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ocuments\File titip\IR cell\kasir\KasirIR\KasirIR\"/>
    </mc:Choice>
  </mc:AlternateContent>
  <xr:revisionPtr revIDLastSave="0" documentId="13_ncr:1_{42B5E0F7-0406-4654-926E-3ABEEAD098AC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MENU" sheetId="1" r:id="rId1"/>
    <sheet name="DATABARANG" sheetId="2" r:id="rId2"/>
    <sheet name="Struk" sheetId="3" r:id="rId3"/>
    <sheet name="Cetak Barcode" sheetId="7" r:id="rId4"/>
    <sheet name="TRANSAKSI" sheetId="4" r:id="rId5"/>
    <sheet name="CARIBARANG" sheetId="5" r:id="rId6"/>
    <sheet name="REKAPITULASI" sheetId="6" r:id="rId7"/>
  </sheets>
  <definedNames>
    <definedName name="_xlnm._FilterDatabase" localSheetId="1" hidden="1">DATABARANG!$A$3:$G$372</definedName>
    <definedName name="_xlnm._FilterDatabase" localSheetId="4" hidden="1">TRANSAKSI!$A$4:$J$129</definedName>
    <definedName name="_xlnm.Criteria" localSheetId="5">CARIBARANG!$H$1:$H$2</definedName>
    <definedName name="_xlnm.Criteria" localSheetId="4">TRANSAKSI!$Q$4:$R$5</definedName>
    <definedName name="DATATRANSAKSI">OFFSET(MENU!$D$8,0,0,COUNTA(MENU!$D$8:$D$9000),10)</definedName>
    <definedName name="_xlnm.Extract" localSheetId="5">CARIBARANG!$A$1:$F$1</definedName>
    <definedName name="_xlnm.Extract" localSheetId="4">TRANSAKSI!$T$4:$AC$4</definedName>
    <definedName name="HAPUSTRANSAKSI">OFFSET(MENU!$D$8,0,0,COUNTA(MENU!$D$8:$D$9000),8)</definedName>
    <definedName name="Harga_Beli">TRANSAKSI!$K$5:$K$200000</definedName>
    <definedName name="PALINGBAWAH">TRANSAKSI!$K$40000:$O$1048576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" i="4" l="1"/>
  <c r="K7" i="4"/>
  <c r="K8" i="4"/>
  <c r="K9" i="4"/>
  <c r="K10" i="4"/>
  <c r="K11" i="4"/>
  <c r="C3" i="7"/>
  <c r="D3" i="7"/>
  <c r="E3" i="7"/>
  <c r="C4" i="7"/>
  <c r="D4" i="7"/>
  <c r="E4" i="7"/>
  <c r="C5" i="7"/>
  <c r="D5" i="7"/>
  <c r="E5" i="7"/>
  <c r="C6" i="7"/>
  <c r="D6" i="7"/>
  <c r="E6" i="7"/>
  <c r="C7" i="7"/>
  <c r="D7" i="7"/>
  <c r="E7" i="7"/>
  <c r="C8" i="7"/>
  <c r="D8" i="7"/>
  <c r="E8" i="7"/>
  <c r="C9" i="7"/>
  <c r="D9" i="7"/>
  <c r="E9" i="7"/>
  <c r="C10" i="7"/>
  <c r="D10" i="7"/>
  <c r="E10" i="7"/>
  <c r="C11" i="7"/>
  <c r="D11" i="7"/>
  <c r="E11" i="7"/>
  <c r="C12" i="7"/>
  <c r="D12" i="7"/>
  <c r="E12" i="7"/>
  <c r="C13" i="7"/>
  <c r="D13" i="7"/>
  <c r="E13" i="7"/>
  <c r="C14" i="7"/>
  <c r="D14" i="7"/>
  <c r="E14" i="7"/>
  <c r="C15" i="7"/>
  <c r="D15" i="7"/>
  <c r="E15" i="7"/>
  <c r="C16" i="7"/>
  <c r="D16" i="7"/>
  <c r="E16" i="7"/>
  <c r="E2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D2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C2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M39999" i="4"/>
  <c r="M39998" i="4"/>
  <c r="M39997" i="4"/>
  <c r="M39996" i="4"/>
  <c r="M39995" i="4"/>
  <c r="M39994" i="4"/>
  <c r="M39993" i="4"/>
  <c r="M39992" i="4"/>
  <c r="M39991" i="4"/>
  <c r="M39990" i="4"/>
  <c r="M39989" i="4"/>
  <c r="M39988" i="4"/>
  <c r="M39987" i="4"/>
  <c r="M39986" i="4"/>
  <c r="M39985" i="4"/>
  <c r="M39984" i="4"/>
  <c r="M39983" i="4"/>
  <c r="M39982" i="4"/>
  <c r="M39981" i="4"/>
  <c r="M39980" i="4"/>
  <c r="M39979" i="4"/>
  <c r="M39978" i="4"/>
  <c r="M39977" i="4"/>
  <c r="M39976" i="4"/>
  <c r="M39975" i="4"/>
  <c r="M39974" i="4"/>
  <c r="M39973" i="4"/>
  <c r="M39972" i="4"/>
  <c r="M39971" i="4"/>
  <c r="M39970" i="4"/>
  <c r="M39969" i="4"/>
  <c r="M39968" i="4"/>
  <c r="M39967" i="4"/>
  <c r="M39966" i="4"/>
  <c r="M39965" i="4"/>
  <c r="M39964" i="4"/>
  <c r="M39963" i="4"/>
  <c r="M39962" i="4"/>
  <c r="M39961" i="4"/>
  <c r="M39960" i="4"/>
  <c r="M39959" i="4"/>
  <c r="M39958" i="4"/>
  <c r="M39957" i="4"/>
  <c r="M39956" i="4"/>
  <c r="M39955" i="4"/>
  <c r="M39954" i="4"/>
  <c r="M39953" i="4"/>
  <c r="M39952" i="4"/>
  <c r="M39951" i="4"/>
  <c r="M39950" i="4"/>
  <c r="M39949" i="4"/>
  <c r="M39948" i="4"/>
  <c r="M39947" i="4"/>
  <c r="M39946" i="4"/>
  <c r="M39945" i="4"/>
  <c r="M39944" i="4"/>
  <c r="M39943" i="4"/>
  <c r="M39942" i="4"/>
  <c r="M39941" i="4"/>
  <c r="M39940" i="4"/>
  <c r="M39939" i="4"/>
  <c r="M39938" i="4"/>
  <c r="M39937" i="4"/>
  <c r="M39936" i="4"/>
  <c r="M39935" i="4"/>
  <c r="M39934" i="4"/>
  <c r="M39933" i="4"/>
  <c r="M39932" i="4"/>
  <c r="M39931" i="4"/>
  <c r="M39930" i="4"/>
  <c r="M39929" i="4"/>
  <c r="M39928" i="4"/>
  <c r="M39927" i="4"/>
  <c r="M39926" i="4"/>
  <c r="M39925" i="4"/>
  <c r="M39924" i="4"/>
  <c r="M39923" i="4"/>
  <c r="M39922" i="4"/>
  <c r="M39921" i="4"/>
  <c r="M39920" i="4"/>
  <c r="M39919" i="4"/>
  <c r="M39918" i="4"/>
  <c r="M39917" i="4"/>
  <c r="M39916" i="4"/>
  <c r="M39915" i="4"/>
  <c r="M39914" i="4"/>
  <c r="M39913" i="4"/>
  <c r="M39912" i="4"/>
  <c r="M39911" i="4"/>
  <c r="M39910" i="4"/>
  <c r="M39909" i="4"/>
  <c r="M39908" i="4"/>
  <c r="M39907" i="4"/>
  <c r="M39906" i="4"/>
  <c r="M39905" i="4"/>
  <c r="M39904" i="4"/>
  <c r="M39903" i="4"/>
  <c r="M39902" i="4"/>
  <c r="M39901" i="4"/>
  <c r="M39900" i="4"/>
  <c r="M39899" i="4"/>
  <c r="M39898" i="4"/>
  <c r="M39897" i="4"/>
  <c r="M39896" i="4"/>
  <c r="M39895" i="4"/>
  <c r="M39894" i="4"/>
  <c r="M39893" i="4"/>
  <c r="M39892" i="4"/>
  <c r="M39891" i="4"/>
  <c r="M39890" i="4"/>
  <c r="M39889" i="4"/>
  <c r="M39888" i="4"/>
  <c r="M39887" i="4"/>
  <c r="M39886" i="4"/>
  <c r="M39885" i="4"/>
  <c r="M39884" i="4"/>
  <c r="M39883" i="4"/>
  <c r="M39882" i="4"/>
  <c r="M39881" i="4"/>
  <c r="M39880" i="4"/>
  <c r="M39879" i="4"/>
  <c r="M39878" i="4"/>
  <c r="M39877" i="4"/>
  <c r="M39876" i="4"/>
  <c r="M39875" i="4"/>
  <c r="M39874" i="4"/>
  <c r="M39873" i="4"/>
  <c r="M39872" i="4"/>
  <c r="M39871" i="4"/>
  <c r="M39870" i="4"/>
  <c r="M39869" i="4"/>
  <c r="M39868" i="4"/>
  <c r="M39867" i="4"/>
  <c r="M39866" i="4"/>
  <c r="M39865" i="4"/>
  <c r="M39864" i="4"/>
  <c r="M39863" i="4"/>
  <c r="M39862" i="4"/>
  <c r="M39861" i="4"/>
  <c r="M39860" i="4"/>
  <c r="M39859" i="4"/>
  <c r="M39858" i="4"/>
  <c r="M39857" i="4"/>
  <c r="M39856" i="4"/>
  <c r="M39855" i="4"/>
  <c r="M39854" i="4"/>
  <c r="M39853" i="4"/>
  <c r="M39852" i="4"/>
  <c r="M39851" i="4"/>
  <c r="M39850" i="4"/>
  <c r="M39849" i="4"/>
  <c r="M39848" i="4"/>
  <c r="M39847" i="4"/>
  <c r="M39846" i="4"/>
  <c r="M39845" i="4"/>
  <c r="M39844" i="4"/>
  <c r="M39843" i="4"/>
  <c r="M39842" i="4"/>
  <c r="M39841" i="4"/>
  <c r="M39840" i="4"/>
  <c r="M39839" i="4"/>
  <c r="M39838" i="4"/>
  <c r="M39837" i="4"/>
  <c r="M39836" i="4"/>
  <c r="M39835" i="4"/>
  <c r="M39834" i="4"/>
  <c r="M39833" i="4"/>
  <c r="M39832" i="4"/>
  <c r="M39831" i="4"/>
  <c r="M39830" i="4"/>
  <c r="M39829" i="4"/>
  <c r="M39828" i="4"/>
  <c r="M39827" i="4"/>
  <c r="M39826" i="4"/>
  <c r="M39825" i="4"/>
  <c r="M39824" i="4"/>
  <c r="M39823" i="4"/>
  <c r="M39822" i="4"/>
  <c r="M39821" i="4"/>
  <c r="M39820" i="4"/>
  <c r="M39819" i="4"/>
  <c r="M39818" i="4"/>
  <c r="M39817" i="4"/>
  <c r="M39816" i="4"/>
  <c r="M39815" i="4"/>
  <c r="M39814" i="4"/>
  <c r="M39813" i="4"/>
  <c r="M39812" i="4"/>
  <c r="M39811" i="4"/>
  <c r="M39810" i="4"/>
  <c r="M39809" i="4"/>
  <c r="M39808" i="4"/>
  <c r="M39807" i="4"/>
  <c r="M39806" i="4"/>
  <c r="M39805" i="4"/>
  <c r="M39804" i="4"/>
  <c r="M39803" i="4"/>
  <c r="M39802" i="4"/>
  <c r="M39801" i="4"/>
  <c r="M39800" i="4"/>
  <c r="M39799" i="4"/>
  <c r="M39798" i="4"/>
  <c r="M39797" i="4"/>
  <c r="M39796" i="4"/>
  <c r="M39795" i="4"/>
  <c r="M39794" i="4"/>
  <c r="M39793" i="4"/>
  <c r="M39792" i="4"/>
  <c r="M39791" i="4"/>
  <c r="M39790" i="4"/>
  <c r="M39789" i="4"/>
  <c r="M39788" i="4"/>
  <c r="M39787" i="4"/>
  <c r="M39786" i="4"/>
  <c r="M39785" i="4"/>
  <c r="M39784" i="4"/>
  <c r="M39783" i="4"/>
  <c r="M39782" i="4"/>
  <c r="M39781" i="4"/>
  <c r="M39780" i="4"/>
  <c r="M39779" i="4"/>
  <c r="M39778" i="4"/>
  <c r="M39777" i="4"/>
  <c r="M39776" i="4"/>
  <c r="M39775" i="4"/>
  <c r="M39774" i="4"/>
  <c r="M39773" i="4"/>
  <c r="M39772" i="4"/>
  <c r="M39771" i="4"/>
  <c r="M39770" i="4"/>
  <c r="M39769" i="4"/>
  <c r="M39768" i="4"/>
  <c r="M39767" i="4"/>
  <c r="M39766" i="4"/>
  <c r="M39765" i="4"/>
  <c r="M39764" i="4"/>
  <c r="M39763" i="4"/>
  <c r="M39762" i="4"/>
  <c r="M39761" i="4"/>
  <c r="M39760" i="4"/>
  <c r="M39759" i="4"/>
  <c r="M39758" i="4"/>
  <c r="M39757" i="4"/>
  <c r="M39756" i="4"/>
  <c r="M39755" i="4"/>
  <c r="M39754" i="4"/>
  <c r="M39753" i="4"/>
  <c r="M39752" i="4"/>
  <c r="M39751" i="4"/>
  <c r="M39750" i="4"/>
  <c r="M39749" i="4"/>
  <c r="M39748" i="4"/>
  <c r="M39747" i="4"/>
  <c r="M39746" i="4"/>
  <c r="M39745" i="4"/>
  <c r="M39744" i="4"/>
  <c r="M39743" i="4"/>
  <c r="M39742" i="4"/>
  <c r="M39741" i="4"/>
  <c r="M39740" i="4"/>
  <c r="M39739" i="4"/>
  <c r="M39738" i="4"/>
  <c r="M39737" i="4"/>
  <c r="M39736" i="4"/>
  <c r="M39735" i="4"/>
  <c r="M39734" i="4"/>
  <c r="M39733" i="4"/>
  <c r="M39732" i="4"/>
  <c r="M39731" i="4"/>
  <c r="M39730" i="4"/>
  <c r="M39729" i="4"/>
  <c r="M39728" i="4"/>
  <c r="M39727" i="4"/>
  <c r="M39726" i="4"/>
  <c r="M39725" i="4"/>
  <c r="M39724" i="4"/>
  <c r="M39723" i="4"/>
  <c r="M39722" i="4"/>
  <c r="M39721" i="4"/>
  <c r="M39720" i="4"/>
  <c r="M39719" i="4"/>
  <c r="M39718" i="4"/>
  <c r="M39717" i="4"/>
  <c r="M39716" i="4"/>
  <c r="M39715" i="4"/>
  <c r="M39714" i="4"/>
  <c r="M39713" i="4"/>
  <c r="M39712" i="4"/>
  <c r="M39711" i="4"/>
  <c r="M39710" i="4"/>
  <c r="M39709" i="4"/>
  <c r="M39708" i="4"/>
  <c r="M39707" i="4"/>
  <c r="M39706" i="4"/>
  <c r="M39705" i="4"/>
  <c r="M39704" i="4"/>
  <c r="M39703" i="4"/>
  <c r="M39702" i="4"/>
  <c r="M39701" i="4"/>
  <c r="M39700" i="4"/>
  <c r="M39699" i="4"/>
  <c r="M39698" i="4"/>
  <c r="M39697" i="4"/>
  <c r="M39696" i="4"/>
  <c r="M39695" i="4"/>
  <c r="M39694" i="4"/>
  <c r="M39693" i="4"/>
  <c r="M39692" i="4"/>
  <c r="M39691" i="4"/>
  <c r="M39690" i="4"/>
  <c r="M39689" i="4"/>
  <c r="M39688" i="4"/>
  <c r="M39687" i="4"/>
  <c r="M39686" i="4"/>
  <c r="M39685" i="4"/>
  <c r="M39684" i="4"/>
  <c r="M39683" i="4"/>
  <c r="M39682" i="4"/>
  <c r="M39681" i="4"/>
  <c r="M39680" i="4"/>
  <c r="M39679" i="4"/>
  <c r="M39678" i="4"/>
  <c r="M39677" i="4"/>
  <c r="M39676" i="4"/>
  <c r="M39675" i="4"/>
  <c r="M39674" i="4"/>
  <c r="M39673" i="4"/>
  <c r="M39672" i="4"/>
  <c r="M39671" i="4"/>
  <c r="M39670" i="4"/>
  <c r="M39669" i="4"/>
  <c r="M39668" i="4"/>
  <c r="M39667" i="4"/>
  <c r="M39666" i="4"/>
  <c r="M39665" i="4"/>
  <c r="M39664" i="4"/>
  <c r="M39663" i="4"/>
  <c r="M39662" i="4"/>
  <c r="M39661" i="4"/>
  <c r="M39660" i="4"/>
  <c r="M39659" i="4"/>
  <c r="M39658" i="4"/>
  <c r="M39657" i="4"/>
  <c r="M39656" i="4"/>
  <c r="M39655" i="4"/>
  <c r="M39654" i="4"/>
  <c r="M39653" i="4"/>
  <c r="M39652" i="4"/>
  <c r="M39651" i="4"/>
  <c r="M39650" i="4"/>
  <c r="M39649" i="4"/>
  <c r="M39648" i="4"/>
  <c r="M39647" i="4"/>
  <c r="M39646" i="4"/>
  <c r="M39645" i="4"/>
  <c r="M39644" i="4"/>
  <c r="M39643" i="4"/>
  <c r="M39642" i="4"/>
  <c r="M39641" i="4"/>
  <c r="M39640" i="4"/>
  <c r="M39639" i="4"/>
  <c r="M39638" i="4"/>
  <c r="M39637" i="4"/>
  <c r="M39636" i="4"/>
  <c r="M39635" i="4"/>
  <c r="M39634" i="4"/>
  <c r="M39633" i="4"/>
  <c r="M39632" i="4"/>
  <c r="M39631" i="4"/>
  <c r="M39630" i="4"/>
  <c r="M39629" i="4"/>
  <c r="M39628" i="4"/>
  <c r="M39627" i="4"/>
  <c r="M39626" i="4"/>
  <c r="M39625" i="4"/>
  <c r="M39624" i="4"/>
  <c r="M39623" i="4"/>
  <c r="M39622" i="4"/>
  <c r="M39621" i="4"/>
  <c r="M39620" i="4"/>
  <c r="M39619" i="4"/>
  <c r="M39618" i="4"/>
  <c r="M39617" i="4"/>
  <c r="M39616" i="4"/>
  <c r="M39615" i="4"/>
  <c r="M39614" i="4"/>
  <c r="M39613" i="4"/>
  <c r="M39612" i="4"/>
  <c r="M39611" i="4"/>
  <c r="M39610" i="4"/>
  <c r="M39609" i="4"/>
  <c r="M39608" i="4"/>
  <c r="M39607" i="4"/>
  <c r="M39606" i="4"/>
  <c r="M39605" i="4"/>
  <c r="M39604" i="4"/>
  <c r="M39603" i="4"/>
  <c r="M39602" i="4"/>
  <c r="M39601" i="4"/>
  <c r="M39600" i="4"/>
  <c r="M39599" i="4"/>
  <c r="M39598" i="4"/>
  <c r="M39597" i="4"/>
  <c r="M39596" i="4"/>
  <c r="M39595" i="4"/>
  <c r="M39594" i="4"/>
  <c r="M39593" i="4"/>
  <c r="M39592" i="4"/>
  <c r="M39591" i="4"/>
  <c r="M39590" i="4"/>
  <c r="M39589" i="4"/>
  <c r="M39588" i="4"/>
  <c r="M39587" i="4"/>
  <c r="M39586" i="4"/>
  <c r="M39585" i="4"/>
  <c r="M39584" i="4"/>
  <c r="M39583" i="4"/>
  <c r="M39582" i="4"/>
  <c r="M39581" i="4"/>
  <c r="M39580" i="4"/>
  <c r="M39579" i="4"/>
  <c r="M39578" i="4"/>
  <c r="M39577" i="4"/>
  <c r="M39576" i="4"/>
  <c r="M39575" i="4"/>
  <c r="M39574" i="4"/>
  <c r="M39573" i="4"/>
  <c r="M39572" i="4"/>
  <c r="M39571" i="4"/>
  <c r="M39570" i="4"/>
  <c r="M39569" i="4"/>
  <c r="M39568" i="4"/>
  <c r="M39567" i="4"/>
  <c r="M39566" i="4"/>
  <c r="M39565" i="4"/>
  <c r="M39564" i="4"/>
  <c r="M39563" i="4"/>
  <c r="M39562" i="4"/>
  <c r="M39561" i="4"/>
  <c r="M39560" i="4"/>
  <c r="M39559" i="4"/>
  <c r="M39558" i="4"/>
  <c r="M39557" i="4"/>
  <c r="M39556" i="4"/>
  <c r="M39555" i="4"/>
  <c r="M39554" i="4"/>
  <c r="M39553" i="4"/>
  <c r="M39552" i="4"/>
  <c r="M39551" i="4"/>
  <c r="M39550" i="4"/>
  <c r="M39549" i="4"/>
  <c r="M39548" i="4"/>
  <c r="M39547" i="4"/>
  <c r="M39546" i="4"/>
  <c r="M39545" i="4"/>
  <c r="M39544" i="4"/>
  <c r="M39543" i="4"/>
  <c r="M39542" i="4"/>
  <c r="M39541" i="4"/>
  <c r="M39540" i="4"/>
  <c r="M39539" i="4"/>
  <c r="M39538" i="4"/>
  <c r="M39537" i="4"/>
  <c r="M39536" i="4"/>
  <c r="M39535" i="4"/>
  <c r="M39534" i="4"/>
  <c r="M39533" i="4"/>
  <c r="M39532" i="4"/>
  <c r="M39531" i="4"/>
  <c r="M39530" i="4"/>
  <c r="M39529" i="4"/>
  <c r="M39528" i="4"/>
  <c r="M39527" i="4"/>
  <c r="M39526" i="4"/>
  <c r="M39525" i="4"/>
  <c r="M39524" i="4"/>
  <c r="M39523" i="4"/>
  <c r="M39522" i="4"/>
  <c r="M39521" i="4"/>
  <c r="M39520" i="4"/>
  <c r="M39519" i="4"/>
  <c r="M39518" i="4"/>
  <c r="M39517" i="4"/>
  <c r="M39516" i="4"/>
  <c r="M39515" i="4"/>
  <c r="M39514" i="4"/>
  <c r="M39513" i="4"/>
  <c r="M39512" i="4"/>
  <c r="M39511" i="4"/>
  <c r="M39510" i="4"/>
  <c r="M39509" i="4"/>
  <c r="M39508" i="4"/>
  <c r="M39507" i="4"/>
  <c r="M39506" i="4"/>
  <c r="M39505" i="4"/>
  <c r="M39504" i="4"/>
  <c r="M39503" i="4"/>
  <c r="M39502" i="4"/>
  <c r="M39501" i="4"/>
  <c r="M39500" i="4"/>
  <c r="M39499" i="4"/>
  <c r="M39498" i="4"/>
  <c r="M39497" i="4"/>
  <c r="M39496" i="4"/>
  <c r="M39495" i="4"/>
  <c r="M39494" i="4"/>
  <c r="M39493" i="4"/>
  <c r="M39492" i="4"/>
  <c r="M39491" i="4"/>
  <c r="M39490" i="4"/>
  <c r="M39489" i="4"/>
  <c r="M39488" i="4"/>
  <c r="M39487" i="4"/>
  <c r="M39486" i="4"/>
  <c r="M39485" i="4"/>
  <c r="M39484" i="4"/>
  <c r="M39483" i="4"/>
  <c r="M39482" i="4"/>
  <c r="M39481" i="4"/>
  <c r="M39480" i="4"/>
  <c r="M39479" i="4"/>
  <c r="M39478" i="4"/>
  <c r="M39477" i="4"/>
  <c r="M39476" i="4"/>
  <c r="M39475" i="4"/>
  <c r="M39474" i="4"/>
  <c r="M39473" i="4"/>
  <c r="M39472" i="4"/>
  <c r="M39471" i="4"/>
  <c r="M39470" i="4"/>
  <c r="M39469" i="4"/>
  <c r="M39468" i="4"/>
  <c r="M39467" i="4"/>
  <c r="M39466" i="4"/>
  <c r="M39465" i="4"/>
  <c r="M39464" i="4"/>
  <c r="M39463" i="4"/>
  <c r="M39462" i="4"/>
  <c r="M39461" i="4"/>
  <c r="M39460" i="4"/>
  <c r="M39459" i="4"/>
  <c r="M39458" i="4"/>
  <c r="M39457" i="4"/>
  <c r="M39456" i="4"/>
  <c r="M39455" i="4"/>
  <c r="M39454" i="4"/>
  <c r="M39453" i="4"/>
  <c r="M39452" i="4"/>
  <c r="M39451" i="4"/>
  <c r="M39450" i="4"/>
  <c r="M39449" i="4"/>
  <c r="M39448" i="4"/>
  <c r="M39447" i="4"/>
  <c r="M39446" i="4"/>
  <c r="M39445" i="4"/>
  <c r="M39444" i="4"/>
  <c r="M39443" i="4"/>
  <c r="M39442" i="4"/>
  <c r="M39441" i="4"/>
  <c r="M39440" i="4"/>
  <c r="M39439" i="4"/>
  <c r="M39438" i="4"/>
  <c r="M39437" i="4"/>
  <c r="M39436" i="4"/>
  <c r="M39435" i="4"/>
  <c r="M39434" i="4"/>
  <c r="M39433" i="4"/>
  <c r="M39432" i="4"/>
  <c r="M39431" i="4"/>
  <c r="M39430" i="4"/>
  <c r="M39429" i="4"/>
  <c r="M39428" i="4"/>
  <c r="M39427" i="4"/>
  <c r="M39426" i="4"/>
  <c r="M39425" i="4"/>
  <c r="M39424" i="4"/>
  <c r="M39423" i="4"/>
  <c r="M39422" i="4"/>
  <c r="M39421" i="4"/>
  <c r="M39420" i="4"/>
  <c r="M39419" i="4"/>
  <c r="M39418" i="4"/>
  <c r="M39417" i="4"/>
  <c r="M39416" i="4"/>
  <c r="M39415" i="4"/>
  <c r="M39414" i="4"/>
  <c r="M39413" i="4"/>
  <c r="M39412" i="4"/>
  <c r="M39411" i="4"/>
  <c r="M39410" i="4"/>
  <c r="M39409" i="4"/>
  <c r="M39408" i="4"/>
  <c r="M39407" i="4"/>
  <c r="M39406" i="4"/>
  <c r="M39405" i="4"/>
  <c r="M39404" i="4"/>
  <c r="M39403" i="4"/>
  <c r="M39402" i="4"/>
  <c r="M39401" i="4"/>
  <c r="M39400" i="4"/>
  <c r="M39399" i="4"/>
  <c r="M39398" i="4"/>
  <c r="M39397" i="4"/>
  <c r="M39396" i="4"/>
  <c r="M39395" i="4"/>
  <c r="M39394" i="4"/>
  <c r="M39393" i="4"/>
  <c r="M39392" i="4"/>
  <c r="M39391" i="4"/>
  <c r="M39390" i="4"/>
  <c r="M39389" i="4"/>
  <c r="M39388" i="4"/>
  <c r="M39387" i="4"/>
  <c r="M39386" i="4"/>
  <c r="M39385" i="4"/>
  <c r="M39384" i="4"/>
  <c r="M39383" i="4"/>
  <c r="M39382" i="4"/>
  <c r="M39381" i="4"/>
  <c r="M39380" i="4"/>
  <c r="M39379" i="4"/>
  <c r="M39378" i="4"/>
  <c r="M39377" i="4"/>
  <c r="M39376" i="4"/>
  <c r="M39375" i="4"/>
  <c r="M39374" i="4"/>
  <c r="M39373" i="4"/>
  <c r="M39372" i="4"/>
  <c r="M39371" i="4"/>
  <c r="M39370" i="4"/>
  <c r="M39369" i="4"/>
  <c r="M39368" i="4"/>
  <c r="M39367" i="4"/>
  <c r="M39366" i="4"/>
  <c r="M39365" i="4"/>
  <c r="M39364" i="4"/>
  <c r="M39363" i="4"/>
  <c r="M39362" i="4"/>
  <c r="M39361" i="4"/>
  <c r="M39360" i="4"/>
  <c r="M39359" i="4"/>
  <c r="M39358" i="4"/>
  <c r="M39357" i="4"/>
  <c r="M39356" i="4"/>
  <c r="M39355" i="4"/>
  <c r="M39354" i="4"/>
  <c r="M39353" i="4"/>
  <c r="M39352" i="4"/>
  <c r="M39351" i="4"/>
  <c r="M39350" i="4"/>
  <c r="M39349" i="4"/>
  <c r="M39348" i="4"/>
  <c r="M39347" i="4"/>
  <c r="M39346" i="4"/>
  <c r="M39345" i="4"/>
  <c r="M39344" i="4"/>
  <c r="M39343" i="4"/>
  <c r="M39342" i="4"/>
  <c r="M39341" i="4"/>
  <c r="M39340" i="4"/>
  <c r="M39339" i="4"/>
  <c r="M39338" i="4"/>
  <c r="M39337" i="4"/>
  <c r="M39336" i="4"/>
  <c r="M39335" i="4"/>
  <c r="M39334" i="4"/>
  <c r="M39333" i="4"/>
  <c r="M39332" i="4"/>
  <c r="M39331" i="4"/>
  <c r="M39330" i="4"/>
  <c r="M39329" i="4"/>
  <c r="M39328" i="4"/>
  <c r="M39327" i="4"/>
  <c r="M39326" i="4"/>
  <c r="M39325" i="4"/>
  <c r="M39324" i="4"/>
  <c r="M39323" i="4"/>
  <c r="M39322" i="4"/>
  <c r="M39321" i="4"/>
  <c r="M39320" i="4"/>
  <c r="M39319" i="4"/>
  <c r="M39318" i="4"/>
  <c r="M39317" i="4"/>
  <c r="M39316" i="4"/>
  <c r="M39315" i="4"/>
  <c r="M39314" i="4"/>
  <c r="M39313" i="4"/>
  <c r="M39312" i="4"/>
  <c r="M39311" i="4"/>
  <c r="M39310" i="4"/>
  <c r="M39309" i="4"/>
  <c r="M39308" i="4"/>
  <c r="M39307" i="4"/>
  <c r="M39306" i="4"/>
  <c r="M39305" i="4"/>
  <c r="M39304" i="4"/>
  <c r="M39303" i="4"/>
  <c r="M39302" i="4"/>
  <c r="M39301" i="4"/>
  <c r="M39300" i="4"/>
  <c r="M39299" i="4"/>
  <c r="M39298" i="4"/>
  <c r="M39297" i="4"/>
  <c r="M39296" i="4"/>
  <c r="M39295" i="4"/>
  <c r="M39294" i="4"/>
  <c r="M39293" i="4"/>
  <c r="M39292" i="4"/>
  <c r="M39291" i="4"/>
  <c r="M39290" i="4"/>
  <c r="M39289" i="4"/>
  <c r="M39288" i="4"/>
  <c r="M39287" i="4"/>
  <c r="M39286" i="4"/>
  <c r="M39285" i="4"/>
  <c r="M39284" i="4"/>
  <c r="M39283" i="4"/>
  <c r="M39282" i="4"/>
  <c r="M39281" i="4"/>
  <c r="M39280" i="4"/>
  <c r="M39279" i="4"/>
  <c r="M39278" i="4"/>
  <c r="M39277" i="4"/>
  <c r="M39276" i="4"/>
  <c r="M39275" i="4"/>
  <c r="M39274" i="4"/>
  <c r="M39273" i="4"/>
  <c r="M39272" i="4"/>
  <c r="M39271" i="4"/>
  <c r="M39270" i="4"/>
  <c r="M39269" i="4"/>
  <c r="M39268" i="4"/>
  <c r="M39267" i="4"/>
  <c r="M39266" i="4"/>
  <c r="M39265" i="4"/>
  <c r="M39264" i="4"/>
  <c r="M39263" i="4"/>
  <c r="M39262" i="4"/>
  <c r="M39261" i="4"/>
  <c r="M39260" i="4"/>
  <c r="M39259" i="4"/>
  <c r="M39258" i="4"/>
  <c r="M39257" i="4"/>
  <c r="M39256" i="4"/>
  <c r="M39255" i="4"/>
  <c r="M39254" i="4"/>
  <c r="M39253" i="4"/>
  <c r="M39252" i="4"/>
  <c r="M39251" i="4"/>
  <c r="M39250" i="4"/>
  <c r="M39249" i="4"/>
  <c r="M39248" i="4"/>
  <c r="M39247" i="4"/>
  <c r="M39246" i="4"/>
  <c r="M39245" i="4"/>
  <c r="M39244" i="4"/>
  <c r="M39243" i="4"/>
  <c r="M39242" i="4"/>
  <c r="M39241" i="4"/>
  <c r="M39240" i="4"/>
  <c r="M39239" i="4"/>
  <c r="M39238" i="4"/>
  <c r="M39237" i="4"/>
  <c r="M39236" i="4"/>
  <c r="M39235" i="4"/>
  <c r="M39234" i="4"/>
  <c r="M39233" i="4"/>
  <c r="M39232" i="4"/>
  <c r="M39231" i="4"/>
  <c r="M39230" i="4"/>
  <c r="M39229" i="4"/>
  <c r="M39228" i="4"/>
  <c r="M39227" i="4"/>
  <c r="M39226" i="4"/>
  <c r="M39225" i="4"/>
  <c r="M39224" i="4"/>
  <c r="M39223" i="4"/>
  <c r="M39222" i="4"/>
  <c r="M39221" i="4"/>
  <c r="M39220" i="4"/>
  <c r="M39219" i="4"/>
  <c r="M39218" i="4"/>
  <c r="M39217" i="4"/>
  <c r="M39216" i="4"/>
  <c r="M39215" i="4"/>
  <c r="M39214" i="4"/>
  <c r="M39213" i="4"/>
  <c r="M39212" i="4"/>
  <c r="M39211" i="4"/>
  <c r="M39210" i="4"/>
  <c r="M39209" i="4"/>
  <c r="M39208" i="4"/>
  <c r="M39207" i="4"/>
  <c r="M39206" i="4"/>
  <c r="M39205" i="4"/>
  <c r="M39204" i="4"/>
  <c r="M39203" i="4"/>
  <c r="M39202" i="4"/>
  <c r="M39201" i="4"/>
  <c r="M39200" i="4"/>
  <c r="M39199" i="4"/>
  <c r="M39198" i="4"/>
  <c r="M39197" i="4"/>
  <c r="M39196" i="4"/>
  <c r="M39195" i="4"/>
  <c r="M39194" i="4"/>
  <c r="M39193" i="4"/>
  <c r="M39192" i="4"/>
  <c r="M39191" i="4"/>
  <c r="M39190" i="4"/>
  <c r="M39189" i="4"/>
  <c r="M39188" i="4"/>
  <c r="M39187" i="4"/>
  <c r="M39186" i="4"/>
  <c r="M39185" i="4"/>
  <c r="M39184" i="4"/>
  <c r="M39183" i="4"/>
  <c r="M39182" i="4"/>
  <c r="M39181" i="4"/>
  <c r="M39180" i="4"/>
  <c r="M39179" i="4"/>
  <c r="M39178" i="4"/>
  <c r="M39177" i="4"/>
  <c r="M39176" i="4"/>
  <c r="M39175" i="4"/>
  <c r="M39174" i="4"/>
  <c r="M39173" i="4"/>
  <c r="M39172" i="4"/>
  <c r="M39171" i="4"/>
  <c r="M39170" i="4"/>
  <c r="M39169" i="4"/>
  <c r="M39168" i="4"/>
  <c r="M39167" i="4"/>
  <c r="M39166" i="4"/>
  <c r="M39165" i="4"/>
  <c r="M39164" i="4"/>
  <c r="M39163" i="4"/>
  <c r="M39162" i="4"/>
  <c r="M39161" i="4"/>
  <c r="M39160" i="4"/>
  <c r="M39159" i="4"/>
  <c r="M39158" i="4"/>
  <c r="M39157" i="4"/>
  <c r="M39156" i="4"/>
  <c r="M39155" i="4"/>
  <c r="M39154" i="4"/>
  <c r="M39153" i="4"/>
  <c r="M39152" i="4"/>
  <c r="M39151" i="4"/>
  <c r="M39150" i="4"/>
  <c r="M39149" i="4"/>
  <c r="M39148" i="4"/>
  <c r="M39147" i="4"/>
  <c r="M39146" i="4"/>
  <c r="M39145" i="4"/>
  <c r="M39144" i="4"/>
  <c r="M39143" i="4"/>
  <c r="M39142" i="4"/>
  <c r="M39141" i="4"/>
  <c r="M39140" i="4"/>
  <c r="M39139" i="4"/>
  <c r="M39138" i="4"/>
  <c r="M39137" i="4"/>
  <c r="M39136" i="4"/>
  <c r="M39135" i="4"/>
  <c r="M39134" i="4"/>
  <c r="M39133" i="4"/>
  <c r="M39132" i="4"/>
  <c r="M39131" i="4"/>
  <c r="M39130" i="4"/>
  <c r="M39129" i="4"/>
  <c r="M39128" i="4"/>
  <c r="M39127" i="4"/>
  <c r="M39126" i="4"/>
  <c r="M39125" i="4"/>
  <c r="M39124" i="4"/>
  <c r="M39123" i="4"/>
  <c r="M39122" i="4"/>
  <c r="M39121" i="4"/>
  <c r="M39120" i="4"/>
  <c r="M39119" i="4"/>
  <c r="M39118" i="4"/>
  <c r="M39117" i="4"/>
  <c r="M39116" i="4"/>
  <c r="M39115" i="4"/>
  <c r="M39114" i="4"/>
  <c r="M39113" i="4"/>
  <c r="M39112" i="4"/>
  <c r="M39111" i="4"/>
  <c r="M39110" i="4"/>
  <c r="M39109" i="4"/>
  <c r="M39108" i="4"/>
  <c r="M39107" i="4"/>
  <c r="M39106" i="4"/>
  <c r="M39105" i="4"/>
  <c r="M39104" i="4"/>
  <c r="M39103" i="4"/>
  <c r="M39102" i="4"/>
  <c r="M39101" i="4"/>
  <c r="M39100" i="4"/>
  <c r="M39099" i="4"/>
  <c r="M39098" i="4"/>
  <c r="M39097" i="4"/>
  <c r="M39096" i="4"/>
  <c r="M39095" i="4"/>
  <c r="M39094" i="4"/>
  <c r="M39093" i="4"/>
  <c r="M39092" i="4"/>
  <c r="M39091" i="4"/>
  <c r="M39090" i="4"/>
  <c r="M39089" i="4"/>
  <c r="M39088" i="4"/>
  <c r="M39087" i="4"/>
  <c r="M39086" i="4"/>
  <c r="M39085" i="4"/>
  <c r="M39084" i="4"/>
  <c r="M39083" i="4"/>
  <c r="M39082" i="4"/>
  <c r="M39081" i="4"/>
  <c r="M39080" i="4"/>
  <c r="M39079" i="4"/>
  <c r="M39078" i="4"/>
  <c r="M39077" i="4"/>
  <c r="M39076" i="4"/>
  <c r="M39075" i="4"/>
  <c r="M39074" i="4"/>
  <c r="M39073" i="4"/>
  <c r="M39072" i="4"/>
  <c r="M39071" i="4"/>
  <c r="M39070" i="4"/>
  <c r="M39069" i="4"/>
  <c r="M39068" i="4"/>
  <c r="M39067" i="4"/>
  <c r="M39066" i="4"/>
  <c r="M39065" i="4"/>
  <c r="M39064" i="4"/>
  <c r="M39063" i="4"/>
  <c r="M39062" i="4"/>
  <c r="M39061" i="4"/>
  <c r="M39060" i="4"/>
  <c r="M39059" i="4"/>
  <c r="M39058" i="4"/>
  <c r="M39057" i="4"/>
  <c r="M39056" i="4"/>
  <c r="M39055" i="4"/>
  <c r="M39054" i="4"/>
  <c r="M39053" i="4"/>
  <c r="M39052" i="4"/>
  <c r="M39051" i="4"/>
  <c r="M39050" i="4"/>
  <c r="M39049" i="4"/>
  <c r="M39048" i="4"/>
  <c r="M39047" i="4"/>
  <c r="M39046" i="4"/>
  <c r="M39045" i="4"/>
  <c r="M39044" i="4"/>
  <c r="M39043" i="4"/>
  <c r="M39042" i="4"/>
  <c r="M39041" i="4"/>
  <c r="M39040" i="4"/>
  <c r="M39039" i="4"/>
  <c r="M39038" i="4"/>
  <c r="M39037" i="4"/>
  <c r="M39036" i="4"/>
  <c r="M39035" i="4"/>
  <c r="M39034" i="4"/>
  <c r="M39033" i="4"/>
  <c r="M39032" i="4"/>
  <c r="M39031" i="4"/>
  <c r="M39030" i="4"/>
  <c r="M39029" i="4"/>
  <c r="M39028" i="4"/>
  <c r="M39027" i="4"/>
  <c r="M39026" i="4"/>
  <c r="M39025" i="4"/>
  <c r="M39024" i="4"/>
  <c r="M39023" i="4"/>
  <c r="M39022" i="4"/>
  <c r="M39021" i="4"/>
  <c r="M39020" i="4"/>
  <c r="M39019" i="4"/>
  <c r="M39018" i="4"/>
  <c r="M39017" i="4"/>
  <c r="M39016" i="4"/>
  <c r="M39015" i="4"/>
  <c r="M39014" i="4"/>
  <c r="M39013" i="4"/>
  <c r="M39012" i="4"/>
  <c r="M39011" i="4"/>
  <c r="M39010" i="4"/>
  <c r="M39009" i="4"/>
  <c r="M39008" i="4"/>
  <c r="M39007" i="4"/>
  <c r="M39006" i="4"/>
  <c r="M39005" i="4"/>
  <c r="M39004" i="4"/>
  <c r="M39003" i="4"/>
  <c r="M39002" i="4"/>
  <c r="M39001" i="4"/>
  <c r="M39000" i="4"/>
  <c r="M38999" i="4"/>
  <c r="M38998" i="4"/>
  <c r="M38997" i="4"/>
  <c r="M38996" i="4"/>
  <c r="M38995" i="4"/>
  <c r="M38994" i="4"/>
  <c r="M38993" i="4"/>
  <c r="M38992" i="4"/>
  <c r="M38991" i="4"/>
  <c r="M38990" i="4"/>
  <c r="M38989" i="4"/>
  <c r="M38988" i="4"/>
  <c r="M38987" i="4"/>
  <c r="M38986" i="4"/>
  <c r="M38985" i="4"/>
  <c r="M38984" i="4"/>
  <c r="M38983" i="4"/>
  <c r="M38982" i="4"/>
  <c r="M38981" i="4"/>
  <c r="M38980" i="4"/>
  <c r="M38979" i="4"/>
  <c r="M38978" i="4"/>
  <c r="M38977" i="4"/>
  <c r="M38976" i="4"/>
  <c r="M38975" i="4"/>
  <c r="M38974" i="4"/>
  <c r="M38973" i="4"/>
  <c r="M38972" i="4"/>
  <c r="M38971" i="4"/>
  <c r="M38970" i="4"/>
  <c r="M38969" i="4"/>
  <c r="M38968" i="4"/>
  <c r="M38967" i="4"/>
  <c r="M38966" i="4"/>
  <c r="M38965" i="4"/>
  <c r="M38964" i="4"/>
  <c r="M38963" i="4"/>
  <c r="M38962" i="4"/>
  <c r="M38961" i="4"/>
  <c r="M38960" i="4"/>
  <c r="M38959" i="4"/>
  <c r="M38958" i="4"/>
  <c r="M38957" i="4"/>
  <c r="M38956" i="4"/>
  <c r="M38955" i="4"/>
  <c r="M38954" i="4"/>
  <c r="M38953" i="4"/>
  <c r="M38952" i="4"/>
  <c r="M38951" i="4"/>
  <c r="M38950" i="4"/>
  <c r="M38949" i="4"/>
  <c r="M38948" i="4"/>
  <c r="M38947" i="4"/>
  <c r="M38946" i="4"/>
  <c r="M38945" i="4"/>
  <c r="M38944" i="4"/>
  <c r="M38943" i="4"/>
  <c r="M38942" i="4"/>
  <c r="M38941" i="4"/>
  <c r="M38940" i="4"/>
  <c r="M38939" i="4"/>
  <c r="M38938" i="4"/>
  <c r="M38937" i="4"/>
  <c r="M38936" i="4"/>
  <c r="M38935" i="4"/>
  <c r="M38934" i="4"/>
  <c r="M38933" i="4"/>
  <c r="M38932" i="4"/>
  <c r="M38931" i="4"/>
  <c r="M38930" i="4"/>
  <c r="M38929" i="4"/>
  <c r="M38928" i="4"/>
  <c r="M38927" i="4"/>
  <c r="M38926" i="4"/>
  <c r="M38925" i="4"/>
  <c r="M38924" i="4"/>
  <c r="M38923" i="4"/>
  <c r="M38922" i="4"/>
  <c r="M38921" i="4"/>
  <c r="M38920" i="4"/>
  <c r="M38919" i="4"/>
  <c r="M38918" i="4"/>
  <c r="M38917" i="4"/>
  <c r="M38916" i="4"/>
  <c r="M38915" i="4"/>
  <c r="M38914" i="4"/>
  <c r="M38913" i="4"/>
  <c r="M38912" i="4"/>
  <c r="M38911" i="4"/>
  <c r="M38910" i="4"/>
  <c r="M38909" i="4"/>
  <c r="M38908" i="4"/>
  <c r="M38907" i="4"/>
  <c r="M38906" i="4"/>
  <c r="M38905" i="4"/>
  <c r="M38904" i="4"/>
  <c r="M38903" i="4"/>
  <c r="M38902" i="4"/>
  <c r="M38901" i="4"/>
  <c r="M38900" i="4"/>
  <c r="M38899" i="4"/>
  <c r="M38898" i="4"/>
  <c r="M38897" i="4"/>
  <c r="M38896" i="4"/>
  <c r="M38895" i="4"/>
  <c r="M38894" i="4"/>
  <c r="M38893" i="4"/>
  <c r="M38892" i="4"/>
  <c r="M38891" i="4"/>
  <c r="M38890" i="4"/>
  <c r="M38889" i="4"/>
  <c r="M38888" i="4"/>
  <c r="M38887" i="4"/>
  <c r="M38886" i="4"/>
  <c r="M38885" i="4"/>
  <c r="M38884" i="4"/>
  <c r="M38883" i="4"/>
  <c r="M38882" i="4"/>
  <c r="M38881" i="4"/>
  <c r="M38880" i="4"/>
  <c r="M38879" i="4"/>
  <c r="M38878" i="4"/>
  <c r="M38877" i="4"/>
  <c r="M38876" i="4"/>
  <c r="M38875" i="4"/>
  <c r="M38874" i="4"/>
  <c r="M38873" i="4"/>
  <c r="M38872" i="4"/>
  <c r="M38871" i="4"/>
  <c r="M38870" i="4"/>
  <c r="M38869" i="4"/>
  <c r="M38868" i="4"/>
  <c r="M38867" i="4"/>
  <c r="M38866" i="4"/>
  <c r="M38865" i="4"/>
  <c r="M38864" i="4"/>
  <c r="M38863" i="4"/>
  <c r="M38862" i="4"/>
  <c r="M38861" i="4"/>
  <c r="M38860" i="4"/>
  <c r="M38859" i="4"/>
  <c r="M38858" i="4"/>
  <c r="M38857" i="4"/>
  <c r="M38856" i="4"/>
  <c r="M38855" i="4"/>
  <c r="M38854" i="4"/>
  <c r="M38853" i="4"/>
  <c r="M38852" i="4"/>
  <c r="M38851" i="4"/>
  <c r="M38850" i="4"/>
  <c r="M38849" i="4"/>
  <c r="M38848" i="4"/>
  <c r="M38847" i="4"/>
  <c r="M38846" i="4"/>
  <c r="M38845" i="4"/>
  <c r="M38844" i="4"/>
  <c r="M38843" i="4"/>
  <c r="M38842" i="4"/>
  <c r="M38841" i="4"/>
  <c r="M38840" i="4"/>
  <c r="M38839" i="4"/>
  <c r="M38838" i="4"/>
  <c r="M38837" i="4"/>
  <c r="M38836" i="4"/>
  <c r="M38835" i="4"/>
  <c r="M38834" i="4"/>
  <c r="M38833" i="4"/>
  <c r="M38832" i="4"/>
  <c r="M38831" i="4"/>
  <c r="M38830" i="4"/>
  <c r="M38829" i="4"/>
  <c r="M38828" i="4"/>
  <c r="M38827" i="4"/>
  <c r="M38826" i="4"/>
  <c r="M38825" i="4"/>
  <c r="M38824" i="4"/>
  <c r="M38823" i="4"/>
  <c r="M38822" i="4"/>
  <c r="M38821" i="4"/>
  <c r="M38820" i="4"/>
  <c r="M38819" i="4"/>
  <c r="M38818" i="4"/>
  <c r="M38817" i="4"/>
  <c r="M38816" i="4"/>
  <c r="M38815" i="4"/>
  <c r="M38814" i="4"/>
  <c r="M38813" i="4"/>
  <c r="M38812" i="4"/>
  <c r="M38811" i="4"/>
  <c r="M38810" i="4"/>
  <c r="M38809" i="4"/>
  <c r="M38808" i="4"/>
  <c r="M38807" i="4"/>
  <c r="M38806" i="4"/>
  <c r="M38805" i="4"/>
  <c r="M38804" i="4"/>
  <c r="M38803" i="4"/>
  <c r="M38802" i="4"/>
  <c r="M38801" i="4"/>
  <c r="M38800" i="4"/>
  <c r="M38799" i="4"/>
  <c r="M38798" i="4"/>
  <c r="M38797" i="4"/>
  <c r="M38796" i="4"/>
  <c r="M38795" i="4"/>
  <c r="M38794" i="4"/>
  <c r="M38793" i="4"/>
  <c r="M38792" i="4"/>
  <c r="M38791" i="4"/>
  <c r="M38790" i="4"/>
  <c r="M38789" i="4"/>
  <c r="M38788" i="4"/>
  <c r="M38787" i="4"/>
  <c r="M38786" i="4"/>
  <c r="M38785" i="4"/>
  <c r="M38784" i="4"/>
  <c r="M38783" i="4"/>
  <c r="M38782" i="4"/>
  <c r="M38781" i="4"/>
  <c r="M38780" i="4"/>
  <c r="M38779" i="4"/>
  <c r="M38778" i="4"/>
  <c r="M38777" i="4"/>
  <c r="M38776" i="4"/>
  <c r="M38775" i="4"/>
  <c r="M38774" i="4"/>
  <c r="M38773" i="4"/>
  <c r="M38772" i="4"/>
  <c r="M38771" i="4"/>
  <c r="M38770" i="4"/>
  <c r="M38769" i="4"/>
  <c r="M38768" i="4"/>
  <c r="M38767" i="4"/>
  <c r="M38766" i="4"/>
  <c r="M38765" i="4"/>
  <c r="M38764" i="4"/>
  <c r="M38763" i="4"/>
  <c r="M38762" i="4"/>
  <c r="M38761" i="4"/>
  <c r="M38760" i="4"/>
  <c r="M38759" i="4"/>
  <c r="M38758" i="4"/>
  <c r="M38757" i="4"/>
  <c r="M38756" i="4"/>
  <c r="M38755" i="4"/>
  <c r="M38754" i="4"/>
  <c r="M38753" i="4"/>
  <c r="M38752" i="4"/>
  <c r="M38751" i="4"/>
  <c r="M38750" i="4"/>
  <c r="M38749" i="4"/>
  <c r="M38748" i="4"/>
  <c r="M38747" i="4"/>
  <c r="M38746" i="4"/>
  <c r="M38745" i="4"/>
  <c r="M38744" i="4"/>
  <c r="M38743" i="4"/>
  <c r="M38742" i="4"/>
  <c r="M38741" i="4"/>
  <c r="M38740" i="4"/>
  <c r="M38739" i="4"/>
  <c r="M38738" i="4"/>
  <c r="M38737" i="4"/>
  <c r="M38736" i="4"/>
  <c r="M38735" i="4"/>
  <c r="M38734" i="4"/>
  <c r="M38733" i="4"/>
  <c r="M38732" i="4"/>
  <c r="M38731" i="4"/>
  <c r="M38730" i="4"/>
  <c r="M38729" i="4"/>
  <c r="M38728" i="4"/>
  <c r="M38727" i="4"/>
  <c r="M38726" i="4"/>
  <c r="M38725" i="4"/>
  <c r="M38724" i="4"/>
  <c r="M38723" i="4"/>
  <c r="M38722" i="4"/>
  <c r="M38721" i="4"/>
  <c r="M38720" i="4"/>
  <c r="M38719" i="4"/>
  <c r="M38718" i="4"/>
  <c r="M38717" i="4"/>
  <c r="M38716" i="4"/>
  <c r="M38715" i="4"/>
  <c r="M38714" i="4"/>
  <c r="M38713" i="4"/>
  <c r="M38712" i="4"/>
  <c r="M38711" i="4"/>
  <c r="M38710" i="4"/>
  <c r="M38709" i="4"/>
  <c r="M38708" i="4"/>
  <c r="M38707" i="4"/>
  <c r="M38706" i="4"/>
  <c r="M38705" i="4"/>
  <c r="M38704" i="4"/>
  <c r="M38703" i="4"/>
  <c r="M38702" i="4"/>
  <c r="M38701" i="4"/>
  <c r="M38700" i="4"/>
  <c r="M38699" i="4"/>
  <c r="M38698" i="4"/>
  <c r="M38697" i="4"/>
  <c r="M38696" i="4"/>
  <c r="M38695" i="4"/>
  <c r="M38694" i="4"/>
  <c r="M38693" i="4"/>
  <c r="M38692" i="4"/>
  <c r="M38691" i="4"/>
  <c r="M38690" i="4"/>
  <c r="M38689" i="4"/>
  <c r="M38688" i="4"/>
  <c r="M38687" i="4"/>
  <c r="M38686" i="4"/>
  <c r="M38685" i="4"/>
  <c r="M38684" i="4"/>
  <c r="M38683" i="4"/>
  <c r="M38682" i="4"/>
  <c r="M38681" i="4"/>
  <c r="M38680" i="4"/>
  <c r="M38679" i="4"/>
  <c r="M38678" i="4"/>
  <c r="M38677" i="4"/>
  <c r="M38676" i="4"/>
  <c r="M38675" i="4"/>
  <c r="M38674" i="4"/>
  <c r="M38673" i="4"/>
  <c r="M38672" i="4"/>
  <c r="M38671" i="4"/>
  <c r="M38670" i="4"/>
  <c r="M38669" i="4"/>
  <c r="M38668" i="4"/>
  <c r="M38667" i="4"/>
  <c r="M38666" i="4"/>
  <c r="M38665" i="4"/>
  <c r="M38664" i="4"/>
  <c r="M38663" i="4"/>
  <c r="M38662" i="4"/>
  <c r="M38661" i="4"/>
  <c r="M38660" i="4"/>
  <c r="M38659" i="4"/>
  <c r="M38658" i="4"/>
  <c r="M38657" i="4"/>
  <c r="M38656" i="4"/>
  <c r="M38655" i="4"/>
  <c r="M38654" i="4"/>
  <c r="M38653" i="4"/>
  <c r="M38652" i="4"/>
  <c r="M38651" i="4"/>
  <c r="M38650" i="4"/>
  <c r="M38649" i="4"/>
  <c r="M38648" i="4"/>
  <c r="M38647" i="4"/>
  <c r="M38646" i="4"/>
  <c r="M38645" i="4"/>
  <c r="M38644" i="4"/>
  <c r="M38643" i="4"/>
  <c r="M38642" i="4"/>
  <c r="M38641" i="4"/>
  <c r="M38640" i="4"/>
  <c r="M38639" i="4"/>
  <c r="M38638" i="4"/>
  <c r="M38637" i="4"/>
  <c r="M38636" i="4"/>
  <c r="M38635" i="4"/>
  <c r="M38634" i="4"/>
  <c r="M38633" i="4"/>
  <c r="M38632" i="4"/>
  <c r="M38631" i="4"/>
  <c r="M38630" i="4"/>
  <c r="M38629" i="4"/>
  <c r="M38628" i="4"/>
  <c r="M38627" i="4"/>
  <c r="M38626" i="4"/>
  <c r="M38625" i="4"/>
  <c r="M38624" i="4"/>
  <c r="M38623" i="4"/>
  <c r="M38622" i="4"/>
  <c r="M38621" i="4"/>
  <c r="M38620" i="4"/>
  <c r="M38619" i="4"/>
  <c r="M38618" i="4"/>
  <c r="M38617" i="4"/>
  <c r="M38616" i="4"/>
  <c r="M38615" i="4"/>
  <c r="M38614" i="4"/>
  <c r="M38613" i="4"/>
  <c r="M38612" i="4"/>
  <c r="M38611" i="4"/>
  <c r="M38610" i="4"/>
  <c r="M38609" i="4"/>
  <c r="M38608" i="4"/>
  <c r="M38607" i="4"/>
  <c r="M38606" i="4"/>
  <c r="M38605" i="4"/>
  <c r="M38604" i="4"/>
  <c r="M38603" i="4"/>
  <c r="M38602" i="4"/>
  <c r="M38601" i="4"/>
  <c r="M38600" i="4"/>
  <c r="M38599" i="4"/>
  <c r="M38598" i="4"/>
  <c r="M38597" i="4"/>
  <c r="M38596" i="4"/>
  <c r="M38595" i="4"/>
  <c r="M38594" i="4"/>
  <c r="M38593" i="4"/>
  <c r="M38592" i="4"/>
  <c r="M38591" i="4"/>
  <c r="M38590" i="4"/>
  <c r="M38589" i="4"/>
  <c r="M38588" i="4"/>
  <c r="M38587" i="4"/>
  <c r="M38586" i="4"/>
  <c r="M38585" i="4"/>
  <c r="M38584" i="4"/>
  <c r="M38583" i="4"/>
  <c r="M38582" i="4"/>
  <c r="M38581" i="4"/>
  <c r="M38580" i="4"/>
  <c r="M38579" i="4"/>
  <c r="M38578" i="4"/>
  <c r="M38577" i="4"/>
  <c r="M38576" i="4"/>
  <c r="M38575" i="4"/>
  <c r="M38574" i="4"/>
  <c r="M38573" i="4"/>
  <c r="M38572" i="4"/>
  <c r="M38571" i="4"/>
  <c r="M38570" i="4"/>
  <c r="M38569" i="4"/>
  <c r="M38568" i="4"/>
  <c r="M38567" i="4"/>
  <c r="M38566" i="4"/>
  <c r="M38565" i="4"/>
  <c r="M38564" i="4"/>
  <c r="M38563" i="4"/>
  <c r="M38562" i="4"/>
  <c r="M38561" i="4"/>
  <c r="M38560" i="4"/>
  <c r="M38559" i="4"/>
  <c r="M38558" i="4"/>
  <c r="M38557" i="4"/>
  <c r="M38556" i="4"/>
  <c r="M38555" i="4"/>
  <c r="M38554" i="4"/>
  <c r="M38553" i="4"/>
  <c r="M38552" i="4"/>
  <c r="M38551" i="4"/>
  <c r="M38550" i="4"/>
  <c r="M38549" i="4"/>
  <c r="M38548" i="4"/>
  <c r="M38547" i="4"/>
  <c r="M38546" i="4"/>
  <c r="M38545" i="4"/>
  <c r="M38544" i="4"/>
  <c r="M38543" i="4"/>
  <c r="M38542" i="4"/>
  <c r="M38541" i="4"/>
  <c r="M38540" i="4"/>
  <c r="M38539" i="4"/>
  <c r="M38538" i="4"/>
  <c r="M38537" i="4"/>
  <c r="M38536" i="4"/>
  <c r="M38535" i="4"/>
  <c r="M38534" i="4"/>
  <c r="M38533" i="4"/>
  <c r="M38532" i="4"/>
  <c r="M38531" i="4"/>
  <c r="M38530" i="4"/>
  <c r="M38529" i="4"/>
  <c r="M38528" i="4"/>
  <c r="M38527" i="4"/>
  <c r="M38526" i="4"/>
  <c r="M38525" i="4"/>
  <c r="M38524" i="4"/>
  <c r="M38523" i="4"/>
  <c r="M38522" i="4"/>
  <c r="M38521" i="4"/>
  <c r="M38520" i="4"/>
  <c r="M38519" i="4"/>
  <c r="M38518" i="4"/>
  <c r="M38517" i="4"/>
  <c r="M38516" i="4"/>
  <c r="M38515" i="4"/>
  <c r="M38514" i="4"/>
  <c r="M38513" i="4"/>
  <c r="M38512" i="4"/>
  <c r="M38511" i="4"/>
  <c r="M38510" i="4"/>
  <c r="M38509" i="4"/>
  <c r="M38508" i="4"/>
  <c r="M38507" i="4"/>
  <c r="M38506" i="4"/>
  <c r="M38505" i="4"/>
  <c r="M38504" i="4"/>
  <c r="M38503" i="4"/>
  <c r="M38502" i="4"/>
  <c r="M38501" i="4"/>
  <c r="M38500" i="4"/>
  <c r="M38499" i="4"/>
  <c r="M38498" i="4"/>
  <c r="M38497" i="4"/>
  <c r="M38496" i="4"/>
  <c r="M38495" i="4"/>
  <c r="M38494" i="4"/>
  <c r="M38493" i="4"/>
  <c r="M38492" i="4"/>
  <c r="M38491" i="4"/>
  <c r="M38490" i="4"/>
  <c r="M38489" i="4"/>
  <c r="M38488" i="4"/>
  <c r="M38487" i="4"/>
  <c r="M38486" i="4"/>
  <c r="M38485" i="4"/>
  <c r="M38484" i="4"/>
  <c r="M38483" i="4"/>
  <c r="M38482" i="4"/>
  <c r="M38481" i="4"/>
  <c r="M38480" i="4"/>
  <c r="M38479" i="4"/>
  <c r="M38478" i="4"/>
  <c r="M38477" i="4"/>
  <c r="M38476" i="4"/>
  <c r="M38475" i="4"/>
  <c r="M38474" i="4"/>
  <c r="M38473" i="4"/>
  <c r="M38472" i="4"/>
  <c r="M38471" i="4"/>
  <c r="M38470" i="4"/>
  <c r="M38469" i="4"/>
  <c r="M38468" i="4"/>
  <c r="M38467" i="4"/>
  <c r="M38466" i="4"/>
  <c r="M38465" i="4"/>
  <c r="M38464" i="4"/>
  <c r="M38463" i="4"/>
  <c r="M38462" i="4"/>
  <c r="M38461" i="4"/>
  <c r="M38460" i="4"/>
  <c r="M38459" i="4"/>
  <c r="M38458" i="4"/>
  <c r="M38457" i="4"/>
  <c r="M38456" i="4"/>
  <c r="M38455" i="4"/>
  <c r="M38454" i="4"/>
  <c r="M38453" i="4"/>
  <c r="M38452" i="4"/>
  <c r="M38451" i="4"/>
  <c r="M38450" i="4"/>
  <c r="M38449" i="4"/>
  <c r="M38448" i="4"/>
  <c r="M38447" i="4"/>
  <c r="M38446" i="4"/>
  <c r="M38445" i="4"/>
  <c r="M38444" i="4"/>
  <c r="M38443" i="4"/>
  <c r="M38442" i="4"/>
  <c r="M38441" i="4"/>
  <c r="M38440" i="4"/>
  <c r="M38439" i="4"/>
  <c r="M38438" i="4"/>
  <c r="M38437" i="4"/>
  <c r="M38436" i="4"/>
  <c r="M38435" i="4"/>
  <c r="M38434" i="4"/>
  <c r="M38433" i="4"/>
  <c r="M38432" i="4"/>
  <c r="M38431" i="4"/>
  <c r="M38430" i="4"/>
  <c r="M38429" i="4"/>
  <c r="M38428" i="4"/>
  <c r="M38427" i="4"/>
  <c r="M38426" i="4"/>
  <c r="M38425" i="4"/>
  <c r="M38424" i="4"/>
  <c r="M38423" i="4"/>
  <c r="M38422" i="4"/>
  <c r="M38421" i="4"/>
  <c r="M38420" i="4"/>
  <c r="M38419" i="4"/>
  <c r="M38418" i="4"/>
  <c r="M38417" i="4"/>
  <c r="M38416" i="4"/>
  <c r="M38415" i="4"/>
  <c r="M38414" i="4"/>
  <c r="M38413" i="4"/>
  <c r="M38412" i="4"/>
  <c r="M38411" i="4"/>
  <c r="M38410" i="4"/>
  <c r="M38409" i="4"/>
  <c r="M38408" i="4"/>
  <c r="M38407" i="4"/>
  <c r="M38406" i="4"/>
  <c r="M38405" i="4"/>
  <c r="M38404" i="4"/>
  <c r="M38403" i="4"/>
  <c r="M38402" i="4"/>
  <c r="M38401" i="4"/>
  <c r="M38400" i="4"/>
  <c r="M38399" i="4"/>
  <c r="M38398" i="4"/>
  <c r="M38397" i="4"/>
  <c r="M38396" i="4"/>
  <c r="M38395" i="4"/>
  <c r="M38394" i="4"/>
  <c r="M38393" i="4"/>
  <c r="M38392" i="4"/>
  <c r="M38391" i="4"/>
  <c r="M38390" i="4"/>
  <c r="M38389" i="4"/>
  <c r="M38388" i="4"/>
  <c r="M38387" i="4"/>
  <c r="M38386" i="4"/>
  <c r="M38385" i="4"/>
  <c r="M38384" i="4"/>
  <c r="M38383" i="4"/>
  <c r="M38382" i="4"/>
  <c r="M38381" i="4"/>
  <c r="M38380" i="4"/>
  <c r="M38379" i="4"/>
  <c r="M38378" i="4"/>
  <c r="M38377" i="4"/>
  <c r="M38376" i="4"/>
  <c r="M38375" i="4"/>
  <c r="M38374" i="4"/>
  <c r="M38373" i="4"/>
  <c r="M38372" i="4"/>
  <c r="M38371" i="4"/>
  <c r="M38370" i="4"/>
  <c r="M38369" i="4"/>
  <c r="M38368" i="4"/>
  <c r="M38367" i="4"/>
  <c r="M38366" i="4"/>
  <c r="M38365" i="4"/>
  <c r="M38364" i="4"/>
  <c r="M38363" i="4"/>
  <c r="M38362" i="4"/>
  <c r="M38361" i="4"/>
  <c r="M38360" i="4"/>
  <c r="M38359" i="4"/>
  <c r="M38358" i="4"/>
  <c r="M38357" i="4"/>
  <c r="M38356" i="4"/>
  <c r="M38355" i="4"/>
  <c r="M38354" i="4"/>
  <c r="M38353" i="4"/>
  <c r="M38352" i="4"/>
  <c r="M38351" i="4"/>
  <c r="M38350" i="4"/>
  <c r="M38349" i="4"/>
  <c r="M38348" i="4"/>
  <c r="M38347" i="4"/>
  <c r="M38346" i="4"/>
  <c r="M38345" i="4"/>
  <c r="M38344" i="4"/>
  <c r="M38343" i="4"/>
  <c r="M38342" i="4"/>
  <c r="M38341" i="4"/>
  <c r="M38340" i="4"/>
  <c r="M38339" i="4"/>
  <c r="M38338" i="4"/>
  <c r="M38337" i="4"/>
  <c r="M38336" i="4"/>
  <c r="M38335" i="4"/>
  <c r="M38334" i="4"/>
  <c r="M38333" i="4"/>
  <c r="M38332" i="4"/>
  <c r="M38331" i="4"/>
  <c r="M38330" i="4"/>
  <c r="M38329" i="4"/>
  <c r="M38328" i="4"/>
  <c r="M38327" i="4"/>
  <c r="M38326" i="4"/>
  <c r="M38325" i="4"/>
  <c r="M38324" i="4"/>
  <c r="M38323" i="4"/>
  <c r="M38322" i="4"/>
  <c r="M38321" i="4"/>
  <c r="M38320" i="4"/>
  <c r="M38319" i="4"/>
  <c r="M38318" i="4"/>
  <c r="M38317" i="4"/>
  <c r="M38316" i="4"/>
  <c r="M38315" i="4"/>
  <c r="M38314" i="4"/>
  <c r="M38313" i="4"/>
  <c r="M38312" i="4"/>
  <c r="M38311" i="4"/>
  <c r="M38310" i="4"/>
  <c r="M38309" i="4"/>
  <c r="M38308" i="4"/>
  <c r="M38307" i="4"/>
  <c r="M38306" i="4"/>
  <c r="M38305" i="4"/>
  <c r="M38304" i="4"/>
  <c r="M38303" i="4"/>
  <c r="M38302" i="4"/>
  <c r="M38301" i="4"/>
  <c r="M38300" i="4"/>
  <c r="M38299" i="4"/>
  <c r="M38298" i="4"/>
  <c r="M38297" i="4"/>
  <c r="M38296" i="4"/>
  <c r="M38295" i="4"/>
  <c r="M38294" i="4"/>
  <c r="M38293" i="4"/>
  <c r="M38292" i="4"/>
  <c r="M38291" i="4"/>
  <c r="M38290" i="4"/>
  <c r="M38289" i="4"/>
  <c r="M38288" i="4"/>
  <c r="M38287" i="4"/>
  <c r="M38286" i="4"/>
  <c r="M38285" i="4"/>
  <c r="M38284" i="4"/>
  <c r="M38283" i="4"/>
  <c r="M38282" i="4"/>
  <c r="M38281" i="4"/>
  <c r="M38280" i="4"/>
  <c r="M38279" i="4"/>
  <c r="M38278" i="4"/>
  <c r="M38277" i="4"/>
  <c r="M38276" i="4"/>
  <c r="M38275" i="4"/>
  <c r="M38274" i="4"/>
  <c r="M38273" i="4"/>
  <c r="M38272" i="4"/>
  <c r="M38271" i="4"/>
  <c r="M38270" i="4"/>
  <c r="M38269" i="4"/>
  <c r="M38268" i="4"/>
  <c r="M38267" i="4"/>
  <c r="M38266" i="4"/>
  <c r="M38265" i="4"/>
  <c r="M38264" i="4"/>
  <c r="M38263" i="4"/>
  <c r="M38262" i="4"/>
  <c r="M38261" i="4"/>
  <c r="M38260" i="4"/>
  <c r="M38259" i="4"/>
  <c r="M38258" i="4"/>
  <c r="M38257" i="4"/>
  <c r="M38256" i="4"/>
  <c r="M38255" i="4"/>
  <c r="M38254" i="4"/>
  <c r="M38253" i="4"/>
  <c r="M38252" i="4"/>
  <c r="M38251" i="4"/>
  <c r="M38250" i="4"/>
  <c r="M38249" i="4"/>
  <c r="M38248" i="4"/>
  <c r="M38247" i="4"/>
  <c r="M38246" i="4"/>
  <c r="M38245" i="4"/>
  <c r="M38244" i="4"/>
  <c r="M38243" i="4"/>
  <c r="M38242" i="4"/>
  <c r="M38241" i="4"/>
  <c r="M38240" i="4"/>
  <c r="M38239" i="4"/>
  <c r="M38238" i="4"/>
  <c r="M38237" i="4"/>
  <c r="M38236" i="4"/>
  <c r="M38235" i="4"/>
  <c r="M38234" i="4"/>
  <c r="M38233" i="4"/>
  <c r="M38232" i="4"/>
  <c r="M38231" i="4"/>
  <c r="M38230" i="4"/>
  <c r="M38229" i="4"/>
  <c r="M38228" i="4"/>
  <c r="M38227" i="4"/>
  <c r="M38226" i="4"/>
  <c r="M38225" i="4"/>
  <c r="M38224" i="4"/>
  <c r="M38223" i="4"/>
  <c r="M38222" i="4"/>
  <c r="M38221" i="4"/>
  <c r="M38220" i="4"/>
  <c r="M38219" i="4"/>
  <c r="M38218" i="4"/>
  <c r="M38217" i="4"/>
  <c r="M38216" i="4"/>
  <c r="M38215" i="4"/>
  <c r="M38214" i="4"/>
  <c r="M38213" i="4"/>
  <c r="M38212" i="4"/>
  <c r="M38211" i="4"/>
  <c r="M38210" i="4"/>
  <c r="M38209" i="4"/>
  <c r="M38208" i="4"/>
  <c r="M38207" i="4"/>
  <c r="M38206" i="4"/>
  <c r="M38205" i="4"/>
  <c r="M38204" i="4"/>
  <c r="M38203" i="4"/>
  <c r="M38202" i="4"/>
  <c r="M38201" i="4"/>
  <c r="M38200" i="4"/>
  <c r="M38199" i="4"/>
  <c r="M38198" i="4"/>
  <c r="M38197" i="4"/>
  <c r="M38196" i="4"/>
  <c r="M38195" i="4"/>
  <c r="M38194" i="4"/>
  <c r="M38193" i="4"/>
  <c r="M38192" i="4"/>
  <c r="M38191" i="4"/>
  <c r="M38190" i="4"/>
  <c r="M38189" i="4"/>
  <c r="M38188" i="4"/>
  <c r="M38187" i="4"/>
  <c r="M38186" i="4"/>
  <c r="M38185" i="4"/>
  <c r="M38184" i="4"/>
  <c r="M38183" i="4"/>
  <c r="M38182" i="4"/>
  <c r="M38181" i="4"/>
  <c r="M38180" i="4"/>
  <c r="M38179" i="4"/>
  <c r="M38178" i="4"/>
  <c r="M38177" i="4"/>
  <c r="M38176" i="4"/>
  <c r="M38175" i="4"/>
  <c r="M38174" i="4"/>
  <c r="M38173" i="4"/>
  <c r="M38172" i="4"/>
  <c r="M38171" i="4"/>
  <c r="M38170" i="4"/>
  <c r="M38169" i="4"/>
  <c r="M38168" i="4"/>
  <c r="M38167" i="4"/>
  <c r="M38166" i="4"/>
  <c r="M38165" i="4"/>
  <c r="M38164" i="4"/>
  <c r="M38163" i="4"/>
  <c r="M38162" i="4"/>
  <c r="M38161" i="4"/>
  <c r="M38160" i="4"/>
  <c r="M38159" i="4"/>
  <c r="M38158" i="4"/>
  <c r="M38157" i="4"/>
  <c r="M38156" i="4"/>
  <c r="M38155" i="4"/>
  <c r="M38154" i="4"/>
  <c r="M38153" i="4"/>
  <c r="M38152" i="4"/>
  <c r="M38151" i="4"/>
  <c r="M38150" i="4"/>
  <c r="M38149" i="4"/>
  <c r="M38148" i="4"/>
  <c r="M38147" i="4"/>
  <c r="M38146" i="4"/>
  <c r="M38145" i="4"/>
  <c r="M38144" i="4"/>
  <c r="M38143" i="4"/>
  <c r="M38142" i="4"/>
  <c r="M38141" i="4"/>
  <c r="M38140" i="4"/>
  <c r="M38139" i="4"/>
  <c r="M38138" i="4"/>
  <c r="M38137" i="4"/>
  <c r="M38136" i="4"/>
  <c r="M38135" i="4"/>
  <c r="M38134" i="4"/>
  <c r="M38133" i="4"/>
  <c r="M38132" i="4"/>
  <c r="M38131" i="4"/>
  <c r="M38130" i="4"/>
  <c r="M38129" i="4"/>
  <c r="M38128" i="4"/>
  <c r="M38127" i="4"/>
  <c r="M38126" i="4"/>
  <c r="M38125" i="4"/>
  <c r="M38124" i="4"/>
  <c r="M38123" i="4"/>
  <c r="M38122" i="4"/>
  <c r="M38121" i="4"/>
  <c r="M38120" i="4"/>
  <c r="M38119" i="4"/>
  <c r="M38118" i="4"/>
  <c r="M38117" i="4"/>
  <c r="M38116" i="4"/>
  <c r="M38115" i="4"/>
  <c r="M38114" i="4"/>
  <c r="M38113" i="4"/>
  <c r="M38112" i="4"/>
  <c r="M38111" i="4"/>
  <c r="M38110" i="4"/>
  <c r="M38109" i="4"/>
  <c r="M38108" i="4"/>
  <c r="M38107" i="4"/>
  <c r="M38106" i="4"/>
  <c r="M38105" i="4"/>
  <c r="M38104" i="4"/>
  <c r="M38103" i="4"/>
  <c r="M38102" i="4"/>
  <c r="M38101" i="4"/>
  <c r="M38100" i="4"/>
  <c r="M38099" i="4"/>
  <c r="M38098" i="4"/>
  <c r="M38097" i="4"/>
  <c r="M38096" i="4"/>
  <c r="M38095" i="4"/>
  <c r="M38094" i="4"/>
  <c r="M38093" i="4"/>
  <c r="M38092" i="4"/>
  <c r="M38091" i="4"/>
  <c r="M38090" i="4"/>
  <c r="M38089" i="4"/>
  <c r="M38088" i="4"/>
  <c r="M38087" i="4"/>
  <c r="M38086" i="4"/>
  <c r="M38085" i="4"/>
  <c r="M38084" i="4"/>
  <c r="M38083" i="4"/>
  <c r="M38082" i="4"/>
  <c r="M38081" i="4"/>
  <c r="M38080" i="4"/>
  <c r="M38079" i="4"/>
  <c r="M38078" i="4"/>
  <c r="M38077" i="4"/>
  <c r="M38076" i="4"/>
  <c r="M38075" i="4"/>
  <c r="M38074" i="4"/>
  <c r="M38073" i="4"/>
  <c r="M38072" i="4"/>
  <c r="M38071" i="4"/>
  <c r="M38070" i="4"/>
  <c r="M38069" i="4"/>
  <c r="M38068" i="4"/>
  <c r="M38067" i="4"/>
  <c r="M38066" i="4"/>
  <c r="M38065" i="4"/>
  <c r="M38064" i="4"/>
  <c r="M38063" i="4"/>
  <c r="M38062" i="4"/>
  <c r="M38061" i="4"/>
  <c r="M38060" i="4"/>
  <c r="M38059" i="4"/>
  <c r="M38058" i="4"/>
  <c r="M38057" i="4"/>
  <c r="M38056" i="4"/>
  <c r="M38055" i="4"/>
  <c r="M38054" i="4"/>
  <c r="M38053" i="4"/>
  <c r="M38052" i="4"/>
  <c r="M38051" i="4"/>
  <c r="M38050" i="4"/>
  <c r="M38049" i="4"/>
  <c r="M38048" i="4"/>
  <c r="M38047" i="4"/>
  <c r="M38046" i="4"/>
  <c r="M38045" i="4"/>
  <c r="M38044" i="4"/>
  <c r="M38043" i="4"/>
  <c r="M38042" i="4"/>
  <c r="M38041" i="4"/>
  <c r="M38040" i="4"/>
  <c r="M38039" i="4"/>
  <c r="M38038" i="4"/>
  <c r="M38037" i="4"/>
  <c r="M38036" i="4"/>
  <c r="M38035" i="4"/>
  <c r="M38034" i="4"/>
  <c r="M38033" i="4"/>
  <c r="M38032" i="4"/>
  <c r="M38031" i="4"/>
  <c r="M38030" i="4"/>
  <c r="M38029" i="4"/>
  <c r="M38028" i="4"/>
  <c r="M38027" i="4"/>
  <c r="M38026" i="4"/>
  <c r="M38025" i="4"/>
  <c r="M38024" i="4"/>
  <c r="M38023" i="4"/>
  <c r="M38022" i="4"/>
  <c r="M38021" i="4"/>
  <c r="M38020" i="4"/>
  <c r="M38019" i="4"/>
  <c r="M38018" i="4"/>
  <c r="M38017" i="4"/>
  <c r="M38016" i="4"/>
  <c r="M38015" i="4"/>
  <c r="M38014" i="4"/>
  <c r="M38013" i="4"/>
  <c r="M38012" i="4"/>
  <c r="M38011" i="4"/>
  <c r="M38010" i="4"/>
  <c r="M38009" i="4"/>
  <c r="M38008" i="4"/>
  <c r="M38007" i="4"/>
  <c r="M38006" i="4"/>
  <c r="M38005" i="4"/>
  <c r="M38004" i="4"/>
  <c r="M38003" i="4"/>
  <c r="M38002" i="4"/>
  <c r="M38001" i="4"/>
  <c r="M38000" i="4"/>
  <c r="M37999" i="4"/>
  <c r="M37998" i="4"/>
  <c r="M37997" i="4"/>
  <c r="M37996" i="4"/>
  <c r="M37995" i="4"/>
  <c r="M37994" i="4"/>
  <c r="M37993" i="4"/>
  <c r="M37992" i="4"/>
  <c r="M37991" i="4"/>
  <c r="M37990" i="4"/>
  <c r="M37989" i="4"/>
  <c r="M37988" i="4"/>
  <c r="M37987" i="4"/>
  <c r="M37986" i="4"/>
  <c r="M37985" i="4"/>
  <c r="M37984" i="4"/>
  <c r="M37983" i="4"/>
  <c r="M37982" i="4"/>
  <c r="M37981" i="4"/>
  <c r="M37980" i="4"/>
  <c r="M37979" i="4"/>
  <c r="M37978" i="4"/>
  <c r="M37977" i="4"/>
  <c r="M37976" i="4"/>
  <c r="M37975" i="4"/>
  <c r="M37974" i="4"/>
  <c r="M37973" i="4"/>
  <c r="M37972" i="4"/>
  <c r="M37971" i="4"/>
  <c r="M37970" i="4"/>
  <c r="M37969" i="4"/>
  <c r="M37968" i="4"/>
  <c r="M37967" i="4"/>
  <c r="M37966" i="4"/>
  <c r="M37965" i="4"/>
  <c r="M37964" i="4"/>
  <c r="M37963" i="4"/>
  <c r="M37962" i="4"/>
  <c r="M37961" i="4"/>
  <c r="M37960" i="4"/>
  <c r="M37959" i="4"/>
  <c r="M37958" i="4"/>
  <c r="M37957" i="4"/>
  <c r="M37956" i="4"/>
  <c r="M37955" i="4"/>
  <c r="M37954" i="4"/>
  <c r="M37953" i="4"/>
  <c r="M37952" i="4"/>
  <c r="M37951" i="4"/>
  <c r="M37950" i="4"/>
  <c r="M37949" i="4"/>
  <c r="M37948" i="4"/>
  <c r="M37947" i="4"/>
  <c r="M37946" i="4"/>
  <c r="M37945" i="4"/>
  <c r="M37944" i="4"/>
  <c r="M37943" i="4"/>
  <c r="M37942" i="4"/>
  <c r="M37941" i="4"/>
  <c r="M37940" i="4"/>
  <c r="M37939" i="4"/>
  <c r="M37938" i="4"/>
  <c r="M37937" i="4"/>
  <c r="M37936" i="4"/>
  <c r="M37935" i="4"/>
  <c r="M37934" i="4"/>
  <c r="M37933" i="4"/>
  <c r="M37932" i="4"/>
  <c r="M37931" i="4"/>
  <c r="M37930" i="4"/>
  <c r="M37929" i="4"/>
  <c r="M37928" i="4"/>
  <c r="M37927" i="4"/>
  <c r="M37926" i="4"/>
  <c r="M37925" i="4"/>
  <c r="M37924" i="4"/>
  <c r="M37923" i="4"/>
  <c r="M37922" i="4"/>
  <c r="M37921" i="4"/>
  <c r="M37920" i="4"/>
  <c r="M37919" i="4"/>
  <c r="M37918" i="4"/>
  <c r="M37917" i="4"/>
  <c r="M37916" i="4"/>
  <c r="M37915" i="4"/>
  <c r="M37914" i="4"/>
  <c r="M37913" i="4"/>
  <c r="M37912" i="4"/>
  <c r="M37911" i="4"/>
  <c r="M37910" i="4"/>
  <c r="M37909" i="4"/>
  <c r="M37908" i="4"/>
  <c r="M37907" i="4"/>
  <c r="M37906" i="4"/>
  <c r="M37905" i="4"/>
  <c r="M37904" i="4"/>
  <c r="M37903" i="4"/>
  <c r="M37902" i="4"/>
  <c r="M37901" i="4"/>
  <c r="M37900" i="4"/>
  <c r="M37899" i="4"/>
  <c r="M37898" i="4"/>
  <c r="M37897" i="4"/>
  <c r="M37896" i="4"/>
  <c r="M37895" i="4"/>
  <c r="M37894" i="4"/>
  <c r="M37893" i="4"/>
  <c r="M37892" i="4"/>
  <c r="M37891" i="4"/>
  <c r="M37890" i="4"/>
  <c r="M37889" i="4"/>
  <c r="M37888" i="4"/>
  <c r="M37887" i="4"/>
  <c r="M37886" i="4"/>
  <c r="M37885" i="4"/>
  <c r="M37884" i="4"/>
  <c r="M37883" i="4"/>
  <c r="M37882" i="4"/>
  <c r="M37881" i="4"/>
  <c r="M37880" i="4"/>
  <c r="M37879" i="4"/>
  <c r="M37878" i="4"/>
  <c r="M37877" i="4"/>
  <c r="M37876" i="4"/>
  <c r="M37875" i="4"/>
  <c r="M37874" i="4"/>
  <c r="M37873" i="4"/>
  <c r="M37872" i="4"/>
  <c r="M37871" i="4"/>
  <c r="M37870" i="4"/>
  <c r="M37869" i="4"/>
  <c r="M37868" i="4"/>
  <c r="M37867" i="4"/>
  <c r="M37866" i="4"/>
  <c r="M37865" i="4"/>
  <c r="M37864" i="4"/>
  <c r="M37863" i="4"/>
  <c r="M37862" i="4"/>
  <c r="M37861" i="4"/>
  <c r="M37860" i="4"/>
  <c r="M37859" i="4"/>
  <c r="M37858" i="4"/>
  <c r="M37857" i="4"/>
  <c r="M37856" i="4"/>
  <c r="M37855" i="4"/>
  <c r="M37854" i="4"/>
  <c r="M37853" i="4"/>
  <c r="M37852" i="4"/>
  <c r="M37851" i="4"/>
  <c r="M37850" i="4"/>
  <c r="M37849" i="4"/>
  <c r="M37848" i="4"/>
  <c r="M37847" i="4"/>
  <c r="M37846" i="4"/>
  <c r="M37845" i="4"/>
  <c r="M37844" i="4"/>
  <c r="M37843" i="4"/>
  <c r="M37842" i="4"/>
  <c r="M37841" i="4"/>
  <c r="M37840" i="4"/>
  <c r="M37839" i="4"/>
  <c r="M37838" i="4"/>
  <c r="M37837" i="4"/>
  <c r="M37836" i="4"/>
  <c r="M37835" i="4"/>
  <c r="M37834" i="4"/>
  <c r="M37833" i="4"/>
  <c r="M37832" i="4"/>
  <c r="M37831" i="4"/>
  <c r="M37830" i="4"/>
  <c r="M37829" i="4"/>
  <c r="M37828" i="4"/>
  <c r="M37827" i="4"/>
  <c r="M37826" i="4"/>
  <c r="M37825" i="4"/>
  <c r="M37824" i="4"/>
  <c r="M37823" i="4"/>
  <c r="M37822" i="4"/>
  <c r="M37821" i="4"/>
  <c r="M37820" i="4"/>
  <c r="M37819" i="4"/>
  <c r="M37818" i="4"/>
  <c r="M37817" i="4"/>
  <c r="M37816" i="4"/>
  <c r="M37815" i="4"/>
  <c r="M37814" i="4"/>
  <c r="M37813" i="4"/>
  <c r="M37812" i="4"/>
  <c r="M37811" i="4"/>
  <c r="M37810" i="4"/>
  <c r="M37809" i="4"/>
  <c r="M37808" i="4"/>
  <c r="M37807" i="4"/>
  <c r="M37806" i="4"/>
  <c r="M37805" i="4"/>
  <c r="M37804" i="4"/>
  <c r="M37803" i="4"/>
  <c r="M37802" i="4"/>
  <c r="M37801" i="4"/>
  <c r="M37800" i="4"/>
  <c r="M37799" i="4"/>
  <c r="M37798" i="4"/>
  <c r="M37797" i="4"/>
  <c r="M37796" i="4"/>
  <c r="M37795" i="4"/>
  <c r="M37794" i="4"/>
  <c r="M37793" i="4"/>
  <c r="M37792" i="4"/>
  <c r="M37791" i="4"/>
  <c r="M37790" i="4"/>
  <c r="M37789" i="4"/>
  <c r="M37788" i="4"/>
  <c r="M37787" i="4"/>
  <c r="M37786" i="4"/>
  <c r="M37785" i="4"/>
  <c r="M37784" i="4"/>
  <c r="M37783" i="4"/>
  <c r="M37782" i="4"/>
  <c r="M37781" i="4"/>
  <c r="M37780" i="4"/>
  <c r="M37779" i="4"/>
  <c r="M37778" i="4"/>
  <c r="M37777" i="4"/>
  <c r="M37776" i="4"/>
  <c r="M37775" i="4"/>
  <c r="M37774" i="4"/>
  <c r="M37773" i="4"/>
  <c r="M37772" i="4"/>
  <c r="M37771" i="4"/>
  <c r="M37770" i="4"/>
  <c r="M37769" i="4"/>
  <c r="M37768" i="4"/>
  <c r="M37767" i="4"/>
  <c r="M37766" i="4"/>
  <c r="M37765" i="4"/>
  <c r="M37764" i="4"/>
  <c r="M37763" i="4"/>
  <c r="M37762" i="4"/>
  <c r="M37761" i="4"/>
  <c r="M37760" i="4"/>
  <c r="M37759" i="4"/>
  <c r="M37758" i="4"/>
  <c r="M37757" i="4"/>
  <c r="M37756" i="4"/>
  <c r="M37755" i="4"/>
  <c r="M37754" i="4"/>
  <c r="M37753" i="4"/>
  <c r="M37752" i="4"/>
  <c r="M37751" i="4"/>
  <c r="M37750" i="4"/>
  <c r="M37749" i="4"/>
  <c r="M37748" i="4"/>
  <c r="M37747" i="4"/>
  <c r="M37746" i="4"/>
  <c r="M37745" i="4"/>
  <c r="M37744" i="4"/>
  <c r="M37743" i="4"/>
  <c r="M37742" i="4"/>
  <c r="M37741" i="4"/>
  <c r="M37740" i="4"/>
  <c r="M37739" i="4"/>
  <c r="M37738" i="4"/>
  <c r="M37737" i="4"/>
  <c r="M37736" i="4"/>
  <c r="M37735" i="4"/>
  <c r="M37734" i="4"/>
  <c r="M37733" i="4"/>
  <c r="M37732" i="4"/>
  <c r="M37731" i="4"/>
  <c r="M37730" i="4"/>
  <c r="M37729" i="4"/>
  <c r="M37728" i="4"/>
  <c r="M37727" i="4"/>
  <c r="M37726" i="4"/>
  <c r="M37725" i="4"/>
  <c r="M37724" i="4"/>
  <c r="M37723" i="4"/>
  <c r="M37722" i="4"/>
  <c r="M37721" i="4"/>
  <c r="M37720" i="4"/>
  <c r="M37719" i="4"/>
  <c r="M37718" i="4"/>
  <c r="M37717" i="4"/>
  <c r="M37716" i="4"/>
  <c r="M37715" i="4"/>
  <c r="M37714" i="4"/>
  <c r="M37713" i="4"/>
  <c r="M37712" i="4"/>
  <c r="M37711" i="4"/>
  <c r="M37710" i="4"/>
  <c r="M37709" i="4"/>
  <c r="M37708" i="4"/>
  <c r="M37707" i="4"/>
  <c r="M37706" i="4"/>
  <c r="M37705" i="4"/>
  <c r="M37704" i="4"/>
  <c r="M37703" i="4"/>
  <c r="M37702" i="4"/>
  <c r="M37701" i="4"/>
  <c r="M37700" i="4"/>
  <c r="M37699" i="4"/>
  <c r="M37698" i="4"/>
  <c r="M37697" i="4"/>
  <c r="M37696" i="4"/>
  <c r="M37695" i="4"/>
  <c r="M37694" i="4"/>
  <c r="M37693" i="4"/>
  <c r="M37692" i="4"/>
  <c r="M37691" i="4"/>
  <c r="M37690" i="4"/>
  <c r="M37689" i="4"/>
  <c r="M37688" i="4"/>
  <c r="M37687" i="4"/>
  <c r="M37686" i="4"/>
  <c r="M37685" i="4"/>
  <c r="M37684" i="4"/>
  <c r="M37683" i="4"/>
  <c r="M37682" i="4"/>
  <c r="M37681" i="4"/>
  <c r="M37680" i="4"/>
  <c r="M37679" i="4"/>
  <c r="M37678" i="4"/>
  <c r="M37677" i="4"/>
  <c r="M37676" i="4"/>
  <c r="M37675" i="4"/>
  <c r="M37674" i="4"/>
  <c r="M37673" i="4"/>
  <c r="M37672" i="4"/>
  <c r="M37671" i="4"/>
  <c r="M37670" i="4"/>
  <c r="M37669" i="4"/>
  <c r="M37668" i="4"/>
  <c r="M37667" i="4"/>
  <c r="M37666" i="4"/>
  <c r="M37665" i="4"/>
  <c r="M37664" i="4"/>
  <c r="M37663" i="4"/>
  <c r="M37662" i="4"/>
  <c r="M37661" i="4"/>
  <c r="M37660" i="4"/>
  <c r="M37659" i="4"/>
  <c r="M37658" i="4"/>
  <c r="M37657" i="4"/>
  <c r="M37656" i="4"/>
  <c r="M37655" i="4"/>
  <c r="M37654" i="4"/>
  <c r="M37653" i="4"/>
  <c r="M37652" i="4"/>
  <c r="M37651" i="4"/>
  <c r="M37650" i="4"/>
  <c r="M37649" i="4"/>
  <c r="M37648" i="4"/>
  <c r="M37647" i="4"/>
  <c r="M37646" i="4"/>
  <c r="M37645" i="4"/>
  <c r="M37644" i="4"/>
  <c r="M37643" i="4"/>
  <c r="M37642" i="4"/>
  <c r="M37641" i="4"/>
  <c r="M37640" i="4"/>
  <c r="M37639" i="4"/>
  <c r="M37638" i="4"/>
  <c r="M37637" i="4"/>
  <c r="M37636" i="4"/>
  <c r="M37635" i="4"/>
  <c r="M37634" i="4"/>
  <c r="M37633" i="4"/>
  <c r="M37632" i="4"/>
  <c r="M37631" i="4"/>
  <c r="M37630" i="4"/>
  <c r="M37629" i="4"/>
  <c r="M37628" i="4"/>
  <c r="M37627" i="4"/>
  <c r="M37626" i="4"/>
  <c r="M37625" i="4"/>
  <c r="M37624" i="4"/>
  <c r="M37623" i="4"/>
  <c r="M37622" i="4"/>
  <c r="M37621" i="4"/>
  <c r="M37620" i="4"/>
  <c r="M37619" i="4"/>
  <c r="M37618" i="4"/>
  <c r="M37617" i="4"/>
  <c r="M37616" i="4"/>
  <c r="M37615" i="4"/>
  <c r="M37614" i="4"/>
  <c r="M37613" i="4"/>
  <c r="M37612" i="4"/>
  <c r="M37611" i="4"/>
  <c r="M37610" i="4"/>
  <c r="M37609" i="4"/>
  <c r="M37608" i="4"/>
  <c r="M37607" i="4"/>
  <c r="M37606" i="4"/>
  <c r="M37605" i="4"/>
  <c r="M37604" i="4"/>
  <c r="M37603" i="4"/>
  <c r="M37602" i="4"/>
  <c r="M37601" i="4"/>
  <c r="M37600" i="4"/>
  <c r="M37599" i="4"/>
  <c r="M37598" i="4"/>
  <c r="M37597" i="4"/>
  <c r="M37596" i="4"/>
  <c r="M37595" i="4"/>
  <c r="M37594" i="4"/>
  <c r="M37593" i="4"/>
  <c r="M37592" i="4"/>
  <c r="M37591" i="4"/>
  <c r="M37590" i="4"/>
  <c r="M37589" i="4"/>
  <c r="M37588" i="4"/>
  <c r="M37587" i="4"/>
  <c r="M37586" i="4"/>
  <c r="M37585" i="4"/>
  <c r="M37584" i="4"/>
  <c r="M37583" i="4"/>
  <c r="M37582" i="4"/>
  <c r="M37581" i="4"/>
  <c r="M37580" i="4"/>
  <c r="M37579" i="4"/>
  <c r="M37578" i="4"/>
  <c r="M37577" i="4"/>
  <c r="M37576" i="4"/>
  <c r="M37575" i="4"/>
  <c r="M37574" i="4"/>
  <c r="M37573" i="4"/>
  <c r="M37572" i="4"/>
  <c r="M37571" i="4"/>
  <c r="M37570" i="4"/>
  <c r="M37569" i="4"/>
  <c r="M37568" i="4"/>
  <c r="M37567" i="4"/>
  <c r="M37566" i="4"/>
  <c r="M37565" i="4"/>
  <c r="M37564" i="4"/>
  <c r="M37563" i="4"/>
  <c r="M37562" i="4"/>
  <c r="M37561" i="4"/>
  <c r="M37560" i="4"/>
  <c r="M37559" i="4"/>
  <c r="M37558" i="4"/>
  <c r="M37557" i="4"/>
  <c r="M37556" i="4"/>
  <c r="M37555" i="4"/>
  <c r="M37554" i="4"/>
  <c r="M37553" i="4"/>
  <c r="M37552" i="4"/>
  <c r="M37551" i="4"/>
  <c r="M37550" i="4"/>
  <c r="M37549" i="4"/>
  <c r="M37548" i="4"/>
  <c r="M37547" i="4"/>
  <c r="M37546" i="4"/>
  <c r="M37545" i="4"/>
  <c r="M37544" i="4"/>
  <c r="M37543" i="4"/>
  <c r="M37542" i="4"/>
  <c r="M37541" i="4"/>
  <c r="M37540" i="4"/>
  <c r="M37539" i="4"/>
  <c r="M37538" i="4"/>
  <c r="M37537" i="4"/>
  <c r="M37536" i="4"/>
  <c r="M37535" i="4"/>
  <c r="M37534" i="4"/>
  <c r="M37533" i="4"/>
  <c r="M37532" i="4"/>
  <c r="M37531" i="4"/>
  <c r="M37530" i="4"/>
  <c r="M37529" i="4"/>
  <c r="M37528" i="4"/>
  <c r="M37527" i="4"/>
  <c r="M37526" i="4"/>
  <c r="M37525" i="4"/>
  <c r="M37524" i="4"/>
  <c r="M37523" i="4"/>
  <c r="M37522" i="4"/>
  <c r="M37521" i="4"/>
  <c r="M37520" i="4"/>
  <c r="M37519" i="4"/>
  <c r="M37518" i="4"/>
  <c r="M37517" i="4"/>
  <c r="M37516" i="4"/>
  <c r="M37515" i="4"/>
  <c r="M37514" i="4"/>
  <c r="M37513" i="4"/>
  <c r="M37512" i="4"/>
  <c r="M37511" i="4"/>
  <c r="M37510" i="4"/>
  <c r="M37509" i="4"/>
  <c r="M37508" i="4"/>
  <c r="M37507" i="4"/>
  <c r="M37506" i="4"/>
  <c r="M37505" i="4"/>
  <c r="M37504" i="4"/>
  <c r="M37503" i="4"/>
  <c r="M37502" i="4"/>
  <c r="M37501" i="4"/>
  <c r="M37500" i="4"/>
  <c r="M37499" i="4"/>
  <c r="M37498" i="4"/>
  <c r="M37497" i="4"/>
  <c r="M37496" i="4"/>
  <c r="M37495" i="4"/>
  <c r="M37494" i="4"/>
  <c r="M37493" i="4"/>
  <c r="M37492" i="4"/>
  <c r="M37491" i="4"/>
  <c r="M37490" i="4"/>
  <c r="M37489" i="4"/>
  <c r="M37488" i="4"/>
  <c r="M37487" i="4"/>
  <c r="M37486" i="4"/>
  <c r="M37485" i="4"/>
  <c r="M37484" i="4"/>
  <c r="M37483" i="4"/>
  <c r="M37482" i="4"/>
  <c r="M37481" i="4"/>
  <c r="M37480" i="4"/>
  <c r="M37479" i="4"/>
  <c r="M37478" i="4"/>
  <c r="M37477" i="4"/>
  <c r="M37476" i="4"/>
  <c r="M37475" i="4"/>
  <c r="M37474" i="4"/>
  <c r="M37473" i="4"/>
  <c r="M37472" i="4"/>
  <c r="M37471" i="4"/>
  <c r="M37470" i="4"/>
  <c r="M37469" i="4"/>
  <c r="M37468" i="4"/>
  <c r="M37467" i="4"/>
  <c r="M37466" i="4"/>
  <c r="M37465" i="4"/>
  <c r="M37464" i="4"/>
  <c r="M37463" i="4"/>
  <c r="M37462" i="4"/>
  <c r="M37461" i="4"/>
  <c r="M37460" i="4"/>
  <c r="M37459" i="4"/>
  <c r="M37458" i="4"/>
  <c r="M37457" i="4"/>
  <c r="M37456" i="4"/>
  <c r="M37455" i="4"/>
  <c r="M37454" i="4"/>
  <c r="M37453" i="4"/>
  <c r="M37452" i="4"/>
  <c r="M37451" i="4"/>
  <c r="M37450" i="4"/>
  <c r="M37449" i="4"/>
  <c r="M37448" i="4"/>
  <c r="M37447" i="4"/>
  <c r="M37446" i="4"/>
  <c r="M37445" i="4"/>
  <c r="M37444" i="4"/>
  <c r="M37443" i="4"/>
  <c r="M37442" i="4"/>
  <c r="M37441" i="4"/>
  <c r="M37440" i="4"/>
  <c r="M37439" i="4"/>
  <c r="M37438" i="4"/>
  <c r="M37437" i="4"/>
  <c r="M37436" i="4"/>
  <c r="M37435" i="4"/>
  <c r="M37434" i="4"/>
  <c r="M37433" i="4"/>
  <c r="M37432" i="4"/>
  <c r="M37431" i="4"/>
  <c r="M37430" i="4"/>
  <c r="M37429" i="4"/>
  <c r="M37428" i="4"/>
  <c r="M37427" i="4"/>
  <c r="M37426" i="4"/>
  <c r="M37425" i="4"/>
  <c r="M37424" i="4"/>
  <c r="M37423" i="4"/>
  <c r="M37422" i="4"/>
  <c r="M37421" i="4"/>
  <c r="M37420" i="4"/>
  <c r="M37419" i="4"/>
  <c r="M37418" i="4"/>
  <c r="M37417" i="4"/>
  <c r="M37416" i="4"/>
  <c r="M37415" i="4"/>
  <c r="M37414" i="4"/>
  <c r="M37413" i="4"/>
  <c r="M37412" i="4"/>
  <c r="M37411" i="4"/>
  <c r="M37410" i="4"/>
  <c r="M37409" i="4"/>
  <c r="M37408" i="4"/>
  <c r="M37407" i="4"/>
  <c r="M37406" i="4"/>
  <c r="M37405" i="4"/>
  <c r="M37404" i="4"/>
  <c r="M37403" i="4"/>
  <c r="M37402" i="4"/>
  <c r="M37401" i="4"/>
  <c r="M37400" i="4"/>
  <c r="M37399" i="4"/>
  <c r="M37398" i="4"/>
  <c r="M37397" i="4"/>
  <c r="M37396" i="4"/>
  <c r="M37395" i="4"/>
  <c r="M37394" i="4"/>
  <c r="M37393" i="4"/>
  <c r="M37392" i="4"/>
  <c r="M37391" i="4"/>
  <c r="M37390" i="4"/>
  <c r="M37389" i="4"/>
  <c r="M37388" i="4"/>
  <c r="M37387" i="4"/>
  <c r="M37386" i="4"/>
  <c r="M37385" i="4"/>
  <c r="M37384" i="4"/>
  <c r="M37383" i="4"/>
  <c r="M37382" i="4"/>
  <c r="M37381" i="4"/>
  <c r="M37380" i="4"/>
  <c r="M37379" i="4"/>
  <c r="M37378" i="4"/>
  <c r="M37377" i="4"/>
  <c r="M37376" i="4"/>
  <c r="M37375" i="4"/>
  <c r="M37374" i="4"/>
  <c r="M37373" i="4"/>
  <c r="M37372" i="4"/>
  <c r="M37371" i="4"/>
  <c r="M37370" i="4"/>
  <c r="M37369" i="4"/>
  <c r="M37368" i="4"/>
  <c r="M37367" i="4"/>
  <c r="M37366" i="4"/>
  <c r="M37365" i="4"/>
  <c r="M37364" i="4"/>
  <c r="M37363" i="4"/>
  <c r="M37362" i="4"/>
  <c r="M37361" i="4"/>
  <c r="M37360" i="4"/>
  <c r="M37359" i="4"/>
  <c r="M37358" i="4"/>
  <c r="M37357" i="4"/>
  <c r="M37356" i="4"/>
  <c r="M37355" i="4"/>
  <c r="M37354" i="4"/>
  <c r="M37353" i="4"/>
  <c r="M37352" i="4"/>
  <c r="M37351" i="4"/>
  <c r="M37350" i="4"/>
  <c r="M37349" i="4"/>
  <c r="M37348" i="4"/>
  <c r="M37347" i="4"/>
  <c r="M37346" i="4"/>
  <c r="M37345" i="4"/>
  <c r="M37344" i="4"/>
  <c r="M37343" i="4"/>
  <c r="M37342" i="4"/>
  <c r="M37341" i="4"/>
  <c r="M37340" i="4"/>
  <c r="M37339" i="4"/>
  <c r="M37338" i="4"/>
  <c r="M37337" i="4"/>
  <c r="M37336" i="4"/>
  <c r="M37335" i="4"/>
  <c r="M37334" i="4"/>
  <c r="M37333" i="4"/>
  <c r="M37332" i="4"/>
  <c r="M37331" i="4"/>
  <c r="M37330" i="4"/>
  <c r="M37329" i="4"/>
  <c r="M37328" i="4"/>
  <c r="M37327" i="4"/>
  <c r="M37326" i="4"/>
  <c r="M37325" i="4"/>
  <c r="M37324" i="4"/>
  <c r="M37323" i="4"/>
  <c r="M37322" i="4"/>
  <c r="M37321" i="4"/>
  <c r="M37320" i="4"/>
  <c r="M37319" i="4"/>
  <c r="M37318" i="4"/>
  <c r="M37317" i="4"/>
  <c r="M37316" i="4"/>
  <c r="M37315" i="4"/>
  <c r="M37314" i="4"/>
  <c r="M37313" i="4"/>
  <c r="M37312" i="4"/>
  <c r="M37311" i="4"/>
  <c r="M37310" i="4"/>
  <c r="M37309" i="4"/>
  <c r="M37308" i="4"/>
  <c r="M37307" i="4"/>
  <c r="M37306" i="4"/>
  <c r="M37305" i="4"/>
  <c r="M37304" i="4"/>
  <c r="M37303" i="4"/>
  <c r="M37302" i="4"/>
  <c r="M37301" i="4"/>
  <c r="M37300" i="4"/>
  <c r="M37299" i="4"/>
  <c r="M37298" i="4"/>
  <c r="M37297" i="4"/>
  <c r="M37296" i="4"/>
  <c r="M37295" i="4"/>
  <c r="M37294" i="4"/>
  <c r="M37293" i="4"/>
  <c r="M37292" i="4"/>
  <c r="M37291" i="4"/>
  <c r="M37290" i="4"/>
  <c r="M37289" i="4"/>
  <c r="M37288" i="4"/>
  <c r="M37287" i="4"/>
  <c r="M37286" i="4"/>
  <c r="M37285" i="4"/>
  <c r="M37284" i="4"/>
  <c r="M37283" i="4"/>
  <c r="M37282" i="4"/>
  <c r="M37281" i="4"/>
  <c r="M37280" i="4"/>
  <c r="M37279" i="4"/>
  <c r="M37278" i="4"/>
  <c r="M37277" i="4"/>
  <c r="M37276" i="4"/>
  <c r="M37275" i="4"/>
  <c r="M37274" i="4"/>
  <c r="M37273" i="4"/>
  <c r="M37272" i="4"/>
  <c r="M37271" i="4"/>
  <c r="M37270" i="4"/>
  <c r="M37269" i="4"/>
  <c r="M37268" i="4"/>
  <c r="M37267" i="4"/>
  <c r="M37266" i="4"/>
  <c r="M37265" i="4"/>
  <c r="M37264" i="4"/>
  <c r="M37263" i="4"/>
  <c r="M37262" i="4"/>
  <c r="M37261" i="4"/>
  <c r="M37260" i="4"/>
  <c r="M37259" i="4"/>
  <c r="M37258" i="4"/>
  <c r="M37257" i="4"/>
  <c r="M37256" i="4"/>
  <c r="M37255" i="4"/>
  <c r="M37254" i="4"/>
  <c r="M37253" i="4"/>
  <c r="M37252" i="4"/>
  <c r="M37251" i="4"/>
  <c r="M37250" i="4"/>
  <c r="M37249" i="4"/>
  <c r="M37248" i="4"/>
  <c r="M37247" i="4"/>
  <c r="M37246" i="4"/>
  <c r="M37245" i="4"/>
  <c r="M37244" i="4"/>
  <c r="M37243" i="4"/>
  <c r="M37242" i="4"/>
  <c r="M37241" i="4"/>
  <c r="M37240" i="4"/>
  <c r="M37239" i="4"/>
  <c r="M37238" i="4"/>
  <c r="M37237" i="4"/>
  <c r="M37236" i="4"/>
  <c r="M37235" i="4"/>
  <c r="M37234" i="4"/>
  <c r="M37233" i="4"/>
  <c r="M37232" i="4"/>
  <c r="M37231" i="4"/>
  <c r="M37230" i="4"/>
  <c r="M37229" i="4"/>
  <c r="M37228" i="4"/>
  <c r="M37227" i="4"/>
  <c r="M37226" i="4"/>
  <c r="M37225" i="4"/>
  <c r="M37224" i="4"/>
  <c r="M37223" i="4"/>
  <c r="M37222" i="4"/>
  <c r="M37221" i="4"/>
  <c r="M37220" i="4"/>
  <c r="M37219" i="4"/>
  <c r="M37218" i="4"/>
  <c r="M37217" i="4"/>
  <c r="M37216" i="4"/>
  <c r="M37215" i="4"/>
  <c r="M37214" i="4"/>
  <c r="M37213" i="4"/>
  <c r="M37212" i="4"/>
  <c r="M37211" i="4"/>
  <c r="M37210" i="4"/>
  <c r="M37209" i="4"/>
  <c r="M37208" i="4"/>
  <c r="M37207" i="4"/>
  <c r="M37206" i="4"/>
  <c r="M37205" i="4"/>
  <c r="M37204" i="4"/>
  <c r="M37203" i="4"/>
  <c r="M37202" i="4"/>
  <c r="M37201" i="4"/>
  <c r="M37200" i="4"/>
  <c r="M37199" i="4"/>
  <c r="M37198" i="4"/>
  <c r="M37197" i="4"/>
  <c r="M37196" i="4"/>
  <c r="M37195" i="4"/>
  <c r="M37194" i="4"/>
  <c r="M37193" i="4"/>
  <c r="M37192" i="4"/>
  <c r="M37191" i="4"/>
  <c r="M37190" i="4"/>
  <c r="M37189" i="4"/>
  <c r="M37188" i="4"/>
  <c r="M37187" i="4"/>
  <c r="M37186" i="4"/>
  <c r="M37185" i="4"/>
  <c r="M37184" i="4"/>
  <c r="M37183" i="4"/>
  <c r="M37182" i="4"/>
  <c r="M37181" i="4"/>
  <c r="M37180" i="4"/>
  <c r="M37179" i="4"/>
  <c r="M37178" i="4"/>
  <c r="M37177" i="4"/>
  <c r="M37176" i="4"/>
  <c r="M37175" i="4"/>
  <c r="M37174" i="4"/>
  <c r="M37173" i="4"/>
  <c r="M37172" i="4"/>
  <c r="M37171" i="4"/>
  <c r="M37170" i="4"/>
  <c r="M37169" i="4"/>
  <c r="M37168" i="4"/>
  <c r="M37167" i="4"/>
  <c r="M37166" i="4"/>
  <c r="M37165" i="4"/>
  <c r="M37164" i="4"/>
  <c r="M37163" i="4"/>
  <c r="M37162" i="4"/>
  <c r="M37161" i="4"/>
  <c r="M37160" i="4"/>
  <c r="M37159" i="4"/>
  <c r="M37158" i="4"/>
  <c r="M37157" i="4"/>
  <c r="M37156" i="4"/>
  <c r="M37155" i="4"/>
  <c r="M37154" i="4"/>
  <c r="M37153" i="4"/>
  <c r="M37152" i="4"/>
  <c r="M37151" i="4"/>
  <c r="M37150" i="4"/>
  <c r="M37149" i="4"/>
  <c r="M37148" i="4"/>
  <c r="M37147" i="4"/>
  <c r="M37146" i="4"/>
  <c r="M37145" i="4"/>
  <c r="M37144" i="4"/>
  <c r="M37143" i="4"/>
  <c r="M37142" i="4"/>
  <c r="M37141" i="4"/>
  <c r="M37140" i="4"/>
  <c r="M37139" i="4"/>
  <c r="M37138" i="4"/>
  <c r="M37137" i="4"/>
  <c r="M37136" i="4"/>
  <c r="M37135" i="4"/>
  <c r="M37134" i="4"/>
  <c r="M37133" i="4"/>
  <c r="M37132" i="4"/>
  <c r="M37131" i="4"/>
  <c r="M37130" i="4"/>
  <c r="M37129" i="4"/>
  <c r="M37128" i="4"/>
  <c r="M37127" i="4"/>
  <c r="M37126" i="4"/>
  <c r="M37125" i="4"/>
  <c r="M37124" i="4"/>
  <c r="M37123" i="4"/>
  <c r="M37122" i="4"/>
  <c r="M37121" i="4"/>
  <c r="M37120" i="4"/>
  <c r="M37119" i="4"/>
  <c r="M37118" i="4"/>
  <c r="M37117" i="4"/>
  <c r="M37116" i="4"/>
  <c r="M37115" i="4"/>
  <c r="M37114" i="4"/>
  <c r="M37113" i="4"/>
  <c r="M37112" i="4"/>
  <c r="M37111" i="4"/>
  <c r="M37110" i="4"/>
  <c r="M37109" i="4"/>
  <c r="M37108" i="4"/>
  <c r="M37107" i="4"/>
  <c r="M37106" i="4"/>
  <c r="M37105" i="4"/>
  <c r="M37104" i="4"/>
  <c r="M37103" i="4"/>
  <c r="M37102" i="4"/>
  <c r="M37101" i="4"/>
  <c r="M37100" i="4"/>
  <c r="M37099" i="4"/>
  <c r="M37098" i="4"/>
  <c r="M37097" i="4"/>
  <c r="M37096" i="4"/>
  <c r="M37095" i="4"/>
  <c r="M37094" i="4"/>
  <c r="M37093" i="4"/>
  <c r="M37092" i="4"/>
  <c r="M37091" i="4"/>
  <c r="M37090" i="4"/>
  <c r="M37089" i="4"/>
  <c r="M37088" i="4"/>
  <c r="M37087" i="4"/>
  <c r="M37086" i="4"/>
  <c r="M37085" i="4"/>
  <c r="M37084" i="4"/>
  <c r="M37083" i="4"/>
  <c r="M37082" i="4"/>
  <c r="M37081" i="4"/>
  <c r="M37080" i="4"/>
  <c r="M37079" i="4"/>
  <c r="M37078" i="4"/>
  <c r="M37077" i="4"/>
  <c r="M37076" i="4"/>
  <c r="M37075" i="4"/>
  <c r="M37074" i="4"/>
  <c r="M37073" i="4"/>
  <c r="M37072" i="4"/>
  <c r="M37071" i="4"/>
  <c r="M37070" i="4"/>
  <c r="M37069" i="4"/>
  <c r="M37068" i="4"/>
  <c r="M37067" i="4"/>
  <c r="M37066" i="4"/>
  <c r="M37065" i="4"/>
  <c r="M37064" i="4"/>
  <c r="M37063" i="4"/>
  <c r="M37062" i="4"/>
  <c r="M37061" i="4"/>
  <c r="M37060" i="4"/>
  <c r="M37059" i="4"/>
  <c r="M37058" i="4"/>
  <c r="M37057" i="4"/>
  <c r="M37056" i="4"/>
  <c r="M37055" i="4"/>
  <c r="M37054" i="4"/>
  <c r="M37053" i="4"/>
  <c r="M37052" i="4"/>
  <c r="M37051" i="4"/>
  <c r="M37050" i="4"/>
  <c r="M37049" i="4"/>
  <c r="M37048" i="4"/>
  <c r="M37047" i="4"/>
  <c r="M37046" i="4"/>
  <c r="M37045" i="4"/>
  <c r="M37044" i="4"/>
  <c r="M37043" i="4"/>
  <c r="M37042" i="4"/>
  <c r="M37041" i="4"/>
  <c r="M37040" i="4"/>
  <c r="M37039" i="4"/>
  <c r="M37038" i="4"/>
  <c r="M37037" i="4"/>
  <c r="M37036" i="4"/>
  <c r="M37035" i="4"/>
  <c r="M37034" i="4"/>
  <c r="M37033" i="4"/>
  <c r="M37032" i="4"/>
  <c r="M37031" i="4"/>
  <c r="M37030" i="4"/>
  <c r="M37029" i="4"/>
  <c r="M37028" i="4"/>
  <c r="M37027" i="4"/>
  <c r="M37026" i="4"/>
  <c r="M37025" i="4"/>
  <c r="M37024" i="4"/>
  <c r="M37023" i="4"/>
  <c r="M37022" i="4"/>
  <c r="M37021" i="4"/>
  <c r="M37020" i="4"/>
  <c r="M37019" i="4"/>
  <c r="M37018" i="4"/>
  <c r="M37017" i="4"/>
  <c r="M37016" i="4"/>
  <c r="M37015" i="4"/>
  <c r="M37014" i="4"/>
  <c r="M37013" i="4"/>
  <c r="M37012" i="4"/>
  <c r="M37011" i="4"/>
  <c r="M37010" i="4"/>
  <c r="M37009" i="4"/>
  <c r="M37008" i="4"/>
  <c r="M37007" i="4"/>
  <c r="M37006" i="4"/>
  <c r="M37005" i="4"/>
  <c r="M37004" i="4"/>
  <c r="M37003" i="4"/>
  <c r="M37002" i="4"/>
  <c r="M37001" i="4"/>
  <c r="M37000" i="4"/>
  <c r="M36999" i="4"/>
  <c r="M36998" i="4"/>
  <c r="M36997" i="4"/>
  <c r="M36996" i="4"/>
  <c r="M36995" i="4"/>
  <c r="M36994" i="4"/>
  <c r="M36993" i="4"/>
  <c r="M36992" i="4"/>
  <c r="M36991" i="4"/>
  <c r="M36990" i="4"/>
  <c r="M36989" i="4"/>
  <c r="M36988" i="4"/>
  <c r="M36987" i="4"/>
  <c r="M36986" i="4"/>
  <c r="M36985" i="4"/>
  <c r="M36984" i="4"/>
  <c r="M36983" i="4"/>
  <c r="M36982" i="4"/>
  <c r="M36981" i="4"/>
  <c r="M36980" i="4"/>
  <c r="M36979" i="4"/>
  <c r="M36978" i="4"/>
  <c r="M36977" i="4"/>
  <c r="M36976" i="4"/>
  <c r="M36975" i="4"/>
  <c r="M36974" i="4"/>
  <c r="M36973" i="4"/>
  <c r="M36972" i="4"/>
  <c r="M36971" i="4"/>
  <c r="M36970" i="4"/>
  <c r="M36969" i="4"/>
  <c r="M36968" i="4"/>
  <c r="M36967" i="4"/>
  <c r="M36966" i="4"/>
  <c r="M36965" i="4"/>
  <c r="M36964" i="4"/>
  <c r="M36963" i="4"/>
  <c r="M36962" i="4"/>
  <c r="M36961" i="4"/>
  <c r="M36960" i="4"/>
  <c r="M36959" i="4"/>
  <c r="M36958" i="4"/>
  <c r="M36957" i="4"/>
  <c r="M36956" i="4"/>
  <c r="M36955" i="4"/>
  <c r="M36954" i="4"/>
  <c r="M36953" i="4"/>
  <c r="M36952" i="4"/>
  <c r="M36951" i="4"/>
  <c r="M36950" i="4"/>
  <c r="M36949" i="4"/>
  <c r="M36948" i="4"/>
  <c r="M36947" i="4"/>
  <c r="M36946" i="4"/>
  <c r="M36945" i="4"/>
  <c r="M36944" i="4"/>
  <c r="M36943" i="4"/>
  <c r="M36942" i="4"/>
  <c r="M36941" i="4"/>
  <c r="M36940" i="4"/>
  <c r="M36939" i="4"/>
  <c r="M36938" i="4"/>
  <c r="M36937" i="4"/>
  <c r="M36936" i="4"/>
  <c r="M36935" i="4"/>
  <c r="M36934" i="4"/>
  <c r="M36933" i="4"/>
  <c r="M36932" i="4"/>
  <c r="M36931" i="4"/>
  <c r="M36930" i="4"/>
  <c r="M36929" i="4"/>
  <c r="M36928" i="4"/>
  <c r="M36927" i="4"/>
  <c r="M36926" i="4"/>
  <c r="M36925" i="4"/>
  <c r="M36924" i="4"/>
  <c r="M36923" i="4"/>
  <c r="M36922" i="4"/>
  <c r="M36921" i="4"/>
  <c r="M36920" i="4"/>
  <c r="M36919" i="4"/>
  <c r="M36918" i="4"/>
  <c r="M36917" i="4"/>
  <c r="M36916" i="4"/>
  <c r="M36915" i="4"/>
  <c r="M36914" i="4"/>
  <c r="M36913" i="4"/>
  <c r="M36912" i="4"/>
  <c r="M36911" i="4"/>
  <c r="M36910" i="4"/>
  <c r="M36909" i="4"/>
  <c r="M36908" i="4"/>
  <c r="M36907" i="4"/>
  <c r="M36906" i="4"/>
  <c r="M36905" i="4"/>
  <c r="M36904" i="4"/>
  <c r="M36903" i="4"/>
  <c r="M36902" i="4"/>
  <c r="M36901" i="4"/>
  <c r="M36900" i="4"/>
  <c r="M36899" i="4"/>
  <c r="M36898" i="4"/>
  <c r="M36897" i="4"/>
  <c r="M36896" i="4"/>
  <c r="M36895" i="4"/>
  <c r="M36894" i="4"/>
  <c r="M36893" i="4"/>
  <c r="M36892" i="4"/>
  <c r="M36891" i="4"/>
  <c r="M36890" i="4"/>
  <c r="M36889" i="4"/>
  <c r="M36888" i="4"/>
  <c r="M36887" i="4"/>
  <c r="M36886" i="4"/>
  <c r="M36885" i="4"/>
  <c r="M36884" i="4"/>
  <c r="M36883" i="4"/>
  <c r="M36882" i="4"/>
  <c r="M36881" i="4"/>
  <c r="M36880" i="4"/>
  <c r="M36879" i="4"/>
  <c r="M36878" i="4"/>
  <c r="M36877" i="4"/>
  <c r="M36876" i="4"/>
  <c r="M36875" i="4"/>
  <c r="M36874" i="4"/>
  <c r="M36873" i="4"/>
  <c r="M36872" i="4"/>
  <c r="M36871" i="4"/>
  <c r="M36870" i="4"/>
  <c r="M36869" i="4"/>
  <c r="M36868" i="4"/>
  <c r="M36867" i="4"/>
  <c r="M36866" i="4"/>
  <c r="M36865" i="4"/>
  <c r="M36864" i="4"/>
  <c r="M36863" i="4"/>
  <c r="M36862" i="4"/>
  <c r="M36861" i="4"/>
  <c r="M36860" i="4"/>
  <c r="M36859" i="4"/>
  <c r="M36858" i="4"/>
  <c r="M36857" i="4"/>
  <c r="M36856" i="4"/>
  <c r="M36855" i="4"/>
  <c r="M36854" i="4"/>
  <c r="M36853" i="4"/>
  <c r="M36852" i="4"/>
  <c r="M36851" i="4"/>
  <c r="M36850" i="4"/>
  <c r="M36849" i="4"/>
  <c r="M36848" i="4"/>
  <c r="M36847" i="4"/>
  <c r="M36846" i="4"/>
  <c r="M36845" i="4"/>
  <c r="M36844" i="4"/>
  <c r="M36843" i="4"/>
  <c r="M36842" i="4"/>
  <c r="M36841" i="4"/>
  <c r="M36840" i="4"/>
  <c r="M36839" i="4"/>
  <c r="M36838" i="4"/>
  <c r="M36837" i="4"/>
  <c r="M36836" i="4"/>
  <c r="M36835" i="4"/>
  <c r="M36834" i="4"/>
  <c r="M36833" i="4"/>
  <c r="M36832" i="4"/>
  <c r="M36831" i="4"/>
  <c r="M36830" i="4"/>
  <c r="M36829" i="4"/>
  <c r="M36828" i="4"/>
  <c r="M36827" i="4"/>
  <c r="M36826" i="4"/>
  <c r="M36825" i="4"/>
  <c r="M36824" i="4"/>
  <c r="M36823" i="4"/>
  <c r="M36822" i="4"/>
  <c r="M36821" i="4"/>
  <c r="M36820" i="4"/>
  <c r="M36819" i="4"/>
  <c r="M36818" i="4"/>
  <c r="M36817" i="4"/>
  <c r="M36816" i="4"/>
  <c r="M36815" i="4"/>
  <c r="M36814" i="4"/>
  <c r="M36813" i="4"/>
  <c r="M36812" i="4"/>
  <c r="M36811" i="4"/>
  <c r="M36810" i="4"/>
  <c r="M36809" i="4"/>
  <c r="M36808" i="4"/>
  <c r="M36807" i="4"/>
  <c r="M36806" i="4"/>
  <c r="M36805" i="4"/>
  <c r="M36804" i="4"/>
  <c r="M36803" i="4"/>
  <c r="M36802" i="4"/>
  <c r="M36801" i="4"/>
  <c r="M36800" i="4"/>
  <c r="M36799" i="4"/>
  <c r="M36798" i="4"/>
  <c r="M36797" i="4"/>
  <c r="M36796" i="4"/>
  <c r="M36795" i="4"/>
  <c r="M36794" i="4"/>
  <c r="M36793" i="4"/>
  <c r="M36792" i="4"/>
  <c r="M36791" i="4"/>
  <c r="M36790" i="4"/>
  <c r="M36789" i="4"/>
  <c r="M36788" i="4"/>
  <c r="M36787" i="4"/>
  <c r="M36786" i="4"/>
  <c r="M36785" i="4"/>
  <c r="M36784" i="4"/>
  <c r="M36783" i="4"/>
  <c r="M36782" i="4"/>
  <c r="M36781" i="4"/>
  <c r="M36780" i="4"/>
  <c r="M36779" i="4"/>
  <c r="M36778" i="4"/>
  <c r="M36777" i="4"/>
  <c r="M36776" i="4"/>
  <c r="M36775" i="4"/>
  <c r="M36774" i="4"/>
  <c r="M36773" i="4"/>
  <c r="M36772" i="4"/>
  <c r="M36771" i="4"/>
  <c r="M36770" i="4"/>
  <c r="M36769" i="4"/>
  <c r="M36768" i="4"/>
  <c r="M36767" i="4"/>
  <c r="M36766" i="4"/>
  <c r="M36765" i="4"/>
  <c r="M36764" i="4"/>
  <c r="M36763" i="4"/>
  <c r="M36762" i="4"/>
  <c r="M36761" i="4"/>
  <c r="M36760" i="4"/>
  <c r="M36759" i="4"/>
  <c r="M36758" i="4"/>
  <c r="M36757" i="4"/>
  <c r="M36756" i="4"/>
  <c r="M36755" i="4"/>
  <c r="M36754" i="4"/>
  <c r="M36753" i="4"/>
  <c r="M36752" i="4"/>
  <c r="M36751" i="4"/>
  <c r="M36750" i="4"/>
  <c r="M36749" i="4"/>
  <c r="M36748" i="4"/>
  <c r="M36747" i="4"/>
  <c r="M36746" i="4"/>
  <c r="M36745" i="4"/>
  <c r="M36744" i="4"/>
  <c r="M36743" i="4"/>
  <c r="M36742" i="4"/>
  <c r="M36741" i="4"/>
  <c r="M36740" i="4"/>
  <c r="M36739" i="4"/>
  <c r="M36738" i="4"/>
  <c r="M36737" i="4"/>
  <c r="M36736" i="4"/>
  <c r="M36735" i="4"/>
  <c r="M36734" i="4"/>
  <c r="M36733" i="4"/>
  <c r="M36732" i="4"/>
  <c r="M36731" i="4"/>
  <c r="M36730" i="4"/>
  <c r="M36729" i="4"/>
  <c r="M36728" i="4"/>
  <c r="M36727" i="4"/>
  <c r="M36726" i="4"/>
  <c r="M36725" i="4"/>
  <c r="M36724" i="4"/>
  <c r="M36723" i="4"/>
  <c r="M36722" i="4"/>
  <c r="M36721" i="4"/>
  <c r="M36720" i="4"/>
  <c r="M36719" i="4"/>
  <c r="M36718" i="4"/>
  <c r="M36717" i="4"/>
  <c r="M36716" i="4"/>
  <c r="M36715" i="4"/>
  <c r="M36714" i="4"/>
  <c r="M36713" i="4"/>
  <c r="M36712" i="4"/>
  <c r="M36711" i="4"/>
  <c r="M36710" i="4"/>
  <c r="M36709" i="4"/>
  <c r="M36708" i="4"/>
  <c r="M36707" i="4"/>
  <c r="M36706" i="4"/>
  <c r="M36705" i="4"/>
  <c r="M36704" i="4"/>
  <c r="M36703" i="4"/>
  <c r="M36702" i="4"/>
  <c r="M36701" i="4"/>
  <c r="M36700" i="4"/>
  <c r="M36699" i="4"/>
  <c r="M36698" i="4"/>
  <c r="M36697" i="4"/>
  <c r="M36696" i="4"/>
  <c r="M36695" i="4"/>
  <c r="M36694" i="4"/>
  <c r="M36693" i="4"/>
  <c r="M36692" i="4"/>
  <c r="M36691" i="4"/>
  <c r="M36690" i="4"/>
  <c r="M36689" i="4"/>
  <c r="M36688" i="4"/>
  <c r="M36687" i="4"/>
  <c r="M36686" i="4"/>
  <c r="M36685" i="4"/>
  <c r="M36684" i="4"/>
  <c r="M36683" i="4"/>
  <c r="M36682" i="4"/>
  <c r="M36681" i="4"/>
  <c r="M36680" i="4"/>
  <c r="M36679" i="4"/>
  <c r="M36678" i="4"/>
  <c r="M36677" i="4"/>
  <c r="M36676" i="4"/>
  <c r="M36675" i="4"/>
  <c r="M36674" i="4"/>
  <c r="M36673" i="4"/>
  <c r="M36672" i="4"/>
  <c r="M36671" i="4"/>
  <c r="M36670" i="4"/>
  <c r="M36669" i="4"/>
  <c r="M36668" i="4"/>
  <c r="M36667" i="4"/>
  <c r="M36666" i="4"/>
  <c r="M36665" i="4"/>
  <c r="M36664" i="4"/>
  <c r="M36663" i="4"/>
  <c r="M36662" i="4"/>
  <c r="M36661" i="4"/>
  <c r="M36660" i="4"/>
  <c r="M36659" i="4"/>
  <c r="M36658" i="4"/>
  <c r="M36657" i="4"/>
  <c r="M36656" i="4"/>
  <c r="M36655" i="4"/>
  <c r="M36654" i="4"/>
  <c r="M36653" i="4"/>
  <c r="M36652" i="4"/>
  <c r="M36651" i="4"/>
  <c r="M36650" i="4"/>
  <c r="M36649" i="4"/>
  <c r="M36648" i="4"/>
  <c r="M36647" i="4"/>
  <c r="M36646" i="4"/>
  <c r="M36645" i="4"/>
  <c r="M36644" i="4"/>
  <c r="M36643" i="4"/>
  <c r="M36642" i="4"/>
  <c r="M36641" i="4"/>
  <c r="M36640" i="4"/>
  <c r="M36639" i="4"/>
  <c r="M36638" i="4"/>
  <c r="M36637" i="4"/>
  <c r="M36636" i="4"/>
  <c r="M36635" i="4"/>
  <c r="M36634" i="4"/>
  <c r="M36633" i="4"/>
  <c r="M36632" i="4"/>
  <c r="M36631" i="4"/>
  <c r="M36630" i="4"/>
  <c r="M36629" i="4"/>
  <c r="M36628" i="4"/>
  <c r="M36627" i="4"/>
  <c r="M36626" i="4"/>
  <c r="M36625" i="4"/>
  <c r="M36624" i="4"/>
  <c r="M36623" i="4"/>
  <c r="M36622" i="4"/>
  <c r="M36621" i="4"/>
  <c r="M36620" i="4"/>
  <c r="M36619" i="4"/>
  <c r="M36618" i="4"/>
  <c r="M36617" i="4"/>
  <c r="M36616" i="4"/>
  <c r="M36615" i="4"/>
  <c r="M36614" i="4"/>
  <c r="M36613" i="4"/>
  <c r="M36612" i="4"/>
  <c r="M36611" i="4"/>
  <c r="M36610" i="4"/>
  <c r="M36609" i="4"/>
  <c r="M36608" i="4"/>
  <c r="M36607" i="4"/>
  <c r="M36606" i="4"/>
  <c r="M36605" i="4"/>
  <c r="M36604" i="4"/>
  <c r="M36603" i="4"/>
  <c r="M36602" i="4"/>
  <c r="M36601" i="4"/>
  <c r="M36600" i="4"/>
  <c r="M36599" i="4"/>
  <c r="M36598" i="4"/>
  <c r="M36597" i="4"/>
  <c r="M36596" i="4"/>
  <c r="M36595" i="4"/>
  <c r="M36594" i="4"/>
  <c r="M36593" i="4"/>
  <c r="M36592" i="4"/>
  <c r="M36591" i="4"/>
  <c r="M36590" i="4"/>
  <c r="M36589" i="4"/>
  <c r="M36588" i="4"/>
  <c r="M36587" i="4"/>
  <c r="M36586" i="4"/>
  <c r="M36585" i="4"/>
  <c r="M36584" i="4"/>
  <c r="M36583" i="4"/>
  <c r="M36582" i="4"/>
  <c r="M36581" i="4"/>
  <c r="M36580" i="4"/>
  <c r="M36579" i="4"/>
  <c r="M36578" i="4"/>
  <c r="M36577" i="4"/>
  <c r="M36576" i="4"/>
  <c r="M36575" i="4"/>
  <c r="M36574" i="4"/>
  <c r="M36573" i="4"/>
  <c r="M36572" i="4"/>
  <c r="M36571" i="4"/>
  <c r="M36570" i="4"/>
  <c r="M36569" i="4"/>
  <c r="M36568" i="4"/>
  <c r="M36567" i="4"/>
  <c r="M36566" i="4"/>
  <c r="M36565" i="4"/>
  <c r="M36564" i="4"/>
  <c r="M36563" i="4"/>
  <c r="M36562" i="4"/>
  <c r="M36561" i="4"/>
  <c r="M36560" i="4"/>
  <c r="M36559" i="4"/>
  <c r="M36558" i="4"/>
  <c r="M36557" i="4"/>
  <c r="M36556" i="4"/>
  <c r="M36555" i="4"/>
  <c r="M36554" i="4"/>
  <c r="M36553" i="4"/>
  <c r="M36552" i="4"/>
  <c r="M36551" i="4"/>
  <c r="M36550" i="4"/>
  <c r="M36549" i="4"/>
  <c r="M36548" i="4"/>
  <c r="M36547" i="4"/>
  <c r="M36546" i="4"/>
  <c r="M36545" i="4"/>
  <c r="M36544" i="4"/>
  <c r="M36543" i="4"/>
  <c r="M36542" i="4"/>
  <c r="M36541" i="4"/>
  <c r="M36540" i="4"/>
  <c r="M36539" i="4"/>
  <c r="M36538" i="4"/>
  <c r="M36537" i="4"/>
  <c r="M36536" i="4"/>
  <c r="M36535" i="4"/>
  <c r="M36534" i="4"/>
  <c r="M36533" i="4"/>
  <c r="M36532" i="4"/>
  <c r="M36531" i="4"/>
  <c r="M36530" i="4"/>
  <c r="M36529" i="4"/>
  <c r="M36528" i="4"/>
  <c r="M36527" i="4"/>
  <c r="M36526" i="4"/>
  <c r="M36525" i="4"/>
  <c r="M36524" i="4"/>
  <c r="M36523" i="4"/>
  <c r="M36522" i="4"/>
  <c r="M36521" i="4"/>
  <c r="M36520" i="4"/>
  <c r="M36519" i="4"/>
  <c r="M36518" i="4"/>
  <c r="M36517" i="4"/>
  <c r="M36516" i="4"/>
  <c r="M36515" i="4"/>
  <c r="M36514" i="4"/>
  <c r="M36513" i="4"/>
  <c r="M36512" i="4"/>
  <c r="M36511" i="4"/>
  <c r="M36510" i="4"/>
  <c r="M36509" i="4"/>
  <c r="M36508" i="4"/>
  <c r="M36507" i="4"/>
  <c r="M36506" i="4"/>
  <c r="M36505" i="4"/>
  <c r="M36504" i="4"/>
  <c r="M36503" i="4"/>
  <c r="M36502" i="4"/>
  <c r="M36501" i="4"/>
  <c r="M36500" i="4"/>
  <c r="M36499" i="4"/>
  <c r="M36498" i="4"/>
  <c r="M36497" i="4"/>
  <c r="M36496" i="4"/>
  <c r="M36495" i="4"/>
  <c r="M36494" i="4"/>
  <c r="M36493" i="4"/>
  <c r="M36492" i="4"/>
  <c r="M36491" i="4"/>
  <c r="M36490" i="4"/>
  <c r="M36489" i="4"/>
  <c r="M36488" i="4"/>
  <c r="M36487" i="4"/>
  <c r="M36486" i="4"/>
  <c r="M36485" i="4"/>
  <c r="M36484" i="4"/>
  <c r="M36483" i="4"/>
  <c r="M36482" i="4"/>
  <c r="M36481" i="4"/>
  <c r="M36480" i="4"/>
  <c r="M36479" i="4"/>
  <c r="M36478" i="4"/>
  <c r="M36477" i="4"/>
  <c r="M36476" i="4"/>
  <c r="M36475" i="4"/>
  <c r="M36474" i="4"/>
  <c r="M36473" i="4"/>
  <c r="M36472" i="4"/>
  <c r="M36471" i="4"/>
  <c r="M36470" i="4"/>
  <c r="M36469" i="4"/>
  <c r="M36468" i="4"/>
  <c r="M36467" i="4"/>
  <c r="M36466" i="4"/>
  <c r="M36465" i="4"/>
  <c r="M36464" i="4"/>
  <c r="M36463" i="4"/>
  <c r="M36462" i="4"/>
  <c r="M36461" i="4"/>
  <c r="M36460" i="4"/>
  <c r="M36459" i="4"/>
  <c r="M36458" i="4"/>
  <c r="M36457" i="4"/>
  <c r="M36456" i="4"/>
  <c r="M36455" i="4"/>
  <c r="M36454" i="4"/>
  <c r="M36453" i="4"/>
  <c r="M36452" i="4"/>
  <c r="M36451" i="4"/>
  <c r="M36450" i="4"/>
  <c r="M36449" i="4"/>
  <c r="M36448" i="4"/>
  <c r="M36447" i="4"/>
  <c r="M36446" i="4"/>
  <c r="M36445" i="4"/>
  <c r="M36444" i="4"/>
  <c r="M36443" i="4"/>
  <c r="M36442" i="4"/>
  <c r="M36441" i="4"/>
  <c r="M36440" i="4"/>
  <c r="M36439" i="4"/>
  <c r="M36438" i="4"/>
  <c r="M36437" i="4"/>
  <c r="M36436" i="4"/>
  <c r="M36435" i="4"/>
  <c r="M36434" i="4"/>
  <c r="M36433" i="4"/>
  <c r="M36432" i="4"/>
  <c r="M36431" i="4"/>
  <c r="M36430" i="4"/>
  <c r="M36429" i="4"/>
  <c r="M36428" i="4"/>
  <c r="M36427" i="4"/>
  <c r="M36426" i="4"/>
  <c r="M36425" i="4"/>
  <c r="M36424" i="4"/>
  <c r="M36423" i="4"/>
  <c r="M36422" i="4"/>
  <c r="M36421" i="4"/>
  <c r="M36420" i="4"/>
  <c r="M36419" i="4"/>
  <c r="M36418" i="4"/>
  <c r="M36417" i="4"/>
  <c r="M36416" i="4"/>
  <c r="M36415" i="4"/>
  <c r="M36414" i="4"/>
  <c r="M36413" i="4"/>
  <c r="M36412" i="4"/>
  <c r="M36411" i="4"/>
  <c r="M36410" i="4"/>
  <c r="M36409" i="4"/>
  <c r="M36408" i="4"/>
  <c r="M36407" i="4"/>
  <c r="M36406" i="4"/>
  <c r="M36405" i="4"/>
  <c r="M36404" i="4"/>
  <c r="M36403" i="4"/>
  <c r="M36402" i="4"/>
  <c r="M36401" i="4"/>
  <c r="M36400" i="4"/>
  <c r="M36399" i="4"/>
  <c r="M36398" i="4"/>
  <c r="M36397" i="4"/>
  <c r="M36396" i="4"/>
  <c r="M36395" i="4"/>
  <c r="M36394" i="4"/>
  <c r="M36393" i="4"/>
  <c r="M36392" i="4"/>
  <c r="M36391" i="4"/>
  <c r="M36390" i="4"/>
  <c r="M36389" i="4"/>
  <c r="M36388" i="4"/>
  <c r="M36387" i="4"/>
  <c r="M36386" i="4"/>
  <c r="M36385" i="4"/>
  <c r="M36384" i="4"/>
  <c r="M36383" i="4"/>
  <c r="M36382" i="4"/>
  <c r="M36381" i="4"/>
  <c r="M36380" i="4"/>
  <c r="M36379" i="4"/>
  <c r="M36378" i="4"/>
  <c r="M36377" i="4"/>
  <c r="M36376" i="4"/>
  <c r="M36375" i="4"/>
  <c r="M36374" i="4"/>
  <c r="M36373" i="4"/>
  <c r="M36372" i="4"/>
  <c r="M36371" i="4"/>
  <c r="M36370" i="4"/>
  <c r="M36369" i="4"/>
  <c r="M36368" i="4"/>
  <c r="M36367" i="4"/>
  <c r="M36366" i="4"/>
  <c r="M36365" i="4"/>
  <c r="M36364" i="4"/>
  <c r="M36363" i="4"/>
  <c r="M36362" i="4"/>
  <c r="M36361" i="4"/>
  <c r="M36360" i="4"/>
  <c r="M36359" i="4"/>
  <c r="M36358" i="4"/>
  <c r="M36357" i="4"/>
  <c r="M36356" i="4"/>
  <c r="M36355" i="4"/>
  <c r="M36354" i="4"/>
  <c r="M36353" i="4"/>
  <c r="M36352" i="4"/>
  <c r="M36351" i="4"/>
  <c r="M36350" i="4"/>
  <c r="M36349" i="4"/>
  <c r="M36348" i="4"/>
  <c r="M36347" i="4"/>
  <c r="M36346" i="4"/>
  <c r="M36345" i="4"/>
  <c r="M36344" i="4"/>
  <c r="M36343" i="4"/>
  <c r="M36342" i="4"/>
  <c r="M36341" i="4"/>
  <c r="M36340" i="4"/>
  <c r="M36339" i="4"/>
  <c r="M36338" i="4"/>
  <c r="M36337" i="4"/>
  <c r="M36336" i="4"/>
  <c r="M36335" i="4"/>
  <c r="M36334" i="4"/>
  <c r="M36333" i="4"/>
  <c r="M36332" i="4"/>
  <c r="M36331" i="4"/>
  <c r="M36330" i="4"/>
  <c r="M36329" i="4"/>
  <c r="M36328" i="4"/>
  <c r="M36327" i="4"/>
  <c r="M36326" i="4"/>
  <c r="M36325" i="4"/>
  <c r="M36324" i="4"/>
  <c r="M36323" i="4"/>
  <c r="M36322" i="4"/>
  <c r="M36321" i="4"/>
  <c r="M36320" i="4"/>
  <c r="M36319" i="4"/>
  <c r="M36318" i="4"/>
  <c r="M36317" i="4"/>
  <c r="M36316" i="4"/>
  <c r="M36315" i="4"/>
  <c r="M36314" i="4"/>
  <c r="M36313" i="4"/>
  <c r="M36312" i="4"/>
  <c r="M36311" i="4"/>
  <c r="M36310" i="4"/>
  <c r="M36309" i="4"/>
  <c r="M36308" i="4"/>
  <c r="M36307" i="4"/>
  <c r="M36306" i="4"/>
  <c r="M36305" i="4"/>
  <c r="M36304" i="4"/>
  <c r="M36303" i="4"/>
  <c r="M36302" i="4"/>
  <c r="M36301" i="4"/>
  <c r="M36300" i="4"/>
  <c r="M36299" i="4"/>
  <c r="M36298" i="4"/>
  <c r="M36297" i="4"/>
  <c r="M36296" i="4"/>
  <c r="M36295" i="4"/>
  <c r="M36294" i="4"/>
  <c r="M36293" i="4"/>
  <c r="M36292" i="4"/>
  <c r="M36291" i="4"/>
  <c r="M36290" i="4"/>
  <c r="M36289" i="4"/>
  <c r="M36288" i="4"/>
  <c r="M36287" i="4"/>
  <c r="M36286" i="4"/>
  <c r="M36285" i="4"/>
  <c r="M36284" i="4"/>
  <c r="M36283" i="4"/>
  <c r="M36282" i="4"/>
  <c r="M36281" i="4"/>
  <c r="M36280" i="4"/>
  <c r="M36279" i="4"/>
  <c r="M36278" i="4"/>
  <c r="M36277" i="4"/>
  <c r="M36276" i="4"/>
  <c r="M36275" i="4"/>
  <c r="M36274" i="4"/>
  <c r="M36273" i="4"/>
  <c r="M36272" i="4"/>
  <c r="M36271" i="4"/>
  <c r="M36270" i="4"/>
  <c r="M36269" i="4"/>
  <c r="M36268" i="4"/>
  <c r="M36267" i="4"/>
  <c r="M36266" i="4"/>
  <c r="M36265" i="4"/>
  <c r="M36264" i="4"/>
  <c r="M36263" i="4"/>
  <c r="M36262" i="4"/>
  <c r="M36261" i="4"/>
  <c r="M36260" i="4"/>
  <c r="M36259" i="4"/>
  <c r="M36258" i="4"/>
  <c r="M36257" i="4"/>
  <c r="M36256" i="4"/>
  <c r="M36255" i="4"/>
  <c r="M36254" i="4"/>
  <c r="M36253" i="4"/>
  <c r="M36252" i="4"/>
  <c r="M36251" i="4"/>
  <c r="M36250" i="4"/>
  <c r="M36249" i="4"/>
  <c r="M36248" i="4"/>
  <c r="M36247" i="4"/>
  <c r="M36246" i="4"/>
  <c r="M36245" i="4"/>
  <c r="M36244" i="4"/>
  <c r="M36243" i="4"/>
  <c r="M36242" i="4"/>
  <c r="M36241" i="4"/>
  <c r="M36240" i="4"/>
  <c r="M36239" i="4"/>
  <c r="M36238" i="4"/>
  <c r="M36237" i="4"/>
  <c r="M36236" i="4"/>
  <c r="M36235" i="4"/>
  <c r="M36234" i="4"/>
  <c r="M36233" i="4"/>
  <c r="M36232" i="4"/>
  <c r="M36231" i="4"/>
  <c r="M36230" i="4"/>
  <c r="M36229" i="4"/>
  <c r="M36228" i="4"/>
  <c r="M36227" i="4"/>
  <c r="M36226" i="4"/>
  <c r="M36225" i="4"/>
  <c r="M36224" i="4"/>
  <c r="M36223" i="4"/>
  <c r="M36222" i="4"/>
  <c r="M36221" i="4"/>
  <c r="M36220" i="4"/>
  <c r="M36219" i="4"/>
  <c r="M36218" i="4"/>
  <c r="M36217" i="4"/>
  <c r="M36216" i="4"/>
  <c r="M36215" i="4"/>
  <c r="M36214" i="4"/>
  <c r="M36213" i="4"/>
  <c r="M36212" i="4"/>
  <c r="M36211" i="4"/>
  <c r="M36210" i="4"/>
  <c r="M36209" i="4"/>
  <c r="M36208" i="4"/>
  <c r="M36207" i="4"/>
  <c r="M36206" i="4"/>
  <c r="M36205" i="4"/>
  <c r="M36204" i="4"/>
  <c r="M36203" i="4"/>
  <c r="M36202" i="4"/>
  <c r="M36201" i="4"/>
  <c r="M36200" i="4"/>
  <c r="M36199" i="4"/>
  <c r="M36198" i="4"/>
  <c r="M36197" i="4"/>
  <c r="M36196" i="4"/>
  <c r="M36195" i="4"/>
  <c r="M36194" i="4"/>
  <c r="M36193" i="4"/>
  <c r="M36192" i="4"/>
  <c r="M36191" i="4"/>
  <c r="M36190" i="4"/>
  <c r="M36189" i="4"/>
  <c r="M36188" i="4"/>
  <c r="M36187" i="4"/>
  <c r="M36186" i="4"/>
  <c r="M36185" i="4"/>
  <c r="M36184" i="4"/>
  <c r="M36183" i="4"/>
  <c r="M36182" i="4"/>
  <c r="M36181" i="4"/>
  <c r="M36180" i="4"/>
  <c r="M36179" i="4"/>
  <c r="M36178" i="4"/>
  <c r="M36177" i="4"/>
  <c r="M36176" i="4"/>
  <c r="M36175" i="4"/>
  <c r="M36174" i="4"/>
  <c r="M36173" i="4"/>
  <c r="M36172" i="4"/>
  <c r="M36171" i="4"/>
  <c r="M36170" i="4"/>
  <c r="M36169" i="4"/>
  <c r="M36168" i="4"/>
  <c r="M36167" i="4"/>
  <c r="M36166" i="4"/>
  <c r="M36165" i="4"/>
  <c r="M36164" i="4"/>
  <c r="M36163" i="4"/>
  <c r="M36162" i="4"/>
  <c r="M36161" i="4"/>
  <c r="M36160" i="4"/>
  <c r="M36159" i="4"/>
  <c r="M36158" i="4"/>
  <c r="M36157" i="4"/>
  <c r="M36156" i="4"/>
  <c r="M36155" i="4"/>
  <c r="M36154" i="4"/>
  <c r="M36153" i="4"/>
  <c r="M36152" i="4"/>
  <c r="M36151" i="4"/>
  <c r="M36150" i="4"/>
  <c r="M36149" i="4"/>
  <c r="M36148" i="4"/>
  <c r="M36147" i="4"/>
  <c r="M36146" i="4"/>
  <c r="M36145" i="4"/>
  <c r="M36144" i="4"/>
  <c r="M36143" i="4"/>
  <c r="M36142" i="4"/>
  <c r="M36141" i="4"/>
  <c r="M36140" i="4"/>
  <c r="M36139" i="4"/>
  <c r="M36138" i="4"/>
  <c r="M36137" i="4"/>
  <c r="M36136" i="4"/>
  <c r="M36135" i="4"/>
  <c r="M36134" i="4"/>
  <c r="M36133" i="4"/>
  <c r="M36132" i="4"/>
  <c r="M36131" i="4"/>
  <c r="M36130" i="4"/>
  <c r="M36129" i="4"/>
  <c r="M36128" i="4"/>
  <c r="M36127" i="4"/>
  <c r="M36126" i="4"/>
  <c r="M36125" i="4"/>
  <c r="M36124" i="4"/>
  <c r="M36123" i="4"/>
  <c r="M36122" i="4"/>
  <c r="M36121" i="4"/>
  <c r="M36120" i="4"/>
  <c r="M36119" i="4"/>
  <c r="M36118" i="4"/>
  <c r="M36117" i="4"/>
  <c r="M36116" i="4"/>
  <c r="M36115" i="4"/>
  <c r="M36114" i="4"/>
  <c r="M36113" i="4"/>
  <c r="M36112" i="4"/>
  <c r="M36111" i="4"/>
  <c r="M36110" i="4"/>
  <c r="M36109" i="4"/>
  <c r="M36108" i="4"/>
  <c r="M36107" i="4"/>
  <c r="M36106" i="4"/>
  <c r="M36105" i="4"/>
  <c r="M36104" i="4"/>
  <c r="M36103" i="4"/>
  <c r="M36102" i="4"/>
  <c r="M36101" i="4"/>
  <c r="M36100" i="4"/>
  <c r="M36099" i="4"/>
  <c r="M36098" i="4"/>
  <c r="M36097" i="4"/>
  <c r="M36096" i="4"/>
  <c r="M36095" i="4"/>
  <c r="M36094" i="4"/>
  <c r="M36093" i="4"/>
  <c r="M36092" i="4"/>
  <c r="M36091" i="4"/>
  <c r="M36090" i="4"/>
  <c r="M36089" i="4"/>
  <c r="M36088" i="4"/>
  <c r="M36087" i="4"/>
  <c r="M36086" i="4"/>
  <c r="M36085" i="4"/>
  <c r="M36084" i="4"/>
  <c r="M36083" i="4"/>
  <c r="M36082" i="4"/>
  <c r="M36081" i="4"/>
  <c r="M36080" i="4"/>
  <c r="M36079" i="4"/>
  <c r="M36078" i="4"/>
  <c r="M36077" i="4"/>
  <c r="M36076" i="4"/>
  <c r="M36075" i="4"/>
  <c r="M36074" i="4"/>
  <c r="M36073" i="4"/>
  <c r="M36072" i="4"/>
  <c r="M36071" i="4"/>
  <c r="M36070" i="4"/>
  <c r="M36069" i="4"/>
  <c r="M36068" i="4"/>
  <c r="M36067" i="4"/>
  <c r="M36066" i="4"/>
  <c r="M36065" i="4"/>
  <c r="M36064" i="4"/>
  <c r="M36063" i="4"/>
  <c r="M36062" i="4"/>
  <c r="M36061" i="4"/>
  <c r="M36060" i="4"/>
  <c r="M36059" i="4"/>
  <c r="M36058" i="4"/>
  <c r="M36057" i="4"/>
  <c r="M36056" i="4"/>
  <c r="M36055" i="4"/>
  <c r="M36054" i="4"/>
  <c r="M36053" i="4"/>
  <c r="M36052" i="4"/>
  <c r="M36051" i="4"/>
  <c r="M36050" i="4"/>
  <c r="M36049" i="4"/>
  <c r="M36048" i="4"/>
  <c r="M36047" i="4"/>
  <c r="M36046" i="4"/>
  <c r="M36045" i="4"/>
  <c r="M36044" i="4"/>
  <c r="M36043" i="4"/>
  <c r="M36042" i="4"/>
  <c r="M36041" i="4"/>
  <c r="M36040" i="4"/>
  <c r="M36039" i="4"/>
  <c r="M36038" i="4"/>
  <c r="M36037" i="4"/>
  <c r="M36036" i="4"/>
  <c r="M36035" i="4"/>
  <c r="M36034" i="4"/>
  <c r="M36033" i="4"/>
  <c r="M36032" i="4"/>
  <c r="M36031" i="4"/>
  <c r="M36030" i="4"/>
  <c r="M36029" i="4"/>
  <c r="M36028" i="4"/>
  <c r="M36027" i="4"/>
  <c r="M36026" i="4"/>
  <c r="M36025" i="4"/>
  <c r="M36024" i="4"/>
  <c r="M36023" i="4"/>
  <c r="M36022" i="4"/>
  <c r="M36021" i="4"/>
  <c r="M36020" i="4"/>
  <c r="M36019" i="4"/>
  <c r="M36018" i="4"/>
  <c r="M36017" i="4"/>
  <c r="M36016" i="4"/>
  <c r="M36015" i="4"/>
  <c r="M36014" i="4"/>
  <c r="M36013" i="4"/>
  <c r="M36012" i="4"/>
  <c r="M36011" i="4"/>
  <c r="M36010" i="4"/>
  <c r="M36009" i="4"/>
  <c r="M36008" i="4"/>
  <c r="M36007" i="4"/>
  <c r="M36006" i="4"/>
  <c r="M36005" i="4"/>
  <c r="M36004" i="4"/>
  <c r="M36003" i="4"/>
  <c r="M36002" i="4"/>
  <c r="M36001" i="4"/>
  <c r="M36000" i="4"/>
  <c r="M35999" i="4"/>
  <c r="M35998" i="4"/>
  <c r="M35997" i="4"/>
  <c r="M35996" i="4"/>
  <c r="M35995" i="4"/>
  <c r="M35994" i="4"/>
  <c r="M35993" i="4"/>
  <c r="M35992" i="4"/>
  <c r="M35991" i="4"/>
  <c r="M35990" i="4"/>
  <c r="M35989" i="4"/>
  <c r="M35988" i="4"/>
  <c r="M35987" i="4"/>
  <c r="M35986" i="4"/>
  <c r="M35985" i="4"/>
  <c r="M35984" i="4"/>
  <c r="M35983" i="4"/>
  <c r="M35982" i="4"/>
  <c r="M35981" i="4"/>
  <c r="M35980" i="4"/>
  <c r="M35979" i="4"/>
  <c r="M35978" i="4"/>
  <c r="M35977" i="4"/>
  <c r="M35976" i="4"/>
  <c r="M35975" i="4"/>
  <c r="M35974" i="4"/>
  <c r="M35973" i="4"/>
  <c r="M35972" i="4"/>
  <c r="M35971" i="4"/>
  <c r="M35970" i="4"/>
  <c r="M35969" i="4"/>
  <c r="M35968" i="4"/>
  <c r="M35967" i="4"/>
  <c r="M35966" i="4"/>
  <c r="M35965" i="4"/>
  <c r="M35964" i="4"/>
  <c r="M35963" i="4"/>
  <c r="M35962" i="4"/>
  <c r="M35961" i="4"/>
  <c r="M35960" i="4"/>
  <c r="M35959" i="4"/>
  <c r="M35958" i="4"/>
  <c r="M35957" i="4"/>
  <c r="M35956" i="4"/>
  <c r="M35955" i="4"/>
  <c r="M35954" i="4"/>
  <c r="M35953" i="4"/>
  <c r="M35952" i="4"/>
  <c r="M35951" i="4"/>
  <c r="M35950" i="4"/>
  <c r="M35949" i="4"/>
  <c r="M35948" i="4"/>
  <c r="M35947" i="4"/>
  <c r="M35946" i="4"/>
  <c r="M35945" i="4"/>
  <c r="M35944" i="4"/>
  <c r="M35943" i="4"/>
  <c r="M35942" i="4"/>
  <c r="M35941" i="4"/>
  <c r="M35940" i="4"/>
  <c r="M35939" i="4"/>
  <c r="M35938" i="4"/>
  <c r="M35937" i="4"/>
  <c r="M35936" i="4"/>
  <c r="M35935" i="4"/>
  <c r="M35934" i="4"/>
  <c r="M35933" i="4"/>
  <c r="M35932" i="4"/>
  <c r="M35931" i="4"/>
  <c r="M35930" i="4"/>
  <c r="M35929" i="4"/>
  <c r="M35928" i="4"/>
  <c r="M35927" i="4"/>
  <c r="M35926" i="4"/>
  <c r="M35925" i="4"/>
  <c r="M35924" i="4"/>
  <c r="M35923" i="4"/>
  <c r="M35922" i="4"/>
  <c r="M35921" i="4"/>
  <c r="M35920" i="4"/>
  <c r="M35919" i="4"/>
  <c r="M35918" i="4"/>
  <c r="M35917" i="4"/>
  <c r="M35916" i="4"/>
  <c r="M35915" i="4"/>
  <c r="M35914" i="4"/>
  <c r="M35913" i="4"/>
  <c r="M35912" i="4"/>
  <c r="M35911" i="4"/>
  <c r="M35910" i="4"/>
  <c r="M35909" i="4"/>
  <c r="M35908" i="4"/>
  <c r="M35907" i="4"/>
  <c r="M35906" i="4"/>
  <c r="M35905" i="4"/>
  <c r="M35904" i="4"/>
  <c r="M35903" i="4"/>
  <c r="M35902" i="4"/>
  <c r="M35901" i="4"/>
  <c r="M35900" i="4"/>
  <c r="M35899" i="4"/>
  <c r="M35898" i="4"/>
  <c r="M35897" i="4"/>
  <c r="M35896" i="4"/>
  <c r="M35895" i="4"/>
  <c r="M35894" i="4"/>
  <c r="M35893" i="4"/>
  <c r="M35892" i="4"/>
  <c r="M35891" i="4"/>
  <c r="M35890" i="4"/>
  <c r="M35889" i="4"/>
  <c r="M35888" i="4"/>
  <c r="M35887" i="4"/>
  <c r="M35886" i="4"/>
  <c r="M35885" i="4"/>
  <c r="M35884" i="4"/>
  <c r="M35883" i="4"/>
  <c r="M35882" i="4"/>
  <c r="M35881" i="4"/>
  <c r="M35880" i="4"/>
  <c r="M35879" i="4"/>
  <c r="M35878" i="4"/>
  <c r="M35877" i="4"/>
  <c r="M35876" i="4"/>
  <c r="M35875" i="4"/>
  <c r="M35874" i="4"/>
  <c r="M35873" i="4"/>
  <c r="M35872" i="4"/>
  <c r="M35871" i="4"/>
  <c r="M35870" i="4"/>
  <c r="M35869" i="4"/>
  <c r="M35868" i="4"/>
  <c r="M35867" i="4"/>
  <c r="M35866" i="4"/>
  <c r="M35865" i="4"/>
  <c r="M35864" i="4"/>
  <c r="M35863" i="4"/>
  <c r="M35862" i="4"/>
  <c r="M35861" i="4"/>
  <c r="M35860" i="4"/>
  <c r="M35859" i="4"/>
  <c r="M35858" i="4"/>
  <c r="M35857" i="4"/>
  <c r="M35856" i="4"/>
  <c r="M35855" i="4"/>
  <c r="M35854" i="4"/>
  <c r="M35853" i="4"/>
  <c r="M35852" i="4"/>
  <c r="M35851" i="4"/>
  <c r="M35850" i="4"/>
  <c r="M35849" i="4"/>
  <c r="M35848" i="4"/>
  <c r="M35847" i="4"/>
  <c r="M35846" i="4"/>
  <c r="M35845" i="4"/>
  <c r="M35844" i="4"/>
  <c r="M35843" i="4"/>
  <c r="M35842" i="4"/>
  <c r="M35841" i="4"/>
  <c r="M35840" i="4"/>
  <c r="M35839" i="4"/>
  <c r="M35838" i="4"/>
  <c r="M35837" i="4"/>
  <c r="M35836" i="4"/>
  <c r="M35835" i="4"/>
  <c r="M35834" i="4"/>
  <c r="M35833" i="4"/>
  <c r="M35832" i="4"/>
  <c r="M35831" i="4"/>
  <c r="M35830" i="4"/>
  <c r="M35829" i="4"/>
  <c r="M35828" i="4"/>
  <c r="M35827" i="4"/>
  <c r="M35826" i="4"/>
  <c r="M35825" i="4"/>
  <c r="M35824" i="4"/>
  <c r="M35823" i="4"/>
  <c r="M35822" i="4"/>
  <c r="M35821" i="4"/>
  <c r="M35820" i="4"/>
  <c r="M35819" i="4"/>
  <c r="M35818" i="4"/>
  <c r="M35817" i="4"/>
  <c r="M35816" i="4"/>
  <c r="M35815" i="4"/>
  <c r="M35814" i="4"/>
  <c r="M35813" i="4"/>
  <c r="M35812" i="4"/>
  <c r="M35811" i="4"/>
  <c r="M35810" i="4"/>
  <c r="M35809" i="4"/>
  <c r="M35808" i="4"/>
  <c r="M35807" i="4"/>
  <c r="M35806" i="4"/>
  <c r="M35805" i="4"/>
  <c r="M35804" i="4"/>
  <c r="M35803" i="4"/>
  <c r="M35802" i="4"/>
  <c r="M35801" i="4"/>
  <c r="M35800" i="4"/>
  <c r="M35799" i="4"/>
  <c r="M35798" i="4"/>
  <c r="M35797" i="4"/>
  <c r="M35796" i="4"/>
  <c r="M35795" i="4"/>
  <c r="M35794" i="4"/>
  <c r="M35793" i="4"/>
  <c r="M35792" i="4"/>
  <c r="M35791" i="4"/>
  <c r="M35790" i="4"/>
  <c r="M35789" i="4"/>
  <c r="M35788" i="4"/>
  <c r="M35787" i="4"/>
  <c r="M35786" i="4"/>
  <c r="M35785" i="4"/>
  <c r="M35784" i="4"/>
  <c r="M35783" i="4"/>
  <c r="M35782" i="4"/>
  <c r="M35781" i="4"/>
  <c r="M35780" i="4"/>
  <c r="M35779" i="4"/>
  <c r="M35778" i="4"/>
  <c r="M35777" i="4"/>
  <c r="M35776" i="4"/>
  <c r="M35775" i="4"/>
  <c r="M35774" i="4"/>
  <c r="M35773" i="4"/>
  <c r="M35772" i="4"/>
  <c r="M35771" i="4"/>
  <c r="M35770" i="4"/>
  <c r="M35769" i="4"/>
  <c r="M35768" i="4"/>
  <c r="M35767" i="4"/>
  <c r="M35766" i="4"/>
  <c r="M35765" i="4"/>
  <c r="M35764" i="4"/>
  <c r="M35763" i="4"/>
  <c r="M35762" i="4"/>
  <c r="M35761" i="4"/>
  <c r="M35760" i="4"/>
  <c r="M35759" i="4"/>
  <c r="M35758" i="4"/>
  <c r="M35757" i="4"/>
  <c r="M35756" i="4"/>
  <c r="M35755" i="4"/>
  <c r="M35754" i="4"/>
  <c r="M35753" i="4"/>
  <c r="M35752" i="4"/>
  <c r="M35751" i="4"/>
  <c r="M35750" i="4"/>
  <c r="M35749" i="4"/>
  <c r="M35748" i="4"/>
  <c r="M35747" i="4"/>
  <c r="M35746" i="4"/>
  <c r="M35745" i="4"/>
  <c r="M35744" i="4"/>
  <c r="M35743" i="4"/>
  <c r="M35742" i="4"/>
  <c r="M35741" i="4"/>
  <c r="M35740" i="4"/>
  <c r="M35739" i="4"/>
  <c r="M35738" i="4"/>
  <c r="M35737" i="4"/>
  <c r="M35736" i="4"/>
  <c r="M35735" i="4"/>
  <c r="M35734" i="4"/>
  <c r="M35733" i="4"/>
  <c r="M35732" i="4"/>
  <c r="M35731" i="4"/>
  <c r="M35730" i="4"/>
  <c r="M35729" i="4"/>
  <c r="M35728" i="4"/>
  <c r="M35727" i="4"/>
  <c r="M35726" i="4"/>
  <c r="M35725" i="4"/>
  <c r="M35724" i="4"/>
  <c r="M35723" i="4"/>
  <c r="M35722" i="4"/>
  <c r="M35721" i="4"/>
  <c r="M35720" i="4"/>
  <c r="M35719" i="4"/>
  <c r="M35718" i="4"/>
  <c r="M35717" i="4"/>
  <c r="M35716" i="4"/>
  <c r="M35715" i="4"/>
  <c r="M35714" i="4"/>
  <c r="M35713" i="4"/>
  <c r="M35712" i="4"/>
  <c r="M35711" i="4"/>
  <c r="M35710" i="4"/>
  <c r="M35709" i="4"/>
  <c r="M35708" i="4"/>
  <c r="M35707" i="4"/>
  <c r="M35706" i="4"/>
  <c r="M35705" i="4"/>
  <c r="M35704" i="4"/>
  <c r="M35703" i="4"/>
  <c r="M35702" i="4"/>
  <c r="M35701" i="4"/>
  <c r="M35700" i="4"/>
  <c r="M35699" i="4"/>
  <c r="M35698" i="4"/>
  <c r="M35697" i="4"/>
  <c r="M35696" i="4"/>
  <c r="M35695" i="4"/>
  <c r="M35694" i="4"/>
  <c r="M35693" i="4"/>
  <c r="M35692" i="4"/>
  <c r="M35691" i="4"/>
  <c r="M35690" i="4"/>
  <c r="M35689" i="4"/>
  <c r="M35688" i="4"/>
  <c r="M35687" i="4"/>
  <c r="M35686" i="4"/>
  <c r="M35685" i="4"/>
  <c r="M35684" i="4"/>
  <c r="M35683" i="4"/>
  <c r="M35682" i="4"/>
  <c r="M35681" i="4"/>
  <c r="M35680" i="4"/>
  <c r="M35679" i="4"/>
  <c r="M35678" i="4"/>
  <c r="M35677" i="4"/>
  <c r="M35676" i="4"/>
  <c r="M35675" i="4"/>
  <c r="M35674" i="4"/>
  <c r="M35673" i="4"/>
  <c r="M35672" i="4"/>
  <c r="M35671" i="4"/>
  <c r="M35670" i="4"/>
  <c r="M35669" i="4"/>
  <c r="M35668" i="4"/>
  <c r="M35667" i="4"/>
  <c r="M35666" i="4"/>
  <c r="M35665" i="4"/>
  <c r="M35664" i="4"/>
  <c r="M35663" i="4"/>
  <c r="M35662" i="4"/>
  <c r="M35661" i="4"/>
  <c r="M35660" i="4"/>
  <c r="M35659" i="4"/>
  <c r="M35658" i="4"/>
  <c r="M35657" i="4"/>
  <c r="M35656" i="4"/>
  <c r="M35655" i="4"/>
  <c r="M35654" i="4"/>
  <c r="M35653" i="4"/>
  <c r="M35652" i="4"/>
  <c r="M35651" i="4"/>
  <c r="M35650" i="4"/>
  <c r="M35649" i="4"/>
  <c r="M35648" i="4"/>
  <c r="M35647" i="4"/>
  <c r="M35646" i="4"/>
  <c r="M35645" i="4"/>
  <c r="M35644" i="4"/>
  <c r="M35643" i="4"/>
  <c r="M35642" i="4"/>
  <c r="M35641" i="4"/>
  <c r="M35640" i="4"/>
  <c r="M35639" i="4"/>
  <c r="M35638" i="4"/>
  <c r="M35637" i="4"/>
  <c r="M35636" i="4"/>
  <c r="M35635" i="4"/>
  <c r="M35634" i="4"/>
  <c r="M35633" i="4"/>
  <c r="M35632" i="4"/>
  <c r="M35631" i="4"/>
  <c r="M35630" i="4"/>
  <c r="M35629" i="4"/>
  <c r="M35628" i="4"/>
  <c r="M35627" i="4"/>
  <c r="M35626" i="4"/>
  <c r="M35625" i="4"/>
  <c r="M35624" i="4"/>
  <c r="M35623" i="4"/>
  <c r="M35622" i="4"/>
  <c r="M35621" i="4"/>
  <c r="M35620" i="4"/>
  <c r="M35619" i="4"/>
  <c r="M35618" i="4"/>
  <c r="M35617" i="4"/>
  <c r="M35616" i="4"/>
  <c r="M35615" i="4"/>
  <c r="M35614" i="4"/>
  <c r="M35613" i="4"/>
  <c r="M35612" i="4"/>
  <c r="M35611" i="4"/>
  <c r="M35610" i="4"/>
  <c r="M35609" i="4"/>
  <c r="M35608" i="4"/>
  <c r="M35607" i="4"/>
  <c r="M35606" i="4"/>
  <c r="M35605" i="4"/>
  <c r="M35604" i="4"/>
  <c r="M35603" i="4"/>
  <c r="M35602" i="4"/>
  <c r="M35601" i="4"/>
  <c r="M35600" i="4"/>
  <c r="M35599" i="4"/>
  <c r="M35598" i="4"/>
  <c r="M35597" i="4"/>
  <c r="M35596" i="4"/>
  <c r="M35595" i="4"/>
  <c r="M35594" i="4"/>
  <c r="M35593" i="4"/>
  <c r="M35592" i="4"/>
  <c r="M35591" i="4"/>
  <c r="M35590" i="4"/>
  <c r="M35589" i="4"/>
  <c r="M35588" i="4"/>
  <c r="M35587" i="4"/>
  <c r="M35586" i="4"/>
  <c r="M35585" i="4"/>
  <c r="M35584" i="4"/>
  <c r="M35583" i="4"/>
  <c r="M35582" i="4"/>
  <c r="M35581" i="4"/>
  <c r="M35580" i="4"/>
  <c r="M35579" i="4"/>
  <c r="M35578" i="4"/>
  <c r="M35577" i="4"/>
  <c r="M35576" i="4"/>
  <c r="M35575" i="4"/>
  <c r="M35574" i="4"/>
  <c r="M35573" i="4"/>
  <c r="M35572" i="4"/>
  <c r="M35571" i="4"/>
  <c r="M35570" i="4"/>
  <c r="M35569" i="4"/>
  <c r="M35568" i="4"/>
  <c r="M35567" i="4"/>
  <c r="M35566" i="4"/>
  <c r="M35565" i="4"/>
  <c r="M35564" i="4"/>
  <c r="M35563" i="4"/>
  <c r="M35562" i="4"/>
  <c r="M35561" i="4"/>
  <c r="M35560" i="4"/>
  <c r="M35559" i="4"/>
  <c r="M35558" i="4"/>
  <c r="M35557" i="4"/>
  <c r="M35556" i="4"/>
  <c r="M35555" i="4"/>
  <c r="M35554" i="4"/>
  <c r="M35553" i="4"/>
  <c r="M35552" i="4"/>
  <c r="M35551" i="4"/>
  <c r="M35550" i="4"/>
  <c r="M35549" i="4"/>
  <c r="M35548" i="4"/>
  <c r="M35547" i="4"/>
  <c r="M35546" i="4"/>
  <c r="M35545" i="4"/>
  <c r="M35544" i="4"/>
  <c r="M35543" i="4"/>
  <c r="M35542" i="4"/>
  <c r="M35541" i="4"/>
  <c r="M35540" i="4"/>
  <c r="M35539" i="4"/>
  <c r="M35538" i="4"/>
  <c r="M35537" i="4"/>
  <c r="M35536" i="4"/>
  <c r="M35535" i="4"/>
  <c r="M35534" i="4"/>
  <c r="M35533" i="4"/>
  <c r="M35532" i="4"/>
  <c r="M35531" i="4"/>
  <c r="M35530" i="4"/>
  <c r="M35529" i="4"/>
  <c r="M35528" i="4"/>
  <c r="M35527" i="4"/>
  <c r="M35526" i="4"/>
  <c r="M35525" i="4"/>
  <c r="M35524" i="4"/>
  <c r="M35523" i="4"/>
  <c r="M35522" i="4"/>
  <c r="M35521" i="4"/>
  <c r="M35520" i="4"/>
  <c r="M35519" i="4"/>
  <c r="M35518" i="4"/>
  <c r="M35517" i="4"/>
  <c r="M35516" i="4"/>
  <c r="M35515" i="4"/>
  <c r="M35514" i="4"/>
  <c r="M35513" i="4"/>
  <c r="M35512" i="4"/>
  <c r="M35511" i="4"/>
  <c r="M35510" i="4"/>
  <c r="M35509" i="4"/>
  <c r="M35508" i="4"/>
  <c r="M35507" i="4"/>
  <c r="M35506" i="4"/>
  <c r="M35505" i="4"/>
  <c r="M35504" i="4"/>
  <c r="M35503" i="4"/>
  <c r="M35502" i="4"/>
  <c r="M35501" i="4"/>
  <c r="M35500" i="4"/>
  <c r="M35499" i="4"/>
  <c r="M35498" i="4"/>
  <c r="M35497" i="4"/>
  <c r="M35496" i="4"/>
  <c r="M35495" i="4"/>
  <c r="M35494" i="4"/>
  <c r="M35493" i="4"/>
  <c r="M35492" i="4"/>
  <c r="M35491" i="4"/>
  <c r="M35490" i="4"/>
  <c r="M35489" i="4"/>
  <c r="M35488" i="4"/>
  <c r="M35487" i="4"/>
  <c r="M35486" i="4"/>
  <c r="M35485" i="4"/>
  <c r="M35484" i="4"/>
  <c r="M35483" i="4"/>
  <c r="M35482" i="4"/>
  <c r="M35481" i="4"/>
  <c r="M35480" i="4"/>
  <c r="M35479" i="4"/>
  <c r="M35478" i="4"/>
  <c r="M35477" i="4"/>
  <c r="M35476" i="4"/>
  <c r="M35475" i="4"/>
  <c r="M35474" i="4"/>
  <c r="M35473" i="4"/>
  <c r="M35472" i="4"/>
  <c r="M35471" i="4"/>
  <c r="M35470" i="4"/>
  <c r="M35469" i="4"/>
  <c r="M35468" i="4"/>
  <c r="M35467" i="4"/>
  <c r="M35466" i="4"/>
  <c r="M35465" i="4"/>
  <c r="M35464" i="4"/>
  <c r="M35463" i="4"/>
  <c r="M35462" i="4"/>
  <c r="M35461" i="4"/>
  <c r="M35460" i="4"/>
  <c r="M35459" i="4"/>
  <c r="M35458" i="4"/>
  <c r="M35457" i="4"/>
  <c r="M35456" i="4"/>
  <c r="M35455" i="4"/>
  <c r="M35454" i="4"/>
  <c r="M35453" i="4"/>
  <c r="M35452" i="4"/>
  <c r="M35451" i="4"/>
  <c r="M35450" i="4"/>
  <c r="M35449" i="4"/>
  <c r="M35448" i="4"/>
  <c r="M35447" i="4"/>
  <c r="M35446" i="4"/>
  <c r="M35445" i="4"/>
  <c r="M35444" i="4"/>
  <c r="M35443" i="4"/>
  <c r="M35442" i="4"/>
  <c r="M35441" i="4"/>
  <c r="M35440" i="4"/>
  <c r="M35439" i="4"/>
  <c r="M35438" i="4"/>
  <c r="M35437" i="4"/>
  <c r="M35436" i="4"/>
  <c r="M35435" i="4"/>
  <c r="M35434" i="4"/>
  <c r="M35433" i="4"/>
  <c r="M35432" i="4"/>
  <c r="M35431" i="4"/>
  <c r="M35430" i="4"/>
  <c r="M35429" i="4"/>
  <c r="M35428" i="4"/>
  <c r="M35427" i="4"/>
  <c r="M35426" i="4"/>
  <c r="M35425" i="4"/>
  <c r="M35424" i="4"/>
  <c r="M35423" i="4"/>
  <c r="M35422" i="4"/>
  <c r="M35421" i="4"/>
  <c r="M35420" i="4"/>
  <c r="M35419" i="4"/>
  <c r="M35418" i="4"/>
  <c r="M35417" i="4"/>
  <c r="M35416" i="4"/>
  <c r="M35415" i="4"/>
  <c r="M35414" i="4"/>
  <c r="M35413" i="4"/>
  <c r="M35412" i="4"/>
  <c r="M35411" i="4"/>
  <c r="M35410" i="4"/>
  <c r="M35409" i="4"/>
  <c r="M35408" i="4"/>
  <c r="M35407" i="4"/>
  <c r="M35406" i="4"/>
  <c r="M35405" i="4"/>
  <c r="M35404" i="4"/>
  <c r="M35403" i="4"/>
  <c r="M35402" i="4"/>
  <c r="M35401" i="4"/>
  <c r="M35400" i="4"/>
  <c r="M35399" i="4"/>
  <c r="M35398" i="4"/>
  <c r="M35397" i="4"/>
  <c r="M35396" i="4"/>
  <c r="M35395" i="4"/>
  <c r="M35394" i="4"/>
  <c r="M35393" i="4"/>
  <c r="M35392" i="4"/>
  <c r="M35391" i="4"/>
  <c r="M35390" i="4"/>
  <c r="M35389" i="4"/>
  <c r="M35388" i="4"/>
  <c r="M35387" i="4"/>
  <c r="M35386" i="4"/>
  <c r="M35385" i="4"/>
  <c r="M35384" i="4"/>
  <c r="M35383" i="4"/>
  <c r="M35382" i="4"/>
  <c r="M35381" i="4"/>
  <c r="M35380" i="4"/>
  <c r="M35379" i="4"/>
  <c r="M35378" i="4"/>
  <c r="M35377" i="4"/>
  <c r="M35376" i="4"/>
  <c r="M35375" i="4"/>
  <c r="M35374" i="4"/>
  <c r="M35373" i="4"/>
  <c r="M35372" i="4"/>
  <c r="M35371" i="4"/>
  <c r="M35370" i="4"/>
  <c r="M35369" i="4"/>
  <c r="M35368" i="4"/>
  <c r="M35367" i="4"/>
  <c r="M35366" i="4"/>
  <c r="M35365" i="4"/>
  <c r="M35364" i="4"/>
  <c r="M35363" i="4"/>
  <c r="M35362" i="4"/>
  <c r="M35361" i="4"/>
  <c r="M35360" i="4"/>
  <c r="M35359" i="4"/>
  <c r="M35358" i="4"/>
  <c r="M35357" i="4"/>
  <c r="M35356" i="4"/>
  <c r="M35355" i="4"/>
  <c r="M35354" i="4"/>
  <c r="M35353" i="4"/>
  <c r="M35352" i="4"/>
  <c r="M35351" i="4"/>
  <c r="M35350" i="4"/>
  <c r="M35349" i="4"/>
  <c r="M35348" i="4"/>
  <c r="M35347" i="4"/>
  <c r="M35346" i="4"/>
  <c r="M35345" i="4"/>
  <c r="M35344" i="4"/>
  <c r="M35343" i="4"/>
  <c r="M35342" i="4"/>
  <c r="M35341" i="4"/>
  <c r="M35340" i="4"/>
  <c r="M35339" i="4"/>
  <c r="M35338" i="4"/>
  <c r="M35337" i="4"/>
  <c r="M35336" i="4"/>
  <c r="M35335" i="4"/>
  <c r="M35334" i="4"/>
  <c r="M35333" i="4"/>
  <c r="M35332" i="4"/>
  <c r="M35331" i="4"/>
  <c r="M35330" i="4"/>
  <c r="M35329" i="4"/>
  <c r="M35328" i="4"/>
  <c r="M35327" i="4"/>
  <c r="M35326" i="4"/>
  <c r="M35325" i="4"/>
  <c r="M35324" i="4"/>
  <c r="M35323" i="4"/>
  <c r="M35322" i="4"/>
  <c r="M35321" i="4"/>
  <c r="M35320" i="4"/>
  <c r="M35319" i="4"/>
  <c r="M35318" i="4"/>
  <c r="M35317" i="4"/>
  <c r="M35316" i="4"/>
  <c r="M35315" i="4"/>
  <c r="M35314" i="4"/>
  <c r="M35313" i="4"/>
  <c r="M35312" i="4"/>
  <c r="M35311" i="4"/>
  <c r="M35310" i="4"/>
  <c r="M35309" i="4"/>
  <c r="M35308" i="4"/>
  <c r="M35307" i="4"/>
  <c r="M35306" i="4"/>
  <c r="M35305" i="4"/>
  <c r="M35304" i="4"/>
  <c r="M35303" i="4"/>
  <c r="M35302" i="4"/>
  <c r="M35301" i="4"/>
  <c r="M35300" i="4"/>
  <c r="M35299" i="4"/>
  <c r="M35298" i="4"/>
  <c r="M35297" i="4"/>
  <c r="M35296" i="4"/>
  <c r="M35295" i="4"/>
  <c r="M35294" i="4"/>
  <c r="M35293" i="4"/>
  <c r="M35292" i="4"/>
  <c r="M35291" i="4"/>
  <c r="M35290" i="4"/>
  <c r="M35289" i="4"/>
  <c r="M35288" i="4"/>
  <c r="M35287" i="4"/>
  <c r="M35286" i="4"/>
  <c r="M35285" i="4"/>
  <c r="M35284" i="4"/>
  <c r="M35283" i="4"/>
  <c r="M35282" i="4"/>
  <c r="M35281" i="4"/>
  <c r="M35280" i="4"/>
  <c r="M35279" i="4"/>
  <c r="M35278" i="4"/>
  <c r="M35277" i="4"/>
  <c r="M35276" i="4"/>
  <c r="M35275" i="4"/>
  <c r="M35274" i="4"/>
  <c r="M35273" i="4"/>
  <c r="M35272" i="4"/>
  <c r="M35271" i="4"/>
  <c r="M35270" i="4"/>
  <c r="M35269" i="4"/>
  <c r="M35268" i="4"/>
  <c r="M35267" i="4"/>
  <c r="M35266" i="4"/>
  <c r="M35265" i="4"/>
  <c r="M35264" i="4"/>
  <c r="M35263" i="4"/>
  <c r="M35262" i="4"/>
  <c r="M35261" i="4"/>
  <c r="M35260" i="4"/>
  <c r="M35259" i="4"/>
  <c r="M35258" i="4"/>
  <c r="M35257" i="4"/>
  <c r="M35256" i="4"/>
  <c r="M35255" i="4"/>
  <c r="M35254" i="4"/>
  <c r="M35253" i="4"/>
  <c r="M35252" i="4"/>
  <c r="M35251" i="4"/>
  <c r="M35250" i="4"/>
  <c r="M35249" i="4"/>
  <c r="M35248" i="4"/>
  <c r="M35247" i="4"/>
  <c r="M35246" i="4"/>
  <c r="M35245" i="4"/>
  <c r="M35244" i="4"/>
  <c r="M35243" i="4"/>
  <c r="M35242" i="4"/>
  <c r="M35241" i="4"/>
  <c r="M35240" i="4"/>
  <c r="M35239" i="4"/>
  <c r="M35238" i="4"/>
  <c r="M35237" i="4"/>
  <c r="M35236" i="4"/>
  <c r="M35235" i="4"/>
  <c r="M35234" i="4"/>
  <c r="M35233" i="4"/>
  <c r="M35232" i="4"/>
  <c r="M35231" i="4"/>
  <c r="M35230" i="4"/>
  <c r="M35229" i="4"/>
  <c r="M35228" i="4"/>
  <c r="M35227" i="4"/>
  <c r="M35226" i="4"/>
  <c r="M35225" i="4"/>
  <c r="M35224" i="4"/>
  <c r="M35223" i="4"/>
  <c r="M35222" i="4"/>
  <c r="M35221" i="4"/>
  <c r="M35220" i="4"/>
  <c r="M35219" i="4"/>
  <c r="M35218" i="4"/>
  <c r="M35217" i="4"/>
  <c r="M35216" i="4"/>
  <c r="M35215" i="4"/>
  <c r="M35214" i="4"/>
  <c r="M35213" i="4"/>
  <c r="M35212" i="4"/>
  <c r="M35211" i="4"/>
  <c r="M35210" i="4"/>
  <c r="M35209" i="4"/>
  <c r="M35208" i="4"/>
  <c r="M35207" i="4"/>
  <c r="M35206" i="4"/>
  <c r="M35205" i="4"/>
  <c r="M35204" i="4"/>
  <c r="M35203" i="4"/>
  <c r="M35202" i="4"/>
  <c r="M35201" i="4"/>
  <c r="M35200" i="4"/>
  <c r="M35199" i="4"/>
  <c r="M35198" i="4"/>
  <c r="M35197" i="4"/>
  <c r="M35196" i="4"/>
  <c r="M35195" i="4"/>
  <c r="M35194" i="4"/>
  <c r="M35193" i="4"/>
  <c r="M35192" i="4"/>
  <c r="M35191" i="4"/>
  <c r="M35190" i="4"/>
  <c r="M35189" i="4"/>
  <c r="M35188" i="4"/>
  <c r="M35187" i="4"/>
  <c r="M35186" i="4"/>
  <c r="M35185" i="4"/>
  <c r="M35184" i="4"/>
  <c r="M35183" i="4"/>
  <c r="M35182" i="4"/>
  <c r="M35181" i="4"/>
  <c r="M35180" i="4"/>
  <c r="M35179" i="4"/>
  <c r="M35178" i="4"/>
  <c r="M35177" i="4"/>
  <c r="M35176" i="4"/>
  <c r="M35175" i="4"/>
  <c r="M35174" i="4"/>
  <c r="M35173" i="4"/>
  <c r="M35172" i="4"/>
  <c r="M35171" i="4"/>
  <c r="M35170" i="4"/>
  <c r="M35169" i="4"/>
  <c r="M35168" i="4"/>
  <c r="M35167" i="4"/>
  <c r="M35166" i="4"/>
  <c r="M35165" i="4"/>
  <c r="M35164" i="4"/>
  <c r="M35163" i="4"/>
  <c r="M35162" i="4"/>
  <c r="M35161" i="4"/>
  <c r="M35160" i="4"/>
  <c r="M35159" i="4"/>
  <c r="M35158" i="4"/>
  <c r="M35157" i="4"/>
  <c r="M35156" i="4"/>
  <c r="M35155" i="4"/>
  <c r="M35154" i="4"/>
  <c r="M35153" i="4"/>
  <c r="M35152" i="4"/>
  <c r="M35151" i="4"/>
  <c r="M35150" i="4"/>
  <c r="M35149" i="4"/>
  <c r="M35148" i="4"/>
  <c r="M35147" i="4"/>
  <c r="M35146" i="4"/>
  <c r="M35145" i="4"/>
  <c r="M35144" i="4"/>
  <c r="M35143" i="4"/>
  <c r="M35142" i="4"/>
  <c r="M35141" i="4"/>
  <c r="M35140" i="4"/>
  <c r="M35139" i="4"/>
  <c r="M35138" i="4"/>
  <c r="M35137" i="4"/>
  <c r="M35136" i="4"/>
  <c r="M35135" i="4"/>
  <c r="M35134" i="4"/>
  <c r="M35133" i="4"/>
  <c r="M35132" i="4"/>
  <c r="M35131" i="4"/>
  <c r="M35130" i="4"/>
  <c r="M35129" i="4"/>
  <c r="M35128" i="4"/>
  <c r="M35127" i="4"/>
  <c r="M35126" i="4"/>
  <c r="M35125" i="4"/>
  <c r="M35124" i="4"/>
  <c r="M35123" i="4"/>
  <c r="M35122" i="4"/>
  <c r="M35121" i="4"/>
  <c r="M35120" i="4"/>
  <c r="M35119" i="4"/>
  <c r="M35118" i="4"/>
  <c r="M35117" i="4"/>
  <c r="M35116" i="4"/>
  <c r="M35115" i="4"/>
  <c r="M35114" i="4"/>
  <c r="M35113" i="4"/>
  <c r="M35112" i="4"/>
  <c r="M35111" i="4"/>
  <c r="M35110" i="4"/>
  <c r="M35109" i="4"/>
  <c r="M35108" i="4"/>
  <c r="M35107" i="4"/>
  <c r="M35106" i="4"/>
  <c r="M35105" i="4"/>
  <c r="M35104" i="4"/>
  <c r="M35103" i="4"/>
  <c r="M35102" i="4"/>
  <c r="M35101" i="4"/>
  <c r="M35100" i="4"/>
  <c r="M35099" i="4"/>
  <c r="M35098" i="4"/>
  <c r="M35097" i="4"/>
  <c r="M35096" i="4"/>
  <c r="M35095" i="4"/>
  <c r="M35094" i="4"/>
  <c r="M35093" i="4"/>
  <c r="M35092" i="4"/>
  <c r="M35091" i="4"/>
  <c r="M35090" i="4"/>
  <c r="M35089" i="4"/>
  <c r="M35088" i="4"/>
  <c r="M35087" i="4"/>
  <c r="M35086" i="4"/>
  <c r="M35085" i="4"/>
  <c r="M35084" i="4"/>
  <c r="M35083" i="4"/>
  <c r="M35082" i="4"/>
  <c r="M35081" i="4"/>
  <c r="M35080" i="4"/>
  <c r="M35079" i="4"/>
  <c r="M35078" i="4"/>
  <c r="M35077" i="4"/>
  <c r="M35076" i="4"/>
  <c r="M35075" i="4"/>
  <c r="M35074" i="4"/>
  <c r="M35073" i="4"/>
  <c r="M35072" i="4"/>
  <c r="M35071" i="4"/>
  <c r="M35070" i="4"/>
  <c r="M35069" i="4"/>
  <c r="M35068" i="4"/>
  <c r="M35067" i="4"/>
  <c r="M35066" i="4"/>
  <c r="M35065" i="4"/>
  <c r="M35064" i="4"/>
  <c r="M35063" i="4"/>
  <c r="M35062" i="4"/>
  <c r="M35061" i="4"/>
  <c r="M35060" i="4"/>
  <c r="M35059" i="4"/>
  <c r="M35058" i="4"/>
  <c r="M35057" i="4"/>
  <c r="M35056" i="4"/>
  <c r="M35055" i="4"/>
  <c r="M35054" i="4"/>
  <c r="M35053" i="4"/>
  <c r="M35052" i="4"/>
  <c r="M35051" i="4"/>
  <c r="M35050" i="4"/>
  <c r="M35049" i="4"/>
  <c r="M35048" i="4"/>
  <c r="M35047" i="4"/>
  <c r="M35046" i="4"/>
  <c r="M35045" i="4"/>
  <c r="M35044" i="4"/>
  <c r="M35043" i="4"/>
  <c r="M35042" i="4"/>
  <c r="M35041" i="4"/>
  <c r="M35040" i="4"/>
  <c r="M35039" i="4"/>
  <c r="M35038" i="4"/>
  <c r="M35037" i="4"/>
  <c r="M35036" i="4"/>
  <c r="M35035" i="4"/>
  <c r="M35034" i="4"/>
  <c r="M35033" i="4"/>
  <c r="M35032" i="4"/>
  <c r="M35031" i="4"/>
  <c r="M35030" i="4"/>
  <c r="M35029" i="4"/>
  <c r="M35028" i="4"/>
  <c r="M35027" i="4"/>
  <c r="M35026" i="4"/>
  <c r="M35025" i="4"/>
  <c r="M35024" i="4"/>
  <c r="M35023" i="4"/>
  <c r="M35022" i="4"/>
  <c r="M35021" i="4"/>
  <c r="M35020" i="4"/>
  <c r="M35019" i="4"/>
  <c r="M35018" i="4"/>
  <c r="M35017" i="4"/>
  <c r="M35016" i="4"/>
  <c r="M35015" i="4"/>
  <c r="M35014" i="4"/>
  <c r="M35013" i="4"/>
  <c r="M35012" i="4"/>
  <c r="M35011" i="4"/>
  <c r="M35010" i="4"/>
  <c r="M35009" i="4"/>
  <c r="M35008" i="4"/>
  <c r="M35007" i="4"/>
  <c r="M35006" i="4"/>
  <c r="M35005" i="4"/>
  <c r="M35004" i="4"/>
  <c r="M35003" i="4"/>
  <c r="M35002" i="4"/>
  <c r="M35001" i="4"/>
  <c r="M35000" i="4"/>
  <c r="M34999" i="4"/>
  <c r="M34998" i="4"/>
  <c r="M34997" i="4"/>
  <c r="M34996" i="4"/>
  <c r="M34995" i="4"/>
  <c r="M34994" i="4"/>
  <c r="M34993" i="4"/>
  <c r="M34992" i="4"/>
  <c r="M34991" i="4"/>
  <c r="M34990" i="4"/>
  <c r="M34989" i="4"/>
  <c r="M34988" i="4"/>
  <c r="M34987" i="4"/>
  <c r="M34986" i="4"/>
  <c r="M34985" i="4"/>
  <c r="M34984" i="4"/>
  <c r="M34983" i="4"/>
  <c r="M34982" i="4"/>
  <c r="M34981" i="4"/>
  <c r="M34980" i="4"/>
  <c r="M34979" i="4"/>
  <c r="M34978" i="4"/>
  <c r="M34977" i="4"/>
  <c r="M34976" i="4"/>
  <c r="M34975" i="4"/>
  <c r="M34974" i="4"/>
  <c r="M34973" i="4"/>
  <c r="M34972" i="4"/>
  <c r="M34971" i="4"/>
  <c r="M34970" i="4"/>
  <c r="M34969" i="4"/>
  <c r="M34968" i="4"/>
  <c r="M34967" i="4"/>
  <c r="M34966" i="4"/>
  <c r="M34965" i="4"/>
  <c r="M34964" i="4"/>
  <c r="M34963" i="4"/>
  <c r="M34962" i="4"/>
  <c r="M34961" i="4"/>
  <c r="M34960" i="4"/>
  <c r="M34959" i="4"/>
  <c r="M34958" i="4"/>
  <c r="M34957" i="4"/>
  <c r="M34956" i="4"/>
  <c r="M34955" i="4"/>
  <c r="M34954" i="4"/>
  <c r="M34953" i="4"/>
  <c r="M34952" i="4"/>
  <c r="M34951" i="4"/>
  <c r="M34950" i="4"/>
  <c r="M34949" i="4"/>
  <c r="M34948" i="4"/>
  <c r="M34947" i="4"/>
  <c r="M34946" i="4"/>
  <c r="M34945" i="4"/>
  <c r="M34944" i="4"/>
  <c r="M34943" i="4"/>
  <c r="M34942" i="4"/>
  <c r="M34941" i="4"/>
  <c r="M34940" i="4"/>
  <c r="M34939" i="4"/>
  <c r="M34938" i="4"/>
  <c r="M34937" i="4"/>
  <c r="M34936" i="4"/>
  <c r="M34935" i="4"/>
  <c r="M34934" i="4"/>
  <c r="M34933" i="4"/>
  <c r="M34932" i="4"/>
  <c r="M34931" i="4"/>
  <c r="M34930" i="4"/>
  <c r="M34929" i="4"/>
  <c r="M34928" i="4"/>
  <c r="M34927" i="4"/>
  <c r="M34926" i="4"/>
  <c r="M34925" i="4"/>
  <c r="M34924" i="4"/>
  <c r="M34923" i="4"/>
  <c r="M34922" i="4"/>
  <c r="M34921" i="4"/>
  <c r="M34920" i="4"/>
  <c r="M34919" i="4"/>
  <c r="M34918" i="4"/>
  <c r="M34917" i="4"/>
  <c r="M34916" i="4"/>
  <c r="M34915" i="4"/>
  <c r="M34914" i="4"/>
  <c r="M34913" i="4"/>
  <c r="M34912" i="4"/>
  <c r="M34911" i="4"/>
  <c r="M34910" i="4"/>
  <c r="M34909" i="4"/>
  <c r="M34908" i="4"/>
  <c r="M34907" i="4"/>
  <c r="M34906" i="4"/>
  <c r="M34905" i="4"/>
  <c r="M34904" i="4"/>
  <c r="M34903" i="4"/>
  <c r="M34902" i="4"/>
  <c r="M34901" i="4"/>
  <c r="M34900" i="4"/>
  <c r="M34899" i="4"/>
  <c r="M34898" i="4"/>
  <c r="M34897" i="4"/>
  <c r="M34896" i="4"/>
  <c r="M34895" i="4"/>
  <c r="M34894" i="4"/>
  <c r="M34893" i="4"/>
  <c r="M34892" i="4"/>
  <c r="M34891" i="4"/>
  <c r="M34890" i="4"/>
  <c r="M34889" i="4"/>
  <c r="M34888" i="4"/>
  <c r="M34887" i="4"/>
  <c r="M34886" i="4"/>
  <c r="M34885" i="4"/>
  <c r="M34884" i="4"/>
  <c r="M34883" i="4"/>
  <c r="M34882" i="4"/>
  <c r="M34881" i="4"/>
  <c r="M34880" i="4"/>
  <c r="M34879" i="4"/>
  <c r="M34878" i="4"/>
  <c r="M34877" i="4"/>
  <c r="M34876" i="4"/>
  <c r="M34875" i="4"/>
  <c r="M34874" i="4"/>
  <c r="M34873" i="4"/>
  <c r="M34872" i="4"/>
  <c r="M34871" i="4"/>
  <c r="M34870" i="4"/>
  <c r="M34869" i="4"/>
  <c r="M34868" i="4"/>
  <c r="M34867" i="4"/>
  <c r="M34866" i="4"/>
  <c r="M34865" i="4"/>
  <c r="M34864" i="4"/>
  <c r="M34863" i="4"/>
  <c r="M34862" i="4"/>
  <c r="M34861" i="4"/>
  <c r="M34860" i="4"/>
  <c r="M34859" i="4"/>
  <c r="M34858" i="4"/>
  <c r="M34857" i="4"/>
  <c r="M34856" i="4"/>
  <c r="M34855" i="4"/>
  <c r="M34854" i="4"/>
  <c r="M34853" i="4"/>
  <c r="M34852" i="4"/>
  <c r="M34851" i="4"/>
  <c r="M34850" i="4"/>
  <c r="M34849" i="4"/>
  <c r="M34848" i="4"/>
  <c r="M34847" i="4"/>
  <c r="M34846" i="4"/>
  <c r="M34845" i="4"/>
  <c r="M34844" i="4"/>
  <c r="M34843" i="4"/>
  <c r="M34842" i="4"/>
  <c r="M34841" i="4"/>
  <c r="M34840" i="4"/>
  <c r="M34839" i="4"/>
  <c r="M34838" i="4"/>
  <c r="M34837" i="4"/>
  <c r="M34836" i="4"/>
  <c r="M34835" i="4"/>
  <c r="M34834" i="4"/>
  <c r="M34833" i="4"/>
  <c r="M34832" i="4"/>
  <c r="M34831" i="4"/>
  <c r="M34830" i="4"/>
  <c r="M34829" i="4"/>
  <c r="M34828" i="4"/>
  <c r="M34827" i="4"/>
  <c r="M34826" i="4"/>
  <c r="M34825" i="4"/>
  <c r="M34824" i="4"/>
  <c r="M34823" i="4"/>
  <c r="M34822" i="4"/>
  <c r="M34821" i="4"/>
  <c r="M34820" i="4"/>
  <c r="M34819" i="4"/>
  <c r="M34818" i="4"/>
  <c r="M34817" i="4"/>
  <c r="M34816" i="4"/>
  <c r="M34815" i="4"/>
  <c r="M34814" i="4"/>
  <c r="M34813" i="4"/>
  <c r="M34812" i="4"/>
  <c r="M34811" i="4"/>
  <c r="M34810" i="4"/>
  <c r="M34809" i="4"/>
  <c r="M34808" i="4"/>
  <c r="M34807" i="4"/>
  <c r="M34806" i="4"/>
  <c r="M34805" i="4"/>
  <c r="M34804" i="4"/>
  <c r="M34803" i="4"/>
  <c r="M34802" i="4"/>
  <c r="M34801" i="4"/>
  <c r="M34800" i="4"/>
  <c r="M34799" i="4"/>
  <c r="M34798" i="4"/>
  <c r="M34797" i="4"/>
  <c r="M34796" i="4"/>
  <c r="M34795" i="4"/>
  <c r="M34794" i="4"/>
  <c r="M34793" i="4"/>
  <c r="M34792" i="4"/>
  <c r="M34791" i="4"/>
  <c r="M34790" i="4"/>
  <c r="M34789" i="4"/>
  <c r="M34788" i="4"/>
  <c r="M34787" i="4"/>
  <c r="M34786" i="4"/>
  <c r="M34785" i="4"/>
  <c r="M34784" i="4"/>
  <c r="M34783" i="4"/>
  <c r="M34782" i="4"/>
  <c r="M34781" i="4"/>
  <c r="M34780" i="4"/>
  <c r="M34779" i="4"/>
  <c r="M34778" i="4"/>
  <c r="M34777" i="4"/>
  <c r="M34776" i="4"/>
  <c r="M34775" i="4"/>
  <c r="M34774" i="4"/>
  <c r="M34773" i="4"/>
  <c r="M34772" i="4"/>
  <c r="M34771" i="4"/>
  <c r="M34770" i="4"/>
  <c r="M34769" i="4"/>
  <c r="M34768" i="4"/>
  <c r="M34767" i="4"/>
  <c r="M34766" i="4"/>
  <c r="M34765" i="4"/>
  <c r="M34764" i="4"/>
  <c r="M34763" i="4"/>
  <c r="M34762" i="4"/>
  <c r="M34761" i="4"/>
  <c r="M34760" i="4"/>
  <c r="M34759" i="4"/>
  <c r="M34758" i="4"/>
  <c r="M34757" i="4"/>
  <c r="M34756" i="4"/>
  <c r="M34755" i="4"/>
  <c r="M34754" i="4"/>
  <c r="M34753" i="4"/>
  <c r="M34752" i="4"/>
  <c r="M34751" i="4"/>
  <c r="M34750" i="4"/>
  <c r="M34749" i="4"/>
  <c r="M34748" i="4"/>
  <c r="M34747" i="4"/>
  <c r="M34746" i="4"/>
  <c r="M34745" i="4"/>
  <c r="M34744" i="4"/>
  <c r="M34743" i="4"/>
  <c r="M34742" i="4"/>
  <c r="M34741" i="4"/>
  <c r="M34740" i="4"/>
  <c r="M34739" i="4"/>
  <c r="M34738" i="4"/>
  <c r="M34737" i="4"/>
  <c r="M34736" i="4"/>
  <c r="M34735" i="4"/>
  <c r="M34734" i="4"/>
  <c r="M34733" i="4"/>
  <c r="M34732" i="4"/>
  <c r="M34731" i="4"/>
  <c r="M34730" i="4"/>
  <c r="M34729" i="4"/>
  <c r="M34728" i="4"/>
  <c r="M34727" i="4"/>
  <c r="M34726" i="4"/>
  <c r="M34725" i="4"/>
  <c r="M34724" i="4"/>
  <c r="M34723" i="4"/>
  <c r="M34722" i="4"/>
  <c r="M34721" i="4"/>
  <c r="M34720" i="4"/>
  <c r="M34719" i="4"/>
  <c r="M34718" i="4"/>
  <c r="M34717" i="4"/>
  <c r="M34716" i="4"/>
  <c r="M34715" i="4"/>
  <c r="M34714" i="4"/>
  <c r="M34713" i="4"/>
  <c r="M34712" i="4"/>
  <c r="M34711" i="4"/>
  <c r="M34710" i="4"/>
  <c r="M34709" i="4"/>
  <c r="M34708" i="4"/>
  <c r="M34707" i="4"/>
  <c r="M34706" i="4"/>
  <c r="M34705" i="4"/>
  <c r="M34704" i="4"/>
  <c r="M34703" i="4"/>
  <c r="M34702" i="4"/>
  <c r="M34701" i="4"/>
  <c r="M34700" i="4"/>
  <c r="M34699" i="4"/>
  <c r="M34698" i="4"/>
  <c r="M34697" i="4"/>
  <c r="M34696" i="4"/>
  <c r="M34695" i="4"/>
  <c r="M34694" i="4"/>
  <c r="M34693" i="4"/>
  <c r="M34692" i="4"/>
  <c r="M34691" i="4"/>
  <c r="M34690" i="4"/>
  <c r="M34689" i="4"/>
  <c r="M34688" i="4"/>
  <c r="M34687" i="4"/>
  <c r="M34686" i="4"/>
  <c r="M34685" i="4"/>
  <c r="M34684" i="4"/>
  <c r="M34683" i="4"/>
  <c r="M34682" i="4"/>
  <c r="M34681" i="4"/>
  <c r="M34680" i="4"/>
  <c r="M34679" i="4"/>
  <c r="M34678" i="4"/>
  <c r="M34677" i="4"/>
  <c r="M34676" i="4"/>
  <c r="M34675" i="4"/>
  <c r="M34674" i="4"/>
  <c r="M34673" i="4"/>
  <c r="M34672" i="4"/>
  <c r="M34671" i="4"/>
  <c r="M34670" i="4"/>
  <c r="M34669" i="4"/>
  <c r="M34668" i="4"/>
  <c r="M34667" i="4"/>
  <c r="M34666" i="4"/>
  <c r="M34665" i="4"/>
  <c r="M34664" i="4"/>
  <c r="M34663" i="4"/>
  <c r="M34662" i="4"/>
  <c r="M34661" i="4"/>
  <c r="M34660" i="4"/>
  <c r="M34659" i="4"/>
  <c r="M34658" i="4"/>
  <c r="M34657" i="4"/>
  <c r="M34656" i="4"/>
  <c r="M34655" i="4"/>
  <c r="M34654" i="4"/>
  <c r="M34653" i="4"/>
  <c r="M34652" i="4"/>
  <c r="M34651" i="4"/>
  <c r="M34650" i="4"/>
  <c r="M34649" i="4"/>
  <c r="M34648" i="4"/>
  <c r="M34647" i="4"/>
  <c r="M34646" i="4"/>
  <c r="M34645" i="4"/>
  <c r="M34644" i="4"/>
  <c r="M34643" i="4"/>
  <c r="M34642" i="4"/>
  <c r="M34641" i="4"/>
  <c r="M34640" i="4"/>
  <c r="M34639" i="4"/>
  <c r="M34638" i="4"/>
  <c r="M34637" i="4"/>
  <c r="M34636" i="4"/>
  <c r="M34635" i="4"/>
  <c r="M34634" i="4"/>
  <c r="M34633" i="4"/>
  <c r="M34632" i="4"/>
  <c r="M34631" i="4"/>
  <c r="M34630" i="4"/>
  <c r="M34629" i="4"/>
  <c r="M34628" i="4"/>
  <c r="M34627" i="4"/>
  <c r="M34626" i="4"/>
  <c r="M34625" i="4"/>
  <c r="M34624" i="4"/>
  <c r="M34623" i="4"/>
  <c r="M34622" i="4"/>
  <c r="M34621" i="4"/>
  <c r="M34620" i="4"/>
  <c r="M34619" i="4"/>
  <c r="M34618" i="4"/>
  <c r="M34617" i="4"/>
  <c r="M34616" i="4"/>
  <c r="M34615" i="4"/>
  <c r="M34614" i="4"/>
  <c r="M34613" i="4"/>
  <c r="M34612" i="4"/>
  <c r="M34611" i="4"/>
  <c r="M34610" i="4"/>
  <c r="M34609" i="4"/>
  <c r="M34608" i="4"/>
  <c r="M34607" i="4"/>
  <c r="M34606" i="4"/>
  <c r="M34605" i="4"/>
  <c r="M34604" i="4"/>
  <c r="M34603" i="4"/>
  <c r="M34602" i="4"/>
  <c r="M34601" i="4"/>
  <c r="M34600" i="4"/>
  <c r="M34599" i="4"/>
  <c r="M34598" i="4"/>
  <c r="M34597" i="4"/>
  <c r="M34596" i="4"/>
  <c r="M34595" i="4"/>
  <c r="M34594" i="4"/>
  <c r="M34593" i="4"/>
  <c r="M34592" i="4"/>
  <c r="M34591" i="4"/>
  <c r="M34590" i="4"/>
  <c r="M34589" i="4"/>
  <c r="M34588" i="4"/>
  <c r="M34587" i="4"/>
  <c r="M34586" i="4"/>
  <c r="M34585" i="4"/>
  <c r="M34584" i="4"/>
  <c r="M34583" i="4"/>
  <c r="M34582" i="4"/>
  <c r="M34581" i="4"/>
  <c r="M34580" i="4"/>
  <c r="M34579" i="4"/>
  <c r="M34578" i="4"/>
  <c r="M34577" i="4"/>
  <c r="M34576" i="4"/>
  <c r="M34575" i="4"/>
  <c r="M34574" i="4"/>
  <c r="M34573" i="4"/>
  <c r="M34572" i="4"/>
  <c r="M34571" i="4"/>
  <c r="M34570" i="4"/>
  <c r="M34569" i="4"/>
  <c r="M34568" i="4"/>
  <c r="M34567" i="4"/>
  <c r="M34566" i="4"/>
  <c r="M34565" i="4"/>
  <c r="M34564" i="4"/>
  <c r="M34563" i="4"/>
  <c r="M34562" i="4"/>
  <c r="M34561" i="4"/>
  <c r="M34560" i="4"/>
  <c r="M34559" i="4"/>
  <c r="M34558" i="4"/>
  <c r="M34557" i="4"/>
  <c r="M34556" i="4"/>
  <c r="M34555" i="4"/>
  <c r="M34554" i="4"/>
  <c r="M34553" i="4"/>
  <c r="M34552" i="4"/>
  <c r="M34551" i="4"/>
  <c r="M34550" i="4"/>
  <c r="M34549" i="4"/>
  <c r="M34548" i="4"/>
  <c r="M34547" i="4"/>
  <c r="M34546" i="4"/>
  <c r="M34545" i="4"/>
  <c r="M34544" i="4"/>
  <c r="M34543" i="4"/>
  <c r="M34542" i="4"/>
  <c r="M34541" i="4"/>
  <c r="M34540" i="4"/>
  <c r="M34539" i="4"/>
  <c r="M34538" i="4"/>
  <c r="M34537" i="4"/>
  <c r="M34536" i="4"/>
  <c r="M34535" i="4"/>
  <c r="M34534" i="4"/>
  <c r="M34533" i="4"/>
  <c r="M34532" i="4"/>
  <c r="M34531" i="4"/>
  <c r="M34530" i="4"/>
  <c r="M34529" i="4"/>
  <c r="M34528" i="4"/>
  <c r="M34527" i="4"/>
  <c r="M34526" i="4"/>
  <c r="M34525" i="4"/>
  <c r="M34524" i="4"/>
  <c r="M34523" i="4"/>
  <c r="M34522" i="4"/>
  <c r="M34521" i="4"/>
  <c r="M34520" i="4"/>
  <c r="M34519" i="4"/>
  <c r="M34518" i="4"/>
  <c r="M34517" i="4"/>
  <c r="M34516" i="4"/>
  <c r="M34515" i="4"/>
  <c r="M34514" i="4"/>
  <c r="M34513" i="4"/>
  <c r="M34512" i="4"/>
  <c r="M34511" i="4"/>
  <c r="M34510" i="4"/>
  <c r="M34509" i="4"/>
  <c r="M34508" i="4"/>
  <c r="M34507" i="4"/>
  <c r="M34506" i="4"/>
  <c r="M34505" i="4"/>
  <c r="M34504" i="4"/>
  <c r="M34503" i="4"/>
  <c r="M34502" i="4"/>
  <c r="M34501" i="4"/>
  <c r="M34500" i="4"/>
  <c r="M34499" i="4"/>
  <c r="M34498" i="4"/>
  <c r="M34497" i="4"/>
  <c r="M34496" i="4"/>
  <c r="M34495" i="4"/>
  <c r="M34494" i="4"/>
  <c r="M34493" i="4"/>
  <c r="M34492" i="4"/>
  <c r="M34491" i="4"/>
  <c r="M34490" i="4"/>
  <c r="M34489" i="4"/>
  <c r="M34488" i="4"/>
  <c r="M34487" i="4"/>
  <c r="M34486" i="4"/>
  <c r="M34485" i="4"/>
  <c r="M34484" i="4"/>
  <c r="M34483" i="4"/>
  <c r="M34482" i="4"/>
  <c r="M34481" i="4"/>
  <c r="M34480" i="4"/>
  <c r="M34479" i="4"/>
  <c r="M34478" i="4"/>
  <c r="M34477" i="4"/>
  <c r="M34476" i="4"/>
  <c r="M34475" i="4"/>
  <c r="M34474" i="4"/>
  <c r="M34473" i="4"/>
  <c r="M34472" i="4"/>
  <c r="M34471" i="4"/>
  <c r="M34470" i="4"/>
  <c r="M34469" i="4"/>
  <c r="M34468" i="4"/>
  <c r="M34467" i="4"/>
  <c r="M34466" i="4"/>
  <c r="M34465" i="4"/>
  <c r="M34464" i="4"/>
  <c r="M34463" i="4"/>
  <c r="M34462" i="4"/>
  <c r="M34461" i="4"/>
  <c r="M34460" i="4"/>
  <c r="M34459" i="4"/>
  <c r="M34458" i="4"/>
  <c r="M34457" i="4"/>
  <c r="M34456" i="4"/>
  <c r="M34455" i="4"/>
  <c r="M34454" i="4"/>
  <c r="M34453" i="4"/>
  <c r="M34452" i="4"/>
  <c r="M34451" i="4"/>
  <c r="M34450" i="4"/>
  <c r="M34449" i="4"/>
  <c r="M34448" i="4"/>
  <c r="M34447" i="4"/>
  <c r="M34446" i="4"/>
  <c r="M34445" i="4"/>
  <c r="M34444" i="4"/>
  <c r="M34443" i="4"/>
  <c r="M34442" i="4"/>
  <c r="M34441" i="4"/>
  <c r="M34440" i="4"/>
  <c r="M34439" i="4"/>
  <c r="M34438" i="4"/>
  <c r="M34437" i="4"/>
  <c r="M34436" i="4"/>
  <c r="M34435" i="4"/>
  <c r="M34434" i="4"/>
  <c r="M34433" i="4"/>
  <c r="M34432" i="4"/>
  <c r="M34431" i="4"/>
  <c r="M34430" i="4"/>
  <c r="M34429" i="4"/>
  <c r="M34428" i="4"/>
  <c r="M34427" i="4"/>
  <c r="M34426" i="4"/>
  <c r="M34425" i="4"/>
  <c r="M34424" i="4"/>
  <c r="M34423" i="4"/>
  <c r="M34422" i="4"/>
  <c r="M34421" i="4"/>
  <c r="M34420" i="4"/>
  <c r="M34419" i="4"/>
  <c r="M34418" i="4"/>
  <c r="M34417" i="4"/>
  <c r="M34416" i="4"/>
  <c r="M34415" i="4"/>
  <c r="M34414" i="4"/>
  <c r="M34413" i="4"/>
  <c r="M34412" i="4"/>
  <c r="M34411" i="4"/>
  <c r="M34410" i="4"/>
  <c r="M34409" i="4"/>
  <c r="M34408" i="4"/>
  <c r="M34407" i="4"/>
  <c r="M34406" i="4"/>
  <c r="M34405" i="4"/>
  <c r="M34404" i="4"/>
  <c r="M34403" i="4"/>
  <c r="M34402" i="4"/>
  <c r="M34401" i="4"/>
  <c r="M34400" i="4"/>
  <c r="M34399" i="4"/>
  <c r="M34398" i="4"/>
  <c r="M34397" i="4"/>
  <c r="M34396" i="4"/>
  <c r="M34395" i="4"/>
  <c r="M34394" i="4"/>
  <c r="M34393" i="4"/>
  <c r="M34392" i="4"/>
  <c r="M34391" i="4"/>
  <c r="M34390" i="4"/>
  <c r="M34389" i="4"/>
  <c r="M34388" i="4"/>
  <c r="M34387" i="4"/>
  <c r="M34386" i="4"/>
  <c r="M34385" i="4"/>
  <c r="M34384" i="4"/>
  <c r="M34383" i="4"/>
  <c r="M34382" i="4"/>
  <c r="M34381" i="4"/>
  <c r="M34380" i="4"/>
  <c r="M34379" i="4"/>
  <c r="M34378" i="4"/>
  <c r="M34377" i="4"/>
  <c r="M34376" i="4"/>
  <c r="M34375" i="4"/>
  <c r="M34374" i="4"/>
  <c r="M34373" i="4"/>
  <c r="M34372" i="4"/>
  <c r="M34371" i="4"/>
  <c r="M34370" i="4"/>
  <c r="M34369" i="4"/>
  <c r="M34368" i="4"/>
  <c r="M34367" i="4"/>
  <c r="M34366" i="4"/>
  <c r="M34365" i="4"/>
  <c r="M34364" i="4"/>
  <c r="M34363" i="4"/>
  <c r="M34362" i="4"/>
  <c r="M34361" i="4"/>
  <c r="M34360" i="4"/>
  <c r="M34359" i="4"/>
  <c r="M34358" i="4"/>
  <c r="M34357" i="4"/>
  <c r="M34356" i="4"/>
  <c r="M34355" i="4"/>
  <c r="M34354" i="4"/>
  <c r="M34353" i="4"/>
  <c r="M34352" i="4"/>
  <c r="M34351" i="4"/>
  <c r="M34350" i="4"/>
  <c r="M34349" i="4"/>
  <c r="M34348" i="4"/>
  <c r="M34347" i="4"/>
  <c r="M34346" i="4"/>
  <c r="M34345" i="4"/>
  <c r="M34344" i="4"/>
  <c r="M34343" i="4"/>
  <c r="M34342" i="4"/>
  <c r="M34341" i="4"/>
  <c r="M34340" i="4"/>
  <c r="M34339" i="4"/>
  <c r="M34338" i="4"/>
  <c r="M34337" i="4"/>
  <c r="M34336" i="4"/>
  <c r="M34335" i="4"/>
  <c r="M34334" i="4"/>
  <c r="M34333" i="4"/>
  <c r="M34332" i="4"/>
  <c r="M34331" i="4"/>
  <c r="M34330" i="4"/>
  <c r="M34329" i="4"/>
  <c r="M34328" i="4"/>
  <c r="M34327" i="4"/>
  <c r="M34326" i="4"/>
  <c r="M34325" i="4"/>
  <c r="M34324" i="4"/>
  <c r="M34323" i="4"/>
  <c r="M34322" i="4"/>
  <c r="M34321" i="4"/>
  <c r="M34320" i="4"/>
  <c r="M34319" i="4"/>
  <c r="M34318" i="4"/>
  <c r="M34317" i="4"/>
  <c r="M34316" i="4"/>
  <c r="M34315" i="4"/>
  <c r="M34314" i="4"/>
  <c r="M34313" i="4"/>
  <c r="M34312" i="4"/>
  <c r="M34311" i="4"/>
  <c r="M34310" i="4"/>
  <c r="M34309" i="4"/>
  <c r="M34308" i="4"/>
  <c r="M34307" i="4"/>
  <c r="M34306" i="4"/>
  <c r="M34305" i="4"/>
  <c r="M34304" i="4"/>
  <c r="M34303" i="4"/>
  <c r="M34302" i="4"/>
  <c r="M34301" i="4"/>
  <c r="M34300" i="4"/>
  <c r="M34299" i="4"/>
  <c r="M34298" i="4"/>
  <c r="M34297" i="4"/>
  <c r="M34296" i="4"/>
  <c r="M34295" i="4"/>
  <c r="M34294" i="4"/>
  <c r="M34293" i="4"/>
  <c r="M34292" i="4"/>
  <c r="M34291" i="4"/>
  <c r="M34290" i="4"/>
  <c r="M34289" i="4"/>
  <c r="M34288" i="4"/>
  <c r="M34287" i="4"/>
  <c r="M34286" i="4"/>
  <c r="M34285" i="4"/>
  <c r="M34284" i="4"/>
  <c r="M34283" i="4"/>
  <c r="M34282" i="4"/>
  <c r="M34281" i="4"/>
  <c r="M34280" i="4"/>
  <c r="M34279" i="4"/>
  <c r="M34278" i="4"/>
  <c r="M34277" i="4"/>
  <c r="M34276" i="4"/>
  <c r="M34275" i="4"/>
  <c r="M34274" i="4"/>
  <c r="M34273" i="4"/>
  <c r="M34272" i="4"/>
  <c r="M34271" i="4"/>
  <c r="M34270" i="4"/>
  <c r="M34269" i="4"/>
  <c r="M34268" i="4"/>
  <c r="M34267" i="4"/>
  <c r="M34266" i="4"/>
  <c r="M34265" i="4"/>
  <c r="M34264" i="4"/>
  <c r="M34263" i="4"/>
  <c r="M34262" i="4"/>
  <c r="M34261" i="4"/>
  <c r="M34260" i="4"/>
  <c r="M34259" i="4"/>
  <c r="M34258" i="4"/>
  <c r="M34257" i="4"/>
  <c r="M34256" i="4"/>
  <c r="M34255" i="4"/>
  <c r="M34254" i="4"/>
  <c r="M34253" i="4"/>
  <c r="M34252" i="4"/>
  <c r="M34251" i="4"/>
  <c r="M34250" i="4"/>
  <c r="M34249" i="4"/>
  <c r="M34248" i="4"/>
  <c r="M34247" i="4"/>
  <c r="M34246" i="4"/>
  <c r="M34245" i="4"/>
  <c r="M34244" i="4"/>
  <c r="M34243" i="4"/>
  <c r="M34242" i="4"/>
  <c r="M34241" i="4"/>
  <c r="M34240" i="4"/>
  <c r="M34239" i="4"/>
  <c r="M34238" i="4"/>
  <c r="M34237" i="4"/>
  <c r="M34236" i="4"/>
  <c r="M34235" i="4"/>
  <c r="M34234" i="4"/>
  <c r="M34233" i="4"/>
  <c r="M34232" i="4"/>
  <c r="M34231" i="4"/>
  <c r="M34230" i="4"/>
  <c r="M34229" i="4"/>
  <c r="M34228" i="4"/>
  <c r="M34227" i="4"/>
  <c r="M34226" i="4"/>
  <c r="M34225" i="4"/>
  <c r="M34224" i="4"/>
  <c r="M34223" i="4"/>
  <c r="M34222" i="4"/>
  <c r="M34221" i="4"/>
  <c r="M34220" i="4"/>
  <c r="M34219" i="4"/>
  <c r="M34218" i="4"/>
  <c r="M34217" i="4"/>
  <c r="M34216" i="4"/>
  <c r="M34215" i="4"/>
  <c r="M34214" i="4"/>
  <c r="M34213" i="4"/>
  <c r="M34212" i="4"/>
  <c r="M34211" i="4"/>
  <c r="M34210" i="4"/>
  <c r="M34209" i="4"/>
  <c r="M34208" i="4"/>
  <c r="M34207" i="4"/>
  <c r="M34206" i="4"/>
  <c r="M34205" i="4"/>
  <c r="M34204" i="4"/>
  <c r="M34203" i="4"/>
  <c r="M34202" i="4"/>
  <c r="M34201" i="4"/>
  <c r="M34200" i="4"/>
  <c r="M34199" i="4"/>
  <c r="M34198" i="4"/>
  <c r="M34197" i="4"/>
  <c r="M34196" i="4"/>
  <c r="M34195" i="4"/>
  <c r="M34194" i="4"/>
  <c r="M34193" i="4"/>
  <c r="M34192" i="4"/>
  <c r="M34191" i="4"/>
  <c r="M34190" i="4"/>
  <c r="M34189" i="4"/>
  <c r="M34188" i="4"/>
  <c r="M34187" i="4"/>
  <c r="M34186" i="4"/>
  <c r="M34185" i="4"/>
  <c r="M34184" i="4"/>
  <c r="M34183" i="4"/>
  <c r="M34182" i="4"/>
  <c r="M34181" i="4"/>
  <c r="M34180" i="4"/>
  <c r="M34179" i="4"/>
  <c r="M34178" i="4"/>
  <c r="M34177" i="4"/>
  <c r="M34176" i="4"/>
  <c r="M34175" i="4"/>
  <c r="M34174" i="4"/>
  <c r="M34173" i="4"/>
  <c r="M34172" i="4"/>
  <c r="M34171" i="4"/>
  <c r="M34170" i="4"/>
  <c r="M34169" i="4"/>
  <c r="M34168" i="4"/>
  <c r="M34167" i="4"/>
  <c r="M34166" i="4"/>
  <c r="M34165" i="4"/>
  <c r="M34164" i="4"/>
  <c r="M34163" i="4"/>
  <c r="M34162" i="4"/>
  <c r="M34161" i="4"/>
  <c r="M34160" i="4"/>
  <c r="M34159" i="4"/>
  <c r="M34158" i="4"/>
  <c r="M34157" i="4"/>
  <c r="M34156" i="4"/>
  <c r="M34155" i="4"/>
  <c r="M34154" i="4"/>
  <c r="M34153" i="4"/>
  <c r="M34152" i="4"/>
  <c r="M34151" i="4"/>
  <c r="M34150" i="4"/>
  <c r="M34149" i="4"/>
  <c r="M34148" i="4"/>
  <c r="M34147" i="4"/>
  <c r="M34146" i="4"/>
  <c r="M34145" i="4"/>
  <c r="M34144" i="4"/>
  <c r="M34143" i="4"/>
  <c r="M34142" i="4"/>
  <c r="M34141" i="4"/>
  <c r="M34140" i="4"/>
  <c r="M34139" i="4"/>
  <c r="M34138" i="4"/>
  <c r="M34137" i="4"/>
  <c r="M34136" i="4"/>
  <c r="M34135" i="4"/>
  <c r="M34134" i="4"/>
  <c r="M34133" i="4"/>
  <c r="M34132" i="4"/>
  <c r="M34131" i="4"/>
  <c r="M34130" i="4"/>
  <c r="M34129" i="4"/>
  <c r="M34128" i="4"/>
  <c r="M34127" i="4"/>
  <c r="M34126" i="4"/>
  <c r="M34125" i="4"/>
  <c r="M34124" i="4"/>
  <c r="M34123" i="4"/>
  <c r="M34122" i="4"/>
  <c r="M34121" i="4"/>
  <c r="M34120" i="4"/>
  <c r="M34119" i="4"/>
  <c r="M34118" i="4"/>
  <c r="M34117" i="4"/>
  <c r="M34116" i="4"/>
  <c r="M34115" i="4"/>
  <c r="M34114" i="4"/>
  <c r="M34113" i="4"/>
  <c r="M34112" i="4"/>
  <c r="M34111" i="4"/>
  <c r="M34110" i="4"/>
  <c r="M34109" i="4"/>
  <c r="M34108" i="4"/>
  <c r="M34107" i="4"/>
  <c r="M34106" i="4"/>
  <c r="M34105" i="4"/>
  <c r="M34104" i="4"/>
  <c r="M34103" i="4"/>
  <c r="M34102" i="4"/>
  <c r="M34101" i="4"/>
  <c r="M34100" i="4"/>
  <c r="M34099" i="4"/>
  <c r="M34098" i="4"/>
  <c r="M34097" i="4"/>
  <c r="M34096" i="4"/>
  <c r="M34095" i="4"/>
  <c r="M34094" i="4"/>
  <c r="M34093" i="4"/>
  <c r="M34092" i="4"/>
  <c r="M34091" i="4"/>
  <c r="M34090" i="4"/>
  <c r="M34089" i="4"/>
  <c r="M34088" i="4"/>
  <c r="M34087" i="4"/>
  <c r="M34086" i="4"/>
  <c r="M34085" i="4"/>
  <c r="M34084" i="4"/>
  <c r="M34083" i="4"/>
  <c r="M34082" i="4"/>
  <c r="M34081" i="4"/>
  <c r="M34080" i="4"/>
  <c r="M34079" i="4"/>
  <c r="M34078" i="4"/>
  <c r="M34077" i="4"/>
  <c r="M34076" i="4"/>
  <c r="M34075" i="4"/>
  <c r="M34074" i="4"/>
  <c r="M34073" i="4"/>
  <c r="M34072" i="4"/>
  <c r="M34071" i="4"/>
  <c r="M34070" i="4"/>
  <c r="M34069" i="4"/>
  <c r="M34068" i="4"/>
  <c r="M34067" i="4"/>
  <c r="M34066" i="4"/>
  <c r="M34065" i="4"/>
  <c r="M34064" i="4"/>
  <c r="M34063" i="4"/>
  <c r="M34062" i="4"/>
  <c r="M34061" i="4"/>
  <c r="M34060" i="4"/>
  <c r="M34059" i="4"/>
  <c r="M34058" i="4"/>
  <c r="M34057" i="4"/>
  <c r="M34056" i="4"/>
  <c r="M34055" i="4"/>
  <c r="M34054" i="4"/>
  <c r="M34053" i="4"/>
  <c r="M34052" i="4"/>
  <c r="M34051" i="4"/>
  <c r="M34050" i="4"/>
  <c r="M34049" i="4"/>
  <c r="M34048" i="4"/>
  <c r="M34047" i="4"/>
  <c r="M34046" i="4"/>
  <c r="M34045" i="4"/>
  <c r="M34044" i="4"/>
  <c r="M34043" i="4"/>
  <c r="M34042" i="4"/>
  <c r="M34041" i="4"/>
  <c r="M34040" i="4"/>
  <c r="M34039" i="4"/>
  <c r="M34038" i="4"/>
  <c r="M34037" i="4"/>
  <c r="M34036" i="4"/>
  <c r="M34035" i="4"/>
  <c r="M34034" i="4"/>
  <c r="M34033" i="4"/>
  <c r="M34032" i="4"/>
  <c r="M34031" i="4"/>
  <c r="M34030" i="4"/>
  <c r="M34029" i="4"/>
  <c r="M34028" i="4"/>
  <c r="M34027" i="4"/>
  <c r="M34026" i="4"/>
  <c r="M34025" i="4"/>
  <c r="M34024" i="4"/>
  <c r="M34023" i="4"/>
  <c r="M34022" i="4"/>
  <c r="M34021" i="4"/>
  <c r="M34020" i="4"/>
  <c r="M34019" i="4"/>
  <c r="M34018" i="4"/>
  <c r="M34017" i="4"/>
  <c r="M34016" i="4"/>
  <c r="M34015" i="4"/>
  <c r="M34014" i="4"/>
  <c r="M34013" i="4"/>
  <c r="M34012" i="4"/>
  <c r="M34011" i="4"/>
  <c r="M34010" i="4"/>
  <c r="M34009" i="4"/>
  <c r="M34008" i="4"/>
  <c r="M34007" i="4"/>
  <c r="M34006" i="4"/>
  <c r="M34005" i="4"/>
  <c r="M34004" i="4"/>
  <c r="M34003" i="4"/>
  <c r="M34002" i="4"/>
  <c r="M34001" i="4"/>
  <c r="M34000" i="4"/>
  <c r="M33999" i="4"/>
  <c r="M33998" i="4"/>
  <c r="M33997" i="4"/>
  <c r="M33996" i="4"/>
  <c r="M33995" i="4"/>
  <c r="M33994" i="4"/>
  <c r="M33993" i="4"/>
  <c r="M33992" i="4"/>
  <c r="M33991" i="4"/>
  <c r="M33990" i="4"/>
  <c r="M33989" i="4"/>
  <c r="M33988" i="4"/>
  <c r="M33987" i="4"/>
  <c r="M33986" i="4"/>
  <c r="M33985" i="4"/>
  <c r="M33984" i="4"/>
  <c r="M33983" i="4"/>
  <c r="M33982" i="4"/>
  <c r="M33981" i="4"/>
  <c r="M33980" i="4"/>
  <c r="M33979" i="4"/>
  <c r="M33978" i="4"/>
  <c r="M33977" i="4"/>
  <c r="M33976" i="4"/>
  <c r="M33975" i="4"/>
  <c r="M33974" i="4"/>
  <c r="M33973" i="4"/>
  <c r="M33972" i="4"/>
  <c r="M33971" i="4"/>
  <c r="M33970" i="4"/>
  <c r="M33969" i="4"/>
  <c r="M33968" i="4"/>
  <c r="M33967" i="4"/>
  <c r="M33966" i="4"/>
  <c r="M33965" i="4"/>
  <c r="M33964" i="4"/>
  <c r="M33963" i="4"/>
  <c r="M33962" i="4"/>
  <c r="M33961" i="4"/>
  <c r="M33960" i="4"/>
  <c r="M33959" i="4"/>
  <c r="M33958" i="4"/>
  <c r="M33957" i="4"/>
  <c r="M33956" i="4"/>
  <c r="M33955" i="4"/>
  <c r="M33954" i="4"/>
  <c r="M33953" i="4"/>
  <c r="M33952" i="4"/>
  <c r="M33951" i="4"/>
  <c r="M33950" i="4"/>
  <c r="M33949" i="4"/>
  <c r="M33948" i="4"/>
  <c r="M33947" i="4"/>
  <c r="M33946" i="4"/>
  <c r="M33945" i="4"/>
  <c r="M33944" i="4"/>
  <c r="M33943" i="4"/>
  <c r="M33942" i="4"/>
  <c r="M33941" i="4"/>
  <c r="M33940" i="4"/>
  <c r="M33939" i="4"/>
  <c r="M33938" i="4"/>
  <c r="M33937" i="4"/>
  <c r="M33936" i="4"/>
  <c r="M33935" i="4"/>
  <c r="M33934" i="4"/>
  <c r="M33933" i="4"/>
  <c r="M33932" i="4"/>
  <c r="M33931" i="4"/>
  <c r="M33930" i="4"/>
  <c r="M33929" i="4"/>
  <c r="M33928" i="4"/>
  <c r="M33927" i="4"/>
  <c r="M33926" i="4"/>
  <c r="M33925" i="4"/>
  <c r="M33924" i="4"/>
  <c r="M33923" i="4"/>
  <c r="M33922" i="4"/>
  <c r="M33921" i="4"/>
  <c r="M33920" i="4"/>
  <c r="M33919" i="4"/>
  <c r="M33918" i="4"/>
  <c r="M33917" i="4"/>
  <c r="M33916" i="4"/>
  <c r="M33915" i="4"/>
  <c r="M33914" i="4"/>
  <c r="M33913" i="4"/>
  <c r="M33912" i="4"/>
  <c r="M33911" i="4"/>
  <c r="M33910" i="4"/>
  <c r="M33909" i="4"/>
  <c r="M33908" i="4"/>
  <c r="M33907" i="4"/>
  <c r="M33906" i="4"/>
  <c r="M33905" i="4"/>
  <c r="M33904" i="4"/>
  <c r="M33903" i="4"/>
  <c r="M33902" i="4"/>
  <c r="M33901" i="4"/>
  <c r="M33900" i="4"/>
  <c r="M33899" i="4"/>
  <c r="M33898" i="4"/>
  <c r="M33897" i="4"/>
  <c r="M33896" i="4"/>
  <c r="M33895" i="4"/>
  <c r="M33894" i="4"/>
  <c r="M33893" i="4"/>
  <c r="M33892" i="4"/>
  <c r="M33891" i="4"/>
  <c r="M33890" i="4"/>
  <c r="M33889" i="4"/>
  <c r="M33888" i="4"/>
  <c r="M33887" i="4"/>
  <c r="M33886" i="4"/>
  <c r="M33885" i="4"/>
  <c r="M33884" i="4"/>
  <c r="M33883" i="4"/>
  <c r="M33882" i="4"/>
  <c r="M33881" i="4"/>
  <c r="M33880" i="4"/>
  <c r="M33879" i="4"/>
  <c r="M33878" i="4"/>
  <c r="M33877" i="4"/>
  <c r="M33876" i="4"/>
  <c r="M33875" i="4"/>
  <c r="M33874" i="4"/>
  <c r="M33873" i="4"/>
  <c r="M33872" i="4"/>
  <c r="M33871" i="4"/>
  <c r="M33870" i="4"/>
  <c r="M33869" i="4"/>
  <c r="M33868" i="4"/>
  <c r="M33867" i="4"/>
  <c r="M33866" i="4"/>
  <c r="M33865" i="4"/>
  <c r="M33864" i="4"/>
  <c r="M33863" i="4"/>
  <c r="M33862" i="4"/>
  <c r="M33861" i="4"/>
  <c r="M33860" i="4"/>
  <c r="M33859" i="4"/>
  <c r="M33858" i="4"/>
  <c r="M33857" i="4"/>
  <c r="M33856" i="4"/>
  <c r="M33855" i="4"/>
  <c r="M33854" i="4"/>
  <c r="M33853" i="4"/>
  <c r="M33852" i="4"/>
  <c r="M33851" i="4"/>
  <c r="M33850" i="4"/>
  <c r="M33849" i="4"/>
  <c r="M33848" i="4"/>
  <c r="M33847" i="4"/>
  <c r="M33846" i="4"/>
  <c r="M33845" i="4"/>
  <c r="M33844" i="4"/>
  <c r="M33843" i="4"/>
  <c r="M33842" i="4"/>
  <c r="M33841" i="4"/>
  <c r="M33840" i="4"/>
  <c r="M33839" i="4"/>
  <c r="M33838" i="4"/>
  <c r="M33837" i="4"/>
  <c r="M33836" i="4"/>
  <c r="M33835" i="4"/>
  <c r="M33834" i="4"/>
  <c r="M33833" i="4"/>
  <c r="M33832" i="4"/>
  <c r="M33831" i="4"/>
  <c r="M33830" i="4"/>
  <c r="M33829" i="4"/>
  <c r="M33828" i="4"/>
  <c r="M33827" i="4"/>
  <c r="M33826" i="4"/>
  <c r="M33825" i="4"/>
  <c r="M33824" i="4"/>
  <c r="M33823" i="4"/>
  <c r="M33822" i="4"/>
  <c r="M33821" i="4"/>
  <c r="M33820" i="4"/>
  <c r="M33819" i="4"/>
  <c r="M33818" i="4"/>
  <c r="M33817" i="4"/>
  <c r="M33816" i="4"/>
  <c r="M33815" i="4"/>
  <c r="M33814" i="4"/>
  <c r="M33813" i="4"/>
  <c r="M33812" i="4"/>
  <c r="M33811" i="4"/>
  <c r="M33810" i="4"/>
  <c r="M33809" i="4"/>
  <c r="M33808" i="4"/>
  <c r="M33807" i="4"/>
  <c r="M33806" i="4"/>
  <c r="M33805" i="4"/>
  <c r="M33804" i="4"/>
  <c r="M33803" i="4"/>
  <c r="M33802" i="4"/>
  <c r="M33801" i="4"/>
  <c r="M33800" i="4"/>
  <c r="M33799" i="4"/>
  <c r="M33798" i="4"/>
  <c r="M33797" i="4"/>
  <c r="M33796" i="4"/>
  <c r="M33795" i="4"/>
  <c r="M33794" i="4"/>
  <c r="M33793" i="4"/>
  <c r="M33792" i="4"/>
  <c r="M33791" i="4"/>
  <c r="M33790" i="4"/>
  <c r="M33789" i="4"/>
  <c r="M33788" i="4"/>
  <c r="M33787" i="4"/>
  <c r="M33786" i="4"/>
  <c r="M33785" i="4"/>
  <c r="M33784" i="4"/>
  <c r="M33783" i="4"/>
  <c r="M33782" i="4"/>
  <c r="M33781" i="4"/>
  <c r="M33780" i="4"/>
  <c r="M33779" i="4"/>
  <c r="M33778" i="4"/>
  <c r="M33777" i="4"/>
  <c r="M33776" i="4"/>
  <c r="M33775" i="4"/>
  <c r="M33774" i="4"/>
  <c r="M33773" i="4"/>
  <c r="M33772" i="4"/>
  <c r="M33771" i="4"/>
  <c r="M33770" i="4"/>
  <c r="M33769" i="4"/>
  <c r="M33768" i="4"/>
  <c r="M33767" i="4"/>
  <c r="M33766" i="4"/>
  <c r="M33765" i="4"/>
  <c r="M33764" i="4"/>
  <c r="M33763" i="4"/>
  <c r="M33762" i="4"/>
  <c r="M33761" i="4"/>
  <c r="M33760" i="4"/>
  <c r="M33759" i="4"/>
  <c r="M33758" i="4"/>
  <c r="M33757" i="4"/>
  <c r="M33756" i="4"/>
  <c r="M33755" i="4"/>
  <c r="M33754" i="4"/>
  <c r="M33753" i="4"/>
  <c r="M33752" i="4"/>
  <c r="M33751" i="4"/>
  <c r="M33750" i="4"/>
  <c r="M33749" i="4"/>
  <c r="M33748" i="4"/>
  <c r="M33747" i="4"/>
  <c r="M33746" i="4"/>
  <c r="M33745" i="4"/>
  <c r="M33744" i="4"/>
  <c r="M33743" i="4"/>
  <c r="M33742" i="4"/>
  <c r="M33741" i="4"/>
  <c r="M33740" i="4"/>
  <c r="M33739" i="4"/>
  <c r="M33738" i="4"/>
  <c r="M33737" i="4"/>
  <c r="M33736" i="4"/>
  <c r="M33735" i="4"/>
  <c r="M33734" i="4"/>
  <c r="M33733" i="4"/>
  <c r="M33732" i="4"/>
  <c r="M33731" i="4"/>
  <c r="M33730" i="4"/>
  <c r="M33729" i="4"/>
  <c r="M33728" i="4"/>
  <c r="M33727" i="4"/>
  <c r="M33726" i="4"/>
  <c r="M33725" i="4"/>
  <c r="M33724" i="4"/>
  <c r="M33723" i="4"/>
  <c r="M33722" i="4"/>
  <c r="M33721" i="4"/>
  <c r="M33720" i="4"/>
  <c r="M33719" i="4"/>
  <c r="M33718" i="4"/>
  <c r="M33717" i="4"/>
  <c r="M33716" i="4"/>
  <c r="M33715" i="4"/>
  <c r="M33714" i="4"/>
  <c r="M33713" i="4"/>
  <c r="M33712" i="4"/>
  <c r="M33711" i="4"/>
  <c r="M33710" i="4"/>
  <c r="M33709" i="4"/>
  <c r="M33708" i="4"/>
  <c r="M33707" i="4"/>
  <c r="M33706" i="4"/>
  <c r="M33705" i="4"/>
  <c r="M33704" i="4"/>
  <c r="M33703" i="4"/>
  <c r="M33702" i="4"/>
  <c r="M33701" i="4"/>
  <c r="M33700" i="4"/>
  <c r="M33699" i="4"/>
  <c r="M33698" i="4"/>
  <c r="M33697" i="4"/>
  <c r="M33696" i="4"/>
  <c r="M33695" i="4"/>
  <c r="M33694" i="4"/>
  <c r="M33693" i="4"/>
  <c r="M33692" i="4"/>
  <c r="M33691" i="4"/>
  <c r="M33690" i="4"/>
  <c r="M33689" i="4"/>
  <c r="M33688" i="4"/>
  <c r="M33687" i="4"/>
  <c r="M33686" i="4"/>
  <c r="M33685" i="4"/>
  <c r="M33684" i="4"/>
  <c r="M33683" i="4"/>
  <c r="M33682" i="4"/>
  <c r="M33681" i="4"/>
  <c r="M33680" i="4"/>
  <c r="M33679" i="4"/>
  <c r="M33678" i="4"/>
  <c r="M33677" i="4"/>
  <c r="M33676" i="4"/>
  <c r="M33675" i="4"/>
  <c r="M33674" i="4"/>
  <c r="M33673" i="4"/>
  <c r="M33672" i="4"/>
  <c r="M33671" i="4"/>
  <c r="M33670" i="4"/>
  <c r="M33669" i="4"/>
  <c r="M33668" i="4"/>
  <c r="M33667" i="4"/>
  <c r="M33666" i="4"/>
  <c r="M33665" i="4"/>
  <c r="M33664" i="4"/>
  <c r="M33663" i="4"/>
  <c r="M33662" i="4"/>
  <c r="M33661" i="4"/>
  <c r="M33660" i="4"/>
  <c r="M33659" i="4"/>
  <c r="M33658" i="4"/>
  <c r="M33657" i="4"/>
  <c r="M33656" i="4"/>
  <c r="M33655" i="4"/>
  <c r="M33654" i="4"/>
  <c r="M33653" i="4"/>
  <c r="M33652" i="4"/>
  <c r="M33651" i="4"/>
  <c r="M33650" i="4"/>
  <c r="M33649" i="4"/>
  <c r="M33648" i="4"/>
  <c r="M33647" i="4"/>
  <c r="M33646" i="4"/>
  <c r="M33645" i="4"/>
  <c r="M33644" i="4"/>
  <c r="M33643" i="4"/>
  <c r="M33642" i="4"/>
  <c r="M33641" i="4"/>
  <c r="M33640" i="4"/>
  <c r="M33639" i="4"/>
  <c r="M33638" i="4"/>
  <c r="M33637" i="4"/>
  <c r="M33636" i="4"/>
  <c r="M33635" i="4"/>
  <c r="M33634" i="4"/>
  <c r="M33633" i="4"/>
  <c r="M33632" i="4"/>
  <c r="M33631" i="4"/>
  <c r="M33630" i="4"/>
  <c r="M33629" i="4"/>
  <c r="M33628" i="4"/>
  <c r="M33627" i="4"/>
  <c r="M33626" i="4"/>
  <c r="M33625" i="4"/>
  <c r="M33624" i="4"/>
  <c r="M33623" i="4"/>
  <c r="M33622" i="4"/>
  <c r="M33621" i="4"/>
  <c r="M33620" i="4"/>
  <c r="M33619" i="4"/>
  <c r="M33618" i="4"/>
  <c r="M33617" i="4"/>
  <c r="M33616" i="4"/>
  <c r="M33615" i="4"/>
  <c r="M33614" i="4"/>
  <c r="M33613" i="4"/>
  <c r="M33612" i="4"/>
  <c r="M33611" i="4"/>
  <c r="M33610" i="4"/>
  <c r="M33609" i="4"/>
  <c r="M33608" i="4"/>
  <c r="M33607" i="4"/>
  <c r="M33606" i="4"/>
  <c r="M33605" i="4"/>
  <c r="M33604" i="4"/>
  <c r="M33603" i="4"/>
  <c r="M33602" i="4"/>
  <c r="M33601" i="4"/>
  <c r="M33600" i="4"/>
  <c r="M33599" i="4"/>
  <c r="M33598" i="4"/>
  <c r="M33597" i="4"/>
  <c r="M33596" i="4"/>
  <c r="M33595" i="4"/>
  <c r="M33594" i="4"/>
  <c r="M33593" i="4"/>
  <c r="M33592" i="4"/>
  <c r="M33591" i="4"/>
  <c r="M33590" i="4"/>
  <c r="M33589" i="4"/>
  <c r="M33588" i="4"/>
  <c r="M33587" i="4"/>
  <c r="M33586" i="4"/>
  <c r="M33585" i="4"/>
  <c r="M33584" i="4"/>
  <c r="M33583" i="4"/>
  <c r="M33582" i="4"/>
  <c r="M33581" i="4"/>
  <c r="M33580" i="4"/>
  <c r="M33579" i="4"/>
  <c r="M33578" i="4"/>
  <c r="M33577" i="4"/>
  <c r="M33576" i="4"/>
  <c r="M33575" i="4"/>
  <c r="M33574" i="4"/>
  <c r="M33573" i="4"/>
  <c r="M33572" i="4"/>
  <c r="M33571" i="4"/>
  <c r="M33570" i="4"/>
  <c r="M33569" i="4"/>
  <c r="M33568" i="4"/>
  <c r="M33567" i="4"/>
  <c r="M33566" i="4"/>
  <c r="M33565" i="4"/>
  <c r="M33564" i="4"/>
  <c r="M33563" i="4"/>
  <c r="M33562" i="4"/>
  <c r="M33561" i="4"/>
  <c r="M33560" i="4"/>
  <c r="M33559" i="4"/>
  <c r="M33558" i="4"/>
  <c r="M33557" i="4"/>
  <c r="M33556" i="4"/>
  <c r="M33555" i="4"/>
  <c r="M33554" i="4"/>
  <c r="M33553" i="4"/>
  <c r="M33552" i="4"/>
  <c r="M33551" i="4"/>
  <c r="M33550" i="4"/>
  <c r="M33549" i="4"/>
  <c r="M33548" i="4"/>
  <c r="M33547" i="4"/>
  <c r="M33546" i="4"/>
  <c r="M33545" i="4"/>
  <c r="M33544" i="4"/>
  <c r="M33543" i="4"/>
  <c r="M33542" i="4"/>
  <c r="M33541" i="4"/>
  <c r="M33540" i="4"/>
  <c r="M33539" i="4"/>
  <c r="M33538" i="4"/>
  <c r="M33537" i="4"/>
  <c r="M33536" i="4"/>
  <c r="M33535" i="4"/>
  <c r="M33534" i="4"/>
  <c r="M33533" i="4"/>
  <c r="M33532" i="4"/>
  <c r="M33531" i="4"/>
  <c r="M33530" i="4"/>
  <c r="M33529" i="4"/>
  <c r="M33528" i="4"/>
  <c r="M33527" i="4"/>
  <c r="M33526" i="4"/>
  <c r="M33525" i="4"/>
  <c r="M33524" i="4"/>
  <c r="M33523" i="4"/>
  <c r="M33522" i="4"/>
  <c r="M33521" i="4"/>
  <c r="M33520" i="4"/>
  <c r="M33519" i="4"/>
  <c r="M33518" i="4"/>
  <c r="M33517" i="4"/>
  <c r="M33516" i="4"/>
  <c r="M33515" i="4"/>
  <c r="M33514" i="4"/>
  <c r="M33513" i="4"/>
  <c r="M33512" i="4"/>
  <c r="M33511" i="4"/>
  <c r="M33510" i="4"/>
  <c r="M33509" i="4"/>
  <c r="M33508" i="4"/>
  <c r="M33507" i="4"/>
  <c r="M33506" i="4"/>
  <c r="M33505" i="4"/>
  <c r="M33504" i="4"/>
  <c r="M33503" i="4"/>
  <c r="M33502" i="4"/>
  <c r="M33501" i="4"/>
  <c r="M33500" i="4"/>
  <c r="M33499" i="4"/>
  <c r="M33498" i="4"/>
  <c r="M33497" i="4"/>
  <c r="M33496" i="4"/>
  <c r="M33495" i="4"/>
  <c r="M33494" i="4"/>
  <c r="M33493" i="4"/>
  <c r="M33492" i="4"/>
  <c r="M33491" i="4"/>
  <c r="M33490" i="4"/>
  <c r="M33489" i="4"/>
  <c r="M33488" i="4"/>
  <c r="M33487" i="4"/>
  <c r="M33486" i="4"/>
  <c r="M33485" i="4"/>
  <c r="M33484" i="4"/>
  <c r="M33483" i="4"/>
  <c r="M33482" i="4"/>
  <c r="M33481" i="4"/>
  <c r="M33480" i="4"/>
  <c r="M33479" i="4"/>
  <c r="M33478" i="4"/>
  <c r="M33477" i="4"/>
  <c r="M33476" i="4"/>
  <c r="M33475" i="4"/>
  <c r="M33474" i="4"/>
  <c r="M33473" i="4"/>
  <c r="M33472" i="4"/>
  <c r="M33471" i="4"/>
  <c r="M33470" i="4"/>
  <c r="M33469" i="4"/>
  <c r="M33468" i="4"/>
  <c r="M33467" i="4"/>
  <c r="M33466" i="4"/>
  <c r="M33465" i="4"/>
  <c r="M33464" i="4"/>
  <c r="M33463" i="4"/>
  <c r="M33462" i="4"/>
  <c r="M33461" i="4"/>
  <c r="M33460" i="4"/>
  <c r="M33459" i="4"/>
  <c r="M33458" i="4"/>
  <c r="M33457" i="4"/>
  <c r="M33456" i="4"/>
  <c r="M33455" i="4"/>
  <c r="M33454" i="4"/>
  <c r="M33453" i="4"/>
  <c r="M33452" i="4"/>
  <c r="M33451" i="4"/>
  <c r="M33450" i="4"/>
  <c r="M33449" i="4"/>
  <c r="M33448" i="4"/>
  <c r="M33447" i="4"/>
  <c r="M33446" i="4"/>
  <c r="M33445" i="4"/>
  <c r="M33444" i="4"/>
  <c r="M33443" i="4"/>
  <c r="M33442" i="4"/>
  <c r="M33441" i="4"/>
  <c r="M33440" i="4"/>
  <c r="M33439" i="4"/>
  <c r="M33438" i="4"/>
  <c r="M33437" i="4"/>
  <c r="M33436" i="4"/>
  <c r="M33435" i="4"/>
  <c r="M33434" i="4"/>
  <c r="M33433" i="4"/>
  <c r="M33432" i="4"/>
  <c r="M33431" i="4"/>
  <c r="M33430" i="4"/>
  <c r="M33429" i="4"/>
  <c r="M33428" i="4"/>
  <c r="M33427" i="4"/>
  <c r="M33426" i="4"/>
  <c r="M33425" i="4"/>
  <c r="M33424" i="4"/>
  <c r="M33423" i="4"/>
  <c r="M33422" i="4"/>
  <c r="M33421" i="4"/>
  <c r="M33420" i="4"/>
  <c r="M33419" i="4"/>
  <c r="M33418" i="4"/>
  <c r="M33417" i="4"/>
  <c r="M33416" i="4"/>
  <c r="M33415" i="4"/>
  <c r="M33414" i="4"/>
  <c r="M33413" i="4"/>
  <c r="M33412" i="4"/>
  <c r="M33411" i="4"/>
  <c r="M33410" i="4"/>
  <c r="M33409" i="4"/>
  <c r="M33408" i="4"/>
  <c r="M33407" i="4"/>
  <c r="M33406" i="4"/>
  <c r="M33405" i="4"/>
  <c r="M33404" i="4"/>
  <c r="M33403" i="4"/>
  <c r="M33402" i="4"/>
  <c r="M33401" i="4"/>
  <c r="M33400" i="4"/>
  <c r="M33399" i="4"/>
  <c r="M33398" i="4"/>
  <c r="M33397" i="4"/>
  <c r="M33396" i="4"/>
  <c r="M33395" i="4"/>
  <c r="M33394" i="4"/>
  <c r="M33393" i="4"/>
  <c r="M33392" i="4"/>
  <c r="M33391" i="4"/>
  <c r="M33390" i="4"/>
  <c r="M33389" i="4"/>
  <c r="M33388" i="4"/>
  <c r="M33387" i="4"/>
  <c r="M33386" i="4"/>
  <c r="M33385" i="4"/>
  <c r="M33384" i="4"/>
  <c r="M33383" i="4"/>
  <c r="M33382" i="4"/>
  <c r="M33381" i="4"/>
  <c r="M33380" i="4"/>
  <c r="M33379" i="4"/>
  <c r="M33378" i="4"/>
  <c r="M33377" i="4"/>
  <c r="M33376" i="4"/>
  <c r="M33375" i="4"/>
  <c r="M33374" i="4"/>
  <c r="M33373" i="4"/>
  <c r="M33372" i="4"/>
  <c r="M33371" i="4"/>
  <c r="M33370" i="4"/>
  <c r="M33369" i="4"/>
  <c r="M33368" i="4"/>
  <c r="M33367" i="4"/>
  <c r="M33366" i="4"/>
  <c r="M33365" i="4"/>
  <c r="M33364" i="4"/>
  <c r="M33363" i="4"/>
  <c r="M33362" i="4"/>
  <c r="M33361" i="4"/>
  <c r="M33360" i="4"/>
  <c r="M33359" i="4"/>
  <c r="M33358" i="4"/>
  <c r="M33357" i="4"/>
  <c r="M33356" i="4"/>
  <c r="M33355" i="4"/>
  <c r="M33354" i="4"/>
  <c r="M33353" i="4"/>
  <c r="M33352" i="4"/>
  <c r="M33351" i="4"/>
  <c r="M33350" i="4"/>
  <c r="M33349" i="4"/>
  <c r="M33348" i="4"/>
  <c r="M33347" i="4"/>
  <c r="M33346" i="4"/>
  <c r="M33345" i="4"/>
  <c r="M33344" i="4"/>
  <c r="M33343" i="4"/>
  <c r="M33342" i="4"/>
  <c r="M33341" i="4"/>
  <c r="M33340" i="4"/>
  <c r="M33339" i="4"/>
  <c r="M33338" i="4"/>
  <c r="M33337" i="4"/>
  <c r="M33336" i="4"/>
  <c r="M33335" i="4"/>
  <c r="M33334" i="4"/>
  <c r="M33333" i="4"/>
  <c r="M33332" i="4"/>
  <c r="M33331" i="4"/>
  <c r="M33330" i="4"/>
  <c r="M33329" i="4"/>
  <c r="M33328" i="4"/>
  <c r="M33327" i="4"/>
  <c r="M33326" i="4"/>
  <c r="M33325" i="4"/>
  <c r="M33324" i="4"/>
  <c r="M33323" i="4"/>
  <c r="M33322" i="4"/>
  <c r="M33321" i="4"/>
  <c r="M33320" i="4"/>
  <c r="M33319" i="4"/>
  <c r="M33318" i="4"/>
  <c r="M33317" i="4"/>
  <c r="M33316" i="4"/>
  <c r="M33315" i="4"/>
  <c r="M33314" i="4"/>
  <c r="M33313" i="4"/>
  <c r="M33312" i="4"/>
  <c r="M33311" i="4"/>
  <c r="M33310" i="4"/>
  <c r="M33309" i="4"/>
  <c r="M33308" i="4"/>
  <c r="M33307" i="4"/>
  <c r="M33306" i="4"/>
  <c r="M33305" i="4"/>
  <c r="M33304" i="4"/>
  <c r="M33303" i="4"/>
  <c r="M33302" i="4"/>
  <c r="M33301" i="4"/>
  <c r="M33300" i="4"/>
  <c r="M33299" i="4"/>
  <c r="M33298" i="4"/>
  <c r="M33297" i="4"/>
  <c r="M33296" i="4"/>
  <c r="M33295" i="4"/>
  <c r="M33294" i="4"/>
  <c r="M33293" i="4"/>
  <c r="M33292" i="4"/>
  <c r="M33291" i="4"/>
  <c r="M33290" i="4"/>
  <c r="M33289" i="4"/>
  <c r="M33288" i="4"/>
  <c r="M33287" i="4"/>
  <c r="M33286" i="4"/>
  <c r="M33285" i="4"/>
  <c r="M33284" i="4"/>
  <c r="M33283" i="4"/>
  <c r="M33282" i="4"/>
  <c r="M33281" i="4"/>
  <c r="M33280" i="4"/>
  <c r="M33279" i="4"/>
  <c r="M33278" i="4"/>
  <c r="M33277" i="4"/>
  <c r="M33276" i="4"/>
  <c r="M33275" i="4"/>
  <c r="M33274" i="4"/>
  <c r="M33273" i="4"/>
  <c r="M33272" i="4"/>
  <c r="M33271" i="4"/>
  <c r="M33270" i="4"/>
  <c r="M33269" i="4"/>
  <c r="M33268" i="4"/>
  <c r="M33267" i="4"/>
  <c r="M33266" i="4"/>
  <c r="M33265" i="4"/>
  <c r="M33264" i="4"/>
  <c r="M33263" i="4"/>
  <c r="M33262" i="4"/>
  <c r="M33261" i="4"/>
  <c r="M33260" i="4"/>
  <c r="M33259" i="4"/>
  <c r="M33258" i="4"/>
  <c r="M33257" i="4"/>
  <c r="M33256" i="4"/>
  <c r="M33255" i="4"/>
  <c r="M33254" i="4"/>
  <c r="M33253" i="4"/>
  <c r="M33252" i="4"/>
  <c r="M33251" i="4"/>
  <c r="M33250" i="4"/>
  <c r="M33249" i="4"/>
  <c r="M33248" i="4"/>
  <c r="M33247" i="4"/>
  <c r="M33246" i="4"/>
  <c r="M33245" i="4"/>
  <c r="M33244" i="4"/>
  <c r="M33243" i="4"/>
  <c r="M33242" i="4"/>
  <c r="M33241" i="4"/>
  <c r="M33240" i="4"/>
  <c r="M33239" i="4"/>
  <c r="M33238" i="4"/>
  <c r="M33237" i="4"/>
  <c r="M33236" i="4"/>
  <c r="M33235" i="4"/>
  <c r="M33234" i="4"/>
  <c r="M33233" i="4"/>
  <c r="M33232" i="4"/>
  <c r="M33231" i="4"/>
  <c r="M33230" i="4"/>
  <c r="M33229" i="4"/>
  <c r="M33228" i="4"/>
  <c r="M33227" i="4"/>
  <c r="M33226" i="4"/>
  <c r="M33225" i="4"/>
  <c r="M33224" i="4"/>
  <c r="M33223" i="4"/>
  <c r="M33222" i="4"/>
  <c r="M33221" i="4"/>
  <c r="M33220" i="4"/>
  <c r="M33219" i="4"/>
  <c r="M33218" i="4"/>
  <c r="M33217" i="4"/>
  <c r="M33216" i="4"/>
  <c r="M33215" i="4"/>
  <c r="M33214" i="4"/>
  <c r="M33213" i="4"/>
  <c r="M33212" i="4"/>
  <c r="M33211" i="4"/>
  <c r="M33210" i="4"/>
  <c r="M33209" i="4"/>
  <c r="M33208" i="4"/>
  <c r="M33207" i="4"/>
  <c r="M33206" i="4"/>
  <c r="M33205" i="4"/>
  <c r="M33204" i="4"/>
  <c r="M33203" i="4"/>
  <c r="M33202" i="4"/>
  <c r="M33201" i="4"/>
  <c r="M33200" i="4"/>
  <c r="M33199" i="4"/>
  <c r="M33198" i="4"/>
  <c r="M33197" i="4"/>
  <c r="M33196" i="4"/>
  <c r="M33195" i="4"/>
  <c r="M33194" i="4"/>
  <c r="M33193" i="4"/>
  <c r="M33192" i="4"/>
  <c r="M33191" i="4"/>
  <c r="M33190" i="4"/>
  <c r="M33189" i="4"/>
  <c r="M33188" i="4"/>
  <c r="M33187" i="4"/>
  <c r="M33186" i="4"/>
  <c r="M33185" i="4"/>
  <c r="M33184" i="4"/>
  <c r="M33183" i="4"/>
  <c r="M33182" i="4"/>
  <c r="M33181" i="4"/>
  <c r="M33180" i="4"/>
  <c r="M33179" i="4"/>
  <c r="M33178" i="4"/>
  <c r="M33177" i="4"/>
  <c r="M33176" i="4"/>
  <c r="M33175" i="4"/>
  <c r="M33174" i="4"/>
  <c r="M33173" i="4"/>
  <c r="M33172" i="4"/>
  <c r="M33171" i="4"/>
  <c r="M33170" i="4"/>
  <c r="M33169" i="4"/>
  <c r="M33168" i="4"/>
  <c r="M33167" i="4"/>
  <c r="M33166" i="4"/>
  <c r="M33165" i="4"/>
  <c r="M33164" i="4"/>
  <c r="M33163" i="4"/>
  <c r="M33162" i="4"/>
  <c r="M33161" i="4"/>
  <c r="M33160" i="4"/>
  <c r="M33159" i="4"/>
  <c r="M33158" i="4"/>
  <c r="M33157" i="4"/>
  <c r="M33156" i="4"/>
  <c r="M33155" i="4"/>
  <c r="M33154" i="4"/>
  <c r="M33153" i="4"/>
  <c r="M33152" i="4"/>
  <c r="M33151" i="4"/>
  <c r="M33150" i="4"/>
  <c r="M33149" i="4"/>
  <c r="M33148" i="4"/>
  <c r="M33147" i="4"/>
  <c r="M33146" i="4"/>
  <c r="M33145" i="4"/>
  <c r="M33144" i="4"/>
  <c r="M33143" i="4"/>
  <c r="M33142" i="4"/>
  <c r="M33141" i="4"/>
  <c r="M33140" i="4"/>
  <c r="M33139" i="4"/>
  <c r="M33138" i="4"/>
  <c r="M33137" i="4"/>
  <c r="M33136" i="4"/>
  <c r="M33135" i="4"/>
  <c r="M33134" i="4"/>
  <c r="M33133" i="4"/>
  <c r="M33132" i="4"/>
  <c r="M33131" i="4"/>
  <c r="M33130" i="4"/>
  <c r="M33129" i="4"/>
  <c r="M33128" i="4"/>
  <c r="M33127" i="4"/>
  <c r="M33126" i="4"/>
  <c r="M33125" i="4"/>
  <c r="M33124" i="4"/>
  <c r="M33123" i="4"/>
  <c r="M33122" i="4"/>
  <c r="M33121" i="4"/>
  <c r="M33120" i="4"/>
  <c r="M33119" i="4"/>
  <c r="M33118" i="4"/>
  <c r="M33117" i="4"/>
  <c r="M33116" i="4"/>
  <c r="M33115" i="4"/>
  <c r="M33114" i="4"/>
  <c r="M33113" i="4"/>
  <c r="M33112" i="4"/>
  <c r="M33111" i="4"/>
  <c r="M33110" i="4"/>
  <c r="M33109" i="4"/>
  <c r="M33108" i="4"/>
  <c r="M33107" i="4"/>
  <c r="M33106" i="4"/>
  <c r="M33105" i="4"/>
  <c r="M33104" i="4"/>
  <c r="M33103" i="4"/>
  <c r="M33102" i="4"/>
  <c r="M33101" i="4"/>
  <c r="M33100" i="4"/>
  <c r="M33099" i="4"/>
  <c r="M33098" i="4"/>
  <c r="M33097" i="4"/>
  <c r="M33096" i="4"/>
  <c r="M33095" i="4"/>
  <c r="M33094" i="4"/>
  <c r="M33093" i="4"/>
  <c r="M33092" i="4"/>
  <c r="M33091" i="4"/>
  <c r="M33090" i="4"/>
  <c r="M33089" i="4"/>
  <c r="M33088" i="4"/>
  <c r="M33087" i="4"/>
  <c r="M33086" i="4"/>
  <c r="M33085" i="4"/>
  <c r="M33084" i="4"/>
  <c r="M33083" i="4"/>
  <c r="M33082" i="4"/>
  <c r="M33081" i="4"/>
  <c r="M33080" i="4"/>
  <c r="M33079" i="4"/>
  <c r="M33078" i="4"/>
  <c r="M33077" i="4"/>
  <c r="M33076" i="4"/>
  <c r="M33075" i="4"/>
  <c r="M33074" i="4"/>
  <c r="M33073" i="4"/>
  <c r="M33072" i="4"/>
  <c r="M33071" i="4"/>
  <c r="M33070" i="4"/>
  <c r="M33069" i="4"/>
  <c r="M33068" i="4"/>
  <c r="M33067" i="4"/>
  <c r="M33066" i="4"/>
  <c r="M33065" i="4"/>
  <c r="M33064" i="4"/>
  <c r="M33063" i="4"/>
  <c r="M33062" i="4"/>
  <c r="M33061" i="4"/>
  <c r="M33060" i="4"/>
  <c r="M33059" i="4"/>
  <c r="M33058" i="4"/>
  <c r="M33057" i="4"/>
  <c r="M33056" i="4"/>
  <c r="M33055" i="4"/>
  <c r="M33054" i="4"/>
  <c r="M33053" i="4"/>
  <c r="M33052" i="4"/>
  <c r="M33051" i="4"/>
  <c r="M33050" i="4"/>
  <c r="M33049" i="4"/>
  <c r="M33048" i="4"/>
  <c r="M33047" i="4"/>
  <c r="M33046" i="4"/>
  <c r="M33045" i="4"/>
  <c r="M33044" i="4"/>
  <c r="M33043" i="4"/>
  <c r="M33042" i="4"/>
  <c r="M33041" i="4"/>
  <c r="M33040" i="4"/>
  <c r="M33039" i="4"/>
  <c r="M33038" i="4"/>
  <c r="M33037" i="4"/>
  <c r="M33036" i="4"/>
  <c r="M33035" i="4"/>
  <c r="M33034" i="4"/>
  <c r="M33033" i="4"/>
  <c r="M33032" i="4"/>
  <c r="M33031" i="4"/>
  <c r="M33030" i="4"/>
  <c r="M33029" i="4"/>
  <c r="M33028" i="4"/>
  <c r="M33027" i="4"/>
  <c r="M33026" i="4"/>
  <c r="M33025" i="4"/>
  <c r="M33024" i="4"/>
  <c r="M33023" i="4"/>
  <c r="M33022" i="4"/>
  <c r="M33021" i="4"/>
  <c r="M33020" i="4"/>
  <c r="M33019" i="4"/>
  <c r="M33018" i="4"/>
  <c r="M33017" i="4"/>
  <c r="M33016" i="4"/>
  <c r="M33015" i="4"/>
  <c r="M33014" i="4"/>
  <c r="M33013" i="4"/>
  <c r="M33012" i="4"/>
  <c r="M33011" i="4"/>
  <c r="M33010" i="4"/>
  <c r="M33009" i="4"/>
  <c r="M33008" i="4"/>
  <c r="M33007" i="4"/>
  <c r="M33006" i="4"/>
  <c r="M33005" i="4"/>
  <c r="M33004" i="4"/>
  <c r="M33003" i="4"/>
  <c r="M33002" i="4"/>
  <c r="M33001" i="4"/>
  <c r="M33000" i="4"/>
  <c r="M32999" i="4"/>
  <c r="M32998" i="4"/>
  <c r="M32997" i="4"/>
  <c r="M32996" i="4"/>
  <c r="M32995" i="4"/>
  <c r="M32994" i="4"/>
  <c r="M32993" i="4"/>
  <c r="M32992" i="4"/>
  <c r="M32991" i="4"/>
  <c r="M32990" i="4"/>
  <c r="M32989" i="4"/>
  <c r="M32988" i="4"/>
  <c r="M32987" i="4"/>
  <c r="M32986" i="4"/>
  <c r="M32985" i="4"/>
  <c r="M32984" i="4"/>
  <c r="M32983" i="4"/>
  <c r="M32982" i="4"/>
  <c r="M32981" i="4"/>
  <c r="M32980" i="4"/>
  <c r="M32979" i="4"/>
  <c r="M32978" i="4"/>
  <c r="M32977" i="4"/>
  <c r="M32976" i="4"/>
  <c r="M32975" i="4"/>
  <c r="M32974" i="4"/>
  <c r="M32973" i="4"/>
  <c r="M32972" i="4"/>
  <c r="M32971" i="4"/>
  <c r="M32970" i="4"/>
  <c r="M32969" i="4"/>
  <c r="M32968" i="4"/>
  <c r="M32967" i="4"/>
  <c r="M32966" i="4"/>
  <c r="M32965" i="4"/>
  <c r="M32964" i="4"/>
  <c r="M32963" i="4"/>
  <c r="M32962" i="4"/>
  <c r="M32961" i="4"/>
  <c r="M32960" i="4"/>
  <c r="M32959" i="4"/>
  <c r="M32958" i="4"/>
  <c r="M32957" i="4"/>
  <c r="M32956" i="4"/>
  <c r="M32955" i="4"/>
  <c r="M32954" i="4"/>
  <c r="M32953" i="4"/>
  <c r="M32952" i="4"/>
  <c r="M32951" i="4"/>
  <c r="M32950" i="4"/>
  <c r="M32949" i="4"/>
  <c r="M32948" i="4"/>
  <c r="M32947" i="4"/>
  <c r="M32946" i="4"/>
  <c r="M32945" i="4"/>
  <c r="M32944" i="4"/>
  <c r="M32943" i="4"/>
  <c r="M32942" i="4"/>
  <c r="M32941" i="4"/>
  <c r="M32940" i="4"/>
  <c r="M32939" i="4"/>
  <c r="M32938" i="4"/>
  <c r="M32937" i="4"/>
  <c r="M32936" i="4"/>
  <c r="M32935" i="4"/>
  <c r="M32934" i="4"/>
  <c r="M32933" i="4"/>
  <c r="M32932" i="4"/>
  <c r="M32931" i="4"/>
  <c r="M32930" i="4"/>
  <c r="M32929" i="4"/>
  <c r="M32928" i="4"/>
  <c r="M32927" i="4"/>
  <c r="M32926" i="4"/>
  <c r="M32925" i="4"/>
  <c r="M32924" i="4"/>
  <c r="M32923" i="4"/>
  <c r="M32922" i="4"/>
  <c r="M32921" i="4"/>
  <c r="M32920" i="4"/>
  <c r="M32919" i="4"/>
  <c r="M32918" i="4"/>
  <c r="M32917" i="4"/>
  <c r="M32916" i="4"/>
  <c r="M32915" i="4"/>
  <c r="M32914" i="4"/>
  <c r="M32913" i="4"/>
  <c r="M32912" i="4"/>
  <c r="M32911" i="4"/>
  <c r="M32910" i="4"/>
  <c r="M32909" i="4"/>
  <c r="M32908" i="4"/>
  <c r="M32907" i="4"/>
  <c r="M32906" i="4"/>
  <c r="M32905" i="4"/>
  <c r="M32904" i="4"/>
  <c r="M32903" i="4"/>
  <c r="M32902" i="4"/>
  <c r="M32901" i="4"/>
  <c r="M32900" i="4"/>
  <c r="M32899" i="4"/>
  <c r="M32898" i="4"/>
  <c r="M32897" i="4"/>
  <c r="M32896" i="4"/>
  <c r="M32895" i="4"/>
  <c r="M32894" i="4"/>
  <c r="M32893" i="4"/>
  <c r="M32892" i="4"/>
  <c r="M32891" i="4"/>
  <c r="M32890" i="4"/>
  <c r="M32889" i="4"/>
  <c r="M32888" i="4"/>
  <c r="M32887" i="4"/>
  <c r="M32886" i="4"/>
  <c r="M32885" i="4"/>
  <c r="M32884" i="4"/>
  <c r="M32883" i="4"/>
  <c r="M32882" i="4"/>
  <c r="M32881" i="4"/>
  <c r="M32880" i="4"/>
  <c r="M32879" i="4"/>
  <c r="M32878" i="4"/>
  <c r="M32877" i="4"/>
  <c r="M32876" i="4"/>
  <c r="M32875" i="4"/>
  <c r="M32874" i="4"/>
  <c r="M32873" i="4"/>
  <c r="M32872" i="4"/>
  <c r="M32871" i="4"/>
  <c r="M32870" i="4"/>
  <c r="M32869" i="4"/>
  <c r="M32868" i="4"/>
  <c r="M32867" i="4"/>
  <c r="M32866" i="4"/>
  <c r="M32865" i="4"/>
  <c r="M32864" i="4"/>
  <c r="M32863" i="4"/>
  <c r="M32862" i="4"/>
  <c r="M32861" i="4"/>
  <c r="M32860" i="4"/>
  <c r="M32859" i="4"/>
  <c r="M32858" i="4"/>
  <c r="M32857" i="4"/>
  <c r="M32856" i="4"/>
  <c r="M32855" i="4"/>
  <c r="M32854" i="4"/>
  <c r="M32853" i="4"/>
  <c r="M32852" i="4"/>
  <c r="M32851" i="4"/>
  <c r="M32850" i="4"/>
  <c r="M32849" i="4"/>
  <c r="M32848" i="4"/>
  <c r="M32847" i="4"/>
  <c r="M32846" i="4"/>
  <c r="M32845" i="4"/>
  <c r="M32844" i="4"/>
  <c r="M32843" i="4"/>
  <c r="M32842" i="4"/>
  <c r="M32841" i="4"/>
  <c r="M32840" i="4"/>
  <c r="M32839" i="4"/>
  <c r="M32838" i="4"/>
  <c r="M32837" i="4"/>
  <c r="M32836" i="4"/>
  <c r="M32835" i="4"/>
  <c r="M32834" i="4"/>
  <c r="M32833" i="4"/>
  <c r="M32832" i="4"/>
  <c r="M32831" i="4"/>
  <c r="M32830" i="4"/>
  <c r="M32829" i="4"/>
  <c r="M32828" i="4"/>
  <c r="M32827" i="4"/>
  <c r="M32826" i="4"/>
  <c r="M32825" i="4"/>
  <c r="M32824" i="4"/>
  <c r="M32823" i="4"/>
  <c r="M32822" i="4"/>
  <c r="M32821" i="4"/>
  <c r="M32820" i="4"/>
  <c r="M32819" i="4"/>
  <c r="M32818" i="4"/>
  <c r="M32817" i="4"/>
  <c r="M32816" i="4"/>
  <c r="M32815" i="4"/>
  <c r="M32814" i="4"/>
  <c r="M32813" i="4"/>
  <c r="M32812" i="4"/>
  <c r="M32811" i="4"/>
  <c r="M32810" i="4"/>
  <c r="M32809" i="4"/>
  <c r="M32808" i="4"/>
  <c r="M32807" i="4"/>
  <c r="M32806" i="4"/>
  <c r="M32805" i="4"/>
  <c r="M32804" i="4"/>
  <c r="M32803" i="4"/>
  <c r="M32802" i="4"/>
  <c r="M32801" i="4"/>
  <c r="M32800" i="4"/>
  <c r="M32799" i="4"/>
  <c r="M32798" i="4"/>
  <c r="M32797" i="4"/>
  <c r="M32796" i="4"/>
  <c r="M32795" i="4"/>
  <c r="M32794" i="4"/>
  <c r="M32793" i="4"/>
  <c r="M32792" i="4"/>
  <c r="M32791" i="4"/>
  <c r="M32790" i="4"/>
  <c r="M32789" i="4"/>
  <c r="M32788" i="4"/>
  <c r="M32787" i="4"/>
  <c r="M32786" i="4"/>
  <c r="M32785" i="4"/>
  <c r="M32784" i="4"/>
  <c r="M32783" i="4"/>
  <c r="M32782" i="4"/>
  <c r="M32781" i="4"/>
  <c r="M32780" i="4"/>
  <c r="M32779" i="4"/>
  <c r="M32778" i="4"/>
  <c r="M32777" i="4"/>
  <c r="M32776" i="4"/>
  <c r="M32775" i="4"/>
  <c r="M32774" i="4"/>
  <c r="M32773" i="4"/>
  <c r="M32772" i="4"/>
  <c r="M32771" i="4"/>
  <c r="M32770" i="4"/>
  <c r="M32769" i="4"/>
  <c r="M32768" i="4"/>
  <c r="M32767" i="4"/>
  <c r="M32766" i="4"/>
  <c r="M32765" i="4"/>
  <c r="M32764" i="4"/>
  <c r="M32763" i="4"/>
  <c r="M32762" i="4"/>
  <c r="M32761" i="4"/>
  <c r="M32760" i="4"/>
  <c r="M32759" i="4"/>
  <c r="M32758" i="4"/>
  <c r="M32757" i="4"/>
  <c r="M32756" i="4"/>
  <c r="M32755" i="4"/>
  <c r="M32754" i="4"/>
  <c r="M32753" i="4"/>
  <c r="M32752" i="4"/>
  <c r="M32751" i="4"/>
  <c r="M32750" i="4"/>
  <c r="M32749" i="4"/>
  <c r="M32748" i="4"/>
  <c r="M32747" i="4"/>
  <c r="M32746" i="4"/>
  <c r="M32745" i="4"/>
  <c r="M32744" i="4"/>
  <c r="M32743" i="4"/>
  <c r="M32742" i="4"/>
  <c r="M32741" i="4"/>
  <c r="M32740" i="4"/>
  <c r="M32739" i="4"/>
  <c r="M32738" i="4"/>
  <c r="M32737" i="4"/>
  <c r="M32736" i="4"/>
  <c r="M32735" i="4"/>
  <c r="M32734" i="4"/>
  <c r="M32733" i="4"/>
  <c r="M32732" i="4"/>
  <c r="M32731" i="4"/>
  <c r="M32730" i="4"/>
  <c r="M32729" i="4"/>
  <c r="M32728" i="4"/>
  <c r="M32727" i="4"/>
  <c r="M32726" i="4"/>
  <c r="M32725" i="4"/>
  <c r="M32724" i="4"/>
  <c r="M32723" i="4"/>
  <c r="M32722" i="4"/>
  <c r="M32721" i="4"/>
  <c r="M32720" i="4"/>
  <c r="M32719" i="4"/>
  <c r="M32718" i="4"/>
  <c r="M32717" i="4"/>
  <c r="M32716" i="4"/>
  <c r="M32715" i="4"/>
  <c r="M32714" i="4"/>
  <c r="M32713" i="4"/>
  <c r="M32712" i="4"/>
  <c r="M32711" i="4"/>
  <c r="M32710" i="4"/>
  <c r="M32709" i="4"/>
  <c r="M32708" i="4"/>
  <c r="M32707" i="4"/>
  <c r="M32706" i="4"/>
  <c r="M32705" i="4"/>
  <c r="M32704" i="4"/>
  <c r="M32703" i="4"/>
  <c r="M32702" i="4"/>
  <c r="M32701" i="4"/>
  <c r="M32700" i="4"/>
  <c r="M32699" i="4"/>
  <c r="M32698" i="4"/>
  <c r="M32697" i="4"/>
  <c r="M32696" i="4"/>
  <c r="M32695" i="4"/>
  <c r="M32694" i="4"/>
  <c r="M32693" i="4"/>
  <c r="M32692" i="4"/>
  <c r="M32691" i="4"/>
  <c r="M32690" i="4"/>
  <c r="M32689" i="4"/>
  <c r="M32688" i="4"/>
  <c r="M32687" i="4"/>
  <c r="M32686" i="4"/>
  <c r="M32685" i="4"/>
  <c r="M32684" i="4"/>
  <c r="M32683" i="4"/>
  <c r="M32682" i="4"/>
  <c r="M32681" i="4"/>
  <c r="M32680" i="4"/>
  <c r="M32679" i="4"/>
  <c r="M32678" i="4"/>
  <c r="M32677" i="4"/>
  <c r="M32676" i="4"/>
  <c r="M32675" i="4"/>
  <c r="M32674" i="4"/>
  <c r="M32673" i="4"/>
  <c r="M32672" i="4"/>
  <c r="M32671" i="4"/>
  <c r="M32670" i="4"/>
  <c r="M32669" i="4"/>
  <c r="M32668" i="4"/>
  <c r="M32667" i="4"/>
  <c r="M32666" i="4"/>
  <c r="M32665" i="4"/>
  <c r="M32664" i="4"/>
  <c r="M32663" i="4"/>
  <c r="M32662" i="4"/>
  <c r="M32661" i="4"/>
  <c r="M32660" i="4"/>
  <c r="M32659" i="4"/>
  <c r="M32658" i="4"/>
  <c r="M32657" i="4"/>
  <c r="M32656" i="4"/>
  <c r="M32655" i="4"/>
  <c r="M32654" i="4"/>
  <c r="M32653" i="4"/>
  <c r="M32652" i="4"/>
  <c r="M32651" i="4"/>
  <c r="M32650" i="4"/>
  <c r="M32649" i="4"/>
  <c r="M32648" i="4"/>
  <c r="M32647" i="4"/>
  <c r="M32646" i="4"/>
  <c r="M32645" i="4"/>
  <c r="M32644" i="4"/>
  <c r="M32643" i="4"/>
  <c r="M32642" i="4"/>
  <c r="M32641" i="4"/>
  <c r="M32640" i="4"/>
  <c r="M32639" i="4"/>
  <c r="M32638" i="4"/>
  <c r="M32637" i="4"/>
  <c r="M32636" i="4"/>
  <c r="M32635" i="4"/>
  <c r="M32634" i="4"/>
  <c r="M32633" i="4"/>
  <c r="M32632" i="4"/>
  <c r="M32631" i="4"/>
  <c r="M32630" i="4"/>
  <c r="M32629" i="4"/>
  <c r="M32628" i="4"/>
  <c r="M32627" i="4"/>
  <c r="M32626" i="4"/>
  <c r="M32625" i="4"/>
  <c r="M32624" i="4"/>
  <c r="M32623" i="4"/>
  <c r="M32622" i="4"/>
  <c r="M32621" i="4"/>
  <c r="M32620" i="4"/>
  <c r="M32619" i="4"/>
  <c r="M32618" i="4"/>
  <c r="M32617" i="4"/>
  <c r="M32616" i="4"/>
  <c r="M32615" i="4"/>
  <c r="M32614" i="4"/>
  <c r="M32613" i="4"/>
  <c r="M32612" i="4"/>
  <c r="M32611" i="4"/>
  <c r="M32610" i="4"/>
  <c r="M32609" i="4"/>
  <c r="M32608" i="4"/>
  <c r="M32607" i="4"/>
  <c r="M32606" i="4"/>
  <c r="M32605" i="4"/>
  <c r="M32604" i="4"/>
  <c r="M32603" i="4"/>
  <c r="M32602" i="4"/>
  <c r="M32601" i="4"/>
  <c r="M32600" i="4"/>
  <c r="M32599" i="4"/>
  <c r="M32598" i="4"/>
  <c r="M32597" i="4"/>
  <c r="M32596" i="4"/>
  <c r="M32595" i="4"/>
  <c r="M32594" i="4"/>
  <c r="M32593" i="4"/>
  <c r="M32592" i="4"/>
  <c r="M32591" i="4"/>
  <c r="M32590" i="4"/>
  <c r="M32589" i="4"/>
  <c r="M32588" i="4"/>
  <c r="M32587" i="4"/>
  <c r="M32586" i="4"/>
  <c r="M32585" i="4"/>
  <c r="M32584" i="4"/>
  <c r="M32583" i="4"/>
  <c r="M32582" i="4"/>
  <c r="M32581" i="4"/>
  <c r="M32580" i="4"/>
  <c r="M32579" i="4"/>
  <c r="M32578" i="4"/>
  <c r="M32577" i="4"/>
  <c r="M32576" i="4"/>
  <c r="M32575" i="4"/>
  <c r="M32574" i="4"/>
  <c r="M32573" i="4"/>
  <c r="M32572" i="4"/>
  <c r="M32571" i="4"/>
  <c r="M32570" i="4"/>
  <c r="M32569" i="4"/>
  <c r="M32568" i="4"/>
  <c r="M32567" i="4"/>
  <c r="M32566" i="4"/>
  <c r="M32565" i="4"/>
  <c r="M32564" i="4"/>
  <c r="M32563" i="4"/>
  <c r="M32562" i="4"/>
  <c r="M32561" i="4"/>
  <c r="M32560" i="4"/>
  <c r="M32559" i="4"/>
  <c r="M32558" i="4"/>
  <c r="M32557" i="4"/>
  <c r="M32556" i="4"/>
  <c r="M32555" i="4"/>
  <c r="M32554" i="4"/>
  <c r="M32553" i="4"/>
  <c r="M32552" i="4"/>
  <c r="M32551" i="4"/>
  <c r="M32550" i="4"/>
  <c r="M32549" i="4"/>
  <c r="M32548" i="4"/>
  <c r="M32547" i="4"/>
  <c r="M32546" i="4"/>
  <c r="M32545" i="4"/>
  <c r="M32544" i="4"/>
  <c r="M32543" i="4"/>
  <c r="M32542" i="4"/>
  <c r="M32541" i="4"/>
  <c r="M32540" i="4"/>
  <c r="M32539" i="4"/>
  <c r="M32538" i="4"/>
  <c r="M32537" i="4"/>
  <c r="M32536" i="4"/>
  <c r="M32535" i="4"/>
  <c r="M32534" i="4"/>
  <c r="M32533" i="4"/>
  <c r="M32532" i="4"/>
  <c r="M32531" i="4"/>
  <c r="M32530" i="4"/>
  <c r="M32529" i="4"/>
  <c r="M32528" i="4"/>
  <c r="M32527" i="4"/>
  <c r="M32526" i="4"/>
  <c r="M32525" i="4"/>
  <c r="M32524" i="4"/>
  <c r="M32523" i="4"/>
  <c r="M32522" i="4"/>
  <c r="M32521" i="4"/>
  <c r="M32520" i="4"/>
  <c r="M32519" i="4"/>
  <c r="M32518" i="4"/>
  <c r="M32517" i="4"/>
  <c r="M32516" i="4"/>
  <c r="M32515" i="4"/>
  <c r="M32514" i="4"/>
  <c r="M32513" i="4"/>
  <c r="M32512" i="4"/>
  <c r="M32511" i="4"/>
  <c r="M32510" i="4"/>
  <c r="M32509" i="4"/>
  <c r="M32508" i="4"/>
  <c r="M32507" i="4"/>
  <c r="M32506" i="4"/>
  <c r="M32505" i="4"/>
  <c r="M32504" i="4"/>
  <c r="M32503" i="4"/>
  <c r="M32502" i="4"/>
  <c r="M32501" i="4"/>
  <c r="M32500" i="4"/>
  <c r="M32499" i="4"/>
  <c r="M32498" i="4"/>
  <c r="M32497" i="4"/>
  <c r="M32496" i="4"/>
  <c r="M32495" i="4"/>
  <c r="M32494" i="4"/>
  <c r="M32493" i="4"/>
  <c r="M32492" i="4"/>
  <c r="M32491" i="4"/>
  <c r="M32490" i="4"/>
  <c r="M32489" i="4"/>
  <c r="M32488" i="4"/>
  <c r="M32487" i="4"/>
  <c r="M32486" i="4"/>
  <c r="M32485" i="4"/>
  <c r="M32484" i="4"/>
  <c r="M32483" i="4"/>
  <c r="M32482" i="4"/>
  <c r="M32481" i="4"/>
  <c r="M32480" i="4"/>
  <c r="M32479" i="4"/>
  <c r="M32478" i="4"/>
  <c r="M32477" i="4"/>
  <c r="M32476" i="4"/>
  <c r="M32475" i="4"/>
  <c r="M32474" i="4"/>
  <c r="M32473" i="4"/>
  <c r="M32472" i="4"/>
  <c r="M32471" i="4"/>
  <c r="M32470" i="4"/>
  <c r="M32469" i="4"/>
  <c r="M32468" i="4"/>
  <c r="M32467" i="4"/>
  <c r="M32466" i="4"/>
  <c r="M32465" i="4"/>
  <c r="M32464" i="4"/>
  <c r="M32463" i="4"/>
  <c r="M32462" i="4"/>
  <c r="M32461" i="4"/>
  <c r="M32460" i="4"/>
  <c r="M32459" i="4"/>
  <c r="M32458" i="4"/>
  <c r="M32457" i="4"/>
  <c r="M32456" i="4"/>
  <c r="M32455" i="4"/>
  <c r="M32454" i="4"/>
  <c r="M32453" i="4"/>
  <c r="M32452" i="4"/>
  <c r="M32451" i="4"/>
  <c r="M32450" i="4"/>
  <c r="M32449" i="4"/>
  <c r="M32448" i="4"/>
  <c r="M32447" i="4"/>
  <c r="M32446" i="4"/>
  <c r="M32445" i="4"/>
  <c r="M32444" i="4"/>
  <c r="M32443" i="4"/>
  <c r="M32442" i="4"/>
  <c r="M32441" i="4"/>
  <c r="M32440" i="4"/>
  <c r="M32439" i="4"/>
  <c r="M32438" i="4"/>
  <c r="M32437" i="4"/>
  <c r="M32436" i="4"/>
  <c r="M32435" i="4"/>
  <c r="M32434" i="4"/>
  <c r="M32433" i="4"/>
  <c r="M32432" i="4"/>
  <c r="M32431" i="4"/>
  <c r="M32430" i="4"/>
  <c r="M32429" i="4"/>
  <c r="M32428" i="4"/>
  <c r="M32427" i="4"/>
  <c r="M32426" i="4"/>
  <c r="M32425" i="4"/>
  <c r="M32424" i="4"/>
  <c r="M32423" i="4"/>
  <c r="M32422" i="4"/>
  <c r="M32421" i="4"/>
  <c r="M32420" i="4"/>
  <c r="M32419" i="4"/>
  <c r="M32418" i="4"/>
  <c r="M32417" i="4"/>
  <c r="M32416" i="4"/>
  <c r="M32415" i="4"/>
  <c r="M32414" i="4"/>
  <c r="M32413" i="4"/>
  <c r="M32412" i="4"/>
  <c r="M32411" i="4"/>
  <c r="M32410" i="4"/>
  <c r="M32409" i="4"/>
  <c r="M32408" i="4"/>
  <c r="M32407" i="4"/>
  <c r="M32406" i="4"/>
  <c r="M32405" i="4"/>
  <c r="M32404" i="4"/>
  <c r="M32403" i="4"/>
  <c r="M32402" i="4"/>
  <c r="M32401" i="4"/>
  <c r="M32400" i="4"/>
  <c r="M32399" i="4"/>
  <c r="M32398" i="4"/>
  <c r="M32397" i="4"/>
  <c r="M32396" i="4"/>
  <c r="M32395" i="4"/>
  <c r="M32394" i="4"/>
  <c r="M32393" i="4"/>
  <c r="M32392" i="4"/>
  <c r="M32391" i="4"/>
  <c r="M32390" i="4"/>
  <c r="M32389" i="4"/>
  <c r="M32388" i="4"/>
  <c r="M32387" i="4"/>
  <c r="M32386" i="4"/>
  <c r="M32385" i="4"/>
  <c r="M32384" i="4"/>
  <c r="M32383" i="4"/>
  <c r="M32382" i="4"/>
  <c r="M32381" i="4"/>
  <c r="M32380" i="4"/>
  <c r="M32379" i="4"/>
  <c r="M32378" i="4"/>
  <c r="M32377" i="4"/>
  <c r="M32376" i="4"/>
  <c r="M32375" i="4"/>
  <c r="M32374" i="4"/>
  <c r="M32373" i="4"/>
  <c r="M32372" i="4"/>
  <c r="M32371" i="4"/>
  <c r="M32370" i="4"/>
  <c r="M32369" i="4"/>
  <c r="M32368" i="4"/>
  <c r="M32367" i="4"/>
  <c r="M32366" i="4"/>
  <c r="M32365" i="4"/>
  <c r="M32364" i="4"/>
  <c r="M32363" i="4"/>
  <c r="M32362" i="4"/>
  <c r="M32361" i="4"/>
  <c r="M32360" i="4"/>
  <c r="M32359" i="4"/>
  <c r="M32358" i="4"/>
  <c r="M32357" i="4"/>
  <c r="M32356" i="4"/>
  <c r="M32355" i="4"/>
  <c r="M32354" i="4"/>
  <c r="M32353" i="4"/>
  <c r="M32352" i="4"/>
  <c r="M32351" i="4"/>
  <c r="M32350" i="4"/>
  <c r="M32349" i="4"/>
  <c r="M32348" i="4"/>
  <c r="M32347" i="4"/>
  <c r="M32346" i="4"/>
  <c r="M32345" i="4"/>
  <c r="M32344" i="4"/>
  <c r="M32343" i="4"/>
  <c r="M32342" i="4"/>
  <c r="M32341" i="4"/>
  <c r="M32340" i="4"/>
  <c r="M32339" i="4"/>
  <c r="M32338" i="4"/>
  <c r="M32337" i="4"/>
  <c r="M32336" i="4"/>
  <c r="M32335" i="4"/>
  <c r="M32334" i="4"/>
  <c r="M32333" i="4"/>
  <c r="M32332" i="4"/>
  <c r="M32331" i="4"/>
  <c r="M32330" i="4"/>
  <c r="M32329" i="4"/>
  <c r="M32328" i="4"/>
  <c r="M32327" i="4"/>
  <c r="M32326" i="4"/>
  <c r="M32325" i="4"/>
  <c r="M32324" i="4"/>
  <c r="M32323" i="4"/>
  <c r="M32322" i="4"/>
  <c r="M32321" i="4"/>
  <c r="M32320" i="4"/>
  <c r="M32319" i="4"/>
  <c r="M32318" i="4"/>
  <c r="M32317" i="4"/>
  <c r="M32316" i="4"/>
  <c r="M32315" i="4"/>
  <c r="M32314" i="4"/>
  <c r="M32313" i="4"/>
  <c r="M32312" i="4"/>
  <c r="M32311" i="4"/>
  <c r="M32310" i="4"/>
  <c r="M32309" i="4"/>
  <c r="M32308" i="4"/>
  <c r="M32307" i="4"/>
  <c r="M32306" i="4"/>
  <c r="M32305" i="4"/>
  <c r="M32304" i="4"/>
  <c r="M32303" i="4"/>
  <c r="M32302" i="4"/>
  <c r="M32301" i="4"/>
  <c r="M32300" i="4"/>
  <c r="M32299" i="4"/>
  <c r="M32298" i="4"/>
  <c r="M32297" i="4"/>
  <c r="M32296" i="4"/>
  <c r="M32295" i="4"/>
  <c r="M32294" i="4"/>
  <c r="M32293" i="4"/>
  <c r="M32292" i="4"/>
  <c r="M32291" i="4"/>
  <c r="M32290" i="4"/>
  <c r="M32289" i="4"/>
  <c r="M32288" i="4"/>
  <c r="M32287" i="4"/>
  <c r="M32286" i="4"/>
  <c r="M32285" i="4"/>
  <c r="M32284" i="4"/>
  <c r="M32283" i="4"/>
  <c r="M32282" i="4"/>
  <c r="M32281" i="4"/>
  <c r="M32280" i="4"/>
  <c r="M32279" i="4"/>
  <c r="M32278" i="4"/>
  <c r="M32277" i="4"/>
  <c r="M32276" i="4"/>
  <c r="M32275" i="4"/>
  <c r="M32274" i="4"/>
  <c r="M32273" i="4"/>
  <c r="M32272" i="4"/>
  <c r="M32271" i="4"/>
  <c r="M32270" i="4"/>
  <c r="M32269" i="4"/>
  <c r="M32268" i="4"/>
  <c r="M32267" i="4"/>
  <c r="M32266" i="4"/>
  <c r="M32265" i="4"/>
  <c r="M32264" i="4"/>
  <c r="M32263" i="4"/>
  <c r="M32262" i="4"/>
  <c r="M32261" i="4"/>
  <c r="M32260" i="4"/>
  <c r="M32259" i="4"/>
  <c r="M32258" i="4"/>
  <c r="M32257" i="4"/>
  <c r="M32256" i="4"/>
  <c r="M32255" i="4"/>
  <c r="M32254" i="4"/>
  <c r="M32253" i="4"/>
  <c r="M32252" i="4"/>
  <c r="M32251" i="4"/>
  <c r="M32250" i="4"/>
  <c r="M32249" i="4"/>
  <c r="M32248" i="4"/>
  <c r="M32247" i="4"/>
  <c r="M32246" i="4"/>
  <c r="M32245" i="4"/>
  <c r="M32244" i="4"/>
  <c r="M32243" i="4"/>
  <c r="M32242" i="4"/>
  <c r="M32241" i="4"/>
  <c r="M32240" i="4"/>
  <c r="M32239" i="4"/>
  <c r="M32238" i="4"/>
  <c r="M32237" i="4"/>
  <c r="M32236" i="4"/>
  <c r="M32235" i="4"/>
  <c r="M32234" i="4"/>
  <c r="M32233" i="4"/>
  <c r="M32232" i="4"/>
  <c r="M32231" i="4"/>
  <c r="M32230" i="4"/>
  <c r="M32229" i="4"/>
  <c r="M32228" i="4"/>
  <c r="M32227" i="4"/>
  <c r="M32226" i="4"/>
  <c r="M32225" i="4"/>
  <c r="M32224" i="4"/>
  <c r="M32223" i="4"/>
  <c r="M32222" i="4"/>
  <c r="M32221" i="4"/>
  <c r="M32220" i="4"/>
  <c r="M32219" i="4"/>
  <c r="M32218" i="4"/>
  <c r="M32217" i="4"/>
  <c r="M32216" i="4"/>
  <c r="M32215" i="4"/>
  <c r="M32214" i="4"/>
  <c r="M32213" i="4"/>
  <c r="M32212" i="4"/>
  <c r="M32211" i="4"/>
  <c r="M32210" i="4"/>
  <c r="M32209" i="4"/>
  <c r="M32208" i="4"/>
  <c r="M32207" i="4"/>
  <c r="M32206" i="4"/>
  <c r="M32205" i="4"/>
  <c r="M32204" i="4"/>
  <c r="M32203" i="4"/>
  <c r="M32202" i="4"/>
  <c r="M32201" i="4"/>
  <c r="M32200" i="4"/>
  <c r="M32199" i="4"/>
  <c r="M32198" i="4"/>
  <c r="M32197" i="4"/>
  <c r="M32196" i="4"/>
  <c r="M32195" i="4"/>
  <c r="M32194" i="4"/>
  <c r="M32193" i="4"/>
  <c r="M32192" i="4"/>
  <c r="M32191" i="4"/>
  <c r="M32190" i="4"/>
  <c r="M32189" i="4"/>
  <c r="M32188" i="4"/>
  <c r="M32187" i="4"/>
  <c r="M32186" i="4"/>
  <c r="M32185" i="4"/>
  <c r="M32184" i="4"/>
  <c r="M32183" i="4"/>
  <c r="M32182" i="4"/>
  <c r="M32181" i="4"/>
  <c r="M32180" i="4"/>
  <c r="M32179" i="4"/>
  <c r="M32178" i="4"/>
  <c r="M32177" i="4"/>
  <c r="M32176" i="4"/>
  <c r="M32175" i="4"/>
  <c r="M32174" i="4"/>
  <c r="M32173" i="4"/>
  <c r="M32172" i="4"/>
  <c r="M32171" i="4"/>
  <c r="M32170" i="4"/>
  <c r="M32169" i="4"/>
  <c r="M32168" i="4"/>
  <c r="M32167" i="4"/>
  <c r="M32166" i="4"/>
  <c r="M32165" i="4"/>
  <c r="M32164" i="4"/>
  <c r="M32163" i="4"/>
  <c r="M32162" i="4"/>
  <c r="M32161" i="4"/>
  <c r="M32160" i="4"/>
  <c r="M32159" i="4"/>
  <c r="M32158" i="4"/>
  <c r="M32157" i="4"/>
  <c r="M32156" i="4"/>
  <c r="M32155" i="4"/>
  <c r="M32154" i="4"/>
  <c r="M32153" i="4"/>
  <c r="M32152" i="4"/>
  <c r="M32151" i="4"/>
  <c r="M32150" i="4"/>
  <c r="M32149" i="4"/>
  <c r="M32148" i="4"/>
  <c r="M32147" i="4"/>
  <c r="M32146" i="4"/>
  <c r="M32145" i="4"/>
  <c r="M32144" i="4"/>
  <c r="M32143" i="4"/>
  <c r="M32142" i="4"/>
  <c r="M32141" i="4"/>
  <c r="M32140" i="4"/>
  <c r="M32139" i="4"/>
  <c r="M32138" i="4"/>
  <c r="M32137" i="4"/>
  <c r="M32136" i="4"/>
  <c r="M32135" i="4"/>
  <c r="M32134" i="4"/>
  <c r="M32133" i="4"/>
  <c r="M32132" i="4"/>
  <c r="M32131" i="4"/>
  <c r="M32130" i="4"/>
  <c r="M32129" i="4"/>
  <c r="M32128" i="4"/>
  <c r="M32127" i="4"/>
  <c r="M32126" i="4"/>
  <c r="M32125" i="4"/>
  <c r="M32124" i="4"/>
  <c r="M32123" i="4"/>
  <c r="M32122" i="4"/>
  <c r="M32121" i="4"/>
  <c r="M32120" i="4"/>
  <c r="M32119" i="4"/>
  <c r="M32118" i="4"/>
  <c r="M32117" i="4"/>
  <c r="M32116" i="4"/>
  <c r="M32115" i="4"/>
  <c r="M32114" i="4"/>
  <c r="M32113" i="4"/>
  <c r="M32112" i="4"/>
  <c r="M32111" i="4"/>
  <c r="M32110" i="4"/>
  <c r="M32109" i="4"/>
  <c r="M32108" i="4"/>
  <c r="M32107" i="4"/>
  <c r="M32106" i="4"/>
  <c r="M32105" i="4"/>
  <c r="M32104" i="4"/>
  <c r="M32103" i="4"/>
  <c r="M32102" i="4"/>
  <c r="M32101" i="4"/>
  <c r="M32100" i="4"/>
  <c r="M32099" i="4"/>
  <c r="M32098" i="4"/>
  <c r="M32097" i="4"/>
  <c r="M32096" i="4"/>
  <c r="M32095" i="4"/>
  <c r="M32094" i="4"/>
  <c r="M32093" i="4"/>
  <c r="M32092" i="4"/>
  <c r="M32091" i="4"/>
  <c r="M32090" i="4"/>
  <c r="M32089" i="4"/>
  <c r="M32088" i="4"/>
  <c r="M32087" i="4"/>
  <c r="M32086" i="4"/>
  <c r="M32085" i="4"/>
  <c r="M32084" i="4"/>
  <c r="M32083" i="4"/>
  <c r="M32082" i="4"/>
  <c r="M32081" i="4"/>
  <c r="M32080" i="4"/>
  <c r="M32079" i="4"/>
  <c r="M32078" i="4"/>
  <c r="M32077" i="4"/>
  <c r="M32076" i="4"/>
  <c r="M32075" i="4"/>
  <c r="M32074" i="4"/>
  <c r="M32073" i="4"/>
  <c r="M32072" i="4"/>
  <c r="M32071" i="4"/>
  <c r="M32070" i="4"/>
  <c r="M32069" i="4"/>
  <c r="M32068" i="4"/>
  <c r="M32067" i="4"/>
  <c r="M32066" i="4"/>
  <c r="M32065" i="4"/>
  <c r="M32064" i="4"/>
  <c r="M32063" i="4"/>
  <c r="M32062" i="4"/>
  <c r="M32061" i="4"/>
  <c r="M32060" i="4"/>
  <c r="M32059" i="4"/>
  <c r="M32058" i="4"/>
  <c r="M32057" i="4"/>
  <c r="M32056" i="4"/>
  <c r="M32055" i="4"/>
  <c r="M32054" i="4"/>
  <c r="M32053" i="4"/>
  <c r="M32052" i="4"/>
  <c r="M32051" i="4"/>
  <c r="M32050" i="4"/>
  <c r="M32049" i="4"/>
  <c r="M32048" i="4"/>
  <c r="M32047" i="4"/>
  <c r="M32046" i="4"/>
  <c r="M32045" i="4"/>
  <c r="M32044" i="4"/>
  <c r="M32043" i="4"/>
  <c r="M32042" i="4"/>
  <c r="M32041" i="4"/>
  <c r="M32040" i="4"/>
  <c r="M32039" i="4"/>
  <c r="M32038" i="4"/>
  <c r="M32037" i="4"/>
  <c r="M32036" i="4"/>
  <c r="M32035" i="4"/>
  <c r="M32034" i="4"/>
  <c r="M32033" i="4"/>
  <c r="M32032" i="4"/>
  <c r="M32031" i="4"/>
  <c r="M32030" i="4"/>
  <c r="M32029" i="4"/>
  <c r="M32028" i="4"/>
  <c r="M32027" i="4"/>
  <c r="M32026" i="4"/>
  <c r="M32025" i="4"/>
  <c r="M32024" i="4"/>
  <c r="M32023" i="4"/>
  <c r="M32022" i="4"/>
  <c r="M32021" i="4"/>
  <c r="M32020" i="4"/>
  <c r="M32019" i="4"/>
  <c r="M32018" i="4"/>
  <c r="M32017" i="4"/>
  <c r="M32016" i="4"/>
  <c r="M32015" i="4"/>
  <c r="M32014" i="4"/>
  <c r="M32013" i="4"/>
  <c r="M32012" i="4"/>
  <c r="M32011" i="4"/>
  <c r="M32010" i="4"/>
  <c r="M32009" i="4"/>
  <c r="M32008" i="4"/>
  <c r="M32007" i="4"/>
  <c r="M32006" i="4"/>
  <c r="M32005" i="4"/>
  <c r="M32004" i="4"/>
  <c r="M32003" i="4"/>
  <c r="M32002" i="4"/>
  <c r="M32001" i="4"/>
  <c r="M32000" i="4"/>
  <c r="M31999" i="4"/>
  <c r="M31998" i="4"/>
  <c r="M31997" i="4"/>
  <c r="M31996" i="4"/>
  <c r="M31995" i="4"/>
  <c r="M31994" i="4"/>
  <c r="M31993" i="4"/>
  <c r="M31992" i="4"/>
  <c r="M31991" i="4"/>
  <c r="M31990" i="4"/>
  <c r="M31989" i="4"/>
  <c r="M31988" i="4"/>
  <c r="M31987" i="4"/>
  <c r="M31986" i="4"/>
  <c r="M31985" i="4"/>
  <c r="M31984" i="4"/>
  <c r="M31983" i="4"/>
  <c r="M31982" i="4"/>
  <c r="M31981" i="4"/>
  <c r="M31980" i="4"/>
  <c r="M31979" i="4"/>
  <c r="M31978" i="4"/>
  <c r="M31977" i="4"/>
  <c r="M31976" i="4"/>
  <c r="M31975" i="4"/>
  <c r="M31974" i="4"/>
  <c r="M31973" i="4"/>
  <c r="M31972" i="4"/>
  <c r="M31971" i="4"/>
  <c r="M31970" i="4"/>
  <c r="M31969" i="4"/>
  <c r="M31968" i="4"/>
  <c r="M31967" i="4"/>
  <c r="M31966" i="4"/>
  <c r="M31965" i="4"/>
  <c r="M31964" i="4"/>
  <c r="M31963" i="4"/>
  <c r="M31962" i="4"/>
  <c r="M31961" i="4"/>
  <c r="M31960" i="4"/>
  <c r="M31959" i="4"/>
  <c r="M31958" i="4"/>
  <c r="M31957" i="4"/>
  <c r="M31956" i="4"/>
  <c r="M31955" i="4"/>
  <c r="M31954" i="4"/>
  <c r="M31953" i="4"/>
  <c r="M31952" i="4"/>
  <c r="M31951" i="4"/>
  <c r="M31950" i="4"/>
  <c r="M31949" i="4"/>
  <c r="M31948" i="4"/>
  <c r="M31947" i="4"/>
  <c r="M31946" i="4"/>
  <c r="M31945" i="4"/>
  <c r="M31944" i="4"/>
  <c r="M31943" i="4"/>
  <c r="M31942" i="4"/>
  <c r="M31941" i="4"/>
  <c r="M31940" i="4"/>
  <c r="M31939" i="4"/>
  <c r="M31938" i="4"/>
  <c r="M31937" i="4"/>
  <c r="M31936" i="4"/>
  <c r="M31935" i="4"/>
  <c r="M31934" i="4"/>
  <c r="M31933" i="4"/>
  <c r="M31932" i="4"/>
  <c r="M31931" i="4"/>
  <c r="M31930" i="4"/>
  <c r="M31929" i="4"/>
  <c r="M31928" i="4"/>
  <c r="M31927" i="4"/>
  <c r="M31926" i="4"/>
  <c r="M31925" i="4"/>
  <c r="M31924" i="4"/>
  <c r="M31923" i="4"/>
  <c r="M31922" i="4"/>
  <c r="M31921" i="4"/>
  <c r="M31920" i="4"/>
  <c r="M31919" i="4"/>
  <c r="M31918" i="4"/>
  <c r="M31917" i="4"/>
  <c r="M31916" i="4"/>
  <c r="M31915" i="4"/>
  <c r="M31914" i="4"/>
  <c r="M31913" i="4"/>
  <c r="M31912" i="4"/>
  <c r="M31911" i="4"/>
  <c r="M31910" i="4"/>
  <c r="M31909" i="4"/>
  <c r="M31908" i="4"/>
  <c r="M31907" i="4"/>
  <c r="M31906" i="4"/>
  <c r="M31905" i="4"/>
  <c r="M31904" i="4"/>
  <c r="M31903" i="4"/>
  <c r="M31902" i="4"/>
  <c r="M31901" i="4"/>
  <c r="M31900" i="4"/>
  <c r="M31899" i="4"/>
  <c r="M31898" i="4"/>
  <c r="M31897" i="4"/>
  <c r="M31896" i="4"/>
  <c r="M31895" i="4"/>
  <c r="M31894" i="4"/>
  <c r="M31893" i="4"/>
  <c r="M31892" i="4"/>
  <c r="M31891" i="4"/>
  <c r="M31890" i="4"/>
  <c r="M31889" i="4"/>
  <c r="M31888" i="4"/>
  <c r="M31887" i="4"/>
  <c r="M31886" i="4"/>
  <c r="M31885" i="4"/>
  <c r="M31884" i="4"/>
  <c r="M31883" i="4"/>
  <c r="M31882" i="4"/>
  <c r="M31881" i="4"/>
  <c r="M31880" i="4"/>
  <c r="M31879" i="4"/>
  <c r="M31878" i="4"/>
  <c r="M31877" i="4"/>
  <c r="M31876" i="4"/>
  <c r="M31875" i="4"/>
  <c r="M31874" i="4"/>
  <c r="M31873" i="4"/>
  <c r="M31872" i="4"/>
  <c r="M31871" i="4"/>
  <c r="M31870" i="4"/>
  <c r="M31869" i="4"/>
  <c r="M31868" i="4"/>
  <c r="M31867" i="4"/>
  <c r="M31866" i="4"/>
  <c r="M31865" i="4"/>
  <c r="M31864" i="4"/>
  <c r="M31863" i="4"/>
  <c r="M31862" i="4"/>
  <c r="M31861" i="4"/>
  <c r="M31860" i="4"/>
  <c r="M31859" i="4"/>
  <c r="M31858" i="4"/>
  <c r="M31857" i="4"/>
  <c r="M31856" i="4"/>
  <c r="M31855" i="4"/>
  <c r="M31854" i="4"/>
  <c r="M31853" i="4"/>
  <c r="M31852" i="4"/>
  <c r="M31851" i="4"/>
  <c r="M31850" i="4"/>
  <c r="M31849" i="4"/>
  <c r="M31848" i="4"/>
  <c r="M31847" i="4"/>
  <c r="M31846" i="4"/>
  <c r="M31845" i="4"/>
  <c r="M31844" i="4"/>
  <c r="M31843" i="4"/>
  <c r="M31842" i="4"/>
  <c r="M31841" i="4"/>
  <c r="M31840" i="4"/>
  <c r="M31839" i="4"/>
  <c r="M31838" i="4"/>
  <c r="M31837" i="4"/>
  <c r="M31836" i="4"/>
  <c r="M31835" i="4"/>
  <c r="M31834" i="4"/>
  <c r="M31833" i="4"/>
  <c r="M31832" i="4"/>
  <c r="M31831" i="4"/>
  <c r="M31830" i="4"/>
  <c r="M31829" i="4"/>
  <c r="M31828" i="4"/>
  <c r="M31827" i="4"/>
  <c r="M31826" i="4"/>
  <c r="M31825" i="4"/>
  <c r="M31824" i="4"/>
  <c r="M31823" i="4"/>
  <c r="M31822" i="4"/>
  <c r="M31821" i="4"/>
  <c r="M31820" i="4"/>
  <c r="M31819" i="4"/>
  <c r="M31818" i="4"/>
  <c r="M31817" i="4"/>
  <c r="M31816" i="4"/>
  <c r="M31815" i="4"/>
  <c r="M31814" i="4"/>
  <c r="M31813" i="4"/>
  <c r="M31812" i="4"/>
  <c r="M31811" i="4"/>
  <c r="M31810" i="4"/>
  <c r="M31809" i="4"/>
  <c r="M31808" i="4"/>
  <c r="M31807" i="4"/>
  <c r="M31806" i="4"/>
  <c r="M31805" i="4"/>
  <c r="M31804" i="4"/>
  <c r="M31803" i="4"/>
  <c r="M31802" i="4"/>
  <c r="M31801" i="4"/>
  <c r="M31800" i="4"/>
  <c r="M31799" i="4"/>
  <c r="M31798" i="4"/>
  <c r="M31797" i="4"/>
  <c r="M31796" i="4"/>
  <c r="M31795" i="4"/>
  <c r="M31794" i="4"/>
  <c r="M31793" i="4"/>
  <c r="M31792" i="4"/>
  <c r="M31791" i="4"/>
  <c r="M31790" i="4"/>
  <c r="M31789" i="4"/>
  <c r="M31788" i="4"/>
  <c r="M31787" i="4"/>
  <c r="M31786" i="4"/>
  <c r="M31785" i="4"/>
  <c r="M31784" i="4"/>
  <c r="M31783" i="4"/>
  <c r="M31782" i="4"/>
  <c r="M31781" i="4"/>
  <c r="M31780" i="4"/>
  <c r="M31779" i="4"/>
  <c r="M31778" i="4"/>
  <c r="M31777" i="4"/>
  <c r="M31776" i="4"/>
  <c r="M31775" i="4"/>
  <c r="M31774" i="4"/>
  <c r="M31773" i="4"/>
  <c r="M31772" i="4"/>
  <c r="M31771" i="4"/>
  <c r="M31770" i="4"/>
  <c r="M31769" i="4"/>
  <c r="M31768" i="4"/>
  <c r="M31767" i="4"/>
  <c r="M31766" i="4"/>
  <c r="M31765" i="4"/>
  <c r="M31764" i="4"/>
  <c r="M31763" i="4"/>
  <c r="M31762" i="4"/>
  <c r="M31761" i="4"/>
  <c r="M31760" i="4"/>
  <c r="M31759" i="4"/>
  <c r="M31758" i="4"/>
  <c r="M31757" i="4"/>
  <c r="M31756" i="4"/>
  <c r="M31755" i="4"/>
  <c r="M31754" i="4"/>
  <c r="M31753" i="4"/>
  <c r="M31752" i="4"/>
  <c r="M31751" i="4"/>
  <c r="M31750" i="4"/>
  <c r="M31749" i="4"/>
  <c r="M31748" i="4"/>
  <c r="M31747" i="4"/>
  <c r="M31746" i="4"/>
  <c r="M31745" i="4"/>
  <c r="M31744" i="4"/>
  <c r="M31743" i="4"/>
  <c r="M31742" i="4"/>
  <c r="M31741" i="4"/>
  <c r="M31740" i="4"/>
  <c r="M31739" i="4"/>
  <c r="M31738" i="4"/>
  <c r="M31737" i="4"/>
  <c r="M31736" i="4"/>
  <c r="M31735" i="4"/>
  <c r="M31734" i="4"/>
  <c r="M31733" i="4"/>
  <c r="M31732" i="4"/>
  <c r="M31731" i="4"/>
  <c r="M31730" i="4"/>
  <c r="M31729" i="4"/>
  <c r="M31728" i="4"/>
  <c r="M31727" i="4"/>
  <c r="M31726" i="4"/>
  <c r="M31725" i="4"/>
  <c r="M31724" i="4"/>
  <c r="M31723" i="4"/>
  <c r="M31722" i="4"/>
  <c r="M31721" i="4"/>
  <c r="M31720" i="4"/>
  <c r="M31719" i="4"/>
  <c r="M31718" i="4"/>
  <c r="M31717" i="4"/>
  <c r="M31716" i="4"/>
  <c r="M31715" i="4"/>
  <c r="M31714" i="4"/>
  <c r="M31713" i="4"/>
  <c r="M31712" i="4"/>
  <c r="M31711" i="4"/>
  <c r="M31710" i="4"/>
  <c r="M31709" i="4"/>
  <c r="M31708" i="4"/>
  <c r="M31707" i="4"/>
  <c r="M31706" i="4"/>
  <c r="M31705" i="4"/>
  <c r="M31704" i="4"/>
  <c r="M31703" i="4"/>
  <c r="M31702" i="4"/>
  <c r="M31701" i="4"/>
  <c r="M31700" i="4"/>
  <c r="M31699" i="4"/>
  <c r="M31698" i="4"/>
  <c r="M31697" i="4"/>
  <c r="M31696" i="4"/>
  <c r="M31695" i="4"/>
  <c r="M31694" i="4"/>
  <c r="M31693" i="4"/>
  <c r="M31692" i="4"/>
  <c r="M31691" i="4"/>
  <c r="M31690" i="4"/>
  <c r="M31689" i="4"/>
  <c r="M31688" i="4"/>
  <c r="M31687" i="4"/>
  <c r="M31686" i="4"/>
  <c r="M31685" i="4"/>
  <c r="M31684" i="4"/>
  <c r="M31683" i="4"/>
  <c r="M31682" i="4"/>
  <c r="M31681" i="4"/>
  <c r="M31680" i="4"/>
  <c r="M31679" i="4"/>
  <c r="M31678" i="4"/>
  <c r="M31677" i="4"/>
  <c r="M31676" i="4"/>
  <c r="M31675" i="4"/>
  <c r="M31674" i="4"/>
  <c r="M31673" i="4"/>
  <c r="M31672" i="4"/>
  <c r="M31671" i="4"/>
  <c r="M31670" i="4"/>
  <c r="M31669" i="4"/>
  <c r="M31668" i="4"/>
  <c r="M31667" i="4"/>
  <c r="M31666" i="4"/>
  <c r="M31665" i="4"/>
  <c r="M31664" i="4"/>
  <c r="M31663" i="4"/>
  <c r="M31662" i="4"/>
  <c r="M31661" i="4"/>
  <c r="M31660" i="4"/>
  <c r="M31659" i="4"/>
  <c r="M31658" i="4"/>
  <c r="M31657" i="4"/>
  <c r="M31656" i="4"/>
  <c r="M31655" i="4"/>
  <c r="M31654" i="4"/>
  <c r="M31653" i="4"/>
  <c r="M31652" i="4"/>
  <c r="M31651" i="4"/>
  <c r="M31650" i="4"/>
  <c r="M31649" i="4"/>
  <c r="M31648" i="4"/>
  <c r="M31647" i="4"/>
  <c r="M31646" i="4"/>
  <c r="M31645" i="4"/>
  <c r="M31644" i="4"/>
  <c r="M31643" i="4"/>
  <c r="M31642" i="4"/>
  <c r="M31641" i="4"/>
  <c r="M31640" i="4"/>
  <c r="M31639" i="4"/>
  <c r="M31638" i="4"/>
  <c r="M31637" i="4"/>
  <c r="M31636" i="4"/>
  <c r="M31635" i="4"/>
  <c r="M31634" i="4"/>
  <c r="M31633" i="4"/>
  <c r="M31632" i="4"/>
  <c r="M31631" i="4"/>
  <c r="M31630" i="4"/>
  <c r="M31629" i="4"/>
  <c r="M31628" i="4"/>
  <c r="M31627" i="4"/>
  <c r="M31626" i="4"/>
  <c r="M31625" i="4"/>
  <c r="M31624" i="4"/>
  <c r="M31623" i="4"/>
  <c r="M31622" i="4"/>
  <c r="M31621" i="4"/>
  <c r="M31620" i="4"/>
  <c r="M31619" i="4"/>
  <c r="M31618" i="4"/>
  <c r="M31617" i="4"/>
  <c r="M31616" i="4"/>
  <c r="M31615" i="4"/>
  <c r="M31614" i="4"/>
  <c r="M31613" i="4"/>
  <c r="M31612" i="4"/>
  <c r="M31611" i="4"/>
  <c r="M31610" i="4"/>
  <c r="M31609" i="4"/>
  <c r="M31608" i="4"/>
  <c r="M31607" i="4"/>
  <c r="M31606" i="4"/>
  <c r="M31605" i="4"/>
  <c r="M31604" i="4"/>
  <c r="M31603" i="4"/>
  <c r="M31602" i="4"/>
  <c r="M31601" i="4"/>
  <c r="M31600" i="4"/>
  <c r="M31599" i="4"/>
  <c r="M31598" i="4"/>
  <c r="M31597" i="4"/>
  <c r="M31596" i="4"/>
  <c r="M31595" i="4"/>
  <c r="M31594" i="4"/>
  <c r="M31593" i="4"/>
  <c r="M31592" i="4"/>
  <c r="M31591" i="4"/>
  <c r="M31590" i="4"/>
  <c r="M31589" i="4"/>
  <c r="M31588" i="4"/>
  <c r="M31587" i="4"/>
  <c r="M31586" i="4"/>
  <c r="M31585" i="4"/>
  <c r="M31584" i="4"/>
  <c r="M31583" i="4"/>
  <c r="M31582" i="4"/>
  <c r="M31581" i="4"/>
  <c r="M31580" i="4"/>
  <c r="M31579" i="4"/>
  <c r="M31578" i="4"/>
  <c r="M31577" i="4"/>
  <c r="M31576" i="4"/>
  <c r="M31575" i="4"/>
  <c r="M31574" i="4"/>
  <c r="M31573" i="4"/>
  <c r="M31572" i="4"/>
  <c r="M31571" i="4"/>
  <c r="M31570" i="4"/>
  <c r="M31569" i="4"/>
  <c r="M31568" i="4"/>
  <c r="M31567" i="4"/>
  <c r="M31566" i="4"/>
  <c r="M31565" i="4"/>
  <c r="M31564" i="4"/>
  <c r="M31563" i="4"/>
  <c r="M31562" i="4"/>
  <c r="M31561" i="4"/>
  <c r="M31560" i="4"/>
  <c r="M31559" i="4"/>
  <c r="M31558" i="4"/>
  <c r="M31557" i="4"/>
  <c r="M31556" i="4"/>
  <c r="M31555" i="4"/>
  <c r="M31554" i="4"/>
  <c r="M31553" i="4"/>
  <c r="M31552" i="4"/>
  <c r="M31551" i="4"/>
  <c r="M31550" i="4"/>
  <c r="M31549" i="4"/>
  <c r="M31548" i="4"/>
  <c r="M31547" i="4"/>
  <c r="M31546" i="4"/>
  <c r="M31545" i="4"/>
  <c r="M31544" i="4"/>
  <c r="M31543" i="4"/>
  <c r="M31542" i="4"/>
  <c r="M31541" i="4"/>
  <c r="M31540" i="4"/>
  <c r="M31539" i="4"/>
  <c r="M31538" i="4"/>
  <c r="M31537" i="4"/>
  <c r="M31536" i="4"/>
  <c r="M31535" i="4"/>
  <c r="M31534" i="4"/>
  <c r="M31533" i="4"/>
  <c r="M31532" i="4"/>
  <c r="M31531" i="4"/>
  <c r="M31530" i="4"/>
  <c r="M31529" i="4"/>
  <c r="M31528" i="4"/>
  <c r="M31527" i="4"/>
  <c r="M31526" i="4"/>
  <c r="M31525" i="4"/>
  <c r="M31524" i="4"/>
  <c r="M31523" i="4"/>
  <c r="M31522" i="4"/>
  <c r="M31521" i="4"/>
  <c r="M31520" i="4"/>
  <c r="M31519" i="4"/>
  <c r="M31518" i="4"/>
  <c r="M31517" i="4"/>
  <c r="M31516" i="4"/>
  <c r="M31515" i="4"/>
  <c r="M31514" i="4"/>
  <c r="M31513" i="4"/>
  <c r="M31512" i="4"/>
  <c r="M31511" i="4"/>
  <c r="M31510" i="4"/>
  <c r="M31509" i="4"/>
  <c r="M31508" i="4"/>
  <c r="M31507" i="4"/>
  <c r="M31506" i="4"/>
  <c r="M31505" i="4"/>
  <c r="M31504" i="4"/>
  <c r="M31503" i="4"/>
  <c r="M31502" i="4"/>
  <c r="M31501" i="4"/>
  <c r="M31500" i="4"/>
  <c r="M31499" i="4"/>
  <c r="M31498" i="4"/>
  <c r="M31497" i="4"/>
  <c r="M31496" i="4"/>
  <c r="M31495" i="4"/>
  <c r="M31494" i="4"/>
  <c r="M31493" i="4"/>
  <c r="M31492" i="4"/>
  <c r="M31491" i="4"/>
  <c r="M31490" i="4"/>
  <c r="M31489" i="4"/>
  <c r="M31488" i="4"/>
  <c r="M31487" i="4"/>
  <c r="M31486" i="4"/>
  <c r="M31485" i="4"/>
  <c r="M31484" i="4"/>
  <c r="M31483" i="4"/>
  <c r="M31482" i="4"/>
  <c r="M31481" i="4"/>
  <c r="M31480" i="4"/>
  <c r="M31479" i="4"/>
  <c r="M31478" i="4"/>
  <c r="M31477" i="4"/>
  <c r="M31476" i="4"/>
  <c r="M31475" i="4"/>
  <c r="M31474" i="4"/>
  <c r="M31473" i="4"/>
  <c r="M31472" i="4"/>
  <c r="M31471" i="4"/>
  <c r="M31470" i="4"/>
  <c r="M31469" i="4"/>
  <c r="M31468" i="4"/>
  <c r="M31467" i="4"/>
  <c r="M31466" i="4"/>
  <c r="M31465" i="4"/>
  <c r="M31464" i="4"/>
  <c r="M31463" i="4"/>
  <c r="M31462" i="4"/>
  <c r="M31461" i="4"/>
  <c r="M31460" i="4"/>
  <c r="M31459" i="4"/>
  <c r="M31458" i="4"/>
  <c r="M31457" i="4"/>
  <c r="M31456" i="4"/>
  <c r="M31455" i="4"/>
  <c r="M31454" i="4"/>
  <c r="M31453" i="4"/>
  <c r="M31452" i="4"/>
  <c r="M31451" i="4"/>
  <c r="M31450" i="4"/>
  <c r="M31449" i="4"/>
  <c r="M31448" i="4"/>
  <c r="M31447" i="4"/>
  <c r="M31446" i="4"/>
  <c r="M31445" i="4"/>
  <c r="M31444" i="4"/>
  <c r="M31443" i="4"/>
  <c r="M31442" i="4"/>
  <c r="M31441" i="4"/>
  <c r="M31440" i="4"/>
  <c r="M31439" i="4"/>
  <c r="M31438" i="4"/>
  <c r="M31437" i="4"/>
  <c r="M31436" i="4"/>
  <c r="M31435" i="4"/>
  <c r="M31434" i="4"/>
  <c r="M31433" i="4"/>
  <c r="M31432" i="4"/>
  <c r="M31431" i="4"/>
  <c r="M31430" i="4"/>
  <c r="M31429" i="4"/>
  <c r="M31428" i="4"/>
  <c r="M31427" i="4"/>
  <c r="M31426" i="4"/>
  <c r="M31425" i="4"/>
  <c r="M31424" i="4"/>
  <c r="M31423" i="4"/>
  <c r="M31422" i="4"/>
  <c r="M31421" i="4"/>
  <c r="M31420" i="4"/>
  <c r="M31419" i="4"/>
  <c r="M31418" i="4"/>
  <c r="M31417" i="4"/>
  <c r="M31416" i="4"/>
  <c r="M31415" i="4"/>
  <c r="M31414" i="4"/>
  <c r="M31413" i="4"/>
  <c r="M31412" i="4"/>
  <c r="M31411" i="4"/>
  <c r="M31410" i="4"/>
  <c r="M31409" i="4"/>
  <c r="M31408" i="4"/>
  <c r="M31407" i="4"/>
  <c r="M31406" i="4"/>
  <c r="M31405" i="4"/>
  <c r="M31404" i="4"/>
  <c r="M31403" i="4"/>
  <c r="M31402" i="4"/>
  <c r="M31401" i="4"/>
  <c r="M31400" i="4"/>
  <c r="M31399" i="4"/>
  <c r="M31398" i="4"/>
  <c r="M31397" i="4"/>
  <c r="M31396" i="4"/>
  <c r="M31395" i="4"/>
  <c r="M31394" i="4"/>
  <c r="M31393" i="4"/>
  <c r="M31392" i="4"/>
  <c r="M31391" i="4"/>
  <c r="M31390" i="4"/>
  <c r="M31389" i="4"/>
  <c r="M31388" i="4"/>
  <c r="M31387" i="4"/>
  <c r="M31386" i="4"/>
  <c r="M31385" i="4"/>
  <c r="M31384" i="4"/>
  <c r="M31383" i="4"/>
  <c r="M31382" i="4"/>
  <c r="M31381" i="4"/>
  <c r="M31380" i="4"/>
  <c r="M31379" i="4"/>
  <c r="M31378" i="4"/>
  <c r="M31377" i="4"/>
  <c r="M31376" i="4"/>
  <c r="M31375" i="4"/>
  <c r="M31374" i="4"/>
  <c r="M31373" i="4"/>
  <c r="M31372" i="4"/>
  <c r="M31371" i="4"/>
  <c r="M31370" i="4"/>
  <c r="M31369" i="4"/>
  <c r="M31368" i="4"/>
  <c r="M31367" i="4"/>
  <c r="M31366" i="4"/>
  <c r="M31365" i="4"/>
  <c r="M31364" i="4"/>
  <c r="M31363" i="4"/>
  <c r="M31362" i="4"/>
  <c r="M31361" i="4"/>
  <c r="M31360" i="4"/>
  <c r="M31359" i="4"/>
  <c r="M31358" i="4"/>
  <c r="M31357" i="4"/>
  <c r="M31356" i="4"/>
  <c r="M31355" i="4"/>
  <c r="M31354" i="4"/>
  <c r="M31353" i="4"/>
  <c r="M31352" i="4"/>
  <c r="M31351" i="4"/>
  <c r="M31350" i="4"/>
  <c r="M31349" i="4"/>
  <c r="M31348" i="4"/>
  <c r="M31347" i="4"/>
  <c r="M31346" i="4"/>
  <c r="M31345" i="4"/>
  <c r="M31344" i="4"/>
  <c r="M31343" i="4"/>
  <c r="M31342" i="4"/>
  <c r="M31341" i="4"/>
  <c r="M31340" i="4"/>
  <c r="M31339" i="4"/>
  <c r="M31338" i="4"/>
  <c r="M31337" i="4"/>
  <c r="M31336" i="4"/>
  <c r="M31335" i="4"/>
  <c r="M31334" i="4"/>
  <c r="M31333" i="4"/>
  <c r="M31332" i="4"/>
  <c r="M31331" i="4"/>
  <c r="M31330" i="4"/>
  <c r="M31329" i="4"/>
  <c r="M31328" i="4"/>
  <c r="M31327" i="4"/>
  <c r="M31326" i="4"/>
  <c r="M31325" i="4"/>
  <c r="M31324" i="4"/>
  <c r="M31323" i="4"/>
  <c r="M31322" i="4"/>
  <c r="M31321" i="4"/>
  <c r="M31320" i="4"/>
  <c r="M31319" i="4"/>
  <c r="M31318" i="4"/>
  <c r="M31317" i="4"/>
  <c r="M31316" i="4"/>
  <c r="M31315" i="4"/>
  <c r="M31314" i="4"/>
  <c r="M31313" i="4"/>
  <c r="M31312" i="4"/>
  <c r="M31311" i="4"/>
  <c r="M31310" i="4"/>
  <c r="M31309" i="4"/>
  <c r="M31308" i="4"/>
  <c r="M31307" i="4"/>
  <c r="M31306" i="4"/>
  <c r="M31305" i="4"/>
  <c r="M31304" i="4"/>
  <c r="M31303" i="4"/>
  <c r="M31302" i="4"/>
  <c r="M31301" i="4"/>
  <c r="M31300" i="4"/>
  <c r="M31299" i="4"/>
  <c r="M31298" i="4"/>
  <c r="M31297" i="4"/>
  <c r="M31296" i="4"/>
  <c r="M31295" i="4"/>
  <c r="M31294" i="4"/>
  <c r="M31293" i="4"/>
  <c r="M31292" i="4"/>
  <c r="M31291" i="4"/>
  <c r="M31290" i="4"/>
  <c r="M31289" i="4"/>
  <c r="M31288" i="4"/>
  <c r="M31287" i="4"/>
  <c r="M31286" i="4"/>
  <c r="M31285" i="4"/>
  <c r="M31284" i="4"/>
  <c r="M31283" i="4"/>
  <c r="M31282" i="4"/>
  <c r="M31281" i="4"/>
  <c r="M31280" i="4"/>
  <c r="M31279" i="4"/>
  <c r="M31278" i="4"/>
  <c r="M31277" i="4"/>
  <c r="M31276" i="4"/>
  <c r="M31275" i="4"/>
  <c r="M31274" i="4"/>
  <c r="M31273" i="4"/>
  <c r="M31272" i="4"/>
  <c r="M31271" i="4"/>
  <c r="M31270" i="4"/>
  <c r="M31269" i="4"/>
  <c r="M31268" i="4"/>
  <c r="M31267" i="4"/>
  <c r="M31266" i="4"/>
  <c r="M31265" i="4"/>
  <c r="M31264" i="4"/>
  <c r="M31263" i="4"/>
  <c r="M31262" i="4"/>
  <c r="M31261" i="4"/>
  <c r="M31260" i="4"/>
  <c r="M31259" i="4"/>
  <c r="M31258" i="4"/>
  <c r="M31257" i="4"/>
  <c r="M31256" i="4"/>
  <c r="M31255" i="4"/>
  <c r="M31254" i="4"/>
  <c r="M31253" i="4"/>
  <c r="M31252" i="4"/>
  <c r="M31251" i="4"/>
  <c r="M31250" i="4"/>
  <c r="M31249" i="4"/>
  <c r="M31248" i="4"/>
  <c r="M31247" i="4"/>
  <c r="M31246" i="4"/>
  <c r="M31245" i="4"/>
  <c r="M31244" i="4"/>
  <c r="M31243" i="4"/>
  <c r="M31242" i="4"/>
  <c r="M31241" i="4"/>
  <c r="M31240" i="4"/>
  <c r="M31239" i="4"/>
  <c r="M31238" i="4"/>
  <c r="M31237" i="4"/>
  <c r="M31236" i="4"/>
  <c r="M31235" i="4"/>
  <c r="M31234" i="4"/>
  <c r="M31233" i="4"/>
  <c r="M31232" i="4"/>
  <c r="M31231" i="4"/>
  <c r="M31230" i="4"/>
  <c r="M31229" i="4"/>
  <c r="M31228" i="4"/>
  <c r="M31227" i="4"/>
  <c r="M31226" i="4"/>
  <c r="M31225" i="4"/>
  <c r="M31224" i="4"/>
  <c r="M31223" i="4"/>
  <c r="M31222" i="4"/>
  <c r="M31221" i="4"/>
  <c r="M31220" i="4"/>
  <c r="M31219" i="4"/>
  <c r="M31218" i="4"/>
  <c r="M31217" i="4"/>
  <c r="M31216" i="4"/>
  <c r="M31215" i="4"/>
  <c r="M31214" i="4"/>
  <c r="M31213" i="4"/>
  <c r="M31212" i="4"/>
  <c r="M31211" i="4"/>
  <c r="M31210" i="4"/>
  <c r="M31209" i="4"/>
  <c r="M31208" i="4"/>
  <c r="M31207" i="4"/>
  <c r="M31206" i="4"/>
  <c r="M31205" i="4"/>
  <c r="M31204" i="4"/>
  <c r="M31203" i="4"/>
  <c r="M31202" i="4"/>
  <c r="M31201" i="4"/>
  <c r="M31200" i="4"/>
  <c r="M31199" i="4"/>
  <c r="M31198" i="4"/>
  <c r="M31197" i="4"/>
  <c r="M31196" i="4"/>
  <c r="M31195" i="4"/>
  <c r="M31194" i="4"/>
  <c r="M31193" i="4"/>
  <c r="M31192" i="4"/>
  <c r="M31191" i="4"/>
  <c r="M31190" i="4"/>
  <c r="M31189" i="4"/>
  <c r="M31188" i="4"/>
  <c r="M31187" i="4"/>
  <c r="M31186" i="4"/>
  <c r="M31185" i="4"/>
  <c r="M31184" i="4"/>
  <c r="M31183" i="4"/>
  <c r="M31182" i="4"/>
  <c r="M31181" i="4"/>
  <c r="M31180" i="4"/>
  <c r="M31179" i="4"/>
  <c r="M31178" i="4"/>
  <c r="M31177" i="4"/>
  <c r="M31176" i="4"/>
  <c r="M31175" i="4"/>
  <c r="M31174" i="4"/>
  <c r="M31173" i="4"/>
  <c r="M31172" i="4"/>
  <c r="M31171" i="4"/>
  <c r="M31170" i="4"/>
  <c r="M31169" i="4"/>
  <c r="M31168" i="4"/>
  <c r="M31167" i="4"/>
  <c r="M31166" i="4"/>
  <c r="M31165" i="4"/>
  <c r="M31164" i="4"/>
  <c r="M31163" i="4"/>
  <c r="M31162" i="4"/>
  <c r="M31161" i="4"/>
  <c r="M31160" i="4"/>
  <c r="M31159" i="4"/>
  <c r="M31158" i="4"/>
  <c r="M31157" i="4"/>
  <c r="M31156" i="4"/>
  <c r="M31155" i="4"/>
  <c r="M31154" i="4"/>
  <c r="M31153" i="4"/>
  <c r="M31152" i="4"/>
  <c r="M31151" i="4"/>
  <c r="M31150" i="4"/>
  <c r="M31149" i="4"/>
  <c r="M31148" i="4"/>
  <c r="M31147" i="4"/>
  <c r="M31146" i="4"/>
  <c r="M31145" i="4"/>
  <c r="M31144" i="4"/>
  <c r="M31143" i="4"/>
  <c r="M31142" i="4"/>
  <c r="M31141" i="4"/>
  <c r="M31140" i="4"/>
  <c r="M31139" i="4"/>
  <c r="M31138" i="4"/>
  <c r="M31137" i="4"/>
  <c r="M31136" i="4"/>
  <c r="M31135" i="4"/>
  <c r="M31134" i="4"/>
  <c r="M31133" i="4"/>
  <c r="M31132" i="4"/>
  <c r="M31131" i="4"/>
  <c r="M31130" i="4"/>
  <c r="M31129" i="4"/>
  <c r="M31128" i="4"/>
  <c r="M31127" i="4"/>
  <c r="M31126" i="4"/>
  <c r="M31125" i="4"/>
  <c r="M31124" i="4"/>
  <c r="M31123" i="4"/>
  <c r="M31122" i="4"/>
  <c r="M31121" i="4"/>
  <c r="M31120" i="4"/>
  <c r="M31119" i="4"/>
  <c r="M31118" i="4"/>
  <c r="M31117" i="4"/>
  <c r="M31116" i="4"/>
  <c r="M31115" i="4"/>
  <c r="M31114" i="4"/>
  <c r="M31113" i="4"/>
  <c r="M31112" i="4"/>
  <c r="M31111" i="4"/>
  <c r="M31110" i="4"/>
  <c r="M31109" i="4"/>
  <c r="M31108" i="4"/>
  <c r="M31107" i="4"/>
  <c r="M31106" i="4"/>
  <c r="M31105" i="4"/>
  <c r="M31104" i="4"/>
  <c r="M31103" i="4"/>
  <c r="M31102" i="4"/>
  <c r="M31101" i="4"/>
  <c r="M31100" i="4"/>
  <c r="M31099" i="4"/>
  <c r="M31098" i="4"/>
  <c r="M31097" i="4"/>
  <c r="M31096" i="4"/>
  <c r="M31095" i="4"/>
  <c r="M31094" i="4"/>
  <c r="M31093" i="4"/>
  <c r="M31092" i="4"/>
  <c r="M31091" i="4"/>
  <c r="M31090" i="4"/>
  <c r="M31089" i="4"/>
  <c r="M31088" i="4"/>
  <c r="M31087" i="4"/>
  <c r="M31086" i="4"/>
  <c r="M31085" i="4"/>
  <c r="M31084" i="4"/>
  <c r="M31083" i="4"/>
  <c r="M31082" i="4"/>
  <c r="M31081" i="4"/>
  <c r="M31080" i="4"/>
  <c r="M31079" i="4"/>
  <c r="M31078" i="4"/>
  <c r="M31077" i="4"/>
  <c r="M31076" i="4"/>
  <c r="M31075" i="4"/>
  <c r="M31074" i="4"/>
  <c r="M31073" i="4"/>
  <c r="M31072" i="4"/>
  <c r="M31071" i="4"/>
  <c r="M31070" i="4"/>
  <c r="M31069" i="4"/>
  <c r="M31068" i="4"/>
  <c r="M31067" i="4"/>
  <c r="M31066" i="4"/>
  <c r="M31065" i="4"/>
  <c r="M31064" i="4"/>
  <c r="M31063" i="4"/>
  <c r="M31062" i="4"/>
  <c r="M31061" i="4"/>
  <c r="M31060" i="4"/>
  <c r="M31059" i="4"/>
  <c r="M31058" i="4"/>
  <c r="M31057" i="4"/>
  <c r="M31056" i="4"/>
  <c r="M31055" i="4"/>
  <c r="M31054" i="4"/>
  <c r="M31053" i="4"/>
  <c r="M31052" i="4"/>
  <c r="M31051" i="4"/>
  <c r="M31050" i="4"/>
  <c r="M31049" i="4"/>
  <c r="M31048" i="4"/>
  <c r="M31047" i="4"/>
  <c r="M31046" i="4"/>
  <c r="M31045" i="4"/>
  <c r="M31044" i="4"/>
  <c r="M31043" i="4"/>
  <c r="M31042" i="4"/>
  <c r="M31041" i="4"/>
  <c r="M31040" i="4"/>
  <c r="M31039" i="4"/>
  <c r="M31038" i="4"/>
  <c r="M31037" i="4"/>
  <c r="M31036" i="4"/>
  <c r="M31035" i="4"/>
  <c r="M31034" i="4"/>
  <c r="M31033" i="4"/>
  <c r="M31032" i="4"/>
  <c r="M31031" i="4"/>
  <c r="M31030" i="4"/>
  <c r="M31029" i="4"/>
  <c r="M31028" i="4"/>
  <c r="M31027" i="4"/>
  <c r="M31026" i="4"/>
  <c r="M31025" i="4"/>
  <c r="M31024" i="4"/>
  <c r="M31023" i="4"/>
  <c r="M31022" i="4"/>
  <c r="M31021" i="4"/>
  <c r="M31020" i="4"/>
  <c r="M31019" i="4"/>
  <c r="M31018" i="4"/>
  <c r="M31017" i="4"/>
  <c r="M31016" i="4"/>
  <c r="M31015" i="4"/>
  <c r="M31014" i="4"/>
  <c r="M31013" i="4"/>
  <c r="M31012" i="4"/>
  <c r="M31011" i="4"/>
  <c r="M31010" i="4"/>
  <c r="M31009" i="4"/>
  <c r="M31008" i="4"/>
  <c r="M31007" i="4"/>
  <c r="M31006" i="4"/>
  <c r="M31005" i="4"/>
  <c r="M31004" i="4"/>
  <c r="M31003" i="4"/>
  <c r="M31002" i="4"/>
  <c r="M31001" i="4"/>
  <c r="M31000" i="4"/>
  <c r="M30999" i="4"/>
  <c r="M30998" i="4"/>
  <c r="M30997" i="4"/>
  <c r="M30996" i="4"/>
  <c r="M30995" i="4"/>
  <c r="M30994" i="4"/>
  <c r="M30993" i="4"/>
  <c r="M30992" i="4"/>
  <c r="M30991" i="4"/>
  <c r="M30990" i="4"/>
  <c r="M30989" i="4"/>
  <c r="M30988" i="4"/>
  <c r="M30987" i="4"/>
  <c r="M30986" i="4"/>
  <c r="M30985" i="4"/>
  <c r="M30984" i="4"/>
  <c r="M30983" i="4"/>
  <c r="M30982" i="4"/>
  <c r="M30981" i="4"/>
  <c r="M30980" i="4"/>
  <c r="M30979" i="4"/>
  <c r="M30978" i="4"/>
  <c r="M30977" i="4"/>
  <c r="M30976" i="4"/>
  <c r="M30975" i="4"/>
  <c r="M30974" i="4"/>
  <c r="M30973" i="4"/>
  <c r="M30972" i="4"/>
  <c r="M30971" i="4"/>
  <c r="M30970" i="4"/>
  <c r="M30969" i="4"/>
  <c r="M30968" i="4"/>
  <c r="M30967" i="4"/>
  <c r="M30966" i="4"/>
  <c r="M30965" i="4"/>
  <c r="M30964" i="4"/>
  <c r="M30963" i="4"/>
  <c r="M30962" i="4"/>
  <c r="M30961" i="4"/>
  <c r="M30960" i="4"/>
  <c r="M30959" i="4"/>
  <c r="M30958" i="4"/>
  <c r="M30957" i="4"/>
  <c r="M30956" i="4"/>
  <c r="M30955" i="4"/>
  <c r="M30954" i="4"/>
  <c r="M30953" i="4"/>
  <c r="M30952" i="4"/>
  <c r="M30951" i="4"/>
  <c r="M30950" i="4"/>
  <c r="M30949" i="4"/>
  <c r="M30948" i="4"/>
  <c r="M30947" i="4"/>
  <c r="M30946" i="4"/>
  <c r="M30945" i="4"/>
  <c r="M30944" i="4"/>
  <c r="M30943" i="4"/>
  <c r="M30942" i="4"/>
  <c r="M30941" i="4"/>
  <c r="M30940" i="4"/>
  <c r="M30939" i="4"/>
  <c r="M30938" i="4"/>
  <c r="M30937" i="4"/>
  <c r="M30936" i="4"/>
  <c r="M30935" i="4"/>
  <c r="M30934" i="4"/>
  <c r="M30933" i="4"/>
  <c r="M30932" i="4"/>
  <c r="M30931" i="4"/>
  <c r="M30930" i="4"/>
  <c r="M30929" i="4"/>
  <c r="M30928" i="4"/>
  <c r="M30927" i="4"/>
  <c r="M30926" i="4"/>
  <c r="M30925" i="4"/>
  <c r="M30924" i="4"/>
  <c r="M30923" i="4"/>
  <c r="M30922" i="4"/>
  <c r="M30921" i="4"/>
  <c r="M30920" i="4"/>
  <c r="M30919" i="4"/>
  <c r="M30918" i="4"/>
  <c r="M30917" i="4"/>
  <c r="M30916" i="4"/>
  <c r="M30915" i="4"/>
  <c r="M30914" i="4"/>
  <c r="M30913" i="4"/>
  <c r="M30912" i="4"/>
  <c r="M30911" i="4"/>
  <c r="M30910" i="4"/>
  <c r="M30909" i="4"/>
  <c r="M30908" i="4"/>
  <c r="M30907" i="4"/>
  <c r="M30906" i="4"/>
  <c r="M30905" i="4"/>
  <c r="M30904" i="4"/>
  <c r="M30903" i="4"/>
  <c r="M30902" i="4"/>
  <c r="M30901" i="4"/>
  <c r="M30900" i="4"/>
  <c r="M30899" i="4"/>
  <c r="M30898" i="4"/>
  <c r="M30897" i="4"/>
  <c r="M30896" i="4"/>
  <c r="M30895" i="4"/>
  <c r="M30894" i="4"/>
  <c r="M30893" i="4"/>
  <c r="M30892" i="4"/>
  <c r="M30891" i="4"/>
  <c r="M30890" i="4"/>
  <c r="M30889" i="4"/>
  <c r="M30888" i="4"/>
  <c r="M30887" i="4"/>
  <c r="M30886" i="4"/>
  <c r="M30885" i="4"/>
  <c r="M30884" i="4"/>
  <c r="M30883" i="4"/>
  <c r="M30882" i="4"/>
  <c r="M30881" i="4"/>
  <c r="M30880" i="4"/>
  <c r="M30879" i="4"/>
  <c r="M30878" i="4"/>
  <c r="M30877" i="4"/>
  <c r="M30876" i="4"/>
  <c r="M30875" i="4"/>
  <c r="M30874" i="4"/>
  <c r="M30873" i="4"/>
  <c r="M30872" i="4"/>
  <c r="M30871" i="4"/>
  <c r="M30870" i="4"/>
  <c r="M30869" i="4"/>
  <c r="M30868" i="4"/>
  <c r="M30867" i="4"/>
  <c r="M30866" i="4"/>
  <c r="M30865" i="4"/>
  <c r="M30864" i="4"/>
  <c r="M30863" i="4"/>
  <c r="M30862" i="4"/>
  <c r="M30861" i="4"/>
  <c r="M30860" i="4"/>
  <c r="M30859" i="4"/>
  <c r="M30858" i="4"/>
  <c r="M30857" i="4"/>
  <c r="M30856" i="4"/>
  <c r="M30855" i="4"/>
  <c r="M30854" i="4"/>
  <c r="M30853" i="4"/>
  <c r="M30852" i="4"/>
  <c r="M30851" i="4"/>
  <c r="M30850" i="4"/>
  <c r="M30849" i="4"/>
  <c r="M30848" i="4"/>
  <c r="M30847" i="4"/>
  <c r="M30846" i="4"/>
  <c r="M30845" i="4"/>
  <c r="M30844" i="4"/>
  <c r="M30843" i="4"/>
  <c r="M30842" i="4"/>
  <c r="M30841" i="4"/>
  <c r="M30840" i="4"/>
  <c r="M30839" i="4"/>
  <c r="M30838" i="4"/>
  <c r="M30837" i="4"/>
  <c r="M30836" i="4"/>
  <c r="M30835" i="4"/>
  <c r="M30834" i="4"/>
  <c r="M30833" i="4"/>
  <c r="M30832" i="4"/>
  <c r="M30831" i="4"/>
  <c r="M30830" i="4"/>
  <c r="M30829" i="4"/>
  <c r="M30828" i="4"/>
  <c r="M30827" i="4"/>
  <c r="M30826" i="4"/>
  <c r="M30825" i="4"/>
  <c r="M30824" i="4"/>
  <c r="M30823" i="4"/>
  <c r="M30822" i="4"/>
  <c r="M30821" i="4"/>
  <c r="M30820" i="4"/>
  <c r="M30819" i="4"/>
  <c r="M30818" i="4"/>
  <c r="M30817" i="4"/>
  <c r="M30816" i="4"/>
  <c r="M30815" i="4"/>
  <c r="M30814" i="4"/>
  <c r="M30813" i="4"/>
  <c r="M30812" i="4"/>
  <c r="M30811" i="4"/>
  <c r="M30810" i="4"/>
  <c r="M30809" i="4"/>
  <c r="M30808" i="4"/>
  <c r="M30807" i="4"/>
  <c r="M30806" i="4"/>
  <c r="M30805" i="4"/>
  <c r="M30804" i="4"/>
  <c r="M30803" i="4"/>
  <c r="M30802" i="4"/>
  <c r="M30801" i="4"/>
  <c r="M30800" i="4"/>
  <c r="M30799" i="4"/>
  <c r="M30798" i="4"/>
  <c r="M30797" i="4"/>
  <c r="M30796" i="4"/>
  <c r="M30795" i="4"/>
  <c r="M30794" i="4"/>
  <c r="M30793" i="4"/>
  <c r="M30792" i="4"/>
  <c r="M30791" i="4"/>
  <c r="M30790" i="4"/>
  <c r="M30789" i="4"/>
  <c r="M30788" i="4"/>
  <c r="M30787" i="4"/>
  <c r="M30786" i="4"/>
  <c r="M30785" i="4"/>
  <c r="M30784" i="4"/>
  <c r="M30783" i="4"/>
  <c r="M30782" i="4"/>
  <c r="M30781" i="4"/>
  <c r="M30780" i="4"/>
  <c r="M30779" i="4"/>
  <c r="M30778" i="4"/>
  <c r="M30777" i="4"/>
  <c r="M30776" i="4"/>
  <c r="M30775" i="4"/>
  <c r="M30774" i="4"/>
  <c r="M30773" i="4"/>
  <c r="M30772" i="4"/>
  <c r="M30771" i="4"/>
  <c r="M30770" i="4"/>
  <c r="M30769" i="4"/>
  <c r="M30768" i="4"/>
  <c r="M30767" i="4"/>
  <c r="M30766" i="4"/>
  <c r="M30765" i="4"/>
  <c r="M30764" i="4"/>
  <c r="M30763" i="4"/>
  <c r="M30762" i="4"/>
  <c r="M30761" i="4"/>
  <c r="M30760" i="4"/>
  <c r="M30759" i="4"/>
  <c r="M30758" i="4"/>
  <c r="M30757" i="4"/>
  <c r="M30756" i="4"/>
  <c r="M30755" i="4"/>
  <c r="M30754" i="4"/>
  <c r="M30753" i="4"/>
  <c r="M30752" i="4"/>
  <c r="M30751" i="4"/>
  <c r="M30750" i="4"/>
  <c r="M30749" i="4"/>
  <c r="M30748" i="4"/>
  <c r="M30747" i="4"/>
  <c r="M30746" i="4"/>
  <c r="M30745" i="4"/>
  <c r="M30744" i="4"/>
  <c r="M30743" i="4"/>
  <c r="M30742" i="4"/>
  <c r="M30741" i="4"/>
  <c r="M30740" i="4"/>
  <c r="M30739" i="4"/>
  <c r="M30738" i="4"/>
  <c r="M30737" i="4"/>
  <c r="M30736" i="4"/>
  <c r="M30735" i="4"/>
  <c r="M30734" i="4"/>
  <c r="M30733" i="4"/>
  <c r="M30732" i="4"/>
  <c r="M30731" i="4"/>
  <c r="M30730" i="4"/>
  <c r="M30729" i="4"/>
  <c r="M30728" i="4"/>
  <c r="M30727" i="4"/>
  <c r="M30726" i="4"/>
  <c r="M30725" i="4"/>
  <c r="M30724" i="4"/>
  <c r="M30723" i="4"/>
  <c r="M30722" i="4"/>
  <c r="M30721" i="4"/>
  <c r="M30720" i="4"/>
  <c r="M30719" i="4"/>
  <c r="M30718" i="4"/>
  <c r="M30717" i="4"/>
  <c r="M30716" i="4"/>
  <c r="M30715" i="4"/>
  <c r="M30714" i="4"/>
  <c r="M30713" i="4"/>
  <c r="M30712" i="4"/>
  <c r="M30711" i="4"/>
  <c r="M30710" i="4"/>
  <c r="M30709" i="4"/>
  <c r="M30708" i="4"/>
  <c r="M30707" i="4"/>
  <c r="M30706" i="4"/>
  <c r="M30705" i="4"/>
  <c r="M30704" i="4"/>
  <c r="M30703" i="4"/>
  <c r="M30702" i="4"/>
  <c r="M30701" i="4"/>
  <c r="M30700" i="4"/>
  <c r="M30699" i="4"/>
  <c r="M30698" i="4"/>
  <c r="M30697" i="4"/>
  <c r="M30696" i="4"/>
  <c r="M30695" i="4"/>
  <c r="M30694" i="4"/>
  <c r="M30693" i="4"/>
  <c r="M30692" i="4"/>
  <c r="M30691" i="4"/>
  <c r="M30690" i="4"/>
  <c r="M30689" i="4"/>
  <c r="M30688" i="4"/>
  <c r="M30687" i="4"/>
  <c r="M30686" i="4"/>
  <c r="M30685" i="4"/>
  <c r="M30684" i="4"/>
  <c r="M30683" i="4"/>
  <c r="M30682" i="4"/>
  <c r="M30681" i="4"/>
  <c r="M30680" i="4"/>
  <c r="M30679" i="4"/>
  <c r="M30678" i="4"/>
  <c r="M30677" i="4"/>
  <c r="M30676" i="4"/>
  <c r="M30675" i="4"/>
  <c r="M30674" i="4"/>
  <c r="M30673" i="4"/>
  <c r="M30672" i="4"/>
  <c r="M30671" i="4"/>
  <c r="M30670" i="4"/>
  <c r="M30669" i="4"/>
  <c r="M30668" i="4"/>
  <c r="M30667" i="4"/>
  <c r="M30666" i="4"/>
  <c r="M30665" i="4"/>
  <c r="M30664" i="4"/>
  <c r="M30663" i="4"/>
  <c r="M30662" i="4"/>
  <c r="M30661" i="4"/>
  <c r="M30660" i="4"/>
  <c r="M30659" i="4"/>
  <c r="M30658" i="4"/>
  <c r="M30657" i="4"/>
  <c r="M30656" i="4"/>
  <c r="M30655" i="4"/>
  <c r="M30654" i="4"/>
  <c r="M30653" i="4"/>
  <c r="M30652" i="4"/>
  <c r="M30651" i="4"/>
  <c r="M30650" i="4"/>
  <c r="M30649" i="4"/>
  <c r="M30648" i="4"/>
  <c r="M30647" i="4"/>
  <c r="M30646" i="4"/>
  <c r="M30645" i="4"/>
  <c r="M30644" i="4"/>
  <c r="M30643" i="4"/>
  <c r="M30642" i="4"/>
  <c r="M30641" i="4"/>
  <c r="M30640" i="4"/>
  <c r="M30639" i="4"/>
  <c r="M30638" i="4"/>
  <c r="M30637" i="4"/>
  <c r="M30636" i="4"/>
  <c r="M30635" i="4"/>
  <c r="M30634" i="4"/>
  <c r="M30633" i="4"/>
  <c r="M30632" i="4"/>
  <c r="M30631" i="4"/>
  <c r="M30630" i="4"/>
  <c r="M30629" i="4"/>
  <c r="M30628" i="4"/>
  <c r="M30627" i="4"/>
  <c r="M30626" i="4"/>
  <c r="M30625" i="4"/>
  <c r="M30624" i="4"/>
  <c r="M30623" i="4"/>
  <c r="M30622" i="4"/>
  <c r="M30621" i="4"/>
  <c r="M30620" i="4"/>
  <c r="M30619" i="4"/>
  <c r="M30618" i="4"/>
  <c r="M30617" i="4"/>
  <c r="M30616" i="4"/>
  <c r="M30615" i="4"/>
  <c r="M30614" i="4"/>
  <c r="M30613" i="4"/>
  <c r="M30612" i="4"/>
  <c r="M30611" i="4"/>
  <c r="M30610" i="4"/>
  <c r="M30609" i="4"/>
  <c r="M30608" i="4"/>
  <c r="M30607" i="4"/>
  <c r="M30606" i="4"/>
  <c r="M30605" i="4"/>
  <c r="M30604" i="4"/>
  <c r="M30603" i="4"/>
  <c r="M30602" i="4"/>
  <c r="M30601" i="4"/>
  <c r="M30600" i="4"/>
  <c r="M30599" i="4"/>
  <c r="M30598" i="4"/>
  <c r="M30597" i="4"/>
  <c r="M30596" i="4"/>
  <c r="M30595" i="4"/>
  <c r="M30594" i="4"/>
  <c r="M30593" i="4"/>
  <c r="M30592" i="4"/>
  <c r="M30591" i="4"/>
  <c r="M30590" i="4"/>
  <c r="M30589" i="4"/>
  <c r="M30588" i="4"/>
  <c r="M30587" i="4"/>
  <c r="M30586" i="4"/>
  <c r="M30585" i="4"/>
  <c r="M30584" i="4"/>
  <c r="M30583" i="4"/>
  <c r="M30582" i="4"/>
  <c r="M30581" i="4"/>
  <c r="M30580" i="4"/>
  <c r="M30579" i="4"/>
  <c r="M30578" i="4"/>
  <c r="M30577" i="4"/>
  <c r="M30576" i="4"/>
  <c r="M30575" i="4"/>
  <c r="M30574" i="4"/>
  <c r="M30573" i="4"/>
  <c r="M30572" i="4"/>
  <c r="M30571" i="4"/>
  <c r="M30570" i="4"/>
  <c r="M30569" i="4"/>
  <c r="M30568" i="4"/>
  <c r="M30567" i="4"/>
  <c r="M30566" i="4"/>
  <c r="M30565" i="4"/>
  <c r="M30564" i="4"/>
  <c r="M30563" i="4"/>
  <c r="M30562" i="4"/>
  <c r="M30561" i="4"/>
  <c r="M30560" i="4"/>
  <c r="M30559" i="4"/>
  <c r="M30558" i="4"/>
  <c r="M30557" i="4"/>
  <c r="M30556" i="4"/>
  <c r="M30555" i="4"/>
  <c r="M30554" i="4"/>
  <c r="M30553" i="4"/>
  <c r="M30552" i="4"/>
  <c r="M30551" i="4"/>
  <c r="M30550" i="4"/>
  <c r="M30549" i="4"/>
  <c r="M30548" i="4"/>
  <c r="M30547" i="4"/>
  <c r="M30546" i="4"/>
  <c r="M30545" i="4"/>
  <c r="M30544" i="4"/>
  <c r="M30543" i="4"/>
  <c r="M30542" i="4"/>
  <c r="M30541" i="4"/>
  <c r="M30540" i="4"/>
  <c r="M30539" i="4"/>
  <c r="M30538" i="4"/>
  <c r="M30537" i="4"/>
  <c r="M30536" i="4"/>
  <c r="M30535" i="4"/>
  <c r="M30534" i="4"/>
  <c r="M30533" i="4"/>
  <c r="M30532" i="4"/>
  <c r="M30531" i="4"/>
  <c r="M30530" i="4"/>
  <c r="M30529" i="4"/>
  <c r="M30528" i="4"/>
  <c r="M30527" i="4"/>
  <c r="M30526" i="4"/>
  <c r="M30525" i="4"/>
  <c r="M30524" i="4"/>
  <c r="M30523" i="4"/>
  <c r="M30522" i="4"/>
  <c r="M30521" i="4"/>
  <c r="M30520" i="4"/>
  <c r="M30519" i="4"/>
  <c r="M30518" i="4"/>
  <c r="M30517" i="4"/>
  <c r="M30516" i="4"/>
  <c r="M30515" i="4"/>
  <c r="M30514" i="4"/>
  <c r="M30513" i="4"/>
  <c r="M30512" i="4"/>
  <c r="M30511" i="4"/>
  <c r="M30510" i="4"/>
  <c r="M30509" i="4"/>
  <c r="M30508" i="4"/>
  <c r="M30507" i="4"/>
  <c r="M30506" i="4"/>
  <c r="M30505" i="4"/>
  <c r="M30504" i="4"/>
  <c r="M30503" i="4"/>
  <c r="M30502" i="4"/>
  <c r="M30501" i="4"/>
  <c r="M30500" i="4"/>
  <c r="M30499" i="4"/>
  <c r="M30498" i="4"/>
  <c r="M30497" i="4"/>
  <c r="M30496" i="4"/>
  <c r="M30495" i="4"/>
  <c r="M30494" i="4"/>
  <c r="M30493" i="4"/>
  <c r="M30492" i="4"/>
  <c r="M30491" i="4"/>
  <c r="M30490" i="4"/>
  <c r="M30489" i="4"/>
  <c r="M30488" i="4"/>
  <c r="M30487" i="4"/>
  <c r="M30486" i="4"/>
  <c r="M30485" i="4"/>
  <c r="M30484" i="4"/>
  <c r="M30483" i="4"/>
  <c r="M30482" i="4"/>
  <c r="M30481" i="4"/>
  <c r="M30480" i="4"/>
  <c r="M30479" i="4"/>
  <c r="M30478" i="4"/>
  <c r="M30477" i="4"/>
  <c r="M30476" i="4"/>
  <c r="M30475" i="4"/>
  <c r="M30474" i="4"/>
  <c r="M30473" i="4"/>
  <c r="M30472" i="4"/>
  <c r="M30471" i="4"/>
  <c r="M30470" i="4"/>
  <c r="M30469" i="4"/>
  <c r="M30468" i="4"/>
  <c r="M30467" i="4"/>
  <c r="M30466" i="4"/>
  <c r="M30465" i="4"/>
  <c r="M30464" i="4"/>
  <c r="M30463" i="4"/>
  <c r="M30462" i="4"/>
  <c r="M30461" i="4"/>
  <c r="M30460" i="4"/>
  <c r="M30459" i="4"/>
  <c r="M30458" i="4"/>
  <c r="M30457" i="4"/>
  <c r="M30456" i="4"/>
  <c r="M30455" i="4"/>
  <c r="M30454" i="4"/>
  <c r="M30453" i="4"/>
  <c r="M30452" i="4"/>
  <c r="M30451" i="4"/>
  <c r="M30450" i="4"/>
  <c r="M30449" i="4"/>
  <c r="M30448" i="4"/>
  <c r="M30447" i="4"/>
  <c r="M30446" i="4"/>
  <c r="M30445" i="4"/>
  <c r="M30444" i="4"/>
  <c r="M30443" i="4"/>
  <c r="M30442" i="4"/>
  <c r="M30441" i="4"/>
  <c r="M30440" i="4"/>
  <c r="M30439" i="4"/>
  <c r="M30438" i="4"/>
  <c r="M30437" i="4"/>
  <c r="M30436" i="4"/>
  <c r="M30435" i="4"/>
  <c r="M30434" i="4"/>
  <c r="M30433" i="4"/>
  <c r="M30432" i="4"/>
  <c r="M30431" i="4"/>
  <c r="M30430" i="4"/>
  <c r="M30429" i="4"/>
  <c r="M30428" i="4"/>
  <c r="M30427" i="4"/>
  <c r="M30426" i="4"/>
  <c r="M30425" i="4"/>
  <c r="M30424" i="4"/>
  <c r="M30423" i="4"/>
  <c r="M30422" i="4"/>
  <c r="M30421" i="4"/>
  <c r="M30420" i="4"/>
  <c r="M30419" i="4"/>
  <c r="M30418" i="4"/>
  <c r="M30417" i="4"/>
  <c r="M30416" i="4"/>
  <c r="M30415" i="4"/>
  <c r="M30414" i="4"/>
  <c r="M30413" i="4"/>
  <c r="M30412" i="4"/>
  <c r="M30411" i="4"/>
  <c r="M30410" i="4"/>
  <c r="M30409" i="4"/>
  <c r="M30408" i="4"/>
  <c r="M30407" i="4"/>
  <c r="M30406" i="4"/>
  <c r="M30405" i="4"/>
  <c r="M30404" i="4"/>
  <c r="M30403" i="4"/>
  <c r="M30402" i="4"/>
  <c r="M30401" i="4"/>
  <c r="M30400" i="4"/>
  <c r="M30399" i="4"/>
  <c r="M30398" i="4"/>
  <c r="M30397" i="4"/>
  <c r="M30396" i="4"/>
  <c r="M30395" i="4"/>
  <c r="M30394" i="4"/>
  <c r="M30393" i="4"/>
  <c r="M30392" i="4"/>
  <c r="M30391" i="4"/>
  <c r="M30390" i="4"/>
  <c r="M30389" i="4"/>
  <c r="M30388" i="4"/>
  <c r="M30387" i="4"/>
  <c r="M30386" i="4"/>
  <c r="M30385" i="4"/>
  <c r="M30384" i="4"/>
  <c r="M30383" i="4"/>
  <c r="M30382" i="4"/>
  <c r="M30381" i="4"/>
  <c r="M30380" i="4"/>
  <c r="M30379" i="4"/>
  <c r="M30378" i="4"/>
  <c r="M30377" i="4"/>
  <c r="M30376" i="4"/>
  <c r="M30375" i="4"/>
  <c r="M30374" i="4"/>
  <c r="M30373" i="4"/>
  <c r="M30372" i="4"/>
  <c r="M30371" i="4"/>
  <c r="M30370" i="4"/>
  <c r="M30369" i="4"/>
  <c r="M30368" i="4"/>
  <c r="M30367" i="4"/>
  <c r="M30366" i="4"/>
  <c r="M30365" i="4"/>
  <c r="M30364" i="4"/>
  <c r="M30363" i="4"/>
  <c r="M30362" i="4"/>
  <c r="M30361" i="4"/>
  <c r="M30360" i="4"/>
  <c r="M30359" i="4"/>
  <c r="M30358" i="4"/>
  <c r="M30357" i="4"/>
  <c r="M30356" i="4"/>
  <c r="M30355" i="4"/>
  <c r="M30354" i="4"/>
  <c r="M30353" i="4"/>
  <c r="M30352" i="4"/>
  <c r="M30351" i="4"/>
  <c r="M30350" i="4"/>
  <c r="M30349" i="4"/>
  <c r="M30348" i="4"/>
  <c r="M30347" i="4"/>
  <c r="M30346" i="4"/>
  <c r="M30345" i="4"/>
  <c r="M30344" i="4"/>
  <c r="M30343" i="4"/>
  <c r="M30342" i="4"/>
  <c r="M30341" i="4"/>
  <c r="M30340" i="4"/>
  <c r="M30339" i="4"/>
  <c r="M30338" i="4"/>
  <c r="M30337" i="4"/>
  <c r="M30336" i="4"/>
  <c r="M30335" i="4"/>
  <c r="M30334" i="4"/>
  <c r="M30333" i="4"/>
  <c r="M30332" i="4"/>
  <c r="M30331" i="4"/>
  <c r="M30330" i="4"/>
  <c r="M30329" i="4"/>
  <c r="M30328" i="4"/>
  <c r="M30327" i="4"/>
  <c r="M30326" i="4"/>
  <c r="M30325" i="4"/>
  <c r="M30324" i="4"/>
  <c r="M30323" i="4"/>
  <c r="M30322" i="4"/>
  <c r="M30321" i="4"/>
  <c r="M30320" i="4"/>
  <c r="M30319" i="4"/>
  <c r="M30318" i="4"/>
  <c r="M30317" i="4"/>
  <c r="M30316" i="4"/>
  <c r="M30315" i="4"/>
  <c r="M30314" i="4"/>
  <c r="M30313" i="4"/>
  <c r="M30312" i="4"/>
  <c r="M30311" i="4"/>
  <c r="M30310" i="4"/>
  <c r="M30309" i="4"/>
  <c r="M30308" i="4"/>
  <c r="M30307" i="4"/>
  <c r="M30306" i="4"/>
  <c r="M30305" i="4"/>
  <c r="M30304" i="4"/>
  <c r="M30303" i="4"/>
  <c r="M30302" i="4"/>
  <c r="M30301" i="4"/>
  <c r="M30300" i="4"/>
  <c r="M30299" i="4"/>
  <c r="M30298" i="4"/>
  <c r="M30297" i="4"/>
  <c r="M30296" i="4"/>
  <c r="M30295" i="4"/>
  <c r="M30294" i="4"/>
  <c r="M30293" i="4"/>
  <c r="M30292" i="4"/>
  <c r="M30291" i="4"/>
  <c r="M30290" i="4"/>
  <c r="M30289" i="4"/>
  <c r="M30288" i="4"/>
  <c r="M30287" i="4"/>
  <c r="M30286" i="4"/>
  <c r="M30285" i="4"/>
  <c r="M30284" i="4"/>
  <c r="M30283" i="4"/>
  <c r="M30282" i="4"/>
  <c r="M30281" i="4"/>
  <c r="M30280" i="4"/>
  <c r="M30279" i="4"/>
  <c r="M30278" i="4"/>
  <c r="M30277" i="4"/>
  <c r="M30276" i="4"/>
  <c r="M30275" i="4"/>
  <c r="M30274" i="4"/>
  <c r="M30273" i="4"/>
  <c r="M30272" i="4"/>
  <c r="M30271" i="4"/>
  <c r="M30270" i="4"/>
  <c r="M30269" i="4"/>
  <c r="M30268" i="4"/>
  <c r="M30267" i="4"/>
  <c r="M30266" i="4"/>
  <c r="M30265" i="4"/>
  <c r="M30264" i="4"/>
  <c r="M30263" i="4"/>
  <c r="M30262" i="4"/>
  <c r="M30261" i="4"/>
  <c r="M30260" i="4"/>
  <c r="M30259" i="4"/>
  <c r="M30258" i="4"/>
  <c r="M30257" i="4"/>
  <c r="M30256" i="4"/>
  <c r="M30255" i="4"/>
  <c r="M30254" i="4"/>
  <c r="M30253" i="4"/>
  <c r="M30252" i="4"/>
  <c r="M30251" i="4"/>
  <c r="M30250" i="4"/>
  <c r="M30249" i="4"/>
  <c r="M30248" i="4"/>
  <c r="M30247" i="4"/>
  <c r="M30246" i="4"/>
  <c r="M30245" i="4"/>
  <c r="M30244" i="4"/>
  <c r="M30243" i="4"/>
  <c r="M30242" i="4"/>
  <c r="M30241" i="4"/>
  <c r="M30240" i="4"/>
  <c r="M30239" i="4"/>
  <c r="M30238" i="4"/>
  <c r="M30237" i="4"/>
  <c r="M30236" i="4"/>
  <c r="M30235" i="4"/>
  <c r="M30234" i="4"/>
  <c r="M30233" i="4"/>
  <c r="M30232" i="4"/>
  <c r="M30231" i="4"/>
  <c r="M30230" i="4"/>
  <c r="M30229" i="4"/>
  <c r="M30228" i="4"/>
  <c r="M30227" i="4"/>
  <c r="M30226" i="4"/>
  <c r="M30225" i="4"/>
  <c r="M30224" i="4"/>
  <c r="M30223" i="4"/>
  <c r="M30222" i="4"/>
  <c r="M30221" i="4"/>
  <c r="M30220" i="4"/>
  <c r="M30219" i="4"/>
  <c r="M30218" i="4"/>
  <c r="M30217" i="4"/>
  <c r="M30216" i="4"/>
  <c r="M30215" i="4"/>
  <c r="M30214" i="4"/>
  <c r="M30213" i="4"/>
  <c r="M30212" i="4"/>
  <c r="M30211" i="4"/>
  <c r="M30210" i="4"/>
  <c r="M30209" i="4"/>
  <c r="M30208" i="4"/>
  <c r="M30207" i="4"/>
  <c r="M30206" i="4"/>
  <c r="M30205" i="4"/>
  <c r="M30204" i="4"/>
  <c r="M30203" i="4"/>
  <c r="M30202" i="4"/>
  <c r="M30201" i="4"/>
  <c r="M30200" i="4"/>
  <c r="M30199" i="4"/>
  <c r="M30198" i="4"/>
  <c r="M30197" i="4"/>
  <c r="M30196" i="4"/>
  <c r="M30195" i="4"/>
  <c r="M30194" i="4"/>
  <c r="M30193" i="4"/>
  <c r="M30192" i="4"/>
  <c r="M30191" i="4"/>
  <c r="M30190" i="4"/>
  <c r="M30189" i="4"/>
  <c r="M30188" i="4"/>
  <c r="M30187" i="4"/>
  <c r="M30186" i="4"/>
  <c r="M30185" i="4"/>
  <c r="M30184" i="4"/>
  <c r="M30183" i="4"/>
  <c r="M30182" i="4"/>
  <c r="M30181" i="4"/>
  <c r="M30180" i="4"/>
  <c r="M30179" i="4"/>
  <c r="M30178" i="4"/>
  <c r="M30177" i="4"/>
  <c r="M30176" i="4"/>
  <c r="M30175" i="4"/>
  <c r="M30174" i="4"/>
  <c r="M30173" i="4"/>
  <c r="M30172" i="4"/>
  <c r="M30171" i="4"/>
  <c r="M30170" i="4"/>
  <c r="M30169" i="4"/>
  <c r="M30168" i="4"/>
  <c r="M30167" i="4"/>
  <c r="M30166" i="4"/>
  <c r="M30165" i="4"/>
  <c r="M30164" i="4"/>
  <c r="M30163" i="4"/>
  <c r="M30162" i="4"/>
  <c r="M30161" i="4"/>
  <c r="M30160" i="4"/>
  <c r="M30159" i="4"/>
  <c r="M30158" i="4"/>
  <c r="M30157" i="4"/>
  <c r="M30156" i="4"/>
  <c r="M30155" i="4"/>
  <c r="M30154" i="4"/>
  <c r="M30153" i="4"/>
  <c r="M30152" i="4"/>
  <c r="M30151" i="4"/>
  <c r="M30150" i="4"/>
  <c r="M30149" i="4"/>
  <c r="M30148" i="4"/>
  <c r="M30147" i="4"/>
  <c r="M30146" i="4"/>
  <c r="M30145" i="4"/>
  <c r="M30144" i="4"/>
  <c r="M30143" i="4"/>
  <c r="M30142" i="4"/>
  <c r="M30141" i="4"/>
  <c r="M30140" i="4"/>
  <c r="M30139" i="4"/>
  <c r="M30138" i="4"/>
  <c r="M30137" i="4"/>
  <c r="M30136" i="4"/>
  <c r="M30135" i="4"/>
  <c r="M30134" i="4"/>
  <c r="M30133" i="4"/>
  <c r="M30132" i="4"/>
  <c r="M30131" i="4"/>
  <c r="M30130" i="4"/>
  <c r="M30129" i="4"/>
  <c r="M30128" i="4"/>
  <c r="M30127" i="4"/>
  <c r="M30126" i="4"/>
  <c r="M30125" i="4"/>
  <c r="M30124" i="4"/>
  <c r="M30123" i="4"/>
  <c r="M30122" i="4"/>
  <c r="M30121" i="4"/>
  <c r="M30120" i="4"/>
  <c r="M30119" i="4"/>
  <c r="M30118" i="4"/>
  <c r="M30117" i="4"/>
  <c r="M30116" i="4"/>
  <c r="M30115" i="4"/>
  <c r="M30114" i="4"/>
  <c r="M30113" i="4"/>
  <c r="M30112" i="4"/>
  <c r="M30111" i="4"/>
  <c r="M30110" i="4"/>
  <c r="M30109" i="4"/>
  <c r="M30108" i="4"/>
  <c r="M30107" i="4"/>
  <c r="M30106" i="4"/>
  <c r="M30105" i="4"/>
  <c r="M30104" i="4"/>
  <c r="M30103" i="4"/>
  <c r="M30102" i="4"/>
  <c r="M30101" i="4"/>
  <c r="M30100" i="4"/>
  <c r="M30099" i="4"/>
  <c r="M30098" i="4"/>
  <c r="M30097" i="4"/>
  <c r="M30096" i="4"/>
  <c r="M30095" i="4"/>
  <c r="M30094" i="4"/>
  <c r="M30093" i="4"/>
  <c r="M30092" i="4"/>
  <c r="M30091" i="4"/>
  <c r="M30090" i="4"/>
  <c r="M30089" i="4"/>
  <c r="M30088" i="4"/>
  <c r="M30087" i="4"/>
  <c r="M30086" i="4"/>
  <c r="M30085" i="4"/>
  <c r="M30084" i="4"/>
  <c r="M30083" i="4"/>
  <c r="M30082" i="4"/>
  <c r="M30081" i="4"/>
  <c r="M30080" i="4"/>
  <c r="M30079" i="4"/>
  <c r="M30078" i="4"/>
  <c r="M30077" i="4"/>
  <c r="M30076" i="4"/>
  <c r="M30075" i="4"/>
  <c r="M30074" i="4"/>
  <c r="M30073" i="4"/>
  <c r="M30072" i="4"/>
  <c r="M30071" i="4"/>
  <c r="M30070" i="4"/>
  <c r="M30069" i="4"/>
  <c r="M30068" i="4"/>
  <c r="M30067" i="4"/>
  <c r="M30066" i="4"/>
  <c r="M30065" i="4"/>
  <c r="M30064" i="4"/>
  <c r="M30063" i="4"/>
  <c r="M30062" i="4"/>
  <c r="M30061" i="4"/>
  <c r="M30060" i="4"/>
  <c r="M30059" i="4"/>
  <c r="M30058" i="4"/>
  <c r="M30057" i="4"/>
  <c r="M30056" i="4"/>
  <c r="M30055" i="4"/>
  <c r="M30054" i="4"/>
  <c r="M30053" i="4"/>
  <c r="M30052" i="4"/>
  <c r="M30051" i="4"/>
  <c r="M30050" i="4"/>
  <c r="M30049" i="4"/>
  <c r="M30048" i="4"/>
  <c r="M30047" i="4"/>
  <c r="M30046" i="4"/>
  <c r="M30045" i="4"/>
  <c r="M30044" i="4"/>
  <c r="M30043" i="4"/>
  <c r="M30042" i="4"/>
  <c r="M30041" i="4"/>
  <c r="M30040" i="4"/>
  <c r="M30039" i="4"/>
  <c r="M30038" i="4"/>
  <c r="M30037" i="4"/>
  <c r="M30036" i="4"/>
  <c r="M30035" i="4"/>
  <c r="M30034" i="4"/>
  <c r="M30033" i="4"/>
  <c r="M30032" i="4"/>
  <c r="M30031" i="4"/>
  <c r="M30030" i="4"/>
  <c r="M30029" i="4"/>
  <c r="M30028" i="4"/>
  <c r="M30027" i="4"/>
  <c r="M30026" i="4"/>
  <c r="M30025" i="4"/>
  <c r="M30024" i="4"/>
  <c r="M30023" i="4"/>
  <c r="M30022" i="4"/>
  <c r="M30021" i="4"/>
  <c r="M30020" i="4"/>
  <c r="M30019" i="4"/>
  <c r="M30018" i="4"/>
  <c r="M30017" i="4"/>
  <c r="M30016" i="4"/>
  <c r="M30015" i="4"/>
  <c r="M30014" i="4"/>
  <c r="M30013" i="4"/>
  <c r="M30012" i="4"/>
  <c r="M30011" i="4"/>
  <c r="M30010" i="4"/>
  <c r="M30009" i="4"/>
  <c r="M30008" i="4"/>
  <c r="M30007" i="4"/>
  <c r="M30006" i="4"/>
  <c r="M30005" i="4"/>
  <c r="M30004" i="4"/>
  <c r="M30003" i="4"/>
  <c r="M30002" i="4"/>
  <c r="M30001" i="4"/>
  <c r="M30000" i="4"/>
  <c r="M29999" i="4"/>
  <c r="M29998" i="4"/>
  <c r="M29997" i="4"/>
  <c r="M29996" i="4"/>
  <c r="M29995" i="4"/>
  <c r="M29994" i="4"/>
  <c r="M29993" i="4"/>
  <c r="M29992" i="4"/>
  <c r="M29991" i="4"/>
  <c r="M29990" i="4"/>
  <c r="M29989" i="4"/>
  <c r="M29988" i="4"/>
  <c r="M29987" i="4"/>
  <c r="M29986" i="4"/>
  <c r="M29985" i="4"/>
  <c r="M29984" i="4"/>
  <c r="M29983" i="4"/>
  <c r="M29982" i="4"/>
  <c r="M29981" i="4"/>
  <c r="M29980" i="4"/>
  <c r="M29979" i="4"/>
  <c r="M29978" i="4"/>
  <c r="M29977" i="4"/>
  <c r="M29976" i="4"/>
  <c r="M29975" i="4"/>
  <c r="M29974" i="4"/>
  <c r="M29973" i="4"/>
  <c r="M29972" i="4"/>
  <c r="M29971" i="4"/>
  <c r="M29970" i="4"/>
  <c r="M29969" i="4"/>
  <c r="M29968" i="4"/>
  <c r="M29967" i="4"/>
  <c r="M29966" i="4"/>
  <c r="M29965" i="4"/>
  <c r="M29964" i="4"/>
  <c r="M29963" i="4"/>
  <c r="M29962" i="4"/>
  <c r="M29961" i="4"/>
  <c r="M29960" i="4"/>
  <c r="M29959" i="4"/>
  <c r="M29958" i="4"/>
  <c r="M29957" i="4"/>
  <c r="M29956" i="4"/>
  <c r="M29955" i="4"/>
  <c r="M29954" i="4"/>
  <c r="M29953" i="4"/>
  <c r="M29952" i="4"/>
  <c r="M29951" i="4"/>
  <c r="M29950" i="4"/>
  <c r="M29949" i="4"/>
  <c r="M29948" i="4"/>
  <c r="M29947" i="4"/>
  <c r="M29946" i="4"/>
  <c r="M29945" i="4"/>
  <c r="M29944" i="4"/>
  <c r="M29943" i="4"/>
  <c r="M29942" i="4"/>
  <c r="M29941" i="4"/>
  <c r="M29940" i="4"/>
  <c r="M29939" i="4"/>
  <c r="M29938" i="4"/>
  <c r="M29937" i="4"/>
  <c r="M29936" i="4"/>
  <c r="M29935" i="4"/>
  <c r="M29934" i="4"/>
  <c r="M29933" i="4"/>
  <c r="M29932" i="4"/>
  <c r="M29931" i="4"/>
  <c r="M29930" i="4"/>
  <c r="M29929" i="4"/>
  <c r="M29928" i="4"/>
  <c r="M29927" i="4"/>
  <c r="M29926" i="4"/>
  <c r="M29925" i="4"/>
  <c r="M29924" i="4"/>
  <c r="M29923" i="4"/>
  <c r="M29922" i="4"/>
  <c r="M29921" i="4"/>
  <c r="M29920" i="4"/>
  <c r="M29919" i="4"/>
  <c r="M29918" i="4"/>
  <c r="M29917" i="4"/>
  <c r="M29916" i="4"/>
  <c r="M29915" i="4"/>
  <c r="M29914" i="4"/>
  <c r="M29913" i="4"/>
  <c r="M29912" i="4"/>
  <c r="M29911" i="4"/>
  <c r="M29910" i="4"/>
  <c r="M29909" i="4"/>
  <c r="M29908" i="4"/>
  <c r="M29907" i="4"/>
  <c r="M29906" i="4"/>
  <c r="M29905" i="4"/>
  <c r="M29904" i="4"/>
  <c r="M29903" i="4"/>
  <c r="M29902" i="4"/>
  <c r="M29901" i="4"/>
  <c r="M29900" i="4"/>
  <c r="M29899" i="4"/>
  <c r="M29898" i="4"/>
  <c r="M29897" i="4"/>
  <c r="M29896" i="4"/>
  <c r="M29895" i="4"/>
  <c r="M29894" i="4"/>
  <c r="M29893" i="4"/>
  <c r="M29892" i="4"/>
  <c r="M29891" i="4"/>
  <c r="M29890" i="4"/>
  <c r="M29889" i="4"/>
  <c r="M29888" i="4"/>
  <c r="M29887" i="4"/>
  <c r="M29886" i="4"/>
  <c r="M29885" i="4"/>
  <c r="M29884" i="4"/>
  <c r="M29883" i="4"/>
  <c r="M29882" i="4"/>
  <c r="M29881" i="4"/>
  <c r="M29880" i="4"/>
  <c r="M29879" i="4"/>
  <c r="M29878" i="4"/>
  <c r="M29877" i="4"/>
  <c r="M29876" i="4"/>
  <c r="M29875" i="4"/>
  <c r="M29874" i="4"/>
  <c r="M29873" i="4"/>
  <c r="M29872" i="4"/>
  <c r="M29871" i="4"/>
  <c r="M29870" i="4"/>
  <c r="M29869" i="4"/>
  <c r="M29868" i="4"/>
  <c r="M29867" i="4"/>
  <c r="M29866" i="4"/>
  <c r="M29865" i="4"/>
  <c r="M29864" i="4"/>
  <c r="M29863" i="4"/>
  <c r="M29862" i="4"/>
  <c r="M29861" i="4"/>
  <c r="M29860" i="4"/>
  <c r="M29859" i="4"/>
  <c r="M29858" i="4"/>
  <c r="M29857" i="4"/>
  <c r="M29856" i="4"/>
  <c r="M29855" i="4"/>
  <c r="M29854" i="4"/>
  <c r="M29853" i="4"/>
  <c r="M29852" i="4"/>
  <c r="M29851" i="4"/>
  <c r="M29850" i="4"/>
  <c r="M29849" i="4"/>
  <c r="M29848" i="4"/>
  <c r="M29847" i="4"/>
  <c r="M29846" i="4"/>
  <c r="M29845" i="4"/>
  <c r="M29844" i="4"/>
  <c r="M29843" i="4"/>
  <c r="M29842" i="4"/>
  <c r="M29841" i="4"/>
  <c r="M29840" i="4"/>
  <c r="M29839" i="4"/>
  <c r="M29838" i="4"/>
  <c r="M29837" i="4"/>
  <c r="M29836" i="4"/>
  <c r="M29835" i="4"/>
  <c r="M29834" i="4"/>
  <c r="M29833" i="4"/>
  <c r="M29832" i="4"/>
  <c r="M29831" i="4"/>
  <c r="M29830" i="4"/>
  <c r="M29829" i="4"/>
  <c r="M29828" i="4"/>
  <c r="M29827" i="4"/>
  <c r="M29826" i="4"/>
  <c r="M29825" i="4"/>
  <c r="M29824" i="4"/>
  <c r="M29823" i="4"/>
  <c r="M29822" i="4"/>
  <c r="M29821" i="4"/>
  <c r="M29820" i="4"/>
  <c r="M29819" i="4"/>
  <c r="M29818" i="4"/>
  <c r="M29817" i="4"/>
  <c r="M29816" i="4"/>
  <c r="M29815" i="4"/>
  <c r="M29814" i="4"/>
  <c r="M29813" i="4"/>
  <c r="M29812" i="4"/>
  <c r="M29811" i="4"/>
  <c r="M29810" i="4"/>
  <c r="M29809" i="4"/>
  <c r="M29808" i="4"/>
  <c r="M29807" i="4"/>
  <c r="M29806" i="4"/>
  <c r="M29805" i="4"/>
  <c r="M29804" i="4"/>
  <c r="M29803" i="4"/>
  <c r="M29802" i="4"/>
  <c r="M29801" i="4"/>
  <c r="M29800" i="4"/>
  <c r="M29799" i="4"/>
  <c r="M29798" i="4"/>
  <c r="M29797" i="4"/>
  <c r="M29796" i="4"/>
  <c r="M29795" i="4"/>
  <c r="M29794" i="4"/>
  <c r="M29793" i="4"/>
  <c r="M29792" i="4"/>
  <c r="M29791" i="4"/>
  <c r="M29790" i="4"/>
  <c r="M29789" i="4"/>
  <c r="M29788" i="4"/>
  <c r="M29787" i="4"/>
  <c r="M29786" i="4"/>
  <c r="M29785" i="4"/>
  <c r="M29784" i="4"/>
  <c r="M29783" i="4"/>
  <c r="M29782" i="4"/>
  <c r="M29781" i="4"/>
  <c r="M29780" i="4"/>
  <c r="M29779" i="4"/>
  <c r="M29778" i="4"/>
  <c r="M29777" i="4"/>
  <c r="M29776" i="4"/>
  <c r="M29775" i="4"/>
  <c r="M29774" i="4"/>
  <c r="M29773" i="4"/>
  <c r="M29772" i="4"/>
  <c r="M29771" i="4"/>
  <c r="M29770" i="4"/>
  <c r="M29769" i="4"/>
  <c r="M29768" i="4"/>
  <c r="M29767" i="4"/>
  <c r="M29766" i="4"/>
  <c r="M29765" i="4"/>
  <c r="M29764" i="4"/>
  <c r="M29763" i="4"/>
  <c r="M29762" i="4"/>
  <c r="M29761" i="4"/>
  <c r="M29760" i="4"/>
  <c r="M29759" i="4"/>
  <c r="M29758" i="4"/>
  <c r="M29757" i="4"/>
  <c r="M29756" i="4"/>
  <c r="M29755" i="4"/>
  <c r="M29754" i="4"/>
  <c r="M29753" i="4"/>
  <c r="M29752" i="4"/>
  <c r="M29751" i="4"/>
  <c r="M29750" i="4"/>
  <c r="M29749" i="4"/>
  <c r="M29748" i="4"/>
  <c r="M29747" i="4"/>
  <c r="M29746" i="4"/>
  <c r="M29745" i="4"/>
  <c r="M29744" i="4"/>
  <c r="M29743" i="4"/>
  <c r="M29742" i="4"/>
  <c r="M29741" i="4"/>
  <c r="M29740" i="4"/>
  <c r="M29739" i="4"/>
  <c r="M29738" i="4"/>
  <c r="M29737" i="4"/>
  <c r="M29736" i="4"/>
  <c r="M29735" i="4"/>
  <c r="M29734" i="4"/>
  <c r="M29733" i="4"/>
  <c r="M29732" i="4"/>
  <c r="M29731" i="4"/>
  <c r="M29730" i="4"/>
  <c r="M29729" i="4"/>
  <c r="M29728" i="4"/>
  <c r="M29727" i="4"/>
  <c r="M29726" i="4"/>
  <c r="M29725" i="4"/>
  <c r="M29724" i="4"/>
  <c r="M29723" i="4"/>
  <c r="M29722" i="4"/>
  <c r="M29721" i="4"/>
  <c r="M29720" i="4"/>
  <c r="M29719" i="4"/>
  <c r="M29718" i="4"/>
  <c r="M29717" i="4"/>
  <c r="M29716" i="4"/>
  <c r="M29715" i="4"/>
  <c r="M29714" i="4"/>
  <c r="M29713" i="4"/>
  <c r="M29712" i="4"/>
  <c r="M29711" i="4"/>
  <c r="M29710" i="4"/>
  <c r="M29709" i="4"/>
  <c r="M29708" i="4"/>
  <c r="M29707" i="4"/>
  <c r="M29706" i="4"/>
  <c r="M29705" i="4"/>
  <c r="M29704" i="4"/>
  <c r="M29703" i="4"/>
  <c r="M29702" i="4"/>
  <c r="M29701" i="4"/>
  <c r="M29700" i="4"/>
  <c r="M29699" i="4"/>
  <c r="M29698" i="4"/>
  <c r="M29697" i="4"/>
  <c r="M29696" i="4"/>
  <c r="M29695" i="4"/>
  <c r="M29694" i="4"/>
  <c r="M29693" i="4"/>
  <c r="M29692" i="4"/>
  <c r="M29691" i="4"/>
  <c r="M29690" i="4"/>
  <c r="M29689" i="4"/>
  <c r="M29688" i="4"/>
  <c r="M29687" i="4"/>
  <c r="M29686" i="4"/>
  <c r="M29685" i="4"/>
  <c r="M29684" i="4"/>
  <c r="M29683" i="4"/>
  <c r="M29682" i="4"/>
  <c r="M29681" i="4"/>
  <c r="M29680" i="4"/>
  <c r="M29679" i="4"/>
  <c r="M29678" i="4"/>
  <c r="M29677" i="4"/>
  <c r="M29676" i="4"/>
  <c r="M29675" i="4"/>
  <c r="M29674" i="4"/>
  <c r="M29673" i="4"/>
  <c r="M29672" i="4"/>
  <c r="M29671" i="4"/>
  <c r="M29670" i="4"/>
  <c r="M29669" i="4"/>
  <c r="M29668" i="4"/>
  <c r="M29667" i="4"/>
  <c r="M29666" i="4"/>
  <c r="M29665" i="4"/>
  <c r="M29664" i="4"/>
  <c r="M29663" i="4"/>
  <c r="M29662" i="4"/>
  <c r="M29661" i="4"/>
  <c r="M29660" i="4"/>
  <c r="M29659" i="4"/>
  <c r="M29658" i="4"/>
  <c r="M29657" i="4"/>
  <c r="M29656" i="4"/>
  <c r="M29655" i="4"/>
  <c r="M29654" i="4"/>
  <c r="M29653" i="4"/>
  <c r="M29652" i="4"/>
  <c r="M29651" i="4"/>
  <c r="M29650" i="4"/>
  <c r="M29649" i="4"/>
  <c r="M29648" i="4"/>
  <c r="M29647" i="4"/>
  <c r="M29646" i="4"/>
  <c r="M29645" i="4"/>
  <c r="M29644" i="4"/>
  <c r="M29643" i="4"/>
  <c r="M29642" i="4"/>
  <c r="M29641" i="4"/>
  <c r="M29640" i="4"/>
  <c r="M29639" i="4"/>
  <c r="M29638" i="4"/>
  <c r="M29637" i="4"/>
  <c r="M29636" i="4"/>
  <c r="M29635" i="4"/>
  <c r="M29634" i="4"/>
  <c r="M29633" i="4"/>
  <c r="M29632" i="4"/>
  <c r="M29631" i="4"/>
  <c r="M29630" i="4"/>
  <c r="M29629" i="4"/>
  <c r="M29628" i="4"/>
  <c r="M29627" i="4"/>
  <c r="M29626" i="4"/>
  <c r="M29625" i="4"/>
  <c r="M29624" i="4"/>
  <c r="M29623" i="4"/>
  <c r="M29622" i="4"/>
  <c r="M29621" i="4"/>
  <c r="M29620" i="4"/>
  <c r="M29619" i="4"/>
  <c r="M29618" i="4"/>
  <c r="M29617" i="4"/>
  <c r="M29616" i="4"/>
  <c r="M29615" i="4"/>
  <c r="M29614" i="4"/>
  <c r="M29613" i="4"/>
  <c r="M29612" i="4"/>
  <c r="M29611" i="4"/>
  <c r="M29610" i="4"/>
  <c r="M29609" i="4"/>
  <c r="M29608" i="4"/>
  <c r="M29607" i="4"/>
  <c r="M29606" i="4"/>
  <c r="M29605" i="4"/>
  <c r="M29604" i="4"/>
  <c r="M29603" i="4"/>
  <c r="M29602" i="4"/>
  <c r="M29601" i="4"/>
  <c r="M29600" i="4"/>
  <c r="M29599" i="4"/>
  <c r="M29598" i="4"/>
  <c r="M29597" i="4"/>
  <c r="M29596" i="4"/>
  <c r="M29595" i="4"/>
  <c r="M29594" i="4"/>
  <c r="M29593" i="4"/>
  <c r="M29592" i="4"/>
  <c r="M29591" i="4"/>
  <c r="M29590" i="4"/>
  <c r="M29589" i="4"/>
  <c r="M29588" i="4"/>
  <c r="M29587" i="4"/>
  <c r="M29586" i="4"/>
  <c r="M29585" i="4"/>
  <c r="M29584" i="4"/>
  <c r="M29583" i="4"/>
  <c r="M29582" i="4"/>
  <c r="M29581" i="4"/>
  <c r="M29580" i="4"/>
  <c r="M29579" i="4"/>
  <c r="M29578" i="4"/>
  <c r="M29577" i="4"/>
  <c r="M29576" i="4"/>
  <c r="M29575" i="4"/>
  <c r="M29574" i="4"/>
  <c r="M29573" i="4"/>
  <c r="M29572" i="4"/>
  <c r="M29571" i="4"/>
  <c r="M29570" i="4"/>
  <c r="M29569" i="4"/>
  <c r="M29568" i="4"/>
  <c r="M29567" i="4"/>
  <c r="M29566" i="4"/>
  <c r="M29565" i="4"/>
  <c r="M29564" i="4"/>
  <c r="M29563" i="4"/>
  <c r="M29562" i="4"/>
  <c r="M29561" i="4"/>
  <c r="M29560" i="4"/>
  <c r="M29559" i="4"/>
  <c r="M29558" i="4"/>
  <c r="M29557" i="4"/>
  <c r="M29556" i="4"/>
  <c r="M29555" i="4"/>
  <c r="M29554" i="4"/>
  <c r="M29553" i="4"/>
  <c r="M29552" i="4"/>
  <c r="M29551" i="4"/>
  <c r="M29550" i="4"/>
  <c r="M29549" i="4"/>
  <c r="M29548" i="4"/>
  <c r="M29547" i="4"/>
  <c r="M29546" i="4"/>
  <c r="M29545" i="4"/>
  <c r="M29544" i="4"/>
  <c r="M29543" i="4"/>
  <c r="M29542" i="4"/>
  <c r="M29541" i="4"/>
  <c r="M29540" i="4"/>
  <c r="M29539" i="4"/>
  <c r="M29538" i="4"/>
  <c r="M29537" i="4"/>
  <c r="M29536" i="4"/>
  <c r="M29535" i="4"/>
  <c r="M29534" i="4"/>
  <c r="M29533" i="4"/>
  <c r="M29532" i="4"/>
  <c r="M29531" i="4"/>
  <c r="M29530" i="4"/>
  <c r="M29529" i="4"/>
  <c r="M29528" i="4"/>
  <c r="M29527" i="4"/>
  <c r="M29526" i="4"/>
  <c r="M29525" i="4"/>
  <c r="M29524" i="4"/>
  <c r="M29523" i="4"/>
  <c r="M29522" i="4"/>
  <c r="M29521" i="4"/>
  <c r="M29520" i="4"/>
  <c r="M29519" i="4"/>
  <c r="M29518" i="4"/>
  <c r="M29517" i="4"/>
  <c r="M29516" i="4"/>
  <c r="M29515" i="4"/>
  <c r="M29514" i="4"/>
  <c r="M29513" i="4"/>
  <c r="M29512" i="4"/>
  <c r="M29511" i="4"/>
  <c r="M29510" i="4"/>
  <c r="M29509" i="4"/>
  <c r="M29508" i="4"/>
  <c r="M29507" i="4"/>
  <c r="M29506" i="4"/>
  <c r="M29505" i="4"/>
  <c r="M29504" i="4"/>
  <c r="M29503" i="4"/>
  <c r="M29502" i="4"/>
  <c r="M29501" i="4"/>
  <c r="M29500" i="4"/>
  <c r="M29499" i="4"/>
  <c r="M29498" i="4"/>
  <c r="M29497" i="4"/>
  <c r="M29496" i="4"/>
  <c r="M29495" i="4"/>
  <c r="M29494" i="4"/>
  <c r="M29493" i="4"/>
  <c r="M29492" i="4"/>
  <c r="M29491" i="4"/>
  <c r="M29490" i="4"/>
  <c r="M29489" i="4"/>
  <c r="M29488" i="4"/>
  <c r="M29487" i="4"/>
  <c r="M29486" i="4"/>
  <c r="M29485" i="4"/>
  <c r="M29484" i="4"/>
  <c r="M29483" i="4"/>
  <c r="M29482" i="4"/>
  <c r="M29481" i="4"/>
  <c r="M29480" i="4"/>
  <c r="M29479" i="4"/>
  <c r="M29478" i="4"/>
  <c r="M29477" i="4"/>
  <c r="M29476" i="4"/>
  <c r="M29475" i="4"/>
  <c r="M29474" i="4"/>
  <c r="M29473" i="4"/>
  <c r="M29472" i="4"/>
  <c r="M29471" i="4"/>
  <c r="M29470" i="4"/>
  <c r="M29469" i="4"/>
  <c r="M29468" i="4"/>
  <c r="M29467" i="4"/>
  <c r="M29466" i="4"/>
  <c r="M29465" i="4"/>
  <c r="M29464" i="4"/>
  <c r="M29463" i="4"/>
  <c r="M29462" i="4"/>
  <c r="M29461" i="4"/>
  <c r="M29460" i="4"/>
  <c r="M29459" i="4"/>
  <c r="M29458" i="4"/>
  <c r="M29457" i="4"/>
  <c r="M29456" i="4"/>
  <c r="M29455" i="4"/>
  <c r="M29454" i="4"/>
  <c r="M29453" i="4"/>
  <c r="M29452" i="4"/>
  <c r="M29451" i="4"/>
  <c r="M29450" i="4"/>
  <c r="M29449" i="4"/>
  <c r="M29448" i="4"/>
  <c r="M29447" i="4"/>
  <c r="M29446" i="4"/>
  <c r="M29445" i="4"/>
  <c r="M29444" i="4"/>
  <c r="M29443" i="4"/>
  <c r="M29442" i="4"/>
  <c r="M29441" i="4"/>
  <c r="M29440" i="4"/>
  <c r="M29439" i="4"/>
  <c r="M29438" i="4"/>
  <c r="M29437" i="4"/>
  <c r="M29436" i="4"/>
  <c r="M29435" i="4"/>
  <c r="M29434" i="4"/>
  <c r="M29433" i="4"/>
  <c r="M29432" i="4"/>
  <c r="M29431" i="4"/>
  <c r="M29430" i="4"/>
  <c r="M29429" i="4"/>
  <c r="M29428" i="4"/>
  <c r="M29427" i="4"/>
  <c r="M29426" i="4"/>
  <c r="M29425" i="4"/>
  <c r="M29424" i="4"/>
  <c r="M29423" i="4"/>
  <c r="M29422" i="4"/>
  <c r="M29421" i="4"/>
  <c r="M29420" i="4"/>
  <c r="M29419" i="4"/>
  <c r="M29418" i="4"/>
  <c r="M29417" i="4"/>
  <c r="M29416" i="4"/>
  <c r="M29415" i="4"/>
  <c r="M29414" i="4"/>
  <c r="M29413" i="4"/>
  <c r="M29412" i="4"/>
  <c r="M29411" i="4"/>
  <c r="M29410" i="4"/>
  <c r="M29409" i="4"/>
  <c r="M29408" i="4"/>
  <c r="M29407" i="4"/>
  <c r="M29406" i="4"/>
  <c r="M29405" i="4"/>
  <c r="M29404" i="4"/>
  <c r="M29403" i="4"/>
  <c r="M29402" i="4"/>
  <c r="M29401" i="4"/>
  <c r="M29400" i="4"/>
  <c r="M29399" i="4"/>
  <c r="M29398" i="4"/>
  <c r="M29397" i="4"/>
  <c r="M29396" i="4"/>
  <c r="M29395" i="4"/>
  <c r="M29394" i="4"/>
  <c r="M29393" i="4"/>
  <c r="M29392" i="4"/>
  <c r="M29391" i="4"/>
  <c r="M29390" i="4"/>
  <c r="M29389" i="4"/>
  <c r="M29388" i="4"/>
  <c r="M29387" i="4"/>
  <c r="M29386" i="4"/>
  <c r="M29385" i="4"/>
  <c r="M29384" i="4"/>
  <c r="M29383" i="4"/>
  <c r="M29382" i="4"/>
  <c r="M29381" i="4"/>
  <c r="M29380" i="4"/>
  <c r="M29379" i="4"/>
  <c r="M29378" i="4"/>
  <c r="M29377" i="4"/>
  <c r="M29376" i="4"/>
  <c r="M29375" i="4"/>
  <c r="M29374" i="4"/>
  <c r="M29373" i="4"/>
  <c r="M29372" i="4"/>
  <c r="M29371" i="4"/>
  <c r="M29370" i="4"/>
  <c r="M29369" i="4"/>
  <c r="M29368" i="4"/>
  <c r="M29367" i="4"/>
  <c r="M29366" i="4"/>
  <c r="M29365" i="4"/>
  <c r="M29364" i="4"/>
  <c r="M29363" i="4"/>
  <c r="M29362" i="4"/>
  <c r="M29361" i="4"/>
  <c r="M29360" i="4"/>
  <c r="M29359" i="4"/>
  <c r="M29358" i="4"/>
  <c r="M29357" i="4"/>
  <c r="M29356" i="4"/>
  <c r="M29355" i="4"/>
  <c r="M29354" i="4"/>
  <c r="M29353" i="4"/>
  <c r="M29352" i="4"/>
  <c r="M29351" i="4"/>
  <c r="M29350" i="4"/>
  <c r="M29349" i="4"/>
  <c r="M29348" i="4"/>
  <c r="M29347" i="4"/>
  <c r="M29346" i="4"/>
  <c r="M29345" i="4"/>
  <c r="M29344" i="4"/>
  <c r="M29343" i="4"/>
  <c r="M29342" i="4"/>
  <c r="M29341" i="4"/>
  <c r="M29340" i="4"/>
  <c r="M29339" i="4"/>
  <c r="M29338" i="4"/>
  <c r="M29337" i="4"/>
  <c r="M29336" i="4"/>
  <c r="M29335" i="4"/>
  <c r="M29334" i="4"/>
  <c r="M29333" i="4"/>
  <c r="M29332" i="4"/>
  <c r="M29331" i="4"/>
  <c r="M29330" i="4"/>
  <c r="M29329" i="4"/>
  <c r="M29328" i="4"/>
  <c r="M29327" i="4"/>
  <c r="M29326" i="4"/>
  <c r="M29325" i="4"/>
  <c r="M29324" i="4"/>
  <c r="M29323" i="4"/>
  <c r="M29322" i="4"/>
  <c r="M29321" i="4"/>
  <c r="M29320" i="4"/>
  <c r="M29319" i="4"/>
  <c r="M29318" i="4"/>
  <c r="M29317" i="4"/>
  <c r="M29316" i="4"/>
  <c r="M29315" i="4"/>
  <c r="M29314" i="4"/>
  <c r="M29313" i="4"/>
  <c r="M29312" i="4"/>
  <c r="M29311" i="4"/>
  <c r="M29310" i="4"/>
  <c r="M29309" i="4"/>
  <c r="M29308" i="4"/>
  <c r="M29307" i="4"/>
  <c r="M29306" i="4"/>
  <c r="M29305" i="4"/>
  <c r="M29304" i="4"/>
  <c r="M29303" i="4"/>
  <c r="M29302" i="4"/>
  <c r="M29301" i="4"/>
  <c r="M29300" i="4"/>
  <c r="M29299" i="4"/>
  <c r="M29298" i="4"/>
  <c r="M29297" i="4"/>
  <c r="M29296" i="4"/>
  <c r="M29295" i="4"/>
  <c r="M29294" i="4"/>
  <c r="M29293" i="4"/>
  <c r="M29292" i="4"/>
  <c r="M29291" i="4"/>
  <c r="M29290" i="4"/>
  <c r="M29289" i="4"/>
  <c r="M29288" i="4"/>
  <c r="M29287" i="4"/>
  <c r="M29286" i="4"/>
  <c r="M29285" i="4"/>
  <c r="M29284" i="4"/>
  <c r="M29283" i="4"/>
  <c r="M29282" i="4"/>
  <c r="M29281" i="4"/>
  <c r="M29280" i="4"/>
  <c r="M29279" i="4"/>
  <c r="M29278" i="4"/>
  <c r="M29277" i="4"/>
  <c r="M29276" i="4"/>
  <c r="M29275" i="4"/>
  <c r="M29274" i="4"/>
  <c r="M29273" i="4"/>
  <c r="M29272" i="4"/>
  <c r="M29271" i="4"/>
  <c r="M29270" i="4"/>
  <c r="M29269" i="4"/>
  <c r="M29268" i="4"/>
  <c r="M29267" i="4"/>
  <c r="M29266" i="4"/>
  <c r="M29265" i="4"/>
  <c r="M29264" i="4"/>
  <c r="M29263" i="4"/>
  <c r="M29262" i="4"/>
  <c r="M29261" i="4"/>
  <c r="M29260" i="4"/>
  <c r="M29259" i="4"/>
  <c r="M29258" i="4"/>
  <c r="M29257" i="4"/>
  <c r="M29256" i="4"/>
  <c r="M29255" i="4"/>
  <c r="M29254" i="4"/>
  <c r="M29253" i="4"/>
  <c r="M29252" i="4"/>
  <c r="M29251" i="4"/>
  <c r="M29250" i="4"/>
  <c r="M29249" i="4"/>
  <c r="M29248" i="4"/>
  <c r="M29247" i="4"/>
  <c r="M29246" i="4"/>
  <c r="M29245" i="4"/>
  <c r="M29244" i="4"/>
  <c r="M29243" i="4"/>
  <c r="M29242" i="4"/>
  <c r="M29241" i="4"/>
  <c r="M29240" i="4"/>
  <c r="M29239" i="4"/>
  <c r="M29238" i="4"/>
  <c r="M29237" i="4"/>
  <c r="M29236" i="4"/>
  <c r="M29235" i="4"/>
  <c r="M29234" i="4"/>
  <c r="M29233" i="4"/>
  <c r="M29232" i="4"/>
  <c r="M29231" i="4"/>
  <c r="M29230" i="4"/>
  <c r="M29229" i="4"/>
  <c r="M29228" i="4"/>
  <c r="M29227" i="4"/>
  <c r="M29226" i="4"/>
  <c r="M29225" i="4"/>
  <c r="M29224" i="4"/>
  <c r="M29223" i="4"/>
  <c r="M29222" i="4"/>
  <c r="M29221" i="4"/>
  <c r="M29220" i="4"/>
  <c r="M29219" i="4"/>
  <c r="M29218" i="4"/>
  <c r="M29217" i="4"/>
  <c r="M29216" i="4"/>
  <c r="M29215" i="4"/>
  <c r="M29214" i="4"/>
  <c r="M29213" i="4"/>
  <c r="M29212" i="4"/>
  <c r="M29211" i="4"/>
  <c r="M29210" i="4"/>
  <c r="M29209" i="4"/>
  <c r="M29208" i="4"/>
  <c r="M29207" i="4"/>
  <c r="M29206" i="4"/>
  <c r="M29205" i="4"/>
  <c r="M29204" i="4"/>
  <c r="M29203" i="4"/>
  <c r="M29202" i="4"/>
  <c r="M29201" i="4"/>
  <c r="M29200" i="4"/>
  <c r="M29199" i="4"/>
  <c r="M29198" i="4"/>
  <c r="M29197" i="4"/>
  <c r="M29196" i="4"/>
  <c r="M29195" i="4"/>
  <c r="M29194" i="4"/>
  <c r="M29193" i="4"/>
  <c r="M29192" i="4"/>
  <c r="M29191" i="4"/>
  <c r="M29190" i="4"/>
  <c r="M29189" i="4"/>
  <c r="M29188" i="4"/>
  <c r="M29187" i="4"/>
  <c r="M29186" i="4"/>
  <c r="M29185" i="4"/>
  <c r="M29184" i="4"/>
  <c r="M29183" i="4"/>
  <c r="M29182" i="4"/>
  <c r="M29181" i="4"/>
  <c r="M29180" i="4"/>
  <c r="M29179" i="4"/>
  <c r="M29178" i="4"/>
  <c r="M29177" i="4"/>
  <c r="M29176" i="4"/>
  <c r="M29175" i="4"/>
  <c r="M29174" i="4"/>
  <c r="M29173" i="4"/>
  <c r="M29172" i="4"/>
  <c r="M29171" i="4"/>
  <c r="M29170" i="4"/>
  <c r="M29169" i="4"/>
  <c r="M29168" i="4"/>
  <c r="M29167" i="4"/>
  <c r="M29166" i="4"/>
  <c r="M29165" i="4"/>
  <c r="M29164" i="4"/>
  <c r="M29163" i="4"/>
  <c r="M29162" i="4"/>
  <c r="M29161" i="4"/>
  <c r="M29160" i="4"/>
  <c r="M29159" i="4"/>
  <c r="M29158" i="4"/>
  <c r="M29157" i="4"/>
  <c r="M29156" i="4"/>
  <c r="M29155" i="4"/>
  <c r="M29154" i="4"/>
  <c r="M29153" i="4"/>
  <c r="M29152" i="4"/>
  <c r="M29151" i="4"/>
  <c r="M29150" i="4"/>
  <c r="M29149" i="4"/>
  <c r="M29148" i="4"/>
  <c r="M29147" i="4"/>
  <c r="M29146" i="4"/>
  <c r="M29145" i="4"/>
  <c r="M29144" i="4"/>
  <c r="M29143" i="4"/>
  <c r="M29142" i="4"/>
  <c r="M29141" i="4"/>
  <c r="M29140" i="4"/>
  <c r="M29139" i="4"/>
  <c r="M29138" i="4"/>
  <c r="M29137" i="4"/>
  <c r="M29136" i="4"/>
  <c r="M29135" i="4"/>
  <c r="M29134" i="4"/>
  <c r="M29133" i="4"/>
  <c r="M29132" i="4"/>
  <c r="M29131" i="4"/>
  <c r="M29130" i="4"/>
  <c r="M29129" i="4"/>
  <c r="M29128" i="4"/>
  <c r="M29127" i="4"/>
  <c r="M29126" i="4"/>
  <c r="M29125" i="4"/>
  <c r="M29124" i="4"/>
  <c r="M29123" i="4"/>
  <c r="M29122" i="4"/>
  <c r="M29121" i="4"/>
  <c r="M29120" i="4"/>
  <c r="M29119" i="4"/>
  <c r="M29118" i="4"/>
  <c r="M29117" i="4"/>
  <c r="M29116" i="4"/>
  <c r="M29115" i="4"/>
  <c r="M29114" i="4"/>
  <c r="M29113" i="4"/>
  <c r="M29112" i="4"/>
  <c r="M29111" i="4"/>
  <c r="M29110" i="4"/>
  <c r="M29109" i="4"/>
  <c r="M29108" i="4"/>
  <c r="M29107" i="4"/>
  <c r="M29106" i="4"/>
  <c r="M29105" i="4"/>
  <c r="M29104" i="4"/>
  <c r="M29103" i="4"/>
  <c r="M29102" i="4"/>
  <c r="M29101" i="4"/>
  <c r="M29100" i="4"/>
  <c r="M29099" i="4"/>
  <c r="M29098" i="4"/>
  <c r="M29097" i="4"/>
  <c r="M29096" i="4"/>
  <c r="M29095" i="4"/>
  <c r="M29094" i="4"/>
  <c r="M29093" i="4"/>
  <c r="M29092" i="4"/>
  <c r="M29091" i="4"/>
  <c r="M29090" i="4"/>
  <c r="M29089" i="4"/>
  <c r="M29088" i="4"/>
  <c r="M29087" i="4"/>
  <c r="M29086" i="4"/>
  <c r="M29085" i="4"/>
  <c r="M29084" i="4"/>
  <c r="M29083" i="4"/>
  <c r="M29082" i="4"/>
  <c r="M29081" i="4"/>
  <c r="M29080" i="4"/>
  <c r="M29079" i="4"/>
  <c r="M29078" i="4"/>
  <c r="M29077" i="4"/>
  <c r="M29076" i="4"/>
  <c r="M29075" i="4"/>
  <c r="M29074" i="4"/>
  <c r="M29073" i="4"/>
  <c r="M29072" i="4"/>
  <c r="M29071" i="4"/>
  <c r="M29070" i="4"/>
  <c r="M29069" i="4"/>
  <c r="M29068" i="4"/>
  <c r="M29067" i="4"/>
  <c r="M29066" i="4"/>
  <c r="M29065" i="4"/>
  <c r="M29064" i="4"/>
  <c r="M29063" i="4"/>
  <c r="M29062" i="4"/>
  <c r="M29061" i="4"/>
  <c r="M29060" i="4"/>
  <c r="M29059" i="4"/>
  <c r="M29058" i="4"/>
  <c r="M29057" i="4"/>
  <c r="M29056" i="4"/>
  <c r="M29055" i="4"/>
  <c r="M29054" i="4"/>
  <c r="M29053" i="4"/>
  <c r="M29052" i="4"/>
  <c r="M29051" i="4"/>
  <c r="M29050" i="4"/>
  <c r="M29049" i="4"/>
  <c r="M29048" i="4"/>
  <c r="M29047" i="4"/>
  <c r="M29046" i="4"/>
  <c r="M29045" i="4"/>
  <c r="M29044" i="4"/>
  <c r="M29043" i="4"/>
  <c r="M29042" i="4"/>
  <c r="M29041" i="4"/>
  <c r="M29040" i="4"/>
  <c r="M29039" i="4"/>
  <c r="M29038" i="4"/>
  <c r="M29037" i="4"/>
  <c r="M29036" i="4"/>
  <c r="M29035" i="4"/>
  <c r="M29034" i="4"/>
  <c r="M29033" i="4"/>
  <c r="M29032" i="4"/>
  <c r="M29031" i="4"/>
  <c r="M29030" i="4"/>
  <c r="M29029" i="4"/>
  <c r="M29028" i="4"/>
  <c r="M29027" i="4"/>
  <c r="M29026" i="4"/>
  <c r="M29025" i="4"/>
  <c r="M29024" i="4"/>
  <c r="M29023" i="4"/>
  <c r="M29022" i="4"/>
  <c r="M29021" i="4"/>
  <c r="M29020" i="4"/>
  <c r="M29019" i="4"/>
  <c r="M29018" i="4"/>
  <c r="M29017" i="4"/>
  <c r="M29016" i="4"/>
  <c r="M29015" i="4"/>
  <c r="M29014" i="4"/>
  <c r="M29013" i="4"/>
  <c r="M29012" i="4"/>
  <c r="M29011" i="4"/>
  <c r="M29010" i="4"/>
  <c r="M29009" i="4"/>
  <c r="M29008" i="4"/>
  <c r="M29007" i="4"/>
  <c r="M29006" i="4"/>
  <c r="M29005" i="4"/>
  <c r="M29004" i="4"/>
  <c r="M29003" i="4"/>
  <c r="M29002" i="4"/>
  <c r="M29001" i="4"/>
  <c r="M29000" i="4"/>
  <c r="M28999" i="4"/>
  <c r="M28998" i="4"/>
  <c r="M28997" i="4"/>
  <c r="M28996" i="4"/>
  <c r="M28995" i="4"/>
  <c r="M28994" i="4"/>
  <c r="M28993" i="4"/>
  <c r="M28992" i="4"/>
  <c r="M28991" i="4"/>
  <c r="M28990" i="4"/>
  <c r="M28989" i="4"/>
  <c r="M28988" i="4"/>
  <c r="M28987" i="4"/>
  <c r="M28986" i="4"/>
  <c r="M28985" i="4"/>
  <c r="M28984" i="4"/>
  <c r="M28983" i="4"/>
  <c r="M28982" i="4"/>
  <c r="M28981" i="4"/>
  <c r="M28980" i="4"/>
  <c r="M28979" i="4"/>
  <c r="M28978" i="4"/>
  <c r="M28977" i="4"/>
  <c r="M28976" i="4"/>
  <c r="M28975" i="4"/>
  <c r="M28974" i="4"/>
  <c r="M28973" i="4"/>
  <c r="M28972" i="4"/>
  <c r="M28971" i="4"/>
  <c r="M28970" i="4"/>
  <c r="M28969" i="4"/>
  <c r="M28968" i="4"/>
  <c r="M28967" i="4"/>
  <c r="M28966" i="4"/>
  <c r="M28965" i="4"/>
  <c r="M28964" i="4"/>
  <c r="M28963" i="4"/>
  <c r="M28962" i="4"/>
  <c r="M28961" i="4"/>
  <c r="M28960" i="4"/>
  <c r="M28959" i="4"/>
  <c r="M28958" i="4"/>
  <c r="M28957" i="4"/>
  <c r="M28956" i="4"/>
  <c r="M28955" i="4"/>
  <c r="M28954" i="4"/>
  <c r="M28953" i="4"/>
  <c r="M28952" i="4"/>
  <c r="M28951" i="4"/>
  <c r="M28950" i="4"/>
  <c r="M28949" i="4"/>
  <c r="M28948" i="4"/>
  <c r="M28947" i="4"/>
  <c r="M28946" i="4"/>
  <c r="M28945" i="4"/>
  <c r="M28944" i="4"/>
  <c r="M28943" i="4"/>
  <c r="M28942" i="4"/>
  <c r="M28941" i="4"/>
  <c r="M28940" i="4"/>
  <c r="M28939" i="4"/>
  <c r="M28938" i="4"/>
  <c r="M28937" i="4"/>
  <c r="M28936" i="4"/>
  <c r="M28935" i="4"/>
  <c r="M28934" i="4"/>
  <c r="M28933" i="4"/>
  <c r="M28932" i="4"/>
  <c r="M28931" i="4"/>
  <c r="M28930" i="4"/>
  <c r="M28929" i="4"/>
  <c r="M28928" i="4"/>
  <c r="M28927" i="4"/>
  <c r="M28926" i="4"/>
  <c r="M28925" i="4"/>
  <c r="M28924" i="4"/>
  <c r="M28923" i="4"/>
  <c r="M28922" i="4"/>
  <c r="M28921" i="4"/>
  <c r="M28920" i="4"/>
  <c r="M28919" i="4"/>
  <c r="M28918" i="4"/>
  <c r="M28917" i="4"/>
  <c r="M28916" i="4"/>
  <c r="M28915" i="4"/>
  <c r="M28914" i="4"/>
  <c r="M28913" i="4"/>
  <c r="M28912" i="4"/>
  <c r="M28911" i="4"/>
  <c r="M28910" i="4"/>
  <c r="M28909" i="4"/>
  <c r="M28908" i="4"/>
  <c r="M28907" i="4"/>
  <c r="M28906" i="4"/>
  <c r="M28905" i="4"/>
  <c r="M28904" i="4"/>
  <c r="M28903" i="4"/>
  <c r="M28902" i="4"/>
  <c r="M28901" i="4"/>
  <c r="M28900" i="4"/>
  <c r="M28899" i="4"/>
  <c r="M28898" i="4"/>
  <c r="M28897" i="4"/>
  <c r="M28896" i="4"/>
  <c r="M28895" i="4"/>
  <c r="M28894" i="4"/>
  <c r="M28893" i="4"/>
  <c r="M28892" i="4"/>
  <c r="M28891" i="4"/>
  <c r="M28890" i="4"/>
  <c r="M28889" i="4"/>
  <c r="M28888" i="4"/>
  <c r="M28887" i="4"/>
  <c r="M28886" i="4"/>
  <c r="M28885" i="4"/>
  <c r="M28884" i="4"/>
  <c r="M28883" i="4"/>
  <c r="M28882" i="4"/>
  <c r="M28881" i="4"/>
  <c r="M28880" i="4"/>
  <c r="M28879" i="4"/>
  <c r="M28878" i="4"/>
  <c r="M28877" i="4"/>
  <c r="M28876" i="4"/>
  <c r="M28875" i="4"/>
  <c r="M28874" i="4"/>
  <c r="M28873" i="4"/>
  <c r="M28872" i="4"/>
  <c r="M28871" i="4"/>
  <c r="M28870" i="4"/>
  <c r="M28869" i="4"/>
  <c r="M28868" i="4"/>
  <c r="M28867" i="4"/>
  <c r="M28866" i="4"/>
  <c r="M28865" i="4"/>
  <c r="M28864" i="4"/>
  <c r="M28863" i="4"/>
  <c r="M28862" i="4"/>
  <c r="M28861" i="4"/>
  <c r="M28860" i="4"/>
  <c r="M28859" i="4"/>
  <c r="M28858" i="4"/>
  <c r="M28857" i="4"/>
  <c r="M28856" i="4"/>
  <c r="M28855" i="4"/>
  <c r="M28854" i="4"/>
  <c r="M28853" i="4"/>
  <c r="M28852" i="4"/>
  <c r="M28851" i="4"/>
  <c r="M28850" i="4"/>
  <c r="M28849" i="4"/>
  <c r="M28848" i="4"/>
  <c r="M28847" i="4"/>
  <c r="M28846" i="4"/>
  <c r="M28845" i="4"/>
  <c r="M28844" i="4"/>
  <c r="M28843" i="4"/>
  <c r="M28842" i="4"/>
  <c r="M28841" i="4"/>
  <c r="M28840" i="4"/>
  <c r="M28839" i="4"/>
  <c r="M28838" i="4"/>
  <c r="M28837" i="4"/>
  <c r="M28836" i="4"/>
  <c r="M28835" i="4"/>
  <c r="M28834" i="4"/>
  <c r="M28833" i="4"/>
  <c r="M28832" i="4"/>
  <c r="M28831" i="4"/>
  <c r="M28830" i="4"/>
  <c r="M28829" i="4"/>
  <c r="M28828" i="4"/>
  <c r="M28827" i="4"/>
  <c r="M28826" i="4"/>
  <c r="M28825" i="4"/>
  <c r="M28824" i="4"/>
  <c r="M28823" i="4"/>
  <c r="M28822" i="4"/>
  <c r="M28821" i="4"/>
  <c r="M28820" i="4"/>
  <c r="M28819" i="4"/>
  <c r="M28818" i="4"/>
  <c r="M28817" i="4"/>
  <c r="M28816" i="4"/>
  <c r="M28815" i="4"/>
  <c r="M28814" i="4"/>
  <c r="M28813" i="4"/>
  <c r="M28812" i="4"/>
  <c r="M28811" i="4"/>
  <c r="M28810" i="4"/>
  <c r="M28809" i="4"/>
  <c r="M28808" i="4"/>
  <c r="M28807" i="4"/>
  <c r="M28806" i="4"/>
  <c r="M28805" i="4"/>
  <c r="M28804" i="4"/>
  <c r="M28803" i="4"/>
  <c r="M28802" i="4"/>
  <c r="M28801" i="4"/>
  <c r="M28800" i="4"/>
  <c r="M28799" i="4"/>
  <c r="M28798" i="4"/>
  <c r="M28797" i="4"/>
  <c r="M28796" i="4"/>
  <c r="M28795" i="4"/>
  <c r="M28794" i="4"/>
  <c r="M28793" i="4"/>
  <c r="M28792" i="4"/>
  <c r="M28791" i="4"/>
  <c r="M28790" i="4"/>
  <c r="M28789" i="4"/>
  <c r="M28788" i="4"/>
  <c r="M28787" i="4"/>
  <c r="M28786" i="4"/>
  <c r="M28785" i="4"/>
  <c r="M28784" i="4"/>
  <c r="M28783" i="4"/>
  <c r="M28782" i="4"/>
  <c r="M28781" i="4"/>
  <c r="M28780" i="4"/>
  <c r="M28779" i="4"/>
  <c r="M28778" i="4"/>
  <c r="M28777" i="4"/>
  <c r="M28776" i="4"/>
  <c r="M28775" i="4"/>
  <c r="M28774" i="4"/>
  <c r="M28773" i="4"/>
  <c r="M28772" i="4"/>
  <c r="M28771" i="4"/>
  <c r="M28770" i="4"/>
  <c r="M28769" i="4"/>
  <c r="M28768" i="4"/>
  <c r="M28767" i="4"/>
  <c r="M28766" i="4"/>
  <c r="M28765" i="4"/>
  <c r="M28764" i="4"/>
  <c r="M28763" i="4"/>
  <c r="M28762" i="4"/>
  <c r="M28761" i="4"/>
  <c r="M28760" i="4"/>
  <c r="M28759" i="4"/>
  <c r="M28758" i="4"/>
  <c r="M28757" i="4"/>
  <c r="M28756" i="4"/>
  <c r="M28755" i="4"/>
  <c r="M28754" i="4"/>
  <c r="M28753" i="4"/>
  <c r="M28752" i="4"/>
  <c r="M28751" i="4"/>
  <c r="M28750" i="4"/>
  <c r="M28749" i="4"/>
  <c r="M28748" i="4"/>
  <c r="M28747" i="4"/>
  <c r="M28746" i="4"/>
  <c r="M28745" i="4"/>
  <c r="M28744" i="4"/>
  <c r="M28743" i="4"/>
  <c r="M28742" i="4"/>
  <c r="M28741" i="4"/>
  <c r="M28740" i="4"/>
  <c r="M28739" i="4"/>
  <c r="M28738" i="4"/>
  <c r="M28737" i="4"/>
  <c r="M28736" i="4"/>
  <c r="M28735" i="4"/>
  <c r="M28734" i="4"/>
  <c r="M28733" i="4"/>
  <c r="M28732" i="4"/>
  <c r="M28731" i="4"/>
  <c r="M28730" i="4"/>
  <c r="M28729" i="4"/>
  <c r="M28728" i="4"/>
  <c r="M28727" i="4"/>
  <c r="M28726" i="4"/>
  <c r="M28725" i="4"/>
  <c r="M28724" i="4"/>
  <c r="M28723" i="4"/>
  <c r="M28722" i="4"/>
  <c r="M28721" i="4"/>
  <c r="M28720" i="4"/>
  <c r="M28719" i="4"/>
  <c r="M28718" i="4"/>
  <c r="M28717" i="4"/>
  <c r="M28716" i="4"/>
  <c r="M28715" i="4"/>
  <c r="M28714" i="4"/>
  <c r="M28713" i="4"/>
  <c r="M28712" i="4"/>
  <c r="M28711" i="4"/>
  <c r="M28710" i="4"/>
  <c r="M28709" i="4"/>
  <c r="M28708" i="4"/>
  <c r="M28707" i="4"/>
  <c r="M28706" i="4"/>
  <c r="M28705" i="4"/>
  <c r="M28704" i="4"/>
  <c r="M28703" i="4"/>
  <c r="M28702" i="4"/>
  <c r="M28701" i="4"/>
  <c r="M28700" i="4"/>
  <c r="M28699" i="4"/>
  <c r="M28698" i="4"/>
  <c r="M28697" i="4"/>
  <c r="M28696" i="4"/>
  <c r="M28695" i="4"/>
  <c r="M28694" i="4"/>
  <c r="M28693" i="4"/>
  <c r="M28692" i="4"/>
  <c r="M28691" i="4"/>
  <c r="M28690" i="4"/>
  <c r="M28689" i="4"/>
  <c r="M28688" i="4"/>
  <c r="M28687" i="4"/>
  <c r="M28686" i="4"/>
  <c r="M28685" i="4"/>
  <c r="M28684" i="4"/>
  <c r="M28683" i="4"/>
  <c r="M28682" i="4"/>
  <c r="M28681" i="4"/>
  <c r="M28680" i="4"/>
  <c r="M28679" i="4"/>
  <c r="M28678" i="4"/>
  <c r="M28677" i="4"/>
  <c r="M28676" i="4"/>
  <c r="M28675" i="4"/>
  <c r="M28674" i="4"/>
  <c r="M28673" i="4"/>
  <c r="M28672" i="4"/>
  <c r="M28671" i="4"/>
  <c r="M28670" i="4"/>
  <c r="M28669" i="4"/>
  <c r="M28668" i="4"/>
  <c r="M28667" i="4"/>
  <c r="M28666" i="4"/>
  <c r="M28665" i="4"/>
  <c r="M28664" i="4"/>
  <c r="M28663" i="4"/>
  <c r="M28662" i="4"/>
  <c r="M28661" i="4"/>
  <c r="M28660" i="4"/>
  <c r="M28659" i="4"/>
  <c r="M28658" i="4"/>
  <c r="M28657" i="4"/>
  <c r="M28656" i="4"/>
  <c r="M28655" i="4"/>
  <c r="M28654" i="4"/>
  <c r="M28653" i="4"/>
  <c r="M28652" i="4"/>
  <c r="M28651" i="4"/>
  <c r="M28650" i="4"/>
  <c r="M28649" i="4"/>
  <c r="M28648" i="4"/>
  <c r="M28647" i="4"/>
  <c r="M28646" i="4"/>
  <c r="M28645" i="4"/>
  <c r="M28644" i="4"/>
  <c r="M28643" i="4"/>
  <c r="M28642" i="4"/>
  <c r="M28641" i="4"/>
  <c r="M28640" i="4"/>
  <c r="M28639" i="4"/>
  <c r="M28638" i="4"/>
  <c r="M28637" i="4"/>
  <c r="M28636" i="4"/>
  <c r="M28635" i="4"/>
  <c r="M28634" i="4"/>
  <c r="M28633" i="4"/>
  <c r="M28632" i="4"/>
  <c r="M28631" i="4"/>
  <c r="M28630" i="4"/>
  <c r="M28629" i="4"/>
  <c r="M28628" i="4"/>
  <c r="M28627" i="4"/>
  <c r="M28626" i="4"/>
  <c r="M28625" i="4"/>
  <c r="M28624" i="4"/>
  <c r="M28623" i="4"/>
  <c r="M28622" i="4"/>
  <c r="M28621" i="4"/>
  <c r="M28620" i="4"/>
  <c r="M28619" i="4"/>
  <c r="M28618" i="4"/>
  <c r="M28617" i="4"/>
  <c r="M28616" i="4"/>
  <c r="M28615" i="4"/>
  <c r="M28614" i="4"/>
  <c r="M28613" i="4"/>
  <c r="M28612" i="4"/>
  <c r="M28611" i="4"/>
  <c r="M28610" i="4"/>
  <c r="M28609" i="4"/>
  <c r="M28608" i="4"/>
  <c r="M28607" i="4"/>
  <c r="M28606" i="4"/>
  <c r="M28605" i="4"/>
  <c r="M28604" i="4"/>
  <c r="M28603" i="4"/>
  <c r="M28602" i="4"/>
  <c r="M28601" i="4"/>
  <c r="M28600" i="4"/>
  <c r="M28599" i="4"/>
  <c r="M28598" i="4"/>
  <c r="M28597" i="4"/>
  <c r="M28596" i="4"/>
  <c r="M28595" i="4"/>
  <c r="M28594" i="4"/>
  <c r="M28593" i="4"/>
  <c r="M28592" i="4"/>
  <c r="M28591" i="4"/>
  <c r="M28590" i="4"/>
  <c r="M28589" i="4"/>
  <c r="M28588" i="4"/>
  <c r="M28587" i="4"/>
  <c r="M28586" i="4"/>
  <c r="M28585" i="4"/>
  <c r="M28584" i="4"/>
  <c r="M28583" i="4"/>
  <c r="M28582" i="4"/>
  <c r="M28581" i="4"/>
  <c r="M28580" i="4"/>
  <c r="M28579" i="4"/>
  <c r="M28578" i="4"/>
  <c r="M28577" i="4"/>
  <c r="M28576" i="4"/>
  <c r="M28575" i="4"/>
  <c r="M28574" i="4"/>
  <c r="M28573" i="4"/>
  <c r="M28572" i="4"/>
  <c r="M28571" i="4"/>
  <c r="M28570" i="4"/>
  <c r="M28569" i="4"/>
  <c r="M28568" i="4"/>
  <c r="M28567" i="4"/>
  <c r="M28566" i="4"/>
  <c r="M28565" i="4"/>
  <c r="M28564" i="4"/>
  <c r="M28563" i="4"/>
  <c r="M28562" i="4"/>
  <c r="M28561" i="4"/>
  <c r="M28560" i="4"/>
  <c r="M28559" i="4"/>
  <c r="M28558" i="4"/>
  <c r="M28557" i="4"/>
  <c r="M28556" i="4"/>
  <c r="M28555" i="4"/>
  <c r="M28554" i="4"/>
  <c r="M28553" i="4"/>
  <c r="M28552" i="4"/>
  <c r="M28551" i="4"/>
  <c r="M28550" i="4"/>
  <c r="M28549" i="4"/>
  <c r="M28548" i="4"/>
  <c r="M28547" i="4"/>
  <c r="M28546" i="4"/>
  <c r="M28545" i="4"/>
  <c r="M28544" i="4"/>
  <c r="M28543" i="4"/>
  <c r="M28542" i="4"/>
  <c r="M28541" i="4"/>
  <c r="M28540" i="4"/>
  <c r="M28539" i="4"/>
  <c r="M28538" i="4"/>
  <c r="M28537" i="4"/>
  <c r="M28536" i="4"/>
  <c r="M28535" i="4"/>
  <c r="M28534" i="4"/>
  <c r="M28533" i="4"/>
  <c r="M28532" i="4"/>
  <c r="M28531" i="4"/>
  <c r="M28530" i="4"/>
  <c r="M28529" i="4"/>
  <c r="M28528" i="4"/>
  <c r="M28527" i="4"/>
  <c r="M28526" i="4"/>
  <c r="M28525" i="4"/>
  <c r="M28524" i="4"/>
  <c r="M28523" i="4"/>
  <c r="M28522" i="4"/>
  <c r="M28521" i="4"/>
  <c r="M28520" i="4"/>
  <c r="M28519" i="4"/>
  <c r="M28518" i="4"/>
  <c r="M28517" i="4"/>
  <c r="M28516" i="4"/>
  <c r="M28515" i="4"/>
  <c r="M28514" i="4"/>
  <c r="M28513" i="4"/>
  <c r="M28512" i="4"/>
  <c r="M28511" i="4"/>
  <c r="M28510" i="4"/>
  <c r="M28509" i="4"/>
  <c r="M28508" i="4"/>
  <c r="M28507" i="4"/>
  <c r="M28506" i="4"/>
  <c r="M28505" i="4"/>
  <c r="M28504" i="4"/>
  <c r="M28503" i="4"/>
  <c r="M28502" i="4"/>
  <c r="M28501" i="4"/>
  <c r="M28500" i="4"/>
  <c r="M28499" i="4"/>
  <c r="M28498" i="4"/>
  <c r="M28497" i="4"/>
  <c r="M28496" i="4"/>
  <c r="M28495" i="4"/>
  <c r="M28494" i="4"/>
  <c r="M28493" i="4"/>
  <c r="M28492" i="4"/>
  <c r="M28491" i="4"/>
  <c r="M28490" i="4"/>
  <c r="M28489" i="4"/>
  <c r="M28488" i="4"/>
  <c r="M28487" i="4"/>
  <c r="M28486" i="4"/>
  <c r="M28485" i="4"/>
  <c r="M28484" i="4"/>
  <c r="M28483" i="4"/>
  <c r="M28482" i="4"/>
  <c r="M28481" i="4"/>
  <c r="M28480" i="4"/>
  <c r="M28479" i="4"/>
  <c r="M28478" i="4"/>
  <c r="M28477" i="4"/>
  <c r="M28476" i="4"/>
  <c r="M28475" i="4"/>
  <c r="M28474" i="4"/>
  <c r="M28473" i="4"/>
  <c r="M28472" i="4"/>
  <c r="M28471" i="4"/>
  <c r="M28470" i="4"/>
  <c r="M28469" i="4"/>
  <c r="M28468" i="4"/>
  <c r="M28467" i="4"/>
  <c r="M28466" i="4"/>
  <c r="M28465" i="4"/>
  <c r="M28464" i="4"/>
  <c r="M28463" i="4"/>
  <c r="M28462" i="4"/>
  <c r="M28461" i="4"/>
  <c r="M28460" i="4"/>
  <c r="M28459" i="4"/>
  <c r="M28458" i="4"/>
  <c r="M28457" i="4"/>
  <c r="M28456" i="4"/>
  <c r="M28455" i="4"/>
  <c r="M28454" i="4"/>
  <c r="M28453" i="4"/>
  <c r="M28452" i="4"/>
  <c r="M28451" i="4"/>
  <c r="M28450" i="4"/>
  <c r="M28449" i="4"/>
  <c r="M28448" i="4"/>
  <c r="M28447" i="4"/>
  <c r="M28446" i="4"/>
  <c r="M28445" i="4"/>
  <c r="M28444" i="4"/>
  <c r="M28443" i="4"/>
  <c r="M28442" i="4"/>
  <c r="M28441" i="4"/>
  <c r="M28440" i="4"/>
  <c r="M28439" i="4"/>
  <c r="M28438" i="4"/>
  <c r="M28437" i="4"/>
  <c r="M28436" i="4"/>
  <c r="M28435" i="4"/>
  <c r="M28434" i="4"/>
  <c r="M28433" i="4"/>
  <c r="M28432" i="4"/>
  <c r="M28431" i="4"/>
  <c r="M28430" i="4"/>
  <c r="M28429" i="4"/>
  <c r="M28428" i="4"/>
  <c r="M28427" i="4"/>
  <c r="M28426" i="4"/>
  <c r="M28425" i="4"/>
  <c r="M28424" i="4"/>
  <c r="M28423" i="4"/>
  <c r="M28422" i="4"/>
  <c r="M28421" i="4"/>
  <c r="M28420" i="4"/>
  <c r="M28419" i="4"/>
  <c r="M28418" i="4"/>
  <c r="M28417" i="4"/>
  <c r="M28416" i="4"/>
  <c r="M28415" i="4"/>
  <c r="M28414" i="4"/>
  <c r="M28413" i="4"/>
  <c r="M28412" i="4"/>
  <c r="M28411" i="4"/>
  <c r="M28410" i="4"/>
  <c r="M28409" i="4"/>
  <c r="M28408" i="4"/>
  <c r="M28407" i="4"/>
  <c r="M28406" i="4"/>
  <c r="M28405" i="4"/>
  <c r="M28404" i="4"/>
  <c r="M28403" i="4"/>
  <c r="M28402" i="4"/>
  <c r="M28401" i="4"/>
  <c r="M28400" i="4"/>
  <c r="M28399" i="4"/>
  <c r="M28398" i="4"/>
  <c r="M28397" i="4"/>
  <c r="M28396" i="4"/>
  <c r="M28395" i="4"/>
  <c r="M28394" i="4"/>
  <c r="M28393" i="4"/>
  <c r="M28392" i="4"/>
  <c r="M28391" i="4"/>
  <c r="M28390" i="4"/>
  <c r="M28389" i="4"/>
  <c r="M28388" i="4"/>
  <c r="M28387" i="4"/>
  <c r="M28386" i="4"/>
  <c r="M28385" i="4"/>
  <c r="M28384" i="4"/>
  <c r="M28383" i="4"/>
  <c r="M28382" i="4"/>
  <c r="M28381" i="4"/>
  <c r="M28380" i="4"/>
  <c r="M28379" i="4"/>
  <c r="M28378" i="4"/>
  <c r="M28377" i="4"/>
  <c r="M28376" i="4"/>
  <c r="M28375" i="4"/>
  <c r="M28374" i="4"/>
  <c r="M28373" i="4"/>
  <c r="M28372" i="4"/>
  <c r="M28371" i="4"/>
  <c r="M28370" i="4"/>
  <c r="M28369" i="4"/>
  <c r="M28368" i="4"/>
  <c r="M28367" i="4"/>
  <c r="M28366" i="4"/>
  <c r="M28365" i="4"/>
  <c r="M28364" i="4"/>
  <c r="M28363" i="4"/>
  <c r="M28362" i="4"/>
  <c r="M28361" i="4"/>
  <c r="M28360" i="4"/>
  <c r="M28359" i="4"/>
  <c r="M28358" i="4"/>
  <c r="M28357" i="4"/>
  <c r="M28356" i="4"/>
  <c r="M28355" i="4"/>
  <c r="M28354" i="4"/>
  <c r="M28353" i="4"/>
  <c r="M28352" i="4"/>
  <c r="M28351" i="4"/>
  <c r="M28350" i="4"/>
  <c r="M28349" i="4"/>
  <c r="M28348" i="4"/>
  <c r="M28347" i="4"/>
  <c r="M28346" i="4"/>
  <c r="M28345" i="4"/>
  <c r="M28344" i="4"/>
  <c r="M28343" i="4"/>
  <c r="M28342" i="4"/>
  <c r="M28341" i="4"/>
  <c r="M28340" i="4"/>
  <c r="M28339" i="4"/>
  <c r="M28338" i="4"/>
  <c r="M28337" i="4"/>
  <c r="M28336" i="4"/>
  <c r="M28335" i="4"/>
  <c r="M28334" i="4"/>
  <c r="M28333" i="4"/>
  <c r="M28332" i="4"/>
  <c r="M28331" i="4"/>
  <c r="M28330" i="4"/>
  <c r="M28329" i="4"/>
  <c r="M28328" i="4"/>
  <c r="M28327" i="4"/>
  <c r="M28326" i="4"/>
  <c r="M28325" i="4"/>
  <c r="M28324" i="4"/>
  <c r="M28323" i="4"/>
  <c r="M28322" i="4"/>
  <c r="M28321" i="4"/>
  <c r="M28320" i="4"/>
  <c r="M28319" i="4"/>
  <c r="M28318" i="4"/>
  <c r="M28317" i="4"/>
  <c r="M28316" i="4"/>
  <c r="M28315" i="4"/>
  <c r="M28314" i="4"/>
  <c r="M28313" i="4"/>
  <c r="M28312" i="4"/>
  <c r="M28311" i="4"/>
  <c r="M28310" i="4"/>
  <c r="M28309" i="4"/>
  <c r="M28308" i="4"/>
  <c r="M28307" i="4"/>
  <c r="M28306" i="4"/>
  <c r="M28305" i="4"/>
  <c r="M28304" i="4"/>
  <c r="M28303" i="4"/>
  <c r="M28302" i="4"/>
  <c r="M28301" i="4"/>
  <c r="M28300" i="4"/>
  <c r="M28299" i="4"/>
  <c r="M28298" i="4"/>
  <c r="M28297" i="4"/>
  <c r="M28296" i="4"/>
  <c r="M28295" i="4"/>
  <c r="M28294" i="4"/>
  <c r="M28293" i="4"/>
  <c r="M28292" i="4"/>
  <c r="M28291" i="4"/>
  <c r="M28290" i="4"/>
  <c r="M28289" i="4"/>
  <c r="M28288" i="4"/>
  <c r="M28287" i="4"/>
  <c r="M28286" i="4"/>
  <c r="M28285" i="4"/>
  <c r="M28284" i="4"/>
  <c r="M28283" i="4"/>
  <c r="M28282" i="4"/>
  <c r="M28281" i="4"/>
  <c r="M28280" i="4"/>
  <c r="M28279" i="4"/>
  <c r="M28278" i="4"/>
  <c r="M28277" i="4"/>
  <c r="M28276" i="4"/>
  <c r="M28275" i="4"/>
  <c r="M28274" i="4"/>
  <c r="M28273" i="4"/>
  <c r="M28272" i="4"/>
  <c r="M28271" i="4"/>
  <c r="M28270" i="4"/>
  <c r="M28269" i="4"/>
  <c r="M28268" i="4"/>
  <c r="M28267" i="4"/>
  <c r="M28266" i="4"/>
  <c r="M28265" i="4"/>
  <c r="M28264" i="4"/>
  <c r="M28263" i="4"/>
  <c r="M28262" i="4"/>
  <c r="M28261" i="4"/>
  <c r="M28260" i="4"/>
  <c r="M28259" i="4"/>
  <c r="M28258" i="4"/>
  <c r="M28257" i="4"/>
  <c r="M28256" i="4"/>
  <c r="M28255" i="4"/>
  <c r="M28254" i="4"/>
  <c r="M28253" i="4"/>
  <c r="M28252" i="4"/>
  <c r="M28251" i="4"/>
  <c r="M28250" i="4"/>
  <c r="M28249" i="4"/>
  <c r="M28248" i="4"/>
  <c r="M28247" i="4"/>
  <c r="M28246" i="4"/>
  <c r="M28245" i="4"/>
  <c r="M28244" i="4"/>
  <c r="M28243" i="4"/>
  <c r="M28242" i="4"/>
  <c r="M28241" i="4"/>
  <c r="M28240" i="4"/>
  <c r="M28239" i="4"/>
  <c r="M28238" i="4"/>
  <c r="M28237" i="4"/>
  <c r="M28236" i="4"/>
  <c r="M28235" i="4"/>
  <c r="M28234" i="4"/>
  <c r="M28233" i="4"/>
  <c r="M28232" i="4"/>
  <c r="M28231" i="4"/>
  <c r="M28230" i="4"/>
  <c r="M28229" i="4"/>
  <c r="M28228" i="4"/>
  <c r="M28227" i="4"/>
  <c r="M28226" i="4"/>
  <c r="M28225" i="4"/>
  <c r="M28224" i="4"/>
  <c r="M28223" i="4"/>
  <c r="M28222" i="4"/>
  <c r="M28221" i="4"/>
  <c r="M28220" i="4"/>
  <c r="M28219" i="4"/>
  <c r="M28218" i="4"/>
  <c r="M28217" i="4"/>
  <c r="M28216" i="4"/>
  <c r="M28215" i="4"/>
  <c r="M28214" i="4"/>
  <c r="M28213" i="4"/>
  <c r="M28212" i="4"/>
  <c r="M28211" i="4"/>
  <c r="M28210" i="4"/>
  <c r="M28209" i="4"/>
  <c r="M28208" i="4"/>
  <c r="M28207" i="4"/>
  <c r="M28206" i="4"/>
  <c r="M28205" i="4"/>
  <c r="M28204" i="4"/>
  <c r="M28203" i="4"/>
  <c r="M28202" i="4"/>
  <c r="M28201" i="4"/>
  <c r="M28200" i="4"/>
  <c r="M28199" i="4"/>
  <c r="M28198" i="4"/>
  <c r="M28197" i="4"/>
  <c r="M28196" i="4"/>
  <c r="M28195" i="4"/>
  <c r="M28194" i="4"/>
  <c r="M28193" i="4"/>
  <c r="M28192" i="4"/>
  <c r="M28191" i="4"/>
  <c r="M28190" i="4"/>
  <c r="M28189" i="4"/>
  <c r="M28188" i="4"/>
  <c r="M28187" i="4"/>
  <c r="M28186" i="4"/>
  <c r="M28185" i="4"/>
  <c r="M28184" i="4"/>
  <c r="M28183" i="4"/>
  <c r="M28182" i="4"/>
  <c r="M28181" i="4"/>
  <c r="M28180" i="4"/>
  <c r="M28179" i="4"/>
  <c r="M28178" i="4"/>
  <c r="M28177" i="4"/>
  <c r="M28176" i="4"/>
  <c r="M28175" i="4"/>
  <c r="M28174" i="4"/>
  <c r="M28173" i="4"/>
  <c r="M28172" i="4"/>
  <c r="M28171" i="4"/>
  <c r="M28170" i="4"/>
  <c r="M28169" i="4"/>
  <c r="M28168" i="4"/>
  <c r="M28167" i="4"/>
  <c r="M28166" i="4"/>
  <c r="M28165" i="4"/>
  <c r="M28164" i="4"/>
  <c r="M28163" i="4"/>
  <c r="M28162" i="4"/>
  <c r="M28161" i="4"/>
  <c r="M28160" i="4"/>
  <c r="M28159" i="4"/>
  <c r="M28158" i="4"/>
  <c r="M28157" i="4"/>
  <c r="M28156" i="4"/>
  <c r="M28155" i="4"/>
  <c r="M28154" i="4"/>
  <c r="M28153" i="4"/>
  <c r="M28152" i="4"/>
  <c r="M28151" i="4"/>
  <c r="M28150" i="4"/>
  <c r="M28149" i="4"/>
  <c r="M28148" i="4"/>
  <c r="M28147" i="4"/>
  <c r="M28146" i="4"/>
  <c r="M28145" i="4"/>
  <c r="M28144" i="4"/>
  <c r="M28143" i="4"/>
  <c r="M28142" i="4"/>
  <c r="M28141" i="4"/>
  <c r="M28140" i="4"/>
  <c r="M28139" i="4"/>
  <c r="M28138" i="4"/>
  <c r="M28137" i="4"/>
  <c r="M28136" i="4"/>
  <c r="M28135" i="4"/>
  <c r="M28134" i="4"/>
  <c r="M28133" i="4"/>
  <c r="M28132" i="4"/>
  <c r="M28131" i="4"/>
  <c r="M28130" i="4"/>
  <c r="M28129" i="4"/>
  <c r="M28128" i="4"/>
  <c r="M28127" i="4"/>
  <c r="M28126" i="4"/>
  <c r="M28125" i="4"/>
  <c r="M28124" i="4"/>
  <c r="M28123" i="4"/>
  <c r="M28122" i="4"/>
  <c r="M28121" i="4"/>
  <c r="M28120" i="4"/>
  <c r="M28119" i="4"/>
  <c r="M28118" i="4"/>
  <c r="M28117" i="4"/>
  <c r="M28116" i="4"/>
  <c r="M28115" i="4"/>
  <c r="M28114" i="4"/>
  <c r="M28113" i="4"/>
  <c r="M28112" i="4"/>
  <c r="M28111" i="4"/>
  <c r="M28110" i="4"/>
  <c r="M28109" i="4"/>
  <c r="M28108" i="4"/>
  <c r="M28107" i="4"/>
  <c r="M28106" i="4"/>
  <c r="M28105" i="4"/>
  <c r="M28104" i="4"/>
  <c r="M28103" i="4"/>
  <c r="M28102" i="4"/>
  <c r="M28101" i="4"/>
  <c r="M28100" i="4"/>
  <c r="M28099" i="4"/>
  <c r="M28098" i="4"/>
  <c r="M28097" i="4"/>
  <c r="M28096" i="4"/>
  <c r="M28095" i="4"/>
  <c r="M28094" i="4"/>
  <c r="M28093" i="4"/>
  <c r="M28092" i="4"/>
  <c r="M28091" i="4"/>
  <c r="M28090" i="4"/>
  <c r="M28089" i="4"/>
  <c r="M28088" i="4"/>
  <c r="M28087" i="4"/>
  <c r="M28086" i="4"/>
  <c r="M28085" i="4"/>
  <c r="M28084" i="4"/>
  <c r="M28083" i="4"/>
  <c r="M28082" i="4"/>
  <c r="M28081" i="4"/>
  <c r="M28080" i="4"/>
  <c r="M28079" i="4"/>
  <c r="M28078" i="4"/>
  <c r="M28077" i="4"/>
  <c r="M28076" i="4"/>
  <c r="M28075" i="4"/>
  <c r="M28074" i="4"/>
  <c r="M28073" i="4"/>
  <c r="M28072" i="4"/>
  <c r="M28071" i="4"/>
  <c r="M28070" i="4"/>
  <c r="M28069" i="4"/>
  <c r="M28068" i="4"/>
  <c r="M28067" i="4"/>
  <c r="M28066" i="4"/>
  <c r="M28065" i="4"/>
  <c r="M28064" i="4"/>
  <c r="M28063" i="4"/>
  <c r="M28062" i="4"/>
  <c r="M28061" i="4"/>
  <c r="M28060" i="4"/>
  <c r="M28059" i="4"/>
  <c r="M28058" i="4"/>
  <c r="M28057" i="4"/>
  <c r="M28056" i="4"/>
  <c r="M28055" i="4"/>
  <c r="M28054" i="4"/>
  <c r="M28053" i="4"/>
  <c r="M28052" i="4"/>
  <c r="M28051" i="4"/>
  <c r="M28050" i="4"/>
  <c r="M28049" i="4"/>
  <c r="M28048" i="4"/>
  <c r="M28047" i="4"/>
  <c r="M28046" i="4"/>
  <c r="M28045" i="4"/>
  <c r="M28044" i="4"/>
  <c r="M28043" i="4"/>
  <c r="M28042" i="4"/>
  <c r="M28041" i="4"/>
  <c r="M28040" i="4"/>
  <c r="M28039" i="4"/>
  <c r="M28038" i="4"/>
  <c r="M28037" i="4"/>
  <c r="M28036" i="4"/>
  <c r="M28035" i="4"/>
  <c r="M28034" i="4"/>
  <c r="M28033" i="4"/>
  <c r="M28032" i="4"/>
  <c r="M28031" i="4"/>
  <c r="M28030" i="4"/>
  <c r="M28029" i="4"/>
  <c r="M28028" i="4"/>
  <c r="M28027" i="4"/>
  <c r="M28026" i="4"/>
  <c r="M28025" i="4"/>
  <c r="M28024" i="4"/>
  <c r="M28023" i="4"/>
  <c r="M28022" i="4"/>
  <c r="M28021" i="4"/>
  <c r="M28020" i="4"/>
  <c r="M28019" i="4"/>
  <c r="M28018" i="4"/>
  <c r="M28017" i="4"/>
  <c r="M28016" i="4"/>
  <c r="M28015" i="4"/>
  <c r="M28014" i="4"/>
  <c r="M28013" i="4"/>
  <c r="M28012" i="4"/>
  <c r="M28011" i="4"/>
  <c r="M28010" i="4"/>
  <c r="M28009" i="4"/>
  <c r="M28008" i="4"/>
  <c r="M28007" i="4"/>
  <c r="M28006" i="4"/>
  <c r="M28005" i="4"/>
  <c r="M28004" i="4"/>
  <c r="M28003" i="4"/>
  <c r="M28002" i="4"/>
  <c r="M28001" i="4"/>
  <c r="M28000" i="4"/>
  <c r="M27999" i="4"/>
  <c r="M27998" i="4"/>
  <c r="M27997" i="4"/>
  <c r="M27996" i="4"/>
  <c r="M27995" i="4"/>
  <c r="M27994" i="4"/>
  <c r="M27993" i="4"/>
  <c r="M27992" i="4"/>
  <c r="M27991" i="4"/>
  <c r="M27990" i="4"/>
  <c r="M27989" i="4"/>
  <c r="M27988" i="4"/>
  <c r="M27987" i="4"/>
  <c r="M27986" i="4"/>
  <c r="M27985" i="4"/>
  <c r="M27984" i="4"/>
  <c r="M27983" i="4"/>
  <c r="M27982" i="4"/>
  <c r="M27981" i="4"/>
  <c r="M27980" i="4"/>
  <c r="M27979" i="4"/>
  <c r="M27978" i="4"/>
  <c r="M27977" i="4"/>
  <c r="M27976" i="4"/>
  <c r="M27975" i="4"/>
  <c r="M27974" i="4"/>
  <c r="M27973" i="4"/>
  <c r="M27972" i="4"/>
  <c r="M27971" i="4"/>
  <c r="M27970" i="4"/>
  <c r="M27969" i="4"/>
  <c r="M27968" i="4"/>
  <c r="M27967" i="4"/>
  <c r="M27966" i="4"/>
  <c r="M27965" i="4"/>
  <c r="M27964" i="4"/>
  <c r="M27963" i="4"/>
  <c r="M27962" i="4"/>
  <c r="M27961" i="4"/>
  <c r="M27960" i="4"/>
  <c r="M27959" i="4"/>
  <c r="M27958" i="4"/>
  <c r="M27957" i="4"/>
  <c r="M27956" i="4"/>
  <c r="M27955" i="4"/>
  <c r="M27954" i="4"/>
  <c r="M27953" i="4"/>
  <c r="M27952" i="4"/>
  <c r="M27951" i="4"/>
  <c r="M27950" i="4"/>
  <c r="M27949" i="4"/>
  <c r="M27948" i="4"/>
  <c r="M27947" i="4"/>
  <c r="M27946" i="4"/>
  <c r="M27945" i="4"/>
  <c r="M27944" i="4"/>
  <c r="M27943" i="4"/>
  <c r="M27942" i="4"/>
  <c r="M27941" i="4"/>
  <c r="M27940" i="4"/>
  <c r="M27939" i="4"/>
  <c r="M27938" i="4"/>
  <c r="M27937" i="4"/>
  <c r="M27936" i="4"/>
  <c r="M27935" i="4"/>
  <c r="M27934" i="4"/>
  <c r="M27933" i="4"/>
  <c r="M27932" i="4"/>
  <c r="M27931" i="4"/>
  <c r="M27930" i="4"/>
  <c r="M27929" i="4"/>
  <c r="M27928" i="4"/>
  <c r="M27927" i="4"/>
  <c r="M27926" i="4"/>
  <c r="M27925" i="4"/>
  <c r="M27924" i="4"/>
  <c r="M27923" i="4"/>
  <c r="M27922" i="4"/>
  <c r="M27921" i="4"/>
  <c r="M27920" i="4"/>
  <c r="M27919" i="4"/>
  <c r="M27918" i="4"/>
  <c r="M27917" i="4"/>
  <c r="M27916" i="4"/>
  <c r="M27915" i="4"/>
  <c r="M27914" i="4"/>
  <c r="M27913" i="4"/>
  <c r="M27912" i="4"/>
  <c r="M27911" i="4"/>
  <c r="M27910" i="4"/>
  <c r="M27909" i="4"/>
  <c r="M27908" i="4"/>
  <c r="M27907" i="4"/>
  <c r="M27906" i="4"/>
  <c r="M27905" i="4"/>
  <c r="M27904" i="4"/>
  <c r="M27903" i="4"/>
  <c r="M27902" i="4"/>
  <c r="M27901" i="4"/>
  <c r="M27900" i="4"/>
  <c r="M27899" i="4"/>
  <c r="M27898" i="4"/>
  <c r="M27897" i="4"/>
  <c r="M27896" i="4"/>
  <c r="M27895" i="4"/>
  <c r="M27894" i="4"/>
  <c r="M27893" i="4"/>
  <c r="M27892" i="4"/>
  <c r="M27891" i="4"/>
  <c r="M27890" i="4"/>
  <c r="M27889" i="4"/>
  <c r="M27888" i="4"/>
  <c r="M27887" i="4"/>
  <c r="M27886" i="4"/>
  <c r="M27885" i="4"/>
  <c r="M27884" i="4"/>
  <c r="M27883" i="4"/>
  <c r="M27882" i="4"/>
  <c r="M27881" i="4"/>
  <c r="M27880" i="4"/>
  <c r="M27879" i="4"/>
  <c r="M27878" i="4"/>
  <c r="M27877" i="4"/>
  <c r="M27876" i="4"/>
  <c r="M27875" i="4"/>
  <c r="M27874" i="4"/>
  <c r="M27873" i="4"/>
  <c r="M27872" i="4"/>
  <c r="M27871" i="4"/>
  <c r="M27870" i="4"/>
  <c r="M27869" i="4"/>
  <c r="M27868" i="4"/>
  <c r="M27867" i="4"/>
  <c r="M27866" i="4"/>
  <c r="M27865" i="4"/>
  <c r="M27864" i="4"/>
  <c r="M27863" i="4"/>
  <c r="M27862" i="4"/>
  <c r="M27861" i="4"/>
  <c r="M27860" i="4"/>
  <c r="M27859" i="4"/>
  <c r="M27858" i="4"/>
  <c r="M27857" i="4"/>
  <c r="M27856" i="4"/>
  <c r="M27855" i="4"/>
  <c r="M27854" i="4"/>
  <c r="M27853" i="4"/>
  <c r="M27852" i="4"/>
  <c r="M27851" i="4"/>
  <c r="M27850" i="4"/>
  <c r="M27849" i="4"/>
  <c r="M27848" i="4"/>
  <c r="M27847" i="4"/>
  <c r="M27846" i="4"/>
  <c r="M27845" i="4"/>
  <c r="M27844" i="4"/>
  <c r="M27843" i="4"/>
  <c r="M27842" i="4"/>
  <c r="M27841" i="4"/>
  <c r="M27840" i="4"/>
  <c r="M27839" i="4"/>
  <c r="M27838" i="4"/>
  <c r="M27837" i="4"/>
  <c r="M27836" i="4"/>
  <c r="M27835" i="4"/>
  <c r="M27834" i="4"/>
  <c r="M27833" i="4"/>
  <c r="M27832" i="4"/>
  <c r="M27831" i="4"/>
  <c r="M27830" i="4"/>
  <c r="M27829" i="4"/>
  <c r="M27828" i="4"/>
  <c r="M27827" i="4"/>
  <c r="M27826" i="4"/>
  <c r="M27825" i="4"/>
  <c r="M27824" i="4"/>
  <c r="M27823" i="4"/>
  <c r="M27822" i="4"/>
  <c r="M27821" i="4"/>
  <c r="M27820" i="4"/>
  <c r="M27819" i="4"/>
  <c r="M27818" i="4"/>
  <c r="M27817" i="4"/>
  <c r="M27816" i="4"/>
  <c r="M27815" i="4"/>
  <c r="M27814" i="4"/>
  <c r="M27813" i="4"/>
  <c r="M27812" i="4"/>
  <c r="M27811" i="4"/>
  <c r="M27810" i="4"/>
  <c r="M27809" i="4"/>
  <c r="M27808" i="4"/>
  <c r="M27807" i="4"/>
  <c r="M27806" i="4"/>
  <c r="M27805" i="4"/>
  <c r="M27804" i="4"/>
  <c r="M27803" i="4"/>
  <c r="M27802" i="4"/>
  <c r="M27801" i="4"/>
  <c r="M27800" i="4"/>
  <c r="M27799" i="4"/>
  <c r="M27798" i="4"/>
  <c r="M27797" i="4"/>
  <c r="M27796" i="4"/>
  <c r="M27795" i="4"/>
  <c r="M27794" i="4"/>
  <c r="M27793" i="4"/>
  <c r="M27792" i="4"/>
  <c r="M27791" i="4"/>
  <c r="M27790" i="4"/>
  <c r="M27789" i="4"/>
  <c r="M27788" i="4"/>
  <c r="M27787" i="4"/>
  <c r="M27786" i="4"/>
  <c r="M27785" i="4"/>
  <c r="M27784" i="4"/>
  <c r="M27783" i="4"/>
  <c r="M27782" i="4"/>
  <c r="M27781" i="4"/>
  <c r="M27780" i="4"/>
  <c r="M27779" i="4"/>
  <c r="M27778" i="4"/>
  <c r="M27777" i="4"/>
  <c r="M27776" i="4"/>
  <c r="M27775" i="4"/>
  <c r="M27774" i="4"/>
  <c r="M27773" i="4"/>
  <c r="M27772" i="4"/>
  <c r="M27771" i="4"/>
  <c r="M27770" i="4"/>
  <c r="M27769" i="4"/>
  <c r="M27768" i="4"/>
  <c r="M27767" i="4"/>
  <c r="M27766" i="4"/>
  <c r="M27765" i="4"/>
  <c r="M27764" i="4"/>
  <c r="M27763" i="4"/>
  <c r="M27762" i="4"/>
  <c r="M27761" i="4"/>
  <c r="M27760" i="4"/>
  <c r="M27759" i="4"/>
  <c r="M27758" i="4"/>
  <c r="M27757" i="4"/>
  <c r="M27756" i="4"/>
  <c r="M27755" i="4"/>
  <c r="M27754" i="4"/>
  <c r="M27753" i="4"/>
  <c r="M27752" i="4"/>
  <c r="M27751" i="4"/>
  <c r="M27750" i="4"/>
  <c r="M27749" i="4"/>
  <c r="M27748" i="4"/>
  <c r="M27747" i="4"/>
  <c r="M27746" i="4"/>
  <c r="M27745" i="4"/>
  <c r="M27744" i="4"/>
  <c r="M27743" i="4"/>
  <c r="M27742" i="4"/>
  <c r="M27741" i="4"/>
  <c r="M27740" i="4"/>
  <c r="M27739" i="4"/>
  <c r="M27738" i="4"/>
  <c r="M27737" i="4"/>
  <c r="M27736" i="4"/>
  <c r="M27735" i="4"/>
  <c r="M27734" i="4"/>
  <c r="M27733" i="4"/>
  <c r="M27732" i="4"/>
  <c r="M27731" i="4"/>
  <c r="M27730" i="4"/>
  <c r="M27729" i="4"/>
  <c r="M27728" i="4"/>
  <c r="M27727" i="4"/>
  <c r="M27726" i="4"/>
  <c r="M27725" i="4"/>
  <c r="M27724" i="4"/>
  <c r="M27723" i="4"/>
  <c r="M27722" i="4"/>
  <c r="M27721" i="4"/>
  <c r="M27720" i="4"/>
  <c r="M27719" i="4"/>
  <c r="M27718" i="4"/>
  <c r="M27717" i="4"/>
  <c r="M27716" i="4"/>
  <c r="M27715" i="4"/>
  <c r="M27714" i="4"/>
  <c r="M27713" i="4"/>
  <c r="M27712" i="4"/>
  <c r="M27711" i="4"/>
  <c r="M27710" i="4"/>
  <c r="M27709" i="4"/>
  <c r="M27708" i="4"/>
  <c r="M27707" i="4"/>
  <c r="M27706" i="4"/>
  <c r="M27705" i="4"/>
  <c r="M27704" i="4"/>
  <c r="M27703" i="4"/>
  <c r="M27702" i="4"/>
  <c r="M27701" i="4"/>
  <c r="M27700" i="4"/>
  <c r="M27699" i="4"/>
  <c r="M27698" i="4"/>
  <c r="M27697" i="4"/>
  <c r="M27696" i="4"/>
  <c r="M27695" i="4"/>
  <c r="M27694" i="4"/>
  <c r="M27693" i="4"/>
  <c r="M27692" i="4"/>
  <c r="M27691" i="4"/>
  <c r="M27690" i="4"/>
  <c r="M27689" i="4"/>
  <c r="M27688" i="4"/>
  <c r="M27687" i="4"/>
  <c r="M27686" i="4"/>
  <c r="M27685" i="4"/>
  <c r="M27684" i="4"/>
  <c r="M27683" i="4"/>
  <c r="M27682" i="4"/>
  <c r="M27681" i="4"/>
  <c r="M27680" i="4"/>
  <c r="M27679" i="4"/>
  <c r="M27678" i="4"/>
  <c r="M27677" i="4"/>
  <c r="M27676" i="4"/>
  <c r="M27675" i="4"/>
  <c r="M27674" i="4"/>
  <c r="M27673" i="4"/>
  <c r="M27672" i="4"/>
  <c r="M27671" i="4"/>
  <c r="M27670" i="4"/>
  <c r="M27669" i="4"/>
  <c r="M27668" i="4"/>
  <c r="M27667" i="4"/>
  <c r="M27666" i="4"/>
  <c r="M27665" i="4"/>
  <c r="M27664" i="4"/>
  <c r="M27663" i="4"/>
  <c r="M27662" i="4"/>
  <c r="M27661" i="4"/>
  <c r="M27660" i="4"/>
  <c r="M27659" i="4"/>
  <c r="M27658" i="4"/>
  <c r="M27657" i="4"/>
  <c r="M27656" i="4"/>
  <c r="M27655" i="4"/>
  <c r="M27654" i="4"/>
  <c r="M27653" i="4"/>
  <c r="M27652" i="4"/>
  <c r="M27651" i="4"/>
  <c r="M27650" i="4"/>
  <c r="M27649" i="4"/>
  <c r="M27648" i="4"/>
  <c r="M27647" i="4"/>
  <c r="M27646" i="4"/>
  <c r="M27645" i="4"/>
  <c r="M27644" i="4"/>
  <c r="M27643" i="4"/>
  <c r="M27642" i="4"/>
  <c r="M27641" i="4"/>
  <c r="M27640" i="4"/>
  <c r="M27639" i="4"/>
  <c r="M27638" i="4"/>
  <c r="M27637" i="4"/>
  <c r="M27636" i="4"/>
  <c r="M27635" i="4"/>
  <c r="M27634" i="4"/>
  <c r="M27633" i="4"/>
  <c r="M27632" i="4"/>
  <c r="M27631" i="4"/>
  <c r="M27630" i="4"/>
  <c r="M27629" i="4"/>
  <c r="M27628" i="4"/>
  <c r="M27627" i="4"/>
  <c r="M27626" i="4"/>
  <c r="M27625" i="4"/>
  <c r="M27624" i="4"/>
  <c r="M27623" i="4"/>
  <c r="M27622" i="4"/>
  <c r="M27621" i="4"/>
  <c r="M27620" i="4"/>
  <c r="M27619" i="4"/>
  <c r="M27618" i="4"/>
  <c r="M27617" i="4"/>
  <c r="M27616" i="4"/>
  <c r="M27615" i="4"/>
  <c r="M27614" i="4"/>
  <c r="M27613" i="4"/>
  <c r="M27612" i="4"/>
  <c r="M27611" i="4"/>
  <c r="M27610" i="4"/>
  <c r="M27609" i="4"/>
  <c r="M27608" i="4"/>
  <c r="M27607" i="4"/>
  <c r="M27606" i="4"/>
  <c r="M27605" i="4"/>
  <c r="M27604" i="4"/>
  <c r="M27603" i="4"/>
  <c r="M27602" i="4"/>
  <c r="M27601" i="4"/>
  <c r="M27600" i="4"/>
  <c r="M27599" i="4"/>
  <c r="M27598" i="4"/>
  <c r="M27597" i="4"/>
  <c r="M27596" i="4"/>
  <c r="M27595" i="4"/>
  <c r="M27594" i="4"/>
  <c r="M27593" i="4"/>
  <c r="M27592" i="4"/>
  <c r="M27591" i="4"/>
  <c r="M27590" i="4"/>
  <c r="M27589" i="4"/>
  <c r="M27588" i="4"/>
  <c r="M27587" i="4"/>
  <c r="M27586" i="4"/>
  <c r="M27585" i="4"/>
  <c r="M27584" i="4"/>
  <c r="M27583" i="4"/>
  <c r="M27582" i="4"/>
  <c r="M27581" i="4"/>
  <c r="M27580" i="4"/>
  <c r="M27579" i="4"/>
  <c r="M27578" i="4"/>
  <c r="M27577" i="4"/>
  <c r="M27576" i="4"/>
  <c r="M27575" i="4"/>
  <c r="M27574" i="4"/>
  <c r="M27573" i="4"/>
  <c r="M27572" i="4"/>
  <c r="M27571" i="4"/>
  <c r="M27570" i="4"/>
  <c r="M27569" i="4"/>
  <c r="M27568" i="4"/>
  <c r="M27567" i="4"/>
  <c r="M27566" i="4"/>
  <c r="M27565" i="4"/>
  <c r="M27564" i="4"/>
  <c r="M27563" i="4"/>
  <c r="M27562" i="4"/>
  <c r="M27561" i="4"/>
  <c r="M27560" i="4"/>
  <c r="M27559" i="4"/>
  <c r="M27558" i="4"/>
  <c r="M27557" i="4"/>
  <c r="M27556" i="4"/>
  <c r="M27555" i="4"/>
  <c r="M27554" i="4"/>
  <c r="M27553" i="4"/>
  <c r="M27552" i="4"/>
  <c r="M27551" i="4"/>
  <c r="M27550" i="4"/>
  <c r="M27549" i="4"/>
  <c r="M27548" i="4"/>
  <c r="M27547" i="4"/>
  <c r="M27546" i="4"/>
  <c r="M27545" i="4"/>
  <c r="M27544" i="4"/>
  <c r="M27543" i="4"/>
  <c r="M27542" i="4"/>
  <c r="M27541" i="4"/>
  <c r="M27540" i="4"/>
  <c r="M27539" i="4"/>
  <c r="M27538" i="4"/>
  <c r="M27537" i="4"/>
  <c r="M27536" i="4"/>
  <c r="M27535" i="4"/>
  <c r="M27534" i="4"/>
  <c r="M27533" i="4"/>
  <c r="M27532" i="4"/>
  <c r="M27531" i="4"/>
  <c r="M27530" i="4"/>
  <c r="M27529" i="4"/>
  <c r="M27528" i="4"/>
  <c r="M27527" i="4"/>
  <c r="M27526" i="4"/>
  <c r="M27525" i="4"/>
  <c r="M27524" i="4"/>
  <c r="M27523" i="4"/>
  <c r="M27522" i="4"/>
  <c r="M27521" i="4"/>
  <c r="M27520" i="4"/>
  <c r="M27519" i="4"/>
  <c r="M27518" i="4"/>
  <c r="M27517" i="4"/>
  <c r="M27516" i="4"/>
  <c r="M27515" i="4"/>
  <c r="M27514" i="4"/>
  <c r="M27513" i="4"/>
  <c r="M27512" i="4"/>
  <c r="M27511" i="4"/>
  <c r="M27510" i="4"/>
  <c r="M27509" i="4"/>
  <c r="M27508" i="4"/>
  <c r="M27507" i="4"/>
  <c r="M27506" i="4"/>
  <c r="M27505" i="4"/>
  <c r="M27504" i="4"/>
  <c r="M27503" i="4"/>
  <c r="M27502" i="4"/>
  <c r="M27501" i="4"/>
  <c r="M27500" i="4"/>
  <c r="M27499" i="4"/>
  <c r="M27498" i="4"/>
  <c r="M27497" i="4"/>
  <c r="M27496" i="4"/>
  <c r="M27495" i="4"/>
  <c r="M27494" i="4"/>
  <c r="M27493" i="4"/>
  <c r="M27492" i="4"/>
  <c r="M27491" i="4"/>
  <c r="M27490" i="4"/>
  <c r="M27489" i="4"/>
  <c r="M27488" i="4"/>
  <c r="M27487" i="4"/>
  <c r="M27486" i="4"/>
  <c r="M27485" i="4"/>
  <c r="M27484" i="4"/>
  <c r="M27483" i="4"/>
  <c r="M27482" i="4"/>
  <c r="M27481" i="4"/>
  <c r="M27480" i="4"/>
  <c r="M27479" i="4"/>
  <c r="M27478" i="4"/>
  <c r="M27477" i="4"/>
  <c r="M27476" i="4"/>
  <c r="M27475" i="4"/>
  <c r="M27474" i="4"/>
  <c r="M27473" i="4"/>
  <c r="M27472" i="4"/>
  <c r="M27471" i="4"/>
  <c r="M27470" i="4"/>
  <c r="M27469" i="4"/>
  <c r="M27468" i="4"/>
  <c r="M27467" i="4"/>
  <c r="M27466" i="4"/>
  <c r="M27465" i="4"/>
  <c r="M27464" i="4"/>
  <c r="M27463" i="4"/>
  <c r="M27462" i="4"/>
  <c r="M27461" i="4"/>
  <c r="M27460" i="4"/>
  <c r="M27459" i="4"/>
  <c r="M27458" i="4"/>
  <c r="M27457" i="4"/>
  <c r="M27456" i="4"/>
  <c r="M27455" i="4"/>
  <c r="M27454" i="4"/>
  <c r="M27453" i="4"/>
  <c r="M27452" i="4"/>
  <c r="M27451" i="4"/>
  <c r="M27450" i="4"/>
  <c r="M27449" i="4"/>
  <c r="M27448" i="4"/>
  <c r="M27447" i="4"/>
  <c r="M27446" i="4"/>
  <c r="M27445" i="4"/>
  <c r="M27444" i="4"/>
  <c r="M27443" i="4"/>
  <c r="M27442" i="4"/>
  <c r="M27441" i="4"/>
  <c r="M27440" i="4"/>
  <c r="M27439" i="4"/>
  <c r="M27438" i="4"/>
  <c r="M27437" i="4"/>
  <c r="M27436" i="4"/>
  <c r="M27435" i="4"/>
  <c r="M27434" i="4"/>
  <c r="M27433" i="4"/>
  <c r="M27432" i="4"/>
  <c r="M27431" i="4"/>
  <c r="M27430" i="4"/>
  <c r="M27429" i="4"/>
  <c r="M27428" i="4"/>
  <c r="M27427" i="4"/>
  <c r="M27426" i="4"/>
  <c r="M27425" i="4"/>
  <c r="M27424" i="4"/>
  <c r="M27423" i="4"/>
  <c r="M27422" i="4"/>
  <c r="M27421" i="4"/>
  <c r="M27420" i="4"/>
  <c r="M27419" i="4"/>
  <c r="M27418" i="4"/>
  <c r="M27417" i="4"/>
  <c r="M27416" i="4"/>
  <c r="M27415" i="4"/>
  <c r="M27414" i="4"/>
  <c r="M27413" i="4"/>
  <c r="M27412" i="4"/>
  <c r="M27411" i="4"/>
  <c r="M27410" i="4"/>
  <c r="M27409" i="4"/>
  <c r="M27408" i="4"/>
  <c r="M27407" i="4"/>
  <c r="M27406" i="4"/>
  <c r="M27405" i="4"/>
  <c r="M27404" i="4"/>
  <c r="M27403" i="4"/>
  <c r="M27402" i="4"/>
  <c r="M27401" i="4"/>
  <c r="M27400" i="4"/>
  <c r="M27399" i="4"/>
  <c r="M27398" i="4"/>
  <c r="M27397" i="4"/>
  <c r="M27396" i="4"/>
  <c r="M27395" i="4"/>
  <c r="M27394" i="4"/>
  <c r="M27393" i="4"/>
  <c r="M27392" i="4"/>
  <c r="M27391" i="4"/>
  <c r="M27390" i="4"/>
  <c r="M27389" i="4"/>
  <c r="M27388" i="4"/>
  <c r="M27387" i="4"/>
  <c r="M27386" i="4"/>
  <c r="M27385" i="4"/>
  <c r="M27384" i="4"/>
  <c r="M27383" i="4"/>
  <c r="M27382" i="4"/>
  <c r="M27381" i="4"/>
  <c r="M27380" i="4"/>
  <c r="M27379" i="4"/>
  <c r="M27378" i="4"/>
  <c r="M27377" i="4"/>
  <c r="M27376" i="4"/>
  <c r="M27375" i="4"/>
  <c r="M27374" i="4"/>
  <c r="M27373" i="4"/>
  <c r="M27372" i="4"/>
  <c r="M27371" i="4"/>
  <c r="M27370" i="4"/>
  <c r="M27369" i="4"/>
  <c r="M27368" i="4"/>
  <c r="M27367" i="4"/>
  <c r="M27366" i="4"/>
  <c r="M27365" i="4"/>
  <c r="M27364" i="4"/>
  <c r="M27363" i="4"/>
  <c r="M27362" i="4"/>
  <c r="M27361" i="4"/>
  <c r="M27360" i="4"/>
  <c r="M27359" i="4"/>
  <c r="M27358" i="4"/>
  <c r="M27357" i="4"/>
  <c r="M27356" i="4"/>
  <c r="M27355" i="4"/>
  <c r="M27354" i="4"/>
  <c r="M27353" i="4"/>
  <c r="M27352" i="4"/>
  <c r="M27351" i="4"/>
  <c r="M27350" i="4"/>
  <c r="M27349" i="4"/>
  <c r="M27348" i="4"/>
  <c r="M27347" i="4"/>
  <c r="M27346" i="4"/>
  <c r="M27345" i="4"/>
  <c r="M27344" i="4"/>
  <c r="M27343" i="4"/>
  <c r="M27342" i="4"/>
  <c r="M27341" i="4"/>
  <c r="M27340" i="4"/>
  <c r="M27339" i="4"/>
  <c r="M27338" i="4"/>
  <c r="M27337" i="4"/>
  <c r="M27336" i="4"/>
  <c r="M27335" i="4"/>
  <c r="M27334" i="4"/>
  <c r="M27333" i="4"/>
  <c r="M27332" i="4"/>
  <c r="M27331" i="4"/>
  <c r="M27330" i="4"/>
  <c r="M27329" i="4"/>
  <c r="M27328" i="4"/>
  <c r="M27327" i="4"/>
  <c r="M27326" i="4"/>
  <c r="M27325" i="4"/>
  <c r="M27324" i="4"/>
  <c r="M27323" i="4"/>
  <c r="M27322" i="4"/>
  <c r="M27321" i="4"/>
  <c r="M27320" i="4"/>
  <c r="M27319" i="4"/>
  <c r="M27318" i="4"/>
  <c r="M27317" i="4"/>
  <c r="M27316" i="4"/>
  <c r="M27315" i="4"/>
  <c r="M27314" i="4"/>
  <c r="M27313" i="4"/>
  <c r="M27312" i="4"/>
  <c r="M27311" i="4"/>
  <c r="M27310" i="4"/>
  <c r="M27309" i="4"/>
  <c r="M27308" i="4"/>
  <c r="M27307" i="4"/>
  <c r="M27306" i="4"/>
  <c r="M27305" i="4"/>
  <c r="M27304" i="4"/>
  <c r="M27303" i="4"/>
  <c r="M27302" i="4"/>
  <c r="M27301" i="4"/>
  <c r="M27300" i="4"/>
  <c r="M27299" i="4"/>
  <c r="M27298" i="4"/>
  <c r="M27297" i="4"/>
  <c r="M27296" i="4"/>
  <c r="M27295" i="4"/>
  <c r="M27294" i="4"/>
  <c r="M27293" i="4"/>
  <c r="M27292" i="4"/>
  <c r="M27291" i="4"/>
  <c r="M27290" i="4"/>
  <c r="M27289" i="4"/>
  <c r="M27288" i="4"/>
  <c r="M27287" i="4"/>
  <c r="M27286" i="4"/>
  <c r="M27285" i="4"/>
  <c r="M27284" i="4"/>
  <c r="M27283" i="4"/>
  <c r="M27282" i="4"/>
  <c r="M27281" i="4"/>
  <c r="M27280" i="4"/>
  <c r="M27279" i="4"/>
  <c r="M27278" i="4"/>
  <c r="M27277" i="4"/>
  <c r="M27276" i="4"/>
  <c r="M27275" i="4"/>
  <c r="M27274" i="4"/>
  <c r="M27273" i="4"/>
  <c r="M27272" i="4"/>
  <c r="M27271" i="4"/>
  <c r="M27270" i="4"/>
  <c r="M27269" i="4"/>
  <c r="M27268" i="4"/>
  <c r="M27267" i="4"/>
  <c r="M27266" i="4"/>
  <c r="M27265" i="4"/>
  <c r="M27264" i="4"/>
  <c r="M27263" i="4"/>
  <c r="M27262" i="4"/>
  <c r="M27261" i="4"/>
  <c r="M27260" i="4"/>
  <c r="M27259" i="4"/>
  <c r="M27258" i="4"/>
  <c r="M27257" i="4"/>
  <c r="M27256" i="4"/>
  <c r="M27255" i="4"/>
  <c r="M27254" i="4"/>
  <c r="M27253" i="4"/>
  <c r="M27252" i="4"/>
  <c r="M27251" i="4"/>
  <c r="M27250" i="4"/>
  <c r="M27249" i="4"/>
  <c r="M27248" i="4"/>
  <c r="M27247" i="4"/>
  <c r="M27246" i="4"/>
  <c r="M27245" i="4"/>
  <c r="M27244" i="4"/>
  <c r="M27243" i="4"/>
  <c r="M27242" i="4"/>
  <c r="M27241" i="4"/>
  <c r="M27240" i="4"/>
  <c r="M27239" i="4"/>
  <c r="M27238" i="4"/>
  <c r="M27237" i="4"/>
  <c r="M27236" i="4"/>
  <c r="M27235" i="4"/>
  <c r="M27234" i="4"/>
  <c r="M27233" i="4"/>
  <c r="M27232" i="4"/>
  <c r="M27231" i="4"/>
  <c r="M27230" i="4"/>
  <c r="M27229" i="4"/>
  <c r="M27228" i="4"/>
  <c r="M27227" i="4"/>
  <c r="M27226" i="4"/>
  <c r="M27225" i="4"/>
  <c r="M27224" i="4"/>
  <c r="M27223" i="4"/>
  <c r="M27222" i="4"/>
  <c r="M27221" i="4"/>
  <c r="M27220" i="4"/>
  <c r="M27219" i="4"/>
  <c r="M27218" i="4"/>
  <c r="M27217" i="4"/>
  <c r="M27216" i="4"/>
  <c r="M27215" i="4"/>
  <c r="M27214" i="4"/>
  <c r="M27213" i="4"/>
  <c r="M27212" i="4"/>
  <c r="M27211" i="4"/>
  <c r="M27210" i="4"/>
  <c r="M27209" i="4"/>
  <c r="M27208" i="4"/>
  <c r="M27207" i="4"/>
  <c r="M27206" i="4"/>
  <c r="M27205" i="4"/>
  <c r="M27204" i="4"/>
  <c r="M27203" i="4"/>
  <c r="M27202" i="4"/>
  <c r="M27201" i="4"/>
  <c r="M27200" i="4"/>
  <c r="M27199" i="4"/>
  <c r="M27198" i="4"/>
  <c r="M27197" i="4"/>
  <c r="M27196" i="4"/>
  <c r="M27195" i="4"/>
  <c r="M27194" i="4"/>
  <c r="M27193" i="4"/>
  <c r="M27192" i="4"/>
  <c r="M27191" i="4"/>
  <c r="M27190" i="4"/>
  <c r="M27189" i="4"/>
  <c r="M27188" i="4"/>
  <c r="M27187" i="4"/>
  <c r="M27186" i="4"/>
  <c r="M27185" i="4"/>
  <c r="M27184" i="4"/>
  <c r="M27183" i="4"/>
  <c r="M27182" i="4"/>
  <c r="M27181" i="4"/>
  <c r="M27180" i="4"/>
  <c r="M27179" i="4"/>
  <c r="M27178" i="4"/>
  <c r="M27177" i="4"/>
  <c r="M27176" i="4"/>
  <c r="M27175" i="4"/>
  <c r="M27174" i="4"/>
  <c r="M27173" i="4"/>
  <c r="M27172" i="4"/>
  <c r="M27171" i="4"/>
  <c r="M27170" i="4"/>
  <c r="M27169" i="4"/>
  <c r="M27168" i="4"/>
  <c r="M27167" i="4"/>
  <c r="M27166" i="4"/>
  <c r="M27165" i="4"/>
  <c r="M27164" i="4"/>
  <c r="M27163" i="4"/>
  <c r="M27162" i="4"/>
  <c r="M27161" i="4"/>
  <c r="M27160" i="4"/>
  <c r="M27159" i="4"/>
  <c r="M27158" i="4"/>
  <c r="M27157" i="4"/>
  <c r="M27156" i="4"/>
  <c r="M27155" i="4"/>
  <c r="M27154" i="4"/>
  <c r="M27153" i="4"/>
  <c r="M27152" i="4"/>
  <c r="M27151" i="4"/>
  <c r="M27150" i="4"/>
  <c r="M27149" i="4"/>
  <c r="M27148" i="4"/>
  <c r="M27147" i="4"/>
  <c r="M27146" i="4"/>
  <c r="M27145" i="4"/>
  <c r="M27144" i="4"/>
  <c r="M27143" i="4"/>
  <c r="M27142" i="4"/>
  <c r="M27141" i="4"/>
  <c r="M27140" i="4"/>
  <c r="M27139" i="4"/>
  <c r="M27138" i="4"/>
  <c r="M27137" i="4"/>
  <c r="M27136" i="4"/>
  <c r="M27135" i="4"/>
  <c r="M27134" i="4"/>
  <c r="M27133" i="4"/>
  <c r="M27132" i="4"/>
  <c r="M27131" i="4"/>
  <c r="M27130" i="4"/>
  <c r="M27129" i="4"/>
  <c r="M27128" i="4"/>
  <c r="M27127" i="4"/>
  <c r="M27126" i="4"/>
  <c r="M27125" i="4"/>
  <c r="M27124" i="4"/>
  <c r="M27123" i="4"/>
  <c r="M27122" i="4"/>
  <c r="M27121" i="4"/>
  <c r="M27120" i="4"/>
  <c r="M27119" i="4"/>
  <c r="M27118" i="4"/>
  <c r="M27117" i="4"/>
  <c r="M27116" i="4"/>
  <c r="M27115" i="4"/>
  <c r="M27114" i="4"/>
  <c r="M27113" i="4"/>
  <c r="M27112" i="4"/>
  <c r="M27111" i="4"/>
  <c r="M27110" i="4"/>
  <c r="M27109" i="4"/>
  <c r="M27108" i="4"/>
  <c r="M27107" i="4"/>
  <c r="M27106" i="4"/>
  <c r="M27105" i="4"/>
  <c r="M27104" i="4"/>
  <c r="M27103" i="4"/>
  <c r="M27102" i="4"/>
  <c r="M27101" i="4"/>
  <c r="M27100" i="4"/>
  <c r="M27099" i="4"/>
  <c r="M27098" i="4"/>
  <c r="M27097" i="4"/>
  <c r="M27096" i="4"/>
  <c r="M27095" i="4"/>
  <c r="M27094" i="4"/>
  <c r="M27093" i="4"/>
  <c r="M27092" i="4"/>
  <c r="M27091" i="4"/>
  <c r="M27090" i="4"/>
  <c r="M27089" i="4"/>
  <c r="M27088" i="4"/>
  <c r="M27087" i="4"/>
  <c r="M27086" i="4"/>
  <c r="M27085" i="4"/>
  <c r="M27084" i="4"/>
  <c r="M27083" i="4"/>
  <c r="M27082" i="4"/>
  <c r="M27081" i="4"/>
  <c r="M27080" i="4"/>
  <c r="M27079" i="4"/>
  <c r="M27078" i="4"/>
  <c r="M27077" i="4"/>
  <c r="M27076" i="4"/>
  <c r="M27075" i="4"/>
  <c r="M27074" i="4"/>
  <c r="M27073" i="4"/>
  <c r="M27072" i="4"/>
  <c r="M27071" i="4"/>
  <c r="M27070" i="4"/>
  <c r="M27069" i="4"/>
  <c r="M27068" i="4"/>
  <c r="M27067" i="4"/>
  <c r="M27066" i="4"/>
  <c r="M27065" i="4"/>
  <c r="M27064" i="4"/>
  <c r="M27063" i="4"/>
  <c r="M27062" i="4"/>
  <c r="M27061" i="4"/>
  <c r="M27060" i="4"/>
  <c r="M27059" i="4"/>
  <c r="M27058" i="4"/>
  <c r="M27057" i="4"/>
  <c r="M27056" i="4"/>
  <c r="M27055" i="4"/>
  <c r="M27054" i="4"/>
  <c r="M27053" i="4"/>
  <c r="M27052" i="4"/>
  <c r="M27051" i="4"/>
  <c r="M27050" i="4"/>
  <c r="M27049" i="4"/>
  <c r="M27048" i="4"/>
  <c r="M27047" i="4"/>
  <c r="M27046" i="4"/>
  <c r="M27045" i="4"/>
  <c r="M27044" i="4"/>
  <c r="M27043" i="4"/>
  <c r="M27042" i="4"/>
  <c r="M27041" i="4"/>
  <c r="M27040" i="4"/>
  <c r="M27039" i="4"/>
  <c r="M27038" i="4"/>
  <c r="M27037" i="4"/>
  <c r="M27036" i="4"/>
  <c r="M27035" i="4"/>
  <c r="M27034" i="4"/>
  <c r="M27033" i="4"/>
  <c r="M27032" i="4"/>
  <c r="M27031" i="4"/>
  <c r="M27030" i="4"/>
  <c r="M27029" i="4"/>
  <c r="M27028" i="4"/>
  <c r="M27027" i="4"/>
  <c r="M27026" i="4"/>
  <c r="M27025" i="4"/>
  <c r="M27024" i="4"/>
  <c r="M27023" i="4"/>
  <c r="M27022" i="4"/>
  <c r="M27021" i="4"/>
  <c r="M27020" i="4"/>
  <c r="M27019" i="4"/>
  <c r="M27018" i="4"/>
  <c r="M27017" i="4"/>
  <c r="M27016" i="4"/>
  <c r="M27015" i="4"/>
  <c r="M27014" i="4"/>
  <c r="M27013" i="4"/>
  <c r="M27012" i="4"/>
  <c r="M27011" i="4"/>
  <c r="M27010" i="4"/>
  <c r="M27009" i="4"/>
  <c r="M27008" i="4"/>
  <c r="M27007" i="4"/>
  <c r="M27006" i="4"/>
  <c r="M27005" i="4"/>
  <c r="M27004" i="4"/>
  <c r="M27003" i="4"/>
  <c r="M27002" i="4"/>
  <c r="M27001" i="4"/>
  <c r="M27000" i="4"/>
  <c r="M26999" i="4"/>
  <c r="M26998" i="4"/>
  <c r="M26997" i="4"/>
  <c r="M26996" i="4"/>
  <c r="M26995" i="4"/>
  <c r="M26994" i="4"/>
  <c r="M26993" i="4"/>
  <c r="M26992" i="4"/>
  <c r="M26991" i="4"/>
  <c r="M26990" i="4"/>
  <c r="M26989" i="4"/>
  <c r="M26988" i="4"/>
  <c r="M26987" i="4"/>
  <c r="M26986" i="4"/>
  <c r="M26985" i="4"/>
  <c r="M26984" i="4"/>
  <c r="M26983" i="4"/>
  <c r="M26982" i="4"/>
  <c r="M26981" i="4"/>
  <c r="M26980" i="4"/>
  <c r="M26979" i="4"/>
  <c r="M26978" i="4"/>
  <c r="M26977" i="4"/>
  <c r="M26976" i="4"/>
  <c r="M26975" i="4"/>
  <c r="M26974" i="4"/>
  <c r="M26973" i="4"/>
  <c r="M26972" i="4"/>
  <c r="M26971" i="4"/>
  <c r="M26970" i="4"/>
  <c r="M26969" i="4"/>
  <c r="M26968" i="4"/>
  <c r="M26967" i="4"/>
  <c r="M26966" i="4"/>
  <c r="M26965" i="4"/>
  <c r="M26964" i="4"/>
  <c r="M26963" i="4"/>
  <c r="M26962" i="4"/>
  <c r="M26961" i="4"/>
  <c r="M26960" i="4"/>
  <c r="M26959" i="4"/>
  <c r="M26958" i="4"/>
  <c r="M26957" i="4"/>
  <c r="M26956" i="4"/>
  <c r="M26955" i="4"/>
  <c r="M26954" i="4"/>
  <c r="M26953" i="4"/>
  <c r="M26952" i="4"/>
  <c r="M26951" i="4"/>
  <c r="M26950" i="4"/>
  <c r="M26949" i="4"/>
  <c r="M26948" i="4"/>
  <c r="M26947" i="4"/>
  <c r="M26946" i="4"/>
  <c r="M26945" i="4"/>
  <c r="M26944" i="4"/>
  <c r="M26943" i="4"/>
  <c r="M26942" i="4"/>
  <c r="M26941" i="4"/>
  <c r="M26940" i="4"/>
  <c r="M26939" i="4"/>
  <c r="M26938" i="4"/>
  <c r="M26937" i="4"/>
  <c r="M26936" i="4"/>
  <c r="M26935" i="4"/>
  <c r="M26934" i="4"/>
  <c r="M26933" i="4"/>
  <c r="M26932" i="4"/>
  <c r="M26931" i="4"/>
  <c r="M26930" i="4"/>
  <c r="M26929" i="4"/>
  <c r="M26928" i="4"/>
  <c r="M26927" i="4"/>
  <c r="M26926" i="4"/>
  <c r="M26925" i="4"/>
  <c r="M26924" i="4"/>
  <c r="M26923" i="4"/>
  <c r="M26922" i="4"/>
  <c r="M26921" i="4"/>
  <c r="M26920" i="4"/>
  <c r="M26919" i="4"/>
  <c r="M26918" i="4"/>
  <c r="M26917" i="4"/>
  <c r="M26916" i="4"/>
  <c r="M26915" i="4"/>
  <c r="M26914" i="4"/>
  <c r="M26913" i="4"/>
  <c r="M26912" i="4"/>
  <c r="M26911" i="4"/>
  <c r="M26910" i="4"/>
  <c r="M26909" i="4"/>
  <c r="M26908" i="4"/>
  <c r="M26907" i="4"/>
  <c r="M26906" i="4"/>
  <c r="M26905" i="4"/>
  <c r="M26904" i="4"/>
  <c r="M26903" i="4"/>
  <c r="M26902" i="4"/>
  <c r="M26901" i="4"/>
  <c r="M26900" i="4"/>
  <c r="M26899" i="4"/>
  <c r="M26898" i="4"/>
  <c r="M26897" i="4"/>
  <c r="M26896" i="4"/>
  <c r="M26895" i="4"/>
  <c r="M26894" i="4"/>
  <c r="M26893" i="4"/>
  <c r="M26892" i="4"/>
  <c r="M26891" i="4"/>
  <c r="M26890" i="4"/>
  <c r="M26889" i="4"/>
  <c r="M26888" i="4"/>
  <c r="M26887" i="4"/>
  <c r="M26886" i="4"/>
  <c r="M26885" i="4"/>
  <c r="M26884" i="4"/>
  <c r="M26883" i="4"/>
  <c r="M26882" i="4"/>
  <c r="M26881" i="4"/>
  <c r="M26880" i="4"/>
  <c r="M26879" i="4"/>
  <c r="M26878" i="4"/>
  <c r="M26877" i="4"/>
  <c r="M26876" i="4"/>
  <c r="M26875" i="4"/>
  <c r="M26874" i="4"/>
  <c r="M26873" i="4"/>
  <c r="M26872" i="4"/>
  <c r="M26871" i="4"/>
  <c r="M26870" i="4"/>
  <c r="M26869" i="4"/>
  <c r="M26868" i="4"/>
  <c r="M26867" i="4"/>
  <c r="M26866" i="4"/>
  <c r="M26865" i="4"/>
  <c r="M26864" i="4"/>
  <c r="M26863" i="4"/>
  <c r="M26862" i="4"/>
  <c r="M26861" i="4"/>
  <c r="M26860" i="4"/>
  <c r="M26859" i="4"/>
  <c r="M26858" i="4"/>
  <c r="M26857" i="4"/>
  <c r="M26856" i="4"/>
  <c r="M26855" i="4"/>
  <c r="M26854" i="4"/>
  <c r="M26853" i="4"/>
  <c r="M26852" i="4"/>
  <c r="M26851" i="4"/>
  <c r="M26850" i="4"/>
  <c r="M26849" i="4"/>
  <c r="M26848" i="4"/>
  <c r="M26847" i="4"/>
  <c r="M26846" i="4"/>
  <c r="M26845" i="4"/>
  <c r="M26844" i="4"/>
  <c r="M26843" i="4"/>
  <c r="M26842" i="4"/>
  <c r="M26841" i="4"/>
  <c r="M26840" i="4"/>
  <c r="M26839" i="4"/>
  <c r="M26838" i="4"/>
  <c r="M26837" i="4"/>
  <c r="M26836" i="4"/>
  <c r="M26835" i="4"/>
  <c r="M26834" i="4"/>
  <c r="M26833" i="4"/>
  <c r="M26832" i="4"/>
  <c r="M26831" i="4"/>
  <c r="M26830" i="4"/>
  <c r="M26829" i="4"/>
  <c r="M26828" i="4"/>
  <c r="M26827" i="4"/>
  <c r="M26826" i="4"/>
  <c r="M26825" i="4"/>
  <c r="M26824" i="4"/>
  <c r="M26823" i="4"/>
  <c r="M26822" i="4"/>
  <c r="M26821" i="4"/>
  <c r="M26820" i="4"/>
  <c r="M26819" i="4"/>
  <c r="M26818" i="4"/>
  <c r="M26817" i="4"/>
  <c r="M26816" i="4"/>
  <c r="M26815" i="4"/>
  <c r="M26814" i="4"/>
  <c r="M26813" i="4"/>
  <c r="M26812" i="4"/>
  <c r="M26811" i="4"/>
  <c r="M26810" i="4"/>
  <c r="M26809" i="4"/>
  <c r="M26808" i="4"/>
  <c r="M26807" i="4"/>
  <c r="M26806" i="4"/>
  <c r="M26805" i="4"/>
  <c r="M26804" i="4"/>
  <c r="M26803" i="4"/>
  <c r="M26802" i="4"/>
  <c r="M26801" i="4"/>
  <c r="M26800" i="4"/>
  <c r="M26799" i="4"/>
  <c r="M26798" i="4"/>
  <c r="M26797" i="4"/>
  <c r="M26796" i="4"/>
  <c r="M26795" i="4"/>
  <c r="M26794" i="4"/>
  <c r="M26793" i="4"/>
  <c r="M26792" i="4"/>
  <c r="M26791" i="4"/>
  <c r="M26790" i="4"/>
  <c r="M26789" i="4"/>
  <c r="M26788" i="4"/>
  <c r="M26787" i="4"/>
  <c r="M26786" i="4"/>
  <c r="M26785" i="4"/>
  <c r="M26784" i="4"/>
  <c r="M26783" i="4"/>
  <c r="M26782" i="4"/>
  <c r="M26781" i="4"/>
  <c r="M26780" i="4"/>
  <c r="M26779" i="4"/>
  <c r="M26778" i="4"/>
  <c r="M26777" i="4"/>
  <c r="M26776" i="4"/>
  <c r="M26775" i="4"/>
  <c r="M26774" i="4"/>
  <c r="M26773" i="4"/>
  <c r="M26772" i="4"/>
  <c r="M26771" i="4"/>
  <c r="M26770" i="4"/>
  <c r="M26769" i="4"/>
  <c r="M26768" i="4"/>
  <c r="M26767" i="4"/>
  <c r="M26766" i="4"/>
  <c r="M26765" i="4"/>
  <c r="M26764" i="4"/>
  <c r="M26763" i="4"/>
  <c r="M26762" i="4"/>
  <c r="M26761" i="4"/>
  <c r="M26760" i="4"/>
  <c r="M26759" i="4"/>
  <c r="M26758" i="4"/>
  <c r="M26757" i="4"/>
  <c r="M26756" i="4"/>
  <c r="M26755" i="4"/>
  <c r="M26754" i="4"/>
  <c r="M26753" i="4"/>
  <c r="M26752" i="4"/>
  <c r="M26751" i="4"/>
  <c r="M26750" i="4"/>
  <c r="M26749" i="4"/>
  <c r="M26748" i="4"/>
  <c r="M26747" i="4"/>
  <c r="M26746" i="4"/>
  <c r="M26745" i="4"/>
  <c r="M26744" i="4"/>
  <c r="M26743" i="4"/>
  <c r="M26742" i="4"/>
  <c r="M26741" i="4"/>
  <c r="M26740" i="4"/>
  <c r="M26739" i="4"/>
  <c r="M26738" i="4"/>
  <c r="M26737" i="4"/>
  <c r="M26736" i="4"/>
  <c r="M26735" i="4"/>
  <c r="M26734" i="4"/>
  <c r="M26733" i="4"/>
  <c r="M26732" i="4"/>
  <c r="M26731" i="4"/>
  <c r="M26730" i="4"/>
  <c r="M26729" i="4"/>
  <c r="M26728" i="4"/>
  <c r="M26727" i="4"/>
  <c r="M26726" i="4"/>
  <c r="M26725" i="4"/>
  <c r="M26724" i="4"/>
  <c r="M26723" i="4"/>
  <c r="M26722" i="4"/>
  <c r="M26721" i="4"/>
  <c r="M26720" i="4"/>
  <c r="M26719" i="4"/>
  <c r="M26718" i="4"/>
  <c r="M26717" i="4"/>
  <c r="M26716" i="4"/>
  <c r="M26715" i="4"/>
  <c r="M26714" i="4"/>
  <c r="M26713" i="4"/>
  <c r="M26712" i="4"/>
  <c r="M26711" i="4"/>
  <c r="M26710" i="4"/>
  <c r="M26709" i="4"/>
  <c r="M26708" i="4"/>
  <c r="M26707" i="4"/>
  <c r="M26706" i="4"/>
  <c r="M26705" i="4"/>
  <c r="M26704" i="4"/>
  <c r="M26703" i="4"/>
  <c r="M26702" i="4"/>
  <c r="M26701" i="4"/>
  <c r="M26700" i="4"/>
  <c r="M26699" i="4"/>
  <c r="M26698" i="4"/>
  <c r="M26697" i="4"/>
  <c r="M26696" i="4"/>
  <c r="M26695" i="4"/>
  <c r="M26694" i="4"/>
  <c r="M26693" i="4"/>
  <c r="M26692" i="4"/>
  <c r="M26691" i="4"/>
  <c r="M26690" i="4"/>
  <c r="M26689" i="4"/>
  <c r="M26688" i="4"/>
  <c r="M26687" i="4"/>
  <c r="M26686" i="4"/>
  <c r="M26685" i="4"/>
  <c r="M26684" i="4"/>
  <c r="M26683" i="4"/>
  <c r="M26682" i="4"/>
  <c r="M26681" i="4"/>
  <c r="M26680" i="4"/>
  <c r="M26679" i="4"/>
  <c r="M26678" i="4"/>
  <c r="M26677" i="4"/>
  <c r="M26676" i="4"/>
  <c r="M26675" i="4"/>
  <c r="M26674" i="4"/>
  <c r="M26673" i="4"/>
  <c r="M26672" i="4"/>
  <c r="M26671" i="4"/>
  <c r="M26670" i="4"/>
  <c r="M26669" i="4"/>
  <c r="M26668" i="4"/>
  <c r="M26667" i="4"/>
  <c r="M26666" i="4"/>
  <c r="M26665" i="4"/>
  <c r="M26664" i="4"/>
  <c r="M26663" i="4"/>
  <c r="M26662" i="4"/>
  <c r="M26661" i="4"/>
  <c r="M26660" i="4"/>
  <c r="M26659" i="4"/>
  <c r="M26658" i="4"/>
  <c r="M26657" i="4"/>
  <c r="M26656" i="4"/>
  <c r="M26655" i="4"/>
  <c r="M26654" i="4"/>
  <c r="M26653" i="4"/>
  <c r="M26652" i="4"/>
  <c r="M26651" i="4"/>
  <c r="M26650" i="4"/>
  <c r="M26649" i="4"/>
  <c r="M26648" i="4"/>
  <c r="M26647" i="4"/>
  <c r="M26646" i="4"/>
  <c r="M26645" i="4"/>
  <c r="M26644" i="4"/>
  <c r="M26643" i="4"/>
  <c r="M26642" i="4"/>
  <c r="M26641" i="4"/>
  <c r="M26640" i="4"/>
  <c r="M26639" i="4"/>
  <c r="M26638" i="4"/>
  <c r="M26637" i="4"/>
  <c r="M26636" i="4"/>
  <c r="M26635" i="4"/>
  <c r="M26634" i="4"/>
  <c r="M26633" i="4"/>
  <c r="M26632" i="4"/>
  <c r="M26631" i="4"/>
  <c r="M26630" i="4"/>
  <c r="M26629" i="4"/>
  <c r="M26628" i="4"/>
  <c r="M26627" i="4"/>
  <c r="M26626" i="4"/>
  <c r="M26625" i="4"/>
  <c r="M26624" i="4"/>
  <c r="M26623" i="4"/>
  <c r="M26622" i="4"/>
  <c r="M26621" i="4"/>
  <c r="M26620" i="4"/>
  <c r="M26619" i="4"/>
  <c r="M26618" i="4"/>
  <c r="M26617" i="4"/>
  <c r="M26616" i="4"/>
  <c r="M26615" i="4"/>
  <c r="M26614" i="4"/>
  <c r="M26613" i="4"/>
  <c r="M26612" i="4"/>
  <c r="M26611" i="4"/>
  <c r="M26610" i="4"/>
  <c r="M26609" i="4"/>
  <c r="M26608" i="4"/>
  <c r="M26607" i="4"/>
  <c r="M26606" i="4"/>
  <c r="M26605" i="4"/>
  <c r="M26604" i="4"/>
  <c r="M26603" i="4"/>
  <c r="M26602" i="4"/>
  <c r="M26601" i="4"/>
  <c r="M26600" i="4"/>
  <c r="M26599" i="4"/>
  <c r="M26598" i="4"/>
  <c r="M26597" i="4"/>
  <c r="M26596" i="4"/>
  <c r="M26595" i="4"/>
  <c r="M26594" i="4"/>
  <c r="M26593" i="4"/>
  <c r="M26592" i="4"/>
  <c r="M26591" i="4"/>
  <c r="M26590" i="4"/>
  <c r="M26589" i="4"/>
  <c r="M26588" i="4"/>
  <c r="M26587" i="4"/>
  <c r="M26586" i="4"/>
  <c r="M26585" i="4"/>
  <c r="M26584" i="4"/>
  <c r="M26583" i="4"/>
  <c r="M26582" i="4"/>
  <c r="M26581" i="4"/>
  <c r="M26580" i="4"/>
  <c r="M26579" i="4"/>
  <c r="M26578" i="4"/>
  <c r="M26577" i="4"/>
  <c r="M26576" i="4"/>
  <c r="M26575" i="4"/>
  <c r="M26574" i="4"/>
  <c r="M26573" i="4"/>
  <c r="M26572" i="4"/>
  <c r="M26571" i="4"/>
  <c r="M26570" i="4"/>
  <c r="M26569" i="4"/>
  <c r="M26568" i="4"/>
  <c r="M26567" i="4"/>
  <c r="M26566" i="4"/>
  <c r="M26565" i="4"/>
  <c r="M26564" i="4"/>
  <c r="M26563" i="4"/>
  <c r="M26562" i="4"/>
  <c r="M26561" i="4"/>
  <c r="M26560" i="4"/>
  <c r="M26559" i="4"/>
  <c r="M26558" i="4"/>
  <c r="M26557" i="4"/>
  <c r="M26556" i="4"/>
  <c r="M26555" i="4"/>
  <c r="M26554" i="4"/>
  <c r="M26553" i="4"/>
  <c r="M26552" i="4"/>
  <c r="M26551" i="4"/>
  <c r="M26550" i="4"/>
  <c r="M26549" i="4"/>
  <c r="M26548" i="4"/>
  <c r="M26547" i="4"/>
  <c r="M26546" i="4"/>
  <c r="M26545" i="4"/>
  <c r="M26544" i="4"/>
  <c r="M26543" i="4"/>
  <c r="M26542" i="4"/>
  <c r="M26541" i="4"/>
  <c r="M26540" i="4"/>
  <c r="M26539" i="4"/>
  <c r="M26538" i="4"/>
  <c r="M26537" i="4"/>
  <c r="M26536" i="4"/>
  <c r="M26535" i="4"/>
  <c r="M26534" i="4"/>
  <c r="M26533" i="4"/>
  <c r="M26532" i="4"/>
  <c r="M26531" i="4"/>
  <c r="M26530" i="4"/>
  <c r="M26529" i="4"/>
  <c r="M26528" i="4"/>
  <c r="M26527" i="4"/>
  <c r="M26526" i="4"/>
  <c r="M26525" i="4"/>
  <c r="M26524" i="4"/>
  <c r="M26523" i="4"/>
  <c r="M26522" i="4"/>
  <c r="M26521" i="4"/>
  <c r="M26520" i="4"/>
  <c r="M26519" i="4"/>
  <c r="M26518" i="4"/>
  <c r="M26517" i="4"/>
  <c r="M26516" i="4"/>
  <c r="M26515" i="4"/>
  <c r="M26514" i="4"/>
  <c r="M26513" i="4"/>
  <c r="M26512" i="4"/>
  <c r="M26511" i="4"/>
  <c r="M26510" i="4"/>
  <c r="M26509" i="4"/>
  <c r="M26508" i="4"/>
  <c r="M26507" i="4"/>
  <c r="M26506" i="4"/>
  <c r="M26505" i="4"/>
  <c r="M26504" i="4"/>
  <c r="M26503" i="4"/>
  <c r="M26502" i="4"/>
  <c r="M26501" i="4"/>
  <c r="M26500" i="4"/>
  <c r="M26499" i="4"/>
  <c r="M26498" i="4"/>
  <c r="M26497" i="4"/>
  <c r="M26496" i="4"/>
  <c r="M26495" i="4"/>
  <c r="M26494" i="4"/>
  <c r="M26493" i="4"/>
  <c r="M26492" i="4"/>
  <c r="M26491" i="4"/>
  <c r="M26490" i="4"/>
  <c r="M26489" i="4"/>
  <c r="M26488" i="4"/>
  <c r="M26487" i="4"/>
  <c r="M26486" i="4"/>
  <c r="M26485" i="4"/>
  <c r="M26484" i="4"/>
  <c r="M26483" i="4"/>
  <c r="M26482" i="4"/>
  <c r="M26481" i="4"/>
  <c r="M26480" i="4"/>
  <c r="M26479" i="4"/>
  <c r="M26478" i="4"/>
  <c r="M26477" i="4"/>
  <c r="M26476" i="4"/>
  <c r="M26475" i="4"/>
  <c r="M26474" i="4"/>
  <c r="M26473" i="4"/>
  <c r="M26472" i="4"/>
  <c r="M26471" i="4"/>
  <c r="M26470" i="4"/>
  <c r="M26469" i="4"/>
  <c r="M26468" i="4"/>
  <c r="M26467" i="4"/>
  <c r="M26466" i="4"/>
  <c r="M26465" i="4"/>
  <c r="M26464" i="4"/>
  <c r="M26463" i="4"/>
  <c r="M26462" i="4"/>
  <c r="M26461" i="4"/>
  <c r="M26460" i="4"/>
  <c r="M26459" i="4"/>
  <c r="M26458" i="4"/>
  <c r="M26457" i="4"/>
  <c r="M26456" i="4"/>
  <c r="M26455" i="4"/>
  <c r="M26454" i="4"/>
  <c r="M26453" i="4"/>
  <c r="M26452" i="4"/>
  <c r="M26451" i="4"/>
  <c r="M26450" i="4"/>
  <c r="M26449" i="4"/>
  <c r="M26448" i="4"/>
  <c r="M26447" i="4"/>
  <c r="M26446" i="4"/>
  <c r="M26445" i="4"/>
  <c r="M26444" i="4"/>
  <c r="M26443" i="4"/>
  <c r="M26442" i="4"/>
  <c r="M26441" i="4"/>
  <c r="M26440" i="4"/>
  <c r="M26439" i="4"/>
  <c r="M26438" i="4"/>
  <c r="M26437" i="4"/>
  <c r="M26436" i="4"/>
  <c r="M26435" i="4"/>
  <c r="M26434" i="4"/>
  <c r="M26433" i="4"/>
  <c r="M26432" i="4"/>
  <c r="M26431" i="4"/>
  <c r="M26430" i="4"/>
  <c r="M26429" i="4"/>
  <c r="M26428" i="4"/>
  <c r="M26427" i="4"/>
  <c r="M26426" i="4"/>
  <c r="M26425" i="4"/>
  <c r="M26424" i="4"/>
  <c r="M26423" i="4"/>
  <c r="M26422" i="4"/>
  <c r="M26421" i="4"/>
  <c r="M26420" i="4"/>
  <c r="M26419" i="4"/>
  <c r="M26418" i="4"/>
  <c r="M26417" i="4"/>
  <c r="M26416" i="4"/>
  <c r="M26415" i="4"/>
  <c r="M26414" i="4"/>
  <c r="M26413" i="4"/>
  <c r="M26412" i="4"/>
  <c r="M26411" i="4"/>
  <c r="M26410" i="4"/>
  <c r="M26409" i="4"/>
  <c r="M26408" i="4"/>
  <c r="M26407" i="4"/>
  <c r="M26406" i="4"/>
  <c r="M26405" i="4"/>
  <c r="M26404" i="4"/>
  <c r="M26403" i="4"/>
  <c r="M26402" i="4"/>
  <c r="M26401" i="4"/>
  <c r="M26400" i="4"/>
  <c r="M26399" i="4"/>
  <c r="M26398" i="4"/>
  <c r="M26397" i="4"/>
  <c r="M26396" i="4"/>
  <c r="M26395" i="4"/>
  <c r="M26394" i="4"/>
  <c r="M26393" i="4"/>
  <c r="M26392" i="4"/>
  <c r="M26391" i="4"/>
  <c r="M26390" i="4"/>
  <c r="M26389" i="4"/>
  <c r="M26388" i="4"/>
  <c r="M26387" i="4"/>
  <c r="M26386" i="4"/>
  <c r="M26385" i="4"/>
  <c r="M26384" i="4"/>
  <c r="M26383" i="4"/>
  <c r="M26382" i="4"/>
  <c r="M26381" i="4"/>
  <c r="M26380" i="4"/>
  <c r="M26379" i="4"/>
  <c r="M26378" i="4"/>
  <c r="M26377" i="4"/>
  <c r="M26376" i="4"/>
  <c r="M26375" i="4"/>
  <c r="M26374" i="4"/>
  <c r="M26373" i="4"/>
  <c r="M26372" i="4"/>
  <c r="M26371" i="4"/>
  <c r="M26370" i="4"/>
  <c r="M26369" i="4"/>
  <c r="M26368" i="4"/>
  <c r="M26367" i="4"/>
  <c r="M26366" i="4"/>
  <c r="M26365" i="4"/>
  <c r="M26364" i="4"/>
  <c r="M26363" i="4"/>
  <c r="M26362" i="4"/>
  <c r="M26361" i="4"/>
  <c r="M26360" i="4"/>
  <c r="M26359" i="4"/>
  <c r="M26358" i="4"/>
  <c r="M26357" i="4"/>
  <c r="M26356" i="4"/>
  <c r="M26355" i="4"/>
  <c r="M26354" i="4"/>
  <c r="M26353" i="4"/>
  <c r="M26352" i="4"/>
  <c r="M26351" i="4"/>
  <c r="M26350" i="4"/>
  <c r="M26349" i="4"/>
  <c r="M26348" i="4"/>
  <c r="M26347" i="4"/>
  <c r="M26346" i="4"/>
  <c r="M26345" i="4"/>
  <c r="M26344" i="4"/>
  <c r="M26343" i="4"/>
  <c r="M26342" i="4"/>
  <c r="M26341" i="4"/>
  <c r="M26340" i="4"/>
  <c r="M26339" i="4"/>
  <c r="M26338" i="4"/>
  <c r="M26337" i="4"/>
  <c r="M26336" i="4"/>
  <c r="M26335" i="4"/>
  <c r="M26334" i="4"/>
  <c r="M26333" i="4"/>
  <c r="M26332" i="4"/>
  <c r="M26331" i="4"/>
  <c r="M26330" i="4"/>
  <c r="M26329" i="4"/>
  <c r="M26328" i="4"/>
  <c r="M26327" i="4"/>
  <c r="M26326" i="4"/>
  <c r="M26325" i="4"/>
  <c r="M26324" i="4"/>
  <c r="M26323" i="4"/>
  <c r="M26322" i="4"/>
  <c r="M26321" i="4"/>
  <c r="M26320" i="4"/>
  <c r="M26319" i="4"/>
  <c r="M26318" i="4"/>
  <c r="M26317" i="4"/>
  <c r="M26316" i="4"/>
  <c r="M26315" i="4"/>
  <c r="M26314" i="4"/>
  <c r="M26313" i="4"/>
  <c r="M26312" i="4"/>
  <c r="M26311" i="4"/>
  <c r="M26310" i="4"/>
  <c r="M26309" i="4"/>
  <c r="M26308" i="4"/>
  <c r="M26307" i="4"/>
  <c r="M26306" i="4"/>
  <c r="M26305" i="4"/>
  <c r="M26304" i="4"/>
  <c r="M26303" i="4"/>
  <c r="M26302" i="4"/>
  <c r="M26301" i="4"/>
  <c r="M26300" i="4"/>
  <c r="M26299" i="4"/>
  <c r="M26298" i="4"/>
  <c r="M26297" i="4"/>
  <c r="M26296" i="4"/>
  <c r="M26295" i="4"/>
  <c r="M26294" i="4"/>
  <c r="M26293" i="4"/>
  <c r="M26292" i="4"/>
  <c r="M26291" i="4"/>
  <c r="M26290" i="4"/>
  <c r="M26289" i="4"/>
  <c r="M26288" i="4"/>
  <c r="M26287" i="4"/>
  <c r="M26286" i="4"/>
  <c r="M26285" i="4"/>
  <c r="M26284" i="4"/>
  <c r="M26283" i="4"/>
  <c r="M26282" i="4"/>
  <c r="M26281" i="4"/>
  <c r="M26280" i="4"/>
  <c r="M26279" i="4"/>
  <c r="M26278" i="4"/>
  <c r="M26277" i="4"/>
  <c r="M26276" i="4"/>
  <c r="M26275" i="4"/>
  <c r="M26274" i="4"/>
  <c r="M26273" i="4"/>
  <c r="M26272" i="4"/>
  <c r="M26271" i="4"/>
  <c r="M26270" i="4"/>
  <c r="M26269" i="4"/>
  <c r="M26268" i="4"/>
  <c r="M26267" i="4"/>
  <c r="M26266" i="4"/>
  <c r="M26265" i="4"/>
  <c r="M26264" i="4"/>
  <c r="M26263" i="4"/>
  <c r="M26262" i="4"/>
  <c r="M26261" i="4"/>
  <c r="M26260" i="4"/>
  <c r="M26259" i="4"/>
  <c r="M26258" i="4"/>
  <c r="M26257" i="4"/>
  <c r="M26256" i="4"/>
  <c r="M26255" i="4"/>
  <c r="M26254" i="4"/>
  <c r="M26253" i="4"/>
  <c r="M26252" i="4"/>
  <c r="M26251" i="4"/>
  <c r="M26250" i="4"/>
  <c r="M26249" i="4"/>
  <c r="M26248" i="4"/>
  <c r="M26247" i="4"/>
  <c r="M26246" i="4"/>
  <c r="M26245" i="4"/>
  <c r="M26244" i="4"/>
  <c r="M26243" i="4"/>
  <c r="M26242" i="4"/>
  <c r="M26241" i="4"/>
  <c r="M26240" i="4"/>
  <c r="M26239" i="4"/>
  <c r="M26238" i="4"/>
  <c r="M26237" i="4"/>
  <c r="M26236" i="4"/>
  <c r="M26235" i="4"/>
  <c r="M26234" i="4"/>
  <c r="M26233" i="4"/>
  <c r="M26232" i="4"/>
  <c r="M26231" i="4"/>
  <c r="M26230" i="4"/>
  <c r="M26229" i="4"/>
  <c r="M26228" i="4"/>
  <c r="M26227" i="4"/>
  <c r="M26226" i="4"/>
  <c r="M26225" i="4"/>
  <c r="M26224" i="4"/>
  <c r="M26223" i="4"/>
  <c r="M26222" i="4"/>
  <c r="M26221" i="4"/>
  <c r="M26220" i="4"/>
  <c r="M26219" i="4"/>
  <c r="M26218" i="4"/>
  <c r="M26217" i="4"/>
  <c r="M26216" i="4"/>
  <c r="M26215" i="4"/>
  <c r="M26214" i="4"/>
  <c r="M26213" i="4"/>
  <c r="M26212" i="4"/>
  <c r="M26211" i="4"/>
  <c r="M26210" i="4"/>
  <c r="M26209" i="4"/>
  <c r="M26208" i="4"/>
  <c r="M26207" i="4"/>
  <c r="M26206" i="4"/>
  <c r="M26205" i="4"/>
  <c r="M26204" i="4"/>
  <c r="M26203" i="4"/>
  <c r="M26202" i="4"/>
  <c r="M26201" i="4"/>
  <c r="M26200" i="4"/>
  <c r="M26199" i="4"/>
  <c r="M26198" i="4"/>
  <c r="M26197" i="4"/>
  <c r="M26196" i="4"/>
  <c r="M26195" i="4"/>
  <c r="M26194" i="4"/>
  <c r="M26193" i="4"/>
  <c r="M26192" i="4"/>
  <c r="M26191" i="4"/>
  <c r="M26190" i="4"/>
  <c r="M26189" i="4"/>
  <c r="M26188" i="4"/>
  <c r="M26187" i="4"/>
  <c r="M26186" i="4"/>
  <c r="M26185" i="4"/>
  <c r="M26184" i="4"/>
  <c r="M26183" i="4"/>
  <c r="M26182" i="4"/>
  <c r="M26181" i="4"/>
  <c r="M26180" i="4"/>
  <c r="M26179" i="4"/>
  <c r="M26178" i="4"/>
  <c r="M26177" i="4"/>
  <c r="M26176" i="4"/>
  <c r="M26175" i="4"/>
  <c r="M26174" i="4"/>
  <c r="M26173" i="4"/>
  <c r="M26172" i="4"/>
  <c r="M26171" i="4"/>
  <c r="M26170" i="4"/>
  <c r="M26169" i="4"/>
  <c r="M26168" i="4"/>
  <c r="M26167" i="4"/>
  <c r="M26166" i="4"/>
  <c r="M26165" i="4"/>
  <c r="M26164" i="4"/>
  <c r="M26163" i="4"/>
  <c r="M26162" i="4"/>
  <c r="M26161" i="4"/>
  <c r="M26160" i="4"/>
  <c r="M26159" i="4"/>
  <c r="M26158" i="4"/>
  <c r="M26157" i="4"/>
  <c r="M26156" i="4"/>
  <c r="M26155" i="4"/>
  <c r="M26154" i="4"/>
  <c r="M26153" i="4"/>
  <c r="M26152" i="4"/>
  <c r="M26151" i="4"/>
  <c r="M26150" i="4"/>
  <c r="M26149" i="4"/>
  <c r="M26148" i="4"/>
  <c r="M26147" i="4"/>
  <c r="M26146" i="4"/>
  <c r="M26145" i="4"/>
  <c r="M26144" i="4"/>
  <c r="M26143" i="4"/>
  <c r="M26142" i="4"/>
  <c r="M26141" i="4"/>
  <c r="M26140" i="4"/>
  <c r="M26139" i="4"/>
  <c r="M26138" i="4"/>
  <c r="M26137" i="4"/>
  <c r="M26136" i="4"/>
  <c r="M26135" i="4"/>
  <c r="M26134" i="4"/>
  <c r="M26133" i="4"/>
  <c r="M26132" i="4"/>
  <c r="M26131" i="4"/>
  <c r="M26130" i="4"/>
  <c r="M26129" i="4"/>
  <c r="M26128" i="4"/>
  <c r="M26127" i="4"/>
  <c r="M26126" i="4"/>
  <c r="M26125" i="4"/>
  <c r="M26124" i="4"/>
  <c r="M26123" i="4"/>
  <c r="M26122" i="4"/>
  <c r="M26121" i="4"/>
  <c r="M26120" i="4"/>
  <c r="M26119" i="4"/>
  <c r="M26118" i="4"/>
  <c r="M26117" i="4"/>
  <c r="M26116" i="4"/>
  <c r="M26115" i="4"/>
  <c r="M26114" i="4"/>
  <c r="M26113" i="4"/>
  <c r="M26112" i="4"/>
  <c r="M26111" i="4"/>
  <c r="M26110" i="4"/>
  <c r="M26109" i="4"/>
  <c r="M26108" i="4"/>
  <c r="M26107" i="4"/>
  <c r="M26106" i="4"/>
  <c r="M26105" i="4"/>
  <c r="M26104" i="4"/>
  <c r="M26103" i="4"/>
  <c r="M26102" i="4"/>
  <c r="M26101" i="4"/>
  <c r="M26100" i="4"/>
  <c r="M26099" i="4"/>
  <c r="M26098" i="4"/>
  <c r="M26097" i="4"/>
  <c r="M26096" i="4"/>
  <c r="M26095" i="4"/>
  <c r="M26094" i="4"/>
  <c r="M26093" i="4"/>
  <c r="M26092" i="4"/>
  <c r="M26091" i="4"/>
  <c r="M26090" i="4"/>
  <c r="M26089" i="4"/>
  <c r="M26088" i="4"/>
  <c r="M26087" i="4"/>
  <c r="M26086" i="4"/>
  <c r="M26085" i="4"/>
  <c r="M26084" i="4"/>
  <c r="M26083" i="4"/>
  <c r="M26082" i="4"/>
  <c r="M26081" i="4"/>
  <c r="M26080" i="4"/>
  <c r="M26079" i="4"/>
  <c r="M26078" i="4"/>
  <c r="M26077" i="4"/>
  <c r="M26076" i="4"/>
  <c r="M26075" i="4"/>
  <c r="M26074" i="4"/>
  <c r="M26073" i="4"/>
  <c r="M26072" i="4"/>
  <c r="M26071" i="4"/>
  <c r="M26070" i="4"/>
  <c r="M26069" i="4"/>
  <c r="M26068" i="4"/>
  <c r="M26067" i="4"/>
  <c r="M26066" i="4"/>
  <c r="M26065" i="4"/>
  <c r="M26064" i="4"/>
  <c r="M26063" i="4"/>
  <c r="M26062" i="4"/>
  <c r="M26061" i="4"/>
  <c r="M26060" i="4"/>
  <c r="M26059" i="4"/>
  <c r="M26058" i="4"/>
  <c r="M26057" i="4"/>
  <c r="M26056" i="4"/>
  <c r="M26055" i="4"/>
  <c r="M26054" i="4"/>
  <c r="M26053" i="4"/>
  <c r="M26052" i="4"/>
  <c r="M26051" i="4"/>
  <c r="M26050" i="4"/>
  <c r="M26049" i="4"/>
  <c r="M26048" i="4"/>
  <c r="M26047" i="4"/>
  <c r="M26046" i="4"/>
  <c r="M26045" i="4"/>
  <c r="M26044" i="4"/>
  <c r="M26043" i="4"/>
  <c r="M26042" i="4"/>
  <c r="M26041" i="4"/>
  <c r="M26040" i="4"/>
  <c r="M26039" i="4"/>
  <c r="M26038" i="4"/>
  <c r="M26037" i="4"/>
  <c r="M26036" i="4"/>
  <c r="M26035" i="4"/>
  <c r="M26034" i="4"/>
  <c r="M26033" i="4"/>
  <c r="M26032" i="4"/>
  <c r="M26031" i="4"/>
  <c r="M26030" i="4"/>
  <c r="M26029" i="4"/>
  <c r="M26028" i="4"/>
  <c r="M26027" i="4"/>
  <c r="M26026" i="4"/>
  <c r="M26025" i="4"/>
  <c r="M26024" i="4"/>
  <c r="M26023" i="4"/>
  <c r="M26022" i="4"/>
  <c r="M26021" i="4"/>
  <c r="M26020" i="4"/>
  <c r="M26019" i="4"/>
  <c r="M26018" i="4"/>
  <c r="M26017" i="4"/>
  <c r="M26016" i="4"/>
  <c r="M26015" i="4"/>
  <c r="M26014" i="4"/>
  <c r="M26013" i="4"/>
  <c r="M26012" i="4"/>
  <c r="M26011" i="4"/>
  <c r="M26010" i="4"/>
  <c r="M26009" i="4"/>
  <c r="M26008" i="4"/>
  <c r="M26007" i="4"/>
  <c r="M26006" i="4"/>
  <c r="M26005" i="4"/>
  <c r="M26004" i="4"/>
  <c r="M26003" i="4"/>
  <c r="M26002" i="4"/>
  <c r="M26001" i="4"/>
  <c r="M26000" i="4"/>
  <c r="M25999" i="4"/>
  <c r="M25998" i="4"/>
  <c r="M25997" i="4"/>
  <c r="M25996" i="4"/>
  <c r="M25995" i="4"/>
  <c r="M25994" i="4"/>
  <c r="M25993" i="4"/>
  <c r="M25992" i="4"/>
  <c r="M25991" i="4"/>
  <c r="M25990" i="4"/>
  <c r="M25989" i="4"/>
  <c r="M25988" i="4"/>
  <c r="M25987" i="4"/>
  <c r="M25986" i="4"/>
  <c r="M25985" i="4"/>
  <c r="M25984" i="4"/>
  <c r="M25983" i="4"/>
  <c r="M25982" i="4"/>
  <c r="M25981" i="4"/>
  <c r="M25980" i="4"/>
  <c r="M25979" i="4"/>
  <c r="M25978" i="4"/>
  <c r="M25977" i="4"/>
  <c r="M25976" i="4"/>
  <c r="M25975" i="4"/>
  <c r="M25974" i="4"/>
  <c r="M25973" i="4"/>
  <c r="M25972" i="4"/>
  <c r="M25971" i="4"/>
  <c r="M25970" i="4"/>
  <c r="M25969" i="4"/>
  <c r="M25968" i="4"/>
  <c r="M25967" i="4"/>
  <c r="M25966" i="4"/>
  <c r="M25965" i="4"/>
  <c r="M25964" i="4"/>
  <c r="M25963" i="4"/>
  <c r="M25962" i="4"/>
  <c r="M25961" i="4"/>
  <c r="M25960" i="4"/>
  <c r="M25959" i="4"/>
  <c r="M25958" i="4"/>
  <c r="M25957" i="4"/>
  <c r="M25956" i="4"/>
  <c r="M25955" i="4"/>
  <c r="M25954" i="4"/>
  <c r="M25953" i="4"/>
  <c r="M25952" i="4"/>
  <c r="M25951" i="4"/>
  <c r="M25950" i="4"/>
  <c r="M25949" i="4"/>
  <c r="M25948" i="4"/>
  <c r="M25947" i="4"/>
  <c r="M25946" i="4"/>
  <c r="M25945" i="4"/>
  <c r="M25944" i="4"/>
  <c r="M25943" i="4"/>
  <c r="M25942" i="4"/>
  <c r="M25941" i="4"/>
  <c r="M25940" i="4"/>
  <c r="M25939" i="4"/>
  <c r="M25938" i="4"/>
  <c r="M25937" i="4"/>
  <c r="M25936" i="4"/>
  <c r="M25935" i="4"/>
  <c r="M25934" i="4"/>
  <c r="M25933" i="4"/>
  <c r="M25932" i="4"/>
  <c r="M25931" i="4"/>
  <c r="M25930" i="4"/>
  <c r="M25929" i="4"/>
  <c r="M25928" i="4"/>
  <c r="M25927" i="4"/>
  <c r="M25926" i="4"/>
  <c r="M25925" i="4"/>
  <c r="M25924" i="4"/>
  <c r="M25923" i="4"/>
  <c r="M25922" i="4"/>
  <c r="M25921" i="4"/>
  <c r="M25920" i="4"/>
  <c r="M25919" i="4"/>
  <c r="M25918" i="4"/>
  <c r="M25917" i="4"/>
  <c r="M25916" i="4"/>
  <c r="M25915" i="4"/>
  <c r="M25914" i="4"/>
  <c r="M25913" i="4"/>
  <c r="M25912" i="4"/>
  <c r="M25911" i="4"/>
  <c r="M25910" i="4"/>
  <c r="M25909" i="4"/>
  <c r="M25908" i="4"/>
  <c r="M25907" i="4"/>
  <c r="M25906" i="4"/>
  <c r="M25905" i="4"/>
  <c r="M25904" i="4"/>
  <c r="M25903" i="4"/>
  <c r="M25902" i="4"/>
  <c r="M25901" i="4"/>
  <c r="M25900" i="4"/>
  <c r="M25899" i="4"/>
  <c r="M25898" i="4"/>
  <c r="M25897" i="4"/>
  <c r="M25896" i="4"/>
  <c r="M25895" i="4"/>
  <c r="M25894" i="4"/>
  <c r="M25893" i="4"/>
  <c r="M25892" i="4"/>
  <c r="M25891" i="4"/>
  <c r="M25890" i="4"/>
  <c r="M25889" i="4"/>
  <c r="M25888" i="4"/>
  <c r="M25887" i="4"/>
  <c r="M25886" i="4"/>
  <c r="M25885" i="4"/>
  <c r="M25884" i="4"/>
  <c r="M25883" i="4"/>
  <c r="M25882" i="4"/>
  <c r="M25881" i="4"/>
  <c r="M25880" i="4"/>
  <c r="M25879" i="4"/>
  <c r="M25878" i="4"/>
  <c r="M25877" i="4"/>
  <c r="M25876" i="4"/>
  <c r="M25875" i="4"/>
  <c r="M25874" i="4"/>
  <c r="M25873" i="4"/>
  <c r="M25872" i="4"/>
  <c r="M25871" i="4"/>
  <c r="M25870" i="4"/>
  <c r="M25869" i="4"/>
  <c r="M25868" i="4"/>
  <c r="M25867" i="4"/>
  <c r="M25866" i="4"/>
  <c r="M25865" i="4"/>
  <c r="M25864" i="4"/>
  <c r="M25863" i="4"/>
  <c r="M25862" i="4"/>
  <c r="M25861" i="4"/>
  <c r="M25860" i="4"/>
  <c r="M25859" i="4"/>
  <c r="M25858" i="4"/>
  <c r="M25857" i="4"/>
  <c r="M25856" i="4"/>
  <c r="M25855" i="4"/>
  <c r="M25854" i="4"/>
  <c r="M25853" i="4"/>
  <c r="M25852" i="4"/>
  <c r="M25851" i="4"/>
  <c r="M25850" i="4"/>
  <c r="M25849" i="4"/>
  <c r="M25848" i="4"/>
  <c r="M25847" i="4"/>
  <c r="M25846" i="4"/>
  <c r="M25845" i="4"/>
  <c r="M25844" i="4"/>
  <c r="M25843" i="4"/>
  <c r="M25842" i="4"/>
  <c r="M25841" i="4"/>
  <c r="M25840" i="4"/>
  <c r="M25839" i="4"/>
  <c r="M25838" i="4"/>
  <c r="M25837" i="4"/>
  <c r="M25836" i="4"/>
  <c r="M25835" i="4"/>
  <c r="M25834" i="4"/>
  <c r="M25833" i="4"/>
  <c r="M25832" i="4"/>
  <c r="M25831" i="4"/>
  <c r="M25830" i="4"/>
  <c r="M25829" i="4"/>
  <c r="M25828" i="4"/>
  <c r="M25827" i="4"/>
  <c r="M25826" i="4"/>
  <c r="M25825" i="4"/>
  <c r="M25824" i="4"/>
  <c r="M25823" i="4"/>
  <c r="M25822" i="4"/>
  <c r="M25821" i="4"/>
  <c r="M25820" i="4"/>
  <c r="M25819" i="4"/>
  <c r="M25818" i="4"/>
  <c r="M25817" i="4"/>
  <c r="M25816" i="4"/>
  <c r="M25815" i="4"/>
  <c r="M25814" i="4"/>
  <c r="M25813" i="4"/>
  <c r="M25812" i="4"/>
  <c r="M25811" i="4"/>
  <c r="M25810" i="4"/>
  <c r="M25809" i="4"/>
  <c r="M25808" i="4"/>
  <c r="M25807" i="4"/>
  <c r="M25806" i="4"/>
  <c r="M25805" i="4"/>
  <c r="M25804" i="4"/>
  <c r="M25803" i="4"/>
  <c r="M25802" i="4"/>
  <c r="M25801" i="4"/>
  <c r="M25800" i="4"/>
  <c r="M25799" i="4"/>
  <c r="M25798" i="4"/>
  <c r="M25797" i="4"/>
  <c r="M25796" i="4"/>
  <c r="M25795" i="4"/>
  <c r="M25794" i="4"/>
  <c r="M25793" i="4"/>
  <c r="M25792" i="4"/>
  <c r="M25791" i="4"/>
  <c r="M25790" i="4"/>
  <c r="M25789" i="4"/>
  <c r="M25788" i="4"/>
  <c r="M25787" i="4"/>
  <c r="M25786" i="4"/>
  <c r="M25785" i="4"/>
  <c r="M25784" i="4"/>
  <c r="M25783" i="4"/>
  <c r="M25782" i="4"/>
  <c r="M25781" i="4"/>
  <c r="M25780" i="4"/>
  <c r="M25779" i="4"/>
  <c r="M25778" i="4"/>
  <c r="M25777" i="4"/>
  <c r="M25776" i="4"/>
  <c r="M25775" i="4"/>
  <c r="M25774" i="4"/>
  <c r="M25773" i="4"/>
  <c r="M25772" i="4"/>
  <c r="M25771" i="4"/>
  <c r="M25770" i="4"/>
  <c r="M25769" i="4"/>
  <c r="M25768" i="4"/>
  <c r="M25767" i="4"/>
  <c r="M25766" i="4"/>
  <c r="M25765" i="4"/>
  <c r="M25764" i="4"/>
  <c r="M25763" i="4"/>
  <c r="M25762" i="4"/>
  <c r="M25761" i="4"/>
  <c r="M25760" i="4"/>
  <c r="M25759" i="4"/>
  <c r="M25758" i="4"/>
  <c r="M25757" i="4"/>
  <c r="M25756" i="4"/>
  <c r="M25755" i="4"/>
  <c r="M25754" i="4"/>
  <c r="M25753" i="4"/>
  <c r="M25752" i="4"/>
  <c r="M25751" i="4"/>
  <c r="M25750" i="4"/>
  <c r="M25749" i="4"/>
  <c r="M25748" i="4"/>
  <c r="M25747" i="4"/>
  <c r="M25746" i="4"/>
  <c r="M25745" i="4"/>
  <c r="M25744" i="4"/>
  <c r="M25743" i="4"/>
  <c r="M25742" i="4"/>
  <c r="M25741" i="4"/>
  <c r="M25740" i="4"/>
  <c r="M25739" i="4"/>
  <c r="M25738" i="4"/>
  <c r="M25737" i="4"/>
  <c r="M25736" i="4"/>
  <c r="M25735" i="4"/>
  <c r="M25734" i="4"/>
  <c r="M25733" i="4"/>
  <c r="M25732" i="4"/>
  <c r="M25731" i="4"/>
  <c r="M25730" i="4"/>
  <c r="M25729" i="4"/>
  <c r="M25728" i="4"/>
  <c r="M25727" i="4"/>
  <c r="M25726" i="4"/>
  <c r="M25725" i="4"/>
  <c r="M25724" i="4"/>
  <c r="M25723" i="4"/>
  <c r="M25722" i="4"/>
  <c r="M25721" i="4"/>
  <c r="M25720" i="4"/>
  <c r="M25719" i="4"/>
  <c r="M25718" i="4"/>
  <c r="M25717" i="4"/>
  <c r="M25716" i="4"/>
  <c r="M25715" i="4"/>
  <c r="M25714" i="4"/>
  <c r="M25713" i="4"/>
  <c r="M25712" i="4"/>
  <c r="M25711" i="4"/>
  <c r="M25710" i="4"/>
  <c r="M25709" i="4"/>
  <c r="M25708" i="4"/>
  <c r="M25707" i="4"/>
  <c r="M25706" i="4"/>
  <c r="M25705" i="4"/>
  <c r="M25704" i="4"/>
  <c r="M25703" i="4"/>
  <c r="M25702" i="4"/>
  <c r="M25701" i="4"/>
  <c r="M25700" i="4"/>
  <c r="M25699" i="4"/>
  <c r="M25698" i="4"/>
  <c r="M25697" i="4"/>
  <c r="M25696" i="4"/>
  <c r="M25695" i="4"/>
  <c r="M25694" i="4"/>
  <c r="M25693" i="4"/>
  <c r="M25692" i="4"/>
  <c r="M25691" i="4"/>
  <c r="M25690" i="4"/>
  <c r="M25689" i="4"/>
  <c r="M25688" i="4"/>
  <c r="M25687" i="4"/>
  <c r="M25686" i="4"/>
  <c r="M25685" i="4"/>
  <c r="M25684" i="4"/>
  <c r="M25683" i="4"/>
  <c r="M25682" i="4"/>
  <c r="M25681" i="4"/>
  <c r="M25680" i="4"/>
  <c r="M25679" i="4"/>
  <c r="M25678" i="4"/>
  <c r="M25677" i="4"/>
  <c r="M25676" i="4"/>
  <c r="M25675" i="4"/>
  <c r="M25674" i="4"/>
  <c r="M25673" i="4"/>
  <c r="M25672" i="4"/>
  <c r="M25671" i="4"/>
  <c r="M25670" i="4"/>
  <c r="M25669" i="4"/>
  <c r="M25668" i="4"/>
  <c r="M25667" i="4"/>
  <c r="M25666" i="4"/>
  <c r="M25665" i="4"/>
  <c r="M25664" i="4"/>
  <c r="M25663" i="4"/>
  <c r="M25662" i="4"/>
  <c r="M25661" i="4"/>
  <c r="M25660" i="4"/>
  <c r="M25659" i="4"/>
  <c r="M25658" i="4"/>
  <c r="M25657" i="4"/>
  <c r="M25656" i="4"/>
  <c r="M25655" i="4"/>
  <c r="M25654" i="4"/>
  <c r="M25653" i="4"/>
  <c r="M25652" i="4"/>
  <c r="M25651" i="4"/>
  <c r="M25650" i="4"/>
  <c r="M25649" i="4"/>
  <c r="M25648" i="4"/>
  <c r="M25647" i="4"/>
  <c r="M25646" i="4"/>
  <c r="M25645" i="4"/>
  <c r="M25644" i="4"/>
  <c r="M25643" i="4"/>
  <c r="M25642" i="4"/>
  <c r="M25641" i="4"/>
  <c r="M25640" i="4"/>
  <c r="M25639" i="4"/>
  <c r="M25638" i="4"/>
  <c r="M25637" i="4"/>
  <c r="M25636" i="4"/>
  <c r="M25635" i="4"/>
  <c r="M25634" i="4"/>
  <c r="M25633" i="4"/>
  <c r="M25632" i="4"/>
  <c r="M25631" i="4"/>
  <c r="M25630" i="4"/>
  <c r="M25629" i="4"/>
  <c r="M25628" i="4"/>
  <c r="M25627" i="4"/>
  <c r="M25626" i="4"/>
  <c r="M25625" i="4"/>
  <c r="M25624" i="4"/>
  <c r="M25623" i="4"/>
  <c r="M25622" i="4"/>
  <c r="M25621" i="4"/>
  <c r="M25620" i="4"/>
  <c r="M25619" i="4"/>
  <c r="M25618" i="4"/>
  <c r="M25617" i="4"/>
  <c r="M25616" i="4"/>
  <c r="M25615" i="4"/>
  <c r="M25614" i="4"/>
  <c r="M25613" i="4"/>
  <c r="M25612" i="4"/>
  <c r="M25611" i="4"/>
  <c r="M25610" i="4"/>
  <c r="M25609" i="4"/>
  <c r="M25608" i="4"/>
  <c r="M25607" i="4"/>
  <c r="M25606" i="4"/>
  <c r="M25605" i="4"/>
  <c r="M25604" i="4"/>
  <c r="M25603" i="4"/>
  <c r="M25602" i="4"/>
  <c r="M25601" i="4"/>
  <c r="M25600" i="4"/>
  <c r="M25599" i="4"/>
  <c r="M25598" i="4"/>
  <c r="M25597" i="4"/>
  <c r="M25596" i="4"/>
  <c r="M25595" i="4"/>
  <c r="M25594" i="4"/>
  <c r="M25593" i="4"/>
  <c r="M25592" i="4"/>
  <c r="M25591" i="4"/>
  <c r="M25590" i="4"/>
  <c r="M25589" i="4"/>
  <c r="M25588" i="4"/>
  <c r="M25587" i="4"/>
  <c r="M25586" i="4"/>
  <c r="M25585" i="4"/>
  <c r="M25584" i="4"/>
  <c r="M25583" i="4"/>
  <c r="M25582" i="4"/>
  <c r="M25581" i="4"/>
  <c r="M25580" i="4"/>
  <c r="M25579" i="4"/>
  <c r="M25578" i="4"/>
  <c r="M25577" i="4"/>
  <c r="M25576" i="4"/>
  <c r="M25575" i="4"/>
  <c r="M25574" i="4"/>
  <c r="M25573" i="4"/>
  <c r="M25572" i="4"/>
  <c r="M25571" i="4"/>
  <c r="M25570" i="4"/>
  <c r="M25569" i="4"/>
  <c r="M25568" i="4"/>
  <c r="M25567" i="4"/>
  <c r="M25566" i="4"/>
  <c r="M25565" i="4"/>
  <c r="M25564" i="4"/>
  <c r="M25563" i="4"/>
  <c r="M25562" i="4"/>
  <c r="M25561" i="4"/>
  <c r="M25560" i="4"/>
  <c r="M25559" i="4"/>
  <c r="M25558" i="4"/>
  <c r="M25557" i="4"/>
  <c r="M25556" i="4"/>
  <c r="M25555" i="4"/>
  <c r="M25554" i="4"/>
  <c r="M25553" i="4"/>
  <c r="M25552" i="4"/>
  <c r="M25551" i="4"/>
  <c r="M25550" i="4"/>
  <c r="M25549" i="4"/>
  <c r="M25548" i="4"/>
  <c r="M25547" i="4"/>
  <c r="M25546" i="4"/>
  <c r="M25545" i="4"/>
  <c r="M25544" i="4"/>
  <c r="M25543" i="4"/>
  <c r="M25542" i="4"/>
  <c r="M25541" i="4"/>
  <c r="M25540" i="4"/>
  <c r="M25539" i="4"/>
  <c r="M25538" i="4"/>
  <c r="M25537" i="4"/>
  <c r="M25536" i="4"/>
  <c r="M25535" i="4"/>
  <c r="M25534" i="4"/>
  <c r="M25533" i="4"/>
  <c r="M25532" i="4"/>
  <c r="M25531" i="4"/>
  <c r="M25530" i="4"/>
  <c r="M25529" i="4"/>
  <c r="M25528" i="4"/>
  <c r="M25527" i="4"/>
  <c r="M25526" i="4"/>
  <c r="M25525" i="4"/>
  <c r="M25524" i="4"/>
  <c r="M25523" i="4"/>
  <c r="M25522" i="4"/>
  <c r="M25521" i="4"/>
  <c r="M25520" i="4"/>
  <c r="M25519" i="4"/>
  <c r="M25518" i="4"/>
  <c r="M25517" i="4"/>
  <c r="M25516" i="4"/>
  <c r="M25515" i="4"/>
  <c r="M25514" i="4"/>
  <c r="M25513" i="4"/>
  <c r="M25512" i="4"/>
  <c r="M25511" i="4"/>
  <c r="M25510" i="4"/>
  <c r="M25509" i="4"/>
  <c r="M25508" i="4"/>
  <c r="M25507" i="4"/>
  <c r="M25506" i="4"/>
  <c r="M25505" i="4"/>
  <c r="M25504" i="4"/>
  <c r="M25503" i="4"/>
  <c r="M25502" i="4"/>
  <c r="M25501" i="4"/>
  <c r="M25500" i="4"/>
  <c r="M25499" i="4"/>
  <c r="M25498" i="4"/>
  <c r="M25497" i="4"/>
  <c r="M25496" i="4"/>
  <c r="M25495" i="4"/>
  <c r="M25494" i="4"/>
  <c r="M25493" i="4"/>
  <c r="M25492" i="4"/>
  <c r="M25491" i="4"/>
  <c r="M25490" i="4"/>
  <c r="M25489" i="4"/>
  <c r="M25488" i="4"/>
  <c r="M25487" i="4"/>
  <c r="M25486" i="4"/>
  <c r="M25485" i="4"/>
  <c r="M25484" i="4"/>
  <c r="M25483" i="4"/>
  <c r="M25482" i="4"/>
  <c r="M25481" i="4"/>
  <c r="M25480" i="4"/>
  <c r="M25479" i="4"/>
  <c r="M25478" i="4"/>
  <c r="M25477" i="4"/>
  <c r="M25476" i="4"/>
  <c r="M25475" i="4"/>
  <c r="M25474" i="4"/>
  <c r="M25473" i="4"/>
  <c r="M25472" i="4"/>
  <c r="M25471" i="4"/>
  <c r="M25470" i="4"/>
  <c r="M25469" i="4"/>
  <c r="M25468" i="4"/>
  <c r="M25467" i="4"/>
  <c r="M25466" i="4"/>
  <c r="M25465" i="4"/>
  <c r="M25464" i="4"/>
  <c r="M25463" i="4"/>
  <c r="M25462" i="4"/>
  <c r="M25461" i="4"/>
  <c r="M25460" i="4"/>
  <c r="M25459" i="4"/>
  <c r="M25458" i="4"/>
  <c r="M25457" i="4"/>
  <c r="M25456" i="4"/>
  <c r="M25455" i="4"/>
  <c r="M25454" i="4"/>
  <c r="M25453" i="4"/>
  <c r="M25452" i="4"/>
  <c r="M25451" i="4"/>
  <c r="M25450" i="4"/>
  <c r="M25449" i="4"/>
  <c r="M25448" i="4"/>
  <c r="M25447" i="4"/>
  <c r="M25446" i="4"/>
  <c r="M25445" i="4"/>
  <c r="M25444" i="4"/>
  <c r="M25443" i="4"/>
  <c r="M25442" i="4"/>
  <c r="M25441" i="4"/>
  <c r="M25440" i="4"/>
  <c r="M25439" i="4"/>
  <c r="M25438" i="4"/>
  <c r="M25437" i="4"/>
  <c r="M25436" i="4"/>
  <c r="M25435" i="4"/>
  <c r="M25434" i="4"/>
  <c r="M25433" i="4"/>
  <c r="M25432" i="4"/>
  <c r="M25431" i="4"/>
  <c r="M25430" i="4"/>
  <c r="M25429" i="4"/>
  <c r="M25428" i="4"/>
  <c r="M25427" i="4"/>
  <c r="M25426" i="4"/>
  <c r="M25425" i="4"/>
  <c r="M25424" i="4"/>
  <c r="M25423" i="4"/>
  <c r="M25422" i="4"/>
  <c r="M25421" i="4"/>
  <c r="M25420" i="4"/>
  <c r="M25419" i="4"/>
  <c r="M25418" i="4"/>
  <c r="M25417" i="4"/>
  <c r="M25416" i="4"/>
  <c r="M25415" i="4"/>
  <c r="M25414" i="4"/>
  <c r="M25413" i="4"/>
  <c r="M25412" i="4"/>
  <c r="M25411" i="4"/>
  <c r="M25410" i="4"/>
  <c r="M25409" i="4"/>
  <c r="M25408" i="4"/>
  <c r="M25407" i="4"/>
  <c r="M25406" i="4"/>
  <c r="M25405" i="4"/>
  <c r="M25404" i="4"/>
  <c r="M25403" i="4"/>
  <c r="M25402" i="4"/>
  <c r="M25401" i="4"/>
  <c r="M25400" i="4"/>
  <c r="M25399" i="4"/>
  <c r="M25398" i="4"/>
  <c r="M25397" i="4"/>
  <c r="M25396" i="4"/>
  <c r="M25395" i="4"/>
  <c r="M25394" i="4"/>
  <c r="M25393" i="4"/>
  <c r="M25392" i="4"/>
  <c r="M25391" i="4"/>
  <c r="M25390" i="4"/>
  <c r="M25389" i="4"/>
  <c r="M25388" i="4"/>
  <c r="M25387" i="4"/>
  <c r="M25386" i="4"/>
  <c r="M25385" i="4"/>
  <c r="M25384" i="4"/>
  <c r="M25383" i="4"/>
  <c r="M25382" i="4"/>
  <c r="M25381" i="4"/>
  <c r="M25380" i="4"/>
  <c r="M25379" i="4"/>
  <c r="M25378" i="4"/>
  <c r="M25377" i="4"/>
  <c r="M25376" i="4"/>
  <c r="M25375" i="4"/>
  <c r="M25374" i="4"/>
  <c r="M25373" i="4"/>
  <c r="M25372" i="4"/>
  <c r="M25371" i="4"/>
  <c r="M25370" i="4"/>
  <c r="M25369" i="4"/>
  <c r="M25368" i="4"/>
  <c r="M25367" i="4"/>
  <c r="M25366" i="4"/>
  <c r="M25365" i="4"/>
  <c r="M25364" i="4"/>
  <c r="M25363" i="4"/>
  <c r="M25362" i="4"/>
  <c r="M25361" i="4"/>
  <c r="M25360" i="4"/>
  <c r="M25359" i="4"/>
  <c r="M25358" i="4"/>
  <c r="M25357" i="4"/>
  <c r="M25356" i="4"/>
  <c r="M25355" i="4"/>
  <c r="M25354" i="4"/>
  <c r="M25353" i="4"/>
  <c r="M25352" i="4"/>
  <c r="M25351" i="4"/>
  <c r="M25350" i="4"/>
  <c r="M25349" i="4"/>
  <c r="M25348" i="4"/>
  <c r="M25347" i="4"/>
  <c r="M25346" i="4"/>
  <c r="M25345" i="4"/>
  <c r="M25344" i="4"/>
  <c r="M25343" i="4"/>
  <c r="M25342" i="4"/>
  <c r="M25341" i="4"/>
  <c r="M25340" i="4"/>
  <c r="M25339" i="4"/>
  <c r="M25338" i="4"/>
  <c r="M25337" i="4"/>
  <c r="M25336" i="4"/>
  <c r="M25335" i="4"/>
  <c r="M25334" i="4"/>
  <c r="M25333" i="4"/>
  <c r="M25332" i="4"/>
  <c r="M25331" i="4"/>
  <c r="M25330" i="4"/>
  <c r="M25329" i="4"/>
  <c r="M25328" i="4"/>
  <c r="M25327" i="4"/>
  <c r="M25326" i="4"/>
  <c r="M25325" i="4"/>
  <c r="M25324" i="4"/>
  <c r="M25323" i="4"/>
  <c r="M25322" i="4"/>
  <c r="M25321" i="4"/>
  <c r="M25320" i="4"/>
  <c r="M25319" i="4"/>
  <c r="M25318" i="4"/>
  <c r="M25317" i="4"/>
  <c r="M25316" i="4"/>
  <c r="M25315" i="4"/>
  <c r="M25314" i="4"/>
  <c r="M25313" i="4"/>
  <c r="M25312" i="4"/>
  <c r="M25311" i="4"/>
  <c r="M25310" i="4"/>
  <c r="M25309" i="4"/>
  <c r="M25308" i="4"/>
  <c r="M25307" i="4"/>
  <c r="M25306" i="4"/>
  <c r="M25305" i="4"/>
  <c r="M25304" i="4"/>
  <c r="M25303" i="4"/>
  <c r="M25302" i="4"/>
  <c r="M25301" i="4"/>
  <c r="M25300" i="4"/>
  <c r="M25299" i="4"/>
  <c r="M25298" i="4"/>
  <c r="M25297" i="4"/>
  <c r="M25296" i="4"/>
  <c r="M25295" i="4"/>
  <c r="M25294" i="4"/>
  <c r="M25293" i="4"/>
  <c r="M25292" i="4"/>
  <c r="M25291" i="4"/>
  <c r="M25290" i="4"/>
  <c r="M25289" i="4"/>
  <c r="M25288" i="4"/>
  <c r="M25287" i="4"/>
  <c r="M25286" i="4"/>
  <c r="M25285" i="4"/>
  <c r="M25284" i="4"/>
  <c r="M25283" i="4"/>
  <c r="M25282" i="4"/>
  <c r="M25281" i="4"/>
  <c r="M25280" i="4"/>
  <c r="M25279" i="4"/>
  <c r="M25278" i="4"/>
  <c r="M25277" i="4"/>
  <c r="M25276" i="4"/>
  <c r="M25275" i="4"/>
  <c r="M25274" i="4"/>
  <c r="M25273" i="4"/>
  <c r="M25272" i="4"/>
  <c r="M25271" i="4"/>
  <c r="M25270" i="4"/>
  <c r="M25269" i="4"/>
  <c r="M25268" i="4"/>
  <c r="M25267" i="4"/>
  <c r="M25266" i="4"/>
  <c r="M25265" i="4"/>
  <c r="M25264" i="4"/>
  <c r="M25263" i="4"/>
  <c r="M25262" i="4"/>
  <c r="M25261" i="4"/>
  <c r="M25260" i="4"/>
  <c r="M25259" i="4"/>
  <c r="M25258" i="4"/>
  <c r="M25257" i="4"/>
  <c r="M25256" i="4"/>
  <c r="M25255" i="4"/>
  <c r="M25254" i="4"/>
  <c r="M25253" i="4"/>
  <c r="M25252" i="4"/>
  <c r="M25251" i="4"/>
  <c r="M25250" i="4"/>
  <c r="M25249" i="4"/>
  <c r="M25248" i="4"/>
  <c r="M25247" i="4"/>
  <c r="M25246" i="4"/>
  <c r="M25245" i="4"/>
  <c r="M25244" i="4"/>
  <c r="M25243" i="4"/>
  <c r="M25242" i="4"/>
  <c r="M25241" i="4"/>
  <c r="M25240" i="4"/>
  <c r="M25239" i="4"/>
  <c r="M25238" i="4"/>
  <c r="M25237" i="4"/>
  <c r="M25236" i="4"/>
  <c r="M25235" i="4"/>
  <c r="M25234" i="4"/>
  <c r="M25233" i="4"/>
  <c r="M25232" i="4"/>
  <c r="M25231" i="4"/>
  <c r="M25230" i="4"/>
  <c r="M25229" i="4"/>
  <c r="M25228" i="4"/>
  <c r="M25227" i="4"/>
  <c r="M25226" i="4"/>
  <c r="M25225" i="4"/>
  <c r="M25224" i="4"/>
  <c r="M25223" i="4"/>
  <c r="M25222" i="4"/>
  <c r="M25221" i="4"/>
  <c r="M25220" i="4"/>
  <c r="M25219" i="4"/>
  <c r="M25218" i="4"/>
  <c r="M25217" i="4"/>
  <c r="M25216" i="4"/>
  <c r="M25215" i="4"/>
  <c r="M25214" i="4"/>
  <c r="M25213" i="4"/>
  <c r="M25212" i="4"/>
  <c r="M25211" i="4"/>
  <c r="M25210" i="4"/>
  <c r="M25209" i="4"/>
  <c r="M25208" i="4"/>
  <c r="M25207" i="4"/>
  <c r="M25206" i="4"/>
  <c r="M25205" i="4"/>
  <c r="M25204" i="4"/>
  <c r="M25203" i="4"/>
  <c r="M25202" i="4"/>
  <c r="M25201" i="4"/>
  <c r="M25200" i="4"/>
  <c r="M25199" i="4"/>
  <c r="M25198" i="4"/>
  <c r="M25197" i="4"/>
  <c r="M25196" i="4"/>
  <c r="M25195" i="4"/>
  <c r="M25194" i="4"/>
  <c r="M25193" i="4"/>
  <c r="M25192" i="4"/>
  <c r="M25191" i="4"/>
  <c r="M25190" i="4"/>
  <c r="M25189" i="4"/>
  <c r="M25188" i="4"/>
  <c r="M25187" i="4"/>
  <c r="M25186" i="4"/>
  <c r="M25185" i="4"/>
  <c r="M25184" i="4"/>
  <c r="M25183" i="4"/>
  <c r="M25182" i="4"/>
  <c r="M25181" i="4"/>
  <c r="M25180" i="4"/>
  <c r="M25179" i="4"/>
  <c r="M25178" i="4"/>
  <c r="M25177" i="4"/>
  <c r="M25176" i="4"/>
  <c r="M25175" i="4"/>
  <c r="M25174" i="4"/>
  <c r="M25173" i="4"/>
  <c r="M25172" i="4"/>
  <c r="M25171" i="4"/>
  <c r="M25170" i="4"/>
  <c r="M25169" i="4"/>
  <c r="M25168" i="4"/>
  <c r="M25167" i="4"/>
  <c r="M25166" i="4"/>
  <c r="M25165" i="4"/>
  <c r="M25164" i="4"/>
  <c r="M25163" i="4"/>
  <c r="M25162" i="4"/>
  <c r="M25161" i="4"/>
  <c r="M25160" i="4"/>
  <c r="M25159" i="4"/>
  <c r="M25158" i="4"/>
  <c r="M25157" i="4"/>
  <c r="M25156" i="4"/>
  <c r="M25155" i="4"/>
  <c r="M25154" i="4"/>
  <c r="M25153" i="4"/>
  <c r="M25152" i="4"/>
  <c r="M25151" i="4"/>
  <c r="M25150" i="4"/>
  <c r="M25149" i="4"/>
  <c r="M25148" i="4"/>
  <c r="M25147" i="4"/>
  <c r="M25146" i="4"/>
  <c r="M25145" i="4"/>
  <c r="M25144" i="4"/>
  <c r="M25143" i="4"/>
  <c r="M25142" i="4"/>
  <c r="M25141" i="4"/>
  <c r="M25140" i="4"/>
  <c r="M25139" i="4"/>
  <c r="M25138" i="4"/>
  <c r="M25137" i="4"/>
  <c r="M25136" i="4"/>
  <c r="M25135" i="4"/>
  <c r="M25134" i="4"/>
  <c r="M25133" i="4"/>
  <c r="M25132" i="4"/>
  <c r="M25131" i="4"/>
  <c r="M25130" i="4"/>
  <c r="M25129" i="4"/>
  <c r="M25128" i="4"/>
  <c r="M25127" i="4"/>
  <c r="M25126" i="4"/>
  <c r="M25125" i="4"/>
  <c r="M25124" i="4"/>
  <c r="M25123" i="4"/>
  <c r="M25122" i="4"/>
  <c r="M25121" i="4"/>
  <c r="M25120" i="4"/>
  <c r="M25119" i="4"/>
  <c r="M25118" i="4"/>
  <c r="M25117" i="4"/>
  <c r="M25116" i="4"/>
  <c r="M25115" i="4"/>
  <c r="M25114" i="4"/>
  <c r="M25113" i="4"/>
  <c r="M25112" i="4"/>
  <c r="M25111" i="4"/>
  <c r="M25110" i="4"/>
  <c r="M25109" i="4"/>
  <c r="M25108" i="4"/>
  <c r="M25107" i="4"/>
  <c r="M25106" i="4"/>
  <c r="M25105" i="4"/>
  <c r="M25104" i="4"/>
  <c r="M25103" i="4"/>
  <c r="M25102" i="4"/>
  <c r="M25101" i="4"/>
  <c r="M25100" i="4"/>
  <c r="M25099" i="4"/>
  <c r="M25098" i="4"/>
  <c r="M25097" i="4"/>
  <c r="M25096" i="4"/>
  <c r="M25095" i="4"/>
  <c r="M25094" i="4"/>
  <c r="M25093" i="4"/>
  <c r="M25092" i="4"/>
  <c r="M25091" i="4"/>
  <c r="M25090" i="4"/>
  <c r="M25089" i="4"/>
  <c r="M25088" i="4"/>
  <c r="M25087" i="4"/>
  <c r="M25086" i="4"/>
  <c r="M25085" i="4"/>
  <c r="M25084" i="4"/>
  <c r="M25083" i="4"/>
  <c r="M25082" i="4"/>
  <c r="M25081" i="4"/>
  <c r="M25080" i="4"/>
  <c r="M25079" i="4"/>
  <c r="M25078" i="4"/>
  <c r="M25077" i="4"/>
  <c r="M25076" i="4"/>
  <c r="M25075" i="4"/>
  <c r="M25074" i="4"/>
  <c r="M25073" i="4"/>
  <c r="M25072" i="4"/>
  <c r="M25071" i="4"/>
  <c r="M25070" i="4"/>
  <c r="M25069" i="4"/>
  <c r="M25068" i="4"/>
  <c r="M25067" i="4"/>
  <c r="M25066" i="4"/>
  <c r="M25065" i="4"/>
  <c r="M25064" i="4"/>
  <c r="M25063" i="4"/>
  <c r="M25062" i="4"/>
  <c r="M25061" i="4"/>
  <c r="M25060" i="4"/>
  <c r="M25059" i="4"/>
  <c r="M25058" i="4"/>
  <c r="M25057" i="4"/>
  <c r="M25056" i="4"/>
  <c r="M25055" i="4"/>
  <c r="M25054" i="4"/>
  <c r="M25053" i="4"/>
  <c r="M25052" i="4"/>
  <c r="M25051" i="4"/>
  <c r="M25050" i="4"/>
  <c r="M25049" i="4"/>
  <c r="M25048" i="4"/>
  <c r="M25047" i="4"/>
  <c r="M25046" i="4"/>
  <c r="M25045" i="4"/>
  <c r="M25044" i="4"/>
  <c r="M25043" i="4"/>
  <c r="M25042" i="4"/>
  <c r="M25041" i="4"/>
  <c r="M25040" i="4"/>
  <c r="M25039" i="4"/>
  <c r="M25038" i="4"/>
  <c r="M25037" i="4"/>
  <c r="M25036" i="4"/>
  <c r="M25035" i="4"/>
  <c r="M25034" i="4"/>
  <c r="M25033" i="4"/>
  <c r="M25032" i="4"/>
  <c r="M25031" i="4"/>
  <c r="M25030" i="4"/>
  <c r="M25029" i="4"/>
  <c r="M25028" i="4"/>
  <c r="M25027" i="4"/>
  <c r="M25026" i="4"/>
  <c r="M25025" i="4"/>
  <c r="M25024" i="4"/>
  <c r="M25023" i="4"/>
  <c r="M25022" i="4"/>
  <c r="M25021" i="4"/>
  <c r="M25020" i="4"/>
  <c r="M25019" i="4"/>
  <c r="M25018" i="4"/>
  <c r="M25017" i="4"/>
  <c r="M25016" i="4"/>
  <c r="M25015" i="4"/>
  <c r="M25014" i="4"/>
  <c r="M25013" i="4"/>
  <c r="M25012" i="4"/>
  <c r="M25011" i="4"/>
  <c r="M25010" i="4"/>
  <c r="M25009" i="4"/>
  <c r="M25008" i="4"/>
  <c r="M25007" i="4"/>
  <c r="M25006" i="4"/>
  <c r="M25005" i="4"/>
  <c r="M25004" i="4"/>
  <c r="M25003" i="4"/>
  <c r="M25002" i="4"/>
  <c r="M25001" i="4"/>
  <c r="M25000" i="4"/>
  <c r="M24999" i="4"/>
  <c r="M24998" i="4"/>
  <c r="M24997" i="4"/>
  <c r="M24996" i="4"/>
  <c r="M24995" i="4"/>
  <c r="M24994" i="4"/>
  <c r="M24993" i="4"/>
  <c r="M24992" i="4"/>
  <c r="M24991" i="4"/>
  <c r="M24990" i="4"/>
  <c r="M24989" i="4"/>
  <c r="M24988" i="4"/>
  <c r="M24987" i="4"/>
  <c r="M24986" i="4"/>
  <c r="M24985" i="4"/>
  <c r="M24984" i="4"/>
  <c r="M24983" i="4"/>
  <c r="M24982" i="4"/>
  <c r="M24981" i="4"/>
  <c r="M24980" i="4"/>
  <c r="M24979" i="4"/>
  <c r="M24978" i="4"/>
  <c r="M24977" i="4"/>
  <c r="M24976" i="4"/>
  <c r="M24975" i="4"/>
  <c r="M24974" i="4"/>
  <c r="M24973" i="4"/>
  <c r="M24972" i="4"/>
  <c r="M24971" i="4"/>
  <c r="M24970" i="4"/>
  <c r="M24969" i="4"/>
  <c r="M24968" i="4"/>
  <c r="M24967" i="4"/>
  <c r="M24966" i="4"/>
  <c r="M24965" i="4"/>
  <c r="M24964" i="4"/>
  <c r="M24963" i="4"/>
  <c r="M24962" i="4"/>
  <c r="M24961" i="4"/>
  <c r="M24960" i="4"/>
  <c r="M24959" i="4"/>
  <c r="M24958" i="4"/>
  <c r="M24957" i="4"/>
  <c r="M24956" i="4"/>
  <c r="M24955" i="4"/>
  <c r="M24954" i="4"/>
  <c r="M24953" i="4"/>
  <c r="M24952" i="4"/>
  <c r="M24951" i="4"/>
  <c r="M24950" i="4"/>
  <c r="M24949" i="4"/>
  <c r="M24948" i="4"/>
  <c r="M24947" i="4"/>
  <c r="M24946" i="4"/>
  <c r="M24945" i="4"/>
  <c r="M24944" i="4"/>
  <c r="M24943" i="4"/>
  <c r="M24942" i="4"/>
  <c r="M24941" i="4"/>
  <c r="M24940" i="4"/>
  <c r="M24939" i="4"/>
  <c r="M24938" i="4"/>
  <c r="M24937" i="4"/>
  <c r="M24936" i="4"/>
  <c r="M24935" i="4"/>
  <c r="M24934" i="4"/>
  <c r="M24933" i="4"/>
  <c r="M24932" i="4"/>
  <c r="M24931" i="4"/>
  <c r="M24930" i="4"/>
  <c r="M24929" i="4"/>
  <c r="M24928" i="4"/>
  <c r="M24927" i="4"/>
  <c r="M24926" i="4"/>
  <c r="M24925" i="4"/>
  <c r="M24924" i="4"/>
  <c r="M24923" i="4"/>
  <c r="M24922" i="4"/>
  <c r="M24921" i="4"/>
  <c r="M24920" i="4"/>
  <c r="M24919" i="4"/>
  <c r="M24918" i="4"/>
  <c r="M24917" i="4"/>
  <c r="M24916" i="4"/>
  <c r="M24915" i="4"/>
  <c r="M24914" i="4"/>
  <c r="M24913" i="4"/>
  <c r="M24912" i="4"/>
  <c r="M24911" i="4"/>
  <c r="M24910" i="4"/>
  <c r="M24909" i="4"/>
  <c r="M24908" i="4"/>
  <c r="M24907" i="4"/>
  <c r="M24906" i="4"/>
  <c r="M24905" i="4"/>
  <c r="M24904" i="4"/>
  <c r="M24903" i="4"/>
  <c r="M24902" i="4"/>
  <c r="M24901" i="4"/>
  <c r="M24900" i="4"/>
  <c r="M24899" i="4"/>
  <c r="M24898" i="4"/>
  <c r="M24897" i="4"/>
  <c r="M24896" i="4"/>
  <c r="M24895" i="4"/>
  <c r="M24894" i="4"/>
  <c r="M24893" i="4"/>
  <c r="M24892" i="4"/>
  <c r="M24891" i="4"/>
  <c r="M24890" i="4"/>
  <c r="M24889" i="4"/>
  <c r="M24888" i="4"/>
  <c r="M24887" i="4"/>
  <c r="M24886" i="4"/>
  <c r="M24885" i="4"/>
  <c r="M24884" i="4"/>
  <c r="M24883" i="4"/>
  <c r="M24882" i="4"/>
  <c r="M24881" i="4"/>
  <c r="M24880" i="4"/>
  <c r="M24879" i="4"/>
  <c r="M24878" i="4"/>
  <c r="M24877" i="4"/>
  <c r="M24876" i="4"/>
  <c r="M24875" i="4"/>
  <c r="M24874" i="4"/>
  <c r="M24873" i="4"/>
  <c r="M24872" i="4"/>
  <c r="M24871" i="4"/>
  <c r="M24870" i="4"/>
  <c r="M24869" i="4"/>
  <c r="M24868" i="4"/>
  <c r="M24867" i="4"/>
  <c r="M24866" i="4"/>
  <c r="M24865" i="4"/>
  <c r="M24864" i="4"/>
  <c r="M24863" i="4"/>
  <c r="M24862" i="4"/>
  <c r="M24861" i="4"/>
  <c r="M24860" i="4"/>
  <c r="M24859" i="4"/>
  <c r="M24858" i="4"/>
  <c r="M24857" i="4"/>
  <c r="M24856" i="4"/>
  <c r="M24855" i="4"/>
  <c r="M24854" i="4"/>
  <c r="M24853" i="4"/>
  <c r="M24852" i="4"/>
  <c r="M24851" i="4"/>
  <c r="M24850" i="4"/>
  <c r="M24849" i="4"/>
  <c r="M24848" i="4"/>
  <c r="M24847" i="4"/>
  <c r="M24846" i="4"/>
  <c r="M24845" i="4"/>
  <c r="M24844" i="4"/>
  <c r="M24843" i="4"/>
  <c r="M24842" i="4"/>
  <c r="M24841" i="4"/>
  <c r="M24840" i="4"/>
  <c r="M24839" i="4"/>
  <c r="M24838" i="4"/>
  <c r="M24837" i="4"/>
  <c r="M24836" i="4"/>
  <c r="M24835" i="4"/>
  <c r="M24834" i="4"/>
  <c r="M24833" i="4"/>
  <c r="M24832" i="4"/>
  <c r="M24831" i="4"/>
  <c r="M24830" i="4"/>
  <c r="M24829" i="4"/>
  <c r="M24828" i="4"/>
  <c r="M24827" i="4"/>
  <c r="M24826" i="4"/>
  <c r="M24825" i="4"/>
  <c r="M24824" i="4"/>
  <c r="M24823" i="4"/>
  <c r="M24822" i="4"/>
  <c r="M24821" i="4"/>
  <c r="M24820" i="4"/>
  <c r="M24819" i="4"/>
  <c r="M24818" i="4"/>
  <c r="M24817" i="4"/>
  <c r="M24816" i="4"/>
  <c r="M24815" i="4"/>
  <c r="M24814" i="4"/>
  <c r="M24813" i="4"/>
  <c r="M24812" i="4"/>
  <c r="M24811" i="4"/>
  <c r="M24810" i="4"/>
  <c r="M24809" i="4"/>
  <c r="M24808" i="4"/>
  <c r="M24807" i="4"/>
  <c r="M24806" i="4"/>
  <c r="M24805" i="4"/>
  <c r="M24804" i="4"/>
  <c r="M24803" i="4"/>
  <c r="M24802" i="4"/>
  <c r="M24801" i="4"/>
  <c r="M24800" i="4"/>
  <c r="M24799" i="4"/>
  <c r="M24798" i="4"/>
  <c r="M24797" i="4"/>
  <c r="M24796" i="4"/>
  <c r="M24795" i="4"/>
  <c r="M24794" i="4"/>
  <c r="M24793" i="4"/>
  <c r="M24792" i="4"/>
  <c r="M24791" i="4"/>
  <c r="M24790" i="4"/>
  <c r="M24789" i="4"/>
  <c r="M24788" i="4"/>
  <c r="M24787" i="4"/>
  <c r="M24786" i="4"/>
  <c r="M24785" i="4"/>
  <c r="M24784" i="4"/>
  <c r="M24783" i="4"/>
  <c r="M24782" i="4"/>
  <c r="M24781" i="4"/>
  <c r="M24780" i="4"/>
  <c r="M24779" i="4"/>
  <c r="M24778" i="4"/>
  <c r="M24777" i="4"/>
  <c r="M24776" i="4"/>
  <c r="M24775" i="4"/>
  <c r="M24774" i="4"/>
  <c r="M24773" i="4"/>
  <c r="M24772" i="4"/>
  <c r="M24771" i="4"/>
  <c r="M24770" i="4"/>
  <c r="M24769" i="4"/>
  <c r="M24768" i="4"/>
  <c r="M24767" i="4"/>
  <c r="M24766" i="4"/>
  <c r="M24765" i="4"/>
  <c r="M24764" i="4"/>
  <c r="M24763" i="4"/>
  <c r="M24762" i="4"/>
  <c r="M24761" i="4"/>
  <c r="M24760" i="4"/>
  <c r="M24759" i="4"/>
  <c r="M24758" i="4"/>
  <c r="M24757" i="4"/>
  <c r="M24756" i="4"/>
  <c r="M24755" i="4"/>
  <c r="M24754" i="4"/>
  <c r="M24753" i="4"/>
  <c r="M24752" i="4"/>
  <c r="M24751" i="4"/>
  <c r="M24750" i="4"/>
  <c r="M24749" i="4"/>
  <c r="M24748" i="4"/>
  <c r="M24747" i="4"/>
  <c r="M24746" i="4"/>
  <c r="M24745" i="4"/>
  <c r="M24744" i="4"/>
  <c r="M24743" i="4"/>
  <c r="M24742" i="4"/>
  <c r="M24741" i="4"/>
  <c r="M24740" i="4"/>
  <c r="M24739" i="4"/>
  <c r="M24738" i="4"/>
  <c r="M24737" i="4"/>
  <c r="M24736" i="4"/>
  <c r="M24735" i="4"/>
  <c r="M24734" i="4"/>
  <c r="M24733" i="4"/>
  <c r="M24732" i="4"/>
  <c r="M24731" i="4"/>
  <c r="M24730" i="4"/>
  <c r="M24729" i="4"/>
  <c r="M24728" i="4"/>
  <c r="M24727" i="4"/>
  <c r="M24726" i="4"/>
  <c r="M24725" i="4"/>
  <c r="M24724" i="4"/>
  <c r="M24723" i="4"/>
  <c r="M24722" i="4"/>
  <c r="M24721" i="4"/>
  <c r="M24720" i="4"/>
  <c r="M24719" i="4"/>
  <c r="M24718" i="4"/>
  <c r="M24717" i="4"/>
  <c r="M24716" i="4"/>
  <c r="M24715" i="4"/>
  <c r="M24714" i="4"/>
  <c r="M24713" i="4"/>
  <c r="M24712" i="4"/>
  <c r="M24711" i="4"/>
  <c r="M24710" i="4"/>
  <c r="M24709" i="4"/>
  <c r="M24708" i="4"/>
  <c r="M24707" i="4"/>
  <c r="M24706" i="4"/>
  <c r="M24705" i="4"/>
  <c r="M24704" i="4"/>
  <c r="M24703" i="4"/>
  <c r="M24702" i="4"/>
  <c r="M24701" i="4"/>
  <c r="M24700" i="4"/>
  <c r="M24699" i="4"/>
  <c r="M24698" i="4"/>
  <c r="M24697" i="4"/>
  <c r="M24696" i="4"/>
  <c r="M24695" i="4"/>
  <c r="M24694" i="4"/>
  <c r="M24693" i="4"/>
  <c r="M24692" i="4"/>
  <c r="M24691" i="4"/>
  <c r="M24690" i="4"/>
  <c r="M24689" i="4"/>
  <c r="M24688" i="4"/>
  <c r="M24687" i="4"/>
  <c r="M24686" i="4"/>
  <c r="M24685" i="4"/>
  <c r="M24684" i="4"/>
  <c r="M24683" i="4"/>
  <c r="M24682" i="4"/>
  <c r="M24681" i="4"/>
  <c r="M24680" i="4"/>
  <c r="M24679" i="4"/>
  <c r="M24678" i="4"/>
  <c r="M24677" i="4"/>
  <c r="M24676" i="4"/>
  <c r="M24675" i="4"/>
  <c r="M24674" i="4"/>
  <c r="M24673" i="4"/>
  <c r="M24672" i="4"/>
  <c r="M24671" i="4"/>
  <c r="M24670" i="4"/>
  <c r="M24669" i="4"/>
  <c r="M24668" i="4"/>
  <c r="M24667" i="4"/>
  <c r="M24666" i="4"/>
  <c r="M24665" i="4"/>
  <c r="M24664" i="4"/>
  <c r="M24663" i="4"/>
  <c r="M24662" i="4"/>
  <c r="M24661" i="4"/>
  <c r="M24660" i="4"/>
  <c r="M24659" i="4"/>
  <c r="M24658" i="4"/>
  <c r="M24657" i="4"/>
  <c r="M24656" i="4"/>
  <c r="M24655" i="4"/>
  <c r="M24654" i="4"/>
  <c r="M24653" i="4"/>
  <c r="M24652" i="4"/>
  <c r="M24651" i="4"/>
  <c r="M24650" i="4"/>
  <c r="M24649" i="4"/>
  <c r="M24648" i="4"/>
  <c r="M24647" i="4"/>
  <c r="M24646" i="4"/>
  <c r="M24645" i="4"/>
  <c r="M24644" i="4"/>
  <c r="M24643" i="4"/>
  <c r="M24642" i="4"/>
  <c r="M24641" i="4"/>
  <c r="M24640" i="4"/>
  <c r="M24639" i="4"/>
  <c r="M24638" i="4"/>
  <c r="M24637" i="4"/>
  <c r="M24636" i="4"/>
  <c r="M24635" i="4"/>
  <c r="M24634" i="4"/>
  <c r="M24633" i="4"/>
  <c r="M24632" i="4"/>
  <c r="M24631" i="4"/>
  <c r="M24630" i="4"/>
  <c r="M24629" i="4"/>
  <c r="M24628" i="4"/>
  <c r="M24627" i="4"/>
  <c r="M24626" i="4"/>
  <c r="M24625" i="4"/>
  <c r="M24624" i="4"/>
  <c r="M24623" i="4"/>
  <c r="M24622" i="4"/>
  <c r="M24621" i="4"/>
  <c r="M24620" i="4"/>
  <c r="M24619" i="4"/>
  <c r="M24618" i="4"/>
  <c r="M24617" i="4"/>
  <c r="M24616" i="4"/>
  <c r="M24615" i="4"/>
  <c r="M24614" i="4"/>
  <c r="M24613" i="4"/>
  <c r="M24612" i="4"/>
  <c r="M24611" i="4"/>
  <c r="M24610" i="4"/>
  <c r="M24609" i="4"/>
  <c r="M24608" i="4"/>
  <c r="M24607" i="4"/>
  <c r="M24606" i="4"/>
  <c r="M24605" i="4"/>
  <c r="M24604" i="4"/>
  <c r="M24603" i="4"/>
  <c r="M24602" i="4"/>
  <c r="M24601" i="4"/>
  <c r="M24600" i="4"/>
  <c r="M24599" i="4"/>
  <c r="M24598" i="4"/>
  <c r="M24597" i="4"/>
  <c r="M24596" i="4"/>
  <c r="M24595" i="4"/>
  <c r="M24594" i="4"/>
  <c r="M24593" i="4"/>
  <c r="M24592" i="4"/>
  <c r="M24591" i="4"/>
  <c r="M24590" i="4"/>
  <c r="M24589" i="4"/>
  <c r="M24588" i="4"/>
  <c r="M24587" i="4"/>
  <c r="M24586" i="4"/>
  <c r="M24585" i="4"/>
  <c r="M24584" i="4"/>
  <c r="M24583" i="4"/>
  <c r="M24582" i="4"/>
  <c r="M24581" i="4"/>
  <c r="M24580" i="4"/>
  <c r="M24579" i="4"/>
  <c r="M24578" i="4"/>
  <c r="M24577" i="4"/>
  <c r="M24576" i="4"/>
  <c r="M24575" i="4"/>
  <c r="M24574" i="4"/>
  <c r="M24573" i="4"/>
  <c r="M24572" i="4"/>
  <c r="M24571" i="4"/>
  <c r="M24570" i="4"/>
  <c r="M24569" i="4"/>
  <c r="M24568" i="4"/>
  <c r="M24567" i="4"/>
  <c r="M24566" i="4"/>
  <c r="M24565" i="4"/>
  <c r="M24564" i="4"/>
  <c r="M24563" i="4"/>
  <c r="M24562" i="4"/>
  <c r="M24561" i="4"/>
  <c r="M24560" i="4"/>
  <c r="M24559" i="4"/>
  <c r="M24558" i="4"/>
  <c r="M24557" i="4"/>
  <c r="M24556" i="4"/>
  <c r="M24555" i="4"/>
  <c r="M24554" i="4"/>
  <c r="M24553" i="4"/>
  <c r="M24552" i="4"/>
  <c r="M24551" i="4"/>
  <c r="M24550" i="4"/>
  <c r="M24549" i="4"/>
  <c r="M24548" i="4"/>
  <c r="M24547" i="4"/>
  <c r="M24546" i="4"/>
  <c r="M24545" i="4"/>
  <c r="M24544" i="4"/>
  <c r="M24543" i="4"/>
  <c r="M24542" i="4"/>
  <c r="M24541" i="4"/>
  <c r="M24540" i="4"/>
  <c r="M24539" i="4"/>
  <c r="M24538" i="4"/>
  <c r="M24537" i="4"/>
  <c r="M24536" i="4"/>
  <c r="M24535" i="4"/>
  <c r="M24534" i="4"/>
  <c r="M24533" i="4"/>
  <c r="M24532" i="4"/>
  <c r="M24531" i="4"/>
  <c r="M24530" i="4"/>
  <c r="M24529" i="4"/>
  <c r="M24528" i="4"/>
  <c r="M24527" i="4"/>
  <c r="M24526" i="4"/>
  <c r="M24525" i="4"/>
  <c r="M24524" i="4"/>
  <c r="M24523" i="4"/>
  <c r="M24522" i="4"/>
  <c r="M24521" i="4"/>
  <c r="M24520" i="4"/>
  <c r="M24519" i="4"/>
  <c r="M24518" i="4"/>
  <c r="M24517" i="4"/>
  <c r="M24516" i="4"/>
  <c r="M24515" i="4"/>
  <c r="M24514" i="4"/>
  <c r="M24513" i="4"/>
  <c r="M24512" i="4"/>
  <c r="M24511" i="4"/>
  <c r="M24510" i="4"/>
  <c r="M24509" i="4"/>
  <c r="M24508" i="4"/>
  <c r="M24507" i="4"/>
  <c r="M24506" i="4"/>
  <c r="M24505" i="4"/>
  <c r="M24504" i="4"/>
  <c r="M24503" i="4"/>
  <c r="M24502" i="4"/>
  <c r="M24501" i="4"/>
  <c r="M24500" i="4"/>
  <c r="M24499" i="4"/>
  <c r="M24498" i="4"/>
  <c r="M24497" i="4"/>
  <c r="M24496" i="4"/>
  <c r="M24495" i="4"/>
  <c r="M24494" i="4"/>
  <c r="M24493" i="4"/>
  <c r="M24492" i="4"/>
  <c r="M24491" i="4"/>
  <c r="M24490" i="4"/>
  <c r="M24489" i="4"/>
  <c r="M24488" i="4"/>
  <c r="M24487" i="4"/>
  <c r="M24486" i="4"/>
  <c r="M24485" i="4"/>
  <c r="M24484" i="4"/>
  <c r="M24483" i="4"/>
  <c r="M24482" i="4"/>
  <c r="M24481" i="4"/>
  <c r="M24480" i="4"/>
  <c r="M24479" i="4"/>
  <c r="M24478" i="4"/>
  <c r="M24477" i="4"/>
  <c r="M24476" i="4"/>
  <c r="M24475" i="4"/>
  <c r="M24474" i="4"/>
  <c r="M24473" i="4"/>
  <c r="M24472" i="4"/>
  <c r="M24471" i="4"/>
  <c r="M24470" i="4"/>
  <c r="M24469" i="4"/>
  <c r="M24468" i="4"/>
  <c r="M24467" i="4"/>
  <c r="M24466" i="4"/>
  <c r="M24465" i="4"/>
  <c r="M24464" i="4"/>
  <c r="M24463" i="4"/>
  <c r="M24462" i="4"/>
  <c r="M24461" i="4"/>
  <c r="M24460" i="4"/>
  <c r="M24459" i="4"/>
  <c r="M24458" i="4"/>
  <c r="M24457" i="4"/>
  <c r="M24456" i="4"/>
  <c r="M24455" i="4"/>
  <c r="M24454" i="4"/>
  <c r="M24453" i="4"/>
  <c r="M24452" i="4"/>
  <c r="M24451" i="4"/>
  <c r="M24450" i="4"/>
  <c r="M24449" i="4"/>
  <c r="M24448" i="4"/>
  <c r="M24447" i="4"/>
  <c r="M24446" i="4"/>
  <c r="M24445" i="4"/>
  <c r="M24444" i="4"/>
  <c r="M24443" i="4"/>
  <c r="M24442" i="4"/>
  <c r="M24441" i="4"/>
  <c r="M24440" i="4"/>
  <c r="M24439" i="4"/>
  <c r="M24438" i="4"/>
  <c r="M24437" i="4"/>
  <c r="M24436" i="4"/>
  <c r="M24435" i="4"/>
  <c r="M24434" i="4"/>
  <c r="M24433" i="4"/>
  <c r="M24432" i="4"/>
  <c r="M24431" i="4"/>
  <c r="M24430" i="4"/>
  <c r="M24429" i="4"/>
  <c r="M24428" i="4"/>
  <c r="M24427" i="4"/>
  <c r="M24426" i="4"/>
  <c r="M24425" i="4"/>
  <c r="M24424" i="4"/>
  <c r="M24423" i="4"/>
  <c r="M24422" i="4"/>
  <c r="M24421" i="4"/>
  <c r="M24420" i="4"/>
  <c r="M24419" i="4"/>
  <c r="M24418" i="4"/>
  <c r="M24417" i="4"/>
  <c r="M24416" i="4"/>
  <c r="M24415" i="4"/>
  <c r="M24414" i="4"/>
  <c r="M24413" i="4"/>
  <c r="M24412" i="4"/>
  <c r="M24411" i="4"/>
  <c r="M24410" i="4"/>
  <c r="M24409" i="4"/>
  <c r="M24408" i="4"/>
  <c r="M24407" i="4"/>
  <c r="M24406" i="4"/>
  <c r="M24405" i="4"/>
  <c r="M24404" i="4"/>
  <c r="M24403" i="4"/>
  <c r="M24402" i="4"/>
  <c r="M24401" i="4"/>
  <c r="M24400" i="4"/>
  <c r="M24399" i="4"/>
  <c r="M24398" i="4"/>
  <c r="M24397" i="4"/>
  <c r="M24396" i="4"/>
  <c r="M24395" i="4"/>
  <c r="M24394" i="4"/>
  <c r="M24393" i="4"/>
  <c r="M24392" i="4"/>
  <c r="M24391" i="4"/>
  <c r="M24390" i="4"/>
  <c r="M24389" i="4"/>
  <c r="M24388" i="4"/>
  <c r="M24387" i="4"/>
  <c r="M24386" i="4"/>
  <c r="M24385" i="4"/>
  <c r="M24384" i="4"/>
  <c r="M24383" i="4"/>
  <c r="M24382" i="4"/>
  <c r="M24381" i="4"/>
  <c r="M24380" i="4"/>
  <c r="M24379" i="4"/>
  <c r="M24378" i="4"/>
  <c r="M24377" i="4"/>
  <c r="M24376" i="4"/>
  <c r="M24375" i="4"/>
  <c r="M24374" i="4"/>
  <c r="M24373" i="4"/>
  <c r="M24372" i="4"/>
  <c r="M24371" i="4"/>
  <c r="M24370" i="4"/>
  <c r="M24369" i="4"/>
  <c r="M24368" i="4"/>
  <c r="M24367" i="4"/>
  <c r="M24366" i="4"/>
  <c r="M24365" i="4"/>
  <c r="M24364" i="4"/>
  <c r="M24363" i="4"/>
  <c r="M24362" i="4"/>
  <c r="M24361" i="4"/>
  <c r="M24360" i="4"/>
  <c r="M24359" i="4"/>
  <c r="M24358" i="4"/>
  <c r="M24357" i="4"/>
  <c r="M24356" i="4"/>
  <c r="M24355" i="4"/>
  <c r="M24354" i="4"/>
  <c r="M24353" i="4"/>
  <c r="M24352" i="4"/>
  <c r="M24351" i="4"/>
  <c r="M24350" i="4"/>
  <c r="M24349" i="4"/>
  <c r="M24348" i="4"/>
  <c r="M24347" i="4"/>
  <c r="M24346" i="4"/>
  <c r="M24345" i="4"/>
  <c r="M24344" i="4"/>
  <c r="M24343" i="4"/>
  <c r="M24342" i="4"/>
  <c r="M24341" i="4"/>
  <c r="M24340" i="4"/>
  <c r="M24339" i="4"/>
  <c r="M24338" i="4"/>
  <c r="M24337" i="4"/>
  <c r="M24336" i="4"/>
  <c r="M24335" i="4"/>
  <c r="M24334" i="4"/>
  <c r="M24333" i="4"/>
  <c r="M24332" i="4"/>
  <c r="M24331" i="4"/>
  <c r="M24330" i="4"/>
  <c r="M24329" i="4"/>
  <c r="M24328" i="4"/>
  <c r="M24327" i="4"/>
  <c r="M24326" i="4"/>
  <c r="M24325" i="4"/>
  <c r="M24324" i="4"/>
  <c r="M24323" i="4"/>
  <c r="M24322" i="4"/>
  <c r="M24321" i="4"/>
  <c r="M24320" i="4"/>
  <c r="M24319" i="4"/>
  <c r="M24318" i="4"/>
  <c r="M24317" i="4"/>
  <c r="M24316" i="4"/>
  <c r="M24315" i="4"/>
  <c r="M24314" i="4"/>
  <c r="M24313" i="4"/>
  <c r="M24312" i="4"/>
  <c r="M24311" i="4"/>
  <c r="M24310" i="4"/>
  <c r="M24309" i="4"/>
  <c r="M24308" i="4"/>
  <c r="M24307" i="4"/>
  <c r="M24306" i="4"/>
  <c r="M24305" i="4"/>
  <c r="M24304" i="4"/>
  <c r="M24303" i="4"/>
  <c r="M24302" i="4"/>
  <c r="M24301" i="4"/>
  <c r="M24300" i="4"/>
  <c r="M24299" i="4"/>
  <c r="M24298" i="4"/>
  <c r="M24297" i="4"/>
  <c r="M24296" i="4"/>
  <c r="M24295" i="4"/>
  <c r="M24294" i="4"/>
  <c r="M24293" i="4"/>
  <c r="M24292" i="4"/>
  <c r="M24291" i="4"/>
  <c r="M24290" i="4"/>
  <c r="M24289" i="4"/>
  <c r="M24288" i="4"/>
  <c r="M24287" i="4"/>
  <c r="M24286" i="4"/>
  <c r="M24285" i="4"/>
  <c r="M24284" i="4"/>
  <c r="M24283" i="4"/>
  <c r="M24282" i="4"/>
  <c r="M24281" i="4"/>
  <c r="M24280" i="4"/>
  <c r="M24279" i="4"/>
  <c r="M24278" i="4"/>
  <c r="M24277" i="4"/>
  <c r="M24276" i="4"/>
  <c r="M24275" i="4"/>
  <c r="M24274" i="4"/>
  <c r="M24273" i="4"/>
  <c r="M24272" i="4"/>
  <c r="M24271" i="4"/>
  <c r="M24270" i="4"/>
  <c r="M24269" i="4"/>
  <c r="M24268" i="4"/>
  <c r="M24267" i="4"/>
  <c r="M24266" i="4"/>
  <c r="M24265" i="4"/>
  <c r="M24264" i="4"/>
  <c r="M24263" i="4"/>
  <c r="M24262" i="4"/>
  <c r="M24261" i="4"/>
  <c r="M24260" i="4"/>
  <c r="M24259" i="4"/>
  <c r="M24258" i="4"/>
  <c r="M24257" i="4"/>
  <c r="M24256" i="4"/>
  <c r="M24255" i="4"/>
  <c r="M24254" i="4"/>
  <c r="M24253" i="4"/>
  <c r="M24252" i="4"/>
  <c r="M24251" i="4"/>
  <c r="M24250" i="4"/>
  <c r="M24249" i="4"/>
  <c r="M24248" i="4"/>
  <c r="M24247" i="4"/>
  <c r="M24246" i="4"/>
  <c r="M24245" i="4"/>
  <c r="M24244" i="4"/>
  <c r="M24243" i="4"/>
  <c r="M24242" i="4"/>
  <c r="M24241" i="4"/>
  <c r="M24240" i="4"/>
  <c r="M24239" i="4"/>
  <c r="M24238" i="4"/>
  <c r="M24237" i="4"/>
  <c r="M24236" i="4"/>
  <c r="M24235" i="4"/>
  <c r="M24234" i="4"/>
  <c r="M24233" i="4"/>
  <c r="M24232" i="4"/>
  <c r="M24231" i="4"/>
  <c r="M24230" i="4"/>
  <c r="M24229" i="4"/>
  <c r="M24228" i="4"/>
  <c r="M24227" i="4"/>
  <c r="M24226" i="4"/>
  <c r="M24225" i="4"/>
  <c r="M24224" i="4"/>
  <c r="M24223" i="4"/>
  <c r="M24222" i="4"/>
  <c r="M24221" i="4"/>
  <c r="M24220" i="4"/>
  <c r="M24219" i="4"/>
  <c r="M24218" i="4"/>
  <c r="M24217" i="4"/>
  <c r="M24216" i="4"/>
  <c r="M24215" i="4"/>
  <c r="M24214" i="4"/>
  <c r="M24213" i="4"/>
  <c r="M24212" i="4"/>
  <c r="M24211" i="4"/>
  <c r="M24210" i="4"/>
  <c r="M24209" i="4"/>
  <c r="M24208" i="4"/>
  <c r="M24207" i="4"/>
  <c r="M24206" i="4"/>
  <c r="M24205" i="4"/>
  <c r="M24204" i="4"/>
  <c r="M24203" i="4"/>
  <c r="M24202" i="4"/>
  <c r="M24201" i="4"/>
  <c r="M24200" i="4"/>
  <c r="M24199" i="4"/>
  <c r="M24198" i="4"/>
  <c r="M24197" i="4"/>
  <c r="M24196" i="4"/>
  <c r="M24195" i="4"/>
  <c r="M24194" i="4"/>
  <c r="M24193" i="4"/>
  <c r="M24192" i="4"/>
  <c r="M24191" i="4"/>
  <c r="M24190" i="4"/>
  <c r="M24189" i="4"/>
  <c r="M24188" i="4"/>
  <c r="M24187" i="4"/>
  <c r="M24186" i="4"/>
  <c r="M24185" i="4"/>
  <c r="M24184" i="4"/>
  <c r="M24183" i="4"/>
  <c r="M24182" i="4"/>
  <c r="M24181" i="4"/>
  <c r="M24180" i="4"/>
  <c r="M24179" i="4"/>
  <c r="M24178" i="4"/>
  <c r="M24177" i="4"/>
  <c r="M24176" i="4"/>
  <c r="M24175" i="4"/>
  <c r="M24174" i="4"/>
  <c r="M24173" i="4"/>
  <c r="M24172" i="4"/>
  <c r="M24171" i="4"/>
  <c r="M24170" i="4"/>
  <c r="M24169" i="4"/>
  <c r="M24168" i="4"/>
  <c r="M24167" i="4"/>
  <c r="M24166" i="4"/>
  <c r="M24165" i="4"/>
  <c r="M24164" i="4"/>
  <c r="M24163" i="4"/>
  <c r="M24162" i="4"/>
  <c r="M24161" i="4"/>
  <c r="M24160" i="4"/>
  <c r="M24159" i="4"/>
  <c r="M24158" i="4"/>
  <c r="M24157" i="4"/>
  <c r="M24156" i="4"/>
  <c r="M24155" i="4"/>
  <c r="M24154" i="4"/>
  <c r="M24153" i="4"/>
  <c r="M24152" i="4"/>
  <c r="M24151" i="4"/>
  <c r="M24150" i="4"/>
  <c r="M24149" i="4"/>
  <c r="M24148" i="4"/>
  <c r="M24147" i="4"/>
  <c r="M24146" i="4"/>
  <c r="M24145" i="4"/>
  <c r="M24144" i="4"/>
  <c r="M24143" i="4"/>
  <c r="M24142" i="4"/>
  <c r="M24141" i="4"/>
  <c r="M24140" i="4"/>
  <c r="M24139" i="4"/>
  <c r="M24138" i="4"/>
  <c r="M24137" i="4"/>
  <c r="M24136" i="4"/>
  <c r="M24135" i="4"/>
  <c r="M24134" i="4"/>
  <c r="M24133" i="4"/>
  <c r="M24132" i="4"/>
  <c r="M24131" i="4"/>
  <c r="M24130" i="4"/>
  <c r="M24129" i="4"/>
  <c r="M24128" i="4"/>
  <c r="M24127" i="4"/>
  <c r="M24126" i="4"/>
  <c r="M24125" i="4"/>
  <c r="M24124" i="4"/>
  <c r="M24123" i="4"/>
  <c r="M24122" i="4"/>
  <c r="M24121" i="4"/>
  <c r="M24120" i="4"/>
  <c r="M24119" i="4"/>
  <c r="M24118" i="4"/>
  <c r="M24117" i="4"/>
  <c r="M24116" i="4"/>
  <c r="M24115" i="4"/>
  <c r="M24114" i="4"/>
  <c r="M24113" i="4"/>
  <c r="M24112" i="4"/>
  <c r="M24111" i="4"/>
  <c r="M24110" i="4"/>
  <c r="M24109" i="4"/>
  <c r="M24108" i="4"/>
  <c r="M24107" i="4"/>
  <c r="M24106" i="4"/>
  <c r="M24105" i="4"/>
  <c r="M24104" i="4"/>
  <c r="M24103" i="4"/>
  <c r="M24102" i="4"/>
  <c r="M24101" i="4"/>
  <c r="M24100" i="4"/>
  <c r="M24099" i="4"/>
  <c r="M24098" i="4"/>
  <c r="M24097" i="4"/>
  <c r="M24096" i="4"/>
  <c r="M24095" i="4"/>
  <c r="M24094" i="4"/>
  <c r="M24093" i="4"/>
  <c r="M24092" i="4"/>
  <c r="M24091" i="4"/>
  <c r="M24090" i="4"/>
  <c r="M24089" i="4"/>
  <c r="M24088" i="4"/>
  <c r="M24087" i="4"/>
  <c r="M24086" i="4"/>
  <c r="M24085" i="4"/>
  <c r="M24084" i="4"/>
  <c r="M24083" i="4"/>
  <c r="M24082" i="4"/>
  <c r="M24081" i="4"/>
  <c r="M24080" i="4"/>
  <c r="M24079" i="4"/>
  <c r="M24078" i="4"/>
  <c r="M24077" i="4"/>
  <c r="M24076" i="4"/>
  <c r="M24075" i="4"/>
  <c r="M24074" i="4"/>
  <c r="M24073" i="4"/>
  <c r="M24072" i="4"/>
  <c r="M24071" i="4"/>
  <c r="M24070" i="4"/>
  <c r="M24069" i="4"/>
  <c r="M24068" i="4"/>
  <c r="M24067" i="4"/>
  <c r="M24066" i="4"/>
  <c r="M24065" i="4"/>
  <c r="M24064" i="4"/>
  <c r="M24063" i="4"/>
  <c r="M24062" i="4"/>
  <c r="M24061" i="4"/>
  <c r="M24060" i="4"/>
  <c r="M24059" i="4"/>
  <c r="M24058" i="4"/>
  <c r="M24057" i="4"/>
  <c r="M24056" i="4"/>
  <c r="M24055" i="4"/>
  <c r="M24054" i="4"/>
  <c r="M24053" i="4"/>
  <c r="M24052" i="4"/>
  <c r="M24051" i="4"/>
  <c r="M24050" i="4"/>
  <c r="M24049" i="4"/>
  <c r="M24048" i="4"/>
  <c r="M24047" i="4"/>
  <c r="M24046" i="4"/>
  <c r="M24045" i="4"/>
  <c r="M24044" i="4"/>
  <c r="M24043" i="4"/>
  <c r="M24042" i="4"/>
  <c r="M24041" i="4"/>
  <c r="M24040" i="4"/>
  <c r="M24039" i="4"/>
  <c r="M24038" i="4"/>
  <c r="M24037" i="4"/>
  <c r="M24036" i="4"/>
  <c r="M24035" i="4"/>
  <c r="M24034" i="4"/>
  <c r="M24033" i="4"/>
  <c r="M24032" i="4"/>
  <c r="M24031" i="4"/>
  <c r="M24030" i="4"/>
  <c r="M24029" i="4"/>
  <c r="M24028" i="4"/>
  <c r="M24027" i="4"/>
  <c r="M24026" i="4"/>
  <c r="M24025" i="4"/>
  <c r="M24024" i="4"/>
  <c r="M24023" i="4"/>
  <c r="M24022" i="4"/>
  <c r="M24021" i="4"/>
  <c r="M24020" i="4"/>
  <c r="M24019" i="4"/>
  <c r="M24018" i="4"/>
  <c r="M24017" i="4"/>
  <c r="M24016" i="4"/>
  <c r="M24015" i="4"/>
  <c r="M24014" i="4"/>
  <c r="M24013" i="4"/>
  <c r="M24012" i="4"/>
  <c r="M24011" i="4"/>
  <c r="M24010" i="4"/>
  <c r="M24009" i="4"/>
  <c r="M24008" i="4"/>
  <c r="M24007" i="4"/>
  <c r="M24006" i="4"/>
  <c r="M24005" i="4"/>
  <c r="M24004" i="4"/>
  <c r="M24003" i="4"/>
  <c r="M24002" i="4"/>
  <c r="M24001" i="4"/>
  <c r="M24000" i="4"/>
  <c r="M23999" i="4"/>
  <c r="M23998" i="4"/>
  <c r="M23997" i="4"/>
  <c r="M23996" i="4"/>
  <c r="M23995" i="4"/>
  <c r="M23994" i="4"/>
  <c r="M23993" i="4"/>
  <c r="M23992" i="4"/>
  <c r="M23991" i="4"/>
  <c r="M23990" i="4"/>
  <c r="M23989" i="4"/>
  <c r="M23988" i="4"/>
  <c r="M23987" i="4"/>
  <c r="M23986" i="4"/>
  <c r="M23985" i="4"/>
  <c r="M23984" i="4"/>
  <c r="M23983" i="4"/>
  <c r="M23982" i="4"/>
  <c r="M23981" i="4"/>
  <c r="M23980" i="4"/>
  <c r="M23979" i="4"/>
  <c r="M23978" i="4"/>
  <c r="M23977" i="4"/>
  <c r="M23976" i="4"/>
  <c r="M23975" i="4"/>
  <c r="M23974" i="4"/>
  <c r="M23973" i="4"/>
  <c r="M23972" i="4"/>
  <c r="M23971" i="4"/>
  <c r="M23970" i="4"/>
  <c r="M23969" i="4"/>
  <c r="M23968" i="4"/>
  <c r="M23967" i="4"/>
  <c r="M23966" i="4"/>
  <c r="M23965" i="4"/>
  <c r="M23964" i="4"/>
  <c r="M23963" i="4"/>
  <c r="M23962" i="4"/>
  <c r="M23961" i="4"/>
  <c r="M23960" i="4"/>
  <c r="M23959" i="4"/>
  <c r="M23958" i="4"/>
  <c r="M23957" i="4"/>
  <c r="M23956" i="4"/>
  <c r="M23955" i="4"/>
  <c r="M23954" i="4"/>
  <c r="M23953" i="4"/>
  <c r="M23952" i="4"/>
  <c r="M23951" i="4"/>
  <c r="M23950" i="4"/>
  <c r="M23949" i="4"/>
  <c r="M23948" i="4"/>
  <c r="M23947" i="4"/>
  <c r="M23946" i="4"/>
  <c r="M23945" i="4"/>
  <c r="M23944" i="4"/>
  <c r="M23943" i="4"/>
  <c r="M23942" i="4"/>
  <c r="M23941" i="4"/>
  <c r="M23940" i="4"/>
  <c r="M23939" i="4"/>
  <c r="M23938" i="4"/>
  <c r="M23937" i="4"/>
  <c r="M23936" i="4"/>
  <c r="M23935" i="4"/>
  <c r="M23934" i="4"/>
  <c r="M23933" i="4"/>
  <c r="M23932" i="4"/>
  <c r="M23931" i="4"/>
  <c r="M23930" i="4"/>
  <c r="M23929" i="4"/>
  <c r="M23928" i="4"/>
  <c r="M23927" i="4"/>
  <c r="M23926" i="4"/>
  <c r="M23925" i="4"/>
  <c r="M23924" i="4"/>
  <c r="M23923" i="4"/>
  <c r="M23922" i="4"/>
  <c r="M23921" i="4"/>
  <c r="M23920" i="4"/>
  <c r="M23919" i="4"/>
  <c r="M23918" i="4"/>
  <c r="M23917" i="4"/>
  <c r="M23916" i="4"/>
  <c r="M23915" i="4"/>
  <c r="M23914" i="4"/>
  <c r="M23913" i="4"/>
  <c r="M23912" i="4"/>
  <c r="M23911" i="4"/>
  <c r="M23910" i="4"/>
  <c r="M23909" i="4"/>
  <c r="M23908" i="4"/>
  <c r="M23907" i="4"/>
  <c r="M23906" i="4"/>
  <c r="M23905" i="4"/>
  <c r="M23904" i="4"/>
  <c r="M23903" i="4"/>
  <c r="M23902" i="4"/>
  <c r="M23901" i="4"/>
  <c r="M23900" i="4"/>
  <c r="M23899" i="4"/>
  <c r="M23898" i="4"/>
  <c r="M23897" i="4"/>
  <c r="M23896" i="4"/>
  <c r="M23895" i="4"/>
  <c r="M23894" i="4"/>
  <c r="M23893" i="4"/>
  <c r="M23892" i="4"/>
  <c r="M23891" i="4"/>
  <c r="M23890" i="4"/>
  <c r="M23889" i="4"/>
  <c r="M23888" i="4"/>
  <c r="M23887" i="4"/>
  <c r="M23886" i="4"/>
  <c r="M23885" i="4"/>
  <c r="M23884" i="4"/>
  <c r="M23883" i="4"/>
  <c r="M23882" i="4"/>
  <c r="M23881" i="4"/>
  <c r="M23880" i="4"/>
  <c r="M23879" i="4"/>
  <c r="M23878" i="4"/>
  <c r="M23877" i="4"/>
  <c r="M23876" i="4"/>
  <c r="M23875" i="4"/>
  <c r="M23874" i="4"/>
  <c r="M23873" i="4"/>
  <c r="M23872" i="4"/>
  <c r="M23871" i="4"/>
  <c r="M23870" i="4"/>
  <c r="M23869" i="4"/>
  <c r="M23868" i="4"/>
  <c r="M23867" i="4"/>
  <c r="M23866" i="4"/>
  <c r="M23865" i="4"/>
  <c r="M23864" i="4"/>
  <c r="M23863" i="4"/>
  <c r="M23862" i="4"/>
  <c r="M23861" i="4"/>
  <c r="M23860" i="4"/>
  <c r="M23859" i="4"/>
  <c r="M23858" i="4"/>
  <c r="M23857" i="4"/>
  <c r="M23856" i="4"/>
  <c r="M23855" i="4"/>
  <c r="M23854" i="4"/>
  <c r="M23853" i="4"/>
  <c r="M23852" i="4"/>
  <c r="M23851" i="4"/>
  <c r="M23850" i="4"/>
  <c r="M23849" i="4"/>
  <c r="M23848" i="4"/>
  <c r="M23847" i="4"/>
  <c r="M23846" i="4"/>
  <c r="M23845" i="4"/>
  <c r="M23844" i="4"/>
  <c r="M23843" i="4"/>
  <c r="M23842" i="4"/>
  <c r="M23841" i="4"/>
  <c r="M23840" i="4"/>
  <c r="M23839" i="4"/>
  <c r="M23838" i="4"/>
  <c r="M23837" i="4"/>
  <c r="M23836" i="4"/>
  <c r="M23835" i="4"/>
  <c r="M23834" i="4"/>
  <c r="M23833" i="4"/>
  <c r="M23832" i="4"/>
  <c r="M23831" i="4"/>
  <c r="M23830" i="4"/>
  <c r="M23829" i="4"/>
  <c r="M23828" i="4"/>
  <c r="M23827" i="4"/>
  <c r="M23826" i="4"/>
  <c r="M23825" i="4"/>
  <c r="M23824" i="4"/>
  <c r="M23823" i="4"/>
  <c r="M23822" i="4"/>
  <c r="M23821" i="4"/>
  <c r="M23820" i="4"/>
  <c r="M23819" i="4"/>
  <c r="M23818" i="4"/>
  <c r="M23817" i="4"/>
  <c r="M23816" i="4"/>
  <c r="M23815" i="4"/>
  <c r="M23814" i="4"/>
  <c r="M23813" i="4"/>
  <c r="M23812" i="4"/>
  <c r="M23811" i="4"/>
  <c r="M23810" i="4"/>
  <c r="M23809" i="4"/>
  <c r="M23808" i="4"/>
  <c r="M23807" i="4"/>
  <c r="M23806" i="4"/>
  <c r="M23805" i="4"/>
  <c r="M23804" i="4"/>
  <c r="M23803" i="4"/>
  <c r="M23802" i="4"/>
  <c r="M23801" i="4"/>
  <c r="M23800" i="4"/>
  <c r="M23799" i="4"/>
  <c r="M23798" i="4"/>
  <c r="M23797" i="4"/>
  <c r="M23796" i="4"/>
  <c r="M23795" i="4"/>
  <c r="M23794" i="4"/>
  <c r="M23793" i="4"/>
  <c r="M23792" i="4"/>
  <c r="M23791" i="4"/>
  <c r="M23790" i="4"/>
  <c r="M23789" i="4"/>
  <c r="M23788" i="4"/>
  <c r="M23787" i="4"/>
  <c r="M23786" i="4"/>
  <c r="M23785" i="4"/>
  <c r="M23784" i="4"/>
  <c r="M23783" i="4"/>
  <c r="M23782" i="4"/>
  <c r="M23781" i="4"/>
  <c r="M23780" i="4"/>
  <c r="M23779" i="4"/>
  <c r="M23778" i="4"/>
  <c r="M23777" i="4"/>
  <c r="M23776" i="4"/>
  <c r="M23775" i="4"/>
  <c r="M23774" i="4"/>
  <c r="M23773" i="4"/>
  <c r="M23772" i="4"/>
  <c r="M23771" i="4"/>
  <c r="M23770" i="4"/>
  <c r="M23769" i="4"/>
  <c r="M23768" i="4"/>
  <c r="M23767" i="4"/>
  <c r="M23766" i="4"/>
  <c r="M23765" i="4"/>
  <c r="M23764" i="4"/>
  <c r="M23763" i="4"/>
  <c r="M23762" i="4"/>
  <c r="M23761" i="4"/>
  <c r="M23760" i="4"/>
  <c r="M23759" i="4"/>
  <c r="M23758" i="4"/>
  <c r="M23757" i="4"/>
  <c r="M23756" i="4"/>
  <c r="M23755" i="4"/>
  <c r="M23754" i="4"/>
  <c r="M23753" i="4"/>
  <c r="M23752" i="4"/>
  <c r="M23751" i="4"/>
  <c r="M23750" i="4"/>
  <c r="M23749" i="4"/>
  <c r="M23748" i="4"/>
  <c r="M23747" i="4"/>
  <c r="M23746" i="4"/>
  <c r="M23745" i="4"/>
  <c r="M23744" i="4"/>
  <c r="M23743" i="4"/>
  <c r="M23742" i="4"/>
  <c r="M23741" i="4"/>
  <c r="M23740" i="4"/>
  <c r="M23739" i="4"/>
  <c r="M23738" i="4"/>
  <c r="M23737" i="4"/>
  <c r="M23736" i="4"/>
  <c r="M23735" i="4"/>
  <c r="M23734" i="4"/>
  <c r="M23733" i="4"/>
  <c r="M23732" i="4"/>
  <c r="M23731" i="4"/>
  <c r="M23730" i="4"/>
  <c r="M23729" i="4"/>
  <c r="M23728" i="4"/>
  <c r="M23727" i="4"/>
  <c r="M23726" i="4"/>
  <c r="M23725" i="4"/>
  <c r="M23724" i="4"/>
  <c r="M23723" i="4"/>
  <c r="M23722" i="4"/>
  <c r="M23721" i="4"/>
  <c r="M23720" i="4"/>
  <c r="M23719" i="4"/>
  <c r="M23718" i="4"/>
  <c r="M23717" i="4"/>
  <c r="M23716" i="4"/>
  <c r="M23715" i="4"/>
  <c r="M23714" i="4"/>
  <c r="M23713" i="4"/>
  <c r="M23712" i="4"/>
  <c r="M23711" i="4"/>
  <c r="M23710" i="4"/>
  <c r="M23709" i="4"/>
  <c r="M23708" i="4"/>
  <c r="M23707" i="4"/>
  <c r="M23706" i="4"/>
  <c r="M23705" i="4"/>
  <c r="M23704" i="4"/>
  <c r="M23703" i="4"/>
  <c r="M23702" i="4"/>
  <c r="M23701" i="4"/>
  <c r="M23700" i="4"/>
  <c r="M23699" i="4"/>
  <c r="M23698" i="4"/>
  <c r="M23697" i="4"/>
  <c r="M23696" i="4"/>
  <c r="M23695" i="4"/>
  <c r="M23694" i="4"/>
  <c r="M23693" i="4"/>
  <c r="M23692" i="4"/>
  <c r="M23691" i="4"/>
  <c r="M23690" i="4"/>
  <c r="M23689" i="4"/>
  <c r="M23688" i="4"/>
  <c r="M23687" i="4"/>
  <c r="M23686" i="4"/>
  <c r="M23685" i="4"/>
  <c r="M23684" i="4"/>
  <c r="M23683" i="4"/>
  <c r="M23682" i="4"/>
  <c r="M23681" i="4"/>
  <c r="M23680" i="4"/>
  <c r="M23679" i="4"/>
  <c r="M23678" i="4"/>
  <c r="M23677" i="4"/>
  <c r="M23676" i="4"/>
  <c r="M23675" i="4"/>
  <c r="M23674" i="4"/>
  <c r="M23673" i="4"/>
  <c r="M23672" i="4"/>
  <c r="M23671" i="4"/>
  <c r="M23670" i="4"/>
  <c r="M23669" i="4"/>
  <c r="M23668" i="4"/>
  <c r="M23667" i="4"/>
  <c r="M23666" i="4"/>
  <c r="M23665" i="4"/>
  <c r="M23664" i="4"/>
  <c r="M23663" i="4"/>
  <c r="M23662" i="4"/>
  <c r="M23661" i="4"/>
  <c r="M23660" i="4"/>
  <c r="M23659" i="4"/>
  <c r="M23658" i="4"/>
  <c r="M23657" i="4"/>
  <c r="M23656" i="4"/>
  <c r="M23655" i="4"/>
  <c r="M23654" i="4"/>
  <c r="M23653" i="4"/>
  <c r="M23652" i="4"/>
  <c r="M23651" i="4"/>
  <c r="M23650" i="4"/>
  <c r="M23649" i="4"/>
  <c r="M23648" i="4"/>
  <c r="M23647" i="4"/>
  <c r="M23646" i="4"/>
  <c r="M23645" i="4"/>
  <c r="M23644" i="4"/>
  <c r="M23643" i="4"/>
  <c r="M23642" i="4"/>
  <c r="M23641" i="4"/>
  <c r="M23640" i="4"/>
  <c r="M23639" i="4"/>
  <c r="M23638" i="4"/>
  <c r="M23637" i="4"/>
  <c r="M23636" i="4"/>
  <c r="M23635" i="4"/>
  <c r="M23634" i="4"/>
  <c r="M23633" i="4"/>
  <c r="M23632" i="4"/>
  <c r="M23631" i="4"/>
  <c r="M23630" i="4"/>
  <c r="M23629" i="4"/>
  <c r="M23628" i="4"/>
  <c r="M23627" i="4"/>
  <c r="M23626" i="4"/>
  <c r="M23625" i="4"/>
  <c r="M23624" i="4"/>
  <c r="M23623" i="4"/>
  <c r="M23622" i="4"/>
  <c r="M23621" i="4"/>
  <c r="M23620" i="4"/>
  <c r="M23619" i="4"/>
  <c r="M23618" i="4"/>
  <c r="M23617" i="4"/>
  <c r="M23616" i="4"/>
  <c r="M23615" i="4"/>
  <c r="M23614" i="4"/>
  <c r="M23613" i="4"/>
  <c r="M23612" i="4"/>
  <c r="M23611" i="4"/>
  <c r="M23610" i="4"/>
  <c r="M23609" i="4"/>
  <c r="M23608" i="4"/>
  <c r="M23607" i="4"/>
  <c r="M23606" i="4"/>
  <c r="M23605" i="4"/>
  <c r="M23604" i="4"/>
  <c r="M23603" i="4"/>
  <c r="M23602" i="4"/>
  <c r="M23601" i="4"/>
  <c r="M23600" i="4"/>
  <c r="M23599" i="4"/>
  <c r="M23598" i="4"/>
  <c r="M23597" i="4"/>
  <c r="M23596" i="4"/>
  <c r="M23595" i="4"/>
  <c r="M23594" i="4"/>
  <c r="M23593" i="4"/>
  <c r="M23592" i="4"/>
  <c r="M23591" i="4"/>
  <c r="M23590" i="4"/>
  <c r="M23589" i="4"/>
  <c r="M23588" i="4"/>
  <c r="M23587" i="4"/>
  <c r="M23586" i="4"/>
  <c r="M23585" i="4"/>
  <c r="M23584" i="4"/>
  <c r="M23583" i="4"/>
  <c r="M23582" i="4"/>
  <c r="M23581" i="4"/>
  <c r="M23580" i="4"/>
  <c r="M23579" i="4"/>
  <c r="M23578" i="4"/>
  <c r="M23577" i="4"/>
  <c r="M23576" i="4"/>
  <c r="M23575" i="4"/>
  <c r="M23574" i="4"/>
  <c r="M23573" i="4"/>
  <c r="M23572" i="4"/>
  <c r="M23571" i="4"/>
  <c r="M23570" i="4"/>
  <c r="M23569" i="4"/>
  <c r="M23568" i="4"/>
  <c r="M23567" i="4"/>
  <c r="M23566" i="4"/>
  <c r="M23565" i="4"/>
  <c r="M23564" i="4"/>
  <c r="M23563" i="4"/>
  <c r="M23562" i="4"/>
  <c r="M23561" i="4"/>
  <c r="M23560" i="4"/>
  <c r="M23559" i="4"/>
  <c r="M23558" i="4"/>
  <c r="M23557" i="4"/>
  <c r="M23556" i="4"/>
  <c r="M23555" i="4"/>
  <c r="M23554" i="4"/>
  <c r="M23553" i="4"/>
  <c r="M23552" i="4"/>
  <c r="M23551" i="4"/>
  <c r="M23550" i="4"/>
  <c r="M23549" i="4"/>
  <c r="M23548" i="4"/>
  <c r="M23547" i="4"/>
  <c r="M23546" i="4"/>
  <c r="M23545" i="4"/>
  <c r="M23544" i="4"/>
  <c r="M23543" i="4"/>
  <c r="M23542" i="4"/>
  <c r="M23541" i="4"/>
  <c r="M23540" i="4"/>
  <c r="M23539" i="4"/>
  <c r="M23538" i="4"/>
  <c r="M23537" i="4"/>
  <c r="M23536" i="4"/>
  <c r="M23535" i="4"/>
  <c r="M23534" i="4"/>
  <c r="M23533" i="4"/>
  <c r="M23532" i="4"/>
  <c r="M23531" i="4"/>
  <c r="M23530" i="4"/>
  <c r="M23529" i="4"/>
  <c r="M23528" i="4"/>
  <c r="M23527" i="4"/>
  <c r="M23526" i="4"/>
  <c r="M23525" i="4"/>
  <c r="M23524" i="4"/>
  <c r="M23523" i="4"/>
  <c r="M23522" i="4"/>
  <c r="M23521" i="4"/>
  <c r="M23520" i="4"/>
  <c r="M23519" i="4"/>
  <c r="M23518" i="4"/>
  <c r="M23517" i="4"/>
  <c r="M23516" i="4"/>
  <c r="M23515" i="4"/>
  <c r="M23514" i="4"/>
  <c r="M23513" i="4"/>
  <c r="M23512" i="4"/>
  <c r="M23511" i="4"/>
  <c r="M23510" i="4"/>
  <c r="M23509" i="4"/>
  <c r="M23508" i="4"/>
  <c r="M23507" i="4"/>
  <c r="M23506" i="4"/>
  <c r="M23505" i="4"/>
  <c r="M23504" i="4"/>
  <c r="M23503" i="4"/>
  <c r="M23502" i="4"/>
  <c r="M23501" i="4"/>
  <c r="M23500" i="4"/>
  <c r="M23499" i="4"/>
  <c r="M23498" i="4"/>
  <c r="M23497" i="4"/>
  <c r="M23496" i="4"/>
  <c r="M23495" i="4"/>
  <c r="M23494" i="4"/>
  <c r="M23493" i="4"/>
  <c r="M23492" i="4"/>
  <c r="M23491" i="4"/>
  <c r="M23490" i="4"/>
  <c r="M23489" i="4"/>
  <c r="M23488" i="4"/>
  <c r="M23487" i="4"/>
  <c r="M23486" i="4"/>
  <c r="M23485" i="4"/>
  <c r="M23484" i="4"/>
  <c r="M23483" i="4"/>
  <c r="M23482" i="4"/>
  <c r="M23481" i="4"/>
  <c r="M23480" i="4"/>
  <c r="M23479" i="4"/>
  <c r="M23478" i="4"/>
  <c r="M23477" i="4"/>
  <c r="M23476" i="4"/>
  <c r="M23475" i="4"/>
  <c r="M23474" i="4"/>
  <c r="M23473" i="4"/>
  <c r="M23472" i="4"/>
  <c r="M23471" i="4"/>
  <c r="M23470" i="4"/>
  <c r="M23469" i="4"/>
  <c r="M23468" i="4"/>
  <c r="M23467" i="4"/>
  <c r="M23466" i="4"/>
  <c r="M23465" i="4"/>
  <c r="M23464" i="4"/>
  <c r="M23463" i="4"/>
  <c r="M23462" i="4"/>
  <c r="M23461" i="4"/>
  <c r="M23460" i="4"/>
  <c r="M23459" i="4"/>
  <c r="M23458" i="4"/>
  <c r="M23457" i="4"/>
  <c r="M23456" i="4"/>
  <c r="M23455" i="4"/>
  <c r="M23454" i="4"/>
  <c r="M23453" i="4"/>
  <c r="M23452" i="4"/>
  <c r="M23451" i="4"/>
  <c r="M23450" i="4"/>
  <c r="M23449" i="4"/>
  <c r="M23448" i="4"/>
  <c r="M23447" i="4"/>
  <c r="M23446" i="4"/>
  <c r="M23445" i="4"/>
  <c r="M23444" i="4"/>
  <c r="M23443" i="4"/>
  <c r="M23442" i="4"/>
  <c r="M23441" i="4"/>
  <c r="M23440" i="4"/>
  <c r="M23439" i="4"/>
  <c r="M23438" i="4"/>
  <c r="M23437" i="4"/>
  <c r="M23436" i="4"/>
  <c r="M23435" i="4"/>
  <c r="M23434" i="4"/>
  <c r="M23433" i="4"/>
  <c r="M23432" i="4"/>
  <c r="M23431" i="4"/>
  <c r="M23430" i="4"/>
  <c r="M23429" i="4"/>
  <c r="M23428" i="4"/>
  <c r="M23427" i="4"/>
  <c r="M23426" i="4"/>
  <c r="M23425" i="4"/>
  <c r="M23424" i="4"/>
  <c r="M23423" i="4"/>
  <c r="M23422" i="4"/>
  <c r="M23421" i="4"/>
  <c r="M23420" i="4"/>
  <c r="M23419" i="4"/>
  <c r="M23418" i="4"/>
  <c r="M23417" i="4"/>
  <c r="M23416" i="4"/>
  <c r="M23415" i="4"/>
  <c r="M23414" i="4"/>
  <c r="M23413" i="4"/>
  <c r="M23412" i="4"/>
  <c r="M23411" i="4"/>
  <c r="M23410" i="4"/>
  <c r="M23409" i="4"/>
  <c r="M23408" i="4"/>
  <c r="M23407" i="4"/>
  <c r="M23406" i="4"/>
  <c r="M23405" i="4"/>
  <c r="M23404" i="4"/>
  <c r="M23403" i="4"/>
  <c r="M23402" i="4"/>
  <c r="M23401" i="4"/>
  <c r="M23400" i="4"/>
  <c r="M23399" i="4"/>
  <c r="M23398" i="4"/>
  <c r="M23397" i="4"/>
  <c r="M23396" i="4"/>
  <c r="M23395" i="4"/>
  <c r="M23394" i="4"/>
  <c r="M23393" i="4"/>
  <c r="M23392" i="4"/>
  <c r="M23391" i="4"/>
  <c r="M23390" i="4"/>
  <c r="M23389" i="4"/>
  <c r="M23388" i="4"/>
  <c r="M23387" i="4"/>
  <c r="M23386" i="4"/>
  <c r="M23385" i="4"/>
  <c r="M23384" i="4"/>
  <c r="M23383" i="4"/>
  <c r="M23382" i="4"/>
  <c r="M23381" i="4"/>
  <c r="M23380" i="4"/>
  <c r="M23379" i="4"/>
  <c r="M23378" i="4"/>
  <c r="M23377" i="4"/>
  <c r="M23376" i="4"/>
  <c r="M23375" i="4"/>
  <c r="M23374" i="4"/>
  <c r="M23373" i="4"/>
  <c r="M23372" i="4"/>
  <c r="M23371" i="4"/>
  <c r="M23370" i="4"/>
  <c r="M23369" i="4"/>
  <c r="M23368" i="4"/>
  <c r="M23367" i="4"/>
  <c r="M23366" i="4"/>
  <c r="M23365" i="4"/>
  <c r="M23364" i="4"/>
  <c r="M23363" i="4"/>
  <c r="M23362" i="4"/>
  <c r="M23361" i="4"/>
  <c r="M23360" i="4"/>
  <c r="M23359" i="4"/>
  <c r="M23358" i="4"/>
  <c r="M23357" i="4"/>
  <c r="M23356" i="4"/>
  <c r="M23355" i="4"/>
  <c r="M23354" i="4"/>
  <c r="M23353" i="4"/>
  <c r="M23352" i="4"/>
  <c r="M23351" i="4"/>
  <c r="M23350" i="4"/>
  <c r="M23349" i="4"/>
  <c r="M23348" i="4"/>
  <c r="M23347" i="4"/>
  <c r="M23346" i="4"/>
  <c r="M23345" i="4"/>
  <c r="M23344" i="4"/>
  <c r="M23343" i="4"/>
  <c r="M23342" i="4"/>
  <c r="M23341" i="4"/>
  <c r="M23340" i="4"/>
  <c r="M23339" i="4"/>
  <c r="M23338" i="4"/>
  <c r="M23337" i="4"/>
  <c r="M23336" i="4"/>
  <c r="M23335" i="4"/>
  <c r="M23334" i="4"/>
  <c r="M23333" i="4"/>
  <c r="M23332" i="4"/>
  <c r="M23331" i="4"/>
  <c r="M23330" i="4"/>
  <c r="M23329" i="4"/>
  <c r="M23328" i="4"/>
  <c r="M23327" i="4"/>
  <c r="M23326" i="4"/>
  <c r="M23325" i="4"/>
  <c r="M23324" i="4"/>
  <c r="M23323" i="4"/>
  <c r="M23322" i="4"/>
  <c r="M23321" i="4"/>
  <c r="M23320" i="4"/>
  <c r="M23319" i="4"/>
  <c r="M23318" i="4"/>
  <c r="M23317" i="4"/>
  <c r="M23316" i="4"/>
  <c r="M23315" i="4"/>
  <c r="M23314" i="4"/>
  <c r="M23313" i="4"/>
  <c r="M23312" i="4"/>
  <c r="M23311" i="4"/>
  <c r="M23310" i="4"/>
  <c r="M23309" i="4"/>
  <c r="M23308" i="4"/>
  <c r="M23307" i="4"/>
  <c r="M23306" i="4"/>
  <c r="M23305" i="4"/>
  <c r="M23304" i="4"/>
  <c r="M23303" i="4"/>
  <c r="M23302" i="4"/>
  <c r="M23301" i="4"/>
  <c r="M23300" i="4"/>
  <c r="M23299" i="4"/>
  <c r="M23298" i="4"/>
  <c r="M23297" i="4"/>
  <c r="M23296" i="4"/>
  <c r="M23295" i="4"/>
  <c r="M23294" i="4"/>
  <c r="M23293" i="4"/>
  <c r="M23292" i="4"/>
  <c r="M23291" i="4"/>
  <c r="M23290" i="4"/>
  <c r="M23289" i="4"/>
  <c r="M23288" i="4"/>
  <c r="M23287" i="4"/>
  <c r="M23286" i="4"/>
  <c r="M23285" i="4"/>
  <c r="M23284" i="4"/>
  <c r="M23283" i="4"/>
  <c r="M23282" i="4"/>
  <c r="M23281" i="4"/>
  <c r="M23280" i="4"/>
  <c r="M23279" i="4"/>
  <c r="M23278" i="4"/>
  <c r="M23277" i="4"/>
  <c r="M23276" i="4"/>
  <c r="M23275" i="4"/>
  <c r="M23274" i="4"/>
  <c r="M23273" i="4"/>
  <c r="M23272" i="4"/>
  <c r="M23271" i="4"/>
  <c r="M23270" i="4"/>
  <c r="M23269" i="4"/>
  <c r="M23268" i="4"/>
  <c r="M23267" i="4"/>
  <c r="M23266" i="4"/>
  <c r="M23265" i="4"/>
  <c r="M23264" i="4"/>
  <c r="M23263" i="4"/>
  <c r="M23262" i="4"/>
  <c r="M23261" i="4"/>
  <c r="M23260" i="4"/>
  <c r="M23259" i="4"/>
  <c r="M23258" i="4"/>
  <c r="M23257" i="4"/>
  <c r="M23256" i="4"/>
  <c r="M23255" i="4"/>
  <c r="M23254" i="4"/>
  <c r="M23253" i="4"/>
  <c r="M23252" i="4"/>
  <c r="M23251" i="4"/>
  <c r="M23250" i="4"/>
  <c r="M23249" i="4"/>
  <c r="M23248" i="4"/>
  <c r="M23247" i="4"/>
  <c r="M23246" i="4"/>
  <c r="M23245" i="4"/>
  <c r="M23244" i="4"/>
  <c r="M23243" i="4"/>
  <c r="M23242" i="4"/>
  <c r="M23241" i="4"/>
  <c r="M23240" i="4"/>
  <c r="M23239" i="4"/>
  <c r="M23238" i="4"/>
  <c r="M23237" i="4"/>
  <c r="M23236" i="4"/>
  <c r="M23235" i="4"/>
  <c r="M23234" i="4"/>
  <c r="M23233" i="4"/>
  <c r="M23232" i="4"/>
  <c r="M23231" i="4"/>
  <c r="M23230" i="4"/>
  <c r="M23229" i="4"/>
  <c r="M23228" i="4"/>
  <c r="M23227" i="4"/>
  <c r="M23226" i="4"/>
  <c r="M23225" i="4"/>
  <c r="M23224" i="4"/>
  <c r="M23223" i="4"/>
  <c r="M23222" i="4"/>
  <c r="M23221" i="4"/>
  <c r="M23220" i="4"/>
  <c r="M23219" i="4"/>
  <c r="M23218" i="4"/>
  <c r="M23217" i="4"/>
  <c r="M23216" i="4"/>
  <c r="M23215" i="4"/>
  <c r="M23214" i="4"/>
  <c r="M23213" i="4"/>
  <c r="M23212" i="4"/>
  <c r="M23211" i="4"/>
  <c r="M23210" i="4"/>
  <c r="M23209" i="4"/>
  <c r="M23208" i="4"/>
  <c r="M23207" i="4"/>
  <c r="M23206" i="4"/>
  <c r="M23205" i="4"/>
  <c r="M23204" i="4"/>
  <c r="M23203" i="4"/>
  <c r="M23202" i="4"/>
  <c r="M23201" i="4"/>
  <c r="M23200" i="4"/>
  <c r="M23199" i="4"/>
  <c r="M23198" i="4"/>
  <c r="M23197" i="4"/>
  <c r="M23196" i="4"/>
  <c r="M23195" i="4"/>
  <c r="M23194" i="4"/>
  <c r="M23193" i="4"/>
  <c r="M23192" i="4"/>
  <c r="M23191" i="4"/>
  <c r="M23190" i="4"/>
  <c r="M23189" i="4"/>
  <c r="M23188" i="4"/>
  <c r="M23187" i="4"/>
  <c r="M23186" i="4"/>
  <c r="M23185" i="4"/>
  <c r="M23184" i="4"/>
  <c r="M23183" i="4"/>
  <c r="M23182" i="4"/>
  <c r="M23181" i="4"/>
  <c r="M23180" i="4"/>
  <c r="M23179" i="4"/>
  <c r="M23178" i="4"/>
  <c r="M23177" i="4"/>
  <c r="M23176" i="4"/>
  <c r="M23175" i="4"/>
  <c r="M23174" i="4"/>
  <c r="M23173" i="4"/>
  <c r="M23172" i="4"/>
  <c r="M23171" i="4"/>
  <c r="M23170" i="4"/>
  <c r="M23169" i="4"/>
  <c r="M23168" i="4"/>
  <c r="M23167" i="4"/>
  <c r="M23166" i="4"/>
  <c r="M23165" i="4"/>
  <c r="M23164" i="4"/>
  <c r="M23163" i="4"/>
  <c r="M23162" i="4"/>
  <c r="M23161" i="4"/>
  <c r="M23160" i="4"/>
  <c r="M23159" i="4"/>
  <c r="M23158" i="4"/>
  <c r="M23157" i="4"/>
  <c r="M23156" i="4"/>
  <c r="M23155" i="4"/>
  <c r="M23154" i="4"/>
  <c r="M23153" i="4"/>
  <c r="M23152" i="4"/>
  <c r="M23151" i="4"/>
  <c r="M23150" i="4"/>
  <c r="M23149" i="4"/>
  <c r="M23148" i="4"/>
  <c r="M23147" i="4"/>
  <c r="M23146" i="4"/>
  <c r="M23145" i="4"/>
  <c r="M23144" i="4"/>
  <c r="M23143" i="4"/>
  <c r="M23142" i="4"/>
  <c r="M23141" i="4"/>
  <c r="M23140" i="4"/>
  <c r="M23139" i="4"/>
  <c r="M23138" i="4"/>
  <c r="M23137" i="4"/>
  <c r="M23136" i="4"/>
  <c r="M23135" i="4"/>
  <c r="M23134" i="4"/>
  <c r="M23133" i="4"/>
  <c r="M23132" i="4"/>
  <c r="M23131" i="4"/>
  <c r="M23130" i="4"/>
  <c r="M23129" i="4"/>
  <c r="M23128" i="4"/>
  <c r="M23127" i="4"/>
  <c r="M23126" i="4"/>
  <c r="M23125" i="4"/>
  <c r="M23124" i="4"/>
  <c r="M23123" i="4"/>
  <c r="M23122" i="4"/>
  <c r="M23121" i="4"/>
  <c r="M23120" i="4"/>
  <c r="M23119" i="4"/>
  <c r="M23118" i="4"/>
  <c r="M23117" i="4"/>
  <c r="M23116" i="4"/>
  <c r="M23115" i="4"/>
  <c r="M23114" i="4"/>
  <c r="M23113" i="4"/>
  <c r="M23112" i="4"/>
  <c r="M23111" i="4"/>
  <c r="M23110" i="4"/>
  <c r="M23109" i="4"/>
  <c r="M23108" i="4"/>
  <c r="M23107" i="4"/>
  <c r="M23106" i="4"/>
  <c r="M23105" i="4"/>
  <c r="M23104" i="4"/>
  <c r="M23103" i="4"/>
  <c r="M23102" i="4"/>
  <c r="M23101" i="4"/>
  <c r="M23100" i="4"/>
  <c r="M23099" i="4"/>
  <c r="M23098" i="4"/>
  <c r="M23097" i="4"/>
  <c r="M23096" i="4"/>
  <c r="M23095" i="4"/>
  <c r="M23094" i="4"/>
  <c r="M23093" i="4"/>
  <c r="M23092" i="4"/>
  <c r="M23091" i="4"/>
  <c r="M23090" i="4"/>
  <c r="M23089" i="4"/>
  <c r="M23088" i="4"/>
  <c r="M23087" i="4"/>
  <c r="M23086" i="4"/>
  <c r="M23085" i="4"/>
  <c r="M23084" i="4"/>
  <c r="M23083" i="4"/>
  <c r="M23082" i="4"/>
  <c r="M23081" i="4"/>
  <c r="M23080" i="4"/>
  <c r="M23079" i="4"/>
  <c r="M23078" i="4"/>
  <c r="M23077" i="4"/>
  <c r="M23076" i="4"/>
  <c r="M23075" i="4"/>
  <c r="M23074" i="4"/>
  <c r="M23073" i="4"/>
  <c r="M23072" i="4"/>
  <c r="M23071" i="4"/>
  <c r="M23070" i="4"/>
  <c r="M23069" i="4"/>
  <c r="M23068" i="4"/>
  <c r="M23067" i="4"/>
  <c r="M23066" i="4"/>
  <c r="M23065" i="4"/>
  <c r="M23064" i="4"/>
  <c r="M23063" i="4"/>
  <c r="M23062" i="4"/>
  <c r="M23061" i="4"/>
  <c r="M23060" i="4"/>
  <c r="M23059" i="4"/>
  <c r="M23058" i="4"/>
  <c r="M23057" i="4"/>
  <c r="M23056" i="4"/>
  <c r="M23055" i="4"/>
  <c r="M23054" i="4"/>
  <c r="M23053" i="4"/>
  <c r="M23052" i="4"/>
  <c r="M23051" i="4"/>
  <c r="M23050" i="4"/>
  <c r="M23049" i="4"/>
  <c r="M23048" i="4"/>
  <c r="M23047" i="4"/>
  <c r="M23046" i="4"/>
  <c r="M23045" i="4"/>
  <c r="M23044" i="4"/>
  <c r="M23043" i="4"/>
  <c r="M23042" i="4"/>
  <c r="M23041" i="4"/>
  <c r="M23040" i="4"/>
  <c r="M23039" i="4"/>
  <c r="M23038" i="4"/>
  <c r="M23037" i="4"/>
  <c r="M23036" i="4"/>
  <c r="M23035" i="4"/>
  <c r="M23034" i="4"/>
  <c r="M23033" i="4"/>
  <c r="M23032" i="4"/>
  <c r="M23031" i="4"/>
  <c r="M23030" i="4"/>
  <c r="M23029" i="4"/>
  <c r="M23028" i="4"/>
  <c r="M23027" i="4"/>
  <c r="M23026" i="4"/>
  <c r="M23025" i="4"/>
  <c r="M23024" i="4"/>
  <c r="M23023" i="4"/>
  <c r="M23022" i="4"/>
  <c r="M23021" i="4"/>
  <c r="M23020" i="4"/>
  <c r="M23019" i="4"/>
  <c r="M23018" i="4"/>
  <c r="M23017" i="4"/>
  <c r="M23016" i="4"/>
  <c r="M23015" i="4"/>
  <c r="M23014" i="4"/>
  <c r="M23013" i="4"/>
  <c r="M23012" i="4"/>
  <c r="M23011" i="4"/>
  <c r="M23010" i="4"/>
  <c r="M23009" i="4"/>
  <c r="M23008" i="4"/>
  <c r="M23007" i="4"/>
  <c r="M23006" i="4"/>
  <c r="M23005" i="4"/>
  <c r="M23004" i="4"/>
  <c r="M23003" i="4"/>
  <c r="M23002" i="4"/>
  <c r="M23001" i="4"/>
  <c r="M23000" i="4"/>
  <c r="M22999" i="4"/>
  <c r="M22998" i="4"/>
  <c r="M22997" i="4"/>
  <c r="M22996" i="4"/>
  <c r="M22995" i="4"/>
  <c r="M22994" i="4"/>
  <c r="M22993" i="4"/>
  <c r="M22992" i="4"/>
  <c r="M22991" i="4"/>
  <c r="M22990" i="4"/>
  <c r="M22989" i="4"/>
  <c r="M22988" i="4"/>
  <c r="M22987" i="4"/>
  <c r="M22986" i="4"/>
  <c r="M22985" i="4"/>
  <c r="M22984" i="4"/>
  <c r="M22983" i="4"/>
  <c r="M22982" i="4"/>
  <c r="M22981" i="4"/>
  <c r="M22980" i="4"/>
  <c r="M22979" i="4"/>
  <c r="M22978" i="4"/>
  <c r="M22977" i="4"/>
  <c r="M22976" i="4"/>
  <c r="M22975" i="4"/>
  <c r="M22974" i="4"/>
  <c r="M22973" i="4"/>
  <c r="M22972" i="4"/>
  <c r="M22971" i="4"/>
  <c r="M22970" i="4"/>
  <c r="M22969" i="4"/>
  <c r="M22968" i="4"/>
  <c r="M22967" i="4"/>
  <c r="M22966" i="4"/>
  <c r="M22965" i="4"/>
  <c r="M22964" i="4"/>
  <c r="M22963" i="4"/>
  <c r="M22962" i="4"/>
  <c r="M22961" i="4"/>
  <c r="M22960" i="4"/>
  <c r="M22959" i="4"/>
  <c r="M22958" i="4"/>
  <c r="M22957" i="4"/>
  <c r="M22956" i="4"/>
  <c r="M22955" i="4"/>
  <c r="M22954" i="4"/>
  <c r="M22953" i="4"/>
  <c r="M22952" i="4"/>
  <c r="M22951" i="4"/>
  <c r="M22950" i="4"/>
  <c r="M22949" i="4"/>
  <c r="M22948" i="4"/>
  <c r="M22947" i="4"/>
  <c r="M22946" i="4"/>
  <c r="M22945" i="4"/>
  <c r="M22944" i="4"/>
  <c r="M22943" i="4"/>
  <c r="M22942" i="4"/>
  <c r="M22941" i="4"/>
  <c r="M22940" i="4"/>
  <c r="M22939" i="4"/>
  <c r="M22938" i="4"/>
  <c r="M22937" i="4"/>
  <c r="M22936" i="4"/>
  <c r="M22935" i="4"/>
  <c r="M22934" i="4"/>
  <c r="M22933" i="4"/>
  <c r="M22932" i="4"/>
  <c r="M22931" i="4"/>
  <c r="M22930" i="4"/>
  <c r="M22929" i="4"/>
  <c r="M22928" i="4"/>
  <c r="M22927" i="4"/>
  <c r="M22926" i="4"/>
  <c r="M22925" i="4"/>
  <c r="M22924" i="4"/>
  <c r="M22923" i="4"/>
  <c r="M22922" i="4"/>
  <c r="M22921" i="4"/>
  <c r="M22920" i="4"/>
  <c r="M22919" i="4"/>
  <c r="M22918" i="4"/>
  <c r="M22917" i="4"/>
  <c r="M22916" i="4"/>
  <c r="M22915" i="4"/>
  <c r="M22914" i="4"/>
  <c r="M22913" i="4"/>
  <c r="M22912" i="4"/>
  <c r="M22911" i="4"/>
  <c r="M22910" i="4"/>
  <c r="M22909" i="4"/>
  <c r="M22908" i="4"/>
  <c r="M22907" i="4"/>
  <c r="M22906" i="4"/>
  <c r="M22905" i="4"/>
  <c r="M22904" i="4"/>
  <c r="M22903" i="4"/>
  <c r="M22902" i="4"/>
  <c r="M22901" i="4"/>
  <c r="M22900" i="4"/>
  <c r="M22899" i="4"/>
  <c r="M22898" i="4"/>
  <c r="M22897" i="4"/>
  <c r="M22896" i="4"/>
  <c r="M22895" i="4"/>
  <c r="M22894" i="4"/>
  <c r="M22893" i="4"/>
  <c r="M22892" i="4"/>
  <c r="M22891" i="4"/>
  <c r="M22890" i="4"/>
  <c r="M22889" i="4"/>
  <c r="M22888" i="4"/>
  <c r="M22887" i="4"/>
  <c r="M22886" i="4"/>
  <c r="M22885" i="4"/>
  <c r="M22884" i="4"/>
  <c r="M22883" i="4"/>
  <c r="M22882" i="4"/>
  <c r="M22881" i="4"/>
  <c r="M22880" i="4"/>
  <c r="M22879" i="4"/>
  <c r="M22878" i="4"/>
  <c r="M22877" i="4"/>
  <c r="M22876" i="4"/>
  <c r="M22875" i="4"/>
  <c r="M22874" i="4"/>
  <c r="M22873" i="4"/>
  <c r="M22872" i="4"/>
  <c r="M22871" i="4"/>
  <c r="M22870" i="4"/>
  <c r="M22869" i="4"/>
  <c r="M22868" i="4"/>
  <c r="M22867" i="4"/>
  <c r="M22866" i="4"/>
  <c r="M22865" i="4"/>
  <c r="M22864" i="4"/>
  <c r="M22863" i="4"/>
  <c r="M22862" i="4"/>
  <c r="M22861" i="4"/>
  <c r="M22860" i="4"/>
  <c r="M22859" i="4"/>
  <c r="M22858" i="4"/>
  <c r="M22857" i="4"/>
  <c r="M22856" i="4"/>
  <c r="M22855" i="4"/>
  <c r="M22854" i="4"/>
  <c r="M22853" i="4"/>
  <c r="M22852" i="4"/>
  <c r="M22851" i="4"/>
  <c r="M22850" i="4"/>
  <c r="M22849" i="4"/>
  <c r="M22848" i="4"/>
  <c r="M22847" i="4"/>
  <c r="M22846" i="4"/>
  <c r="M22845" i="4"/>
  <c r="M22844" i="4"/>
  <c r="M22843" i="4"/>
  <c r="M22842" i="4"/>
  <c r="M22841" i="4"/>
  <c r="M22840" i="4"/>
  <c r="M22839" i="4"/>
  <c r="M22838" i="4"/>
  <c r="M22837" i="4"/>
  <c r="M22836" i="4"/>
  <c r="M22835" i="4"/>
  <c r="M22834" i="4"/>
  <c r="M22833" i="4"/>
  <c r="M22832" i="4"/>
  <c r="M22831" i="4"/>
  <c r="M22830" i="4"/>
  <c r="M22829" i="4"/>
  <c r="M22828" i="4"/>
  <c r="M22827" i="4"/>
  <c r="M22826" i="4"/>
  <c r="M22825" i="4"/>
  <c r="M22824" i="4"/>
  <c r="M22823" i="4"/>
  <c r="M22822" i="4"/>
  <c r="M22821" i="4"/>
  <c r="M22820" i="4"/>
  <c r="M22819" i="4"/>
  <c r="M22818" i="4"/>
  <c r="M22817" i="4"/>
  <c r="M22816" i="4"/>
  <c r="M22815" i="4"/>
  <c r="M22814" i="4"/>
  <c r="M22813" i="4"/>
  <c r="M22812" i="4"/>
  <c r="M22811" i="4"/>
  <c r="M22810" i="4"/>
  <c r="M22809" i="4"/>
  <c r="M22808" i="4"/>
  <c r="M22807" i="4"/>
  <c r="M22806" i="4"/>
  <c r="M22805" i="4"/>
  <c r="M22804" i="4"/>
  <c r="M22803" i="4"/>
  <c r="M22802" i="4"/>
  <c r="M22801" i="4"/>
  <c r="M22800" i="4"/>
  <c r="M22799" i="4"/>
  <c r="M22798" i="4"/>
  <c r="M22797" i="4"/>
  <c r="M22796" i="4"/>
  <c r="M22795" i="4"/>
  <c r="M22794" i="4"/>
  <c r="M22793" i="4"/>
  <c r="M22792" i="4"/>
  <c r="M22791" i="4"/>
  <c r="M22790" i="4"/>
  <c r="M22789" i="4"/>
  <c r="M22788" i="4"/>
  <c r="M22787" i="4"/>
  <c r="M22786" i="4"/>
  <c r="M22785" i="4"/>
  <c r="M22784" i="4"/>
  <c r="M22783" i="4"/>
  <c r="M22782" i="4"/>
  <c r="M22781" i="4"/>
  <c r="M22780" i="4"/>
  <c r="M22779" i="4"/>
  <c r="M22778" i="4"/>
  <c r="M22777" i="4"/>
  <c r="M22776" i="4"/>
  <c r="M22775" i="4"/>
  <c r="M22774" i="4"/>
  <c r="M22773" i="4"/>
  <c r="M22772" i="4"/>
  <c r="M22771" i="4"/>
  <c r="M22770" i="4"/>
  <c r="M22769" i="4"/>
  <c r="M22768" i="4"/>
  <c r="M22767" i="4"/>
  <c r="M22766" i="4"/>
  <c r="M22765" i="4"/>
  <c r="M22764" i="4"/>
  <c r="M22763" i="4"/>
  <c r="M22762" i="4"/>
  <c r="M22761" i="4"/>
  <c r="M22760" i="4"/>
  <c r="M22759" i="4"/>
  <c r="M22758" i="4"/>
  <c r="M22757" i="4"/>
  <c r="M22756" i="4"/>
  <c r="M22755" i="4"/>
  <c r="M22754" i="4"/>
  <c r="M22753" i="4"/>
  <c r="M22752" i="4"/>
  <c r="M22751" i="4"/>
  <c r="M22750" i="4"/>
  <c r="M22749" i="4"/>
  <c r="M22748" i="4"/>
  <c r="M22747" i="4"/>
  <c r="M22746" i="4"/>
  <c r="M22745" i="4"/>
  <c r="M22744" i="4"/>
  <c r="M22743" i="4"/>
  <c r="M22742" i="4"/>
  <c r="M22741" i="4"/>
  <c r="M22740" i="4"/>
  <c r="M22739" i="4"/>
  <c r="M22738" i="4"/>
  <c r="M22737" i="4"/>
  <c r="M22736" i="4"/>
  <c r="M22735" i="4"/>
  <c r="M22734" i="4"/>
  <c r="M22733" i="4"/>
  <c r="M22732" i="4"/>
  <c r="M22731" i="4"/>
  <c r="M22730" i="4"/>
  <c r="M22729" i="4"/>
  <c r="M22728" i="4"/>
  <c r="M22727" i="4"/>
  <c r="M22726" i="4"/>
  <c r="M22725" i="4"/>
  <c r="M22724" i="4"/>
  <c r="M22723" i="4"/>
  <c r="M22722" i="4"/>
  <c r="M22721" i="4"/>
  <c r="M22720" i="4"/>
  <c r="M22719" i="4"/>
  <c r="M22718" i="4"/>
  <c r="M22717" i="4"/>
  <c r="M22716" i="4"/>
  <c r="M22715" i="4"/>
  <c r="M22714" i="4"/>
  <c r="M22713" i="4"/>
  <c r="M22712" i="4"/>
  <c r="M22711" i="4"/>
  <c r="M22710" i="4"/>
  <c r="M22709" i="4"/>
  <c r="M22708" i="4"/>
  <c r="M22707" i="4"/>
  <c r="M22706" i="4"/>
  <c r="M22705" i="4"/>
  <c r="M22704" i="4"/>
  <c r="M22703" i="4"/>
  <c r="M22702" i="4"/>
  <c r="M22701" i="4"/>
  <c r="M22700" i="4"/>
  <c r="M22699" i="4"/>
  <c r="M22698" i="4"/>
  <c r="M22697" i="4"/>
  <c r="M22696" i="4"/>
  <c r="M22695" i="4"/>
  <c r="M22694" i="4"/>
  <c r="M22693" i="4"/>
  <c r="M22692" i="4"/>
  <c r="M22691" i="4"/>
  <c r="M22690" i="4"/>
  <c r="M22689" i="4"/>
  <c r="M22688" i="4"/>
  <c r="M22687" i="4"/>
  <c r="M22686" i="4"/>
  <c r="M22685" i="4"/>
  <c r="M22684" i="4"/>
  <c r="M22683" i="4"/>
  <c r="M22682" i="4"/>
  <c r="M22681" i="4"/>
  <c r="M22680" i="4"/>
  <c r="M22679" i="4"/>
  <c r="M22678" i="4"/>
  <c r="M22677" i="4"/>
  <c r="M22676" i="4"/>
  <c r="M22675" i="4"/>
  <c r="M22674" i="4"/>
  <c r="M22673" i="4"/>
  <c r="M22672" i="4"/>
  <c r="M22671" i="4"/>
  <c r="M22670" i="4"/>
  <c r="M22669" i="4"/>
  <c r="M22668" i="4"/>
  <c r="M22667" i="4"/>
  <c r="M22666" i="4"/>
  <c r="M22665" i="4"/>
  <c r="M22664" i="4"/>
  <c r="M22663" i="4"/>
  <c r="M22662" i="4"/>
  <c r="M22661" i="4"/>
  <c r="M22660" i="4"/>
  <c r="M22659" i="4"/>
  <c r="M22658" i="4"/>
  <c r="M22657" i="4"/>
  <c r="M22656" i="4"/>
  <c r="M22655" i="4"/>
  <c r="M22654" i="4"/>
  <c r="M22653" i="4"/>
  <c r="M22652" i="4"/>
  <c r="M22651" i="4"/>
  <c r="M22650" i="4"/>
  <c r="M22649" i="4"/>
  <c r="M22648" i="4"/>
  <c r="M22647" i="4"/>
  <c r="M22646" i="4"/>
  <c r="M22645" i="4"/>
  <c r="M22644" i="4"/>
  <c r="M22643" i="4"/>
  <c r="M22642" i="4"/>
  <c r="M22641" i="4"/>
  <c r="M22640" i="4"/>
  <c r="M22639" i="4"/>
  <c r="M22638" i="4"/>
  <c r="M22637" i="4"/>
  <c r="M22636" i="4"/>
  <c r="M22635" i="4"/>
  <c r="M22634" i="4"/>
  <c r="M22633" i="4"/>
  <c r="M22632" i="4"/>
  <c r="M22631" i="4"/>
  <c r="M22630" i="4"/>
  <c r="M22629" i="4"/>
  <c r="M22628" i="4"/>
  <c r="M22627" i="4"/>
  <c r="M22626" i="4"/>
  <c r="M22625" i="4"/>
  <c r="M22624" i="4"/>
  <c r="M22623" i="4"/>
  <c r="M22622" i="4"/>
  <c r="M22621" i="4"/>
  <c r="M22620" i="4"/>
  <c r="M22619" i="4"/>
  <c r="M22618" i="4"/>
  <c r="M22617" i="4"/>
  <c r="M22616" i="4"/>
  <c r="M22615" i="4"/>
  <c r="M22614" i="4"/>
  <c r="M22613" i="4"/>
  <c r="M22612" i="4"/>
  <c r="M22611" i="4"/>
  <c r="M22610" i="4"/>
  <c r="M22609" i="4"/>
  <c r="M22608" i="4"/>
  <c r="M22607" i="4"/>
  <c r="M22606" i="4"/>
  <c r="M22605" i="4"/>
  <c r="M22604" i="4"/>
  <c r="M22603" i="4"/>
  <c r="M22602" i="4"/>
  <c r="M22601" i="4"/>
  <c r="M22600" i="4"/>
  <c r="M22599" i="4"/>
  <c r="M22598" i="4"/>
  <c r="M22597" i="4"/>
  <c r="M22596" i="4"/>
  <c r="M22595" i="4"/>
  <c r="M22594" i="4"/>
  <c r="M22593" i="4"/>
  <c r="M22592" i="4"/>
  <c r="M22591" i="4"/>
  <c r="M22590" i="4"/>
  <c r="M22589" i="4"/>
  <c r="M22588" i="4"/>
  <c r="M22587" i="4"/>
  <c r="M22586" i="4"/>
  <c r="M22585" i="4"/>
  <c r="M22584" i="4"/>
  <c r="M22583" i="4"/>
  <c r="M22582" i="4"/>
  <c r="M22581" i="4"/>
  <c r="M22580" i="4"/>
  <c r="M22579" i="4"/>
  <c r="M22578" i="4"/>
  <c r="M22577" i="4"/>
  <c r="M22576" i="4"/>
  <c r="M22575" i="4"/>
  <c r="M22574" i="4"/>
  <c r="M22573" i="4"/>
  <c r="M22572" i="4"/>
  <c r="M22571" i="4"/>
  <c r="M22570" i="4"/>
  <c r="M22569" i="4"/>
  <c r="M22568" i="4"/>
  <c r="M22567" i="4"/>
  <c r="M22566" i="4"/>
  <c r="M22565" i="4"/>
  <c r="M22564" i="4"/>
  <c r="M22563" i="4"/>
  <c r="M22562" i="4"/>
  <c r="M22561" i="4"/>
  <c r="M22560" i="4"/>
  <c r="M22559" i="4"/>
  <c r="M22558" i="4"/>
  <c r="M22557" i="4"/>
  <c r="M22556" i="4"/>
  <c r="M22555" i="4"/>
  <c r="M22554" i="4"/>
  <c r="M22553" i="4"/>
  <c r="M22552" i="4"/>
  <c r="M22551" i="4"/>
  <c r="M22550" i="4"/>
  <c r="M22549" i="4"/>
  <c r="M22548" i="4"/>
  <c r="M22547" i="4"/>
  <c r="M22546" i="4"/>
  <c r="M22545" i="4"/>
  <c r="M22544" i="4"/>
  <c r="M22543" i="4"/>
  <c r="M22542" i="4"/>
  <c r="M22541" i="4"/>
  <c r="M22540" i="4"/>
  <c r="M22539" i="4"/>
  <c r="M22538" i="4"/>
  <c r="M22537" i="4"/>
  <c r="M22536" i="4"/>
  <c r="M22535" i="4"/>
  <c r="M22534" i="4"/>
  <c r="M22533" i="4"/>
  <c r="M22532" i="4"/>
  <c r="M22531" i="4"/>
  <c r="M22530" i="4"/>
  <c r="M22529" i="4"/>
  <c r="M22528" i="4"/>
  <c r="M22527" i="4"/>
  <c r="M22526" i="4"/>
  <c r="M22525" i="4"/>
  <c r="M22524" i="4"/>
  <c r="M22523" i="4"/>
  <c r="M22522" i="4"/>
  <c r="M22521" i="4"/>
  <c r="M22520" i="4"/>
  <c r="M22519" i="4"/>
  <c r="M22518" i="4"/>
  <c r="M22517" i="4"/>
  <c r="M22516" i="4"/>
  <c r="M22515" i="4"/>
  <c r="M22514" i="4"/>
  <c r="M22513" i="4"/>
  <c r="M22512" i="4"/>
  <c r="M22511" i="4"/>
  <c r="M22510" i="4"/>
  <c r="M22509" i="4"/>
  <c r="M22508" i="4"/>
  <c r="M22507" i="4"/>
  <c r="M22506" i="4"/>
  <c r="M22505" i="4"/>
  <c r="M22504" i="4"/>
  <c r="M22503" i="4"/>
  <c r="M22502" i="4"/>
  <c r="M22501" i="4"/>
  <c r="M22500" i="4"/>
  <c r="M22499" i="4"/>
  <c r="M22498" i="4"/>
  <c r="M22497" i="4"/>
  <c r="M22496" i="4"/>
  <c r="M22495" i="4"/>
  <c r="M22494" i="4"/>
  <c r="M22493" i="4"/>
  <c r="M22492" i="4"/>
  <c r="M22491" i="4"/>
  <c r="M22490" i="4"/>
  <c r="M22489" i="4"/>
  <c r="M22488" i="4"/>
  <c r="M22487" i="4"/>
  <c r="M22486" i="4"/>
  <c r="M22485" i="4"/>
  <c r="M22484" i="4"/>
  <c r="M22483" i="4"/>
  <c r="M22482" i="4"/>
  <c r="M22481" i="4"/>
  <c r="M22480" i="4"/>
  <c r="M22479" i="4"/>
  <c r="M22478" i="4"/>
  <c r="M22477" i="4"/>
  <c r="M22476" i="4"/>
  <c r="M22475" i="4"/>
  <c r="M22474" i="4"/>
  <c r="M22473" i="4"/>
  <c r="M22472" i="4"/>
  <c r="M22471" i="4"/>
  <c r="M22470" i="4"/>
  <c r="M22469" i="4"/>
  <c r="M22468" i="4"/>
  <c r="M22467" i="4"/>
  <c r="M22466" i="4"/>
  <c r="M22465" i="4"/>
  <c r="M22464" i="4"/>
  <c r="M22463" i="4"/>
  <c r="M22462" i="4"/>
  <c r="M22461" i="4"/>
  <c r="M22460" i="4"/>
  <c r="M22459" i="4"/>
  <c r="M22458" i="4"/>
  <c r="M22457" i="4"/>
  <c r="M22456" i="4"/>
  <c r="M22455" i="4"/>
  <c r="M22454" i="4"/>
  <c r="M22453" i="4"/>
  <c r="M22452" i="4"/>
  <c r="M22451" i="4"/>
  <c r="M22450" i="4"/>
  <c r="M22449" i="4"/>
  <c r="M22448" i="4"/>
  <c r="M22447" i="4"/>
  <c r="M22446" i="4"/>
  <c r="M22445" i="4"/>
  <c r="M22444" i="4"/>
  <c r="M22443" i="4"/>
  <c r="M22442" i="4"/>
  <c r="M22441" i="4"/>
  <c r="M22440" i="4"/>
  <c r="M22439" i="4"/>
  <c r="M22438" i="4"/>
  <c r="M22437" i="4"/>
  <c r="M22436" i="4"/>
  <c r="M22435" i="4"/>
  <c r="M22434" i="4"/>
  <c r="M22433" i="4"/>
  <c r="M22432" i="4"/>
  <c r="M22431" i="4"/>
  <c r="M22430" i="4"/>
  <c r="M22429" i="4"/>
  <c r="M22428" i="4"/>
  <c r="M22427" i="4"/>
  <c r="M22426" i="4"/>
  <c r="M22425" i="4"/>
  <c r="M22424" i="4"/>
  <c r="M22423" i="4"/>
  <c r="M22422" i="4"/>
  <c r="M22421" i="4"/>
  <c r="M22420" i="4"/>
  <c r="M22419" i="4"/>
  <c r="M22418" i="4"/>
  <c r="M22417" i="4"/>
  <c r="M22416" i="4"/>
  <c r="M22415" i="4"/>
  <c r="M22414" i="4"/>
  <c r="M22413" i="4"/>
  <c r="M22412" i="4"/>
  <c r="M22411" i="4"/>
  <c r="M22410" i="4"/>
  <c r="M22409" i="4"/>
  <c r="M22408" i="4"/>
  <c r="M22407" i="4"/>
  <c r="M22406" i="4"/>
  <c r="M22405" i="4"/>
  <c r="M22404" i="4"/>
  <c r="M22403" i="4"/>
  <c r="M22402" i="4"/>
  <c r="M22401" i="4"/>
  <c r="M22400" i="4"/>
  <c r="M22399" i="4"/>
  <c r="M22398" i="4"/>
  <c r="M22397" i="4"/>
  <c r="M22396" i="4"/>
  <c r="M22395" i="4"/>
  <c r="M22394" i="4"/>
  <c r="M22393" i="4"/>
  <c r="M22392" i="4"/>
  <c r="M22391" i="4"/>
  <c r="M22390" i="4"/>
  <c r="M22389" i="4"/>
  <c r="M22388" i="4"/>
  <c r="M22387" i="4"/>
  <c r="M22386" i="4"/>
  <c r="M22385" i="4"/>
  <c r="M22384" i="4"/>
  <c r="M22383" i="4"/>
  <c r="M22382" i="4"/>
  <c r="M22381" i="4"/>
  <c r="M22380" i="4"/>
  <c r="M22379" i="4"/>
  <c r="M22378" i="4"/>
  <c r="M22377" i="4"/>
  <c r="M22376" i="4"/>
  <c r="M22375" i="4"/>
  <c r="M22374" i="4"/>
  <c r="M22373" i="4"/>
  <c r="M22372" i="4"/>
  <c r="M22371" i="4"/>
  <c r="M22370" i="4"/>
  <c r="M22369" i="4"/>
  <c r="M22368" i="4"/>
  <c r="M22367" i="4"/>
  <c r="M22366" i="4"/>
  <c r="M22365" i="4"/>
  <c r="M22364" i="4"/>
  <c r="M22363" i="4"/>
  <c r="M22362" i="4"/>
  <c r="M22361" i="4"/>
  <c r="M22360" i="4"/>
  <c r="M22359" i="4"/>
  <c r="M22358" i="4"/>
  <c r="M22357" i="4"/>
  <c r="M22356" i="4"/>
  <c r="M22355" i="4"/>
  <c r="M22354" i="4"/>
  <c r="M22353" i="4"/>
  <c r="M22352" i="4"/>
  <c r="M22351" i="4"/>
  <c r="M22350" i="4"/>
  <c r="M22349" i="4"/>
  <c r="M22348" i="4"/>
  <c r="M22347" i="4"/>
  <c r="M22346" i="4"/>
  <c r="M22345" i="4"/>
  <c r="M22344" i="4"/>
  <c r="M22343" i="4"/>
  <c r="M22342" i="4"/>
  <c r="M22341" i="4"/>
  <c r="M22340" i="4"/>
  <c r="M22339" i="4"/>
  <c r="M22338" i="4"/>
  <c r="M22337" i="4"/>
  <c r="M22336" i="4"/>
  <c r="M22335" i="4"/>
  <c r="M22334" i="4"/>
  <c r="M22333" i="4"/>
  <c r="M22332" i="4"/>
  <c r="M22331" i="4"/>
  <c r="M22330" i="4"/>
  <c r="M22329" i="4"/>
  <c r="M22328" i="4"/>
  <c r="M22327" i="4"/>
  <c r="M22326" i="4"/>
  <c r="M22325" i="4"/>
  <c r="M22324" i="4"/>
  <c r="M22323" i="4"/>
  <c r="M22322" i="4"/>
  <c r="M22321" i="4"/>
  <c r="M22320" i="4"/>
  <c r="M22319" i="4"/>
  <c r="M22318" i="4"/>
  <c r="M22317" i="4"/>
  <c r="M22316" i="4"/>
  <c r="M22315" i="4"/>
  <c r="M22314" i="4"/>
  <c r="M22313" i="4"/>
  <c r="M22312" i="4"/>
  <c r="M22311" i="4"/>
  <c r="M22310" i="4"/>
  <c r="M22309" i="4"/>
  <c r="M22308" i="4"/>
  <c r="M22307" i="4"/>
  <c r="M22306" i="4"/>
  <c r="M22305" i="4"/>
  <c r="M22304" i="4"/>
  <c r="M22303" i="4"/>
  <c r="M22302" i="4"/>
  <c r="M22301" i="4"/>
  <c r="M22300" i="4"/>
  <c r="M22299" i="4"/>
  <c r="M22298" i="4"/>
  <c r="M22297" i="4"/>
  <c r="M22296" i="4"/>
  <c r="M22295" i="4"/>
  <c r="M22294" i="4"/>
  <c r="M22293" i="4"/>
  <c r="M22292" i="4"/>
  <c r="M22291" i="4"/>
  <c r="M22290" i="4"/>
  <c r="M22289" i="4"/>
  <c r="M22288" i="4"/>
  <c r="M22287" i="4"/>
  <c r="M22286" i="4"/>
  <c r="M22285" i="4"/>
  <c r="M22284" i="4"/>
  <c r="M22283" i="4"/>
  <c r="M22282" i="4"/>
  <c r="M22281" i="4"/>
  <c r="M22280" i="4"/>
  <c r="M22279" i="4"/>
  <c r="M22278" i="4"/>
  <c r="M22277" i="4"/>
  <c r="M22276" i="4"/>
  <c r="M22275" i="4"/>
  <c r="M22274" i="4"/>
  <c r="M22273" i="4"/>
  <c r="M22272" i="4"/>
  <c r="M22271" i="4"/>
  <c r="M22270" i="4"/>
  <c r="M22269" i="4"/>
  <c r="M22268" i="4"/>
  <c r="M22267" i="4"/>
  <c r="M22266" i="4"/>
  <c r="M22265" i="4"/>
  <c r="M22264" i="4"/>
  <c r="M22263" i="4"/>
  <c r="M22262" i="4"/>
  <c r="M22261" i="4"/>
  <c r="M22260" i="4"/>
  <c r="M22259" i="4"/>
  <c r="M22258" i="4"/>
  <c r="M22257" i="4"/>
  <c r="M22256" i="4"/>
  <c r="M22255" i="4"/>
  <c r="M22254" i="4"/>
  <c r="M22253" i="4"/>
  <c r="M22252" i="4"/>
  <c r="M22251" i="4"/>
  <c r="M22250" i="4"/>
  <c r="M22249" i="4"/>
  <c r="M22248" i="4"/>
  <c r="M22247" i="4"/>
  <c r="M22246" i="4"/>
  <c r="M22245" i="4"/>
  <c r="M22244" i="4"/>
  <c r="M22243" i="4"/>
  <c r="M22242" i="4"/>
  <c r="M22241" i="4"/>
  <c r="M22240" i="4"/>
  <c r="M22239" i="4"/>
  <c r="M22238" i="4"/>
  <c r="M22237" i="4"/>
  <c r="M22236" i="4"/>
  <c r="M22235" i="4"/>
  <c r="M22234" i="4"/>
  <c r="M22233" i="4"/>
  <c r="M22232" i="4"/>
  <c r="M22231" i="4"/>
  <c r="M22230" i="4"/>
  <c r="M22229" i="4"/>
  <c r="M22228" i="4"/>
  <c r="M22227" i="4"/>
  <c r="M22226" i="4"/>
  <c r="M22225" i="4"/>
  <c r="M22224" i="4"/>
  <c r="M22223" i="4"/>
  <c r="M22222" i="4"/>
  <c r="M22221" i="4"/>
  <c r="M22220" i="4"/>
  <c r="M22219" i="4"/>
  <c r="M22218" i="4"/>
  <c r="M22217" i="4"/>
  <c r="M22216" i="4"/>
  <c r="M22215" i="4"/>
  <c r="M22214" i="4"/>
  <c r="M22213" i="4"/>
  <c r="M22212" i="4"/>
  <c r="M22211" i="4"/>
  <c r="M22210" i="4"/>
  <c r="M22209" i="4"/>
  <c r="M22208" i="4"/>
  <c r="M22207" i="4"/>
  <c r="M22206" i="4"/>
  <c r="M22205" i="4"/>
  <c r="M22204" i="4"/>
  <c r="M22203" i="4"/>
  <c r="M22202" i="4"/>
  <c r="M22201" i="4"/>
  <c r="M22200" i="4"/>
  <c r="M22199" i="4"/>
  <c r="M22198" i="4"/>
  <c r="M22197" i="4"/>
  <c r="M22196" i="4"/>
  <c r="M22195" i="4"/>
  <c r="M22194" i="4"/>
  <c r="M22193" i="4"/>
  <c r="M22192" i="4"/>
  <c r="M22191" i="4"/>
  <c r="M22190" i="4"/>
  <c r="M22189" i="4"/>
  <c r="M22188" i="4"/>
  <c r="M22187" i="4"/>
  <c r="M22186" i="4"/>
  <c r="M22185" i="4"/>
  <c r="M22184" i="4"/>
  <c r="M22183" i="4"/>
  <c r="M22182" i="4"/>
  <c r="M22181" i="4"/>
  <c r="M22180" i="4"/>
  <c r="M22179" i="4"/>
  <c r="M22178" i="4"/>
  <c r="M22177" i="4"/>
  <c r="M22176" i="4"/>
  <c r="M22175" i="4"/>
  <c r="M22174" i="4"/>
  <c r="M22173" i="4"/>
  <c r="M22172" i="4"/>
  <c r="M22171" i="4"/>
  <c r="M22170" i="4"/>
  <c r="M22169" i="4"/>
  <c r="M22168" i="4"/>
  <c r="M22167" i="4"/>
  <c r="M22166" i="4"/>
  <c r="M22165" i="4"/>
  <c r="M22164" i="4"/>
  <c r="M22163" i="4"/>
  <c r="M22162" i="4"/>
  <c r="M22161" i="4"/>
  <c r="M22160" i="4"/>
  <c r="M22159" i="4"/>
  <c r="M22158" i="4"/>
  <c r="M22157" i="4"/>
  <c r="M22156" i="4"/>
  <c r="M22155" i="4"/>
  <c r="M22154" i="4"/>
  <c r="M22153" i="4"/>
  <c r="M22152" i="4"/>
  <c r="M22151" i="4"/>
  <c r="M22150" i="4"/>
  <c r="M22149" i="4"/>
  <c r="M22148" i="4"/>
  <c r="M22147" i="4"/>
  <c r="M22146" i="4"/>
  <c r="M22145" i="4"/>
  <c r="M22144" i="4"/>
  <c r="M22143" i="4"/>
  <c r="M22142" i="4"/>
  <c r="M22141" i="4"/>
  <c r="M22140" i="4"/>
  <c r="M22139" i="4"/>
  <c r="M22138" i="4"/>
  <c r="M22137" i="4"/>
  <c r="M22136" i="4"/>
  <c r="M22135" i="4"/>
  <c r="M22134" i="4"/>
  <c r="M22133" i="4"/>
  <c r="M22132" i="4"/>
  <c r="M22131" i="4"/>
  <c r="M22130" i="4"/>
  <c r="M22129" i="4"/>
  <c r="M22128" i="4"/>
  <c r="M22127" i="4"/>
  <c r="M22126" i="4"/>
  <c r="M22125" i="4"/>
  <c r="M22124" i="4"/>
  <c r="M22123" i="4"/>
  <c r="M22122" i="4"/>
  <c r="M22121" i="4"/>
  <c r="M22120" i="4"/>
  <c r="M22119" i="4"/>
  <c r="M22118" i="4"/>
  <c r="M22117" i="4"/>
  <c r="M22116" i="4"/>
  <c r="M22115" i="4"/>
  <c r="M22114" i="4"/>
  <c r="M22113" i="4"/>
  <c r="M22112" i="4"/>
  <c r="M22111" i="4"/>
  <c r="M22110" i="4"/>
  <c r="M22109" i="4"/>
  <c r="M22108" i="4"/>
  <c r="M22107" i="4"/>
  <c r="M22106" i="4"/>
  <c r="M22105" i="4"/>
  <c r="M22104" i="4"/>
  <c r="M22103" i="4"/>
  <c r="M22102" i="4"/>
  <c r="M22101" i="4"/>
  <c r="M22100" i="4"/>
  <c r="M22099" i="4"/>
  <c r="M22098" i="4"/>
  <c r="M22097" i="4"/>
  <c r="M22096" i="4"/>
  <c r="M22095" i="4"/>
  <c r="M22094" i="4"/>
  <c r="M22093" i="4"/>
  <c r="M22092" i="4"/>
  <c r="M22091" i="4"/>
  <c r="M22090" i="4"/>
  <c r="M22089" i="4"/>
  <c r="M22088" i="4"/>
  <c r="M22087" i="4"/>
  <c r="M22086" i="4"/>
  <c r="M22085" i="4"/>
  <c r="M22084" i="4"/>
  <c r="M22083" i="4"/>
  <c r="M22082" i="4"/>
  <c r="M22081" i="4"/>
  <c r="M22080" i="4"/>
  <c r="M22079" i="4"/>
  <c r="M22078" i="4"/>
  <c r="M22077" i="4"/>
  <c r="M22076" i="4"/>
  <c r="M22075" i="4"/>
  <c r="M22074" i="4"/>
  <c r="M22073" i="4"/>
  <c r="M22072" i="4"/>
  <c r="M22071" i="4"/>
  <c r="M22070" i="4"/>
  <c r="M22069" i="4"/>
  <c r="M22068" i="4"/>
  <c r="M22067" i="4"/>
  <c r="M22066" i="4"/>
  <c r="M22065" i="4"/>
  <c r="M22064" i="4"/>
  <c r="M22063" i="4"/>
  <c r="M22062" i="4"/>
  <c r="M22061" i="4"/>
  <c r="M22060" i="4"/>
  <c r="M22059" i="4"/>
  <c r="M22058" i="4"/>
  <c r="M22057" i="4"/>
  <c r="M22056" i="4"/>
  <c r="M22055" i="4"/>
  <c r="M22054" i="4"/>
  <c r="M22053" i="4"/>
  <c r="M22052" i="4"/>
  <c r="M22051" i="4"/>
  <c r="M22050" i="4"/>
  <c r="M22049" i="4"/>
  <c r="M22048" i="4"/>
  <c r="M22047" i="4"/>
  <c r="M22046" i="4"/>
  <c r="M22045" i="4"/>
  <c r="M22044" i="4"/>
  <c r="M22043" i="4"/>
  <c r="M22042" i="4"/>
  <c r="M22041" i="4"/>
  <c r="M22040" i="4"/>
  <c r="M22039" i="4"/>
  <c r="M22038" i="4"/>
  <c r="M22037" i="4"/>
  <c r="M22036" i="4"/>
  <c r="M22035" i="4"/>
  <c r="M22034" i="4"/>
  <c r="M22033" i="4"/>
  <c r="M22032" i="4"/>
  <c r="M22031" i="4"/>
  <c r="M22030" i="4"/>
  <c r="M22029" i="4"/>
  <c r="M22028" i="4"/>
  <c r="M22027" i="4"/>
  <c r="M22026" i="4"/>
  <c r="M22025" i="4"/>
  <c r="M22024" i="4"/>
  <c r="M22023" i="4"/>
  <c r="M22022" i="4"/>
  <c r="M22021" i="4"/>
  <c r="M22020" i="4"/>
  <c r="M22019" i="4"/>
  <c r="M22018" i="4"/>
  <c r="M22017" i="4"/>
  <c r="M22016" i="4"/>
  <c r="M22015" i="4"/>
  <c r="M22014" i="4"/>
  <c r="M22013" i="4"/>
  <c r="M22012" i="4"/>
  <c r="M22011" i="4"/>
  <c r="M22010" i="4"/>
  <c r="M22009" i="4"/>
  <c r="M22008" i="4"/>
  <c r="M22007" i="4"/>
  <c r="M22006" i="4"/>
  <c r="M22005" i="4"/>
  <c r="M22004" i="4"/>
  <c r="M22003" i="4"/>
  <c r="M22002" i="4"/>
  <c r="M22001" i="4"/>
  <c r="M22000" i="4"/>
  <c r="M21999" i="4"/>
  <c r="M21998" i="4"/>
  <c r="M21997" i="4"/>
  <c r="M21996" i="4"/>
  <c r="M21995" i="4"/>
  <c r="M21994" i="4"/>
  <c r="M21993" i="4"/>
  <c r="M21992" i="4"/>
  <c r="M21991" i="4"/>
  <c r="M21990" i="4"/>
  <c r="M21989" i="4"/>
  <c r="M21988" i="4"/>
  <c r="M21987" i="4"/>
  <c r="M21986" i="4"/>
  <c r="M21985" i="4"/>
  <c r="M21984" i="4"/>
  <c r="M21983" i="4"/>
  <c r="M21982" i="4"/>
  <c r="M21981" i="4"/>
  <c r="M21980" i="4"/>
  <c r="M21979" i="4"/>
  <c r="M21978" i="4"/>
  <c r="M21977" i="4"/>
  <c r="M21976" i="4"/>
  <c r="M21975" i="4"/>
  <c r="M21974" i="4"/>
  <c r="M21973" i="4"/>
  <c r="M21972" i="4"/>
  <c r="M21971" i="4"/>
  <c r="M21970" i="4"/>
  <c r="M21969" i="4"/>
  <c r="M21968" i="4"/>
  <c r="M21967" i="4"/>
  <c r="M21966" i="4"/>
  <c r="M21965" i="4"/>
  <c r="M21964" i="4"/>
  <c r="M21963" i="4"/>
  <c r="M21962" i="4"/>
  <c r="M21961" i="4"/>
  <c r="M21960" i="4"/>
  <c r="M21959" i="4"/>
  <c r="M21958" i="4"/>
  <c r="M21957" i="4"/>
  <c r="M21956" i="4"/>
  <c r="M21955" i="4"/>
  <c r="M21954" i="4"/>
  <c r="M21953" i="4"/>
  <c r="M21952" i="4"/>
  <c r="M21951" i="4"/>
  <c r="M21950" i="4"/>
  <c r="M21949" i="4"/>
  <c r="M21948" i="4"/>
  <c r="M21947" i="4"/>
  <c r="M21946" i="4"/>
  <c r="M21945" i="4"/>
  <c r="M21944" i="4"/>
  <c r="M21943" i="4"/>
  <c r="M21942" i="4"/>
  <c r="M21941" i="4"/>
  <c r="M21940" i="4"/>
  <c r="M21939" i="4"/>
  <c r="M21938" i="4"/>
  <c r="M21937" i="4"/>
  <c r="M21936" i="4"/>
  <c r="M21935" i="4"/>
  <c r="M21934" i="4"/>
  <c r="M21933" i="4"/>
  <c r="M21932" i="4"/>
  <c r="M21931" i="4"/>
  <c r="M21930" i="4"/>
  <c r="M21929" i="4"/>
  <c r="M21928" i="4"/>
  <c r="M21927" i="4"/>
  <c r="M21926" i="4"/>
  <c r="M21925" i="4"/>
  <c r="M21924" i="4"/>
  <c r="M21923" i="4"/>
  <c r="M21922" i="4"/>
  <c r="M21921" i="4"/>
  <c r="M21920" i="4"/>
  <c r="M21919" i="4"/>
  <c r="M21918" i="4"/>
  <c r="M21917" i="4"/>
  <c r="M21916" i="4"/>
  <c r="M21915" i="4"/>
  <c r="M21914" i="4"/>
  <c r="M21913" i="4"/>
  <c r="M21912" i="4"/>
  <c r="M21911" i="4"/>
  <c r="M21910" i="4"/>
  <c r="M21909" i="4"/>
  <c r="M21908" i="4"/>
  <c r="M21907" i="4"/>
  <c r="M21906" i="4"/>
  <c r="M21905" i="4"/>
  <c r="M21904" i="4"/>
  <c r="M21903" i="4"/>
  <c r="M21902" i="4"/>
  <c r="M21901" i="4"/>
  <c r="M21900" i="4"/>
  <c r="M21899" i="4"/>
  <c r="M21898" i="4"/>
  <c r="M21897" i="4"/>
  <c r="M21896" i="4"/>
  <c r="M21895" i="4"/>
  <c r="M21894" i="4"/>
  <c r="M21893" i="4"/>
  <c r="M21892" i="4"/>
  <c r="M21891" i="4"/>
  <c r="M21890" i="4"/>
  <c r="M21889" i="4"/>
  <c r="M21888" i="4"/>
  <c r="M21887" i="4"/>
  <c r="M21886" i="4"/>
  <c r="M21885" i="4"/>
  <c r="M21884" i="4"/>
  <c r="M21883" i="4"/>
  <c r="M21882" i="4"/>
  <c r="M21881" i="4"/>
  <c r="M21880" i="4"/>
  <c r="M21879" i="4"/>
  <c r="M21878" i="4"/>
  <c r="M21877" i="4"/>
  <c r="M21876" i="4"/>
  <c r="M21875" i="4"/>
  <c r="M21874" i="4"/>
  <c r="M21873" i="4"/>
  <c r="M21872" i="4"/>
  <c r="M21871" i="4"/>
  <c r="M21870" i="4"/>
  <c r="M21869" i="4"/>
  <c r="M21868" i="4"/>
  <c r="M21867" i="4"/>
  <c r="M21866" i="4"/>
  <c r="M21865" i="4"/>
  <c r="M21864" i="4"/>
  <c r="M21863" i="4"/>
  <c r="M21862" i="4"/>
  <c r="M21861" i="4"/>
  <c r="M21860" i="4"/>
  <c r="M21859" i="4"/>
  <c r="M21858" i="4"/>
  <c r="M21857" i="4"/>
  <c r="M21856" i="4"/>
  <c r="M21855" i="4"/>
  <c r="M21854" i="4"/>
  <c r="M21853" i="4"/>
  <c r="M21852" i="4"/>
  <c r="M21851" i="4"/>
  <c r="M21850" i="4"/>
  <c r="M21849" i="4"/>
  <c r="M21848" i="4"/>
  <c r="M21847" i="4"/>
  <c r="M21846" i="4"/>
  <c r="M21845" i="4"/>
  <c r="M21844" i="4"/>
  <c r="M21843" i="4"/>
  <c r="M21842" i="4"/>
  <c r="M21841" i="4"/>
  <c r="M21840" i="4"/>
  <c r="M21839" i="4"/>
  <c r="M21838" i="4"/>
  <c r="M21837" i="4"/>
  <c r="M21836" i="4"/>
  <c r="M21835" i="4"/>
  <c r="M21834" i="4"/>
  <c r="M21833" i="4"/>
  <c r="M21832" i="4"/>
  <c r="M21831" i="4"/>
  <c r="M21830" i="4"/>
  <c r="M21829" i="4"/>
  <c r="M21828" i="4"/>
  <c r="M21827" i="4"/>
  <c r="M21826" i="4"/>
  <c r="M21825" i="4"/>
  <c r="M21824" i="4"/>
  <c r="M21823" i="4"/>
  <c r="M21822" i="4"/>
  <c r="M21821" i="4"/>
  <c r="M21820" i="4"/>
  <c r="M21819" i="4"/>
  <c r="M21818" i="4"/>
  <c r="M21817" i="4"/>
  <c r="M21816" i="4"/>
  <c r="M21815" i="4"/>
  <c r="M21814" i="4"/>
  <c r="M21813" i="4"/>
  <c r="M21812" i="4"/>
  <c r="M21811" i="4"/>
  <c r="M21810" i="4"/>
  <c r="M21809" i="4"/>
  <c r="M21808" i="4"/>
  <c r="M21807" i="4"/>
  <c r="M21806" i="4"/>
  <c r="M21805" i="4"/>
  <c r="M21804" i="4"/>
  <c r="M21803" i="4"/>
  <c r="M21802" i="4"/>
  <c r="M21801" i="4"/>
  <c r="M21800" i="4"/>
  <c r="M21799" i="4"/>
  <c r="M21798" i="4"/>
  <c r="M21797" i="4"/>
  <c r="M21796" i="4"/>
  <c r="M21795" i="4"/>
  <c r="M21794" i="4"/>
  <c r="M21793" i="4"/>
  <c r="M21792" i="4"/>
  <c r="M21791" i="4"/>
  <c r="M21790" i="4"/>
  <c r="M21789" i="4"/>
  <c r="M21788" i="4"/>
  <c r="M21787" i="4"/>
  <c r="M21786" i="4"/>
  <c r="M21785" i="4"/>
  <c r="M21784" i="4"/>
  <c r="M21783" i="4"/>
  <c r="M21782" i="4"/>
  <c r="M21781" i="4"/>
  <c r="M21780" i="4"/>
  <c r="M21779" i="4"/>
  <c r="M21778" i="4"/>
  <c r="M21777" i="4"/>
  <c r="M21776" i="4"/>
  <c r="M21775" i="4"/>
  <c r="M21774" i="4"/>
  <c r="M21773" i="4"/>
  <c r="M21772" i="4"/>
  <c r="M21771" i="4"/>
  <c r="M21770" i="4"/>
  <c r="M21769" i="4"/>
  <c r="M21768" i="4"/>
  <c r="M21767" i="4"/>
  <c r="M21766" i="4"/>
  <c r="M21765" i="4"/>
  <c r="M21764" i="4"/>
  <c r="M21763" i="4"/>
  <c r="M21762" i="4"/>
  <c r="M21761" i="4"/>
  <c r="M21760" i="4"/>
  <c r="M21759" i="4"/>
  <c r="M21758" i="4"/>
  <c r="M21757" i="4"/>
  <c r="M21756" i="4"/>
  <c r="M21755" i="4"/>
  <c r="M21754" i="4"/>
  <c r="M21753" i="4"/>
  <c r="M21752" i="4"/>
  <c r="M21751" i="4"/>
  <c r="M21750" i="4"/>
  <c r="M21749" i="4"/>
  <c r="M21748" i="4"/>
  <c r="M21747" i="4"/>
  <c r="M21746" i="4"/>
  <c r="M21745" i="4"/>
  <c r="M21744" i="4"/>
  <c r="M21743" i="4"/>
  <c r="M21742" i="4"/>
  <c r="M21741" i="4"/>
  <c r="M21740" i="4"/>
  <c r="M21739" i="4"/>
  <c r="M21738" i="4"/>
  <c r="M21737" i="4"/>
  <c r="M21736" i="4"/>
  <c r="M21735" i="4"/>
  <c r="M21734" i="4"/>
  <c r="M21733" i="4"/>
  <c r="M21732" i="4"/>
  <c r="M21731" i="4"/>
  <c r="M21730" i="4"/>
  <c r="M21729" i="4"/>
  <c r="M21728" i="4"/>
  <c r="M21727" i="4"/>
  <c r="M21726" i="4"/>
  <c r="M21725" i="4"/>
  <c r="M21724" i="4"/>
  <c r="M21723" i="4"/>
  <c r="M21722" i="4"/>
  <c r="M21721" i="4"/>
  <c r="M21720" i="4"/>
  <c r="M21719" i="4"/>
  <c r="M21718" i="4"/>
  <c r="M21717" i="4"/>
  <c r="M21716" i="4"/>
  <c r="M21715" i="4"/>
  <c r="M21714" i="4"/>
  <c r="M21713" i="4"/>
  <c r="M21712" i="4"/>
  <c r="M21711" i="4"/>
  <c r="M21710" i="4"/>
  <c r="M21709" i="4"/>
  <c r="M21708" i="4"/>
  <c r="M21707" i="4"/>
  <c r="M21706" i="4"/>
  <c r="M21705" i="4"/>
  <c r="M21704" i="4"/>
  <c r="M21703" i="4"/>
  <c r="M21702" i="4"/>
  <c r="M21701" i="4"/>
  <c r="M21700" i="4"/>
  <c r="M21699" i="4"/>
  <c r="M21698" i="4"/>
  <c r="M21697" i="4"/>
  <c r="M21696" i="4"/>
  <c r="M21695" i="4"/>
  <c r="M21694" i="4"/>
  <c r="M21693" i="4"/>
  <c r="M21692" i="4"/>
  <c r="M21691" i="4"/>
  <c r="M21690" i="4"/>
  <c r="M21689" i="4"/>
  <c r="M21688" i="4"/>
  <c r="M21687" i="4"/>
  <c r="M21686" i="4"/>
  <c r="M21685" i="4"/>
  <c r="M21684" i="4"/>
  <c r="M21683" i="4"/>
  <c r="M21682" i="4"/>
  <c r="M21681" i="4"/>
  <c r="M21680" i="4"/>
  <c r="M21679" i="4"/>
  <c r="M21678" i="4"/>
  <c r="M21677" i="4"/>
  <c r="M21676" i="4"/>
  <c r="M21675" i="4"/>
  <c r="M21674" i="4"/>
  <c r="M21673" i="4"/>
  <c r="M21672" i="4"/>
  <c r="M21671" i="4"/>
  <c r="M21670" i="4"/>
  <c r="M21669" i="4"/>
  <c r="M21668" i="4"/>
  <c r="M21667" i="4"/>
  <c r="M21666" i="4"/>
  <c r="M21665" i="4"/>
  <c r="M21664" i="4"/>
  <c r="M21663" i="4"/>
  <c r="M21662" i="4"/>
  <c r="M21661" i="4"/>
  <c r="M21660" i="4"/>
  <c r="M21659" i="4"/>
  <c r="M21658" i="4"/>
  <c r="M21657" i="4"/>
  <c r="M21656" i="4"/>
  <c r="M21655" i="4"/>
  <c r="M21654" i="4"/>
  <c r="M21653" i="4"/>
  <c r="M21652" i="4"/>
  <c r="M21651" i="4"/>
  <c r="M21650" i="4"/>
  <c r="M21649" i="4"/>
  <c r="M21648" i="4"/>
  <c r="M21647" i="4"/>
  <c r="M21646" i="4"/>
  <c r="M21645" i="4"/>
  <c r="M21644" i="4"/>
  <c r="M21643" i="4"/>
  <c r="M21642" i="4"/>
  <c r="M21641" i="4"/>
  <c r="M21640" i="4"/>
  <c r="M21639" i="4"/>
  <c r="M21638" i="4"/>
  <c r="M21637" i="4"/>
  <c r="M21636" i="4"/>
  <c r="M21635" i="4"/>
  <c r="M21634" i="4"/>
  <c r="M21633" i="4"/>
  <c r="M21632" i="4"/>
  <c r="M21631" i="4"/>
  <c r="M21630" i="4"/>
  <c r="M21629" i="4"/>
  <c r="M21628" i="4"/>
  <c r="M21627" i="4"/>
  <c r="M21626" i="4"/>
  <c r="M21625" i="4"/>
  <c r="M21624" i="4"/>
  <c r="M21623" i="4"/>
  <c r="M21622" i="4"/>
  <c r="M21621" i="4"/>
  <c r="M21620" i="4"/>
  <c r="M21619" i="4"/>
  <c r="M21618" i="4"/>
  <c r="M21617" i="4"/>
  <c r="M21616" i="4"/>
  <c r="M21615" i="4"/>
  <c r="M21614" i="4"/>
  <c r="M21613" i="4"/>
  <c r="M21612" i="4"/>
  <c r="M21611" i="4"/>
  <c r="M21610" i="4"/>
  <c r="M21609" i="4"/>
  <c r="M21608" i="4"/>
  <c r="M21607" i="4"/>
  <c r="M21606" i="4"/>
  <c r="M21605" i="4"/>
  <c r="M21604" i="4"/>
  <c r="M21603" i="4"/>
  <c r="M21602" i="4"/>
  <c r="M21601" i="4"/>
  <c r="M21600" i="4"/>
  <c r="M21599" i="4"/>
  <c r="M21598" i="4"/>
  <c r="M21597" i="4"/>
  <c r="M21596" i="4"/>
  <c r="M21595" i="4"/>
  <c r="M21594" i="4"/>
  <c r="M21593" i="4"/>
  <c r="M21592" i="4"/>
  <c r="M21591" i="4"/>
  <c r="M21590" i="4"/>
  <c r="M21589" i="4"/>
  <c r="M21588" i="4"/>
  <c r="M21587" i="4"/>
  <c r="M21586" i="4"/>
  <c r="M21585" i="4"/>
  <c r="M21584" i="4"/>
  <c r="M21583" i="4"/>
  <c r="M21582" i="4"/>
  <c r="M21581" i="4"/>
  <c r="M21580" i="4"/>
  <c r="M21579" i="4"/>
  <c r="M21578" i="4"/>
  <c r="M21577" i="4"/>
  <c r="M21576" i="4"/>
  <c r="M21575" i="4"/>
  <c r="M21574" i="4"/>
  <c r="M21573" i="4"/>
  <c r="M21572" i="4"/>
  <c r="M21571" i="4"/>
  <c r="M21570" i="4"/>
  <c r="M21569" i="4"/>
  <c r="M21568" i="4"/>
  <c r="M21567" i="4"/>
  <c r="M21566" i="4"/>
  <c r="M21565" i="4"/>
  <c r="M21564" i="4"/>
  <c r="M21563" i="4"/>
  <c r="M21562" i="4"/>
  <c r="M21561" i="4"/>
  <c r="M21560" i="4"/>
  <c r="M21559" i="4"/>
  <c r="M21558" i="4"/>
  <c r="M21557" i="4"/>
  <c r="M21556" i="4"/>
  <c r="M21555" i="4"/>
  <c r="M21554" i="4"/>
  <c r="M21553" i="4"/>
  <c r="M21552" i="4"/>
  <c r="M21551" i="4"/>
  <c r="M21550" i="4"/>
  <c r="M21549" i="4"/>
  <c r="M21548" i="4"/>
  <c r="M21547" i="4"/>
  <c r="M21546" i="4"/>
  <c r="M21545" i="4"/>
  <c r="M21544" i="4"/>
  <c r="M21543" i="4"/>
  <c r="M21542" i="4"/>
  <c r="M21541" i="4"/>
  <c r="M21540" i="4"/>
  <c r="M21539" i="4"/>
  <c r="M21538" i="4"/>
  <c r="M21537" i="4"/>
  <c r="M21536" i="4"/>
  <c r="M21535" i="4"/>
  <c r="M21534" i="4"/>
  <c r="M21533" i="4"/>
  <c r="M21532" i="4"/>
  <c r="M21531" i="4"/>
  <c r="M21530" i="4"/>
  <c r="M21529" i="4"/>
  <c r="M21528" i="4"/>
  <c r="M21527" i="4"/>
  <c r="M21526" i="4"/>
  <c r="M21525" i="4"/>
  <c r="M21524" i="4"/>
  <c r="M21523" i="4"/>
  <c r="M21522" i="4"/>
  <c r="M21521" i="4"/>
  <c r="M21520" i="4"/>
  <c r="M21519" i="4"/>
  <c r="M21518" i="4"/>
  <c r="M21517" i="4"/>
  <c r="M21516" i="4"/>
  <c r="M21515" i="4"/>
  <c r="M21514" i="4"/>
  <c r="M21513" i="4"/>
  <c r="M21512" i="4"/>
  <c r="M21511" i="4"/>
  <c r="M21510" i="4"/>
  <c r="M21509" i="4"/>
  <c r="M21508" i="4"/>
  <c r="M21507" i="4"/>
  <c r="M21506" i="4"/>
  <c r="M21505" i="4"/>
  <c r="M21504" i="4"/>
  <c r="M21503" i="4"/>
  <c r="M21502" i="4"/>
  <c r="M21501" i="4"/>
  <c r="M21500" i="4"/>
  <c r="M21499" i="4"/>
  <c r="M21498" i="4"/>
  <c r="M21497" i="4"/>
  <c r="M21496" i="4"/>
  <c r="M21495" i="4"/>
  <c r="M21494" i="4"/>
  <c r="M21493" i="4"/>
  <c r="M21492" i="4"/>
  <c r="M21491" i="4"/>
  <c r="M21490" i="4"/>
  <c r="M21489" i="4"/>
  <c r="M21488" i="4"/>
  <c r="M21487" i="4"/>
  <c r="M21486" i="4"/>
  <c r="M21485" i="4"/>
  <c r="M21484" i="4"/>
  <c r="M21483" i="4"/>
  <c r="M21482" i="4"/>
  <c r="M21481" i="4"/>
  <c r="M21480" i="4"/>
  <c r="M21479" i="4"/>
  <c r="M21478" i="4"/>
  <c r="M21477" i="4"/>
  <c r="M21476" i="4"/>
  <c r="M21475" i="4"/>
  <c r="M21474" i="4"/>
  <c r="M21473" i="4"/>
  <c r="M21472" i="4"/>
  <c r="M21471" i="4"/>
  <c r="M21470" i="4"/>
  <c r="M21469" i="4"/>
  <c r="M21468" i="4"/>
  <c r="M21467" i="4"/>
  <c r="M21466" i="4"/>
  <c r="M21465" i="4"/>
  <c r="M21464" i="4"/>
  <c r="M21463" i="4"/>
  <c r="M21462" i="4"/>
  <c r="M21461" i="4"/>
  <c r="M21460" i="4"/>
  <c r="M21459" i="4"/>
  <c r="M21458" i="4"/>
  <c r="M21457" i="4"/>
  <c r="M21456" i="4"/>
  <c r="M21455" i="4"/>
  <c r="M21454" i="4"/>
  <c r="M21453" i="4"/>
  <c r="M21452" i="4"/>
  <c r="M21451" i="4"/>
  <c r="M21450" i="4"/>
  <c r="M21449" i="4"/>
  <c r="M21448" i="4"/>
  <c r="M21447" i="4"/>
  <c r="M21446" i="4"/>
  <c r="M21445" i="4"/>
  <c r="M21444" i="4"/>
  <c r="M21443" i="4"/>
  <c r="M21442" i="4"/>
  <c r="M21441" i="4"/>
  <c r="M21440" i="4"/>
  <c r="M21439" i="4"/>
  <c r="M21438" i="4"/>
  <c r="M21437" i="4"/>
  <c r="M21436" i="4"/>
  <c r="M21435" i="4"/>
  <c r="M21434" i="4"/>
  <c r="M21433" i="4"/>
  <c r="M21432" i="4"/>
  <c r="M21431" i="4"/>
  <c r="M21430" i="4"/>
  <c r="M21429" i="4"/>
  <c r="M21428" i="4"/>
  <c r="M21427" i="4"/>
  <c r="M21426" i="4"/>
  <c r="M21425" i="4"/>
  <c r="M21424" i="4"/>
  <c r="M21423" i="4"/>
  <c r="M21422" i="4"/>
  <c r="M21421" i="4"/>
  <c r="M21420" i="4"/>
  <c r="M21419" i="4"/>
  <c r="M21418" i="4"/>
  <c r="M21417" i="4"/>
  <c r="M21416" i="4"/>
  <c r="M21415" i="4"/>
  <c r="M21414" i="4"/>
  <c r="M21413" i="4"/>
  <c r="M21412" i="4"/>
  <c r="M21411" i="4"/>
  <c r="M21410" i="4"/>
  <c r="M21409" i="4"/>
  <c r="M21408" i="4"/>
  <c r="M21407" i="4"/>
  <c r="M21406" i="4"/>
  <c r="M21405" i="4"/>
  <c r="M21404" i="4"/>
  <c r="M21403" i="4"/>
  <c r="M21402" i="4"/>
  <c r="M21401" i="4"/>
  <c r="M21400" i="4"/>
  <c r="M21399" i="4"/>
  <c r="M21398" i="4"/>
  <c r="M21397" i="4"/>
  <c r="M21396" i="4"/>
  <c r="M21395" i="4"/>
  <c r="M21394" i="4"/>
  <c r="M21393" i="4"/>
  <c r="M21392" i="4"/>
  <c r="M21391" i="4"/>
  <c r="M21390" i="4"/>
  <c r="M21389" i="4"/>
  <c r="M21388" i="4"/>
  <c r="M21387" i="4"/>
  <c r="M21386" i="4"/>
  <c r="M21385" i="4"/>
  <c r="M21384" i="4"/>
  <c r="M21383" i="4"/>
  <c r="M21382" i="4"/>
  <c r="M21381" i="4"/>
  <c r="M21380" i="4"/>
  <c r="M21379" i="4"/>
  <c r="M21378" i="4"/>
  <c r="M21377" i="4"/>
  <c r="M21376" i="4"/>
  <c r="M21375" i="4"/>
  <c r="M21374" i="4"/>
  <c r="M21373" i="4"/>
  <c r="M21372" i="4"/>
  <c r="M21371" i="4"/>
  <c r="M21370" i="4"/>
  <c r="M21369" i="4"/>
  <c r="M21368" i="4"/>
  <c r="M21367" i="4"/>
  <c r="M21366" i="4"/>
  <c r="M21365" i="4"/>
  <c r="M21364" i="4"/>
  <c r="M21363" i="4"/>
  <c r="M21362" i="4"/>
  <c r="M21361" i="4"/>
  <c r="M21360" i="4"/>
  <c r="M21359" i="4"/>
  <c r="M21358" i="4"/>
  <c r="M21357" i="4"/>
  <c r="M21356" i="4"/>
  <c r="M21355" i="4"/>
  <c r="M21354" i="4"/>
  <c r="M21353" i="4"/>
  <c r="M21352" i="4"/>
  <c r="M21351" i="4"/>
  <c r="M21350" i="4"/>
  <c r="M21349" i="4"/>
  <c r="M21348" i="4"/>
  <c r="M21347" i="4"/>
  <c r="M21346" i="4"/>
  <c r="M21345" i="4"/>
  <c r="M21344" i="4"/>
  <c r="M21343" i="4"/>
  <c r="M21342" i="4"/>
  <c r="M21341" i="4"/>
  <c r="M21340" i="4"/>
  <c r="M21339" i="4"/>
  <c r="M21338" i="4"/>
  <c r="M21337" i="4"/>
  <c r="M21336" i="4"/>
  <c r="M21335" i="4"/>
  <c r="M21334" i="4"/>
  <c r="M21333" i="4"/>
  <c r="M21332" i="4"/>
  <c r="M21331" i="4"/>
  <c r="M21330" i="4"/>
  <c r="M21329" i="4"/>
  <c r="M21328" i="4"/>
  <c r="M21327" i="4"/>
  <c r="M21326" i="4"/>
  <c r="M21325" i="4"/>
  <c r="M21324" i="4"/>
  <c r="M21323" i="4"/>
  <c r="M21322" i="4"/>
  <c r="M21321" i="4"/>
  <c r="M21320" i="4"/>
  <c r="M21319" i="4"/>
  <c r="M21318" i="4"/>
  <c r="M21317" i="4"/>
  <c r="M21316" i="4"/>
  <c r="M21315" i="4"/>
  <c r="M21314" i="4"/>
  <c r="M21313" i="4"/>
  <c r="M21312" i="4"/>
  <c r="M21311" i="4"/>
  <c r="M21310" i="4"/>
  <c r="M21309" i="4"/>
  <c r="M21308" i="4"/>
  <c r="M21307" i="4"/>
  <c r="M21306" i="4"/>
  <c r="M21305" i="4"/>
  <c r="M21304" i="4"/>
  <c r="M21303" i="4"/>
  <c r="M21302" i="4"/>
  <c r="M21301" i="4"/>
  <c r="M21300" i="4"/>
  <c r="M21299" i="4"/>
  <c r="M21298" i="4"/>
  <c r="M21297" i="4"/>
  <c r="M21296" i="4"/>
  <c r="M21295" i="4"/>
  <c r="M21294" i="4"/>
  <c r="M21293" i="4"/>
  <c r="M21292" i="4"/>
  <c r="M21291" i="4"/>
  <c r="M21290" i="4"/>
  <c r="M21289" i="4"/>
  <c r="M21288" i="4"/>
  <c r="M21287" i="4"/>
  <c r="M21286" i="4"/>
  <c r="M21285" i="4"/>
  <c r="M21284" i="4"/>
  <c r="M21283" i="4"/>
  <c r="M21282" i="4"/>
  <c r="M21281" i="4"/>
  <c r="M21280" i="4"/>
  <c r="M21279" i="4"/>
  <c r="M21278" i="4"/>
  <c r="M21277" i="4"/>
  <c r="M21276" i="4"/>
  <c r="M21275" i="4"/>
  <c r="M21274" i="4"/>
  <c r="M21273" i="4"/>
  <c r="M21272" i="4"/>
  <c r="M21271" i="4"/>
  <c r="M21270" i="4"/>
  <c r="M21269" i="4"/>
  <c r="M21268" i="4"/>
  <c r="M21267" i="4"/>
  <c r="M21266" i="4"/>
  <c r="M21265" i="4"/>
  <c r="M21264" i="4"/>
  <c r="M21263" i="4"/>
  <c r="M21262" i="4"/>
  <c r="M21261" i="4"/>
  <c r="M21260" i="4"/>
  <c r="M21259" i="4"/>
  <c r="M21258" i="4"/>
  <c r="M21257" i="4"/>
  <c r="M21256" i="4"/>
  <c r="M21255" i="4"/>
  <c r="M21254" i="4"/>
  <c r="M21253" i="4"/>
  <c r="M21252" i="4"/>
  <c r="M21251" i="4"/>
  <c r="M21250" i="4"/>
  <c r="M21249" i="4"/>
  <c r="M21248" i="4"/>
  <c r="M21247" i="4"/>
  <c r="M21246" i="4"/>
  <c r="M21245" i="4"/>
  <c r="M21244" i="4"/>
  <c r="M21243" i="4"/>
  <c r="M21242" i="4"/>
  <c r="M21241" i="4"/>
  <c r="M21240" i="4"/>
  <c r="M21239" i="4"/>
  <c r="M21238" i="4"/>
  <c r="M21237" i="4"/>
  <c r="M21236" i="4"/>
  <c r="M21235" i="4"/>
  <c r="M21234" i="4"/>
  <c r="M21233" i="4"/>
  <c r="M21232" i="4"/>
  <c r="M21231" i="4"/>
  <c r="M21230" i="4"/>
  <c r="M21229" i="4"/>
  <c r="M21228" i="4"/>
  <c r="M21227" i="4"/>
  <c r="M21226" i="4"/>
  <c r="M21225" i="4"/>
  <c r="M21224" i="4"/>
  <c r="M21223" i="4"/>
  <c r="M21222" i="4"/>
  <c r="M21221" i="4"/>
  <c r="M21220" i="4"/>
  <c r="M21219" i="4"/>
  <c r="M21218" i="4"/>
  <c r="M21217" i="4"/>
  <c r="M21216" i="4"/>
  <c r="M21215" i="4"/>
  <c r="M21214" i="4"/>
  <c r="M21213" i="4"/>
  <c r="M21212" i="4"/>
  <c r="M21211" i="4"/>
  <c r="M21210" i="4"/>
  <c r="M21209" i="4"/>
  <c r="M21208" i="4"/>
  <c r="M21207" i="4"/>
  <c r="M21206" i="4"/>
  <c r="M21205" i="4"/>
  <c r="M21204" i="4"/>
  <c r="M21203" i="4"/>
  <c r="M21202" i="4"/>
  <c r="M21201" i="4"/>
  <c r="M21200" i="4"/>
  <c r="M21199" i="4"/>
  <c r="M21198" i="4"/>
  <c r="M21197" i="4"/>
  <c r="M21196" i="4"/>
  <c r="M21195" i="4"/>
  <c r="M21194" i="4"/>
  <c r="M21193" i="4"/>
  <c r="M21192" i="4"/>
  <c r="M21191" i="4"/>
  <c r="M21190" i="4"/>
  <c r="M21189" i="4"/>
  <c r="M21188" i="4"/>
  <c r="M21187" i="4"/>
  <c r="M21186" i="4"/>
  <c r="M21185" i="4"/>
  <c r="M21184" i="4"/>
  <c r="M21183" i="4"/>
  <c r="M21182" i="4"/>
  <c r="M21181" i="4"/>
  <c r="M21180" i="4"/>
  <c r="M21179" i="4"/>
  <c r="M21178" i="4"/>
  <c r="M21177" i="4"/>
  <c r="M21176" i="4"/>
  <c r="M21175" i="4"/>
  <c r="M21174" i="4"/>
  <c r="M21173" i="4"/>
  <c r="M21172" i="4"/>
  <c r="M21171" i="4"/>
  <c r="M21170" i="4"/>
  <c r="M21169" i="4"/>
  <c r="M21168" i="4"/>
  <c r="M21167" i="4"/>
  <c r="M21166" i="4"/>
  <c r="M21165" i="4"/>
  <c r="M21164" i="4"/>
  <c r="M21163" i="4"/>
  <c r="M21162" i="4"/>
  <c r="M21161" i="4"/>
  <c r="M21160" i="4"/>
  <c r="M21159" i="4"/>
  <c r="M21158" i="4"/>
  <c r="M21157" i="4"/>
  <c r="M21156" i="4"/>
  <c r="M21155" i="4"/>
  <c r="M21154" i="4"/>
  <c r="M21153" i="4"/>
  <c r="M21152" i="4"/>
  <c r="M21151" i="4"/>
  <c r="M21150" i="4"/>
  <c r="M21149" i="4"/>
  <c r="M21148" i="4"/>
  <c r="M21147" i="4"/>
  <c r="M21146" i="4"/>
  <c r="M21145" i="4"/>
  <c r="M21144" i="4"/>
  <c r="M21143" i="4"/>
  <c r="M21142" i="4"/>
  <c r="M21141" i="4"/>
  <c r="M21140" i="4"/>
  <c r="M21139" i="4"/>
  <c r="M21138" i="4"/>
  <c r="M21137" i="4"/>
  <c r="M21136" i="4"/>
  <c r="M21135" i="4"/>
  <c r="M21134" i="4"/>
  <c r="M21133" i="4"/>
  <c r="M21132" i="4"/>
  <c r="M21131" i="4"/>
  <c r="M21130" i="4"/>
  <c r="M21129" i="4"/>
  <c r="M21128" i="4"/>
  <c r="M21127" i="4"/>
  <c r="M21126" i="4"/>
  <c r="M21125" i="4"/>
  <c r="M21124" i="4"/>
  <c r="M21123" i="4"/>
  <c r="M21122" i="4"/>
  <c r="M21121" i="4"/>
  <c r="M21120" i="4"/>
  <c r="M21119" i="4"/>
  <c r="M21118" i="4"/>
  <c r="M21117" i="4"/>
  <c r="M21116" i="4"/>
  <c r="M21115" i="4"/>
  <c r="M21114" i="4"/>
  <c r="M21113" i="4"/>
  <c r="M21112" i="4"/>
  <c r="M21111" i="4"/>
  <c r="M21110" i="4"/>
  <c r="M21109" i="4"/>
  <c r="M21108" i="4"/>
  <c r="M21107" i="4"/>
  <c r="M21106" i="4"/>
  <c r="M21105" i="4"/>
  <c r="M21104" i="4"/>
  <c r="M21103" i="4"/>
  <c r="M21102" i="4"/>
  <c r="M21101" i="4"/>
  <c r="M21100" i="4"/>
  <c r="M21099" i="4"/>
  <c r="M21098" i="4"/>
  <c r="M21097" i="4"/>
  <c r="M21096" i="4"/>
  <c r="M21095" i="4"/>
  <c r="M21094" i="4"/>
  <c r="M21093" i="4"/>
  <c r="M21092" i="4"/>
  <c r="M21091" i="4"/>
  <c r="M21090" i="4"/>
  <c r="M21089" i="4"/>
  <c r="M21088" i="4"/>
  <c r="M21087" i="4"/>
  <c r="M21086" i="4"/>
  <c r="M21085" i="4"/>
  <c r="M21084" i="4"/>
  <c r="M21083" i="4"/>
  <c r="M21082" i="4"/>
  <c r="M21081" i="4"/>
  <c r="M21080" i="4"/>
  <c r="M21079" i="4"/>
  <c r="M21078" i="4"/>
  <c r="M21077" i="4"/>
  <c r="M21076" i="4"/>
  <c r="M21075" i="4"/>
  <c r="M21074" i="4"/>
  <c r="M21073" i="4"/>
  <c r="M21072" i="4"/>
  <c r="M21071" i="4"/>
  <c r="M21070" i="4"/>
  <c r="M21069" i="4"/>
  <c r="M21068" i="4"/>
  <c r="M21067" i="4"/>
  <c r="M21066" i="4"/>
  <c r="M21065" i="4"/>
  <c r="M21064" i="4"/>
  <c r="M21063" i="4"/>
  <c r="M21062" i="4"/>
  <c r="M21061" i="4"/>
  <c r="M21060" i="4"/>
  <c r="M21059" i="4"/>
  <c r="M21058" i="4"/>
  <c r="M21057" i="4"/>
  <c r="M21056" i="4"/>
  <c r="M21055" i="4"/>
  <c r="M21054" i="4"/>
  <c r="M21053" i="4"/>
  <c r="M21052" i="4"/>
  <c r="M21051" i="4"/>
  <c r="M21050" i="4"/>
  <c r="M21049" i="4"/>
  <c r="M21048" i="4"/>
  <c r="M21047" i="4"/>
  <c r="M21046" i="4"/>
  <c r="M21045" i="4"/>
  <c r="M21044" i="4"/>
  <c r="M21043" i="4"/>
  <c r="M21042" i="4"/>
  <c r="M21041" i="4"/>
  <c r="M21040" i="4"/>
  <c r="M21039" i="4"/>
  <c r="M21038" i="4"/>
  <c r="M21037" i="4"/>
  <c r="M21036" i="4"/>
  <c r="M21035" i="4"/>
  <c r="M21034" i="4"/>
  <c r="M21033" i="4"/>
  <c r="M21032" i="4"/>
  <c r="M21031" i="4"/>
  <c r="M21030" i="4"/>
  <c r="M21029" i="4"/>
  <c r="M21028" i="4"/>
  <c r="M21027" i="4"/>
  <c r="M21026" i="4"/>
  <c r="M21025" i="4"/>
  <c r="M21024" i="4"/>
  <c r="M21023" i="4"/>
  <c r="M21022" i="4"/>
  <c r="M21021" i="4"/>
  <c r="M21020" i="4"/>
  <c r="M21019" i="4"/>
  <c r="M21018" i="4"/>
  <c r="M21017" i="4"/>
  <c r="M21016" i="4"/>
  <c r="M21015" i="4"/>
  <c r="M21014" i="4"/>
  <c r="M21013" i="4"/>
  <c r="M21012" i="4"/>
  <c r="M21011" i="4"/>
  <c r="M21010" i="4"/>
  <c r="M21009" i="4"/>
  <c r="M21008" i="4"/>
  <c r="M21007" i="4"/>
  <c r="M21006" i="4"/>
  <c r="M21005" i="4"/>
  <c r="M21004" i="4"/>
  <c r="M21003" i="4"/>
  <c r="M21002" i="4"/>
  <c r="M21001" i="4"/>
  <c r="M21000" i="4"/>
  <c r="M20999" i="4"/>
  <c r="M20998" i="4"/>
  <c r="M20997" i="4"/>
  <c r="M20996" i="4"/>
  <c r="M20995" i="4"/>
  <c r="M20994" i="4"/>
  <c r="M20993" i="4"/>
  <c r="M20992" i="4"/>
  <c r="M20991" i="4"/>
  <c r="M20990" i="4"/>
  <c r="M20989" i="4"/>
  <c r="M20988" i="4"/>
  <c r="M20987" i="4"/>
  <c r="M20986" i="4"/>
  <c r="M20985" i="4"/>
  <c r="M20984" i="4"/>
  <c r="M20983" i="4"/>
  <c r="M20982" i="4"/>
  <c r="M20981" i="4"/>
  <c r="M20980" i="4"/>
  <c r="M20979" i="4"/>
  <c r="M20978" i="4"/>
  <c r="M20977" i="4"/>
  <c r="M20976" i="4"/>
  <c r="M20975" i="4"/>
  <c r="M20974" i="4"/>
  <c r="M20973" i="4"/>
  <c r="M20972" i="4"/>
  <c r="M20971" i="4"/>
  <c r="M20970" i="4"/>
  <c r="M20969" i="4"/>
  <c r="M20968" i="4"/>
  <c r="M20967" i="4"/>
  <c r="M20966" i="4"/>
  <c r="M20965" i="4"/>
  <c r="M20964" i="4"/>
  <c r="M20963" i="4"/>
  <c r="M20962" i="4"/>
  <c r="M20961" i="4"/>
  <c r="M20960" i="4"/>
  <c r="M20959" i="4"/>
  <c r="M20958" i="4"/>
  <c r="M20957" i="4"/>
  <c r="M20956" i="4"/>
  <c r="M20955" i="4"/>
  <c r="M20954" i="4"/>
  <c r="M20953" i="4"/>
  <c r="M20952" i="4"/>
  <c r="M20951" i="4"/>
  <c r="M20950" i="4"/>
  <c r="M20949" i="4"/>
  <c r="M20948" i="4"/>
  <c r="M20947" i="4"/>
  <c r="M20946" i="4"/>
  <c r="M20945" i="4"/>
  <c r="M20944" i="4"/>
  <c r="M20943" i="4"/>
  <c r="M20942" i="4"/>
  <c r="M20941" i="4"/>
  <c r="M20940" i="4"/>
  <c r="M20939" i="4"/>
  <c r="M20938" i="4"/>
  <c r="M20937" i="4"/>
  <c r="M20936" i="4"/>
  <c r="M20935" i="4"/>
  <c r="M20934" i="4"/>
  <c r="M20933" i="4"/>
  <c r="M20932" i="4"/>
  <c r="M20931" i="4"/>
  <c r="M20930" i="4"/>
  <c r="M20929" i="4"/>
  <c r="M20928" i="4"/>
  <c r="M20927" i="4"/>
  <c r="M20926" i="4"/>
  <c r="M20925" i="4"/>
  <c r="M20924" i="4"/>
  <c r="M20923" i="4"/>
  <c r="M20922" i="4"/>
  <c r="M20921" i="4"/>
  <c r="M20920" i="4"/>
  <c r="M20919" i="4"/>
  <c r="M20918" i="4"/>
  <c r="M20917" i="4"/>
  <c r="M20916" i="4"/>
  <c r="M20915" i="4"/>
  <c r="M20914" i="4"/>
  <c r="M20913" i="4"/>
  <c r="M20912" i="4"/>
  <c r="M20911" i="4"/>
  <c r="M20910" i="4"/>
  <c r="M20909" i="4"/>
  <c r="M20908" i="4"/>
  <c r="M20907" i="4"/>
  <c r="M20906" i="4"/>
  <c r="M20905" i="4"/>
  <c r="M20904" i="4"/>
  <c r="M20903" i="4"/>
  <c r="M20902" i="4"/>
  <c r="M20901" i="4"/>
  <c r="M20900" i="4"/>
  <c r="M20899" i="4"/>
  <c r="M20898" i="4"/>
  <c r="M20897" i="4"/>
  <c r="M20896" i="4"/>
  <c r="M20895" i="4"/>
  <c r="M20894" i="4"/>
  <c r="M20893" i="4"/>
  <c r="M20892" i="4"/>
  <c r="M20891" i="4"/>
  <c r="M20890" i="4"/>
  <c r="M20889" i="4"/>
  <c r="M20888" i="4"/>
  <c r="M20887" i="4"/>
  <c r="M20886" i="4"/>
  <c r="M20885" i="4"/>
  <c r="M20884" i="4"/>
  <c r="M20883" i="4"/>
  <c r="M20882" i="4"/>
  <c r="M20881" i="4"/>
  <c r="M20880" i="4"/>
  <c r="M20879" i="4"/>
  <c r="M20878" i="4"/>
  <c r="M20877" i="4"/>
  <c r="M20876" i="4"/>
  <c r="M20875" i="4"/>
  <c r="M20874" i="4"/>
  <c r="M20873" i="4"/>
  <c r="M20872" i="4"/>
  <c r="M20871" i="4"/>
  <c r="M20870" i="4"/>
  <c r="M20869" i="4"/>
  <c r="M20868" i="4"/>
  <c r="M20867" i="4"/>
  <c r="M20866" i="4"/>
  <c r="M20865" i="4"/>
  <c r="M20864" i="4"/>
  <c r="M20863" i="4"/>
  <c r="M20862" i="4"/>
  <c r="M20861" i="4"/>
  <c r="M20860" i="4"/>
  <c r="M20859" i="4"/>
  <c r="M20858" i="4"/>
  <c r="M20857" i="4"/>
  <c r="M20856" i="4"/>
  <c r="M20855" i="4"/>
  <c r="M20854" i="4"/>
  <c r="M20853" i="4"/>
  <c r="M20852" i="4"/>
  <c r="M20851" i="4"/>
  <c r="M20850" i="4"/>
  <c r="M20849" i="4"/>
  <c r="M20848" i="4"/>
  <c r="M20847" i="4"/>
  <c r="M20846" i="4"/>
  <c r="M20845" i="4"/>
  <c r="M20844" i="4"/>
  <c r="M20843" i="4"/>
  <c r="M20842" i="4"/>
  <c r="M20841" i="4"/>
  <c r="M20840" i="4"/>
  <c r="M20839" i="4"/>
  <c r="M20838" i="4"/>
  <c r="M20837" i="4"/>
  <c r="M20836" i="4"/>
  <c r="M20835" i="4"/>
  <c r="M20834" i="4"/>
  <c r="M20833" i="4"/>
  <c r="M20832" i="4"/>
  <c r="M20831" i="4"/>
  <c r="M20830" i="4"/>
  <c r="M20829" i="4"/>
  <c r="M20828" i="4"/>
  <c r="M20827" i="4"/>
  <c r="M20826" i="4"/>
  <c r="M20825" i="4"/>
  <c r="M20824" i="4"/>
  <c r="M20823" i="4"/>
  <c r="M20822" i="4"/>
  <c r="M20821" i="4"/>
  <c r="M20820" i="4"/>
  <c r="M20819" i="4"/>
  <c r="M20818" i="4"/>
  <c r="M20817" i="4"/>
  <c r="M20816" i="4"/>
  <c r="M20815" i="4"/>
  <c r="M20814" i="4"/>
  <c r="M20813" i="4"/>
  <c r="M20812" i="4"/>
  <c r="M20811" i="4"/>
  <c r="M20810" i="4"/>
  <c r="M20809" i="4"/>
  <c r="M20808" i="4"/>
  <c r="M20807" i="4"/>
  <c r="M20806" i="4"/>
  <c r="M20805" i="4"/>
  <c r="M20804" i="4"/>
  <c r="M20803" i="4"/>
  <c r="M20802" i="4"/>
  <c r="M20801" i="4"/>
  <c r="M20800" i="4"/>
  <c r="M20799" i="4"/>
  <c r="M20798" i="4"/>
  <c r="M20797" i="4"/>
  <c r="M20796" i="4"/>
  <c r="M20795" i="4"/>
  <c r="M20794" i="4"/>
  <c r="M20793" i="4"/>
  <c r="M20792" i="4"/>
  <c r="M20791" i="4"/>
  <c r="M20790" i="4"/>
  <c r="M20789" i="4"/>
  <c r="M20788" i="4"/>
  <c r="M20787" i="4"/>
  <c r="M20786" i="4"/>
  <c r="M20785" i="4"/>
  <c r="M20784" i="4"/>
  <c r="M20783" i="4"/>
  <c r="M20782" i="4"/>
  <c r="M20781" i="4"/>
  <c r="M20780" i="4"/>
  <c r="M20779" i="4"/>
  <c r="M20778" i="4"/>
  <c r="M20777" i="4"/>
  <c r="M20776" i="4"/>
  <c r="M20775" i="4"/>
  <c r="M20774" i="4"/>
  <c r="M20773" i="4"/>
  <c r="M20772" i="4"/>
  <c r="M20771" i="4"/>
  <c r="M20770" i="4"/>
  <c r="M20769" i="4"/>
  <c r="M20768" i="4"/>
  <c r="M20767" i="4"/>
  <c r="M20766" i="4"/>
  <c r="M20765" i="4"/>
  <c r="M20764" i="4"/>
  <c r="M20763" i="4"/>
  <c r="M20762" i="4"/>
  <c r="M20761" i="4"/>
  <c r="M20760" i="4"/>
  <c r="M20759" i="4"/>
  <c r="M20758" i="4"/>
  <c r="M20757" i="4"/>
  <c r="M20756" i="4"/>
  <c r="M20755" i="4"/>
  <c r="M20754" i="4"/>
  <c r="M20753" i="4"/>
  <c r="M20752" i="4"/>
  <c r="M20751" i="4"/>
  <c r="M20750" i="4"/>
  <c r="M20749" i="4"/>
  <c r="M20748" i="4"/>
  <c r="M20747" i="4"/>
  <c r="M20746" i="4"/>
  <c r="M20745" i="4"/>
  <c r="M20744" i="4"/>
  <c r="M20743" i="4"/>
  <c r="M20742" i="4"/>
  <c r="M20741" i="4"/>
  <c r="M20740" i="4"/>
  <c r="M20739" i="4"/>
  <c r="M20738" i="4"/>
  <c r="M20737" i="4"/>
  <c r="M20736" i="4"/>
  <c r="M20735" i="4"/>
  <c r="M20734" i="4"/>
  <c r="M20733" i="4"/>
  <c r="M20732" i="4"/>
  <c r="M20731" i="4"/>
  <c r="M20730" i="4"/>
  <c r="M20729" i="4"/>
  <c r="M20728" i="4"/>
  <c r="M20727" i="4"/>
  <c r="M20726" i="4"/>
  <c r="M20725" i="4"/>
  <c r="M20724" i="4"/>
  <c r="M20723" i="4"/>
  <c r="M20722" i="4"/>
  <c r="M20721" i="4"/>
  <c r="M20720" i="4"/>
  <c r="M20719" i="4"/>
  <c r="M20718" i="4"/>
  <c r="M20717" i="4"/>
  <c r="M20716" i="4"/>
  <c r="M20715" i="4"/>
  <c r="M20714" i="4"/>
  <c r="M20713" i="4"/>
  <c r="M20712" i="4"/>
  <c r="M20711" i="4"/>
  <c r="M20710" i="4"/>
  <c r="M20709" i="4"/>
  <c r="M20708" i="4"/>
  <c r="M20707" i="4"/>
  <c r="M20706" i="4"/>
  <c r="M20705" i="4"/>
  <c r="M20704" i="4"/>
  <c r="M20703" i="4"/>
  <c r="M20702" i="4"/>
  <c r="M20701" i="4"/>
  <c r="M20700" i="4"/>
  <c r="M20699" i="4"/>
  <c r="M20698" i="4"/>
  <c r="M20697" i="4"/>
  <c r="M20696" i="4"/>
  <c r="M20695" i="4"/>
  <c r="M20694" i="4"/>
  <c r="M20693" i="4"/>
  <c r="M20692" i="4"/>
  <c r="M20691" i="4"/>
  <c r="M20690" i="4"/>
  <c r="M20689" i="4"/>
  <c r="M20688" i="4"/>
  <c r="M20687" i="4"/>
  <c r="M20686" i="4"/>
  <c r="M20685" i="4"/>
  <c r="M20684" i="4"/>
  <c r="M20683" i="4"/>
  <c r="M20682" i="4"/>
  <c r="M20681" i="4"/>
  <c r="M20680" i="4"/>
  <c r="M20679" i="4"/>
  <c r="M20678" i="4"/>
  <c r="M20677" i="4"/>
  <c r="M20676" i="4"/>
  <c r="M20675" i="4"/>
  <c r="M20674" i="4"/>
  <c r="M20673" i="4"/>
  <c r="M20672" i="4"/>
  <c r="M20671" i="4"/>
  <c r="M20670" i="4"/>
  <c r="M20669" i="4"/>
  <c r="M20668" i="4"/>
  <c r="M20667" i="4"/>
  <c r="M20666" i="4"/>
  <c r="M20665" i="4"/>
  <c r="M20664" i="4"/>
  <c r="M20663" i="4"/>
  <c r="M20662" i="4"/>
  <c r="M20661" i="4"/>
  <c r="M20660" i="4"/>
  <c r="M20659" i="4"/>
  <c r="M20658" i="4"/>
  <c r="M20657" i="4"/>
  <c r="M20656" i="4"/>
  <c r="M20655" i="4"/>
  <c r="M20654" i="4"/>
  <c r="M20653" i="4"/>
  <c r="M20652" i="4"/>
  <c r="M20651" i="4"/>
  <c r="M20650" i="4"/>
  <c r="M20649" i="4"/>
  <c r="M20648" i="4"/>
  <c r="M20647" i="4"/>
  <c r="M20646" i="4"/>
  <c r="M20645" i="4"/>
  <c r="M20644" i="4"/>
  <c r="M20643" i="4"/>
  <c r="M20642" i="4"/>
  <c r="M20641" i="4"/>
  <c r="M20640" i="4"/>
  <c r="M20639" i="4"/>
  <c r="M20638" i="4"/>
  <c r="M20637" i="4"/>
  <c r="M20636" i="4"/>
  <c r="M20635" i="4"/>
  <c r="M20634" i="4"/>
  <c r="M20633" i="4"/>
  <c r="M20632" i="4"/>
  <c r="M20631" i="4"/>
  <c r="M20630" i="4"/>
  <c r="M20629" i="4"/>
  <c r="M20628" i="4"/>
  <c r="M20627" i="4"/>
  <c r="M20626" i="4"/>
  <c r="M20625" i="4"/>
  <c r="M20624" i="4"/>
  <c r="M20623" i="4"/>
  <c r="M20622" i="4"/>
  <c r="M20621" i="4"/>
  <c r="M20620" i="4"/>
  <c r="M20619" i="4"/>
  <c r="M20618" i="4"/>
  <c r="M20617" i="4"/>
  <c r="M20616" i="4"/>
  <c r="M20615" i="4"/>
  <c r="M20614" i="4"/>
  <c r="M20613" i="4"/>
  <c r="M20612" i="4"/>
  <c r="M20611" i="4"/>
  <c r="M20610" i="4"/>
  <c r="M20609" i="4"/>
  <c r="M20608" i="4"/>
  <c r="M20607" i="4"/>
  <c r="M20606" i="4"/>
  <c r="M20605" i="4"/>
  <c r="M20604" i="4"/>
  <c r="M20603" i="4"/>
  <c r="M20602" i="4"/>
  <c r="M20601" i="4"/>
  <c r="M20600" i="4"/>
  <c r="M20599" i="4"/>
  <c r="M20598" i="4"/>
  <c r="M20597" i="4"/>
  <c r="M20596" i="4"/>
  <c r="M20595" i="4"/>
  <c r="M20594" i="4"/>
  <c r="M20593" i="4"/>
  <c r="M20592" i="4"/>
  <c r="M20591" i="4"/>
  <c r="M20590" i="4"/>
  <c r="M20589" i="4"/>
  <c r="M20588" i="4"/>
  <c r="M20587" i="4"/>
  <c r="M20586" i="4"/>
  <c r="M20585" i="4"/>
  <c r="M20584" i="4"/>
  <c r="M20583" i="4"/>
  <c r="M20582" i="4"/>
  <c r="M20581" i="4"/>
  <c r="M20580" i="4"/>
  <c r="M20579" i="4"/>
  <c r="M20578" i="4"/>
  <c r="M20577" i="4"/>
  <c r="M20576" i="4"/>
  <c r="M20575" i="4"/>
  <c r="M20574" i="4"/>
  <c r="M20573" i="4"/>
  <c r="M20572" i="4"/>
  <c r="M20571" i="4"/>
  <c r="M20570" i="4"/>
  <c r="M20569" i="4"/>
  <c r="M20568" i="4"/>
  <c r="M20567" i="4"/>
  <c r="M20566" i="4"/>
  <c r="M20565" i="4"/>
  <c r="M20564" i="4"/>
  <c r="M20563" i="4"/>
  <c r="M20562" i="4"/>
  <c r="M20561" i="4"/>
  <c r="M20560" i="4"/>
  <c r="M20559" i="4"/>
  <c r="M20558" i="4"/>
  <c r="M20557" i="4"/>
  <c r="M20556" i="4"/>
  <c r="M20555" i="4"/>
  <c r="M20554" i="4"/>
  <c r="M20553" i="4"/>
  <c r="M20552" i="4"/>
  <c r="M20551" i="4"/>
  <c r="M20550" i="4"/>
  <c r="M20549" i="4"/>
  <c r="M20548" i="4"/>
  <c r="M20547" i="4"/>
  <c r="M20546" i="4"/>
  <c r="M20545" i="4"/>
  <c r="M20544" i="4"/>
  <c r="M20543" i="4"/>
  <c r="M20542" i="4"/>
  <c r="M20541" i="4"/>
  <c r="M20540" i="4"/>
  <c r="M20539" i="4"/>
  <c r="M20538" i="4"/>
  <c r="M20537" i="4"/>
  <c r="M20536" i="4"/>
  <c r="M20535" i="4"/>
  <c r="M20534" i="4"/>
  <c r="M20533" i="4"/>
  <c r="M20532" i="4"/>
  <c r="M20531" i="4"/>
  <c r="M20530" i="4"/>
  <c r="M20529" i="4"/>
  <c r="M20528" i="4"/>
  <c r="M20527" i="4"/>
  <c r="M20526" i="4"/>
  <c r="M20525" i="4"/>
  <c r="M20524" i="4"/>
  <c r="M20523" i="4"/>
  <c r="M20522" i="4"/>
  <c r="M20521" i="4"/>
  <c r="M20520" i="4"/>
  <c r="M20519" i="4"/>
  <c r="M20518" i="4"/>
  <c r="M20517" i="4"/>
  <c r="M20516" i="4"/>
  <c r="M20515" i="4"/>
  <c r="M20514" i="4"/>
  <c r="M20513" i="4"/>
  <c r="M20512" i="4"/>
  <c r="M20511" i="4"/>
  <c r="M20510" i="4"/>
  <c r="M20509" i="4"/>
  <c r="M20508" i="4"/>
  <c r="M20507" i="4"/>
  <c r="M20506" i="4"/>
  <c r="M20505" i="4"/>
  <c r="M20504" i="4"/>
  <c r="M20503" i="4"/>
  <c r="M20502" i="4"/>
  <c r="M20501" i="4"/>
  <c r="M20500" i="4"/>
  <c r="M20499" i="4"/>
  <c r="M20498" i="4"/>
  <c r="M20497" i="4"/>
  <c r="M20496" i="4"/>
  <c r="M20495" i="4"/>
  <c r="M20494" i="4"/>
  <c r="M20493" i="4"/>
  <c r="M20492" i="4"/>
  <c r="M20491" i="4"/>
  <c r="M20490" i="4"/>
  <c r="M20489" i="4"/>
  <c r="M20488" i="4"/>
  <c r="M20487" i="4"/>
  <c r="M20486" i="4"/>
  <c r="M20485" i="4"/>
  <c r="M20484" i="4"/>
  <c r="M20483" i="4"/>
  <c r="M20482" i="4"/>
  <c r="M20481" i="4"/>
  <c r="M20480" i="4"/>
  <c r="M20479" i="4"/>
  <c r="M20478" i="4"/>
  <c r="M20477" i="4"/>
  <c r="M20476" i="4"/>
  <c r="M20475" i="4"/>
  <c r="M20474" i="4"/>
  <c r="M20473" i="4"/>
  <c r="M20472" i="4"/>
  <c r="M20471" i="4"/>
  <c r="M20470" i="4"/>
  <c r="M20469" i="4"/>
  <c r="M20468" i="4"/>
  <c r="M20467" i="4"/>
  <c r="M20466" i="4"/>
  <c r="M20465" i="4"/>
  <c r="M20464" i="4"/>
  <c r="M20463" i="4"/>
  <c r="M20462" i="4"/>
  <c r="M20461" i="4"/>
  <c r="M20460" i="4"/>
  <c r="M20459" i="4"/>
  <c r="M20458" i="4"/>
  <c r="M20457" i="4"/>
  <c r="M20456" i="4"/>
  <c r="M20455" i="4"/>
  <c r="M20454" i="4"/>
  <c r="M20453" i="4"/>
  <c r="M20452" i="4"/>
  <c r="M20451" i="4"/>
  <c r="M20450" i="4"/>
  <c r="M20449" i="4"/>
  <c r="M20448" i="4"/>
  <c r="M20447" i="4"/>
  <c r="M20446" i="4"/>
  <c r="M20445" i="4"/>
  <c r="M20444" i="4"/>
  <c r="M20443" i="4"/>
  <c r="M20442" i="4"/>
  <c r="M20441" i="4"/>
  <c r="M20440" i="4"/>
  <c r="M20439" i="4"/>
  <c r="M20438" i="4"/>
  <c r="M20437" i="4"/>
  <c r="M20436" i="4"/>
  <c r="M20435" i="4"/>
  <c r="M20434" i="4"/>
  <c r="M20433" i="4"/>
  <c r="M20432" i="4"/>
  <c r="M20431" i="4"/>
  <c r="M20430" i="4"/>
  <c r="M20429" i="4"/>
  <c r="M20428" i="4"/>
  <c r="M20427" i="4"/>
  <c r="M20426" i="4"/>
  <c r="M20425" i="4"/>
  <c r="M20424" i="4"/>
  <c r="M20423" i="4"/>
  <c r="M20422" i="4"/>
  <c r="M20421" i="4"/>
  <c r="M20420" i="4"/>
  <c r="M20419" i="4"/>
  <c r="M20418" i="4"/>
  <c r="M20417" i="4"/>
  <c r="M20416" i="4"/>
  <c r="M20415" i="4"/>
  <c r="M20414" i="4"/>
  <c r="M20413" i="4"/>
  <c r="M20412" i="4"/>
  <c r="M20411" i="4"/>
  <c r="M20410" i="4"/>
  <c r="M20409" i="4"/>
  <c r="M20408" i="4"/>
  <c r="M20407" i="4"/>
  <c r="M20406" i="4"/>
  <c r="M20405" i="4"/>
  <c r="M20404" i="4"/>
  <c r="M20403" i="4"/>
  <c r="M20402" i="4"/>
  <c r="M20401" i="4"/>
  <c r="M20400" i="4"/>
  <c r="M20399" i="4"/>
  <c r="M20398" i="4"/>
  <c r="M20397" i="4"/>
  <c r="M20396" i="4"/>
  <c r="M20395" i="4"/>
  <c r="M20394" i="4"/>
  <c r="M20393" i="4"/>
  <c r="M20392" i="4"/>
  <c r="M20391" i="4"/>
  <c r="M20390" i="4"/>
  <c r="M20389" i="4"/>
  <c r="M20388" i="4"/>
  <c r="M20387" i="4"/>
  <c r="M20386" i="4"/>
  <c r="M20385" i="4"/>
  <c r="M20384" i="4"/>
  <c r="M20383" i="4"/>
  <c r="M20382" i="4"/>
  <c r="M20381" i="4"/>
  <c r="M20380" i="4"/>
  <c r="M20379" i="4"/>
  <c r="M20378" i="4"/>
  <c r="M20377" i="4"/>
  <c r="M20376" i="4"/>
  <c r="M20375" i="4"/>
  <c r="M20374" i="4"/>
  <c r="M20373" i="4"/>
  <c r="M20372" i="4"/>
  <c r="M20371" i="4"/>
  <c r="M20370" i="4"/>
  <c r="M20369" i="4"/>
  <c r="M20368" i="4"/>
  <c r="M20367" i="4"/>
  <c r="M20366" i="4"/>
  <c r="M20365" i="4"/>
  <c r="M20364" i="4"/>
  <c r="M20363" i="4"/>
  <c r="M20362" i="4"/>
  <c r="M20361" i="4"/>
  <c r="M20360" i="4"/>
  <c r="M20359" i="4"/>
  <c r="M20358" i="4"/>
  <c r="M20357" i="4"/>
  <c r="M20356" i="4"/>
  <c r="M20355" i="4"/>
  <c r="M20354" i="4"/>
  <c r="M20353" i="4"/>
  <c r="M20352" i="4"/>
  <c r="M20351" i="4"/>
  <c r="M20350" i="4"/>
  <c r="M20349" i="4"/>
  <c r="M20348" i="4"/>
  <c r="M20347" i="4"/>
  <c r="M20346" i="4"/>
  <c r="M20345" i="4"/>
  <c r="M20344" i="4"/>
  <c r="M20343" i="4"/>
  <c r="M20342" i="4"/>
  <c r="M20341" i="4"/>
  <c r="M20340" i="4"/>
  <c r="M20339" i="4"/>
  <c r="M20338" i="4"/>
  <c r="M20337" i="4"/>
  <c r="M20336" i="4"/>
  <c r="M20335" i="4"/>
  <c r="M20334" i="4"/>
  <c r="M20333" i="4"/>
  <c r="M20332" i="4"/>
  <c r="M20331" i="4"/>
  <c r="M20330" i="4"/>
  <c r="M20329" i="4"/>
  <c r="M20328" i="4"/>
  <c r="M20327" i="4"/>
  <c r="M20326" i="4"/>
  <c r="M20325" i="4"/>
  <c r="M20324" i="4"/>
  <c r="M20323" i="4"/>
  <c r="M20322" i="4"/>
  <c r="M20321" i="4"/>
  <c r="M20320" i="4"/>
  <c r="M20319" i="4"/>
  <c r="M20318" i="4"/>
  <c r="M20317" i="4"/>
  <c r="M20316" i="4"/>
  <c r="M20315" i="4"/>
  <c r="M20314" i="4"/>
  <c r="M20313" i="4"/>
  <c r="M20312" i="4"/>
  <c r="M20311" i="4"/>
  <c r="M20310" i="4"/>
  <c r="M20309" i="4"/>
  <c r="M20308" i="4"/>
  <c r="M20307" i="4"/>
  <c r="M20306" i="4"/>
  <c r="M20305" i="4"/>
  <c r="M20304" i="4"/>
  <c r="M20303" i="4"/>
  <c r="M20302" i="4"/>
  <c r="M20301" i="4"/>
  <c r="M20300" i="4"/>
  <c r="M20299" i="4"/>
  <c r="M20298" i="4"/>
  <c r="M20297" i="4"/>
  <c r="M20296" i="4"/>
  <c r="M20295" i="4"/>
  <c r="M20294" i="4"/>
  <c r="M20293" i="4"/>
  <c r="M20292" i="4"/>
  <c r="M20291" i="4"/>
  <c r="M20290" i="4"/>
  <c r="M20289" i="4"/>
  <c r="M20288" i="4"/>
  <c r="M20287" i="4"/>
  <c r="M20286" i="4"/>
  <c r="M20285" i="4"/>
  <c r="M20284" i="4"/>
  <c r="M20283" i="4"/>
  <c r="M20282" i="4"/>
  <c r="M20281" i="4"/>
  <c r="M20280" i="4"/>
  <c r="M20279" i="4"/>
  <c r="M20278" i="4"/>
  <c r="M20277" i="4"/>
  <c r="M20276" i="4"/>
  <c r="M20275" i="4"/>
  <c r="M20274" i="4"/>
  <c r="M20273" i="4"/>
  <c r="M20272" i="4"/>
  <c r="M20271" i="4"/>
  <c r="M20270" i="4"/>
  <c r="M20269" i="4"/>
  <c r="M20268" i="4"/>
  <c r="M20267" i="4"/>
  <c r="M20266" i="4"/>
  <c r="M20265" i="4"/>
  <c r="M20264" i="4"/>
  <c r="M20263" i="4"/>
  <c r="M20262" i="4"/>
  <c r="M20261" i="4"/>
  <c r="M20260" i="4"/>
  <c r="M20259" i="4"/>
  <c r="M20258" i="4"/>
  <c r="M20257" i="4"/>
  <c r="M20256" i="4"/>
  <c r="M20255" i="4"/>
  <c r="M20254" i="4"/>
  <c r="M20253" i="4"/>
  <c r="M20252" i="4"/>
  <c r="M20251" i="4"/>
  <c r="M20250" i="4"/>
  <c r="M20249" i="4"/>
  <c r="M20248" i="4"/>
  <c r="M20247" i="4"/>
  <c r="M20246" i="4"/>
  <c r="M20245" i="4"/>
  <c r="M20244" i="4"/>
  <c r="M20243" i="4"/>
  <c r="M20242" i="4"/>
  <c r="M20241" i="4"/>
  <c r="M20240" i="4"/>
  <c r="M20239" i="4"/>
  <c r="M20238" i="4"/>
  <c r="M20237" i="4"/>
  <c r="M20236" i="4"/>
  <c r="M20235" i="4"/>
  <c r="M20234" i="4"/>
  <c r="M20233" i="4"/>
  <c r="M20232" i="4"/>
  <c r="M20231" i="4"/>
  <c r="M20230" i="4"/>
  <c r="M20229" i="4"/>
  <c r="M20228" i="4"/>
  <c r="M20227" i="4"/>
  <c r="M20226" i="4"/>
  <c r="M20225" i="4"/>
  <c r="M20224" i="4"/>
  <c r="M20223" i="4"/>
  <c r="M20222" i="4"/>
  <c r="M20221" i="4"/>
  <c r="M20220" i="4"/>
  <c r="M20219" i="4"/>
  <c r="M20218" i="4"/>
  <c r="M20217" i="4"/>
  <c r="M20216" i="4"/>
  <c r="M20215" i="4"/>
  <c r="M20214" i="4"/>
  <c r="M20213" i="4"/>
  <c r="M20212" i="4"/>
  <c r="M20211" i="4"/>
  <c r="M20210" i="4"/>
  <c r="M20209" i="4"/>
  <c r="M20208" i="4"/>
  <c r="M20207" i="4"/>
  <c r="M20206" i="4"/>
  <c r="M20205" i="4"/>
  <c r="M20204" i="4"/>
  <c r="M20203" i="4"/>
  <c r="M20202" i="4"/>
  <c r="M20201" i="4"/>
  <c r="M20200" i="4"/>
  <c r="M20199" i="4"/>
  <c r="M20198" i="4"/>
  <c r="M20197" i="4"/>
  <c r="M20196" i="4"/>
  <c r="M20195" i="4"/>
  <c r="M20194" i="4"/>
  <c r="M20193" i="4"/>
  <c r="M20192" i="4"/>
  <c r="M20191" i="4"/>
  <c r="M20190" i="4"/>
  <c r="M20189" i="4"/>
  <c r="M20188" i="4"/>
  <c r="M20187" i="4"/>
  <c r="M20186" i="4"/>
  <c r="M20185" i="4"/>
  <c r="M20184" i="4"/>
  <c r="M20183" i="4"/>
  <c r="M20182" i="4"/>
  <c r="M20181" i="4"/>
  <c r="M20180" i="4"/>
  <c r="M20179" i="4"/>
  <c r="M20178" i="4"/>
  <c r="M20177" i="4"/>
  <c r="M20176" i="4"/>
  <c r="M20175" i="4"/>
  <c r="M20174" i="4"/>
  <c r="M20173" i="4"/>
  <c r="M20172" i="4"/>
  <c r="M20171" i="4"/>
  <c r="M20170" i="4"/>
  <c r="M20169" i="4"/>
  <c r="M20168" i="4"/>
  <c r="M20167" i="4"/>
  <c r="M20166" i="4"/>
  <c r="M20165" i="4"/>
  <c r="M20164" i="4"/>
  <c r="M20163" i="4"/>
  <c r="M20162" i="4"/>
  <c r="M20161" i="4"/>
  <c r="M20160" i="4"/>
  <c r="M20159" i="4"/>
  <c r="M20158" i="4"/>
  <c r="M20157" i="4"/>
  <c r="M20156" i="4"/>
  <c r="M20155" i="4"/>
  <c r="M20154" i="4"/>
  <c r="M20153" i="4"/>
  <c r="M20152" i="4"/>
  <c r="M20151" i="4"/>
  <c r="M20150" i="4"/>
  <c r="M20149" i="4"/>
  <c r="M20148" i="4"/>
  <c r="M20147" i="4"/>
  <c r="M20146" i="4"/>
  <c r="M20145" i="4"/>
  <c r="M20144" i="4"/>
  <c r="M20143" i="4"/>
  <c r="M20142" i="4"/>
  <c r="M20141" i="4"/>
  <c r="M20140" i="4"/>
  <c r="M20139" i="4"/>
  <c r="M20138" i="4"/>
  <c r="M20137" i="4"/>
  <c r="M20136" i="4"/>
  <c r="M20135" i="4"/>
  <c r="M20134" i="4"/>
  <c r="M20133" i="4"/>
  <c r="M20132" i="4"/>
  <c r="M20131" i="4"/>
  <c r="M20130" i="4"/>
  <c r="M20129" i="4"/>
  <c r="M20128" i="4"/>
  <c r="M20127" i="4"/>
  <c r="M20126" i="4"/>
  <c r="M20125" i="4"/>
  <c r="M20124" i="4"/>
  <c r="M20123" i="4"/>
  <c r="M20122" i="4"/>
  <c r="M20121" i="4"/>
  <c r="M20120" i="4"/>
  <c r="M20119" i="4"/>
  <c r="M20118" i="4"/>
  <c r="M20117" i="4"/>
  <c r="M20116" i="4"/>
  <c r="M20115" i="4"/>
  <c r="M20114" i="4"/>
  <c r="M20113" i="4"/>
  <c r="M20112" i="4"/>
  <c r="M20111" i="4"/>
  <c r="M20110" i="4"/>
  <c r="M20109" i="4"/>
  <c r="M20108" i="4"/>
  <c r="M20107" i="4"/>
  <c r="M20106" i="4"/>
  <c r="M20105" i="4"/>
  <c r="M20104" i="4"/>
  <c r="M20103" i="4"/>
  <c r="M20102" i="4"/>
  <c r="M20101" i="4"/>
  <c r="M20100" i="4"/>
  <c r="M20099" i="4"/>
  <c r="M20098" i="4"/>
  <c r="M20097" i="4"/>
  <c r="M20096" i="4"/>
  <c r="M20095" i="4"/>
  <c r="M20094" i="4"/>
  <c r="M20093" i="4"/>
  <c r="M20092" i="4"/>
  <c r="M20091" i="4"/>
  <c r="M20090" i="4"/>
  <c r="M20089" i="4"/>
  <c r="M20088" i="4"/>
  <c r="M20087" i="4"/>
  <c r="M20086" i="4"/>
  <c r="M20085" i="4"/>
  <c r="M20084" i="4"/>
  <c r="M20083" i="4"/>
  <c r="M20082" i="4"/>
  <c r="M20081" i="4"/>
  <c r="M20080" i="4"/>
  <c r="M20079" i="4"/>
  <c r="M20078" i="4"/>
  <c r="M20077" i="4"/>
  <c r="M20076" i="4"/>
  <c r="M20075" i="4"/>
  <c r="M20074" i="4"/>
  <c r="M20073" i="4"/>
  <c r="M20072" i="4"/>
  <c r="M20071" i="4"/>
  <c r="M20070" i="4"/>
  <c r="M20069" i="4"/>
  <c r="M20068" i="4"/>
  <c r="M20067" i="4"/>
  <c r="M20066" i="4"/>
  <c r="M20065" i="4"/>
  <c r="M20064" i="4"/>
  <c r="M20063" i="4"/>
  <c r="M20062" i="4"/>
  <c r="M20061" i="4"/>
  <c r="M20060" i="4"/>
  <c r="M20059" i="4"/>
  <c r="M20058" i="4"/>
  <c r="M20057" i="4"/>
  <c r="M20056" i="4"/>
  <c r="M20055" i="4"/>
  <c r="M20054" i="4"/>
  <c r="M20053" i="4"/>
  <c r="M20052" i="4"/>
  <c r="M20051" i="4"/>
  <c r="M20050" i="4"/>
  <c r="M20049" i="4"/>
  <c r="M20048" i="4"/>
  <c r="M20047" i="4"/>
  <c r="M20046" i="4"/>
  <c r="M20045" i="4"/>
  <c r="M20044" i="4"/>
  <c r="M20043" i="4"/>
  <c r="M20042" i="4"/>
  <c r="M20041" i="4"/>
  <c r="M20040" i="4"/>
  <c r="M20039" i="4"/>
  <c r="M20038" i="4"/>
  <c r="M20037" i="4"/>
  <c r="M20036" i="4"/>
  <c r="M20035" i="4"/>
  <c r="M20034" i="4"/>
  <c r="M20033" i="4"/>
  <c r="M20032" i="4"/>
  <c r="M20031" i="4"/>
  <c r="M20030" i="4"/>
  <c r="M20029" i="4"/>
  <c r="M20028" i="4"/>
  <c r="M20027" i="4"/>
  <c r="M20026" i="4"/>
  <c r="M20025" i="4"/>
  <c r="M20024" i="4"/>
  <c r="M20023" i="4"/>
  <c r="M20022" i="4"/>
  <c r="M20021" i="4"/>
  <c r="M20020" i="4"/>
  <c r="M20019" i="4"/>
  <c r="M20018" i="4"/>
  <c r="M20017" i="4"/>
  <c r="M20016" i="4"/>
  <c r="M20015" i="4"/>
  <c r="M20014" i="4"/>
  <c r="M20013" i="4"/>
  <c r="M20012" i="4"/>
  <c r="M20011" i="4"/>
  <c r="M20010" i="4"/>
  <c r="M20009" i="4"/>
  <c r="M20008" i="4"/>
  <c r="M20007" i="4"/>
  <c r="M20006" i="4"/>
  <c r="M20005" i="4"/>
  <c r="M20004" i="4"/>
  <c r="M20003" i="4"/>
  <c r="M20002" i="4"/>
  <c r="M20001" i="4"/>
  <c r="M20000" i="4"/>
  <c r="M19999" i="4"/>
  <c r="M19998" i="4"/>
  <c r="M19997" i="4"/>
  <c r="M19996" i="4"/>
  <c r="M19995" i="4"/>
  <c r="M19994" i="4"/>
  <c r="M19993" i="4"/>
  <c r="M19992" i="4"/>
  <c r="M19991" i="4"/>
  <c r="M19990" i="4"/>
  <c r="M19989" i="4"/>
  <c r="M19988" i="4"/>
  <c r="M19987" i="4"/>
  <c r="M19986" i="4"/>
  <c r="M19985" i="4"/>
  <c r="M19984" i="4"/>
  <c r="M19983" i="4"/>
  <c r="M19982" i="4"/>
  <c r="M19981" i="4"/>
  <c r="M19980" i="4"/>
  <c r="M19979" i="4"/>
  <c r="M19978" i="4"/>
  <c r="M19977" i="4"/>
  <c r="M19976" i="4"/>
  <c r="M19975" i="4"/>
  <c r="M19974" i="4"/>
  <c r="M19973" i="4"/>
  <c r="M19972" i="4"/>
  <c r="M19971" i="4"/>
  <c r="M19970" i="4"/>
  <c r="M19969" i="4"/>
  <c r="M19968" i="4"/>
  <c r="M19967" i="4"/>
  <c r="M19966" i="4"/>
  <c r="M19965" i="4"/>
  <c r="M19964" i="4"/>
  <c r="M19963" i="4"/>
  <c r="M19962" i="4"/>
  <c r="M19961" i="4"/>
  <c r="M19960" i="4"/>
  <c r="M19959" i="4"/>
  <c r="M19958" i="4"/>
  <c r="M19957" i="4"/>
  <c r="M19956" i="4"/>
  <c r="M19955" i="4"/>
  <c r="M19954" i="4"/>
  <c r="M19953" i="4"/>
  <c r="M19952" i="4"/>
  <c r="M19951" i="4"/>
  <c r="M19950" i="4"/>
  <c r="M19949" i="4"/>
  <c r="M19948" i="4"/>
  <c r="M19947" i="4"/>
  <c r="M19946" i="4"/>
  <c r="M19945" i="4"/>
  <c r="M19944" i="4"/>
  <c r="M19943" i="4"/>
  <c r="M19942" i="4"/>
  <c r="M19941" i="4"/>
  <c r="M19940" i="4"/>
  <c r="M19939" i="4"/>
  <c r="M19938" i="4"/>
  <c r="M19937" i="4"/>
  <c r="M19936" i="4"/>
  <c r="M19935" i="4"/>
  <c r="M19934" i="4"/>
  <c r="M19933" i="4"/>
  <c r="M19932" i="4"/>
  <c r="M19931" i="4"/>
  <c r="M19930" i="4"/>
  <c r="M19929" i="4"/>
  <c r="M19928" i="4"/>
  <c r="M19927" i="4"/>
  <c r="M19926" i="4"/>
  <c r="M19925" i="4"/>
  <c r="M19924" i="4"/>
  <c r="M19923" i="4"/>
  <c r="M19922" i="4"/>
  <c r="M19921" i="4"/>
  <c r="M19920" i="4"/>
  <c r="M19919" i="4"/>
  <c r="M19918" i="4"/>
  <c r="M19917" i="4"/>
  <c r="M19916" i="4"/>
  <c r="M19915" i="4"/>
  <c r="M19914" i="4"/>
  <c r="M19913" i="4"/>
  <c r="M19912" i="4"/>
  <c r="M19911" i="4"/>
  <c r="M19910" i="4"/>
  <c r="M19909" i="4"/>
  <c r="M19908" i="4"/>
  <c r="M19907" i="4"/>
  <c r="M19906" i="4"/>
  <c r="M19905" i="4"/>
  <c r="M19904" i="4"/>
  <c r="M19903" i="4"/>
  <c r="M19902" i="4"/>
  <c r="M19901" i="4"/>
  <c r="M19900" i="4"/>
  <c r="M19899" i="4"/>
  <c r="M19898" i="4"/>
  <c r="M19897" i="4"/>
  <c r="M19896" i="4"/>
  <c r="M19895" i="4"/>
  <c r="M19894" i="4"/>
  <c r="M19893" i="4"/>
  <c r="M19892" i="4"/>
  <c r="M19891" i="4"/>
  <c r="M19890" i="4"/>
  <c r="M19889" i="4"/>
  <c r="M19888" i="4"/>
  <c r="M19887" i="4"/>
  <c r="M19886" i="4"/>
  <c r="M19885" i="4"/>
  <c r="M19884" i="4"/>
  <c r="M19883" i="4"/>
  <c r="M19882" i="4"/>
  <c r="M19881" i="4"/>
  <c r="M19880" i="4"/>
  <c r="M19879" i="4"/>
  <c r="M19878" i="4"/>
  <c r="M19877" i="4"/>
  <c r="M19876" i="4"/>
  <c r="M19875" i="4"/>
  <c r="M19874" i="4"/>
  <c r="M19873" i="4"/>
  <c r="M19872" i="4"/>
  <c r="M19871" i="4"/>
  <c r="M19870" i="4"/>
  <c r="M19869" i="4"/>
  <c r="M19868" i="4"/>
  <c r="M19867" i="4"/>
  <c r="M19866" i="4"/>
  <c r="M19865" i="4"/>
  <c r="M19864" i="4"/>
  <c r="M19863" i="4"/>
  <c r="M19862" i="4"/>
  <c r="M19861" i="4"/>
  <c r="M19860" i="4"/>
  <c r="M19859" i="4"/>
  <c r="M19858" i="4"/>
  <c r="M19857" i="4"/>
  <c r="M19856" i="4"/>
  <c r="M19855" i="4"/>
  <c r="M19854" i="4"/>
  <c r="M19853" i="4"/>
  <c r="M19852" i="4"/>
  <c r="M19851" i="4"/>
  <c r="M19850" i="4"/>
  <c r="M19849" i="4"/>
  <c r="M19848" i="4"/>
  <c r="M19847" i="4"/>
  <c r="M19846" i="4"/>
  <c r="M19845" i="4"/>
  <c r="M19844" i="4"/>
  <c r="M19843" i="4"/>
  <c r="M19842" i="4"/>
  <c r="M19841" i="4"/>
  <c r="M19840" i="4"/>
  <c r="M19839" i="4"/>
  <c r="M19838" i="4"/>
  <c r="M19837" i="4"/>
  <c r="M19836" i="4"/>
  <c r="M19835" i="4"/>
  <c r="M19834" i="4"/>
  <c r="M19833" i="4"/>
  <c r="M19832" i="4"/>
  <c r="M19831" i="4"/>
  <c r="M19830" i="4"/>
  <c r="M19829" i="4"/>
  <c r="M19828" i="4"/>
  <c r="M19827" i="4"/>
  <c r="M19826" i="4"/>
  <c r="M19825" i="4"/>
  <c r="M19824" i="4"/>
  <c r="M19823" i="4"/>
  <c r="M19822" i="4"/>
  <c r="M19821" i="4"/>
  <c r="M19820" i="4"/>
  <c r="M19819" i="4"/>
  <c r="M19818" i="4"/>
  <c r="M19817" i="4"/>
  <c r="M19816" i="4"/>
  <c r="M19815" i="4"/>
  <c r="M19814" i="4"/>
  <c r="M19813" i="4"/>
  <c r="M19812" i="4"/>
  <c r="M19811" i="4"/>
  <c r="M19810" i="4"/>
  <c r="M19809" i="4"/>
  <c r="M19808" i="4"/>
  <c r="M19807" i="4"/>
  <c r="M19806" i="4"/>
  <c r="M19805" i="4"/>
  <c r="M19804" i="4"/>
  <c r="M19803" i="4"/>
  <c r="M19802" i="4"/>
  <c r="M19801" i="4"/>
  <c r="M19800" i="4"/>
  <c r="M19799" i="4"/>
  <c r="M19798" i="4"/>
  <c r="M19797" i="4"/>
  <c r="M19796" i="4"/>
  <c r="M19795" i="4"/>
  <c r="M19794" i="4"/>
  <c r="M19793" i="4"/>
  <c r="M19792" i="4"/>
  <c r="M19791" i="4"/>
  <c r="M19790" i="4"/>
  <c r="M19789" i="4"/>
  <c r="M19788" i="4"/>
  <c r="M19787" i="4"/>
  <c r="M19786" i="4"/>
  <c r="M19785" i="4"/>
  <c r="M19784" i="4"/>
  <c r="M19783" i="4"/>
  <c r="M19782" i="4"/>
  <c r="M19781" i="4"/>
  <c r="M19780" i="4"/>
  <c r="M19779" i="4"/>
  <c r="M19778" i="4"/>
  <c r="M19777" i="4"/>
  <c r="M19776" i="4"/>
  <c r="M19775" i="4"/>
  <c r="M19774" i="4"/>
  <c r="M19773" i="4"/>
  <c r="M19772" i="4"/>
  <c r="M19771" i="4"/>
  <c r="M19770" i="4"/>
  <c r="M19769" i="4"/>
  <c r="M19768" i="4"/>
  <c r="M19767" i="4"/>
  <c r="M19766" i="4"/>
  <c r="M19765" i="4"/>
  <c r="M19764" i="4"/>
  <c r="M19763" i="4"/>
  <c r="M19762" i="4"/>
  <c r="M19761" i="4"/>
  <c r="M19760" i="4"/>
  <c r="M19759" i="4"/>
  <c r="M19758" i="4"/>
  <c r="M19757" i="4"/>
  <c r="M19756" i="4"/>
  <c r="M19755" i="4"/>
  <c r="M19754" i="4"/>
  <c r="M19753" i="4"/>
  <c r="M19752" i="4"/>
  <c r="M19751" i="4"/>
  <c r="M19750" i="4"/>
  <c r="M19749" i="4"/>
  <c r="M19748" i="4"/>
  <c r="M19747" i="4"/>
  <c r="M19746" i="4"/>
  <c r="M19745" i="4"/>
  <c r="M19744" i="4"/>
  <c r="M19743" i="4"/>
  <c r="M19742" i="4"/>
  <c r="M19741" i="4"/>
  <c r="M19740" i="4"/>
  <c r="M19739" i="4"/>
  <c r="M19738" i="4"/>
  <c r="M19737" i="4"/>
  <c r="M19736" i="4"/>
  <c r="M19735" i="4"/>
  <c r="M19734" i="4"/>
  <c r="M19733" i="4"/>
  <c r="M19732" i="4"/>
  <c r="M19731" i="4"/>
  <c r="M19730" i="4"/>
  <c r="M19729" i="4"/>
  <c r="M19728" i="4"/>
  <c r="M19727" i="4"/>
  <c r="M19726" i="4"/>
  <c r="M19725" i="4"/>
  <c r="M19724" i="4"/>
  <c r="M19723" i="4"/>
  <c r="M19722" i="4"/>
  <c r="M19721" i="4"/>
  <c r="M19720" i="4"/>
  <c r="M19719" i="4"/>
  <c r="M19718" i="4"/>
  <c r="M19717" i="4"/>
  <c r="M19716" i="4"/>
  <c r="M19715" i="4"/>
  <c r="M19714" i="4"/>
  <c r="M19713" i="4"/>
  <c r="M19712" i="4"/>
  <c r="M19711" i="4"/>
  <c r="M19710" i="4"/>
  <c r="M19709" i="4"/>
  <c r="M19708" i="4"/>
  <c r="M19707" i="4"/>
  <c r="M19706" i="4"/>
  <c r="M19705" i="4"/>
  <c r="M19704" i="4"/>
  <c r="M19703" i="4"/>
  <c r="M19702" i="4"/>
  <c r="M19701" i="4"/>
  <c r="M19700" i="4"/>
  <c r="M19699" i="4"/>
  <c r="M19698" i="4"/>
  <c r="M19697" i="4"/>
  <c r="M19696" i="4"/>
  <c r="M19695" i="4"/>
  <c r="M19694" i="4"/>
  <c r="M19693" i="4"/>
  <c r="M19692" i="4"/>
  <c r="M19691" i="4"/>
  <c r="M19690" i="4"/>
  <c r="M19689" i="4"/>
  <c r="M19688" i="4"/>
  <c r="M19687" i="4"/>
  <c r="M19686" i="4"/>
  <c r="M19685" i="4"/>
  <c r="M19684" i="4"/>
  <c r="M19683" i="4"/>
  <c r="M19682" i="4"/>
  <c r="M19681" i="4"/>
  <c r="M19680" i="4"/>
  <c r="M19679" i="4"/>
  <c r="M19678" i="4"/>
  <c r="M19677" i="4"/>
  <c r="M19676" i="4"/>
  <c r="M19675" i="4"/>
  <c r="M19674" i="4"/>
  <c r="M19673" i="4"/>
  <c r="M19672" i="4"/>
  <c r="M19671" i="4"/>
  <c r="M19670" i="4"/>
  <c r="M19669" i="4"/>
  <c r="M19668" i="4"/>
  <c r="M19667" i="4"/>
  <c r="M19666" i="4"/>
  <c r="M19665" i="4"/>
  <c r="M19664" i="4"/>
  <c r="M19663" i="4"/>
  <c r="M19662" i="4"/>
  <c r="M19661" i="4"/>
  <c r="M19660" i="4"/>
  <c r="M19659" i="4"/>
  <c r="M19658" i="4"/>
  <c r="M19657" i="4"/>
  <c r="M19656" i="4"/>
  <c r="M19655" i="4"/>
  <c r="M19654" i="4"/>
  <c r="M19653" i="4"/>
  <c r="M19652" i="4"/>
  <c r="M19651" i="4"/>
  <c r="M19650" i="4"/>
  <c r="M19649" i="4"/>
  <c r="M19648" i="4"/>
  <c r="M19647" i="4"/>
  <c r="M19646" i="4"/>
  <c r="M19645" i="4"/>
  <c r="M19644" i="4"/>
  <c r="M19643" i="4"/>
  <c r="M19642" i="4"/>
  <c r="M19641" i="4"/>
  <c r="M19640" i="4"/>
  <c r="M19639" i="4"/>
  <c r="M19638" i="4"/>
  <c r="M19637" i="4"/>
  <c r="M19636" i="4"/>
  <c r="M19635" i="4"/>
  <c r="M19634" i="4"/>
  <c r="M19633" i="4"/>
  <c r="M19632" i="4"/>
  <c r="M19631" i="4"/>
  <c r="M19630" i="4"/>
  <c r="M19629" i="4"/>
  <c r="M19628" i="4"/>
  <c r="M19627" i="4"/>
  <c r="M19626" i="4"/>
  <c r="M19625" i="4"/>
  <c r="M19624" i="4"/>
  <c r="M19623" i="4"/>
  <c r="M19622" i="4"/>
  <c r="M19621" i="4"/>
  <c r="M19620" i="4"/>
  <c r="M19619" i="4"/>
  <c r="M19618" i="4"/>
  <c r="M19617" i="4"/>
  <c r="M19616" i="4"/>
  <c r="M19615" i="4"/>
  <c r="M19614" i="4"/>
  <c r="M19613" i="4"/>
  <c r="M19612" i="4"/>
  <c r="M19611" i="4"/>
  <c r="M19610" i="4"/>
  <c r="M19609" i="4"/>
  <c r="M19608" i="4"/>
  <c r="M19607" i="4"/>
  <c r="M19606" i="4"/>
  <c r="M19605" i="4"/>
  <c r="M19604" i="4"/>
  <c r="M19603" i="4"/>
  <c r="M19602" i="4"/>
  <c r="M19601" i="4"/>
  <c r="M19600" i="4"/>
  <c r="M19599" i="4"/>
  <c r="M19598" i="4"/>
  <c r="M19597" i="4"/>
  <c r="M19596" i="4"/>
  <c r="M19595" i="4"/>
  <c r="M19594" i="4"/>
  <c r="M19593" i="4"/>
  <c r="M19592" i="4"/>
  <c r="M19591" i="4"/>
  <c r="M19590" i="4"/>
  <c r="M19589" i="4"/>
  <c r="M19588" i="4"/>
  <c r="M19587" i="4"/>
  <c r="M19586" i="4"/>
  <c r="M19585" i="4"/>
  <c r="M19584" i="4"/>
  <c r="M19583" i="4"/>
  <c r="M19582" i="4"/>
  <c r="M19581" i="4"/>
  <c r="M19580" i="4"/>
  <c r="M19579" i="4"/>
  <c r="M19578" i="4"/>
  <c r="M19577" i="4"/>
  <c r="M19576" i="4"/>
  <c r="M19575" i="4"/>
  <c r="M19574" i="4"/>
  <c r="M19573" i="4"/>
  <c r="M19572" i="4"/>
  <c r="M19571" i="4"/>
  <c r="M19570" i="4"/>
  <c r="M19569" i="4"/>
  <c r="M19568" i="4"/>
  <c r="M19567" i="4"/>
  <c r="M19566" i="4"/>
  <c r="M19565" i="4"/>
  <c r="M19564" i="4"/>
  <c r="M19563" i="4"/>
  <c r="M19562" i="4"/>
  <c r="M19561" i="4"/>
  <c r="M19560" i="4"/>
  <c r="M19559" i="4"/>
  <c r="M19558" i="4"/>
  <c r="M19557" i="4"/>
  <c r="M19556" i="4"/>
  <c r="M19555" i="4"/>
  <c r="M19554" i="4"/>
  <c r="M19553" i="4"/>
  <c r="M19552" i="4"/>
  <c r="M19551" i="4"/>
  <c r="M19550" i="4"/>
  <c r="M19549" i="4"/>
  <c r="M19548" i="4"/>
  <c r="M19547" i="4"/>
  <c r="M19546" i="4"/>
  <c r="M19545" i="4"/>
  <c r="M19544" i="4"/>
  <c r="M19543" i="4"/>
  <c r="M19542" i="4"/>
  <c r="M19541" i="4"/>
  <c r="M19540" i="4"/>
  <c r="M19539" i="4"/>
  <c r="M19538" i="4"/>
  <c r="M19537" i="4"/>
  <c r="M19536" i="4"/>
  <c r="M19535" i="4"/>
  <c r="M19534" i="4"/>
  <c r="M19533" i="4"/>
  <c r="M19532" i="4"/>
  <c r="M19531" i="4"/>
  <c r="M19530" i="4"/>
  <c r="M19529" i="4"/>
  <c r="M19528" i="4"/>
  <c r="M19527" i="4"/>
  <c r="M19526" i="4"/>
  <c r="M19525" i="4"/>
  <c r="M19524" i="4"/>
  <c r="M19523" i="4"/>
  <c r="M19522" i="4"/>
  <c r="M19521" i="4"/>
  <c r="M19520" i="4"/>
  <c r="M19519" i="4"/>
  <c r="M19518" i="4"/>
  <c r="M19517" i="4"/>
  <c r="M19516" i="4"/>
  <c r="M19515" i="4"/>
  <c r="M19514" i="4"/>
  <c r="M19513" i="4"/>
  <c r="M19512" i="4"/>
  <c r="M19511" i="4"/>
  <c r="M19510" i="4"/>
  <c r="M19509" i="4"/>
  <c r="M19508" i="4"/>
  <c r="M19507" i="4"/>
  <c r="M19506" i="4"/>
  <c r="M19505" i="4"/>
  <c r="M19504" i="4"/>
  <c r="M19503" i="4"/>
  <c r="M19502" i="4"/>
  <c r="M19501" i="4"/>
  <c r="M19500" i="4"/>
  <c r="M19499" i="4"/>
  <c r="M19498" i="4"/>
  <c r="M19497" i="4"/>
  <c r="M19496" i="4"/>
  <c r="M19495" i="4"/>
  <c r="M19494" i="4"/>
  <c r="M19493" i="4"/>
  <c r="M19492" i="4"/>
  <c r="M19491" i="4"/>
  <c r="M19490" i="4"/>
  <c r="M19489" i="4"/>
  <c r="M19488" i="4"/>
  <c r="M19487" i="4"/>
  <c r="M19486" i="4"/>
  <c r="M19485" i="4"/>
  <c r="M19484" i="4"/>
  <c r="M19483" i="4"/>
  <c r="M19482" i="4"/>
  <c r="M19481" i="4"/>
  <c r="M19480" i="4"/>
  <c r="M19479" i="4"/>
  <c r="M19478" i="4"/>
  <c r="M19477" i="4"/>
  <c r="M19476" i="4"/>
  <c r="M19475" i="4"/>
  <c r="M19474" i="4"/>
  <c r="M19473" i="4"/>
  <c r="M19472" i="4"/>
  <c r="M19471" i="4"/>
  <c r="M19470" i="4"/>
  <c r="M19469" i="4"/>
  <c r="M19468" i="4"/>
  <c r="M19467" i="4"/>
  <c r="M19466" i="4"/>
  <c r="M19465" i="4"/>
  <c r="M19464" i="4"/>
  <c r="M19463" i="4"/>
  <c r="M19462" i="4"/>
  <c r="M19461" i="4"/>
  <c r="M19460" i="4"/>
  <c r="M19459" i="4"/>
  <c r="M19458" i="4"/>
  <c r="M19457" i="4"/>
  <c r="M19456" i="4"/>
  <c r="M19455" i="4"/>
  <c r="M19454" i="4"/>
  <c r="M19453" i="4"/>
  <c r="M19452" i="4"/>
  <c r="M19451" i="4"/>
  <c r="M19450" i="4"/>
  <c r="M19449" i="4"/>
  <c r="M19448" i="4"/>
  <c r="M19447" i="4"/>
  <c r="M19446" i="4"/>
  <c r="M19445" i="4"/>
  <c r="M19444" i="4"/>
  <c r="M19443" i="4"/>
  <c r="M19442" i="4"/>
  <c r="M19441" i="4"/>
  <c r="M19440" i="4"/>
  <c r="M19439" i="4"/>
  <c r="M19438" i="4"/>
  <c r="M19437" i="4"/>
  <c r="M19436" i="4"/>
  <c r="M19435" i="4"/>
  <c r="M19434" i="4"/>
  <c r="M19433" i="4"/>
  <c r="M19432" i="4"/>
  <c r="M19431" i="4"/>
  <c r="M19430" i="4"/>
  <c r="M19429" i="4"/>
  <c r="M19428" i="4"/>
  <c r="M19427" i="4"/>
  <c r="M19426" i="4"/>
  <c r="M19425" i="4"/>
  <c r="M19424" i="4"/>
  <c r="M19423" i="4"/>
  <c r="M19422" i="4"/>
  <c r="M19421" i="4"/>
  <c r="M19420" i="4"/>
  <c r="M19419" i="4"/>
  <c r="M19418" i="4"/>
  <c r="M19417" i="4"/>
  <c r="M19416" i="4"/>
  <c r="M19415" i="4"/>
  <c r="M19414" i="4"/>
  <c r="M19413" i="4"/>
  <c r="M19412" i="4"/>
  <c r="M19411" i="4"/>
  <c r="M19410" i="4"/>
  <c r="M19409" i="4"/>
  <c r="M19408" i="4"/>
  <c r="M19407" i="4"/>
  <c r="M19406" i="4"/>
  <c r="M19405" i="4"/>
  <c r="M19404" i="4"/>
  <c r="M19403" i="4"/>
  <c r="M19402" i="4"/>
  <c r="M19401" i="4"/>
  <c r="M19400" i="4"/>
  <c r="M19399" i="4"/>
  <c r="M19398" i="4"/>
  <c r="M19397" i="4"/>
  <c r="M19396" i="4"/>
  <c r="M19395" i="4"/>
  <c r="M19394" i="4"/>
  <c r="M19393" i="4"/>
  <c r="M19392" i="4"/>
  <c r="M19391" i="4"/>
  <c r="M19390" i="4"/>
  <c r="M19389" i="4"/>
  <c r="M19388" i="4"/>
  <c r="M19387" i="4"/>
  <c r="M19386" i="4"/>
  <c r="M19385" i="4"/>
  <c r="M19384" i="4"/>
  <c r="M19383" i="4"/>
  <c r="M19382" i="4"/>
  <c r="M19381" i="4"/>
  <c r="M19380" i="4"/>
  <c r="M19379" i="4"/>
  <c r="M19378" i="4"/>
  <c r="M19377" i="4"/>
  <c r="M19376" i="4"/>
  <c r="M19375" i="4"/>
  <c r="M19374" i="4"/>
  <c r="M19373" i="4"/>
  <c r="M19372" i="4"/>
  <c r="M19371" i="4"/>
  <c r="M19370" i="4"/>
  <c r="M19369" i="4"/>
  <c r="M19368" i="4"/>
  <c r="M19367" i="4"/>
  <c r="M19366" i="4"/>
  <c r="M19365" i="4"/>
  <c r="M19364" i="4"/>
  <c r="M19363" i="4"/>
  <c r="M19362" i="4"/>
  <c r="M19361" i="4"/>
  <c r="M19360" i="4"/>
  <c r="M19359" i="4"/>
  <c r="M19358" i="4"/>
  <c r="M19357" i="4"/>
  <c r="M19356" i="4"/>
  <c r="M19355" i="4"/>
  <c r="M19354" i="4"/>
  <c r="M19353" i="4"/>
  <c r="M19352" i="4"/>
  <c r="M19351" i="4"/>
  <c r="M19350" i="4"/>
  <c r="M19349" i="4"/>
  <c r="M19348" i="4"/>
  <c r="M19347" i="4"/>
  <c r="M19346" i="4"/>
  <c r="M19345" i="4"/>
  <c r="M19344" i="4"/>
  <c r="M19343" i="4"/>
  <c r="M19342" i="4"/>
  <c r="M19341" i="4"/>
  <c r="M19340" i="4"/>
  <c r="M19339" i="4"/>
  <c r="M19338" i="4"/>
  <c r="M19337" i="4"/>
  <c r="M19336" i="4"/>
  <c r="M19335" i="4"/>
  <c r="M19334" i="4"/>
  <c r="M19333" i="4"/>
  <c r="M19332" i="4"/>
  <c r="M19331" i="4"/>
  <c r="M19330" i="4"/>
  <c r="M19329" i="4"/>
  <c r="M19328" i="4"/>
  <c r="M19327" i="4"/>
  <c r="M19326" i="4"/>
  <c r="M19325" i="4"/>
  <c r="M19324" i="4"/>
  <c r="M19323" i="4"/>
  <c r="M19322" i="4"/>
  <c r="M19321" i="4"/>
  <c r="M19320" i="4"/>
  <c r="M19319" i="4"/>
  <c r="M19318" i="4"/>
  <c r="M19317" i="4"/>
  <c r="M19316" i="4"/>
  <c r="M19315" i="4"/>
  <c r="M19314" i="4"/>
  <c r="M19313" i="4"/>
  <c r="M19312" i="4"/>
  <c r="M19311" i="4"/>
  <c r="M19310" i="4"/>
  <c r="M19309" i="4"/>
  <c r="M19308" i="4"/>
  <c r="M19307" i="4"/>
  <c r="M19306" i="4"/>
  <c r="M19305" i="4"/>
  <c r="M19304" i="4"/>
  <c r="M19303" i="4"/>
  <c r="M19302" i="4"/>
  <c r="M19301" i="4"/>
  <c r="M19300" i="4"/>
  <c r="M19299" i="4"/>
  <c r="M19298" i="4"/>
  <c r="M19297" i="4"/>
  <c r="M19296" i="4"/>
  <c r="M19295" i="4"/>
  <c r="M19294" i="4"/>
  <c r="M19293" i="4"/>
  <c r="M19292" i="4"/>
  <c r="M19291" i="4"/>
  <c r="M19290" i="4"/>
  <c r="M19289" i="4"/>
  <c r="M19288" i="4"/>
  <c r="M19287" i="4"/>
  <c r="M19286" i="4"/>
  <c r="M19285" i="4"/>
  <c r="M19284" i="4"/>
  <c r="M19283" i="4"/>
  <c r="M19282" i="4"/>
  <c r="M19281" i="4"/>
  <c r="M19280" i="4"/>
  <c r="M19279" i="4"/>
  <c r="M19278" i="4"/>
  <c r="M19277" i="4"/>
  <c r="M19276" i="4"/>
  <c r="M19275" i="4"/>
  <c r="M19274" i="4"/>
  <c r="M19273" i="4"/>
  <c r="M19272" i="4"/>
  <c r="M19271" i="4"/>
  <c r="M19270" i="4"/>
  <c r="M19269" i="4"/>
  <c r="M19268" i="4"/>
  <c r="M19267" i="4"/>
  <c r="M19266" i="4"/>
  <c r="M19265" i="4"/>
  <c r="M19264" i="4"/>
  <c r="M19263" i="4"/>
  <c r="M19262" i="4"/>
  <c r="M19261" i="4"/>
  <c r="M19260" i="4"/>
  <c r="M19259" i="4"/>
  <c r="M19258" i="4"/>
  <c r="M19257" i="4"/>
  <c r="M19256" i="4"/>
  <c r="M19255" i="4"/>
  <c r="M19254" i="4"/>
  <c r="M19253" i="4"/>
  <c r="M19252" i="4"/>
  <c r="M19251" i="4"/>
  <c r="M19250" i="4"/>
  <c r="M19249" i="4"/>
  <c r="M19248" i="4"/>
  <c r="M19247" i="4"/>
  <c r="M19246" i="4"/>
  <c r="M19245" i="4"/>
  <c r="M19244" i="4"/>
  <c r="M19243" i="4"/>
  <c r="M19242" i="4"/>
  <c r="M19241" i="4"/>
  <c r="M19240" i="4"/>
  <c r="M19239" i="4"/>
  <c r="M19238" i="4"/>
  <c r="M19237" i="4"/>
  <c r="M19236" i="4"/>
  <c r="M19235" i="4"/>
  <c r="M19234" i="4"/>
  <c r="M19233" i="4"/>
  <c r="M19232" i="4"/>
  <c r="M19231" i="4"/>
  <c r="M19230" i="4"/>
  <c r="M19229" i="4"/>
  <c r="M19228" i="4"/>
  <c r="M19227" i="4"/>
  <c r="M19226" i="4"/>
  <c r="M19225" i="4"/>
  <c r="M19224" i="4"/>
  <c r="M19223" i="4"/>
  <c r="M19222" i="4"/>
  <c r="M19221" i="4"/>
  <c r="M19220" i="4"/>
  <c r="M19219" i="4"/>
  <c r="M19218" i="4"/>
  <c r="M19217" i="4"/>
  <c r="M19216" i="4"/>
  <c r="M19215" i="4"/>
  <c r="M19214" i="4"/>
  <c r="M19213" i="4"/>
  <c r="M19212" i="4"/>
  <c r="M19211" i="4"/>
  <c r="M19210" i="4"/>
  <c r="M19209" i="4"/>
  <c r="M19208" i="4"/>
  <c r="M19207" i="4"/>
  <c r="M19206" i="4"/>
  <c r="M19205" i="4"/>
  <c r="M19204" i="4"/>
  <c r="M19203" i="4"/>
  <c r="M19202" i="4"/>
  <c r="M19201" i="4"/>
  <c r="M19200" i="4"/>
  <c r="M19199" i="4"/>
  <c r="M19198" i="4"/>
  <c r="M19197" i="4"/>
  <c r="M19196" i="4"/>
  <c r="M19195" i="4"/>
  <c r="M19194" i="4"/>
  <c r="M19193" i="4"/>
  <c r="M19192" i="4"/>
  <c r="M19191" i="4"/>
  <c r="M19190" i="4"/>
  <c r="M19189" i="4"/>
  <c r="M19188" i="4"/>
  <c r="M19187" i="4"/>
  <c r="M19186" i="4"/>
  <c r="M19185" i="4"/>
  <c r="M19184" i="4"/>
  <c r="M19183" i="4"/>
  <c r="M19182" i="4"/>
  <c r="M19181" i="4"/>
  <c r="M19180" i="4"/>
  <c r="M19179" i="4"/>
  <c r="M19178" i="4"/>
  <c r="M19177" i="4"/>
  <c r="M19176" i="4"/>
  <c r="M19175" i="4"/>
  <c r="M19174" i="4"/>
  <c r="M19173" i="4"/>
  <c r="M19172" i="4"/>
  <c r="M19171" i="4"/>
  <c r="M19170" i="4"/>
  <c r="M19169" i="4"/>
  <c r="M19168" i="4"/>
  <c r="M19167" i="4"/>
  <c r="M19166" i="4"/>
  <c r="M19165" i="4"/>
  <c r="M19164" i="4"/>
  <c r="M19163" i="4"/>
  <c r="M19162" i="4"/>
  <c r="M19161" i="4"/>
  <c r="M19160" i="4"/>
  <c r="M19159" i="4"/>
  <c r="M19158" i="4"/>
  <c r="M19157" i="4"/>
  <c r="M19156" i="4"/>
  <c r="M19155" i="4"/>
  <c r="M19154" i="4"/>
  <c r="M19153" i="4"/>
  <c r="M19152" i="4"/>
  <c r="M19151" i="4"/>
  <c r="M19150" i="4"/>
  <c r="M19149" i="4"/>
  <c r="M19148" i="4"/>
  <c r="M19147" i="4"/>
  <c r="M19146" i="4"/>
  <c r="M19145" i="4"/>
  <c r="M19144" i="4"/>
  <c r="M19143" i="4"/>
  <c r="M19142" i="4"/>
  <c r="M19141" i="4"/>
  <c r="M19140" i="4"/>
  <c r="M19139" i="4"/>
  <c r="M19138" i="4"/>
  <c r="M19137" i="4"/>
  <c r="M19136" i="4"/>
  <c r="M19135" i="4"/>
  <c r="M19134" i="4"/>
  <c r="M19133" i="4"/>
  <c r="M19132" i="4"/>
  <c r="M19131" i="4"/>
  <c r="M19130" i="4"/>
  <c r="M19129" i="4"/>
  <c r="M19128" i="4"/>
  <c r="M19127" i="4"/>
  <c r="M19126" i="4"/>
  <c r="M19125" i="4"/>
  <c r="M19124" i="4"/>
  <c r="M19123" i="4"/>
  <c r="M19122" i="4"/>
  <c r="M19121" i="4"/>
  <c r="M19120" i="4"/>
  <c r="M19119" i="4"/>
  <c r="M19118" i="4"/>
  <c r="M19117" i="4"/>
  <c r="M19116" i="4"/>
  <c r="M19115" i="4"/>
  <c r="M19114" i="4"/>
  <c r="M19113" i="4"/>
  <c r="M19112" i="4"/>
  <c r="M19111" i="4"/>
  <c r="M19110" i="4"/>
  <c r="M19109" i="4"/>
  <c r="M19108" i="4"/>
  <c r="M19107" i="4"/>
  <c r="M19106" i="4"/>
  <c r="M19105" i="4"/>
  <c r="M19104" i="4"/>
  <c r="M19103" i="4"/>
  <c r="M19102" i="4"/>
  <c r="M19101" i="4"/>
  <c r="M19100" i="4"/>
  <c r="M19099" i="4"/>
  <c r="M19098" i="4"/>
  <c r="M19097" i="4"/>
  <c r="M19096" i="4"/>
  <c r="M19095" i="4"/>
  <c r="M19094" i="4"/>
  <c r="M19093" i="4"/>
  <c r="M19092" i="4"/>
  <c r="M19091" i="4"/>
  <c r="M19090" i="4"/>
  <c r="M19089" i="4"/>
  <c r="M19088" i="4"/>
  <c r="M19087" i="4"/>
  <c r="M19086" i="4"/>
  <c r="M19085" i="4"/>
  <c r="M19084" i="4"/>
  <c r="M19083" i="4"/>
  <c r="M19082" i="4"/>
  <c r="M19081" i="4"/>
  <c r="M19080" i="4"/>
  <c r="M19079" i="4"/>
  <c r="M19078" i="4"/>
  <c r="M19077" i="4"/>
  <c r="M19076" i="4"/>
  <c r="M19075" i="4"/>
  <c r="M19074" i="4"/>
  <c r="M19073" i="4"/>
  <c r="M19072" i="4"/>
  <c r="M19071" i="4"/>
  <c r="M19070" i="4"/>
  <c r="M19069" i="4"/>
  <c r="M19068" i="4"/>
  <c r="M19067" i="4"/>
  <c r="M19066" i="4"/>
  <c r="M19065" i="4"/>
  <c r="M19064" i="4"/>
  <c r="M19063" i="4"/>
  <c r="M19062" i="4"/>
  <c r="M19061" i="4"/>
  <c r="M19060" i="4"/>
  <c r="M19059" i="4"/>
  <c r="M19058" i="4"/>
  <c r="M19057" i="4"/>
  <c r="M19056" i="4"/>
  <c r="M19055" i="4"/>
  <c r="M19054" i="4"/>
  <c r="M19053" i="4"/>
  <c r="M19052" i="4"/>
  <c r="M19051" i="4"/>
  <c r="M19050" i="4"/>
  <c r="M19049" i="4"/>
  <c r="M19048" i="4"/>
  <c r="M19047" i="4"/>
  <c r="M19046" i="4"/>
  <c r="M19045" i="4"/>
  <c r="M19044" i="4"/>
  <c r="M19043" i="4"/>
  <c r="M19042" i="4"/>
  <c r="M19041" i="4"/>
  <c r="M19040" i="4"/>
  <c r="M19039" i="4"/>
  <c r="M19038" i="4"/>
  <c r="M19037" i="4"/>
  <c r="M19036" i="4"/>
  <c r="M19035" i="4"/>
  <c r="M19034" i="4"/>
  <c r="M19033" i="4"/>
  <c r="M19032" i="4"/>
  <c r="M19031" i="4"/>
  <c r="M19030" i="4"/>
  <c r="M19029" i="4"/>
  <c r="M19028" i="4"/>
  <c r="M19027" i="4"/>
  <c r="M19026" i="4"/>
  <c r="M19025" i="4"/>
  <c r="M19024" i="4"/>
  <c r="M19023" i="4"/>
  <c r="M19022" i="4"/>
  <c r="M19021" i="4"/>
  <c r="M19020" i="4"/>
  <c r="M19019" i="4"/>
  <c r="M19018" i="4"/>
  <c r="M19017" i="4"/>
  <c r="M19016" i="4"/>
  <c r="M19015" i="4"/>
  <c r="M19014" i="4"/>
  <c r="M19013" i="4"/>
  <c r="M19012" i="4"/>
  <c r="M19011" i="4"/>
  <c r="M19010" i="4"/>
  <c r="M19009" i="4"/>
  <c r="M19008" i="4"/>
  <c r="M19007" i="4"/>
  <c r="M19006" i="4"/>
  <c r="M19005" i="4"/>
  <c r="M19004" i="4"/>
  <c r="M19003" i="4"/>
  <c r="M19002" i="4"/>
  <c r="M19001" i="4"/>
  <c r="M19000" i="4"/>
  <c r="M18999" i="4"/>
  <c r="M18998" i="4"/>
  <c r="M18997" i="4"/>
  <c r="M18996" i="4"/>
  <c r="M18995" i="4"/>
  <c r="M18994" i="4"/>
  <c r="M18993" i="4"/>
  <c r="M18992" i="4"/>
  <c r="M18991" i="4"/>
  <c r="M18990" i="4"/>
  <c r="M18989" i="4"/>
  <c r="M18988" i="4"/>
  <c r="M18987" i="4"/>
  <c r="M18986" i="4"/>
  <c r="M18985" i="4"/>
  <c r="M18984" i="4"/>
  <c r="M18983" i="4"/>
  <c r="M18982" i="4"/>
  <c r="M18981" i="4"/>
  <c r="M18980" i="4"/>
  <c r="M18979" i="4"/>
  <c r="M18978" i="4"/>
  <c r="M18977" i="4"/>
  <c r="M18976" i="4"/>
  <c r="M18975" i="4"/>
  <c r="M18974" i="4"/>
  <c r="M18973" i="4"/>
  <c r="M18972" i="4"/>
  <c r="M18971" i="4"/>
  <c r="M18970" i="4"/>
  <c r="M18969" i="4"/>
  <c r="M18968" i="4"/>
  <c r="M18967" i="4"/>
  <c r="M18966" i="4"/>
  <c r="M18965" i="4"/>
  <c r="M18964" i="4"/>
  <c r="M18963" i="4"/>
  <c r="M18962" i="4"/>
  <c r="M18961" i="4"/>
  <c r="M18960" i="4"/>
  <c r="M18959" i="4"/>
  <c r="M18958" i="4"/>
  <c r="M18957" i="4"/>
  <c r="M18956" i="4"/>
  <c r="M18955" i="4"/>
  <c r="M18954" i="4"/>
  <c r="M18953" i="4"/>
  <c r="M18952" i="4"/>
  <c r="M18951" i="4"/>
  <c r="M18950" i="4"/>
  <c r="M18949" i="4"/>
  <c r="M18948" i="4"/>
  <c r="M18947" i="4"/>
  <c r="M18946" i="4"/>
  <c r="M18945" i="4"/>
  <c r="M18944" i="4"/>
  <c r="M18943" i="4"/>
  <c r="M18942" i="4"/>
  <c r="M18941" i="4"/>
  <c r="M18940" i="4"/>
  <c r="M18939" i="4"/>
  <c r="M18938" i="4"/>
  <c r="M18937" i="4"/>
  <c r="M18936" i="4"/>
  <c r="M18935" i="4"/>
  <c r="M18934" i="4"/>
  <c r="M18933" i="4"/>
  <c r="M18932" i="4"/>
  <c r="M18931" i="4"/>
  <c r="M18930" i="4"/>
  <c r="M18929" i="4"/>
  <c r="M18928" i="4"/>
  <c r="M18927" i="4"/>
  <c r="M18926" i="4"/>
  <c r="M18925" i="4"/>
  <c r="M18924" i="4"/>
  <c r="M18923" i="4"/>
  <c r="M18922" i="4"/>
  <c r="M18921" i="4"/>
  <c r="M18920" i="4"/>
  <c r="M18919" i="4"/>
  <c r="M18918" i="4"/>
  <c r="M18917" i="4"/>
  <c r="M18916" i="4"/>
  <c r="M18915" i="4"/>
  <c r="M18914" i="4"/>
  <c r="M18913" i="4"/>
  <c r="M18912" i="4"/>
  <c r="M18911" i="4"/>
  <c r="M18910" i="4"/>
  <c r="M18909" i="4"/>
  <c r="M18908" i="4"/>
  <c r="M18907" i="4"/>
  <c r="M18906" i="4"/>
  <c r="M18905" i="4"/>
  <c r="M18904" i="4"/>
  <c r="M18903" i="4"/>
  <c r="M18902" i="4"/>
  <c r="M18901" i="4"/>
  <c r="M18900" i="4"/>
  <c r="M18899" i="4"/>
  <c r="M18898" i="4"/>
  <c r="M18897" i="4"/>
  <c r="M18896" i="4"/>
  <c r="M18895" i="4"/>
  <c r="M18894" i="4"/>
  <c r="M18893" i="4"/>
  <c r="M18892" i="4"/>
  <c r="M18891" i="4"/>
  <c r="M18890" i="4"/>
  <c r="M18889" i="4"/>
  <c r="M18888" i="4"/>
  <c r="M18887" i="4"/>
  <c r="M18886" i="4"/>
  <c r="M18885" i="4"/>
  <c r="M18884" i="4"/>
  <c r="M18883" i="4"/>
  <c r="M18882" i="4"/>
  <c r="M18881" i="4"/>
  <c r="M18880" i="4"/>
  <c r="M18879" i="4"/>
  <c r="M18878" i="4"/>
  <c r="M18877" i="4"/>
  <c r="M18876" i="4"/>
  <c r="M18875" i="4"/>
  <c r="M18874" i="4"/>
  <c r="M18873" i="4"/>
  <c r="M18872" i="4"/>
  <c r="M18871" i="4"/>
  <c r="M18870" i="4"/>
  <c r="M18869" i="4"/>
  <c r="M18868" i="4"/>
  <c r="M18867" i="4"/>
  <c r="M18866" i="4"/>
  <c r="M18865" i="4"/>
  <c r="M18864" i="4"/>
  <c r="M18863" i="4"/>
  <c r="M18862" i="4"/>
  <c r="M18861" i="4"/>
  <c r="M18860" i="4"/>
  <c r="M18859" i="4"/>
  <c r="M18858" i="4"/>
  <c r="M18857" i="4"/>
  <c r="M18856" i="4"/>
  <c r="M18855" i="4"/>
  <c r="M18854" i="4"/>
  <c r="M18853" i="4"/>
  <c r="M18852" i="4"/>
  <c r="M18851" i="4"/>
  <c r="M18850" i="4"/>
  <c r="M18849" i="4"/>
  <c r="M18848" i="4"/>
  <c r="M18847" i="4"/>
  <c r="M18846" i="4"/>
  <c r="M18845" i="4"/>
  <c r="M18844" i="4"/>
  <c r="M18843" i="4"/>
  <c r="M18842" i="4"/>
  <c r="M18841" i="4"/>
  <c r="M18840" i="4"/>
  <c r="M18839" i="4"/>
  <c r="M18838" i="4"/>
  <c r="M18837" i="4"/>
  <c r="M18836" i="4"/>
  <c r="M18835" i="4"/>
  <c r="M18834" i="4"/>
  <c r="M18833" i="4"/>
  <c r="M18832" i="4"/>
  <c r="M18831" i="4"/>
  <c r="M18830" i="4"/>
  <c r="M18829" i="4"/>
  <c r="M18828" i="4"/>
  <c r="M18827" i="4"/>
  <c r="M18826" i="4"/>
  <c r="M18825" i="4"/>
  <c r="M18824" i="4"/>
  <c r="M18823" i="4"/>
  <c r="M18822" i="4"/>
  <c r="M18821" i="4"/>
  <c r="M18820" i="4"/>
  <c r="M18819" i="4"/>
  <c r="M18818" i="4"/>
  <c r="M18817" i="4"/>
  <c r="M18816" i="4"/>
  <c r="M18815" i="4"/>
  <c r="M18814" i="4"/>
  <c r="M18813" i="4"/>
  <c r="M18812" i="4"/>
  <c r="M18811" i="4"/>
  <c r="M18810" i="4"/>
  <c r="M18809" i="4"/>
  <c r="M18808" i="4"/>
  <c r="M18807" i="4"/>
  <c r="M18806" i="4"/>
  <c r="M18805" i="4"/>
  <c r="M18804" i="4"/>
  <c r="M18803" i="4"/>
  <c r="M18802" i="4"/>
  <c r="M18801" i="4"/>
  <c r="M18800" i="4"/>
  <c r="M18799" i="4"/>
  <c r="M18798" i="4"/>
  <c r="M18797" i="4"/>
  <c r="M18796" i="4"/>
  <c r="M18795" i="4"/>
  <c r="M18794" i="4"/>
  <c r="M18793" i="4"/>
  <c r="M18792" i="4"/>
  <c r="M18791" i="4"/>
  <c r="M18790" i="4"/>
  <c r="M18789" i="4"/>
  <c r="M18788" i="4"/>
  <c r="M18787" i="4"/>
  <c r="M18786" i="4"/>
  <c r="M18785" i="4"/>
  <c r="M18784" i="4"/>
  <c r="M18783" i="4"/>
  <c r="M18782" i="4"/>
  <c r="M18781" i="4"/>
  <c r="M18780" i="4"/>
  <c r="M18779" i="4"/>
  <c r="M18778" i="4"/>
  <c r="M18777" i="4"/>
  <c r="M18776" i="4"/>
  <c r="M18775" i="4"/>
  <c r="M18774" i="4"/>
  <c r="M18773" i="4"/>
  <c r="M18772" i="4"/>
  <c r="M18771" i="4"/>
  <c r="M18770" i="4"/>
  <c r="M18769" i="4"/>
  <c r="M18768" i="4"/>
  <c r="M18767" i="4"/>
  <c r="M18766" i="4"/>
  <c r="M18765" i="4"/>
  <c r="M18764" i="4"/>
  <c r="M18763" i="4"/>
  <c r="M18762" i="4"/>
  <c r="M18761" i="4"/>
  <c r="M18760" i="4"/>
  <c r="M18759" i="4"/>
  <c r="M18758" i="4"/>
  <c r="M18757" i="4"/>
  <c r="M18756" i="4"/>
  <c r="M18755" i="4"/>
  <c r="M18754" i="4"/>
  <c r="M18753" i="4"/>
  <c r="M18752" i="4"/>
  <c r="M18751" i="4"/>
  <c r="M18750" i="4"/>
  <c r="M18749" i="4"/>
  <c r="M18748" i="4"/>
  <c r="M18747" i="4"/>
  <c r="M18746" i="4"/>
  <c r="M18745" i="4"/>
  <c r="M18744" i="4"/>
  <c r="M18743" i="4"/>
  <c r="M18742" i="4"/>
  <c r="M18741" i="4"/>
  <c r="M18740" i="4"/>
  <c r="M18739" i="4"/>
  <c r="M18738" i="4"/>
  <c r="M18737" i="4"/>
  <c r="M18736" i="4"/>
  <c r="M18735" i="4"/>
  <c r="M18734" i="4"/>
  <c r="M18733" i="4"/>
  <c r="M18732" i="4"/>
  <c r="M18731" i="4"/>
  <c r="M18730" i="4"/>
  <c r="M18729" i="4"/>
  <c r="M18728" i="4"/>
  <c r="M18727" i="4"/>
  <c r="M18726" i="4"/>
  <c r="M18725" i="4"/>
  <c r="M18724" i="4"/>
  <c r="M18723" i="4"/>
  <c r="M18722" i="4"/>
  <c r="M18721" i="4"/>
  <c r="M18720" i="4"/>
  <c r="M18719" i="4"/>
  <c r="M18718" i="4"/>
  <c r="M18717" i="4"/>
  <c r="M18716" i="4"/>
  <c r="M18715" i="4"/>
  <c r="M18714" i="4"/>
  <c r="M18713" i="4"/>
  <c r="M18712" i="4"/>
  <c r="M18711" i="4"/>
  <c r="M18710" i="4"/>
  <c r="M18709" i="4"/>
  <c r="M18708" i="4"/>
  <c r="M18707" i="4"/>
  <c r="M18706" i="4"/>
  <c r="M18705" i="4"/>
  <c r="M18704" i="4"/>
  <c r="M18703" i="4"/>
  <c r="M18702" i="4"/>
  <c r="M18701" i="4"/>
  <c r="M18700" i="4"/>
  <c r="M18699" i="4"/>
  <c r="M18698" i="4"/>
  <c r="M18697" i="4"/>
  <c r="M18696" i="4"/>
  <c r="M18695" i="4"/>
  <c r="M18694" i="4"/>
  <c r="M18693" i="4"/>
  <c r="M18692" i="4"/>
  <c r="M18691" i="4"/>
  <c r="M18690" i="4"/>
  <c r="M18689" i="4"/>
  <c r="M18688" i="4"/>
  <c r="M18687" i="4"/>
  <c r="M18686" i="4"/>
  <c r="M18685" i="4"/>
  <c r="M18684" i="4"/>
  <c r="M18683" i="4"/>
  <c r="M18682" i="4"/>
  <c r="M18681" i="4"/>
  <c r="M18680" i="4"/>
  <c r="M18679" i="4"/>
  <c r="M18678" i="4"/>
  <c r="M18677" i="4"/>
  <c r="M18676" i="4"/>
  <c r="M18675" i="4"/>
  <c r="M18674" i="4"/>
  <c r="M18673" i="4"/>
  <c r="M18672" i="4"/>
  <c r="M18671" i="4"/>
  <c r="M18670" i="4"/>
  <c r="M18669" i="4"/>
  <c r="M18668" i="4"/>
  <c r="M18667" i="4"/>
  <c r="M18666" i="4"/>
  <c r="M18665" i="4"/>
  <c r="M18664" i="4"/>
  <c r="M18663" i="4"/>
  <c r="M18662" i="4"/>
  <c r="M18661" i="4"/>
  <c r="M18660" i="4"/>
  <c r="M18659" i="4"/>
  <c r="M18658" i="4"/>
  <c r="M18657" i="4"/>
  <c r="M18656" i="4"/>
  <c r="M18655" i="4"/>
  <c r="M18654" i="4"/>
  <c r="M18653" i="4"/>
  <c r="M18652" i="4"/>
  <c r="M18651" i="4"/>
  <c r="M18650" i="4"/>
  <c r="M18649" i="4"/>
  <c r="M18648" i="4"/>
  <c r="M18647" i="4"/>
  <c r="M18646" i="4"/>
  <c r="M18645" i="4"/>
  <c r="M18644" i="4"/>
  <c r="M18643" i="4"/>
  <c r="M18642" i="4"/>
  <c r="M18641" i="4"/>
  <c r="M18640" i="4"/>
  <c r="M18639" i="4"/>
  <c r="M18638" i="4"/>
  <c r="M18637" i="4"/>
  <c r="M18636" i="4"/>
  <c r="M18635" i="4"/>
  <c r="M18634" i="4"/>
  <c r="M18633" i="4"/>
  <c r="M18632" i="4"/>
  <c r="M18631" i="4"/>
  <c r="M18630" i="4"/>
  <c r="M18629" i="4"/>
  <c r="M18628" i="4"/>
  <c r="M18627" i="4"/>
  <c r="M18626" i="4"/>
  <c r="M18625" i="4"/>
  <c r="M18624" i="4"/>
  <c r="M18623" i="4"/>
  <c r="M18622" i="4"/>
  <c r="M18621" i="4"/>
  <c r="M18620" i="4"/>
  <c r="M18619" i="4"/>
  <c r="M18618" i="4"/>
  <c r="M18617" i="4"/>
  <c r="M18616" i="4"/>
  <c r="M18615" i="4"/>
  <c r="M18614" i="4"/>
  <c r="M18613" i="4"/>
  <c r="M18612" i="4"/>
  <c r="M18611" i="4"/>
  <c r="M18610" i="4"/>
  <c r="M18609" i="4"/>
  <c r="M18608" i="4"/>
  <c r="M18607" i="4"/>
  <c r="M18606" i="4"/>
  <c r="M18605" i="4"/>
  <c r="M18604" i="4"/>
  <c r="M18603" i="4"/>
  <c r="M18602" i="4"/>
  <c r="M18601" i="4"/>
  <c r="M18600" i="4"/>
  <c r="M18599" i="4"/>
  <c r="M18598" i="4"/>
  <c r="M18597" i="4"/>
  <c r="M18596" i="4"/>
  <c r="M18595" i="4"/>
  <c r="M18594" i="4"/>
  <c r="M18593" i="4"/>
  <c r="M18592" i="4"/>
  <c r="M18591" i="4"/>
  <c r="M18590" i="4"/>
  <c r="M18589" i="4"/>
  <c r="M18588" i="4"/>
  <c r="M18587" i="4"/>
  <c r="M18586" i="4"/>
  <c r="M18585" i="4"/>
  <c r="M18584" i="4"/>
  <c r="M18583" i="4"/>
  <c r="M18582" i="4"/>
  <c r="M18581" i="4"/>
  <c r="M18580" i="4"/>
  <c r="M18579" i="4"/>
  <c r="M18578" i="4"/>
  <c r="M18577" i="4"/>
  <c r="M18576" i="4"/>
  <c r="M18575" i="4"/>
  <c r="M18574" i="4"/>
  <c r="M18573" i="4"/>
  <c r="M18572" i="4"/>
  <c r="M18571" i="4"/>
  <c r="M18570" i="4"/>
  <c r="M18569" i="4"/>
  <c r="M18568" i="4"/>
  <c r="M18567" i="4"/>
  <c r="M18566" i="4"/>
  <c r="M18565" i="4"/>
  <c r="M18564" i="4"/>
  <c r="M18563" i="4"/>
  <c r="M18562" i="4"/>
  <c r="M18561" i="4"/>
  <c r="M18560" i="4"/>
  <c r="M18559" i="4"/>
  <c r="M18558" i="4"/>
  <c r="M18557" i="4"/>
  <c r="M18556" i="4"/>
  <c r="M18555" i="4"/>
  <c r="M18554" i="4"/>
  <c r="M18553" i="4"/>
  <c r="M18552" i="4"/>
  <c r="M18551" i="4"/>
  <c r="M18550" i="4"/>
  <c r="M18549" i="4"/>
  <c r="M18548" i="4"/>
  <c r="M18547" i="4"/>
  <c r="M18546" i="4"/>
  <c r="M18545" i="4"/>
  <c r="M18544" i="4"/>
  <c r="M18543" i="4"/>
  <c r="M18542" i="4"/>
  <c r="M18541" i="4"/>
  <c r="M18540" i="4"/>
  <c r="M18539" i="4"/>
  <c r="M18538" i="4"/>
  <c r="M18537" i="4"/>
  <c r="M18536" i="4"/>
  <c r="M18535" i="4"/>
  <c r="M18534" i="4"/>
  <c r="M18533" i="4"/>
  <c r="M18532" i="4"/>
  <c r="M18531" i="4"/>
  <c r="M18530" i="4"/>
  <c r="M18529" i="4"/>
  <c r="M18528" i="4"/>
  <c r="M18527" i="4"/>
  <c r="M18526" i="4"/>
  <c r="M18525" i="4"/>
  <c r="M18524" i="4"/>
  <c r="M18523" i="4"/>
  <c r="M18522" i="4"/>
  <c r="M18521" i="4"/>
  <c r="M18520" i="4"/>
  <c r="M18519" i="4"/>
  <c r="M18518" i="4"/>
  <c r="M18517" i="4"/>
  <c r="M18516" i="4"/>
  <c r="M18515" i="4"/>
  <c r="M18514" i="4"/>
  <c r="M18513" i="4"/>
  <c r="M18512" i="4"/>
  <c r="M18511" i="4"/>
  <c r="M18510" i="4"/>
  <c r="M18509" i="4"/>
  <c r="M18508" i="4"/>
  <c r="M18507" i="4"/>
  <c r="M18506" i="4"/>
  <c r="M18505" i="4"/>
  <c r="M18504" i="4"/>
  <c r="M18503" i="4"/>
  <c r="M18502" i="4"/>
  <c r="M18501" i="4"/>
  <c r="M18500" i="4"/>
  <c r="M18499" i="4"/>
  <c r="M18498" i="4"/>
  <c r="M18497" i="4"/>
  <c r="M18496" i="4"/>
  <c r="M18495" i="4"/>
  <c r="M18494" i="4"/>
  <c r="M18493" i="4"/>
  <c r="M18492" i="4"/>
  <c r="M18491" i="4"/>
  <c r="M18490" i="4"/>
  <c r="M18489" i="4"/>
  <c r="M18488" i="4"/>
  <c r="M18487" i="4"/>
  <c r="M18486" i="4"/>
  <c r="M18485" i="4"/>
  <c r="M18484" i="4"/>
  <c r="M18483" i="4"/>
  <c r="M18482" i="4"/>
  <c r="M18481" i="4"/>
  <c r="M18480" i="4"/>
  <c r="M18479" i="4"/>
  <c r="M18478" i="4"/>
  <c r="M18477" i="4"/>
  <c r="M18476" i="4"/>
  <c r="M18475" i="4"/>
  <c r="M18474" i="4"/>
  <c r="M18473" i="4"/>
  <c r="M18472" i="4"/>
  <c r="M18471" i="4"/>
  <c r="M18470" i="4"/>
  <c r="M18469" i="4"/>
  <c r="M18468" i="4"/>
  <c r="M18467" i="4"/>
  <c r="M18466" i="4"/>
  <c r="M18465" i="4"/>
  <c r="M18464" i="4"/>
  <c r="M18463" i="4"/>
  <c r="M18462" i="4"/>
  <c r="M18461" i="4"/>
  <c r="M18460" i="4"/>
  <c r="M18459" i="4"/>
  <c r="M18458" i="4"/>
  <c r="M18457" i="4"/>
  <c r="M18456" i="4"/>
  <c r="M18455" i="4"/>
  <c r="M18454" i="4"/>
  <c r="M18453" i="4"/>
  <c r="M18452" i="4"/>
  <c r="M18451" i="4"/>
  <c r="M18450" i="4"/>
  <c r="M18449" i="4"/>
  <c r="M18448" i="4"/>
  <c r="M18447" i="4"/>
  <c r="M18446" i="4"/>
  <c r="M18445" i="4"/>
  <c r="M18444" i="4"/>
  <c r="M18443" i="4"/>
  <c r="M18442" i="4"/>
  <c r="M18441" i="4"/>
  <c r="M18440" i="4"/>
  <c r="M18439" i="4"/>
  <c r="M18438" i="4"/>
  <c r="M18437" i="4"/>
  <c r="M18436" i="4"/>
  <c r="M18435" i="4"/>
  <c r="M18434" i="4"/>
  <c r="M18433" i="4"/>
  <c r="M18432" i="4"/>
  <c r="M18431" i="4"/>
  <c r="M18430" i="4"/>
  <c r="M18429" i="4"/>
  <c r="M18428" i="4"/>
  <c r="M18427" i="4"/>
  <c r="M18426" i="4"/>
  <c r="M18425" i="4"/>
  <c r="M18424" i="4"/>
  <c r="M18423" i="4"/>
  <c r="M18422" i="4"/>
  <c r="M18421" i="4"/>
  <c r="M18420" i="4"/>
  <c r="M18419" i="4"/>
  <c r="M18418" i="4"/>
  <c r="M18417" i="4"/>
  <c r="M18416" i="4"/>
  <c r="M18415" i="4"/>
  <c r="M18414" i="4"/>
  <c r="M18413" i="4"/>
  <c r="M18412" i="4"/>
  <c r="M18411" i="4"/>
  <c r="M18410" i="4"/>
  <c r="M18409" i="4"/>
  <c r="M18408" i="4"/>
  <c r="M18407" i="4"/>
  <c r="M18406" i="4"/>
  <c r="M18405" i="4"/>
  <c r="M18404" i="4"/>
  <c r="M18403" i="4"/>
  <c r="M18402" i="4"/>
  <c r="M18401" i="4"/>
  <c r="M18400" i="4"/>
  <c r="M18399" i="4"/>
  <c r="M18398" i="4"/>
  <c r="M18397" i="4"/>
  <c r="M18396" i="4"/>
  <c r="M18395" i="4"/>
  <c r="M18394" i="4"/>
  <c r="M18393" i="4"/>
  <c r="M18392" i="4"/>
  <c r="M18391" i="4"/>
  <c r="M18390" i="4"/>
  <c r="M18389" i="4"/>
  <c r="M18388" i="4"/>
  <c r="M18387" i="4"/>
  <c r="M18386" i="4"/>
  <c r="M18385" i="4"/>
  <c r="M18384" i="4"/>
  <c r="M18383" i="4"/>
  <c r="M18382" i="4"/>
  <c r="M18381" i="4"/>
  <c r="M18380" i="4"/>
  <c r="M18379" i="4"/>
  <c r="M18378" i="4"/>
  <c r="M18377" i="4"/>
  <c r="M18376" i="4"/>
  <c r="M18375" i="4"/>
  <c r="M18374" i="4"/>
  <c r="M18373" i="4"/>
  <c r="M18372" i="4"/>
  <c r="M18371" i="4"/>
  <c r="M18370" i="4"/>
  <c r="M18369" i="4"/>
  <c r="M18368" i="4"/>
  <c r="M18367" i="4"/>
  <c r="M18366" i="4"/>
  <c r="M18365" i="4"/>
  <c r="M18364" i="4"/>
  <c r="M18363" i="4"/>
  <c r="M18362" i="4"/>
  <c r="M18361" i="4"/>
  <c r="M18360" i="4"/>
  <c r="M18359" i="4"/>
  <c r="M18358" i="4"/>
  <c r="M18357" i="4"/>
  <c r="M18356" i="4"/>
  <c r="M18355" i="4"/>
  <c r="M18354" i="4"/>
  <c r="M18353" i="4"/>
  <c r="M18352" i="4"/>
  <c r="M18351" i="4"/>
  <c r="M18350" i="4"/>
  <c r="M18349" i="4"/>
  <c r="M18348" i="4"/>
  <c r="M18347" i="4"/>
  <c r="M18346" i="4"/>
  <c r="M18345" i="4"/>
  <c r="M18344" i="4"/>
  <c r="M18343" i="4"/>
  <c r="M18342" i="4"/>
  <c r="M18341" i="4"/>
  <c r="M18340" i="4"/>
  <c r="M18339" i="4"/>
  <c r="M18338" i="4"/>
  <c r="M18337" i="4"/>
  <c r="M18336" i="4"/>
  <c r="M18335" i="4"/>
  <c r="M18334" i="4"/>
  <c r="M18333" i="4"/>
  <c r="M18332" i="4"/>
  <c r="M18331" i="4"/>
  <c r="M18330" i="4"/>
  <c r="M18329" i="4"/>
  <c r="M18328" i="4"/>
  <c r="M18327" i="4"/>
  <c r="M18326" i="4"/>
  <c r="M18325" i="4"/>
  <c r="M18324" i="4"/>
  <c r="M18323" i="4"/>
  <c r="M18322" i="4"/>
  <c r="M18321" i="4"/>
  <c r="M18320" i="4"/>
  <c r="M18319" i="4"/>
  <c r="M18318" i="4"/>
  <c r="M18317" i="4"/>
  <c r="M18316" i="4"/>
  <c r="M18315" i="4"/>
  <c r="M18314" i="4"/>
  <c r="M18313" i="4"/>
  <c r="M18312" i="4"/>
  <c r="M18311" i="4"/>
  <c r="M18310" i="4"/>
  <c r="M18309" i="4"/>
  <c r="M18308" i="4"/>
  <c r="M18307" i="4"/>
  <c r="M18306" i="4"/>
  <c r="M18305" i="4"/>
  <c r="M18304" i="4"/>
  <c r="M18303" i="4"/>
  <c r="M18302" i="4"/>
  <c r="M18301" i="4"/>
  <c r="M18300" i="4"/>
  <c r="M18299" i="4"/>
  <c r="M18298" i="4"/>
  <c r="M18297" i="4"/>
  <c r="M18296" i="4"/>
  <c r="M18295" i="4"/>
  <c r="M18294" i="4"/>
  <c r="M18293" i="4"/>
  <c r="M18292" i="4"/>
  <c r="M18291" i="4"/>
  <c r="M18290" i="4"/>
  <c r="M18289" i="4"/>
  <c r="M18288" i="4"/>
  <c r="M18287" i="4"/>
  <c r="M18286" i="4"/>
  <c r="M18285" i="4"/>
  <c r="M18284" i="4"/>
  <c r="M18283" i="4"/>
  <c r="M18282" i="4"/>
  <c r="M18281" i="4"/>
  <c r="M18280" i="4"/>
  <c r="M18279" i="4"/>
  <c r="M18278" i="4"/>
  <c r="M18277" i="4"/>
  <c r="M18276" i="4"/>
  <c r="M18275" i="4"/>
  <c r="M18274" i="4"/>
  <c r="M18273" i="4"/>
  <c r="M18272" i="4"/>
  <c r="M18271" i="4"/>
  <c r="M18270" i="4"/>
  <c r="M18269" i="4"/>
  <c r="M18268" i="4"/>
  <c r="M18267" i="4"/>
  <c r="M18266" i="4"/>
  <c r="M18265" i="4"/>
  <c r="M18264" i="4"/>
  <c r="M18263" i="4"/>
  <c r="M18262" i="4"/>
  <c r="M18261" i="4"/>
  <c r="M18260" i="4"/>
  <c r="M18259" i="4"/>
  <c r="M18258" i="4"/>
  <c r="M18257" i="4"/>
  <c r="M18256" i="4"/>
  <c r="M18255" i="4"/>
  <c r="M18254" i="4"/>
  <c r="M18253" i="4"/>
  <c r="M18252" i="4"/>
  <c r="M18251" i="4"/>
  <c r="M18250" i="4"/>
  <c r="M18249" i="4"/>
  <c r="M18248" i="4"/>
  <c r="M18247" i="4"/>
  <c r="M18246" i="4"/>
  <c r="M18245" i="4"/>
  <c r="M18244" i="4"/>
  <c r="M18243" i="4"/>
  <c r="M18242" i="4"/>
  <c r="M18241" i="4"/>
  <c r="M18240" i="4"/>
  <c r="M18239" i="4"/>
  <c r="M18238" i="4"/>
  <c r="M18237" i="4"/>
  <c r="M18236" i="4"/>
  <c r="M18235" i="4"/>
  <c r="M18234" i="4"/>
  <c r="M18233" i="4"/>
  <c r="M18232" i="4"/>
  <c r="M18231" i="4"/>
  <c r="M18230" i="4"/>
  <c r="M18229" i="4"/>
  <c r="M18228" i="4"/>
  <c r="M18227" i="4"/>
  <c r="M18226" i="4"/>
  <c r="M18225" i="4"/>
  <c r="M18224" i="4"/>
  <c r="M18223" i="4"/>
  <c r="M18222" i="4"/>
  <c r="M18221" i="4"/>
  <c r="M18220" i="4"/>
  <c r="M18219" i="4"/>
  <c r="M18218" i="4"/>
  <c r="M18217" i="4"/>
  <c r="M18216" i="4"/>
  <c r="M18215" i="4"/>
  <c r="M18214" i="4"/>
  <c r="M18213" i="4"/>
  <c r="M18212" i="4"/>
  <c r="M18211" i="4"/>
  <c r="M18210" i="4"/>
  <c r="M18209" i="4"/>
  <c r="M18208" i="4"/>
  <c r="M18207" i="4"/>
  <c r="M18206" i="4"/>
  <c r="M18205" i="4"/>
  <c r="M18204" i="4"/>
  <c r="M18203" i="4"/>
  <c r="M18202" i="4"/>
  <c r="M18201" i="4"/>
  <c r="M18200" i="4"/>
  <c r="M18199" i="4"/>
  <c r="M18198" i="4"/>
  <c r="M18197" i="4"/>
  <c r="M18196" i="4"/>
  <c r="M18195" i="4"/>
  <c r="M18194" i="4"/>
  <c r="M18193" i="4"/>
  <c r="M18192" i="4"/>
  <c r="M18191" i="4"/>
  <c r="M18190" i="4"/>
  <c r="M18189" i="4"/>
  <c r="M18188" i="4"/>
  <c r="M18187" i="4"/>
  <c r="M18186" i="4"/>
  <c r="M18185" i="4"/>
  <c r="M18184" i="4"/>
  <c r="M18183" i="4"/>
  <c r="M18182" i="4"/>
  <c r="M18181" i="4"/>
  <c r="M18180" i="4"/>
  <c r="M18179" i="4"/>
  <c r="M18178" i="4"/>
  <c r="M18177" i="4"/>
  <c r="M18176" i="4"/>
  <c r="M18175" i="4"/>
  <c r="M18174" i="4"/>
  <c r="M18173" i="4"/>
  <c r="M18172" i="4"/>
  <c r="M18171" i="4"/>
  <c r="M18170" i="4"/>
  <c r="M18169" i="4"/>
  <c r="M18168" i="4"/>
  <c r="M18167" i="4"/>
  <c r="M18166" i="4"/>
  <c r="M18165" i="4"/>
  <c r="M18164" i="4"/>
  <c r="M18163" i="4"/>
  <c r="M18162" i="4"/>
  <c r="M18161" i="4"/>
  <c r="M18160" i="4"/>
  <c r="M18159" i="4"/>
  <c r="M18158" i="4"/>
  <c r="M18157" i="4"/>
  <c r="M18156" i="4"/>
  <c r="M18155" i="4"/>
  <c r="M18154" i="4"/>
  <c r="M18153" i="4"/>
  <c r="M18152" i="4"/>
  <c r="M18151" i="4"/>
  <c r="M18150" i="4"/>
  <c r="M18149" i="4"/>
  <c r="M18148" i="4"/>
  <c r="M18147" i="4"/>
  <c r="M18146" i="4"/>
  <c r="M18145" i="4"/>
  <c r="M18144" i="4"/>
  <c r="M18143" i="4"/>
  <c r="M18142" i="4"/>
  <c r="M18141" i="4"/>
  <c r="M18140" i="4"/>
  <c r="M18139" i="4"/>
  <c r="M18138" i="4"/>
  <c r="M18137" i="4"/>
  <c r="M18136" i="4"/>
  <c r="M18135" i="4"/>
  <c r="M18134" i="4"/>
  <c r="M18133" i="4"/>
  <c r="M18132" i="4"/>
  <c r="M18131" i="4"/>
  <c r="M18130" i="4"/>
  <c r="M18129" i="4"/>
  <c r="M18128" i="4"/>
  <c r="M18127" i="4"/>
  <c r="M18126" i="4"/>
  <c r="M18125" i="4"/>
  <c r="M18124" i="4"/>
  <c r="M18123" i="4"/>
  <c r="M18122" i="4"/>
  <c r="M18121" i="4"/>
  <c r="M18120" i="4"/>
  <c r="M18119" i="4"/>
  <c r="M18118" i="4"/>
  <c r="M18117" i="4"/>
  <c r="M18116" i="4"/>
  <c r="M18115" i="4"/>
  <c r="M18114" i="4"/>
  <c r="M18113" i="4"/>
  <c r="M18112" i="4"/>
  <c r="M18111" i="4"/>
  <c r="M18110" i="4"/>
  <c r="M18109" i="4"/>
  <c r="M18108" i="4"/>
  <c r="M18107" i="4"/>
  <c r="M18106" i="4"/>
  <c r="M18105" i="4"/>
  <c r="M18104" i="4"/>
  <c r="M18103" i="4"/>
  <c r="M18102" i="4"/>
  <c r="M18101" i="4"/>
  <c r="M18100" i="4"/>
  <c r="M18099" i="4"/>
  <c r="M18098" i="4"/>
  <c r="M18097" i="4"/>
  <c r="M18096" i="4"/>
  <c r="M18095" i="4"/>
  <c r="M18094" i="4"/>
  <c r="M18093" i="4"/>
  <c r="M18092" i="4"/>
  <c r="M18091" i="4"/>
  <c r="M18090" i="4"/>
  <c r="M18089" i="4"/>
  <c r="M18088" i="4"/>
  <c r="M18087" i="4"/>
  <c r="M18086" i="4"/>
  <c r="M18085" i="4"/>
  <c r="M18084" i="4"/>
  <c r="M18083" i="4"/>
  <c r="M18082" i="4"/>
  <c r="M18081" i="4"/>
  <c r="M18080" i="4"/>
  <c r="M18079" i="4"/>
  <c r="M18078" i="4"/>
  <c r="M18077" i="4"/>
  <c r="M18076" i="4"/>
  <c r="M18075" i="4"/>
  <c r="M18074" i="4"/>
  <c r="M18073" i="4"/>
  <c r="M18072" i="4"/>
  <c r="M18071" i="4"/>
  <c r="M18070" i="4"/>
  <c r="M18069" i="4"/>
  <c r="M18068" i="4"/>
  <c r="M18067" i="4"/>
  <c r="M18066" i="4"/>
  <c r="M18065" i="4"/>
  <c r="M18064" i="4"/>
  <c r="M18063" i="4"/>
  <c r="M18062" i="4"/>
  <c r="M18061" i="4"/>
  <c r="M18060" i="4"/>
  <c r="M18059" i="4"/>
  <c r="M18058" i="4"/>
  <c r="M18057" i="4"/>
  <c r="M18056" i="4"/>
  <c r="M18055" i="4"/>
  <c r="M18054" i="4"/>
  <c r="M18053" i="4"/>
  <c r="M18052" i="4"/>
  <c r="M18051" i="4"/>
  <c r="M18050" i="4"/>
  <c r="M18049" i="4"/>
  <c r="M18048" i="4"/>
  <c r="M18047" i="4"/>
  <c r="M18046" i="4"/>
  <c r="M18045" i="4"/>
  <c r="M18044" i="4"/>
  <c r="M18043" i="4"/>
  <c r="M18042" i="4"/>
  <c r="M18041" i="4"/>
  <c r="M18040" i="4"/>
  <c r="M18039" i="4"/>
  <c r="M18038" i="4"/>
  <c r="M18037" i="4"/>
  <c r="M18036" i="4"/>
  <c r="M18035" i="4"/>
  <c r="M18034" i="4"/>
  <c r="M18033" i="4"/>
  <c r="M18032" i="4"/>
  <c r="M18031" i="4"/>
  <c r="M18030" i="4"/>
  <c r="M18029" i="4"/>
  <c r="M18028" i="4"/>
  <c r="M18027" i="4"/>
  <c r="M18026" i="4"/>
  <c r="M18025" i="4"/>
  <c r="M18024" i="4"/>
  <c r="M18023" i="4"/>
  <c r="M18022" i="4"/>
  <c r="M18021" i="4"/>
  <c r="M18020" i="4"/>
  <c r="M18019" i="4"/>
  <c r="M18018" i="4"/>
  <c r="M18017" i="4"/>
  <c r="M18016" i="4"/>
  <c r="M18015" i="4"/>
  <c r="M18014" i="4"/>
  <c r="M18013" i="4"/>
  <c r="M18012" i="4"/>
  <c r="M18011" i="4"/>
  <c r="M18010" i="4"/>
  <c r="M18009" i="4"/>
  <c r="M18008" i="4"/>
  <c r="M18007" i="4"/>
  <c r="M18006" i="4"/>
  <c r="M18005" i="4"/>
  <c r="M18004" i="4"/>
  <c r="M18003" i="4"/>
  <c r="M18002" i="4"/>
  <c r="M18001" i="4"/>
  <c r="M18000" i="4"/>
  <c r="M17999" i="4"/>
  <c r="M17998" i="4"/>
  <c r="M17997" i="4"/>
  <c r="M17996" i="4"/>
  <c r="M17995" i="4"/>
  <c r="M17994" i="4"/>
  <c r="M17993" i="4"/>
  <c r="M17992" i="4"/>
  <c r="M17991" i="4"/>
  <c r="M17990" i="4"/>
  <c r="M17989" i="4"/>
  <c r="M17988" i="4"/>
  <c r="M17987" i="4"/>
  <c r="M17986" i="4"/>
  <c r="M17985" i="4"/>
  <c r="M17984" i="4"/>
  <c r="M17983" i="4"/>
  <c r="M17982" i="4"/>
  <c r="M17981" i="4"/>
  <c r="M17980" i="4"/>
  <c r="M17979" i="4"/>
  <c r="M17978" i="4"/>
  <c r="M17977" i="4"/>
  <c r="M17976" i="4"/>
  <c r="M17975" i="4"/>
  <c r="M17974" i="4"/>
  <c r="M17973" i="4"/>
  <c r="M17972" i="4"/>
  <c r="M17971" i="4"/>
  <c r="M17970" i="4"/>
  <c r="M17969" i="4"/>
  <c r="M17968" i="4"/>
  <c r="M17967" i="4"/>
  <c r="M17966" i="4"/>
  <c r="M17965" i="4"/>
  <c r="M17964" i="4"/>
  <c r="M17963" i="4"/>
  <c r="M17962" i="4"/>
  <c r="M17961" i="4"/>
  <c r="M17960" i="4"/>
  <c r="M17959" i="4"/>
  <c r="M17958" i="4"/>
  <c r="M17957" i="4"/>
  <c r="M17956" i="4"/>
  <c r="M17955" i="4"/>
  <c r="M17954" i="4"/>
  <c r="M17953" i="4"/>
  <c r="M17952" i="4"/>
  <c r="M17951" i="4"/>
  <c r="M17950" i="4"/>
  <c r="M17949" i="4"/>
  <c r="M17948" i="4"/>
  <c r="M17947" i="4"/>
  <c r="M17946" i="4"/>
  <c r="M17945" i="4"/>
  <c r="M17944" i="4"/>
  <c r="M17943" i="4"/>
  <c r="M17942" i="4"/>
  <c r="M17941" i="4"/>
  <c r="M17940" i="4"/>
  <c r="M17939" i="4"/>
  <c r="M17938" i="4"/>
  <c r="M17937" i="4"/>
  <c r="M17936" i="4"/>
  <c r="M17935" i="4"/>
  <c r="M17934" i="4"/>
  <c r="M17933" i="4"/>
  <c r="M17932" i="4"/>
  <c r="M17931" i="4"/>
  <c r="M17930" i="4"/>
  <c r="M17929" i="4"/>
  <c r="M17928" i="4"/>
  <c r="M17927" i="4"/>
  <c r="M17926" i="4"/>
  <c r="M17925" i="4"/>
  <c r="M17924" i="4"/>
  <c r="M17923" i="4"/>
  <c r="M17922" i="4"/>
  <c r="M17921" i="4"/>
  <c r="M17920" i="4"/>
  <c r="M17919" i="4"/>
  <c r="M17918" i="4"/>
  <c r="M17917" i="4"/>
  <c r="M17916" i="4"/>
  <c r="M17915" i="4"/>
  <c r="M17914" i="4"/>
  <c r="M17913" i="4"/>
  <c r="M17912" i="4"/>
  <c r="M17911" i="4"/>
  <c r="M17910" i="4"/>
  <c r="M17909" i="4"/>
  <c r="M17908" i="4"/>
  <c r="M17907" i="4"/>
  <c r="M17906" i="4"/>
  <c r="M17905" i="4"/>
  <c r="M17904" i="4"/>
  <c r="M17903" i="4"/>
  <c r="M17902" i="4"/>
  <c r="M17901" i="4"/>
  <c r="M17900" i="4"/>
  <c r="M17899" i="4"/>
  <c r="M17898" i="4"/>
  <c r="M17897" i="4"/>
  <c r="M17896" i="4"/>
  <c r="M17895" i="4"/>
  <c r="M17894" i="4"/>
  <c r="M17893" i="4"/>
  <c r="M17892" i="4"/>
  <c r="M17891" i="4"/>
  <c r="M17890" i="4"/>
  <c r="M17889" i="4"/>
  <c r="M17888" i="4"/>
  <c r="M17887" i="4"/>
  <c r="M17886" i="4"/>
  <c r="M17885" i="4"/>
  <c r="M17884" i="4"/>
  <c r="M17883" i="4"/>
  <c r="M17882" i="4"/>
  <c r="M17881" i="4"/>
  <c r="M17880" i="4"/>
  <c r="M17879" i="4"/>
  <c r="M17878" i="4"/>
  <c r="M17877" i="4"/>
  <c r="M17876" i="4"/>
  <c r="M17875" i="4"/>
  <c r="M17874" i="4"/>
  <c r="M17873" i="4"/>
  <c r="M17872" i="4"/>
  <c r="M17871" i="4"/>
  <c r="M17870" i="4"/>
  <c r="M17869" i="4"/>
  <c r="M17868" i="4"/>
  <c r="M17867" i="4"/>
  <c r="M17866" i="4"/>
  <c r="M17865" i="4"/>
  <c r="M17864" i="4"/>
  <c r="M17863" i="4"/>
  <c r="M17862" i="4"/>
  <c r="M17861" i="4"/>
  <c r="M17860" i="4"/>
  <c r="M17859" i="4"/>
  <c r="M17858" i="4"/>
  <c r="M17857" i="4"/>
  <c r="M17856" i="4"/>
  <c r="M17855" i="4"/>
  <c r="M17854" i="4"/>
  <c r="M17853" i="4"/>
  <c r="M17852" i="4"/>
  <c r="M17851" i="4"/>
  <c r="M17850" i="4"/>
  <c r="M17849" i="4"/>
  <c r="M17848" i="4"/>
  <c r="M17847" i="4"/>
  <c r="M17846" i="4"/>
  <c r="M17845" i="4"/>
  <c r="M17844" i="4"/>
  <c r="M17843" i="4"/>
  <c r="M17842" i="4"/>
  <c r="M17841" i="4"/>
  <c r="M17840" i="4"/>
  <c r="M17839" i="4"/>
  <c r="M17838" i="4"/>
  <c r="M17837" i="4"/>
  <c r="M17836" i="4"/>
  <c r="M17835" i="4"/>
  <c r="M17834" i="4"/>
  <c r="M17833" i="4"/>
  <c r="M17832" i="4"/>
  <c r="M17831" i="4"/>
  <c r="M17830" i="4"/>
  <c r="M17829" i="4"/>
  <c r="M17828" i="4"/>
  <c r="M17827" i="4"/>
  <c r="M17826" i="4"/>
  <c r="M17825" i="4"/>
  <c r="M17824" i="4"/>
  <c r="M17823" i="4"/>
  <c r="M17822" i="4"/>
  <c r="M17821" i="4"/>
  <c r="M17820" i="4"/>
  <c r="M17819" i="4"/>
  <c r="M17818" i="4"/>
  <c r="M17817" i="4"/>
  <c r="M17816" i="4"/>
  <c r="M17815" i="4"/>
  <c r="M17814" i="4"/>
  <c r="M17813" i="4"/>
  <c r="M17812" i="4"/>
  <c r="M17811" i="4"/>
  <c r="M17810" i="4"/>
  <c r="M17809" i="4"/>
  <c r="M17808" i="4"/>
  <c r="M17807" i="4"/>
  <c r="M17806" i="4"/>
  <c r="M17805" i="4"/>
  <c r="M17804" i="4"/>
  <c r="M17803" i="4"/>
  <c r="M17802" i="4"/>
  <c r="M17801" i="4"/>
  <c r="M17800" i="4"/>
  <c r="M17799" i="4"/>
  <c r="M17798" i="4"/>
  <c r="M17797" i="4"/>
  <c r="M17796" i="4"/>
  <c r="M17795" i="4"/>
  <c r="M17794" i="4"/>
  <c r="M17793" i="4"/>
  <c r="M17792" i="4"/>
  <c r="M17791" i="4"/>
  <c r="M17790" i="4"/>
  <c r="M17789" i="4"/>
  <c r="M17788" i="4"/>
  <c r="M17787" i="4"/>
  <c r="M17786" i="4"/>
  <c r="M17785" i="4"/>
  <c r="M17784" i="4"/>
  <c r="M17783" i="4"/>
  <c r="M17782" i="4"/>
  <c r="M17781" i="4"/>
  <c r="M17780" i="4"/>
  <c r="M17779" i="4"/>
  <c r="M17778" i="4"/>
  <c r="M17777" i="4"/>
  <c r="M17776" i="4"/>
  <c r="M17775" i="4"/>
  <c r="M17774" i="4"/>
  <c r="M17773" i="4"/>
  <c r="M17772" i="4"/>
  <c r="M17771" i="4"/>
  <c r="M17770" i="4"/>
  <c r="M17769" i="4"/>
  <c r="M17768" i="4"/>
  <c r="M17767" i="4"/>
  <c r="M17766" i="4"/>
  <c r="M17765" i="4"/>
  <c r="M17764" i="4"/>
  <c r="M17763" i="4"/>
  <c r="M17762" i="4"/>
  <c r="M17761" i="4"/>
  <c r="M17760" i="4"/>
  <c r="M17759" i="4"/>
  <c r="M17758" i="4"/>
  <c r="M17757" i="4"/>
  <c r="M17756" i="4"/>
  <c r="M17755" i="4"/>
  <c r="M17754" i="4"/>
  <c r="M17753" i="4"/>
  <c r="M17752" i="4"/>
  <c r="M17751" i="4"/>
  <c r="M17750" i="4"/>
  <c r="M17749" i="4"/>
  <c r="M17748" i="4"/>
  <c r="M17747" i="4"/>
  <c r="M17746" i="4"/>
  <c r="M17745" i="4"/>
  <c r="M17744" i="4"/>
  <c r="M17743" i="4"/>
  <c r="M17742" i="4"/>
  <c r="M17741" i="4"/>
  <c r="M17740" i="4"/>
  <c r="M17739" i="4"/>
  <c r="M17738" i="4"/>
  <c r="M17737" i="4"/>
  <c r="M17736" i="4"/>
  <c r="M17735" i="4"/>
  <c r="M17734" i="4"/>
  <c r="M17733" i="4"/>
  <c r="M17732" i="4"/>
  <c r="M17731" i="4"/>
  <c r="M17730" i="4"/>
  <c r="M17729" i="4"/>
  <c r="M17728" i="4"/>
  <c r="M17727" i="4"/>
  <c r="M17726" i="4"/>
  <c r="M17725" i="4"/>
  <c r="M17724" i="4"/>
  <c r="M17723" i="4"/>
  <c r="M17722" i="4"/>
  <c r="M17721" i="4"/>
  <c r="M17720" i="4"/>
  <c r="M17719" i="4"/>
  <c r="M17718" i="4"/>
  <c r="M17717" i="4"/>
  <c r="M17716" i="4"/>
  <c r="M17715" i="4"/>
  <c r="M17714" i="4"/>
  <c r="M17713" i="4"/>
  <c r="M17712" i="4"/>
  <c r="M17711" i="4"/>
  <c r="M17710" i="4"/>
  <c r="M17709" i="4"/>
  <c r="M17708" i="4"/>
  <c r="M17707" i="4"/>
  <c r="M17706" i="4"/>
  <c r="M17705" i="4"/>
  <c r="M17704" i="4"/>
  <c r="M17703" i="4"/>
  <c r="M17702" i="4"/>
  <c r="M17701" i="4"/>
  <c r="M17700" i="4"/>
  <c r="M17699" i="4"/>
  <c r="M17698" i="4"/>
  <c r="M17697" i="4"/>
  <c r="M17696" i="4"/>
  <c r="M17695" i="4"/>
  <c r="M17694" i="4"/>
  <c r="M17693" i="4"/>
  <c r="M17692" i="4"/>
  <c r="M17691" i="4"/>
  <c r="M17690" i="4"/>
  <c r="M17689" i="4"/>
  <c r="M17688" i="4"/>
  <c r="M17687" i="4"/>
  <c r="M17686" i="4"/>
  <c r="M17685" i="4"/>
  <c r="M17684" i="4"/>
  <c r="M17683" i="4"/>
  <c r="M17682" i="4"/>
  <c r="M17681" i="4"/>
  <c r="M17680" i="4"/>
  <c r="M17679" i="4"/>
  <c r="M17678" i="4"/>
  <c r="M17677" i="4"/>
  <c r="M17676" i="4"/>
  <c r="M17675" i="4"/>
  <c r="M17674" i="4"/>
  <c r="M17673" i="4"/>
  <c r="M17672" i="4"/>
  <c r="M17671" i="4"/>
  <c r="M17670" i="4"/>
  <c r="M17669" i="4"/>
  <c r="M17668" i="4"/>
  <c r="M17667" i="4"/>
  <c r="M17666" i="4"/>
  <c r="M17665" i="4"/>
  <c r="M17664" i="4"/>
  <c r="M17663" i="4"/>
  <c r="M17662" i="4"/>
  <c r="M17661" i="4"/>
  <c r="M17660" i="4"/>
  <c r="M17659" i="4"/>
  <c r="M17658" i="4"/>
  <c r="M17657" i="4"/>
  <c r="M17656" i="4"/>
  <c r="M17655" i="4"/>
  <c r="M17654" i="4"/>
  <c r="M17653" i="4"/>
  <c r="M17652" i="4"/>
  <c r="M17651" i="4"/>
  <c r="M17650" i="4"/>
  <c r="M17649" i="4"/>
  <c r="M17648" i="4"/>
  <c r="M17647" i="4"/>
  <c r="M17646" i="4"/>
  <c r="M17645" i="4"/>
  <c r="M17644" i="4"/>
  <c r="M17643" i="4"/>
  <c r="M17642" i="4"/>
  <c r="M17641" i="4"/>
  <c r="M17640" i="4"/>
  <c r="M17639" i="4"/>
  <c r="M17638" i="4"/>
  <c r="M17637" i="4"/>
  <c r="M17636" i="4"/>
  <c r="M17635" i="4"/>
  <c r="M17634" i="4"/>
  <c r="M17633" i="4"/>
  <c r="M17632" i="4"/>
  <c r="M17631" i="4"/>
  <c r="M17630" i="4"/>
  <c r="M17629" i="4"/>
  <c r="M17628" i="4"/>
  <c r="M17627" i="4"/>
  <c r="M17626" i="4"/>
  <c r="M17625" i="4"/>
  <c r="M17624" i="4"/>
  <c r="M17623" i="4"/>
  <c r="M17622" i="4"/>
  <c r="M17621" i="4"/>
  <c r="M17620" i="4"/>
  <c r="M17619" i="4"/>
  <c r="M17618" i="4"/>
  <c r="M17617" i="4"/>
  <c r="M17616" i="4"/>
  <c r="M17615" i="4"/>
  <c r="M17614" i="4"/>
  <c r="M17613" i="4"/>
  <c r="M17612" i="4"/>
  <c r="M17611" i="4"/>
  <c r="M17610" i="4"/>
  <c r="M17609" i="4"/>
  <c r="M17608" i="4"/>
  <c r="M17607" i="4"/>
  <c r="M17606" i="4"/>
  <c r="M17605" i="4"/>
  <c r="M17604" i="4"/>
  <c r="M17603" i="4"/>
  <c r="M17602" i="4"/>
  <c r="M17601" i="4"/>
  <c r="M17600" i="4"/>
  <c r="M17599" i="4"/>
  <c r="M17598" i="4"/>
  <c r="M17597" i="4"/>
  <c r="M17596" i="4"/>
  <c r="M17595" i="4"/>
  <c r="M17594" i="4"/>
  <c r="M17593" i="4"/>
  <c r="M17592" i="4"/>
  <c r="M17591" i="4"/>
  <c r="M17590" i="4"/>
  <c r="M17589" i="4"/>
  <c r="M17588" i="4"/>
  <c r="M17587" i="4"/>
  <c r="M17586" i="4"/>
  <c r="M17585" i="4"/>
  <c r="M17584" i="4"/>
  <c r="M17583" i="4"/>
  <c r="M17582" i="4"/>
  <c r="M17581" i="4"/>
  <c r="M17580" i="4"/>
  <c r="M17579" i="4"/>
  <c r="M17578" i="4"/>
  <c r="M17577" i="4"/>
  <c r="M17576" i="4"/>
  <c r="M17575" i="4"/>
  <c r="M17574" i="4"/>
  <c r="M17573" i="4"/>
  <c r="M17572" i="4"/>
  <c r="M17571" i="4"/>
  <c r="M17570" i="4"/>
  <c r="M17569" i="4"/>
  <c r="M17568" i="4"/>
  <c r="M17567" i="4"/>
  <c r="M17566" i="4"/>
  <c r="M17565" i="4"/>
  <c r="M17564" i="4"/>
  <c r="M17563" i="4"/>
  <c r="M17562" i="4"/>
  <c r="M17561" i="4"/>
  <c r="M17560" i="4"/>
  <c r="M17559" i="4"/>
  <c r="M17558" i="4"/>
  <c r="M17557" i="4"/>
  <c r="M17556" i="4"/>
  <c r="M17555" i="4"/>
  <c r="M17554" i="4"/>
  <c r="M17553" i="4"/>
  <c r="M17552" i="4"/>
  <c r="M17551" i="4"/>
  <c r="M17550" i="4"/>
  <c r="M17549" i="4"/>
  <c r="M17548" i="4"/>
  <c r="M17547" i="4"/>
  <c r="M17546" i="4"/>
  <c r="M17545" i="4"/>
  <c r="M17544" i="4"/>
  <c r="M17543" i="4"/>
  <c r="M17542" i="4"/>
  <c r="M17541" i="4"/>
  <c r="M17540" i="4"/>
  <c r="M17539" i="4"/>
  <c r="M17538" i="4"/>
  <c r="M17537" i="4"/>
  <c r="M17536" i="4"/>
  <c r="M17535" i="4"/>
  <c r="M17534" i="4"/>
  <c r="M17533" i="4"/>
  <c r="M17532" i="4"/>
  <c r="M17531" i="4"/>
  <c r="M17530" i="4"/>
  <c r="M17529" i="4"/>
  <c r="M17528" i="4"/>
  <c r="M17527" i="4"/>
  <c r="M17526" i="4"/>
  <c r="M17525" i="4"/>
  <c r="M17524" i="4"/>
  <c r="M17523" i="4"/>
  <c r="M17522" i="4"/>
  <c r="M17521" i="4"/>
  <c r="M17520" i="4"/>
  <c r="M17519" i="4"/>
  <c r="M17518" i="4"/>
  <c r="M17517" i="4"/>
  <c r="M17516" i="4"/>
  <c r="M17515" i="4"/>
  <c r="M17514" i="4"/>
  <c r="M17513" i="4"/>
  <c r="M17512" i="4"/>
  <c r="M17511" i="4"/>
  <c r="M17510" i="4"/>
  <c r="M17509" i="4"/>
  <c r="M17508" i="4"/>
  <c r="M17507" i="4"/>
  <c r="M17506" i="4"/>
  <c r="M17505" i="4"/>
  <c r="M17504" i="4"/>
  <c r="M17503" i="4"/>
  <c r="M17502" i="4"/>
  <c r="M17501" i="4"/>
  <c r="M17500" i="4"/>
  <c r="M17499" i="4"/>
  <c r="M17498" i="4"/>
  <c r="M17497" i="4"/>
  <c r="M17496" i="4"/>
  <c r="M17495" i="4"/>
  <c r="M17494" i="4"/>
  <c r="M17493" i="4"/>
  <c r="M17492" i="4"/>
  <c r="M17491" i="4"/>
  <c r="M17490" i="4"/>
  <c r="M17489" i="4"/>
  <c r="M17488" i="4"/>
  <c r="M17487" i="4"/>
  <c r="M17486" i="4"/>
  <c r="M17485" i="4"/>
  <c r="M17484" i="4"/>
  <c r="M17483" i="4"/>
  <c r="M17482" i="4"/>
  <c r="M17481" i="4"/>
  <c r="M17480" i="4"/>
  <c r="M17479" i="4"/>
  <c r="M17478" i="4"/>
  <c r="M17477" i="4"/>
  <c r="M17476" i="4"/>
  <c r="M17475" i="4"/>
  <c r="M17474" i="4"/>
  <c r="M17473" i="4"/>
  <c r="M17472" i="4"/>
  <c r="M17471" i="4"/>
  <c r="M17470" i="4"/>
  <c r="M17469" i="4"/>
  <c r="M17468" i="4"/>
  <c r="M17467" i="4"/>
  <c r="M17466" i="4"/>
  <c r="M17465" i="4"/>
  <c r="M17464" i="4"/>
  <c r="M17463" i="4"/>
  <c r="M17462" i="4"/>
  <c r="M17461" i="4"/>
  <c r="M17460" i="4"/>
  <c r="M17459" i="4"/>
  <c r="M17458" i="4"/>
  <c r="M17457" i="4"/>
  <c r="M17456" i="4"/>
  <c r="M17455" i="4"/>
  <c r="M17454" i="4"/>
  <c r="M17453" i="4"/>
  <c r="M17452" i="4"/>
  <c r="M17451" i="4"/>
  <c r="M17450" i="4"/>
  <c r="M17449" i="4"/>
  <c r="M17448" i="4"/>
  <c r="M17447" i="4"/>
  <c r="M17446" i="4"/>
  <c r="M17445" i="4"/>
  <c r="M17444" i="4"/>
  <c r="M17443" i="4"/>
  <c r="M17442" i="4"/>
  <c r="M17441" i="4"/>
  <c r="M17440" i="4"/>
  <c r="M17439" i="4"/>
  <c r="M17438" i="4"/>
  <c r="M17437" i="4"/>
  <c r="M17436" i="4"/>
  <c r="M17435" i="4"/>
  <c r="M17434" i="4"/>
  <c r="M17433" i="4"/>
  <c r="M17432" i="4"/>
  <c r="M17431" i="4"/>
  <c r="M17430" i="4"/>
  <c r="M17429" i="4"/>
  <c r="M17428" i="4"/>
  <c r="M17427" i="4"/>
  <c r="M17426" i="4"/>
  <c r="M17425" i="4"/>
  <c r="M17424" i="4"/>
  <c r="M17423" i="4"/>
  <c r="M17422" i="4"/>
  <c r="M17421" i="4"/>
  <c r="M17420" i="4"/>
  <c r="M17419" i="4"/>
  <c r="M17418" i="4"/>
  <c r="M17417" i="4"/>
  <c r="M17416" i="4"/>
  <c r="M17415" i="4"/>
  <c r="M17414" i="4"/>
  <c r="M17413" i="4"/>
  <c r="M17412" i="4"/>
  <c r="M17411" i="4"/>
  <c r="M17410" i="4"/>
  <c r="M17409" i="4"/>
  <c r="M17408" i="4"/>
  <c r="M17407" i="4"/>
  <c r="M17406" i="4"/>
  <c r="M17405" i="4"/>
  <c r="M17404" i="4"/>
  <c r="M17403" i="4"/>
  <c r="M17402" i="4"/>
  <c r="M17401" i="4"/>
  <c r="M17400" i="4"/>
  <c r="M17399" i="4"/>
  <c r="M17398" i="4"/>
  <c r="M17397" i="4"/>
  <c r="M17396" i="4"/>
  <c r="M17395" i="4"/>
  <c r="M17394" i="4"/>
  <c r="M17393" i="4"/>
  <c r="M17392" i="4"/>
  <c r="M17391" i="4"/>
  <c r="M17390" i="4"/>
  <c r="M17389" i="4"/>
  <c r="M17388" i="4"/>
  <c r="M17387" i="4"/>
  <c r="M17386" i="4"/>
  <c r="M17385" i="4"/>
  <c r="M17384" i="4"/>
  <c r="M17383" i="4"/>
  <c r="M17382" i="4"/>
  <c r="M17381" i="4"/>
  <c r="M17380" i="4"/>
  <c r="M17379" i="4"/>
  <c r="M17378" i="4"/>
  <c r="M17377" i="4"/>
  <c r="M17376" i="4"/>
  <c r="M17375" i="4"/>
  <c r="M17374" i="4"/>
  <c r="M17373" i="4"/>
  <c r="M17372" i="4"/>
  <c r="M17371" i="4"/>
  <c r="M17370" i="4"/>
  <c r="M17369" i="4"/>
  <c r="M17368" i="4"/>
  <c r="M17367" i="4"/>
  <c r="M17366" i="4"/>
  <c r="M17365" i="4"/>
  <c r="M17364" i="4"/>
  <c r="M17363" i="4"/>
  <c r="M17362" i="4"/>
  <c r="M17361" i="4"/>
  <c r="M17360" i="4"/>
  <c r="M17359" i="4"/>
  <c r="M17358" i="4"/>
  <c r="M17357" i="4"/>
  <c r="M17356" i="4"/>
  <c r="M17355" i="4"/>
  <c r="M17354" i="4"/>
  <c r="M17353" i="4"/>
  <c r="M17352" i="4"/>
  <c r="M17351" i="4"/>
  <c r="M17350" i="4"/>
  <c r="M17349" i="4"/>
  <c r="M17348" i="4"/>
  <c r="M17347" i="4"/>
  <c r="M17346" i="4"/>
  <c r="M17345" i="4"/>
  <c r="M17344" i="4"/>
  <c r="M17343" i="4"/>
  <c r="M17342" i="4"/>
  <c r="M17341" i="4"/>
  <c r="M17340" i="4"/>
  <c r="M17339" i="4"/>
  <c r="M17338" i="4"/>
  <c r="M17337" i="4"/>
  <c r="M17336" i="4"/>
  <c r="M17335" i="4"/>
  <c r="M17334" i="4"/>
  <c r="M17333" i="4"/>
  <c r="M17332" i="4"/>
  <c r="M17331" i="4"/>
  <c r="M17330" i="4"/>
  <c r="M17329" i="4"/>
  <c r="M17328" i="4"/>
  <c r="M17327" i="4"/>
  <c r="M17326" i="4"/>
  <c r="M17325" i="4"/>
  <c r="M17324" i="4"/>
  <c r="M17323" i="4"/>
  <c r="M17322" i="4"/>
  <c r="M17321" i="4"/>
  <c r="M17320" i="4"/>
  <c r="M17319" i="4"/>
  <c r="M17318" i="4"/>
  <c r="M17317" i="4"/>
  <c r="M17316" i="4"/>
  <c r="M17315" i="4"/>
  <c r="M17314" i="4"/>
  <c r="M17313" i="4"/>
  <c r="M17312" i="4"/>
  <c r="M17311" i="4"/>
  <c r="M17310" i="4"/>
  <c r="M17309" i="4"/>
  <c r="M17308" i="4"/>
  <c r="M17307" i="4"/>
  <c r="M17306" i="4"/>
  <c r="M17305" i="4"/>
  <c r="M17304" i="4"/>
  <c r="M17303" i="4"/>
  <c r="M17302" i="4"/>
  <c r="M17301" i="4"/>
  <c r="M17300" i="4"/>
  <c r="M17299" i="4"/>
  <c r="M17298" i="4"/>
  <c r="M17297" i="4"/>
  <c r="M17296" i="4"/>
  <c r="M17295" i="4"/>
  <c r="M17294" i="4"/>
  <c r="M17293" i="4"/>
  <c r="M17292" i="4"/>
  <c r="M17291" i="4"/>
  <c r="M17290" i="4"/>
  <c r="M17289" i="4"/>
  <c r="M17288" i="4"/>
  <c r="M17287" i="4"/>
  <c r="M17286" i="4"/>
  <c r="M17285" i="4"/>
  <c r="M17284" i="4"/>
  <c r="M17283" i="4"/>
  <c r="M17282" i="4"/>
  <c r="M17281" i="4"/>
  <c r="M17280" i="4"/>
  <c r="M17279" i="4"/>
  <c r="M17278" i="4"/>
  <c r="M17277" i="4"/>
  <c r="M17276" i="4"/>
  <c r="M17275" i="4"/>
  <c r="M17274" i="4"/>
  <c r="M17273" i="4"/>
  <c r="M17272" i="4"/>
  <c r="M17271" i="4"/>
  <c r="M17270" i="4"/>
  <c r="M17269" i="4"/>
  <c r="M17268" i="4"/>
  <c r="M17267" i="4"/>
  <c r="M17266" i="4"/>
  <c r="M17265" i="4"/>
  <c r="M17264" i="4"/>
  <c r="M17263" i="4"/>
  <c r="M17262" i="4"/>
  <c r="M17261" i="4"/>
  <c r="M17260" i="4"/>
  <c r="M17259" i="4"/>
  <c r="M17258" i="4"/>
  <c r="M17257" i="4"/>
  <c r="M17256" i="4"/>
  <c r="M17255" i="4"/>
  <c r="M17254" i="4"/>
  <c r="M17253" i="4"/>
  <c r="M17252" i="4"/>
  <c r="M17251" i="4"/>
  <c r="M17250" i="4"/>
  <c r="M17249" i="4"/>
  <c r="M17248" i="4"/>
  <c r="M17247" i="4"/>
  <c r="M17246" i="4"/>
  <c r="M17245" i="4"/>
  <c r="M17244" i="4"/>
  <c r="M17243" i="4"/>
  <c r="M17242" i="4"/>
  <c r="M17241" i="4"/>
  <c r="M17240" i="4"/>
  <c r="M17239" i="4"/>
  <c r="M17238" i="4"/>
  <c r="M17237" i="4"/>
  <c r="M17236" i="4"/>
  <c r="M17235" i="4"/>
  <c r="M17234" i="4"/>
  <c r="M17233" i="4"/>
  <c r="M17232" i="4"/>
  <c r="M17231" i="4"/>
  <c r="M17230" i="4"/>
  <c r="M17229" i="4"/>
  <c r="M17228" i="4"/>
  <c r="M17227" i="4"/>
  <c r="M17226" i="4"/>
  <c r="M17225" i="4"/>
  <c r="M17224" i="4"/>
  <c r="M17223" i="4"/>
  <c r="M17222" i="4"/>
  <c r="M17221" i="4"/>
  <c r="M17220" i="4"/>
  <c r="M17219" i="4"/>
  <c r="M17218" i="4"/>
  <c r="M17217" i="4"/>
  <c r="M17216" i="4"/>
  <c r="M17215" i="4"/>
  <c r="M17214" i="4"/>
  <c r="M17213" i="4"/>
  <c r="M17212" i="4"/>
  <c r="M17211" i="4"/>
  <c r="M17210" i="4"/>
  <c r="M17209" i="4"/>
  <c r="M17208" i="4"/>
  <c r="M17207" i="4"/>
  <c r="M17206" i="4"/>
  <c r="M17205" i="4"/>
  <c r="M17204" i="4"/>
  <c r="M17203" i="4"/>
  <c r="M17202" i="4"/>
  <c r="M17201" i="4"/>
  <c r="M17200" i="4"/>
  <c r="M17199" i="4"/>
  <c r="M17198" i="4"/>
  <c r="M17197" i="4"/>
  <c r="M17196" i="4"/>
  <c r="M17195" i="4"/>
  <c r="M17194" i="4"/>
  <c r="M17193" i="4"/>
  <c r="M17192" i="4"/>
  <c r="M17191" i="4"/>
  <c r="M17190" i="4"/>
  <c r="M17189" i="4"/>
  <c r="M17188" i="4"/>
  <c r="M17187" i="4"/>
  <c r="M17186" i="4"/>
  <c r="M17185" i="4"/>
  <c r="M17184" i="4"/>
  <c r="M17183" i="4"/>
  <c r="M17182" i="4"/>
  <c r="M17181" i="4"/>
  <c r="M17180" i="4"/>
  <c r="M17179" i="4"/>
  <c r="M17178" i="4"/>
  <c r="M17177" i="4"/>
  <c r="M17176" i="4"/>
  <c r="M17175" i="4"/>
  <c r="M17174" i="4"/>
  <c r="M17173" i="4"/>
  <c r="M17172" i="4"/>
  <c r="M17171" i="4"/>
  <c r="M17170" i="4"/>
  <c r="M17169" i="4"/>
  <c r="M17168" i="4"/>
  <c r="M17167" i="4"/>
  <c r="M17166" i="4"/>
  <c r="M17165" i="4"/>
  <c r="M17164" i="4"/>
  <c r="M17163" i="4"/>
  <c r="M17162" i="4"/>
  <c r="M17161" i="4"/>
  <c r="M17160" i="4"/>
  <c r="M17159" i="4"/>
  <c r="M17158" i="4"/>
  <c r="M17157" i="4"/>
  <c r="M17156" i="4"/>
  <c r="M17155" i="4"/>
  <c r="M17154" i="4"/>
  <c r="M17153" i="4"/>
  <c r="M17152" i="4"/>
  <c r="M17151" i="4"/>
  <c r="M17150" i="4"/>
  <c r="M17149" i="4"/>
  <c r="M17148" i="4"/>
  <c r="M17147" i="4"/>
  <c r="M17146" i="4"/>
  <c r="M17145" i="4"/>
  <c r="M17144" i="4"/>
  <c r="M17143" i="4"/>
  <c r="M17142" i="4"/>
  <c r="M17141" i="4"/>
  <c r="M17140" i="4"/>
  <c r="M17139" i="4"/>
  <c r="M17138" i="4"/>
  <c r="M17137" i="4"/>
  <c r="M17136" i="4"/>
  <c r="M17135" i="4"/>
  <c r="M17134" i="4"/>
  <c r="M17133" i="4"/>
  <c r="M17132" i="4"/>
  <c r="M17131" i="4"/>
  <c r="M17130" i="4"/>
  <c r="M17129" i="4"/>
  <c r="M17128" i="4"/>
  <c r="M17127" i="4"/>
  <c r="M17126" i="4"/>
  <c r="M17125" i="4"/>
  <c r="M17124" i="4"/>
  <c r="M17123" i="4"/>
  <c r="M17122" i="4"/>
  <c r="M17121" i="4"/>
  <c r="M17120" i="4"/>
  <c r="M17119" i="4"/>
  <c r="M17118" i="4"/>
  <c r="M17117" i="4"/>
  <c r="M17116" i="4"/>
  <c r="M17115" i="4"/>
  <c r="M17114" i="4"/>
  <c r="M17113" i="4"/>
  <c r="M17112" i="4"/>
  <c r="M17111" i="4"/>
  <c r="M17110" i="4"/>
  <c r="M17109" i="4"/>
  <c r="M17108" i="4"/>
  <c r="M17107" i="4"/>
  <c r="M17106" i="4"/>
  <c r="M17105" i="4"/>
  <c r="M17104" i="4"/>
  <c r="M17103" i="4"/>
  <c r="M17102" i="4"/>
  <c r="M17101" i="4"/>
  <c r="M17100" i="4"/>
  <c r="M17099" i="4"/>
  <c r="M17098" i="4"/>
  <c r="M17097" i="4"/>
  <c r="M17096" i="4"/>
  <c r="M17095" i="4"/>
  <c r="M17094" i="4"/>
  <c r="M17093" i="4"/>
  <c r="M17092" i="4"/>
  <c r="M17091" i="4"/>
  <c r="M17090" i="4"/>
  <c r="M17089" i="4"/>
  <c r="M17088" i="4"/>
  <c r="M17087" i="4"/>
  <c r="M17086" i="4"/>
  <c r="M17085" i="4"/>
  <c r="M17084" i="4"/>
  <c r="M17083" i="4"/>
  <c r="M17082" i="4"/>
  <c r="M17081" i="4"/>
  <c r="M17080" i="4"/>
  <c r="M17079" i="4"/>
  <c r="M17078" i="4"/>
  <c r="M17077" i="4"/>
  <c r="M17076" i="4"/>
  <c r="M17075" i="4"/>
  <c r="M17074" i="4"/>
  <c r="M17073" i="4"/>
  <c r="M17072" i="4"/>
  <c r="M17071" i="4"/>
  <c r="M17070" i="4"/>
  <c r="M17069" i="4"/>
  <c r="M17068" i="4"/>
  <c r="M17067" i="4"/>
  <c r="M17066" i="4"/>
  <c r="M17065" i="4"/>
  <c r="M17064" i="4"/>
  <c r="M17063" i="4"/>
  <c r="M17062" i="4"/>
  <c r="M17061" i="4"/>
  <c r="M17060" i="4"/>
  <c r="M17059" i="4"/>
  <c r="M17058" i="4"/>
  <c r="M17057" i="4"/>
  <c r="M17056" i="4"/>
  <c r="M17055" i="4"/>
  <c r="M17054" i="4"/>
  <c r="M17053" i="4"/>
  <c r="M17052" i="4"/>
  <c r="M17051" i="4"/>
  <c r="M17050" i="4"/>
  <c r="M17049" i="4"/>
  <c r="M17048" i="4"/>
  <c r="M17047" i="4"/>
  <c r="M17046" i="4"/>
  <c r="M17045" i="4"/>
  <c r="M17044" i="4"/>
  <c r="M17043" i="4"/>
  <c r="M17042" i="4"/>
  <c r="M17041" i="4"/>
  <c r="M17040" i="4"/>
  <c r="M17039" i="4"/>
  <c r="M17038" i="4"/>
  <c r="M17037" i="4"/>
  <c r="M17036" i="4"/>
  <c r="M17035" i="4"/>
  <c r="M17034" i="4"/>
  <c r="M17033" i="4"/>
  <c r="M17032" i="4"/>
  <c r="M17031" i="4"/>
  <c r="M17030" i="4"/>
  <c r="M17029" i="4"/>
  <c r="M17028" i="4"/>
  <c r="M17027" i="4"/>
  <c r="M17026" i="4"/>
  <c r="M17025" i="4"/>
  <c r="M17024" i="4"/>
  <c r="M17023" i="4"/>
  <c r="M17022" i="4"/>
  <c r="M17021" i="4"/>
  <c r="M17020" i="4"/>
  <c r="M17019" i="4"/>
  <c r="M17018" i="4"/>
  <c r="M17017" i="4"/>
  <c r="M17016" i="4"/>
  <c r="M17015" i="4"/>
  <c r="M17014" i="4"/>
  <c r="M17013" i="4"/>
  <c r="M17012" i="4"/>
  <c r="M17011" i="4"/>
  <c r="M17010" i="4"/>
  <c r="M17009" i="4"/>
  <c r="M17008" i="4"/>
  <c r="M17007" i="4"/>
  <c r="M17006" i="4"/>
  <c r="M17005" i="4"/>
  <c r="M17004" i="4"/>
  <c r="M17003" i="4"/>
  <c r="M17002" i="4"/>
  <c r="M17001" i="4"/>
  <c r="M17000" i="4"/>
  <c r="M16999" i="4"/>
  <c r="M16998" i="4"/>
  <c r="M16997" i="4"/>
  <c r="M16996" i="4"/>
  <c r="M16995" i="4"/>
  <c r="M16994" i="4"/>
  <c r="M16993" i="4"/>
  <c r="M16992" i="4"/>
  <c r="M16991" i="4"/>
  <c r="M16990" i="4"/>
  <c r="M16989" i="4"/>
  <c r="M16988" i="4"/>
  <c r="M16987" i="4"/>
  <c r="M16986" i="4"/>
  <c r="M16985" i="4"/>
  <c r="M16984" i="4"/>
  <c r="M16983" i="4"/>
  <c r="M16982" i="4"/>
  <c r="M16981" i="4"/>
  <c r="M16980" i="4"/>
  <c r="M16979" i="4"/>
  <c r="M16978" i="4"/>
  <c r="M16977" i="4"/>
  <c r="M16976" i="4"/>
  <c r="M16975" i="4"/>
  <c r="M16974" i="4"/>
  <c r="M16973" i="4"/>
  <c r="M16972" i="4"/>
  <c r="M16971" i="4"/>
  <c r="M16970" i="4"/>
  <c r="M16969" i="4"/>
  <c r="M16968" i="4"/>
  <c r="M16967" i="4"/>
  <c r="M16966" i="4"/>
  <c r="M16965" i="4"/>
  <c r="M16964" i="4"/>
  <c r="M16963" i="4"/>
  <c r="M16962" i="4"/>
  <c r="M16961" i="4"/>
  <c r="M16960" i="4"/>
  <c r="M16959" i="4"/>
  <c r="M16958" i="4"/>
  <c r="M16957" i="4"/>
  <c r="M16956" i="4"/>
  <c r="M16955" i="4"/>
  <c r="M16954" i="4"/>
  <c r="M16953" i="4"/>
  <c r="M16952" i="4"/>
  <c r="M16951" i="4"/>
  <c r="M16950" i="4"/>
  <c r="M16949" i="4"/>
  <c r="M16948" i="4"/>
  <c r="M16947" i="4"/>
  <c r="M16946" i="4"/>
  <c r="M16945" i="4"/>
  <c r="M16944" i="4"/>
  <c r="M16943" i="4"/>
  <c r="M16942" i="4"/>
  <c r="M16941" i="4"/>
  <c r="M16940" i="4"/>
  <c r="M16939" i="4"/>
  <c r="M16938" i="4"/>
  <c r="M16937" i="4"/>
  <c r="M16936" i="4"/>
  <c r="M16935" i="4"/>
  <c r="M16934" i="4"/>
  <c r="M16933" i="4"/>
  <c r="M16932" i="4"/>
  <c r="M16931" i="4"/>
  <c r="M16930" i="4"/>
  <c r="M16929" i="4"/>
  <c r="M16928" i="4"/>
  <c r="M16927" i="4"/>
  <c r="M16926" i="4"/>
  <c r="M16925" i="4"/>
  <c r="M16924" i="4"/>
  <c r="M16923" i="4"/>
  <c r="M16922" i="4"/>
  <c r="M16921" i="4"/>
  <c r="M16920" i="4"/>
  <c r="M16919" i="4"/>
  <c r="M16918" i="4"/>
  <c r="M16917" i="4"/>
  <c r="M16916" i="4"/>
  <c r="M16915" i="4"/>
  <c r="M16914" i="4"/>
  <c r="M16913" i="4"/>
  <c r="M16912" i="4"/>
  <c r="M16911" i="4"/>
  <c r="M16910" i="4"/>
  <c r="M16909" i="4"/>
  <c r="M16908" i="4"/>
  <c r="M16907" i="4"/>
  <c r="M16906" i="4"/>
  <c r="M16905" i="4"/>
  <c r="M16904" i="4"/>
  <c r="M16903" i="4"/>
  <c r="M16902" i="4"/>
  <c r="M16901" i="4"/>
  <c r="M16900" i="4"/>
  <c r="M16899" i="4"/>
  <c r="M16898" i="4"/>
  <c r="M16897" i="4"/>
  <c r="M16896" i="4"/>
  <c r="M16895" i="4"/>
  <c r="M16894" i="4"/>
  <c r="M16893" i="4"/>
  <c r="M16892" i="4"/>
  <c r="M16891" i="4"/>
  <c r="M16890" i="4"/>
  <c r="M16889" i="4"/>
  <c r="M16888" i="4"/>
  <c r="M16887" i="4"/>
  <c r="M16886" i="4"/>
  <c r="M16885" i="4"/>
  <c r="M16884" i="4"/>
  <c r="M16883" i="4"/>
  <c r="M16882" i="4"/>
  <c r="M16881" i="4"/>
  <c r="M16880" i="4"/>
  <c r="M16879" i="4"/>
  <c r="M16878" i="4"/>
  <c r="M16877" i="4"/>
  <c r="M16876" i="4"/>
  <c r="M16875" i="4"/>
  <c r="M16874" i="4"/>
  <c r="M16873" i="4"/>
  <c r="M16872" i="4"/>
  <c r="M16871" i="4"/>
  <c r="M16870" i="4"/>
  <c r="M16869" i="4"/>
  <c r="M16868" i="4"/>
  <c r="M16867" i="4"/>
  <c r="M16866" i="4"/>
  <c r="M16865" i="4"/>
  <c r="M16864" i="4"/>
  <c r="M16863" i="4"/>
  <c r="M16862" i="4"/>
  <c r="M16861" i="4"/>
  <c r="M16860" i="4"/>
  <c r="M16859" i="4"/>
  <c r="M16858" i="4"/>
  <c r="M16857" i="4"/>
  <c r="M16856" i="4"/>
  <c r="M16855" i="4"/>
  <c r="M16854" i="4"/>
  <c r="M16853" i="4"/>
  <c r="M16852" i="4"/>
  <c r="M16851" i="4"/>
  <c r="M16850" i="4"/>
  <c r="M16849" i="4"/>
  <c r="M16848" i="4"/>
  <c r="M16847" i="4"/>
  <c r="M16846" i="4"/>
  <c r="M16845" i="4"/>
  <c r="M16844" i="4"/>
  <c r="M16843" i="4"/>
  <c r="M16842" i="4"/>
  <c r="M16841" i="4"/>
  <c r="M16840" i="4"/>
  <c r="M16839" i="4"/>
  <c r="M16838" i="4"/>
  <c r="M16837" i="4"/>
  <c r="M16836" i="4"/>
  <c r="M16835" i="4"/>
  <c r="M16834" i="4"/>
  <c r="M16833" i="4"/>
  <c r="M16832" i="4"/>
  <c r="M16831" i="4"/>
  <c r="M16830" i="4"/>
  <c r="M16829" i="4"/>
  <c r="M16828" i="4"/>
  <c r="M16827" i="4"/>
  <c r="M16826" i="4"/>
  <c r="M16825" i="4"/>
  <c r="M16824" i="4"/>
  <c r="M16823" i="4"/>
  <c r="M16822" i="4"/>
  <c r="M16821" i="4"/>
  <c r="M16820" i="4"/>
  <c r="M16819" i="4"/>
  <c r="M16818" i="4"/>
  <c r="M16817" i="4"/>
  <c r="M16816" i="4"/>
  <c r="M16815" i="4"/>
  <c r="M16814" i="4"/>
  <c r="M16813" i="4"/>
  <c r="M16812" i="4"/>
  <c r="M16811" i="4"/>
  <c r="M16810" i="4"/>
  <c r="M16809" i="4"/>
  <c r="M16808" i="4"/>
  <c r="M16807" i="4"/>
  <c r="M16806" i="4"/>
  <c r="M16805" i="4"/>
  <c r="M16804" i="4"/>
  <c r="M16803" i="4"/>
  <c r="M16802" i="4"/>
  <c r="M16801" i="4"/>
  <c r="M16800" i="4"/>
  <c r="M16799" i="4"/>
  <c r="M16798" i="4"/>
  <c r="M16797" i="4"/>
  <c r="M16796" i="4"/>
  <c r="M16795" i="4"/>
  <c r="M16794" i="4"/>
  <c r="M16793" i="4"/>
  <c r="M16792" i="4"/>
  <c r="M16791" i="4"/>
  <c r="M16790" i="4"/>
  <c r="M16789" i="4"/>
  <c r="M16788" i="4"/>
  <c r="M16787" i="4"/>
  <c r="M16786" i="4"/>
  <c r="M16785" i="4"/>
  <c r="M16784" i="4"/>
  <c r="M16783" i="4"/>
  <c r="M16782" i="4"/>
  <c r="M16781" i="4"/>
  <c r="M16780" i="4"/>
  <c r="M16779" i="4"/>
  <c r="M16778" i="4"/>
  <c r="M16777" i="4"/>
  <c r="M16776" i="4"/>
  <c r="M16775" i="4"/>
  <c r="M16774" i="4"/>
  <c r="M16773" i="4"/>
  <c r="M16772" i="4"/>
  <c r="M16771" i="4"/>
  <c r="M16770" i="4"/>
  <c r="M16769" i="4"/>
  <c r="M16768" i="4"/>
  <c r="M16767" i="4"/>
  <c r="M16766" i="4"/>
  <c r="M16765" i="4"/>
  <c r="M16764" i="4"/>
  <c r="M16763" i="4"/>
  <c r="M16762" i="4"/>
  <c r="M16761" i="4"/>
  <c r="M16760" i="4"/>
  <c r="M16759" i="4"/>
  <c r="M16758" i="4"/>
  <c r="M16757" i="4"/>
  <c r="M16756" i="4"/>
  <c r="M16755" i="4"/>
  <c r="M16754" i="4"/>
  <c r="M16753" i="4"/>
  <c r="M16752" i="4"/>
  <c r="M16751" i="4"/>
  <c r="M16750" i="4"/>
  <c r="M16749" i="4"/>
  <c r="M16748" i="4"/>
  <c r="M16747" i="4"/>
  <c r="M16746" i="4"/>
  <c r="M16745" i="4"/>
  <c r="M16744" i="4"/>
  <c r="M16743" i="4"/>
  <c r="M16742" i="4"/>
  <c r="M16741" i="4"/>
  <c r="M16740" i="4"/>
  <c r="M16739" i="4"/>
  <c r="M16738" i="4"/>
  <c r="M16737" i="4"/>
  <c r="M16736" i="4"/>
  <c r="M16735" i="4"/>
  <c r="M16734" i="4"/>
  <c r="M16733" i="4"/>
  <c r="M16732" i="4"/>
  <c r="M16731" i="4"/>
  <c r="M16730" i="4"/>
  <c r="M16729" i="4"/>
  <c r="M16728" i="4"/>
  <c r="M16727" i="4"/>
  <c r="M16726" i="4"/>
  <c r="M16725" i="4"/>
  <c r="M16724" i="4"/>
  <c r="M16723" i="4"/>
  <c r="M16722" i="4"/>
  <c r="M16721" i="4"/>
  <c r="M16720" i="4"/>
  <c r="M16719" i="4"/>
  <c r="M16718" i="4"/>
  <c r="M16717" i="4"/>
  <c r="M16716" i="4"/>
  <c r="M16715" i="4"/>
  <c r="M16714" i="4"/>
  <c r="M16713" i="4"/>
  <c r="M16712" i="4"/>
  <c r="M16711" i="4"/>
  <c r="M16710" i="4"/>
  <c r="M16709" i="4"/>
  <c r="M16708" i="4"/>
  <c r="M16707" i="4"/>
  <c r="M16706" i="4"/>
  <c r="M16705" i="4"/>
  <c r="M16704" i="4"/>
  <c r="M16703" i="4"/>
  <c r="M16702" i="4"/>
  <c r="M16701" i="4"/>
  <c r="M16700" i="4"/>
  <c r="M16699" i="4"/>
  <c r="M16698" i="4"/>
  <c r="M16697" i="4"/>
  <c r="M16696" i="4"/>
  <c r="M16695" i="4"/>
  <c r="M16694" i="4"/>
  <c r="M16693" i="4"/>
  <c r="M16692" i="4"/>
  <c r="M16691" i="4"/>
  <c r="M16690" i="4"/>
  <c r="M16689" i="4"/>
  <c r="M16688" i="4"/>
  <c r="M16687" i="4"/>
  <c r="M16686" i="4"/>
  <c r="M16685" i="4"/>
  <c r="M16684" i="4"/>
  <c r="M16683" i="4"/>
  <c r="M16682" i="4"/>
  <c r="M16681" i="4"/>
  <c r="M16680" i="4"/>
  <c r="M16679" i="4"/>
  <c r="M16678" i="4"/>
  <c r="M16677" i="4"/>
  <c r="M16676" i="4"/>
  <c r="M16675" i="4"/>
  <c r="M16674" i="4"/>
  <c r="M16673" i="4"/>
  <c r="M16672" i="4"/>
  <c r="M16671" i="4"/>
  <c r="M16670" i="4"/>
  <c r="M16669" i="4"/>
  <c r="M16668" i="4"/>
  <c r="M16667" i="4"/>
  <c r="M16666" i="4"/>
  <c r="M16665" i="4"/>
  <c r="M16664" i="4"/>
  <c r="M16663" i="4"/>
  <c r="M16662" i="4"/>
  <c r="M16661" i="4"/>
  <c r="M16660" i="4"/>
  <c r="M16659" i="4"/>
  <c r="M16658" i="4"/>
  <c r="M16657" i="4"/>
  <c r="M16656" i="4"/>
  <c r="M16655" i="4"/>
  <c r="M16654" i="4"/>
  <c r="M16653" i="4"/>
  <c r="M16652" i="4"/>
  <c r="M16651" i="4"/>
  <c r="M16650" i="4"/>
  <c r="M16649" i="4"/>
  <c r="M16648" i="4"/>
  <c r="M16647" i="4"/>
  <c r="M16646" i="4"/>
  <c r="M16645" i="4"/>
  <c r="M16644" i="4"/>
  <c r="M16643" i="4"/>
  <c r="M16642" i="4"/>
  <c r="M16641" i="4"/>
  <c r="M16640" i="4"/>
  <c r="M16639" i="4"/>
  <c r="M16638" i="4"/>
  <c r="M16637" i="4"/>
  <c r="M16636" i="4"/>
  <c r="M16635" i="4"/>
  <c r="M16634" i="4"/>
  <c r="M16633" i="4"/>
  <c r="M16632" i="4"/>
  <c r="M16631" i="4"/>
  <c r="M16630" i="4"/>
  <c r="M16629" i="4"/>
  <c r="M16628" i="4"/>
  <c r="M16627" i="4"/>
  <c r="M16626" i="4"/>
  <c r="M16625" i="4"/>
  <c r="M16624" i="4"/>
  <c r="M16623" i="4"/>
  <c r="M16622" i="4"/>
  <c r="M16621" i="4"/>
  <c r="M16620" i="4"/>
  <c r="M16619" i="4"/>
  <c r="M16618" i="4"/>
  <c r="M16617" i="4"/>
  <c r="M16616" i="4"/>
  <c r="M16615" i="4"/>
  <c r="M16614" i="4"/>
  <c r="M16613" i="4"/>
  <c r="M16612" i="4"/>
  <c r="M16611" i="4"/>
  <c r="M16610" i="4"/>
  <c r="M16609" i="4"/>
  <c r="M16608" i="4"/>
  <c r="M16607" i="4"/>
  <c r="M16606" i="4"/>
  <c r="M16605" i="4"/>
  <c r="M16604" i="4"/>
  <c r="M16603" i="4"/>
  <c r="M16602" i="4"/>
  <c r="M16601" i="4"/>
  <c r="M16600" i="4"/>
  <c r="M16599" i="4"/>
  <c r="M16598" i="4"/>
  <c r="M16597" i="4"/>
  <c r="M16596" i="4"/>
  <c r="M16595" i="4"/>
  <c r="M16594" i="4"/>
  <c r="M16593" i="4"/>
  <c r="M16592" i="4"/>
  <c r="M16591" i="4"/>
  <c r="M16590" i="4"/>
  <c r="M16589" i="4"/>
  <c r="M16588" i="4"/>
  <c r="M16587" i="4"/>
  <c r="M16586" i="4"/>
  <c r="M16585" i="4"/>
  <c r="M16584" i="4"/>
  <c r="M16583" i="4"/>
  <c r="M16582" i="4"/>
  <c r="M16581" i="4"/>
  <c r="M16580" i="4"/>
  <c r="M16579" i="4"/>
  <c r="M16578" i="4"/>
  <c r="M16577" i="4"/>
  <c r="M16576" i="4"/>
  <c r="M16575" i="4"/>
  <c r="M16574" i="4"/>
  <c r="M16573" i="4"/>
  <c r="M16572" i="4"/>
  <c r="M16571" i="4"/>
  <c r="M16570" i="4"/>
  <c r="M16569" i="4"/>
  <c r="M16568" i="4"/>
  <c r="M16567" i="4"/>
  <c r="M16566" i="4"/>
  <c r="M16565" i="4"/>
  <c r="M16564" i="4"/>
  <c r="M16563" i="4"/>
  <c r="M16562" i="4"/>
  <c r="M16561" i="4"/>
  <c r="M16560" i="4"/>
  <c r="M16559" i="4"/>
  <c r="M16558" i="4"/>
  <c r="M16557" i="4"/>
  <c r="M16556" i="4"/>
  <c r="M16555" i="4"/>
  <c r="M16554" i="4"/>
  <c r="M16553" i="4"/>
  <c r="M16552" i="4"/>
  <c r="M16551" i="4"/>
  <c r="M16550" i="4"/>
  <c r="M16549" i="4"/>
  <c r="M16548" i="4"/>
  <c r="M16547" i="4"/>
  <c r="M16546" i="4"/>
  <c r="M16545" i="4"/>
  <c r="M16544" i="4"/>
  <c r="M16543" i="4"/>
  <c r="M16542" i="4"/>
  <c r="M16541" i="4"/>
  <c r="M16540" i="4"/>
  <c r="M16539" i="4"/>
  <c r="M16538" i="4"/>
  <c r="M16537" i="4"/>
  <c r="M16536" i="4"/>
  <c r="M16535" i="4"/>
  <c r="M16534" i="4"/>
  <c r="M16533" i="4"/>
  <c r="M16532" i="4"/>
  <c r="M16531" i="4"/>
  <c r="M16530" i="4"/>
  <c r="M16529" i="4"/>
  <c r="M16528" i="4"/>
  <c r="M16527" i="4"/>
  <c r="M16526" i="4"/>
  <c r="M16525" i="4"/>
  <c r="M16524" i="4"/>
  <c r="M16523" i="4"/>
  <c r="M16522" i="4"/>
  <c r="M16521" i="4"/>
  <c r="M16520" i="4"/>
  <c r="M16519" i="4"/>
  <c r="M16518" i="4"/>
  <c r="M16517" i="4"/>
  <c r="M16516" i="4"/>
  <c r="M16515" i="4"/>
  <c r="M16514" i="4"/>
  <c r="M16513" i="4"/>
  <c r="M16512" i="4"/>
  <c r="M16511" i="4"/>
  <c r="M16510" i="4"/>
  <c r="M16509" i="4"/>
  <c r="M16508" i="4"/>
  <c r="M16507" i="4"/>
  <c r="M16506" i="4"/>
  <c r="M16505" i="4"/>
  <c r="M16504" i="4"/>
  <c r="M16503" i="4"/>
  <c r="M16502" i="4"/>
  <c r="M16501" i="4"/>
  <c r="M16500" i="4"/>
  <c r="M16499" i="4"/>
  <c r="M16498" i="4"/>
  <c r="M16497" i="4"/>
  <c r="M16496" i="4"/>
  <c r="M16495" i="4"/>
  <c r="M16494" i="4"/>
  <c r="M16493" i="4"/>
  <c r="M16492" i="4"/>
  <c r="M16491" i="4"/>
  <c r="M16490" i="4"/>
  <c r="M16489" i="4"/>
  <c r="M16488" i="4"/>
  <c r="M16487" i="4"/>
  <c r="M16486" i="4"/>
  <c r="M16485" i="4"/>
  <c r="M16484" i="4"/>
  <c r="M16483" i="4"/>
  <c r="M16482" i="4"/>
  <c r="M16481" i="4"/>
  <c r="M16480" i="4"/>
  <c r="M16479" i="4"/>
  <c r="M16478" i="4"/>
  <c r="M16477" i="4"/>
  <c r="M16476" i="4"/>
  <c r="M16475" i="4"/>
  <c r="M16474" i="4"/>
  <c r="M16473" i="4"/>
  <c r="M16472" i="4"/>
  <c r="M16471" i="4"/>
  <c r="M16470" i="4"/>
  <c r="M16469" i="4"/>
  <c r="M16468" i="4"/>
  <c r="M16467" i="4"/>
  <c r="M16466" i="4"/>
  <c r="M16465" i="4"/>
  <c r="M16464" i="4"/>
  <c r="M16463" i="4"/>
  <c r="M16462" i="4"/>
  <c r="M16461" i="4"/>
  <c r="M16460" i="4"/>
  <c r="M16459" i="4"/>
  <c r="M16458" i="4"/>
  <c r="M16457" i="4"/>
  <c r="M16456" i="4"/>
  <c r="M16455" i="4"/>
  <c r="M16454" i="4"/>
  <c r="M16453" i="4"/>
  <c r="M16452" i="4"/>
  <c r="M16451" i="4"/>
  <c r="M16450" i="4"/>
  <c r="M16449" i="4"/>
  <c r="M16448" i="4"/>
  <c r="M16447" i="4"/>
  <c r="M16446" i="4"/>
  <c r="M16445" i="4"/>
  <c r="M16444" i="4"/>
  <c r="M16443" i="4"/>
  <c r="M16442" i="4"/>
  <c r="M16441" i="4"/>
  <c r="M16440" i="4"/>
  <c r="M16439" i="4"/>
  <c r="M16438" i="4"/>
  <c r="M16437" i="4"/>
  <c r="M16436" i="4"/>
  <c r="M16435" i="4"/>
  <c r="M16434" i="4"/>
  <c r="M16433" i="4"/>
  <c r="M16432" i="4"/>
  <c r="M16431" i="4"/>
  <c r="M16430" i="4"/>
  <c r="M16429" i="4"/>
  <c r="M16428" i="4"/>
  <c r="M16427" i="4"/>
  <c r="M16426" i="4"/>
  <c r="M16425" i="4"/>
  <c r="M16424" i="4"/>
  <c r="M16423" i="4"/>
  <c r="M16422" i="4"/>
  <c r="M16421" i="4"/>
  <c r="M16420" i="4"/>
  <c r="M16419" i="4"/>
  <c r="M16418" i="4"/>
  <c r="M16417" i="4"/>
  <c r="M16416" i="4"/>
  <c r="M16415" i="4"/>
  <c r="M16414" i="4"/>
  <c r="M16413" i="4"/>
  <c r="M16412" i="4"/>
  <c r="M16411" i="4"/>
  <c r="M16410" i="4"/>
  <c r="M16409" i="4"/>
  <c r="M16408" i="4"/>
  <c r="M16407" i="4"/>
  <c r="M16406" i="4"/>
  <c r="M16405" i="4"/>
  <c r="M16404" i="4"/>
  <c r="M16403" i="4"/>
  <c r="M16402" i="4"/>
  <c r="M16401" i="4"/>
  <c r="M16400" i="4"/>
  <c r="M16399" i="4"/>
  <c r="M16398" i="4"/>
  <c r="M16397" i="4"/>
  <c r="M16396" i="4"/>
  <c r="M16395" i="4"/>
  <c r="M16394" i="4"/>
  <c r="M16393" i="4"/>
  <c r="M16392" i="4"/>
  <c r="M16391" i="4"/>
  <c r="M16390" i="4"/>
  <c r="M16389" i="4"/>
  <c r="M16388" i="4"/>
  <c r="M16387" i="4"/>
  <c r="M16386" i="4"/>
  <c r="M16385" i="4"/>
  <c r="M16384" i="4"/>
  <c r="M16383" i="4"/>
  <c r="M16382" i="4"/>
  <c r="M16381" i="4"/>
  <c r="M16380" i="4"/>
  <c r="M16379" i="4"/>
  <c r="M16378" i="4"/>
  <c r="M16377" i="4"/>
  <c r="M16376" i="4"/>
  <c r="M16375" i="4"/>
  <c r="M16374" i="4"/>
  <c r="M16373" i="4"/>
  <c r="M16372" i="4"/>
  <c r="M16371" i="4"/>
  <c r="M16370" i="4"/>
  <c r="M16369" i="4"/>
  <c r="M16368" i="4"/>
  <c r="M16367" i="4"/>
  <c r="M16366" i="4"/>
  <c r="M16365" i="4"/>
  <c r="M16364" i="4"/>
  <c r="M16363" i="4"/>
  <c r="M16362" i="4"/>
  <c r="M16361" i="4"/>
  <c r="M16360" i="4"/>
  <c r="M16359" i="4"/>
  <c r="M16358" i="4"/>
  <c r="M16357" i="4"/>
  <c r="M16356" i="4"/>
  <c r="M16355" i="4"/>
  <c r="M16354" i="4"/>
  <c r="M16353" i="4"/>
  <c r="M16352" i="4"/>
  <c r="M16351" i="4"/>
  <c r="M16350" i="4"/>
  <c r="M16349" i="4"/>
  <c r="M16348" i="4"/>
  <c r="M16347" i="4"/>
  <c r="M16346" i="4"/>
  <c r="M16345" i="4"/>
  <c r="M16344" i="4"/>
  <c r="M16343" i="4"/>
  <c r="M16342" i="4"/>
  <c r="M16341" i="4"/>
  <c r="M16340" i="4"/>
  <c r="M16339" i="4"/>
  <c r="M16338" i="4"/>
  <c r="M16337" i="4"/>
  <c r="M16336" i="4"/>
  <c r="M16335" i="4"/>
  <c r="M16334" i="4"/>
  <c r="M16333" i="4"/>
  <c r="M16332" i="4"/>
  <c r="M16331" i="4"/>
  <c r="M16330" i="4"/>
  <c r="M16329" i="4"/>
  <c r="M16328" i="4"/>
  <c r="M16327" i="4"/>
  <c r="M16326" i="4"/>
  <c r="M16325" i="4"/>
  <c r="M16324" i="4"/>
  <c r="M16323" i="4"/>
  <c r="M16322" i="4"/>
  <c r="M16321" i="4"/>
  <c r="M16320" i="4"/>
  <c r="M16319" i="4"/>
  <c r="M16318" i="4"/>
  <c r="M16317" i="4"/>
  <c r="M16316" i="4"/>
  <c r="M16315" i="4"/>
  <c r="M16314" i="4"/>
  <c r="M16313" i="4"/>
  <c r="M16312" i="4"/>
  <c r="M16311" i="4"/>
  <c r="M16310" i="4"/>
  <c r="M16309" i="4"/>
  <c r="M16308" i="4"/>
  <c r="M16307" i="4"/>
  <c r="M16306" i="4"/>
  <c r="M16305" i="4"/>
  <c r="M16304" i="4"/>
  <c r="M16303" i="4"/>
  <c r="M16302" i="4"/>
  <c r="M16301" i="4"/>
  <c r="M16300" i="4"/>
  <c r="M16299" i="4"/>
  <c r="M16298" i="4"/>
  <c r="M16297" i="4"/>
  <c r="M16296" i="4"/>
  <c r="M16295" i="4"/>
  <c r="M16294" i="4"/>
  <c r="M16293" i="4"/>
  <c r="M16292" i="4"/>
  <c r="M16291" i="4"/>
  <c r="M16290" i="4"/>
  <c r="M16289" i="4"/>
  <c r="M16288" i="4"/>
  <c r="M16287" i="4"/>
  <c r="M16286" i="4"/>
  <c r="M16285" i="4"/>
  <c r="M16284" i="4"/>
  <c r="M16283" i="4"/>
  <c r="M16282" i="4"/>
  <c r="M16281" i="4"/>
  <c r="M16280" i="4"/>
  <c r="M16279" i="4"/>
  <c r="M16278" i="4"/>
  <c r="M16277" i="4"/>
  <c r="M16276" i="4"/>
  <c r="M16275" i="4"/>
  <c r="M16274" i="4"/>
  <c r="M16273" i="4"/>
  <c r="M16272" i="4"/>
  <c r="M16271" i="4"/>
  <c r="M16270" i="4"/>
  <c r="M16269" i="4"/>
  <c r="M16268" i="4"/>
  <c r="M16267" i="4"/>
  <c r="M16266" i="4"/>
  <c r="M16265" i="4"/>
  <c r="M16264" i="4"/>
  <c r="M16263" i="4"/>
  <c r="M16262" i="4"/>
  <c r="M16261" i="4"/>
  <c r="M16260" i="4"/>
  <c r="M16259" i="4"/>
  <c r="M16258" i="4"/>
  <c r="M16257" i="4"/>
  <c r="M16256" i="4"/>
  <c r="M16255" i="4"/>
  <c r="M16254" i="4"/>
  <c r="M16253" i="4"/>
  <c r="M16252" i="4"/>
  <c r="M16251" i="4"/>
  <c r="M16250" i="4"/>
  <c r="M16249" i="4"/>
  <c r="M16248" i="4"/>
  <c r="M16247" i="4"/>
  <c r="M16246" i="4"/>
  <c r="M16245" i="4"/>
  <c r="M16244" i="4"/>
  <c r="M16243" i="4"/>
  <c r="M16242" i="4"/>
  <c r="M16241" i="4"/>
  <c r="M16240" i="4"/>
  <c r="M16239" i="4"/>
  <c r="M16238" i="4"/>
  <c r="M16237" i="4"/>
  <c r="M16236" i="4"/>
  <c r="M16235" i="4"/>
  <c r="M16234" i="4"/>
  <c r="M16233" i="4"/>
  <c r="M16232" i="4"/>
  <c r="M16231" i="4"/>
  <c r="M16230" i="4"/>
  <c r="M16229" i="4"/>
  <c r="M16228" i="4"/>
  <c r="M16227" i="4"/>
  <c r="M16226" i="4"/>
  <c r="M16225" i="4"/>
  <c r="M16224" i="4"/>
  <c r="M16223" i="4"/>
  <c r="M16222" i="4"/>
  <c r="M16221" i="4"/>
  <c r="M16220" i="4"/>
  <c r="M16219" i="4"/>
  <c r="M16218" i="4"/>
  <c r="M16217" i="4"/>
  <c r="M16216" i="4"/>
  <c r="M16215" i="4"/>
  <c r="M16214" i="4"/>
  <c r="M16213" i="4"/>
  <c r="M16212" i="4"/>
  <c r="M16211" i="4"/>
  <c r="M16210" i="4"/>
  <c r="M16209" i="4"/>
  <c r="M16208" i="4"/>
  <c r="M16207" i="4"/>
  <c r="M16206" i="4"/>
  <c r="M16205" i="4"/>
  <c r="M16204" i="4"/>
  <c r="M16203" i="4"/>
  <c r="M16202" i="4"/>
  <c r="M16201" i="4"/>
  <c r="M16200" i="4"/>
  <c r="M16199" i="4"/>
  <c r="M16198" i="4"/>
  <c r="M16197" i="4"/>
  <c r="M16196" i="4"/>
  <c r="M16195" i="4"/>
  <c r="M16194" i="4"/>
  <c r="M16193" i="4"/>
  <c r="M16192" i="4"/>
  <c r="M16191" i="4"/>
  <c r="M16190" i="4"/>
  <c r="M16189" i="4"/>
  <c r="M16188" i="4"/>
  <c r="M16187" i="4"/>
  <c r="M16186" i="4"/>
  <c r="M16185" i="4"/>
  <c r="M16184" i="4"/>
  <c r="M16183" i="4"/>
  <c r="M16182" i="4"/>
  <c r="M16181" i="4"/>
  <c r="M16180" i="4"/>
  <c r="M16179" i="4"/>
  <c r="M16178" i="4"/>
  <c r="M16177" i="4"/>
  <c r="M16176" i="4"/>
  <c r="M16175" i="4"/>
  <c r="M16174" i="4"/>
  <c r="M16173" i="4"/>
  <c r="M16172" i="4"/>
  <c r="M16171" i="4"/>
  <c r="M16170" i="4"/>
  <c r="M16169" i="4"/>
  <c r="M16168" i="4"/>
  <c r="M16167" i="4"/>
  <c r="M16166" i="4"/>
  <c r="M16165" i="4"/>
  <c r="M16164" i="4"/>
  <c r="M16163" i="4"/>
  <c r="M16162" i="4"/>
  <c r="M16161" i="4"/>
  <c r="M16160" i="4"/>
  <c r="M16159" i="4"/>
  <c r="M16158" i="4"/>
  <c r="M16157" i="4"/>
  <c r="M16156" i="4"/>
  <c r="M16155" i="4"/>
  <c r="M16154" i="4"/>
  <c r="M16153" i="4"/>
  <c r="M16152" i="4"/>
  <c r="M16151" i="4"/>
  <c r="M16150" i="4"/>
  <c r="M16149" i="4"/>
  <c r="M16148" i="4"/>
  <c r="M16147" i="4"/>
  <c r="M16146" i="4"/>
  <c r="M16145" i="4"/>
  <c r="M16144" i="4"/>
  <c r="M16143" i="4"/>
  <c r="M16142" i="4"/>
  <c r="M16141" i="4"/>
  <c r="M16140" i="4"/>
  <c r="M16139" i="4"/>
  <c r="M16138" i="4"/>
  <c r="M16137" i="4"/>
  <c r="M16136" i="4"/>
  <c r="M16135" i="4"/>
  <c r="M16134" i="4"/>
  <c r="M16133" i="4"/>
  <c r="M16132" i="4"/>
  <c r="M16131" i="4"/>
  <c r="M16130" i="4"/>
  <c r="M16129" i="4"/>
  <c r="M16128" i="4"/>
  <c r="M16127" i="4"/>
  <c r="M16126" i="4"/>
  <c r="M16125" i="4"/>
  <c r="M16124" i="4"/>
  <c r="M16123" i="4"/>
  <c r="M16122" i="4"/>
  <c r="M16121" i="4"/>
  <c r="M16120" i="4"/>
  <c r="M16119" i="4"/>
  <c r="M16118" i="4"/>
  <c r="M16117" i="4"/>
  <c r="M16116" i="4"/>
  <c r="M16115" i="4"/>
  <c r="M16114" i="4"/>
  <c r="M16113" i="4"/>
  <c r="M16112" i="4"/>
  <c r="M16111" i="4"/>
  <c r="M16110" i="4"/>
  <c r="M16109" i="4"/>
  <c r="M16108" i="4"/>
  <c r="M16107" i="4"/>
  <c r="M16106" i="4"/>
  <c r="M16105" i="4"/>
  <c r="M16104" i="4"/>
  <c r="M16103" i="4"/>
  <c r="M16102" i="4"/>
  <c r="M16101" i="4"/>
  <c r="M16100" i="4"/>
  <c r="M16099" i="4"/>
  <c r="M16098" i="4"/>
  <c r="M16097" i="4"/>
  <c r="M16096" i="4"/>
  <c r="M16095" i="4"/>
  <c r="M16094" i="4"/>
  <c r="M16093" i="4"/>
  <c r="M16092" i="4"/>
  <c r="M16091" i="4"/>
  <c r="M16090" i="4"/>
  <c r="M16089" i="4"/>
  <c r="M16088" i="4"/>
  <c r="M16087" i="4"/>
  <c r="M16086" i="4"/>
  <c r="M16085" i="4"/>
  <c r="M16084" i="4"/>
  <c r="M16083" i="4"/>
  <c r="M16082" i="4"/>
  <c r="M16081" i="4"/>
  <c r="M16080" i="4"/>
  <c r="M16079" i="4"/>
  <c r="M16078" i="4"/>
  <c r="M16077" i="4"/>
  <c r="M16076" i="4"/>
  <c r="M16075" i="4"/>
  <c r="M16074" i="4"/>
  <c r="M16073" i="4"/>
  <c r="M16072" i="4"/>
  <c r="M16071" i="4"/>
  <c r="M16070" i="4"/>
  <c r="M16069" i="4"/>
  <c r="M16068" i="4"/>
  <c r="M16067" i="4"/>
  <c r="M16066" i="4"/>
  <c r="M16065" i="4"/>
  <c r="M16064" i="4"/>
  <c r="M16063" i="4"/>
  <c r="M16062" i="4"/>
  <c r="M16061" i="4"/>
  <c r="M16060" i="4"/>
  <c r="M16059" i="4"/>
  <c r="M16058" i="4"/>
  <c r="M16057" i="4"/>
  <c r="M16056" i="4"/>
  <c r="M16055" i="4"/>
  <c r="M16054" i="4"/>
  <c r="M16053" i="4"/>
  <c r="M16052" i="4"/>
  <c r="M16051" i="4"/>
  <c r="M16050" i="4"/>
  <c r="M16049" i="4"/>
  <c r="M16048" i="4"/>
  <c r="M16047" i="4"/>
  <c r="M16046" i="4"/>
  <c r="M16045" i="4"/>
  <c r="M16044" i="4"/>
  <c r="M16043" i="4"/>
  <c r="M16042" i="4"/>
  <c r="M16041" i="4"/>
  <c r="M16040" i="4"/>
  <c r="M16039" i="4"/>
  <c r="M16038" i="4"/>
  <c r="M16037" i="4"/>
  <c r="M16036" i="4"/>
  <c r="M16035" i="4"/>
  <c r="M16034" i="4"/>
  <c r="M16033" i="4"/>
  <c r="M16032" i="4"/>
  <c r="M16031" i="4"/>
  <c r="M16030" i="4"/>
  <c r="M16029" i="4"/>
  <c r="M16028" i="4"/>
  <c r="M16027" i="4"/>
  <c r="M16026" i="4"/>
  <c r="M16025" i="4"/>
  <c r="M16024" i="4"/>
  <c r="M16023" i="4"/>
  <c r="M16022" i="4"/>
  <c r="M16021" i="4"/>
  <c r="M16020" i="4"/>
  <c r="M16019" i="4"/>
  <c r="M16018" i="4"/>
  <c r="M16017" i="4"/>
  <c r="M16016" i="4"/>
  <c r="M16015" i="4"/>
  <c r="M16014" i="4"/>
  <c r="M16013" i="4"/>
  <c r="M16012" i="4"/>
  <c r="M16011" i="4"/>
  <c r="M16010" i="4"/>
  <c r="M16009" i="4"/>
  <c r="M16008" i="4"/>
  <c r="M16007" i="4"/>
  <c r="M16006" i="4"/>
  <c r="M16005" i="4"/>
  <c r="M16004" i="4"/>
  <c r="M16003" i="4"/>
  <c r="M16002" i="4"/>
  <c r="M16001" i="4"/>
  <c r="M16000" i="4"/>
  <c r="M15999" i="4"/>
  <c r="M15998" i="4"/>
  <c r="M15997" i="4"/>
  <c r="M15996" i="4"/>
  <c r="M15995" i="4"/>
  <c r="M15994" i="4"/>
  <c r="M15993" i="4"/>
  <c r="M15992" i="4"/>
  <c r="M15991" i="4"/>
  <c r="M15990" i="4"/>
  <c r="M15989" i="4"/>
  <c r="M15988" i="4"/>
  <c r="M15987" i="4"/>
  <c r="M15986" i="4"/>
  <c r="M15985" i="4"/>
  <c r="M15984" i="4"/>
  <c r="M15983" i="4"/>
  <c r="M15982" i="4"/>
  <c r="M15981" i="4"/>
  <c r="M15980" i="4"/>
  <c r="M15979" i="4"/>
  <c r="M15978" i="4"/>
  <c r="M15977" i="4"/>
  <c r="M15976" i="4"/>
  <c r="M15975" i="4"/>
  <c r="M15974" i="4"/>
  <c r="M15973" i="4"/>
  <c r="M15972" i="4"/>
  <c r="M15971" i="4"/>
  <c r="M15970" i="4"/>
  <c r="M15969" i="4"/>
  <c r="M15968" i="4"/>
  <c r="M15967" i="4"/>
  <c r="M15966" i="4"/>
  <c r="M15965" i="4"/>
  <c r="M15964" i="4"/>
  <c r="M15963" i="4"/>
  <c r="M15962" i="4"/>
  <c r="M15961" i="4"/>
  <c r="M15960" i="4"/>
  <c r="M15959" i="4"/>
  <c r="M15958" i="4"/>
  <c r="M15957" i="4"/>
  <c r="M15956" i="4"/>
  <c r="M15955" i="4"/>
  <c r="M15954" i="4"/>
  <c r="M15953" i="4"/>
  <c r="M15952" i="4"/>
  <c r="M15951" i="4"/>
  <c r="M15950" i="4"/>
  <c r="M15949" i="4"/>
  <c r="M15948" i="4"/>
  <c r="M15947" i="4"/>
  <c r="M15946" i="4"/>
  <c r="M15945" i="4"/>
  <c r="M15944" i="4"/>
  <c r="M15943" i="4"/>
  <c r="M15942" i="4"/>
  <c r="M15941" i="4"/>
  <c r="M15940" i="4"/>
  <c r="M15939" i="4"/>
  <c r="M15938" i="4"/>
  <c r="M15937" i="4"/>
  <c r="M15936" i="4"/>
  <c r="M15935" i="4"/>
  <c r="M15934" i="4"/>
  <c r="M15933" i="4"/>
  <c r="M15932" i="4"/>
  <c r="M15931" i="4"/>
  <c r="M15930" i="4"/>
  <c r="M15929" i="4"/>
  <c r="M15928" i="4"/>
  <c r="M15927" i="4"/>
  <c r="M15926" i="4"/>
  <c r="M15925" i="4"/>
  <c r="M15924" i="4"/>
  <c r="M15923" i="4"/>
  <c r="M15922" i="4"/>
  <c r="M15921" i="4"/>
  <c r="M15920" i="4"/>
  <c r="M15919" i="4"/>
  <c r="M15918" i="4"/>
  <c r="M15917" i="4"/>
  <c r="M15916" i="4"/>
  <c r="M15915" i="4"/>
  <c r="M15914" i="4"/>
  <c r="M15913" i="4"/>
  <c r="M15912" i="4"/>
  <c r="M15911" i="4"/>
  <c r="M15910" i="4"/>
  <c r="M15909" i="4"/>
  <c r="M15908" i="4"/>
  <c r="M15907" i="4"/>
  <c r="M15906" i="4"/>
  <c r="M15905" i="4"/>
  <c r="M15904" i="4"/>
  <c r="M15903" i="4"/>
  <c r="M15902" i="4"/>
  <c r="M15901" i="4"/>
  <c r="M15900" i="4"/>
  <c r="M15899" i="4"/>
  <c r="M15898" i="4"/>
  <c r="M15897" i="4"/>
  <c r="M15896" i="4"/>
  <c r="M15895" i="4"/>
  <c r="M15894" i="4"/>
  <c r="M15893" i="4"/>
  <c r="M15892" i="4"/>
  <c r="M15891" i="4"/>
  <c r="M15890" i="4"/>
  <c r="M15889" i="4"/>
  <c r="M15888" i="4"/>
  <c r="M15887" i="4"/>
  <c r="M15886" i="4"/>
  <c r="M15885" i="4"/>
  <c r="M15884" i="4"/>
  <c r="M15883" i="4"/>
  <c r="M15882" i="4"/>
  <c r="M15881" i="4"/>
  <c r="M15880" i="4"/>
  <c r="M15879" i="4"/>
  <c r="M15878" i="4"/>
  <c r="M15877" i="4"/>
  <c r="M15876" i="4"/>
  <c r="M15875" i="4"/>
  <c r="M15874" i="4"/>
  <c r="M15873" i="4"/>
  <c r="M15872" i="4"/>
  <c r="M15871" i="4"/>
  <c r="M15870" i="4"/>
  <c r="M15869" i="4"/>
  <c r="M15868" i="4"/>
  <c r="M15867" i="4"/>
  <c r="M15866" i="4"/>
  <c r="M15865" i="4"/>
  <c r="M15864" i="4"/>
  <c r="M15863" i="4"/>
  <c r="M15862" i="4"/>
  <c r="M15861" i="4"/>
  <c r="M15860" i="4"/>
  <c r="M15859" i="4"/>
  <c r="M15858" i="4"/>
  <c r="M15857" i="4"/>
  <c r="M15856" i="4"/>
  <c r="M15855" i="4"/>
  <c r="M15854" i="4"/>
  <c r="M15853" i="4"/>
  <c r="M15852" i="4"/>
  <c r="M15851" i="4"/>
  <c r="M15850" i="4"/>
  <c r="M15849" i="4"/>
  <c r="M15848" i="4"/>
  <c r="M15847" i="4"/>
  <c r="M15846" i="4"/>
  <c r="M15845" i="4"/>
  <c r="M15844" i="4"/>
  <c r="M15843" i="4"/>
  <c r="M15842" i="4"/>
  <c r="M15841" i="4"/>
  <c r="M15840" i="4"/>
  <c r="M15839" i="4"/>
  <c r="M15838" i="4"/>
  <c r="M15837" i="4"/>
  <c r="M15836" i="4"/>
  <c r="M15835" i="4"/>
  <c r="M15834" i="4"/>
  <c r="M15833" i="4"/>
  <c r="M15832" i="4"/>
  <c r="M15831" i="4"/>
  <c r="M15830" i="4"/>
  <c r="M15829" i="4"/>
  <c r="M15828" i="4"/>
  <c r="M15827" i="4"/>
  <c r="M15826" i="4"/>
  <c r="M15825" i="4"/>
  <c r="M15824" i="4"/>
  <c r="M15823" i="4"/>
  <c r="M15822" i="4"/>
  <c r="M15821" i="4"/>
  <c r="M15820" i="4"/>
  <c r="M15819" i="4"/>
  <c r="M15818" i="4"/>
  <c r="M15817" i="4"/>
  <c r="M15816" i="4"/>
  <c r="M15815" i="4"/>
  <c r="M15814" i="4"/>
  <c r="M15813" i="4"/>
  <c r="M15812" i="4"/>
  <c r="M15811" i="4"/>
  <c r="M15810" i="4"/>
  <c r="M15809" i="4"/>
  <c r="M15808" i="4"/>
  <c r="M15807" i="4"/>
  <c r="M15806" i="4"/>
  <c r="M15805" i="4"/>
  <c r="M15804" i="4"/>
  <c r="M15803" i="4"/>
  <c r="M15802" i="4"/>
  <c r="M15801" i="4"/>
  <c r="M15800" i="4"/>
  <c r="M15799" i="4"/>
  <c r="M15798" i="4"/>
  <c r="M15797" i="4"/>
  <c r="M15796" i="4"/>
  <c r="M15795" i="4"/>
  <c r="M15794" i="4"/>
  <c r="M15793" i="4"/>
  <c r="M15792" i="4"/>
  <c r="M15791" i="4"/>
  <c r="M15790" i="4"/>
  <c r="M15789" i="4"/>
  <c r="M15788" i="4"/>
  <c r="M15787" i="4"/>
  <c r="M15786" i="4"/>
  <c r="M15785" i="4"/>
  <c r="M15784" i="4"/>
  <c r="M15783" i="4"/>
  <c r="M15782" i="4"/>
  <c r="M15781" i="4"/>
  <c r="M15780" i="4"/>
  <c r="M15779" i="4"/>
  <c r="M15778" i="4"/>
  <c r="M15777" i="4"/>
  <c r="M15776" i="4"/>
  <c r="M15775" i="4"/>
  <c r="M15774" i="4"/>
  <c r="M15773" i="4"/>
  <c r="M15772" i="4"/>
  <c r="M15771" i="4"/>
  <c r="M15770" i="4"/>
  <c r="M15769" i="4"/>
  <c r="M15768" i="4"/>
  <c r="M15767" i="4"/>
  <c r="M15766" i="4"/>
  <c r="M15765" i="4"/>
  <c r="M15764" i="4"/>
  <c r="M15763" i="4"/>
  <c r="M15762" i="4"/>
  <c r="M15761" i="4"/>
  <c r="M15760" i="4"/>
  <c r="M15759" i="4"/>
  <c r="M15758" i="4"/>
  <c r="M15757" i="4"/>
  <c r="M15756" i="4"/>
  <c r="M15755" i="4"/>
  <c r="M15754" i="4"/>
  <c r="M15753" i="4"/>
  <c r="M15752" i="4"/>
  <c r="M15751" i="4"/>
  <c r="M15750" i="4"/>
  <c r="M15749" i="4"/>
  <c r="M15748" i="4"/>
  <c r="M15747" i="4"/>
  <c r="M15746" i="4"/>
  <c r="M15745" i="4"/>
  <c r="M15744" i="4"/>
  <c r="M15743" i="4"/>
  <c r="M15742" i="4"/>
  <c r="M15741" i="4"/>
  <c r="M15740" i="4"/>
  <c r="M15739" i="4"/>
  <c r="M15738" i="4"/>
  <c r="M15737" i="4"/>
  <c r="M15736" i="4"/>
  <c r="M15735" i="4"/>
  <c r="M15734" i="4"/>
  <c r="M15733" i="4"/>
  <c r="M15732" i="4"/>
  <c r="M15731" i="4"/>
  <c r="M15730" i="4"/>
  <c r="M15729" i="4"/>
  <c r="M15728" i="4"/>
  <c r="M15727" i="4"/>
  <c r="M15726" i="4"/>
  <c r="M15725" i="4"/>
  <c r="M15724" i="4"/>
  <c r="M15723" i="4"/>
  <c r="M15722" i="4"/>
  <c r="M15721" i="4"/>
  <c r="M15720" i="4"/>
  <c r="M15719" i="4"/>
  <c r="M15718" i="4"/>
  <c r="M15717" i="4"/>
  <c r="M15716" i="4"/>
  <c r="M15715" i="4"/>
  <c r="M15714" i="4"/>
  <c r="M15713" i="4"/>
  <c r="M15712" i="4"/>
  <c r="M15711" i="4"/>
  <c r="M15710" i="4"/>
  <c r="M15709" i="4"/>
  <c r="M15708" i="4"/>
  <c r="M15707" i="4"/>
  <c r="M15706" i="4"/>
  <c r="M15705" i="4"/>
  <c r="M15704" i="4"/>
  <c r="M15703" i="4"/>
  <c r="M15702" i="4"/>
  <c r="M15701" i="4"/>
  <c r="M15700" i="4"/>
  <c r="M15699" i="4"/>
  <c r="M15698" i="4"/>
  <c r="M15697" i="4"/>
  <c r="M15696" i="4"/>
  <c r="M15695" i="4"/>
  <c r="M15694" i="4"/>
  <c r="M15693" i="4"/>
  <c r="M15692" i="4"/>
  <c r="M15691" i="4"/>
  <c r="M15690" i="4"/>
  <c r="M15689" i="4"/>
  <c r="M15688" i="4"/>
  <c r="M15687" i="4"/>
  <c r="M15686" i="4"/>
  <c r="M15685" i="4"/>
  <c r="M15684" i="4"/>
  <c r="M15683" i="4"/>
  <c r="M15682" i="4"/>
  <c r="M15681" i="4"/>
  <c r="M15680" i="4"/>
  <c r="M15679" i="4"/>
  <c r="M15678" i="4"/>
  <c r="M15677" i="4"/>
  <c r="M15676" i="4"/>
  <c r="M15675" i="4"/>
  <c r="M15674" i="4"/>
  <c r="M15673" i="4"/>
  <c r="M15672" i="4"/>
  <c r="M15671" i="4"/>
  <c r="M15670" i="4"/>
  <c r="M15669" i="4"/>
  <c r="M15668" i="4"/>
  <c r="M15667" i="4"/>
  <c r="M15666" i="4"/>
  <c r="M15665" i="4"/>
  <c r="M15664" i="4"/>
  <c r="M15663" i="4"/>
  <c r="M15662" i="4"/>
  <c r="M15661" i="4"/>
  <c r="M15660" i="4"/>
  <c r="M15659" i="4"/>
  <c r="M15658" i="4"/>
  <c r="M15657" i="4"/>
  <c r="M15656" i="4"/>
  <c r="M15655" i="4"/>
  <c r="M15654" i="4"/>
  <c r="M15653" i="4"/>
  <c r="M15652" i="4"/>
  <c r="M15651" i="4"/>
  <c r="M15650" i="4"/>
  <c r="M15649" i="4"/>
  <c r="M15648" i="4"/>
  <c r="M15647" i="4"/>
  <c r="M15646" i="4"/>
  <c r="M15645" i="4"/>
  <c r="M15644" i="4"/>
  <c r="M15643" i="4"/>
  <c r="M15642" i="4"/>
  <c r="M15641" i="4"/>
  <c r="M15640" i="4"/>
  <c r="M15639" i="4"/>
  <c r="M15638" i="4"/>
  <c r="M15637" i="4"/>
  <c r="M15636" i="4"/>
  <c r="M15635" i="4"/>
  <c r="M15634" i="4"/>
  <c r="M15633" i="4"/>
  <c r="M15632" i="4"/>
  <c r="M15631" i="4"/>
  <c r="M15630" i="4"/>
  <c r="M15629" i="4"/>
  <c r="M15628" i="4"/>
  <c r="M15627" i="4"/>
  <c r="M15626" i="4"/>
  <c r="M15625" i="4"/>
  <c r="M15624" i="4"/>
  <c r="M15623" i="4"/>
  <c r="M15622" i="4"/>
  <c r="M15621" i="4"/>
  <c r="M15620" i="4"/>
  <c r="M15619" i="4"/>
  <c r="M15618" i="4"/>
  <c r="M15617" i="4"/>
  <c r="M15616" i="4"/>
  <c r="M15615" i="4"/>
  <c r="M15614" i="4"/>
  <c r="M15613" i="4"/>
  <c r="M15612" i="4"/>
  <c r="M15611" i="4"/>
  <c r="M15610" i="4"/>
  <c r="M15609" i="4"/>
  <c r="M15608" i="4"/>
  <c r="M15607" i="4"/>
  <c r="M15606" i="4"/>
  <c r="M15605" i="4"/>
  <c r="M15604" i="4"/>
  <c r="M15603" i="4"/>
  <c r="M15602" i="4"/>
  <c r="M15601" i="4"/>
  <c r="M15600" i="4"/>
  <c r="M15599" i="4"/>
  <c r="M15598" i="4"/>
  <c r="M15597" i="4"/>
  <c r="M15596" i="4"/>
  <c r="M15595" i="4"/>
  <c r="M15594" i="4"/>
  <c r="M15593" i="4"/>
  <c r="M15592" i="4"/>
  <c r="M15591" i="4"/>
  <c r="M15590" i="4"/>
  <c r="M15589" i="4"/>
  <c r="M15588" i="4"/>
  <c r="M15587" i="4"/>
  <c r="M15586" i="4"/>
  <c r="M15585" i="4"/>
  <c r="M15584" i="4"/>
  <c r="M15583" i="4"/>
  <c r="M15582" i="4"/>
  <c r="M15581" i="4"/>
  <c r="M15580" i="4"/>
  <c r="M15579" i="4"/>
  <c r="M15578" i="4"/>
  <c r="M15577" i="4"/>
  <c r="M15576" i="4"/>
  <c r="M15575" i="4"/>
  <c r="M15574" i="4"/>
  <c r="M15573" i="4"/>
  <c r="M15572" i="4"/>
  <c r="M15571" i="4"/>
  <c r="M15570" i="4"/>
  <c r="M15569" i="4"/>
  <c r="M15568" i="4"/>
  <c r="M15567" i="4"/>
  <c r="M15566" i="4"/>
  <c r="M15565" i="4"/>
  <c r="M15564" i="4"/>
  <c r="M15563" i="4"/>
  <c r="M15562" i="4"/>
  <c r="M15561" i="4"/>
  <c r="M15560" i="4"/>
  <c r="M15559" i="4"/>
  <c r="M15558" i="4"/>
  <c r="M15557" i="4"/>
  <c r="M15556" i="4"/>
  <c r="M15555" i="4"/>
  <c r="M15554" i="4"/>
  <c r="M15553" i="4"/>
  <c r="M15552" i="4"/>
  <c r="M15551" i="4"/>
  <c r="M15550" i="4"/>
  <c r="M15549" i="4"/>
  <c r="M15548" i="4"/>
  <c r="M15547" i="4"/>
  <c r="M15546" i="4"/>
  <c r="M15545" i="4"/>
  <c r="M15544" i="4"/>
  <c r="M15543" i="4"/>
  <c r="M15542" i="4"/>
  <c r="M15541" i="4"/>
  <c r="M15540" i="4"/>
  <c r="M15539" i="4"/>
  <c r="M15538" i="4"/>
  <c r="M15537" i="4"/>
  <c r="M15536" i="4"/>
  <c r="M15535" i="4"/>
  <c r="M15534" i="4"/>
  <c r="M15533" i="4"/>
  <c r="M15532" i="4"/>
  <c r="M15531" i="4"/>
  <c r="M15530" i="4"/>
  <c r="M15529" i="4"/>
  <c r="M15528" i="4"/>
  <c r="M15527" i="4"/>
  <c r="M15526" i="4"/>
  <c r="M15525" i="4"/>
  <c r="M15524" i="4"/>
  <c r="M15523" i="4"/>
  <c r="M15522" i="4"/>
  <c r="M15521" i="4"/>
  <c r="M15520" i="4"/>
  <c r="M15519" i="4"/>
  <c r="M15518" i="4"/>
  <c r="M15517" i="4"/>
  <c r="M15516" i="4"/>
  <c r="M15515" i="4"/>
  <c r="M15514" i="4"/>
  <c r="M15513" i="4"/>
  <c r="M15512" i="4"/>
  <c r="M15511" i="4"/>
  <c r="M15510" i="4"/>
  <c r="M15509" i="4"/>
  <c r="M15508" i="4"/>
  <c r="M15507" i="4"/>
  <c r="M15506" i="4"/>
  <c r="M15505" i="4"/>
  <c r="M15504" i="4"/>
  <c r="M15503" i="4"/>
  <c r="M15502" i="4"/>
  <c r="M15501" i="4"/>
  <c r="M15500" i="4"/>
  <c r="M15499" i="4"/>
  <c r="M15498" i="4"/>
  <c r="M15497" i="4"/>
  <c r="M15496" i="4"/>
  <c r="M15495" i="4"/>
  <c r="M15494" i="4"/>
  <c r="M15493" i="4"/>
  <c r="M15492" i="4"/>
  <c r="M15491" i="4"/>
  <c r="M15490" i="4"/>
  <c r="M15489" i="4"/>
  <c r="M15488" i="4"/>
  <c r="M15487" i="4"/>
  <c r="M15486" i="4"/>
  <c r="M15485" i="4"/>
  <c r="M15484" i="4"/>
  <c r="M15483" i="4"/>
  <c r="M15482" i="4"/>
  <c r="M15481" i="4"/>
  <c r="M15480" i="4"/>
  <c r="M15479" i="4"/>
  <c r="M15478" i="4"/>
  <c r="M15477" i="4"/>
  <c r="M15476" i="4"/>
  <c r="M15475" i="4"/>
  <c r="M15474" i="4"/>
  <c r="M15473" i="4"/>
  <c r="M15472" i="4"/>
  <c r="M15471" i="4"/>
  <c r="M15470" i="4"/>
  <c r="M15469" i="4"/>
  <c r="M15468" i="4"/>
  <c r="M15467" i="4"/>
  <c r="M15466" i="4"/>
  <c r="M15465" i="4"/>
  <c r="M15464" i="4"/>
  <c r="M15463" i="4"/>
  <c r="M15462" i="4"/>
  <c r="M15461" i="4"/>
  <c r="M15460" i="4"/>
  <c r="M15459" i="4"/>
  <c r="M15458" i="4"/>
  <c r="M15457" i="4"/>
  <c r="M15456" i="4"/>
  <c r="M15455" i="4"/>
  <c r="M15454" i="4"/>
  <c r="M15453" i="4"/>
  <c r="M15452" i="4"/>
  <c r="M15451" i="4"/>
  <c r="M15450" i="4"/>
  <c r="M15449" i="4"/>
  <c r="M15448" i="4"/>
  <c r="M15447" i="4"/>
  <c r="M15446" i="4"/>
  <c r="M15445" i="4"/>
  <c r="M15444" i="4"/>
  <c r="M15443" i="4"/>
  <c r="M15442" i="4"/>
  <c r="M15441" i="4"/>
  <c r="M15440" i="4"/>
  <c r="M15439" i="4"/>
  <c r="M15438" i="4"/>
  <c r="M15437" i="4"/>
  <c r="M15436" i="4"/>
  <c r="M15435" i="4"/>
  <c r="M15434" i="4"/>
  <c r="M15433" i="4"/>
  <c r="M15432" i="4"/>
  <c r="M15431" i="4"/>
  <c r="M15430" i="4"/>
  <c r="M15429" i="4"/>
  <c r="M15428" i="4"/>
  <c r="M15427" i="4"/>
  <c r="M15426" i="4"/>
  <c r="M15425" i="4"/>
  <c r="M15424" i="4"/>
  <c r="M15423" i="4"/>
  <c r="M15422" i="4"/>
  <c r="M15421" i="4"/>
  <c r="M15420" i="4"/>
  <c r="M15419" i="4"/>
  <c r="M15418" i="4"/>
  <c r="M15417" i="4"/>
  <c r="M15416" i="4"/>
  <c r="M15415" i="4"/>
  <c r="M15414" i="4"/>
  <c r="M15413" i="4"/>
  <c r="M15412" i="4"/>
  <c r="M15411" i="4"/>
  <c r="M15410" i="4"/>
  <c r="M15409" i="4"/>
  <c r="M15408" i="4"/>
  <c r="M15407" i="4"/>
  <c r="M15406" i="4"/>
  <c r="M15405" i="4"/>
  <c r="M15404" i="4"/>
  <c r="M15403" i="4"/>
  <c r="M15402" i="4"/>
  <c r="M15401" i="4"/>
  <c r="M15400" i="4"/>
  <c r="M15399" i="4"/>
  <c r="M15398" i="4"/>
  <c r="M15397" i="4"/>
  <c r="M15396" i="4"/>
  <c r="M15395" i="4"/>
  <c r="M15394" i="4"/>
  <c r="M15393" i="4"/>
  <c r="M15392" i="4"/>
  <c r="M15391" i="4"/>
  <c r="M15390" i="4"/>
  <c r="M15389" i="4"/>
  <c r="M15388" i="4"/>
  <c r="M15387" i="4"/>
  <c r="M15386" i="4"/>
  <c r="M15385" i="4"/>
  <c r="M15384" i="4"/>
  <c r="M15383" i="4"/>
  <c r="M15382" i="4"/>
  <c r="M15381" i="4"/>
  <c r="M15380" i="4"/>
  <c r="M15379" i="4"/>
  <c r="M15378" i="4"/>
  <c r="M15377" i="4"/>
  <c r="M15376" i="4"/>
  <c r="M15375" i="4"/>
  <c r="M15374" i="4"/>
  <c r="M15373" i="4"/>
  <c r="M15372" i="4"/>
  <c r="M15371" i="4"/>
  <c r="M15370" i="4"/>
  <c r="M15369" i="4"/>
  <c r="M15368" i="4"/>
  <c r="M15367" i="4"/>
  <c r="M15366" i="4"/>
  <c r="M15365" i="4"/>
  <c r="M15364" i="4"/>
  <c r="M15363" i="4"/>
  <c r="M15362" i="4"/>
  <c r="M15361" i="4"/>
  <c r="M15360" i="4"/>
  <c r="M15359" i="4"/>
  <c r="M15358" i="4"/>
  <c r="M15357" i="4"/>
  <c r="M15356" i="4"/>
  <c r="M15355" i="4"/>
  <c r="M15354" i="4"/>
  <c r="M15353" i="4"/>
  <c r="M15352" i="4"/>
  <c r="M15351" i="4"/>
  <c r="M15350" i="4"/>
  <c r="M15349" i="4"/>
  <c r="M15348" i="4"/>
  <c r="M15347" i="4"/>
  <c r="M15346" i="4"/>
  <c r="M15345" i="4"/>
  <c r="M15344" i="4"/>
  <c r="M15343" i="4"/>
  <c r="M15342" i="4"/>
  <c r="M15341" i="4"/>
  <c r="M15340" i="4"/>
  <c r="M15339" i="4"/>
  <c r="M15338" i="4"/>
  <c r="M15337" i="4"/>
  <c r="M15336" i="4"/>
  <c r="M15335" i="4"/>
  <c r="M15334" i="4"/>
  <c r="M15333" i="4"/>
  <c r="M15332" i="4"/>
  <c r="M15331" i="4"/>
  <c r="M15330" i="4"/>
  <c r="M15329" i="4"/>
  <c r="M15328" i="4"/>
  <c r="M15327" i="4"/>
  <c r="M15326" i="4"/>
  <c r="M15325" i="4"/>
  <c r="M15324" i="4"/>
  <c r="M15323" i="4"/>
  <c r="M15322" i="4"/>
  <c r="M15321" i="4"/>
  <c r="M15320" i="4"/>
  <c r="M15319" i="4"/>
  <c r="M15318" i="4"/>
  <c r="M15317" i="4"/>
  <c r="M15316" i="4"/>
  <c r="M15315" i="4"/>
  <c r="M15314" i="4"/>
  <c r="M15313" i="4"/>
  <c r="M15312" i="4"/>
  <c r="M15311" i="4"/>
  <c r="M15310" i="4"/>
  <c r="M15309" i="4"/>
  <c r="M15308" i="4"/>
  <c r="M15307" i="4"/>
  <c r="M15306" i="4"/>
  <c r="M15305" i="4"/>
  <c r="M15304" i="4"/>
  <c r="M15303" i="4"/>
  <c r="M15302" i="4"/>
  <c r="M15301" i="4"/>
  <c r="M15300" i="4"/>
  <c r="M15299" i="4"/>
  <c r="M15298" i="4"/>
  <c r="M15297" i="4"/>
  <c r="M15296" i="4"/>
  <c r="M15295" i="4"/>
  <c r="M15294" i="4"/>
  <c r="M15293" i="4"/>
  <c r="M15292" i="4"/>
  <c r="M15291" i="4"/>
  <c r="M15290" i="4"/>
  <c r="M15289" i="4"/>
  <c r="M15288" i="4"/>
  <c r="M15287" i="4"/>
  <c r="M15286" i="4"/>
  <c r="M15285" i="4"/>
  <c r="M15284" i="4"/>
  <c r="M15283" i="4"/>
  <c r="M15282" i="4"/>
  <c r="M15281" i="4"/>
  <c r="M15280" i="4"/>
  <c r="M15279" i="4"/>
  <c r="M15278" i="4"/>
  <c r="M15277" i="4"/>
  <c r="M15276" i="4"/>
  <c r="M15275" i="4"/>
  <c r="M15274" i="4"/>
  <c r="M15273" i="4"/>
  <c r="M15272" i="4"/>
  <c r="M15271" i="4"/>
  <c r="M15270" i="4"/>
  <c r="M15269" i="4"/>
  <c r="M15268" i="4"/>
  <c r="M15267" i="4"/>
  <c r="M15266" i="4"/>
  <c r="M15265" i="4"/>
  <c r="M15264" i="4"/>
  <c r="M15263" i="4"/>
  <c r="M15262" i="4"/>
  <c r="M15261" i="4"/>
  <c r="M15260" i="4"/>
  <c r="M15259" i="4"/>
  <c r="M15258" i="4"/>
  <c r="M15257" i="4"/>
  <c r="M15256" i="4"/>
  <c r="M15255" i="4"/>
  <c r="M15254" i="4"/>
  <c r="M15253" i="4"/>
  <c r="M15252" i="4"/>
  <c r="M15251" i="4"/>
  <c r="M15250" i="4"/>
  <c r="M15249" i="4"/>
  <c r="M15248" i="4"/>
  <c r="M15247" i="4"/>
  <c r="M15246" i="4"/>
  <c r="M15245" i="4"/>
  <c r="M15244" i="4"/>
  <c r="M15243" i="4"/>
  <c r="M15242" i="4"/>
  <c r="M15241" i="4"/>
  <c r="M15240" i="4"/>
  <c r="M15239" i="4"/>
  <c r="M15238" i="4"/>
  <c r="M15237" i="4"/>
  <c r="M15236" i="4"/>
  <c r="M15235" i="4"/>
  <c r="M15234" i="4"/>
  <c r="M15233" i="4"/>
  <c r="M15232" i="4"/>
  <c r="M15231" i="4"/>
  <c r="M15230" i="4"/>
  <c r="M15229" i="4"/>
  <c r="M15228" i="4"/>
  <c r="M15227" i="4"/>
  <c r="M15226" i="4"/>
  <c r="M15225" i="4"/>
  <c r="M15224" i="4"/>
  <c r="M15223" i="4"/>
  <c r="M15222" i="4"/>
  <c r="M15221" i="4"/>
  <c r="M15220" i="4"/>
  <c r="M15219" i="4"/>
  <c r="M15218" i="4"/>
  <c r="M15217" i="4"/>
  <c r="M15216" i="4"/>
  <c r="M15215" i="4"/>
  <c r="M15214" i="4"/>
  <c r="M15213" i="4"/>
  <c r="M15212" i="4"/>
  <c r="M15211" i="4"/>
  <c r="M15210" i="4"/>
  <c r="M15209" i="4"/>
  <c r="M15208" i="4"/>
  <c r="M15207" i="4"/>
  <c r="M15206" i="4"/>
  <c r="M15205" i="4"/>
  <c r="M15204" i="4"/>
  <c r="M15203" i="4"/>
  <c r="M15202" i="4"/>
  <c r="M15201" i="4"/>
  <c r="M15200" i="4"/>
  <c r="M15199" i="4"/>
  <c r="M15198" i="4"/>
  <c r="M15197" i="4"/>
  <c r="M15196" i="4"/>
  <c r="M15195" i="4"/>
  <c r="M15194" i="4"/>
  <c r="M15193" i="4"/>
  <c r="M15192" i="4"/>
  <c r="M15191" i="4"/>
  <c r="M15190" i="4"/>
  <c r="M15189" i="4"/>
  <c r="M15188" i="4"/>
  <c r="M15187" i="4"/>
  <c r="M15186" i="4"/>
  <c r="M15185" i="4"/>
  <c r="M15184" i="4"/>
  <c r="M15183" i="4"/>
  <c r="M15182" i="4"/>
  <c r="M15181" i="4"/>
  <c r="M15180" i="4"/>
  <c r="M15179" i="4"/>
  <c r="M15178" i="4"/>
  <c r="M15177" i="4"/>
  <c r="M15176" i="4"/>
  <c r="M15175" i="4"/>
  <c r="M15174" i="4"/>
  <c r="M15173" i="4"/>
  <c r="M15172" i="4"/>
  <c r="M15171" i="4"/>
  <c r="M15170" i="4"/>
  <c r="M15169" i="4"/>
  <c r="M15168" i="4"/>
  <c r="M15167" i="4"/>
  <c r="M15166" i="4"/>
  <c r="M15165" i="4"/>
  <c r="M15164" i="4"/>
  <c r="M15163" i="4"/>
  <c r="M15162" i="4"/>
  <c r="M15161" i="4"/>
  <c r="M15160" i="4"/>
  <c r="M15159" i="4"/>
  <c r="M15158" i="4"/>
  <c r="M15157" i="4"/>
  <c r="M15156" i="4"/>
  <c r="M15155" i="4"/>
  <c r="M15154" i="4"/>
  <c r="M15153" i="4"/>
  <c r="M15152" i="4"/>
  <c r="M15151" i="4"/>
  <c r="M15150" i="4"/>
  <c r="M15149" i="4"/>
  <c r="M15148" i="4"/>
  <c r="M15147" i="4"/>
  <c r="M15146" i="4"/>
  <c r="M15145" i="4"/>
  <c r="M15144" i="4"/>
  <c r="M15143" i="4"/>
  <c r="M15142" i="4"/>
  <c r="M15141" i="4"/>
  <c r="M15140" i="4"/>
  <c r="M15139" i="4"/>
  <c r="M15138" i="4"/>
  <c r="M15137" i="4"/>
  <c r="M15136" i="4"/>
  <c r="M15135" i="4"/>
  <c r="M15134" i="4"/>
  <c r="M15133" i="4"/>
  <c r="M15132" i="4"/>
  <c r="M15131" i="4"/>
  <c r="M15130" i="4"/>
  <c r="M15129" i="4"/>
  <c r="M15128" i="4"/>
  <c r="M15127" i="4"/>
  <c r="M15126" i="4"/>
  <c r="M15125" i="4"/>
  <c r="M15124" i="4"/>
  <c r="M15123" i="4"/>
  <c r="M15122" i="4"/>
  <c r="M15121" i="4"/>
  <c r="M15120" i="4"/>
  <c r="M15119" i="4"/>
  <c r="M15118" i="4"/>
  <c r="M15117" i="4"/>
  <c r="M15116" i="4"/>
  <c r="M15115" i="4"/>
  <c r="M15114" i="4"/>
  <c r="M15113" i="4"/>
  <c r="M15112" i="4"/>
  <c r="M15111" i="4"/>
  <c r="M15110" i="4"/>
  <c r="M15109" i="4"/>
  <c r="M15108" i="4"/>
  <c r="M15107" i="4"/>
  <c r="M15106" i="4"/>
  <c r="M15105" i="4"/>
  <c r="M15104" i="4"/>
  <c r="M15103" i="4"/>
  <c r="M15102" i="4"/>
  <c r="M15101" i="4"/>
  <c r="M15100" i="4"/>
  <c r="M15099" i="4"/>
  <c r="M15098" i="4"/>
  <c r="M15097" i="4"/>
  <c r="M15096" i="4"/>
  <c r="M15095" i="4"/>
  <c r="M15094" i="4"/>
  <c r="M15093" i="4"/>
  <c r="M15092" i="4"/>
  <c r="M15091" i="4"/>
  <c r="M15090" i="4"/>
  <c r="M15089" i="4"/>
  <c r="M15088" i="4"/>
  <c r="M15087" i="4"/>
  <c r="M15086" i="4"/>
  <c r="M15085" i="4"/>
  <c r="M15084" i="4"/>
  <c r="M15083" i="4"/>
  <c r="M15082" i="4"/>
  <c r="M15081" i="4"/>
  <c r="M15080" i="4"/>
  <c r="M15079" i="4"/>
  <c r="M15078" i="4"/>
  <c r="M15077" i="4"/>
  <c r="M15076" i="4"/>
  <c r="M15075" i="4"/>
  <c r="M15074" i="4"/>
  <c r="M15073" i="4"/>
  <c r="M15072" i="4"/>
  <c r="M15071" i="4"/>
  <c r="M15070" i="4"/>
  <c r="M15069" i="4"/>
  <c r="M15068" i="4"/>
  <c r="M15067" i="4"/>
  <c r="M15066" i="4"/>
  <c r="M15065" i="4"/>
  <c r="M15064" i="4"/>
  <c r="M15063" i="4"/>
  <c r="M15062" i="4"/>
  <c r="M15061" i="4"/>
  <c r="M15060" i="4"/>
  <c r="M15059" i="4"/>
  <c r="M15058" i="4"/>
  <c r="M15057" i="4"/>
  <c r="M15056" i="4"/>
  <c r="M15055" i="4"/>
  <c r="M15054" i="4"/>
  <c r="M15053" i="4"/>
  <c r="M15052" i="4"/>
  <c r="M15051" i="4"/>
  <c r="M15050" i="4"/>
  <c r="M15049" i="4"/>
  <c r="M15048" i="4"/>
  <c r="M15047" i="4"/>
  <c r="M15046" i="4"/>
  <c r="M15045" i="4"/>
  <c r="M15044" i="4"/>
  <c r="M15043" i="4"/>
  <c r="M15042" i="4"/>
  <c r="M15041" i="4"/>
  <c r="M15040" i="4"/>
  <c r="M15039" i="4"/>
  <c r="M15038" i="4"/>
  <c r="M15037" i="4"/>
  <c r="M15036" i="4"/>
  <c r="M15035" i="4"/>
  <c r="M15034" i="4"/>
  <c r="M15033" i="4"/>
  <c r="M15032" i="4"/>
  <c r="M15031" i="4"/>
  <c r="M15030" i="4"/>
  <c r="M15029" i="4"/>
  <c r="M15028" i="4"/>
  <c r="M15027" i="4"/>
  <c r="M15026" i="4"/>
  <c r="M15025" i="4"/>
  <c r="M15024" i="4"/>
  <c r="M15023" i="4"/>
  <c r="M15022" i="4"/>
  <c r="M15021" i="4"/>
  <c r="M15020" i="4"/>
  <c r="M15019" i="4"/>
  <c r="M15018" i="4"/>
  <c r="M15017" i="4"/>
  <c r="M15016" i="4"/>
  <c r="M15015" i="4"/>
  <c r="M15014" i="4"/>
  <c r="M15013" i="4"/>
  <c r="M15012" i="4"/>
  <c r="M15011" i="4"/>
  <c r="M15010" i="4"/>
  <c r="M15009" i="4"/>
  <c r="M15008" i="4"/>
  <c r="M15007" i="4"/>
  <c r="M15006" i="4"/>
  <c r="M15005" i="4"/>
  <c r="M15004" i="4"/>
  <c r="M15003" i="4"/>
  <c r="M15002" i="4"/>
  <c r="M15001" i="4"/>
  <c r="M15000" i="4"/>
  <c r="M14999" i="4"/>
  <c r="M14998" i="4"/>
  <c r="M14997" i="4"/>
  <c r="M14996" i="4"/>
  <c r="M14995" i="4"/>
  <c r="M14994" i="4"/>
  <c r="M14993" i="4"/>
  <c r="M14992" i="4"/>
  <c r="M14991" i="4"/>
  <c r="M14990" i="4"/>
  <c r="M14989" i="4"/>
  <c r="M14988" i="4"/>
  <c r="M14987" i="4"/>
  <c r="M14986" i="4"/>
  <c r="M14985" i="4"/>
  <c r="M14984" i="4"/>
  <c r="M14983" i="4"/>
  <c r="M14982" i="4"/>
  <c r="M14981" i="4"/>
  <c r="M14980" i="4"/>
  <c r="M14979" i="4"/>
  <c r="M14978" i="4"/>
  <c r="M14977" i="4"/>
  <c r="M14976" i="4"/>
  <c r="M14975" i="4"/>
  <c r="M14974" i="4"/>
  <c r="M14973" i="4"/>
  <c r="M14972" i="4"/>
  <c r="M14971" i="4"/>
  <c r="M14970" i="4"/>
  <c r="M14969" i="4"/>
  <c r="M14968" i="4"/>
  <c r="M14967" i="4"/>
  <c r="M14966" i="4"/>
  <c r="M14965" i="4"/>
  <c r="M14964" i="4"/>
  <c r="M14963" i="4"/>
  <c r="M14962" i="4"/>
  <c r="M14961" i="4"/>
  <c r="M14960" i="4"/>
  <c r="M14959" i="4"/>
  <c r="M14958" i="4"/>
  <c r="M14957" i="4"/>
  <c r="M14956" i="4"/>
  <c r="M14955" i="4"/>
  <c r="M14954" i="4"/>
  <c r="M14953" i="4"/>
  <c r="M14952" i="4"/>
  <c r="M14951" i="4"/>
  <c r="M14950" i="4"/>
  <c r="M14949" i="4"/>
  <c r="M14948" i="4"/>
  <c r="M14947" i="4"/>
  <c r="M14946" i="4"/>
  <c r="M14945" i="4"/>
  <c r="M14944" i="4"/>
  <c r="M14943" i="4"/>
  <c r="M14942" i="4"/>
  <c r="M14941" i="4"/>
  <c r="M14940" i="4"/>
  <c r="M14939" i="4"/>
  <c r="M14938" i="4"/>
  <c r="M14937" i="4"/>
  <c r="M14936" i="4"/>
  <c r="M14935" i="4"/>
  <c r="M14934" i="4"/>
  <c r="M14933" i="4"/>
  <c r="M14932" i="4"/>
  <c r="M14931" i="4"/>
  <c r="M14930" i="4"/>
  <c r="M14929" i="4"/>
  <c r="M14928" i="4"/>
  <c r="M14927" i="4"/>
  <c r="M14926" i="4"/>
  <c r="M14925" i="4"/>
  <c r="M14924" i="4"/>
  <c r="M14923" i="4"/>
  <c r="M14922" i="4"/>
  <c r="M14921" i="4"/>
  <c r="M14920" i="4"/>
  <c r="M14919" i="4"/>
  <c r="M14918" i="4"/>
  <c r="M14917" i="4"/>
  <c r="M14916" i="4"/>
  <c r="M14915" i="4"/>
  <c r="M14914" i="4"/>
  <c r="M14913" i="4"/>
  <c r="M14912" i="4"/>
  <c r="M14911" i="4"/>
  <c r="M14910" i="4"/>
  <c r="M14909" i="4"/>
  <c r="M14908" i="4"/>
  <c r="M14907" i="4"/>
  <c r="M14906" i="4"/>
  <c r="M14905" i="4"/>
  <c r="M14904" i="4"/>
  <c r="M14903" i="4"/>
  <c r="M14902" i="4"/>
  <c r="M14901" i="4"/>
  <c r="M14900" i="4"/>
  <c r="M14899" i="4"/>
  <c r="M14898" i="4"/>
  <c r="M14897" i="4"/>
  <c r="M14896" i="4"/>
  <c r="M14895" i="4"/>
  <c r="M14894" i="4"/>
  <c r="M14893" i="4"/>
  <c r="M14892" i="4"/>
  <c r="M14891" i="4"/>
  <c r="M14890" i="4"/>
  <c r="M14889" i="4"/>
  <c r="M14888" i="4"/>
  <c r="M14887" i="4"/>
  <c r="M14886" i="4"/>
  <c r="M14885" i="4"/>
  <c r="M14884" i="4"/>
  <c r="M14883" i="4"/>
  <c r="M14882" i="4"/>
  <c r="M14881" i="4"/>
  <c r="M14880" i="4"/>
  <c r="M14879" i="4"/>
  <c r="M14878" i="4"/>
  <c r="M14877" i="4"/>
  <c r="M14876" i="4"/>
  <c r="M14875" i="4"/>
  <c r="M14874" i="4"/>
  <c r="M14873" i="4"/>
  <c r="M14872" i="4"/>
  <c r="M14871" i="4"/>
  <c r="M14870" i="4"/>
  <c r="M14869" i="4"/>
  <c r="M14868" i="4"/>
  <c r="M14867" i="4"/>
  <c r="M14866" i="4"/>
  <c r="M14865" i="4"/>
  <c r="M14864" i="4"/>
  <c r="M14863" i="4"/>
  <c r="M14862" i="4"/>
  <c r="M14861" i="4"/>
  <c r="M14860" i="4"/>
  <c r="M14859" i="4"/>
  <c r="M14858" i="4"/>
  <c r="M14857" i="4"/>
  <c r="M14856" i="4"/>
  <c r="M14855" i="4"/>
  <c r="M14854" i="4"/>
  <c r="M14853" i="4"/>
  <c r="M14852" i="4"/>
  <c r="M14851" i="4"/>
  <c r="M14850" i="4"/>
  <c r="M14849" i="4"/>
  <c r="M14848" i="4"/>
  <c r="M14847" i="4"/>
  <c r="M14846" i="4"/>
  <c r="M14845" i="4"/>
  <c r="M14844" i="4"/>
  <c r="M14843" i="4"/>
  <c r="M14842" i="4"/>
  <c r="M14841" i="4"/>
  <c r="M14840" i="4"/>
  <c r="M14839" i="4"/>
  <c r="M14838" i="4"/>
  <c r="M14837" i="4"/>
  <c r="M14836" i="4"/>
  <c r="M14835" i="4"/>
  <c r="M14834" i="4"/>
  <c r="M14833" i="4"/>
  <c r="M14832" i="4"/>
  <c r="M14831" i="4"/>
  <c r="M14830" i="4"/>
  <c r="M14829" i="4"/>
  <c r="M14828" i="4"/>
  <c r="M14827" i="4"/>
  <c r="M14826" i="4"/>
  <c r="M14825" i="4"/>
  <c r="M14824" i="4"/>
  <c r="M14823" i="4"/>
  <c r="M14822" i="4"/>
  <c r="M14821" i="4"/>
  <c r="M14820" i="4"/>
  <c r="M14819" i="4"/>
  <c r="M14818" i="4"/>
  <c r="M14817" i="4"/>
  <c r="M14816" i="4"/>
  <c r="M14815" i="4"/>
  <c r="M14814" i="4"/>
  <c r="M14813" i="4"/>
  <c r="M14812" i="4"/>
  <c r="M14811" i="4"/>
  <c r="M14810" i="4"/>
  <c r="M14809" i="4"/>
  <c r="M14808" i="4"/>
  <c r="M14807" i="4"/>
  <c r="M14806" i="4"/>
  <c r="M14805" i="4"/>
  <c r="M14804" i="4"/>
  <c r="M14803" i="4"/>
  <c r="M14802" i="4"/>
  <c r="M14801" i="4"/>
  <c r="M14800" i="4"/>
  <c r="M14799" i="4"/>
  <c r="M14798" i="4"/>
  <c r="M14797" i="4"/>
  <c r="M14796" i="4"/>
  <c r="M14795" i="4"/>
  <c r="M14794" i="4"/>
  <c r="M14793" i="4"/>
  <c r="M14792" i="4"/>
  <c r="M14791" i="4"/>
  <c r="M14790" i="4"/>
  <c r="M14789" i="4"/>
  <c r="M14788" i="4"/>
  <c r="M14787" i="4"/>
  <c r="M14786" i="4"/>
  <c r="M14785" i="4"/>
  <c r="M14784" i="4"/>
  <c r="M14783" i="4"/>
  <c r="M14782" i="4"/>
  <c r="M14781" i="4"/>
  <c r="M14780" i="4"/>
  <c r="M14779" i="4"/>
  <c r="M14778" i="4"/>
  <c r="M14777" i="4"/>
  <c r="M14776" i="4"/>
  <c r="M14775" i="4"/>
  <c r="M14774" i="4"/>
  <c r="M14773" i="4"/>
  <c r="M14772" i="4"/>
  <c r="M14771" i="4"/>
  <c r="M14770" i="4"/>
  <c r="M14769" i="4"/>
  <c r="M14768" i="4"/>
  <c r="M14767" i="4"/>
  <c r="M14766" i="4"/>
  <c r="M14765" i="4"/>
  <c r="M14764" i="4"/>
  <c r="M14763" i="4"/>
  <c r="M14762" i="4"/>
  <c r="M14761" i="4"/>
  <c r="M14760" i="4"/>
  <c r="M14759" i="4"/>
  <c r="M14758" i="4"/>
  <c r="M14757" i="4"/>
  <c r="M14756" i="4"/>
  <c r="M14755" i="4"/>
  <c r="M14754" i="4"/>
  <c r="M14753" i="4"/>
  <c r="M14752" i="4"/>
  <c r="M14751" i="4"/>
  <c r="M14750" i="4"/>
  <c r="M14749" i="4"/>
  <c r="M14748" i="4"/>
  <c r="M14747" i="4"/>
  <c r="M14746" i="4"/>
  <c r="M14745" i="4"/>
  <c r="M14744" i="4"/>
  <c r="M14743" i="4"/>
  <c r="M14742" i="4"/>
  <c r="M14741" i="4"/>
  <c r="M14740" i="4"/>
  <c r="M14739" i="4"/>
  <c r="M14738" i="4"/>
  <c r="M14737" i="4"/>
  <c r="M14736" i="4"/>
  <c r="M14735" i="4"/>
  <c r="M14734" i="4"/>
  <c r="M14733" i="4"/>
  <c r="M14732" i="4"/>
  <c r="M14731" i="4"/>
  <c r="M14730" i="4"/>
  <c r="M14729" i="4"/>
  <c r="M14728" i="4"/>
  <c r="M14727" i="4"/>
  <c r="M14726" i="4"/>
  <c r="M14725" i="4"/>
  <c r="M14724" i="4"/>
  <c r="M14723" i="4"/>
  <c r="M14722" i="4"/>
  <c r="M14721" i="4"/>
  <c r="M14720" i="4"/>
  <c r="M14719" i="4"/>
  <c r="M14718" i="4"/>
  <c r="M14717" i="4"/>
  <c r="M14716" i="4"/>
  <c r="M14715" i="4"/>
  <c r="M14714" i="4"/>
  <c r="M14713" i="4"/>
  <c r="M14712" i="4"/>
  <c r="M14711" i="4"/>
  <c r="M14710" i="4"/>
  <c r="M14709" i="4"/>
  <c r="M14708" i="4"/>
  <c r="M14707" i="4"/>
  <c r="M14706" i="4"/>
  <c r="M14705" i="4"/>
  <c r="M14704" i="4"/>
  <c r="M14703" i="4"/>
  <c r="M14702" i="4"/>
  <c r="M14701" i="4"/>
  <c r="M14700" i="4"/>
  <c r="M14699" i="4"/>
  <c r="M14698" i="4"/>
  <c r="M14697" i="4"/>
  <c r="M14696" i="4"/>
  <c r="M14695" i="4"/>
  <c r="M14694" i="4"/>
  <c r="M14693" i="4"/>
  <c r="M14692" i="4"/>
  <c r="M14691" i="4"/>
  <c r="M14690" i="4"/>
  <c r="M14689" i="4"/>
  <c r="M14688" i="4"/>
  <c r="M14687" i="4"/>
  <c r="M14686" i="4"/>
  <c r="M14685" i="4"/>
  <c r="M14684" i="4"/>
  <c r="M14683" i="4"/>
  <c r="M14682" i="4"/>
  <c r="M14681" i="4"/>
  <c r="M14680" i="4"/>
  <c r="M14679" i="4"/>
  <c r="M14678" i="4"/>
  <c r="M14677" i="4"/>
  <c r="M14676" i="4"/>
  <c r="M14675" i="4"/>
  <c r="M14674" i="4"/>
  <c r="M14673" i="4"/>
  <c r="M14672" i="4"/>
  <c r="M14671" i="4"/>
  <c r="M14670" i="4"/>
  <c r="M14669" i="4"/>
  <c r="M14668" i="4"/>
  <c r="M14667" i="4"/>
  <c r="M14666" i="4"/>
  <c r="M14665" i="4"/>
  <c r="M14664" i="4"/>
  <c r="M14663" i="4"/>
  <c r="M14662" i="4"/>
  <c r="M14661" i="4"/>
  <c r="M14660" i="4"/>
  <c r="M14659" i="4"/>
  <c r="M14658" i="4"/>
  <c r="M14657" i="4"/>
  <c r="M14656" i="4"/>
  <c r="M14655" i="4"/>
  <c r="M14654" i="4"/>
  <c r="M14653" i="4"/>
  <c r="M14652" i="4"/>
  <c r="M14651" i="4"/>
  <c r="M14650" i="4"/>
  <c r="M14649" i="4"/>
  <c r="M14648" i="4"/>
  <c r="M14647" i="4"/>
  <c r="M14646" i="4"/>
  <c r="M14645" i="4"/>
  <c r="M14644" i="4"/>
  <c r="M14643" i="4"/>
  <c r="M14642" i="4"/>
  <c r="M14641" i="4"/>
  <c r="M14640" i="4"/>
  <c r="M14639" i="4"/>
  <c r="M14638" i="4"/>
  <c r="M14637" i="4"/>
  <c r="M14636" i="4"/>
  <c r="M14635" i="4"/>
  <c r="M14634" i="4"/>
  <c r="M14633" i="4"/>
  <c r="M14632" i="4"/>
  <c r="M14631" i="4"/>
  <c r="M14630" i="4"/>
  <c r="M14629" i="4"/>
  <c r="M14628" i="4"/>
  <c r="M14627" i="4"/>
  <c r="M14626" i="4"/>
  <c r="M14625" i="4"/>
  <c r="M14624" i="4"/>
  <c r="M14623" i="4"/>
  <c r="M14622" i="4"/>
  <c r="M14621" i="4"/>
  <c r="M14620" i="4"/>
  <c r="M14619" i="4"/>
  <c r="M14618" i="4"/>
  <c r="M14617" i="4"/>
  <c r="M14616" i="4"/>
  <c r="M14615" i="4"/>
  <c r="M14614" i="4"/>
  <c r="M14613" i="4"/>
  <c r="M14612" i="4"/>
  <c r="M14611" i="4"/>
  <c r="M14610" i="4"/>
  <c r="M14609" i="4"/>
  <c r="M14608" i="4"/>
  <c r="M14607" i="4"/>
  <c r="M14606" i="4"/>
  <c r="M14605" i="4"/>
  <c r="M14604" i="4"/>
  <c r="M14603" i="4"/>
  <c r="M14602" i="4"/>
  <c r="M14601" i="4"/>
  <c r="M14600" i="4"/>
  <c r="M14599" i="4"/>
  <c r="M14598" i="4"/>
  <c r="M14597" i="4"/>
  <c r="M14596" i="4"/>
  <c r="M14595" i="4"/>
  <c r="M14594" i="4"/>
  <c r="M14593" i="4"/>
  <c r="M14592" i="4"/>
  <c r="M14591" i="4"/>
  <c r="M14590" i="4"/>
  <c r="M14589" i="4"/>
  <c r="M14588" i="4"/>
  <c r="M14587" i="4"/>
  <c r="M14586" i="4"/>
  <c r="M14585" i="4"/>
  <c r="M14584" i="4"/>
  <c r="M14583" i="4"/>
  <c r="M14582" i="4"/>
  <c r="M14581" i="4"/>
  <c r="M14580" i="4"/>
  <c r="M14579" i="4"/>
  <c r="M14578" i="4"/>
  <c r="M14577" i="4"/>
  <c r="M14576" i="4"/>
  <c r="M14575" i="4"/>
  <c r="M14574" i="4"/>
  <c r="M14573" i="4"/>
  <c r="M14572" i="4"/>
  <c r="M14571" i="4"/>
  <c r="M14570" i="4"/>
  <c r="M14569" i="4"/>
  <c r="M14568" i="4"/>
  <c r="M14567" i="4"/>
  <c r="M14566" i="4"/>
  <c r="M14565" i="4"/>
  <c r="M14564" i="4"/>
  <c r="M14563" i="4"/>
  <c r="M14562" i="4"/>
  <c r="M14561" i="4"/>
  <c r="M14560" i="4"/>
  <c r="M14559" i="4"/>
  <c r="M14558" i="4"/>
  <c r="M14557" i="4"/>
  <c r="M14556" i="4"/>
  <c r="M14555" i="4"/>
  <c r="M14554" i="4"/>
  <c r="M14553" i="4"/>
  <c r="M14552" i="4"/>
  <c r="M14551" i="4"/>
  <c r="M14550" i="4"/>
  <c r="M14549" i="4"/>
  <c r="M14548" i="4"/>
  <c r="M14547" i="4"/>
  <c r="M14546" i="4"/>
  <c r="M14545" i="4"/>
  <c r="M14544" i="4"/>
  <c r="M14543" i="4"/>
  <c r="M14542" i="4"/>
  <c r="M14541" i="4"/>
  <c r="M14540" i="4"/>
  <c r="M14539" i="4"/>
  <c r="M14538" i="4"/>
  <c r="M14537" i="4"/>
  <c r="M14536" i="4"/>
  <c r="M14535" i="4"/>
  <c r="M14534" i="4"/>
  <c r="M14533" i="4"/>
  <c r="M14532" i="4"/>
  <c r="M14531" i="4"/>
  <c r="M14530" i="4"/>
  <c r="M14529" i="4"/>
  <c r="M14528" i="4"/>
  <c r="M14527" i="4"/>
  <c r="M14526" i="4"/>
  <c r="M14525" i="4"/>
  <c r="M14524" i="4"/>
  <c r="M14523" i="4"/>
  <c r="M14522" i="4"/>
  <c r="M14521" i="4"/>
  <c r="M14520" i="4"/>
  <c r="M14519" i="4"/>
  <c r="M14518" i="4"/>
  <c r="M14517" i="4"/>
  <c r="M14516" i="4"/>
  <c r="M14515" i="4"/>
  <c r="M14514" i="4"/>
  <c r="M14513" i="4"/>
  <c r="M14512" i="4"/>
  <c r="M14511" i="4"/>
  <c r="M14510" i="4"/>
  <c r="M14509" i="4"/>
  <c r="M14508" i="4"/>
  <c r="M14507" i="4"/>
  <c r="M14506" i="4"/>
  <c r="M14505" i="4"/>
  <c r="M14504" i="4"/>
  <c r="M14503" i="4"/>
  <c r="M14502" i="4"/>
  <c r="M14501" i="4"/>
  <c r="M14500" i="4"/>
  <c r="M14499" i="4"/>
  <c r="M14498" i="4"/>
  <c r="M14497" i="4"/>
  <c r="M14496" i="4"/>
  <c r="M14495" i="4"/>
  <c r="M14494" i="4"/>
  <c r="M14493" i="4"/>
  <c r="M14492" i="4"/>
  <c r="M14491" i="4"/>
  <c r="M14490" i="4"/>
  <c r="M14489" i="4"/>
  <c r="M14488" i="4"/>
  <c r="M14487" i="4"/>
  <c r="M14486" i="4"/>
  <c r="M14485" i="4"/>
  <c r="M14484" i="4"/>
  <c r="M14483" i="4"/>
  <c r="M14482" i="4"/>
  <c r="M14481" i="4"/>
  <c r="M14480" i="4"/>
  <c r="M14479" i="4"/>
  <c r="M14478" i="4"/>
  <c r="M14477" i="4"/>
  <c r="M14476" i="4"/>
  <c r="M14475" i="4"/>
  <c r="M14474" i="4"/>
  <c r="M14473" i="4"/>
  <c r="M14472" i="4"/>
  <c r="M14471" i="4"/>
  <c r="M14470" i="4"/>
  <c r="M14469" i="4"/>
  <c r="M14468" i="4"/>
  <c r="M14467" i="4"/>
  <c r="M14466" i="4"/>
  <c r="M14465" i="4"/>
  <c r="M14464" i="4"/>
  <c r="M14463" i="4"/>
  <c r="M14462" i="4"/>
  <c r="M14461" i="4"/>
  <c r="M14460" i="4"/>
  <c r="M14459" i="4"/>
  <c r="M14458" i="4"/>
  <c r="M14457" i="4"/>
  <c r="M14456" i="4"/>
  <c r="M14455" i="4"/>
  <c r="M14454" i="4"/>
  <c r="M14453" i="4"/>
  <c r="M14452" i="4"/>
  <c r="M14451" i="4"/>
  <c r="M14450" i="4"/>
  <c r="M14449" i="4"/>
  <c r="M14448" i="4"/>
  <c r="M14447" i="4"/>
  <c r="M14446" i="4"/>
  <c r="M14445" i="4"/>
  <c r="M14444" i="4"/>
  <c r="M14443" i="4"/>
  <c r="M14442" i="4"/>
  <c r="M14441" i="4"/>
  <c r="M14440" i="4"/>
  <c r="M14439" i="4"/>
  <c r="M14438" i="4"/>
  <c r="M14437" i="4"/>
  <c r="M14436" i="4"/>
  <c r="M14435" i="4"/>
  <c r="M14434" i="4"/>
  <c r="M14433" i="4"/>
  <c r="M14432" i="4"/>
  <c r="M14431" i="4"/>
  <c r="M14430" i="4"/>
  <c r="M14429" i="4"/>
  <c r="M14428" i="4"/>
  <c r="M14427" i="4"/>
  <c r="M14426" i="4"/>
  <c r="M14425" i="4"/>
  <c r="M14424" i="4"/>
  <c r="M14423" i="4"/>
  <c r="M14422" i="4"/>
  <c r="M14421" i="4"/>
  <c r="M14420" i="4"/>
  <c r="M14419" i="4"/>
  <c r="M14418" i="4"/>
  <c r="M14417" i="4"/>
  <c r="M14416" i="4"/>
  <c r="M14415" i="4"/>
  <c r="M14414" i="4"/>
  <c r="M14413" i="4"/>
  <c r="M14412" i="4"/>
  <c r="M14411" i="4"/>
  <c r="M14410" i="4"/>
  <c r="M14409" i="4"/>
  <c r="M14408" i="4"/>
  <c r="M14407" i="4"/>
  <c r="M14406" i="4"/>
  <c r="M14405" i="4"/>
  <c r="M14404" i="4"/>
  <c r="M14403" i="4"/>
  <c r="M14402" i="4"/>
  <c r="M14401" i="4"/>
  <c r="M14400" i="4"/>
  <c r="M14399" i="4"/>
  <c r="M14398" i="4"/>
  <c r="M14397" i="4"/>
  <c r="M14396" i="4"/>
  <c r="M14395" i="4"/>
  <c r="M14394" i="4"/>
  <c r="M14393" i="4"/>
  <c r="M14392" i="4"/>
  <c r="M14391" i="4"/>
  <c r="M14390" i="4"/>
  <c r="M14389" i="4"/>
  <c r="M14388" i="4"/>
  <c r="M14387" i="4"/>
  <c r="M14386" i="4"/>
  <c r="M14385" i="4"/>
  <c r="M14384" i="4"/>
  <c r="M14383" i="4"/>
  <c r="M14382" i="4"/>
  <c r="M14381" i="4"/>
  <c r="M14380" i="4"/>
  <c r="M14379" i="4"/>
  <c r="M14378" i="4"/>
  <c r="M14377" i="4"/>
  <c r="M14376" i="4"/>
  <c r="M14375" i="4"/>
  <c r="M14374" i="4"/>
  <c r="M14373" i="4"/>
  <c r="M14372" i="4"/>
  <c r="M14371" i="4"/>
  <c r="M14370" i="4"/>
  <c r="M14369" i="4"/>
  <c r="M14368" i="4"/>
  <c r="M14367" i="4"/>
  <c r="M14366" i="4"/>
  <c r="M14365" i="4"/>
  <c r="M14364" i="4"/>
  <c r="M14363" i="4"/>
  <c r="M14362" i="4"/>
  <c r="M14361" i="4"/>
  <c r="M14360" i="4"/>
  <c r="M14359" i="4"/>
  <c r="M14358" i="4"/>
  <c r="M14357" i="4"/>
  <c r="M14356" i="4"/>
  <c r="M14355" i="4"/>
  <c r="M14354" i="4"/>
  <c r="M14353" i="4"/>
  <c r="M14352" i="4"/>
  <c r="M14351" i="4"/>
  <c r="M14350" i="4"/>
  <c r="M14349" i="4"/>
  <c r="M14348" i="4"/>
  <c r="M14347" i="4"/>
  <c r="M14346" i="4"/>
  <c r="M14345" i="4"/>
  <c r="M14344" i="4"/>
  <c r="M14343" i="4"/>
  <c r="M14342" i="4"/>
  <c r="M14341" i="4"/>
  <c r="M14340" i="4"/>
  <c r="M14339" i="4"/>
  <c r="M14338" i="4"/>
  <c r="M14337" i="4"/>
  <c r="M14336" i="4"/>
  <c r="M14335" i="4"/>
  <c r="M14334" i="4"/>
  <c r="M14333" i="4"/>
  <c r="M14332" i="4"/>
  <c r="M14331" i="4"/>
  <c r="M14330" i="4"/>
  <c r="M14329" i="4"/>
  <c r="M14328" i="4"/>
  <c r="M14327" i="4"/>
  <c r="M14326" i="4"/>
  <c r="M14325" i="4"/>
  <c r="M14324" i="4"/>
  <c r="M14323" i="4"/>
  <c r="M14322" i="4"/>
  <c r="M14321" i="4"/>
  <c r="M14320" i="4"/>
  <c r="M14319" i="4"/>
  <c r="M14318" i="4"/>
  <c r="M14317" i="4"/>
  <c r="M14316" i="4"/>
  <c r="M14315" i="4"/>
  <c r="M14314" i="4"/>
  <c r="M14313" i="4"/>
  <c r="M14312" i="4"/>
  <c r="M14311" i="4"/>
  <c r="M14310" i="4"/>
  <c r="M14309" i="4"/>
  <c r="M14308" i="4"/>
  <c r="M14307" i="4"/>
  <c r="M14306" i="4"/>
  <c r="M14305" i="4"/>
  <c r="M14304" i="4"/>
  <c r="M14303" i="4"/>
  <c r="M14302" i="4"/>
  <c r="M14301" i="4"/>
  <c r="M14300" i="4"/>
  <c r="M14299" i="4"/>
  <c r="M14298" i="4"/>
  <c r="M14297" i="4"/>
  <c r="M14296" i="4"/>
  <c r="M14295" i="4"/>
  <c r="M14294" i="4"/>
  <c r="M14293" i="4"/>
  <c r="M14292" i="4"/>
  <c r="M14291" i="4"/>
  <c r="M14290" i="4"/>
  <c r="M14289" i="4"/>
  <c r="M14288" i="4"/>
  <c r="M14287" i="4"/>
  <c r="M14286" i="4"/>
  <c r="M14285" i="4"/>
  <c r="M14284" i="4"/>
  <c r="M14283" i="4"/>
  <c r="M14282" i="4"/>
  <c r="M14281" i="4"/>
  <c r="M14280" i="4"/>
  <c r="M14279" i="4"/>
  <c r="M14278" i="4"/>
  <c r="M14277" i="4"/>
  <c r="M14276" i="4"/>
  <c r="M14275" i="4"/>
  <c r="M14274" i="4"/>
  <c r="M14273" i="4"/>
  <c r="M14272" i="4"/>
  <c r="M14271" i="4"/>
  <c r="M14270" i="4"/>
  <c r="M14269" i="4"/>
  <c r="M14268" i="4"/>
  <c r="M14267" i="4"/>
  <c r="M14266" i="4"/>
  <c r="M14265" i="4"/>
  <c r="M14264" i="4"/>
  <c r="M14263" i="4"/>
  <c r="M14262" i="4"/>
  <c r="M14261" i="4"/>
  <c r="M14260" i="4"/>
  <c r="M14259" i="4"/>
  <c r="M14258" i="4"/>
  <c r="M14257" i="4"/>
  <c r="M14256" i="4"/>
  <c r="M14255" i="4"/>
  <c r="M14254" i="4"/>
  <c r="M14253" i="4"/>
  <c r="M14252" i="4"/>
  <c r="M14251" i="4"/>
  <c r="M14250" i="4"/>
  <c r="M14249" i="4"/>
  <c r="M14248" i="4"/>
  <c r="M14247" i="4"/>
  <c r="M14246" i="4"/>
  <c r="M14245" i="4"/>
  <c r="M14244" i="4"/>
  <c r="M14243" i="4"/>
  <c r="M14242" i="4"/>
  <c r="M14241" i="4"/>
  <c r="M14240" i="4"/>
  <c r="M14239" i="4"/>
  <c r="M14238" i="4"/>
  <c r="M14237" i="4"/>
  <c r="M14236" i="4"/>
  <c r="M14235" i="4"/>
  <c r="M14234" i="4"/>
  <c r="M14233" i="4"/>
  <c r="M14232" i="4"/>
  <c r="M14231" i="4"/>
  <c r="M14230" i="4"/>
  <c r="M14229" i="4"/>
  <c r="M14228" i="4"/>
  <c r="M14227" i="4"/>
  <c r="M14226" i="4"/>
  <c r="M14225" i="4"/>
  <c r="M14224" i="4"/>
  <c r="M14223" i="4"/>
  <c r="M14222" i="4"/>
  <c r="M14221" i="4"/>
  <c r="M14220" i="4"/>
  <c r="M14219" i="4"/>
  <c r="M14218" i="4"/>
  <c r="M14217" i="4"/>
  <c r="M14216" i="4"/>
  <c r="M14215" i="4"/>
  <c r="M14214" i="4"/>
  <c r="M14213" i="4"/>
  <c r="M14212" i="4"/>
  <c r="M14211" i="4"/>
  <c r="M14210" i="4"/>
  <c r="M14209" i="4"/>
  <c r="M14208" i="4"/>
  <c r="M14207" i="4"/>
  <c r="M14206" i="4"/>
  <c r="M14205" i="4"/>
  <c r="M14204" i="4"/>
  <c r="M14203" i="4"/>
  <c r="M14202" i="4"/>
  <c r="M14201" i="4"/>
  <c r="M14200" i="4"/>
  <c r="M14199" i="4"/>
  <c r="M14198" i="4"/>
  <c r="M14197" i="4"/>
  <c r="M14196" i="4"/>
  <c r="M14195" i="4"/>
  <c r="M14194" i="4"/>
  <c r="M14193" i="4"/>
  <c r="M14192" i="4"/>
  <c r="M14191" i="4"/>
  <c r="M14190" i="4"/>
  <c r="M14189" i="4"/>
  <c r="M14188" i="4"/>
  <c r="M14187" i="4"/>
  <c r="M14186" i="4"/>
  <c r="M14185" i="4"/>
  <c r="M14184" i="4"/>
  <c r="M14183" i="4"/>
  <c r="M14182" i="4"/>
  <c r="M14181" i="4"/>
  <c r="M14180" i="4"/>
  <c r="M14179" i="4"/>
  <c r="M14178" i="4"/>
  <c r="M14177" i="4"/>
  <c r="M14176" i="4"/>
  <c r="M14175" i="4"/>
  <c r="M14174" i="4"/>
  <c r="M14173" i="4"/>
  <c r="M14172" i="4"/>
  <c r="M14171" i="4"/>
  <c r="M14170" i="4"/>
  <c r="M14169" i="4"/>
  <c r="M14168" i="4"/>
  <c r="M14167" i="4"/>
  <c r="M14166" i="4"/>
  <c r="M14165" i="4"/>
  <c r="M14164" i="4"/>
  <c r="M14163" i="4"/>
  <c r="M14162" i="4"/>
  <c r="M14161" i="4"/>
  <c r="M14160" i="4"/>
  <c r="M14159" i="4"/>
  <c r="M14158" i="4"/>
  <c r="M14157" i="4"/>
  <c r="M14156" i="4"/>
  <c r="M14155" i="4"/>
  <c r="M14154" i="4"/>
  <c r="M14153" i="4"/>
  <c r="M14152" i="4"/>
  <c r="M14151" i="4"/>
  <c r="M14150" i="4"/>
  <c r="M14149" i="4"/>
  <c r="M14148" i="4"/>
  <c r="M14147" i="4"/>
  <c r="M14146" i="4"/>
  <c r="M14145" i="4"/>
  <c r="M14144" i="4"/>
  <c r="M14143" i="4"/>
  <c r="M14142" i="4"/>
  <c r="M14141" i="4"/>
  <c r="M14140" i="4"/>
  <c r="M14139" i="4"/>
  <c r="M14138" i="4"/>
  <c r="M14137" i="4"/>
  <c r="M14136" i="4"/>
  <c r="M14135" i="4"/>
  <c r="M14134" i="4"/>
  <c r="M14133" i="4"/>
  <c r="M14132" i="4"/>
  <c r="M14131" i="4"/>
  <c r="M14130" i="4"/>
  <c r="M14129" i="4"/>
  <c r="M14128" i="4"/>
  <c r="M14127" i="4"/>
  <c r="M14126" i="4"/>
  <c r="M14125" i="4"/>
  <c r="M14124" i="4"/>
  <c r="M14123" i="4"/>
  <c r="M14122" i="4"/>
  <c r="M14121" i="4"/>
  <c r="M14120" i="4"/>
  <c r="M14119" i="4"/>
  <c r="M14118" i="4"/>
  <c r="M14117" i="4"/>
  <c r="M14116" i="4"/>
  <c r="M14115" i="4"/>
  <c r="M14114" i="4"/>
  <c r="M14113" i="4"/>
  <c r="M14112" i="4"/>
  <c r="M14111" i="4"/>
  <c r="M14110" i="4"/>
  <c r="M14109" i="4"/>
  <c r="M14108" i="4"/>
  <c r="M14107" i="4"/>
  <c r="M14106" i="4"/>
  <c r="M14105" i="4"/>
  <c r="M14104" i="4"/>
  <c r="M14103" i="4"/>
  <c r="M14102" i="4"/>
  <c r="M14101" i="4"/>
  <c r="M14100" i="4"/>
  <c r="M14099" i="4"/>
  <c r="M14098" i="4"/>
  <c r="M14097" i="4"/>
  <c r="M14096" i="4"/>
  <c r="M14095" i="4"/>
  <c r="M14094" i="4"/>
  <c r="M14093" i="4"/>
  <c r="M14092" i="4"/>
  <c r="M14091" i="4"/>
  <c r="M14090" i="4"/>
  <c r="M14089" i="4"/>
  <c r="M14088" i="4"/>
  <c r="M14087" i="4"/>
  <c r="M14086" i="4"/>
  <c r="M14085" i="4"/>
  <c r="M14084" i="4"/>
  <c r="M14083" i="4"/>
  <c r="M14082" i="4"/>
  <c r="M14081" i="4"/>
  <c r="M14080" i="4"/>
  <c r="M14079" i="4"/>
  <c r="M14078" i="4"/>
  <c r="M14077" i="4"/>
  <c r="M14076" i="4"/>
  <c r="M14075" i="4"/>
  <c r="M14074" i="4"/>
  <c r="M14073" i="4"/>
  <c r="M14072" i="4"/>
  <c r="M14071" i="4"/>
  <c r="M14070" i="4"/>
  <c r="M14069" i="4"/>
  <c r="M14068" i="4"/>
  <c r="M14067" i="4"/>
  <c r="M14066" i="4"/>
  <c r="M14065" i="4"/>
  <c r="M14064" i="4"/>
  <c r="M14063" i="4"/>
  <c r="M14062" i="4"/>
  <c r="M14061" i="4"/>
  <c r="M14060" i="4"/>
  <c r="M14059" i="4"/>
  <c r="M14058" i="4"/>
  <c r="M14057" i="4"/>
  <c r="M14056" i="4"/>
  <c r="M14055" i="4"/>
  <c r="M14054" i="4"/>
  <c r="M14053" i="4"/>
  <c r="M14052" i="4"/>
  <c r="M14051" i="4"/>
  <c r="M14050" i="4"/>
  <c r="M14049" i="4"/>
  <c r="M14048" i="4"/>
  <c r="M14047" i="4"/>
  <c r="M14046" i="4"/>
  <c r="M14045" i="4"/>
  <c r="M14044" i="4"/>
  <c r="M14043" i="4"/>
  <c r="M14042" i="4"/>
  <c r="M14041" i="4"/>
  <c r="M14040" i="4"/>
  <c r="M14039" i="4"/>
  <c r="M14038" i="4"/>
  <c r="M14037" i="4"/>
  <c r="M14036" i="4"/>
  <c r="M14035" i="4"/>
  <c r="M14034" i="4"/>
  <c r="M14033" i="4"/>
  <c r="M14032" i="4"/>
  <c r="M14031" i="4"/>
  <c r="M14030" i="4"/>
  <c r="M14029" i="4"/>
  <c r="M14028" i="4"/>
  <c r="M14027" i="4"/>
  <c r="M14026" i="4"/>
  <c r="M14025" i="4"/>
  <c r="M14024" i="4"/>
  <c r="M14023" i="4"/>
  <c r="M14022" i="4"/>
  <c r="M14021" i="4"/>
  <c r="M14020" i="4"/>
  <c r="M14019" i="4"/>
  <c r="M14018" i="4"/>
  <c r="M14017" i="4"/>
  <c r="M14016" i="4"/>
  <c r="M14015" i="4"/>
  <c r="M14014" i="4"/>
  <c r="M14013" i="4"/>
  <c r="M14012" i="4"/>
  <c r="M14011" i="4"/>
  <c r="M14010" i="4"/>
  <c r="M14009" i="4"/>
  <c r="M14008" i="4"/>
  <c r="M14007" i="4"/>
  <c r="M14006" i="4"/>
  <c r="M14005" i="4"/>
  <c r="M14004" i="4"/>
  <c r="M14003" i="4"/>
  <c r="M14002" i="4"/>
  <c r="M14001" i="4"/>
  <c r="M14000" i="4"/>
  <c r="M13999" i="4"/>
  <c r="M13998" i="4"/>
  <c r="M13997" i="4"/>
  <c r="M13996" i="4"/>
  <c r="M13995" i="4"/>
  <c r="M13994" i="4"/>
  <c r="M13993" i="4"/>
  <c r="M13992" i="4"/>
  <c r="M13991" i="4"/>
  <c r="M13990" i="4"/>
  <c r="M13989" i="4"/>
  <c r="M13988" i="4"/>
  <c r="M13987" i="4"/>
  <c r="M13986" i="4"/>
  <c r="M13985" i="4"/>
  <c r="M13984" i="4"/>
  <c r="M13983" i="4"/>
  <c r="M13982" i="4"/>
  <c r="M13981" i="4"/>
  <c r="M13980" i="4"/>
  <c r="M13979" i="4"/>
  <c r="M13978" i="4"/>
  <c r="M13977" i="4"/>
  <c r="M13976" i="4"/>
  <c r="M13975" i="4"/>
  <c r="M13974" i="4"/>
  <c r="M13973" i="4"/>
  <c r="M13972" i="4"/>
  <c r="M13971" i="4"/>
  <c r="M13970" i="4"/>
  <c r="M13969" i="4"/>
  <c r="M13968" i="4"/>
  <c r="M13967" i="4"/>
  <c r="M13966" i="4"/>
  <c r="M13965" i="4"/>
  <c r="M13964" i="4"/>
  <c r="M13963" i="4"/>
  <c r="M13962" i="4"/>
  <c r="M13961" i="4"/>
  <c r="M13960" i="4"/>
  <c r="M13959" i="4"/>
  <c r="M13958" i="4"/>
  <c r="M13957" i="4"/>
  <c r="M13956" i="4"/>
  <c r="M13955" i="4"/>
  <c r="M13954" i="4"/>
  <c r="M13953" i="4"/>
  <c r="M13952" i="4"/>
  <c r="M13951" i="4"/>
  <c r="M13950" i="4"/>
  <c r="M13949" i="4"/>
  <c r="M13948" i="4"/>
  <c r="M13947" i="4"/>
  <c r="M13946" i="4"/>
  <c r="M13945" i="4"/>
  <c r="M13944" i="4"/>
  <c r="M13943" i="4"/>
  <c r="M13942" i="4"/>
  <c r="M13941" i="4"/>
  <c r="M13940" i="4"/>
  <c r="M13939" i="4"/>
  <c r="M13938" i="4"/>
  <c r="M13937" i="4"/>
  <c r="M13936" i="4"/>
  <c r="M13935" i="4"/>
  <c r="M13934" i="4"/>
  <c r="M13933" i="4"/>
  <c r="M13932" i="4"/>
  <c r="M13931" i="4"/>
  <c r="M13930" i="4"/>
  <c r="M13929" i="4"/>
  <c r="M13928" i="4"/>
  <c r="M13927" i="4"/>
  <c r="M13926" i="4"/>
  <c r="M13925" i="4"/>
  <c r="M13924" i="4"/>
  <c r="M13923" i="4"/>
  <c r="M13922" i="4"/>
  <c r="M13921" i="4"/>
  <c r="M13920" i="4"/>
  <c r="M13919" i="4"/>
  <c r="M13918" i="4"/>
  <c r="M13917" i="4"/>
  <c r="M13916" i="4"/>
  <c r="M13915" i="4"/>
  <c r="M13914" i="4"/>
  <c r="M13913" i="4"/>
  <c r="M13912" i="4"/>
  <c r="M13911" i="4"/>
  <c r="M13910" i="4"/>
  <c r="M13909" i="4"/>
  <c r="M13908" i="4"/>
  <c r="M13907" i="4"/>
  <c r="M13906" i="4"/>
  <c r="M13905" i="4"/>
  <c r="M13904" i="4"/>
  <c r="M13903" i="4"/>
  <c r="M13902" i="4"/>
  <c r="M13901" i="4"/>
  <c r="M13900" i="4"/>
  <c r="M13899" i="4"/>
  <c r="M13898" i="4"/>
  <c r="M13897" i="4"/>
  <c r="M13896" i="4"/>
  <c r="M13895" i="4"/>
  <c r="M13894" i="4"/>
  <c r="M13893" i="4"/>
  <c r="M13892" i="4"/>
  <c r="M13891" i="4"/>
  <c r="M13890" i="4"/>
  <c r="M13889" i="4"/>
  <c r="M13888" i="4"/>
  <c r="M13887" i="4"/>
  <c r="M13886" i="4"/>
  <c r="M13885" i="4"/>
  <c r="M13884" i="4"/>
  <c r="M13883" i="4"/>
  <c r="M13882" i="4"/>
  <c r="M13881" i="4"/>
  <c r="M13880" i="4"/>
  <c r="M13879" i="4"/>
  <c r="M13878" i="4"/>
  <c r="M13877" i="4"/>
  <c r="M13876" i="4"/>
  <c r="M13875" i="4"/>
  <c r="M13874" i="4"/>
  <c r="M13873" i="4"/>
  <c r="M13872" i="4"/>
  <c r="M13871" i="4"/>
  <c r="M13870" i="4"/>
  <c r="M13869" i="4"/>
  <c r="M13868" i="4"/>
  <c r="M13867" i="4"/>
  <c r="M13866" i="4"/>
  <c r="M13865" i="4"/>
  <c r="M13864" i="4"/>
  <c r="M13863" i="4"/>
  <c r="M13862" i="4"/>
  <c r="M13861" i="4"/>
  <c r="M13860" i="4"/>
  <c r="M13859" i="4"/>
  <c r="M13858" i="4"/>
  <c r="M13857" i="4"/>
  <c r="M13856" i="4"/>
  <c r="M13855" i="4"/>
  <c r="M13854" i="4"/>
  <c r="M13853" i="4"/>
  <c r="M13852" i="4"/>
  <c r="M13851" i="4"/>
  <c r="M13850" i="4"/>
  <c r="M13849" i="4"/>
  <c r="M13848" i="4"/>
  <c r="M13847" i="4"/>
  <c r="M13846" i="4"/>
  <c r="M13845" i="4"/>
  <c r="M13844" i="4"/>
  <c r="M13843" i="4"/>
  <c r="M13842" i="4"/>
  <c r="M13841" i="4"/>
  <c r="M13840" i="4"/>
  <c r="M13839" i="4"/>
  <c r="M13838" i="4"/>
  <c r="M13837" i="4"/>
  <c r="M13836" i="4"/>
  <c r="M13835" i="4"/>
  <c r="M13834" i="4"/>
  <c r="M13833" i="4"/>
  <c r="M13832" i="4"/>
  <c r="M13831" i="4"/>
  <c r="M13830" i="4"/>
  <c r="M13829" i="4"/>
  <c r="M13828" i="4"/>
  <c r="M13827" i="4"/>
  <c r="M13826" i="4"/>
  <c r="M13825" i="4"/>
  <c r="M13824" i="4"/>
  <c r="M13823" i="4"/>
  <c r="M13822" i="4"/>
  <c r="M13821" i="4"/>
  <c r="M13820" i="4"/>
  <c r="M13819" i="4"/>
  <c r="M13818" i="4"/>
  <c r="M13817" i="4"/>
  <c r="M13816" i="4"/>
  <c r="M13815" i="4"/>
  <c r="M13814" i="4"/>
  <c r="M13813" i="4"/>
  <c r="M13812" i="4"/>
  <c r="M13811" i="4"/>
  <c r="M13810" i="4"/>
  <c r="M13809" i="4"/>
  <c r="M13808" i="4"/>
  <c r="M13807" i="4"/>
  <c r="M13806" i="4"/>
  <c r="M13805" i="4"/>
  <c r="M13804" i="4"/>
  <c r="M13803" i="4"/>
  <c r="M13802" i="4"/>
  <c r="M13801" i="4"/>
  <c r="M13800" i="4"/>
  <c r="M13799" i="4"/>
  <c r="M13798" i="4"/>
  <c r="M13797" i="4"/>
  <c r="M13796" i="4"/>
  <c r="M13795" i="4"/>
  <c r="M13794" i="4"/>
  <c r="M13793" i="4"/>
  <c r="M13792" i="4"/>
  <c r="M13791" i="4"/>
  <c r="M13790" i="4"/>
  <c r="M13789" i="4"/>
  <c r="M13788" i="4"/>
  <c r="M13787" i="4"/>
  <c r="M13786" i="4"/>
  <c r="M13785" i="4"/>
  <c r="M13784" i="4"/>
  <c r="M13783" i="4"/>
  <c r="M13782" i="4"/>
  <c r="M13781" i="4"/>
  <c r="M13780" i="4"/>
  <c r="M13779" i="4"/>
  <c r="M13778" i="4"/>
  <c r="M13777" i="4"/>
  <c r="M13776" i="4"/>
  <c r="M13775" i="4"/>
  <c r="M13774" i="4"/>
  <c r="M13773" i="4"/>
  <c r="M13772" i="4"/>
  <c r="M13771" i="4"/>
  <c r="M13770" i="4"/>
  <c r="M13769" i="4"/>
  <c r="M13768" i="4"/>
  <c r="M13767" i="4"/>
  <c r="M13766" i="4"/>
  <c r="M13765" i="4"/>
  <c r="M13764" i="4"/>
  <c r="M13763" i="4"/>
  <c r="M13762" i="4"/>
  <c r="M13761" i="4"/>
  <c r="M13760" i="4"/>
  <c r="M13759" i="4"/>
  <c r="M13758" i="4"/>
  <c r="M13757" i="4"/>
  <c r="M13756" i="4"/>
  <c r="M13755" i="4"/>
  <c r="M13754" i="4"/>
  <c r="M13753" i="4"/>
  <c r="M13752" i="4"/>
  <c r="M13751" i="4"/>
  <c r="M13750" i="4"/>
  <c r="M13749" i="4"/>
  <c r="M13748" i="4"/>
  <c r="M13747" i="4"/>
  <c r="M13746" i="4"/>
  <c r="M13745" i="4"/>
  <c r="M13744" i="4"/>
  <c r="M13743" i="4"/>
  <c r="M13742" i="4"/>
  <c r="M13741" i="4"/>
  <c r="M13740" i="4"/>
  <c r="M13739" i="4"/>
  <c r="M13738" i="4"/>
  <c r="M13737" i="4"/>
  <c r="M13736" i="4"/>
  <c r="M13735" i="4"/>
  <c r="M13734" i="4"/>
  <c r="M13733" i="4"/>
  <c r="M13732" i="4"/>
  <c r="M13731" i="4"/>
  <c r="M13730" i="4"/>
  <c r="M13729" i="4"/>
  <c r="M13728" i="4"/>
  <c r="M13727" i="4"/>
  <c r="M13726" i="4"/>
  <c r="M13725" i="4"/>
  <c r="M13724" i="4"/>
  <c r="M13723" i="4"/>
  <c r="M13722" i="4"/>
  <c r="M13721" i="4"/>
  <c r="M13720" i="4"/>
  <c r="M13719" i="4"/>
  <c r="M13718" i="4"/>
  <c r="M13717" i="4"/>
  <c r="M13716" i="4"/>
  <c r="M13715" i="4"/>
  <c r="M13714" i="4"/>
  <c r="M13713" i="4"/>
  <c r="M13712" i="4"/>
  <c r="M13711" i="4"/>
  <c r="M13710" i="4"/>
  <c r="M13709" i="4"/>
  <c r="M13708" i="4"/>
  <c r="M13707" i="4"/>
  <c r="M13706" i="4"/>
  <c r="M13705" i="4"/>
  <c r="M13704" i="4"/>
  <c r="M13703" i="4"/>
  <c r="M13702" i="4"/>
  <c r="M13701" i="4"/>
  <c r="M13700" i="4"/>
  <c r="M13699" i="4"/>
  <c r="M13698" i="4"/>
  <c r="M13697" i="4"/>
  <c r="M13696" i="4"/>
  <c r="M13695" i="4"/>
  <c r="M13694" i="4"/>
  <c r="M13693" i="4"/>
  <c r="M13692" i="4"/>
  <c r="M13691" i="4"/>
  <c r="M13690" i="4"/>
  <c r="M13689" i="4"/>
  <c r="M13688" i="4"/>
  <c r="M13687" i="4"/>
  <c r="M13686" i="4"/>
  <c r="M13685" i="4"/>
  <c r="M13684" i="4"/>
  <c r="M13683" i="4"/>
  <c r="M13682" i="4"/>
  <c r="M13681" i="4"/>
  <c r="M13680" i="4"/>
  <c r="M13679" i="4"/>
  <c r="M13678" i="4"/>
  <c r="M13677" i="4"/>
  <c r="M13676" i="4"/>
  <c r="M13675" i="4"/>
  <c r="M13674" i="4"/>
  <c r="M13673" i="4"/>
  <c r="M13672" i="4"/>
  <c r="M13671" i="4"/>
  <c r="M13670" i="4"/>
  <c r="M13669" i="4"/>
  <c r="M13668" i="4"/>
  <c r="M13667" i="4"/>
  <c r="M13666" i="4"/>
  <c r="M13665" i="4"/>
  <c r="M13664" i="4"/>
  <c r="M13663" i="4"/>
  <c r="M13662" i="4"/>
  <c r="M13661" i="4"/>
  <c r="M13660" i="4"/>
  <c r="M13659" i="4"/>
  <c r="M13658" i="4"/>
  <c r="M13657" i="4"/>
  <c r="M13656" i="4"/>
  <c r="M13655" i="4"/>
  <c r="M13654" i="4"/>
  <c r="M13653" i="4"/>
  <c r="M13652" i="4"/>
  <c r="M13651" i="4"/>
  <c r="M13650" i="4"/>
  <c r="M13649" i="4"/>
  <c r="M13648" i="4"/>
  <c r="M13647" i="4"/>
  <c r="M13646" i="4"/>
  <c r="M13645" i="4"/>
  <c r="M13644" i="4"/>
  <c r="M13643" i="4"/>
  <c r="M13642" i="4"/>
  <c r="M13641" i="4"/>
  <c r="M13640" i="4"/>
  <c r="M13639" i="4"/>
  <c r="M13638" i="4"/>
  <c r="M13637" i="4"/>
  <c r="M13636" i="4"/>
  <c r="M13635" i="4"/>
  <c r="M13634" i="4"/>
  <c r="M13633" i="4"/>
  <c r="M13632" i="4"/>
  <c r="M13631" i="4"/>
  <c r="M13630" i="4"/>
  <c r="M13629" i="4"/>
  <c r="M13628" i="4"/>
  <c r="M13627" i="4"/>
  <c r="M13626" i="4"/>
  <c r="M13625" i="4"/>
  <c r="M13624" i="4"/>
  <c r="M13623" i="4"/>
  <c r="M13622" i="4"/>
  <c r="M13621" i="4"/>
  <c r="M13620" i="4"/>
  <c r="M13619" i="4"/>
  <c r="M13618" i="4"/>
  <c r="M13617" i="4"/>
  <c r="M13616" i="4"/>
  <c r="M13615" i="4"/>
  <c r="M13614" i="4"/>
  <c r="M13613" i="4"/>
  <c r="M13612" i="4"/>
  <c r="M13611" i="4"/>
  <c r="M13610" i="4"/>
  <c r="M13609" i="4"/>
  <c r="M13608" i="4"/>
  <c r="M13607" i="4"/>
  <c r="M13606" i="4"/>
  <c r="M13605" i="4"/>
  <c r="M13604" i="4"/>
  <c r="M13603" i="4"/>
  <c r="M13602" i="4"/>
  <c r="M13601" i="4"/>
  <c r="M13600" i="4"/>
  <c r="M13599" i="4"/>
  <c r="M13598" i="4"/>
  <c r="M13597" i="4"/>
  <c r="M13596" i="4"/>
  <c r="M13595" i="4"/>
  <c r="M13594" i="4"/>
  <c r="M13593" i="4"/>
  <c r="M13592" i="4"/>
  <c r="M13591" i="4"/>
  <c r="M13590" i="4"/>
  <c r="M13589" i="4"/>
  <c r="M13588" i="4"/>
  <c r="M13587" i="4"/>
  <c r="M13586" i="4"/>
  <c r="M13585" i="4"/>
  <c r="M13584" i="4"/>
  <c r="M13583" i="4"/>
  <c r="M13582" i="4"/>
  <c r="M13581" i="4"/>
  <c r="M13580" i="4"/>
  <c r="M13579" i="4"/>
  <c r="M13578" i="4"/>
  <c r="M13577" i="4"/>
  <c r="M13576" i="4"/>
  <c r="M13575" i="4"/>
  <c r="M13574" i="4"/>
  <c r="M13573" i="4"/>
  <c r="M13572" i="4"/>
  <c r="M13571" i="4"/>
  <c r="M13570" i="4"/>
  <c r="M13569" i="4"/>
  <c r="M13568" i="4"/>
  <c r="M13567" i="4"/>
  <c r="M13566" i="4"/>
  <c r="M13565" i="4"/>
  <c r="M13564" i="4"/>
  <c r="M13563" i="4"/>
  <c r="M13562" i="4"/>
  <c r="M13561" i="4"/>
  <c r="M13560" i="4"/>
  <c r="M13559" i="4"/>
  <c r="M13558" i="4"/>
  <c r="M13557" i="4"/>
  <c r="M13556" i="4"/>
  <c r="M13555" i="4"/>
  <c r="M13554" i="4"/>
  <c r="M13553" i="4"/>
  <c r="M13552" i="4"/>
  <c r="M13551" i="4"/>
  <c r="M13550" i="4"/>
  <c r="M13549" i="4"/>
  <c r="M13548" i="4"/>
  <c r="M13547" i="4"/>
  <c r="M13546" i="4"/>
  <c r="M13545" i="4"/>
  <c r="M13544" i="4"/>
  <c r="M13543" i="4"/>
  <c r="M13542" i="4"/>
  <c r="M13541" i="4"/>
  <c r="M13540" i="4"/>
  <c r="M13539" i="4"/>
  <c r="M13538" i="4"/>
  <c r="M13537" i="4"/>
  <c r="M13536" i="4"/>
  <c r="M13535" i="4"/>
  <c r="M13534" i="4"/>
  <c r="M13533" i="4"/>
  <c r="M13532" i="4"/>
  <c r="M13531" i="4"/>
  <c r="M13530" i="4"/>
  <c r="M13529" i="4"/>
  <c r="M13528" i="4"/>
  <c r="M13527" i="4"/>
  <c r="M13526" i="4"/>
  <c r="M13525" i="4"/>
  <c r="M13524" i="4"/>
  <c r="M13523" i="4"/>
  <c r="M13522" i="4"/>
  <c r="M13521" i="4"/>
  <c r="M13520" i="4"/>
  <c r="M13519" i="4"/>
  <c r="M13518" i="4"/>
  <c r="M13517" i="4"/>
  <c r="M13516" i="4"/>
  <c r="M13515" i="4"/>
  <c r="M13514" i="4"/>
  <c r="M13513" i="4"/>
  <c r="M13512" i="4"/>
  <c r="M13511" i="4"/>
  <c r="M13510" i="4"/>
  <c r="M13509" i="4"/>
  <c r="M13508" i="4"/>
  <c r="M13507" i="4"/>
  <c r="M13506" i="4"/>
  <c r="M13505" i="4"/>
  <c r="M13504" i="4"/>
  <c r="M13503" i="4"/>
  <c r="M13502" i="4"/>
  <c r="M13501" i="4"/>
  <c r="M13500" i="4"/>
  <c r="M13499" i="4"/>
  <c r="M13498" i="4"/>
  <c r="M13497" i="4"/>
  <c r="M13496" i="4"/>
  <c r="M13495" i="4"/>
  <c r="M13494" i="4"/>
  <c r="M13493" i="4"/>
  <c r="M13492" i="4"/>
  <c r="M13491" i="4"/>
  <c r="M13490" i="4"/>
  <c r="M13489" i="4"/>
  <c r="M13488" i="4"/>
  <c r="M13487" i="4"/>
  <c r="M13486" i="4"/>
  <c r="M13485" i="4"/>
  <c r="M13484" i="4"/>
  <c r="M13483" i="4"/>
  <c r="M13482" i="4"/>
  <c r="M13481" i="4"/>
  <c r="M13480" i="4"/>
  <c r="M13479" i="4"/>
  <c r="M13478" i="4"/>
  <c r="M13477" i="4"/>
  <c r="M13476" i="4"/>
  <c r="M13475" i="4"/>
  <c r="M13474" i="4"/>
  <c r="M13473" i="4"/>
  <c r="M13472" i="4"/>
  <c r="M13471" i="4"/>
  <c r="M13470" i="4"/>
  <c r="M13469" i="4"/>
  <c r="M13468" i="4"/>
  <c r="M13467" i="4"/>
  <c r="M13466" i="4"/>
  <c r="M13465" i="4"/>
  <c r="M13464" i="4"/>
  <c r="M13463" i="4"/>
  <c r="M13462" i="4"/>
  <c r="M13461" i="4"/>
  <c r="M13460" i="4"/>
  <c r="M13459" i="4"/>
  <c r="M13458" i="4"/>
  <c r="M13457" i="4"/>
  <c r="M13456" i="4"/>
  <c r="M13455" i="4"/>
  <c r="M13454" i="4"/>
  <c r="M13453" i="4"/>
  <c r="M13452" i="4"/>
  <c r="M13451" i="4"/>
  <c r="M13450" i="4"/>
  <c r="M13449" i="4"/>
  <c r="M13448" i="4"/>
  <c r="M13447" i="4"/>
  <c r="M13446" i="4"/>
  <c r="M13445" i="4"/>
  <c r="M13444" i="4"/>
  <c r="M13443" i="4"/>
  <c r="M13442" i="4"/>
  <c r="M13441" i="4"/>
  <c r="M13440" i="4"/>
  <c r="M13439" i="4"/>
  <c r="M13438" i="4"/>
  <c r="M13437" i="4"/>
  <c r="M13436" i="4"/>
  <c r="M13435" i="4"/>
  <c r="M13434" i="4"/>
  <c r="M13433" i="4"/>
  <c r="M13432" i="4"/>
  <c r="M13431" i="4"/>
  <c r="M13430" i="4"/>
  <c r="M13429" i="4"/>
  <c r="M13428" i="4"/>
  <c r="M13427" i="4"/>
  <c r="M13426" i="4"/>
  <c r="M13425" i="4"/>
  <c r="M13424" i="4"/>
  <c r="M13423" i="4"/>
  <c r="M13422" i="4"/>
  <c r="M13421" i="4"/>
  <c r="M13420" i="4"/>
  <c r="M13419" i="4"/>
  <c r="M13418" i="4"/>
  <c r="M13417" i="4"/>
  <c r="M13416" i="4"/>
  <c r="M13415" i="4"/>
  <c r="M13414" i="4"/>
  <c r="M13413" i="4"/>
  <c r="M13412" i="4"/>
  <c r="M13411" i="4"/>
  <c r="M13410" i="4"/>
  <c r="M13409" i="4"/>
  <c r="M13408" i="4"/>
  <c r="M13407" i="4"/>
  <c r="M13406" i="4"/>
  <c r="M13405" i="4"/>
  <c r="M13404" i="4"/>
  <c r="M13403" i="4"/>
  <c r="M13402" i="4"/>
  <c r="M13401" i="4"/>
  <c r="M13400" i="4"/>
  <c r="M13399" i="4"/>
  <c r="M13398" i="4"/>
  <c r="M13397" i="4"/>
  <c r="M13396" i="4"/>
  <c r="M13395" i="4"/>
  <c r="M13394" i="4"/>
  <c r="M13393" i="4"/>
  <c r="M13392" i="4"/>
  <c r="M13391" i="4"/>
  <c r="M13390" i="4"/>
  <c r="M13389" i="4"/>
  <c r="M13388" i="4"/>
  <c r="M13387" i="4"/>
  <c r="M13386" i="4"/>
  <c r="M13385" i="4"/>
  <c r="M13384" i="4"/>
  <c r="M13383" i="4"/>
  <c r="M13382" i="4"/>
  <c r="M13381" i="4"/>
  <c r="M13380" i="4"/>
  <c r="M13379" i="4"/>
  <c r="M13378" i="4"/>
  <c r="M13377" i="4"/>
  <c r="M13376" i="4"/>
  <c r="M13375" i="4"/>
  <c r="M13374" i="4"/>
  <c r="M13373" i="4"/>
  <c r="M13372" i="4"/>
  <c r="M13371" i="4"/>
  <c r="M13370" i="4"/>
  <c r="M13369" i="4"/>
  <c r="M13368" i="4"/>
  <c r="M13367" i="4"/>
  <c r="M13366" i="4"/>
  <c r="M13365" i="4"/>
  <c r="M13364" i="4"/>
  <c r="M13363" i="4"/>
  <c r="M13362" i="4"/>
  <c r="M13361" i="4"/>
  <c r="M13360" i="4"/>
  <c r="M13359" i="4"/>
  <c r="M13358" i="4"/>
  <c r="M13357" i="4"/>
  <c r="M13356" i="4"/>
  <c r="M13355" i="4"/>
  <c r="M13354" i="4"/>
  <c r="M13353" i="4"/>
  <c r="M13352" i="4"/>
  <c r="M13351" i="4"/>
  <c r="M13350" i="4"/>
  <c r="M13349" i="4"/>
  <c r="M13348" i="4"/>
  <c r="M13347" i="4"/>
  <c r="M13346" i="4"/>
  <c r="M13345" i="4"/>
  <c r="M13344" i="4"/>
  <c r="M13343" i="4"/>
  <c r="M13342" i="4"/>
  <c r="M13341" i="4"/>
  <c r="M13340" i="4"/>
  <c r="M13339" i="4"/>
  <c r="M13338" i="4"/>
  <c r="M13337" i="4"/>
  <c r="M13336" i="4"/>
  <c r="M13335" i="4"/>
  <c r="M13334" i="4"/>
  <c r="M13333" i="4"/>
  <c r="M13332" i="4"/>
  <c r="M13331" i="4"/>
  <c r="M13330" i="4"/>
  <c r="M13329" i="4"/>
  <c r="M13328" i="4"/>
  <c r="M13327" i="4"/>
  <c r="M13326" i="4"/>
  <c r="M13325" i="4"/>
  <c r="M13324" i="4"/>
  <c r="M13323" i="4"/>
  <c r="M13322" i="4"/>
  <c r="M13321" i="4"/>
  <c r="M13320" i="4"/>
  <c r="M13319" i="4"/>
  <c r="M13318" i="4"/>
  <c r="M13317" i="4"/>
  <c r="M13316" i="4"/>
  <c r="M13315" i="4"/>
  <c r="M13314" i="4"/>
  <c r="M13313" i="4"/>
  <c r="M13312" i="4"/>
  <c r="M13311" i="4"/>
  <c r="M13310" i="4"/>
  <c r="M13309" i="4"/>
  <c r="M13308" i="4"/>
  <c r="M13307" i="4"/>
  <c r="M13306" i="4"/>
  <c r="M13305" i="4"/>
  <c r="M13304" i="4"/>
  <c r="M13303" i="4"/>
  <c r="M13302" i="4"/>
  <c r="M13301" i="4"/>
  <c r="M13300" i="4"/>
  <c r="M13299" i="4"/>
  <c r="M13298" i="4"/>
  <c r="M13297" i="4"/>
  <c r="M13296" i="4"/>
  <c r="M13295" i="4"/>
  <c r="M13294" i="4"/>
  <c r="M13293" i="4"/>
  <c r="M13292" i="4"/>
  <c r="M13291" i="4"/>
  <c r="M13290" i="4"/>
  <c r="M13289" i="4"/>
  <c r="M13288" i="4"/>
  <c r="M13287" i="4"/>
  <c r="M13286" i="4"/>
  <c r="M13285" i="4"/>
  <c r="M13284" i="4"/>
  <c r="M13283" i="4"/>
  <c r="M13282" i="4"/>
  <c r="M13281" i="4"/>
  <c r="M13280" i="4"/>
  <c r="M13279" i="4"/>
  <c r="M13278" i="4"/>
  <c r="M13277" i="4"/>
  <c r="M13276" i="4"/>
  <c r="M13275" i="4"/>
  <c r="M13274" i="4"/>
  <c r="M13273" i="4"/>
  <c r="M13272" i="4"/>
  <c r="M13271" i="4"/>
  <c r="M13270" i="4"/>
  <c r="M13269" i="4"/>
  <c r="M13268" i="4"/>
  <c r="M13267" i="4"/>
  <c r="M13266" i="4"/>
  <c r="M13265" i="4"/>
  <c r="M13264" i="4"/>
  <c r="M13263" i="4"/>
  <c r="M13262" i="4"/>
  <c r="M13261" i="4"/>
  <c r="M13260" i="4"/>
  <c r="M13259" i="4"/>
  <c r="M13258" i="4"/>
  <c r="M13257" i="4"/>
  <c r="M13256" i="4"/>
  <c r="M13255" i="4"/>
  <c r="M13254" i="4"/>
  <c r="M13253" i="4"/>
  <c r="M13252" i="4"/>
  <c r="M13251" i="4"/>
  <c r="M13250" i="4"/>
  <c r="M13249" i="4"/>
  <c r="M13248" i="4"/>
  <c r="M13247" i="4"/>
  <c r="M13246" i="4"/>
  <c r="M13245" i="4"/>
  <c r="M13244" i="4"/>
  <c r="M13243" i="4"/>
  <c r="M13242" i="4"/>
  <c r="M13241" i="4"/>
  <c r="M13240" i="4"/>
  <c r="M13239" i="4"/>
  <c r="M13238" i="4"/>
  <c r="M13237" i="4"/>
  <c r="M13236" i="4"/>
  <c r="M13235" i="4"/>
  <c r="M13234" i="4"/>
  <c r="M13233" i="4"/>
  <c r="M13232" i="4"/>
  <c r="M13231" i="4"/>
  <c r="M13230" i="4"/>
  <c r="M13229" i="4"/>
  <c r="M13228" i="4"/>
  <c r="M13227" i="4"/>
  <c r="M13226" i="4"/>
  <c r="M13225" i="4"/>
  <c r="M13224" i="4"/>
  <c r="M13223" i="4"/>
  <c r="M13222" i="4"/>
  <c r="M13221" i="4"/>
  <c r="M13220" i="4"/>
  <c r="M13219" i="4"/>
  <c r="M13218" i="4"/>
  <c r="M13217" i="4"/>
  <c r="M13216" i="4"/>
  <c r="M13215" i="4"/>
  <c r="M13214" i="4"/>
  <c r="M13213" i="4"/>
  <c r="M13212" i="4"/>
  <c r="M13211" i="4"/>
  <c r="M13210" i="4"/>
  <c r="M13209" i="4"/>
  <c r="M13208" i="4"/>
  <c r="M13207" i="4"/>
  <c r="M13206" i="4"/>
  <c r="M13205" i="4"/>
  <c r="M13204" i="4"/>
  <c r="M13203" i="4"/>
  <c r="M13202" i="4"/>
  <c r="M13201" i="4"/>
  <c r="M13200" i="4"/>
  <c r="M13199" i="4"/>
  <c r="M13198" i="4"/>
  <c r="M13197" i="4"/>
  <c r="M13196" i="4"/>
  <c r="M13195" i="4"/>
  <c r="M13194" i="4"/>
  <c r="M13193" i="4"/>
  <c r="M13192" i="4"/>
  <c r="M13191" i="4"/>
  <c r="M13190" i="4"/>
  <c r="M13189" i="4"/>
  <c r="M13188" i="4"/>
  <c r="M13187" i="4"/>
  <c r="M13186" i="4"/>
  <c r="M13185" i="4"/>
  <c r="M13184" i="4"/>
  <c r="M13183" i="4"/>
  <c r="M13182" i="4"/>
  <c r="M13181" i="4"/>
  <c r="M13180" i="4"/>
  <c r="M13179" i="4"/>
  <c r="M13178" i="4"/>
  <c r="M13177" i="4"/>
  <c r="M13176" i="4"/>
  <c r="M13175" i="4"/>
  <c r="M13174" i="4"/>
  <c r="M13173" i="4"/>
  <c r="M13172" i="4"/>
  <c r="M13171" i="4"/>
  <c r="M13170" i="4"/>
  <c r="M13169" i="4"/>
  <c r="M13168" i="4"/>
  <c r="M13167" i="4"/>
  <c r="M13166" i="4"/>
  <c r="M13165" i="4"/>
  <c r="M13164" i="4"/>
  <c r="M13163" i="4"/>
  <c r="M13162" i="4"/>
  <c r="M13161" i="4"/>
  <c r="M13160" i="4"/>
  <c r="M13159" i="4"/>
  <c r="M13158" i="4"/>
  <c r="M13157" i="4"/>
  <c r="M13156" i="4"/>
  <c r="M13155" i="4"/>
  <c r="M13154" i="4"/>
  <c r="M13153" i="4"/>
  <c r="M13152" i="4"/>
  <c r="M13151" i="4"/>
  <c r="M13150" i="4"/>
  <c r="M13149" i="4"/>
  <c r="M13148" i="4"/>
  <c r="M13147" i="4"/>
  <c r="M13146" i="4"/>
  <c r="M13145" i="4"/>
  <c r="M13144" i="4"/>
  <c r="M13143" i="4"/>
  <c r="M13142" i="4"/>
  <c r="M13141" i="4"/>
  <c r="M13140" i="4"/>
  <c r="M13139" i="4"/>
  <c r="M13138" i="4"/>
  <c r="M13137" i="4"/>
  <c r="M13136" i="4"/>
  <c r="M13135" i="4"/>
  <c r="M13134" i="4"/>
  <c r="M13133" i="4"/>
  <c r="M13132" i="4"/>
  <c r="M13131" i="4"/>
  <c r="M13130" i="4"/>
  <c r="M13129" i="4"/>
  <c r="M13128" i="4"/>
  <c r="M13127" i="4"/>
  <c r="M13126" i="4"/>
  <c r="M13125" i="4"/>
  <c r="M13124" i="4"/>
  <c r="M13123" i="4"/>
  <c r="M13122" i="4"/>
  <c r="M13121" i="4"/>
  <c r="M13120" i="4"/>
  <c r="M13119" i="4"/>
  <c r="M13118" i="4"/>
  <c r="M13117" i="4"/>
  <c r="M13116" i="4"/>
  <c r="M13115" i="4"/>
  <c r="M13114" i="4"/>
  <c r="M13113" i="4"/>
  <c r="M13112" i="4"/>
  <c r="M13111" i="4"/>
  <c r="M13110" i="4"/>
  <c r="M13109" i="4"/>
  <c r="M13108" i="4"/>
  <c r="M13107" i="4"/>
  <c r="M13106" i="4"/>
  <c r="M13105" i="4"/>
  <c r="M13104" i="4"/>
  <c r="M13103" i="4"/>
  <c r="M13102" i="4"/>
  <c r="M13101" i="4"/>
  <c r="M13100" i="4"/>
  <c r="M13099" i="4"/>
  <c r="M13098" i="4"/>
  <c r="M13097" i="4"/>
  <c r="M13096" i="4"/>
  <c r="M13095" i="4"/>
  <c r="M13094" i="4"/>
  <c r="M13093" i="4"/>
  <c r="M13092" i="4"/>
  <c r="M13091" i="4"/>
  <c r="M13090" i="4"/>
  <c r="M13089" i="4"/>
  <c r="M13088" i="4"/>
  <c r="M13087" i="4"/>
  <c r="M13086" i="4"/>
  <c r="M13085" i="4"/>
  <c r="M13084" i="4"/>
  <c r="M13083" i="4"/>
  <c r="M13082" i="4"/>
  <c r="M13081" i="4"/>
  <c r="M13080" i="4"/>
  <c r="M13079" i="4"/>
  <c r="M13078" i="4"/>
  <c r="M13077" i="4"/>
  <c r="M13076" i="4"/>
  <c r="M13075" i="4"/>
  <c r="M13074" i="4"/>
  <c r="M13073" i="4"/>
  <c r="M13072" i="4"/>
  <c r="M13071" i="4"/>
  <c r="M13070" i="4"/>
  <c r="M13069" i="4"/>
  <c r="M13068" i="4"/>
  <c r="M13067" i="4"/>
  <c r="M13066" i="4"/>
  <c r="M13065" i="4"/>
  <c r="M13064" i="4"/>
  <c r="M13063" i="4"/>
  <c r="M13062" i="4"/>
  <c r="M13061" i="4"/>
  <c r="M13060" i="4"/>
  <c r="M13059" i="4"/>
  <c r="M13058" i="4"/>
  <c r="M13057" i="4"/>
  <c r="M13056" i="4"/>
  <c r="M13055" i="4"/>
  <c r="M13054" i="4"/>
  <c r="M13053" i="4"/>
  <c r="M13052" i="4"/>
  <c r="M13051" i="4"/>
  <c r="M13050" i="4"/>
  <c r="M13049" i="4"/>
  <c r="M13048" i="4"/>
  <c r="M13047" i="4"/>
  <c r="M13046" i="4"/>
  <c r="M13045" i="4"/>
  <c r="M13044" i="4"/>
  <c r="M13043" i="4"/>
  <c r="M13042" i="4"/>
  <c r="M13041" i="4"/>
  <c r="M13040" i="4"/>
  <c r="M13039" i="4"/>
  <c r="M13038" i="4"/>
  <c r="M13037" i="4"/>
  <c r="M13036" i="4"/>
  <c r="M13035" i="4"/>
  <c r="M13034" i="4"/>
  <c r="M13033" i="4"/>
  <c r="M13032" i="4"/>
  <c r="M13031" i="4"/>
  <c r="M13030" i="4"/>
  <c r="M13029" i="4"/>
  <c r="M13028" i="4"/>
  <c r="M13027" i="4"/>
  <c r="M13026" i="4"/>
  <c r="M13025" i="4"/>
  <c r="M13024" i="4"/>
  <c r="M13023" i="4"/>
  <c r="M13022" i="4"/>
  <c r="M13021" i="4"/>
  <c r="M13020" i="4"/>
  <c r="M13019" i="4"/>
  <c r="M13018" i="4"/>
  <c r="M13017" i="4"/>
  <c r="M13016" i="4"/>
  <c r="M13015" i="4"/>
  <c r="M13014" i="4"/>
  <c r="M13013" i="4"/>
  <c r="M13012" i="4"/>
  <c r="M13011" i="4"/>
  <c r="M13010" i="4"/>
  <c r="M13009" i="4"/>
  <c r="M13008" i="4"/>
  <c r="M13007" i="4"/>
  <c r="M13006" i="4"/>
  <c r="M13005" i="4"/>
  <c r="M13004" i="4"/>
  <c r="M13003" i="4"/>
  <c r="M13002" i="4"/>
  <c r="M13001" i="4"/>
  <c r="M13000" i="4"/>
  <c r="M12999" i="4"/>
  <c r="M12998" i="4"/>
  <c r="M12997" i="4"/>
  <c r="M12996" i="4"/>
  <c r="M12995" i="4"/>
  <c r="M12994" i="4"/>
  <c r="M12993" i="4"/>
  <c r="M12992" i="4"/>
  <c r="M12991" i="4"/>
  <c r="M12990" i="4"/>
  <c r="M12989" i="4"/>
  <c r="M12988" i="4"/>
  <c r="M12987" i="4"/>
  <c r="M12986" i="4"/>
  <c r="M12985" i="4"/>
  <c r="M12984" i="4"/>
  <c r="M12983" i="4"/>
  <c r="M12982" i="4"/>
  <c r="M12981" i="4"/>
  <c r="M12980" i="4"/>
  <c r="M12979" i="4"/>
  <c r="M12978" i="4"/>
  <c r="M12977" i="4"/>
  <c r="M12976" i="4"/>
  <c r="M12975" i="4"/>
  <c r="M12974" i="4"/>
  <c r="M12973" i="4"/>
  <c r="M12972" i="4"/>
  <c r="M12971" i="4"/>
  <c r="M12970" i="4"/>
  <c r="M12969" i="4"/>
  <c r="M12968" i="4"/>
  <c r="M12967" i="4"/>
  <c r="M12966" i="4"/>
  <c r="M12965" i="4"/>
  <c r="M12964" i="4"/>
  <c r="M12963" i="4"/>
  <c r="M12962" i="4"/>
  <c r="M12961" i="4"/>
  <c r="M12960" i="4"/>
  <c r="M12959" i="4"/>
  <c r="M12958" i="4"/>
  <c r="M12957" i="4"/>
  <c r="M12956" i="4"/>
  <c r="M12955" i="4"/>
  <c r="M12954" i="4"/>
  <c r="M12953" i="4"/>
  <c r="M12952" i="4"/>
  <c r="M12951" i="4"/>
  <c r="M12950" i="4"/>
  <c r="M12949" i="4"/>
  <c r="M12948" i="4"/>
  <c r="M12947" i="4"/>
  <c r="M12946" i="4"/>
  <c r="M12945" i="4"/>
  <c r="M12944" i="4"/>
  <c r="M12943" i="4"/>
  <c r="M12942" i="4"/>
  <c r="M12941" i="4"/>
  <c r="M12940" i="4"/>
  <c r="M12939" i="4"/>
  <c r="M12938" i="4"/>
  <c r="M12937" i="4"/>
  <c r="M12936" i="4"/>
  <c r="M12935" i="4"/>
  <c r="M12934" i="4"/>
  <c r="M12933" i="4"/>
  <c r="M12932" i="4"/>
  <c r="M12931" i="4"/>
  <c r="M12930" i="4"/>
  <c r="M12929" i="4"/>
  <c r="M12928" i="4"/>
  <c r="M12927" i="4"/>
  <c r="M12926" i="4"/>
  <c r="M12925" i="4"/>
  <c r="M12924" i="4"/>
  <c r="M12923" i="4"/>
  <c r="M12922" i="4"/>
  <c r="M12921" i="4"/>
  <c r="M12920" i="4"/>
  <c r="M12919" i="4"/>
  <c r="M12918" i="4"/>
  <c r="M12917" i="4"/>
  <c r="M12916" i="4"/>
  <c r="M12915" i="4"/>
  <c r="M12914" i="4"/>
  <c r="M12913" i="4"/>
  <c r="M12912" i="4"/>
  <c r="M12911" i="4"/>
  <c r="M12910" i="4"/>
  <c r="M12909" i="4"/>
  <c r="M12908" i="4"/>
  <c r="M12907" i="4"/>
  <c r="M12906" i="4"/>
  <c r="M12905" i="4"/>
  <c r="M12904" i="4"/>
  <c r="M12903" i="4"/>
  <c r="M12902" i="4"/>
  <c r="M12901" i="4"/>
  <c r="M12900" i="4"/>
  <c r="M12899" i="4"/>
  <c r="M12898" i="4"/>
  <c r="M12897" i="4"/>
  <c r="M12896" i="4"/>
  <c r="M12895" i="4"/>
  <c r="M12894" i="4"/>
  <c r="M12893" i="4"/>
  <c r="M12892" i="4"/>
  <c r="M12891" i="4"/>
  <c r="M12890" i="4"/>
  <c r="M12889" i="4"/>
  <c r="M12888" i="4"/>
  <c r="M12887" i="4"/>
  <c r="M12886" i="4"/>
  <c r="M12885" i="4"/>
  <c r="M12884" i="4"/>
  <c r="M12883" i="4"/>
  <c r="M12882" i="4"/>
  <c r="M12881" i="4"/>
  <c r="M12880" i="4"/>
  <c r="M12879" i="4"/>
  <c r="M12878" i="4"/>
  <c r="M12877" i="4"/>
  <c r="M12876" i="4"/>
  <c r="M12875" i="4"/>
  <c r="M12874" i="4"/>
  <c r="M12873" i="4"/>
  <c r="M12872" i="4"/>
  <c r="M12871" i="4"/>
  <c r="M12870" i="4"/>
  <c r="M12869" i="4"/>
  <c r="M12868" i="4"/>
  <c r="M12867" i="4"/>
  <c r="M12866" i="4"/>
  <c r="M12865" i="4"/>
  <c r="M12864" i="4"/>
  <c r="M12863" i="4"/>
  <c r="M12862" i="4"/>
  <c r="M12861" i="4"/>
  <c r="M12860" i="4"/>
  <c r="M12859" i="4"/>
  <c r="M12858" i="4"/>
  <c r="M12857" i="4"/>
  <c r="M12856" i="4"/>
  <c r="M12855" i="4"/>
  <c r="M12854" i="4"/>
  <c r="M12853" i="4"/>
  <c r="M12852" i="4"/>
  <c r="M12851" i="4"/>
  <c r="M12850" i="4"/>
  <c r="M12849" i="4"/>
  <c r="M12848" i="4"/>
  <c r="M12847" i="4"/>
  <c r="M12846" i="4"/>
  <c r="M12845" i="4"/>
  <c r="M12844" i="4"/>
  <c r="M12843" i="4"/>
  <c r="M12842" i="4"/>
  <c r="M12841" i="4"/>
  <c r="M12840" i="4"/>
  <c r="M12839" i="4"/>
  <c r="M12838" i="4"/>
  <c r="M12837" i="4"/>
  <c r="M12836" i="4"/>
  <c r="M12835" i="4"/>
  <c r="M12834" i="4"/>
  <c r="M12833" i="4"/>
  <c r="M12832" i="4"/>
  <c r="M12831" i="4"/>
  <c r="M12830" i="4"/>
  <c r="M12829" i="4"/>
  <c r="M12828" i="4"/>
  <c r="M12827" i="4"/>
  <c r="M12826" i="4"/>
  <c r="M12825" i="4"/>
  <c r="M12824" i="4"/>
  <c r="M12823" i="4"/>
  <c r="M12822" i="4"/>
  <c r="M12821" i="4"/>
  <c r="M12820" i="4"/>
  <c r="M12819" i="4"/>
  <c r="M12818" i="4"/>
  <c r="M12817" i="4"/>
  <c r="M12816" i="4"/>
  <c r="M12815" i="4"/>
  <c r="M12814" i="4"/>
  <c r="M12813" i="4"/>
  <c r="M12812" i="4"/>
  <c r="M12811" i="4"/>
  <c r="M12810" i="4"/>
  <c r="M12809" i="4"/>
  <c r="M12808" i="4"/>
  <c r="M12807" i="4"/>
  <c r="M12806" i="4"/>
  <c r="M12805" i="4"/>
  <c r="M12804" i="4"/>
  <c r="M12803" i="4"/>
  <c r="M12802" i="4"/>
  <c r="M12801" i="4"/>
  <c r="M12800" i="4"/>
  <c r="M12799" i="4"/>
  <c r="M12798" i="4"/>
  <c r="M12797" i="4"/>
  <c r="M12796" i="4"/>
  <c r="M12795" i="4"/>
  <c r="M12794" i="4"/>
  <c r="M12793" i="4"/>
  <c r="M12792" i="4"/>
  <c r="M12791" i="4"/>
  <c r="M12790" i="4"/>
  <c r="M12789" i="4"/>
  <c r="M12788" i="4"/>
  <c r="M12787" i="4"/>
  <c r="M12786" i="4"/>
  <c r="M12785" i="4"/>
  <c r="M12784" i="4"/>
  <c r="M12783" i="4"/>
  <c r="M12782" i="4"/>
  <c r="M12781" i="4"/>
  <c r="M12780" i="4"/>
  <c r="M12779" i="4"/>
  <c r="M12778" i="4"/>
  <c r="M12777" i="4"/>
  <c r="M12776" i="4"/>
  <c r="M12775" i="4"/>
  <c r="M12774" i="4"/>
  <c r="M12773" i="4"/>
  <c r="M12772" i="4"/>
  <c r="M12771" i="4"/>
  <c r="M12770" i="4"/>
  <c r="M12769" i="4"/>
  <c r="M12768" i="4"/>
  <c r="M12767" i="4"/>
  <c r="M12766" i="4"/>
  <c r="M12765" i="4"/>
  <c r="M12764" i="4"/>
  <c r="M12763" i="4"/>
  <c r="M12762" i="4"/>
  <c r="M12761" i="4"/>
  <c r="M12760" i="4"/>
  <c r="M12759" i="4"/>
  <c r="M12758" i="4"/>
  <c r="M12757" i="4"/>
  <c r="M12756" i="4"/>
  <c r="M12755" i="4"/>
  <c r="M12754" i="4"/>
  <c r="M12753" i="4"/>
  <c r="M12752" i="4"/>
  <c r="M12751" i="4"/>
  <c r="M12750" i="4"/>
  <c r="M12749" i="4"/>
  <c r="M12748" i="4"/>
  <c r="M12747" i="4"/>
  <c r="M12746" i="4"/>
  <c r="M12745" i="4"/>
  <c r="M12744" i="4"/>
  <c r="M12743" i="4"/>
  <c r="M12742" i="4"/>
  <c r="M12741" i="4"/>
  <c r="M12740" i="4"/>
  <c r="M12739" i="4"/>
  <c r="M12738" i="4"/>
  <c r="M12737" i="4"/>
  <c r="M12736" i="4"/>
  <c r="M12735" i="4"/>
  <c r="M12734" i="4"/>
  <c r="M12733" i="4"/>
  <c r="M12732" i="4"/>
  <c r="M12731" i="4"/>
  <c r="M12730" i="4"/>
  <c r="M12729" i="4"/>
  <c r="M12728" i="4"/>
  <c r="M12727" i="4"/>
  <c r="M12726" i="4"/>
  <c r="M12725" i="4"/>
  <c r="M12724" i="4"/>
  <c r="M12723" i="4"/>
  <c r="M12722" i="4"/>
  <c r="M12721" i="4"/>
  <c r="M12720" i="4"/>
  <c r="M12719" i="4"/>
  <c r="M12718" i="4"/>
  <c r="M12717" i="4"/>
  <c r="M12716" i="4"/>
  <c r="M12715" i="4"/>
  <c r="M12714" i="4"/>
  <c r="M12713" i="4"/>
  <c r="M12712" i="4"/>
  <c r="M12711" i="4"/>
  <c r="M12710" i="4"/>
  <c r="M12709" i="4"/>
  <c r="M12708" i="4"/>
  <c r="M12707" i="4"/>
  <c r="M12706" i="4"/>
  <c r="M12705" i="4"/>
  <c r="M12704" i="4"/>
  <c r="M12703" i="4"/>
  <c r="M12702" i="4"/>
  <c r="M12701" i="4"/>
  <c r="M12700" i="4"/>
  <c r="M12699" i="4"/>
  <c r="M12698" i="4"/>
  <c r="M12697" i="4"/>
  <c r="M12696" i="4"/>
  <c r="M12695" i="4"/>
  <c r="M12694" i="4"/>
  <c r="M12693" i="4"/>
  <c r="M12692" i="4"/>
  <c r="M12691" i="4"/>
  <c r="M12690" i="4"/>
  <c r="M12689" i="4"/>
  <c r="M12688" i="4"/>
  <c r="M12687" i="4"/>
  <c r="M12686" i="4"/>
  <c r="M12685" i="4"/>
  <c r="M12684" i="4"/>
  <c r="M12683" i="4"/>
  <c r="M12682" i="4"/>
  <c r="M12681" i="4"/>
  <c r="M12680" i="4"/>
  <c r="M12679" i="4"/>
  <c r="M12678" i="4"/>
  <c r="M12677" i="4"/>
  <c r="M12676" i="4"/>
  <c r="M12675" i="4"/>
  <c r="M12674" i="4"/>
  <c r="M12673" i="4"/>
  <c r="M12672" i="4"/>
  <c r="M12671" i="4"/>
  <c r="M12670" i="4"/>
  <c r="M12669" i="4"/>
  <c r="M12668" i="4"/>
  <c r="M12667" i="4"/>
  <c r="M12666" i="4"/>
  <c r="M12665" i="4"/>
  <c r="M12664" i="4"/>
  <c r="M12663" i="4"/>
  <c r="M12662" i="4"/>
  <c r="M12661" i="4"/>
  <c r="M12660" i="4"/>
  <c r="M12659" i="4"/>
  <c r="M12658" i="4"/>
  <c r="M12657" i="4"/>
  <c r="M12656" i="4"/>
  <c r="M12655" i="4"/>
  <c r="M12654" i="4"/>
  <c r="M12653" i="4"/>
  <c r="M12652" i="4"/>
  <c r="M12651" i="4"/>
  <c r="M12650" i="4"/>
  <c r="M12649" i="4"/>
  <c r="M12648" i="4"/>
  <c r="M12647" i="4"/>
  <c r="M12646" i="4"/>
  <c r="M12645" i="4"/>
  <c r="M12644" i="4"/>
  <c r="M12643" i="4"/>
  <c r="M12642" i="4"/>
  <c r="M12641" i="4"/>
  <c r="M12640" i="4"/>
  <c r="M12639" i="4"/>
  <c r="M12638" i="4"/>
  <c r="M12637" i="4"/>
  <c r="M12636" i="4"/>
  <c r="M12635" i="4"/>
  <c r="M12634" i="4"/>
  <c r="M12633" i="4"/>
  <c r="M12632" i="4"/>
  <c r="M12631" i="4"/>
  <c r="M12630" i="4"/>
  <c r="M12629" i="4"/>
  <c r="M12628" i="4"/>
  <c r="M12627" i="4"/>
  <c r="M12626" i="4"/>
  <c r="M12625" i="4"/>
  <c r="M12624" i="4"/>
  <c r="M12623" i="4"/>
  <c r="M12622" i="4"/>
  <c r="M12621" i="4"/>
  <c r="M12620" i="4"/>
  <c r="M12619" i="4"/>
  <c r="M12618" i="4"/>
  <c r="M12617" i="4"/>
  <c r="M12616" i="4"/>
  <c r="M12615" i="4"/>
  <c r="M12614" i="4"/>
  <c r="M12613" i="4"/>
  <c r="M12612" i="4"/>
  <c r="M12611" i="4"/>
  <c r="M12610" i="4"/>
  <c r="M12609" i="4"/>
  <c r="M12608" i="4"/>
  <c r="M12607" i="4"/>
  <c r="M12606" i="4"/>
  <c r="M12605" i="4"/>
  <c r="M12604" i="4"/>
  <c r="M12603" i="4"/>
  <c r="M12602" i="4"/>
  <c r="M12601" i="4"/>
  <c r="M12600" i="4"/>
  <c r="M12599" i="4"/>
  <c r="M12598" i="4"/>
  <c r="M12597" i="4"/>
  <c r="M12596" i="4"/>
  <c r="M12595" i="4"/>
  <c r="M12594" i="4"/>
  <c r="M12593" i="4"/>
  <c r="M12592" i="4"/>
  <c r="M12591" i="4"/>
  <c r="M12590" i="4"/>
  <c r="M12589" i="4"/>
  <c r="M12588" i="4"/>
  <c r="M12587" i="4"/>
  <c r="M12586" i="4"/>
  <c r="M12585" i="4"/>
  <c r="M12584" i="4"/>
  <c r="M12583" i="4"/>
  <c r="M12582" i="4"/>
  <c r="M12581" i="4"/>
  <c r="M12580" i="4"/>
  <c r="M12579" i="4"/>
  <c r="M12578" i="4"/>
  <c r="M12577" i="4"/>
  <c r="M12576" i="4"/>
  <c r="M12575" i="4"/>
  <c r="M12574" i="4"/>
  <c r="M12573" i="4"/>
  <c r="M12572" i="4"/>
  <c r="M12571" i="4"/>
  <c r="M12570" i="4"/>
  <c r="M12569" i="4"/>
  <c r="M12568" i="4"/>
  <c r="M12567" i="4"/>
  <c r="M12566" i="4"/>
  <c r="M12565" i="4"/>
  <c r="M12564" i="4"/>
  <c r="M12563" i="4"/>
  <c r="M12562" i="4"/>
  <c r="M12561" i="4"/>
  <c r="M12560" i="4"/>
  <c r="M12559" i="4"/>
  <c r="M12558" i="4"/>
  <c r="M12557" i="4"/>
  <c r="M12556" i="4"/>
  <c r="M12555" i="4"/>
  <c r="M12554" i="4"/>
  <c r="M12553" i="4"/>
  <c r="M12552" i="4"/>
  <c r="M12551" i="4"/>
  <c r="M12550" i="4"/>
  <c r="M12549" i="4"/>
  <c r="M12548" i="4"/>
  <c r="M12547" i="4"/>
  <c r="M12546" i="4"/>
  <c r="M12545" i="4"/>
  <c r="M12544" i="4"/>
  <c r="M12543" i="4"/>
  <c r="M12542" i="4"/>
  <c r="M12541" i="4"/>
  <c r="M12540" i="4"/>
  <c r="M12539" i="4"/>
  <c r="M12538" i="4"/>
  <c r="M12537" i="4"/>
  <c r="M12536" i="4"/>
  <c r="M12535" i="4"/>
  <c r="M12534" i="4"/>
  <c r="M12533" i="4"/>
  <c r="M12532" i="4"/>
  <c r="M12531" i="4"/>
  <c r="M12530" i="4"/>
  <c r="M12529" i="4"/>
  <c r="M12528" i="4"/>
  <c r="M12527" i="4"/>
  <c r="M12526" i="4"/>
  <c r="M12525" i="4"/>
  <c r="M12524" i="4"/>
  <c r="M12523" i="4"/>
  <c r="M12522" i="4"/>
  <c r="M12521" i="4"/>
  <c r="M12520" i="4"/>
  <c r="M12519" i="4"/>
  <c r="M12518" i="4"/>
  <c r="M12517" i="4"/>
  <c r="M12516" i="4"/>
  <c r="M12515" i="4"/>
  <c r="M12514" i="4"/>
  <c r="M12513" i="4"/>
  <c r="M12512" i="4"/>
  <c r="M12511" i="4"/>
  <c r="M12510" i="4"/>
  <c r="M12509" i="4"/>
  <c r="M12508" i="4"/>
  <c r="M12507" i="4"/>
  <c r="M12506" i="4"/>
  <c r="M12505" i="4"/>
  <c r="M12504" i="4"/>
  <c r="M12503" i="4"/>
  <c r="M12502" i="4"/>
  <c r="M12501" i="4"/>
  <c r="M12500" i="4"/>
  <c r="M12499" i="4"/>
  <c r="M12498" i="4"/>
  <c r="M12497" i="4"/>
  <c r="M12496" i="4"/>
  <c r="M12495" i="4"/>
  <c r="M12494" i="4"/>
  <c r="M12493" i="4"/>
  <c r="M12492" i="4"/>
  <c r="M12491" i="4"/>
  <c r="M12490" i="4"/>
  <c r="M12489" i="4"/>
  <c r="M12488" i="4"/>
  <c r="M12487" i="4"/>
  <c r="M12486" i="4"/>
  <c r="M12485" i="4"/>
  <c r="M12484" i="4"/>
  <c r="M12483" i="4"/>
  <c r="M12482" i="4"/>
  <c r="M12481" i="4"/>
  <c r="M12480" i="4"/>
  <c r="M12479" i="4"/>
  <c r="M12478" i="4"/>
  <c r="M12477" i="4"/>
  <c r="M12476" i="4"/>
  <c r="M12475" i="4"/>
  <c r="M12474" i="4"/>
  <c r="M12473" i="4"/>
  <c r="M12472" i="4"/>
  <c r="M12471" i="4"/>
  <c r="M12470" i="4"/>
  <c r="M12469" i="4"/>
  <c r="M12468" i="4"/>
  <c r="M12467" i="4"/>
  <c r="M12466" i="4"/>
  <c r="M12465" i="4"/>
  <c r="M12464" i="4"/>
  <c r="M12463" i="4"/>
  <c r="M12462" i="4"/>
  <c r="M12461" i="4"/>
  <c r="M12460" i="4"/>
  <c r="M12459" i="4"/>
  <c r="M12458" i="4"/>
  <c r="M12457" i="4"/>
  <c r="M12456" i="4"/>
  <c r="M12455" i="4"/>
  <c r="M12454" i="4"/>
  <c r="M12453" i="4"/>
  <c r="M12452" i="4"/>
  <c r="M12451" i="4"/>
  <c r="M12450" i="4"/>
  <c r="M12449" i="4"/>
  <c r="M12448" i="4"/>
  <c r="M12447" i="4"/>
  <c r="M12446" i="4"/>
  <c r="M12445" i="4"/>
  <c r="M12444" i="4"/>
  <c r="M12443" i="4"/>
  <c r="M12442" i="4"/>
  <c r="M12441" i="4"/>
  <c r="M12440" i="4"/>
  <c r="M12439" i="4"/>
  <c r="M12438" i="4"/>
  <c r="M12437" i="4"/>
  <c r="M12436" i="4"/>
  <c r="M12435" i="4"/>
  <c r="M12434" i="4"/>
  <c r="M12433" i="4"/>
  <c r="M12432" i="4"/>
  <c r="M12431" i="4"/>
  <c r="M12430" i="4"/>
  <c r="M12429" i="4"/>
  <c r="M12428" i="4"/>
  <c r="M12427" i="4"/>
  <c r="M12426" i="4"/>
  <c r="M12425" i="4"/>
  <c r="M12424" i="4"/>
  <c r="M12423" i="4"/>
  <c r="M12422" i="4"/>
  <c r="M12421" i="4"/>
  <c r="M12420" i="4"/>
  <c r="M12419" i="4"/>
  <c r="M12418" i="4"/>
  <c r="M12417" i="4"/>
  <c r="M12416" i="4"/>
  <c r="M12415" i="4"/>
  <c r="M12414" i="4"/>
  <c r="M12413" i="4"/>
  <c r="M12412" i="4"/>
  <c r="M12411" i="4"/>
  <c r="M12410" i="4"/>
  <c r="M12409" i="4"/>
  <c r="M12408" i="4"/>
  <c r="M12407" i="4"/>
  <c r="M12406" i="4"/>
  <c r="M12405" i="4"/>
  <c r="M12404" i="4"/>
  <c r="M12403" i="4"/>
  <c r="M12402" i="4"/>
  <c r="M12401" i="4"/>
  <c r="M12400" i="4"/>
  <c r="M12399" i="4"/>
  <c r="M12398" i="4"/>
  <c r="M12397" i="4"/>
  <c r="M12396" i="4"/>
  <c r="M12395" i="4"/>
  <c r="M12394" i="4"/>
  <c r="M12393" i="4"/>
  <c r="M12392" i="4"/>
  <c r="M12391" i="4"/>
  <c r="M12390" i="4"/>
  <c r="M12389" i="4"/>
  <c r="M12388" i="4"/>
  <c r="M12387" i="4"/>
  <c r="M12386" i="4"/>
  <c r="M12385" i="4"/>
  <c r="M12384" i="4"/>
  <c r="M12383" i="4"/>
  <c r="M12382" i="4"/>
  <c r="M12381" i="4"/>
  <c r="M12380" i="4"/>
  <c r="M12379" i="4"/>
  <c r="M12378" i="4"/>
  <c r="M12377" i="4"/>
  <c r="M12376" i="4"/>
  <c r="M12375" i="4"/>
  <c r="M12374" i="4"/>
  <c r="M12373" i="4"/>
  <c r="M12372" i="4"/>
  <c r="M12371" i="4"/>
  <c r="M12370" i="4"/>
  <c r="M12369" i="4"/>
  <c r="M12368" i="4"/>
  <c r="M12367" i="4"/>
  <c r="M12366" i="4"/>
  <c r="M12365" i="4"/>
  <c r="M12364" i="4"/>
  <c r="M12363" i="4"/>
  <c r="M12362" i="4"/>
  <c r="M12361" i="4"/>
  <c r="M12360" i="4"/>
  <c r="M12359" i="4"/>
  <c r="M12358" i="4"/>
  <c r="M12357" i="4"/>
  <c r="M12356" i="4"/>
  <c r="M12355" i="4"/>
  <c r="M12354" i="4"/>
  <c r="M12353" i="4"/>
  <c r="M12352" i="4"/>
  <c r="M12351" i="4"/>
  <c r="M12350" i="4"/>
  <c r="M12349" i="4"/>
  <c r="M12348" i="4"/>
  <c r="M12347" i="4"/>
  <c r="M12346" i="4"/>
  <c r="M12345" i="4"/>
  <c r="M12344" i="4"/>
  <c r="M12343" i="4"/>
  <c r="M12342" i="4"/>
  <c r="M12341" i="4"/>
  <c r="M12340" i="4"/>
  <c r="M12339" i="4"/>
  <c r="M12338" i="4"/>
  <c r="M12337" i="4"/>
  <c r="M12336" i="4"/>
  <c r="M12335" i="4"/>
  <c r="M12334" i="4"/>
  <c r="M12333" i="4"/>
  <c r="M12332" i="4"/>
  <c r="M12331" i="4"/>
  <c r="M12330" i="4"/>
  <c r="M12329" i="4"/>
  <c r="M12328" i="4"/>
  <c r="M12327" i="4"/>
  <c r="M12326" i="4"/>
  <c r="M12325" i="4"/>
  <c r="M12324" i="4"/>
  <c r="M12323" i="4"/>
  <c r="M12322" i="4"/>
  <c r="M12321" i="4"/>
  <c r="M12320" i="4"/>
  <c r="M12319" i="4"/>
  <c r="M12318" i="4"/>
  <c r="M12317" i="4"/>
  <c r="M12316" i="4"/>
  <c r="M12315" i="4"/>
  <c r="M12314" i="4"/>
  <c r="M12313" i="4"/>
  <c r="M12312" i="4"/>
  <c r="M12311" i="4"/>
  <c r="M12310" i="4"/>
  <c r="M12309" i="4"/>
  <c r="M12308" i="4"/>
  <c r="M12307" i="4"/>
  <c r="M12306" i="4"/>
  <c r="M12305" i="4"/>
  <c r="M12304" i="4"/>
  <c r="M12303" i="4"/>
  <c r="M12302" i="4"/>
  <c r="M12301" i="4"/>
  <c r="M12300" i="4"/>
  <c r="M12299" i="4"/>
  <c r="M12298" i="4"/>
  <c r="M12297" i="4"/>
  <c r="M12296" i="4"/>
  <c r="M12295" i="4"/>
  <c r="M12294" i="4"/>
  <c r="M12293" i="4"/>
  <c r="M12292" i="4"/>
  <c r="M12291" i="4"/>
  <c r="M12290" i="4"/>
  <c r="M12289" i="4"/>
  <c r="M12288" i="4"/>
  <c r="M12287" i="4"/>
  <c r="M12286" i="4"/>
  <c r="M12285" i="4"/>
  <c r="M12284" i="4"/>
  <c r="M12283" i="4"/>
  <c r="M12282" i="4"/>
  <c r="M12281" i="4"/>
  <c r="M12280" i="4"/>
  <c r="M12279" i="4"/>
  <c r="M12278" i="4"/>
  <c r="M12277" i="4"/>
  <c r="M12276" i="4"/>
  <c r="M12275" i="4"/>
  <c r="M12274" i="4"/>
  <c r="M12273" i="4"/>
  <c r="M12272" i="4"/>
  <c r="M12271" i="4"/>
  <c r="M12270" i="4"/>
  <c r="M12269" i="4"/>
  <c r="M12268" i="4"/>
  <c r="M12267" i="4"/>
  <c r="M12266" i="4"/>
  <c r="M12265" i="4"/>
  <c r="M12264" i="4"/>
  <c r="M12263" i="4"/>
  <c r="M12262" i="4"/>
  <c r="M12261" i="4"/>
  <c r="M12260" i="4"/>
  <c r="M12259" i="4"/>
  <c r="M12258" i="4"/>
  <c r="M12257" i="4"/>
  <c r="M12256" i="4"/>
  <c r="M12255" i="4"/>
  <c r="M12254" i="4"/>
  <c r="M12253" i="4"/>
  <c r="M12252" i="4"/>
  <c r="M12251" i="4"/>
  <c r="M12250" i="4"/>
  <c r="M12249" i="4"/>
  <c r="M12248" i="4"/>
  <c r="M12247" i="4"/>
  <c r="M12246" i="4"/>
  <c r="M12245" i="4"/>
  <c r="M12244" i="4"/>
  <c r="M12243" i="4"/>
  <c r="M12242" i="4"/>
  <c r="M12241" i="4"/>
  <c r="M12240" i="4"/>
  <c r="M12239" i="4"/>
  <c r="M12238" i="4"/>
  <c r="M12237" i="4"/>
  <c r="M12236" i="4"/>
  <c r="M12235" i="4"/>
  <c r="M12234" i="4"/>
  <c r="M12233" i="4"/>
  <c r="M12232" i="4"/>
  <c r="M12231" i="4"/>
  <c r="M12230" i="4"/>
  <c r="M12229" i="4"/>
  <c r="M12228" i="4"/>
  <c r="M12227" i="4"/>
  <c r="M12226" i="4"/>
  <c r="M12225" i="4"/>
  <c r="M12224" i="4"/>
  <c r="M12223" i="4"/>
  <c r="M12222" i="4"/>
  <c r="M12221" i="4"/>
  <c r="M12220" i="4"/>
  <c r="M12219" i="4"/>
  <c r="M12218" i="4"/>
  <c r="M12217" i="4"/>
  <c r="M12216" i="4"/>
  <c r="M12215" i="4"/>
  <c r="M12214" i="4"/>
  <c r="M12213" i="4"/>
  <c r="M12212" i="4"/>
  <c r="M12211" i="4"/>
  <c r="M12210" i="4"/>
  <c r="M12209" i="4"/>
  <c r="M12208" i="4"/>
  <c r="M12207" i="4"/>
  <c r="M12206" i="4"/>
  <c r="M12205" i="4"/>
  <c r="M12204" i="4"/>
  <c r="M12203" i="4"/>
  <c r="M12202" i="4"/>
  <c r="M12201" i="4"/>
  <c r="M12200" i="4"/>
  <c r="M12199" i="4"/>
  <c r="M12198" i="4"/>
  <c r="M12197" i="4"/>
  <c r="M12196" i="4"/>
  <c r="M12195" i="4"/>
  <c r="M12194" i="4"/>
  <c r="M12193" i="4"/>
  <c r="M12192" i="4"/>
  <c r="M12191" i="4"/>
  <c r="M12190" i="4"/>
  <c r="M12189" i="4"/>
  <c r="M12188" i="4"/>
  <c r="M12187" i="4"/>
  <c r="M12186" i="4"/>
  <c r="M12185" i="4"/>
  <c r="M12184" i="4"/>
  <c r="M12183" i="4"/>
  <c r="M12182" i="4"/>
  <c r="M12181" i="4"/>
  <c r="M12180" i="4"/>
  <c r="M12179" i="4"/>
  <c r="M12178" i="4"/>
  <c r="M12177" i="4"/>
  <c r="M12176" i="4"/>
  <c r="M12175" i="4"/>
  <c r="M12174" i="4"/>
  <c r="M12173" i="4"/>
  <c r="M12172" i="4"/>
  <c r="M12171" i="4"/>
  <c r="M12170" i="4"/>
  <c r="M12169" i="4"/>
  <c r="M12168" i="4"/>
  <c r="M12167" i="4"/>
  <c r="M12166" i="4"/>
  <c r="M12165" i="4"/>
  <c r="M12164" i="4"/>
  <c r="M12163" i="4"/>
  <c r="M12162" i="4"/>
  <c r="M12161" i="4"/>
  <c r="M12160" i="4"/>
  <c r="M12159" i="4"/>
  <c r="M12158" i="4"/>
  <c r="M12157" i="4"/>
  <c r="M12156" i="4"/>
  <c r="M12155" i="4"/>
  <c r="M12154" i="4"/>
  <c r="M12153" i="4"/>
  <c r="M12152" i="4"/>
  <c r="M12151" i="4"/>
  <c r="M12150" i="4"/>
  <c r="M12149" i="4"/>
  <c r="M12148" i="4"/>
  <c r="M12147" i="4"/>
  <c r="M12146" i="4"/>
  <c r="M12145" i="4"/>
  <c r="M12144" i="4"/>
  <c r="M12143" i="4"/>
  <c r="M12142" i="4"/>
  <c r="M12141" i="4"/>
  <c r="M12140" i="4"/>
  <c r="M12139" i="4"/>
  <c r="M12138" i="4"/>
  <c r="M12137" i="4"/>
  <c r="M12136" i="4"/>
  <c r="M12135" i="4"/>
  <c r="M12134" i="4"/>
  <c r="M12133" i="4"/>
  <c r="M12132" i="4"/>
  <c r="M12131" i="4"/>
  <c r="M12130" i="4"/>
  <c r="M12129" i="4"/>
  <c r="M12128" i="4"/>
  <c r="M12127" i="4"/>
  <c r="M12126" i="4"/>
  <c r="M12125" i="4"/>
  <c r="M12124" i="4"/>
  <c r="M12123" i="4"/>
  <c r="M12122" i="4"/>
  <c r="M12121" i="4"/>
  <c r="M12120" i="4"/>
  <c r="M12119" i="4"/>
  <c r="M12118" i="4"/>
  <c r="M12117" i="4"/>
  <c r="M12116" i="4"/>
  <c r="M12115" i="4"/>
  <c r="M12114" i="4"/>
  <c r="M12113" i="4"/>
  <c r="M12112" i="4"/>
  <c r="M12111" i="4"/>
  <c r="M12110" i="4"/>
  <c r="M12109" i="4"/>
  <c r="M12108" i="4"/>
  <c r="M12107" i="4"/>
  <c r="M12106" i="4"/>
  <c r="M12105" i="4"/>
  <c r="M12104" i="4"/>
  <c r="M12103" i="4"/>
  <c r="M12102" i="4"/>
  <c r="M12101" i="4"/>
  <c r="M12100" i="4"/>
  <c r="M12099" i="4"/>
  <c r="M12098" i="4"/>
  <c r="M12097" i="4"/>
  <c r="M12096" i="4"/>
  <c r="M12095" i="4"/>
  <c r="M12094" i="4"/>
  <c r="M12093" i="4"/>
  <c r="M12092" i="4"/>
  <c r="M12091" i="4"/>
  <c r="M12090" i="4"/>
  <c r="M12089" i="4"/>
  <c r="M12088" i="4"/>
  <c r="M12087" i="4"/>
  <c r="M12086" i="4"/>
  <c r="M12085" i="4"/>
  <c r="M12084" i="4"/>
  <c r="M12083" i="4"/>
  <c r="M12082" i="4"/>
  <c r="M12081" i="4"/>
  <c r="M12080" i="4"/>
  <c r="M12079" i="4"/>
  <c r="M12078" i="4"/>
  <c r="M12077" i="4"/>
  <c r="M12076" i="4"/>
  <c r="M12075" i="4"/>
  <c r="M12074" i="4"/>
  <c r="M12073" i="4"/>
  <c r="M12072" i="4"/>
  <c r="M12071" i="4"/>
  <c r="M12070" i="4"/>
  <c r="M12069" i="4"/>
  <c r="M12068" i="4"/>
  <c r="M12067" i="4"/>
  <c r="M12066" i="4"/>
  <c r="M12065" i="4"/>
  <c r="M12064" i="4"/>
  <c r="M12063" i="4"/>
  <c r="M12062" i="4"/>
  <c r="M12061" i="4"/>
  <c r="M12060" i="4"/>
  <c r="M12059" i="4"/>
  <c r="M12058" i="4"/>
  <c r="M12057" i="4"/>
  <c r="M12056" i="4"/>
  <c r="M12055" i="4"/>
  <c r="M12054" i="4"/>
  <c r="M12053" i="4"/>
  <c r="M12052" i="4"/>
  <c r="M12051" i="4"/>
  <c r="M12050" i="4"/>
  <c r="M12049" i="4"/>
  <c r="M12048" i="4"/>
  <c r="M12047" i="4"/>
  <c r="M12046" i="4"/>
  <c r="M12045" i="4"/>
  <c r="M12044" i="4"/>
  <c r="M12043" i="4"/>
  <c r="M12042" i="4"/>
  <c r="M12041" i="4"/>
  <c r="M12040" i="4"/>
  <c r="M12039" i="4"/>
  <c r="M12038" i="4"/>
  <c r="M12037" i="4"/>
  <c r="M12036" i="4"/>
  <c r="M12035" i="4"/>
  <c r="M12034" i="4"/>
  <c r="M12033" i="4"/>
  <c r="M12032" i="4"/>
  <c r="M12031" i="4"/>
  <c r="M12030" i="4"/>
  <c r="M12029" i="4"/>
  <c r="M12028" i="4"/>
  <c r="M12027" i="4"/>
  <c r="M12026" i="4"/>
  <c r="M12025" i="4"/>
  <c r="M12024" i="4"/>
  <c r="M12023" i="4"/>
  <c r="M12022" i="4"/>
  <c r="M12021" i="4"/>
  <c r="M12020" i="4"/>
  <c r="M12019" i="4"/>
  <c r="M12018" i="4"/>
  <c r="M12017" i="4"/>
  <c r="M12016" i="4"/>
  <c r="M12015" i="4"/>
  <c r="M12014" i="4"/>
  <c r="M12013" i="4"/>
  <c r="M12012" i="4"/>
  <c r="M12011" i="4"/>
  <c r="M12010" i="4"/>
  <c r="M12009" i="4"/>
  <c r="M12008" i="4"/>
  <c r="M12007" i="4"/>
  <c r="M12006" i="4"/>
  <c r="M12005" i="4"/>
  <c r="M12004" i="4"/>
  <c r="M12003" i="4"/>
  <c r="M12002" i="4"/>
  <c r="M12001" i="4"/>
  <c r="M12000" i="4"/>
  <c r="M11999" i="4"/>
  <c r="M11998" i="4"/>
  <c r="M11997" i="4"/>
  <c r="M11996" i="4"/>
  <c r="M11995" i="4"/>
  <c r="M11994" i="4"/>
  <c r="M11993" i="4"/>
  <c r="M11992" i="4"/>
  <c r="M11991" i="4"/>
  <c r="M11990" i="4"/>
  <c r="M11989" i="4"/>
  <c r="M11988" i="4"/>
  <c r="M11987" i="4"/>
  <c r="M11986" i="4"/>
  <c r="M11985" i="4"/>
  <c r="M11984" i="4"/>
  <c r="M11983" i="4"/>
  <c r="M11982" i="4"/>
  <c r="M11981" i="4"/>
  <c r="M11980" i="4"/>
  <c r="M11979" i="4"/>
  <c r="M11978" i="4"/>
  <c r="M11977" i="4"/>
  <c r="M11976" i="4"/>
  <c r="M11975" i="4"/>
  <c r="M11974" i="4"/>
  <c r="M11973" i="4"/>
  <c r="M11972" i="4"/>
  <c r="M11971" i="4"/>
  <c r="M11970" i="4"/>
  <c r="M11969" i="4"/>
  <c r="M11968" i="4"/>
  <c r="M11967" i="4"/>
  <c r="M11966" i="4"/>
  <c r="M11965" i="4"/>
  <c r="M11964" i="4"/>
  <c r="M11963" i="4"/>
  <c r="M11962" i="4"/>
  <c r="M11961" i="4"/>
  <c r="M11960" i="4"/>
  <c r="M11959" i="4"/>
  <c r="M11958" i="4"/>
  <c r="M11957" i="4"/>
  <c r="M11956" i="4"/>
  <c r="M11955" i="4"/>
  <c r="M11954" i="4"/>
  <c r="M11953" i="4"/>
  <c r="M11952" i="4"/>
  <c r="M11951" i="4"/>
  <c r="M11950" i="4"/>
  <c r="M11949" i="4"/>
  <c r="M11948" i="4"/>
  <c r="M11947" i="4"/>
  <c r="M11946" i="4"/>
  <c r="M11945" i="4"/>
  <c r="M11944" i="4"/>
  <c r="M11943" i="4"/>
  <c r="M11942" i="4"/>
  <c r="M11941" i="4"/>
  <c r="M11940" i="4"/>
  <c r="M11939" i="4"/>
  <c r="M11938" i="4"/>
  <c r="M11937" i="4"/>
  <c r="M11936" i="4"/>
  <c r="M11935" i="4"/>
  <c r="M11934" i="4"/>
  <c r="M11933" i="4"/>
  <c r="M11932" i="4"/>
  <c r="M11931" i="4"/>
  <c r="M11930" i="4"/>
  <c r="M11929" i="4"/>
  <c r="M11928" i="4"/>
  <c r="M11927" i="4"/>
  <c r="M11926" i="4"/>
  <c r="M11925" i="4"/>
  <c r="M11924" i="4"/>
  <c r="M11923" i="4"/>
  <c r="M11922" i="4"/>
  <c r="M11921" i="4"/>
  <c r="M11920" i="4"/>
  <c r="M11919" i="4"/>
  <c r="M11918" i="4"/>
  <c r="M11917" i="4"/>
  <c r="M11916" i="4"/>
  <c r="M11915" i="4"/>
  <c r="M11914" i="4"/>
  <c r="M11913" i="4"/>
  <c r="M11912" i="4"/>
  <c r="M11911" i="4"/>
  <c r="M11910" i="4"/>
  <c r="M11909" i="4"/>
  <c r="M11908" i="4"/>
  <c r="M11907" i="4"/>
  <c r="M11906" i="4"/>
  <c r="M11905" i="4"/>
  <c r="M11904" i="4"/>
  <c r="M11903" i="4"/>
  <c r="M11902" i="4"/>
  <c r="M11901" i="4"/>
  <c r="M11900" i="4"/>
  <c r="M11899" i="4"/>
  <c r="M11898" i="4"/>
  <c r="M11897" i="4"/>
  <c r="M11896" i="4"/>
  <c r="M11895" i="4"/>
  <c r="M11894" i="4"/>
  <c r="M11893" i="4"/>
  <c r="M11892" i="4"/>
  <c r="M11891" i="4"/>
  <c r="M11890" i="4"/>
  <c r="M11889" i="4"/>
  <c r="M11888" i="4"/>
  <c r="M11887" i="4"/>
  <c r="M11886" i="4"/>
  <c r="M11885" i="4"/>
  <c r="M11884" i="4"/>
  <c r="M11883" i="4"/>
  <c r="M11882" i="4"/>
  <c r="M11881" i="4"/>
  <c r="M11880" i="4"/>
  <c r="M11879" i="4"/>
  <c r="M11878" i="4"/>
  <c r="M11877" i="4"/>
  <c r="M11876" i="4"/>
  <c r="M11875" i="4"/>
  <c r="M11874" i="4"/>
  <c r="M11873" i="4"/>
  <c r="M11872" i="4"/>
  <c r="M11871" i="4"/>
  <c r="M11870" i="4"/>
  <c r="M11869" i="4"/>
  <c r="M11868" i="4"/>
  <c r="M11867" i="4"/>
  <c r="M11866" i="4"/>
  <c r="M11865" i="4"/>
  <c r="M11864" i="4"/>
  <c r="M11863" i="4"/>
  <c r="M11862" i="4"/>
  <c r="M11861" i="4"/>
  <c r="M11860" i="4"/>
  <c r="M11859" i="4"/>
  <c r="M11858" i="4"/>
  <c r="M11857" i="4"/>
  <c r="M11856" i="4"/>
  <c r="M11855" i="4"/>
  <c r="M11854" i="4"/>
  <c r="M11853" i="4"/>
  <c r="M11852" i="4"/>
  <c r="M11851" i="4"/>
  <c r="M11850" i="4"/>
  <c r="M11849" i="4"/>
  <c r="M11848" i="4"/>
  <c r="M11847" i="4"/>
  <c r="M11846" i="4"/>
  <c r="M11845" i="4"/>
  <c r="M11844" i="4"/>
  <c r="M11843" i="4"/>
  <c r="M11842" i="4"/>
  <c r="M11841" i="4"/>
  <c r="M11840" i="4"/>
  <c r="M11839" i="4"/>
  <c r="M11838" i="4"/>
  <c r="M11837" i="4"/>
  <c r="M11836" i="4"/>
  <c r="M11835" i="4"/>
  <c r="M11834" i="4"/>
  <c r="M11833" i="4"/>
  <c r="M11832" i="4"/>
  <c r="M11831" i="4"/>
  <c r="M11830" i="4"/>
  <c r="M11829" i="4"/>
  <c r="M11828" i="4"/>
  <c r="M11827" i="4"/>
  <c r="M11826" i="4"/>
  <c r="M11825" i="4"/>
  <c r="M11824" i="4"/>
  <c r="M11823" i="4"/>
  <c r="M11822" i="4"/>
  <c r="M11821" i="4"/>
  <c r="M11820" i="4"/>
  <c r="M11819" i="4"/>
  <c r="M11818" i="4"/>
  <c r="M11817" i="4"/>
  <c r="M11816" i="4"/>
  <c r="M11815" i="4"/>
  <c r="M11814" i="4"/>
  <c r="M11813" i="4"/>
  <c r="M11812" i="4"/>
  <c r="M11811" i="4"/>
  <c r="M11810" i="4"/>
  <c r="M11809" i="4"/>
  <c r="M11808" i="4"/>
  <c r="M11807" i="4"/>
  <c r="M11806" i="4"/>
  <c r="M11805" i="4"/>
  <c r="M11804" i="4"/>
  <c r="M11803" i="4"/>
  <c r="M11802" i="4"/>
  <c r="M11801" i="4"/>
  <c r="M11800" i="4"/>
  <c r="M11799" i="4"/>
  <c r="M11798" i="4"/>
  <c r="M11797" i="4"/>
  <c r="M11796" i="4"/>
  <c r="M11795" i="4"/>
  <c r="M11794" i="4"/>
  <c r="M11793" i="4"/>
  <c r="M11792" i="4"/>
  <c r="M11791" i="4"/>
  <c r="M11790" i="4"/>
  <c r="M11789" i="4"/>
  <c r="M11788" i="4"/>
  <c r="M11787" i="4"/>
  <c r="M11786" i="4"/>
  <c r="M11785" i="4"/>
  <c r="M11784" i="4"/>
  <c r="M11783" i="4"/>
  <c r="M11782" i="4"/>
  <c r="M11781" i="4"/>
  <c r="M11780" i="4"/>
  <c r="M11779" i="4"/>
  <c r="M11778" i="4"/>
  <c r="M11777" i="4"/>
  <c r="M11776" i="4"/>
  <c r="M11775" i="4"/>
  <c r="M11774" i="4"/>
  <c r="M11773" i="4"/>
  <c r="M11772" i="4"/>
  <c r="M11771" i="4"/>
  <c r="M11770" i="4"/>
  <c r="M11769" i="4"/>
  <c r="M11768" i="4"/>
  <c r="M11767" i="4"/>
  <c r="M11766" i="4"/>
  <c r="M11765" i="4"/>
  <c r="M11764" i="4"/>
  <c r="M11763" i="4"/>
  <c r="M11762" i="4"/>
  <c r="M11761" i="4"/>
  <c r="M11760" i="4"/>
  <c r="M11759" i="4"/>
  <c r="M11758" i="4"/>
  <c r="M11757" i="4"/>
  <c r="M11756" i="4"/>
  <c r="M11755" i="4"/>
  <c r="M11754" i="4"/>
  <c r="M11753" i="4"/>
  <c r="M11752" i="4"/>
  <c r="M11751" i="4"/>
  <c r="M11750" i="4"/>
  <c r="M11749" i="4"/>
  <c r="M11748" i="4"/>
  <c r="M11747" i="4"/>
  <c r="M11746" i="4"/>
  <c r="M11745" i="4"/>
  <c r="M11744" i="4"/>
  <c r="M11743" i="4"/>
  <c r="M11742" i="4"/>
  <c r="M11741" i="4"/>
  <c r="M11740" i="4"/>
  <c r="M11739" i="4"/>
  <c r="M11738" i="4"/>
  <c r="M11737" i="4"/>
  <c r="M11736" i="4"/>
  <c r="M11735" i="4"/>
  <c r="M11734" i="4"/>
  <c r="M11733" i="4"/>
  <c r="M11732" i="4"/>
  <c r="M11731" i="4"/>
  <c r="M11730" i="4"/>
  <c r="M11729" i="4"/>
  <c r="M11728" i="4"/>
  <c r="M11727" i="4"/>
  <c r="M11726" i="4"/>
  <c r="M11725" i="4"/>
  <c r="M11724" i="4"/>
  <c r="M11723" i="4"/>
  <c r="M11722" i="4"/>
  <c r="M11721" i="4"/>
  <c r="M11720" i="4"/>
  <c r="M11719" i="4"/>
  <c r="M11718" i="4"/>
  <c r="M11717" i="4"/>
  <c r="M11716" i="4"/>
  <c r="M11715" i="4"/>
  <c r="M11714" i="4"/>
  <c r="M11713" i="4"/>
  <c r="M11712" i="4"/>
  <c r="M11711" i="4"/>
  <c r="M11710" i="4"/>
  <c r="M11709" i="4"/>
  <c r="M11708" i="4"/>
  <c r="M11707" i="4"/>
  <c r="M11706" i="4"/>
  <c r="M11705" i="4"/>
  <c r="M11704" i="4"/>
  <c r="M11703" i="4"/>
  <c r="M11702" i="4"/>
  <c r="M11701" i="4"/>
  <c r="M11700" i="4"/>
  <c r="M11699" i="4"/>
  <c r="M11698" i="4"/>
  <c r="M11697" i="4"/>
  <c r="M11696" i="4"/>
  <c r="M11695" i="4"/>
  <c r="M11694" i="4"/>
  <c r="M11693" i="4"/>
  <c r="M11692" i="4"/>
  <c r="M11691" i="4"/>
  <c r="M11690" i="4"/>
  <c r="M11689" i="4"/>
  <c r="M11688" i="4"/>
  <c r="M11687" i="4"/>
  <c r="M11686" i="4"/>
  <c r="M11685" i="4"/>
  <c r="M11684" i="4"/>
  <c r="M11683" i="4"/>
  <c r="M11682" i="4"/>
  <c r="M11681" i="4"/>
  <c r="M11680" i="4"/>
  <c r="M11679" i="4"/>
  <c r="M11678" i="4"/>
  <c r="M11677" i="4"/>
  <c r="M11676" i="4"/>
  <c r="M11675" i="4"/>
  <c r="M11674" i="4"/>
  <c r="M11673" i="4"/>
  <c r="M11672" i="4"/>
  <c r="M11671" i="4"/>
  <c r="M11670" i="4"/>
  <c r="M11669" i="4"/>
  <c r="M11668" i="4"/>
  <c r="M11667" i="4"/>
  <c r="M11666" i="4"/>
  <c r="M11665" i="4"/>
  <c r="M11664" i="4"/>
  <c r="M11663" i="4"/>
  <c r="M11662" i="4"/>
  <c r="M11661" i="4"/>
  <c r="M11660" i="4"/>
  <c r="M11659" i="4"/>
  <c r="M11658" i="4"/>
  <c r="M11657" i="4"/>
  <c r="M11656" i="4"/>
  <c r="M11655" i="4"/>
  <c r="M11654" i="4"/>
  <c r="M11653" i="4"/>
  <c r="M11652" i="4"/>
  <c r="M11651" i="4"/>
  <c r="M11650" i="4"/>
  <c r="M11649" i="4"/>
  <c r="M11648" i="4"/>
  <c r="M11647" i="4"/>
  <c r="M11646" i="4"/>
  <c r="M11645" i="4"/>
  <c r="M11644" i="4"/>
  <c r="M11643" i="4"/>
  <c r="M11642" i="4"/>
  <c r="M11641" i="4"/>
  <c r="M11640" i="4"/>
  <c r="M11639" i="4"/>
  <c r="M11638" i="4"/>
  <c r="M11637" i="4"/>
  <c r="M11636" i="4"/>
  <c r="M11635" i="4"/>
  <c r="M11634" i="4"/>
  <c r="M11633" i="4"/>
  <c r="M11632" i="4"/>
  <c r="M11631" i="4"/>
  <c r="M11630" i="4"/>
  <c r="M11629" i="4"/>
  <c r="M11628" i="4"/>
  <c r="M11627" i="4"/>
  <c r="M11626" i="4"/>
  <c r="M11625" i="4"/>
  <c r="M11624" i="4"/>
  <c r="M11623" i="4"/>
  <c r="M11622" i="4"/>
  <c r="M11621" i="4"/>
  <c r="M11620" i="4"/>
  <c r="M11619" i="4"/>
  <c r="M11618" i="4"/>
  <c r="M11617" i="4"/>
  <c r="M11616" i="4"/>
  <c r="M11615" i="4"/>
  <c r="M11614" i="4"/>
  <c r="M11613" i="4"/>
  <c r="M11612" i="4"/>
  <c r="M11611" i="4"/>
  <c r="M11610" i="4"/>
  <c r="M11609" i="4"/>
  <c r="M11608" i="4"/>
  <c r="M11607" i="4"/>
  <c r="M11606" i="4"/>
  <c r="M11605" i="4"/>
  <c r="M11604" i="4"/>
  <c r="M11603" i="4"/>
  <c r="M11602" i="4"/>
  <c r="M11601" i="4"/>
  <c r="M11600" i="4"/>
  <c r="M11599" i="4"/>
  <c r="M11598" i="4"/>
  <c r="M11597" i="4"/>
  <c r="M11596" i="4"/>
  <c r="M11595" i="4"/>
  <c r="M11594" i="4"/>
  <c r="M11593" i="4"/>
  <c r="M11592" i="4"/>
  <c r="M11591" i="4"/>
  <c r="M11590" i="4"/>
  <c r="M11589" i="4"/>
  <c r="M11588" i="4"/>
  <c r="M11587" i="4"/>
  <c r="M11586" i="4"/>
  <c r="M11585" i="4"/>
  <c r="M11584" i="4"/>
  <c r="M11583" i="4"/>
  <c r="M11582" i="4"/>
  <c r="M11581" i="4"/>
  <c r="M11580" i="4"/>
  <c r="M11579" i="4"/>
  <c r="M11578" i="4"/>
  <c r="M11577" i="4"/>
  <c r="M11576" i="4"/>
  <c r="M11575" i="4"/>
  <c r="M11574" i="4"/>
  <c r="M11573" i="4"/>
  <c r="M11572" i="4"/>
  <c r="M11571" i="4"/>
  <c r="M11570" i="4"/>
  <c r="M11569" i="4"/>
  <c r="M11568" i="4"/>
  <c r="M11567" i="4"/>
  <c r="M11566" i="4"/>
  <c r="M11565" i="4"/>
  <c r="M11564" i="4"/>
  <c r="M11563" i="4"/>
  <c r="M11562" i="4"/>
  <c r="M11561" i="4"/>
  <c r="M11560" i="4"/>
  <c r="M11559" i="4"/>
  <c r="M11558" i="4"/>
  <c r="M11557" i="4"/>
  <c r="M11556" i="4"/>
  <c r="M11555" i="4"/>
  <c r="M11554" i="4"/>
  <c r="M11553" i="4"/>
  <c r="M11552" i="4"/>
  <c r="M11551" i="4"/>
  <c r="M11550" i="4"/>
  <c r="M11549" i="4"/>
  <c r="M11548" i="4"/>
  <c r="M11547" i="4"/>
  <c r="M11546" i="4"/>
  <c r="M11545" i="4"/>
  <c r="M11544" i="4"/>
  <c r="M11543" i="4"/>
  <c r="M11542" i="4"/>
  <c r="M11541" i="4"/>
  <c r="M11540" i="4"/>
  <c r="M11539" i="4"/>
  <c r="M11538" i="4"/>
  <c r="M11537" i="4"/>
  <c r="M11536" i="4"/>
  <c r="M11535" i="4"/>
  <c r="M11534" i="4"/>
  <c r="M11533" i="4"/>
  <c r="M11532" i="4"/>
  <c r="M11531" i="4"/>
  <c r="M11530" i="4"/>
  <c r="M11529" i="4"/>
  <c r="M11528" i="4"/>
  <c r="M11527" i="4"/>
  <c r="M11526" i="4"/>
  <c r="M11525" i="4"/>
  <c r="M11524" i="4"/>
  <c r="M11523" i="4"/>
  <c r="M11522" i="4"/>
  <c r="M11521" i="4"/>
  <c r="M11520" i="4"/>
  <c r="M11519" i="4"/>
  <c r="M11518" i="4"/>
  <c r="M11517" i="4"/>
  <c r="M11516" i="4"/>
  <c r="M11515" i="4"/>
  <c r="M11514" i="4"/>
  <c r="M11513" i="4"/>
  <c r="M11512" i="4"/>
  <c r="M11511" i="4"/>
  <c r="M11510" i="4"/>
  <c r="M11509" i="4"/>
  <c r="M11508" i="4"/>
  <c r="M11507" i="4"/>
  <c r="M11506" i="4"/>
  <c r="M11505" i="4"/>
  <c r="M11504" i="4"/>
  <c r="M11503" i="4"/>
  <c r="M11502" i="4"/>
  <c r="M11501" i="4"/>
  <c r="M11500" i="4"/>
  <c r="M11499" i="4"/>
  <c r="M11498" i="4"/>
  <c r="M11497" i="4"/>
  <c r="M11496" i="4"/>
  <c r="M11495" i="4"/>
  <c r="M11494" i="4"/>
  <c r="M11493" i="4"/>
  <c r="M11492" i="4"/>
  <c r="M11491" i="4"/>
  <c r="M11490" i="4"/>
  <c r="M11489" i="4"/>
  <c r="M11488" i="4"/>
  <c r="M11487" i="4"/>
  <c r="M11486" i="4"/>
  <c r="M11485" i="4"/>
  <c r="M11484" i="4"/>
  <c r="M11483" i="4"/>
  <c r="M11482" i="4"/>
  <c r="M11481" i="4"/>
  <c r="M11480" i="4"/>
  <c r="M11479" i="4"/>
  <c r="M11478" i="4"/>
  <c r="M11477" i="4"/>
  <c r="M11476" i="4"/>
  <c r="M11475" i="4"/>
  <c r="M11474" i="4"/>
  <c r="M11473" i="4"/>
  <c r="M11472" i="4"/>
  <c r="M11471" i="4"/>
  <c r="M11470" i="4"/>
  <c r="M11469" i="4"/>
  <c r="M11468" i="4"/>
  <c r="M11467" i="4"/>
  <c r="M11466" i="4"/>
  <c r="M11465" i="4"/>
  <c r="M11464" i="4"/>
  <c r="M11463" i="4"/>
  <c r="M11462" i="4"/>
  <c r="M11461" i="4"/>
  <c r="M11460" i="4"/>
  <c r="M11459" i="4"/>
  <c r="M11458" i="4"/>
  <c r="M11457" i="4"/>
  <c r="M11456" i="4"/>
  <c r="M11455" i="4"/>
  <c r="M11454" i="4"/>
  <c r="M11453" i="4"/>
  <c r="M11452" i="4"/>
  <c r="M11451" i="4"/>
  <c r="M11450" i="4"/>
  <c r="M11449" i="4"/>
  <c r="M11448" i="4"/>
  <c r="M11447" i="4"/>
  <c r="M11446" i="4"/>
  <c r="M11445" i="4"/>
  <c r="M11444" i="4"/>
  <c r="M11443" i="4"/>
  <c r="M11442" i="4"/>
  <c r="M11441" i="4"/>
  <c r="M11440" i="4"/>
  <c r="M11439" i="4"/>
  <c r="M11438" i="4"/>
  <c r="M11437" i="4"/>
  <c r="M11436" i="4"/>
  <c r="M11435" i="4"/>
  <c r="M11434" i="4"/>
  <c r="M11433" i="4"/>
  <c r="M11432" i="4"/>
  <c r="M11431" i="4"/>
  <c r="M11430" i="4"/>
  <c r="M11429" i="4"/>
  <c r="M11428" i="4"/>
  <c r="M11427" i="4"/>
  <c r="M11426" i="4"/>
  <c r="M11425" i="4"/>
  <c r="M11424" i="4"/>
  <c r="M11423" i="4"/>
  <c r="M11422" i="4"/>
  <c r="M11421" i="4"/>
  <c r="M11420" i="4"/>
  <c r="M11419" i="4"/>
  <c r="M11418" i="4"/>
  <c r="M11417" i="4"/>
  <c r="M11416" i="4"/>
  <c r="M11415" i="4"/>
  <c r="M11414" i="4"/>
  <c r="M11413" i="4"/>
  <c r="M11412" i="4"/>
  <c r="M11411" i="4"/>
  <c r="M11410" i="4"/>
  <c r="M11409" i="4"/>
  <c r="M11408" i="4"/>
  <c r="M11407" i="4"/>
  <c r="M11406" i="4"/>
  <c r="M11405" i="4"/>
  <c r="M11404" i="4"/>
  <c r="M11403" i="4"/>
  <c r="M11402" i="4"/>
  <c r="M11401" i="4"/>
  <c r="M11400" i="4"/>
  <c r="M11399" i="4"/>
  <c r="M11398" i="4"/>
  <c r="M11397" i="4"/>
  <c r="M11396" i="4"/>
  <c r="M11395" i="4"/>
  <c r="M11394" i="4"/>
  <c r="M11393" i="4"/>
  <c r="M11392" i="4"/>
  <c r="M11391" i="4"/>
  <c r="M11390" i="4"/>
  <c r="M11389" i="4"/>
  <c r="M11388" i="4"/>
  <c r="M11387" i="4"/>
  <c r="M11386" i="4"/>
  <c r="M11385" i="4"/>
  <c r="M11384" i="4"/>
  <c r="M11383" i="4"/>
  <c r="M11382" i="4"/>
  <c r="M11381" i="4"/>
  <c r="M11380" i="4"/>
  <c r="M11379" i="4"/>
  <c r="M11378" i="4"/>
  <c r="M11377" i="4"/>
  <c r="M11376" i="4"/>
  <c r="M11375" i="4"/>
  <c r="M11374" i="4"/>
  <c r="M11373" i="4"/>
  <c r="M11372" i="4"/>
  <c r="M11371" i="4"/>
  <c r="M11370" i="4"/>
  <c r="M11369" i="4"/>
  <c r="M11368" i="4"/>
  <c r="M11367" i="4"/>
  <c r="M11366" i="4"/>
  <c r="M11365" i="4"/>
  <c r="M11364" i="4"/>
  <c r="M11363" i="4"/>
  <c r="M11362" i="4"/>
  <c r="M11361" i="4"/>
  <c r="M11360" i="4"/>
  <c r="M11359" i="4"/>
  <c r="M11358" i="4"/>
  <c r="M11357" i="4"/>
  <c r="M11356" i="4"/>
  <c r="M11355" i="4"/>
  <c r="M11354" i="4"/>
  <c r="M11353" i="4"/>
  <c r="M11352" i="4"/>
  <c r="M11351" i="4"/>
  <c r="M11350" i="4"/>
  <c r="M11349" i="4"/>
  <c r="M11348" i="4"/>
  <c r="M11347" i="4"/>
  <c r="M11346" i="4"/>
  <c r="M11345" i="4"/>
  <c r="M11344" i="4"/>
  <c r="M11343" i="4"/>
  <c r="M11342" i="4"/>
  <c r="M11341" i="4"/>
  <c r="M11340" i="4"/>
  <c r="M11339" i="4"/>
  <c r="M11338" i="4"/>
  <c r="M11337" i="4"/>
  <c r="M11336" i="4"/>
  <c r="M11335" i="4"/>
  <c r="M11334" i="4"/>
  <c r="M11333" i="4"/>
  <c r="M11332" i="4"/>
  <c r="M11331" i="4"/>
  <c r="M11330" i="4"/>
  <c r="M11329" i="4"/>
  <c r="M11328" i="4"/>
  <c r="M11327" i="4"/>
  <c r="M11326" i="4"/>
  <c r="M11325" i="4"/>
  <c r="M11324" i="4"/>
  <c r="M11323" i="4"/>
  <c r="M11322" i="4"/>
  <c r="M11321" i="4"/>
  <c r="M11320" i="4"/>
  <c r="M11319" i="4"/>
  <c r="M11318" i="4"/>
  <c r="M11317" i="4"/>
  <c r="M11316" i="4"/>
  <c r="M11315" i="4"/>
  <c r="M11314" i="4"/>
  <c r="M11313" i="4"/>
  <c r="M11312" i="4"/>
  <c r="M11311" i="4"/>
  <c r="M11310" i="4"/>
  <c r="M11309" i="4"/>
  <c r="M11308" i="4"/>
  <c r="M11307" i="4"/>
  <c r="M11306" i="4"/>
  <c r="M11305" i="4"/>
  <c r="M11304" i="4"/>
  <c r="M11303" i="4"/>
  <c r="M11302" i="4"/>
  <c r="M11301" i="4"/>
  <c r="M11300" i="4"/>
  <c r="M11299" i="4"/>
  <c r="M11298" i="4"/>
  <c r="M11297" i="4"/>
  <c r="M11296" i="4"/>
  <c r="M11295" i="4"/>
  <c r="M11294" i="4"/>
  <c r="M11293" i="4"/>
  <c r="M11292" i="4"/>
  <c r="M11291" i="4"/>
  <c r="M11290" i="4"/>
  <c r="M11289" i="4"/>
  <c r="M11288" i="4"/>
  <c r="M11287" i="4"/>
  <c r="M11286" i="4"/>
  <c r="M11285" i="4"/>
  <c r="M11284" i="4"/>
  <c r="M11283" i="4"/>
  <c r="M11282" i="4"/>
  <c r="M11281" i="4"/>
  <c r="M11280" i="4"/>
  <c r="M11279" i="4"/>
  <c r="M11278" i="4"/>
  <c r="M11277" i="4"/>
  <c r="M11276" i="4"/>
  <c r="M11275" i="4"/>
  <c r="M11274" i="4"/>
  <c r="M11273" i="4"/>
  <c r="M11272" i="4"/>
  <c r="M11271" i="4"/>
  <c r="M11270" i="4"/>
  <c r="M11269" i="4"/>
  <c r="M11268" i="4"/>
  <c r="M11267" i="4"/>
  <c r="M11266" i="4"/>
  <c r="M11265" i="4"/>
  <c r="M11264" i="4"/>
  <c r="M11263" i="4"/>
  <c r="M11262" i="4"/>
  <c r="M11261" i="4"/>
  <c r="M11260" i="4"/>
  <c r="M11259" i="4"/>
  <c r="M11258" i="4"/>
  <c r="M11257" i="4"/>
  <c r="M11256" i="4"/>
  <c r="M11255" i="4"/>
  <c r="M11254" i="4"/>
  <c r="M11253" i="4"/>
  <c r="M11252" i="4"/>
  <c r="M11251" i="4"/>
  <c r="M11250" i="4"/>
  <c r="M11249" i="4"/>
  <c r="M11248" i="4"/>
  <c r="M11247" i="4"/>
  <c r="M11246" i="4"/>
  <c r="M11245" i="4"/>
  <c r="M11244" i="4"/>
  <c r="M11243" i="4"/>
  <c r="M11242" i="4"/>
  <c r="M11241" i="4"/>
  <c r="M11240" i="4"/>
  <c r="M11239" i="4"/>
  <c r="M11238" i="4"/>
  <c r="M11237" i="4"/>
  <c r="M11236" i="4"/>
  <c r="M11235" i="4"/>
  <c r="M11234" i="4"/>
  <c r="M11233" i="4"/>
  <c r="M11232" i="4"/>
  <c r="M11231" i="4"/>
  <c r="M11230" i="4"/>
  <c r="M11229" i="4"/>
  <c r="M11228" i="4"/>
  <c r="M11227" i="4"/>
  <c r="M11226" i="4"/>
  <c r="M11225" i="4"/>
  <c r="M11224" i="4"/>
  <c r="M11223" i="4"/>
  <c r="M11222" i="4"/>
  <c r="M11221" i="4"/>
  <c r="M11220" i="4"/>
  <c r="M11219" i="4"/>
  <c r="M11218" i="4"/>
  <c r="M11217" i="4"/>
  <c r="M11216" i="4"/>
  <c r="M11215" i="4"/>
  <c r="M11214" i="4"/>
  <c r="M11213" i="4"/>
  <c r="M11212" i="4"/>
  <c r="M11211" i="4"/>
  <c r="M11210" i="4"/>
  <c r="M11209" i="4"/>
  <c r="M11208" i="4"/>
  <c r="M11207" i="4"/>
  <c r="M11206" i="4"/>
  <c r="M11205" i="4"/>
  <c r="M11204" i="4"/>
  <c r="M11203" i="4"/>
  <c r="M11202" i="4"/>
  <c r="M11201" i="4"/>
  <c r="M11200" i="4"/>
  <c r="M11199" i="4"/>
  <c r="M11198" i="4"/>
  <c r="M11197" i="4"/>
  <c r="M11196" i="4"/>
  <c r="M11195" i="4"/>
  <c r="M11194" i="4"/>
  <c r="M11193" i="4"/>
  <c r="M11192" i="4"/>
  <c r="M11191" i="4"/>
  <c r="M11190" i="4"/>
  <c r="M11189" i="4"/>
  <c r="M11188" i="4"/>
  <c r="M11187" i="4"/>
  <c r="M11186" i="4"/>
  <c r="M11185" i="4"/>
  <c r="M11184" i="4"/>
  <c r="M11183" i="4"/>
  <c r="M11182" i="4"/>
  <c r="M11181" i="4"/>
  <c r="M11180" i="4"/>
  <c r="M11179" i="4"/>
  <c r="M11178" i="4"/>
  <c r="M11177" i="4"/>
  <c r="M11176" i="4"/>
  <c r="M11175" i="4"/>
  <c r="M11174" i="4"/>
  <c r="M11173" i="4"/>
  <c r="M11172" i="4"/>
  <c r="M11171" i="4"/>
  <c r="M11170" i="4"/>
  <c r="M11169" i="4"/>
  <c r="M11168" i="4"/>
  <c r="M11167" i="4"/>
  <c r="M11166" i="4"/>
  <c r="M11165" i="4"/>
  <c r="M11164" i="4"/>
  <c r="M11163" i="4"/>
  <c r="M11162" i="4"/>
  <c r="M11161" i="4"/>
  <c r="M11160" i="4"/>
  <c r="M11159" i="4"/>
  <c r="M11158" i="4"/>
  <c r="M11157" i="4"/>
  <c r="M11156" i="4"/>
  <c r="M11155" i="4"/>
  <c r="M11154" i="4"/>
  <c r="M11153" i="4"/>
  <c r="M11152" i="4"/>
  <c r="M11151" i="4"/>
  <c r="M11150" i="4"/>
  <c r="M11149" i="4"/>
  <c r="M11148" i="4"/>
  <c r="M11147" i="4"/>
  <c r="M11146" i="4"/>
  <c r="M11145" i="4"/>
  <c r="M11144" i="4"/>
  <c r="M11143" i="4"/>
  <c r="M11142" i="4"/>
  <c r="M11141" i="4"/>
  <c r="M11140" i="4"/>
  <c r="M11139" i="4"/>
  <c r="M11138" i="4"/>
  <c r="M11137" i="4"/>
  <c r="M11136" i="4"/>
  <c r="M11135" i="4"/>
  <c r="M11134" i="4"/>
  <c r="M11133" i="4"/>
  <c r="M11132" i="4"/>
  <c r="M11131" i="4"/>
  <c r="M11130" i="4"/>
  <c r="M11129" i="4"/>
  <c r="M11128" i="4"/>
  <c r="M11127" i="4"/>
  <c r="M11126" i="4"/>
  <c r="M11125" i="4"/>
  <c r="M11124" i="4"/>
  <c r="M11123" i="4"/>
  <c r="M11122" i="4"/>
  <c r="M11121" i="4"/>
  <c r="M11120" i="4"/>
  <c r="M11119" i="4"/>
  <c r="M11118" i="4"/>
  <c r="M11117" i="4"/>
  <c r="M11116" i="4"/>
  <c r="M11115" i="4"/>
  <c r="M11114" i="4"/>
  <c r="M11113" i="4"/>
  <c r="M11112" i="4"/>
  <c r="M11111" i="4"/>
  <c r="M11110" i="4"/>
  <c r="M11109" i="4"/>
  <c r="M11108" i="4"/>
  <c r="M11107" i="4"/>
  <c r="M11106" i="4"/>
  <c r="M11105" i="4"/>
  <c r="M11104" i="4"/>
  <c r="M11103" i="4"/>
  <c r="M11102" i="4"/>
  <c r="M11101" i="4"/>
  <c r="M11100" i="4"/>
  <c r="M11099" i="4"/>
  <c r="M11098" i="4"/>
  <c r="M11097" i="4"/>
  <c r="M11096" i="4"/>
  <c r="M11095" i="4"/>
  <c r="M11094" i="4"/>
  <c r="M11093" i="4"/>
  <c r="M11092" i="4"/>
  <c r="M11091" i="4"/>
  <c r="M11090" i="4"/>
  <c r="M11089" i="4"/>
  <c r="M11088" i="4"/>
  <c r="M11087" i="4"/>
  <c r="M11086" i="4"/>
  <c r="M11085" i="4"/>
  <c r="M11084" i="4"/>
  <c r="M11083" i="4"/>
  <c r="M11082" i="4"/>
  <c r="M11081" i="4"/>
  <c r="M11080" i="4"/>
  <c r="M11079" i="4"/>
  <c r="M11078" i="4"/>
  <c r="M11077" i="4"/>
  <c r="M11076" i="4"/>
  <c r="M11075" i="4"/>
  <c r="M11074" i="4"/>
  <c r="M11073" i="4"/>
  <c r="M11072" i="4"/>
  <c r="M11071" i="4"/>
  <c r="M11070" i="4"/>
  <c r="M11069" i="4"/>
  <c r="M11068" i="4"/>
  <c r="M11067" i="4"/>
  <c r="M11066" i="4"/>
  <c r="M11065" i="4"/>
  <c r="M11064" i="4"/>
  <c r="M11063" i="4"/>
  <c r="M11062" i="4"/>
  <c r="M11061" i="4"/>
  <c r="M11060" i="4"/>
  <c r="M11059" i="4"/>
  <c r="M11058" i="4"/>
  <c r="M11057" i="4"/>
  <c r="M11056" i="4"/>
  <c r="M11055" i="4"/>
  <c r="M11054" i="4"/>
  <c r="M11053" i="4"/>
  <c r="M11052" i="4"/>
  <c r="M11051" i="4"/>
  <c r="M11050" i="4"/>
  <c r="M11049" i="4"/>
  <c r="M11048" i="4"/>
  <c r="M11047" i="4"/>
  <c r="M11046" i="4"/>
  <c r="M11045" i="4"/>
  <c r="M11044" i="4"/>
  <c r="M11043" i="4"/>
  <c r="M11042" i="4"/>
  <c r="M11041" i="4"/>
  <c r="M11040" i="4"/>
  <c r="M11039" i="4"/>
  <c r="M11038" i="4"/>
  <c r="M11037" i="4"/>
  <c r="M11036" i="4"/>
  <c r="M11035" i="4"/>
  <c r="M11034" i="4"/>
  <c r="M11033" i="4"/>
  <c r="M11032" i="4"/>
  <c r="M11031" i="4"/>
  <c r="M11030" i="4"/>
  <c r="M11029" i="4"/>
  <c r="M11028" i="4"/>
  <c r="M11027" i="4"/>
  <c r="M11026" i="4"/>
  <c r="M11025" i="4"/>
  <c r="M11024" i="4"/>
  <c r="M11023" i="4"/>
  <c r="M11022" i="4"/>
  <c r="M11021" i="4"/>
  <c r="M11020" i="4"/>
  <c r="M11019" i="4"/>
  <c r="M11018" i="4"/>
  <c r="M11017" i="4"/>
  <c r="M11016" i="4"/>
  <c r="M11015" i="4"/>
  <c r="M11014" i="4"/>
  <c r="M11013" i="4"/>
  <c r="M11012" i="4"/>
  <c r="M11011" i="4"/>
  <c r="M11010" i="4"/>
  <c r="M11009" i="4"/>
  <c r="M11008" i="4"/>
  <c r="M11007" i="4"/>
  <c r="M11006" i="4"/>
  <c r="M11005" i="4"/>
  <c r="M11004" i="4"/>
  <c r="M11003" i="4"/>
  <c r="M11002" i="4"/>
  <c r="M11001" i="4"/>
  <c r="M11000" i="4"/>
  <c r="M10999" i="4"/>
  <c r="M10998" i="4"/>
  <c r="M10997" i="4"/>
  <c r="M10996" i="4"/>
  <c r="M10995" i="4"/>
  <c r="M10994" i="4"/>
  <c r="M10993" i="4"/>
  <c r="M10992" i="4"/>
  <c r="M10991" i="4"/>
  <c r="M10990" i="4"/>
  <c r="M10989" i="4"/>
  <c r="M10988" i="4"/>
  <c r="M10987" i="4"/>
  <c r="M10986" i="4"/>
  <c r="M10985" i="4"/>
  <c r="M10984" i="4"/>
  <c r="M10983" i="4"/>
  <c r="M10982" i="4"/>
  <c r="M10981" i="4"/>
  <c r="M10980" i="4"/>
  <c r="M10979" i="4"/>
  <c r="M10978" i="4"/>
  <c r="M10977" i="4"/>
  <c r="M10976" i="4"/>
  <c r="M10975" i="4"/>
  <c r="M10974" i="4"/>
  <c r="M10973" i="4"/>
  <c r="M10972" i="4"/>
  <c r="M10971" i="4"/>
  <c r="M10970" i="4"/>
  <c r="M10969" i="4"/>
  <c r="M10968" i="4"/>
  <c r="M10967" i="4"/>
  <c r="M10966" i="4"/>
  <c r="M10965" i="4"/>
  <c r="M10964" i="4"/>
  <c r="M10963" i="4"/>
  <c r="M10962" i="4"/>
  <c r="M10961" i="4"/>
  <c r="M10960" i="4"/>
  <c r="M10959" i="4"/>
  <c r="M10958" i="4"/>
  <c r="M10957" i="4"/>
  <c r="M10956" i="4"/>
  <c r="M10955" i="4"/>
  <c r="M10954" i="4"/>
  <c r="M10953" i="4"/>
  <c r="M10952" i="4"/>
  <c r="M10951" i="4"/>
  <c r="M10950" i="4"/>
  <c r="M10949" i="4"/>
  <c r="M10948" i="4"/>
  <c r="M10947" i="4"/>
  <c r="M10946" i="4"/>
  <c r="M10945" i="4"/>
  <c r="M10944" i="4"/>
  <c r="M10943" i="4"/>
  <c r="M10942" i="4"/>
  <c r="M10941" i="4"/>
  <c r="M10940" i="4"/>
  <c r="M10939" i="4"/>
  <c r="M10938" i="4"/>
  <c r="M10937" i="4"/>
  <c r="M10936" i="4"/>
  <c r="M10935" i="4"/>
  <c r="M10934" i="4"/>
  <c r="M10933" i="4"/>
  <c r="M10932" i="4"/>
  <c r="M10931" i="4"/>
  <c r="M10930" i="4"/>
  <c r="M10929" i="4"/>
  <c r="M10928" i="4"/>
  <c r="M10927" i="4"/>
  <c r="M10926" i="4"/>
  <c r="M10925" i="4"/>
  <c r="M10924" i="4"/>
  <c r="M10923" i="4"/>
  <c r="M10922" i="4"/>
  <c r="M10921" i="4"/>
  <c r="M10920" i="4"/>
  <c r="M10919" i="4"/>
  <c r="M10918" i="4"/>
  <c r="M10917" i="4"/>
  <c r="M10916" i="4"/>
  <c r="M10915" i="4"/>
  <c r="M10914" i="4"/>
  <c r="M10913" i="4"/>
  <c r="M10912" i="4"/>
  <c r="M10911" i="4"/>
  <c r="M10910" i="4"/>
  <c r="M10909" i="4"/>
  <c r="M10908" i="4"/>
  <c r="M10907" i="4"/>
  <c r="M10906" i="4"/>
  <c r="M10905" i="4"/>
  <c r="M10904" i="4"/>
  <c r="M10903" i="4"/>
  <c r="M10902" i="4"/>
  <c r="M10901" i="4"/>
  <c r="M10900" i="4"/>
  <c r="M10899" i="4"/>
  <c r="M10898" i="4"/>
  <c r="M10897" i="4"/>
  <c r="M10896" i="4"/>
  <c r="M10895" i="4"/>
  <c r="M10894" i="4"/>
  <c r="M10893" i="4"/>
  <c r="M10892" i="4"/>
  <c r="M10891" i="4"/>
  <c r="M10890" i="4"/>
  <c r="M10889" i="4"/>
  <c r="M10888" i="4"/>
  <c r="M10887" i="4"/>
  <c r="M10886" i="4"/>
  <c r="M10885" i="4"/>
  <c r="M10884" i="4"/>
  <c r="M10883" i="4"/>
  <c r="M10882" i="4"/>
  <c r="M10881" i="4"/>
  <c r="M10880" i="4"/>
  <c r="M10879" i="4"/>
  <c r="M10878" i="4"/>
  <c r="M10877" i="4"/>
  <c r="M10876" i="4"/>
  <c r="M10875" i="4"/>
  <c r="M10874" i="4"/>
  <c r="M10873" i="4"/>
  <c r="M10872" i="4"/>
  <c r="M10871" i="4"/>
  <c r="M10870" i="4"/>
  <c r="M10869" i="4"/>
  <c r="M10868" i="4"/>
  <c r="M10867" i="4"/>
  <c r="M10866" i="4"/>
  <c r="M10865" i="4"/>
  <c r="M10864" i="4"/>
  <c r="M10863" i="4"/>
  <c r="M10862" i="4"/>
  <c r="M10861" i="4"/>
  <c r="M10860" i="4"/>
  <c r="M10859" i="4"/>
  <c r="M10858" i="4"/>
  <c r="M10857" i="4"/>
  <c r="M10856" i="4"/>
  <c r="M10855" i="4"/>
  <c r="M10854" i="4"/>
  <c r="M10853" i="4"/>
  <c r="M10852" i="4"/>
  <c r="M10851" i="4"/>
  <c r="M10850" i="4"/>
  <c r="M10849" i="4"/>
  <c r="M10848" i="4"/>
  <c r="M10847" i="4"/>
  <c r="M10846" i="4"/>
  <c r="M10845" i="4"/>
  <c r="M10844" i="4"/>
  <c r="M10843" i="4"/>
  <c r="M10842" i="4"/>
  <c r="M10841" i="4"/>
  <c r="M10840" i="4"/>
  <c r="M10839" i="4"/>
  <c r="M10838" i="4"/>
  <c r="M10837" i="4"/>
  <c r="M10836" i="4"/>
  <c r="M10835" i="4"/>
  <c r="M10834" i="4"/>
  <c r="M10833" i="4"/>
  <c r="M10832" i="4"/>
  <c r="M10831" i="4"/>
  <c r="M10830" i="4"/>
  <c r="M10829" i="4"/>
  <c r="M10828" i="4"/>
  <c r="M10827" i="4"/>
  <c r="M10826" i="4"/>
  <c r="M10825" i="4"/>
  <c r="M10824" i="4"/>
  <c r="M10823" i="4"/>
  <c r="M10822" i="4"/>
  <c r="M10821" i="4"/>
  <c r="M10820" i="4"/>
  <c r="M10819" i="4"/>
  <c r="M10818" i="4"/>
  <c r="M10817" i="4"/>
  <c r="M10816" i="4"/>
  <c r="M10815" i="4"/>
  <c r="M10814" i="4"/>
  <c r="M10813" i="4"/>
  <c r="M10812" i="4"/>
  <c r="M10811" i="4"/>
  <c r="M10810" i="4"/>
  <c r="M10809" i="4"/>
  <c r="M10808" i="4"/>
  <c r="M10807" i="4"/>
  <c r="M10806" i="4"/>
  <c r="M10805" i="4"/>
  <c r="M10804" i="4"/>
  <c r="M10803" i="4"/>
  <c r="M10802" i="4"/>
  <c r="M10801" i="4"/>
  <c r="M10800" i="4"/>
  <c r="M10799" i="4"/>
  <c r="M10798" i="4"/>
  <c r="M10797" i="4"/>
  <c r="M10796" i="4"/>
  <c r="M10795" i="4"/>
  <c r="M10794" i="4"/>
  <c r="M10793" i="4"/>
  <c r="M10792" i="4"/>
  <c r="M10791" i="4"/>
  <c r="M10790" i="4"/>
  <c r="M10789" i="4"/>
  <c r="M10788" i="4"/>
  <c r="M10787" i="4"/>
  <c r="M10786" i="4"/>
  <c r="M10785" i="4"/>
  <c r="M10784" i="4"/>
  <c r="M10783" i="4"/>
  <c r="M10782" i="4"/>
  <c r="M10781" i="4"/>
  <c r="M10780" i="4"/>
  <c r="M10779" i="4"/>
  <c r="M10778" i="4"/>
  <c r="M10777" i="4"/>
  <c r="M10776" i="4"/>
  <c r="M10775" i="4"/>
  <c r="M10774" i="4"/>
  <c r="M10773" i="4"/>
  <c r="M10772" i="4"/>
  <c r="M10771" i="4"/>
  <c r="M10770" i="4"/>
  <c r="M10769" i="4"/>
  <c r="M10768" i="4"/>
  <c r="M10767" i="4"/>
  <c r="M10766" i="4"/>
  <c r="M10765" i="4"/>
  <c r="M10764" i="4"/>
  <c r="M10763" i="4"/>
  <c r="M10762" i="4"/>
  <c r="M10761" i="4"/>
  <c r="M10760" i="4"/>
  <c r="M10759" i="4"/>
  <c r="M10758" i="4"/>
  <c r="M10757" i="4"/>
  <c r="M10756" i="4"/>
  <c r="M10755" i="4"/>
  <c r="M10754" i="4"/>
  <c r="M10753" i="4"/>
  <c r="M10752" i="4"/>
  <c r="M10751" i="4"/>
  <c r="M10750" i="4"/>
  <c r="M10749" i="4"/>
  <c r="M10748" i="4"/>
  <c r="M10747" i="4"/>
  <c r="M10746" i="4"/>
  <c r="M10745" i="4"/>
  <c r="M10744" i="4"/>
  <c r="M10743" i="4"/>
  <c r="M10742" i="4"/>
  <c r="M10741" i="4"/>
  <c r="M10740" i="4"/>
  <c r="M10739" i="4"/>
  <c r="M10738" i="4"/>
  <c r="M10737" i="4"/>
  <c r="M10736" i="4"/>
  <c r="M10735" i="4"/>
  <c r="M10734" i="4"/>
  <c r="M10733" i="4"/>
  <c r="M10732" i="4"/>
  <c r="M10731" i="4"/>
  <c r="M10730" i="4"/>
  <c r="M10729" i="4"/>
  <c r="M10728" i="4"/>
  <c r="M10727" i="4"/>
  <c r="M10726" i="4"/>
  <c r="M10725" i="4"/>
  <c r="M10724" i="4"/>
  <c r="M10723" i="4"/>
  <c r="M10722" i="4"/>
  <c r="M10721" i="4"/>
  <c r="M10720" i="4"/>
  <c r="M10719" i="4"/>
  <c r="M10718" i="4"/>
  <c r="M10717" i="4"/>
  <c r="M10716" i="4"/>
  <c r="M10715" i="4"/>
  <c r="M10714" i="4"/>
  <c r="M10713" i="4"/>
  <c r="M10712" i="4"/>
  <c r="M10711" i="4"/>
  <c r="M10710" i="4"/>
  <c r="M10709" i="4"/>
  <c r="M10708" i="4"/>
  <c r="M10707" i="4"/>
  <c r="M10706" i="4"/>
  <c r="M10705" i="4"/>
  <c r="M10704" i="4"/>
  <c r="M10703" i="4"/>
  <c r="M10702" i="4"/>
  <c r="M10701" i="4"/>
  <c r="M10700" i="4"/>
  <c r="M10699" i="4"/>
  <c r="M10698" i="4"/>
  <c r="M10697" i="4"/>
  <c r="M10696" i="4"/>
  <c r="M10695" i="4"/>
  <c r="M10694" i="4"/>
  <c r="M10693" i="4"/>
  <c r="M10692" i="4"/>
  <c r="M10691" i="4"/>
  <c r="M10690" i="4"/>
  <c r="M10689" i="4"/>
  <c r="M10688" i="4"/>
  <c r="M10687" i="4"/>
  <c r="M10686" i="4"/>
  <c r="M10685" i="4"/>
  <c r="M10684" i="4"/>
  <c r="M10683" i="4"/>
  <c r="M10682" i="4"/>
  <c r="M10681" i="4"/>
  <c r="M10680" i="4"/>
  <c r="M10679" i="4"/>
  <c r="M10678" i="4"/>
  <c r="M10677" i="4"/>
  <c r="M10676" i="4"/>
  <c r="M10675" i="4"/>
  <c r="M10674" i="4"/>
  <c r="M10673" i="4"/>
  <c r="M10672" i="4"/>
  <c r="M10671" i="4"/>
  <c r="M10670" i="4"/>
  <c r="M10669" i="4"/>
  <c r="M10668" i="4"/>
  <c r="M10667" i="4"/>
  <c r="M10666" i="4"/>
  <c r="M10665" i="4"/>
  <c r="M10664" i="4"/>
  <c r="M10663" i="4"/>
  <c r="M10662" i="4"/>
  <c r="M10661" i="4"/>
  <c r="M10660" i="4"/>
  <c r="M10659" i="4"/>
  <c r="M10658" i="4"/>
  <c r="M10657" i="4"/>
  <c r="M10656" i="4"/>
  <c r="M10655" i="4"/>
  <c r="M10654" i="4"/>
  <c r="M10653" i="4"/>
  <c r="M10652" i="4"/>
  <c r="M10651" i="4"/>
  <c r="M10650" i="4"/>
  <c r="M10649" i="4"/>
  <c r="M10648" i="4"/>
  <c r="M10647" i="4"/>
  <c r="M10646" i="4"/>
  <c r="M10645" i="4"/>
  <c r="M10644" i="4"/>
  <c r="M10643" i="4"/>
  <c r="M10642" i="4"/>
  <c r="M10641" i="4"/>
  <c r="M10640" i="4"/>
  <c r="M10639" i="4"/>
  <c r="M10638" i="4"/>
  <c r="M10637" i="4"/>
  <c r="M10636" i="4"/>
  <c r="M10635" i="4"/>
  <c r="M10634" i="4"/>
  <c r="M10633" i="4"/>
  <c r="M10632" i="4"/>
  <c r="M10631" i="4"/>
  <c r="M10630" i="4"/>
  <c r="M10629" i="4"/>
  <c r="M10628" i="4"/>
  <c r="M10627" i="4"/>
  <c r="M10626" i="4"/>
  <c r="M10625" i="4"/>
  <c r="M10624" i="4"/>
  <c r="M10623" i="4"/>
  <c r="M10622" i="4"/>
  <c r="M10621" i="4"/>
  <c r="M10620" i="4"/>
  <c r="M10619" i="4"/>
  <c r="M10618" i="4"/>
  <c r="M10617" i="4"/>
  <c r="M10616" i="4"/>
  <c r="M10615" i="4"/>
  <c r="M10614" i="4"/>
  <c r="M10613" i="4"/>
  <c r="M10612" i="4"/>
  <c r="M10611" i="4"/>
  <c r="M10610" i="4"/>
  <c r="M10609" i="4"/>
  <c r="M10608" i="4"/>
  <c r="M10607" i="4"/>
  <c r="M10606" i="4"/>
  <c r="M10605" i="4"/>
  <c r="M10604" i="4"/>
  <c r="M10603" i="4"/>
  <c r="M10602" i="4"/>
  <c r="M10601" i="4"/>
  <c r="M10600" i="4"/>
  <c r="M10599" i="4"/>
  <c r="M10598" i="4"/>
  <c r="M10597" i="4"/>
  <c r="M10596" i="4"/>
  <c r="M10595" i="4"/>
  <c r="M10594" i="4"/>
  <c r="M10593" i="4"/>
  <c r="M10592" i="4"/>
  <c r="M10591" i="4"/>
  <c r="M10590" i="4"/>
  <c r="M10589" i="4"/>
  <c r="M10588" i="4"/>
  <c r="M10587" i="4"/>
  <c r="M10586" i="4"/>
  <c r="M10585" i="4"/>
  <c r="M10584" i="4"/>
  <c r="M10583" i="4"/>
  <c r="M10582" i="4"/>
  <c r="M10581" i="4"/>
  <c r="M10580" i="4"/>
  <c r="M10579" i="4"/>
  <c r="M10578" i="4"/>
  <c r="M10577" i="4"/>
  <c r="M10576" i="4"/>
  <c r="M10575" i="4"/>
  <c r="M10574" i="4"/>
  <c r="M10573" i="4"/>
  <c r="M10572" i="4"/>
  <c r="M10571" i="4"/>
  <c r="M10570" i="4"/>
  <c r="M10569" i="4"/>
  <c r="M10568" i="4"/>
  <c r="M10567" i="4"/>
  <c r="M10566" i="4"/>
  <c r="M10565" i="4"/>
  <c r="M10564" i="4"/>
  <c r="M10563" i="4"/>
  <c r="M10562" i="4"/>
  <c r="M10561" i="4"/>
  <c r="M10560" i="4"/>
  <c r="M10559" i="4"/>
  <c r="M10558" i="4"/>
  <c r="M10557" i="4"/>
  <c r="M10556" i="4"/>
  <c r="M10555" i="4"/>
  <c r="M10554" i="4"/>
  <c r="M10553" i="4"/>
  <c r="M10552" i="4"/>
  <c r="M10551" i="4"/>
  <c r="M10550" i="4"/>
  <c r="M10549" i="4"/>
  <c r="M10548" i="4"/>
  <c r="M10547" i="4"/>
  <c r="M10546" i="4"/>
  <c r="M10545" i="4"/>
  <c r="M10544" i="4"/>
  <c r="M10543" i="4"/>
  <c r="M10542" i="4"/>
  <c r="M10541" i="4"/>
  <c r="M10540" i="4"/>
  <c r="M10539" i="4"/>
  <c r="M10538" i="4"/>
  <c r="M10537" i="4"/>
  <c r="M10536" i="4"/>
  <c r="M10535" i="4"/>
  <c r="M10534" i="4"/>
  <c r="M10533" i="4"/>
  <c r="M10532" i="4"/>
  <c r="M10531" i="4"/>
  <c r="M10530" i="4"/>
  <c r="M10529" i="4"/>
  <c r="M10528" i="4"/>
  <c r="M10527" i="4"/>
  <c r="M10526" i="4"/>
  <c r="M10525" i="4"/>
  <c r="M10524" i="4"/>
  <c r="M10523" i="4"/>
  <c r="M10522" i="4"/>
  <c r="M10521" i="4"/>
  <c r="M10520" i="4"/>
  <c r="M10519" i="4"/>
  <c r="M10518" i="4"/>
  <c r="M10517" i="4"/>
  <c r="M10516" i="4"/>
  <c r="M10515" i="4"/>
  <c r="M10514" i="4"/>
  <c r="M10513" i="4"/>
  <c r="M10512" i="4"/>
  <c r="M10511" i="4"/>
  <c r="M10510" i="4"/>
  <c r="M10509" i="4"/>
  <c r="M10508" i="4"/>
  <c r="M10507" i="4"/>
  <c r="M10506" i="4"/>
  <c r="M10505" i="4"/>
  <c r="M10504" i="4"/>
  <c r="M10503" i="4"/>
  <c r="M10502" i="4"/>
  <c r="M10501" i="4"/>
  <c r="M10500" i="4"/>
  <c r="M10499" i="4"/>
  <c r="M10498" i="4"/>
  <c r="M10497" i="4"/>
  <c r="M10496" i="4"/>
  <c r="M10495" i="4"/>
  <c r="M10494" i="4"/>
  <c r="M10493" i="4"/>
  <c r="M10492" i="4"/>
  <c r="M10491" i="4"/>
  <c r="M10490" i="4"/>
  <c r="M10489" i="4"/>
  <c r="M10488" i="4"/>
  <c r="M10487" i="4"/>
  <c r="M10486" i="4"/>
  <c r="M10485" i="4"/>
  <c r="M10484" i="4"/>
  <c r="M10483" i="4"/>
  <c r="M10482" i="4"/>
  <c r="M10481" i="4"/>
  <c r="M10480" i="4"/>
  <c r="M10479" i="4"/>
  <c r="M10478" i="4"/>
  <c r="M10477" i="4"/>
  <c r="M10476" i="4"/>
  <c r="M10475" i="4"/>
  <c r="M10474" i="4"/>
  <c r="M10473" i="4"/>
  <c r="M10472" i="4"/>
  <c r="M10471" i="4"/>
  <c r="M10470" i="4"/>
  <c r="M10469" i="4"/>
  <c r="M10468" i="4"/>
  <c r="M10467" i="4"/>
  <c r="M10466" i="4"/>
  <c r="M10465" i="4"/>
  <c r="M10464" i="4"/>
  <c r="M10463" i="4"/>
  <c r="M10462" i="4"/>
  <c r="M10461" i="4"/>
  <c r="M10460" i="4"/>
  <c r="M10459" i="4"/>
  <c r="M10458" i="4"/>
  <c r="M10457" i="4"/>
  <c r="M10456" i="4"/>
  <c r="M10455" i="4"/>
  <c r="M10454" i="4"/>
  <c r="M10453" i="4"/>
  <c r="M10452" i="4"/>
  <c r="M10451" i="4"/>
  <c r="M10450" i="4"/>
  <c r="M10449" i="4"/>
  <c r="M10448" i="4"/>
  <c r="M10447" i="4"/>
  <c r="M10446" i="4"/>
  <c r="M10445" i="4"/>
  <c r="M10444" i="4"/>
  <c r="M10443" i="4"/>
  <c r="M10442" i="4"/>
  <c r="M10441" i="4"/>
  <c r="M10440" i="4"/>
  <c r="M10439" i="4"/>
  <c r="M10438" i="4"/>
  <c r="M10437" i="4"/>
  <c r="M10436" i="4"/>
  <c r="M10435" i="4"/>
  <c r="M10434" i="4"/>
  <c r="M10433" i="4"/>
  <c r="M10432" i="4"/>
  <c r="M10431" i="4"/>
  <c r="M10430" i="4"/>
  <c r="M10429" i="4"/>
  <c r="M10428" i="4"/>
  <c r="M10427" i="4"/>
  <c r="M10426" i="4"/>
  <c r="M10425" i="4"/>
  <c r="M10424" i="4"/>
  <c r="M10423" i="4"/>
  <c r="M10422" i="4"/>
  <c r="M10421" i="4"/>
  <c r="M10420" i="4"/>
  <c r="M10419" i="4"/>
  <c r="M10418" i="4"/>
  <c r="M10417" i="4"/>
  <c r="M10416" i="4"/>
  <c r="M10415" i="4"/>
  <c r="M10414" i="4"/>
  <c r="M10413" i="4"/>
  <c r="M10412" i="4"/>
  <c r="M10411" i="4"/>
  <c r="M10410" i="4"/>
  <c r="M10409" i="4"/>
  <c r="M10408" i="4"/>
  <c r="M10407" i="4"/>
  <c r="M10406" i="4"/>
  <c r="M10405" i="4"/>
  <c r="M10404" i="4"/>
  <c r="M10403" i="4"/>
  <c r="M10402" i="4"/>
  <c r="M10401" i="4"/>
  <c r="M10400" i="4"/>
  <c r="M10399" i="4"/>
  <c r="M10398" i="4"/>
  <c r="M10397" i="4"/>
  <c r="M10396" i="4"/>
  <c r="M10395" i="4"/>
  <c r="M10394" i="4"/>
  <c r="M10393" i="4"/>
  <c r="M10392" i="4"/>
  <c r="M10391" i="4"/>
  <c r="M10390" i="4"/>
  <c r="M10389" i="4"/>
  <c r="M10388" i="4"/>
  <c r="M10387" i="4"/>
  <c r="M10386" i="4"/>
  <c r="M10385" i="4"/>
  <c r="M10384" i="4"/>
  <c r="M10383" i="4"/>
  <c r="M10382" i="4"/>
  <c r="M10381" i="4"/>
  <c r="M10380" i="4"/>
  <c r="M10379" i="4"/>
  <c r="M10378" i="4"/>
  <c r="M10377" i="4"/>
  <c r="M10376" i="4"/>
  <c r="M10375" i="4"/>
  <c r="M10374" i="4"/>
  <c r="M10373" i="4"/>
  <c r="M10372" i="4"/>
  <c r="M10371" i="4"/>
  <c r="M10370" i="4"/>
  <c r="M10369" i="4"/>
  <c r="M10368" i="4"/>
  <c r="M10367" i="4"/>
  <c r="M10366" i="4"/>
  <c r="M10365" i="4"/>
  <c r="M10364" i="4"/>
  <c r="M10363" i="4"/>
  <c r="M10362" i="4"/>
  <c r="M10361" i="4"/>
  <c r="M10360" i="4"/>
  <c r="M10359" i="4"/>
  <c r="M10358" i="4"/>
  <c r="M10357" i="4"/>
  <c r="M10356" i="4"/>
  <c r="M10355" i="4"/>
  <c r="M10354" i="4"/>
  <c r="M10353" i="4"/>
  <c r="M10352" i="4"/>
  <c r="M10351" i="4"/>
  <c r="M10350" i="4"/>
  <c r="M10349" i="4"/>
  <c r="M10348" i="4"/>
  <c r="M10347" i="4"/>
  <c r="M10346" i="4"/>
  <c r="M10345" i="4"/>
  <c r="M10344" i="4"/>
  <c r="M10343" i="4"/>
  <c r="M10342" i="4"/>
  <c r="M10341" i="4"/>
  <c r="M10340" i="4"/>
  <c r="M10339" i="4"/>
  <c r="M10338" i="4"/>
  <c r="M10337" i="4"/>
  <c r="M10336" i="4"/>
  <c r="M10335" i="4"/>
  <c r="M10334" i="4"/>
  <c r="M10333" i="4"/>
  <c r="M10332" i="4"/>
  <c r="M10331" i="4"/>
  <c r="M10330" i="4"/>
  <c r="M10329" i="4"/>
  <c r="M10328" i="4"/>
  <c r="M10327" i="4"/>
  <c r="M10326" i="4"/>
  <c r="M10325" i="4"/>
  <c r="M10324" i="4"/>
  <c r="M10323" i="4"/>
  <c r="M10322" i="4"/>
  <c r="M10321" i="4"/>
  <c r="M10320" i="4"/>
  <c r="M10319" i="4"/>
  <c r="M10318" i="4"/>
  <c r="M10317" i="4"/>
  <c r="M10316" i="4"/>
  <c r="M10315" i="4"/>
  <c r="M10314" i="4"/>
  <c r="M10313" i="4"/>
  <c r="M10312" i="4"/>
  <c r="M10311" i="4"/>
  <c r="M10310" i="4"/>
  <c r="M10309" i="4"/>
  <c r="M10308" i="4"/>
  <c r="M10307" i="4"/>
  <c r="M10306" i="4"/>
  <c r="M10305" i="4"/>
  <c r="M10304" i="4"/>
  <c r="M10303" i="4"/>
  <c r="M10302" i="4"/>
  <c r="M10301" i="4"/>
  <c r="M10300" i="4"/>
  <c r="M10299" i="4"/>
  <c r="M10298" i="4"/>
  <c r="M10297" i="4"/>
  <c r="M10296" i="4"/>
  <c r="M10295" i="4"/>
  <c r="M10294" i="4"/>
  <c r="M10293" i="4"/>
  <c r="M10292" i="4"/>
  <c r="M10291" i="4"/>
  <c r="M10290" i="4"/>
  <c r="M10289" i="4"/>
  <c r="M10288" i="4"/>
  <c r="M10287" i="4"/>
  <c r="M10286" i="4"/>
  <c r="M10285" i="4"/>
  <c r="M10284" i="4"/>
  <c r="M10283" i="4"/>
  <c r="M10282" i="4"/>
  <c r="M10281" i="4"/>
  <c r="M10280" i="4"/>
  <c r="M10279" i="4"/>
  <c r="M10278" i="4"/>
  <c r="M10277" i="4"/>
  <c r="M10276" i="4"/>
  <c r="M10275" i="4"/>
  <c r="M10274" i="4"/>
  <c r="M10273" i="4"/>
  <c r="M10272" i="4"/>
  <c r="M10271" i="4"/>
  <c r="M10270" i="4"/>
  <c r="M10269" i="4"/>
  <c r="M10268" i="4"/>
  <c r="M10267" i="4"/>
  <c r="M10266" i="4"/>
  <c r="M10265" i="4"/>
  <c r="M10264" i="4"/>
  <c r="M10263" i="4"/>
  <c r="M10262" i="4"/>
  <c r="M10261" i="4"/>
  <c r="M10260" i="4"/>
  <c r="M10259" i="4"/>
  <c r="M10258" i="4"/>
  <c r="M10257" i="4"/>
  <c r="M10256" i="4"/>
  <c r="M10255" i="4"/>
  <c r="M10254" i="4"/>
  <c r="M10253" i="4"/>
  <c r="M10252" i="4"/>
  <c r="M10251" i="4"/>
  <c r="M10250" i="4"/>
  <c r="M10249" i="4"/>
  <c r="M10248" i="4"/>
  <c r="M10247" i="4"/>
  <c r="M10246" i="4"/>
  <c r="M10245" i="4"/>
  <c r="M10244" i="4"/>
  <c r="M10243" i="4"/>
  <c r="M10242" i="4"/>
  <c r="M10241" i="4"/>
  <c r="M10240" i="4"/>
  <c r="M10239" i="4"/>
  <c r="M10238" i="4"/>
  <c r="M10237" i="4"/>
  <c r="M10236" i="4"/>
  <c r="M10235" i="4"/>
  <c r="M10234" i="4"/>
  <c r="M10233" i="4"/>
  <c r="M10232" i="4"/>
  <c r="M10231" i="4"/>
  <c r="M10230" i="4"/>
  <c r="M10229" i="4"/>
  <c r="M10228" i="4"/>
  <c r="M10227" i="4"/>
  <c r="M10226" i="4"/>
  <c r="M10225" i="4"/>
  <c r="M10224" i="4"/>
  <c r="M10223" i="4"/>
  <c r="M10222" i="4"/>
  <c r="M10221" i="4"/>
  <c r="M10220" i="4"/>
  <c r="M10219" i="4"/>
  <c r="M10218" i="4"/>
  <c r="M10217" i="4"/>
  <c r="M10216" i="4"/>
  <c r="M10215" i="4"/>
  <c r="M10214" i="4"/>
  <c r="M10213" i="4"/>
  <c r="M10212" i="4"/>
  <c r="M10211" i="4"/>
  <c r="M10210" i="4"/>
  <c r="M10209" i="4"/>
  <c r="M10208" i="4"/>
  <c r="M10207" i="4"/>
  <c r="M10206" i="4"/>
  <c r="M10205" i="4"/>
  <c r="M10204" i="4"/>
  <c r="M10203" i="4"/>
  <c r="M10202" i="4"/>
  <c r="M10201" i="4"/>
  <c r="M10200" i="4"/>
  <c r="M10199" i="4"/>
  <c r="M10198" i="4"/>
  <c r="M10197" i="4"/>
  <c r="M10196" i="4"/>
  <c r="M10195" i="4"/>
  <c r="M10194" i="4"/>
  <c r="M10193" i="4"/>
  <c r="M10192" i="4"/>
  <c r="M10191" i="4"/>
  <c r="M10190" i="4"/>
  <c r="M10189" i="4"/>
  <c r="M10188" i="4"/>
  <c r="M10187" i="4"/>
  <c r="M10186" i="4"/>
  <c r="M10185" i="4"/>
  <c r="M10184" i="4"/>
  <c r="M10183" i="4"/>
  <c r="M10182" i="4"/>
  <c r="M10181" i="4"/>
  <c r="M10180" i="4"/>
  <c r="M10179" i="4"/>
  <c r="M10178" i="4"/>
  <c r="M10177" i="4"/>
  <c r="M10176" i="4"/>
  <c r="M10175" i="4"/>
  <c r="M10174" i="4"/>
  <c r="M10173" i="4"/>
  <c r="M10172" i="4"/>
  <c r="M10171" i="4"/>
  <c r="M10170" i="4"/>
  <c r="M10169" i="4"/>
  <c r="M10168" i="4"/>
  <c r="M10167" i="4"/>
  <c r="M10166" i="4"/>
  <c r="M10165" i="4"/>
  <c r="M10164" i="4"/>
  <c r="M10163" i="4"/>
  <c r="M10162" i="4"/>
  <c r="M10161" i="4"/>
  <c r="M10160" i="4"/>
  <c r="M10159" i="4"/>
  <c r="M10158" i="4"/>
  <c r="M10157" i="4"/>
  <c r="M10156" i="4"/>
  <c r="M10155" i="4"/>
  <c r="M10154" i="4"/>
  <c r="M10153" i="4"/>
  <c r="M10152" i="4"/>
  <c r="M10151" i="4"/>
  <c r="M10150" i="4"/>
  <c r="M10149" i="4"/>
  <c r="M10148" i="4"/>
  <c r="M10147" i="4"/>
  <c r="M10146" i="4"/>
  <c r="M10145" i="4"/>
  <c r="M10144" i="4"/>
  <c r="M10143" i="4"/>
  <c r="M10142" i="4"/>
  <c r="M10141" i="4"/>
  <c r="M10140" i="4"/>
  <c r="M10139" i="4"/>
  <c r="M10138" i="4"/>
  <c r="M10137" i="4"/>
  <c r="M10136" i="4"/>
  <c r="M10135" i="4"/>
  <c r="M10134" i="4"/>
  <c r="M10133" i="4"/>
  <c r="M10132" i="4"/>
  <c r="M10131" i="4"/>
  <c r="M10130" i="4"/>
  <c r="M10129" i="4"/>
  <c r="M10128" i="4"/>
  <c r="M10127" i="4"/>
  <c r="M10126" i="4"/>
  <c r="M10125" i="4"/>
  <c r="M10124" i="4"/>
  <c r="M10123" i="4"/>
  <c r="M10122" i="4"/>
  <c r="M10121" i="4"/>
  <c r="M10120" i="4"/>
  <c r="M10119" i="4"/>
  <c r="M10118" i="4"/>
  <c r="M10117" i="4"/>
  <c r="M10116" i="4"/>
  <c r="M10115" i="4"/>
  <c r="M10114" i="4"/>
  <c r="M10113" i="4"/>
  <c r="M10112" i="4"/>
  <c r="M10111" i="4"/>
  <c r="M10110" i="4"/>
  <c r="M10109" i="4"/>
  <c r="M10108" i="4"/>
  <c r="M10107" i="4"/>
  <c r="M10106" i="4"/>
  <c r="M10105" i="4"/>
  <c r="M10104" i="4"/>
  <c r="M10103" i="4"/>
  <c r="M10102" i="4"/>
  <c r="M10101" i="4"/>
  <c r="M10100" i="4"/>
  <c r="M10099" i="4"/>
  <c r="M10098" i="4"/>
  <c r="M10097" i="4"/>
  <c r="M10096" i="4"/>
  <c r="M10095" i="4"/>
  <c r="M10094" i="4"/>
  <c r="M10093" i="4"/>
  <c r="M10092" i="4"/>
  <c r="M10091" i="4"/>
  <c r="M10090" i="4"/>
  <c r="M10089" i="4"/>
  <c r="M10088" i="4"/>
  <c r="M10087" i="4"/>
  <c r="M10086" i="4"/>
  <c r="M10085" i="4"/>
  <c r="M10084" i="4"/>
  <c r="M10083" i="4"/>
  <c r="M10082" i="4"/>
  <c r="M10081" i="4"/>
  <c r="M10080" i="4"/>
  <c r="M10079" i="4"/>
  <c r="M10078" i="4"/>
  <c r="M10077" i="4"/>
  <c r="M10076" i="4"/>
  <c r="M10075" i="4"/>
  <c r="M10074" i="4"/>
  <c r="M10073" i="4"/>
  <c r="M10072" i="4"/>
  <c r="M10071" i="4"/>
  <c r="M10070" i="4"/>
  <c r="M10069" i="4"/>
  <c r="M10068" i="4"/>
  <c r="M10067" i="4"/>
  <c r="M10066" i="4"/>
  <c r="M10065" i="4"/>
  <c r="M10064" i="4"/>
  <c r="M10063" i="4"/>
  <c r="M10062" i="4"/>
  <c r="M10061" i="4"/>
  <c r="M10060" i="4"/>
  <c r="M10059" i="4"/>
  <c r="M10058" i="4"/>
  <c r="M10057" i="4"/>
  <c r="M10056" i="4"/>
  <c r="M10055" i="4"/>
  <c r="M10054" i="4"/>
  <c r="M10053" i="4"/>
  <c r="M10052" i="4"/>
  <c r="M10051" i="4"/>
  <c r="M10050" i="4"/>
  <c r="M10049" i="4"/>
  <c r="M10048" i="4"/>
  <c r="M10047" i="4"/>
  <c r="M10046" i="4"/>
  <c r="M10045" i="4"/>
  <c r="M10044" i="4"/>
  <c r="M10043" i="4"/>
  <c r="M10042" i="4"/>
  <c r="M10041" i="4"/>
  <c r="M10040" i="4"/>
  <c r="M10039" i="4"/>
  <c r="M10038" i="4"/>
  <c r="M10037" i="4"/>
  <c r="M10036" i="4"/>
  <c r="M10035" i="4"/>
  <c r="M10034" i="4"/>
  <c r="M10033" i="4"/>
  <c r="M10032" i="4"/>
  <c r="M10031" i="4"/>
  <c r="M10030" i="4"/>
  <c r="M10029" i="4"/>
  <c r="M10028" i="4"/>
  <c r="M10027" i="4"/>
  <c r="M10026" i="4"/>
  <c r="M10025" i="4"/>
  <c r="M10024" i="4"/>
  <c r="M10023" i="4"/>
  <c r="M10022" i="4"/>
  <c r="M10021" i="4"/>
  <c r="M10020" i="4"/>
  <c r="M10019" i="4"/>
  <c r="M10018" i="4"/>
  <c r="M10017" i="4"/>
  <c r="M10016" i="4"/>
  <c r="M10015" i="4"/>
  <c r="M10014" i="4"/>
  <c r="M10013" i="4"/>
  <c r="M10012" i="4"/>
  <c r="M10011" i="4"/>
  <c r="M10010" i="4"/>
  <c r="M10009" i="4"/>
  <c r="M10008" i="4"/>
  <c r="M10007" i="4"/>
  <c r="M10006" i="4"/>
  <c r="M10005" i="4"/>
  <c r="M10004" i="4"/>
  <c r="M10003" i="4"/>
  <c r="M10002" i="4"/>
  <c r="M10001" i="4"/>
  <c r="M10000" i="4"/>
  <c r="M9999" i="4"/>
  <c r="M9998" i="4"/>
  <c r="M9997" i="4"/>
  <c r="M9996" i="4"/>
  <c r="M9995" i="4"/>
  <c r="M9994" i="4"/>
  <c r="M9993" i="4"/>
  <c r="M9992" i="4"/>
  <c r="M9991" i="4"/>
  <c r="M9990" i="4"/>
  <c r="M9989" i="4"/>
  <c r="M9988" i="4"/>
  <c r="M9987" i="4"/>
  <c r="M9986" i="4"/>
  <c r="M9985" i="4"/>
  <c r="M9984" i="4"/>
  <c r="M9983" i="4"/>
  <c r="M9982" i="4"/>
  <c r="M9981" i="4"/>
  <c r="M9980" i="4"/>
  <c r="M9979" i="4"/>
  <c r="M9978" i="4"/>
  <c r="M9977" i="4"/>
  <c r="M9976" i="4"/>
  <c r="M9975" i="4"/>
  <c r="M9974" i="4"/>
  <c r="M9973" i="4"/>
  <c r="M9972" i="4"/>
  <c r="M9971" i="4"/>
  <c r="M9970" i="4"/>
  <c r="M9969" i="4"/>
  <c r="M9968" i="4"/>
  <c r="M9967" i="4"/>
  <c r="M9966" i="4"/>
  <c r="M9965" i="4"/>
  <c r="M9964" i="4"/>
  <c r="M9963" i="4"/>
  <c r="M9962" i="4"/>
  <c r="M9961" i="4"/>
  <c r="M9960" i="4"/>
  <c r="M9959" i="4"/>
  <c r="M9958" i="4"/>
  <c r="M9957" i="4"/>
  <c r="M9956" i="4"/>
  <c r="M9955" i="4"/>
  <c r="M9954" i="4"/>
  <c r="M9953" i="4"/>
  <c r="M9952" i="4"/>
  <c r="M9951" i="4"/>
  <c r="M9950" i="4"/>
  <c r="M9949" i="4"/>
  <c r="M9948" i="4"/>
  <c r="M9947" i="4"/>
  <c r="M9946" i="4"/>
  <c r="M9945" i="4"/>
  <c r="M9944" i="4"/>
  <c r="M9943" i="4"/>
  <c r="M9942" i="4"/>
  <c r="M9941" i="4"/>
  <c r="M9940" i="4"/>
  <c r="M9939" i="4"/>
  <c r="M9938" i="4"/>
  <c r="M9937" i="4"/>
  <c r="M9936" i="4"/>
  <c r="M9935" i="4"/>
  <c r="M9934" i="4"/>
  <c r="M9933" i="4"/>
  <c r="M9932" i="4"/>
  <c r="M9931" i="4"/>
  <c r="M9930" i="4"/>
  <c r="M9929" i="4"/>
  <c r="M9928" i="4"/>
  <c r="M9927" i="4"/>
  <c r="M9926" i="4"/>
  <c r="M9925" i="4"/>
  <c r="M9924" i="4"/>
  <c r="M9923" i="4"/>
  <c r="M9922" i="4"/>
  <c r="M9921" i="4"/>
  <c r="M9920" i="4"/>
  <c r="M9919" i="4"/>
  <c r="M9918" i="4"/>
  <c r="M9917" i="4"/>
  <c r="M9916" i="4"/>
  <c r="M9915" i="4"/>
  <c r="M9914" i="4"/>
  <c r="M9913" i="4"/>
  <c r="M9912" i="4"/>
  <c r="M9911" i="4"/>
  <c r="M9910" i="4"/>
  <c r="M9909" i="4"/>
  <c r="M9908" i="4"/>
  <c r="M9907" i="4"/>
  <c r="M9906" i="4"/>
  <c r="M9905" i="4"/>
  <c r="M9904" i="4"/>
  <c r="M9903" i="4"/>
  <c r="M9902" i="4"/>
  <c r="M9901" i="4"/>
  <c r="M9900" i="4"/>
  <c r="M9899" i="4"/>
  <c r="M9898" i="4"/>
  <c r="M9897" i="4"/>
  <c r="M9896" i="4"/>
  <c r="M9895" i="4"/>
  <c r="M9894" i="4"/>
  <c r="M9893" i="4"/>
  <c r="M9892" i="4"/>
  <c r="M9891" i="4"/>
  <c r="M9890" i="4"/>
  <c r="M9889" i="4"/>
  <c r="M9888" i="4"/>
  <c r="M9887" i="4"/>
  <c r="M9886" i="4"/>
  <c r="M9885" i="4"/>
  <c r="M9884" i="4"/>
  <c r="M9883" i="4"/>
  <c r="M9882" i="4"/>
  <c r="M9881" i="4"/>
  <c r="M9880" i="4"/>
  <c r="M9879" i="4"/>
  <c r="M9878" i="4"/>
  <c r="M9877" i="4"/>
  <c r="M9876" i="4"/>
  <c r="M9875" i="4"/>
  <c r="M9874" i="4"/>
  <c r="M9873" i="4"/>
  <c r="M9872" i="4"/>
  <c r="M9871" i="4"/>
  <c r="M9870" i="4"/>
  <c r="M9869" i="4"/>
  <c r="M9868" i="4"/>
  <c r="M9867" i="4"/>
  <c r="M9866" i="4"/>
  <c r="M9865" i="4"/>
  <c r="M9864" i="4"/>
  <c r="M9863" i="4"/>
  <c r="M9862" i="4"/>
  <c r="M9861" i="4"/>
  <c r="M9860" i="4"/>
  <c r="M9859" i="4"/>
  <c r="M9858" i="4"/>
  <c r="M9857" i="4"/>
  <c r="M9856" i="4"/>
  <c r="M9855" i="4"/>
  <c r="M9854" i="4"/>
  <c r="M9853" i="4"/>
  <c r="M9852" i="4"/>
  <c r="M9851" i="4"/>
  <c r="M9850" i="4"/>
  <c r="M9849" i="4"/>
  <c r="M9848" i="4"/>
  <c r="M9847" i="4"/>
  <c r="M9846" i="4"/>
  <c r="M9845" i="4"/>
  <c r="M9844" i="4"/>
  <c r="M9843" i="4"/>
  <c r="M9842" i="4"/>
  <c r="M9841" i="4"/>
  <c r="M9840" i="4"/>
  <c r="M9839" i="4"/>
  <c r="M9838" i="4"/>
  <c r="M9837" i="4"/>
  <c r="M9836" i="4"/>
  <c r="M9835" i="4"/>
  <c r="M9834" i="4"/>
  <c r="M9833" i="4"/>
  <c r="M9832" i="4"/>
  <c r="M9831" i="4"/>
  <c r="M9830" i="4"/>
  <c r="M9829" i="4"/>
  <c r="M9828" i="4"/>
  <c r="M9827" i="4"/>
  <c r="M9826" i="4"/>
  <c r="M9825" i="4"/>
  <c r="M9824" i="4"/>
  <c r="M9823" i="4"/>
  <c r="M9822" i="4"/>
  <c r="M9821" i="4"/>
  <c r="M9820" i="4"/>
  <c r="M9819" i="4"/>
  <c r="M9818" i="4"/>
  <c r="M9817" i="4"/>
  <c r="M9816" i="4"/>
  <c r="M9815" i="4"/>
  <c r="M9814" i="4"/>
  <c r="M9813" i="4"/>
  <c r="M9812" i="4"/>
  <c r="M9811" i="4"/>
  <c r="M9810" i="4"/>
  <c r="M9809" i="4"/>
  <c r="M9808" i="4"/>
  <c r="M9807" i="4"/>
  <c r="M9806" i="4"/>
  <c r="M9805" i="4"/>
  <c r="M9804" i="4"/>
  <c r="M9803" i="4"/>
  <c r="M9802" i="4"/>
  <c r="M9801" i="4"/>
  <c r="M9800" i="4"/>
  <c r="M9799" i="4"/>
  <c r="M9798" i="4"/>
  <c r="M9797" i="4"/>
  <c r="M9796" i="4"/>
  <c r="M9795" i="4"/>
  <c r="M9794" i="4"/>
  <c r="M9793" i="4"/>
  <c r="M9792" i="4"/>
  <c r="M9791" i="4"/>
  <c r="M9790" i="4"/>
  <c r="M9789" i="4"/>
  <c r="M9788" i="4"/>
  <c r="M9787" i="4"/>
  <c r="M9786" i="4"/>
  <c r="M9785" i="4"/>
  <c r="M9784" i="4"/>
  <c r="M9783" i="4"/>
  <c r="M9782" i="4"/>
  <c r="M9781" i="4"/>
  <c r="M9780" i="4"/>
  <c r="M9779" i="4"/>
  <c r="M9778" i="4"/>
  <c r="M9777" i="4"/>
  <c r="M9776" i="4"/>
  <c r="M9775" i="4"/>
  <c r="M9774" i="4"/>
  <c r="M9773" i="4"/>
  <c r="M9772" i="4"/>
  <c r="M9771" i="4"/>
  <c r="M9770" i="4"/>
  <c r="M9769" i="4"/>
  <c r="M9768" i="4"/>
  <c r="M9767" i="4"/>
  <c r="M9766" i="4"/>
  <c r="M9765" i="4"/>
  <c r="M9764" i="4"/>
  <c r="M9763" i="4"/>
  <c r="M9762" i="4"/>
  <c r="M9761" i="4"/>
  <c r="M9760" i="4"/>
  <c r="M9759" i="4"/>
  <c r="M9758" i="4"/>
  <c r="M9757" i="4"/>
  <c r="M9756" i="4"/>
  <c r="M9755" i="4"/>
  <c r="M9754" i="4"/>
  <c r="M9753" i="4"/>
  <c r="M9752" i="4"/>
  <c r="M9751" i="4"/>
  <c r="M9750" i="4"/>
  <c r="M9749" i="4"/>
  <c r="M9748" i="4"/>
  <c r="M9747" i="4"/>
  <c r="M9746" i="4"/>
  <c r="M9745" i="4"/>
  <c r="M9744" i="4"/>
  <c r="M9743" i="4"/>
  <c r="M9742" i="4"/>
  <c r="M9741" i="4"/>
  <c r="M9740" i="4"/>
  <c r="M9739" i="4"/>
  <c r="M9738" i="4"/>
  <c r="M9737" i="4"/>
  <c r="M9736" i="4"/>
  <c r="M9735" i="4"/>
  <c r="M9734" i="4"/>
  <c r="M9733" i="4"/>
  <c r="M9732" i="4"/>
  <c r="M9731" i="4"/>
  <c r="M9730" i="4"/>
  <c r="M9729" i="4"/>
  <c r="M9728" i="4"/>
  <c r="M9727" i="4"/>
  <c r="M9726" i="4"/>
  <c r="M9725" i="4"/>
  <c r="M9724" i="4"/>
  <c r="M9723" i="4"/>
  <c r="M9722" i="4"/>
  <c r="M9721" i="4"/>
  <c r="M9720" i="4"/>
  <c r="M9719" i="4"/>
  <c r="M9718" i="4"/>
  <c r="M9717" i="4"/>
  <c r="M9716" i="4"/>
  <c r="M9715" i="4"/>
  <c r="M9714" i="4"/>
  <c r="M9713" i="4"/>
  <c r="M9712" i="4"/>
  <c r="M9711" i="4"/>
  <c r="M9710" i="4"/>
  <c r="M9709" i="4"/>
  <c r="M9708" i="4"/>
  <c r="M9707" i="4"/>
  <c r="M9706" i="4"/>
  <c r="M9705" i="4"/>
  <c r="M9704" i="4"/>
  <c r="M9703" i="4"/>
  <c r="M9702" i="4"/>
  <c r="M9701" i="4"/>
  <c r="M9700" i="4"/>
  <c r="M9699" i="4"/>
  <c r="M9698" i="4"/>
  <c r="M9697" i="4"/>
  <c r="M9696" i="4"/>
  <c r="M9695" i="4"/>
  <c r="M9694" i="4"/>
  <c r="M9693" i="4"/>
  <c r="M9692" i="4"/>
  <c r="M9691" i="4"/>
  <c r="M9690" i="4"/>
  <c r="M9689" i="4"/>
  <c r="M9688" i="4"/>
  <c r="M9687" i="4"/>
  <c r="M9686" i="4"/>
  <c r="M9685" i="4"/>
  <c r="M9684" i="4"/>
  <c r="M9683" i="4"/>
  <c r="M9682" i="4"/>
  <c r="M9681" i="4"/>
  <c r="M9680" i="4"/>
  <c r="M9679" i="4"/>
  <c r="M9678" i="4"/>
  <c r="M9677" i="4"/>
  <c r="M9676" i="4"/>
  <c r="M9675" i="4"/>
  <c r="M9674" i="4"/>
  <c r="M9673" i="4"/>
  <c r="M9672" i="4"/>
  <c r="M9671" i="4"/>
  <c r="M9670" i="4"/>
  <c r="M9669" i="4"/>
  <c r="M9668" i="4"/>
  <c r="M9667" i="4"/>
  <c r="M9666" i="4"/>
  <c r="M9665" i="4"/>
  <c r="M9664" i="4"/>
  <c r="M9663" i="4"/>
  <c r="M9662" i="4"/>
  <c r="M9661" i="4"/>
  <c r="M9660" i="4"/>
  <c r="M9659" i="4"/>
  <c r="M9658" i="4"/>
  <c r="M9657" i="4"/>
  <c r="M9656" i="4"/>
  <c r="M9655" i="4"/>
  <c r="M9654" i="4"/>
  <c r="M9653" i="4"/>
  <c r="M9652" i="4"/>
  <c r="M9651" i="4"/>
  <c r="M9650" i="4"/>
  <c r="M9649" i="4"/>
  <c r="M9648" i="4"/>
  <c r="M9647" i="4"/>
  <c r="M9646" i="4"/>
  <c r="M9645" i="4"/>
  <c r="M9644" i="4"/>
  <c r="M9643" i="4"/>
  <c r="M9642" i="4"/>
  <c r="M9641" i="4"/>
  <c r="M9640" i="4"/>
  <c r="M9639" i="4"/>
  <c r="M9638" i="4"/>
  <c r="M9637" i="4"/>
  <c r="M9636" i="4"/>
  <c r="M9635" i="4"/>
  <c r="M9634" i="4"/>
  <c r="M9633" i="4"/>
  <c r="M9632" i="4"/>
  <c r="M9631" i="4"/>
  <c r="M9630" i="4"/>
  <c r="M9629" i="4"/>
  <c r="M9628" i="4"/>
  <c r="M9627" i="4"/>
  <c r="M9626" i="4"/>
  <c r="M9625" i="4"/>
  <c r="M9624" i="4"/>
  <c r="M9623" i="4"/>
  <c r="M9622" i="4"/>
  <c r="M9621" i="4"/>
  <c r="M9620" i="4"/>
  <c r="M9619" i="4"/>
  <c r="M9618" i="4"/>
  <c r="M9617" i="4"/>
  <c r="M9616" i="4"/>
  <c r="M9615" i="4"/>
  <c r="M9614" i="4"/>
  <c r="M9613" i="4"/>
  <c r="M9612" i="4"/>
  <c r="M9611" i="4"/>
  <c r="M9610" i="4"/>
  <c r="M9609" i="4"/>
  <c r="M9608" i="4"/>
  <c r="M9607" i="4"/>
  <c r="M9606" i="4"/>
  <c r="M9605" i="4"/>
  <c r="M9604" i="4"/>
  <c r="M9603" i="4"/>
  <c r="M9602" i="4"/>
  <c r="M9601" i="4"/>
  <c r="M9600" i="4"/>
  <c r="M9599" i="4"/>
  <c r="M9598" i="4"/>
  <c r="M9597" i="4"/>
  <c r="M9596" i="4"/>
  <c r="M9595" i="4"/>
  <c r="M9594" i="4"/>
  <c r="M9593" i="4"/>
  <c r="M9592" i="4"/>
  <c r="M9591" i="4"/>
  <c r="M9590" i="4"/>
  <c r="M9589" i="4"/>
  <c r="M9588" i="4"/>
  <c r="M9587" i="4"/>
  <c r="M9586" i="4"/>
  <c r="M9585" i="4"/>
  <c r="M9584" i="4"/>
  <c r="M9583" i="4"/>
  <c r="M9582" i="4"/>
  <c r="M9581" i="4"/>
  <c r="M9580" i="4"/>
  <c r="M9579" i="4"/>
  <c r="M9578" i="4"/>
  <c r="M9577" i="4"/>
  <c r="M9576" i="4"/>
  <c r="M9575" i="4"/>
  <c r="M9574" i="4"/>
  <c r="M9573" i="4"/>
  <c r="M9572" i="4"/>
  <c r="M9571" i="4"/>
  <c r="M9570" i="4"/>
  <c r="M9569" i="4"/>
  <c r="M9568" i="4"/>
  <c r="M9567" i="4"/>
  <c r="M9566" i="4"/>
  <c r="M9565" i="4"/>
  <c r="M9564" i="4"/>
  <c r="M9563" i="4"/>
  <c r="M9562" i="4"/>
  <c r="M9561" i="4"/>
  <c r="M9560" i="4"/>
  <c r="M9559" i="4"/>
  <c r="M9558" i="4"/>
  <c r="M9557" i="4"/>
  <c r="M9556" i="4"/>
  <c r="M9555" i="4"/>
  <c r="M9554" i="4"/>
  <c r="M9553" i="4"/>
  <c r="M9552" i="4"/>
  <c r="M9551" i="4"/>
  <c r="M9550" i="4"/>
  <c r="M9549" i="4"/>
  <c r="M9548" i="4"/>
  <c r="M9547" i="4"/>
  <c r="M9546" i="4"/>
  <c r="M9545" i="4"/>
  <c r="M9544" i="4"/>
  <c r="M9543" i="4"/>
  <c r="M9542" i="4"/>
  <c r="M9541" i="4"/>
  <c r="M9540" i="4"/>
  <c r="M9539" i="4"/>
  <c r="M9538" i="4"/>
  <c r="M9537" i="4"/>
  <c r="M9536" i="4"/>
  <c r="M9535" i="4"/>
  <c r="M9534" i="4"/>
  <c r="M9533" i="4"/>
  <c r="M9532" i="4"/>
  <c r="M9531" i="4"/>
  <c r="M9530" i="4"/>
  <c r="M9529" i="4"/>
  <c r="M9528" i="4"/>
  <c r="M9527" i="4"/>
  <c r="M9526" i="4"/>
  <c r="M9525" i="4"/>
  <c r="M9524" i="4"/>
  <c r="M9523" i="4"/>
  <c r="M9522" i="4"/>
  <c r="M9521" i="4"/>
  <c r="M9520" i="4"/>
  <c r="M9519" i="4"/>
  <c r="M9518" i="4"/>
  <c r="M9517" i="4"/>
  <c r="M9516" i="4"/>
  <c r="M9515" i="4"/>
  <c r="M9514" i="4"/>
  <c r="M9513" i="4"/>
  <c r="M9512" i="4"/>
  <c r="M9511" i="4"/>
  <c r="M9510" i="4"/>
  <c r="M9509" i="4"/>
  <c r="M9508" i="4"/>
  <c r="M9507" i="4"/>
  <c r="M9506" i="4"/>
  <c r="M9505" i="4"/>
  <c r="M9504" i="4"/>
  <c r="M9503" i="4"/>
  <c r="M9502" i="4"/>
  <c r="M9501" i="4"/>
  <c r="M9500" i="4"/>
  <c r="M9499" i="4"/>
  <c r="M9498" i="4"/>
  <c r="M9497" i="4"/>
  <c r="M9496" i="4"/>
  <c r="M9495" i="4"/>
  <c r="M9494" i="4"/>
  <c r="M9493" i="4"/>
  <c r="M9492" i="4"/>
  <c r="M9491" i="4"/>
  <c r="M9490" i="4"/>
  <c r="M9489" i="4"/>
  <c r="M9488" i="4"/>
  <c r="M9487" i="4"/>
  <c r="M9486" i="4"/>
  <c r="M9485" i="4"/>
  <c r="M9484" i="4"/>
  <c r="M9483" i="4"/>
  <c r="M9482" i="4"/>
  <c r="M9481" i="4"/>
  <c r="M9480" i="4"/>
  <c r="M9479" i="4"/>
  <c r="M9478" i="4"/>
  <c r="M9477" i="4"/>
  <c r="M9476" i="4"/>
  <c r="M9475" i="4"/>
  <c r="M9474" i="4"/>
  <c r="M9473" i="4"/>
  <c r="M9472" i="4"/>
  <c r="M9471" i="4"/>
  <c r="M9470" i="4"/>
  <c r="M9469" i="4"/>
  <c r="M9468" i="4"/>
  <c r="M9467" i="4"/>
  <c r="M9466" i="4"/>
  <c r="M9465" i="4"/>
  <c r="M9464" i="4"/>
  <c r="M9463" i="4"/>
  <c r="M9462" i="4"/>
  <c r="M9461" i="4"/>
  <c r="M9460" i="4"/>
  <c r="M9459" i="4"/>
  <c r="M9458" i="4"/>
  <c r="M9457" i="4"/>
  <c r="M9456" i="4"/>
  <c r="M9455" i="4"/>
  <c r="M9454" i="4"/>
  <c r="M9453" i="4"/>
  <c r="M9452" i="4"/>
  <c r="M9451" i="4"/>
  <c r="M9450" i="4"/>
  <c r="M9449" i="4"/>
  <c r="M9448" i="4"/>
  <c r="M9447" i="4"/>
  <c r="M9446" i="4"/>
  <c r="M9445" i="4"/>
  <c r="M9444" i="4"/>
  <c r="M9443" i="4"/>
  <c r="M9442" i="4"/>
  <c r="M9441" i="4"/>
  <c r="M9440" i="4"/>
  <c r="M9439" i="4"/>
  <c r="M9438" i="4"/>
  <c r="M9437" i="4"/>
  <c r="M9436" i="4"/>
  <c r="M9435" i="4"/>
  <c r="M9434" i="4"/>
  <c r="M9433" i="4"/>
  <c r="M9432" i="4"/>
  <c r="M9431" i="4"/>
  <c r="M9430" i="4"/>
  <c r="M9429" i="4"/>
  <c r="M9428" i="4"/>
  <c r="M9427" i="4"/>
  <c r="M9426" i="4"/>
  <c r="M9425" i="4"/>
  <c r="M9424" i="4"/>
  <c r="M9423" i="4"/>
  <c r="M9422" i="4"/>
  <c r="M9421" i="4"/>
  <c r="M9420" i="4"/>
  <c r="M9419" i="4"/>
  <c r="M9418" i="4"/>
  <c r="M9417" i="4"/>
  <c r="M9416" i="4"/>
  <c r="M9415" i="4"/>
  <c r="M9414" i="4"/>
  <c r="M9413" i="4"/>
  <c r="M9412" i="4"/>
  <c r="M9411" i="4"/>
  <c r="M9410" i="4"/>
  <c r="M9409" i="4"/>
  <c r="M9408" i="4"/>
  <c r="M9407" i="4"/>
  <c r="M9406" i="4"/>
  <c r="M9405" i="4"/>
  <c r="M9404" i="4"/>
  <c r="M9403" i="4"/>
  <c r="M9402" i="4"/>
  <c r="M9401" i="4"/>
  <c r="M9400" i="4"/>
  <c r="M9399" i="4"/>
  <c r="M9398" i="4"/>
  <c r="M9397" i="4"/>
  <c r="M9396" i="4"/>
  <c r="M9395" i="4"/>
  <c r="M9394" i="4"/>
  <c r="M9393" i="4"/>
  <c r="M9392" i="4"/>
  <c r="M9391" i="4"/>
  <c r="M9390" i="4"/>
  <c r="M9389" i="4"/>
  <c r="M9388" i="4"/>
  <c r="M9387" i="4"/>
  <c r="M9386" i="4"/>
  <c r="M9385" i="4"/>
  <c r="M9384" i="4"/>
  <c r="M9383" i="4"/>
  <c r="M9382" i="4"/>
  <c r="M9381" i="4"/>
  <c r="M9380" i="4"/>
  <c r="M9379" i="4"/>
  <c r="M9378" i="4"/>
  <c r="M9377" i="4"/>
  <c r="M9376" i="4"/>
  <c r="M9375" i="4"/>
  <c r="M9374" i="4"/>
  <c r="M9373" i="4"/>
  <c r="M9372" i="4"/>
  <c r="M9371" i="4"/>
  <c r="M9370" i="4"/>
  <c r="M9369" i="4"/>
  <c r="M9368" i="4"/>
  <c r="M9367" i="4"/>
  <c r="M9366" i="4"/>
  <c r="M9365" i="4"/>
  <c r="M9364" i="4"/>
  <c r="M9363" i="4"/>
  <c r="M9362" i="4"/>
  <c r="M9361" i="4"/>
  <c r="M9360" i="4"/>
  <c r="M9359" i="4"/>
  <c r="M9358" i="4"/>
  <c r="M9357" i="4"/>
  <c r="M9356" i="4"/>
  <c r="M9355" i="4"/>
  <c r="M9354" i="4"/>
  <c r="M9353" i="4"/>
  <c r="M9352" i="4"/>
  <c r="M9351" i="4"/>
  <c r="M9350" i="4"/>
  <c r="M9349" i="4"/>
  <c r="M9348" i="4"/>
  <c r="M9347" i="4"/>
  <c r="M9346" i="4"/>
  <c r="M9345" i="4"/>
  <c r="M9344" i="4"/>
  <c r="M9343" i="4"/>
  <c r="M9342" i="4"/>
  <c r="M9341" i="4"/>
  <c r="M9340" i="4"/>
  <c r="M9339" i="4"/>
  <c r="M9338" i="4"/>
  <c r="M9337" i="4"/>
  <c r="M9336" i="4"/>
  <c r="M9335" i="4"/>
  <c r="M9334" i="4"/>
  <c r="M9333" i="4"/>
  <c r="M9332" i="4"/>
  <c r="M9331" i="4"/>
  <c r="M9330" i="4"/>
  <c r="M9329" i="4"/>
  <c r="M9328" i="4"/>
  <c r="M9327" i="4"/>
  <c r="M9326" i="4"/>
  <c r="M9325" i="4"/>
  <c r="M9324" i="4"/>
  <c r="M9323" i="4"/>
  <c r="M9322" i="4"/>
  <c r="M9321" i="4"/>
  <c r="M9320" i="4"/>
  <c r="M9319" i="4"/>
  <c r="M9318" i="4"/>
  <c r="M9317" i="4"/>
  <c r="M9316" i="4"/>
  <c r="M9315" i="4"/>
  <c r="M9314" i="4"/>
  <c r="M9313" i="4"/>
  <c r="M9312" i="4"/>
  <c r="M9311" i="4"/>
  <c r="M9310" i="4"/>
  <c r="M9309" i="4"/>
  <c r="M9308" i="4"/>
  <c r="M9307" i="4"/>
  <c r="M9306" i="4"/>
  <c r="M9305" i="4"/>
  <c r="M9304" i="4"/>
  <c r="M9303" i="4"/>
  <c r="M9302" i="4"/>
  <c r="M9301" i="4"/>
  <c r="M9300" i="4"/>
  <c r="M9299" i="4"/>
  <c r="M9298" i="4"/>
  <c r="M9297" i="4"/>
  <c r="M9296" i="4"/>
  <c r="M9295" i="4"/>
  <c r="M9294" i="4"/>
  <c r="M9293" i="4"/>
  <c r="M9292" i="4"/>
  <c r="M9291" i="4"/>
  <c r="M9290" i="4"/>
  <c r="M9289" i="4"/>
  <c r="M9288" i="4"/>
  <c r="M9287" i="4"/>
  <c r="M9286" i="4"/>
  <c r="M9285" i="4"/>
  <c r="M9284" i="4"/>
  <c r="M9283" i="4"/>
  <c r="M9282" i="4"/>
  <c r="M9281" i="4"/>
  <c r="M9280" i="4"/>
  <c r="M9279" i="4"/>
  <c r="M9278" i="4"/>
  <c r="M9277" i="4"/>
  <c r="M9276" i="4"/>
  <c r="M9275" i="4"/>
  <c r="M9274" i="4"/>
  <c r="M9273" i="4"/>
  <c r="M9272" i="4"/>
  <c r="M9271" i="4"/>
  <c r="M9270" i="4"/>
  <c r="M9269" i="4"/>
  <c r="M9268" i="4"/>
  <c r="M9267" i="4"/>
  <c r="M9266" i="4"/>
  <c r="M9265" i="4"/>
  <c r="M9264" i="4"/>
  <c r="M9263" i="4"/>
  <c r="M9262" i="4"/>
  <c r="M9261" i="4"/>
  <c r="M9260" i="4"/>
  <c r="M9259" i="4"/>
  <c r="M9258" i="4"/>
  <c r="M9257" i="4"/>
  <c r="M9256" i="4"/>
  <c r="M9255" i="4"/>
  <c r="M9254" i="4"/>
  <c r="M9253" i="4"/>
  <c r="M9252" i="4"/>
  <c r="M9251" i="4"/>
  <c r="M9250" i="4"/>
  <c r="M9249" i="4"/>
  <c r="M9248" i="4"/>
  <c r="M9247" i="4"/>
  <c r="M9246" i="4"/>
  <c r="M9245" i="4"/>
  <c r="M9244" i="4"/>
  <c r="M9243" i="4"/>
  <c r="M9242" i="4"/>
  <c r="M9241" i="4"/>
  <c r="M9240" i="4"/>
  <c r="M9239" i="4"/>
  <c r="M9238" i="4"/>
  <c r="M9237" i="4"/>
  <c r="M9236" i="4"/>
  <c r="M9235" i="4"/>
  <c r="M9234" i="4"/>
  <c r="M9233" i="4"/>
  <c r="M9232" i="4"/>
  <c r="M9231" i="4"/>
  <c r="M9230" i="4"/>
  <c r="M9229" i="4"/>
  <c r="M9228" i="4"/>
  <c r="M9227" i="4"/>
  <c r="M9226" i="4"/>
  <c r="M9225" i="4"/>
  <c r="M9224" i="4"/>
  <c r="M9223" i="4"/>
  <c r="M9222" i="4"/>
  <c r="M9221" i="4"/>
  <c r="M9220" i="4"/>
  <c r="M9219" i="4"/>
  <c r="M9218" i="4"/>
  <c r="M9217" i="4"/>
  <c r="M9216" i="4"/>
  <c r="M9215" i="4"/>
  <c r="M9214" i="4"/>
  <c r="M9213" i="4"/>
  <c r="M9212" i="4"/>
  <c r="M9211" i="4"/>
  <c r="M9210" i="4"/>
  <c r="M9209" i="4"/>
  <c r="M9208" i="4"/>
  <c r="M9207" i="4"/>
  <c r="M9206" i="4"/>
  <c r="M9205" i="4"/>
  <c r="M9204" i="4"/>
  <c r="M9203" i="4"/>
  <c r="M9202" i="4"/>
  <c r="M9201" i="4"/>
  <c r="M9200" i="4"/>
  <c r="M9199" i="4"/>
  <c r="M9198" i="4"/>
  <c r="M9197" i="4"/>
  <c r="M9196" i="4"/>
  <c r="M9195" i="4"/>
  <c r="M9194" i="4"/>
  <c r="M9193" i="4"/>
  <c r="M9192" i="4"/>
  <c r="M9191" i="4"/>
  <c r="M9190" i="4"/>
  <c r="M9189" i="4"/>
  <c r="M9188" i="4"/>
  <c r="M9187" i="4"/>
  <c r="M9186" i="4"/>
  <c r="M9185" i="4"/>
  <c r="M9184" i="4"/>
  <c r="M9183" i="4"/>
  <c r="M9182" i="4"/>
  <c r="M9181" i="4"/>
  <c r="M9180" i="4"/>
  <c r="M9179" i="4"/>
  <c r="M9178" i="4"/>
  <c r="M9177" i="4"/>
  <c r="M9176" i="4"/>
  <c r="M9175" i="4"/>
  <c r="M9174" i="4"/>
  <c r="M9173" i="4"/>
  <c r="M9172" i="4"/>
  <c r="M9171" i="4"/>
  <c r="M9170" i="4"/>
  <c r="M9169" i="4"/>
  <c r="M9168" i="4"/>
  <c r="M9167" i="4"/>
  <c r="M9166" i="4"/>
  <c r="M9165" i="4"/>
  <c r="M9164" i="4"/>
  <c r="M9163" i="4"/>
  <c r="M9162" i="4"/>
  <c r="M9161" i="4"/>
  <c r="M9160" i="4"/>
  <c r="M9159" i="4"/>
  <c r="M9158" i="4"/>
  <c r="M9157" i="4"/>
  <c r="M9156" i="4"/>
  <c r="M9155" i="4"/>
  <c r="M9154" i="4"/>
  <c r="M9153" i="4"/>
  <c r="M9152" i="4"/>
  <c r="M9151" i="4"/>
  <c r="M9150" i="4"/>
  <c r="M9149" i="4"/>
  <c r="M9148" i="4"/>
  <c r="M9147" i="4"/>
  <c r="M9146" i="4"/>
  <c r="M9145" i="4"/>
  <c r="M9144" i="4"/>
  <c r="M9143" i="4"/>
  <c r="M9142" i="4"/>
  <c r="M9141" i="4"/>
  <c r="M9140" i="4"/>
  <c r="M9139" i="4"/>
  <c r="M9138" i="4"/>
  <c r="M9137" i="4"/>
  <c r="M9136" i="4"/>
  <c r="M9135" i="4"/>
  <c r="M9134" i="4"/>
  <c r="M9133" i="4"/>
  <c r="M9132" i="4"/>
  <c r="M9131" i="4"/>
  <c r="M9130" i="4"/>
  <c r="M9129" i="4"/>
  <c r="M9128" i="4"/>
  <c r="M9127" i="4"/>
  <c r="M9126" i="4"/>
  <c r="M9125" i="4"/>
  <c r="M9124" i="4"/>
  <c r="M9123" i="4"/>
  <c r="M9122" i="4"/>
  <c r="M9121" i="4"/>
  <c r="M9120" i="4"/>
  <c r="M9119" i="4"/>
  <c r="M9118" i="4"/>
  <c r="M9117" i="4"/>
  <c r="M9116" i="4"/>
  <c r="M9115" i="4"/>
  <c r="M9114" i="4"/>
  <c r="M9113" i="4"/>
  <c r="M9112" i="4"/>
  <c r="M9111" i="4"/>
  <c r="M9110" i="4"/>
  <c r="M9109" i="4"/>
  <c r="M9108" i="4"/>
  <c r="M9107" i="4"/>
  <c r="M9106" i="4"/>
  <c r="M9105" i="4"/>
  <c r="M9104" i="4"/>
  <c r="M9103" i="4"/>
  <c r="M9102" i="4"/>
  <c r="M9101" i="4"/>
  <c r="M9100" i="4"/>
  <c r="M9099" i="4"/>
  <c r="M9098" i="4"/>
  <c r="M9097" i="4"/>
  <c r="M9096" i="4"/>
  <c r="M9095" i="4"/>
  <c r="M9094" i="4"/>
  <c r="M9093" i="4"/>
  <c r="M9092" i="4"/>
  <c r="M9091" i="4"/>
  <c r="M9090" i="4"/>
  <c r="M9089" i="4"/>
  <c r="M9088" i="4"/>
  <c r="M9087" i="4"/>
  <c r="M9086" i="4"/>
  <c r="M9085" i="4"/>
  <c r="M9084" i="4"/>
  <c r="M9083" i="4"/>
  <c r="M9082" i="4"/>
  <c r="M9081" i="4"/>
  <c r="M9080" i="4"/>
  <c r="M9079" i="4"/>
  <c r="M9078" i="4"/>
  <c r="M9077" i="4"/>
  <c r="M9076" i="4"/>
  <c r="M9075" i="4"/>
  <c r="M9074" i="4"/>
  <c r="M9073" i="4"/>
  <c r="M9072" i="4"/>
  <c r="M9071" i="4"/>
  <c r="M9070" i="4"/>
  <c r="M9069" i="4"/>
  <c r="M9068" i="4"/>
  <c r="M9067" i="4"/>
  <c r="M9066" i="4"/>
  <c r="M9065" i="4"/>
  <c r="M9064" i="4"/>
  <c r="M9063" i="4"/>
  <c r="M9062" i="4"/>
  <c r="M9061" i="4"/>
  <c r="M9060" i="4"/>
  <c r="M9059" i="4"/>
  <c r="M9058" i="4"/>
  <c r="M9057" i="4"/>
  <c r="M9056" i="4"/>
  <c r="M9055" i="4"/>
  <c r="M9054" i="4"/>
  <c r="M9053" i="4"/>
  <c r="M9052" i="4"/>
  <c r="M9051" i="4"/>
  <c r="M9050" i="4"/>
  <c r="M9049" i="4"/>
  <c r="M9048" i="4"/>
  <c r="M9047" i="4"/>
  <c r="M9046" i="4"/>
  <c r="M9045" i="4"/>
  <c r="M9044" i="4"/>
  <c r="M9043" i="4"/>
  <c r="M9042" i="4"/>
  <c r="M9041" i="4"/>
  <c r="M9040" i="4"/>
  <c r="M9039" i="4"/>
  <c r="M9038" i="4"/>
  <c r="M9037" i="4"/>
  <c r="M9036" i="4"/>
  <c r="M9035" i="4"/>
  <c r="M9034" i="4"/>
  <c r="M9033" i="4"/>
  <c r="M9032" i="4"/>
  <c r="M9031" i="4"/>
  <c r="M9030" i="4"/>
  <c r="M9029" i="4"/>
  <c r="M9028" i="4"/>
  <c r="M9027" i="4"/>
  <c r="M9026" i="4"/>
  <c r="M9025" i="4"/>
  <c r="M9024" i="4"/>
  <c r="M9023" i="4"/>
  <c r="M9022" i="4"/>
  <c r="M9021" i="4"/>
  <c r="M9020" i="4"/>
  <c r="M9019" i="4"/>
  <c r="M9018" i="4"/>
  <c r="M9017" i="4"/>
  <c r="M9016" i="4"/>
  <c r="M9015" i="4"/>
  <c r="M9014" i="4"/>
  <c r="M9013" i="4"/>
  <c r="M9012" i="4"/>
  <c r="M9011" i="4"/>
  <c r="M9010" i="4"/>
  <c r="M9009" i="4"/>
  <c r="M9008" i="4"/>
  <c r="M9007" i="4"/>
  <c r="M9006" i="4"/>
  <c r="M9005" i="4"/>
  <c r="M9004" i="4"/>
  <c r="M9003" i="4"/>
  <c r="M9002" i="4"/>
  <c r="M9001" i="4"/>
  <c r="M9000" i="4"/>
  <c r="M8999" i="4"/>
  <c r="M8998" i="4"/>
  <c r="M8997" i="4"/>
  <c r="M8996" i="4"/>
  <c r="M8995" i="4"/>
  <c r="M8994" i="4"/>
  <c r="M8993" i="4"/>
  <c r="M8992" i="4"/>
  <c r="M8991" i="4"/>
  <c r="M8990" i="4"/>
  <c r="M8989" i="4"/>
  <c r="M8988" i="4"/>
  <c r="M8987" i="4"/>
  <c r="M8986" i="4"/>
  <c r="M8985" i="4"/>
  <c r="M8984" i="4"/>
  <c r="M8983" i="4"/>
  <c r="M8982" i="4"/>
  <c r="M8981" i="4"/>
  <c r="M8980" i="4"/>
  <c r="M8979" i="4"/>
  <c r="M8978" i="4"/>
  <c r="M8977" i="4"/>
  <c r="M8976" i="4"/>
  <c r="M8975" i="4"/>
  <c r="M8974" i="4"/>
  <c r="M8973" i="4"/>
  <c r="M8972" i="4"/>
  <c r="M8971" i="4"/>
  <c r="M8970" i="4"/>
  <c r="M8969" i="4"/>
  <c r="M8968" i="4"/>
  <c r="M8967" i="4"/>
  <c r="M8966" i="4"/>
  <c r="M8965" i="4"/>
  <c r="M8964" i="4"/>
  <c r="M8963" i="4"/>
  <c r="M8962" i="4"/>
  <c r="M8961" i="4"/>
  <c r="M8960" i="4"/>
  <c r="M8959" i="4"/>
  <c r="M8958" i="4"/>
  <c r="M8957" i="4"/>
  <c r="M8956" i="4"/>
  <c r="M8955" i="4"/>
  <c r="M8954" i="4"/>
  <c r="M8953" i="4"/>
  <c r="M8952" i="4"/>
  <c r="M8951" i="4"/>
  <c r="M8950" i="4"/>
  <c r="M8949" i="4"/>
  <c r="M8948" i="4"/>
  <c r="M8947" i="4"/>
  <c r="M8946" i="4"/>
  <c r="M8945" i="4"/>
  <c r="M8944" i="4"/>
  <c r="M8943" i="4"/>
  <c r="M8942" i="4"/>
  <c r="M8941" i="4"/>
  <c r="M8940" i="4"/>
  <c r="M8939" i="4"/>
  <c r="M8938" i="4"/>
  <c r="M8937" i="4"/>
  <c r="M8936" i="4"/>
  <c r="M8935" i="4"/>
  <c r="M8934" i="4"/>
  <c r="M8933" i="4"/>
  <c r="M8932" i="4"/>
  <c r="M8931" i="4"/>
  <c r="M8930" i="4"/>
  <c r="M8929" i="4"/>
  <c r="M8928" i="4"/>
  <c r="M8927" i="4"/>
  <c r="M8926" i="4"/>
  <c r="M8925" i="4"/>
  <c r="M8924" i="4"/>
  <c r="M8923" i="4"/>
  <c r="M8922" i="4"/>
  <c r="M8921" i="4"/>
  <c r="M8920" i="4"/>
  <c r="M8919" i="4"/>
  <c r="M8918" i="4"/>
  <c r="M8917" i="4"/>
  <c r="M8916" i="4"/>
  <c r="M8915" i="4"/>
  <c r="M8914" i="4"/>
  <c r="M8913" i="4"/>
  <c r="M8912" i="4"/>
  <c r="M8911" i="4"/>
  <c r="M8910" i="4"/>
  <c r="M8909" i="4"/>
  <c r="M8908" i="4"/>
  <c r="M8907" i="4"/>
  <c r="M8906" i="4"/>
  <c r="M8905" i="4"/>
  <c r="M8904" i="4"/>
  <c r="M8903" i="4"/>
  <c r="M8902" i="4"/>
  <c r="M8901" i="4"/>
  <c r="M8900" i="4"/>
  <c r="M8899" i="4"/>
  <c r="M8898" i="4"/>
  <c r="M8897" i="4"/>
  <c r="M8896" i="4"/>
  <c r="M8895" i="4"/>
  <c r="M8894" i="4"/>
  <c r="M8893" i="4"/>
  <c r="M8892" i="4"/>
  <c r="M8891" i="4"/>
  <c r="M8890" i="4"/>
  <c r="M8889" i="4"/>
  <c r="M8888" i="4"/>
  <c r="M8887" i="4"/>
  <c r="M8886" i="4"/>
  <c r="M8885" i="4"/>
  <c r="M8884" i="4"/>
  <c r="M8883" i="4"/>
  <c r="M8882" i="4"/>
  <c r="M8881" i="4"/>
  <c r="M8880" i="4"/>
  <c r="M8879" i="4"/>
  <c r="M8878" i="4"/>
  <c r="M8877" i="4"/>
  <c r="M8876" i="4"/>
  <c r="M8875" i="4"/>
  <c r="M8874" i="4"/>
  <c r="M8873" i="4"/>
  <c r="M8872" i="4"/>
  <c r="M8871" i="4"/>
  <c r="M8870" i="4"/>
  <c r="M8869" i="4"/>
  <c r="M8868" i="4"/>
  <c r="M8867" i="4"/>
  <c r="M8866" i="4"/>
  <c r="M8865" i="4"/>
  <c r="M8864" i="4"/>
  <c r="M8863" i="4"/>
  <c r="M8862" i="4"/>
  <c r="M8861" i="4"/>
  <c r="M8860" i="4"/>
  <c r="M8859" i="4"/>
  <c r="M8858" i="4"/>
  <c r="M8857" i="4"/>
  <c r="M8856" i="4"/>
  <c r="M8855" i="4"/>
  <c r="M8854" i="4"/>
  <c r="M8853" i="4"/>
  <c r="M8852" i="4"/>
  <c r="M8851" i="4"/>
  <c r="M8850" i="4"/>
  <c r="M8849" i="4"/>
  <c r="M8848" i="4"/>
  <c r="M8847" i="4"/>
  <c r="M8846" i="4"/>
  <c r="M8845" i="4"/>
  <c r="M8844" i="4"/>
  <c r="M8843" i="4"/>
  <c r="M8842" i="4"/>
  <c r="M8841" i="4"/>
  <c r="M8840" i="4"/>
  <c r="M8839" i="4"/>
  <c r="M8838" i="4"/>
  <c r="M8837" i="4"/>
  <c r="M8836" i="4"/>
  <c r="M8835" i="4"/>
  <c r="M8834" i="4"/>
  <c r="M8833" i="4"/>
  <c r="M8832" i="4"/>
  <c r="M8831" i="4"/>
  <c r="M8830" i="4"/>
  <c r="M8829" i="4"/>
  <c r="M8828" i="4"/>
  <c r="M8827" i="4"/>
  <c r="M8826" i="4"/>
  <c r="M8825" i="4"/>
  <c r="M8824" i="4"/>
  <c r="M8823" i="4"/>
  <c r="M8822" i="4"/>
  <c r="M8821" i="4"/>
  <c r="M8820" i="4"/>
  <c r="M8819" i="4"/>
  <c r="M8818" i="4"/>
  <c r="M8817" i="4"/>
  <c r="M8816" i="4"/>
  <c r="M8815" i="4"/>
  <c r="M8814" i="4"/>
  <c r="M8813" i="4"/>
  <c r="M8812" i="4"/>
  <c r="M8811" i="4"/>
  <c r="M8810" i="4"/>
  <c r="M8809" i="4"/>
  <c r="M8808" i="4"/>
  <c r="M8807" i="4"/>
  <c r="M8806" i="4"/>
  <c r="M8805" i="4"/>
  <c r="M8804" i="4"/>
  <c r="M8803" i="4"/>
  <c r="M8802" i="4"/>
  <c r="M8801" i="4"/>
  <c r="M8800" i="4"/>
  <c r="M8799" i="4"/>
  <c r="M8798" i="4"/>
  <c r="M8797" i="4"/>
  <c r="M8796" i="4"/>
  <c r="M8795" i="4"/>
  <c r="M8794" i="4"/>
  <c r="M8793" i="4"/>
  <c r="M8792" i="4"/>
  <c r="M8791" i="4"/>
  <c r="M8790" i="4"/>
  <c r="M8789" i="4"/>
  <c r="M8788" i="4"/>
  <c r="M8787" i="4"/>
  <c r="M8786" i="4"/>
  <c r="M8785" i="4"/>
  <c r="M8784" i="4"/>
  <c r="M8783" i="4"/>
  <c r="M8782" i="4"/>
  <c r="M8781" i="4"/>
  <c r="M8780" i="4"/>
  <c r="M8779" i="4"/>
  <c r="M8778" i="4"/>
  <c r="M8777" i="4"/>
  <c r="M8776" i="4"/>
  <c r="M8775" i="4"/>
  <c r="M8774" i="4"/>
  <c r="M8773" i="4"/>
  <c r="M8772" i="4"/>
  <c r="M8771" i="4"/>
  <c r="M8770" i="4"/>
  <c r="M8769" i="4"/>
  <c r="M8768" i="4"/>
  <c r="M8767" i="4"/>
  <c r="M8766" i="4"/>
  <c r="M8765" i="4"/>
  <c r="M8764" i="4"/>
  <c r="M8763" i="4"/>
  <c r="M8762" i="4"/>
  <c r="M8761" i="4"/>
  <c r="M8760" i="4"/>
  <c r="M8759" i="4"/>
  <c r="M8758" i="4"/>
  <c r="M8757" i="4"/>
  <c r="M8756" i="4"/>
  <c r="M8755" i="4"/>
  <c r="M8754" i="4"/>
  <c r="M8753" i="4"/>
  <c r="M8752" i="4"/>
  <c r="M8751" i="4"/>
  <c r="M8750" i="4"/>
  <c r="M8749" i="4"/>
  <c r="M8748" i="4"/>
  <c r="M8747" i="4"/>
  <c r="M8746" i="4"/>
  <c r="M8745" i="4"/>
  <c r="M8744" i="4"/>
  <c r="M8743" i="4"/>
  <c r="M8742" i="4"/>
  <c r="M8741" i="4"/>
  <c r="M8740" i="4"/>
  <c r="M8739" i="4"/>
  <c r="M8738" i="4"/>
  <c r="M8737" i="4"/>
  <c r="M8736" i="4"/>
  <c r="M8735" i="4"/>
  <c r="M8734" i="4"/>
  <c r="M8733" i="4"/>
  <c r="M8732" i="4"/>
  <c r="M8731" i="4"/>
  <c r="M8730" i="4"/>
  <c r="M8729" i="4"/>
  <c r="M8728" i="4"/>
  <c r="M8727" i="4"/>
  <c r="M8726" i="4"/>
  <c r="M8725" i="4"/>
  <c r="M8724" i="4"/>
  <c r="M8723" i="4"/>
  <c r="M8722" i="4"/>
  <c r="M8721" i="4"/>
  <c r="M8720" i="4"/>
  <c r="M8719" i="4"/>
  <c r="M8718" i="4"/>
  <c r="M8717" i="4"/>
  <c r="M8716" i="4"/>
  <c r="M8715" i="4"/>
  <c r="M8714" i="4"/>
  <c r="M8713" i="4"/>
  <c r="M8712" i="4"/>
  <c r="M8711" i="4"/>
  <c r="M8710" i="4"/>
  <c r="M8709" i="4"/>
  <c r="M8708" i="4"/>
  <c r="M8707" i="4"/>
  <c r="M8706" i="4"/>
  <c r="M8705" i="4"/>
  <c r="M8704" i="4"/>
  <c r="M8703" i="4"/>
  <c r="M8702" i="4"/>
  <c r="M8701" i="4"/>
  <c r="M8700" i="4"/>
  <c r="M8699" i="4"/>
  <c r="M8698" i="4"/>
  <c r="M8697" i="4"/>
  <c r="M8696" i="4"/>
  <c r="M8695" i="4"/>
  <c r="M8694" i="4"/>
  <c r="M8693" i="4"/>
  <c r="M8692" i="4"/>
  <c r="M8691" i="4"/>
  <c r="M8690" i="4"/>
  <c r="M8689" i="4"/>
  <c r="M8688" i="4"/>
  <c r="M8687" i="4"/>
  <c r="M8686" i="4"/>
  <c r="M8685" i="4"/>
  <c r="M8684" i="4"/>
  <c r="M8683" i="4"/>
  <c r="M8682" i="4"/>
  <c r="M8681" i="4"/>
  <c r="M8680" i="4"/>
  <c r="M8679" i="4"/>
  <c r="M8678" i="4"/>
  <c r="M8677" i="4"/>
  <c r="M8676" i="4"/>
  <c r="M8675" i="4"/>
  <c r="M8674" i="4"/>
  <c r="M8673" i="4"/>
  <c r="M8672" i="4"/>
  <c r="M8671" i="4"/>
  <c r="M8670" i="4"/>
  <c r="M8669" i="4"/>
  <c r="M8668" i="4"/>
  <c r="M8667" i="4"/>
  <c r="M8666" i="4"/>
  <c r="M8665" i="4"/>
  <c r="M8664" i="4"/>
  <c r="M8663" i="4"/>
  <c r="M8662" i="4"/>
  <c r="M8661" i="4"/>
  <c r="M8660" i="4"/>
  <c r="M8659" i="4"/>
  <c r="M8658" i="4"/>
  <c r="M8657" i="4"/>
  <c r="M8656" i="4"/>
  <c r="M8655" i="4"/>
  <c r="M8654" i="4"/>
  <c r="M8653" i="4"/>
  <c r="M8652" i="4"/>
  <c r="M8651" i="4"/>
  <c r="M8650" i="4"/>
  <c r="M8649" i="4"/>
  <c r="M8648" i="4"/>
  <c r="M8647" i="4"/>
  <c r="M8646" i="4"/>
  <c r="M8645" i="4"/>
  <c r="M8644" i="4"/>
  <c r="M8643" i="4"/>
  <c r="M8642" i="4"/>
  <c r="M8641" i="4"/>
  <c r="M8640" i="4"/>
  <c r="M8639" i="4"/>
  <c r="M8638" i="4"/>
  <c r="M8637" i="4"/>
  <c r="M8636" i="4"/>
  <c r="M8635" i="4"/>
  <c r="M8634" i="4"/>
  <c r="M8633" i="4"/>
  <c r="M8632" i="4"/>
  <c r="M8631" i="4"/>
  <c r="M8630" i="4"/>
  <c r="M8629" i="4"/>
  <c r="M8628" i="4"/>
  <c r="M8627" i="4"/>
  <c r="M8626" i="4"/>
  <c r="M8625" i="4"/>
  <c r="M8624" i="4"/>
  <c r="M8623" i="4"/>
  <c r="M8622" i="4"/>
  <c r="M8621" i="4"/>
  <c r="M8620" i="4"/>
  <c r="M8619" i="4"/>
  <c r="M8618" i="4"/>
  <c r="M8617" i="4"/>
  <c r="M8616" i="4"/>
  <c r="M8615" i="4"/>
  <c r="M8614" i="4"/>
  <c r="M8613" i="4"/>
  <c r="M8612" i="4"/>
  <c r="M8611" i="4"/>
  <c r="M8610" i="4"/>
  <c r="M8609" i="4"/>
  <c r="M8608" i="4"/>
  <c r="M8607" i="4"/>
  <c r="M8606" i="4"/>
  <c r="M8605" i="4"/>
  <c r="M8604" i="4"/>
  <c r="M8603" i="4"/>
  <c r="M8602" i="4"/>
  <c r="M8601" i="4"/>
  <c r="M8600" i="4"/>
  <c r="M8599" i="4"/>
  <c r="M8598" i="4"/>
  <c r="M8597" i="4"/>
  <c r="M8596" i="4"/>
  <c r="M8595" i="4"/>
  <c r="M8594" i="4"/>
  <c r="M8593" i="4"/>
  <c r="M8592" i="4"/>
  <c r="M8591" i="4"/>
  <c r="M8590" i="4"/>
  <c r="M8589" i="4"/>
  <c r="M8588" i="4"/>
  <c r="M8587" i="4"/>
  <c r="M8586" i="4"/>
  <c r="M8585" i="4"/>
  <c r="M8584" i="4"/>
  <c r="M8583" i="4"/>
  <c r="M8582" i="4"/>
  <c r="M8581" i="4"/>
  <c r="M8580" i="4"/>
  <c r="M8579" i="4"/>
  <c r="M8578" i="4"/>
  <c r="M8577" i="4"/>
  <c r="M8576" i="4"/>
  <c r="M8575" i="4"/>
  <c r="M8574" i="4"/>
  <c r="M8573" i="4"/>
  <c r="M8572" i="4"/>
  <c r="M8571" i="4"/>
  <c r="M8570" i="4"/>
  <c r="M8569" i="4"/>
  <c r="M8568" i="4"/>
  <c r="M8567" i="4"/>
  <c r="M8566" i="4"/>
  <c r="M8565" i="4"/>
  <c r="M8564" i="4"/>
  <c r="M8563" i="4"/>
  <c r="M8562" i="4"/>
  <c r="M8561" i="4"/>
  <c r="M8560" i="4"/>
  <c r="M8559" i="4"/>
  <c r="M8558" i="4"/>
  <c r="M8557" i="4"/>
  <c r="M8556" i="4"/>
  <c r="M8555" i="4"/>
  <c r="M8554" i="4"/>
  <c r="M8553" i="4"/>
  <c r="M8552" i="4"/>
  <c r="M8551" i="4"/>
  <c r="M8550" i="4"/>
  <c r="M8549" i="4"/>
  <c r="M8548" i="4"/>
  <c r="M8547" i="4"/>
  <c r="M8546" i="4"/>
  <c r="M8545" i="4"/>
  <c r="M8544" i="4"/>
  <c r="M8543" i="4"/>
  <c r="M8542" i="4"/>
  <c r="M8541" i="4"/>
  <c r="M8540" i="4"/>
  <c r="M8539" i="4"/>
  <c r="M8538" i="4"/>
  <c r="M8537" i="4"/>
  <c r="M8536" i="4"/>
  <c r="M8535" i="4"/>
  <c r="M8534" i="4"/>
  <c r="M8533" i="4"/>
  <c r="M8532" i="4"/>
  <c r="M8531" i="4"/>
  <c r="M8530" i="4"/>
  <c r="M8529" i="4"/>
  <c r="M8528" i="4"/>
  <c r="M8527" i="4"/>
  <c r="M8526" i="4"/>
  <c r="M8525" i="4"/>
  <c r="M8524" i="4"/>
  <c r="M8523" i="4"/>
  <c r="M8522" i="4"/>
  <c r="M8521" i="4"/>
  <c r="M8520" i="4"/>
  <c r="M8519" i="4"/>
  <c r="M8518" i="4"/>
  <c r="M8517" i="4"/>
  <c r="M8516" i="4"/>
  <c r="M8515" i="4"/>
  <c r="M8514" i="4"/>
  <c r="M8513" i="4"/>
  <c r="M8512" i="4"/>
  <c r="M8511" i="4"/>
  <c r="M8510" i="4"/>
  <c r="M8509" i="4"/>
  <c r="M8508" i="4"/>
  <c r="M8507" i="4"/>
  <c r="M8506" i="4"/>
  <c r="M8505" i="4"/>
  <c r="M8504" i="4"/>
  <c r="M8503" i="4"/>
  <c r="M8502" i="4"/>
  <c r="M8501" i="4"/>
  <c r="M8500" i="4"/>
  <c r="M8499" i="4"/>
  <c r="M8498" i="4"/>
  <c r="M8497" i="4"/>
  <c r="M8496" i="4"/>
  <c r="M8495" i="4"/>
  <c r="M8494" i="4"/>
  <c r="M8493" i="4"/>
  <c r="M8492" i="4"/>
  <c r="M8491" i="4"/>
  <c r="M8490" i="4"/>
  <c r="M8489" i="4"/>
  <c r="M8488" i="4"/>
  <c r="M8487" i="4"/>
  <c r="M8486" i="4"/>
  <c r="M8485" i="4"/>
  <c r="M8484" i="4"/>
  <c r="M8483" i="4"/>
  <c r="M8482" i="4"/>
  <c r="M8481" i="4"/>
  <c r="M8480" i="4"/>
  <c r="M8479" i="4"/>
  <c r="M8478" i="4"/>
  <c r="M8477" i="4"/>
  <c r="M8476" i="4"/>
  <c r="M8475" i="4"/>
  <c r="M8474" i="4"/>
  <c r="M8473" i="4"/>
  <c r="M8472" i="4"/>
  <c r="M8471" i="4"/>
  <c r="M8470" i="4"/>
  <c r="M8469" i="4"/>
  <c r="M8468" i="4"/>
  <c r="M8467" i="4"/>
  <c r="M8466" i="4"/>
  <c r="M8465" i="4"/>
  <c r="M8464" i="4"/>
  <c r="M8463" i="4"/>
  <c r="M8462" i="4"/>
  <c r="M8461" i="4"/>
  <c r="M8460" i="4"/>
  <c r="M8459" i="4"/>
  <c r="M8458" i="4"/>
  <c r="M8457" i="4"/>
  <c r="M8456" i="4"/>
  <c r="M8455" i="4"/>
  <c r="M8454" i="4"/>
  <c r="M8453" i="4"/>
  <c r="M8452" i="4"/>
  <c r="M8451" i="4"/>
  <c r="M8450" i="4"/>
  <c r="M8449" i="4"/>
  <c r="M8448" i="4"/>
  <c r="M8447" i="4"/>
  <c r="M8446" i="4"/>
  <c r="M8445" i="4"/>
  <c r="M8444" i="4"/>
  <c r="M8443" i="4"/>
  <c r="M8442" i="4"/>
  <c r="M8441" i="4"/>
  <c r="M8440" i="4"/>
  <c r="M8439" i="4"/>
  <c r="M8438" i="4"/>
  <c r="M8437" i="4"/>
  <c r="M8436" i="4"/>
  <c r="M8435" i="4"/>
  <c r="M8434" i="4"/>
  <c r="M8433" i="4"/>
  <c r="M8432" i="4"/>
  <c r="M8431" i="4"/>
  <c r="M8430" i="4"/>
  <c r="M8429" i="4"/>
  <c r="M8428" i="4"/>
  <c r="M8427" i="4"/>
  <c r="M8426" i="4"/>
  <c r="M8425" i="4"/>
  <c r="M8424" i="4"/>
  <c r="M8423" i="4"/>
  <c r="M8422" i="4"/>
  <c r="M8421" i="4"/>
  <c r="M8420" i="4"/>
  <c r="M8419" i="4"/>
  <c r="M8418" i="4"/>
  <c r="M8417" i="4"/>
  <c r="M8416" i="4"/>
  <c r="M8415" i="4"/>
  <c r="M8414" i="4"/>
  <c r="M8413" i="4"/>
  <c r="M8412" i="4"/>
  <c r="M8411" i="4"/>
  <c r="M8410" i="4"/>
  <c r="M8409" i="4"/>
  <c r="M8408" i="4"/>
  <c r="M8407" i="4"/>
  <c r="M8406" i="4"/>
  <c r="M8405" i="4"/>
  <c r="M8404" i="4"/>
  <c r="M8403" i="4"/>
  <c r="M8402" i="4"/>
  <c r="M8401" i="4"/>
  <c r="M8400" i="4"/>
  <c r="M8399" i="4"/>
  <c r="M8398" i="4"/>
  <c r="M8397" i="4"/>
  <c r="M8396" i="4"/>
  <c r="M8395" i="4"/>
  <c r="M8394" i="4"/>
  <c r="M8393" i="4"/>
  <c r="M8392" i="4"/>
  <c r="M8391" i="4"/>
  <c r="M8390" i="4"/>
  <c r="M8389" i="4"/>
  <c r="M8388" i="4"/>
  <c r="M8387" i="4"/>
  <c r="M8386" i="4"/>
  <c r="M8385" i="4"/>
  <c r="M8384" i="4"/>
  <c r="M8383" i="4"/>
  <c r="M8382" i="4"/>
  <c r="M8381" i="4"/>
  <c r="M8380" i="4"/>
  <c r="M8379" i="4"/>
  <c r="M8378" i="4"/>
  <c r="M8377" i="4"/>
  <c r="M8376" i="4"/>
  <c r="M8375" i="4"/>
  <c r="M8374" i="4"/>
  <c r="M8373" i="4"/>
  <c r="M8372" i="4"/>
  <c r="M8371" i="4"/>
  <c r="M8370" i="4"/>
  <c r="M8369" i="4"/>
  <c r="M8368" i="4"/>
  <c r="M8367" i="4"/>
  <c r="M8366" i="4"/>
  <c r="M8365" i="4"/>
  <c r="M8364" i="4"/>
  <c r="M8363" i="4"/>
  <c r="M8362" i="4"/>
  <c r="M8361" i="4"/>
  <c r="M8360" i="4"/>
  <c r="M8359" i="4"/>
  <c r="M8358" i="4"/>
  <c r="M8357" i="4"/>
  <c r="M8356" i="4"/>
  <c r="M8355" i="4"/>
  <c r="M8354" i="4"/>
  <c r="M8353" i="4"/>
  <c r="M8352" i="4"/>
  <c r="M8351" i="4"/>
  <c r="M8350" i="4"/>
  <c r="M8349" i="4"/>
  <c r="M8348" i="4"/>
  <c r="M8347" i="4"/>
  <c r="M8346" i="4"/>
  <c r="M8345" i="4"/>
  <c r="M8344" i="4"/>
  <c r="M8343" i="4"/>
  <c r="M8342" i="4"/>
  <c r="M8341" i="4"/>
  <c r="M8340" i="4"/>
  <c r="M8339" i="4"/>
  <c r="M8338" i="4"/>
  <c r="M8337" i="4"/>
  <c r="M8336" i="4"/>
  <c r="M8335" i="4"/>
  <c r="M8334" i="4"/>
  <c r="M8333" i="4"/>
  <c r="M8332" i="4"/>
  <c r="M8331" i="4"/>
  <c r="M8330" i="4"/>
  <c r="M8329" i="4"/>
  <c r="M8328" i="4"/>
  <c r="M8327" i="4"/>
  <c r="M8326" i="4"/>
  <c r="M8325" i="4"/>
  <c r="M8324" i="4"/>
  <c r="M8323" i="4"/>
  <c r="M8322" i="4"/>
  <c r="M8321" i="4"/>
  <c r="M8320" i="4"/>
  <c r="M8319" i="4"/>
  <c r="M8318" i="4"/>
  <c r="M8317" i="4"/>
  <c r="M8316" i="4"/>
  <c r="M8315" i="4"/>
  <c r="M8314" i="4"/>
  <c r="M8313" i="4"/>
  <c r="M8312" i="4"/>
  <c r="M8311" i="4"/>
  <c r="M8310" i="4"/>
  <c r="M8309" i="4"/>
  <c r="M8308" i="4"/>
  <c r="M8307" i="4"/>
  <c r="M8306" i="4"/>
  <c r="M8305" i="4"/>
  <c r="M8304" i="4"/>
  <c r="M8303" i="4"/>
  <c r="M8302" i="4"/>
  <c r="M8301" i="4"/>
  <c r="M8300" i="4"/>
  <c r="M8299" i="4"/>
  <c r="M8298" i="4"/>
  <c r="M8297" i="4"/>
  <c r="M8296" i="4"/>
  <c r="M8295" i="4"/>
  <c r="M8294" i="4"/>
  <c r="M8293" i="4"/>
  <c r="M8292" i="4"/>
  <c r="M8291" i="4"/>
  <c r="M8290" i="4"/>
  <c r="M8289" i="4"/>
  <c r="M8288" i="4"/>
  <c r="M8287" i="4"/>
  <c r="M8286" i="4"/>
  <c r="M8285" i="4"/>
  <c r="M8284" i="4"/>
  <c r="M8283" i="4"/>
  <c r="M8282" i="4"/>
  <c r="M8281" i="4"/>
  <c r="M8280" i="4"/>
  <c r="M8279" i="4"/>
  <c r="M8278" i="4"/>
  <c r="M8277" i="4"/>
  <c r="M8276" i="4"/>
  <c r="M8275" i="4"/>
  <c r="M8274" i="4"/>
  <c r="M8273" i="4"/>
  <c r="M8272" i="4"/>
  <c r="M8271" i="4"/>
  <c r="M8270" i="4"/>
  <c r="M8269" i="4"/>
  <c r="M8268" i="4"/>
  <c r="M8267" i="4"/>
  <c r="M8266" i="4"/>
  <c r="M8265" i="4"/>
  <c r="M8264" i="4"/>
  <c r="M8263" i="4"/>
  <c r="M8262" i="4"/>
  <c r="M8261" i="4"/>
  <c r="M8260" i="4"/>
  <c r="M8259" i="4"/>
  <c r="M8258" i="4"/>
  <c r="M8257" i="4"/>
  <c r="M8256" i="4"/>
  <c r="M8255" i="4"/>
  <c r="M8254" i="4"/>
  <c r="M8253" i="4"/>
  <c r="M8252" i="4"/>
  <c r="M8251" i="4"/>
  <c r="M8250" i="4"/>
  <c r="M8249" i="4"/>
  <c r="M8248" i="4"/>
  <c r="M8247" i="4"/>
  <c r="M8246" i="4"/>
  <c r="M8245" i="4"/>
  <c r="M8244" i="4"/>
  <c r="M8243" i="4"/>
  <c r="M8242" i="4"/>
  <c r="M8241" i="4"/>
  <c r="M8240" i="4"/>
  <c r="M8239" i="4"/>
  <c r="M8238" i="4"/>
  <c r="M8237" i="4"/>
  <c r="M8236" i="4"/>
  <c r="M8235" i="4"/>
  <c r="M8234" i="4"/>
  <c r="M8233" i="4"/>
  <c r="M8232" i="4"/>
  <c r="M8231" i="4"/>
  <c r="M8230" i="4"/>
  <c r="M8229" i="4"/>
  <c r="M8228" i="4"/>
  <c r="M8227" i="4"/>
  <c r="M8226" i="4"/>
  <c r="M8225" i="4"/>
  <c r="M8224" i="4"/>
  <c r="M8223" i="4"/>
  <c r="M8222" i="4"/>
  <c r="M8221" i="4"/>
  <c r="M8220" i="4"/>
  <c r="M8219" i="4"/>
  <c r="M8218" i="4"/>
  <c r="M8217" i="4"/>
  <c r="M8216" i="4"/>
  <c r="M8215" i="4"/>
  <c r="M8214" i="4"/>
  <c r="M8213" i="4"/>
  <c r="M8212" i="4"/>
  <c r="M8211" i="4"/>
  <c r="M8210" i="4"/>
  <c r="M8209" i="4"/>
  <c r="M8208" i="4"/>
  <c r="M8207" i="4"/>
  <c r="M8206" i="4"/>
  <c r="M8205" i="4"/>
  <c r="M8204" i="4"/>
  <c r="M8203" i="4"/>
  <c r="M8202" i="4"/>
  <c r="M8201" i="4"/>
  <c r="M8200" i="4"/>
  <c r="M8199" i="4"/>
  <c r="M8198" i="4"/>
  <c r="M8197" i="4"/>
  <c r="M8196" i="4"/>
  <c r="M8195" i="4"/>
  <c r="M8194" i="4"/>
  <c r="M8193" i="4"/>
  <c r="M8192" i="4"/>
  <c r="M8191" i="4"/>
  <c r="M8190" i="4"/>
  <c r="M8189" i="4"/>
  <c r="M8188" i="4"/>
  <c r="M8187" i="4"/>
  <c r="M8186" i="4"/>
  <c r="M8185" i="4"/>
  <c r="M8184" i="4"/>
  <c r="M8183" i="4"/>
  <c r="M8182" i="4"/>
  <c r="M8181" i="4"/>
  <c r="M8180" i="4"/>
  <c r="M8179" i="4"/>
  <c r="M8178" i="4"/>
  <c r="M8177" i="4"/>
  <c r="M8176" i="4"/>
  <c r="M8175" i="4"/>
  <c r="M8174" i="4"/>
  <c r="M8173" i="4"/>
  <c r="M8172" i="4"/>
  <c r="M8171" i="4"/>
  <c r="M8170" i="4"/>
  <c r="M8169" i="4"/>
  <c r="M8168" i="4"/>
  <c r="M8167" i="4"/>
  <c r="M8166" i="4"/>
  <c r="M8165" i="4"/>
  <c r="M8164" i="4"/>
  <c r="M8163" i="4"/>
  <c r="M8162" i="4"/>
  <c r="M8161" i="4"/>
  <c r="M8160" i="4"/>
  <c r="M8159" i="4"/>
  <c r="M8158" i="4"/>
  <c r="M8157" i="4"/>
  <c r="M8156" i="4"/>
  <c r="M8155" i="4"/>
  <c r="M8154" i="4"/>
  <c r="M8153" i="4"/>
  <c r="M8152" i="4"/>
  <c r="M8151" i="4"/>
  <c r="M8150" i="4"/>
  <c r="M8149" i="4"/>
  <c r="M8148" i="4"/>
  <c r="M8147" i="4"/>
  <c r="M8146" i="4"/>
  <c r="M8145" i="4"/>
  <c r="M8144" i="4"/>
  <c r="M8143" i="4"/>
  <c r="M8142" i="4"/>
  <c r="M8141" i="4"/>
  <c r="M8140" i="4"/>
  <c r="M8139" i="4"/>
  <c r="M8138" i="4"/>
  <c r="M8137" i="4"/>
  <c r="M8136" i="4"/>
  <c r="M8135" i="4"/>
  <c r="M8134" i="4"/>
  <c r="M8133" i="4"/>
  <c r="M8132" i="4"/>
  <c r="M8131" i="4"/>
  <c r="M8130" i="4"/>
  <c r="M8129" i="4"/>
  <c r="M8128" i="4"/>
  <c r="M8127" i="4"/>
  <c r="M8126" i="4"/>
  <c r="M8125" i="4"/>
  <c r="M8124" i="4"/>
  <c r="M8123" i="4"/>
  <c r="M8122" i="4"/>
  <c r="M8121" i="4"/>
  <c r="M8120" i="4"/>
  <c r="M8119" i="4"/>
  <c r="M8118" i="4"/>
  <c r="M8117" i="4"/>
  <c r="M8116" i="4"/>
  <c r="M8115" i="4"/>
  <c r="M8114" i="4"/>
  <c r="M8113" i="4"/>
  <c r="M8112" i="4"/>
  <c r="M8111" i="4"/>
  <c r="M8110" i="4"/>
  <c r="M8109" i="4"/>
  <c r="M8108" i="4"/>
  <c r="M8107" i="4"/>
  <c r="M8106" i="4"/>
  <c r="M8105" i="4"/>
  <c r="M8104" i="4"/>
  <c r="M8103" i="4"/>
  <c r="M8102" i="4"/>
  <c r="M8101" i="4"/>
  <c r="M8100" i="4"/>
  <c r="M8099" i="4"/>
  <c r="M8098" i="4"/>
  <c r="M8097" i="4"/>
  <c r="M8096" i="4"/>
  <c r="M8095" i="4"/>
  <c r="M8094" i="4"/>
  <c r="M8093" i="4"/>
  <c r="M8092" i="4"/>
  <c r="M8091" i="4"/>
  <c r="M8090" i="4"/>
  <c r="M8089" i="4"/>
  <c r="M8088" i="4"/>
  <c r="M8087" i="4"/>
  <c r="M8086" i="4"/>
  <c r="M8085" i="4"/>
  <c r="M8084" i="4"/>
  <c r="M8083" i="4"/>
  <c r="M8082" i="4"/>
  <c r="M8081" i="4"/>
  <c r="M8080" i="4"/>
  <c r="M8079" i="4"/>
  <c r="M8078" i="4"/>
  <c r="M8077" i="4"/>
  <c r="M8076" i="4"/>
  <c r="M8075" i="4"/>
  <c r="M8074" i="4"/>
  <c r="M8073" i="4"/>
  <c r="M8072" i="4"/>
  <c r="M8071" i="4"/>
  <c r="M8070" i="4"/>
  <c r="M8069" i="4"/>
  <c r="M8068" i="4"/>
  <c r="M8067" i="4"/>
  <c r="M8066" i="4"/>
  <c r="M8065" i="4"/>
  <c r="M8064" i="4"/>
  <c r="M8063" i="4"/>
  <c r="M8062" i="4"/>
  <c r="M8061" i="4"/>
  <c r="M8060" i="4"/>
  <c r="M8059" i="4"/>
  <c r="M8058" i="4"/>
  <c r="M8057" i="4"/>
  <c r="M8056" i="4"/>
  <c r="M8055" i="4"/>
  <c r="M8054" i="4"/>
  <c r="M8053" i="4"/>
  <c r="M8052" i="4"/>
  <c r="M8051" i="4"/>
  <c r="M8050" i="4"/>
  <c r="M8049" i="4"/>
  <c r="M8048" i="4"/>
  <c r="M8047" i="4"/>
  <c r="M8046" i="4"/>
  <c r="M8045" i="4"/>
  <c r="M8044" i="4"/>
  <c r="M8043" i="4"/>
  <c r="M8042" i="4"/>
  <c r="M8041" i="4"/>
  <c r="M8040" i="4"/>
  <c r="M8039" i="4"/>
  <c r="M8038" i="4"/>
  <c r="M8037" i="4"/>
  <c r="M8036" i="4"/>
  <c r="M8035" i="4"/>
  <c r="M8034" i="4"/>
  <c r="M8033" i="4"/>
  <c r="M8032" i="4"/>
  <c r="M8031" i="4"/>
  <c r="M8030" i="4"/>
  <c r="M8029" i="4"/>
  <c r="M8028" i="4"/>
  <c r="M8027" i="4"/>
  <c r="M8026" i="4"/>
  <c r="M8025" i="4"/>
  <c r="M8024" i="4"/>
  <c r="M8023" i="4"/>
  <c r="M8022" i="4"/>
  <c r="M8021" i="4"/>
  <c r="M8020" i="4"/>
  <c r="M8019" i="4"/>
  <c r="M8018" i="4"/>
  <c r="M8017" i="4"/>
  <c r="M8016" i="4"/>
  <c r="M8015" i="4"/>
  <c r="M8014" i="4"/>
  <c r="M8013" i="4"/>
  <c r="M8012" i="4"/>
  <c r="M8011" i="4"/>
  <c r="M8010" i="4"/>
  <c r="M8009" i="4"/>
  <c r="M8008" i="4"/>
  <c r="M8007" i="4"/>
  <c r="M8006" i="4"/>
  <c r="M8005" i="4"/>
  <c r="M8004" i="4"/>
  <c r="M8003" i="4"/>
  <c r="M8002" i="4"/>
  <c r="M8001" i="4"/>
  <c r="M8000" i="4"/>
  <c r="M7999" i="4"/>
  <c r="M7998" i="4"/>
  <c r="M7997" i="4"/>
  <c r="M7996" i="4"/>
  <c r="M7995" i="4"/>
  <c r="M7994" i="4"/>
  <c r="M7993" i="4"/>
  <c r="M7992" i="4"/>
  <c r="M7991" i="4"/>
  <c r="M7990" i="4"/>
  <c r="M7989" i="4"/>
  <c r="M7988" i="4"/>
  <c r="M7987" i="4"/>
  <c r="M7986" i="4"/>
  <c r="M7985" i="4"/>
  <c r="M7984" i="4"/>
  <c r="M7983" i="4"/>
  <c r="M7982" i="4"/>
  <c r="M7981" i="4"/>
  <c r="M7980" i="4"/>
  <c r="M7979" i="4"/>
  <c r="M7978" i="4"/>
  <c r="M7977" i="4"/>
  <c r="M7976" i="4"/>
  <c r="M7975" i="4"/>
  <c r="M7974" i="4"/>
  <c r="M7973" i="4"/>
  <c r="M7972" i="4"/>
  <c r="M7971" i="4"/>
  <c r="M7970" i="4"/>
  <c r="M7969" i="4"/>
  <c r="M7968" i="4"/>
  <c r="M7967" i="4"/>
  <c r="M7966" i="4"/>
  <c r="M7965" i="4"/>
  <c r="M7964" i="4"/>
  <c r="M7963" i="4"/>
  <c r="M7962" i="4"/>
  <c r="M7961" i="4"/>
  <c r="M7960" i="4"/>
  <c r="M7959" i="4"/>
  <c r="M7958" i="4"/>
  <c r="M7957" i="4"/>
  <c r="M7956" i="4"/>
  <c r="M7955" i="4"/>
  <c r="M7954" i="4"/>
  <c r="M7953" i="4"/>
  <c r="M7952" i="4"/>
  <c r="M7951" i="4"/>
  <c r="M7950" i="4"/>
  <c r="M7949" i="4"/>
  <c r="M7948" i="4"/>
  <c r="M7947" i="4"/>
  <c r="M7946" i="4"/>
  <c r="M7945" i="4"/>
  <c r="M7944" i="4"/>
  <c r="M7943" i="4"/>
  <c r="M7942" i="4"/>
  <c r="M7941" i="4"/>
  <c r="M7940" i="4"/>
  <c r="M7939" i="4"/>
  <c r="M7938" i="4"/>
  <c r="M7937" i="4"/>
  <c r="M7936" i="4"/>
  <c r="M7935" i="4"/>
  <c r="M7934" i="4"/>
  <c r="M7933" i="4"/>
  <c r="M7932" i="4"/>
  <c r="M7931" i="4"/>
  <c r="M7930" i="4"/>
  <c r="M7929" i="4"/>
  <c r="M7928" i="4"/>
  <c r="M7927" i="4"/>
  <c r="M7926" i="4"/>
  <c r="M7925" i="4"/>
  <c r="M7924" i="4"/>
  <c r="M7923" i="4"/>
  <c r="M7922" i="4"/>
  <c r="M7921" i="4"/>
  <c r="M7920" i="4"/>
  <c r="M7919" i="4"/>
  <c r="M7918" i="4"/>
  <c r="M7917" i="4"/>
  <c r="M7916" i="4"/>
  <c r="M7915" i="4"/>
  <c r="M7914" i="4"/>
  <c r="M7913" i="4"/>
  <c r="M7912" i="4"/>
  <c r="M7911" i="4"/>
  <c r="M7910" i="4"/>
  <c r="M7909" i="4"/>
  <c r="M7908" i="4"/>
  <c r="M7907" i="4"/>
  <c r="M7906" i="4"/>
  <c r="M7905" i="4"/>
  <c r="M7904" i="4"/>
  <c r="M7903" i="4"/>
  <c r="M7902" i="4"/>
  <c r="M7901" i="4"/>
  <c r="M7900" i="4"/>
  <c r="M7899" i="4"/>
  <c r="M7898" i="4"/>
  <c r="M7897" i="4"/>
  <c r="M7896" i="4"/>
  <c r="M7895" i="4"/>
  <c r="M7894" i="4"/>
  <c r="M7893" i="4"/>
  <c r="M7892" i="4"/>
  <c r="M7891" i="4"/>
  <c r="M7890" i="4"/>
  <c r="M7889" i="4"/>
  <c r="M7888" i="4"/>
  <c r="M7887" i="4"/>
  <c r="M7886" i="4"/>
  <c r="M7885" i="4"/>
  <c r="M7884" i="4"/>
  <c r="M7883" i="4"/>
  <c r="M7882" i="4"/>
  <c r="M7881" i="4"/>
  <c r="M7880" i="4"/>
  <c r="M7879" i="4"/>
  <c r="M7878" i="4"/>
  <c r="M7877" i="4"/>
  <c r="M7876" i="4"/>
  <c r="M7875" i="4"/>
  <c r="M7874" i="4"/>
  <c r="M7873" i="4"/>
  <c r="M7872" i="4"/>
  <c r="M7871" i="4"/>
  <c r="M7870" i="4"/>
  <c r="M7869" i="4"/>
  <c r="M7868" i="4"/>
  <c r="M7867" i="4"/>
  <c r="M7866" i="4"/>
  <c r="M7865" i="4"/>
  <c r="M7864" i="4"/>
  <c r="M7863" i="4"/>
  <c r="M7862" i="4"/>
  <c r="M7861" i="4"/>
  <c r="M7860" i="4"/>
  <c r="M7859" i="4"/>
  <c r="M7858" i="4"/>
  <c r="M7857" i="4"/>
  <c r="M7856" i="4"/>
  <c r="M7855" i="4"/>
  <c r="M7854" i="4"/>
  <c r="M7853" i="4"/>
  <c r="M7852" i="4"/>
  <c r="M7851" i="4"/>
  <c r="M7850" i="4"/>
  <c r="M7849" i="4"/>
  <c r="M7848" i="4"/>
  <c r="M7847" i="4"/>
  <c r="M7846" i="4"/>
  <c r="M7845" i="4"/>
  <c r="M7844" i="4"/>
  <c r="M7843" i="4"/>
  <c r="M7842" i="4"/>
  <c r="M7841" i="4"/>
  <c r="M7840" i="4"/>
  <c r="M7839" i="4"/>
  <c r="M7838" i="4"/>
  <c r="M7837" i="4"/>
  <c r="M7836" i="4"/>
  <c r="M7835" i="4"/>
  <c r="M7834" i="4"/>
  <c r="M7833" i="4"/>
  <c r="M7832" i="4"/>
  <c r="M7831" i="4"/>
  <c r="M7830" i="4"/>
  <c r="M7829" i="4"/>
  <c r="M7828" i="4"/>
  <c r="M7827" i="4"/>
  <c r="M7826" i="4"/>
  <c r="M7825" i="4"/>
  <c r="M7824" i="4"/>
  <c r="M7823" i="4"/>
  <c r="M7822" i="4"/>
  <c r="M7821" i="4"/>
  <c r="M7820" i="4"/>
  <c r="M7819" i="4"/>
  <c r="M7818" i="4"/>
  <c r="M7817" i="4"/>
  <c r="M7816" i="4"/>
  <c r="M7815" i="4"/>
  <c r="M7814" i="4"/>
  <c r="M7813" i="4"/>
  <c r="M7812" i="4"/>
  <c r="M7811" i="4"/>
  <c r="M7810" i="4"/>
  <c r="M7809" i="4"/>
  <c r="M7808" i="4"/>
  <c r="M7807" i="4"/>
  <c r="M7806" i="4"/>
  <c r="M7805" i="4"/>
  <c r="M7804" i="4"/>
  <c r="M7803" i="4"/>
  <c r="M7802" i="4"/>
  <c r="M7801" i="4"/>
  <c r="M7800" i="4"/>
  <c r="M7799" i="4"/>
  <c r="M7798" i="4"/>
  <c r="M7797" i="4"/>
  <c r="M7796" i="4"/>
  <c r="M7795" i="4"/>
  <c r="M7794" i="4"/>
  <c r="M7793" i="4"/>
  <c r="M7792" i="4"/>
  <c r="M7791" i="4"/>
  <c r="M7790" i="4"/>
  <c r="M7789" i="4"/>
  <c r="M7788" i="4"/>
  <c r="M7787" i="4"/>
  <c r="M7786" i="4"/>
  <c r="M7785" i="4"/>
  <c r="M7784" i="4"/>
  <c r="M7783" i="4"/>
  <c r="M7782" i="4"/>
  <c r="M7781" i="4"/>
  <c r="M7780" i="4"/>
  <c r="M7779" i="4"/>
  <c r="M7778" i="4"/>
  <c r="M7777" i="4"/>
  <c r="M7776" i="4"/>
  <c r="M7775" i="4"/>
  <c r="M7774" i="4"/>
  <c r="M7773" i="4"/>
  <c r="M7772" i="4"/>
  <c r="M7771" i="4"/>
  <c r="M7770" i="4"/>
  <c r="M7769" i="4"/>
  <c r="M7768" i="4"/>
  <c r="M7767" i="4"/>
  <c r="M7766" i="4"/>
  <c r="M7765" i="4"/>
  <c r="M7764" i="4"/>
  <c r="M7763" i="4"/>
  <c r="M7762" i="4"/>
  <c r="M7761" i="4"/>
  <c r="M7760" i="4"/>
  <c r="M7759" i="4"/>
  <c r="M7758" i="4"/>
  <c r="M7757" i="4"/>
  <c r="M7756" i="4"/>
  <c r="M7755" i="4"/>
  <c r="M7754" i="4"/>
  <c r="M7753" i="4"/>
  <c r="M7752" i="4"/>
  <c r="M7751" i="4"/>
  <c r="M7750" i="4"/>
  <c r="M7749" i="4"/>
  <c r="M7748" i="4"/>
  <c r="M7747" i="4"/>
  <c r="M7746" i="4"/>
  <c r="M7745" i="4"/>
  <c r="M7744" i="4"/>
  <c r="M7743" i="4"/>
  <c r="M7742" i="4"/>
  <c r="M7741" i="4"/>
  <c r="M7740" i="4"/>
  <c r="M7739" i="4"/>
  <c r="M7738" i="4"/>
  <c r="M7737" i="4"/>
  <c r="M7736" i="4"/>
  <c r="M7735" i="4"/>
  <c r="M7734" i="4"/>
  <c r="M7733" i="4"/>
  <c r="M7732" i="4"/>
  <c r="M7731" i="4"/>
  <c r="M7730" i="4"/>
  <c r="M7729" i="4"/>
  <c r="M7728" i="4"/>
  <c r="M7727" i="4"/>
  <c r="M7726" i="4"/>
  <c r="M7725" i="4"/>
  <c r="M7724" i="4"/>
  <c r="M7723" i="4"/>
  <c r="M7722" i="4"/>
  <c r="M7721" i="4"/>
  <c r="M7720" i="4"/>
  <c r="M7719" i="4"/>
  <c r="M7718" i="4"/>
  <c r="M7717" i="4"/>
  <c r="M7716" i="4"/>
  <c r="M7715" i="4"/>
  <c r="M7714" i="4"/>
  <c r="M7713" i="4"/>
  <c r="M7712" i="4"/>
  <c r="M7711" i="4"/>
  <c r="M7710" i="4"/>
  <c r="M7709" i="4"/>
  <c r="M7708" i="4"/>
  <c r="M7707" i="4"/>
  <c r="M7706" i="4"/>
  <c r="M7705" i="4"/>
  <c r="M7704" i="4"/>
  <c r="M7703" i="4"/>
  <c r="M7702" i="4"/>
  <c r="M7701" i="4"/>
  <c r="M7700" i="4"/>
  <c r="M7699" i="4"/>
  <c r="M7698" i="4"/>
  <c r="M7697" i="4"/>
  <c r="M7696" i="4"/>
  <c r="M7695" i="4"/>
  <c r="M7694" i="4"/>
  <c r="M7693" i="4"/>
  <c r="M7692" i="4"/>
  <c r="M7691" i="4"/>
  <c r="M7690" i="4"/>
  <c r="M7689" i="4"/>
  <c r="M7688" i="4"/>
  <c r="M7687" i="4"/>
  <c r="M7686" i="4"/>
  <c r="M7685" i="4"/>
  <c r="M7684" i="4"/>
  <c r="M7683" i="4"/>
  <c r="M7682" i="4"/>
  <c r="M7681" i="4"/>
  <c r="M7680" i="4"/>
  <c r="M7679" i="4"/>
  <c r="M7678" i="4"/>
  <c r="M7677" i="4"/>
  <c r="M7676" i="4"/>
  <c r="M7675" i="4"/>
  <c r="M7674" i="4"/>
  <c r="M7673" i="4"/>
  <c r="M7672" i="4"/>
  <c r="M7671" i="4"/>
  <c r="M7670" i="4"/>
  <c r="M7669" i="4"/>
  <c r="M7668" i="4"/>
  <c r="M7667" i="4"/>
  <c r="M7666" i="4"/>
  <c r="M7665" i="4"/>
  <c r="M7664" i="4"/>
  <c r="M7663" i="4"/>
  <c r="M7662" i="4"/>
  <c r="M7661" i="4"/>
  <c r="M7660" i="4"/>
  <c r="M7659" i="4"/>
  <c r="M7658" i="4"/>
  <c r="M7657" i="4"/>
  <c r="M7656" i="4"/>
  <c r="M7655" i="4"/>
  <c r="M7654" i="4"/>
  <c r="M7653" i="4"/>
  <c r="M7652" i="4"/>
  <c r="M7651" i="4"/>
  <c r="M7650" i="4"/>
  <c r="M7649" i="4"/>
  <c r="M7648" i="4"/>
  <c r="M7647" i="4"/>
  <c r="M7646" i="4"/>
  <c r="M7645" i="4"/>
  <c r="M7644" i="4"/>
  <c r="M7643" i="4"/>
  <c r="M7642" i="4"/>
  <c r="M7641" i="4"/>
  <c r="M7640" i="4"/>
  <c r="M7639" i="4"/>
  <c r="M7638" i="4"/>
  <c r="M7637" i="4"/>
  <c r="M7636" i="4"/>
  <c r="M7635" i="4"/>
  <c r="M7634" i="4"/>
  <c r="M7633" i="4"/>
  <c r="M7632" i="4"/>
  <c r="M7631" i="4"/>
  <c r="M7630" i="4"/>
  <c r="M7629" i="4"/>
  <c r="M7628" i="4"/>
  <c r="M7627" i="4"/>
  <c r="M7626" i="4"/>
  <c r="M7625" i="4"/>
  <c r="M7624" i="4"/>
  <c r="M7623" i="4"/>
  <c r="M7622" i="4"/>
  <c r="M7621" i="4"/>
  <c r="M7620" i="4"/>
  <c r="M7619" i="4"/>
  <c r="M7618" i="4"/>
  <c r="M7617" i="4"/>
  <c r="M7616" i="4"/>
  <c r="M7615" i="4"/>
  <c r="M7614" i="4"/>
  <c r="M7613" i="4"/>
  <c r="M7612" i="4"/>
  <c r="M7611" i="4"/>
  <c r="M7610" i="4"/>
  <c r="M7609" i="4"/>
  <c r="M7608" i="4"/>
  <c r="M7607" i="4"/>
  <c r="M7606" i="4"/>
  <c r="M7605" i="4"/>
  <c r="M7604" i="4"/>
  <c r="M7603" i="4"/>
  <c r="M7602" i="4"/>
  <c r="M7601" i="4"/>
  <c r="M7600" i="4"/>
  <c r="M7599" i="4"/>
  <c r="M7598" i="4"/>
  <c r="M7597" i="4"/>
  <c r="M7596" i="4"/>
  <c r="M7595" i="4"/>
  <c r="M7594" i="4"/>
  <c r="M7593" i="4"/>
  <c r="M7592" i="4"/>
  <c r="M7591" i="4"/>
  <c r="M7590" i="4"/>
  <c r="M7589" i="4"/>
  <c r="M7588" i="4"/>
  <c r="M7587" i="4"/>
  <c r="M7586" i="4"/>
  <c r="M7585" i="4"/>
  <c r="M7584" i="4"/>
  <c r="M7583" i="4"/>
  <c r="M7582" i="4"/>
  <c r="M7581" i="4"/>
  <c r="M7580" i="4"/>
  <c r="M7579" i="4"/>
  <c r="M7578" i="4"/>
  <c r="M7577" i="4"/>
  <c r="M7576" i="4"/>
  <c r="M7575" i="4"/>
  <c r="M7574" i="4"/>
  <c r="M7573" i="4"/>
  <c r="M7572" i="4"/>
  <c r="M7571" i="4"/>
  <c r="M7570" i="4"/>
  <c r="M7569" i="4"/>
  <c r="M7568" i="4"/>
  <c r="M7567" i="4"/>
  <c r="M7566" i="4"/>
  <c r="M7565" i="4"/>
  <c r="M7564" i="4"/>
  <c r="M7563" i="4"/>
  <c r="M7562" i="4"/>
  <c r="M7561" i="4"/>
  <c r="M7560" i="4"/>
  <c r="M7559" i="4"/>
  <c r="M7558" i="4"/>
  <c r="M7557" i="4"/>
  <c r="M7556" i="4"/>
  <c r="M7555" i="4"/>
  <c r="M7554" i="4"/>
  <c r="M7553" i="4"/>
  <c r="M7552" i="4"/>
  <c r="M7551" i="4"/>
  <c r="M7550" i="4"/>
  <c r="M7549" i="4"/>
  <c r="M7548" i="4"/>
  <c r="M7547" i="4"/>
  <c r="M7546" i="4"/>
  <c r="M7545" i="4"/>
  <c r="M7544" i="4"/>
  <c r="M7543" i="4"/>
  <c r="M7542" i="4"/>
  <c r="M7541" i="4"/>
  <c r="M7540" i="4"/>
  <c r="M7539" i="4"/>
  <c r="M7538" i="4"/>
  <c r="M7537" i="4"/>
  <c r="M7536" i="4"/>
  <c r="M7535" i="4"/>
  <c r="M7534" i="4"/>
  <c r="M7533" i="4"/>
  <c r="M7532" i="4"/>
  <c r="M7531" i="4"/>
  <c r="M7530" i="4"/>
  <c r="M7529" i="4"/>
  <c r="M7528" i="4"/>
  <c r="M7527" i="4"/>
  <c r="M7526" i="4"/>
  <c r="M7525" i="4"/>
  <c r="M7524" i="4"/>
  <c r="M7523" i="4"/>
  <c r="M7522" i="4"/>
  <c r="M7521" i="4"/>
  <c r="M7520" i="4"/>
  <c r="M7519" i="4"/>
  <c r="M7518" i="4"/>
  <c r="M7517" i="4"/>
  <c r="M7516" i="4"/>
  <c r="M7515" i="4"/>
  <c r="M7514" i="4"/>
  <c r="M7513" i="4"/>
  <c r="M7512" i="4"/>
  <c r="M7511" i="4"/>
  <c r="M7510" i="4"/>
  <c r="M7509" i="4"/>
  <c r="M7508" i="4"/>
  <c r="M7507" i="4"/>
  <c r="M7506" i="4"/>
  <c r="M7505" i="4"/>
  <c r="M7504" i="4"/>
  <c r="M7503" i="4"/>
  <c r="M7502" i="4"/>
  <c r="M7501" i="4"/>
  <c r="M7500" i="4"/>
  <c r="M7499" i="4"/>
  <c r="M7498" i="4"/>
  <c r="M7497" i="4"/>
  <c r="M7496" i="4"/>
  <c r="M7495" i="4"/>
  <c r="M7494" i="4"/>
  <c r="M7493" i="4"/>
  <c r="M7492" i="4"/>
  <c r="M7491" i="4"/>
  <c r="M7490" i="4"/>
  <c r="M7489" i="4"/>
  <c r="M7488" i="4"/>
  <c r="M7487" i="4"/>
  <c r="M7486" i="4"/>
  <c r="M7485" i="4"/>
  <c r="M7484" i="4"/>
  <c r="M7483" i="4"/>
  <c r="M7482" i="4"/>
  <c r="M7481" i="4"/>
  <c r="M7480" i="4"/>
  <c r="M7479" i="4"/>
  <c r="M7478" i="4"/>
  <c r="M7477" i="4"/>
  <c r="M7476" i="4"/>
  <c r="M7475" i="4"/>
  <c r="M7474" i="4"/>
  <c r="M7473" i="4"/>
  <c r="M7472" i="4"/>
  <c r="M7471" i="4"/>
  <c r="M7470" i="4"/>
  <c r="M7469" i="4"/>
  <c r="M7468" i="4"/>
  <c r="M7467" i="4"/>
  <c r="M7466" i="4"/>
  <c r="M7465" i="4"/>
  <c r="M7464" i="4"/>
  <c r="M7463" i="4"/>
  <c r="M7462" i="4"/>
  <c r="M7461" i="4"/>
  <c r="M7460" i="4"/>
  <c r="M7459" i="4"/>
  <c r="M7458" i="4"/>
  <c r="M7457" i="4"/>
  <c r="M7456" i="4"/>
  <c r="M7455" i="4"/>
  <c r="M7454" i="4"/>
  <c r="M7453" i="4"/>
  <c r="M7452" i="4"/>
  <c r="M7451" i="4"/>
  <c r="M7450" i="4"/>
  <c r="M7449" i="4"/>
  <c r="M7448" i="4"/>
  <c r="M7447" i="4"/>
  <c r="M7446" i="4"/>
  <c r="M7445" i="4"/>
  <c r="M7444" i="4"/>
  <c r="M7443" i="4"/>
  <c r="M7442" i="4"/>
  <c r="M7441" i="4"/>
  <c r="M7440" i="4"/>
  <c r="M7439" i="4"/>
  <c r="M7438" i="4"/>
  <c r="M7437" i="4"/>
  <c r="M7436" i="4"/>
  <c r="M7435" i="4"/>
  <c r="M7434" i="4"/>
  <c r="M7433" i="4"/>
  <c r="M7432" i="4"/>
  <c r="M7431" i="4"/>
  <c r="M7430" i="4"/>
  <c r="M7429" i="4"/>
  <c r="M7428" i="4"/>
  <c r="M7427" i="4"/>
  <c r="M7426" i="4"/>
  <c r="M7425" i="4"/>
  <c r="M7424" i="4"/>
  <c r="M7423" i="4"/>
  <c r="M7422" i="4"/>
  <c r="M7421" i="4"/>
  <c r="M7420" i="4"/>
  <c r="M7419" i="4"/>
  <c r="M7418" i="4"/>
  <c r="M7417" i="4"/>
  <c r="M7416" i="4"/>
  <c r="M7415" i="4"/>
  <c r="M7414" i="4"/>
  <c r="M7413" i="4"/>
  <c r="M7412" i="4"/>
  <c r="M7411" i="4"/>
  <c r="M7410" i="4"/>
  <c r="M7409" i="4"/>
  <c r="M7408" i="4"/>
  <c r="M7407" i="4"/>
  <c r="M7406" i="4"/>
  <c r="M7405" i="4"/>
  <c r="M7404" i="4"/>
  <c r="M7403" i="4"/>
  <c r="M7402" i="4"/>
  <c r="M7401" i="4"/>
  <c r="M7400" i="4"/>
  <c r="M7399" i="4"/>
  <c r="M7398" i="4"/>
  <c r="M7397" i="4"/>
  <c r="M7396" i="4"/>
  <c r="M7395" i="4"/>
  <c r="M7394" i="4"/>
  <c r="M7393" i="4"/>
  <c r="M7392" i="4"/>
  <c r="M7391" i="4"/>
  <c r="M7390" i="4"/>
  <c r="M7389" i="4"/>
  <c r="M7388" i="4"/>
  <c r="M7387" i="4"/>
  <c r="M7386" i="4"/>
  <c r="M7385" i="4"/>
  <c r="M7384" i="4"/>
  <c r="M7383" i="4"/>
  <c r="M7382" i="4"/>
  <c r="M7381" i="4"/>
  <c r="M7380" i="4"/>
  <c r="M7379" i="4"/>
  <c r="M7378" i="4"/>
  <c r="M7377" i="4"/>
  <c r="M7376" i="4"/>
  <c r="M7375" i="4"/>
  <c r="M7374" i="4"/>
  <c r="M7373" i="4"/>
  <c r="M7372" i="4"/>
  <c r="M7371" i="4"/>
  <c r="M7370" i="4"/>
  <c r="M7369" i="4"/>
  <c r="M7368" i="4"/>
  <c r="M7367" i="4"/>
  <c r="M7366" i="4"/>
  <c r="M7365" i="4"/>
  <c r="M7364" i="4"/>
  <c r="M7363" i="4"/>
  <c r="M7362" i="4"/>
  <c r="M7361" i="4"/>
  <c r="M7360" i="4"/>
  <c r="M7359" i="4"/>
  <c r="M7358" i="4"/>
  <c r="M7357" i="4"/>
  <c r="M7356" i="4"/>
  <c r="M7355" i="4"/>
  <c r="M7354" i="4"/>
  <c r="M7353" i="4"/>
  <c r="M7352" i="4"/>
  <c r="M7351" i="4"/>
  <c r="M7350" i="4"/>
  <c r="M7349" i="4"/>
  <c r="M7348" i="4"/>
  <c r="M7347" i="4"/>
  <c r="M7346" i="4"/>
  <c r="M7345" i="4"/>
  <c r="M7344" i="4"/>
  <c r="M7343" i="4"/>
  <c r="M7342" i="4"/>
  <c r="M7341" i="4"/>
  <c r="M7340" i="4"/>
  <c r="M7339" i="4"/>
  <c r="M7338" i="4"/>
  <c r="M7337" i="4"/>
  <c r="M7336" i="4"/>
  <c r="M7335" i="4"/>
  <c r="M7334" i="4"/>
  <c r="M7333" i="4"/>
  <c r="M7332" i="4"/>
  <c r="M7331" i="4"/>
  <c r="M7330" i="4"/>
  <c r="M7329" i="4"/>
  <c r="M7328" i="4"/>
  <c r="M7327" i="4"/>
  <c r="M7326" i="4"/>
  <c r="M7325" i="4"/>
  <c r="M7324" i="4"/>
  <c r="M7323" i="4"/>
  <c r="M7322" i="4"/>
  <c r="M7321" i="4"/>
  <c r="M7320" i="4"/>
  <c r="M7319" i="4"/>
  <c r="M7318" i="4"/>
  <c r="M7317" i="4"/>
  <c r="M7316" i="4"/>
  <c r="M7315" i="4"/>
  <c r="M7314" i="4"/>
  <c r="M7313" i="4"/>
  <c r="M7312" i="4"/>
  <c r="M7311" i="4"/>
  <c r="M7310" i="4"/>
  <c r="M7309" i="4"/>
  <c r="M7308" i="4"/>
  <c r="M7307" i="4"/>
  <c r="M7306" i="4"/>
  <c r="M7305" i="4"/>
  <c r="M7304" i="4"/>
  <c r="M7303" i="4"/>
  <c r="M7302" i="4"/>
  <c r="M7301" i="4"/>
  <c r="M7300" i="4"/>
  <c r="M7299" i="4"/>
  <c r="M7298" i="4"/>
  <c r="M7297" i="4"/>
  <c r="M7296" i="4"/>
  <c r="M7295" i="4"/>
  <c r="M7294" i="4"/>
  <c r="M7293" i="4"/>
  <c r="M7292" i="4"/>
  <c r="M7291" i="4"/>
  <c r="M7290" i="4"/>
  <c r="M7289" i="4"/>
  <c r="M7288" i="4"/>
  <c r="M7287" i="4"/>
  <c r="M7286" i="4"/>
  <c r="M7285" i="4"/>
  <c r="M7284" i="4"/>
  <c r="M7283" i="4"/>
  <c r="M7282" i="4"/>
  <c r="M7281" i="4"/>
  <c r="M7280" i="4"/>
  <c r="M7279" i="4"/>
  <c r="M7278" i="4"/>
  <c r="M7277" i="4"/>
  <c r="M7276" i="4"/>
  <c r="M7275" i="4"/>
  <c r="M7274" i="4"/>
  <c r="M7273" i="4"/>
  <c r="M7272" i="4"/>
  <c r="M7271" i="4"/>
  <c r="M7270" i="4"/>
  <c r="M7269" i="4"/>
  <c r="M7268" i="4"/>
  <c r="M7267" i="4"/>
  <c r="M7266" i="4"/>
  <c r="M7265" i="4"/>
  <c r="M7264" i="4"/>
  <c r="M7263" i="4"/>
  <c r="M7262" i="4"/>
  <c r="M7261" i="4"/>
  <c r="M7260" i="4"/>
  <c r="M7259" i="4"/>
  <c r="M7258" i="4"/>
  <c r="M7257" i="4"/>
  <c r="M7256" i="4"/>
  <c r="M7255" i="4"/>
  <c r="M7254" i="4"/>
  <c r="M7253" i="4"/>
  <c r="M7252" i="4"/>
  <c r="M7251" i="4"/>
  <c r="M7250" i="4"/>
  <c r="M7249" i="4"/>
  <c r="M7248" i="4"/>
  <c r="M7247" i="4"/>
  <c r="M7246" i="4"/>
  <c r="M7245" i="4"/>
  <c r="M7244" i="4"/>
  <c r="M7243" i="4"/>
  <c r="M7242" i="4"/>
  <c r="M7241" i="4"/>
  <c r="M7240" i="4"/>
  <c r="M7239" i="4"/>
  <c r="M7238" i="4"/>
  <c r="M7237" i="4"/>
  <c r="M7236" i="4"/>
  <c r="M7235" i="4"/>
  <c r="M7234" i="4"/>
  <c r="M7233" i="4"/>
  <c r="M7232" i="4"/>
  <c r="M7231" i="4"/>
  <c r="M7230" i="4"/>
  <c r="M7229" i="4"/>
  <c r="M7228" i="4"/>
  <c r="M7227" i="4"/>
  <c r="M7226" i="4"/>
  <c r="M7225" i="4"/>
  <c r="M7224" i="4"/>
  <c r="M7223" i="4"/>
  <c r="M7222" i="4"/>
  <c r="M7221" i="4"/>
  <c r="M7220" i="4"/>
  <c r="M7219" i="4"/>
  <c r="M7218" i="4"/>
  <c r="M7217" i="4"/>
  <c r="M7216" i="4"/>
  <c r="M7215" i="4"/>
  <c r="M7214" i="4"/>
  <c r="M7213" i="4"/>
  <c r="M7212" i="4"/>
  <c r="M7211" i="4"/>
  <c r="M7210" i="4"/>
  <c r="M7209" i="4"/>
  <c r="M7208" i="4"/>
  <c r="M7207" i="4"/>
  <c r="M7206" i="4"/>
  <c r="M7205" i="4"/>
  <c r="M7204" i="4"/>
  <c r="M7203" i="4"/>
  <c r="M7202" i="4"/>
  <c r="M7201" i="4"/>
  <c r="M7200" i="4"/>
  <c r="M7199" i="4"/>
  <c r="M7198" i="4"/>
  <c r="M7197" i="4"/>
  <c r="M7196" i="4"/>
  <c r="M7195" i="4"/>
  <c r="M7194" i="4"/>
  <c r="M7193" i="4"/>
  <c r="M7192" i="4"/>
  <c r="M7191" i="4"/>
  <c r="M7190" i="4"/>
  <c r="M7189" i="4"/>
  <c r="M7188" i="4"/>
  <c r="M7187" i="4"/>
  <c r="M7186" i="4"/>
  <c r="M7185" i="4"/>
  <c r="M7184" i="4"/>
  <c r="M7183" i="4"/>
  <c r="M7182" i="4"/>
  <c r="M7181" i="4"/>
  <c r="M7180" i="4"/>
  <c r="M7179" i="4"/>
  <c r="M7178" i="4"/>
  <c r="M7177" i="4"/>
  <c r="M7176" i="4"/>
  <c r="M7175" i="4"/>
  <c r="M7174" i="4"/>
  <c r="M7173" i="4"/>
  <c r="M7172" i="4"/>
  <c r="M7171" i="4"/>
  <c r="M7170" i="4"/>
  <c r="M7169" i="4"/>
  <c r="M7168" i="4"/>
  <c r="M7167" i="4"/>
  <c r="M7166" i="4"/>
  <c r="M7165" i="4"/>
  <c r="M7164" i="4"/>
  <c r="M7163" i="4"/>
  <c r="M7162" i="4"/>
  <c r="M7161" i="4"/>
  <c r="M7160" i="4"/>
  <c r="M7159" i="4"/>
  <c r="M7158" i="4"/>
  <c r="M7157" i="4"/>
  <c r="M7156" i="4"/>
  <c r="M7155" i="4"/>
  <c r="M7154" i="4"/>
  <c r="M7153" i="4"/>
  <c r="M7152" i="4"/>
  <c r="M7151" i="4"/>
  <c r="M7150" i="4"/>
  <c r="M7149" i="4"/>
  <c r="M7148" i="4"/>
  <c r="M7147" i="4"/>
  <c r="M7146" i="4"/>
  <c r="M7145" i="4"/>
  <c r="M7144" i="4"/>
  <c r="M7143" i="4"/>
  <c r="M7142" i="4"/>
  <c r="M7141" i="4"/>
  <c r="M7140" i="4"/>
  <c r="M7139" i="4"/>
  <c r="M7138" i="4"/>
  <c r="M7137" i="4"/>
  <c r="M7136" i="4"/>
  <c r="M7135" i="4"/>
  <c r="M7134" i="4"/>
  <c r="M7133" i="4"/>
  <c r="M7132" i="4"/>
  <c r="M7131" i="4"/>
  <c r="M7130" i="4"/>
  <c r="M7129" i="4"/>
  <c r="M7128" i="4"/>
  <c r="M7127" i="4"/>
  <c r="M7126" i="4"/>
  <c r="M7125" i="4"/>
  <c r="M7124" i="4"/>
  <c r="M7123" i="4"/>
  <c r="M7122" i="4"/>
  <c r="M7121" i="4"/>
  <c r="M7120" i="4"/>
  <c r="M7119" i="4"/>
  <c r="M7118" i="4"/>
  <c r="M7117" i="4"/>
  <c r="M7116" i="4"/>
  <c r="M7115" i="4"/>
  <c r="M7114" i="4"/>
  <c r="M7113" i="4"/>
  <c r="M7112" i="4"/>
  <c r="M7111" i="4"/>
  <c r="M7110" i="4"/>
  <c r="M7109" i="4"/>
  <c r="M7108" i="4"/>
  <c r="M7107" i="4"/>
  <c r="M7106" i="4"/>
  <c r="M7105" i="4"/>
  <c r="M7104" i="4"/>
  <c r="M7103" i="4"/>
  <c r="M7102" i="4"/>
  <c r="M7101" i="4"/>
  <c r="M7100" i="4"/>
  <c r="M7099" i="4"/>
  <c r="M7098" i="4"/>
  <c r="M7097" i="4"/>
  <c r="M7096" i="4"/>
  <c r="M7095" i="4"/>
  <c r="M7094" i="4"/>
  <c r="M7093" i="4"/>
  <c r="M7092" i="4"/>
  <c r="M7091" i="4"/>
  <c r="M7090" i="4"/>
  <c r="M7089" i="4"/>
  <c r="M7088" i="4"/>
  <c r="M7087" i="4"/>
  <c r="M7086" i="4"/>
  <c r="M7085" i="4"/>
  <c r="M7084" i="4"/>
  <c r="M7083" i="4"/>
  <c r="M7082" i="4"/>
  <c r="M7081" i="4"/>
  <c r="M7080" i="4"/>
  <c r="M7079" i="4"/>
  <c r="M7078" i="4"/>
  <c r="M7077" i="4"/>
  <c r="M7076" i="4"/>
  <c r="M7075" i="4"/>
  <c r="M7074" i="4"/>
  <c r="M7073" i="4"/>
  <c r="M7072" i="4"/>
  <c r="M7071" i="4"/>
  <c r="M7070" i="4"/>
  <c r="M7069" i="4"/>
  <c r="M7068" i="4"/>
  <c r="M7067" i="4"/>
  <c r="M7066" i="4"/>
  <c r="M7065" i="4"/>
  <c r="M7064" i="4"/>
  <c r="M7063" i="4"/>
  <c r="M7062" i="4"/>
  <c r="M7061" i="4"/>
  <c r="M7060" i="4"/>
  <c r="M7059" i="4"/>
  <c r="M7058" i="4"/>
  <c r="M7057" i="4"/>
  <c r="M7056" i="4"/>
  <c r="M7055" i="4"/>
  <c r="M7054" i="4"/>
  <c r="M7053" i="4"/>
  <c r="M7052" i="4"/>
  <c r="M7051" i="4"/>
  <c r="M7050" i="4"/>
  <c r="M7049" i="4"/>
  <c r="M7048" i="4"/>
  <c r="M7047" i="4"/>
  <c r="M7046" i="4"/>
  <c r="M7045" i="4"/>
  <c r="M7044" i="4"/>
  <c r="M7043" i="4"/>
  <c r="M7042" i="4"/>
  <c r="M7041" i="4"/>
  <c r="M7040" i="4"/>
  <c r="M7039" i="4"/>
  <c r="M7038" i="4"/>
  <c r="M7037" i="4"/>
  <c r="M7036" i="4"/>
  <c r="M7035" i="4"/>
  <c r="M7034" i="4"/>
  <c r="M7033" i="4"/>
  <c r="M7032" i="4"/>
  <c r="M7031" i="4"/>
  <c r="M7030" i="4"/>
  <c r="M7029" i="4"/>
  <c r="M7028" i="4"/>
  <c r="M7027" i="4"/>
  <c r="M7026" i="4"/>
  <c r="M7025" i="4"/>
  <c r="M7024" i="4"/>
  <c r="M7023" i="4"/>
  <c r="M7022" i="4"/>
  <c r="M7021" i="4"/>
  <c r="M7020" i="4"/>
  <c r="M7019" i="4"/>
  <c r="M7018" i="4"/>
  <c r="M7017" i="4"/>
  <c r="M7016" i="4"/>
  <c r="M7015" i="4"/>
  <c r="M7014" i="4"/>
  <c r="M7013" i="4"/>
  <c r="M7012" i="4"/>
  <c r="M7011" i="4"/>
  <c r="M7010" i="4"/>
  <c r="M7009" i="4"/>
  <c r="M7008" i="4"/>
  <c r="M7007" i="4"/>
  <c r="M7006" i="4"/>
  <c r="M7005" i="4"/>
  <c r="M7004" i="4"/>
  <c r="M7003" i="4"/>
  <c r="M7002" i="4"/>
  <c r="M7001" i="4"/>
  <c r="M7000" i="4"/>
  <c r="M6999" i="4"/>
  <c r="M6998" i="4"/>
  <c r="M6997" i="4"/>
  <c r="M6996" i="4"/>
  <c r="M6995" i="4"/>
  <c r="M6994" i="4"/>
  <c r="M6993" i="4"/>
  <c r="M6992" i="4"/>
  <c r="M6991" i="4"/>
  <c r="M6990" i="4"/>
  <c r="M6989" i="4"/>
  <c r="M6988" i="4"/>
  <c r="M6987" i="4"/>
  <c r="M6986" i="4"/>
  <c r="M6985" i="4"/>
  <c r="M6984" i="4"/>
  <c r="M6983" i="4"/>
  <c r="M6982" i="4"/>
  <c r="M6981" i="4"/>
  <c r="M6980" i="4"/>
  <c r="M6979" i="4"/>
  <c r="M6978" i="4"/>
  <c r="M6977" i="4"/>
  <c r="M6976" i="4"/>
  <c r="M6975" i="4"/>
  <c r="M6974" i="4"/>
  <c r="M6973" i="4"/>
  <c r="M6972" i="4"/>
  <c r="M6971" i="4"/>
  <c r="M6970" i="4"/>
  <c r="M6969" i="4"/>
  <c r="M6968" i="4"/>
  <c r="M6967" i="4"/>
  <c r="M6966" i="4"/>
  <c r="M6965" i="4"/>
  <c r="M6964" i="4"/>
  <c r="M6963" i="4"/>
  <c r="M6962" i="4"/>
  <c r="M6961" i="4"/>
  <c r="M6960" i="4"/>
  <c r="M6959" i="4"/>
  <c r="M6958" i="4"/>
  <c r="M6957" i="4"/>
  <c r="M6956" i="4"/>
  <c r="M6955" i="4"/>
  <c r="M6954" i="4"/>
  <c r="M6953" i="4"/>
  <c r="M6952" i="4"/>
  <c r="M6951" i="4"/>
  <c r="M6950" i="4"/>
  <c r="M6949" i="4"/>
  <c r="M6948" i="4"/>
  <c r="M6947" i="4"/>
  <c r="M6946" i="4"/>
  <c r="M6945" i="4"/>
  <c r="M6944" i="4"/>
  <c r="M6943" i="4"/>
  <c r="M6942" i="4"/>
  <c r="M6941" i="4"/>
  <c r="M6940" i="4"/>
  <c r="M6939" i="4"/>
  <c r="M6938" i="4"/>
  <c r="M6937" i="4"/>
  <c r="M6936" i="4"/>
  <c r="M6935" i="4"/>
  <c r="M6934" i="4"/>
  <c r="M6933" i="4"/>
  <c r="M6932" i="4"/>
  <c r="M6931" i="4"/>
  <c r="M6930" i="4"/>
  <c r="M6929" i="4"/>
  <c r="M6928" i="4"/>
  <c r="M6927" i="4"/>
  <c r="M6926" i="4"/>
  <c r="M6925" i="4"/>
  <c r="M6924" i="4"/>
  <c r="M6923" i="4"/>
  <c r="M6922" i="4"/>
  <c r="M6921" i="4"/>
  <c r="M6920" i="4"/>
  <c r="M6919" i="4"/>
  <c r="M6918" i="4"/>
  <c r="M6917" i="4"/>
  <c r="M6916" i="4"/>
  <c r="M6915" i="4"/>
  <c r="M6914" i="4"/>
  <c r="M6913" i="4"/>
  <c r="M6912" i="4"/>
  <c r="M6911" i="4"/>
  <c r="M6910" i="4"/>
  <c r="M6909" i="4"/>
  <c r="M6908" i="4"/>
  <c r="M6907" i="4"/>
  <c r="M6906" i="4"/>
  <c r="M6905" i="4"/>
  <c r="M6904" i="4"/>
  <c r="M6903" i="4"/>
  <c r="M6902" i="4"/>
  <c r="M6901" i="4"/>
  <c r="M6900" i="4"/>
  <c r="M6899" i="4"/>
  <c r="M6898" i="4"/>
  <c r="M6897" i="4"/>
  <c r="M6896" i="4"/>
  <c r="M6895" i="4"/>
  <c r="M6894" i="4"/>
  <c r="M6893" i="4"/>
  <c r="M6892" i="4"/>
  <c r="M6891" i="4"/>
  <c r="M6890" i="4"/>
  <c r="M6889" i="4"/>
  <c r="M6888" i="4"/>
  <c r="M6887" i="4"/>
  <c r="M6886" i="4"/>
  <c r="M6885" i="4"/>
  <c r="M6884" i="4"/>
  <c r="M6883" i="4"/>
  <c r="M6882" i="4"/>
  <c r="M6881" i="4"/>
  <c r="M6880" i="4"/>
  <c r="M6879" i="4"/>
  <c r="M6878" i="4"/>
  <c r="M6877" i="4"/>
  <c r="M6876" i="4"/>
  <c r="M6875" i="4"/>
  <c r="M6874" i="4"/>
  <c r="M6873" i="4"/>
  <c r="M6872" i="4"/>
  <c r="M6871" i="4"/>
  <c r="M6870" i="4"/>
  <c r="M6869" i="4"/>
  <c r="M6868" i="4"/>
  <c r="M6867" i="4"/>
  <c r="M6866" i="4"/>
  <c r="M6865" i="4"/>
  <c r="M6864" i="4"/>
  <c r="M6863" i="4"/>
  <c r="M6862" i="4"/>
  <c r="M6861" i="4"/>
  <c r="M6860" i="4"/>
  <c r="M6859" i="4"/>
  <c r="M6858" i="4"/>
  <c r="M6857" i="4"/>
  <c r="M6856" i="4"/>
  <c r="M6855" i="4"/>
  <c r="M6854" i="4"/>
  <c r="M6853" i="4"/>
  <c r="M6852" i="4"/>
  <c r="M6851" i="4"/>
  <c r="M6850" i="4"/>
  <c r="M6849" i="4"/>
  <c r="M6848" i="4"/>
  <c r="M6847" i="4"/>
  <c r="M6846" i="4"/>
  <c r="M6845" i="4"/>
  <c r="M6844" i="4"/>
  <c r="M6843" i="4"/>
  <c r="M6842" i="4"/>
  <c r="M6841" i="4"/>
  <c r="M6840" i="4"/>
  <c r="M6839" i="4"/>
  <c r="M6838" i="4"/>
  <c r="M6837" i="4"/>
  <c r="M6836" i="4"/>
  <c r="M6835" i="4"/>
  <c r="M6834" i="4"/>
  <c r="M6833" i="4"/>
  <c r="M6832" i="4"/>
  <c r="M6831" i="4"/>
  <c r="M6830" i="4"/>
  <c r="M6829" i="4"/>
  <c r="M6828" i="4"/>
  <c r="M6827" i="4"/>
  <c r="M6826" i="4"/>
  <c r="M6825" i="4"/>
  <c r="M6824" i="4"/>
  <c r="M6823" i="4"/>
  <c r="M6822" i="4"/>
  <c r="M6821" i="4"/>
  <c r="M6820" i="4"/>
  <c r="M6819" i="4"/>
  <c r="M6818" i="4"/>
  <c r="M6817" i="4"/>
  <c r="M6816" i="4"/>
  <c r="M6815" i="4"/>
  <c r="M6814" i="4"/>
  <c r="M6813" i="4"/>
  <c r="M6812" i="4"/>
  <c r="M6811" i="4"/>
  <c r="M6810" i="4"/>
  <c r="M6809" i="4"/>
  <c r="M6808" i="4"/>
  <c r="M6807" i="4"/>
  <c r="M6806" i="4"/>
  <c r="M6805" i="4"/>
  <c r="M6804" i="4"/>
  <c r="M6803" i="4"/>
  <c r="M6802" i="4"/>
  <c r="M6801" i="4"/>
  <c r="M6800" i="4"/>
  <c r="M6799" i="4"/>
  <c r="M6798" i="4"/>
  <c r="M6797" i="4"/>
  <c r="M6796" i="4"/>
  <c r="M6795" i="4"/>
  <c r="M6794" i="4"/>
  <c r="M6793" i="4"/>
  <c r="M6792" i="4"/>
  <c r="M6791" i="4"/>
  <c r="M6790" i="4"/>
  <c r="M6789" i="4"/>
  <c r="M6788" i="4"/>
  <c r="M6787" i="4"/>
  <c r="M6786" i="4"/>
  <c r="M6785" i="4"/>
  <c r="M6784" i="4"/>
  <c r="M6783" i="4"/>
  <c r="M6782" i="4"/>
  <c r="M6781" i="4"/>
  <c r="M6780" i="4"/>
  <c r="M6779" i="4"/>
  <c r="M6778" i="4"/>
  <c r="M6777" i="4"/>
  <c r="M6776" i="4"/>
  <c r="M6775" i="4"/>
  <c r="M6774" i="4"/>
  <c r="M6773" i="4"/>
  <c r="M6772" i="4"/>
  <c r="M6771" i="4"/>
  <c r="M6770" i="4"/>
  <c r="M6769" i="4"/>
  <c r="M6768" i="4"/>
  <c r="M6767" i="4"/>
  <c r="M6766" i="4"/>
  <c r="M6765" i="4"/>
  <c r="M6764" i="4"/>
  <c r="M6763" i="4"/>
  <c r="M6762" i="4"/>
  <c r="M6761" i="4"/>
  <c r="M6760" i="4"/>
  <c r="M6759" i="4"/>
  <c r="M6758" i="4"/>
  <c r="M6757" i="4"/>
  <c r="M6756" i="4"/>
  <c r="M6755" i="4"/>
  <c r="M6754" i="4"/>
  <c r="M6753" i="4"/>
  <c r="M6752" i="4"/>
  <c r="M6751" i="4"/>
  <c r="M6750" i="4"/>
  <c r="M6749" i="4"/>
  <c r="M6748" i="4"/>
  <c r="M6747" i="4"/>
  <c r="M6746" i="4"/>
  <c r="M6745" i="4"/>
  <c r="M6744" i="4"/>
  <c r="M6743" i="4"/>
  <c r="M6742" i="4"/>
  <c r="M6741" i="4"/>
  <c r="M6740" i="4"/>
  <c r="M6739" i="4"/>
  <c r="M6738" i="4"/>
  <c r="M6737" i="4"/>
  <c r="M6736" i="4"/>
  <c r="M6735" i="4"/>
  <c r="M6734" i="4"/>
  <c r="M6733" i="4"/>
  <c r="M6732" i="4"/>
  <c r="M6731" i="4"/>
  <c r="M6730" i="4"/>
  <c r="M6729" i="4"/>
  <c r="M6728" i="4"/>
  <c r="M6727" i="4"/>
  <c r="M6726" i="4"/>
  <c r="M6725" i="4"/>
  <c r="M6724" i="4"/>
  <c r="M6723" i="4"/>
  <c r="M6722" i="4"/>
  <c r="M6721" i="4"/>
  <c r="M6720" i="4"/>
  <c r="M6719" i="4"/>
  <c r="M6718" i="4"/>
  <c r="M6717" i="4"/>
  <c r="M6716" i="4"/>
  <c r="M6715" i="4"/>
  <c r="M6714" i="4"/>
  <c r="M6713" i="4"/>
  <c r="M6712" i="4"/>
  <c r="M6711" i="4"/>
  <c r="M6710" i="4"/>
  <c r="M6709" i="4"/>
  <c r="M6708" i="4"/>
  <c r="M6707" i="4"/>
  <c r="M6706" i="4"/>
  <c r="M6705" i="4"/>
  <c r="M6704" i="4"/>
  <c r="M6703" i="4"/>
  <c r="M6702" i="4"/>
  <c r="M6701" i="4"/>
  <c r="M6700" i="4"/>
  <c r="M6699" i="4"/>
  <c r="M6698" i="4"/>
  <c r="M6697" i="4"/>
  <c r="M6696" i="4"/>
  <c r="M6695" i="4"/>
  <c r="M6694" i="4"/>
  <c r="M6693" i="4"/>
  <c r="M6692" i="4"/>
  <c r="M6691" i="4"/>
  <c r="M6690" i="4"/>
  <c r="M6689" i="4"/>
  <c r="M6688" i="4"/>
  <c r="M6687" i="4"/>
  <c r="M6686" i="4"/>
  <c r="M6685" i="4"/>
  <c r="M6684" i="4"/>
  <c r="M6683" i="4"/>
  <c r="M6682" i="4"/>
  <c r="M6681" i="4"/>
  <c r="M6680" i="4"/>
  <c r="M6679" i="4"/>
  <c r="M6678" i="4"/>
  <c r="M6677" i="4"/>
  <c r="M6676" i="4"/>
  <c r="M6675" i="4"/>
  <c r="M6674" i="4"/>
  <c r="M6673" i="4"/>
  <c r="M6672" i="4"/>
  <c r="M6671" i="4"/>
  <c r="M6670" i="4"/>
  <c r="M6669" i="4"/>
  <c r="M6668" i="4"/>
  <c r="M6667" i="4"/>
  <c r="M6666" i="4"/>
  <c r="M6665" i="4"/>
  <c r="M6664" i="4"/>
  <c r="M6663" i="4"/>
  <c r="M6662" i="4"/>
  <c r="M6661" i="4"/>
  <c r="M6660" i="4"/>
  <c r="M6659" i="4"/>
  <c r="M6658" i="4"/>
  <c r="M6657" i="4"/>
  <c r="M6656" i="4"/>
  <c r="M6655" i="4"/>
  <c r="M6654" i="4"/>
  <c r="M6653" i="4"/>
  <c r="M6652" i="4"/>
  <c r="M6651" i="4"/>
  <c r="M6650" i="4"/>
  <c r="M6649" i="4"/>
  <c r="M6648" i="4"/>
  <c r="M6647" i="4"/>
  <c r="M6646" i="4"/>
  <c r="M6645" i="4"/>
  <c r="M6644" i="4"/>
  <c r="M6643" i="4"/>
  <c r="M6642" i="4"/>
  <c r="M6641" i="4"/>
  <c r="M6640" i="4"/>
  <c r="M6639" i="4"/>
  <c r="M6638" i="4"/>
  <c r="M6637" i="4"/>
  <c r="M6636" i="4"/>
  <c r="M6635" i="4"/>
  <c r="M6634" i="4"/>
  <c r="M6633" i="4"/>
  <c r="M6632" i="4"/>
  <c r="M6631" i="4"/>
  <c r="M6630" i="4"/>
  <c r="M6629" i="4"/>
  <c r="M6628" i="4"/>
  <c r="M6627" i="4"/>
  <c r="M6626" i="4"/>
  <c r="M6625" i="4"/>
  <c r="M6624" i="4"/>
  <c r="M6623" i="4"/>
  <c r="M6622" i="4"/>
  <c r="M6621" i="4"/>
  <c r="M6620" i="4"/>
  <c r="M6619" i="4"/>
  <c r="M6618" i="4"/>
  <c r="M6617" i="4"/>
  <c r="M6616" i="4"/>
  <c r="M6615" i="4"/>
  <c r="M6614" i="4"/>
  <c r="M6613" i="4"/>
  <c r="M6612" i="4"/>
  <c r="M6611" i="4"/>
  <c r="M6610" i="4"/>
  <c r="M6609" i="4"/>
  <c r="M6608" i="4"/>
  <c r="M6607" i="4"/>
  <c r="M6606" i="4"/>
  <c r="M6605" i="4"/>
  <c r="M6604" i="4"/>
  <c r="M6603" i="4"/>
  <c r="M6602" i="4"/>
  <c r="M6601" i="4"/>
  <c r="M6600" i="4"/>
  <c r="M6599" i="4"/>
  <c r="M6598" i="4"/>
  <c r="M6597" i="4"/>
  <c r="M6596" i="4"/>
  <c r="M6595" i="4"/>
  <c r="M6594" i="4"/>
  <c r="M6593" i="4"/>
  <c r="M6592" i="4"/>
  <c r="M6591" i="4"/>
  <c r="M6590" i="4"/>
  <c r="M6589" i="4"/>
  <c r="M6588" i="4"/>
  <c r="M6587" i="4"/>
  <c r="M6586" i="4"/>
  <c r="M6585" i="4"/>
  <c r="M6584" i="4"/>
  <c r="M6583" i="4"/>
  <c r="M6582" i="4"/>
  <c r="M6581" i="4"/>
  <c r="M6580" i="4"/>
  <c r="M6579" i="4"/>
  <c r="M6578" i="4"/>
  <c r="M6577" i="4"/>
  <c r="M6576" i="4"/>
  <c r="M6575" i="4"/>
  <c r="M6574" i="4"/>
  <c r="M6573" i="4"/>
  <c r="M6572" i="4"/>
  <c r="M6571" i="4"/>
  <c r="M6570" i="4"/>
  <c r="M6569" i="4"/>
  <c r="M6568" i="4"/>
  <c r="M6567" i="4"/>
  <c r="M6566" i="4"/>
  <c r="M6565" i="4"/>
  <c r="M6564" i="4"/>
  <c r="M6563" i="4"/>
  <c r="M6562" i="4"/>
  <c r="M6561" i="4"/>
  <c r="M6560" i="4"/>
  <c r="M6559" i="4"/>
  <c r="M6558" i="4"/>
  <c r="M6557" i="4"/>
  <c r="M6556" i="4"/>
  <c r="M6555" i="4"/>
  <c r="M6554" i="4"/>
  <c r="M6553" i="4"/>
  <c r="M6552" i="4"/>
  <c r="M6551" i="4"/>
  <c r="M6550" i="4"/>
  <c r="M6549" i="4"/>
  <c r="M6548" i="4"/>
  <c r="M6547" i="4"/>
  <c r="M6546" i="4"/>
  <c r="M6545" i="4"/>
  <c r="M6544" i="4"/>
  <c r="M6543" i="4"/>
  <c r="M6542" i="4"/>
  <c r="M6541" i="4"/>
  <c r="M6540" i="4"/>
  <c r="M6539" i="4"/>
  <c r="M6538" i="4"/>
  <c r="M6537" i="4"/>
  <c r="M6536" i="4"/>
  <c r="M6535" i="4"/>
  <c r="M6534" i="4"/>
  <c r="M6533" i="4"/>
  <c r="M6532" i="4"/>
  <c r="M6531" i="4"/>
  <c r="M6530" i="4"/>
  <c r="M6529" i="4"/>
  <c r="M6528" i="4"/>
  <c r="M6527" i="4"/>
  <c r="M6526" i="4"/>
  <c r="M6525" i="4"/>
  <c r="M6524" i="4"/>
  <c r="M6523" i="4"/>
  <c r="M6522" i="4"/>
  <c r="M6521" i="4"/>
  <c r="M6520" i="4"/>
  <c r="M6519" i="4"/>
  <c r="M6518" i="4"/>
  <c r="M6517" i="4"/>
  <c r="M6516" i="4"/>
  <c r="M6515" i="4"/>
  <c r="M6514" i="4"/>
  <c r="M6513" i="4"/>
  <c r="M6512" i="4"/>
  <c r="M6511" i="4"/>
  <c r="M6510" i="4"/>
  <c r="M6509" i="4"/>
  <c r="M6508" i="4"/>
  <c r="M6507" i="4"/>
  <c r="M6506" i="4"/>
  <c r="M6505" i="4"/>
  <c r="M6504" i="4"/>
  <c r="M6503" i="4"/>
  <c r="M6502" i="4"/>
  <c r="M6501" i="4"/>
  <c r="M6500" i="4"/>
  <c r="M6499" i="4"/>
  <c r="M6498" i="4"/>
  <c r="M6497" i="4"/>
  <c r="M6496" i="4"/>
  <c r="M6495" i="4"/>
  <c r="M6494" i="4"/>
  <c r="M6493" i="4"/>
  <c r="M6492" i="4"/>
  <c r="M6491" i="4"/>
  <c r="M6490" i="4"/>
  <c r="M6489" i="4"/>
  <c r="M6488" i="4"/>
  <c r="M6487" i="4"/>
  <c r="M6486" i="4"/>
  <c r="M6485" i="4"/>
  <c r="M6484" i="4"/>
  <c r="M6483" i="4"/>
  <c r="M6482" i="4"/>
  <c r="M6481" i="4"/>
  <c r="M6480" i="4"/>
  <c r="M6479" i="4"/>
  <c r="M6478" i="4"/>
  <c r="M6477" i="4"/>
  <c r="M6476" i="4"/>
  <c r="M6475" i="4"/>
  <c r="M6474" i="4"/>
  <c r="M6473" i="4"/>
  <c r="M6472" i="4"/>
  <c r="M6471" i="4"/>
  <c r="M6470" i="4"/>
  <c r="M6469" i="4"/>
  <c r="M6468" i="4"/>
  <c r="M6467" i="4"/>
  <c r="M6466" i="4"/>
  <c r="M6465" i="4"/>
  <c r="M6464" i="4"/>
  <c r="M6463" i="4"/>
  <c r="M6462" i="4"/>
  <c r="M6461" i="4"/>
  <c r="M6460" i="4"/>
  <c r="M6459" i="4"/>
  <c r="M6458" i="4"/>
  <c r="M6457" i="4"/>
  <c r="M6456" i="4"/>
  <c r="M6455" i="4"/>
  <c r="M6454" i="4"/>
  <c r="M6453" i="4"/>
  <c r="M6452" i="4"/>
  <c r="M6451" i="4"/>
  <c r="M6450" i="4"/>
  <c r="M6449" i="4"/>
  <c r="M6448" i="4"/>
  <c r="M6447" i="4"/>
  <c r="M6446" i="4"/>
  <c r="M6445" i="4"/>
  <c r="M6444" i="4"/>
  <c r="M6443" i="4"/>
  <c r="M6442" i="4"/>
  <c r="M6441" i="4"/>
  <c r="M6440" i="4"/>
  <c r="M6439" i="4"/>
  <c r="M6438" i="4"/>
  <c r="M6437" i="4"/>
  <c r="M6436" i="4"/>
  <c r="M6435" i="4"/>
  <c r="M6434" i="4"/>
  <c r="M6433" i="4"/>
  <c r="M6432" i="4"/>
  <c r="M6431" i="4"/>
  <c r="M6430" i="4"/>
  <c r="M6429" i="4"/>
  <c r="M6428" i="4"/>
  <c r="M6427" i="4"/>
  <c r="M6426" i="4"/>
  <c r="M6425" i="4"/>
  <c r="M6424" i="4"/>
  <c r="M6423" i="4"/>
  <c r="M6422" i="4"/>
  <c r="M6421" i="4"/>
  <c r="M6420" i="4"/>
  <c r="M6419" i="4"/>
  <c r="M6418" i="4"/>
  <c r="M6417" i="4"/>
  <c r="M6416" i="4"/>
  <c r="M6415" i="4"/>
  <c r="M6414" i="4"/>
  <c r="M6413" i="4"/>
  <c r="M6412" i="4"/>
  <c r="M6411" i="4"/>
  <c r="M6410" i="4"/>
  <c r="M6409" i="4"/>
  <c r="M6408" i="4"/>
  <c r="M6407" i="4"/>
  <c r="M6406" i="4"/>
  <c r="M6405" i="4"/>
  <c r="M6404" i="4"/>
  <c r="M6403" i="4"/>
  <c r="M6402" i="4"/>
  <c r="M6401" i="4"/>
  <c r="M6400" i="4"/>
  <c r="M6399" i="4"/>
  <c r="M6398" i="4"/>
  <c r="M6397" i="4"/>
  <c r="M6396" i="4"/>
  <c r="M6395" i="4"/>
  <c r="M6394" i="4"/>
  <c r="M6393" i="4"/>
  <c r="M6392" i="4"/>
  <c r="M6391" i="4"/>
  <c r="M6390" i="4"/>
  <c r="M6389" i="4"/>
  <c r="M6388" i="4"/>
  <c r="M6387" i="4"/>
  <c r="M6386" i="4"/>
  <c r="M6385" i="4"/>
  <c r="M6384" i="4"/>
  <c r="M6383" i="4"/>
  <c r="M6382" i="4"/>
  <c r="M6381" i="4"/>
  <c r="M6380" i="4"/>
  <c r="M6379" i="4"/>
  <c r="M6378" i="4"/>
  <c r="M6377" i="4"/>
  <c r="M6376" i="4"/>
  <c r="M6375" i="4"/>
  <c r="M6374" i="4"/>
  <c r="M6373" i="4"/>
  <c r="M6372" i="4"/>
  <c r="M6371" i="4"/>
  <c r="M6370" i="4"/>
  <c r="M6369" i="4"/>
  <c r="M6368" i="4"/>
  <c r="M6367" i="4"/>
  <c r="M6366" i="4"/>
  <c r="M6365" i="4"/>
  <c r="M6364" i="4"/>
  <c r="M6363" i="4"/>
  <c r="M6362" i="4"/>
  <c r="M6361" i="4"/>
  <c r="M6360" i="4"/>
  <c r="M6359" i="4"/>
  <c r="M6358" i="4"/>
  <c r="M6357" i="4"/>
  <c r="M6356" i="4"/>
  <c r="M6355" i="4"/>
  <c r="M6354" i="4"/>
  <c r="M6353" i="4"/>
  <c r="M6352" i="4"/>
  <c r="M6351" i="4"/>
  <c r="M6350" i="4"/>
  <c r="M6349" i="4"/>
  <c r="M6348" i="4"/>
  <c r="M6347" i="4"/>
  <c r="M6346" i="4"/>
  <c r="M6345" i="4"/>
  <c r="M6344" i="4"/>
  <c r="M6343" i="4"/>
  <c r="M6342" i="4"/>
  <c r="M6341" i="4"/>
  <c r="M6340" i="4"/>
  <c r="M6339" i="4"/>
  <c r="M6338" i="4"/>
  <c r="M6337" i="4"/>
  <c r="M6336" i="4"/>
  <c r="M6335" i="4"/>
  <c r="M6334" i="4"/>
  <c r="M6333" i="4"/>
  <c r="M6332" i="4"/>
  <c r="M6331" i="4"/>
  <c r="M6330" i="4"/>
  <c r="M6329" i="4"/>
  <c r="M6328" i="4"/>
  <c r="M6327" i="4"/>
  <c r="M6326" i="4"/>
  <c r="M6325" i="4"/>
  <c r="M6324" i="4"/>
  <c r="M6323" i="4"/>
  <c r="M6322" i="4"/>
  <c r="M6321" i="4"/>
  <c r="M6320" i="4"/>
  <c r="M6319" i="4"/>
  <c r="M6318" i="4"/>
  <c r="M6317" i="4"/>
  <c r="M6316" i="4"/>
  <c r="M6315" i="4"/>
  <c r="M6314" i="4"/>
  <c r="M6313" i="4"/>
  <c r="M6312" i="4"/>
  <c r="M6311" i="4"/>
  <c r="M6310" i="4"/>
  <c r="M6309" i="4"/>
  <c r="M6308" i="4"/>
  <c r="M6307" i="4"/>
  <c r="M6306" i="4"/>
  <c r="M6305" i="4"/>
  <c r="M6304" i="4"/>
  <c r="M6303" i="4"/>
  <c r="M6302" i="4"/>
  <c r="M6301" i="4"/>
  <c r="M6300" i="4"/>
  <c r="M6299" i="4"/>
  <c r="M6298" i="4"/>
  <c r="M6297" i="4"/>
  <c r="M6296" i="4"/>
  <c r="M6295" i="4"/>
  <c r="M6294" i="4"/>
  <c r="M6293" i="4"/>
  <c r="M6292" i="4"/>
  <c r="M6291" i="4"/>
  <c r="M6290" i="4"/>
  <c r="M6289" i="4"/>
  <c r="M6288" i="4"/>
  <c r="M6287" i="4"/>
  <c r="M6286" i="4"/>
  <c r="M6285" i="4"/>
  <c r="M6284" i="4"/>
  <c r="M6283" i="4"/>
  <c r="M6282" i="4"/>
  <c r="M6281" i="4"/>
  <c r="M6280" i="4"/>
  <c r="M6279" i="4"/>
  <c r="M6278" i="4"/>
  <c r="M6277" i="4"/>
  <c r="M6276" i="4"/>
  <c r="M6275" i="4"/>
  <c r="M6274" i="4"/>
  <c r="M6273" i="4"/>
  <c r="M6272" i="4"/>
  <c r="M6271" i="4"/>
  <c r="M6270" i="4"/>
  <c r="M6269" i="4"/>
  <c r="M6268" i="4"/>
  <c r="M6267" i="4"/>
  <c r="M6266" i="4"/>
  <c r="M6265" i="4"/>
  <c r="M6264" i="4"/>
  <c r="M6263" i="4"/>
  <c r="M6262" i="4"/>
  <c r="M6261" i="4"/>
  <c r="M6260" i="4"/>
  <c r="M6259" i="4"/>
  <c r="M6258" i="4"/>
  <c r="M6257" i="4"/>
  <c r="M6256" i="4"/>
  <c r="M6255" i="4"/>
  <c r="M6254" i="4"/>
  <c r="M6253" i="4"/>
  <c r="M6252" i="4"/>
  <c r="M6251" i="4"/>
  <c r="M6250" i="4"/>
  <c r="M6249" i="4"/>
  <c r="M6248" i="4"/>
  <c r="M6247" i="4"/>
  <c r="M6246" i="4"/>
  <c r="M6245" i="4"/>
  <c r="M6244" i="4"/>
  <c r="M6243" i="4"/>
  <c r="M6242" i="4"/>
  <c r="M6241" i="4"/>
  <c r="M6240" i="4"/>
  <c r="M6239" i="4"/>
  <c r="M6238" i="4"/>
  <c r="M6237" i="4"/>
  <c r="M6236" i="4"/>
  <c r="M6235" i="4"/>
  <c r="M6234" i="4"/>
  <c r="M6233" i="4"/>
  <c r="M6232" i="4"/>
  <c r="M6231" i="4"/>
  <c r="M6230" i="4"/>
  <c r="M6229" i="4"/>
  <c r="M6228" i="4"/>
  <c r="M6227" i="4"/>
  <c r="M6226" i="4"/>
  <c r="M6225" i="4"/>
  <c r="M6224" i="4"/>
  <c r="M6223" i="4"/>
  <c r="M6222" i="4"/>
  <c r="M6221" i="4"/>
  <c r="M6220" i="4"/>
  <c r="M6219" i="4"/>
  <c r="M6218" i="4"/>
  <c r="M6217" i="4"/>
  <c r="M6216" i="4"/>
  <c r="M6215" i="4"/>
  <c r="M6214" i="4"/>
  <c r="M6213" i="4"/>
  <c r="M6212" i="4"/>
  <c r="M6211" i="4"/>
  <c r="M6210" i="4"/>
  <c r="M6209" i="4"/>
  <c r="M6208" i="4"/>
  <c r="M6207" i="4"/>
  <c r="M6206" i="4"/>
  <c r="M6205" i="4"/>
  <c r="M6204" i="4"/>
  <c r="M6203" i="4"/>
  <c r="M6202" i="4"/>
  <c r="M6201" i="4"/>
  <c r="M6200" i="4"/>
  <c r="M6199" i="4"/>
  <c r="M6198" i="4"/>
  <c r="M6197" i="4"/>
  <c r="M6196" i="4"/>
  <c r="M6195" i="4"/>
  <c r="M6194" i="4"/>
  <c r="M6193" i="4"/>
  <c r="M6192" i="4"/>
  <c r="M6191" i="4"/>
  <c r="M6190" i="4"/>
  <c r="M6189" i="4"/>
  <c r="M6188" i="4"/>
  <c r="M6187" i="4"/>
  <c r="M6186" i="4"/>
  <c r="M6185" i="4"/>
  <c r="M6184" i="4"/>
  <c r="M6183" i="4"/>
  <c r="M6182" i="4"/>
  <c r="M6181" i="4"/>
  <c r="M6180" i="4"/>
  <c r="M6179" i="4"/>
  <c r="M6178" i="4"/>
  <c r="M6177" i="4"/>
  <c r="M6176" i="4"/>
  <c r="M6175" i="4"/>
  <c r="M6174" i="4"/>
  <c r="M6173" i="4"/>
  <c r="M6172" i="4"/>
  <c r="M6171" i="4"/>
  <c r="M6170" i="4"/>
  <c r="M6169" i="4"/>
  <c r="M6168" i="4"/>
  <c r="M6167" i="4"/>
  <c r="M6166" i="4"/>
  <c r="M6165" i="4"/>
  <c r="M6164" i="4"/>
  <c r="M6163" i="4"/>
  <c r="M6162" i="4"/>
  <c r="M6161" i="4"/>
  <c r="M6160" i="4"/>
  <c r="M6159" i="4"/>
  <c r="M6158" i="4"/>
  <c r="M6157" i="4"/>
  <c r="M6156" i="4"/>
  <c r="M6155" i="4"/>
  <c r="M6154" i="4"/>
  <c r="M6153" i="4"/>
  <c r="M6152" i="4"/>
  <c r="M6151" i="4"/>
  <c r="M6150" i="4"/>
  <c r="M6149" i="4"/>
  <c r="M6148" i="4"/>
  <c r="M6147" i="4"/>
  <c r="M6146" i="4"/>
  <c r="M6145" i="4"/>
  <c r="M6144" i="4"/>
  <c r="M6143" i="4"/>
  <c r="M6142" i="4"/>
  <c r="M6141" i="4"/>
  <c r="M6140" i="4"/>
  <c r="M6139" i="4"/>
  <c r="M6138" i="4"/>
  <c r="M6137" i="4"/>
  <c r="M6136" i="4"/>
  <c r="M6135" i="4"/>
  <c r="M6134" i="4"/>
  <c r="M6133" i="4"/>
  <c r="M6132" i="4"/>
  <c r="M6131" i="4"/>
  <c r="M6130" i="4"/>
  <c r="M6129" i="4"/>
  <c r="M6128" i="4"/>
  <c r="M6127" i="4"/>
  <c r="M6126" i="4"/>
  <c r="M6125" i="4"/>
  <c r="M6124" i="4"/>
  <c r="M6123" i="4"/>
  <c r="M6122" i="4"/>
  <c r="M6121" i="4"/>
  <c r="M6120" i="4"/>
  <c r="M6119" i="4"/>
  <c r="M6118" i="4"/>
  <c r="M6117" i="4"/>
  <c r="M6116" i="4"/>
  <c r="M6115" i="4"/>
  <c r="M6114" i="4"/>
  <c r="M6113" i="4"/>
  <c r="M6112" i="4"/>
  <c r="M6111" i="4"/>
  <c r="M6110" i="4"/>
  <c r="M6109" i="4"/>
  <c r="M6108" i="4"/>
  <c r="M6107" i="4"/>
  <c r="M6106" i="4"/>
  <c r="M6105" i="4"/>
  <c r="M6104" i="4"/>
  <c r="M6103" i="4"/>
  <c r="M6102" i="4"/>
  <c r="M6101" i="4"/>
  <c r="M6100" i="4"/>
  <c r="M6099" i="4"/>
  <c r="M6098" i="4"/>
  <c r="M6097" i="4"/>
  <c r="M6096" i="4"/>
  <c r="M6095" i="4"/>
  <c r="M6094" i="4"/>
  <c r="M6093" i="4"/>
  <c r="M6092" i="4"/>
  <c r="M6091" i="4"/>
  <c r="M6090" i="4"/>
  <c r="M6089" i="4"/>
  <c r="M6088" i="4"/>
  <c r="M6087" i="4"/>
  <c r="M6086" i="4"/>
  <c r="M6085" i="4"/>
  <c r="M6084" i="4"/>
  <c r="M6083" i="4"/>
  <c r="M6082" i="4"/>
  <c r="M6081" i="4"/>
  <c r="M6080" i="4"/>
  <c r="M6079" i="4"/>
  <c r="M6078" i="4"/>
  <c r="M6077" i="4"/>
  <c r="M6076" i="4"/>
  <c r="M6075" i="4"/>
  <c r="M6074" i="4"/>
  <c r="M6073" i="4"/>
  <c r="M6072" i="4"/>
  <c r="M6071" i="4"/>
  <c r="M6070" i="4"/>
  <c r="M6069" i="4"/>
  <c r="M6068" i="4"/>
  <c r="M6067" i="4"/>
  <c r="M6066" i="4"/>
  <c r="M6065" i="4"/>
  <c r="M6064" i="4"/>
  <c r="M6063" i="4"/>
  <c r="M6062" i="4"/>
  <c r="M6061" i="4"/>
  <c r="M6060" i="4"/>
  <c r="M6059" i="4"/>
  <c r="M6058" i="4"/>
  <c r="M6057" i="4"/>
  <c r="M6056" i="4"/>
  <c r="M6055" i="4"/>
  <c r="M6054" i="4"/>
  <c r="M6053" i="4"/>
  <c r="M6052" i="4"/>
  <c r="M6051" i="4"/>
  <c r="M6050" i="4"/>
  <c r="M6049" i="4"/>
  <c r="M6048" i="4"/>
  <c r="M6047" i="4"/>
  <c r="M6046" i="4"/>
  <c r="M6045" i="4"/>
  <c r="M6044" i="4"/>
  <c r="M6043" i="4"/>
  <c r="M6042" i="4"/>
  <c r="M6041" i="4"/>
  <c r="M6040" i="4"/>
  <c r="M6039" i="4"/>
  <c r="M6038" i="4"/>
  <c r="M6037" i="4"/>
  <c r="M6036" i="4"/>
  <c r="M6035" i="4"/>
  <c r="M6034" i="4"/>
  <c r="M6033" i="4"/>
  <c r="M6032" i="4"/>
  <c r="M6031" i="4"/>
  <c r="M6030" i="4"/>
  <c r="M6029" i="4"/>
  <c r="M6028" i="4"/>
  <c r="M6027" i="4"/>
  <c r="M6026" i="4"/>
  <c r="M6025" i="4"/>
  <c r="M6024" i="4"/>
  <c r="M6023" i="4"/>
  <c r="M6022" i="4"/>
  <c r="M6021" i="4"/>
  <c r="M6020" i="4"/>
  <c r="M6019" i="4"/>
  <c r="M6018" i="4"/>
  <c r="M6017" i="4"/>
  <c r="M6016" i="4"/>
  <c r="M6015" i="4"/>
  <c r="M6014" i="4"/>
  <c r="M6013" i="4"/>
  <c r="M6012" i="4"/>
  <c r="M6011" i="4"/>
  <c r="M6010" i="4"/>
  <c r="M6009" i="4"/>
  <c r="M6008" i="4"/>
  <c r="M6007" i="4"/>
  <c r="M6006" i="4"/>
  <c r="M6005" i="4"/>
  <c r="M6004" i="4"/>
  <c r="M6003" i="4"/>
  <c r="M6002" i="4"/>
  <c r="M6001" i="4"/>
  <c r="M6000" i="4"/>
  <c r="M5999" i="4"/>
  <c r="M5998" i="4"/>
  <c r="M5997" i="4"/>
  <c r="M5996" i="4"/>
  <c r="M5995" i="4"/>
  <c r="M5994" i="4"/>
  <c r="M5993" i="4"/>
  <c r="M5992" i="4"/>
  <c r="M5991" i="4"/>
  <c r="M5990" i="4"/>
  <c r="M5989" i="4"/>
  <c r="M5988" i="4"/>
  <c r="M5987" i="4"/>
  <c r="M5986" i="4"/>
  <c r="M5985" i="4"/>
  <c r="M5984" i="4"/>
  <c r="M5983" i="4"/>
  <c r="M5982" i="4"/>
  <c r="M5981" i="4"/>
  <c r="M5980" i="4"/>
  <c r="M5979" i="4"/>
  <c r="M5978" i="4"/>
  <c r="M5977" i="4"/>
  <c r="M5976" i="4"/>
  <c r="M5975" i="4"/>
  <c r="M5974" i="4"/>
  <c r="M5973" i="4"/>
  <c r="M5972" i="4"/>
  <c r="M5971" i="4"/>
  <c r="M5970" i="4"/>
  <c r="M5969" i="4"/>
  <c r="M5968" i="4"/>
  <c r="M5967" i="4"/>
  <c r="M5966" i="4"/>
  <c r="M5965" i="4"/>
  <c r="M5964" i="4"/>
  <c r="M5963" i="4"/>
  <c r="M5962" i="4"/>
  <c r="M5961" i="4"/>
  <c r="M5960" i="4"/>
  <c r="M5959" i="4"/>
  <c r="M5958" i="4"/>
  <c r="M5957" i="4"/>
  <c r="M5956" i="4"/>
  <c r="M5955" i="4"/>
  <c r="M5954" i="4"/>
  <c r="M5953" i="4"/>
  <c r="M5952" i="4"/>
  <c r="M5951" i="4"/>
  <c r="M5950" i="4"/>
  <c r="M5949" i="4"/>
  <c r="M5948" i="4"/>
  <c r="M5947" i="4"/>
  <c r="M5946" i="4"/>
  <c r="M5945" i="4"/>
  <c r="M5944" i="4"/>
  <c r="M5943" i="4"/>
  <c r="M5942" i="4"/>
  <c r="M5941" i="4"/>
  <c r="M5940" i="4"/>
  <c r="M5939" i="4"/>
  <c r="M5938" i="4"/>
  <c r="M5937" i="4"/>
  <c r="M5936" i="4"/>
  <c r="M5935" i="4"/>
  <c r="M5934" i="4"/>
  <c r="M5933" i="4"/>
  <c r="M5932" i="4"/>
  <c r="M5931" i="4"/>
  <c r="M5930" i="4"/>
  <c r="M5929" i="4"/>
  <c r="M5928" i="4"/>
  <c r="M5927" i="4"/>
  <c r="M5926" i="4"/>
  <c r="M5925" i="4"/>
  <c r="M5924" i="4"/>
  <c r="M5923" i="4"/>
  <c r="M5922" i="4"/>
  <c r="M5921" i="4"/>
  <c r="M5920" i="4"/>
  <c r="M5919" i="4"/>
  <c r="M5918" i="4"/>
  <c r="M5917" i="4"/>
  <c r="M5916" i="4"/>
  <c r="M5915" i="4"/>
  <c r="M5914" i="4"/>
  <c r="M5913" i="4"/>
  <c r="M5912" i="4"/>
  <c r="M5911" i="4"/>
  <c r="M5910" i="4"/>
  <c r="M5909" i="4"/>
  <c r="M5908" i="4"/>
  <c r="M5907" i="4"/>
  <c r="M5906" i="4"/>
  <c r="M5905" i="4"/>
  <c r="M5904" i="4"/>
  <c r="M5903" i="4"/>
  <c r="M5902" i="4"/>
  <c r="M5901" i="4"/>
  <c r="M5900" i="4"/>
  <c r="M5899" i="4"/>
  <c r="M5898" i="4"/>
  <c r="M5897" i="4"/>
  <c r="M5896" i="4"/>
  <c r="M5895" i="4"/>
  <c r="M5894" i="4"/>
  <c r="M5893" i="4"/>
  <c r="M5892" i="4"/>
  <c r="M5891" i="4"/>
  <c r="M5890" i="4"/>
  <c r="M5889" i="4"/>
  <c r="M5888" i="4"/>
  <c r="M5887" i="4"/>
  <c r="M5886" i="4"/>
  <c r="M5885" i="4"/>
  <c r="M5884" i="4"/>
  <c r="M5883" i="4"/>
  <c r="M5882" i="4"/>
  <c r="M5881" i="4"/>
  <c r="M5880" i="4"/>
  <c r="M5879" i="4"/>
  <c r="M5878" i="4"/>
  <c r="M5877" i="4"/>
  <c r="M5876" i="4"/>
  <c r="M5875" i="4"/>
  <c r="M5874" i="4"/>
  <c r="M5873" i="4"/>
  <c r="M5872" i="4"/>
  <c r="M5871" i="4"/>
  <c r="M5870" i="4"/>
  <c r="M5869" i="4"/>
  <c r="M5868" i="4"/>
  <c r="M5867" i="4"/>
  <c r="M5866" i="4"/>
  <c r="M5865" i="4"/>
  <c r="M5864" i="4"/>
  <c r="M5863" i="4"/>
  <c r="M5862" i="4"/>
  <c r="M5861" i="4"/>
  <c r="M5860" i="4"/>
  <c r="M5859" i="4"/>
  <c r="M5858" i="4"/>
  <c r="M5857" i="4"/>
  <c r="M5856" i="4"/>
  <c r="M5855" i="4"/>
  <c r="M5854" i="4"/>
  <c r="M5853" i="4"/>
  <c r="M5852" i="4"/>
  <c r="M5851" i="4"/>
  <c r="M5850" i="4"/>
  <c r="M5849" i="4"/>
  <c r="M5848" i="4"/>
  <c r="M5847" i="4"/>
  <c r="M5846" i="4"/>
  <c r="M5845" i="4"/>
  <c r="M5844" i="4"/>
  <c r="M5843" i="4"/>
  <c r="M5842" i="4"/>
  <c r="M5841" i="4"/>
  <c r="M5840" i="4"/>
  <c r="M5839" i="4"/>
  <c r="M5838" i="4"/>
  <c r="M5837" i="4"/>
  <c r="M5836" i="4"/>
  <c r="M5835" i="4"/>
  <c r="M5834" i="4"/>
  <c r="M5833" i="4"/>
  <c r="M5832" i="4"/>
  <c r="M5831" i="4"/>
  <c r="M5830" i="4"/>
  <c r="M5829" i="4"/>
  <c r="M5828" i="4"/>
  <c r="M5827" i="4"/>
  <c r="M5826" i="4"/>
  <c r="M5825" i="4"/>
  <c r="M5824" i="4"/>
  <c r="M5823" i="4"/>
  <c r="M5822" i="4"/>
  <c r="M5821" i="4"/>
  <c r="M5820" i="4"/>
  <c r="M5819" i="4"/>
  <c r="M5818" i="4"/>
  <c r="M5817" i="4"/>
  <c r="M5816" i="4"/>
  <c r="M5815" i="4"/>
  <c r="M5814" i="4"/>
  <c r="M5813" i="4"/>
  <c r="M5812" i="4"/>
  <c r="M5811" i="4"/>
  <c r="M5810" i="4"/>
  <c r="M5809" i="4"/>
  <c r="M5808" i="4"/>
  <c r="M5807" i="4"/>
  <c r="M5806" i="4"/>
  <c r="M5805" i="4"/>
  <c r="M5804" i="4"/>
  <c r="M5803" i="4"/>
  <c r="M5802" i="4"/>
  <c r="M5801" i="4"/>
  <c r="M5800" i="4"/>
  <c r="M5799" i="4"/>
  <c r="M5798" i="4"/>
  <c r="M5797" i="4"/>
  <c r="M5796" i="4"/>
  <c r="M5795" i="4"/>
  <c r="M5794" i="4"/>
  <c r="M5793" i="4"/>
  <c r="M5792" i="4"/>
  <c r="M5791" i="4"/>
  <c r="M5790" i="4"/>
  <c r="M5789" i="4"/>
  <c r="M5788" i="4"/>
  <c r="M5787" i="4"/>
  <c r="M5786" i="4"/>
  <c r="M5785" i="4"/>
  <c r="M5784" i="4"/>
  <c r="M5783" i="4"/>
  <c r="M5782" i="4"/>
  <c r="M5781" i="4"/>
  <c r="M5780" i="4"/>
  <c r="M5779" i="4"/>
  <c r="M5778" i="4"/>
  <c r="M5777" i="4"/>
  <c r="M5776" i="4"/>
  <c r="M5775" i="4"/>
  <c r="M5774" i="4"/>
  <c r="M5773" i="4"/>
  <c r="M5772" i="4"/>
  <c r="M5771" i="4"/>
  <c r="M5770" i="4"/>
  <c r="M5769" i="4"/>
  <c r="M5768" i="4"/>
  <c r="M5767" i="4"/>
  <c r="M5766" i="4"/>
  <c r="M5765" i="4"/>
  <c r="M5764" i="4"/>
  <c r="M5763" i="4"/>
  <c r="M5762" i="4"/>
  <c r="M5761" i="4"/>
  <c r="M5760" i="4"/>
  <c r="M5759" i="4"/>
  <c r="M5758" i="4"/>
  <c r="M5757" i="4"/>
  <c r="M5756" i="4"/>
  <c r="M5755" i="4"/>
  <c r="M5754" i="4"/>
  <c r="M5753" i="4"/>
  <c r="M5752" i="4"/>
  <c r="M5751" i="4"/>
  <c r="M5750" i="4"/>
  <c r="M5749" i="4"/>
  <c r="M5748" i="4"/>
  <c r="M5747" i="4"/>
  <c r="M5746" i="4"/>
  <c r="M5745" i="4"/>
  <c r="M5744" i="4"/>
  <c r="M5743" i="4"/>
  <c r="M5742" i="4"/>
  <c r="M5741" i="4"/>
  <c r="M5740" i="4"/>
  <c r="M5739" i="4"/>
  <c r="M5738" i="4"/>
  <c r="M5737" i="4"/>
  <c r="M5736" i="4"/>
  <c r="M5735" i="4"/>
  <c r="M5734" i="4"/>
  <c r="M5733" i="4"/>
  <c r="M5732" i="4"/>
  <c r="M5731" i="4"/>
  <c r="M5730" i="4"/>
  <c r="M5729" i="4"/>
  <c r="M5728" i="4"/>
  <c r="M5727" i="4"/>
  <c r="M5726" i="4"/>
  <c r="M5725" i="4"/>
  <c r="M5724" i="4"/>
  <c r="M5723" i="4"/>
  <c r="M5722" i="4"/>
  <c r="M5721" i="4"/>
  <c r="M5720" i="4"/>
  <c r="M5719" i="4"/>
  <c r="M5718" i="4"/>
  <c r="M5717" i="4"/>
  <c r="M5716" i="4"/>
  <c r="M5715" i="4"/>
  <c r="M5714" i="4"/>
  <c r="M5713" i="4"/>
  <c r="M5712" i="4"/>
  <c r="M5711" i="4"/>
  <c r="M5710" i="4"/>
  <c r="M5709" i="4"/>
  <c r="M5708" i="4"/>
  <c r="M5707" i="4"/>
  <c r="M5706" i="4"/>
  <c r="M5705" i="4"/>
  <c r="M5704" i="4"/>
  <c r="M5703" i="4"/>
  <c r="M5702" i="4"/>
  <c r="M5701" i="4"/>
  <c r="M5700" i="4"/>
  <c r="M5699" i="4"/>
  <c r="M5698" i="4"/>
  <c r="M5697" i="4"/>
  <c r="M5696" i="4"/>
  <c r="M5695" i="4"/>
  <c r="M5694" i="4"/>
  <c r="M5693" i="4"/>
  <c r="M5692" i="4"/>
  <c r="M5691" i="4"/>
  <c r="M5690" i="4"/>
  <c r="M5689" i="4"/>
  <c r="M5688" i="4"/>
  <c r="M5687" i="4"/>
  <c r="M5686" i="4"/>
  <c r="M5685" i="4"/>
  <c r="M5684" i="4"/>
  <c r="M5683" i="4"/>
  <c r="M5682" i="4"/>
  <c r="M5681" i="4"/>
  <c r="M5680" i="4"/>
  <c r="M5679" i="4"/>
  <c r="M5678" i="4"/>
  <c r="M5677" i="4"/>
  <c r="M5676" i="4"/>
  <c r="M5675" i="4"/>
  <c r="M5674" i="4"/>
  <c r="M5673" i="4"/>
  <c r="M5672" i="4"/>
  <c r="M5671" i="4"/>
  <c r="M5670" i="4"/>
  <c r="M5669" i="4"/>
  <c r="M5668" i="4"/>
  <c r="M5667" i="4"/>
  <c r="M5666" i="4"/>
  <c r="M5665" i="4"/>
  <c r="M5664" i="4"/>
  <c r="M5663" i="4"/>
  <c r="M5662" i="4"/>
  <c r="M5661" i="4"/>
  <c r="M5660" i="4"/>
  <c r="M5659" i="4"/>
  <c r="M5658" i="4"/>
  <c r="M5657" i="4"/>
  <c r="M5656" i="4"/>
  <c r="M5655" i="4"/>
  <c r="M5654" i="4"/>
  <c r="M5653" i="4"/>
  <c r="M5652" i="4"/>
  <c r="M5651" i="4"/>
  <c r="M5650" i="4"/>
  <c r="M5649" i="4"/>
  <c r="M5648" i="4"/>
  <c r="M5647" i="4"/>
  <c r="M5646" i="4"/>
  <c r="M5645" i="4"/>
  <c r="M5644" i="4"/>
  <c r="M5643" i="4"/>
  <c r="M5642" i="4"/>
  <c r="M5641" i="4"/>
  <c r="M5640" i="4"/>
  <c r="M5639" i="4"/>
  <c r="M5638" i="4"/>
  <c r="M5637" i="4"/>
  <c r="M5636" i="4"/>
  <c r="M5635" i="4"/>
  <c r="M5634" i="4"/>
  <c r="M5633" i="4"/>
  <c r="M5632" i="4"/>
  <c r="M5631" i="4"/>
  <c r="M5630" i="4"/>
  <c r="M5629" i="4"/>
  <c r="M5628" i="4"/>
  <c r="M5627" i="4"/>
  <c r="M5626" i="4"/>
  <c r="M5625" i="4"/>
  <c r="M5624" i="4"/>
  <c r="M5623" i="4"/>
  <c r="M5622" i="4"/>
  <c r="M5621" i="4"/>
  <c r="M5620" i="4"/>
  <c r="M5619" i="4"/>
  <c r="M5618" i="4"/>
  <c r="M5617" i="4"/>
  <c r="M5616" i="4"/>
  <c r="M5615" i="4"/>
  <c r="M5614" i="4"/>
  <c r="M5613" i="4"/>
  <c r="M5612" i="4"/>
  <c r="M5611" i="4"/>
  <c r="M5610" i="4"/>
  <c r="M5609" i="4"/>
  <c r="M5608" i="4"/>
  <c r="M5607" i="4"/>
  <c r="M5606" i="4"/>
  <c r="M5605" i="4"/>
  <c r="M5604" i="4"/>
  <c r="M5603" i="4"/>
  <c r="M5602" i="4"/>
  <c r="M5601" i="4"/>
  <c r="M5600" i="4"/>
  <c r="M5599" i="4"/>
  <c r="M5598" i="4"/>
  <c r="M5597" i="4"/>
  <c r="M5596" i="4"/>
  <c r="M5595" i="4"/>
  <c r="M5594" i="4"/>
  <c r="M5593" i="4"/>
  <c r="M5592" i="4"/>
  <c r="M5591" i="4"/>
  <c r="M5590" i="4"/>
  <c r="M5589" i="4"/>
  <c r="M5588" i="4"/>
  <c r="M5587" i="4"/>
  <c r="M5586" i="4"/>
  <c r="M5585" i="4"/>
  <c r="M5584" i="4"/>
  <c r="M5583" i="4"/>
  <c r="M5582" i="4"/>
  <c r="M5581" i="4"/>
  <c r="M5580" i="4"/>
  <c r="M5579" i="4"/>
  <c r="M5578" i="4"/>
  <c r="M5577" i="4"/>
  <c r="M5576" i="4"/>
  <c r="M5575" i="4"/>
  <c r="M5574" i="4"/>
  <c r="M5573" i="4"/>
  <c r="M5572" i="4"/>
  <c r="M5571" i="4"/>
  <c r="M5570" i="4"/>
  <c r="M5569" i="4"/>
  <c r="M5568" i="4"/>
  <c r="M5567" i="4"/>
  <c r="M5566" i="4"/>
  <c r="M5565" i="4"/>
  <c r="M5564" i="4"/>
  <c r="M5563" i="4"/>
  <c r="M5562" i="4"/>
  <c r="M5561" i="4"/>
  <c r="M5560" i="4"/>
  <c r="M5559" i="4"/>
  <c r="M5558" i="4"/>
  <c r="M5557" i="4"/>
  <c r="M5556" i="4"/>
  <c r="M5555" i="4"/>
  <c r="M5554" i="4"/>
  <c r="M5553" i="4"/>
  <c r="M5552" i="4"/>
  <c r="M5551" i="4"/>
  <c r="M5550" i="4"/>
  <c r="M5549" i="4"/>
  <c r="M5548" i="4"/>
  <c r="M5547" i="4"/>
  <c r="M5546" i="4"/>
  <c r="M5545" i="4"/>
  <c r="M5544" i="4"/>
  <c r="M5543" i="4"/>
  <c r="M5542" i="4"/>
  <c r="M5541" i="4"/>
  <c r="M5540" i="4"/>
  <c r="M5539" i="4"/>
  <c r="M5538" i="4"/>
  <c r="M5537" i="4"/>
  <c r="M5536" i="4"/>
  <c r="M5535" i="4"/>
  <c r="M5534" i="4"/>
  <c r="M5533" i="4"/>
  <c r="M5532" i="4"/>
  <c r="M5531" i="4"/>
  <c r="M5530" i="4"/>
  <c r="M5529" i="4"/>
  <c r="M5528" i="4"/>
  <c r="M5527" i="4"/>
  <c r="M5526" i="4"/>
  <c r="M5525" i="4"/>
  <c r="M5524" i="4"/>
  <c r="M5523" i="4"/>
  <c r="M5522" i="4"/>
  <c r="M5521" i="4"/>
  <c r="M5520" i="4"/>
  <c r="M5519" i="4"/>
  <c r="M5518" i="4"/>
  <c r="M5517" i="4"/>
  <c r="M5516" i="4"/>
  <c r="M5515" i="4"/>
  <c r="M5514" i="4"/>
  <c r="M5513" i="4"/>
  <c r="M5512" i="4"/>
  <c r="M5511" i="4"/>
  <c r="M5510" i="4"/>
  <c r="M5509" i="4"/>
  <c r="M5508" i="4"/>
  <c r="M5507" i="4"/>
  <c r="M5506" i="4"/>
  <c r="M5505" i="4"/>
  <c r="M5504" i="4"/>
  <c r="M5503" i="4"/>
  <c r="M5502" i="4"/>
  <c r="M5501" i="4"/>
  <c r="M5500" i="4"/>
  <c r="M5499" i="4"/>
  <c r="M5498" i="4"/>
  <c r="M5497" i="4"/>
  <c r="M5496" i="4"/>
  <c r="M5495" i="4"/>
  <c r="M5494" i="4"/>
  <c r="M5493" i="4"/>
  <c r="M5492" i="4"/>
  <c r="M5491" i="4"/>
  <c r="M5490" i="4"/>
  <c r="M5489" i="4"/>
  <c r="M5488" i="4"/>
  <c r="M5487" i="4"/>
  <c r="M5486" i="4"/>
  <c r="M5485" i="4"/>
  <c r="M5484" i="4"/>
  <c r="M5483" i="4"/>
  <c r="M5482" i="4"/>
  <c r="M5481" i="4"/>
  <c r="M5480" i="4"/>
  <c r="M5479" i="4"/>
  <c r="M5478" i="4"/>
  <c r="M5477" i="4"/>
  <c r="M5476" i="4"/>
  <c r="M5475" i="4"/>
  <c r="M5474" i="4"/>
  <c r="M5473" i="4"/>
  <c r="M5472" i="4"/>
  <c r="M5471" i="4"/>
  <c r="M5470" i="4"/>
  <c r="M5469" i="4"/>
  <c r="M5468" i="4"/>
  <c r="M5467" i="4"/>
  <c r="M5466" i="4"/>
  <c r="M5465" i="4"/>
  <c r="M5464" i="4"/>
  <c r="M5463" i="4"/>
  <c r="M5462" i="4"/>
  <c r="M5461" i="4"/>
  <c r="M5460" i="4"/>
  <c r="M5459" i="4"/>
  <c r="M5458" i="4"/>
  <c r="M5457" i="4"/>
  <c r="M5456" i="4"/>
  <c r="M5455" i="4"/>
  <c r="M5454" i="4"/>
  <c r="M5453" i="4"/>
  <c r="M5452" i="4"/>
  <c r="M5451" i="4"/>
  <c r="M5450" i="4"/>
  <c r="M5449" i="4"/>
  <c r="M5448" i="4"/>
  <c r="M5447" i="4"/>
  <c r="M5446" i="4"/>
  <c r="M5445" i="4"/>
  <c r="M5444" i="4"/>
  <c r="M5443" i="4"/>
  <c r="M5442" i="4"/>
  <c r="M5441" i="4"/>
  <c r="M5440" i="4"/>
  <c r="M5439" i="4"/>
  <c r="M5438" i="4"/>
  <c r="M5437" i="4"/>
  <c r="M5436" i="4"/>
  <c r="M5435" i="4"/>
  <c r="M5434" i="4"/>
  <c r="M5433" i="4"/>
  <c r="M5432" i="4"/>
  <c r="M5431" i="4"/>
  <c r="M5430" i="4"/>
  <c r="M5429" i="4"/>
  <c r="M5428" i="4"/>
  <c r="M5427" i="4"/>
  <c r="M5426" i="4"/>
  <c r="M5425" i="4"/>
  <c r="M5424" i="4"/>
  <c r="M5423" i="4"/>
  <c r="M5422" i="4"/>
  <c r="M5421" i="4"/>
  <c r="M5420" i="4"/>
  <c r="M5419" i="4"/>
  <c r="M5418" i="4"/>
  <c r="M5417" i="4"/>
  <c r="M5416" i="4"/>
  <c r="M5415" i="4"/>
  <c r="M5414" i="4"/>
  <c r="M5413" i="4"/>
  <c r="M5412" i="4"/>
  <c r="M5411" i="4"/>
  <c r="M5410" i="4"/>
  <c r="M5409" i="4"/>
  <c r="M5408" i="4"/>
  <c r="M5407" i="4"/>
  <c r="M5406" i="4"/>
  <c r="M5405" i="4"/>
  <c r="M5404" i="4"/>
  <c r="M5403" i="4"/>
  <c r="M5402" i="4"/>
  <c r="M5401" i="4"/>
  <c r="M5400" i="4"/>
  <c r="M5399" i="4"/>
  <c r="M5398" i="4"/>
  <c r="M5397" i="4"/>
  <c r="M5396" i="4"/>
  <c r="M5395" i="4"/>
  <c r="M5394" i="4"/>
  <c r="M5393" i="4"/>
  <c r="M5392" i="4"/>
  <c r="M5391" i="4"/>
  <c r="M5390" i="4"/>
  <c r="M5389" i="4"/>
  <c r="M5388" i="4"/>
  <c r="M5387" i="4"/>
  <c r="M5386" i="4"/>
  <c r="M5385" i="4"/>
  <c r="M5384" i="4"/>
  <c r="M5383" i="4"/>
  <c r="M5382" i="4"/>
  <c r="M5381" i="4"/>
  <c r="M5380" i="4"/>
  <c r="M5379" i="4"/>
  <c r="M5378" i="4"/>
  <c r="M5377" i="4"/>
  <c r="M5376" i="4"/>
  <c r="M5375" i="4"/>
  <c r="M5374" i="4"/>
  <c r="M5373" i="4"/>
  <c r="M5372" i="4"/>
  <c r="M5371" i="4"/>
  <c r="M5370" i="4"/>
  <c r="M5369" i="4"/>
  <c r="M5368" i="4"/>
  <c r="M5367" i="4"/>
  <c r="M5366" i="4"/>
  <c r="M5365" i="4"/>
  <c r="M5364" i="4"/>
  <c r="M5363" i="4"/>
  <c r="M5362" i="4"/>
  <c r="M5361" i="4"/>
  <c r="M5360" i="4"/>
  <c r="M5359" i="4"/>
  <c r="M5358" i="4"/>
  <c r="M5357" i="4"/>
  <c r="M5356" i="4"/>
  <c r="M5355" i="4"/>
  <c r="M5354" i="4"/>
  <c r="M5353" i="4"/>
  <c r="M5352" i="4"/>
  <c r="M5351" i="4"/>
  <c r="M5350" i="4"/>
  <c r="M5349" i="4"/>
  <c r="M5348" i="4"/>
  <c r="M5347" i="4"/>
  <c r="M5346" i="4"/>
  <c r="M5345" i="4"/>
  <c r="M5344" i="4"/>
  <c r="M5343" i="4"/>
  <c r="M5342" i="4"/>
  <c r="M5341" i="4"/>
  <c r="M5340" i="4"/>
  <c r="M5339" i="4"/>
  <c r="M5338" i="4"/>
  <c r="M5337" i="4"/>
  <c r="M5336" i="4"/>
  <c r="M5335" i="4"/>
  <c r="M5334" i="4"/>
  <c r="M5333" i="4"/>
  <c r="M5332" i="4"/>
  <c r="M5331" i="4"/>
  <c r="M5330" i="4"/>
  <c r="M5329" i="4"/>
  <c r="M5328" i="4"/>
  <c r="M5327" i="4"/>
  <c r="M5326" i="4"/>
  <c r="M5325" i="4"/>
  <c r="M5324" i="4"/>
  <c r="M5323" i="4"/>
  <c r="M5322" i="4"/>
  <c r="M5321" i="4"/>
  <c r="M5320" i="4"/>
  <c r="M5319" i="4"/>
  <c r="M5318" i="4"/>
  <c r="M5317" i="4"/>
  <c r="M5316" i="4"/>
  <c r="M5315" i="4"/>
  <c r="M5314" i="4"/>
  <c r="M5313" i="4"/>
  <c r="M5312" i="4"/>
  <c r="M5311" i="4"/>
  <c r="M5310" i="4"/>
  <c r="M5309" i="4"/>
  <c r="M5308" i="4"/>
  <c r="M5307" i="4"/>
  <c r="M5306" i="4"/>
  <c r="M5305" i="4"/>
  <c r="M5304" i="4"/>
  <c r="M5303" i="4"/>
  <c r="M5302" i="4"/>
  <c r="M5301" i="4"/>
  <c r="M5300" i="4"/>
  <c r="M5299" i="4"/>
  <c r="M5298" i="4"/>
  <c r="M5297" i="4"/>
  <c r="M5296" i="4"/>
  <c r="M5295" i="4"/>
  <c r="M5294" i="4"/>
  <c r="M5293" i="4"/>
  <c r="M5292" i="4"/>
  <c r="M5291" i="4"/>
  <c r="M5290" i="4"/>
  <c r="M5289" i="4"/>
  <c r="M5288" i="4"/>
  <c r="M5287" i="4"/>
  <c r="M5286" i="4"/>
  <c r="M5285" i="4"/>
  <c r="M5284" i="4"/>
  <c r="M5283" i="4"/>
  <c r="M5282" i="4"/>
  <c r="M5281" i="4"/>
  <c r="M5280" i="4"/>
  <c r="M5279" i="4"/>
  <c r="M5278" i="4"/>
  <c r="M5277" i="4"/>
  <c r="M5276" i="4"/>
  <c r="M5275" i="4"/>
  <c r="M5274" i="4"/>
  <c r="M5273" i="4"/>
  <c r="M5272" i="4"/>
  <c r="M5271" i="4"/>
  <c r="M5270" i="4"/>
  <c r="M5269" i="4"/>
  <c r="M5268" i="4"/>
  <c r="M5267" i="4"/>
  <c r="M5266" i="4"/>
  <c r="M5265" i="4"/>
  <c r="M5264" i="4"/>
  <c r="M5263" i="4"/>
  <c r="M5262" i="4"/>
  <c r="M5261" i="4"/>
  <c r="M5260" i="4"/>
  <c r="M5259" i="4"/>
  <c r="M5258" i="4"/>
  <c r="M5257" i="4"/>
  <c r="M5256" i="4"/>
  <c r="M5255" i="4"/>
  <c r="M5254" i="4"/>
  <c r="M5253" i="4"/>
  <c r="M5252" i="4"/>
  <c r="M5251" i="4"/>
  <c r="M5250" i="4"/>
  <c r="M5249" i="4"/>
  <c r="M5248" i="4"/>
  <c r="M5247" i="4"/>
  <c r="M5246" i="4"/>
  <c r="M5245" i="4"/>
  <c r="M5244" i="4"/>
  <c r="M5243" i="4"/>
  <c r="M5242" i="4"/>
  <c r="M5241" i="4"/>
  <c r="M5240" i="4"/>
  <c r="M5239" i="4"/>
  <c r="M5238" i="4"/>
  <c r="M5237" i="4"/>
  <c r="M5236" i="4"/>
  <c r="M5235" i="4"/>
  <c r="M5234" i="4"/>
  <c r="M5233" i="4"/>
  <c r="M5232" i="4"/>
  <c r="M5231" i="4"/>
  <c r="M5230" i="4"/>
  <c r="M5229" i="4"/>
  <c r="M5228" i="4"/>
  <c r="M5227" i="4"/>
  <c r="M5226" i="4"/>
  <c r="M5225" i="4"/>
  <c r="M5224" i="4"/>
  <c r="M5223" i="4"/>
  <c r="M5222" i="4"/>
  <c r="M5221" i="4"/>
  <c r="M5220" i="4"/>
  <c r="M5219" i="4"/>
  <c r="M5218" i="4"/>
  <c r="M5217" i="4"/>
  <c r="M5216" i="4"/>
  <c r="M5215" i="4"/>
  <c r="M5214" i="4"/>
  <c r="M5213" i="4"/>
  <c r="M5212" i="4"/>
  <c r="M5211" i="4"/>
  <c r="M5210" i="4"/>
  <c r="M5209" i="4"/>
  <c r="M5208" i="4"/>
  <c r="M5207" i="4"/>
  <c r="M5206" i="4"/>
  <c r="M5205" i="4"/>
  <c r="M5204" i="4"/>
  <c r="M5203" i="4"/>
  <c r="M5202" i="4"/>
  <c r="M5201" i="4"/>
  <c r="M5200" i="4"/>
  <c r="M5199" i="4"/>
  <c r="M5198" i="4"/>
  <c r="M5197" i="4"/>
  <c r="M5196" i="4"/>
  <c r="M5195" i="4"/>
  <c r="M5194" i="4"/>
  <c r="M5193" i="4"/>
  <c r="M5192" i="4"/>
  <c r="M5191" i="4"/>
  <c r="M5190" i="4"/>
  <c r="M5189" i="4"/>
  <c r="M5188" i="4"/>
  <c r="M5187" i="4"/>
  <c r="M5186" i="4"/>
  <c r="M5185" i="4"/>
  <c r="M5184" i="4"/>
  <c r="M5183" i="4"/>
  <c r="M5182" i="4"/>
  <c r="M5181" i="4"/>
  <c r="M5180" i="4"/>
  <c r="M5179" i="4"/>
  <c r="M5178" i="4"/>
  <c r="M5177" i="4"/>
  <c r="M5176" i="4"/>
  <c r="M5175" i="4"/>
  <c r="M5174" i="4"/>
  <c r="M5173" i="4"/>
  <c r="M5172" i="4"/>
  <c r="M5171" i="4"/>
  <c r="M5170" i="4"/>
  <c r="M5169" i="4"/>
  <c r="M5168" i="4"/>
  <c r="M5167" i="4"/>
  <c r="M5166" i="4"/>
  <c r="M5165" i="4"/>
  <c r="M5164" i="4"/>
  <c r="M5163" i="4"/>
  <c r="M5162" i="4"/>
  <c r="M5161" i="4"/>
  <c r="M5160" i="4"/>
  <c r="M5159" i="4"/>
  <c r="M5158" i="4"/>
  <c r="M5157" i="4"/>
  <c r="M5156" i="4"/>
  <c r="M5155" i="4"/>
  <c r="M5154" i="4"/>
  <c r="M5153" i="4"/>
  <c r="M5152" i="4"/>
  <c r="M5151" i="4"/>
  <c r="M5150" i="4"/>
  <c r="M5149" i="4"/>
  <c r="M5148" i="4"/>
  <c r="M5147" i="4"/>
  <c r="M5146" i="4"/>
  <c r="M5145" i="4"/>
  <c r="M5144" i="4"/>
  <c r="M5143" i="4"/>
  <c r="M5142" i="4"/>
  <c r="M5141" i="4"/>
  <c r="M5140" i="4"/>
  <c r="M5139" i="4"/>
  <c r="M5138" i="4"/>
  <c r="M5137" i="4"/>
  <c r="M5136" i="4"/>
  <c r="M5135" i="4"/>
  <c r="M5134" i="4"/>
  <c r="M5133" i="4"/>
  <c r="M5132" i="4"/>
  <c r="M5131" i="4"/>
  <c r="M5130" i="4"/>
  <c r="M5129" i="4"/>
  <c r="M5128" i="4"/>
  <c r="M5127" i="4"/>
  <c r="M5126" i="4"/>
  <c r="M5125" i="4"/>
  <c r="M5124" i="4"/>
  <c r="M5123" i="4"/>
  <c r="M5122" i="4"/>
  <c r="M5121" i="4"/>
  <c r="M5120" i="4"/>
  <c r="M5119" i="4"/>
  <c r="M5118" i="4"/>
  <c r="M5117" i="4"/>
  <c r="M5116" i="4"/>
  <c r="M5115" i="4"/>
  <c r="M5114" i="4"/>
  <c r="M5113" i="4"/>
  <c r="M5112" i="4"/>
  <c r="M5111" i="4"/>
  <c r="M5110" i="4"/>
  <c r="M5109" i="4"/>
  <c r="M5108" i="4"/>
  <c r="M5107" i="4"/>
  <c r="M5106" i="4"/>
  <c r="M5105" i="4"/>
  <c r="M5104" i="4"/>
  <c r="M5103" i="4"/>
  <c r="M5102" i="4"/>
  <c r="M5101" i="4"/>
  <c r="M5100" i="4"/>
  <c r="M5099" i="4"/>
  <c r="M5098" i="4"/>
  <c r="M5097" i="4"/>
  <c r="M5096" i="4"/>
  <c r="M5095" i="4"/>
  <c r="M5094" i="4"/>
  <c r="M5093" i="4"/>
  <c r="M5092" i="4"/>
  <c r="M5091" i="4"/>
  <c r="M5090" i="4"/>
  <c r="M5089" i="4"/>
  <c r="M5088" i="4"/>
  <c r="M5087" i="4"/>
  <c r="M5086" i="4"/>
  <c r="M5085" i="4"/>
  <c r="M5084" i="4"/>
  <c r="M5083" i="4"/>
  <c r="M5082" i="4"/>
  <c r="M5081" i="4"/>
  <c r="M5080" i="4"/>
  <c r="M5079" i="4"/>
  <c r="M5078" i="4"/>
  <c r="M5077" i="4"/>
  <c r="M5076" i="4"/>
  <c r="M5075" i="4"/>
  <c r="M5074" i="4"/>
  <c r="M5073" i="4"/>
  <c r="M5072" i="4"/>
  <c r="M5071" i="4"/>
  <c r="M5070" i="4"/>
  <c r="M5069" i="4"/>
  <c r="M5068" i="4"/>
  <c r="M5067" i="4"/>
  <c r="M5066" i="4"/>
  <c r="M5065" i="4"/>
  <c r="M5064" i="4"/>
  <c r="M5063" i="4"/>
  <c r="M5062" i="4"/>
  <c r="M5061" i="4"/>
  <c r="M5060" i="4"/>
  <c r="M5059" i="4"/>
  <c r="M5058" i="4"/>
  <c r="M5057" i="4"/>
  <c r="M5056" i="4"/>
  <c r="M5055" i="4"/>
  <c r="M5054" i="4"/>
  <c r="M5053" i="4"/>
  <c r="M5052" i="4"/>
  <c r="M5051" i="4"/>
  <c r="M5050" i="4"/>
  <c r="M5049" i="4"/>
  <c r="M5048" i="4"/>
  <c r="M5047" i="4"/>
  <c r="M5046" i="4"/>
  <c r="M5045" i="4"/>
  <c r="M5044" i="4"/>
  <c r="M5043" i="4"/>
  <c r="M5042" i="4"/>
  <c r="M5041" i="4"/>
  <c r="M5040" i="4"/>
  <c r="M5039" i="4"/>
  <c r="M5038" i="4"/>
  <c r="M5037" i="4"/>
  <c r="M5036" i="4"/>
  <c r="M5035" i="4"/>
  <c r="M5034" i="4"/>
  <c r="M5033" i="4"/>
  <c r="M5032" i="4"/>
  <c r="M5031" i="4"/>
  <c r="M5030" i="4"/>
  <c r="M5029" i="4"/>
  <c r="M5028" i="4"/>
  <c r="M5027" i="4"/>
  <c r="M5026" i="4"/>
  <c r="M5025" i="4"/>
  <c r="M5024" i="4"/>
  <c r="M5023" i="4"/>
  <c r="M5022" i="4"/>
  <c r="M5021" i="4"/>
  <c r="M5020" i="4"/>
  <c r="M5019" i="4"/>
  <c r="M5018" i="4"/>
  <c r="M5017" i="4"/>
  <c r="M5016" i="4"/>
  <c r="M5015" i="4"/>
  <c r="M5014" i="4"/>
  <c r="M5013" i="4"/>
  <c r="M5012" i="4"/>
  <c r="M5011" i="4"/>
  <c r="M5010" i="4"/>
  <c r="M5009" i="4"/>
  <c r="M5008" i="4"/>
  <c r="M5007" i="4"/>
  <c r="M5006" i="4"/>
  <c r="M5005" i="4"/>
  <c r="M5004" i="4"/>
  <c r="M5003" i="4"/>
  <c r="M5002" i="4"/>
  <c r="M5001" i="4"/>
  <c r="M5000" i="4"/>
  <c r="M4999" i="4"/>
  <c r="M4998" i="4"/>
  <c r="M4997" i="4"/>
  <c r="M4996" i="4"/>
  <c r="M4995" i="4"/>
  <c r="M4994" i="4"/>
  <c r="M4993" i="4"/>
  <c r="M4992" i="4"/>
  <c r="M4991" i="4"/>
  <c r="M4990" i="4"/>
  <c r="M4989" i="4"/>
  <c r="M4988" i="4"/>
  <c r="M4987" i="4"/>
  <c r="M4986" i="4"/>
  <c r="M4985" i="4"/>
  <c r="M4984" i="4"/>
  <c r="M4983" i="4"/>
  <c r="M4982" i="4"/>
  <c r="M4981" i="4"/>
  <c r="M4980" i="4"/>
  <c r="M4979" i="4"/>
  <c r="M4978" i="4"/>
  <c r="M4977" i="4"/>
  <c r="M4976" i="4"/>
  <c r="M4975" i="4"/>
  <c r="M4974" i="4"/>
  <c r="M4973" i="4"/>
  <c r="M4972" i="4"/>
  <c r="M4971" i="4"/>
  <c r="M4970" i="4"/>
  <c r="M4969" i="4"/>
  <c r="M4968" i="4"/>
  <c r="M4967" i="4"/>
  <c r="M4966" i="4"/>
  <c r="M4965" i="4"/>
  <c r="M4964" i="4"/>
  <c r="M4963" i="4"/>
  <c r="M4962" i="4"/>
  <c r="M4961" i="4"/>
  <c r="M4960" i="4"/>
  <c r="M4959" i="4"/>
  <c r="M4958" i="4"/>
  <c r="M4957" i="4"/>
  <c r="M4956" i="4"/>
  <c r="M4955" i="4"/>
  <c r="M4954" i="4"/>
  <c r="M4953" i="4"/>
  <c r="M4952" i="4"/>
  <c r="M4951" i="4"/>
  <c r="M4950" i="4"/>
  <c r="M4949" i="4"/>
  <c r="M4948" i="4"/>
  <c r="M4947" i="4"/>
  <c r="M4946" i="4"/>
  <c r="M4945" i="4"/>
  <c r="M4944" i="4"/>
  <c r="M4943" i="4"/>
  <c r="M4942" i="4"/>
  <c r="M4941" i="4"/>
  <c r="M4940" i="4"/>
  <c r="M4939" i="4"/>
  <c r="M4938" i="4"/>
  <c r="M4937" i="4"/>
  <c r="M4936" i="4"/>
  <c r="M4935" i="4"/>
  <c r="M4934" i="4"/>
  <c r="M4933" i="4"/>
  <c r="M4932" i="4"/>
  <c r="M4931" i="4"/>
  <c r="M4930" i="4"/>
  <c r="M4929" i="4"/>
  <c r="M4928" i="4"/>
  <c r="M4927" i="4"/>
  <c r="M4926" i="4"/>
  <c r="M4925" i="4"/>
  <c r="M4924" i="4"/>
  <c r="M4923" i="4"/>
  <c r="M4922" i="4"/>
  <c r="M4921" i="4"/>
  <c r="M4920" i="4"/>
  <c r="M4919" i="4"/>
  <c r="M4918" i="4"/>
  <c r="M4917" i="4"/>
  <c r="M4916" i="4"/>
  <c r="M4915" i="4"/>
  <c r="M4914" i="4"/>
  <c r="M4913" i="4"/>
  <c r="M4912" i="4"/>
  <c r="M4911" i="4"/>
  <c r="M4910" i="4"/>
  <c r="M4909" i="4"/>
  <c r="M4908" i="4"/>
  <c r="M4907" i="4"/>
  <c r="M4906" i="4"/>
  <c r="M4905" i="4"/>
  <c r="M4904" i="4"/>
  <c r="M4903" i="4"/>
  <c r="M4902" i="4"/>
  <c r="M4901" i="4"/>
  <c r="M4900" i="4"/>
  <c r="M4899" i="4"/>
  <c r="M4898" i="4"/>
  <c r="M4897" i="4"/>
  <c r="M4896" i="4"/>
  <c r="M4895" i="4"/>
  <c r="M4894" i="4"/>
  <c r="M4893" i="4"/>
  <c r="M4892" i="4"/>
  <c r="M4891" i="4"/>
  <c r="M4890" i="4"/>
  <c r="M4889" i="4"/>
  <c r="M4888" i="4"/>
  <c r="M4887" i="4"/>
  <c r="M4886" i="4"/>
  <c r="M4885" i="4"/>
  <c r="M4884" i="4"/>
  <c r="M4883" i="4"/>
  <c r="M4882" i="4"/>
  <c r="M4881" i="4"/>
  <c r="M4880" i="4"/>
  <c r="M4879" i="4"/>
  <c r="M4878" i="4"/>
  <c r="M4877" i="4"/>
  <c r="M4876" i="4"/>
  <c r="M4875" i="4"/>
  <c r="M4874" i="4"/>
  <c r="M4873" i="4"/>
  <c r="M4872" i="4"/>
  <c r="M4871" i="4"/>
  <c r="M4870" i="4"/>
  <c r="M4869" i="4"/>
  <c r="M4868" i="4"/>
  <c r="M4867" i="4"/>
  <c r="M4866" i="4"/>
  <c r="M4865" i="4"/>
  <c r="M4864" i="4"/>
  <c r="M4863" i="4"/>
  <c r="M4862" i="4"/>
  <c r="M4861" i="4"/>
  <c r="M4860" i="4"/>
  <c r="M4859" i="4"/>
  <c r="M4858" i="4"/>
  <c r="M4857" i="4"/>
  <c r="M4856" i="4"/>
  <c r="M4855" i="4"/>
  <c r="M4854" i="4"/>
  <c r="M4853" i="4"/>
  <c r="M4852" i="4"/>
  <c r="M4851" i="4"/>
  <c r="M4850" i="4"/>
  <c r="M4849" i="4"/>
  <c r="M4848" i="4"/>
  <c r="M4847" i="4"/>
  <c r="M4846" i="4"/>
  <c r="M4845" i="4"/>
  <c r="M4844" i="4"/>
  <c r="M4843" i="4"/>
  <c r="M4842" i="4"/>
  <c r="M4841" i="4"/>
  <c r="M4840" i="4"/>
  <c r="M4839" i="4"/>
  <c r="M4838" i="4"/>
  <c r="M4837" i="4"/>
  <c r="M4836" i="4"/>
  <c r="M4835" i="4"/>
  <c r="M4834" i="4"/>
  <c r="M4833" i="4"/>
  <c r="M4832" i="4"/>
  <c r="M4831" i="4"/>
  <c r="M4830" i="4"/>
  <c r="M4829" i="4"/>
  <c r="M4828" i="4"/>
  <c r="M4827" i="4"/>
  <c r="M4826" i="4"/>
  <c r="M4825" i="4"/>
  <c r="M4824" i="4"/>
  <c r="M4823" i="4"/>
  <c r="M4822" i="4"/>
  <c r="M4821" i="4"/>
  <c r="M4820" i="4"/>
  <c r="M4819" i="4"/>
  <c r="M4818" i="4"/>
  <c r="M4817" i="4"/>
  <c r="M4816" i="4"/>
  <c r="M4815" i="4"/>
  <c r="M4814" i="4"/>
  <c r="M4813" i="4"/>
  <c r="M4812" i="4"/>
  <c r="M4811" i="4"/>
  <c r="M4810" i="4"/>
  <c r="M4809" i="4"/>
  <c r="M4808" i="4"/>
  <c r="M4807" i="4"/>
  <c r="M4806" i="4"/>
  <c r="M4805" i="4"/>
  <c r="M4804" i="4"/>
  <c r="M4803" i="4"/>
  <c r="M4802" i="4"/>
  <c r="M4801" i="4"/>
  <c r="M4800" i="4"/>
  <c r="M4799" i="4"/>
  <c r="M4798" i="4"/>
  <c r="M4797" i="4"/>
  <c r="M4796" i="4"/>
  <c r="M4795" i="4"/>
  <c r="M4794" i="4"/>
  <c r="M4793" i="4"/>
  <c r="M4792" i="4"/>
  <c r="M4791" i="4"/>
  <c r="M4790" i="4"/>
  <c r="M4789" i="4"/>
  <c r="M4788" i="4"/>
  <c r="M4787" i="4"/>
  <c r="M4786" i="4"/>
  <c r="M4785" i="4"/>
  <c r="M4784" i="4"/>
  <c r="M4783" i="4"/>
  <c r="M4782" i="4"/>
  <c r="M4781" i="4"/>
  <c r="M4780" i="4"/>
  <c r="M4779" i="4"/>
  <c r="M4778" i="4"/>
  <c r="M4777" i="4"/>
  <c r="M4776" i="4"/>
  <c r="M4775" i="4"/>
  <c r="M4774" i="4"/>
  <c r="M4773" i="4"/>
  <c r="M4772" i="4"/>
  <c r="M4771" i="4"/>
  <c r="M4770" i="4"/>
  <c r="M4769" i="4"/>
  <c r="M4768" i="4"/>
  <c r="M4767" i="4"/>
  <c r="M4766" i="4"/>
  <c r="M4765" i="4"/>
  <c r="M4764" i="4"/>
  <c r="M4763" i="4"/>
  <c r="M4762" i="4"/>
  <c r="M4761" i="4"/>
  <c r="M4760" i="4"/>
  <c r="M4759" i="4"/>
  <c r="M4758" i="4"/>
  <c r="M4757" i="4"/>
  <c r="M4756" i="4"/>
  <c r="M4755" i="4"/>
  <c r="M4754" i="4"/>
  <c r="M4753" i="4"/>
  <c r="M4752" i="4"/>
  <c r="M4751" i="4"/>
  <c r="M4750" i="4"/>
  <c r="M4749" i="4"/>
  <c r="M4748" i="4"/>
  <c r="M4747" i="4"/>
  <c r="M4746" i="4"/>
  <c r="M4745" i="4"/>
  <c r="M4744" i="4"/>
  <c r="M4743" i="4"/>
  <c r="M4742" i="4"/>
  <c r="M4741" i="4"/>
  <c r="M4740" i="4"/>
  <c r="M4739" i="4"/>
  <c r="M4738" i="4"/>
  <c r="M4737" i="4"/>
  <c r="M4736" i="4"/>
  <c r="M4735" i="4"/>
  <c r="M4734" i="4"/>
  <c r="M4733" i="4"/>
  <c r="M4732" i="4"/>
  <c r="M4731" i="4"/>
  <c r="M4730" i="4"/>
  <c r="M4729" i="4"/>
  <c r="M4728" i="4"/>
  <c r="M4727" i="4"/>
  <c r="M4726" i="4"/>
  <c r="M4725" i="4"/>
  <c r="M4724" i="4"/>
  <c r="M4723" i="4"/>
  <c r="M4722" i="4"/>
  <c r="M4721" i="4"/>
  <c r="M4720" i="4"/>
  <c r="M4719" i="4"/>
  <c r="M4718" i="4"/>
  <c r="M4717" i="4"/>
  <c r="M4716" i="4"/>
  <c r="M4715" i="4"/>
  <c r="M4714" i="4"/>
  <c r="M4713" i="4"/>
  <c r="M4712" i="4"/>
  <c r="M4711" i="4"/>
  <c r="M4710" i="4"/>
  <c r="M4709" i="4"/>
  <c r="M4708" i="4"/>
  <c r="M4707" i="4"/>
  <c r="M4706" i="4"/>
  <c r="M4705" i="4"/>
  <c r="M4704" i="4"/>
  <c r="M4703" i="4"/>
  <c r="M4702" i="4"/>
  <c r="M4701" i="4"/>
  <c r="M4700" i="4"/>
  <c r="M4699" i="4"/>
  <c r="M4698" i="4"/>
  <c r="M4697" i="4"/>
  <c r="M4696" i="4"/>
  <c r="M4695" i="4"/>
  <c r="M4694" i="4"/>
  <c r="M4693" i="4"/>
  <c r="M4692" i="4"/>
  <c r="M4691" i="4"/>
  <c r="M4690" i="4"/>
  <c r="M4689" i="4"/>
  <c r="M4688" i="4"/>
  <c r="M4687" i="4"/>
  <c r="M4686" i="4"/>
  <c r="M4685" i="4"/>
  <c r="M4684" i="4"/>
  <c r="M4683" i="4"/>
  <c r="M4682" i="4"/>
  <c r="M4681" i="4"/>
  <c r="M4680" i="4"/>
  <c r="M4679" i="4"/>
  <c r="M4678" i="4"/>
  <c r="M4677" i="4"/>
  <c r="M4676" i="4"/>
  <c r="M4675" i="4"/>
  <c r="M4674" i="4"/>
  <c r="M4673" i="4"/>
  <c r="M4672" i="4"/>
  <c r="M4671" i="4"/>
  <c r="M4670" i="4"/>
  <c r="M4669" i="4"/>
  <c r="M4668" i="4"/>
  <c r="M4667" i="4"/>
  <c r="M4666" i="4"/>
  <c r="M4665" i="4"/>
  <c r="M4664" i="4"/>
  <c r="M4663" i="4"/>
  <c r="M4662" i="4"/>
  <c r="M4661" i="4"/>
  <c r="M4660" i="4"/>
  <c r="M4659" i="4"/>
  <c r="M4658" i="4"/>
  <c r="M4657" i="4"/>
  <c r="M4656" i="4"/>
  <c r="M4655" i="4"/>
  <c r="M4654" i="4"/>
  <c r="M4653" i="4"/>
  <c r="M4652" i="4"/>
  <c r="M4651" i="4"/>
  <c r="M4650" i="4"/>
  <c r="M4649" i="4"/>
  <c r="M4648" i="4"/>
  <c r="M4647" i="4"/>
  <c r="M4646" i="4"/>
  <c r="M4645" i="4"/>
  <c r="M4644" i="4"/>
  <c r="M4643" i="4"/>
  <c r="M4642" i="4"/>
  <c r="M4641" i="4"/>
  <c r="M4640" i="4"/>
  <c r="M4639" i="4"/>
  <c r="M4638" i="4"/>
  <c r="M4637" i="4"/>
  <c r="M4636" i="4"/>
  <c r="M4635" i="4"/>
  <c r="M4634" i="4"/>
  <c r="M4633" i="4"/>
  <c r="M4632" i="4"/>
  <c r="M4631" i="4"/>
  <c r="M4630" i="4"/>
  <c r="M4629" i="4"/>
  <c r="M4628" i="4"/>
  <c r="M4627" i="4"/>
  <c r="M4626" i="4"/>
  <c r="M4625" i="4"/>
  <c r="M4624" i="4"/>
  <c r="M4623" i="4"/>
  <c r="M4622" i="4"/>
  <c r="M4621" i="4"/>
  <c r="M4620" i="4"/>
  <c r="M4619" i="4"/>
  <c r="M4618" i="4"/>
  <c r="M4617" i="4"/>
  <c r="M4616" i="4"/>
  <c r="M4615" i="4"/>
  <c r="M4614" i="4"/>
  <c r="M4613" i="4"/>
  <c r="M4612" i="4"/>
  <c r="M4611" i="4"/>
  <c r="M4610" i="4"/>
  <c r="M4609" i="4"/>
  <c r="M4608" i="4"/>
  <c r="M4607" i="4"/>
  <c r="M4606" i="4"/>
  <c r="M4605" i="4"/>
  <c r="M4604" i="4"/>
  <c r="M4603" i="4"/>
  <c r="M4602" i="4"/>
  <c r="M4601" i="4"/>
  <c r="M4600" i="4"/>
  <c r="M4599" i="4"/>
  <c r="M4598" i="4"/>
  <c r="M4597" i="4"/>
  <c r="M4596" i="4"/>
  <c r="M4595" i="4"/>
  <c r="M4594" i="4"/>
  <c r="M4593" i="4"/>
  <c r="M4592" i="4"/>
  <c r="M4591" i="4"/>
  <c r="M4590" i="4"/>
  <c r="M4589" i="4"/>
  <c r="M4588" i="4"/>
  <c r="M4587" i="4"/>
  <c r="M4586" i="4"/>
  <c r="M4585" i="4"/>
  <c r="M4584" i="4"/>
  <c r="M4583" i="4"/>
  <c r="M4582" i="4"/>
  <c r="M4581" i="4"/>
  <c r="M4580" i="4"/>
  <c r="M4579" i="4"/>
  <c r="M4578" i="4"/>
  <c r="M4577" i="4"/>
  <c r="M4576" i="4"/>
  <c r="M4575" i="4"/>
  <c r="M4574" i="4"/>
  <c r="M4573" i="4"/>
  <c r="M4572" i="4"/>
  <c r="M4571" i="4"/>
  <c r="M4570" i="4"/>
  <c r="M4569" i="4"/>
  <c r="M4568" i="4"/>
  <c r="M4567" i="4"/>
  <c r="M4566" i="4"/>
  <c r="M4565" i="4"/>
  <c r="M4564" i="4"/>
  <c r="M4563" i="4"/>
  <c r="M4562" i="4"/>
  <c r="M4561" i="4"/>
  <c r="M4560" i="4"/>
  <c r="M4559" i="4"/>
  <c r="M4558" i="4"/>
  <c r="M4557" i="4"/>
  <c r="M4556" i="4"/>
  <c r="M4555" i="4"/>
  <c r="M4554" i="4"/>
  <c r="M4553" i="4"/>
  <c r="M4552" i="4"/>
  <c r="M4551" i="4"/>
  <c r="M4550" i="4"/>
  <c r="M4549" i="4"/>
  <c r="M4548" i="4"/>
  <c r="M4547" i="4"/>
  <c r="M4546" i="4"/>
  <c r="M4545" i="4"/>
  <c r="M4544" i="4"/>
  <c r="M4543" i="4"/>
  <c r="M4542" i="4"/>
  <c r="M4541" i="4"/>
  <c r="M4540" i="4"/>
  <c r="M4539" i="4"/>
  <c r="M4538" i="4"/>
  <c r="M4537" i="4"/>
  <c r="M4536" i="4"/>
  <c r="M4535" i="4"/>
  <c r="M4534" i="4"/>
  <c r="M4533" i="4"/>
  <c r="M4532" i="4"/>
  <c r="M4531" i="4"/>
  <c r="M4530" i="4"/>
  <c r="M4529" i="4"/>
  <c r="M4528" i="4"/>
  <c r="M4527" i="4"/>
  <c r="M4526" i="4"/>
  <c r="M4525" i="4"/>
  <c r="M4524" i="4"/>
  <c r="M4523" i="4"/>
  <c r="M4522" i="4"/>
  <c r="M4521" i="4"/>
  <c r="M4520" i="4"/>
  <c r="M4519" i="4"/>
  <c r="M4518" i="4"/>
  <c r="M4517" i="4"/>
  <c r="M4516" i="4"/>
  <c r="M4515" i="4"/>
  <c r="M4514" i="4"/>
  <c r="M4513" i="4"/>
  <c r="M4512" i="4"/>
  <c r="M4511" i="4"/>
  <c r="M4510" i="4"/>
  <c r="M4509" i="4"/>
  <c r="M4508" i="4"/>
  <c r="M4507" i="4"/>
  <c r="M4506" i="4"/>
  <c r="M4505" i="4"/>
  <c r="M4504" i="4"/>
  <c r="M4503" i="4"/>
  <c r="M4502" i="4"/>
  <c r="M4501" i="4"/>
  <c r="M4500" i="4"/>
  <c r="M4499" i="4"/>
  <c r="M4498" i="4"/>
  <c r="M4497" i="4"/>
  <c r="M4496" i="4"/>
  <c r="M4495" i="4"/>
  <c r="M4494" i="4"/>
  <c r="M4493" i="4"/>
  <c r="M4492" i="4"/>
  <c r="M4491" i="4"/>
  <c r="M4490" i="4"/>
  <c r="M4489" i="4"/>
  <c r="M4488" i="4"/>
  <c r="M4487" i="4"/>
  <c r="M4486" i="4"/>
  <c r="M4485" i="4"/>
  <c r="M4484" i="4"/>
  <c r="M4483" i="4"/>
  <c r="M4482" i="4"/>
  <c r="M4481" i="4"/>
  <c r="M4480" i="4"/>
  <c r="M4479" i="4"/>
  <c r="M4478" i="4"/>
  <c r="M4477" i="4"/>
  <c r="M4476" i="4"/>
  <c r="M4475" i="4"/>
  <c r="M4474" i="4"/>
  <c r="M4473" i="4"/>
  <c r="M4472" i="4"/>
  <c r="M4471" i="4"/>
  <c r="M4470" i="4"/>
  <c r="M4469" i="4"/>
  <c r="M4468" i="4"/>
  <c r="M4467" i="4"/>
  <c r="M4466" i="4"/>
  <c r="M4465" i="4"/>
  <c r="M4464" i="4"/>
  <c r="M4463" i="4"/>
  <c r="M4462" i="4"/>
  <c r="M4461" i="4"/>
  <c r="M4460" i="4"/>
  <c r="M4459" i="4"/>
  <c r="M4458" i="4"/>
  <c r="M4457" i="4"/>
  <c r="M4456" i="4"/>
  <c r="M4455" i="4"/>
  <c r="M4454" i="4"/>
  <c r="M4453" i="4"/>
  <c r="M4452" i="4"/>
  <c r="M4451" i="4"/>
  <c r="M4450" i="4"/>
  <c r="M4449" i="4"/>
  <c r="M4448" i="4"/>
  <c r="M4447" i="4"/>
  <c r="M4446" i="4"/>
  <c r="M4445" i="4"/>
  <c r="M4444" i="4"/>
  <c r="M4443" i="4"/>
  <c r="M4442" i="4"/>
  <c r="M4441" i="4"/>
  <c r="M4440" i="4"/>
  <c r="M4439" i="4"/>
  <c r="M4438" i="4"/>
  <c r="M4437" i="4"/>
  <c r="M4436" i="4"/>
  <c r="M4435" i="4"/>
  <c r="M4434" i="4"/>
  <c r="M4433" i="4"/>
  <c r="M4432" i="4"/>
  <c r="M4431" i="4"/>
  <c r="M4430" i="4"/>
  <c r="M4429" i="4"/>
  <c r="M4428" i="4"/>
  <c r="M4427" i="4"/>
  <c r="M4426" i="4"/>
  <c r="M4425" i="4"/>
  <c r="M4424" i="4"/>
  <c r="M4423" i="4"/>
  <c r="M4422" i="4"/>
  <c r="M4421" i="4"/>
  <c r="M4420" i="4"/>
  <c r="M4419" i="4"/>
  <c r="M4418" i="4"/>
  <c r="M4417" i="4"/>
  <c r="M4416" i="4"/>
  <c r="M4415" i="4"/>
  <c r="M4414" i="4"/>
  <c r="M4413" i="4"/>
  <c r="M4412" i="4"/>
  <c r="M4411" i="4"/>
  <c r="M4410" i="4"/>
  <c r="M4409" i="4"/>
  <c r="M4408" i="4"/>
  <c r="M4407" i="4"/>
  <c r="M4406" i="4"/>
  <c r="M4405" i="4"/>
  <c r="M4404" i="4"/>
  <c r="M4403" i="4"/>
  <c r="M4402" i="4"/>
  <c r="M4401" i="4"/>
  <c r="M4400" i="4"/>
  <c r="M4399" i="4"/>
  <c r="M4398" i="4"/>
  <c r="M4397" i="4"/>
  <c r="M4396" i="4"/>
  <c r="M4395" i="4"/>
  <c r="M4394" i="4"/>
  <c r="M4393" i="4"/>
  <c r="M4392" i="4"/>
  <c r="M4391" i="4"/>
  <c r="M4390" i="4"/>
  <c r="M4389" i="4"/>
  <c r="M4388" i="4"/>
  <c r="M4387" i="4"/>
  <c r="M4386" i="4"/>
  <c r="M4385" i="4"/>
  <c r="M4384" i="4"/>
  <c r="M4383" i="4"/>
  <c r="M4382" i="4"/>
  <c r="M4381" i="4"/>
  <c r="M4380" i="4"/>
  <c r="M4379" i="4"/>
  <c r="M4378" i="4"/>
  <c r="M4377" i="4"/>
  <c r="M4376" i="4"/>
  <c r="M4375" i="4"/>
  <c r="M4374" i="4"/>
  <c r="M4373" i="4"/>
  <c r="M4372" i="4"/>
  <c r="M4371" i="4"/>
  <c r="M4370" i="4"/>
  <c r="M4369" i="4"/>
  <c r="M4368" i="4"/>
  <c r="M4367" i="4"/>
  <c r="M4366" i="4"/>
  <c r="M4365" i="4"/>
  <c r="M4364" i="4"/>
  <c r="M4363" i="4"/>
  <c r="M4362" i="4"/>
  <c r="M4361" i="4"/>
  <c r="M4360" i="4"/>
  <c r="M4359" i="4"/>
  <c r="M4358" i="4"/>
  <c r="M4357" i="4"/>
  <c r="M4356" i="4"/>
  <c r="M4355" i="4"/>
  <c r="M4354" i="4"/>
  <c r="M4353" i="4"/>
  <c r="M4352" i="4"/>
  <c r="M4351" i="4"/>
  <c r="M4350" i="4"/>
  <c r="M4349" i="4"/>
  <c r="M4348" i="4"/>
  <c r="M4347" i="4"/>
  <c r="M4346" i="4"/>
  <c r="M4345" i="4"/>
  <c r="M4344" i="4"/>
  <c r="M4343" i="4"/>
  <c r="M4342" i="4"/>
  <c r="M4341" i="4"/>
  <c r="M4340" i="4"/>
  <c r="M4339" i="4"/>
  <c r="M4338" i="4"/>
  <c r="M4337" i="4"/>
  <c r="M4336" i="4"/>
  <c r="M4335" i="4"/>
  <c r="M4334" i="4"/>
  <c r="M4333" i="4"/>
  <c r="M4332" i="4"/>
  <c r="M4331" i="4"/>
  <c r="M4330" i="4"/>
  <c r="M4329" i="4"/>
  <c r="M4328" i="4"/>
  <c r="M4327" i="4"/>
  <c r="M4326" i="4"/>
  <c r="M4325" i="4"/>
  <c r="M4324" i="4"/>
  <c r="M4323" i="4"/>
  <c r="M4322" i="4"/>
  <c r="M4321" i="4"/>
  <c r="M4320" i="4"/>
  <c r="M4319" i="4"/>
  <c r="M4318" i="4"/>
  <c r="M4317" i="4"/>
  <c r="M4316" i="4"/>
  <c r="M4315" i="4"/>
  <c r="M4314" i="4"/>
  <c r="M4313" i="4"/>
  <c r="M4312" i="4"/>
  <c r="M4311" i="4"/>
  <c r="M4310" i="4"/>
  <c r="M4309" i="4"/>
  <c r="M4308" i="4"/>
  <c r="M4307" i="4"/>
  <c r="M4306" i="4"/>
  <c r="M4305" i="4"/>
  <c r="M4304" i="4"/>
  <c r="M4303" i="4"/>
  <c r="M4302" i="4"/>
  <c r="M4301" i="4"/>
  <c r="M4300" i="4"/>
  <c r="M4299" i="4"/>
  <c r="M4298" i="4"/>
  <c r="M4297" i="4"/>
  <c r="M4296" i="4"/>
  <c r="M4295" i="4"/>
  <c r="M4294" i="4"/>
  <c r="M4293" i="4"/>
  <c r="M4292" i="4"/>
  <c r="M4291" i="4"/>
  <c r="M4290" i="4"/>
  <c r="M4289" i="4"/>
  <c r="M4288" i="4"/>
  <c r="M4287" i="4"/>
  <c r="M4286" i="4"/>
  <c r="M4285" i="4"/>
  <c r="M4284" i="4"/>
  <c r="M4283" i="4"/>
  <c r="M4282" i="4"/>
  <c r="M4281" i="4"/>
  <c r="M4280" i="4"/>
  <c r="M4279" i="4"/>
  <c r="M4278" i="4"/>
  <c r="M4277" i="4"/>
  <c r="M4276" i="4"/>
  <c r="M4275" i="4"/>
  <c r="M4274" i="4"/>
  <c r="M4273" i="4"/>
  <c r="M4272" i="4"/>
  <c r="M4271" i="4"/>
  <c r="M4270" i="4"/>
  <c r="M4269" i="4"/>
  <c r="M4268" i="4"/>
  <c r="M4267" i="4"/>
  <c r="M4266" i="4"/>
  <c r="M4265" i="4"/>
  <c r="M4264" i="4"/>
  <c r="M4263" i="4"/>
  <c r="M4262" i="4"/>
  <c r="M4261" i="4"/>
  <c r="M4260" i="4"/>
  <c r="M4259" i="4"/>
  <c r="M4258" i="4"/>
  <c r="M4257" i="4"/>
  <c r="M4256" i="4"/>
  <c r="M4255" i="4"/>
  <c r="M4254" i="4"/>
  <c r="M4253" i="4"/>
  <c r="M4252" i="4"/>
  <c r="M4251" i="4"/>
  <c r="M4250" i="4"/>
  <c r="M4249" i="4"/>
  <c r="M4248" i="4"/>
  <c r="M4247" i="4"/>
  <c r="M4246" i="4"/>
  <c r="M4245" i="4"/>
  <c r="M4244" i="4"/>
  <c r="M4243" i="4"/>
  <c r="M4242" i="4"/>
  <c r="M4241" i="4"/>
  <c r="M4240" i="4"/>
  <c r="M4239" i="4"/>
  <c r="M4238" i="4"/>
  <c r="M4237" i="4"/>
  <c r="M4236" i="4"/>
  <c r="M4235" i="4"/>
  <c r="M4234" i="4"/>
  <c r="M4233" i="4"/>
  <c r="M4232" i="4"/>
  <c r="M4231" i="4"/>
  <c r="M4230" i="4"/>
  <c r="M4229" i="4"/>
  <c r="M4228" i="4"/>
  <c r="M4227" i="4"/>
  <c r="M4226" i="4"/>
  <c r="M4225" i="4"/>
  <c r="M4224" i="4"/>
  <c r="M4223" i="4"/>
  <c r="M4222" i="4"/>
  <c r="M4221" i="4"/>
  <c r="M4220" i="4"/>
  <c r="M4219" i="4"/>
  <c r="M4218" i="4"/>
  <c r="M4217" i="4"/>
  <c r="M4216" i="4"/>
  <c r="M4215" i="4"/>
  <c r="M4214" i="4"/>
  <c r="M4213" i="4"/>
  <c r="M4212" i="4"/>
  <c r="M4211" i="4"/>
  <c r="M4210" i="4"/>
  <c r="M4209" i="4"/>
  <c r="M4208" i="4"/>
  <c r="M4207" i="4"/>
  <c r="M4206" i="4"/>
  <c r="M4205" i="4"/>
  <c r="M4204" i="4"/>
  <c r="M4203" i="4"/>
  <c r="M4202" i="4"/>
  <c r="M4201" i="4"/>
  <c r="M4200" i="4"/>
  <c r="M4199" i="4"/>
  <c r="M4198" i="4"/>
  <c r="M4197" i="4"/>
  <c r="M4196" i="4"/>
  <c r="M4195" i="4"/>
  <c r="M4194" i="4"/>
  <c r="M4193" i="4"/>
  <c r="M4192" i="4"/>
  <c r="M4191" i="4"/>
  <c r="M4190" i="4"/>
  <c r="M4189" i="4"/>
  <c r="M4188" i="4"/>
  <c r="M4187" i="4"/>
  <c r="M4186" i="4"/>
  <c r="M4185" i="4"/>
  <c r="M4184" i="4"/>
  <c r="M4183" i="4"/>
  <c r="M4182" i="4"/>
  <c r="M4181" i="4"/>
  <c r="M4180" i="4"/>
  <c r="M4179" i="4"/>
  <c r="M4178" i="4"/>
  <c r="M4177" i="4"/>
  <c r="M4176" i="4"/>
  <c r="M4175" i="4"/>
  <c r="M4174" i="4"/>
  <c r="M4173" i="4"/>
  <c r="M4172" i="4"/>
  <c r="M4171" i="4"/>
  <c r="M4170" i="4"/>
  <c r="M4169" i="4"/>
  <c r="M4168" i="4"/>
  <c r="M4167" i="4"/>
  <c r="M4166" i="4"/>
  <c r="M4165" i="4"/>
  <c r="M4164" i="4"/>
  <c r="M4163" i="4"/>
  <c r="M4162" i="4"/>
  <c r="M4161" i="4"/>
  <c r="M4160" i="4"/>
  <c r="M4159" i="4"/>
  <c r="M4158" i="4"/>
  <c r="M4157" i="4"/>
  <c r="M4156" i="4"/>
  <c r="M4155" i="4"/>
  <c r="M4154" i="4"/>
  <c r="M4153" i="4"/>
  <c r="M4152" i="4"/>
  <c r="M4151" i="4"/>
  <c r="M4150" i="4"/>
  <c r="M4149" i="4"/>
  <c r="M4148" i="4"/>
  <c r="M4147" i="4"/>
  <c r="M4146" i="4"/>
  <c r="M4145" i="4"/>
  <c r="M4144" i="4"/>
  <c r="M4143" i="4"/>
  <c r="M4142" i="4"/>
  <c r="M4141" i="4"/>
  <c r="M4140" i="4"/>
  <c r="M4139" i="4"/>
  <c r="M4138" i="4"/>
  <c r="M4137" i="4"/>
  <c r="M4136" i="4"/>
  <c r="M4135" i="4"/>
  <c r="M4134" i="4"/>
  <c r="M4133" i="4"/>
  <c r="M4132" i="4"/>
  <c r="M4131" i="4"/>
  <c r="M4130" i="4"/>
  <c r="M4129" i="4"/>
  <c r="M4128" i="4"/>
  <c r="M4127" i="4"/>
  <c r="M4126" i="4"/>
  <c r="M4125" i="4"/>
  <c r="M4124" i="4"/>
  <c r="M4123" i="4"/>
  <c r="M4122" i="4"/>
  <c r="M4121" i="4"/>
  <c r="M4120" i="4"/>
  <c r="M4119" i="4"/>
  <c r="M4118" i="4"/>
  <c r="M4117" i="4"/>
  <c r="M4116" i="4"/>
  <c r="M4115" i="4"/>
  <c r="M4114" i="4"/>
  <c r="M4113" i="4"/>
  <c r="M4112" i="4"/>
  <c r="M4111" i="4"/>
  <c r="M4110" i="4"/>
  <c r="M4109" i="4"/>
  <c r="M4108" i="4"/>
  <c r="M4107" i="4"/>
  <c r="M4106" i="4"/>
  <c r="M4105" i="4"/>
  <c r="M4104" i="4"/>
  <c r="M4103" i="4"/>
  <c r="M4102" i="4"/>
  <c r="M4101" i="4"/>
  <c r="M4100" i="4"/>
  <c r="M4099" i="4"/>
  <c r="M4098" i="4"/>
  <c r="M4097" i="4"/>
  <c r="M4096" i="4"/>
  <c r="M4095" i="4"/>
  <c r="M4094" i="4"/>
  <c r="M4093" i="4"/>
  <c r="M4092" i="4"/>
  <c r="M4091" i="4"/>
  <c r="M4090" i="4"/>
  <c r="M4089" i="4"/>
  <c r="M4088" i="4"/>
  <c r="M4087" i="4"/>
  <c r="M4086" i="4"/>
  <c r="M4085" i="4"/>
  <c r="M4084" i="4"/>
  <c r="M4083" i="4"/>
  <c r="M4082" i="4"/>
  <c r="M4081" i="4"/>
  <c r="M4080" i="4"/>
  <c r="M4079" i="4"/>
  <c r="M4078" i="4"/>
  <c r="M4077" i="4"/>
  <c r="M4076" i="4"/>
  <c r="M4075" i="4"/>
  <c r="M4074" i="4"/>
  <c r="M4073" i="4"/>
  <c r="M4072" i="4"/>
  <c r="M4071" i="4"/>
  <c r="M4070" i="4"/>
  <c r="M4069" i="4"/>
  <c r="M4068" i="4"/>
  <c r="M4067" i="4"/>
  <c r="M4066" i="4"/>
  <c r="M4065" i="4"/>
  <c r="M4064" i="4"/>
  <c r="M4063" i="4"/>
  <c r="M4062" i="4"/>
  <c r="M4061" i="4"/>
  <c r="M4060" i="4"/>
  <c r="M4059" i="4"/>
  <c r="M4058" i="4"/>
  <c r="M4057" i="4"/>
  <c r="M4056" i="4"/>
  <c r="M4055" i="4"/>
  <c r="M4054" i="4"/>
  <c r="M4053" i="4"/>
  <c r="M4052" i="4"/>
  <c r="M4051" i="4"/>
  <c r="M4050" i="4"/>
  <c r="M4049" i="4"/>
  <c r="M4048" i="4"/>
  <c r="M4047" i="4"/>
  <c r="M4046" i="4"/>
  <c r="M4045" i="4"/>
  <c r="M4044" i="4"/>
  <c r="M4043" i="4"/>
  <c r="M4042" i="4"/>
  <c r="M4041" i="4"/>
  <c r="M4040" i="4"/>
  <c r="M4039" i="4"/>
  <c r="M4038" i="4"/>
  <c r="M4037" i="4"/>
  <c r="M4036" i="4"/>
  <c r="M4035" i="4"/>
  <c r="M4034" i="4"/>
  <c r="M4033" i="4"/>
  <c r="M4032" i="4"/>
  <c r="M4031" i="4"/>
  <c r="M4030" i="4"/>
  <c r="M4029" i="4"/>
  <c r="M4028" i="4"/>
  <c r="M4027" i="4"/>
  <c r="M4026" i="4"/>
  <c r="M4025" i="4"/>
  <c r="M4024" i="4"/>
  <c r="M4023" i="4"/>
  <c r="M4022" i="4"/>
  <c r="M4021" i="4"/>
  <c r="M4020" i="4"/>
  <c r="M4019" i="4"/>
  <c r="M4018" i="4"/>
  <c r="M4017" i="4"/>
  <c r="M4016" i="4"/>
  <c r="M4015" i="4"/>
  <c r="M4014" i="4"/>
  <c r="M4013" i="4"/>
  <c r="M4012" i="4"/>
  <c r="M4011" i="4"/>
  <c r="M4010" i="4"/>
  <c r="M4009" i="4"/>
  <c r="M4008" i="4"/>
  <c r="M4007" i="4"/>
  <c r="M4006" i="4"/>
  <c r="M4005" i="4"/>
  <c r="M4004" i="4"/>
  <c r="M4003" i="4"/>
  <c r="M4002" i="4"/>
  <c r="M4001" i="4"/>
  <c r="M4000" i="4"/>
  <c r="M3999" i="4"/>
  <c r="M3998" i="4"/>
  <c r="M3997" i="4"/>
  <c r="M3996" i="4"/>
  <c r="M3995" i="4"/>
  <c r="M3994" i="4"/>
  <c r="M3993" i="4"/>
  <c r="M3992" i="4"/>
  <c r="M3991" i="4"/>
  <c r="M3990" i="4"/>
  <c r="M3989" i="4"/>
  <c r="M3988" i="4"/>
  <c r="M3987" i="4"/>
  <c r="M3986" i="4"/>
  <c r="M3985" i="4"/>
  <c r="M3984" i="4"/>
  <c r="M3983" i="4"/>
  <c r="M3982" i="4"/>
  <c r="M3981" i="4"/>
  <c r="M3980" i="4"/>
  <c r="M3979" i="4"/>
  <c r="M3978" i="4"/>
  <c r="M3977" i="4"/>
  <c r="M3976" i="4"/>
  <c r="M3975" i="4"/>
  <c r="M3974" i="4"/>
  <c r="M3973" i="4"/>
  <c r="M3972" i="4"/>
  <c r="M3971" i="4"/>
  <c r="M3970" i="4"/>
  <c r="M3969" i="4"/>
  <c r="M3968" i="4"/>
  <c r="M3967" i="4"/>
  <c r="M3966" i="4"/>
  <c r="M3965" i="4"/>
  <c r="M3964" i="4"/>
  <c r="M3963" i="4"/>
  <c r="M3962" i="4"/>
  <c r="M3961" i="4"/>
  <c r="M3960" i="4"/>
  <c r="M3959" i="4"/>
  <c r="M3958" i="4"/>
  <c r="M3957" i="4"/>
  <c r="M3956" i="4"/>
  <c r="M3955" i="4"/>
  <c r="M3954" i="4"/>
  <c r="M3953" i="4"/>
  <c r="M3952" i="4"/>
  <c r="M3951" i="4"/>
  <c r="M3950" i="4"/>
  <c r="M3949" i="4"/>
  <c r="M3948" i="4"/>
  <c r="M3947" i="4"/>
  <c r="M3946" i="4"/>
  <c r="M3945" i="4"/>
  <c r="M3944" i="4"/>
  <c r="M3943" i="4"/>
  <c r="M3942" i="4"/>
  <c r="M3941" i="4"/>
  <c r="M3940" i="4"/>
  <c r="M3939" i="4"/>
  <c r="M3938" i="4"/>
  <c r="M3937" i="4"/>
  <c r="M3936" i="4"/>
  <c r="M3935" i="4"/>
  <c r="M3934" i="4"/>
  <c r="M3933" i="4"/>
  <c r="M3932" i="4"/>
  <c r="M3931" i="4"/>
  <c r="M3930" i="4"/>
  <c r="M3929" i="4"/>
  <c r="M3928" i="4"/>
  <c r="M3927" i="4"/>
  <c r="M3926" i="4"/>
  <c r="M3925" i="4"/>
  <c r="M3924" i="4"/>
  <c r="M3923" i="4"/>
  <c r="M3922" i="4"/>
  <c r="M3921" i="4"/>
  <c r="M3920" i="4"/>
  <c r="M3919" i="4"/>
  <c r="M3918" i="4"/>
  <c r="M3917" i="4"/>
  <c r="M3916" i="4"/>
  <c r="M3915" i="4"/>
  <c r="M3914" i="4"/>
  <c r="M3913" i="4"/>
  <c r="M3912" i="4"/>
  <c r="M3911" i="4"/>
  <c r="M3910" i="4"/>
  <c r="M3909" i="4"/>
  <c r="M3908" i="4"/>
  <c r="M3907" i="4"/>
  <c r="M3906" i="4"/>
  <c r="M3905" i="4"/>
  <c r="M3904" i="4"/>
  <c r="M3903" i="4"/>
  <c r="M3902" i="4"/>
  <c r="M3901" i="4"/>
  <c r="M3900" i="4"/>
  <c r="M3899" i="4"/>
  <c r="M3898" i="4"/>
  <c r="M3897" i="4"/>
  <c r="M3896" i="4"/>
  <c r="M3895" i="4"/>
  <c r="M3894" i="4"/>
  <c r="M3893" i="4"/>
  <c r="M3892" i="4"/>
  <c r="M3891" i="4"/>
  <c r="M3890" i="4"/>
  <c r="M3889" i="4"/>
  <c r="M3888" i="4"/>
  <c r="M3887" i="4"/>
  <c r="M3886" i="4"/>
  <c r="M3885" i="4"/>
  <c r="M3884" i="4"/>
  <c r="M3883" i="4"/>
  <c r="M3882" i="4"/>
  <c r="M3881" i="4"/>
  <c r="M3880" i="4"/>
  <c r="M3879" i="4"/>
  <c r="M3878" i="4"/>
  <c r="M3877" i="4"/>
  <c r="M3876" i="4"/>
  <c r="M3875" i="4"/>
  <c r="M3874" i="4"/>
  <c r="M3873" i="4"/>
  <c r="M3872" i="4"/>
  <c r="M3871" i="4"/>
  <c r="M3870" i="4"/>
  <c r="M3869" i="4"/>
  <c r="M3868" i="4"/>
  <c r="M3867" i="4"/>
  <c r="M3866" i="4"/>
  <c r="M3865" i="4"/>
  <c r="M3864" i="4"/>
  <c r="M3863" i="4"/>
  <c r="M3862" i="4"/>
  <c r="M3861" i="4"/>
  <c r="M3860" i="4"/>
  <c r="M3859" i="4"/>
  <c r="M3858" i="4"/>
  <c r="M3857" i="4"/>
  <c r="M3856" i="4"/>
  <c r="M3855" i="4"/>
  <c r="M3854" i="4"/>
  <c r="M3853" i="4"/>
  <c r="M3852" i="4"/>
  <c r="M3851" i="4"/>
  <c r="M3850" i="4"/>
  <c r="M3849" i="4"/>
  <c r="M3848" i="4"/>
  <c r="M3847" i="4"/>
  <c r="M3846" i="4"/>
  <c r="M3845" i="4"/>
  <c r="M3844" i="4"/>
  <c r="M3843" i="4"/>
  <c r="M3842" i="4"/>
  <c r="M3841" i="4"/>
  <c r="M3840" i="4"/>
  <c r="M3839" i="4"/>
  <c r="M3838" i="4"/>
  <c r="M3837" i="4"/>
  <c r="M3836" i="4"/>
  <c r="M3835" i="4"/>
  <c r="M3834" i="4"/>
  <c r="M3833" i="4"/>
  <c r="M3832" i="4"/>
  <c r="M3831" i="4"/>
  <c r="M3830" i="4"/>
  <c r="M3829" i="4"/>
  <c r="M3828" i="4"/>
  <c r="M3827" i="4"/>
  <c r="M3826" i="4"/>
  <c r="M3825" i="4"/>
  <c r="M3824" i="4"/>
  <c r="M3823" i="4"/>
  <c r="M3822" i="4"/>
  <c r="M3821" i="4"/>
  <c r="M3820" i="4"/>
  <c r="M3819" i="4"/>
  <c r="M3818" i="4"/>
  <c r="M3817" i="4"/>
  <c r="M3816" i="4"/>
  <c r="M3815" i="4"/>
  <c r="M3814" i="4"/>
  <c r="M3813" i="4"/>
  <c r="M3812" i="4"/>
  <c r="M3811" i="4"/>
  <c r="M3810" i="4"/>
  <c r="M3809" i="4"/>
  <c r="M3808" i="4"/>
  <c r="M3807" i="4"/>
  <c r="M3806" i="4"/>
  <c r="M3805" i="4"/>
  <c r="M3804" i="4"/>
  <c r="M3803" i="4"/>
  <c r="M3802" i="4"/>
  <c r="M3801" i="4"/>
  <c r="M3800" i="4"/>
  <c r="M3799" i="4"/>
  <c r="M3798" i="4"/>
  <c r="M3797" i="4"/>
  <c r="M3796" i="4"/>
  <c r="M3795" i="4"/>
  <c r="M3794" i="4"/>
  <c r="M3793" i="4"/>
  <c r="M3792" i="4"/>
  <c r="M3791" i="4"/>
  <c r="M3790" i="4"/>
  <c r="M3789" i="4"/>
  <c r="M3788" i="4"/>
  <c r="M3787" i="4"/>
  <c r="M3786" i="4"/>
  <c r="M3785" i="4"/>
  <c r="M3784" i="4"/>
  <c r="M3783" i="4"/>
  <c r="M3782" i="4"/>
  <c r="M3781" i="4"/>
  <c r="M3780" i="4"/>
  <c r="M3779" i="4"/>
  <c r="M3778" i="4"/>
  <c r="M3777" i="4"/>
  <c r="M3776" i="4"/>
  <c r="M3775" i="4"/>
  <c r="M3774" i="4"/>
  <c r="M3773" i="4"/>
  <c r="M3772" i="4"/>
  <c r="M3771" i="4"/>
  <c r="M3770" i="4"/>
  <c r="M3769" i="4"/>
  <c r="M3768" i="4"/>
  <c r="M3767" i="4"/>
  <c r="M3766" i="4"/>
  <c r="M3765" i="4"/>
  <c r="M3764" i="4"/>
  <c r="M3763" i="4"/>
  <c r="M3762" i="4"/>
  <c r="M3761" i="4"/>
  <c r="M3760" i="4"/>
  <c r="M3759" i="4"/>
  <c r="M3758" i="4"/>
  <c r="M3757" i="4"/>
  <c r="M3756" i="4"/>
  <c r="M3755" i="4"/>
  <c r="M3754" i="4"/>
  <c r="M3753" i="4"/>
  <c r="M3752" i="4"/>
  <c r="M3751" i="4"/>
  <c r="M3750" i="4"/>
  <c r="M3749" i="4"/>
  <c r="M3748" i="4"/>
  <c r="M3747" i="4"/>
  <c r="M3746" i="4"/>
  <c r="M3745" i="4"/>
  <c r="M3744" i="4"/>
  <c r="M3743" i="4"/>
  <c r="M3742" i="4"/>
  <c r="M3741" i="4"/>
  <c r="M3740" i="4"/>
  <c r="M3739" i="4"/>
  <c r="M3738" i="4"/>
  <c r="M3737" i="4"/>
  <c r="M3736" i="4"/>
  <c r="M3735" i="4"/>
  <c r="M3734" i="4"/>
  <c r="M3733" i="4"/>
  <c r="M3732" i="4"/>
  <c r="M3731" i="4"/>
  <c r="M3730" i="4"/>
  <c r="M3729" i="4"/>
  <c r="M3728" i="4"/>
  <c r="M3727" i="4"/>
  <c r="M3726" i="4"/>
  <c r="M3725" i="4"/>
  <c r="M3724" i="4"/>
  <c r="M3723" i="4"/>
  <c r="M3722" i="4"/>
  <c r="M3721" i="4"/>
  <c r="M3720" i="4"/>
  <c r="M3719" i="4"/>
  <c r="M3718" i="4"/>
  <c r="M3717" i="4"/>
  <c r="M3716" i="4"/>
  <c r="M3715" i="4"/>
  <c r="M3714" i="4"/>
  <c r="M3713" i="4"/>
  <c r="M3712" i="4"/>
  <c r="M3711" i="4"/>
  <c r="M3710" i="4"/>
  <c r="M3709" i="4"/>
  <c r="M3708" i="4"/>
  <c r="M3707" i="4"/>
  <c r="M3706" i="4"/>
  <c r="M3705" i="4"/>
  <c r="M3704" i="4"/>
  <c r="M3703" i="4"/>
  <c r="M3702" i="4"/>
  <c r="M3701" i="4"/>
  <c r="M3700" i="4"/>
  <c r="M3699" i="4"/>
  <c r="M3698" i="4"/>
  <c r="M3697" i="4"/>
  <c r="M3696" i="4"/>
  <c r="M3695" i="4"/>
  <c r="M3694" i="4"/>
  <c r="M3693" i="4"/>
  <c r="M3692" i="4"/>
  <c r="M3691" i="4"/>
  <c r="M3690" i="4"/>
  <c r="M3689" i="4"/>
  <c r="M3688" i="4"/>
  <c r="M3687" i="4"/>
  <c r="M3686" i="4"/>
  <c r="M3685" i="4"/>
  <c r="M3684" i="4"/>
  <c r="M3683" i="4"/>
  <c r="M3682" i="4"/>
  <c r="M3681" i="4"/>
  <c r="M3680" i="4"/>
  <c r="M3679" i="4"/>
  <c r="M3678" i="4"/>
  <c r="M3677" i="4"/>
  <c r="M3676" i="4"/>
  <c r="M3675" i="4"/>
  <c r="M3674" i="4"/>
  <c r="M3673" i="4"/>
  <c r="M3672" i="4"/>
  <c r="M3671" i="4"/>
  <c r="M3670" i="4"/>
  <c r="M3669" i="4"/>
  <c r="M3668" i="4"/>
  <c r="M3667" i="4"/>
  <c r="M3666" i="4"/>
  <c r="M3665" i="4"/>
  <c r="M3664" i="4"/>
  <c r="M3663" i="4"/>
  <c r="M3662" i="4"/>
  <c r="M3661" i="4"/>
  <c r="M3660" i="4"/>
  <c r="M3659" i="4"/>
  <c r="M3658" i="4"/>
  <c r="M3657" i="4"/>
  <c r="M3656" i="4"/>
  <c r="M3655" i="4"/>
  <c r="M3654" i="4"/>
  <c r="M3653" i="4"/>
  <c r="M3652" i="4"/>
  <c r="M3651" i="4"/>
  <c r="M3650" i="4"/>
  <c r="M3649" i="4"/>
  <c r="M3648" i="4"/>
  <c r="M3647" i="4"/>
  <c r="M3646" i="4"/>
  <c r="M3645" i="4"/>
  <c r="M3644" i="4"/>
  <c r="M3643" i="4"/>
  <c r="M3642" i="4"/>
  <c r="M3641" i="4"/>
  <c r="M3640" i="4"/>
  <c r="M3639" i="4"/>
  <c r="M3638" i="4"/>
  <c r="M3637" i="4"/>
  <c r="M3636" i="4"/>
  <c r="M3635" i="4"/>
  <c r="M3634" i="4"/>
  <c r="M3633" i="4"/>
  <c r="M3632" i="4"/>
  <c r="M3631" i="4"/>
  <c r="M3630" i="4"/>
  <c r="M3629" i="4"/>
  <c r="M3628" i="4"/>
  <c r="M3627" i="4"/>
  <c r="M3626" i="4"/>
  <c r="M3625" i="4"/>
  <c r="M3624" i="4"/>
  <c r="M3623" i="4"/>
  <c r="M3622" i="4"/>
  <c r="M3621" i="4"/>
  <c r="M3620" i="4"/>
  <c r="M3619" i="4"/>
  <c r="M3618" i="4"/>
  <c r="M3617" i="4"/>
  <c r="M3616" i="4"/>
  <c r="M3615" i="4"/>
  <c r="M3614" i="4"/>
  <c r="M3613" i="4"/>
  <c r="M3612" i="4"/>
  <c r="M3611" i="4"/>
  <c r="M3610" i="4"/>
  <c r="M3609" i="4"/>
  <c r="M3608" i="4"/>
  <c r="M3607" i="4"/>
  <c r="M3606" i="4"/>
  <c r="M3605" i="4"/>
  <c r="M3604" i="4"/>
  <c r="M3603" i="4"/>
  <c r="M3602" i="4"/>
  <c r="M3601" i="4"/>
  <c r="M3600" i="4"/>
  <c r="M3599" i="4"/>
  <c r="M3598" i="4"/>
  <c r="M3597" i="4"/>
  <c r="M3596" i="4"/>
  <c r="M3595" i="4"/>
  <c r="M3594" i="4"/>
  <c r="M3593" i="4"/>
  <c r="M3592" i="4"/>
  <c r="M3591" i="4"/>
  <c r="M3590" i="4"/>
  <c r="M3589" i="4"/>
  <c r="M3588" i="4"/>
  <c r="M3587" i="4"/>
  <c r="M3586" i="4"/>
  <c r="M3585" i="4"/>
  <c r="M3584" i="4"/>
  <c r="M3583" i="4"/>
  <c r="M3582" i="4"/>
  <c r="M3581" i="4"/>
  <c r="M3580" i="4"/>
  <c r="M3579" i="4"/>
  <c r="M3578" i="4"/>
  <c r="M3577" i="4"/>
  <c r="M3576" i="4"/>
  <c r="M3575" i="4"/>
  <c r="M3574" i="4"/>
  <c r="M3573" i="4"/>
  <c r="M3572" i="4"/>
  <c r="M3571" i="4"/>
  <c r="M3570" i="4"/>
  <c r="M3569" i="4"/>
  <c r="M3568" i="4"/>
  <c r="M3567" i="4"/>
  <c r="M3566" i="4"/>
  <c r="M3565" i="4"/>
  <c r="M3564" i="4"/>
  <c r="M3563" i="4"/>
  <c r="M3562" i="4"/>
  <c r="M3561" i="4"/>
  <c r="M3560" i="4"/>
  <c r="M3559" i="4"/>
  <c r="M3558" i="4"/>
  <c r="M3557" i="4"/>
  <c r="M3556" i="4"/>
  <c r="M3555" i="4"/>
  <c r="M3554" i="4"/>
  <c r="M3553" i="4"/>
  <c r="M3552" i="4"/>
  <c r="M3551" i="4"/>
  <c r="M3550" i="4"/>
  <c r="M3549" i="4"/>
  <c r="M3548" i="4"/>
  <c r="M3547" i="4"/>
  <c r="M3546" i="4"/>
  <c r="M3545" i="4"/>
  <c r="M3544" i="4"/>
  <c r="M3543" i="4"/>
  <c r="M3542" i="4"/>
  <c r="M3541" i="4"/>
  <c r="M3540" i="4"/>
  <c r="M3539" i="4"/>
  <c r="M3538" i="4"/>
  <c r="M3537" i="4"/>
  <c r="M3536" i="4"/>
  <c r="M3535" i="4"/>
  <c r="M3534" i="4"/>
  <c r="M3533" i="4"/>
  <c r="M3532" i="4"/>
  <c r="M3531" i="4"/>
  <c r="M3530" i="4"/>
  <c r="M3529" i="4"/>
  <c r="M3528" i="4"/>
  <c r="M3527" i="4"/>
  <c r="M3526" i="4"/>
  <c r="M3525" i="4"/>
  <c r="M3524" i="4"/>
  <c r="M3523" i="4"/>
  <c r="M3522" i="4"/>
  <c r="M3521" i="4"/>
  <c r="M3520" i="4"/>
  <c r="M3519" i="4"/>
  <c r="M3518" i="4"/>
  <c r="M3517" i="4"/>
  <c r="M3516" i="4"/>
  <c r="M3515" i="4"/>
  <c r="M3514" i="4"/>
  <c r="M3513" i="4"/>
  <c r="M3512" i="4"/>
  <c r="M3511" i="4"/>
  <c r="M3510" i="4"/>
  <c r="M3509" i="4"/>
  <c r="M3508" i="4"/>
  <c r="M3507" i="4"/>
  <c r="M3506" i="4"/>
  <c r="M3505" i="4"/>
  <c r="M3504" i="4"/>
  <c r="M3503" i="4"/>
  <c r="M3502" i="4"/>
  <c r="M3501" i="4"/>
  <c r="M3500" i="4"/>
  <c r="M3499" i="4"/>
  <c r="M3498" i="4"/>
  <c r="M3497" i="4"/>
  <c r="M3496" i="4"/>
  <c r="M3495" i="4"/>
  <c r="M3494" i="4"/>
  <c r="M3493" i="4"/>
  <c r="M3492" i="4"/>
  <c r="M3491" i="4"/>
  <c r="M3490" i="4"/>
  <c r="M3489" i="4"/>
  <c r="M3488" i="4"/>
  <c r="M3487" i="4"/>
  <c r="M3486" i="4"/>
  <c r="M3485" i="4"/>
  <c r="M3484" i="4"/>
  <c r="M3483" i="4"/>
  <c r="M3482" i="4"/>
  <c r="M3481" i="4"/>
  <c r="M3480" i="4"/>
  <c r="M3479" i="4"/>
  <c r="M3478" i="4"/>
  <c r="M3477" i="4"/>
  <c r="M3476" i="4"/>
  <c r="M3475" i="4"/>
  <c r="M3474" i="4"/>
  <c r="M3473" i="4"/>
  <c r="M3472" i="4"/>
  <c r="M3471" i="4"/>
  <c r="M3470" i="4"/>
  <c r="M3469" i="4"/>
  <c r="M3468" i="4"/>
  <c r="M3467" i="4"/>
  <c r="M3466" i="4"/>
  <c r="M3465" i="4"/>
  <c r="M3464" i="4"/>
  <c r="M3463" i="4"/>
  <c r="M3462" i="4"/>
  <c r="M3461" i="4"/>
  <c r="M3460" i="4"/>
  <c r="M3459" i="4"/>
  <c r="M3458" i="4"/>
  <c r="M3457" i="4"/>
  <c r="M3456" i="4"/>
  <c r="M3455" i="4"/>
  <c r="M3454" i="4"/>
  <c r="M3453" i="4"/>
  <c r="M3452" i="4"/>
  <c r="M3451" i="4"/>
  <c r="M3450" i="4"/>
  <c r="M3449" i="4"/>
  <c r="M3448" i="4"/>
  <c r="M3447" i="4"/>
  <c r="M3446" i="4"/>
  <c r="M3445" i="4"/>
  <c r="M3444" i="4"/>
  <c r="M3443" i="4"/>
  <c r="M3442" i="4"/>
  <c r="M3441" i="4"/>
  <c r="M3440" i="4"/>
  <c r="M3439" i="4"/>
  <c r="M3438" i="4"/>
  <c r="M3437" i="4"/>
  <c r="M3436" i="4"/>
  <c r="M3435" i="4"/>
  <c r="M3434" i="4"/>
  <c r="M3433" i="4"/>
  <c r="M3432" i="4"/>
  <c r="M3431" i="4"/>
  <c r="M3430" i="4"/>
  <c r="M3429" i="4"/>
  <c r="M3428" i="4"/>
  <c r="M3427" i="4"/>
  <c r="M3426" i="4"/>
  <c r="M3425" i="4"/>
  <c r="M3424" i="4"/>
  <c r="M3423" i="4"/>
  <c r="M3422" i="4"/>
  <c r="M3421" i="4"/>
  <c r="M3420" i="4"/>
  <c r="M3419" i="4"/>
  <c r="M3418" i="4"/>
  <c r="M3417" i="4"/>
  <c r="M3416" i="4"/>
  <c r="M3415" i="4"/>
  <c r="M3414" i="4"/>
  <c r="M3413" i="4"/>
  <c r="M3412" i="4"/>
  <c r="M3411" i="4"/>
  <c r="M3410" i="4"/>
  <c r="M3409" i="4"/>
  <c r="M3408" i="4"/>
  <c r="M3407" i="4"/>
  <c r="M3406" i="4"/>
  <c r="M3405" i="4"/>
  <c r="M3404" i="4"/>
  <c r="M3403" i="4"/>
  <c r="M3402" i="4"/>
  <c r="M3401" i="4"/>
  <c r="M3400" i="4"/>
  <c r="M3399" i="4"/>
  <c r="M3398" i="4"/>
  <c r="M3397" i="4"/>
  <c r="M3396" i="4"/>
  <c r="M3395" i="4"/>
  <c r="M3394" i="4"/>
  <c r="M3393" i="4"/>
  <c r="M3392" i="4"/>
  <c r="M3391" i="4"/>
  <c r="M3390" i="4"/>
  <c r="M3389" i="4"/>
  <c r="M3388" i="4"/>
  <c r="M3387" i="4"/>
  <c r="M3386" i="4"/>
  <c r="M3385" i="4"/>
  <c r="M3384" i="4"/>
  <c r="M3383" i="4"/>
  <c r="M3382" i="4"/>
  <c r="M3381" i="4"/>
  <c r="M3380" i="4"/>
  <c r="M3379" i="4"/>
  <c r="M3378" i="4"/>
  <c r="M3377" i="4"/>
  <c r="M3376" i="4"/>
  <c r="M3375" i="4"/>
  <c r="M3374" i="4"/>
  <c r="M3373" i="4"/>
  <c r="M3372" i="4"/>
  <c r="M3371" i="4"/>
  <c r="M3370" i="4"/>
  <c r="M3369" i="4"/>
  <c r="M3368" i="4"/>
  <c r="M3367" i="4"/>
  <c r="M3366" i="4"/>
  <c r="M3365" i="4"/>
  <c r="M3364" i="4"/>
  <c r="M3363" i="4"/>
  <c r="M3362" i="4"/>
  <c r="M3361" i="4"/>
  <c r="M3360" i="4"/>
  <c r="M3359" i="4"/>
  <c r="M3358" i="4"/>
  <c r="M3357" i="4"/>
  <c r="M3356" i="4"/>
  <c r="M3355" i="4"/>
  <c r="M3354" i="4"/>
  <c r="M3353" i="4"/>
  <c r="M3352" i="4"/>
  <c r="M3351" i="4"/>
  <c r="M3350" i="4"/>
  <c r="M3349" i="4"/>
  <c r="M3348" i="4"/>
  <c r="M3347" i="4"/>
  <c r="M3346" i="4"/>
  <c r="M3345" i="4"/>
  <c r="M3344" i="4"/>
  <c r="M3343" i="4"/>
  <c r="M3342" i="4"/>
  <c r="M3341" i="4"/>
  <c r="M3340" i="4"/>
  <c r="M3339" i="4"/>
  <c r="M3338" i="4"/>
  <c r="M3337" i="4"/>
  <c r="M3336" i="4"/>
  <c r="M3335" i="4"/>
  <c r="M3334" i="4"/>
  <c r="M3333" i="4"/>
  <c r="M3332" i="4"/>
  <c r="M3331" i="4"/>
  <c r="M3330" i="4"/>
  <c r="M3329" i="4"/>
  <c r="M3328" i="4"/>
  <c r="M3327" i="4"/>
  <c r="M3326" i="4"/>
  <c r="M3325" i="4"/>
  <c r="M3324" i="4"/>
  <c r="M3323" i="4"/>
  <c r="M3322" i="4"/>
  <c r="M3321" i="4"/>
  <c r="M3320" i="4"/>
  <c r="M3319" i="4"/>
  <c r="M3318" i="4"/>
  <c r="M3317" i="4"/>
  <c r="M3316" i="4"/>
  <c r="M3315" i="4"/>
  <c r="M3314" i="4"/>
  <c r="M3313" i="4"/>
  <c r="M3312" i="4"/>
  <c r="M3311" i="4"/>
  <c r="M3310" i="4"/>
  <c r="M3309" i="4"/>
  <c r="M3308" i="4"/>
  <c r="M3307" i="4"/>
  <c r="M3306" i="4"/>
  <c r="M3305" i="4"/>
  <c r="M3304" i="4"/>
  <c r="M3303" i="4"/>
  <c r="M3302" i="4"/>
  <c r="M3301" i="4"/>
  <c r="M3300" i="4"/>
  <c r="M3299" i="4"/>
  <c r="M3298" i="4"/>
  <c r="M3297" i="4"/>
  <c r="M3296" i="4"/>
  <c r="M3295" i="4"/>
  <c r="M3294" i="4"/>
  <c r="M3293" i="4"/>
  <c r="M3292" i="4"/>
  <c r="M3291" i="4"/>
  <c r="M3290" i="4"/>
  <c r="M3289" i="4"/>
  <c r="M3288" i="4"/>
  <c r="M3287" i="4"/>
  <c r="M3286" i="4"/>
  <c r="M3285" i="4"/>
  <c r="M3284" i="4"/>
  <c r="M3283" i="4"/>
  <c r="M3282" i="4"/>
  <c r="M3281" i="4"/>
  <c r="M3280" i="4"/>
  <c r="M3279" i="4"/>
  <c r="M3278" i="4"/>
  <c r="M3277" i="4"/>
  <c r="M3276" i="4"/>
  <c r="M3275" i="4"/>
  <c r="M3274" i="4"/>
  <c r="M3273" i="4"/>
  <c r="M3272" i="4"/>
  <c r="M3271" i="4"/>
  <c r="M3270" i="4"/>
  <c r="M3269" i="4"/>
  <c r="M3268" i="4"/>
  <c r="M3267" i="4"/>
  <c r="M3266" i="4"/>
  <c r="M3265" i="4"/>
  <c r="M3264" i="4"/>
  <c r="M3263" i="4"/>
  <c r="M3262" i="4"/>
  <c r="M3261" i="4"/>
  <c r="M3260" i="4"/>
  <c r="M3259" i="4"/>
  <c r="M3258" i="4"/>
  <c r="M3257" i="4"/>
  <c r="M3256" i="4"/>
  <c r="M3255" i="4"/>
  <c r="M3254" i="4"/>
  <c r="M3253" i="4"/>
  <c r="M3252" i="4"/>
  <c r="M3251" i="4"/>
  <c r="M3250" i="4"/>
  <c r="M3249" i="4"/>
  <c r="M3248" i="4"/>
  <c r="M3247" i="4"/>
  <c r="M3246" i="4"/>
  <c r="M3245" i="4"/>
  <c r="M3244" i="4"/>
  <c r="M3243" i="4"/>
  <c r="M3242" i="4"/>
  <c r="M3241" i="4"/>
  <c r="M3240" i="4"/>
  <c r="M3239" i="4"/>
  <c r="M3238" i="4"/>
  <c r="M3237" i="4"/>
  <c r="M3236" i="4"/>
  <c r="M3235" i="4"/>
  <c r="M3234" i="4"/>
  <c r="M3233" i="4"/>
  <c r="M3232" i="4"/>
  <c r="M3231" i="4"/>
  <c r="M3230" i="4"/>
  <c r="M3229" i="4"/>
  <c r="M3228" i="4"/>
  <c r="M3227" i="4"/>
  <c r="M3226" i="4"/>
  <c r="M3225" i="4"/>
  <c r="M3224" i="4"/>
  <c r="M3223" i="4"/>
  <c r="M3222" i="4"/>
  <c r="M3221" i="4"/>
  <c r="M3220" i="4"/>
  <c r="M3219" i="4"/>
  <c r="M3218" i="4"/>
  <c r="M3217" i="4"/>
  <c r="M3216" i="4"/>
  <c r="M3215" i="4"/>
  <c r="M3214" i="4"/>
  <c r="M3213" i="4"/>
  <c r="M3212" i="4"/>
  <c r="M3211" i="4"/>
  <c r="M3210" i="4"/>
  <c r="M3209" i="4"/>
  <c r="M3208" i="4"/>
  <c r="M3207" i="4"/>
  <c r="M3206" i="4"/>
  <c r="M3205" i="4"/>
  <c r="M3204" i="4"/>
  <c r="M3203" i="4"/>
  <c r="M3202" i="4"/>
  <c r="M3201" i="4"/>
  <c r="M3200" i="4"/>
  <c r="M3199" i="4"/>
  <c r="M3198" i="4"/>
  <c r="M3197" i="4"/>
  <c r="M3196" i="4"/>
  <c r="M3195" i="4"/>
  <c r="M3194" i="4"/>
  <c r="M3193" i="4"/>
  <c r="M3192" i="4"/>
  <c r="M3191" i="4"/>
  <c r="M3190" i="4"/>
  <c r="M3189" i="4"/>
  <c r="M3188" i="4"/>
  <c r="M3187" i="4"/>
  <c r="M3186" i="4"/>
  <c r="M3185" i="4"/>
  <c r="M3184" i="4"/>
  <c r="M3183" i="4"/>
  <c r="M3182" i="4"/>
  <c r="M3181" i="4"/>
  <c r="M3180" i="4"/>
  <c r="M3179" i="4"/>
  <c r="M3178" i="4"/>
  <c r="M3177" i="4"/>
  <c r="M3176" i="4"/>
  <c r="M3175" i="4"/>
  <c r="M3174" i="4"/>
  <c r="M3173" i="4"/>
  <c r="M3172" i="4"/>
  <c r="M3171" i="4"/>
  <c r="M3170" i="4"/>
  <c r="M3169" i="4"/>
  <c r="M3168" i="4"/>
  <c r="M3167" i="4"/>
  <c r="M3166" i="4"/>
  <c r="M3165" i="4"/>
  <c r="M3164" i="4"/>
  <c r="M3163" i="4"/>
  <c r="M3162" i="4"/>
  <c r="M3161" i="4"/>
  <c r="M3160" i="4"/>
  <c r="M3159" i="4"/>
  <c r="M3158" i="4"/>
  <c r="M3157" i="4"/>
  <c r="M3156" i="4"/>
  <c r="M3155" i="4"/>
  <c r="M3154" i="4"/>
  <c r="M3153" i="4"/>
  <c r="M3152" i="4"/>
  <c r="M3151" i="4"/>
  <c r="M3150" i="4"/>
  <c r="M3149" i="4"/>
  <c r="M3148" i="4"/>
  <c r="M3147" i="4"/>
  <c r="M3146" i="4"/>
  <c r="M3145" i="4"/>
  <c r="M3144" i="4"/>
  <c r="M3143" i="4"/>
  <c r="M3142" i="4"/>
  <c r="M3141" i="4"/>
  <c r="M3140" i="4"/>
  <c r="M3139" i="4"/>
  <c r="M3138" i="4"/>
  <c r="M3137" i="4"/>
  <c r="M3136" i="4"/>
  <c r="M3135" i="4"/>
  <c r="M3134" i="4"/>
  <c r="M3133" i="4"/>
  <c r="M3132" i="4"/>
  <c r="M3131" i="4"/>
  <c r="M3130" i="4"/>
  <c r="M3129" i="4"/>
  <c r="M3128" i="4"/>
  <c r="M3127" i="4"/>
  <c r="M3126" i="4"/>
  <c r="M3125" i="4"/>
  <c r="M3124" i="4"/>
  <c r="M3123" i="4"/>
  <c r="M3122" i="4"/>
  <c r="M3121" i="4"/>
  <c r="M3120" i="4"/>
  <c r="M3119" i="4"/>
  <c r="M3118" i="4"/>
  <c r="M3117" i="4"/>
  <c r="M3116" i="4"/>
  <c r="M3115" i="4"/>
  <c r="M3114" i="4"/>
  <c r="M3113" i="4"/>
  <c r="M3112" i="4"/>
  <c r="M3111" i="4"/>
  <c r="M3110" i="4"/>
  <c r="M3109" i="4"/>
  <c r="M3108" i="4"/>
  <c r="M3107" i="4"/>
  <c r="M3106" i="4"/>
  <c r="M3105" i="4"/>
  <c r="M3104" i="4"/>
  <c r="M3103" i="4"/>
  <c r="M3102" i="4"/>
  <c r="M3101" i="4"/>
  <c r="M3100" i="4"/>
  <c r="M3099" i="4"/>
  <c r="M3098" i="4"/>
  <c r="M3097" i="4"/>
  <c r="M3096" i="4"/>
  <c r="M3095" i="4"/>
  <c r="M3094" i="4"/>
  <c r="M3093" i="4"/>
  <c r="M3092" i="4"/>
  <c r="M3091" i="4"/>
  <c r="M3090" i="4"/>
  <c r="M3089" i="4"/>
  <c r="M3088" i="4"/>
  <c r="M3087" i="4"/>
  <c r="M3086" i="4"/>
  <c r="M3085" i="4"/>
  <c r="M3084" i="4"/>
  <c r="M3083" i="4"/>
  <c r="M3082" i="4"/>
  <c r="M3081" i="4"/>
  <c r="M3080" i="4"/>
  <c r="M3079" i="4"/>
  <c r="M3078" i="4"/>
  <c r="M3077" i="4"/>
  <c r="M3076" i="4"/>
  <c r="M3075" i="4"/>
  <c r="M3074" i="4"/>
  <c r="M3073" i="4"/>
  <c r="M3072" i="4"/>
  <c r="M3071" i="4"/>
  <c r="M3070" i="4"/>
  <c r="M3069" i="4"/>
  <c r="M3068" i="4"/>
  <c r="M3067" i="4"/>
  <c r="M3066" i="4"/>
  <c r="M3065" i="4"/>
  <c r="M3064" i="4"/>
  <c r="M3063" i="4"/>
  <c r="M3062" i="4"/>
  <c r="M3061" i="4"/>
  <c r="M3060" i="4"/>
  <c r="M3059" i="4"/>
  <c r="M3058" i="4"/>
  <c r="M3057" i="4"/>
  <c r="M3056" i="4"/>
  <c r="M3055" i="4"/>
  <c r="M3054" i="4"/>
  <c r="M3053" i="4"/>
  <c r="M3052" i="4"/>
  <c r="M3051" i="4"/>
  <c r="M3050" i="4"/>
  <c r="M3049" i="4"/>
  <c r="M3048" i="4"/>
  <c r="M3047" i="4"/>
  <c r="M3046" i="4"/>
  <c r="M3045" i="4"/>
  <c r="M3044" i="4"/>
  <c r="M3043" i="4"/>
  <c r="M3042" i="4"/>
  <c r="M3041" i="4"/>
  <c r="M3040" i="4"/>
  <c r="M3039" i="4"/>
  <c r="M3038" i="4"/>
  <c r="M3037" i="4"/>
  <c r="M3036" i="4"/>
  <c r="M3035" i="4"/>
  <c r="M3034" i="4"/>
  <c r="M3033" i="4"/>
  <c r="M3032" i="4"/>
  <c r="M3031" i="4"/>
  <c r="M3030" i="4"/>
  <c r="M3029" i="4"/>
  <c r="M3028" i="4"/>
  <c r="M3027" i="4"/>
  <c r="M3026" i="4"/>
  <c r="M3025" i="4"/>
  <c r="M3024" i="4"/>
  <c r="M3023" i="4"/>
  <c r="M3022" i="4"/>
  <c r="M3021" i="4"/>
  <c r="M3020" i="4"/>
  <c r="M3019" i="4"/>
  <c r="M3018" i="4"/>
  <c r="M3017" i="4"/>
  <c r="M3016" i="4"/>
  <c r="M3015" i="4"/>
  <c r="M3014" i="4"/>
  <c r="M3013" i="4"/>
  <c r="M3012" i="4"/>
  <c r="M3011" i="4"/>
  <c r="M3010" i="4"/>
  <c r="M3009" i="4"/>
  <c r="M3008" i="4"/>
  <c r="M3007" i="4"/>
  <c r="M3006" i="4"/>
  <c r="M3005" i="4"/>
  <c r="M3004" i="4"/>
  <c r="M3003" i="4"/>
  <c r="M3002" i="4"/>
  <c r="M3001" i="4"/>
  <c r="M3000" i="4"/>
  <c r="M2999" i="4"/>
  <c r="M2998" i="4"/>
  <c r="M2997" i="4"/>
  <c r="M2996" i="4"/>
  <c r="M2995" i="4"/>
  <c r="M2994" i="4"/>
  <c r="M2993" i="4"/>
  <c r="M2992" i="4"/>
  <c r="M2991" i="4"/>
  <c r="M2990" i="4"/>
  <c r="M2989" i="4"/>
  <c r="M2988" i="4"/>
  <c r="M2987" i="4"/>
  <c r="M2986" i="4"/>
  <c r="M2985" i="4"/>
  <c r="M2984" i="4"/>
  <c r="M2983" i="4"/>
  <c r="M2982" i="4"/>
  <c r="M2981" i="4"/>
  <c r="M2980" i="4"/>
  <c r="M2979" i="4"/>
  <c r="M2978" i="4"/>
  <c r="M2977" i="4"/>
  <c r="M2976" i="4"/>
  <c r="M2975" i="4"/>
  <c r="M2974" i="4"/>
  <c r="M2973" i="4"/>
  <c r="M2972" i="4"/>
  <c r="M2971" i="4"/>
  <c r="M2970" i="4"/>
  <c r="M2969" i="4"/>
  <c r="M2968" i="4"/>
  <c r="M2967" i="4"/>
  <c r="M2966" i="4"/>
  <c r="M2965" i="4"/>
  <c r="M2964" i="4"/>
  <c r="M2963" i="4"/>
  <c r="M2962" i="4"/>
  <c r="M2961" i="4"/>
  <c r="M2960" i="4"/>
  <c r="M2959" i="4"/>
  <c r="M2958" i="4"/>
  <c r="M2957" i="4"/>
  <c r="M2956" i="4"/>
  <c r="M2955" i="4"/>
  <c r="M2954" i="4"/>
  <c r="M2953" i="4"/>
  <c r="M2952" i="4"/>
  <c r="M2951" i="4"/>
  <c r="M2950" i="4"/>
  <c r="M2949" i="4"/>
  <c r="M2948" i="4"/>
  <c r="M2947" i="4"/>
  <c r="M2946" i="4"/>
  <c r="M2945" i="4"/>
  <c r="M2944" i="4"/>
  <c r="M2943" i="4"/>
  <c r="M2942" i="4"/>
  <c r="M2941" i="4"/>
  <c r="M2940" i="4"/>
  <c r="M2939" i="4"/>
  <c r="M2938" i="4"/>
  <c r="M2937" i="4"/>
  <c r="M2936" i="4"/>
  <c r="M2935" i="4"/>
  <c r="M2934" i="4"/>
  <c r="M2933" i="4"/>
  <c r="M2932" i="4"/>
  <c r="M2931" i="4"/>
  <c r="M2930" i="4"/>
  <c r="M2929" i="4"/>
  <c r="M2928" i="4"/>
  <c r="M2927" i="4"/>
  <c r="M2926" i="4"/>
  <c r="M2925" i="4"/>
  <c r="M2924" i="4"/>
  <c r="M2923" i="4"/>
  <c r="M2922" i="4"/>
  <c r="M2921" i="4"/>
  <c r="M2920" i="4"/>
  <c r="M2919" i="4"/>
  <c r="M2918" i="4"/>
  <c r="M2917" i="4"/>
  <c r="M2916" i="4"/>
  <c r="M2915" i="4"/>
  <c r="M2914" i="4"/>
  <c r="M2913" i="4"/>
  <c r="M2912" i="4"/>
  <c r="M2911" i="4"/>
  <c r="M2910" i="4"/>
  <c r="M2909" i="4"/>
  <c r="M2908" i="4"/>
  <c r="M2907" i="4"/>
  <c r="M2906" i="4"/>
  <c r="M2905" i="4"/>
  <c r="M2904" i="4"/>
  <c r="M2903" i="4"/>
  <c r="M2902" i="4"/>
  <c r="M2901" i="4"/>
  <c r="M2900" i="4"/>
  <c r="M2899" i="4"/>
  <c r="M2898" i="4"/>
  <c r="M2897" i="4"/>
  <c r="M2896" i="4"/>
  <c r="M2895" i="4"/>
  <c r="M2894" i="4"/>
  <c r="M2893" i="4"/>
  <c r="M2892" i="4"/>
  <c r="M2891" i="4"/>
  <c r="M2890" i="4"/>
  <c r="M2889" i="4"/>
  <c r="M2888" i="4"/>
  <c r="M2887" i="4"/>
  <c r="M2886" i="4"/>
  <c r="M2885" i="4"/>
  <c r="M2884" i="4"/>
  <c r="M2883" i="4"/>
  <c r="M2882" i="4"/>
  <c r="M2881" i="4"/>
  <c r="M2880" i="4"/>
  <c r="M2879" i="4"/>
  <c r="M2878" i="4"/>
  <c r="M2877" i="4"/>
  <c r="M2876" i="4"/>
  <c r="M2875" i="4"/>
  <c r="M2874" i="4"/>
  <c r="M2873" i="4"/>
  <c r="M2872" i="4"/>
  <c r="M2871" i="4"/>
  <c r="M2870" i="4"/>
  <c r="M2869" i="4"/>
  <c r="M2868" i="4"/>
  <c r="M2867" i="4"/>
  <c r="M2866" i="4"/>
  <c r="M2865" i="4"/>
  <c r="M2864" i="4"/>
  <c r="M2863" i="4"/>
  <c r="M2862" i="4"/>
  <c r="M2861" i="4"/>
  <c r="M2860" i="4"/>
  <c r="M2859" i="4"/>
  <c r="M2858" i="4"/>
  <c r="M2857" i="4"/>
  <c r="M2856" i="4"/>
  <c r="M2855" i="4"/>
  <c r="M2854" i="4"/>
  <c r="M2853" i="4"/>
  <c r="M2852" i="4"/>
  <c r="M2851" i="4"/>
  <c r="M2850" i="4"/>
  <c r="M2849" i="4"/>
  <c r="M2848" i="4"/>
  <c r="M2847" i="4"/>
  <c r="M2846" i="4"/>
  <c r="M2845" i="4"/>
  <c r="M2844" i="4"/>
  <c r="M2843" i="4"/>
  <c r="M2842" i="4"/>
  <c r="M2841" i="4"/>
  <c r="M2840" i="4"/>
  <c r="M2839" i="4"/>
  <c r="M2838" i="4"/>
  <c r="M2837" i="4"/>
  <c r="M2836" i="4"/>
  <c r="M2835" i="4"/>
  <c r="M2834" i="4"/>
  <c r="M2833" i="4"/>
  <c r="M2832" i="4"/>
  <c r="M2831" i="4"/>
  <c r="M2830" i="4"/>
  <c r="M2829" i="4"/>
  <c r="M2828" i="4"/>
  <c r="M2827" i="4"/>
  <c r="M2826" i="4"/>
  <c r="M2825" i="4"/>
  <c r="M2824" i="4"/>
  <c r="M2823" i="4"/>
  <c r="M2822" i="4"/>
  <c r="M2821" i="4"/>
  <c r="M2820" i="4"/>
  <c r="M2819" i="4"/>
  <c r="M2818" i="4"/>
  <c r="M2817" i="4"/>
  <c r="M2816" i="4"/>
  <c r="M2815" i="4"/>
  <c r="M2814" i="4"/>
  <c r="M2813" i="4"/>
  <c r="M2812" i="4"/>
  <c r="M2811" i="4"/>
  <c r="M2810" i="4"/>
  <c r="M2809" i="4"/>
  <c r="M2808" i="4"/>
  <c r="M2807" i="4"/>
  <c r="M2806" i="4"/>
  <c r="M2805" i="4"/>
  <c r="M2804" i="4"/>
  <c r="M2803" i="4"/>
  <c r="M2802" i="4"/>
  <c r="M2801" i="4"/>
  <c r="M2800" i="4"/>
  <c r="M2799" i="4"/>
  <c r="M2798" i="4"/>
  <c r="M2797" i="4"/>
  <c r="M2796" i="4"/>
  <c r="M2795" i="4"/>
  <c r="M2794" i="4"/>
  <c r="M2793" i="4"/>
  <c r="M2792" i="4"/>
  <c r="M2791" i="4"/>
  <c r="M2790" i="4"/>
  <c r="M2789" i="4"/>
  <c r="M2788" i="4"/>
  <c r="M2787" i="4"/>
  <c r="M2786" i="4"/>
  <c r="M2785" i="4"/>
  <c r="M2784" i="4"/>
  <c r="M2783" i="4"/>
  <c r="M2782" i="4"/>
  <c r="M2781" i="4"/>
  <c r="M2780" i="4"/>
  <c r="M2779" i="4"/>
  <c r="M2778" i="4"/>
  <c r="M2777" i="4"/>
  <c r="M2776" i="4"/>
  <c r="M2775" i="4"/>
  <c r="M2774" i="4"/>
  <c r="M2773" i="4"/>
  <c r="M2772" i="4"/>
  <c r="M2771" i="4"/>
  <c r="M2770" i="4"/>
  <c r="M2769" i="4"/>
  <c r="M2768" i="4"/>
  <c r="M2767" i="4"/>
  <c r="M2766" i="4"/>
  <c r="M2765" i="4"/>
  <c r="M2764" i="4"/>
  <c r="M2763" i="4"/>
  <c r="M2762" i="4"/>
  <c r="M2761" i="4"/>
  <c r="M2760" i="4"/>
  <c r="M2759" i="4"/>
  <c r="M2758" i="4"/>
  <c r="M2757" i="4"/>
  <c r="M2756" i="4"/>
  <c r="M2755" i="4"/>
  <c r="M2754" i="4"/>
  <c r="M2753" i="4"/>
  <c r="M2752" i="4"/>
  <c r="M2751" i="4"/>
  <c r="M2750" i="4"/>
  <c r="M2749" i="4"/>
  <c r="M2748" i="4"/>
  <c r="M2747" i="4"/>
  <c r="M2746" i="4"/>
  <c r="M2745" i="4"/>
  <c r="M2744" i="4"/>
  <c r="M2743" i="4"/>
  <c r="M2742" i="4"/>
  <c r="M2741" i="4"/>
  <c r="M2740" i="4"/>
  <c r="M2739" i="4"/>
  <c r="M2738" i="4"/>
  <c r="M2737" i="4"/>
  <c r="M2736" i="4"/>
  <c r="M2735" i="4"/>
  <c r="M2734" i="4"/>
  <c r="M2733" i="4"/>
  <c r="M2732" i="4"/>
  <c r="M2731" i="4"/>
  <c r="M2730" i="4"/>
  <c r="M2729" i="4"/>
  <c r="M2728" i="4"/>
  <c r="M2727" i="4"/>
  <c r="M2726" i="4"/>
  <c r="M2725" i="4"/>
  <c r="M2724" i="4"/>
  <c r="M2723" i="4"/>
  <c r="M2722" i="4"/>
  <c r="M2721" i="4"/>
  <c r="M2720" i="4"/>
  <c r="M2719" i="4"/>
  <c r="M2718" i="4"/>
  <c r="M2717" i="4"/>
  <c r="M2716" i="4"/>
  <c r="M2715" i="4"/>
  <c r="M2714" i="4"/>
  <c r="M2713" i="4"/>
  <c r="M2712" i="4"/>
  <c r="M2711" i="4"/>
  <c r="M2710" i="4"/>
  <c r="M2709" i="4"/>
  <c r="M2708" i="4"/>
  <c r="M2707" i="4"/>
  <c r="M2706" i="4"/>
  <c r="M2705" i="4"/>
  <c r="M2704" i="4"/>
  <c r="M2703" i="4"/>
  <c r="M2702" i="4"/>
  <c r="M2701" i="4"/>
  <c r="M2700" i="4"/>
  <c r="M2699" i="4"/>
  <c r="M2698" i="4"/>
  <c r="M2697" i="4"/>
  <c r="M2696" i="4"/>
  <c r="M2695" i="4"/>
  <c r="M2694" i="4"/>
  <c r="M2693" i="4"/>
  <c r="M2692" i="4"/>
  <c r="M2691" i="4"/>
  <c r="M2690" i="4"/>
  <c r="M2689" i="4"/>
  <c r="M2688" i="4"/>
  <c r="M2687" i="4"/>
  <c r="M2686" i="4"/>
  <c r="M2685" i="4"/>
  <c r="M2684" i="4"/>
  <c r="M2683" i="4"/>
  <c r="M2682" i="4"/>
  <c r="M2681" i="4"/>
  <c r="M2680" i="4"/>
  <c r="M2679" i="4"/>
  <c r="M2678" i="4"/>
  <c r="M2677" i="4"/>
  <c r="M2676" i="4"/>
  <c r="M2675" i="4"/>
  <c r="M2674" i="4"/>
  <c r="M2673" i="4"/>
  <c r="M2672" i="4"/>
  <c r="M2671" i="4"/>
  <c r="M2670" i="4"/>
  <c r="M2669" i="4"/>
  <c r="M2668" i="4"/>
  <c r="M2667" i="4"/>
  <c r="M2666" i="4"/>
  <c r="M2665" i="4"/>
  <c r="M2664" i="4"/>
  <c r="M2663" i="4"/>
  <c r="M2662" i="4"/>
  <c r="M2661" i="4"/>
  <c r="M2660" i="4"/>
  <c r="M2659" i="4"/>
  <c r="M2658" i="4"/>
  <c r="M2657" i="4"/>
  <c r="M2656" i="4"/>
  <c r="M2655" i="4"/>
  <c r="M2654" i="4"/>
  <c r="M2653" i="4"/>
  <c r="M2652" i="4"/>
  <c r="M2651" i="4"/>
  <c r="M2650" i="4"/>
  <c r="M2649" i="4"/>
  <c r="M2648" i="4"/>
  <c r="M2647" i="4"/>
  <c r="M2646" i="4"/>
  <c r="M2645" i="4"/>
  <c r="M2644" i="4"/>
  <c r="M2643" i="4"/>
  <c r="M2642" i="4"/>
  <c r="M2641" i="4"/>
  <c r="M2640" i="4"/>
  <c r="M2639" i="4"/>
  <c r="M2638" i="4"/>
  <c r="M2637" i="4"/>
  <c r="M2636" i="4"/>
  <c r="M2635" i="4"/>
  <c r="M2634" i="4"/>
  <c r="M2633" i="4"/>
  <c r="M2632" i="4"/>
  <c r="M2631" i="4"/>
  <c r="M2630" i="4"/>
  <c r="M2629" i="4"/>
  <c r="M2628" i="4"/>
  <c r="M2627" i="4"/>
  <c r="M2626" i="4"/>
  <c r="M2625" i="4"/>
  <c r="M2624" i="4"/>
  <c r="M2623" i="4"/>
  <c r="M2622" i="4"/>
  <c r="M2621" i="4"/>
  <c r="M2620" i="4"/>
  <c r="M2619" i="4"/>
  <c r="M2618" i="4"/>
  <c r="M2617" i="4"/>
  <c r="M2616" i="4"/>
  <c r="M2615" i="4"/>
  <c r="M2614" i="4"/>
  <c r="M2613" i="4"/>
  <c r="M2612" i="4"/>
  <c r="M2611" i="4"/>
  <c r="M2610" i="4"/>
  <c r="M2609" i="4"/>
  <c r="M2608" i="4"/>
  <c r="M2607" i="4"/>
  <c r="M2606" i="4"/>
  <c r="M2605" i="4"/>
  <c r="M2604" i="4"/>
  <c r="M2603" i="4"/>
  <c r="M2602" i="4"/>
  <c r="M2601" i="4"/>
  <c r="M2600" i="4"/>
  <c r="M2599" i="4"/>
  <c r="M2598" i="4"/>
  <c r="M2597" i="4"/>
  <c r="M2596" i="4"/>
  <c r="M2595" i="4"/>
  <c r="M2594" i="4"/>
  <c r="M2593" i="4"/>
  <c r="M2592" i="4"/>
  <c r="M2591" i="4"/>
  <c r="M2590" i="4"/>
  <c r="M2589" i="4"/>
  <c r="M2588" i="4"/>
  <c r="M2587" i="4"/>
  <c r="M2586" i="4"/>
  <c r="M2585" i="4"/>
  <c r="M2584" i="4"/>
  <c r="M2583" i="4"/>
  <c r="M2582" i="4"/>
  <c r="M2581" i="4"/>
  <c r="M2580" i="4"/>
  <c r="M2579" i="4"/>
  <c r="M2578" i="4"/>
  <c r="M2577" i="4"/>
  <c r="M2576" i="4"/>
  <c r="M2575" i="4"/>
  <c r="M2574" i="4"/>
  <c r="M2573" i="4"/>
  <c r="M2572" i="4"/>
  <c r="M2571" i="4"/>
  <c r="M2570" i="4"/>
  <c r="M2569" i="4"/>
  <c r="M2568" i="4"/>
  <c r="M2567" i="4"/>
  <c r="M2566" i="4"/>
  <c r="M2565" i="4"/>
  <c r="M2564" i="4"/>
  <c r="M2563" i="4"/>
  <c r="M2562" i="4"/>
  <c r="M2561" i="4"/>
  <c r="M2560" i="4"/>
  <c r="M2559" i="4"/>
  <c r="M2558" i="4"/>
  <c r="M2557" i="4"/>
  <c r="M2556" i="4"/>
  <c r="M2555" i="4"/>
  <c r="M2554" i="4"/>
  <c r="M2553" i="4"/>
  <c r="M2552" i="4"/>
  <c r="M2551" i="4"/>
  <c r="M2550" i="4"/>
  <c r="M2549" i="4"/>
  <c r="M2548" i="4"/>
  <c r="M2547" i="4"/>
  <c r="M2546" i="4"/>
  <c r="M2545" i="4"/>
  <c r="M2544" i="4"/>
  <c r="M2543" i="4"/>
  <c r="M2542" i="4"/>
  <c r="M2541" i="4"/>
  <c r="M2540" i="4"/>
  <c r="M2539" i="4"/>
  <c r="M2538" i="4"/>
  <c r="M2537" i="4"/>
  <c r="M2536" i="4"/>
  <c r="M2535" i="4"/>
  <c r="M2534" i="4"/>
  <c r="M2533" i="4"/>
  <c r="M2532" i="4"/>
  <c r="M2531" i="4"/>
  <c r="M2530" i="4"/>
  <c r="M2529" i="4"/>
  <c r="M2528" i="4"/>
  <c r="M2527" i="4"/>
  <c r="M2526" i="4"/>
  <c r="M2525" i="4"/>
  <c r="M2524" i="4"/>
  <c r="M2523" i="4"/>
  <c r="M2522" i="4"/>
  <c r="M2521" i="4"/>
  <c r="M2520" i="4"/>
  <c r="M2519" i="4"/>
  <c r="M2518" i="4"/>
  <c r="M2517" i="4"/>
  <c r="M2516" i="4"/>
  <c r="M2515" i="4"/>
  <c r="M2514" i="4"/>
  <c r="M2513" i="4"/>
  <c r="M2512" i="4"/>
  <c r="M2511" i="4"/>
  <c r="M2510" i="4"/>
  <c r="M2509" i="4"/>
  <c r="M2508" i="4"/>
  <c r="M2507" i="4"/>
  <c r="M2506" i="4"/>
  <c r="M2505" i="4"/>
  <c r="M2504" i="4"/>
  <c r="M2503" i="4"/>
  <c r="M2502" i="4"/>
  <c r="M2501" i="4"/>
  <c r="M2500" i="4"/>
  <c r="M2499" i="4"/>
  <c r="M2498" i="4"/>
  <c r="M2497" i="4"/>
  <c r="M2496" i="4"/>
  <c r="M2495" i="4"/>
  <c r="M2494" i="4"/>
  <c r="M2493" i="4"/>
  <c r="M2492" i="4"/>
  <c r="M2491" i="4"/>
  <c r="M2490" i="4"/>
  <c r="M2489" i="4"/>
  <c r="M2488" i="4"/>
  <c r="M2487" i="4"/>
  <c r="M2486" i="4"/>
  <c r="M2485" i="4"/>
  <c r="M2484" i="4"/>
  <c r="M2483" i="4"/>
  <c r="M2482" i="4"/>
  <c r="M2481" i="4"/>
  <c r="M2480" i="4"/>
  <c r="M2479" i="4"/>
  <c r="M2478" i="4"/>
  <c r="M2477" i="4"/>
  <c r="M2476" i="4"/>
  <c r="M2475" i="4"/>
  <c r="M2474" i="4"/>
  <c r="M2473" i="4"/>
  <c r="M2472" i="4"/>
  <c r="M2471" i="4"/>
  <c r="M2470" i="4"/>
  <c r="M2469" i="4"/>
  <c r="M2468" i="4"/>
  <c r="M2467" i="4"/>
  <c r="M2466" i="4"/>
  <c r="M2465" i="4"/>
  <c r="M2464" i="4"/>
  <c r="M2463" i="4"/>
  <c r="M2462" i="4"/>
  <c r="M2461" i="4"/>
  <c r="M2460" i="4"/>
  <c r="M2459" i="4"/>
  <c r="M2458" i="4"/>
  <c r="M2457" i="4"/>
  <c r="M2456" i="4"/>
  <c r="M2455" i="4"/>
  <c r="M2454" i="4"/>
  <c r="M2453" i="4"/>
  <c r="M2452" i="4"/>
  <c r="M2451" i="4"/>
  <c r="M2450" i="4"/>
  <c r="M2449" i="4"/>
  <c r="M2448" i="4"/>
  <c r="M2447" i="4"/>
  <c r="M2446" i="4"/>
  <c r="M2445" i="4"/>
  <c r="M2444" i="4"/>
  <c r="M2443" i="4"/>
  <c r="M2442" i="4"/>
  <c r="M2441" i="4"/>
  <c r="M2440" i="4"/>
  <c r="M2439" i="4"/>
  <c r="M2438" i="4"/>
  <c r="M2437" i="4"/>
  <c r="M2436" i="4"/>
  <c r="M2435" i="4"/>
  <c r="M2434" i="4"/>
  <c r="M2433" i="4"/>
  <c r="M2432" i="4"/>
  <c r="M2431" i="4"/>
  <c r="M2430" i="4"/>
  <c r="M2429" i="4"/>
  <c r="M2428" i="4"/>
  <c r="M2427" i="4"/>
  <c r="M2426" i="4"/>
  <c r="M2425" i="4"/>
  <c r="M2424" i="4"/>
  <c r="M2423" i="4"/>
  <c r="M2422" i="4"/>
  <c r="M2421" i="4"/>
  <c r="M2420" i="4"/>
  <c r="M2419" i="4"/>
  <c r="M2418" i="4"/>
  <c r="M2417" i="4"/>
  <c r="M2416" i="4"/>
  <c r="M2415" i="4"/>
  <c r="M2414" i="4"/>
  <c r="M2413" i="4"/>
  <c r="M2412" i="4"/>
  <c r="M2411" i="4"/>
  <c r="M2410" i="4"/>
  <c r="M2409" i="4"/>
  <c r="M2408" i="4"/>
  <c r="M2407" i="4"/>
  <c r="M2406" i="4"/>
  <c r="M2405" i="4"/>
  <c r="M2404" i="4"/>
  <c r="M2403" i="4"/>
  <c r="M2402" i="4"/>
  <c r="M2401" i="4"/>
  <c r="M2400" i="4"/>
  <c r="M2399" i="4"/>
  <c r="M2398" i="4"/>
  <c r="M2397" i="4"/>
  <c r="M2396" i="4"/>
  <c r="M2395" i="4"/>
  <c r="M2394" i="4"/>
  <c r="M2393" i="4"/>
  <c r="M2392" i="4"/>
  <c r="M2391" i="4"/>
  <c r="M2390" i="4"/>
  <c r="M2389" i="4"/>
  <c r="M2388" i="4"/>
  <c r="M2387" i="4"/>
  <c r="M2386" i="4"/>
  <c r="M2385" i="4"/>
  <c r="M2384" i="4"/>
  <c r="M2383" i="4"/>
  <c r="M2382" i="4"/>
  <c r="M2381" i="4"/>
  <c r="M2380" i="4"/>
  <c r="M2379" i="4"/>
  <c r="M2378" i="4"/>
  <c r="M2377" i="4"/>
  <c r="M2376" i="4"/>
  <c r="M2375" i="4"/>
  <c r="M2374" i="4"/>
  <c r="M2373" i="4"/>
  <c r="M2372" i="4"/>
  <c r="M2371" i="4"/>
  <c r="M2370" i="4"/>
  <c r="M2369" i="4"/>
  <c r="M2368" i="4"/>
  <c r="M2367" i="4"/>
  <c r="M2366" i="4"/>
  <c r="M2365" i="4"/>
  <c r="M2364" i="4"/>
  <c r="M2363" i="4"/>
  <c r="M2362" i="4"/>
  <c r="M2361" i="4"/>
  <c r="M2360" i="4"/>
  <c r="M2359" i="4"/>
  <c r="M2358" i="4"/>
  <c r="M2357" i="4"/>
  <c r="M2356" i="4"/>
  <c r="M2355" i="4"/>
  <c r="M2354" i="4"/>
  <c r="M2353" i="4"/>
  <c r="M2352" i="4"/>
  <c r="M2351" i="4"/>
  <c r="M2350" i="4"/>
  <c r="M2349" i="4"/>
  <c r="M2348" i="4"/>
  <c r="M2347" i="4"/>
  <c r="M2346" i="4"/>
  <c r="M2345" i="4"/>
  <c r="M2344" i="4"/>
  <c r="M2343" i="4"/>
  <c r="M2342" i="4"/>
  <c r="M2341" i="4"/>
  <c r="M2340" i="4"/>
  <c r="M2339" i="4"/>
  <c r="M2338" i="4"/>
  <c r="M2337" i="4"/>
  <c r="M2336" i="4"/>
  <c r="M2335" i="4"/>
  <c r="M2334" i="4"/>
  <c r="M2333" i="4"/>
  <c r="M2332" i="4"/>
  <c r="M2331" i="4"/>
  <c r="M2330" i="4"/>
  <c r="M2329" i="4"/>
  <c r="M2328" i="4"/>
  <c r="M2327" i="4"/>
  <c r="M2326" i="4"/>
  <c r="M2325" i="4"/>
  <c r="M2324" i="4"/>
  <c r="M2323" i="4"/>
  <c r="M2322" i="4"/>
  <c r="M2321" i="4"/>
  <c r="M2320" i="4"/>
  <c r="M2319" i="4"/>
  <c r="M2318" i="4"/>
  <c r="M2317" i="4"/>
  <c r="M2316" i="4"/>
  <c r="M2315" i="4"/>
  <c r="M2314" i="4"/>
  <c r="M2313" i="4"/>
  <c r="M2312" i="4"/>
  <c r="M2311" i="4"/>
  <c r="M2310" i="4"/>
  <c r="M2309" i="4"/>
  <c r="M2308" i="4"/>
  <c r="M2307" i="4"/>
  <c r="M2306" i="4"/>
  <c r="M2305" i="4"/>
  <c r="M2304" i="4"/>
  <c r="M2303" i="4"/>
  <c r="M2302" i="4"/>
  <c r="M2301" i="4"/>
  <c r="M2300" i="4"/>
  <c r="M2299" i="4"/>
  <c r="M2298" i="4"/>
  <c r="M2297" i="4"/>
  <c r="M2296" i="4"/>
  <c r="M2295" i="4"/>
  <c r="M2294" i="4"/>
  <c r="M2293" i="4"/>
  <c r="M2292" i="4"/>
  <c r="M2291" i="4"/>
  <c r="M2290" i="4"/>
  <c r="M2289" i="4"/>
  <c r="M2288" i="4"/>
  <c r="M2287" i="4"/>
  <c r="M2286" i="4"/>
  <c r="M2285" i="4"/>
  <c r="M2284" i="4"/>
  <c r="M2283" i="4"/>
  <c r="M2282" i="4"/>
  <c r="M2281" i="4"/>
  <c r="M2280" i="4"/>
  <c r="M2279" i="4"/>
  <c r="M2278" i="4"/>
  <c r="M2277" i="4"/>
  <c r="M2276" i="4"/>
  <c r="M2275" i="4"/>
  <c r="M2274" i="4"/>
  <c r="M2273" i="4"/>
  <c r="M2272" i="4"/>
  <c r="M2271" i="4"/>
  <c r="M2270" i="4"/>
  <c r="M2269" i="4"/>
  <c r="M2268" i="4"/>
  <c r="M2267" i="4"/>
  <c r="M2266" i="4"/>
  <c r="M2265" i="4"/>
  <c r="M2264" i="4"/>
  <c r="M2263" i="4"/>
  <c r="M2262" i="4"/>
  <c r="M2261" i="4"/>
  <c r="M2260" i="4"/>
  <c r="M2259" i="4"/>
  <c r="M2258" i="4"/>
  <c r="M2257" i="4"/>
  <c r="M2256" i="4"/>
  <c r="M2255" i="4"/>
  <c r="M2254" i="4"/>
  <c r="M2253" i="4"/>
  <c r="M2252" i="4"/>
  <c r="M2251" i="4"/>
  <c r="M2250" i="4"/>
  <c r="M2249" i="4"/>
  <c r="M2248" i="4"/>
  <c r="M2247" i="4"/>
  <c r="M2246" i="4"/>
  <c r="M2245" i="4"/>
  <c r="M2244" i="4"/>
  <c r="M2243" i="4"/>
  <c r="M2242" i="4"/>
  <c r="M2241" i="4"/>
  <c r="M2240" i="4"/>
  <c r="M2239" i="4"/>
  <c r="M2238" i="4"/>
  <c r="M2237" i="4"/>
  <c r="M2236" i="4"/>
  <c r="M2235" i="4"/>
  <c r="M2234" i="4"/>
  <c r="M2233" i="4"/>
  <c r="M2232" i="4"/>
  <c r="M2231" i="4"/>
  <c r="M2230" i="4"/>
  <c r="M2229" i="4"/>
  <c r="M2228" i="4"/>
  <c r="M2227" i="4"/>
  <c r="M2226" i="4"/>
  <c r="M2225" i="4"/>
  <c r="M2224" i="4"/>
  <c r="M2223" i="4"/>
  <c r="M2222" i="4"/>
  <c r="M2221" i="4"/>
  <c r="M2220" i="4"/>
  <c r="M2219" i="4"/>
  <c r="M2218" i="4"/>
  <c r="M2217" i="4"/>
  <c r="M2216" i="4"/>
  <c r="M2215" i="4"/>
  <c r="M2214" i="4"/>
  <c r="M2213" i="4"/>
  <c r="M2212" i="4"/>
  <c r="M2211" i="4"/>
  <c r="M2210" i="4"/>
  <c r="M2209" i="4"/>
  <c r="M2208" i="4"/>
  <c r="M2207" i="4"/>
  <c r="M2206" i="4"/>
  <c r="M2205" i="4"/>
  <c r="M2204" i="4"/>
  <c r="M2203" i="4"/>
  <c r="M2202" i="4"/>
  <c r="M2201" i="4"/>
  <c r="M2200" i="4"/>
  <c r="M2199" i="4"/>
  <c r="M2198" i="4"/>
  <c r="M2197" i="4"/>
  <c r="M2196" i="4"/>
  <c r="M2195" i="4"/>
  <c r="M2194" i="4"/>
  <c r="M2193" i="4"/>
  <c r="M2192" i="4"/>
  <c r="M2191" i="4"/>
  <c r="M2190" i="4"/>
  <c r="M2189" i="4"/>
  <c r="M2188" i="4"/>
  <c r="M2187" i="4"/>
  <c r="M2186" i="4"/>
  <c r="M2185" i="4"/>
  <c r="M2184" i="4"/>
  <c r="M2183" i="4"/>
  <c r="M2182" i="4"/>
  <c r="M2181" i="4"/>
  <c r="M2180" i="4"/>
  <c r="M2179" i="4"/>
  <c r="M2178" i="4"/>
  <c r="M2177" i="4"/>
  <c r="M2176" i="4"/>
  <c r="M2175" i="4"/>
  <c r="M2174" i="4"/>
  <c r="M2173" i="4"/>
  <c r="M2172" i="4"/>
  <c r="M2171" i="4"/>
  <c r="M2170" i="4"/>
  <c r="M2169" i="4"/>
  <c r="M2168" i="4"/>
  <c r="M2167" i="4"/>
  <c r="M2166" i="4"/>
  <c r="M2165" i="4"/>
  <c r="M2164" i="4"/>
  <c r="M2163" i="4"/>
  <c r="M2162" i="4"/>
  <c r="M2161" i="4"/>
  <c r="M2160" i="4"/>
  <c r="M2159" i="4"/>
  <c r="M2158" i="4"/>
  <c r="M2157" i="4"/>
  <c r="M2156" i="4"/>
  <c r="M2155" i="4"/>
  <c r="M2154" i="4"/>
  <c r="M2153" i="4"/>
  <c r="M2152" i="4"/>
  <c r="M2151" i="4"/>
  <c r="M2150" i="4"/>
  <c r="M2149" i="4"/>
  <c r="M2148" i="4"/>
  <c r="M2147" i="4"/>
  <c r="M2146" i="4"/>
  <c r="M2145" i="4"/>
  <c r="M2144" i="4"/>
  <c r="M2143" i="4"/>
  <c r="M2142" i="4"/>
  <c r="M2141" i="4"/>
  <c r="M2140" i="4"/>
  <c r="M2139" i="4"/>
  <c r="M2138" i="4"/>
  <c r="M2137" i="4"/>
  <c r="M2136" i="4"/>
  <c r="M2135" i="4"/>
  <c r="M2134" i="4"/>
  <c r="M2133" i="4"/>
  <c r="M2132" i="4"/>
  <c r="M2131" i="4"/>
  <c r="M2130" i="4"/>
  <c r="M2129" i="4"/>
  <c r="M2128" i="4"/>
  <c r="M2127" i="4"/>
  <c r="M2126" i="4"/>
  <c r="M2125" i="4"/>
  <c r="M2124" i="4"/>
  <c r="M2123" i="4"/>
  <c r="M2122" i="4"/>
  <c r="M2121" i="4"/>
  <c r="M2120" i="4"/>
  <c r="M2119" i="4"/>
  <c r="M2118" i="4"/>
  <c r="M2117" i="4"/>
  <c r="M2116" i="4"/>
  <c r="M2115" i="4"/>
  <c r="M2114" i="4"/>
  <c r="M2113" i="4"/>
  <c r="M2112" i="4"/>
  <c r="M2111" i="4"/>
  <c r="M2110" i="4"/>
  <c r="M2109" i="4"/>
  <c r="M2108" i="4"/>
  <c r="M2107" i="4"/>
  <c r="M2106" i="4"/>
  <c r="M2105" i="4"/>
  <c r="M2104" i="4"/>
  <c r="M2103" i="4"/>
  <c r="M2102" i="4"/>
  <c r="M2101" i="4"/>
  <c r="M2100" i="4"/>
  <c r="M2099" i="4"/>
  <c r="M2098" i="4"/>
  <c r="M2097" i="4"/>
  <c r="M2096" i="4"/>
  <c r="M2095" i="4"/>
  <c r="M2094" i="4"/>
  <c r="M2093" i="4"/>
  <c r="M2092" i="4"/>
  <c r="M2091" i="4"/>
  <c r="M2090" i="4"/>
  <c r="M2089" i="4"/>
  <c r="M2088" i="4"/>
  <c r="M2087" i="4"/>
  <c r="M2086" i="4"/>
  <c r="M2085" i="4"/>
  <c r="M2084" i="4"/>
  <c r="M2083" i="4"/>
  <c r="M2082" i="4"/>
  <c r="M2081" i="4"/>
  <c r="M2080" i="4"/>
  <c r="M2079" i="4"/>
  <c r="M2078" i="4"/>
  <c r="M2077" i="4"/>
  <c r="M2076" i="4"/>
  <c r="M2075" i="4"/>
  <c r="M2074" i="4"/>
  <c r="M2073" i="4"/>
  <c r="M2072" i="4"/>
  <c r="M2071" i="4"/>
  <c r="M2070" i="4"/>
  <c r="M2069" i="4"/>
  <c r="M2068" i="4"/>
  <c r="M2067" i="4"/>
  <c r="M2066" i="4"/>
  <c r="M2065" i="4"/>
  <c r="M2064" i="4"/>
  <c r="M2063" i="4"/>
  <c r="M2062" i="4"/>
  <c r="M2061" i="4"/>
  <c r="M2060" i="4"/>
  <c r="M2059" i="4"/>
  <c r="M2058" i="4"/>
  <c r="M2057" i="4"/>
  <c r="M2056" i="4"/>
  <c r="M2055" i="4"/>
  <c r="M2054" i="4"/>
  <c r="M2053" i="4"/>
  <c r="M2052" i="4"/>
  <c r="M2051" i="4"/>
  <c r="M2050" i="4"/>
  <c r="M2049" i="4"/>
  <c r="M2048" i="4"/>
  <c r="M2047" i="4"/>
  <c r="M2046" i="4"/>
  <c r="M2045" i="4"/>
  <c r="M2044" i="4"/>
  <c r="M2043" i="4"/>
  <c r="M2042" i="4"/>
  <c r="M2041" i="4"/>
  <c r="M2040" i="4"/>
  <c r="M2039" i="4"/>
  <c r="M2038" i="4"/>
  <c r="M2037" i="4"/>
  <c r="M2036" i="4"/>
  <c r="M2035" i="4"/>
  <c r="M2034" i="4"/>
  <c r="M2033" i="4"/>
  <c r="M2032" i="4"/>
  <c r="M2031" i="4"/>
  <c r="M2030" i="4"/>
  <c r="M2029" i="4"/>
  <c r="M2028" i="4"/>
  <c r="M2027" i="4"/>
  <c r="M2026" i="4"/>
  <c r="M2025" i="4"/>
  <c r="M2024" i="4"/>
  <c r="M2023" i="4"/>
  <c r="M2022" i="4"/>
  <c r="M2021" i="4"/>
  <c r="M2020" i="4"/>
  <c r="M2019" i="4"/>
  <c r="M2018" i="4"/>
  <c r="M2017" i="4"/>
  <c r="M2016" i="4"/>
  <c r="M2015" i="4"/>
  <c r="M2014" i="4"/>
  <c r="M2013" i="4"/>
  <c r="M2012" i="4"/>
  <c r="M2011" i="4"/>
  <c r="M2010" i="4"/>
  <c r="M2009" i="4"/>
  <c r="M2008" i="4"/>
  <c r="M2007" i="4"/>
  <c r="M2006" i="4"/>
  <c r="M2005" i="4"/>
  <c r="M2004" i="4"/>
  <c r="M2003" i="4"/>
  <c r="M2002" i="4"/>
  <c r="M2001" i="4"/>
  <c r="M2000" i="4"/>
  <c r="M1999" i="4"/>
  <c r="M1998" i="4"/>
  <c r="M1997" i="4"/>
  <c r="M1996" i="4"/>
  <c r="M1995" i="4"/>
  <c r="M1994" i="4"/>
  <c r="M1993" i="4"/>
  <c r="M1992" i="4"/>
  <c r="M1991" i="4"/>
  <c r="M1990" i="4"/>
  <c r="M1989" i="4"/>
  <c r="M1988" i="4"/>
  <c r="M1987" i="4"/>
  <c r="M1986" i="4"/>
  <c r="M1985" i="4"/>
  <c r="M1984" i="4"/>
  <c r="M1983" i="4"/>
  <c r="M1982" i="4"/>
  <c r="M1981" i="4"/>
  <c r="M1980" i="4"/>
  <c r="M1979" i="4"/>
  <c r="M1978" i="4"/>
  <c r="M1977" i="4"/>
  <c r="M1976" i="4"/>
  <c r="M1975" i="4"/>
  <c r="M1974" i="4"/>
  <c r="M1973" i="4"/>
  <c r="M1972" i="4"/>
  <c r="M1971" i="4"/>
  <c r="M1970" i="4"/>
  <c r="M1969" i="4"/>
  <c r="M1968" i="4"/>
  <c r="M1967" i="4"/>
  <c r="M1966" i="4"/>
  <c r="M1965" i="4"/>
  <c r="M1964" i="4"/>
  <c r="M1963" i="4"/>
  <c r="M1962" i="4"/>
  <c r="M1961" i="4"/>
  <c r="M1960" i="4"/>
  <c r="M1959" i="4"/>
  <c r="M1958" i="4"/>
  <c r="M1957" i="4"/>
  <c r="M1956" i="4"/>
  <c r="M1955" i="4"/>
  <c r="M1954" i="4"/>
  <c r="M1953" i="4"/>
  <c r="M1952" i="4"/>
  <c r="M1951" i="4"/>
  <c r="M1950" i="4"/>
  <c r="M1949" i="4"/>
  <c r="M1948" i="4"/>
  <c r="M1947" i="4"/>
  <c r="M1946" i="4"/>
  <c r="M1945" i="4"/>
  <c r="M1944" i="4"/>
  <c r="M1943" i="4"/>
  <c r="M1942" i="4"/>
  <c r="M1941" i="4"/>
  <c r="M1940" i="4"/>
  <c r="M1939" i="4"/>
  <c r="M1938" i="4"/>
  <c r="M1937" i="4"/>
  <c r="M1936" i="4"/>
  <c r="M1935" i="4"/>
  <c r="M1934" i="4"/>
  <c r="M1933" i="4"/>
  <c r="M1932" i="4"/>
  <c r="M1931" i="4"/>
  <c r="M1930" i="4"/>
  <c r="M1929" i="4"/>
  <c r="M1928" i="4"/>
  <c r="M1927" i="4"/>
  <c r="M1926" i="4"/>
  <c r="M1925" i="4"/>
  <c r="M1924" i="4"/>
  <c r="M1923" i="4"/>
  <c r="M1922" i="4"/>
  <c r="M1921" i="4"/>
  <c r="M1920" i="4"/>
  <c r="M1919" i="4"/>
  <c r="M1918" i="4"/>
  <c r="M1917" i="4"/>
  <c r="M1916" i="4"/>
  <c r="M1915" i="4"/>
  <c r="M1914" i="4"/>
  <c r="M1913" i="4"/>
  <c r="M1912" i="4"/>
  <c r="M1911" i="4"/>
  <c r="M1910" i="4"/>
  <c r="M1909" i="4"/>
  <c r="M1908" i="4"/>
  <c r="M1907" i="4"/>
  <c r="M1906" i="4"/>
  <c r="M1905" i="4"/>
  <c r="M1904" i="4"/>
  <c r="M1903" i="4"/>
  <c r="M1902" i="4"/>
  <c r="M1901" i="4"/>
  <c r="M1900" i="4"/>
  <c r="M1899" i="4"/>
  <c r="M1898" i="4"/>
  <c r="M1897" i="4"/>
  <c r="M1896" i="4"/>
  <c r="M1895" i="4"/>
  <c r="M1894" i="4"/>
  <c r="M1893" i="4"/>
  <c r="M1892" i="4"/>
  <c r="M1891" i="4"/>
  <c r="M1890" i="4"/>
  <c r="M1889" i="4"/>
  <c r="M1888" i="4"/>
  <c r="M1887" i="4"/>
  <c r="M1886" i="4"/>
  <c r="M1885" i="4"/>
  <c r="M1884" i="4"/>
  <c r="M1883" i="4"/>
  <c r="M1882" i="4"/>
  <c r="M1881" i="4"/>
  <c r="M1880" i="4"/>
  <c r="M1879" i="4"/>
  <c r="M1878" i="4"/>
  <c r="M1877" i="4"/>
  <c r="M1876" i="4"/>
  <c r="M1875" i="4"/>
  <c r="M1874" i="4"/>
  <c r="M1873" i="4"/>
  <c r="M1872" i="4"/>
  <c r="M1871" i="4"/>
  <c r="M1870" i="4"/>
  <c r="M1869" i="4"/>
  <c r="M1868" i="4"/>
  <c r="M1867" i="4"/>
  <c r="M1866" i="4"/>
  <c r="M1865" i="4"/>
  <c r="M1864" i="4"/>
  <c r="M1863" i="4"/>
  <c r="M1862" i="4"/>
  <c r="M1861" i="4"/>
  <c r="M1860" i="4"/>
  <c r="M1859" i="4"/>
  <c r="M1858" i="4"/>
  <c r="M1857" i="4"/>
  <c r="M1856" i="4"/>
  <c r="M1855" i="4"/>
  <c r="M1854" i="4"/>
  <c r="M1853" i="4"/>
  <c r="M1852" i="4"/>
  <c r="M1851" i="4"/>
  <c r="M1850" i="4"/>
  <c r="M1849" i="4"/>
  <c r="M1848" i="4"/>
  <c r="M1847" i="4"/>
  <c r="M1846" i="4"/>
  <c r="M1845" i="4"/>
  <c r="M1844" i="4"/>
  <c r="M1843" i="4"/>
  <c r="M1842" i="4"/>
  <c r="M1841" i="4"/>
  <c r="M1840" i="4"/>
  <c r="M1839" i="4"/>
  <c r="M1838" i="4"/>
  <c r="M1837" i="4"/>
  <c r="M1836" i="4"/>
  <c r="M1835" i="4"/>
  <c r="M1834" i="4"/>
  <c r="M1833" i="4"/>
  <c r="M1832" i="4"/>
  <c r="M1831" i="4"/>
  <c r="M1830" i="4"/>
  <c r="M1829" i="4"/>
  <c r="M1828" i="4"/>
  <c r="M1827" i="4"/>
  <c r="M1826" i="4"/>
  <c r="M1825" i="4"/>
  <c r="M1824" i="4"/>
  <c r="M1823" i="4"/>
  <c r="M1822" i="4"/>
  <c r="M1821" i="4"/>
  <c r="M1820" i="4"/>
  <c r="M1819" i="4"/>
  <c r="M1818" i="4"/>
  <c r="M1817" i="4"/>
  <c r="M1816" i="4"/>
  <c r="M1815" i="4"/>
  <c r="M1814" i="4"/>
  <c r="M1813" i="4"/>
  <c r="M1812" i="4"/>
  <c r="M1811" i="4"/>
  <c r="M1810" i="4"/>
  <c r="M1809" i="4"/>
  <c r="M1808" i="4"/>
  <c r="M1807" i="4"/>
  <c r="M1806" i="4"/>
  <c r="M1805" i="4"/>
  <c r="M1804" i="4"/>
  <c r="M1803" i="4"/>
  <c r="M1802" i="4"/>
  <c r="M1801" i="4"/>
  <c r="M1800" i="4"/>
  <c r="M1799" i="4"/>
  <c r="M1798" i="4"/>
  <c r="M1797" i="4"/>
  <c r="M1796" i="4"/>
  <c r="M1795" i="4"/>
  <c r="M1794" i="4"/>
  <c r="M1793" i="4"/>
  <c r="M1792" i="4"/>
  <c r="M1791" i="4"/>
  <c r="M1790" i="4"/>
  <c r="M1789" i="4"/>
  <c r="M1788" i="4"/>
  <c r="M1787" i="4"/>
  <c r="M1786" i="4"/>
  <c r="M1785" i="4"/>
  <c r="M1784" i="4"/>
  <c r="M1783" i="4"/>
  <c r="M1782" i="4"/>
  <c r="M1781" i="4"/>
  <c r="M1780" i="4"/>
  <c r="M1779" i="4"/>
  <c r="M1778" i="4"/>
  <c r="M1777" i="4"/>
  <c r="M1776" i="4"/>
  <c r="M1775" i="4"/>
  <c r="M1774" i="4"/>
  <c r="M1773" i="4"/>
  <c r="M1772" i="4"/>
  <c r="M1771" i="4"/>
  <c r="M1770" i="4"/>
  <c r="M1769" i="4"/>
  <c r="M1768" i="4"/>
  <c r="M1767" i="4"/>
  <c r="M1766" i="4"/>
  <c r="M1765" i="4"/>
  <c r="M1764" i="4"/>
  <c r="M1763" i="4"/>
  <c r="M1762" i="4"/>
  <c r="M1761" i="4"/>
  <c r="M1760" i="4"/>
  <c r="M1759" i="4"/>
  <c r="M1758" i="4"/>
  <c r="M1757" i="4"/>
  <c r="M1756" i="4"/>
  <c r="M1755" i="4"/>
  <c r="M1754" i="4"/>
  <c r="M1753" i="4"/>
  <c r="M1752" i="4"/>
  <c r="M1751" i="4"/>
  <c r="M1750" i="4"/>
  <c r="M1749" i="4"/>
  <c r="M1748" i="4"/>
  <c r="M1747" i="4"/>
  <c r="M1746" i="4"/>
  <c r="M1745" i="4"/>
  <c r="M1744" i="4"/>
  <c r="M1743" i="4"/>
  <c r="M1742" i="4"/>
  <c r="M1741" i="4"/>
  <c r="M1740" i="4"/>
  <c r="M1739" i="4"/>
  <c r="M1738" i="4"/>
  <c r="M1737" i="4"/>
  <c r="M1736" i="4"/>
  <c r="M1735" i="4"/>
  <c r="M1734" i="4"/>
  <c r="M1733" i="4"/>
  <c r="M1732" i="4"/>
  <c r="M1731" i="4"/>
  <c r="M1730" i="4"/>
  <c r="M1729" i="4"/>
  <c r="M1728" i="4"/>
  <c r="M1727" i="4"/>
  <c r="M1726" i="4"/>
  <c r="M1725" i="4"/>
  <c r="M1724" i="4"/>
  <c r="M1723" i="4"/>
  <c r="M1722" i="4"/>
  <c r="M1721" i="4"/>
  <c r="M1720" i="4"/>
  <c r="M1719" i="4"/>
  <c r="M1718" i="4"/>
  <c r="M1717" i="4"/>
  <c r="M1716" i="4"/>
  <c r="M1715" i="4"/>
  <c r="M1714" i="4"/>
  <c r="M1713" i="4"/>
  <c r="M1712" i="4"/>
  <c r="M1711" i="4"/>
  <c r="M1710" i="4"/>
  <c r="M1709" i="4"/>
  <c r="M1708" i="4"/>
  <c r="M1707" i="4"/>
  <c r="M1706" i="4"/>
  <c r="M1705" i="4"/>
  <c r="M1704" i="4"/>
  <c r="M1703" i="4"/>
  <c r="M1702" i="4"/>
  <c r="M1701" i="4"/>
  <c r="M1700" i="4"/>
  <c r="M1699" i="4"/>
  <c r="M1698" i="4"/>
  <c r="M1697" i="4"/>
  <c r="M1696" i="4"/>
  <c r="M1695" i="4"/>
  <c r="M1694" i="4"/>
  <c r="M1693" i="4"/>
  <c r="M1692" i="4"/>
  <c r="M1691" i="4"/>
  <c r="M1690" i="4"/>
  <c r="M1689" i="4"/>
  <c r="M1688" i="4"/>
  <c r="M1687" i="4"/>
  <c r="M1686" i="4"/>
  <c r="M1685" i="4"/>
  <c r="M1684" i="4"/>
  <c r="M1683" i="4"/>
  <c r="M1682" i="4"/>
  <c r="M1681" i="4"/>
  <c r="M1680" i="4"/>
  <c r="M1679" i="4"/>
  <c r="M1678" i="4"/>
  <c r="M1677" i="4"/>
  <c r="M1676" i="4"/>
  <c r="M1675" i="4"/>
  <c r="M1674" i="4"/>
  <c r="M1673" i="4"/>
  <c r="M1672" i="4"/>
  <c r="M1671" i="4"/>
  <c r="M1670" i="4"/>
  <c r="M1669" i="4"/>
  <c r="M1668" i="4"/>
  <c r="M1667" i="4"/>
  <c r="M1666" i="4"/>
  <c r="M1665" i="4"/>
  <c r="M1664" i="4"/>
  <c r="M1663" i="4"/>
  <c r="M1662" i="4"/>
  <c r="M1661" i="4"/>
  <c r="M1660" i="4"/>
  <c r="M1659" i="4"/>
  <c r="M1658" i="4"/>
  <c r="M1657" i="4"/>
  <c r="M1656" i="4"/>
  <c r="M1655" i="4"/>
  <c r="M1654" i="4"/>
  <c r="M1653" i="4"/>
  <c r="M1652" i="4"/>
  <c r="M1651" i="4"/>
  <c r="M1650" i="4"/>
  <c r="M1649" i="4"/>
  <c r="M1648" i="4"/>
  <c r="M1647" i="4"/>
  <c r="M1646" i="4"/>
  <c r="M1645" i="4"/>
  <c r="M1644" i="4"/>
  <c r="M1643" i="4"/>
  <c r="M1642" i="4"/>
  <c r="M1641" i="4"/>
  <c r="M1640" i="4"/>
  <c r="M1639" i="4"/>
  <c r="M1638" i="4"/>
  <c r="M1637" i="4"/>
  <c r="M1636" i="4"/>
  <c r="M1635" i="4"/>
  <c r="M1634" i="4"/>
  <c r="M1633" i="4"/>
  <c r="M1632" i="4"/>
  <c r="M1631" i="4"/>
  <c r="M1630" i="4"/>
  <c r="M1629" i="4"/>
  <c r="M1628" i="4"/>
  <c r="M1627" i="4"/>
  <c r="M1626" i="4"/>
  <c r="M1625" i="4"/>
  <c r="M1624" i="4"/>
  <c r="M1623" i="4"/>
  <c r="M1622" i="4"/>
  <c r="M1621" i="4"/>
  <c r="M1620" i="4"/>
  <c r="M1619" i="4"/>
  <c r="M1618" i="4"/>
  <c r="M1617" i="4"/>
  <c r="M1616" i="4"/>
  <c r="M1615" i="4"/>
  <c r="M1614" i="4"/>
  <c r="M1613" i="4"/>
  <c r="M1612" i="4"/>
  <c r="M1611" i="4"/>
  <c r="M1610" i="4"/>
  <c r="M1609" i="4"/>
  <c r="M1608" i="4"/>
  <c r="M1607" i="4"/>
  <c r="M1606" i="4"/>
  <c r="M1605" i="4"/>
  <c r="M1604" i="4"/>
  <c r="M1603" i="4"/>
  <c r="M1602" i="4"/>
  <c r="M1601" i="4"/>
  <c r="M1600" i="4"/>
  <c r="M1599" i="4"/>
  <c r="M1598" i="4"/>
  <c r="M1597" i="4"/>
  <c r="M1596" i="4"/>
  <c r="M1595" i="4"/>
  <c r="M1594" i="4"/>
  <c r="M1593" i="4"/>
  <c r="M1592" i="4"/>
  <c r="M1591" i="4"/>
  <c r="M1590" i="4"/>
  <c r="M1589" i="4"/>
  <c r="M1588" i="4"/>
  <c r="M1587" i="4"/>
  <c r="M1586" i="4"/>
  <c r="M1585" i="4"/>
  <c r="M1584" i="4"/>
  <c r="M1583" i="4"/>
  <c r="M1582" i="4"/>
  <c r="M1581" i="4"/>
  <c r="M1580" i="4"/>
  <c r="M1579" i="4"/>
  <c r="M1578" i="4"/>
  <c r="M1577" i="4"/>
  <c r="M1576" i="4"/>
  <c r="M1575" i="4"/>
  <c r="M1574" i="4"/>
  <c r="M1573" i="4"/>
  <c r="M1572" i="4"/>
  <c r="M1571" i="4"/>
  <c r="M1570" i="4"/>
  <c r="M1569" i="4"/>
  <c r="M1568" i="4"/>
  <c r="M1567" i="4"/>
  <c r="M1566" i="4"/>
  <c r="M1565" i="4"/>
  <c r="M1564" i="4"/>
  <c r="M1563" i="4"/>
  <c r="M1562" i="4"/>
  <c r="M1561" i="4"/>
  <c r="M1560" i="4"/>
  <c r="M1559" i="4"/>
  <c r="M1558" i="4"/>
  <c r="M1557" i="4"/>
  <c r="M1556" i="4"/>
  <c r="M1555" i="4"/>
  <c r="M1554" i="4"/>
  <c r="M1553" i="4"/>
  <c r="M1552" i="4"/>
  <c r="M1551" i="4"/>
  <c r="M1550" i="4"/>
  <c r="M1549" i="4"/>
  <c r="M1548" i="4"/>
  <c r="M1547" i="4"/>
  <c r="M1546" i="4"/>
  <c r="M1545" i="4"/>
  <c r="M1544" i="4"/>
  <c r="M1543" i="4"/>
  <c r="M1542" i="4"/>
  <c r="M1541" i="4"/>
  <c r="M1540" i="4"/>
  <c r="M1539" i="4"/>
  <c r="M1538" i="4"/>
  <c r="M1537" i="4"/>
  <c r="M1536" i="4"/>
  <c r="M1535" i="4"/>
  <c r="M1534" i="4"/>
  <c r="M1533" i="4"/>
  <c r="M1532" i="4"/>
  <c r="M1531" i="4"/>
  <c r="M1530" i="4"/>
  <c r="M1529" i="4"/>
  <c r="M1528" i="4"/>
  <c r="M1527" i="4"/>
  <c r="M1526" i="4"/>
  <c r="M1525" i="4"/>
  <c r="M1524" i="4"/>
  <c r="M1523" i="4"/>
  <c r="M1522" i="4"/>
  <c r="M1521" i="4"/>
  <c r="M1520" i="4"/>
  <c r="M1519" i="4"/>
  <c r="M1518" i="4"/>
  <c r="M1517" i="4"/>
  <c r="M1516" i="4"/>
  <c r="M1515" i="4"/>
  <c r="M1514" i="4"/>
  <c r="M1513" i="4"/>
  <c r="M1512" i="4"/>
  <c r="M1511" i="4"/>
  <c r="M1510" i="4"/>
  <c r="M1509" i="4"/>
  <c r="M1508" i="4"/>
  <c r="M1507" i="4"/>
  <c r="M1506" i="4"/>
  <c r="M1505" i="4"/>
  <c r="M1504" i="4"/>
  <c r="M1503" i="4"/>
  <c r="M1502" i="4"/>
  <c r="M1501" i="4"/>
  <c r="M1500" i="4"/>
  <c r="M1499" i="4"/>
  <c r="M1498" i="4"/>
  <c r="M1497" i="4"/>
  <c r="M1496" i="4"/>
  <c r="M1495" i="4"/>
  <c r="M1494" i="4"/>
  <c r="M1493" i="4"/>
  <c r="M1492" i="4"/>
  <c r="M1491" i="4"/>
  <c r="M1490" i="4"/>
  <c r="M1489" i="4"/>
  <c r="M1488" i="4"/>
  <c r="M1487" i="4"/>
  <c r="M1486" i="4"/>
  <c r="M1485" i="4"/>
  <c r="M1484" i="4"/>
  <c r="M1483" i="4"/>
  <c r="M1482" i="4"/>
  <c r="M1481" i="4"/>
  <c r="M1480" i="4"/>
  <c r="M1479" i="4"/>
  <c r="M1478" i="4"/>
  <c r="M1477" i="4"/>
  <c r="M1476" i="4"/>
  <c r="M1475" i="4"/>
  <c r="M1474" i="4"/>
  <c r="M1473" i="4"/>
  <c r="M1472" i="4"/>
  <c r="M1471" i="4"/>
  <c r="M1470" i="4"/>
  <c r="M1469" i="4"/>
  <c r="M1468" i="4"/>
  <c r="M1467" i="4"/>
  <c r="M1466" i="4"/>
  <c r="M1465" i="4"/>
  <c r="M1464" i="4"/>
  <c r="M1463" i="4"/>
  <c r="M1462" i="4"/>
  <c r="M1461" i="4"/>
  <c r="M1460" i="4"/>
  <c r="M1459" i="4"/>
  <c r="M1458" i="4"/>
  <c r="M1457" i="4"/>
  <c r="M1456" i="4"/>
  <c r="M1455" i="4"/>
  <c r="M1454" i="4"/>
  <c r="M1453" i="4"/>
  <c r="M1452" i="4"/>
  <c r="M1451" i="4"/>
  <c r="M1450" i="4"/>
  <c r="M1449" i="4"/>
  <c r="M1448" i="4"/>
  <c r="M1447" i="4"/>
  <c r="M1446" i="4"/>
  <c r="M1445" i="4"/>
  <c r="M1444" i="4"/>
  <c r="M1443" i="4"/>
  <c r="M1442" i="4"/>
  <c r="M1441" i="4"/>
  <c r="M1440" i="4"/>
  <c r="M1439" i="4"/>
  <c r="M1438" i="4"/>
  <c r="M1437" i="4"/>
  <c r="M1436" i="4"/>
  <c r="M1435" i="4"/>
  <c r="M1434" i="4"/>
  <c r="M1433" i="4"/>
  <c r="M1432" i="4"/>
  <c r="M1431" i="4"/>
  <c r="M1430" i="4"/>
  <c r="M1429" i="4"/>
  <c r="M1428" i="4"/>
  <c r="M1427" i="4"/>
  <c r="M1426" i="4"/>
  <c r="M1425" i="4"/>
  <c r="M1424" i="4"/>
  <c r="M1423" i="4"/>
  <c r="M1422" i="4"/>
  <c r="M1421" i="4"/>
  <c r="M1420" i="4"/>
  <c r="M1419" i="4"/>
  <c r="M1418" i="4"/>
  <c r="M1417" i="4"/>
  <c r="M1416" i="4"/>
  <c r="M1415" i="4"/>
  <c r="M1414" i="4"/>
  <c r="M1413" i="4"/>
  <c r="M1412" i="4"/>
  <c r="M1411" i="4"/>
  <c r="M1410" i="4"/>
  <c r="M1409" i="4"/>
  <c r="M1408" i="4"/>
  <c r="M1407" i="4"/>
  <c r="M1406" i="4"/>
  <c r="M1405" i="4"/>
  <c r="M1404" i="4"/>
  <c r="M1403" i="4"/>
  <c r="M1402" i="4"/>
  <c r="M1401" i="4"/>
  <c r="M1400" i="4"/>
  <c r="M1399" i="4"/>
  <c r="M1398" i="4"/>
  <c r="M1397" i="4"/>
  <c r="M1396" i="4"/>
  <c r="M1395" i="4"/>
  <c r="M1394" i="4"/>
  <c r="M1393" i="4"/>
  <c r="M1392" i="4"/>
  <c r="M1391" i="4"/>
  <c r="M1390" i="4"/>
  <c r="M1389" i="4"/>
  <c r="M1388" i="4"/>
  <c r="M1387" i="4"/>
  <c r="M1386" i="4"/>
  <c r="M1385" i="4"/>
  <c r="M1384" i="4"/>
  <c r="M1383" i="4"/>
  <c r="M1382" i="4"/>
  <c r="M1381" i="4"/>
  <c r="M1380" i="4"/>
  <c r="M1379" i="4"/>
  <c r="M1378" i="4"/>
  <c r="M1377" i="4"/>
  <c r="M1376" i="4"/>
  <c r="M1375" i="4"/>
  <c r="M1374" i="4"/>
  <c r="M1373" i="4"/>
  <c r="M1372" i="4"/>
  <c r="M1371" i="4"/>
  <c r="M1370" i="4"/>
  <c r="M1369" i="4"/>
  <c r="M1368" i="4"/>
  <c r="M1367" i="4"/>
  <c r="M1366" i="4"/>
  <c r="M1365" i="4"/>
  <c r="M1364" i="4"/>
  <c r="M1363" i="4"/>
  <c r="M1362" i="4"/>
  <c r="M1361" i="4"/>
  <c r="M1360" i="4"/>
  <c r="M1359" i="4"/>
  <c r="M1358" i="4"/>
  <c r="M1357" i="4"/>
  <c r="M1356" i="4"/>
  <c r="M1355" i="4"/>
  <c r="M1354" i="4"/>
  <c r="M1353" i="4"/>
  <c r="M1352" i="4"/>
  <c r="M1351" i="4"/>
  <c r="M1350" i="4"/>
  <c r="M1349" i="4"/>
  <c r="M1348" i="4"/>
  <c r="M1347" i="4"/>
  <c r="M1346" i="4"/>
  <c r="M1345" i="4"/>
  <c r="M1344" i="4"/>
  <c r="M1343" i="4"/>
  <c r="M1342" i="4"/>
  <c r="M1341" i="4"/>
  <c r="M1340" i="4"/>
  <c r="M1339" i="4"/>
  <c r="M1338" i="4"/>
  <c r="M1337" i="4"/>
  <c r="M1336" i="4"/>
  <c r="M1335" i="4"/>
  <c r="M1334" i="4"/>
  <c r="M1333" i="4"/>
  <c r="M1332" i="4"/>
  <c r="M1331" i="4"/>
  <c r="M1330" i="4"/>
  <c r="M1329" i="4"/>
  <c r="M1328" i="4"/>
  <c r="M1327" i="4"/>
  <c r="M1326" i="4"/>
  <c r="M1325" i="4"/>
  <c r="M1324" i="4"/>
  <c r="M1323" i="4"/>
  <c r="M1322" i="4"/>
  <c r="M1321" i="4"/>
  <c r="M1320" i="4"/>
  <c r="M1319" i="4"/>
  <c r="M1318" i="4"/>
  <c r="M1317" i="4"/>
  <c r="M1316" i="4"/>
  <c r="M1315" i="4"/>
  <c r="M1314" i="4"/>
  <c r="M1313" i="4"/>
  <c r="M1312" i="4"/>
  <c r="M1311" i="4"/>
  <c r="M1310" i="4"/>
  <c r="M1309" i="4"/>
  <c r="M1308" i="4"/>
  <c r="M1307" i="4"/>
  <c r="M1306" i="4"/>
  <c r="M1305" i="4"/>
  <c r="M1304" i="4"/>
  <c r="M1303" i="4"/>
  <c r="M1302" i="4"/>
  <c r="M1301" i="4"/>
  <c r="M1300" i="4"/>
  <c r="M1299" i="4"/>
  <c r="M1298" i="4"/>
  <c r="M1297" i="4"/>
  <c r="M1296" i="4"/>
  <c r="M1295" i="4"/>
  <c r="M1294" i="4"/>
  <c r="M1293" i="4"/>
  <c r="M1292" i="4"/>
  <c r="M1291" i="4"/>
  <c r="M1290" i="4"/>
  <c r="M1289" i="4"/>
  <c r="M1288" i="4"/>
  <c r="M1287" i="4"/>
  <c r="M1286" i="4"/>
  <c r="M1285" i="4"/>
  <c r="M1284" i="4"/>
  <c r="M1283" i="4"/>
  <c r="M1282" i="4"/>
  <c r="M1281" i="4"/>
  <c r="M1280" i="4"/>
  <c r="M1279" i="4"/>
  <c r="M1278" i="4"/>
  <c r="M1277" i="4"/>
  <c r="M1276" i="4"/>
  <c r="M1275" i="4"/>
  <c r="M1274" i="4"/>
  <c r="M1273" i="4"/>
  <c r="M1272" i="4"/>
  <c r="M1271" i="4"/>
  <c r="M1270" i="4"/>
  <c r="M1269" i="4"/>
  <c r="M1268" i="4"/>
  <c r="M1267" i="4"/>
  <c r="M1266" i="4"/>
  <c r="M1265" i="4"/>
  <c r="M1264" i="4"/>
  <c r="M1263" i="4"/>
  <c r="M1262" i="4"/>
  <c r="M1261" i="4"/>
  <c r="M1260" i="4"/>
  <c r="M1259" i="4"/>
  <c r="M1258" i="4"/>
  <c r="M1257" i="4"/>
  <c r="M1256" i="4"/>
  <c r="M1255" i="4"/>
  <c r="M1254" i="4"/>
  <c r="M1253" i="4"/>
  <c r="M1252" i="4"/>
  <c r="M1251" i="4"/>
  <c r="M1250" i="4"/>
  <c r="M1249" i="4"/>
  <c r="M1248" i="4"/>
  <c r="M1247" i="4"/>
  <c r="M1246" i="4"/>
  <c r="M1245" i="4"/>
  <c r="M1244" i="4"/>
  <c r="M1243" i="4"/>
  <c r="M1242" i="4"/>
  <c r="M1241" i="4"/>
  <c r="M1240" i="4"/>
  <c r="M1239" i="4"/>
  <c r="M1238" i="4"/>
  <c r="M1237" i="4"/>
  <c r="M1236" i="4"/>
  <c r="M1235" i="4"/>
  <c r="M1234" i="4"/>
  <c r="M1233" i="4"/>
  <c r="M1232" i="4"/>
  <c r="M1231" i="4"/>
  <c r="M1230" i="4"/>
  <c r="M1229" i="4"/>
  <c r="M1228" i="4"/>
  <c r="M1227" i="4"/>
  <c r="M1226" i="4"/>
  <c r="M1225" i="4"/>
  <c r="M1224" i="4"/>
  <c r="M1223" i="4"/>
  <c r="M1222" i="4"/>
  <c r="M1221" i="4"/>
  <c r="M1220" i="4"/>
  <c r="M1219" i="4"/>
  <c r="M1218" i="4"/>
  <c r="M1217" i="4"/>
  <c r="M1216" i="4"/>
  <c r="M1215" i="4"/>
  <c r="M1214" i="4"/>
  <c r="M1213" i="4"/>
  <c r="M1212" i="4"/>
  <c r="M1211" i="4"/>
  <c r="M1210" i="4"/>
  <c r="M1209" i="4"/>
  <c r="M1208" i="4"/>
  <c r="M1207" i="4"/>
  <c r="M1206" i="4"/>
  <c r="M1205" i="4"/>
  <c r="M1204" i="4"/>
  <c r="M1203" i="4"/>
  <c r="M1202" i="4"/>
  <c r="M1201" i="4"/>
  <c r="M1200" i="4"/>
  <c r="M1199" i="4"/>
  <c r="M1198" i="4"/>
  <c r="M1197" i="4"/>
  <c r="M1196" i="4"/>
  <c r="M1195" i="4"/>
  <c r="M1194" i="4"/>
  <c r="M1193" i="4"/>
  <c r="M1192" i="4"/>
  <c r="M1191" i="4"/>
  <c r="M1190" i="4"/>
  <c r="M1189" i="4"/>
  <c r="M1188" i="4"/>
  <c r="M1187" i="4"/>
  <c r="M1186" i="4"/>
  <c r="M1185" i="4"/>
  <c r="M1184" i="4"/>
  <c r="M1183" i="4"/>
  <c r="M1182" i="4"/>
  <c r="M1181" i="4"/>
  <c r="M1180" i="4"/>
  <c r="M1179" i="4"/>
  <c r="M1178" i="4"/>
  <c r="M1177" i="4"/>
  <c r="M1176" i="4"/>
  <c r="M1175" i="4"/>
  <c r="M1174" i="4"/>
  <c r="M1173" i="4"/>
  <c r="M1172" i="4"/>
  <c r="M1171" i="4"/>
  <c r="M1170" i="4"/>
  <c r="M1169" i="4"/>
  <c r="M1168" i="4"/>
  <c r="M1167" i="4"/>
  <c r="M1166" i="4"/>
  <c r="M1165" i="4"/>
  <c r="M1164" i="4"/>
  <c r="M1163" i="4"/>
  <c r="M1162" i="4"/>
  <c r="M1161" i="4"/>
  <c r="M1160" i="4"/>
  <c r="M1159" i="4"/>
  <c r="M1158" i="4"/>
  <c r="M1157" i="4"/>
  <c r="M1156" i="4"/>
  <c r="M1155" i="4"/>
  <c r="M1154" i="4"/>
  <c r="M1153" i="4"/>
  <c r="M1152" i="4"/>
  <c r="M1151" i="4"/>
  <c r="M1150" i="4"/>
  <c r="M1149" i="4"/>
  <c r="M1148" i="4"/>
  <c r="M1147" i="4"/>
  <c r="M1146" i="4"/>
  <c r="M1145" i="4"/>
  <c r="M1144" i="4"/>
  <c r="M1143" i="4"/>
  <c r="M1142" i="4"/>
  <c r="M1141" i="4"/>
  <c r="M1140" i="4"/>
  <c r="M1139" i="4"/>
  <c r="M1138" i="4"/>
  <c r="M1137" i="4"/>
  <c r="M1136" i="4"/>
  <c r="M1135" i="4"/>
  <c r="M1134" i="4"/>
  <c r="M1133" i="4"/>
  <c r="M1132" i="4"/>
  <c r="M1131" i="4"/>
  <c r="M1130" i="4"/>
  <c r="M1129" i="4"/>
  <c r="M1128" i="4"/>
  <c r="M1127" i="4"/>
  <c r="M1126" i="4"/>
  <c r="M1125" i="4"/>
  <c r="M1124" i="4"/>
  <c r="M1123" i="4"/>
  <c r="M1122" i="4"/>
  <c r="M1121" i="4"/>
  <c r="M1120" i="4"/>
  <c r="M1119" i="4"/>
  <c r="M1118" i="4"/>
  <c r="M1117" i="4"/>
  <c r="M1116" i="4"/>
  <c r="M1115" i="4"/>
  <c r="M1114" i="4"/>
  <c r="M1113" i="4"/>
  <c r="M1112" i="4"/>
  <c r="M1111" i="4"/>
  <c r="M1110" i="4"/>
  <c r="M1109" i="4"/>
  <c r="M1108" i="4"/>
  <c r="M1107" i="4"/>
  <c r="M1106" i="4"/>
  <c r="M1105" i="4"/>
  <c r="M1104" i="4"/>
  <c r="M1103" i="4"/>
  <c r="M1102" i="4"/>
  <c r="M1101" i="4"/>
  <c r="M1100" i="4"/>
  <c r="M1099" i="4"/>
  <c r="M1098" i="4"/>
  <c r="M1097" i="4"/>
  <c r="M1096" i="4"/>
  <c r="M1095" i="4"/>
  <c r="M1094" i="4"/>
  <c r="M1093" i="4"/>
  <c r="M1092" i="4"/>
  <c r="M1091" i="4"/>
  <c r="M1090" i="4"/>
  <c r="M1089" i="4"/>
  <c r="M1088" i="4"/>
  <c r="M1087" i="4"/>
  <c r="M1086" i="4"/>
  <c r="M1085" i="4"/>
  <c r="M1084" i="4"/>
  <c r="M1083" i="4"/>
  <c r="M1082" i="4"/>
  <c r="M1081" i="4"/>
  <c r="M1080" i="4"/>
  <c r="M1079" i="4"/>
  <c r="M1078" i="4"/>
  <c r="M1077" i="4"/>
  <c r="M1076" i="4"/>
  <c r="M1075" i="4"/>
  <c r="M1074" i="4"/>
  <c r="M1073" i="4"/>
  <c r="M1072" i="4"/>
  <c r="M1071" i="4"/>
  <c r="M1070" i="4"/>
  <c r="M1069" i="4"/>
  <c r="M1068" i="4"/>
  <c r="M1067" i="4"/>
  <c r="M1066" i="4"/>
  <c r="M1065" i="4"/>
  <c r="M1064" i="4"/>
  <c r="M1063" i="4"/>
  <c r="M1062" i="4"/>
  <c r="M1061" i="4"/>
  <c r="M1060" i="4"/>
  <c r="M1059" i="4"/>
  <c r="M1058" i="4"/>
  <c r="M1057" i="4"/>
  <c r="M1056" i="4"/>
  <c r="M1055" i="4"/>
  <c r="M1054" i="4"/>
  <c r="M1053" i="4"/>
  <c r="M1052" i="4"/>
  <c r="M1051" i="4"/>
  <c r="M1050" i="4"/>
  <c r="M1049" i="4"/>
  <c r="M1048" i="4"/>
  <c r="M1047" i="4"/>
  <c r="M1046" i="4"/>
  <c r="M1045" i="4"/>
  <c r="M1044" i="4"/>
  <c r="M1043" i="4"/>
  <c r="M1042" i="4"/>
  <c r="M1041" i="4"/>
  <c r="M1040" i="4"/>
  <c r="M1039" i="4"/>
  <c r="M1038" i="4"/>
  <c r="M1037" i="4"/>
  <c r="M1036" i="4"/>
  <c r="M1035" i="4"/>
  <c r="M1034" i="4"/>
  <c r="M1033" i="4"/>
  <c r="M1032" i="4"/>
  <c r="M1031" i="4"/>
  <c r="M1030" i="4"/>
  <c r="M1029" i="4"/>
  <c r="M1028" i="4"/>
  <c r="M1027" i="4"/>
  <c r="M1026" i="4"/>
  <c r="M1025" i="4"/>
  <c r="M1024" i="4"/>
  <c r="M1023" i="4"/>
  <c r="M1022" i="4"/>
  <c r="M1021" i="4"/>
  <c r="M1020" i="4"/>
  <c r="M1019" i="4"/>
  <c r="M1018" i="4"/>
  <c r="M1017" i="4"/>
  <c r="M1016" i="4"/>
  <c r="M1015" i="4"/>
  <c r="M1014" i="4"/>
  <c r="M1013" i="4"/>
  <c r="M1012" i="4"/>
  <c r="M1011" i="4"/>
  <c r="M1010" i="4"/>
  <c r="M1009" i="4"/>
  <c r="M1008" i="4"/>
  <c r="M1007" i="4"/>
  <c r="M1006" i="4"/>
  <c r="M1005" i="4"/>
  <c r="M1004" i="4"/>
  <c r="M1003" i="4"/>
  <c r="M1002" i="4"/>
  <c r="M1001" i="4"/>
  <c r="M1000" i="4"/>
  <c r="M999" i="4"/>
  <c r="M998" i="4"/>
  <c r="M997" i="4"/>
  <c r="M996" i="4"/>
  <c r="M995" i="4"/>
  <c r="M994" i="4"/>
  <c r="M993" i="4"/>
  <c r="M992" i="4"/>
  <c r="M991" i="4"/>
  <c r="M990" i="4"/>
  <c r="M989" i="4"/>
  <c r="M988" i="4"/>
  <c r="M987" i="4"/>
  <c r="M986" i="4"/>
  <c r="M985" i="4"/>
  <c r="M984" i="4"/>
  <c r="M983" i="4"/>
  <c r="M982" i="4"/>
  <c r="M981" i="4"/>
  <c r="M980" i="4"/>
  <c r="M979" i="4"/>
  <c r="M978" i="4"/>
  <c r="M977" i="4"/>
  <c r="M976" i="4"/>
  <c r="M975" i="4"/>
  <c r="M974" i="4"/>
  <c r="M973" i="4"/>
  <c r="M972" i="4"/>
  <c r="M971" i="4"/>
  <c r="M970" i="4"/>
  <c r="M969" i="4"/>
  <c r="M968" i="4"/>
  <c r="M967" i="4"/>
  <c r="M966" i="4"/>
  <c r="M965" i="4"/>
  <c r="M964" i="4"/>
  <c r="M963" i="4"/>
  <c r="M962" i="4"/>
  <c r="M961" i="4"/>
  <c r="M960" i="4"/>
  <c r="M959" i="4"/>
  <c r="M958" i="4"/>
  <c r="M957" i="4"/>
  <c r="M956" i="4"/>
  <c r="M955" i="4"/>
  <c r="M954" i="4"/>
  <c r="M953" i="4"/>
  <c r="M952" i="4"/>
  <c r="M951" i="4"/>
  <c r="M950" i="4"/>
  <c r="M949" i="4"/>
  <c r="M948" i="4"/>
  <c r="M947" i="4"/>
  <c r="M946" i="4"/>
  <c r="M945" i="4"/>
  <c r="M944" i="4"/>
  <c r="M943" i="4"/>
  <c r="M942" i="4"/>
  <c r="M941" i="4"/>
  <c r="M940" i="4"/>
  <c r="M939" i="4"/>
  <c r="M938" i="4"/>
  <c r="M937" i="4"/>
  <c r="M936" i="4"/>
  <c r="M935" i="4"/>
  <c r="M934" i="4"/>
  <c r="M933" i="4"/>
  <c r="M932" i="4"/>
  <c r="M931" i="4"/>
  <c r="M930" i="4"/>
  <c r="M929" i="4"/>
  <c r="M928" i="4"/>
  <c r="M927" i="4"/>
  <c r="M926" i="4"/>
  <c r="M925" i="4"/>
  <c r="M924" i="4"/>
  <c r="M923" i="4"/>
  <c r="M922" i="4"/>
  <c r="M921" i="4"/>
  <c r="M920" i="4"/>
  <c r="M919" i="4"/>
  <c r="M918" i="4"/>
  <c r="M917" i="4"/>
  <c r="M916" i="4"/>
  <c r="M915" i="4"/>
  <c r="M914" i="4"/>
  <c r="M913" i="4"/>
  <c r="M912" i="4"/>
  <c r="M911" i="4"/>
  <c r="M910" i="4"/>
  <c r="M909" i="4"/>
  <c r="M908" i="4"/>
  <c r="M907" i="4"/>
  <c r="M906" i="4"/>
  <c r="M905" i="4"/>
  <c r="M904" i="4"/>
  <c r="M903" i="4"/>
  <c r="M902" i="4"/>
  <c r="M901" i="4"/>
  <c r="M900" i="4"/>
  <c r="M899" i="4"/>
  <c r="M898" i="4"/>
  <c r="M897" i="4"/>
  <c r="M896" i="4"/>
  <c r="M895" i="4"/>
  <c r="M894" i="4"/>
  <c r="M893" i="4"/>
  <c r="M892" i="4"/>
  <c r="M891" i="4"/>
  <c r="M890" i="4"/>
  <c r="M889" i="4"/>
  <c r="M888" i="4"/>
  <c r="M887" i="4"/>
  <c r="M886" i="4"/>
  <c r="M885" i="4"/>
  <c r="M884" i="4"/>
  <c r="M883" i="4"/>
  <c r="M882" i="4"/>
  <c r="M881" i="4"/>
  <c r="M880" i="4"/>
  <c r="M879" i="4"/>
  <c r="M878" i="4"/>
  <c r="M877" i="4"/>
  <c r="M876" i="4"/>
  <c r="M875" i="4"/>
  <c r="M874" i="4"/>
  <c r="M873" i="4"/>
  <c r="M872" i="4"/>
  <c r="M871" i="4"/>
  <c r="M870" i="4"/>
  <c r="M869" i="4"/>
  <c r="M868" i="4"/>
  <c r="M867" i="4"/>
  <c r="M866" i="4"/>
  <c r="M865" i="4"/>
  <c r="M864" i="4"/>
  <c r="M863" i="4"/>
  <c r="M862" i="4"/>
  <c r="M861" i="4"/>
  <c r="M860" i="4"/>
  <c r="M859" i="4"/>
  <c r="M858" i="4"/>
  <c r="M857" i="4"/>
  <c r="M856" i="4"/>
  <c r="M855" i="4"/>
  <c r="M854" i="4"/>
  <c r="M853" i="4"/>
  <c r="M852" i="4"/>
  <c r="M851" i="4"/>
  <c r="M850" i="4"/>
  <c r="M849" i="4"/>
  <c r="M848" i="4"/>
  <c r="M847" i="4"/>
  <c r="M846" i="4"/>
  <c r="M845" i="4"/>
  <c r="M844" i="4"/>
  <c r="M843" i="4"/>
  <c r="M842" i="4"/>
  <c r="M841" i="4"/>
  <c r="M840" i="4"/>
  <c r="M839" i="4"/>
  <c r="M838" i="4"/>
  <c r="M837" i="4"/>
  <c r="M836" i="4"/>
  <c r="M835" i="4"/>
  <c r="M834" i="4"/>
  <c r="M833" i="4"/>
  <c r="M832" i="4"/>
  <c r="M831" i="4"/>
  <c r="M830" i="4"/>
  <c r="M829" i="4"/>
  <c r="M828" i="4"/>
  <c r="M827" i="4"/>
  <c r="M826" i="4"/>
  <c r="M825" i="4"/>
  <c r="M824" i="4"/>
  <c r="M823" i="4"/>
  <c r="M822" i="4"/>
  <c r="M821" i="4"/>
  <c r="M820" i="4"/>
  <c r="M819" i="4"/>
  <c r="M818" i="4"/>
  <c r="M817" i="4"/>
  <c r="M816" i="4"/>
  <c r="M815" i="4"/>
  <c r="M814" i="4"/>
  <c r="M813" i="4"/>
  <c r="M812" i="4"/>
  <c r="M811" i="4"/>
  <c r="M810" i="4"/>
  <c r="M809" i="4"/>
  <c r="M808" i="4"/>
  <c r="M807" i="4"/>
  <c r="M806" i="4"/>
  <c r="M805" i="4"/>
  <c r="M804" i="4"/>
  <c r="M803" i="4"/>
  <c r="M802" i="4"/>
  <c r="M801" i="4"/>
  <c r="M800" i="4"/>
  <c r="M799" i="4"/>
  <c r="M798" i="4"/>
  <c r="M797" i="4"/>
  <c r="M796" i="4"/>
  <c r="M795" i="4"/>
  <c r="M794" i="4"/>
  <c r="M793" i="4"/>
  <c r="M792" i="4"/>
  <c r="M791" i="4"/>
  <c r="M790" i="4"/>
  <c r="M789" i="4"/>
  <c r="M788" i="4"/>
  <c r="M787" i="4"/>
  <c r="M786" i="4"/>
  <c r="M785" i="4"/>
  <c r="M784" i="4"/>
  <c r="M783" i="4"/>
  <c r="M782" i="4"/>
  <c r="M781" i="4"/>
  <c r="M780" i="4"/>
  <c r="M779" i="4"/>
  <c r="M778" i="4"/>
  <c r="M777" i="4"/>
  <c r="M776" i="4"/>
  <c r="M775" i="4"/>
  <c r="M774" i="4"/>
  <c r="M773" i="4"/>
  <c r="M772" i="4"/>
  <c r="M771" i="4"/>
  <c r="M770" i="4"/>
  <c r="M769" i="4"/>
  <c r="M768" i="4"/>
  <c r="M767" i="4"/>
  <c r="M766" i="4"/>
  <c r="M765" i="4"/>
  <c r="M764" i="4"/>
  <c r="M763" i="4"/>
  <c r="M762" i="4"/>
  <c r="M761" i="4"/>
  <c r="M760" i="4"/>
  <c r="M759" i="4"/>
  <c r="M758" i="4"/>
  <c r="M757" i="4"/>
  <c r="M756" i="4"/>
  <c r="M755" i="4"/>
  <c r="M754" i="4"/>
  <c r="M753" i="4"/>
  <c r="M752" i="4"/>
  <c r="M751" i="4"/>
  <c r="M750" i="4"/>
  <c r="M749" i="4"/>
  <c r="M748" i="4"/>
  <c r="M747" i="4"/>
  <c r="M746" i="4"/>
  <c r="M745" i="4"/>
  <c r="M744" i="4"/>
  <c r="M743" i="4"/>
  <c r="M742" i="4"/>
  <c r="M741" i="4"/>
  <c r="M740" i="4"/>
  <c r="M739" i="4"/>
  <c r="M738" i="4"/>
  <c r="M737" i="4"/>
  <c r="M736" i="4"/>
  <c r="M735" i="4"/>
  <c r="M734" i="4"/>
  <c r="M733" i="4"/>
  <c r="M732" i="4"/>
  <c r="M731" i="4"/>
  <c r="M730" i="4"/>
  <c r="M729" i="4"/>
  <c r="M728" i="4"/>
  <c r="M727" i="4"/>
  <c r="M726" i="4"/>
  <c r="M725" i="4"/>
  <c r="M724" i="4"/>
  <c r="M723" i="4"/>
  <c r="M722" i="4"/>
  <c r="M721" i="4"/>
  <c r="M720" i="4"/>
  <c r="M719" i="4"/>
  <c r="M718" i="4"/>
  <c r="M717" i="4"/>
  <c r="M716" i="4"/>
  <c r="M715" i="4"/>
  <c r="M714" i="4"/>
  <c r="M713" i="4"/>
  <c r="M712" i="4"/>
  <c r="M711" i="4"/>
  <c r="M710" i="4"/>
  <c r="M709" i="4"/>
  <c r="M708" i="4"/>
  <c r="M707" i="4"/>
  <c r="M706" i="4"/>
  <c r="M705" i="4"/>
  <c r="M704" i="4"/>
  <c r="M703" i="4"/>
  <c r="M702" i="4"/>
  <c r="M701" i="4"/>
  <c r="M700" i="4"/>
  <c r="M699" i="4"/>
  <c r="M698" i="4"/>
  <c r="M697" i="4"/>
  <c r="M696" i="4"/>
  <c r="M695" i="4"/>
  <c r="M694" i="4"/>
  <c r="M693" i="4"/>
  <c r="M692" i="4"/>
  <c r="M691" i="4"/>
  <c r="M690" i="4"/>
  <c r="M689" i="4"/>
  <c r="M688" i="4"/>
  <c r="M687" i="4"/>
  <c r="M686" i="4"/>
  <c r="M685" i="4"/>
  <c r="M684" i="4"/>
  <c r="M683" i="4"/>
  <c r="M682" i="4"/>
  <c r="M681" i="4"/>
  <c r="M680" i="4"/>
  <c r="M679" i="4"/>
  <c r="M678" i="4"/>
  <c r="M677" i="4"/>
  <c r="M676" i="4"/>
  <c r="M675" i="4"/>
  <c r="M674" i="4"/>
  <c r="M673" i="4"/>
  <c r="M672" i="4"/>
  <c r="M671" i="4"/>
  <c r="M670" i="4"/>
  <c r="M669" i="4"/>
  <c r="M668" i="4"/>
  <c r="M667" i="4"/>
  <c r="M666" i="4"/>
  <c r="M665" i="4"/>
  <c r="M664" i="4"/>
  <c r="M663" i="4"/>
  <c r="M662" i="4"/>
  <c r="M661" i="4"/>
  <c r="M660" i="4"/>
  <c r="M659" i="4"/>
  <c r="M658" i="4"/>
  <c r="M657" i="4"/>
  <c r="M656" i="4"/>
  <c r="M655" i="4"/>
  <c r="M654" i="4"/>
  <c r="M653" i="4"/>
  <c r="M652" i="4"/>
  <c r="M651" i="4"/>
  <c r="M650" i="4"/>
  <c r="M649" i="4"/>
  <c r="M648" i="4"/>
  <c r="M647" i="4"/>
  <c r="M646" i="4"/>
  <c r="M645" i="4"/>
  <c r="M644" i="4"/>
  <c r="M643" i="4"/>
  <c r="M642" i="4"/>
  <c r="M641" i="4"/>
  <c r="M640" i="4"/>
  <c r="M639" i="4"/>
  <c r="M638" i="4"/>
  <c r="M637" i="4"/>
  <c r="M636" i="4"/>
  <c r="M635" i="4"/>
  <c r="M634" i="4"/>
  <c r="M633" i="4"/>
  <c r="M632" i="4"/>
  <c r="M631" i="4"/>
  <c r="M630" i="4"/>
  <c r="M629" i="4"/>
  <c r="M628" i="4"/>
  <c r="M627" i="4"/>
  <c r="M626" i="4"/>
  <c r="M625" i="4"/>
  <c r="M624" i="4"/>
  <c r="M623" i="4"/>
  <c r="M622" i="4"/>
  <c r="M621" i="4"/>
  <c r="M620" i="4"/>
  <c r="M619" i="4"/>
  <c r="M618" i="4"/>
  <c r="M617" i="4"/>
  <c r="M616" i="4"/>
  <c r="M615" i="4"/>
  <c r="M614" i="4"/>
  <c r="M613" i="4"/>
  <c r="M612" i="4"/>
  <c r="M611" i="4"/>
  <c r="M610" i="4"/>
  <c r="M609" i="4"/>
  <c r="M608" i="4"/>
  <c r="M607" i="4"/>
  <c r="M606" i="4"/>
  <c r="M605" i="4"/>
  <c r="M604" i="4"/>
  <c r="M603" i="4"/>
  <c r="M602" i="4"/>
  <c r="M601" i="4"/>
  <c r="M600" i="4"/>
  <c r="M599" i="4"/>
  <c r="M598" i="4"/>
  <c r="M597" i="4"/>
  <c r="M596" i="4"/>
  <c r="M595" i="4"/>
  <c r="M594" i="4"/>
  <c r="M593" i="4"/>
  <c r="M592" i="4"/>
  <c r="M591" i="4"/>
  <c r="M590" i="4"/>
  <c r="M589" i="4"/>
  <c r="M588" i="4"/>
  <c r="M587" i="4"/>
  <c r="M586" i="4"/>
  <c r="M585" i="4"/>
  <c r="M584" i="4"/>
  <c r="M583" i="4"/>
  <c r="M582" i="4"/>
  <c r="M581" i="4"/>
  <c r="M580" i="4"/>
  <c r="M579" i="4"/>
  <c r="M578" i="4"/>
  <c r="M577" i="4"/>
  <c r="M576" i="4"/>
  <c r="M575" i="4"/>
  <c r="M574" i="4"/>
  <c r="M573" i="4"/>
  <c r="M572" i="4"/>
  <c r="M571" i="4"/>
  <c r="M570" i="4"/>
  <c r="M569" i="4"/>
  <c r="M568" i="4"/>
  <c r="M567" i="4"/>
  <c r="M566" i="4"/>
  <c r="M565" i="4"/>
  <c r="M564" i="4"/>
  <c r="M563" i="4"/>
  <c r="M562" i="4"/>
  <c r="M561" i="4"/>
  <c r="M560" i="4"/>
  <c r="M559" i="4"/>
  <c r="M558" i="4"/>
  <c r="M557" i="4"/>
  <c r="M556" i="4"/>
  <c r="M555" i="4"/>
  <c r="M554" i="4"/>
  <c r="M553" i="4"/>
  <c r="M552" i="4"/>
  <c r="M551" i="4"/>
  <c r="M550" i="4"/>
  <c r="M549" i="4"/>
  <c r="M548" i="4"/>
  <c r="M547" i="4"/>
  <c r="M546" i="4"/>
  <c r="M545" i="4"/>
  <c r="M544" i="4"/>
  <c r="M543" i="4"/>
  <c r="M542" i="4"/>
  <c r="M541" i="4"/>
  <c r="M540" i="4"/>
  <c r="M539" i="4"/>
  <c r="M538" i="4"/>
  <c r="M537" i="4"/>
  <c r="M536" i="4"/>
  <c r="M535" i="4"/>
  <c r="M534" i="4"/>
  <c r="M533" i="4"/>
  <c r="M532" i="4"/>
  <c r="M531" i="4"/>
  <c r="M530" i="4"/>
  <c r="M529" i="4"/>
  <c r="M528" i="4"/>
  <c r="M527" i="4"/>
  <c r="M526" i="4"/>
  <c r="M525" i="4"/>
  <c r="M524" i="4"/>
  <c r="M523" i="4"/>
  <c r="M522" i="4"/>
  <c r="M521" i="4"/>
  <c r="M520" i="4"/>
  <c r="M519" i="4"/>
  <c r="M518" i="4"/>
  <c r="M517" i="4"/>
  <c r="M516" i="4"/>
  <c r="M515" i="4"/>
  <c r="M514" i="4"/>
  <c r="M513" i="4"/>
  <c r="M512" i="4"/>
  <c r="M511" i="4"/>
  <c r="M510" i="4"/>
  <c r="M509" i="4"/>
  <c r="M508" i="4"/>
  <c r="M507" i="4"/>
  <c r="M506" i="4"/>
  <c r="M505" i="4"/>
  <c r="M504" i="4"/>
  <c r="M503" i="4"/>
  <c r="M502" i="4"/>
  <c r="M501" i="4"/>
  <c r="M500" i="4"/>
  <c r="M499" i="4"/>
  <c r="M498" i="4"/>
  <c r="M497" i="4"/>
  <c r="M496" i="4"/>
  <c r="M495" i="4"/>
  <c r="M494" i="4"/>
  <c r="M493" i="4"/>
  <c r="M492" i="4"/>
  <c r="M491" i="4"/>
  <c r="M490" i="4"/>
  <c r="M489" i="4"/>
  <c r="M488" i="4"/>
  <c r="M487" i="4"/>
  <c r="M486" i="4"/>
  <c r="M485" i="4"/>
  <c r="M484" i="4"/>
  <c r="M483" i="4"/>
  <c r="M482" i="4"/>
  <c r="M481" i="4"/>
  <c r="M480" i="4"/>
  <c r="M479" i="4"/>
  <c r="M478" i="4"/>
  <c r="M477" i="4"/>
  <c r="M476" i="4"/>
  <c r="M475" i="4"/>
  <c r="M474" i="4"/>
  <c r="M473" i="4"/>
  <c r="M472" i="4"/>
  <c r="M471" i="4"/>
  <c r="M470" i="4"/>
  <c r="M469" i="4"/>
  <c r="M468" i="4"/>
  <c r="M467" i="4"/>
  <c r="M466" i="4"/>
  <c r="M465" i="4"/>
  <c r="M464" i="4"/>
  <c r="M463" i="4"/>
  <c r="M462" i="4"/>
  <c r="M461" i="4"/>
  <c r="M460" i="4"/>
  <c r="M459" i="4"/>
  <c r="M458" i="4"/>
  <c r="M457" i="4"/>
  <c r="M456" i="4"/>
  <c r="M455" i="4"/>
  <c r="M454" i="4"/>
  <c r="M453" i="4"/>
  <c r="M452" i="4"/>
  <c r="M451" i="4"/>
  <c r="M450" i="4"/>
  <c r="M449" i="4"/>
  <c r="M448" i="4"/>
  <c r="M447" i="4"/>
  <c r="M446" i="4"/>
  <c r="M445" i="4"/>
  <c r="M444" i="4"/>
  <c r="M443" i="4"/>
  <c r="M442" i="4"/>
  <c r="M441" i="4"/>
  <c r="M440" i="4"/>
  <c r="M439" i="4"/>
  <c r="M438" i="4"/>
  <c r="M437" i="4"/>
  <c r="M436" i="4"/>
  <c r="M435" i="4"/>
  <c r="M434" i="4"/>
  <c r="M433" i="4"/>
  <c r="M432" i="4"/>
  <c r="M431" i="4"/>
  <c r="M430" i="4"/>
  <c r="M429" i="4"/>
  <c r="M428" i="4"/>
  <c r="M427" i="4"/>
  <c r="M426" i="4"/>
  <c r="M425" i="4"/>
  <c r="M424" i="4"/>
  <c r="M423" i="4"/>
  <c r="M422" i="4"/>
  <c r="M421" i="4"/>
  <c r="M420" i="4"/>
  <c r="M419" i="4"/>
  <c r="M418" i="4"/>
  <c r="M417" i="4"/>
  <c r="M416" i="4"/>
  <c r="M415" i="4"/>
  <c r="M414" i="4"/>
  <c r="M413" i="4"/>
  <c r="M412" i="4"/>
  <c r="M411" i="4"/>
  <c r="M410" i="4"/>
  <c r="M409" i="4"/>
  <c r="M408" i="4"/>
  <c r="M407" i="4"/>
  <c r="M406" i="4"/>
  <c r="M405" i="4"/>
  <c r="M404" i="4"/>
  <c r="M403" i="4"/>
  <c r="M402" i="4"/>
  <c r="M401" i="4"/>
  <c r="M400" i="4"/>
  <c r="M399" i="4"/>
  <c r="M398" i="4"/>
  <c r="M397" i="4"/>
  <c r="M396" i="4"/>
  <c r="M395" i="4"/>
  <c r="M394" i="4"/>
  <c r="M393" i="4"/>
  <c r="M392" i="4"/>
  <c r="M391" i="4"/>
  <c r="M390" i="4"/>
  <c r="M389" i="4"/>
  <c r="M388" i="4"/>
  <c r="M387" i="4"/>
  <c r="M386" i="4"/>
  <c r="M385" i="4"/>
  <c r="M384" i="4"/>
  <c r="M383" i="4"/>
  <c r="M382" i="4"/>
  <c r="M381" i="4"/>
  <c r="M380" i="4"/>
  <c r="M379" i="4"/>
  <c r="M378" i="4"/>
  <c r="M377" i="4"/>
  <c r="M376" i="4"/>
  <c r="M375" i="4"/>
  <c r="M374" i="4"/>
  <c r="M373" i="4"/>
  <c r="M372" i="4"/>
  <c r="M371" i="4"/>
  <c r="M370" i="4"/>
  <c r="M369" i="4"/>
  <c r="M368" i="4"/>
  <c r="M367" i="4"/>
  <c r="M366" i="4"/>
  <c r="M365" i="4"/>
  <c r="M364" i="4"/>
  <c r="M363" i="4"/>
  <c r="M362" i="4"/>
  <c r="M361" i="4"/>
  <c r="M360" i="4"/>
  <c r="M359" i="4"/>
  <c r="M358" i="4"/>
  <c r="M357" i="4"/>
  <c r="M356" i="4"/>
  <c r="M355" i="4"/>
  <c r="M354" i="4"/>
  <c r="M353" i="4"/>
  <c r="M352" i="4"/>
  <c r="M351" i="4"/>
  <c r="M350" i="4"/>
  <c r="M349" i="4"/>
  <c r="M348" i="4"/>
  <c r="M347" i="4"/>
  <c r="M346" i="4"/>
  <c r="M345" i="4"/>
  <c r="M344" i="4"/>
  <c r="M343" i="4"/>
  <c r="M342" i="4"/>
  <c r="M341" i="4"/>
  <c r="M340" i="4"/>
  <c r="M339" i="4"/>
  <c r="M338" i="4"/>
  <c r="M337" i="4"/>
  <c r="M336" i="4"/>
  <c r="M335" i="4"/>
  <c r="M334" i="4"/>
  <c r="M333" i="4"/>
  <c r="M332" i="4"/>
  <c r="M331" i="4"/>
  <c r="M330" i="4"/>
  <c r="M329" i="4"/>
  <c r="M328" i="4"/>
  <c r="M327" i="4"/>
  <c r="M326" i="4"/>
  <c r="M325" i="4"/>
  <c r="M324" i="4"/>
  <c r="M323" i="4"/>
  <c r="M322" i="4"/>
  <c r="M321" i="4"/>
  <c r="M320" i="4"/>
  <c r="M319" i="4"/>
  <c r="M318" i="4"/>
  <c r="M317" i="4"/>
  <c r="M316" i="4"/>
  <c r="M315" i="4"/>
  <c r="M314" i="4"/>
  <c r="M313" i="4"/>
  <c r="M312" i="4"/>
  <c r="M311" i="4"/>
  <c r="M310" i="4"/>
  <c r="M309" i="4"/>
  <c r="M308" i="4"/>
  <c r="M307" i="4"/>
  <c r="M306" i="4"/>
  <c r="M305" i="4"/>
  <c r="M304" i="4"/>
  <c r="M303" i="4"/>
  <c r="M302" i="4"/>
  <c r="M301" i="4"/>
  <c r="M300" i="4"/>
  <c r="M299" i="4"/>
  <c r="M298" i="4"/>
  <c r="M297" i="4"/>
  <c r="M296" i="4"/>
  <c r="M295" i="4"/>
  <c r="M294" i="4"/>
  <c r="M293" i="4"/>
  <c r="M292" i="4"/>
  <c r="M291" i="4"/>
  <c r="M290" i="4"/>
  <c r="M289" i="4"/>
  <c r="M288" i="4"/>
  <c r="M287" i="4"/>
  <c r="M286" i="4"/>
  <c r="M285" i="4"/>
  <c r="M284" i="4"/>
  <c r="M283" i="4"/>
  <c r="M282" i="4"/>
  <c r="M281" i="4"/>
  <c r="M280" i="4"/>
  <c r="M279" i="4"/>
  <c r="M278" i="4"/>
  <c r="M277" i="4"/>
  <c r="M276" i="4"/>
  <c r="M275" i="4"/>
  <c r="M274" i="4"/>
  <c r="M273" i="4"/>
  <c r="M272" i="4"/>
  <c r="M271" i="4"/>
  <c r="M270" i="4"/>
  <c r="M269" i="4"/>
  <c r="M268" i="4"/>
  <c r="M267" i="4"/>
  <c r="M266" i="4"/>
  <c r="M265" i="4"/>
  <c r="M264" i="4"/>
  <c r="M263" i="4"/>
  <c r="M262" i="4"/>
  <c r="M261" i="4"/>
  <c r="M260" i="4"/>
  <c r="M259" i="4"/>
  <c r="M258" i="4"/>
  <c r="M257" i="4"/>
  <c r="M256" i="4"/>
  <c r="M255" i="4"/>
  <c r="M254" i="4"/>
  <c r="M253" i="4"/>
  <c r="M252" i="4"/>
  <c r="M251" i="4"/>
  <c r="M250" i="4"/>
  <c r="M249" i="4"/>
  <c r="M248" i="4"/>
  <c r="M247" i="4"/>
  <c r="M246" i="4"/>
  <c r="M245" i="4"/>
  <c r="M244" i="4"/>
  <c r="M243" i="4"/>
  <c r="M242" i="4"/>
  <c r="M241" i="4"/>
  <c r="M240" i="4"/>
  <c r="M239" i="4"/>
  <c r="M238" i="4"/>
  <c r="M237" i="4"/>
  <c r="M236" i="4"/>
  <c r="M235" i="4"/>
  <c r="M234" i="4"/>
  <c r="M233" i="4"/>
  <c r="M232" i="4"/>
  <c r="M231" i="4"/>
  <c r="M230" i="4"/>
  <c r="M229" i="4"/>
  <c r="M228" i="4"/>
  <c r="M227" i="4"/>
  <c r="M226" i="4"/>
  <c r="M225" i="4"/>
  <c r="M224" i="4"/>
  <c r="M223" i="4"/>
  <c r="M222" i="4"/>
  <c r="M221" i="4"/>
  <c r="M220" i="4"/>
  <c r="M219" i="4"/>
  <c r="M218" i="4"/>
  <c r="M217" i="4"/>
  <c r="M216" i="4"/>
  <c r="M215" i="4"/>
  <c r="M214" i="4"/>
  <c r="M213" i="4"/>
  <c r="M212" i="4"/>
  <c r="M211" i="4"/>
  <c r="M210" i="4"/>
  <c r="M209" i="4"/>
  <c r="M208" i="4"/>
  <c r="M207" i="4"/>
  <c r="M206" i="4"/>
  <c r="M205" i="4"/>
  <c r="M204" i="4"/>
  <c r="M203" i="4"/>
  <c r="M202" i="4"/>
  <c r="M201" i="4"/>
  <c r="M200" i="4"/>
  <c r="M199" i="4"/>
  <c r="M198" i="4"/>
  <c r="M197" i="4"/>
  <c r="M196" i="4"/>
  <c r="M195" i="4"/>
  <c r="M194" i="4"/>
  <c r="M193" i="4"/>
  <c r="M192" i="4"/>
  <c r="M191" i="4"/>
  <c r="M190" i="4"/>
  <c r="M189" i="4"/>
  <c r="M188" i="4"/>
  <c r="M187" i="4"/>
  <c r="M186" i="4"/>
  <c r="M185" i="4"/>
  <c r="M184" i="4"/>
  <c r="M183" i="4"/>
  <c r="M182" i="4"/>
  <c r="M181" i="4"/>
  <c r="M180" i="4"/>
  <c r="M179" i="4"/>
  <c r="M178" i="4"/>
  <c r="M177" i="4"/>
  <c r="M176" i="4"/>
  <c r="M175" i="4"/>
  <c r="M174" i="4"/>
  <c r="M173" i="4"/>
  <c r="M172" i="4"/>
  <c r="M171" i="4"/>
  <c r="M170" i="4"/>
  <c r="M169" i="4"/>
  <c r="M168" i="4"/>
  <c r="M167" i="4"/>
  <c r="M166" i="4"/>
  <c r="M165" i="4"/>
  <c r="M164" i="4"/>
  <c r="M163" i="4"/>
  <c r="M162" i="4"/>
  <c r="M161" i="4"/>
  <c r="M160" i="4"/>
  <c r="M159" i="4"/>
  <c r="M158" i="4"/>
  <c r="M157" i="4"/>
  <c r="M156" i="4"/>
  <c r="M155" i="4"/>
  <c r="M154" i="4"/>
  <c r="M153" i="4"/>
  <c r="M152" i="4"/>
  <c r="M151" i="4"/>
  <c r="M150" i="4"/>
  <c r="M149" i="4"/>
  <c r="M148" i="4"/>
  <c r="M147" i="4"/>
  <c r="M146" i="4"/>
  <c r="M145" i="4"/>
  <c r="M144" i="4"/>
  <c r="M143" i="4"/>
  <c r="M142" i="4"/>
  <c r="M141" i="4"/>
  <c r="M140" i="4"/>
  <c r="M139" i="4"/>
  <c r="M138" i="4"/>
  <c r="M137" i="4"/>
  <c r="M136" i="4"/>
  <c r="M135" i="4"/>
  <c r="M134" i="4"/>
  <c r="M133" i="4"/>
  <c r="M132" i="4"/>
  <c r="M131" i="4"/>
  <c r="M130" i="4"/>
  <c r="M129" i="4"/>
  <c r="M128" i="4"/>
  <c r="M127" i="4"/>
  <c r="M126" i="4"/>
  <c r="M125" i="4"/>
  <c r="M124" i="4"/>
  <c r="M123" i="4"/>
  <c r="M122" i="4"/>
  <c r="M121" i="4"/>
  <c r="M120" i="4"/>
  <c r="M119" i="4"/>
  <c r="M118" i="4"/>
  <c r="M117" i="4"/>
  <c r="M116" i="4"/>
  <c r="M115" i="4"/>
  <c r="M114" i="4"/>
  <c r="M113" i="4"/>
  <c r="M112" i="4"/>
  <c r="M111" i="4"/>
  <c r="M110" i="4"/>
  <c r="M109" i="4"/>
  <c r="M108" i="4"/>
  <c r="M107" i="4"/>
  <c r="M106" i="4"/>
  <c r="M105" i="4"/>
  <c r="M104" i="4"/>
  <c r="M103" i="4"/>
  <c r="M102" i="4"/>
  <c r="M101" i="4"/>
  <c r="M100" i="4"/>
  <c r="M99" i="4"/>
  <c r="M98" i="4"/>
  <c r="M97" i="4"/>
  <c r="M96" i="4"/>
  <c r="M95" i="4"/>
  <c r="M94" i="4"/>
  <c r="M93" i="4"/>
  <c r="M92" i="4"/>
  <c r="M91" i="4"/>
  <c r="M90" i="4"/>
  <c r="M89" i="4"/>
  <c r="M88" i="4"/>
  <c r="M87" i="4"/>
  <c r="M86" i="4"/>
  <c r="M85" i="4"/>
  <c r="M84" i="4"/>
  <c r="M83" i="4"/>
  <c r="M82" i="4"/>
  <c r="M81" i="4"/>
  <c r="M80" i="4"/>
  <c r="M79" i="4"/>
  <c r="M78" i="4"/>
  <c r="M77" i="4"/>
  <c r="M76" i="4"/>
  <c r="M75" i="4"/>
  <c r="M74" i="4"/>
  <c r="M73" i="4"/>
  <c r="M72" i="4"/>
  <c r="M71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M16" i="4"/>
  <c r="M9" i="4"/>
  <c r="M10" i="4"/>
  <c r="M11" i="4"/>
  <c r="M12" i="4"/>
  <c r="M13" i="4"/>
  <c r="M14" i="4"/>
  <c r="M15" i="4"/>
  <c r="M6" i="4"/>
  <c r="M7" i="4"/>
  <c r="M8" i="4"/>
  <c r="M5" i="4"/>
  <c r="K5" i="4" l="1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6" i="4" l="1"/>
  <c r="K39999" i="4"/>
  <c r="L39999" i="4" s="1"/>
  <c r="K39998" i="4"/>
  <c r="L39998" i="4" s="1"/>
  <c r="K39997" i="4"/>
  <c r="L39997" i="4" s="1"/>
  <c r="K39996" i="4"/>
  <c r="L39996" i="4" s="1"/>
  <c r="K39995" i="4"/>
  <c r="L39995" i="4" s="1"/>
  <c r="K39994" i="4"/>
  <c r="L39994" i="4" s="1"/>
  <c r="K39993" i="4"/>
  <c r="L39993" i="4" s="1"/>
  <c r="K39992" i="4"/>
  <c r="L39992" i="4" s="1"/>
  <c r="K39991" i="4"/>
  <c r="L39991" i="4" s="1"/>
  <c r="K39990" i="4"/>
  <c r="L39990" i="4" s="1"/>
  <c r="K39989" i="4"/>
  <c r="L39989" i="4" s="1"/>
  <c r="K39988" i="4"/>
  <c r="L39988" i="4" s="1"/>
  <c r="K39987" i="4"/>
  <c r="L39987" i="4" s="1"/>
  <c r="K39986" i="4"/>
  <c r="L39986" i="4" s="1"/>
  <c r="K39985" i="4"/>
  <c r="L39985" i="4" s="1"/>
  <c r="K39984" i="4"/>
  <c r="L39984" i="4" s="1"/>
  <c r="K39983" i="4"/>
  <c r="L39983" i="4" s="1"/>
  <c r="K39982" i="4"/>
  <c r="L39982" i="4" s="1"/>
  <c r="K39981" i="4"/>
  <c r="L39981" i="4" s="1"/>
  <c r="K39980" i="4"/>
  <c r="L39980" i="4" s="1"/>
  <c r="K39979" i="4"/>
  <c r="L39979" i="4" s="1"/>
  <c r="K39978" i="4"/>
  <c r="L39978" i="4" s="1"/>
  <c r="K39977" i="4"/>
  <c r="L39977" i="4" s="1"/>
  <c r="K39976" i="4"/>
  <c r="L39976" i="4" s="1"/>
  <c r="K39975" i="4"/>
  <c r="L39975" i="4" s="1"/>
  <c r="K39974" i="4"/>
  <c r="L39974" i="4" s="1"/>
  <c r="K39973" i="4"/>
  <c r="L39973" i="4" s="1"/>
  <c r="K39972" i="4"/>
  <c r="L39972" i="4" s="1"/>
  <c r="K39971" i="4"/>
  <c r="L39971" i="4" s="1"/>
  <c r="K39970" i="4"/>
  <c r="L39970" i="4" s="1"/>
  <c r="K39969" i="4"/>
  <c r="L39969" i="4" s="1"/>
  <c r="K39968" i="4"/>
  <c r="L39968" i="4" s="1"/>
  <c r="K39967" i="4"/>
  <c r="L39967" i="4" s="1"/>
  <c r="K39966" i="4"/>
  <c r="L39966" i="4" s="1"/>
  <c r="K39965" i="4"/>
  <c r="L39965" i="4" s="1"/>
  <c r="K39964" i="4"/>
  <c r="L39964" i="4" s="1"/>
  <c r="K39963" i="4"/>
  <c r="L39963" i="4" s="1"/>
  <c r="K39962" i="4"/>
  <c r="L39962" i="4" s="1"/>
  <c r="K39961" i="4"/>
  <c r="L39961" i="4" s="1"/>
  <c r="K39960" i="4"/>
  <c r="L39960" i="4" s="1"/>
  <c r="K39959" i="4"/>
  <c r="L39959" i="4" s="1"/>
  <c r="K39958" i="4"/>
  <c r="L39958" i="4" s="1"/>
  <c r="K39957" i="4"/>
  <c r="L39957" i="4" s="1"/>
  <c r="K39956" i="4"/>
  <c r="L39956" i="4" s="1"/>
  <c r="K39955" i="4"/>
  <c r="L39955" i="4" s="1"/>
  <c r="K39954" i="4"/>
  <c r="L39954" i="4" s="1"/>
  <c r="K39953" i="4"/>
  <c r="L39953" i="4" s="1"/>
  <c r="K39952" i="4"/>
  <c r="L39952" i="4" s="1"/>
  <c r="K39951" i="4"/>
  <c r="L39951" i="4" s="1"/>
  <c r="K39950" i="4"/>
  <c r="L39950" i="4" s="1"/>
  <c r="K39949" i="4"/>
  <c r="L39949" i="4" s="1"/>
  <c r="K39948" i="4"/>
  <c r="L39948" i="4" s="1"/>
  <c r="K39947" i="4"/>
  <c r="L39947" i="4" s="1"/>
  <c r="K39946" i="4"/>
  <c r="L39946" i="4" s="1"/>
  <c r="K39945" i="4"/>
  <c r="L39945" i="4" s="1"/>
  <c r="K39944" i="4"/>
  <c r="L39944" i="4" s="1"/>
  <c r="K39943" i="4"/>
  <c r="L39943" i="4" s="1"/>
  <c r="K39942" i="4"/>
  <c r="L39942" i="4" s="1"/>
  <c r="K39941" i="4"/>
  <c r="L39941" i="4" s="1"/>
  <c r="K39940" i="4"/>
  <c r="L39940" i="4" s="1"/>
  <c r="K39939" i="4"/>
  <c r="L39939" i="4" s="1"/>
  <c r="K39938" i="4"/>
  <c r="L39938" i="4" s="1"/>
  <c r="K39937" i="4"/>
  <c r="L39937" i="4" s="1"/>
  <c r="K39936" i="4"/>
  <c r="L39936" i="4" s="1"/>
  <c r="K39935" i="4"/>
  <c r="L39935" i="4" s="1"/>
  <c r="K39934" i="4"/>
  <c r="L39934" i="4" s="1"/>
  <c r="K39933" i="4"/>
  <c r="L39933" i="4" s="1"/>
  <c r="K39932" i="4"/>
  <c r="L39932" i="4" s="1"/>
  <c r="K39931" i="4"/>
  <c r="L39931" i="4" s="1"/>
  <c r="K39930" i="4"/>
  <c r="L39930" i="4" s="1"/>
  <c r="K39929" i="4"/>
  <c r="L39929" i="4" s="1"/>
  <c r="K39928" i="4"/>
  <c r="L39928" i="4" s="1"/>
  <c r="K39927" i="4"/>
  <c r="L39927" i="4" s="1"/>
  <c r="K39926" i="4"/>
  <c r="L39926" i="4" s="1"/>
  <c r="K39925" i="4"/>
  <c r="L39925" i="4" s="1"/>
  <c r="K39924" i="4"/>
  <c r="L39924" i="4" s="1"/>
  <c r="K39923" i="4"/>
  <c r="L39923" i="4" s="1"/>
  <c r="K39922" i="4"/>
  <c r="L39922" i="4" s="1"/>
  <c r="K39921" i="4"/>
  <c r="L39921" i="4" s="1"/>
  <c r="K39920" i="4"/>
  <c r="L39920" i="4" s="1"/>
  <c r="K39919" i="4"/>
  <c r="L39919" i="4" s="1"/>
  <c r="K39918" i="4"/>
  <c r="L39918" i="4" s="1"/>
  <c r="K39917" i="4"/>
  <c r="L39917" i="4" s="1"/>
  <c r="K39916" i="4"/>
  <c r="L39916" i="4" s="1"/>
  <c r="K39915" i="4"/>
  <c r="L39915" i="4" s="1"/>
  <c r="K39914" i="4"/>
  <c r="L39914" i="4" s="1"/>
  <c r="K39913" i="4"/>
  <c r="L39913" i="4" s="1"/>
  <c r="K39912" i="4"/>
  <c r="L39912" i="4" s="1"/>
  <c r="K39911" i="4"/>
  <c r="L39911" i="4" s="1"/>
  <c r="K39910" i="4"/>
  <c r="L39910" i="4" s="1"/>
  <c r="K39909" i="4"/>
  <c r="L39909" i="4" s="1"/>
  <c r="K39908" i="4"/>
  <c r="L39908" i="4" s="1"/>
  <c r="K39907" i="4"/>
  <c r="L39907" i="4" s="1"/>
  <c r="K39906" i="4"/>
  <c r="L39906" i="4" s="1"/>
  <c r="K39905" i="4"/>
  <c r="L39905" i="4" s="1"/>
  <c r="K39904" i="4"/>
  <c r="L39904" i="4" s="1"/>
  <c r="K39903" i="4"/>
  <c r="L39903" i="4" s="1"/>
  <c r="K39902" i="4"/>
  <c r="L39902" i="4" s="1"/>
  <c r="K39901" i="4"/>
  <c r="L39901" i="4" s="1"/>
  <c r="K39900" i="4"/>
  <c r="L39900" i="4" s="1"/>
  <c r="K39899" i="4"/>
  <c r="L39899" i="4" s="1"/>
  <c r="K39898" i="4"/>
  <c r="L39898" i="4" s="1"/>
  <c r="K39897" i="4"/>
  <c r="L39897" i="4" s="1"/>
  <c r="K39896" i="4"/>
  <c r="L39896" i="4" s="1"/>
  <c r="K39895" i="4"/>
  <c r="L39895" i="4" s="1"/>
  <c r="K39894" i="4"/>
  <c r="L39894" i="4" s="1"/>
  <c r="K39893" i="4"/>
  <c r="L39893" i="4" s="1"/>
  <c r="K39892" i="4"/>
  <c r="L39892" i="4" s="1"/>
  <c r="K39891" i="4"/>
  <c r="L39891" i="4" s="1"/>
  <c r="K39890" i="4"/>
  <c r="L39890" i="4" s="1"/>
  <c r="K39889" i="4"/>
  <c r="L39889" i="4" s="1"/>
  <c r="K39888" i="4"/>
  <c r="L39888" i="4" s="1"/>
  <c r="K39887" i="4"/>
  <c r="L39887" i="4" s="1"/>
  <c r="K39886" i="4"/>
  <c r="L39886" i="4" s="1"/>
  <c r="K39885" i="4"/>
  <c r="L39885" i="4" s="1"/>
  <c r="K39884" i="4"/>
  <c r="L39884" i="4" s="1"/>
  <c r="K39883" i="4"/>
  <c r="L39883" i="4" s="1"/>
  <c r="K39882" i="4"/>
  <c r="L39882" i="4" s="1"/>
  <c r="K39881" i="4"/>
  <c r="L39881" i="4" s="1"/>
  <c r="K39880" i="4"/>
  <c r="L39880" i="4" s="1"/>
  <c r="K39879" i="4"/>
  <c r="L39879" i="4" s="1"/>
  <c r="K39878" i="4"/>
  <c r="L39878" i="4" s="1"/>
  <c r="K39877" i="4"/>
  <c r="L39877" i="4" s="1"/>
  <c r="K39876" i="4"/>
  <c r="L39876" i="4" s="1"/>
  <c r="K39875" i="4"/>
  <c r="L39875" i="4" s="1"/>
  <c r="K39874" i="4"/>
  <c r="L39874" i="4" s="1"/>
  <c r="K39873" i="4"/>
  <c r="L39873" i="4" s="1"/>
  <c r="K39872" i="4"/>
  <c r="L39872" i="4" s="1"/>
  <c r="K39871" i="4"/>
  <c r="L39871" i="4" s="1"/>
  <c r="K39870" i="4"/>
  <c r="L39870" i="4" s="1"/>
  <c r="K39869" i="4"/>
  <c r="L39869" i="4" s="1"/>
  <c r="K39868" i="4"/>
  <c r="L39868" i="4" s="1"/>
  <c r="K39867" i="4"/>
  <c r="L39867" i="4" s="1"/>
  <c r="K39866" i="4"/>
  <c r="L39866" i="4" s="1"/>
  <c r="K39865" i="4"/>
  <c r="L39865" i="4" s="1"/>
  <c r="K39864" i="4"/>
  <c r="L39864" i="4" s="1"/>
  <c r="K39863" i="4"/>
  <c r="L39863" i="4" s="1"/>
  <c r="K39862" i="4"/>
  <c r="L39862" i="4" s="1"/>
  <c r="K39861" i="4"/>
  <c r="L39861" i="4" s="1"/>
  <c r="K39860" i="4"/>
  <c r="L39860" i="4" s="1"/>
  <c r="K39859" i="4"/>
  <c r="L39859" i="4" s="1"/>
  <c r="K39858" i="4"/>
  <c r="L39858" i="4" s="1"/>
  <c r="K39857" i="4"/>
  <c r="L39857" i="4" s="1"/>
  <c r="K39856" i="4"/>
  <c r="L39856" i="4" s="1"/>
  <c r="K39855" i="4"/>
  <c r="L39855" i="4" s="1"/>
  <c r="K39854" i="4"/>
  <c r="L39854" i="4" s="1"/>
  <c r="K39853" i="4"/>
  <c r="L39853" i="4" s="1"/>
  <c r="K39852" i="4"/>
  <c r="L39852" i="4" s="1"/>
  <c r="K39851" i="4"/>
  <c r="L39851" i="4" s="1"/>
  <c r="K39850" i="4"/>
  <c r="L39850" i="4" s="1"/>
  <c r="K39849" i="4"/>
  <c r="L39849" i="4" s="1"/>
  <c r="K39848" i="4"/>
  <c r="L39848" i="4" s="1"/>
  <c r="K39847" i="4"/>
  <c r="L39847" i="4" s="1"/>
  <c r="K39846" i="4"/>
  <c r="L39846" i="4" s="1"/>
  <c r="K39845" i="4"/>
  <c r="L39845" i="4" s="1"/>
  <c r="K39844" i="4"/>
  <c r="L39844" i="4" s="1"/>
  <c r="K39843" i="4"/>
  <c r="L39843" i="4" s="1"/>
  <c r="K39842" i="4"/>
  <c r="L39842" i="4" s="1"/>
  <c r="K39841" i="4"/>
  <c r="L39841" i="4" s="1"/>
  <c r="K39840" i="4"/>
  <c r="L39840" i="4" s="1"/>
  <c r="K39839" i="4"/>
  <c r="L39839" i="4" s="1"/>
  <c r="K39838" i="4"/>
  <c r="L39838" i="4" s="1"/>
  <c r="K39837" i="4"/>
  <c r="L39837" i="4" s="1"/>
  <c r="K39836" i="4"/>
  <c r="L39836" i="4" s="1"/>
  <c r="K39835" i="4"/>
  <c r="L39835" i="4" s="1"/>
  <c r="K39834" i="4"/>
  <c r="L39834" i="4" s="1"/>
  <c r="K39833" i="4"/>
  <c r="L39833" i="4" s="1"/>
  <c r="K39832" i="4"/>
  <c r="L39832" i="4" s="1"/>
  <c r="K39831" i="4"/>
  <c r="L39831" i="4" s="1"/>
  <c r="K39830" i="4"/>
  <c r="L39830" i="4" s="1"/>
  <c r="K39829" i="4"/>
  <c r="L39829" i="4" s="1"/>
  <c r="K39828" i="4"/>
  <c r="L39828" i="4" s="1"/>
  <c r="K39827" i="4"/>
  <c r="L39827" i="4" s="1"/>
  <c r="K39826" i="4"/>
  <c r="L39826" i="4" s="1"/>
  <c r="K39825" i="4"/>
  <c r="L39825" i="4" s="1"/>
  <c r="K39824" i="4"/>
  <c r="L39824" i="4" s="1"/>
  <c r="K39823" i="4"/>
  <c r="L39823" i="4" s="1"/>
  <c r="K39822" i="4"/>
  <c r="L39822" i="4" s="1"/>
  <c r="K39821" i="4"/>
  <c r="L39821" i="4" s="1"/>
  <c r="K39820" i="4"/>
  <c r="L39820" i="4" s="1"/>
  <c r="K39819" i="4"/>
  <c r="L39819" i="4" s="1"/>
  <c r="K39818" i="4"/>
  <c r="L39818" i="4" s="1"/>
  <c r="K39817" i="4"/>
  <c r="L39817" i="4" s="1"/>
  <c r="K39816" i="4"/>
  <c r="L39816" i="4" s="1"/>
  <c r="K39815" i="4"/>
  <c r="L39815" i="4" s="1"/>
  <c r="K39814" i="4"/>
  <c r="L39814" i="4" s="1"/>
  <c r="K39813" i="4"/>
  <c r="L39813" i="4" s="1"/>
  <c r="K39812" i="4"/>
  <c r="L39812" i="4" s="1"/>
  <c r="K39811" i="4"/>
  <c r="L39811" i="4" s="1"/>
  <c r="K39810" i="4"/>
  <c r="L39810" i="4" s="1"/>
  <c r="K39809" i="4"/>
  <c r="L39809" i="4" s="1"/>
  <c r="K39808" i="4"/>
  <c r="L39808" i="4" s="1"/>
  <c r="K39807" i="4"/>
  <c r="L39807" i="4" s="1"/>
  <c r="K39806" i="4"/>
  <c r="L39806" i="4" s="1"/>
  <c r="K39805" i="4"/>
  <c r="L39805" i="4" s="1"/>
  <c r="K39804" i="4"/>
  <c r="L39804" i="4" s="1"/>
  <c r="K39803" i="4"/>
  <c r="L39803" i="4" s="1"/>
  <c r="K39802" i="4"/>
  <c r="L39802" i="4" s="1"/>
  <c r="K39801" i="4"/>
  <c r="L39801" i="4" s="1"/>
  <c r="K39800" i="4"/>
  <c r="L39800" i="4" s="1"/>
  <c r="K39799" i="4"/>
  <c r="L39799" i="4" s="1"/>
  <c r="K39798" i="4"/>
  <c r="L39798" i="4" s="1"/>
  <c r="K39797" i="4"/>
  <c r="L39797" i="4" s="1"/>
  <c r="K39796" i="4"/>
  <c r="L39796" i="4" s="1"/>
  <c r="K39795" i="4"/>
  <c r="L39795" i="4" s="1"/>
  <c r="K39794" i="4"/>
  <c r="L39794" i="4" s="1"/>
  <c r="K39793" i="4"/>
  <c r="L39793" i="4" s="1"/>
  <c r="K39792" i="4"/>
  <c r="L39792" i="4" s="1"/>
  <c r="K39791" i="4"/>
  <c r="L39791" i="4" s="1"/>
  <c r="K39790" i="4"/>
  <c r="L39790" i="4" s="1"/>
  <c r="K39789" i="4"/>
  <c r="L39789" i="4" s="1"/>
  <c r="K39788" i="4"/>
  <c r="L39788" i="4" s="1"/>
  <c r="K39787" i="4"/>
  <c r="L39787" i="4" s="1"/>
  <c r="K39786" i="4"/>
  <c r="L39786" i="4" s="1"/>
  <c r="K39785" i="4"/>
  <c r="L39785" i="4" s="1"/>
  <c r="K39784" i="4"/>
  <c r="L39784" i="4" s="1"/>
  <c r="K39783" i="4"/>
  <c r="L39783" i="4" s="1"/>
  <c r="K39782" i="4"/>
  <c r="L39782" i="4" s="1"/>
  <c r="K39781" i="4"/>
  <c r="L39781" i="4" s="1"/>
  <c r="K39780" i="4"/>
  <c r="L39780" i="4" s="1"/>
  <c r="K39779" i="4"/>
  <c r="L39779" i="4" s="1"/>
  <c r="K39778" i="4"/>
  <c r="L39778" i="4" s="1"/>
  <c r="K39777" i="4"/>
  <c r="L39777" i="4" s="1"/>
  <c r="K39776" i="4"/>
  <c r="L39776" i="4" s="1"/>
  <c r="K39775" i="4"/>
  <c r="L39775" i="4" s="1"/>
  <c r="K39774" i="4"/>
  <c r="L39774" i="4" s="1"/>
  <c r="K39773" i="4"/>
  <c r="L39773" i="4" s="1"/>
  <c r="K39772" i="4"/>
  <c r="L39772" i="4" s="1"/>
  <c r="K39771" i="4"/>
  <c r="L39771" i="4" s="1"/>
  <c r="K39770" i="4"/>
  <c r="L39770" i="4" s="1"/>
  <c r="K39769" i="4"/>
  <c r="L39769" i="4" s="1"/>
  <c r="K39768" i="4"/>
  <c r="L39768" i="4" s="1"/>
  <c r="K39767" i="4"/>
  <c r="L39767" i="4" s="1"/>
  <c r="K39766" i="4"/>
  <c r="L39766" i="4" s="1"/>
  <c r="K39765" i="4"/>
  <c r="L39765" i="4" s="1"/>
  <c r="K39764" i="4"/>
  <c r="L39764" i="4" s="1"/>
  <c r="K39763" i="4"/>
  <c r="L39763" i="4" s="1"/>
  <c r="K39762" i="4"/>
  <c r="L39762" i="4" s="1"/>
  <c r="K39761" i="4"/>
  <c r="L39761" i="4" s="1"/>
  <c r="K39760" i="4"/>
  <c r="L39760" i="4" s="1"/>
  <c r="K39759" i="4"/>
  <c r="L39759" i="4" s="1"/>
  <c r="K39758" i="4"/>
  <c r="L39758" i="4" s="1"/>
  <c r="K39757" i="4"/>
  <c r="L39757" i="4" s="1"/>
  <c r="K39756" i="4"/>
  <c r="L39756" i="4" s="1"/>
  <c r="K39755" i="4"/>
  <c r="L39755" i="4" s="1"/>
  <c r="K39754" i="4"/>
  <c r="L39754" i="4" s="1"/>
  <c r="K39753" i="4"/>
  <c r="L39753" i="4" s="1"/>
  <c r="K39752" i="4"/>
  <c r="L39752" i="4" s="1"/>
  <c r="K39751" i="4"/>
  <c r="L39751" i="4" s="1"/>
  <c r="K39750" i="4"/>
  <c r="L39750" i="4" s="1"/>
  <c r="K39749" i="4"/>
  <c r="L39749" i="4" s="1"/>
  <c r="K39748" i="4"/>
  <c r="L39748" i="4" s="1"/>
  <c r="K39747" i="4"/>
  <c r="L39747" i="4" s="1"/>
  <c r="K39746" i="4"/>
  <c r="L39746" i="4" s="1"/>
  <c r="K39745" i="4"/>
  <c r="L39745" i="4" s="1"/>
  <c r="K39744" i="4"/>
  <c r="L39744" i="4" s="1"/>
  <c r="K39743" i="4"/>
  <c r="L39743" i="4" s="1"/>
  <c r="K39742" i="4"/>
  <c r="L39742" i="4" s="1"/>
  <c r="K39741" i="4"/>
  <c r="L39741" i="4" s="1"/>
  <c r="K39740" i="4"/>
  <c r="L39740" i="4" s="1"/>
  <c r="K39739" i="4"/>
  <c r="L39739" i="4" s="1"/>
  <c r="K39738" i="4"/>
  <c r="L39738" i="4" s="1"/>
  <c r="K39737" i="4"/>
  <c r="L39737" i="4" s="1"/>
  <c r="K39736" i="4"/>
  <c r="L39736" i="4" s="1"/>
  <c r="K39735" i="4"/>
  <c r="L39735" i="4" s="1"/>
  <c r="K39734" i="4"/>
  <c r="L39734" i="4" s="1"/>
  <c r="K39733" i="4"/>
  <c r="L39733" i="4" s="1"/>
  <c r="K39732" i="4"/>
  <c r="L39732" i="4" s="1"/>
  <c r="K39731" i="4"/>
  <c r="L39731" i="4" s="1"/>
  <c r="K39730" i="4"/>
  <c r="L39730" i="4" s="1"/>
  <c r="K39729" i="4"/>
  <c r="L39729" i="4" s="1"/>
  <c r="K39728" i="4"/>
  <c r="L39728" i="4" s="1"/>
  <c r="K39727" i="4"/>
  <c r="L39727" i="4" s="1"/>
  <c r="K39726" i="4"/>
  <c r="L39726" i="4" s="1"/>
  <c r="K39725" i="4"/>
  <c r="L39725" i="4" s="1"/>
  <c r="K39724" i="4"/>
  <c r="L39724" i="4" s="1"/>
  <c r="K39723" i="4"/>
  <c r="L39723" i="4" s="1"/>
  <c r="K39722" i="4"/>
  <c r="L39722" i="4" s="1"/>
  <c r="K39721" i="4"/>
  <c r="L39721" i="4" s="1"/>
  <c r="K39720" i="4"/>
  <c r="L39720" i="4" s="1"/>
  <c r="K39719" i="4"/>
  <c r="L39719" i="4" s="1"/>
  <c r="K39718" i="4"/>
  <c r="L39718" i="4" s="1"/>
  <c r="K39717" i="4"/>
  <c r="L39717" i="4" s="1"/>
  <c r="K39716" i="4"/>
  <c r="L39716" i="4" s="1"/>
  <c r="K39715" i="4"/>
  <c r="L39715" i="4" s="1"/>
  <c r="K39714" i="4"/>
  <c r="L39714" i="4" s="1"/>
  <c r="K39713" i="4"/>
  <c r="L39713" i="4" s="1"/>
  <c r="K39712" i="4"/>
  <c r="L39712" i="4" s="1"/>
  <c r="K39711" i="4"/>
  <c r="L39711" i="4" s="1"/>
  <c r="K39710" i="4"/>
  <c r="L39710" i="4" s="1"/>
  <c r="K39709" i="4"/>
  <c r="L39709" i="4" s="1"/>
  <c r="K39708" i="4"/>
  <c r="L39708" i="4" s="1"/>
  <c r="K39707" i="4"/>
  <c r="L39707" i="4" s="1"/>
  <c r="K39706" i="4"/>
  <c r="L39706" i="4" s="1"/>
  <c r="K39705" i="4"/>
  <c r="L39705" i="4" s="1"/>
  <c r="K39704" i="4"/>
  <c r="L39704" i="4" s="1"/>
  <c r="K39703" i="4"/>
  <c r="L39703" i="4" s="1"/>
  <c r="K39702" i="4"/>
  <c r="L39702" i="4" s="1"/>
  <c r="K39701" i="4"/>
  <c r="L39701" i="4" s="1"/>
  <c r="K39700" i="4"/>
  <c r="L39700" i="4" s="1"/>
  <c r="K39699" i="4"/>
  <c r="L39699" i="4" s="1"/>
  <c r="K39698" i="4"/>
  <c r="L39698" i="4" s="1"/>
  <c r="K39697" i="4"/>
  <c r="L39697" i="4" s="1"/>
  <c r="K39696" i="4"/>
  <c r="L39696" i="4" s="1"/>
  <c r="K39695" i="4"/>
  <c r="L39695" i="4" s="1"/>
  <c r="K39694" i="4"/>
  <c r="L39694" i="4" s="1"/>
  <c r="K39693" i="4"/>
  <c r="L39693" i="4" s="1"/>
  <c r="K39692" i="4"/>
  <c r="L39692" i="4" s="1"/>
  <c r="K39691" i="4"/>
  <c r="L39691" i="4" s="1"/>
  <c r="K39690" i="4"/>
  <c r="L39690" i="4" s="1"/>
  <c r="K39689" i="4"/>
  <c r="L39689" i="4" s="1"/>
  <c r="K39688" i="4"/>
  <c r="L39688" i="4" s="1"/>
  <c r="K39687" i="4"/>
  <c r="L39687" i="4" s="1"/>
  <c r="K39686" i="4"/>
  <c r="L39686" i="4" s="1"/>
  <c r="K39685" i="4"/>
  <c r="L39685" i="4" s="1"/>
  <c r="K39684" i="4"/>
  <c r="L39684" i="4" s="1"/>
  <c r="K39683" i="4"/>
  <c r="L39683" i="4" s="1"/>
  <c r="K39682" i="4"/>
  <c r="L39682" i="4" s="1"/>
  <c r="K39681" i="4"/>
  <c r="L39681" i="4" s="1"/>
  <c r="K39680" i="4"/>
  <c r="L39680" i="4" s="1"/>
  <c r="K39679" i="4"/>
  <c r="L39679" i="4" s="1"/>
  <c r="K39678" i="4"/>
  <c r="L39678" i="4" s="1"/>
  <c r="K39677" i="4"/>
  <c r="L39677" i="4" s="1"/>
  <c r="K39676" i="4"/>
  <c r="L39676" i="4" s="1"/>
  <c r="K39675" i="4"/>
  <c r="L39675" i="4" s="1"/>
  <c r="K39674" i="4"/>
  <c r="L39674" i="4" s="1"/>
  <c r="K39673" i="4"/>
  <c r="L39673" i="4" s="1"/>
  <c r="K39672" i="4"/>
  <c r="L39672" i="4" s="1"/>
  <c r="K39671" i="4"/>
  <c r="L39671" i="4" s="1"/>
  <c r="K39670" i="4"/>
  <c r="L39670" i="4" s="1"/>
  <c r="K39669" i="4"/>
  <c r="L39669" i="4" s="1"/>
  <c r="K39668" i="4"/>
  <c r="L39668" i="4" s="1"/>
  <c r="K39667" i="4"/>
  <c r="L39667" i="4" s="1"/>
  <c r="K39666" i="4"/>
  <c r="L39666" i="4" s="1"/>
  <c r="K39665" i="4"/>
  <c r="L39665" i="4" s="1"/>
  <c r="K39664" i="4"/>
  <c r="L39664" i="4" s="1"/>
  <c r="K39663" i="4"/>
  <c r="L39663" i="4" s="1"/>
  <c r="K39662" i="4"/>
  <c r="L39662" i="4" s="1"/>
  <c r="K39661" i="4"/>
  <c r="L39661" i="4" s="1"/>
  <c r="K39660" i="4"/>
  <c r="L39660" i="4" s="1"/>
  <c r="K39659" i="4"/>
  <c r="L39659" i="4" s="1"/>
  <c r="K39658" i="4"/>
  <c r="L39658" i="4" s="1"/>
  <c r="K39657" i="4"/>
  <c r="L39657" i="4" s="1"/>
  <c r="K39656" i="4"/>
  <c r="L39656" i="4" s="1"/>
  <c r="K39655" i="4"/>
  <c r="L39655" i="4" s="1"/>
  <c r="K39654" i="4"/>
  <c r="L39654" i="4" s="1"/>
  <c r="K39653" i="4"/>
  <c r="L39653" i="4" s="1"/>
  <c r="K39652" i="4"/>
  <c r="L39652" i="4" s="1"/>
  <c r="K39651" i="4"/>
  <c r="L39651" i="4" s="1"/>
  <c r="K39650" i="4"/>
  <c r="L39650" i="4" s="1"/>
  <c r="K39649" i="4"/>
  <c r="L39649" i="4" s="1"/>
  <c r="K39648" i="4"/>
  <c r="L39648" i="4" s="1"/>
  <c r="K39647" i="4"/>
  <c r="L39647" i="4" s="1"/>
  <c r="K39646" i="4"/>
  <c r="L39646" i="4" s="1"/>
  <c r="K39645" i="4"/>
  <c r="L39645" i="4" s="1"/>
  <c r="K39644" i="4"/>
  <c r="L39644" i="4" s="1"/>
  <c r="K39643" i="4"/>
  <c r="L39643" i="4" s="1"/>
  <c r="K39642" i="4"/>
  <c r="L39642" i="4" s="1"/>
  <c r="K39641" i="4"/>
  <c r="L39641" i="4" s="1"/>
  <c r="K39640" i="4"/>
  <c r="L39640" i="4" s="1"/>
  <c r="K39639" i="4"/>
  <c r="L39639" i="4" s="1"/>
  <c r="K39638" i="4"/>
  <c r="L39638" i="4" s="1"/>
  <c r="K39637" i="4"/>
  <c r="L39637" i="4" s="1"/>
  <c r="K39636" i="4"/>
  <c r="L39636" i="4" s="1"/>
  <c r="K39635" i="4"/>
  <c r="L39635" i="4" s="1"/>
  <c r="K39634" i="4"/>
  <c r="L39634" i="4" s="1"/>
  <c r="K39633" i="4"/>
  <c r="L39633" i="4" s="1"/>
  <c r="K39632" i="4"/>
  <c r="L39632" i="4" s="1"/>
  <c r="K39631" i="4"/>
  <c r="L39631" i="4" s="1"/>
  <c r="K39630" i="4"/>
  <c r="L39630" i="4" s="1"/>
  <c r="K39629" i="4"/>
  <c r="L39629" i="4" s="1"/>
  <c r="K39628" i="4"/>
  <c r="L39628" i="4" s="1"/>
  <c r="K39627" i="4"/>
  <c r="L39627" i="4" s="1"/>
  <c r="K39626" i="4"/>
  <c r="L39626" i="4" s="1"/>
  <c r="K39625" i="4"/>
  <c r="L39625" i="4" s="1"/>
  <c r="K39624" i="4"/>
  <c r="L39624" i="4" s="1"/>
  <c r="K39623" i="4"/>
  <c r="L39623" i="4" s="1"/>
  <c r="K39622" i="4"/>
  <c r="L39622" i="4" s="1"/>
  <c r="K39621" i="4"/>
  <c r="L39621" i="4" s="1"/>
  <c r="K39620" i="4"/>
  <c r="L39620" i="4" s="1"/>
  <c r="K39619" i="4"/>
  <c r="L39619" i="4" s="1"/>
  <c r="K39618" i="4"/>
  <c r="L39618" i="4" s="1"/>
  <c r="K39617" i="4"/>
  <c r="L39617" i="4" s="1"/>
  <c r="K39616" i="4"/>
  <c r="L39616" i="4" s="1"/>
  <c r="K39615" i="4"/>
  <c r="L39615" i="4" s="1"/>
  <c r="K39614" i="4"/>
  <c r="L39614" i="4" s="1"/>
  <c r="K39613" i="4"/>
  <c r="L39613" i="4" s="1"/>
  <c r="K39612" i="4"/>
  <c r="L39612" i="4" s="1"/>
  <c r="K39611" i="4"/>
  <c r="L39611" i="4" s="1"/>
  <c r="K39610" i="4"/>
  <c r="L39610" i="4" s="1"/>
  <c r="K39609" i="4"/>
  <c r="L39609" i="4" s="1"/>
  <c r="K39608" i="4"/>
  <c r="L39608" i="4" s="1"/>
  <c r="K39607" i="4"/>
  <c r="L39607" i="4" s="1"/>
  <c r="K39606" i="4"/>
  <c r="L39606" i="4" s="1"/>
  <c r="K39605" i="4"/>
  <c r="L39605" i="4" s="1"/>
  <c r="K39604" i="4"/>
  <c r="L39604" i="4" s="1"/>
  <c r="K39603" i="4"/>
  <c r="L39603" i="4" s="1"/>
  <c r="K39602" i="4"/>
  <c r="L39602" i="4" s="1"/>
  <c r="K39601" i="4"/>
  <c r="L39601" i="4" s="1"/>
  <c r="K39600" i="4"/>
  <c r="L39600" i="4" s="1"/>
  <c r="K39599" i="4"/>
  <c r="L39599" i="4" s="1"/>
  <c r="K39598" i="4"/>
  <c r="L39598" i="4" s="1"/>
  <c r="K39597" i="4"/>
  <c r="L39597" i="4" s="1"/>
  <c r="K39596" i="4"/>
  <c r="L39596" i="4" s="1"/>
  <c r="K39595" i="4"/>
  <c r="L39595" i="4" s="1"/>
  <c r="K39594" i="4"/>
  <c r="L39594" i="4" s="1"/>
  <c r="K39593" i="4"/>
  <c r="L39593" i="4" s="1"/>
  <c r="K39592" i="4"/>
  <c r="L39592" i="4" s="1"/>
  <c r="K39591" i="4"/>
  <c r="L39591" i="4" s="1"/>
  <c r="K39590" i="4"/>
  <c r="L39590" i="4" s="1"/>
  <c r="K39589" i="4"/>
  <c r="L39589" i="4" s="1"/>
  <c r="K39588" i="4"/>
  <c r="L39588" i="4" s="1"/>
  <c r="K39587" i="4"/>
  <c r="L39587" i="4" s="1"/>
  <c r="K39586" i="4"/>
  <c r="L39586" i="4" s="1"/>
  <c r="K39585" i="4"/>
  <c r="L39585" i="4" s="1"/>
  <c r="K39584" i="4"/>
  <c r="L39584" i="4" s="1"/>
  <c r="K39583" i="4"/>
  <c r="L39583" i="4" s="1"/>
  <c r="K39582" i="4"/>
  <c r="L39582" i="4" s="1"/>
  <c r="K39581" i="4"/>
  <c r="L39581" i="4" s="1"/>
  <c r="K39580" i="4"/>
  <c r="L39580" i="4" s="1"/>
  <c r="K39579" i="4"/>
  <c r="L39579" i="4" s="1"/>
  <c r="K39578" i="4"/>
  <c r="L39578" i="4" s="1"/>
  <c r="K39577" i="4"/>
  <c r="L39577" i="4" s="1"/>
  <c r="K39576" i="4"/>
  <c r="L39576" i="4" s="1"/>
  <c r="K39575" i="4"/>
  <c r="L39575" i="4" s="1"/>
  <c r="K39574" i="4"/>
  <c r="L39574" i="4" s="1"/>
  <c r="K39573" i="4"/>
  <c r="L39573" i="4" s="1"/>
  <c r="K39572" i="4"/>
  <c r="L39572" i="4" s="1"/>
  <c r="K39571" i="4"/>
  <c r="L39571" i="4" s="1"/>
  <c r="K39570" i="4"/>
  <c r="L39570" i="4" s="1"/>
  <c r="K39569" i="4"/>
  <c r="L39569" i="4" s="1"/>
  <c r="K39568" i="4"/>
  <c r="L39568" i="4" s="1"/>
  <c r="K39567" i="4"/>
  <c r="L39567" i="4" s="1"/>
  <c r="K39566" i="4"/>
  <c r="L39566" i="4" s="1"/>
  <c r="K39565" i="4"/>
  <c r="L39565" i="4" s="1"/>
  <c r="K39564" i="4"/>
  <c r="L39564" i="4" s="1"/>
  <c r="K39563" i="4"/>
  <c r="L39563" i="4" s="1"/>
  <c r="K39562" i="4"/>
  <c r="L39562" i="4" s="1"/>
  <c r="K39561" i="4"/>
  <c r="L39561" i="4" s="1"/>
  <c r="K39560" i="4"/>
  <c r="L39560" i="4" s="1"/>
  <c r="K39559" i="4"/>
  <c r="L39559" i="4" s="1"/>
  <c r="K39558" i="4"/>
  <c r="L39558" i="4" s="1"/>
  <c r="K39557" i="4"/>
  <c r="L39557" i="4" s="1"/>
  <c r="K39556" i="4"/>
  <c r="L39556" i="4" s="1"/>
  <c r="K39555" i="4"/>
  <c r="L39555" i="4" s="1"/>
  <c r="K39554" i="4"/>
  <c r="L39554" i="4" s="1"/>
  <c r="K39553" i="4"/>
  <c r="L39553" i="4" s="1"/>
  <c r="K39552" i="4"/>
  <c r="L39552" i="4" s="1"/>
  <c r="K39551" i="4"/>
  <c r="L39551" i="4" s="1"/>
  <c r="K39550" i="4"/>
  <c r="L39550" i="4" s="1"/>
  <c r="K39549" i="4"/>
  <c r="L39549" i="4" s="1"/>
  <c r="K39548" i="4"/>
  <c r="L39548" i="4" s="1"/>
  <c r="K39547" i="4"/>
  <c r="L39547" i="4" s="1"/>
  <c r="K39546" i="4"/>
  <c r="L39546" i="4" s="1"/>
  <c r="K39545" i="4"/>
  <c r="L39545" i="4" s="1"/>
  <c r="K39544" i="4"/>
  <c r="L39544" i="4" s="1"/>
  <c r="K39543" i="4"/>
  <c r="L39543" i="4" s="1"/>
  <c r="K39542" i="4"/>
  <c r="L39542" i="4" s="1"/>
  <c r="K39541" i="4"/>
  <c r="L39541" i="4" s="1"/>
  <c r="K39540" i="4"/>
  <c r="L39540" i="4" s="1"/>
  <c r="K39539" i="4"/>
  <c r="L39539" i="4" s="1"/>
  <c r="K39538" i="4"/>
  <c r="L39538" i="4" s="1"/>
  <c r="K39537" i="4"/>
  <c r="L39537" i="4" s="1"/>
  <c r="K39536" i="4"/>
  <c r="L39536" i="4" s="1"/>
  <c r="K39535" i="4"/>
  <c r="L39535" i="4" s="1"/>
  <c r="K39534" i="4"/>
  <c r="L39534" i="4" s="1"/>
  <c r="K39533" i="4"/>
  <c r="L39533" i="4" s="1"/>
  <c r="K39532" i="4"/>
  <c r="L39532" i="4" s="1"/>
  <c r="K39531" i="4"/>
  <c r="L39531" i="4" s="1"/>
  <c r="K39530" i="4"/>
  <c r="L39530" i="4" s="1"/>
  <c r="K39529" i="4"/>
  <c r="L39529" i="4" s="1"/>
  <c r="K39528" i="4"/>
  <c r="L39528" i="4" s="1"/>
  <c r="K39527" i="4"/>
  <c r="L39527" i="4" s="1"/>
  <c r="K39526" i="4"/>
  <c r="L39526" i="4" s="1"/>
  <c r="K39525" i="4"/>
  <c r="L39525" i="4" s="1"/>
  <c r="K39524" i="4"/>
  <c r="L39524" i="4" s="1"/>
  <c r="K39523" i="4"/>
  <c r="L39523" i="4" s="1"/>
  <c r="K39522" i="4"/>
  <c r="L39522" i="4" s="1"/>
  <c r="K39521" i="4"/>
  <c r="L39521" i="4" s="1"/>
  <c r="K39520" i="4"/>
  <c r="L39520" i="4" s="1"/>
  <c r="K39519" i="4"/>
  <c r="L39519" i="4" s="1"/>
  <c r="K39518" i="4"/>
  <c r="L39518" i="4" s="1"/>
  <c r="K39517" i="4"/>
  <c r="L39517" i="4" s="1"/>
  <c r="K39516" i="4"/>
  <c r="L39516" i="4" s="1"/>
  <c r="K39515" i="4"/>
  <c r="L39515" i="4" s="1"/>
  <c r="K39514" i="4"/>
  <c r="L39514" i="4" s="1"/>
  <c r="K39513" i="4"/>
  <c r="L39513" i="4" s="1"/>
  <c r="K39512" i="4"/>
  <c r="L39512" i="4" s="1"/>
  <c r="K39511" i="4"/>
  <c r="L39511" i="4" s="1"/>
  <c r="K39510" i="4"/>
  <c r="L39510" i="4" s="1"/>
  <c r="K39509" i="4"/>
  <c r="L39509" i="4" s="1"/>
  <c r="K39508" i="4"/>
  <c r="L39508" i="4" s="1"/>
  <c r="K39507" i="4"/>
  <c r="L39507" i="4" s="1"/>
  <c r="K39506" i="4"/>
  <c r="L39506" i="4" s="1"/>
  <c r="K39505" i="4"/>
  <c r="L39505" i="4" s="1"/>
  <c r="K39504" i="4"/>
  <c r="L39504" i="4" s="1"/>
  <c r="K39503" i="4"/>
  <c r="L39503" i="4" s="1"/>
  <c r="K39502" i="4"/>
  <c r="L39502" i="4" s="1"/>
  <c r="K39501" i="4"/>
  <c r="L39501" i="4" s="1"/>
  <c r="K39500" i="4"/>
  <c r="L39500" i="4" s="1"/>
  <c r="K39499" i="4"/>
  <c r="L39499" i="4" s="1"/>
  <c r="K39498" i="4"/>
  <c r="L39498" i="4" s="1"/>
  <c r="K39497" i="4"/>
  <c r="L39497" i="4" s="1"/>
  <c r="K39496" i="4"/>
  <c r="L39496" i="4" s="1"/>
  <c r="K39495" i="4"/>
  <c r="L39495" i="4" s="1"/>
  <c r="K39494" i="4"/>
  <c r="L39494" i="4" s="1"/>
  <c r="K39493" i="4"/>
  <c r="L39493" i="4" s="1"/>
  <c r="K39492" i="4"/>
  <c r="L39492" i="4" s="1"/>
  <c r="K39491" i="4"/>
  <c r="L39491" i="4" s="1"/>
  <c r="K39490" i="4"/>
  <c r="L39490" i="4" s="1"/>
  <c r="K39489" i="4"/>
  <c r="L39489" i="4" s="1"/>
  <c r="K39488" i="4"/>
  <c r="L39488" i="4" s="1"/>
  <c r="K39487" i="4"/>
  <c r="L39487" i="4" s="1"/>
  <c r="K39486" i="4"/>
  <c r="L39486" i="4" s="1"/>
  <c r="K39485" i="4"/>
  <c r="L39485" i="4" s="1"/>
  <c r="K39484" i="4"/>
  <c r="L39484" i="4" s="1"/>
  <c r="K39483" i="4"/>
  <c r="L39483" i="4" s="1"/>
  <c r="K39482" i="4"/>
  <c r="L39482" i="4" s="1"/>
  <c r="K39481" i="4"/>
  <c r="L39481" i="4" s="1"/>
  <c r="K39480" i="4"/>
  <c r="L39480" i="4" s="1"/>
  <c r="K39479" i="4"/>
  <c r="L39479" i="4" s="1"/>
  <c r="K39478" i="4"/>
  <c r="L39478" i="4" s="1"/>
  <c r="K39477" i="4"/>
  <c r="L39477" i="4" s="1"/>
  <c r="K39476" i="4"/>
  <c r="L39476" i="4" s="1"/>
  <c r="K39475" i="4"/>
  <c r="L39475" i="4" s="1"/>
  <c r="K39474" i="4"/>
  <c r="L39474" i="4" s="1"/>
  <c r="K39473" i="4"/>
  <c r="L39473" i="4" s="1"/>
  <c r="K39472" i="4"/>
  <c r="L39472" i="4" s="1"/>
  <c r="K39471" i="4"/>
  <c r="L39471" i="4" s="1"/>
  <c r="K39470" i="4"/>
  <c r="L39470" i="4" s="1"/>
  <c r="K39469" i="4"/>
  <c r="L39469" i="4" s="1"/>
  <c r="K39468" i="4"/>
  <c r="L39468" i="4" s="1"/>
  <c r="K39467" i="4"/>
  <c r="L39467" i="4" s="1"/>
  <c r="K39466" i="4"/>
  <c r="L39466" i="4" s="1"/>
  <c r="K39465" i="4"/>
  <c r="L39465" i="4" s="1"/>
  <c r="K39464" i="4"/>
  <c r="L39464" i="4" s="1"/>
  <c r="K39463" i="4"/>
  <c r="L39463" i="4" s="1"/>
  <c r="K39462" i="4"/>
  <c r="L39462" i="4" s="1"/>
  <c r="K39461" i="4"/>
  <c r="L39461" i="4" s="1"/>
  <c r="K39460" i="4"/>
  <c r="L39460" i="4" s="1"/>
  <c r="K39459" i="4"/>
  <c r="L39459" i="4" s="1"/>
  <c r="K39458" i="4"/>
  <c r="L39458" i="4" s="1"/>
  <c r="K39457" i="4"/>
  <c r="L39457" i="4" s="1"/>
  <c r="K39456" i="4"/>
  <c r="L39456" i="4" s="1"/>
  <c r="K39455" i="4"/>
  <c r="L39455" i="4" s="1"/>
  <c r="K39454" i="4"/>
  <c r="L39454" i="4" s="1"/>
  <c r="K39453" i="4"/>
  <c r="L39453" i="4" s="1"/>
  <c r="K39452" i="4"/>
  <c r="L39452" i="4" s="1"/>
  <c r="K39451" i="4"/>
  <c r="L39451" i="4" s="1"/>
  <c r="K39450" i="4"/>
  <c r="L39450" i="4" s="1"/>
  <c r="K39449" i="4"/>
  <c r="L39449" i="4" s="1"/>
  <c r="K39448" i="4"/>
  <c r="L39448" i="4" s="1"/>
  <c r="K39447" i="4"/>
  <c r="L39447" i="4" s="1"/>
  <c r="K39446" i="4"/>
  <c r="L39446" i="4" s="1"/>
  <c r="K39445" i="4"/>
  <c r="L39445" i="4" s="1"/>
  <c r="K39444" i="4"/>
  <c r="L39444" i="4" s="1"/>
  <c r="K39443" i="4"/>
  <c r="L39443" i="4" s="1"/>
  <c r="K39442" i="4"/>
  <c r="L39442" i="4" s="1"/>
  <c r="K39441" i="4"/>
  <c r="L39441" i="4" s="1"/>
  <c r="K39440" i="4"/>
  <c r="L39440" i="4" s="1"/>
  <c r="K39439" i="4"/>
  <c r="L39439" i="4" s="1"/>
  <c r="K39438" i="4"/>
  <c r="L39438" i="4" s="1"/>
  <c r="K39437" i="4"/>
  <c r="L39437" i="4" s="1"/>
  <c r="K39436" i="4"/>
  <c r="L39436" i="4" s="1"/>
  <c r="K39435" i="4"/>
  <c r="L39435" i="4" s="1"/>
  <c r="K39434" i="4"/>
  <c r="L39434" i="4" s="1"/>
  <c r="K39433" i="4"/>
  <c r="L39433" i="4" s="1"/>
  <c r="K39432" i="4"/>
  <c r="L39432" i="4" s="1"/>
  <c r="K39431" i="4"/>
  <c r="L39431" i="4" s="1"/>
  <c r="K39430" i="4"/>
  <c r="L39430" i="4" s="1"/>
  <c r="K39429" i="4"/>
  <c r="L39429" i="4" s="1"/>
  <c r="K39428" i="4"/>
  <c r="L39428" i="4" s="1"/>
  <c r="K39427" i="4"/>
  <c r="L39427" i="4" s="1"/>
  <c r="K39426" i="4"/>
  <c r="L39426" i="4" s="1"/>
  <c r="K39425" i="4"/>
  <c r="L39425" i="4" s="1"/>
  <c r="K39424" i="4"/>
  <c r="L39424" i="4" s="1"/>
  <c r="K39423" i="4"/>
  <c r="L39423" i="4" s="1"/>
  <c r="K39422" i="4"/>
  <c r="L39422" i="4" s="1"/>
  <c r="K39421" i="4"/>
  <c r="L39421" i="4" s="1"/>
  <c r="K39420" i="4"/>
  <c r="L39420" i="4" s="1"/>
  <c r="K39419" i="4"/>
  <c r="L39419" i="4" s="1"/>
  <c r="K39418" i="4"/>
  <c r="L39418" i="4" s="1"/>
  <c r="K39417" i="4"/>
  <c r="L39417" i="4" s="1"/>
  <c r="K39416" i="4"/>
  <c r="L39416" i="4" s="1"/>
  <c r="K39415" i="4"/>
  <c r="L39415" i="4" s="1"/>
  <c r="K39414" i="4"/>
  <c r="L39414" i="4" s="1"/>
  <c r="K39413" i="4"/>
  <c r="L39413" i="4" s="1"/>
  <c r="K39412" i="4"/>
  <c r="L39412" i="4" s="1"/>
  <c r="K39411" i="4"/>
  <c r="L39411" i="4" s="1"/>
  <c r="K39410" i="4"/>
  <c r="L39410" i="4" s="1"/>
  <c r="K39409" i="4"/>
  <c r="L39409" i="4" s="1"/>
  <c r="K39408" i="4"/>
  <c r="L39408" i="4" s="1"/>
  <c r="K39407" i="4"/>
  <c r="L39407" i="4" s="1"/>
  <c r="K39406" i="4"/>
  <c r="L39406" i="4" s="1"/>
  <c r="K39405" i="4"/>
  <c r="L39405" i="4" s="1"/>
  <c r="K39404" i="4"/>
  <c r="L39404" i="4" s="1"/>
  <c r="K39403" i="4"/>
  <c r="L39403" i="4" s="1"/>
  <c r="K39402" i="4"/>
  <c r="L39402" i="4" s="1"/>
  <c r="K39401" i="4"/>
  <c r="L39401" i="4" s="1"/>
  <c r="K39400" i="4"/>
  <c r="L39400" i="4" s="1"/>
  <c r="K39399" i="4"/>
  <c r="L39399" i="4" s="1"/>
  <c r="K39398" i="4"/>
  <c r="L39398" i="4" s="1"/>
  <c r="K39397" i="4"/>
  <c r="L39397" i="4" s="1"/>
  <c r="K39396" i="4"/>
  <c r="L39396" i="4" s="1"/>
  <c r="K39395" i="4"/>
  <c r="L39395" i="4" s="1"/>
  <c r="K39394" i="4"/>
  <c r="L39394" i="4" s="1"/>
  <c r="K39393" i="4"/>
  <c r="L39393" i="4" s="1"/>
  <c r="K39392" i="4"/>
  <c r="L39392" i="4" s="1"/>
  <c r="K39391" i="4"/>
  <c r="L39391" i="4" s="1"/>
  <c r="K39390" i="4"/>
  <c r="L39390" i="4" s="1"/>
  <c r="K39389" i="4"/>
  <c r="L39389" i="4" s="1"/>
  <c r="K39388" i="4"/>
  <c r="L39388" i="4" s="1"/>
  <c r="K39387" i="4"/>
  <c r="L39387" i="4" s="1"/>
  <c r="K39386" i="4"/>
  <c r="L39386" i="4" s="1"/>
  <c r="K39385" i="4"/>
  <c r="L39385" i="4" s="1"/>
  <c r="K39384" i="4"/>
  <c r="L39384" i="4" s="1"/>
  <c r="K39383" i="4"/>
  <c r="L39383" i="4" s="1"/>
  <c r="K39382" i="4"/>
  <c r="L39382" i="4" s="1"/>
  <c r="K39381" i="4"/>
  <c r="L39381" i="4" s="1"/>
  <c r="K39380" i="4"/>
  <c r="L39380" i="4" s="1"/>
  <c r="K39379" i="4"/>
  <c r="L39379" i="4" s="1"/>
  <c r="K39378" i="4"/>
  <c r="L39378" i="4" s="1"/>
  <c r="K39377" i="4"/>
  <c r="L39377" i="4" s="1"/>
  <c r="K39376" i="4"/>
  <c r="L39376" i="4" s="1"/>
  <c r="K39375" i="4"/>
  <c r="L39375" i="4" s="1"/>
  <c r="K39374" i="4"/>
  <c r="L39374" i="4" s="1"/>
  <c r="K39373" i="4"/>
  <c r="L39373" i="4" s="1"/>
  <c r="K39372" i="4"/>
  <c r="L39372" i="4" s="1"/>
  <c r="K39371" i="4"/>
  <c r="L39371" i="4" s="1"/>
  <c r="K39370" i="4"/>
  <c r="L39370" i="4" s="1"/>
  <c r="K39369" i="4"/>
  <c r="L39369" i="4" s="1"/>
  <c r="K39368" i="4"/>
  <c r="L39368" i="4" s="1"/>
  <c r="K39367" i="4"/>
  <c r="L39367" i="4" s="1"/>
  <c r="K39366" i="4"/>
  <c r="L39366" i="4" s="1"/>
  <c r="K39365" i="4"/>
  <c r="L39365" i="4" s="1"/>
  <c r="K39364" i="4"/>
  <c r="L39364" i="4" s="1"/>
  <c r="K39363" i="4"/>
  <c r="L39363" i="4" s="1"/>
  <c r="K39362" i="4"/>
  <c r="L39362" i="4" s="1"/>
  <c r="K39361" i="4"/>
  <c r="L39361" i="4" s="1"/>
  <c r="K39360" i="4"/>
  <c r="L39360" i="4" s="1"/>
  <c r="K39359" i="4"/>
  <c r="L39359" i="4" s="1"/>
  <c r="K39358" i="4"/>
  <c r="L39358" i="4" s="1"/>
  <c r="K39357" i="4"/>
  <c r="L39357" i="4" s="1"/>
  <c r="K39356" i="4"/>
  <c r="L39356" i="4" s="1"/>
  <c r="K39355" i="4"/>
  <c r="L39355" i="4" s="1"/>
  <c r="K39354" i="4"/>
  <c r="L39354" i="4" s="1"/>
  <c r="K39353" i="4"/>
  <c r="L39353" i="4" s="1"/>
  <c r="K39352" i="4"/>
  <c r="L39352" i="4" s="1"/>
  <c r="K39351" i="4"/>
  <c r="L39351" i="4" s="1"/>
  <c r="K39350" i="4"/>
  <c r="L39350" i="4" s="1"/>
  <c r="K39349" i="4"/>
  <c r="L39349" i="4" s="1"/>
  <c r="K39348" i="4"/>
  <c r="L39348" i="4" s="1"/>
  <c r="K39347" i="4"/>
  <c r="L39347" i="4" s="1"/>
  <c r="K39346" i="4"/>
  <c r="L39346" i="4" s="1"/>
  <c r="K39345" i="4"/>
  <c r="L39345" i="4" s="1"/>
  <c r="K39344" i="4"/>
  <c r="L39344" i="4" s="1"/>
  <c r="K39343" i="4"/>
  <c r="L39343" i="4" s="1"/>
  <c r="K39342" i="4"/>
  <c r="L39342" i="4" s="1"/>
  <c r="K39341" i="4"/>
  <c r="L39341" i="4" s="1"/>
  <c r="K39340" i="4"/>
  <c r="L39340" i="4" s="1"/>
  <c r="K39339" i="4"/>
  <c r="L39339" i="4" s="1"/>
  <c r="K39338" i="4"/>
  <c r="L39338" i="4" s="1"/>
  <c r="K39337" i="4"/>
  <c r="L39337" i="4" s="1"/>
  <c r="K39336" i="4"/>
  <c r="L39336" i="4" s="1"/>
  <c r="K39335" i="4"/>
  <c r="L39335" i="4" s="1"/>
  <c r="K39334" i="4"/>
  <c r="L39334" i="4" s="1"/>
  <c r="K39333" i="4"/>
  <c r="L39333" i="4" s="1"/>
  <c r="K39332" i="4"/>
  <c r="L39332" i="4" s="1"/>
  <c r="K39331" i="4"/>
  <c r="L39331" i="4" s="1"/>
  <c r="K39330" i="4"/>
  <c r="L39330" i="4" s="1"/>
  <c r="K39329" i="4"/>
  <c r="L39329" i="4" s="1"/>
  <c r="K39328" i="4"/>
  <c r="L39328" i="4" s="1"/>
  <c r="K39327" i="4"/>
  <c r="L39327" i="4" s="1"/>
  <c r="K39326" i="4"/>
  <c r="L39326" i="4" s="1"/>
  <c r="K39325" i="4"/>
  <c r="L39325" i="4" s="1"/>
  <c r="K39324" i="4"/>
  <c r="L39324" i="4" s="1"/>
  <c r="K39323" i="4"/>
  <c r="L39323" i="4" s="1"/>
  <c r="K39322" i="4"/>
  <c r="L39322" i="4" s="1"/>
  <c r="K39321" i="4"/>
  <c r="L39321" i="4" s="1"/>
  <c r="K39320" i="4"/>
  <c r="L39320" i="4" s="1"/>
  <c r="K39319" i="4"/>
  <c r="L39319" i="4" s="1"/>
  <c r="K39318" i="4"/>
  <c r="L39318" i="4" s="1"/>
  <c r="K39317" i="4"/>
  <c r="L39317" i="4" s="1"/>
  <c r="K39316" i="4"/>
  <c r="L39316" i="4" s="1"/>
  <c r="K39315" i="4"/>
  <c r="L39315" i="4" s="1"/>
  <c r="K39314" i="4"/>
  <c r="L39314" i="4" s="1"/>
  <c r="K39313" i="4"/>
  <c r="L39313" i="4" s="1"/>
  <c r="K39312" i="4"/>
  <c r="L39312" i="4" s="1"/>
  <c r="K39311" i="4"/>
  <c r="L39311" i="4" s="1"/>
  <c r="K39310" i="4"/>
  <c r="L39310" i="4" s="1"/>
  <c r="K39309" i="4"/>
  <c r="L39309" i="4" s="1"/>
  <c r="K39308" i="4"/>
  <c r="L39308" i="4" s="1"/>
  <c r="K39307" i="4"/>
  <c r="L39307" i="4" s="1"/>
  <c r="K39306" i="4"/>
  <c r="L39306" i="4" s="1"/>
  <c r="K39305" i="4"/>
  <c r="L39305" i="4" s="1"/>
  <c r="K39304" i="4"/>
  <c r="L39304" i="4" s="1"/>
  <c r="K39303" i="4"/>
  <c r="L39303" i="4" s="1"/>
  <c r="K39302" i="4"/>
  <c r="L39302" i="4" s="1"/>
  <c r="K39301" i="4"/>
  <c r="L39301" i="4" s="1"/>
  <c r="K39300" i="4"/>
  <c r="L39300" i="4" s="1"/>
  <c r="K39299" i="4"/>
  <c r="L39299" i="4" s="1"/>
  <c r="K39298" i="4"/>
  <c r="L39298" i="4" s="1"/>
  <c r="K39297" i="4"/>
  <c r="L39297" i="4" s="1"/>
  <c r="K39296" i="4"/>
  <c r="L39296" i="4" s="1"/>
  <c r="K39295" i="4"/>
  <c r="L39295" i="4" s="1"/>
  <c r="K39294" i="4"/>
  <c r="L39294" i="4" s="1"/>
  <c r="K39293" i="4"/>
  <c r="L39293" i="4" s="1"/>
  <c r="K39292" i="4"/>
  <c r="L39292" i="4" s="1"/>
  <c r="K39291" i="4"/>
  <c r="L39291" i="4" s="1"/>
  <c r="K39290" i="4"/>
  <c r="L39290" i="4" s="1"/>
  <c r="K39289" i="4"/>
  <c r="L39289" i="4" s="1"/>
  <c r="K39288" i="4"/>
  <c r="L39288" i="4" s="1"/>
  <c r="K39287" i="4"/>
  <c r="L39287" i="4" s="1"/>
  <c r="K39286" i="4"/>
  <c r="L39286" i="4" s="1"/>
  <c r="K39285" i="4"/>
  <c r="L39285" i="4" s="1"/>
  <c r="K39284" i="4"/>
  <c r="L39284" i="4" s="1"/>
  <c r="K39283" i="4"/>
  <c r="L39283" i="4" s="1"/>
  <c r="K39282" i="4"/>
  <c r="L39282" i="4" s="1"/>
  <c r="K39281" i="4"/>
  <c r="L39281" i="4" s="1"/>
  <c r="K39280" i="4"/>
  <c r="L39280" i="4" s="1"/>
  <c r="K39279" i="4"/>
  <c r="L39279" i="4" s="1"/>
  <c r="K39278" i="4"/>
  <c r="L39278" i="4" s="1"/>
  <c r="K39277" i="4"/>
  <c r="L39277" i="4" s="1"/>
  <c r="K39276" i="4"/>
  <c r="L39276" i="4" s="1"/>
  <c r="K39275" i="4"/>
  <c r="L39275" i="4" s="1"/>
  <c r="K39274" i="4"/>
  <c r="L39274" i="4" s="1"/>
  <c r="K39273" i="4"/>
  <c r="L39273" i="4" s="1"/>
  <c r="K39272" i="4"/>
  <c r="L39272" i="4" s="1"/>
  <c r="K39271" i="4"/>
  <c r="L39271" i="4" s="1"/>
  <c r="K39270" i="4"/>
  <c r="L39270" i="4" s="1"/>
  <c r="K39269" i="4"/>
  <c r="L39269" i="4" s="1"/>
  <c r="K39268" i="4"/>
  <c r="L39268" i="4" s="1"/>
  <c r="K39267" i="4"/>
  <c r="L39267" i="4" s="1"/>
  <c r="K39266" i="4"/>
  <c r="L39266" i="4" s="1"/>
  <c r="K39265" i="4"/>
  <c r="L39265" i="4" s="1"/>
  <c r="K39264" i="4"/>
  <c r="L39264" i="4" s="1"/>
  <c r="K39263" i="4"/>
  <c r="L39263" i="4" s="1"/>
  <c r="K39262" i="4"/>
  <c r="L39262" i="4" s="1"/>
  <c r="K39261" i="4"/>
  <c r="L39261" i="4" s="1"/>
  <c r="K39260" i="4"/>
  <c r="L39260" i="4" s="1"/>
  <c r="K39259" i="4"/>
  <c r="L39259" i="4" s="1"/>
  <c r="K39258" i="4"/>
  <c r="L39258" i="4" s="1"/>
  <c r="K39257" i="4"/>
  <c r="L39257" i="4" s="1"/>
  <c r="K39256" i="4"/>
  <c r="L39256" i="4" s="1"/>
  <c r="K39255" i="4"/>
  <c r="L39255" i="4" s="1"/>
  <c r="K39254" i="4"/>
  <c r="L39254" i="4" s="1"/>
  <c r="K39253" i="4"/>
  <c r="L39253" i="4" s="1"/>
  <c r="K39252" i="4"/>
  <c r="L39252" i="4" s="1"/>
  <c r="K39251" i="4"/>
  <c r="L39251" i="4" s="1"/>
  <c r="K39250" i="4"/>
  <c r="L39250" i="4" s="1"/>
  <c r="K39249" i="4"/>
  <c r="L39249" i="4" s="1"/>
  <c r="K39248" i="4"/>
  <c r="L39248" i="4" s="1"/>
  <c r="K39247" i="4"/>
  <c r="L39247" i="4" s="1"/>
  <c r="K39246" i="4"/>
  <c r="L39246" i="4" s="1"/>
  <c r="K39245" i="4"/>
  <c r="L39245" i="4" s="1"/>
  <c r="K39244" i="4"/>
  <c r="L39244" i="4" s="1"/>
  <c r="K39243" i="4"/>
  <c r="L39243" i="4" s="1"/>
  <c r="K39242" i="4"/>
  <c r="L39242" i="4" s="1"/>
  <c r="K39241" i="4"/>
  <c r="L39241" i="4" s="1"/>
  <c r="K39240" i="4"/>
  <c r="L39240" i="4" s="1"/>
  <c r="K39239" i="4"/>
  <c r="L39239" i="4" s="1"/>
  <c r="K39238" i="4"/>
  <c r="L39238" i="4" s="1"/>
  <c r="K39237" i="4"/>
  <c r="L39237" i="4" s="1"/>
  <c r="K39236" i="4"/>
  <c r="L39236" i="4" s="1"/>
  <c r="K39235" i="4"/>
  <c r="L39235" i="4" s="1"/>
  <c r="K39234" i="4"/>
  <c r="L39234" i="4" s="1"/>
  <c r="K39233" i="4"/>
  <c r="L39233" i="4" s="1"/>
  <c r="K39232" i="4"/>
  <c r="L39232" i="4" s="1"/>
  <c r="K39231" i="4"/>
  <c r="L39231" i="4" s="1"/>
  <c r="K39230" i="4"/>
  <c r="L39230" i="4" s="1"/>
  <c r="K39229" i="4"/>
  <c r="L39229" i="4" s="1"/>
  <c r="K39228" i="4"/>
  <c r="L39228" i="4" s="1"/>
  <c r="K39227" i="4"/>
  <c r="L39227" i="4" s="1"/>
  <c r="K39226" i="4"/>
  <c r="L39226" i="4" s="1"/>
  <c r="K39225" i="4"/>
  <c r="L39225" i="4" s="1"/>
  <c r="K39224" i="4"/>
  <c r="L39224" i="4" s="1"/>
  <c r="K39223" i="4"/>
  <c r="L39223" i="4" s="1"/>
  <c r="K39222" i="4"/>
  <c r="L39222" i="4" s="1"/>
  <c r="K39221" i="4"/>
  <c r="L39221" i="4" s="1"/>
  <c r="K39220" i="4"/>
  <c r="L39220" i="4" s="1"/>
  <c r="K39219" i="4"/>
  <c r="L39219" i="4" s="1"/>
  <c r="K39218" i="4"/>
  <c r="L39218" i="4" s="1"/>
  <c r="K39217" i="4"/>
  <c r="L39217" i="4" s="1"/>
  <c r="K39216" i="4"/>
  <c r="L39216" i="4" s="1"/>
  <c r="K39215" i="4"/>
  <c r="L39215" i="4" s="1"/>
  <c r="K39214" i="4"/>
  <c r="L39214" i="4" s="1"/>
  <c r="K39213" i="4"/>
  <c r="L39213" i="4" s="1"/>
  <c r="K39212" i="4"/>
  <c r="L39212" i="4" s="1"/>
  <c r="K39211" i="4"/>
  <c r="L39211" i="4" s="1"/>
  <c r="K39210" i="4"/>
  <c r="L39210" i="4" s="1"/>
  <c r="K39209" i="4"/>
  <c r="L39209" i="4" s="1"/>
  <c r="K39208" i="4"/>
  <c r="L39208" i="4" s="1"/>
  <c r="K39207" i="4"/>
  <c r="L39207" i="4" s="1"/>
  <c r="K39206" i="4"/>
  <c r="L39206" i="4" s="1"/>
  <c r="K39205" i="4"/>
  <c r="L39205" i="4" s="1"/>
  <c r="K39204" i="4"/>
  <c r="L39204" i="4" s="1"/>
  <c r="K39203" i="4"/>
  <c r="L39203" i="4" s="1"/>
  <c r="K39202" i="4"/>
  <c r="L39202" i="4" s="1"/>
  <c r="K39201" i="4"/>
  <c r="L39201" i="4" s="1"/>
  <c r="K39200" i="4"/>
  <c r="L39200" i="4" s="1"/>
  <c r="K39199" i="4"/>
  <c r="L39199" i="4" s="1"/>
  <c r="K39198" i="4"/>
  <c r="L39198" i="4" s="1"/>
  <c r="K39197" i="4"/>
  <c r="L39197" i="4" s="1"/>
  <c r="K39196" i="4"/>
  <c r="L39196" i="4" s="1"/>
  <c r="K39195" i="4"/>
  <c r="L39195" i="4" s="1"/>
  <c r="K39194" i="4"/>
  <c r="L39194" i="4" s="1"/>
  <c r="K39193" i="4"/>
  <c r="L39193" i="4" s="1"/>
  <c r="K39192" i="4"/>
  <c r="L39192" i="4" s="1"/>
  <c r="K39191" i="4"/>
  <c r="L39191" i="4" s="1"/>
  <c r="K39190" i="4"/>
  <c r="L39190" i="4" s="1"/>
  <c r="K39189" i="4"/>
  <c r="L39189" i="4" s="1"/>
  <c r="K39188" i="4"/>
  <c r="L39188" i="4" s="1"/>
  <c r="K39187" i="4"/>
  <c r="L39187" i="4" s="1"/>
  <c r="K39186" i="4"/>
  <c r="L39186" i="4" s="1"/>
  <c r="K39185" i="4"/>
  <c r="L39185" i="4" s="1"/>
  <c r="K39184" i="4"/>
  <c r="L39184" i="4" s="1"/>
  <c r="K39183" i="4"/>
  <c r="L39183" i="4" s="1"/>
  <c r="K39182" i="4"/>
  <c r="L39182" i="4" s="1"/>
  <c r="K39181" i="4"/>
  <c r="L39181" i="4" s="1"/>
  <c r="K39180" i="4"/>
  <c r="L39180" i="4" s="1"/>
  <c r="K39179" i="4"/>
  <c r="L39179" i="4" s="1"/>
  <c r="K39178" i="4"/>
  <c r="L39178" i="4" s="1"/>
  <c r="K39177" i="4"/>
  <c r="L39177" i="4" s="1"/>
  <c r="K39176" i="4"/>
  <c r="L39176" i="4" s="1"/>
  <c r="K39175" i="4"/>
  <c r="L39175" i="4" s="1"/>
  <c r="K39174" i="4"/>
  <c r="L39174" i="4" s="1"/>
  <c r="K39173" i="4"/>
  <c r="L39173" i="4" s="1"/>
  <c r="K39172" i="4"/>
  <c r="L39172" i="4" s="1"/>
  <c r="K39171" i="4"/>
  <c r="L39171" i="4" s="1"/>
  <c r="K39170" i="4"/>
  <c r="L39170" i="4" s="1"/>
  <c r="K39169" i="4"/>
  <c r="L39169" i="4" s="1"/>
  <c r="K39168" i="4"/>
  <c r="L39168" i="4" s="1"/>
  <c r="K39167" i="4"/>
  <c r="L39167" i="4" s="1"/>
  <c r="K39166" i="4"/>
  <c r="L39166" i="4" s="1"/>
  <c r="K39165" i="4"/>
  <c r="L39165" i="4" s="1"/>
  <c r="K39164" i="4"/>
  <c r="L39164" i="4" s="1"/>
  <c r="K39163" i="4"/>
  <c r="L39163" i="4" s="1"/>
  <c r="K39162" i="4"/>
  <c r="L39162" i="4" s="1"/>
  <c r="K39161" i="4"/>
  <c r="L39161" i="4" s="1"/>
  <c r="K39160" i="4"/>
  <c r="L39160" i="4" s="1"/>
  <c r="K39159" i="4"/>
  <c r="L39159" i="4" s="1"/>
  <c r="K39158" i="4"/>
  <c r="L39158" i="4" s="1"/>
  <c r="K39157" i="4"/>
  <c r="L39157" i="4" s="1"/>
  <c r="K39156" i="4"/>
  <c r="L39156" i="4" s="1"/>
  <c r="K39155" i="4"/>
  <c r="L39155" i="4" s="1"/>
  <c r="K39154" i="4"/>
  <c r="L39154" i="4" s="1"/>
  <c r="K39153" i="4"/>
  <c r="L39153" i="4" s="1"/>
  <c r="K39152" i="4"/>
  <c r="L39152" i="4" s="1"/>
  <c r="K39151" i="4"/>
  <c r="L39151" i="4" s="1"/>
  <c r="K39150" i="4"/>
  <c r="L39150" i="4" s="1"/>
  <c r="K39149" i="4"/>
  <c r="L39149" i="4" s="1"/>
  <c r="K39148" i="4"/>
  <c r="L39148" i="4" s="1"/>
  <c r="K39147" i="4"/>
  <c r="L39147" i="4" s="1"/>
  <c r="K39146" i="4"/>
  <c r="L39146" i="4" s="1"/>
  <c r="K39145" i="4"/>
  <c r="L39145" i="4" s="1"/>
  <c r="K39144" i="4"/>
  <c r="L39144" i="4" s="1"/>
  <c r="K39143" i="4"/>
  <c r="L39143" i="4" s="1"/>
  <c r="K39142" i="4"/>
  <c r="L39142" i="4" s="1"/>
  <c r="K39141" i="4"/>
  <c r="L39141" i="4" s="1"/>
  <c r="K39140" i="4"/>
  <c r="L39140" i="4" s="1"/>
  <c r="K39139" i="4"/>
  <c r="L39139" i="4" s="1"/>
  <c r="K39138" i="4"/>
  <c r="L39138" i="4" s="1"/>
  <c r="K39137" i="4"/>
  <c r="L39137" i="4" s="1"/>
  <c r="K39136" i="4"/>
  <c r="L39136" i="4" s="1"/>
  <c r="K39135" i="4"/>
  <c r="L39135" i="4" s="1"/>
  <c r="K39134" i="4"/>
  <c r="L39134" i="4" s="1"/>
  <c r="K39133" i="4"/>
  <c r="L39133" i="4" s="1"/>
  <c r="K39132" i="4"/>
  <c r="L39132" i="4" s="1"/>
  <c r="K39131" i="4"/>
  <c r="L39131" i="4" s="1"/>
  <c r="K39130" i="4"/>
  <c r="L39130" i="4" s="1"/>
  <c r="K39129" i="4"/>
  <c r="L39129" i="4" s="1"/>
  <c r="K39128" i="4"/>
  <c r="L39128" i="4" s="1"/>
  <c r="K39127" i="4"/>
  <c r="L39127" i="4" s="1"/>
  <c r="K39126" i="4"/>
  <c r="L39126" i="4" s="1"/>
  <c r="K39125" i="4"/>
  <c r="L39125" i="4" s="1"/>
  <c r="K39124" i="4"/>
  <c r="L39124" i="4" s="1"/>
  <c r="K39123" i="4"/>
  <c r="L39123" i="4" s="1"/>
  <c r="K39122" i="4"/>
  <c r="L39122" i="4" s="1"/>
  <c r="K39121" i="4"/>
  <c r="L39121" i="4" s="1"/>
  <c r="K39120" i="4"/>
  <c r="L39120" i="4" s="1"/>
  <c r="K39119" i="4"/>
  <c r="L39119" i="4" s="1"/>
  <c r="K39118" i="4"/>
  <c r="L39118" i="4" s="1"/>
  <c r="K39117" i="4"/>
  <c r="L39117" i="4" s="1"/>
  <c r="K39116" i="4"/>
  <c r="L39116" i="4" s="1"/>
  <c r="K39115" i="4"/>
  <c r="L39115" i="4" s="1"/>
  <c r="K39114" i="4"/>
  <c r="L39114" i="4" s="1"/>
  <c r="K39113" i="4"/>
  <c r="L39113" i="4" s="1"/>
  <c r="K39112" i="4"/>
  <c r="L39112" i="4" s="1"/>
  <c r="K39111" i="4"/>
  <c r="L39111" i="4" s="1"/>
  <c r="K39110" i="4"/>
  <c r="L39110" i="4" s="1"/>
  <c r="K39109" i="4"/>
  <c r="L39109" i="4" s="1"/>
  <c r="K39108" i="4"/>
  <c r="L39108" i="4" s="1"/>
  <c r="K39107" i="4"/>
  <c r="L39107" i="4" s="1"/>
  <c r="K39106" i="4"/>
  <c r="L39106" i="4" s="1"/>
  <c r="K39105" i="4"/>
  <c r="L39105" i="4" s="1"/>
  <c r="K39104" i="4"/>
  <c r="L39104" i="4" s="1"/>
  <c r="K39103" i="4"/>
  <c r="L39103" i="4" s="1"/>
  <c r="K39102" i="4"/>
  <c r="L39102" i="4" s="1"/>
  <c r="K39101" i="4"/>
  <c r="L39101" i="4" s="1"/>
  <c r="K39100" i="4"/>
  <c r="L39100" i="4" s="1"/>
  <c r="K39099" i="4"/>
  <c r="L39099" i="4" s="1"/>
  <c r="K39098" i="4"/>
  <c r="L39098" i="4" s="1"/>
  <c r="K39097" i="4"/>
  <c r="L39097" i="4" s="1"/>
  <c r="K39096" i="4"/>
  <c r="L39096" i="4" s="1"/>
  <c r="K39095" i="4"/>
  <c r="L39095" i="4" s="1"/>
  <c r="K39094" i="4"/>
  <c r="L39094" i="4" s="1"/>
  <c r="K39093" i="4"/>
  <c r="L39093" i="4" s="1"/>
  <c r="K39092" i="4"/>
  <c r="L39092" i="4" s="1"/>
  <c r="K39091" i="4"/>
  <c r="L39091" i="4" s="1"/>
  <c r="K39090" i="4"/>
  <c r="L39090" i="4" s="1"/>
  <c r="K39089" i="4"/>
  <c r="L39089" i="4" s="1"/>
  <c r="K39088" i="4"/>
  <c r="L39088" i="4" s="1"/>
  <c r="K39087" i="4"/>
  <c r="L39087" i="4" s="1"/>
  <c r="K39086" i="4"/>
  <c r="L39086" i="4" s="1"/>
  <c r="K39085" i="4"/>
  <c r="L39085" i="4" s="1"/>
  <c r="K39084" i="4"/>
  <c r="L39084" i="4" s="1"/>
  <c r="K39083" i="4"/>
  <c r="L39083" i="4" s="1"/>
  <c r="K39082" i="4"/>
  <c r="L39082" i="4" s="1"/>
  <c r="K39081" i="4"/>
  <c r="L39081" i="4" s="1"/>
  <c r="K39080" i="4"/>
  <c r="L39080" i="4" s="1"/>
  <c r="K39079" i="4"/>
  <c r="L39079" i="4" s="1"/>
  <c r="K39078" i="4"/>
  <c r="L39078" i="4" s="1"/>
  <c r="K39077" i="4"/>
  <c r="L39077" i="4" s="1"/>
  <c r="K39076" i="4"/>
  <c r="L39076" i="4" s="1"/>
  <c r="K39075" i="4"/>
  <c r="L39075" i="4" s="1"/>
  <c r="K39074" i="4"/>
  <c r="L39074" i="4" s="1"/>
  <c r="K39073" i="4"/>
  <c r="L39073" i="4" s="1"/>
  <c r="K39072" i="4"/>
  <c r="L39072" i="4" s="1"/>
  <c r="K39071" i="4"/>
  <c r="L39071" i="4" s="1"/>
  <c r="K39070" i="4"/>
  <c r="L39070" i="4" s="1"/>
  <c r="K39069" i="4"/>
  <c r="L39069" i="4" s="1"/>
  <c r="K39068" i="4"/>
  <c r="L39068" i="4" s="1"/>
  <c r="K39067" i="4"/>
  <c r="L39067" i="4" s="1"/>
  <c r="K39066" i="4"/>
  <c r="L39066" i="4" s="1"/>
  <c r="K39065" i="4"/>
  <c r="L39065" i="4" s="1"/>
  <c r="K39064" i="4"/>
  <c r="L39064" i="4" s="1"/>
  <c r="K39063" i="4"/>
  <c r="L39063" i="4" s="1"/>
  <c r="K39062" i="4"/>
  <c r="L39062" i="4" s="1"/>
  <c r="K39061" i="4"/>
  <c r="L39061" i="4" s="1"/>
  <c r="K39060" i="4"/>
  <c r="L39060" i="4" s="1"/>
  <c r="K39059" i="4"/>
  <c r="L39059" i="4" s="1"/>
  <c r="K39058" i="4"/>
  <c r="L39058" i="4" s="1"/>
  <c r="K39057" i="4"/>
  <c r="L39057" i="4" s="1"/>
  <c r="K39056" i="4"/>
  <c r="L39056" i="4" s="1"/>
  <c r="K39055" i="4"/>
  <c r="L39055" i="4" s="1"/>
  <c r="K39054" i="4"/>
  <c r="L39054" i="4" s="1"/>
  <c r="K39053" i="4"/>
  <c r="L39053" i="4" s="1"/>
  <c r="K39052" i="4"/>
  <c r="L39052" i="4" s="1"/>
  <c r="K39051" i="4"/>
  <c r="L39051" i="4" s="1"/>
  <c r="K39050" i="4"/>
  <c r="L39050" i="4" s="1"/>
  <c r="K39049" i="4"/>
  <c r="L39049" i="4" s="1"/>
  <c r="K39048" i="4"/>
  <c r="L39048" i="4" s="1"/>
  <c r="K39047" i="4"/>
  <c r="L39047" i="4" s="1"/>
  <c r="K39046" i="4"/>
  <c r="L39046" i="4" s="1"/>
  <c r="K39045" i="4"/>
  <c r="L39045" i="4" s="1"/>
  <c r="K39044" i="4"/>
  <c r="L39044" i="4" s="1"/>
  <c r="K39043" i="4"/>
  <c r="L39043" i="4" s="1"/>
  <c r="K39042" i="4"/>
  <c r="L39042" i="4" s="1"/>
  <c r="K39041" i="4"/>
  <c r="L39041" i="4" s="1"/>
  <c r="K39040" i="4"/>
  <c r="L39040" i="4" s="1"/>
  <c r="K39039" i="4"/>
  <c r="L39039" i="4" s="1"/>
  <c r="K39038" i="4"/>
  <c r="L39038" i="4" s="1"/>
  <c r="K39037" i="4"/>
  <c r="L39037" i="4" s="1"/>
  <c r="K39036" i="4"/>
  <c r="L39036" i="4" s="1"/>
  <c r="K39035" i="4"/>
  <c r="L39035" i="4" s="1"/>
  <c r="K39034" i="4"/>
  <c r="L39034" i="4" s="1"/>
  <c r="K39033" i="4"/>
  <c r="L39033" i="4" s="1"/>
  <c r="K39032" i="4"/>
  <c r="L39032" i="4" s="1"/>
  <c r="K39031" i="4"/>
  <c r="L39031" i="4" s="1"/>
  <c r="K39030" i="4"/>
  <c r="L39030" i="4" s="1"/>
  <c r="K39029" i="4"/>
  <c r="L39029" i="4" s="1"/>
  <c r="K39028" i="4"/>
  <c r="L39028" i="4" s="1"/>
  <c r="K39027" i="4"/>
  <c r="L39027" i="4" s="1"/>
  <c r="K39026" i="4"/>
  <c r="L39026" i="4" s="1"/>
  <c r="K39025" i="4"/>
  <c r="L39025" i="4" s="1"/>
  <c r="K39024" i="4"/>
  <c r="L39024" i="4" s="1"/>
  <c r="K39023" i="4"/>
  <c r="L39023" i="4" s="1"/>
  <c r="K39022" i="4"/>
  <c r="L39022" i="4" s="1"/>
  <c r="K39021" i="4"/>
  <c r="L39021" i="4" s="1"/>
  <c r="K39020" i="4"/>
  <c r="L39020" i="4" s="1"/>
  <c r="K39019" i="4"/>
  <c r="L39019" i="4" s="1"/>
  <c r="K39018" i="4"/>
  <c r="L39018" i="4" s="1"/>
  <c r="K39017" i="4"/>
  <c r="L39017" i="4" s="1"/>
  <c r="K39016" i="4"/>
  <c r="L39016" i="4" s="1"/>
  <c r="K39015" i="4"/>
  <c r="L39015" i="4" s="1"/>
  <c r="K39014" i="4"/>
  <c r="L39014" i="4" s="1"/>
  <c r="K39013" i="4"/>
  <c r="L39013" i="4" s="1"/>
  <c r="K39012" i="4"/>
  <c r="L39012" i="4" s="1"/>
  <c r="K39011" i="4"/>
  <c r="L39011" i="4" s="1"/>
  <c r="K39010" i="4"/>
  <c r="L39010" i="4" s="1"/>
  <c r="K39009" i="4"/>
  <c r="L39009" i="4" s="1"/>
  <c r="K39008" i="4"/>
  <c r="L39008" i="4" s="1"/>
  <c r="K39007" i="4"/>
  <c r="L39007" i="4" s="1"/>
  <c r="K39006" i="4"/>
  <c r="L39006" i="4" s="1"/>
  <c r="K39005" i="4"/>
  <c r="L39005" i="4" s="1"/>
  <c r="K39004" i="4"/>
  <c r="L39004" i="4" s="1"/>
  <c r="K39003" i="4"/>
  <c r="L39003" i="4" s="1"/>
  <c r="K39002" i="4"/>
  <c r="L39002" i="4" s="1"/>
  <c r="K39001" i="4"/>
  <c r="L39001" i="4" s="1"/>
  <c r="K39000" i="4"/>
  <c r="L39000" i="4" s="1"/>
  <c r="K38999" i="4"/>
  <c r="L38999" i="4" s="1"/>
  <c r="K38998" i="4"/>
  <c r="L38998" i="4" s="1"/>
  <c r="K38997" i="4"/>
  <c r="L38997" i="4" s="1"/>
  <c r="K38996" i="4"/>
  <c r="L38996" i="4" s="1"/>
  <c r="K38995" i="4"/>
  <c r="L38995" i="4" s="1"/>
  <c r="K38994" i="4"/>
  <c r="L38994" i="4" s="1"/>
  <c r="K38993" i="4"/>
  <c r="L38993" i="4" s="1"/>
  <c r="K38992" i="4"/>
  <c r="L38992" i="4" s="1"/>
  <c r="K38991" i="4"/>
  <c r="L38991" i="4" s="1"/>
  <c r="K38990" i="4"/>
  <c r="L38990" i="4" s="1"/>
  <c r="K38989" i="4"/>
  <c r="L38989" i="4" s="1"/>
  <c r="K38988" i="4"/>
  <c r="L38988" i="4" s="1"/>
  <c r="K38987" i="4"/>
  <c r="L38987" i="4" s="1"/>
  <c r="K38986" i="4"/>
  <c r="L38986" i="4" s="1"/>
  <c r="K38985" i="4"/>
  <c r="L38985" i="4" s="1"/>
  <c r="K38984" i="4"/>
  <c r="L38984" i="4" s="1"/>
  <c r="K38983" i="4"/>
  <c r="L38983" i="4" s="1"/>
  <c r="K38982" i="4"/>
  <c r="L38982" i="4" s="1"/>
  <c r="K38981" i="4"/>
  <c r="L38981" i="4" s="1"/>
  <c r="K38980" i="4"/>
  <c r="L38980" i="4" s="1"/>
  <c r="K38979" i="4"/>
  <c r="L38979" i="4" s="1"/>
  <c r="K38978" i="4"/>
  <c r="L38978" i="4" s="1"/>
  <c r="K38977" i="4"/>
  <c r="L38977" i="4" s="1"/>
  <c r="K38976" i="4"/>
  <c r="L38976" i="4" s="1"/>
  <c r="K38975" i="4"/>
  <c r="L38975" i="4" s="1"/>
  <c r="K38974" i="4"/>
  <c r="L38974" i="4" s="1"/>
  <c r="K38973" i="4"/>
  <c r="L38973" i="4" s="1"/>
  <c r="K38972" i="4"/>
  <c r="L38972" i="4" s="1"/>
  <c r="K38971" i="4"/>
  <c r="L38971" i="4" s="1"/>
  <c r="K38970" i="4"/>
  <c r="L38970" i="4" s="1"/>
  <c r="K38969" i="4"/>
  <c r="L38969" i="4" s="1"/>
  <c r="K38968" i="4"/>
  <c r="L38968" i="4" s="1"/>
  <c r="K38967" i="4"/>
  <c r="L38967" i="4" s="1"/>
  <c r="K38966" i="4"/>
  <c r="L38966" i="4" s="1"/>
  <c r="K38965" i="4"/>
  <c r="L38965" i="4" s="1"/>
  <c r="K38964" i="4"/>
  <c r="L38964" i="4" s="1"/>
  <c r="K38963" i="4"/>
  <c r="L38963" i="4" s="1"/>
  <c r="K38962" i="4"/>
  <c r="L38962" i="4" s="1"/>
  <c r="K38961" i="4"/>
  <c r="L38961" i="4" s="1"/>
  <c r="K38960" i="4"/>
  <c r="L38960" i="4" s="1"/>
  <c r="K38959" i="4"/>
  <c r="L38959" i="4" s="1"/>
  <c r="K38958" i="4"/>
  <c r="L38958" i="4" s="1"/>
  <c r="K38957" i="4"/>
  <c r="L38957" i="4" s="1"/>
  <c r="K38956" i="4"/>
  <c r="L38956" i="4" s="1"/>
  <c r="K38955" i="4"/>
  <c r="L38955" i="4" s="1"/>
  <c r="K38954" i="4"/>
  <c r="L38954" i="4" s="1"/>
  <c r="K38953" i="4"/>
  <c r="L38953" i="4" s="1"/>
  <c r="K38952" i="4"/>
  <c r="L38952" i="4" s="1"/>
  <c r="K38951" i="4"/>
  <c r="L38951" i="4" s="1"/>
  <c r="K38950" i="4"/>
  <c r="L38950" i="4" s="1"/>
  <c r="K38949" i="4"/>
  <c r="L38949" i="4" s="1"/>
  <c r="K38948" i="4"/>
  <c r="L38948" i="4" s="1"/>
  <c r="K38947" i="4"/>
  <c r="L38947" i="4" s="1"/>
  <c r="K38946" i="4"/>
  <c r="L38946" i="4" s="1"/>
  <c r="K38945" i="4"/>
  <c r="L38945" i="4" s="1"/>
  <c r="K38944" i="4"/>
  <c r="L38944" i="4" s="1"/>
  <c r="K38943" i="4"/>
  <c r="L38943" i="4" s="1"/>
  <c r="K38942" i="4"/>
  <c r="L38942" i="4" s="1"/>
  <c r="K38941" i="4"/>
  <c r="L38941" i="4" s="1"/>
  <c r="K38940" i="4"/>
  <c r="L38940" i="4" s="1"/>
  <c r="K38939" i="4"/>
  <c r="L38939" i="4" s="1"/>
  <c r="K38938" i="4"/>
  <c r="L38938" i="4" s="1"/>
  <c r="K38937" i="4"/>
  <c r="L38937" i="4" s="1"/>
  <c r="K38936" i="4"/>
  <c r="L38936" i="4" s="1"/>
  <c r="K38935" i="4"/>
  <c r="L38935" i="4" s="1"/>
  <c r="K38934" i="4"/>
  <c r="L38934" i="4" s="1"/>
  <c r="K38933" i="4"/>
  <c r="L38933" i="4" s="1"/>
  <c r="K38932" i="4"/>
  <c r="L38932" i="4" s="1"/>
  <c r="K38931" i="4"/>
  <c r="L38931" i="4" s="1"/>
  <c r="K38930" i="4"/>
  <c r="L38930" i="4" s="1"/>
  <c r="K38929" i="4"/>
  <c r="L38929" i="4" s="1"/>
  <c r="K38928" i="4"/>
  <c r="L38928" i="4" s="1"/>
  <c r="K38927" i="4"/>
  <c r="L38927" i="4" s="1"/>
  <c r="K38926" i="4"/>
  <c r="L38926" i="4" s="1"/>
  <c r="K38925" i="4"/>
  <c r="L38925" i="4" s="1"/>
  <c r="K38924" i="4"/>
  <c r="L38924" i="4" s="1"/>
  <c r="K38923" i="4"/>
  <c r="L38923" i="4" s="1"/>
  <c r="K38922" i="4"/>
  <c r="L38922" i="4" s="1"/>
  <c r="K38921" i="4"/>
  <c r="L38921" i="4" s="1"/>
  <c r="K38920" i="4"/>
  <c r="L38920" i="4" s="1"/>
  <c r="K38919" i="4"/>
  <c r="L38919" i="4" s="1"/>
  <c r="K38918" i="4"/>
  <c r="L38918" i="4" s="1"/>
  <c r="K38917" i="4"/>
  <c r="L38917" i="4" s="1"/>
  <c r="K38916" i="4"/>
  <c r="L38916" i="4" s="1"/>
  <c r="K38915" i="4"/>
  <c r="L38915" i="4" s="1"/>
  <c r="K38914" i="4"/>
  <c r="L38914" i="4" s="1"/>
  <c r="K38913" i="4"/>
  <c r="L38913" i="4" s="1"/>
  <c r="K38912" i="4"/>
  <c r="L38912" i="4" s="1"/>
  <c r="K38911" i="4"/>
  <c r="L38911" i="4" s="1"/>
  <c r="K38910" i="4"/>
  <c r="L38910" i="4" s="1"/>
  <c r="K38909" i="4"/>
  <c r="L38909" i="4" s="1"/>
  <c r="K38908" i="4"/>
  <c r="L38908" i="4" s="1"/>
  <c r="K38907" i="4"/>
  <c r="L38907" i="4" s="1"/>
  <c r="K38906" i="4"/>
  <c r="L38906" i="4" s="1"/>
  <c r="K38905" i="4"/>
  <c r="L38905" i="4" s="1"/>
  <c r="K38904" i="4"/>
  <c r="L38904" i="4" s="1"/>
  <c r="K38903" i="4"/>
  <c r="L38903" i="4" s="1"/>
  <c r="K38902" i="4"/>
  <c r="L38902" i="4" s="1"/>
  <c r="K38901" i="4"/>
  <c r="L38901" i="4" s="1"/>
  <c r="K38900" i="4"/>
  <c r="L38900" i="4" s="1"/>
  <c r="K38899" i="4"/>
  <c r="L38899" i="4" s="1"/>
  <c r="K38898" i="4"/>
  <c r="L38898" i="4" s="1"/>
  <c r="K38897" i="4"/>
  <c r="L38897" i="4" s="1"/>
  <c r="K38896" i="4"/>
  <c r="L38896" i="4" s="1"/>
  <c r="K38895" i="4"/>
  <c r="L38895" i="4" s="1"/>
  <c r="K38894" i="4"/>
  <c r="L38894" i="4" s="1"/>
  <c r="K38893" i="4"/>
  <c r="L38893" i="4" s="1"/>
  <c r="K38892" i="4"/>
  <c r="L38892" i="4" s="1"/>
  <c r="K38891" i="4"/>
  <c r="L38891" i="4" s="1"/>
  <c r="K38890" i="4"/>
  <c r="L38890" i="4" s="1"/>
  <c r="K38889" i="4"/>
  <c r="L38889" i="4" s="1"/>
  <c r="K38888" i="4"/>
  <c r="L38888" i="4" s="1"/>
  <c r="K38887" i="4"/>
  <c r="L38887" i="4" s="1"/>
  <c r="K38886" i="4"/>
  <c r="L38886" i="4" s="1"/>
  <c r="K38885" i="4"/>
  <c r="L38885" i="4" s="1"/>
  <c r="K38884" i="4"/>
  <c r="L38884" i="4" s="1"/>
  <c r="K38883" i="4"/>
  <c r="L38883" i="4" s="1"/>
  <c r="K38882" i="4"/>
  <c r="L38882" i="4" s="1"/>
  <c r="K38881" i="4"/>
  <c r="L38881" i="4" s="1"/>
  <c r="K38880" i="4"/>
  <c r="L38880" i="4" s="1"/>
  <c r="K38879" i="4"/>
  <c r="L38879" i="4" s="1"/>
  <c r="K38878" i="4"/>
  <c r="L38878" i="4" s="1"/>
  <c r="K38877" i="4"/>
  <c r="L38877" i="4" s="1"/>
  <c r="K38876" i="4"/>
  <c r="L38876" i="4" s="1"/>
  <c r="K38875" i="4"/>
  <c r="L38875" i="4" s="1"/>
  <c r="K38874" i="4"/>
  <c r="L38874" i="4" s="1"/>
  <c r="K38873" i="4"/>
  <c r="L38873" i="4" s="1"/>
  <c r="K38872" i="4"/>
  <c r="L38872" i="4" s="1"/>
  <c r="K38871" i="4"/>
  <c r="L38871" i="4" s="1"/>
  <c r="K38870" i="4"/>
  <c r="L38870" i="4" s="1"/>
  <c r="K38869" i="4"/>
  <c r="L38869" i="4" s="1"/>
  <c r="K38868" i="4"/>
  <c r="L38868" i="4" s="1"/>
  <c r="K38867" i="4"/>
  <c r="L38867" i="4" s="1"/>
  <c r="K38866" i="4"/>
  <c r="L38866" i="4" s="1"/>
  <c r="K38865" i="4"/>
  <c r="L38865" i="4" s="1"/>
  <c r="K38864" i="4"/>
  <c r="L38864" i="4" s="1"/>
  <c r="K38863" i="4"/>
  <c r="L38863" i="4" s="1"/>
  <c r="K38862" i="4"/>
  <c r="L38862" i="4" s="1"/>
  <c r="K38861" i="4"/>
  <c r="L38861" i="4" s="1"/>
  <c r="K38860" i="4"/>
  <c r="L38860" i="4" s="1"/>
  <c r="K38859" i="4"/>
  <c r="L38859" i="4" s="1"/>
  <c r="K38858" i="4"/>
  <c r="L38858" i="4" s="1"/>
  <c r="K38857" i="4"/>
  <c r="L38857" i="4" s="1"/>
  <c r="K38856" i="4"/>
  <c r="L38856" i="4" s="1"/>
  <c r="K38855" i="4"/>
  <c r="L38855" i="4" s="1"/>
  <c r="K38854" i="4"/>
  <c r="L38854" i="4" s="1"/>
  <c r="K38853" i="4"/>
  <c r="L38853" i="4" s="1"/>
  <c r="K38852" i="4"/>
  <c r="L38852" i="4" s="1"/>
  <c r="K38851" i="4"/>
  <c r="L38851" i="4" s="1"/>
  <c r="K38850" i="4"/>
  <c r="L38850" i="4" s="1"/>
  <c r="K38849" i="4"/>
  <c r="L38849" i="4" s="1"/>
  <c r="K38848" i="4"/>
  <c r="L38848" i="4" s="1"/>
  <c r="K38847" i="4"/>
  <c r="L38847" i="4" s="1"/>
  <c r="K38846" i="4"/>
  <c r="L38846" i="4" s="1"/>
  <c r="K38845" i="4"/>
  <c r="L38845" i="4" s="1"/>
  <c r="K38844" i="4"/>
  <c r="L38844" i="4" s="1"/>
  <c r="K38843" i="4"/>
  <c r="L38843" i="4" s="1"/>
  <c r="K38842" i="4"/>
  <c r="L38842" i="4" s="1"/>
  <c r="K38841" i="4"/>
  <c r="L38841" i="4" s="1"/>
  <c r="K38840" i="4"/>
  <c r="L38840" i="4" s="1"/>
  <c r="K38839" i="4"/>
  <c r="L38839" i="4" s="1"/>
  <c r="K38838" i="4"/>
  <c r="L38838" i="4" s="1"/>
  <c r="K38837" i="4"/>
  <c r="L38837" i="4" s="1"/>
  <c r="K38836" i="4"/>
  <c r="L38836" i="4" s="1"/>
  <c r="K38835" i="4"/>
  <c r="L38835" i="4" s="1"/>
  <c r="K38834" i="4"/>
  <c r="L38834" i="4" s="1"/>
  <c r="K38833" i="4"/>
  <c r="L38833" i="4" s="1"/>
  <c r="K38832" i="4"/>
  <c r="L38832" i="4" s="1"/>
  <c r="K38831" i="4"/>
  <c r="L38831" i="4" s="1"/>
  <c r="K38830" i="4"/>
  <c r="L38830" i="4" s="1"/>
  <c r="K38829" i="4"/>
  <c r="L38829" i="4" s="1"/>
  <c r="K38828" i="4"/>
  <c r="L38828" i="4" s="1"/>
  <c r="K38827" i="4"/>
  <c r="L38827" i="4" s="1"/>
  <c r="K38826" i="4"/>
  <c r="L38826" i="4" s="1"/>
  <c r="K38825" i="4"/>
  <c r="L38825" i="4" s="1"/>
  <c r="K38824" i="4"/>
  <c r="L38824" i="4" s="1"/>
  <c r="K38823" i="4"/>
  <c r="L38823" i="4" s="1"/>
  <c r="K38822" i="4"/>
  <c r="L38822" i="4" s="1"/>
  <c r="K38821" i="4"/>
  <c r="L38821" i="4" s="1"/>
  <c r="K38820" i="4"/>
  <c r="L38820" i="4" s="1"/>
  <c r="K38819" i="4"/>
  <c r="L38819" i="4" s="1"/>
  <c r="K38818" i="4"/>
  <c r="L38818" i="4" s="1"/>
  <c r="K38817" i="4"/>
  <c r="L38817" i="4" s="1"/>
  <c r="K38816" i="4"/>
  <c r="L38816" i="4" s="1"/>
  <c r="K38815" i="4"/>
  <c r="L38815" i="4" s="1"/>
  <c r="K38814" i="4"/>
  <c r="L38814" i="4" s="1"/>
  <c r="K38813" i="4"/>
  <c r="L38813" i="4" s="1"/>
  <c r="K38812" i="4"/>
  <c r="L38812" i="4" s="1"/>
  <c r="K38811" i="4"/>
  <c r="L38811" i="4" s="1"/>
  <c r="K38810" i="4"/>
  <c r="L38810" i="4" s="1"/>
  <c r="K38809" i="4"/>
  <c r="L38809" i="4" s="1"/>
  <c r="K38808" i="4"/>
  <c r="L38808" i="4" s="1"/>
  <c r="K38807" i="4"/>
  <c r="L38807" i="4" s="1"/>
  <c r="K38806" i="4"/>
  <c r="L38806" i="4" s="1"/>
  <c r="K38805" i="4"/>
  <c r="L38805" i="4" s="1"/>
  <c r="K38804" i="4"/>
  <c r="L38804" i="4" s="1"/>
  <c r="K38803" i="4"/>
  <c r="L38803" i="4" s="1"/>
  <c r="K38802" i="4"/>
  <c r="L38802" i="4" s="1"/>
  <c r="K38801" i="4"/>
  <c r="L38801" i="4" s="1"/>
  <c r="K38800" i="4"/>
  <c r="L38800" i="4" s="1"/>
  <c r="K38799" i="4"/>
  <c r="L38799" i="4" s="1"/>
  <c r="K38798" i="4"/>
  <c r="L38798" i="4" s="1"/>
  <c r="K38797" i="4"/>
  <c r="L38797" i="4" s="1"/>
  <c r="K38796" i="4"/>
  <c r="L38796" i="4" s="1"/>
  <c r="K38795" i="4"/>
  <c r="L38795" i="4" s="1"/>
  <c r="K38794" i="4"/>
  <c r="L38794" i="4" s="1"/>
  <c r="K38793" i="4"/>
  <c r="L38793" i="4" s="1"/>
  <c r="K38792" i="4"/>
  <c r="L38792" i="4" s="1"/>
  <c r="K38791" i="4"/>
  <c r="L38791" i="4" s="1"/>
  <c r="K38790" i="4"/>
  <c r="L38790" i="4" s="1"/>
  <c r="K38789" i="4"/>
  <c r="L38789" i="4" s="1"/>
  <c r="K38788" i="4"/>
  <c r="L38788" i="4" s="1"/>
  <c r="K38787" i="4"/>
  <c r="L38787" i="4" s="1"/>
  <c r="K38786" i="4"/>
  <c r="L38786" i="4" s="1"/>
  <c r="K38785" i="4"/>
  <c r="L38785" i="4" s="1"/>
  <c r="K38784" i="4"/>
  <c r="L38784" i="4" s="1"/>
  <c r="K38783" i="4"/>
  <c r="L38783" i="4" s="1"/>
  <c r="K38782" i="4"/>
  <c r="L38782" i="4" s="1"/>
  <c r="K38781" i="4"/>
  <c r="L38781" i="4" s="1"/>
  <c r="K38780" i="4"/>
  <c r="L38780" i="4" s="1"/>
  <c r="K38779" i="4"/>
  <c r="L38779" i="4" s="1"/>
  <c r="K38778" i="4"/>
  <c r="L38778" i="4" s="1"/>
  <c r="K38777" i="4"/>
  <c r="L38777" i="4" s="1"/>
  <c r="K38776" i="4"/>
  <c r="L38776" i="4" s="1"/>
  <c r="K38775" i="4"/>
  <c r="L38775" i="4" s="1"/>
  <c r="K38774" i="4"/>
  <c r="L38774" i="4" s="1"/>
  <c r="K38773" i="4"/>
  <c r="L38773" i="4" s="1"/>
  <c r="K38772" i="4"/>
  <c r="L38772" i="4" s="1"/>
  <c r="K38771" i="4"/>
  <c r="L38771" i="4" s="1"/>
  <c r="K38770" i="4"/>
  <c r="L38770" i="4" s="1"/>
  <c r="K38769" i="4"/>
  <c r="L38769" i="4" s="1"/>
  <c r="K38768" i="4"/>
  <c r="L38768" i="4" s="1"/>
  <c r="K38767" i="4"/>
  <c r="L38767" i="4" s="1"/>
  <c r="K38766" i="4"/>
  <c r="L38766" i="4" s="1"/>
  <c r="K38765" i="4"/>
  <c r="L38765" i="4" s="1"/>
  <c r="K38764" i="4"/>
  <c r="L38764" i="4" s="1"/>
  <c r="K38763" i="4"/>
  <c r="L38763" i="4" s="1"/>
  <c r="K38762" i="4"/>
  <c r="L38762" i="4" s="1"/>
  <c r="K38761" i="4"/>
  <c r="L38761" i="4" s="1"/>
  <c r="K38760" i="4"/>
  <c r="L38760" i="4" s="1"/>
  <c r="K38759" i="4"/>
  <c r="L38759" i="4" s="1"/>
  <c r="K38758" i="4"/>
  <c r="L38758" i="4" s="1"/>
  <c r="K38757" i="4"/>
  <c r="L38757" i="4" s="1"/>
  <c r="K38756" i="4"/>
  <c r="L38756" i="4" s="1"/>
  <c r="K38755" i="4"/>
  <c r="L38755" i="4" s="1"/>
  <c r="K38754" i="4"/>
  <c r="L38754" i="4" s="1"/>
  <c r="K38753" i="4"/>
  <c r="L38753" i="4" s="1"/>
  <c r="K38752" i="4"/>
  <c r="L38752" i="4" s="1"/>
  <c r="K38751" i="4"/>
  <c r="L38751" i="4" s="1"/>
  <c r="K38750" i="4"/>
  <c r="L38750" i="4" s="1"/>
  <c r="K38749" i="4"/>
  <c r="L38749" i="4" s="1"/>
  <c r="K38748" i="4"/>
  <c r="L38748" i="4" s="1"/>
  <c r="K38747" i="4"/>
  <c r="L38747" i="4" s="1"/>
  <c r="K38746" i="4"/>
  <c r="L38746" i="4" s="1"/>
  <c r="K38745" i="4"/>
  <c r="L38745" i="4" s="1"/>
  <c r="K38744" i="4"/>
  <c r="L38744" i="4" s="1"/>
  <c r="K38743" i="4"/>
  <c r="L38743" i="4" s="1"/>
  <c r="K38742" i="4"/>
  <c r="L38742" i="4" s="1"/>
  <c r="K38741" i="4"/>
  <c r="L38741" i="4" s="1"/>
  <c r="K38740" i="4"/>
  <c r="L38740" i="4" s="1"/>
  <c r="K38739" i="4"/>
  <c r="L38739" i="4" s="1"/>
  <c r="K38738" i="4"/>
  <c r="L38738" i="4" s="1"/>
  <c r="K38737" i="4"/>
  <c r="L38737" i="4" s="1"/>
  <c r="K38736" i="4"/>
  <c r="L38736" i="4" s="1"/>
  <c r="K38735" i="4"/>
  <c r="L38735" i="4" s="1"/>
  <c r="K38734" i="4"/>
  <c r="L38734" i="4" s="1"/>
  <c r="K38733" i="4"/>
  <c r="L38733" i="4" s="1"/>
  <c r="K38732" i="4"/>
  <c r="L38732" i="4" s="1"/>
  <c r="K38731" i="4"/>
  <c r="L38731" i="4" s="1"/>
  <c r="K38730" i="4"/>
  <c r="L38730" i="4" s="1"/>
  <c r="K38729" i="4"/>
  <c r="L38729" i="4" s="1"/>
  <c r="K38728" i="4"/>
  <c r="L38728" i="4" s="1"/>
  <c r="K38727" i="4"/>
  <c r="L38727" i="4" s="1"/>
  <c r="K38726" i="4"/>
  <c r="L38726" i="4" s="1"/>
  <c r="K38725" i="4"/>
  <c r="L38725" i="4" s="1"/>
  <c r="K38724" i="4"/>
  <c r="L38724" i="4" s="1"/>
  <c r="K38723" i="4"/>
  <c r="L38723" i="4" s="1"/>
  <c r="K38722" i="4"/>
  <c r="L38722" i="4" s="1"/>
  <c r="K38721" i="4"/>
  <c r="L38721" i="4" s="1"/>
  <c r="K38720" i="4"/>
  <c r="L38720" i="4" s="1"/>
  <c r="K38719" i="4"/>
  <c r="L38719" i="4" s="1"/>
  <c r="K38718" i="4"/>
  <c r="L38718" i="4" s="1"/>
  <c r="K38717" i="4"/>
  <c r="L38717" i="4" s="1"/>
  <c r="K38716" i="4"/>
  <c r="L38716" i="4" s="1"/>
  <c r="K38715" i="4"/>
  <c r="L38715" i="4" s="1"/>
  <c r="K38714" i="4"/>
  <c r="L38714" i="4" s="1"/>
  <c r="K38713" i="4"/>
  <c r="L38713" i="4" s="1"/>
  <c r="K38712" i="4"/>
  <c r="L38712" i="4" s="1"/>
  <c r="K38711" i="4"/>
  <c r="L38711" i="4" s="1"/>
  <c r="K38710" i="4"/>
  <c r="L38710" i="4" s="1"/>
  <c r="K38709" i="4"/>
  <c r="L38709" i="4" s="1"/>
  <c r="K38708" i="4"/>
  <c r="L38708" i="4" s="1"/>
  <c r="K38707" i="4"/>
  <c r="L38707" i="4" s="1"/>
  <c r="K38706" i="4"/>
  <c r="L38706" i="4" s="1"/>
  <c r="K38705" i="4"/>
  <c r="L38705" i="4" s="1"/>
  <c r="K38704" i="4"/>
  <c r="L38704" i="4" s="1"/>
  <c r="K38703" i="4"/>
  <c r="L38703" i="4" s="1"/>
  <c r="K38702" i="4"/>
  <c r="L38702" i="4" s="1"/>
  <c r="K38701" i="4"/>
  <c r="L38701" i="4" s="1"/>
  <c r="K38700" i="4"/>
  <c r="L38700" i="4" s="1"/>
  <c r="K38699" i="4"/>
  <c r="L38699" i="4" s="1"/>
  <c r="K38698" i="4"/>
  <c r="L38698" i="4" s="1"/>
  <c r="K38697" i="4"/>
  <c r="L38697" i="4" s="1"/>
  <c r="K38696" i="4"/>
  <c r="L38696" i="4" s="1"/>
  <c r="K38695" i="4"/>
  <c r="L38695" i="4" s="1"/>
  <c r="K38694" i="4"/>
  <c r="L38694" i="4" s="1"/>
  <c r="K38693" i="4"/>
  <c r="L38693" i="4" s="1"/>
  <c r="K38692" i="4"/>
  <c r="L38692" i="4" s="1"/>
  <c r="K38691" i="4"/>
  <c r="L38691" i="4" s="1"/>
  <c r="K38690" i="4"/>
  <c r="L38690" i="4" s="1"/>
  <c r="K38689" i="4"/>
  <c r="L38689" i="4" s="1"/>
  <c r="K38688" i="4"/>
  <c r="L38688" i="4" s="1"/>
  <c r="K38687" i="4"/>
  <c r="L38687" i="4" s="1"/>
  <c r="K38686" i="4"/>
  <c r="L38686" i="4" s="1"/>
  <c r="K38685" i="4"/>
  <c r="L38685" i="4" s="1"/>
  <c r="K38684" i="4"/>
  <c r="L38684" i="4" s="1"/>
  <c r="K38683" i="4"/>
  <c r="L38683" i="4" s="1"/>
  <c r="K38682" i="4"/>
  <c r="L38682" i="4" s="1"/>
  <c r="K38681" i="4"/>
  <c r="L38681" i="4" s="1"/>
  <c r="K38680" i="4"/>
  <c r="L38680" i="4" s="1"/>
  <c r="K38679" i="4"/>
  <c r="L38679" i="4" s="1"/>
  <c r="K38678" i="4"/>
  <c r="L38678" i="4" s="1"/>
  <c r="K38677" i="4"/>
  <c r="L38677" i="4" s="1"/>
  <c r="K38676" i="4"/>
  <c r="L38676" i="4" s="1"/>
  <c r="K38675" i="4"/>
  <c r="L38675" i="4" s="1"/>
  <c r="K38674" i="4"/>
  <c r="L38674" i="4" s="1"/>
  <c r="K38673" i="4"/>
  <c r="L38673" i="4" s="1"/>
  <c r="K38672" i="4"/>
  <c r="L38672" i="4" s="1"/>
  <c r="K38671" i="4"/>
  <c r="L38671" i="4" s="1"/>
  <c r="K38670" i="4"/>
  <c r="L38670" i="4" s="1"/>
  <c r="K38669" i="4"/>
  <c r="L38669" i="4" s="1"/>
  <c r="K38668" i="4"/>
  <c r="L38668" i="4" s="1"/>
  <c r="K38667" i="4"/>
  <c r="L38667" i="4" s="1"/>
  <c r="K38666" i="4"/>
  <c r="L38666" i="4" s="1"/>
  <c r="K38665" i="4"/>
  <c r="L38665" i="4" s="1"/>
  <c r="K38664" i="4"/>
  <c r="L38664" i="4" s="1"/>
  <c r="K38663" i="4"/>
  <c r="L38663" i="4" s="1"/>
  <c r="K38662" i="4"/>
  <c r="L38662" i="4" s="1"/>
  <c r="K38661" i="4"/>
  <c r="L38661" i="4" s="1"/>
  <c r="K38660" i="4"/>
  <c r="L38660" i="4" s="1"/>
  <c r="K38659" i="4"/>
  <c r="L38659" i="4" s="1"/>
  <c r="K38658" i="4"/>
  <c r="L38658" i="4" s="1"/>
  <c r="K38657" i="4"/>
  <c r="L38657" i="4" s="1"/>
  <c r="K38656" i="4"/>
  <c r="L38656" i="4" s="1"/>
  <c r="K38655" i="4"/>
  <c r="L38655" i="4" s="1"/>
  <c r="K38654" i="4"/>
  <c r="L38654" i="4" s="1"/>
  <c r="K38653" i="4"/>
  <c r="L38653" i="4" s="1"/>
  <c r="K38652" i="4"/>
  <c r="L38652" i="4" s="1"/>
  <c r="K38651" i="4"/>
  <c r="L38651" i="4" s="1"/>
  <c r="K38650" i="4"/>
  <c r="L38650" i="4" s="1"/>
  <c r="K38649" i="4"/>
  <c r="L38649" i="4" s="1"/>
  <c r="K38648" i="4"/>
  <c r="L38648" i="4" s="1"/>
  <c r="K38647" i="4"/>
  <c r="L38647" i="4" s="1"/>
  <c r="K38646" i="4"/>
  <c r="L38646" i="4" s="1"/>
  <c r="K38645" i="4"/>
  <c r="L38645" i="4" s="1"/>
  <c r="K38644" i="4"/>
  <c r="L38644" i="4" s="1"/>
  <c r="K38643" i="4"/>
  <c r="L38643" i="4" s="1"/>
  <c r="K38642" i="4"/>
  <c r="L38642" i="4" s="1"/>
  <c r="K38641" i="4"/>
  <c r="L38641" i="4" s="1"/>
  <c r="K38640" i="4"/>
  <c r="L38640" i="4" s="1"/>
  <c r="K38639" i="4"/>
  <c r="L38639" i="4" s="1"/>
  <c r="K38638" i="4"/>
  <c r="L38638" i="4" s="1"/>
  <c r="K38637" i="4"/>
  <c r="L38637" i="4" s="1"/>
  <c r="K38636" i="4"/>
  <c r="L38636" i="4" s="1"/>
  <c r="K38635" i="4"/>
  <c r="L38635" i="4" s="1"/>
  <c r="K38634" i="4"/>
  <c r="L38634" i="4" s="1"/>
  <c r="K38633" i="4"/>
  <c r="L38633" i="4" s="1"/>
  <c r="K38632" i="4"/>
  <c r="L38632" i="4" s="1"/>
  <c r="K38631" i="4"/>
  <c r="L38631" i="4" s="1"/>
  <c r="K38630" i="4"/>
  <c r="L38630" i="4" s="1"/>
  <c r="K38629" i="4"/>
  <c r="L38629" i="4" s="1"/>
  <c r="K38628" i="4"/>
  <c r="L38628" i="4" s="1"/>
  <c r="K38627" i="4"/>
  <c r="L38627" i="4" s="1"/>
  <c r="K38626" i="4"/>
  <c r="L38626" i="4" s="1"/>
  <c r="K38625" i="4"/>
  <c r="L38625" i="4" s="1"/>
  <c r="K38624" i="4"/>
  <c r="L38624" i="4" s="1"/>
  <c r="K38623" i="4"/>
  <c r="L38623" i="4" s="1"/>
  <c r="K38622" i="4"/>
  <c r="L38622" i="4" s="1"/>
  <c r="K38621" i="4"/>
  <c r="L38621" i="4" s="1"/>
  <c r="K38620" i="4"/>
  <c r="L38620" i="4" s="1"/>
  <c r="K38619" i="4"/>
  <c r="L38619" i="4" s="1"/>
  <c r="K38618" i="4"/>
  <c r="L38618" i="4" s="1"/>
  <c r="K38617" i="4"/>
  <c r="L38617" i="4" s="1"/>
  <c r="K38616" i="4"/>
  <c r="L38616" i="4" s="1"/>
  <c r="K38615" i="4"/>
  <c r="L38615" i="4" s="1"/>
  <c r="K38614" i="4"/>
  <c r="L38614" i="4" s="1"/>
  <c r="K38613" i="4"/>
  <c r="L38613" i="4" s="1"/>
  <c r="K38612" i="4"/>
  <c r="L38612" i="4" s="1"/>
  <c r="K38611" i="4"/>
  <c r="L38611" i="4" s="1"/>
  <c r="K38610" i="4"/>
  <c r="L38610" i="4" s="1"/>
  <c r="K38609" i="4"/>
  <c r="L38609" i="4" s="1"/>
  <c r="K38608" i="4"/>
  <c r="L38608" i="4" s="1"/>
  <c r="K38607" i="4"/>
  <c r="L38607" i="4" s="1"/>
  <c r="K38606" i="4"/>
  <c r="L38606" i="4" s="1"/>
  <c r="K38605" i="4"/>
  <c r="L38605" i="4" s="1"/>
  <c r="K38604" i="4"/>
  <c r="L38604" i="4" s="1"/>
  <c r="K38603" i="4"/>
  <c r="L38603" i="4" s="1"/>
  <c r="K38602" i="4"/>
  <c r="L38602" i="4" s="1"/>
  <c r="K38601" i="4"/>
  <c r="L38601" i="4" s="1"/>
  <c r="K38600" i="4"/>
  <c r="L38600" i="4" s="1"/>
  <c r="K38599" i="4"/>
  <c r="L38599" i="4" s="1"/>
  <c r="K38598" i="4"/>
  <c r="L38598" i="4" s="1"/>
  <c r="K38597" i="4"/>
  <c r="L38597" i="4" s="1"/>
  <c r="K38596" i="4"/>
  <c r="L38596" i="4" s="1"/>
  <c r="K38595" i="4"/>
  <c r="L38595" i="4" s="1"/>
  <c r="K38594" i="4"/>
  <c r="L38594" i="4" s="1"/>
  <c r="K38593" i="4"/>
  <c r="L38593" i="4" s="1"/>
  <c r="K38592" i="4"/>
  <c r="L38592" i="4" s="1"/>
  <c r="K38591" i="4"/>
  <c r="L38591" i="4" s="1"/>
  <c r="K38590" i="4"/>
  <c r="L38590" i="4" s="1"/>
  <c r="K38589" i="4"/>
  <c r="L38589" i="4" s="1"/>
  <c r="K38588" i="4"/>
  <c r="L38588" i="4" s="1"/>
  <c r="K38587" i="4"/>
  <c r="L38587" i="4" s="1"/>
  <c r="K38586" i="4"/>
  <c r="L38586" i="4" s="1"/>
  <c r="K38585" i="4"/>
  <c r="L38585" i="4" s="1"/>
  <c r="K38584" i="4"/>
  <c r="L38584" i="4" s="1"/>
  <c r="K38583" i="4"/>
  <c r="L38583" i="4" s="1"/>
  <c r="K38582" i="4"/>
  <c r="L38582" i="4" s="1"/>
  <c r="K38581" i="4"/>
  <c r="L38581" i="4" s="1"/>
  <c r="K38580" i="4"/>
  <c r="L38580" i="4" s="1"/>
  <c r="K38579" i="4"/>
  <c r="L38579" i="4" s="1"/>
  <c r="K38578" i="4"/>
  <c r="L38578" i="4" s="1"/>
  <c r="K38577" i="4"/>
  <c r="L38577" i="4" s="1"/>
  <c r="K38576" i="4"/>
  <c r="L38576" i="4" s="1"/>
  <c r="K38575" i="4"/>
  <c r="L38575" i="4" s="1"/>
  <c r="K38574" i="4"/>
  <c r="L38574" i="4" s="1"/>
  <c r="K38573" i="4"/>
  <c r="L38573" i="4" s="1"/>
  <c r="K38572" i="4"/>
  <c r="L38572" i="4" s="1"/>
  <c r="K38571" i="4"/>
  <c r="L38571" i="4" s="1"/>
  <c r="K38570" i="4"/>
  <c r="L38570" i="4" s="1"/>
  <c r="K38569" i="4"/>
  <c r="L38569" i="4" s="1"/>
  <c r="K38568" i="4"/>
  <c r="L38568" i="4" s="1"/>
  <c r="K38567" i="4"/>
  <c r="L38567" i="4" s="1"/>
  <c r="K38566" i="4"/>
  <c r="L38566" i="4" s="1"/>
  <c r="K38565" i="4"/>
  <c r="L38565" i="4" s="1"/>
  <c r="K38564" i="4"/>
  <c r="L38564" i="4" s="1"/>
  <c r="K38563" i="4"/>
  <c r="L38563" i="4" s="1"/>
  <c r="K38562" i="4"/>
  <c r="L38562" i="4" s="1"/>
  <c r="K38561" i="4"/>
  <c r="L38561" i="4" s="1"/>
  <c r="K38560" i="4"/>
  <c r="L38560" i="4" s="1"/>
  <c r="K38559" i="4"/>
  <c r="L38559" i="4" s="1"/>
  <c r="K38558" i="4"/>
  <c r="L38558" i="4" s="1"/>
  <c r="K38557" i="4"/>
  <c r="L38557" i="4" s="1"/>
  <c r="K38556" i="4"/>
  <c r="L38556" i="4" s="1"/>
  <c r="K38555" i="4"/>
  <c r="L38555" i="4" s="1"/>
  <c r="K38554" i="4"/>
  <c r="L38554" i="4" s="1"/>
  <c r="K38553" i="4"/>
  <c r="L38553" i="4" s="1"/>
  <c r="K38552" i="4"/>
  <c r="L38552" i="4" s="1"/>
  <c r="K38551" i="4"/>
  <c r="L38551" i="4" s="1"/>
  <c r="K38550" i="4"/>
  <c r="L38550" i="4" s="1"/>
  <c r="K38549" i="4"/>
  <c r="L38549" i="4" s="1"/>
  <c r="K38548" i="4"/>
  <c r="L38548" i="4" s="1"/>
  <c r="K38547" i="4"/>
  <c r="L38547" i="4" s="1"/>
  <c r="K38546" i="4"/>
  <c r="L38546" i="4" s="1"/>
  <c r="K38545" i="4"/>
  <c r="L38545" i="4" s="1"/>
  <c r="K38544" i="4"/>
  <c r="L38544" i="4" s="1"/>
  <c r="K38543" i="4"/>
  <c r="L38543" i="4" s="1"/>
  <c r="K38542" i="4"/>
  <c r="L38542" i="4" s="1"/>
  <c r="K38541" i="4"/>
  <c r="L38541" i="4" s="1"/>
  <c r="K38540" i="4"/>
  <c r="L38540" i="4" s="1"/>
  <c r="K38539" i="4"/>
  <c r="L38539" i="4" s="1"/>
  <c r="K38538" i="4"/>
  <c r="L38538" i="4" s="1"/>
  <c r="K38537" i="4"/>
  <c r="L38537" i="4" s="1"/>
  <c r="K38536" i="4"/>
  <c r="L38536" i="4" s="1"/>
  <c r="K38535" i="4"/>
  <c r="L38535" i="4" s="1"/>
  <c r="K38534" i="4"/>
  <c r="L38534" i="4" s="1"/>
  <c r="K38533" i="4"/>
  <c r="L38533" i="4" s="1"/>
  <c r="K38532" i="4"/>
  <c r="L38532" i="4" s="1"/>
  <c r="K38531" i="4"/>
  <c r="L38531" i="4" s="1"/>
  <c r="K38530" i="4"/>
  <c r="L38530" i="4" s="1"/>
  <c r="K38529" i="4"/>
  <c r="L38529" i="4" s="1"/>
  <c r="K38528" i="4"/>
  <c r="L38528" i="4" s="1"/>
  <c r="K38527" i="4"/>
  <c r="L38527" i="4" s="1"/>
  <c r="K38526" i="4"/>
  <c r="L38526" i="4" s="1"/>
  <c r="K38525" i="4"/>
  <c r="L38525" i="4" s="1"/>
  <c r="K38524" i="4"/>
  <c r="L38524" i="4" s="1"/>
  <c r="K38523" i="4"/>
  <c r="L38523" i="4" s="1"/>
  <c r="K38522" i="4"/>
  <c r="L38522" i="4" s="1"/>
  <c r="K38521" i="4"/>
  <c r="L38521" i="4" s="1"/>
  <c r="K38520" i="4"/>
  <c r="L38520" i="4" s="1"/>
  <c r="K38519" i="4"/>
  <c r="L38519" i="4" s="1"/>
  <c r="K38518" i="4"/>
  <c r="L38518" i="4" s="1"/>
  <c r="K38517" i="4"/>
  <c r="L38517" i="4" s="1"/>
  <c r="K38516" i="4"/>
  <c r="L38516" i="4" s="1"/>
  <c r="K38515" i="4"/>
  <c r="L38515" i="4" s="1"/>
  <c r="K38514" i="4"/>
  <c r="L38514" i="4" s="1"/>
  <c r="K38513" i="4"/>
  <c r="L38513" i="4" s="1"/>
  <c r="K38512" i="4"/>
  <c r="L38512" i="4" s="1"/>
  <c r="K38511" i="4"/>
  <c r="L38511" i="4" s="1"/>
  <c r="K38510" i="4"/>
  <c r="L38510" i="4" s="1"/>
  <c r="K38509" i="4"/>
  <c r="L38509" i="4" s="1"/>
  <c r="K38508" i="4"/>
  <c r="L38508" i="4" s="1"/>
  <c r="K38507" i="4"/>
  <c r="L38507" i="4" s="1"/>
  <c r="K38506" i="4"/>
  <c r="L38506" i="4" s="1"/>
  <c r="K38505" i="4"/>
  <c r="L38505" i="4" s="1"/>
  <c r="K38504" i="4"/>
  <c r="L38504" i="4" s="1"/>
  <c r="K38503" i="4"/>
  <c r="L38503" i="4" s="1"/>
  <c r="K38502" i="4"/>
  <c r="L38502" i="4" s="1"/>
  <c r="K38501" i="4"/>
  <c r="L38501" i="4" s="1"/>
  <c r="K38500" i="4"/>
  <c r="L38500" i="4" s="1"/>
  <c r="K38499" i="4"/>
  <c r="L38499" i="4" s="1"/>
  <c r="K38498" i="4"/>
  <c r="L38498" i="4" s="1"/>
  <c r="K38497" i="4"/>
  <c r="L38497" i="4" s="1"/>
  <c r="K38496" i="4"/>
  <c r="L38496" i="4" s="1"/>
  <c r="K38495" i="4"/>
  <c r="L38495" i="4" s="1"/>
  <c r="K38494" i="4"/>
  <c r="L38494" i="4" s="1"/>
  <c r="K38493" i="4"/>
  <c r="L38493" i="4" s="1"/>
  <c r="K38492" i="4"/>
  <c r="L38492" i="4" s="1"/>
  <c r="K38491" i="4"/>
  <c r="L38491" i="4" s="1"/>
  <c r="K38490" i="4"/>
  <c r="L38490" i="4" s="1"/>
  <c r="K38489" i="4"/>
  <c r="L38489" i="4" s="1"/>
  <c r="K38488" i="4"/>
  <c r="L38488" i="4" s="1"/>
  <c r="K38487" i="4"/>
  <c r="L38487" i="4" s="1"/>
  <c r="K38486" i="4"/>
  <c r="L38486" i="4" s="1"/>
  <c r="K38485" i="4"/>
  <c r="L38485" i="4" s="1"/>
  <c r="K38484" i="4"/>
  <c r="L38484" i="4" s="1"/>
  <c r="K38483" i="4"/>
  <c r="L38483" i="4" s="1"/>
  <c r="K38482" i="4"/>
  <c r="L38482" i="4" s="1"/>
  <c r="K38481" i="4"/>
  <c r="L38481" i="4" s="1"/>
  <c r="K38480" i="4"/>
  <c r="L38480" i="4" s="1"/>
  <c r="K38479" i="4"/>
  <c r="L38479" i="4" s="1"/>
  <c r="K38478" i="4"/>
  <c r="L38478" i="4" s="1"/>
  <c r="K38477" i="4"/>
  <c r="L38477" i="4" s="1"/>
  <c r="K38476" i="4"/>
  <c r="L38476" i="4" s="1"/>
  <c r="K38475" i="4"/>
  <c r="L38475" i="4" s="1"/>
  <c r="K38474" i="4"/>
  <c r="L38474" i="4" s="1"/>
  <c r="K38473" i="4"/>
  <c r="L38473" i="4" s="1"/>
  <c r="K38472" i="4"/>
  <c r="L38472" i="4" s="1"/>
  <c r="K38471" i="4"/>
  <c r="L38471" i="4" s="1"/>
  <c r="K38470" i="4"/>
  <c r="L38470" i="4" s="1"/>
  <c r="K38469" i="4"/>
  <c r="L38469" i="4" s="1"/>
  <c r="K38468" i="4"/>
  <c r="L38468" i="4" s="1"/>
  <c r="K38467" i="4"/>
  <c r="L38467" i="4" s="1"/>
  <c r="K38466" i="4"/>
  <c r="L38466" i="4" s="1"/>
  <c r="K38465" i="4"/>
  <c r="L38465" i="4" s="1"/>
  <c r="K38464" i="4"/>
  <c r="L38464" i="4" s="1"/>
  <c r="K38463" i="4"/>
  <c r="L38463" i="4" s="1"/>
  <c r="K38462" i="4"/>
  <c r="L38462" i="4" s="1"/>
  <c r="K38461" i="4"/>
  <c r="L38461" i="4" s="1"/>
  <c r="K38460" i="4"/>
  <c r="L38460" i="4" s="1"/>
  <c r="K38459" i="4"/>
  <c r="L38459" i="4" s="1"/>
  <c r="K38458" i="4"/>
  <c r="L38458" i="4" s="1"/>
  <c r="K38457" i="4"/>
  <c r="L38457" i="4" s="1"/>
  <c r="K38456" i="4"/>
  <c r="L38456" i="4" s="1"/>
  <c r="K38455" i="4"/>
  <c r="L38455" i="4" s="1"/>
  <c r="K38454" i="4"/>
  <c r="L38454" i="4" s="1"/>
  <c r="K38453" i="4"/>
  <c r="L38453" i="4" s="1"/>
  <c r="K38452" i="4"/>
  <c r="L38452" i="4" s="1"/>
  <c r="K38451" i="4"/>
  <c r="L38451" i="4" s="1"/>
  <c r="K38450" i="4"/>
  <c r="L38450" i="4" s="1"/>
  <c r="K38449" i="4"/>
  <c r="L38449" i="4" s="1"/>
  <c r="K38448" i="4"/>
  <c r="L38448" i="4" s="1"/>
  <c r="K38447" i="4"/>
  <c r="L38447" i="4" s="1"/>
  <c r="K38446" i="4"/>
  <c r="L38446" i="4" s="1"/>
  <c r="K38445" i="4"/>
  <c r="L38445" i="4" s="1"/>
  <c r="K38444" i="4"/>
  <c r="L38444" i="4" s="1"/>
  <c r="K38443" i="4"/>
  <c r="L38443" i="4" s="1"/>
  <c r="K38442" i="4"/>
  <c r="L38442" i="4" s="1"/>
  <c r="K38441" i="4"/>
  <c r="L38441" i="4" s="1"/>
  <c r="K38440" i="4"/>
  <c r="L38440" i="4" s="1"/>
  <c r="K38439" i="4"/>
  <c r="L38439" i="4" s="1"/>
  <c r="K38438" i="4"/>
  <c r="L38438" i="4" s="1"/>
  <c r="K38437" i="4"/>
  <c r="L38437" i="4" s="1"/>
  <c r="K38436" i="4"/>
  <c r="L38436" i="4" s="1"/>
  <c r="K38435" i="4"/>
  <c r="L38435" i="4" s="1"/>
  <c r="K38434" i="4"/>
  <c r="L38434" i="4" s="1"/>
  <c r="K38433" i="4"/>
  <c r="L38433" i="4" s="1"/>
  <c r="K38432" i="4"/>
  <c r="L38432" i="4" s="1"/>
  <c r="K38431" i="4"/>
  <c r="L38431" i="4" s="1"/>
  <c r="K38430" i="4"/>
  <c r="L38430" i="4" s="1"/>
  <c r="K38429" i="4"/>
  <c r="L38429" i="4" s="1"/>
  <c r="K38428" i="4"/>
  <c r="L38428" i="4" s="1"/>
  <c r="K38427" i="4"/>
  <c r="L38427" i="4" s="1"/>
  <c r="K38426" i="4"/>
  <c r="L38426" i="4" s="1"/>
  <c r="K38425" i="4"/>
  <c r="L38425" i="4" s="1"/>
  <c r="K38424" i="4"/>
  <c r="L38424" i="4" s="1"/>
  <c r="K38423" i="4"/>
  <c r="L38423" i="4" s="1"/>
  <c r="K38422" i="4"/>
  <c r="L38422" i="4" s="1"/>
  <c r="K38421" i="4"/>
  <c r="L38421" i="4" s="1"/>
  <c r="K38420" i="4"/>
  <c r="L38420" i="4" s="1"/>
  <c r="K38419" i="4"/>
  <c r="L38419" i="4" s="1"/>
  <c r="K38418" i="4"/>
  <c r="L38418" i="4" s="1"/>
  <c r="K38417" i="4"/>
  <c r="L38417" i="4" s="1"/>
  <c r="K38416" i="4"/>
  <c r="L38416" i="4" s="1"/>
  <c r="K38415" i="4"/>
  <c r="L38415" i="4" s="1"/>
  <c r="K38414" i="4"/>
  <c r="L38414" i="4" s="1"/>
  <c r="K38413" i="4"/>
  <c r="L38413" i="4" s="1"/>
  <c r="K38412" i="4"/>
  <c r="L38412" i="4" s="1"/>
  <c r="K38411" i="4"/>
  <c r="L38411" i="4" s="1"/>
  <c r="K38410" i="4"/>
  <c r="L38410" i="4" s="1"/>
  <c r="K38409" i="4"/>
  <c r="L38409" i="4" s="1"/>
  <c r="K38408" i="4"/>
  <c r="L38408" i="4" s="1"/>
  <c r="K38407" i="4"/>
  <c r="L38407" i="4" s="1"/>
  <c r="K38406" i="4"/>
  <c r="L38406" i="4" s="1"/>
  <c r="K38405" i="4"/>
  <c r="L38405" i="4" s="1"/>
  <c r="K38404" i="4"/>
  <c r="L38404" i="4" s="1"/>
  <c r="K38403" i="4"/>
  <c r="L38403" i="4" s="1"/>
  <c r="K38402" i="4"/>
  <c r="L38402" i="4" s="1"/>
  <c r="K38401" i="4"/>
  <c r="L38401" i="4" s="1"/>
  <c r="K38400" i="4"/>
  <c r="L38400" i="4" s="1"/>
  <c r="K38399" i="4"/>
  <c r="L38399" i="4" s="1"/>
  <c r="K38398" i="4"/>
  <c r="L38398" i="4" s="1"/>
  <c r="K38397" i="4"/>
  <c r="L38397" i="4" s="1"/>
  <c r="K38396" i="4"/>
  <c r="L38396" i="4" s="1"/>
  <c r="K38395" i="4"/>
  <c r="L38395" i="4" s="1"/>
  <c r="K38394" i="4"/>
  <c r="L38394" i="4" s="1"/>
  <c r="K38393" i="4"/>
  <c r="L38393" i="4" s="1"/>
  <c r="K38392" i="4"/>
  <c r="L38392" i="4" s="1"/>
  <c r="K38391" i="4"/>
  <c r="L38391" i="4" s="1"/>
  <c r="K38390" i="4"/>
  <c r="L38390" i="4" s="1"/>
  <c r="K38389" i="4"/>
  <c r="L38389" i="4" s="1"/>
  <c r="K38388" i="4"/>
  <c r="L38388" i="4" s="1"/>
  <c r="K38387" i="4"/>
  <c r="L38387" i="4" s="1"/>
  <c r="K38386" i="4"/>
  <c r="L38386" i="4" s="1"/>
  <c r="K38385" i="4"/>
  <c r="L38385" i="4" s="1"/>
  <c r="K38384" i="4"/>
  <c r="L38384" i="4" s="1"/>
  <c r="K38383" i="4"/>
  <c r="L38383" i="4" s="1"/>
  <c r="K38382" i="4"/>
  <c r="L38382" i="4" s="1"/>
  <c r="K38381" i="4"/>
  <c r="L38381" i="4" s="1"/>
  <c r="K38380" i="4"/>
  <c r="L38380" i="4" s="1"/>
  <c r="K38379" i="4"/>
  <c r="L38379" i="4" s="1"/>
  <c r="K38378" i="4"/>
  <c r="L38378" i="4" s="1"/>
  <c r="K38377" i="4"/>
  <c r="L38377" i="4" s="1"/>
  <c r="K38376" i="4"/>
  <c r="L38376" i="4" s="1"/>
  <c r="K38375" i="4"/>
  <c r="L38375" i="4" s="1"/>
  <c r="K38374" i="4"/>
  <c r="L38374" i="4" s="1"/>
  <c r="K38373" i="4"/>
  <c r="L38373" i="4" s="1"/>
  <c r="K38372" i="4"/>
  <c r="L38372" i="4" s="1"/>
  <c r="K38371" i="4"/>
  <c r="L38371" i="4" s="1"/>
  <c r="K38370" i="4"/>
  <c r="L38370" i="4" s="1"/>
  <c r="K38369" i="4"/>
  <c r="L38369" i="4" s="1"/>
  <c r="K38368" i="4"/>
  <c r="L38368" i="4" s="1"/>
  <c r="K38367" i="4"/>
  <c r="L38367" i="4" s="1"/>
  <c r="K38366" i="4"/>
  <c r="L38366" i="4" s="1"/>
  <c r="K38365" i="4"/>
  <c r="L38365" i="4" s="1"/>
  <c r="K38364" i="4"/>
  <c r="L38364" i="4" s="1"/>
  <c r="K38363" i="4"/>
  <c r="L38363" i="4" s="1"/>
  <c r="K38362" i="4"/>
  <c r="L38362" i="4" s="1"/>
  <c r="K38361" i="4"/>
  <c r="L38361" i="4" s="1"/>
  <c r="K38360" i="4"/>
  <c r="L38360" i="4" s="1"/>
  <c r="K38359" i="4"/>
  <c r="L38359" i="4" s="1"/>
  <c r="K38358" i="4"/>
  <c r="L38358" i="4" s="1"/>
  <c r="K38357" i="4"/>
  <c r="L38357" i="4" s="1"/>
  <c r="K38356" i="4"/>
  <c r="L38356" i="4" s="1"/>
  <c r="K38355" i="4"/>
  <c r="L38355" i="4" s="1"/>
  <c r="K38354" i="4"/>
  <c r="L38354" i="4" s="1"/>
  <c r="K38353" i="4"/>
  <c r="L38353" i="4" s="1"/>
  <c r="K38352" i="4"/>
  <c r="L38352" i="4" s="1"/>
  <c r="K38351" i="4"/>
  <c r="L38351" i="4" s="1"/>
  <c r="K38350" i="4"/>
  <c r="L38350" i="4" s="1"/>
  <c r="K38349" i="4"/>
  <c r="L38349" i="4" s="1"/>
  <c r="K38348" i="4"/>
  <c r="L38348" i="4" s="1"/>
  <c r="K38347" i="4"/>
  <c r="L38347" i="4" s="1"/>
  <c r="K38346" i="4"/>
  <c r="L38346" i="4" s="1"/>
  <c r="K38345" i="4"/>
  <c r="L38345" i="4" s="1"/>
  <c r="K38344" i="4"/>
  <c r="L38344" i="4" s="1"/>
  <c r="K38343" i="4"/>
  <c r="L38343" i="4" s="1"/>
  <c r="K38342" i="4"/>
  <c r="L38342" i="4" s="1"/>
  <c r="K38341" i="4"/>
  <c r="L38341" i="4" s="1"/>
  <c r="K38340" i="4"/>
  <c r="L38340" i="4" s="1"/>
  <c r="K38339" i="4"/>
  <c r="L38339" i="4" s="1"/>
  <c r="K38338" i="4"/>
  <c r="L38338" i="4" s="1"/>
  <c r="K38337" i="4"/>
  <c r="L38337" i="4" s="1"/>
  <c r="K38336" i="4"/>
  <c r="L38336" i="4" s="1"/>
  <c r="K38335" i="4"/>
  <c r="L38335" i="4" s="1"/>
  <c r="K38334" i="4"/>
  <c r="L38334" i="4" s="1"/>
  <c r="K38333" i="4"/>
  <c r="L38333" i="4" s="1"/>
  <c r="K38332" i="4"/>
  <c r="L38332" i="4" s="1"/>
  <c r="K38331" i="4"/>
  <c r="L38331" i="4" s="1"/>
  <c r="K38330" i="4"/>
  <c r="L38330" i="4" s="1"/>
  <c r="K38329" i="4"/>
  <c r="L38329" i="4" s="1"/>
  <c r="K38328" i="4"/>
  <c r="L38328" i="4" s="1"/>
  <c r="K38327" i="4"/>
  <c r="L38327" i="4" s="1"/>
  <c r="K38326" i="4"/>
  <c r="L38326" i="4" s="1"/>
  <c r="K38325" i="4"/>
  <c r="L38325" i="4" s="1"/>
  <c r="K38324" i="4"/>
  <c r="L38324" i="4" s="1"/>
  <c r="K38323" i="4"/>
  <c r="L38323" i="4" s="1"/>
  <c r="K38322" i="4"/>
  <c r="L38322" i="4" s="1"/>
  <c r="K38321" i="4"/>
  <c r="L38321" i="4" s="1"/>
  <c r="K38320" i="4"/>
  <c r="L38320" i="4" s="1"/>
  <c r="K38319" i="4"/>
  <c r="L38319" i="4" s="1"/>
  <c r="K38318" i="4"/>
  <c r="L38318" i="4" s="1"/>
  <c r="K38317" i="4"/>
  <c r="L38317" i="4" s="1"/>
  <c r="K38316" i="4"/>
  <c r="L38316" i="4" s="1"/>
  <c r="K38315" i="4"/>
  <c r="L38315" i="4" s="1"/>
  <c r="K38314" i="4"/>
  <c r="L38314" i="4" s="1"/>
  <c r="K38313" i="4"/>
  <c r="L38313" i="4" s="1"/>
  <c r="K38312" i="4"/>
  <c r="L38312" i="4" s="1"/>
  <c r="K38311" i="4"/>
  <c r="L38311" i="4" s="1"/>
  <c r="K38310" i="4"/>
  <c r="L38310" i="4" s="1"/>
  <c r="K38309" i="4"/>
  <c r="L38309" i="4" s="1"/>
  <c r="K38308" i="4"/>
  <c r="L38308" i="4" s="1"/>
  <c r="K38307" i="4"/>
  <c r="L38307" i="4" s="1"/>
  <c r="K38306" i="4"/>
  <c r="L38306" i="4" s="1"/>
  <c r="K38305" i="4"/>
  <c r="L38305" i="4" s="1"/>
  <c r="K38304" i="4"/>
  <c r="L38304" i="4" s="1"/>
  <c r="K38303" i="4"/>
  <c r="L38303" i="4" s="1"/>
  <c r="K38302" i="4"/>
  <c r="L38302" i="4" s="1"/>
  <c r="K38301" i="4"/>
  <c r="L38301" i="4" s="1"/>
  <c r="K38300" i="4"/>
  <c r="L38300" i="4" s="1"/>
  <c r="K38299" i="4"/>
  <c r="L38299" i="4" s="1"/>
  <c r="K38298" i="4"/>
  <c r="L38298" i="4" s="1"/>
  <c r="K38297" i="4"/>
  <c r="L38297" i="4" s="1"/>
  <c r="K38296" i="4"/>
  <c r="L38296" i="4" s="1"/>
  <c r="K38295" i="4"/>
  <c r="L38295" i="4" s="1"/>
  <c r="K38294" i="4"/>
  <c r="L38294" i="4" s="1"/>
  <c r="K38293" i="4"/>
  <c r="L38293" i="4" s="1"/>
  <c r="K38292" i="4"/>
  <c r="L38292" i="4" s="1"/>
  <c r="K38291" i="4"/>
  <c r="L38291" i="4" s="1"/>
  <c r="K38290" i="4"/>
  <c r="L38290" i="4" s="1"/>
  <c r="K38289" i="4"/>
  <c r="L38289" i="4" s="1"/>
  <c r="K38288" i="4"/>
  <c r="L38288" i="4" s="1"/>
  <c r="K38287" i="4"/>
  <c r="L38287" i="4" s="1"/>
  <c r="K38286" i="4"/>
  <c r="L38286" i="4" s="1"/>
  <c r="K38285" i="4"/>
  <c r="L38285" i="4" s="1"/>
  <c r="K38284" i="4"/>
  <c r="L38284" i="4" s="1"/>
  <c r="K38283" i="4"/>
  <c r="L38283" i="4" s="1"/>
  <c r="K38282" i="4"/>
  <c r="L38282" i="4" s="1"/>
  <c r="K38281" i="4"/>
  <c r="L38281" i="4" s="1"/>
  <c r="K38280" i="4"/>
  <c r="L38280" i="4" s="1"/>
  <c r="K38279" i="4"/>
  <c r="L38279" i="4" s="1"/>
  <c r="K38278" i="4"/>
  <c r="L38278" i="4" s="1"/>
  <c r="K38277" i="4"/>
  <c r="L38277" i="4" s="1"/>
  <c r="K38276" i="4"/>
  <c r="L38276" i="4" s="1"/>
  <c r="K38275" i="4"/>
  <c r="L38275" i="4" s="1"/>
  <c r="K38274" i="4"/>
  <c r="L38274" i="4" s="1"/>
  <c r="K38273" i="4"/>
  <c r="L38273" i="4" s="1"/>
  <c r="K38272" i="4"/>
  <c r="L38272" i="4" s="1"/>
  <c r="K38271" i="4"/>
  <c r="L38271" i="4" s="1"/>
  <c r="K38270" i="4"/>
  <c r="L38270" i="4" s="1"/>
  <c r="K38269" i="4"/>
  <c r="L38269" i="4" s="1"/>
  <c r="K38268" i="4"/>
  <c r="L38268" i="4" s="1"/>
  <c r="K38267" i="4"/>
  <c r="L38267" i="4" s="1"/>
  <c r="K38266" i="4"/>
  <c r="L38266" i="4" s="1"/>
  <c r="K38265" i="4"/>
  <c r="L38265" i="4" s="1"/>
  <c r="K38264" i="4"/>
  <c r="L38264" i="4" s="1"/>
  <c r="K38263" i="4"/>
  <c r="L38263" i="4" s="1"/>
  <c r="K38262" i="4"/>
  <c r="L38262" i="4" s="1"/>
  <c r="K38261" i="4"/>
  <c r="L38261" i="4" s="1"/>
  <c r="K38260" i="4"/>
  <c r="L38260" i="4" s="1"/>
  <c r="K38259" i="4"/>
  <c r="L38259" i="4" s="1"/>
  <c r="K38258" i="4"/>
  <c r="L38258" i="4" s="1"/>
  <c r="K38257" i="4"/>
  <c r="L38257" i="4" s="1"/>
  <c r="K38256" i="4"/>
  <c r="L38256" i="4" s="1"/>
  <c r="K38255" i="4"/>
  <c r="L38255" i="4" s="1"/>
  <c r="K38254" i="4"/>
  <c r="L38254" i="4" s="1"/>
  <c r="K38253" i="4"/>
  <c r="L38253" i="4" s="1"/>
  <c r="K38252" i="4"/>
  <c r="L38252" i="4" s="1"/>
  <c r="K38251" i="4"/>
  <c r="L38251" i="4" s="1"/>
  <c r="K38250" i="4"/>
  <c r="L38250" i="4" s="1"/>
  <c r="K38249" i="4"/>
  <c r="L38249" i="4" s="1"/>
  <c r="K38248" i="4"/>
  <c r="L38248" i="4" s="1"/>
  <c r="K38247" i="4"/>
  <c r="L38247" i="4" s="1"/>
  <c r="K38246" i="4"/>
  <c r="L38246" i="4" s="1"/>
  <c r="K38245" i="4"/>
  <c r="L38245" i="4" s="1"/>
  <c r="K38244" i="4"/>
  <c r="L38244" i="4" s="1"/>
  <c r="K38243" i="4"/>
  <c r="L38243" i="4" s="1"/>
  <c r="K38242" i="4"/>
  <c r="L38242" i="4" s="1"/>
  <c r="K38241" i="4"/>
  <c r="L38241" i="4" s="1"/>
  <c r="K38240" i="4"/>
  <c r="L38240" i="4" s="1"/>
  <c r="K38239" i="4"/>
  <c r="L38239" i="4" s="1"/>
  <c r="K38238" i="4"/>
  <c r="L38238" i="4" s="1"/>
  <c r="K38237" i="4"/>
  <c r="L38237" i="4" s="1"/>
  <c r="K38236" i="4"/>
  <c r="L38236" i="4" s="1"/>
  <c r="K38235" i="4"/>
  <c r="L38235" i="4" s="1"/>
  <c r="K38234" i="4"/>
  <c r="L38234" i="4" s="1"/>
  <c r="K38233" i="4"/>
  <c r="L38233" i="4" s="1"/>
  <c r="K38232" i="4"/>
  <c r="L38232" i="4" s="1"/>
  <c r="K38231" i="4"/>
  <c r="L38231" i="4" s="1"/>
  <c r="K38230" i="4"/>
  <c r="L38230" i="4" s="1"/>
  <c r="K38229" i="4"/>
  <c r="L38229" i="4" s="1"/>
  <c r="K38228" i="4"/>
  <c r="L38228" i="4" s="1"/>
  <c r="K38227" i="4"/>
  <c r="L38227" i="4" s="1"/>
  <c r="K38226" i="4"/>
  <c r="L38226" i="4" s="1"/>
  <c r="K38225" i="4"/>
  <c r="L38225" i="4" s="1"/>
  <c r="K38224" i="4"/>
  <c r="L38224" i="4" s="1"/>
  <c r="K38223" i="4"/>
  <c r="L38223" i="4" s="1"/>
  <c r="K38222" i="4"/>
  <c r="L38222" i="4" s="1"/>
  <c r="K38221" i="4"/>
  <c r="L38221" i="4" s="1"/>
  <c r="K38220" i="4"/>
  <c r="L38220" i="4" s="1"/>
  <c r="K38219" i="4"/>
  <c r="L38219" i="4" s="1"/>
  <c r="K38218" i="4"/>
  <c r="L38218" i="4" s="1"/>
  <c r="K38217" i="4"/>
  <c r="L38217" i="4" s="1"/>
  <c r="K38216" i="4"/>
  <c r="L38216" i="4" s="1"/>
  <c r="K38215" i="4"/>
  <c r="L38215" i="4" s="1"/>
  <c r="K38214" i="4"/>
  <c r="L38214" i="4" s="1"/>
  <c r="K38213" i="4"/>
  <c r="L38213" i="4" s="1"/>
  <c r="K38212" i="4"/>
  <c r="L38212" i="4" s="1"/>
  <c r="K38211" i="4"/>
  <c r="L38211" i="4" s="1"/>
  <c r="K38210" i="4"/>
  <c r="L38210" i="4" s="1"/>
  <c r="K38209" i="4"/>
  <c r="L38209" i="4" s="1"/>
  <c r="K38208" i="4"/>
  <c r="L38208" i="4" s="1"/>
  <c r="K38207" i="4"/>
  <c r="L38207" i="4" s="1"/>
  <c r="K38206" i="4"/>
  <c r="L38206" i="4" s="1"/>
  <c r="K38205" i="4"/>
  <c r="L38205" i="4" s="1"/>
  <c r="K38204" i="4"/>
  <c r="L38204" i="4" s="1"/>
  <c r="K38203" i="4"/>
  <c r="L38203" i="4" s="1"/>
  <c r="K38202" i="4"/>
  <c r="L38202" i="4" s="1"/>
  <c r="K38201" i="4"/>
  <c r="L38201" i="4" s="1"/>
  <c r="K38200" i="4"/>
  <c r="L38200" i="4" s="1"/>
  <c r="K38199" i="4"/>
  <c r="L38199" i="4" s="1"/>
  <c r="K38198" i="4"/>
  <c r="L38198" i="4" s="1"/>
  <c r="K38197" i="4"/>
  <c r="L38197" i="4" s="1"/>
  <c r="K38196" i="4"/>
  <c r="L38196" i="4" s="1"/>
  <c r="K38195" i="4"/>
  <c r="L38195" i="4" s="1"/>
  <c r="K38194" i="4"/>
  <c r="L38194" i="4" s="1"/>
  <c r="K38193" i="4"/>
  <c r="L38193" i="4" s="1"/>
  <c r="K38192" i="4"/>
  <c r="L38192" i="4" s="1"/>
  <c r="K38191" i="4"/>
  <c r="L38191" i="4" s="1"/>
  <c r="K38190" i="4"/>
  <c r="L38190" i="4" s="1"/>
  <c r="K38189" i="4"/>
  <c r="L38189" i="4" s="1"/>
  <c r="K38188" i="4"/>
  <c r="L38188" i="4" s="1"/>
  <c r="K38187" i="4"/>
  <c r="L38187" i="4" s="1"/>
  <c r="K38186" i="4"/>
  <c r="L38186" i="4" s="1"/>
  <c r="K38185" i="4"/>
  <c r="L38185" i="4" s="1"/>
  <c r="K38184" i="4"/>
  <c r="L38184" i="4" s="1"/>
  <c r="K38183" i="4"/>
  <c r="L38183" i="4" s="1"/>
  <c r="K38182" i="4"/>
  <c r="L38182" i="4" s="1"/>
  <c r="K38181" i="4"/>
  <c r="L38181" i="4" s="1"/>
  <c r="K38180" i="4"/>
  <c r="L38180" i="4" s="1"/>
  <c r="K38179" i="4"/>
  <c r="L38179" i="4" s="1"/>
  <c r="K38178" i="4"/>
  <c r="L38178" i="4" s="1"/>
  <c r="K38177" i="4"/>
  <c r="L38177" i="4" s="1"/>
  <c r="K38176" i="4"/>
  <c r="L38176" i="4" s="1"/>
  <c r="K38175" i="4"/>
  <c r="L38175" i="4" s="1"/>
  <c r="K38174" i="4"/>
  <c r="L38174" i="4" s="1"/>
  <c r="K38173" i="4"/>
  <c r="L38173" i="4" s="1"/>
  <c r="K38172" i="4"/>
  <c r="L38172" i="4" s="1"/>
  <c r="K38171" i="4"/>
  <c r="L38171" i="4" s="1"/>
  <c r="K38170" i="4"/>
  <c r="L38170" i="4" s="1"/>
  <c r="K38169" i="4"/>
  <c r="L38169" i="4" s="1"/>
  <c r="K38168" i="4"/>
  <c r="L38168" i="4" s="1"/>
  <c r="K38167" i="4"/>
  <c r="L38167" i="4" s="1"/>
  <c r="K38166" i="4"/>
  <c r="L38166" i="4" s="1"/>
  <c r="K38165" i="4"/>
  <c r="L38165" i="4" s="1"/>
  <c r="K38164" i="4"/>
  <c r="L38164" i="4" s="1"/>
  <c r="K38163" i="4"/>
  <c r="L38163" i="4" s="1"/>
  <c r="K38162" i="4"/>
  <c r="L38162" i="4" s="1"/>
  <c r="K38161" i="4"/>
  <c r="L38161" i="4" s="1"/>
  <c r="K38160" i="4"/>
  <c r="L38160" i="4" s="1"/>
  <c r="K38159" i="4"/>
  <c r="L38159" i="4" s="1"/>
  <c r="K38158" i="4"/>
  <c r="L38158" i="4" s="1"/>
  <c r="K38157" i="4"/>
  <c r="L38157" i="4" s="1"/>
  <c r="K38156" i="4"/>
  <c r="L38156" i="4" s="1"/>
  <c r="K38155" i="4"/>
  <c r="L38155" i="4" s="1"/>
  <c r="K38154" i="4"/>
  <c r="L38154" i="4" s="1"/>
  <c r="K38153" i="4"/>
  <c r="L38153" i="4" s="1"/>
  <c r="K38152" i="4"/>
  <c r="L38152" i="4" s="1"/>
  <c r="K38151" i="4"/>
  <c r="L38151" i="4" s="1"/>
  <c r="K38150" i="4"/>
  <c r="L38150" i="4" s="1"/>
  <c r="K38149" i="4"/>
  <c r="L38149" i="4" s="1"/>
  <c r="K38148" i="4"/>
  <c r="L38148" i="4" s="1"/>
  <c r="K38147" i="4"/>
  <c r="L38147" i="4" s="1"/>
  <c r="K38146" i="4"/>
  <c r="L38146" i="4" s="1"/>
  <c r="K38145" i="4"/>
  <c r="L38145" i="4" s="1"/>
  <c r="K38144" i="4"/>
  <c r="L38144" i="4" s="1"/>
  <c r="K38143" i="4"/>
  <c r="L38143" i="4" s="1"/>
  <c r="K38142" i="4"/>
  <c r="L38142" i="4" s="1"/>
  <c r="K38141" i="4"/>
  <c r="L38141" i="4" s="1"/>
  <c r="K38140" i="4"/>
  <c r="L38140" i="4" s="1"/>
  <c r="K38139" i="4"/>
  <c r="L38139" i="4" s="1"/>
  <c r="K38138" i="4"/>
  <c r="L38138" i="4" s="1"/>
  <c r="K38137" i="4"/>
  <c r="L38137" i="4" s="1"/>
  <c r="K38136" i="4"/>
  <c r="L38136" i="4" s="1"/>
  <c r="K38135" i="4"/>
  <c r="L38135" i="4" s="1"/>
  <c r="K38134" i="4"/>
  <c r="L38134" i="4" s="1"/>
  <c r="K38133" i="4"/>
  <c r="L38133" i="4" s="1"/>
  <c r="K38132" i="4"/>
  <c r="L38132" i="4" s="1"/>
  <c r="K38131" i="4"/>
  <c r="L38131" i="4" s="1"/>
  <c r="K38130" i="4"/>
  <c r="L38130" i="4" s="1"/>
  <c r="K38129" i="4"/>
  <c r="L38129" i="4" s="1"/>
  <c r="K38128" i="4"/>
  <c r="L38128" i="4" s="1"/>
  <c r="K38127" i="4"/>
  <c r="L38127" i="4" s="1"/>
  <c r="K38126" i="4"/>
  <c r="L38126" i="4" s="1"/>
  <c r="K38125" i="4"/>
  <c r="L38125" i="4" s="1"/>
  <c r="K38124" i="4"/>
  <c r="L38124" i="4" s="1"/>
  <c r="K38123" i="4"/>
  <c r="L38123" i="4" s="1"/>
  <c r="K38122" i="4"/>
  <c r="L38122" i="4" s="1"/>
  <c r="K38121" i="4"/>
  <c r="L38121" i="4" s="1"/>
  <c r="K38120" i="4"/>
  <c r="L38120" i="4" s="1"/>
  <c r="K38119" i="4"/>
  <c r="L38119" i="4" s="1"/>
  <c r="K38118" i="4"/>
  <c r="L38118" i="4" s="1"/>
  <c r="K38117" i="4"/>
  <c r="L38117" i="4" s="1"/>
  <c r="K38116" i="4"/>
  <c r="L38116" i="4" s="1"/>
  <c r="K38115" i="4"/>
  <c r="L38115" i="4" s="1"/>
  <c r="K38114" i="4"/>
  <c r="L38114" i="4" s="1"/>
  <c r="K38113" i="4"/>
  <c r="L38113" i="4" s="1"/>
  <c r="K38112" i="4"/>
  <c r="L38112" i="4" s="1"/>
  <c r="K38111" i="4"/>
  <c r="L38111" i="4" s="1"/>
  <c r="K38110" i="4"/>
  <c r="L38110" i="4" s="1"/>
  <c r="K38109" i="4"/>
  <c r="L38109" i="4" s="1"/>
  <c r="K38108" i="4"/>
  <c r="L38108" i="4" s="1"/>
  <c r="K38107" i="4"/>
  <c r="L38107" i="4" s="1"/>
  <c r="K38106" i="4"/>
  <c r="L38106" i="4" s="1"/>
  <c r="K38105" i="4"/>
  <c r="L38105" i="4" s="1"/>
  <c r="K38104" i="4"/>
  <c r="L38104" i="4" s="1"/>
  <c r="K38103" i="4"/>
  <c r="L38103" i="4" s="1"/>
  <c r="K38102" i="4"/>
  <c r="L38102" i="4" s="1"/>
  <c r="K38101" i="4"/>
  <c r="L38101" i="4" s="1"/>
  <c r="K38100" i="4"/>
  <c r="L38100" i="4" s="1"/>
  <c r="K38099" i="4"/>
  <c r="L38099" i="4" s="1"/>
  <c r="K38098" i="4"/>
  <c r="L38098" i="4" s="1"/>
  <c r="K38097" i="4"/>
  <c r="L38097" i="4" s="1"/>
  <c r="K38096" i="4"/>
  <c r="L38096" i="4" s="1"/>
  <c r="K38095" i="4"/>
  <c r="L38095" i="4" s="1"/>
  <c r="K38094" i="4"/>
  <c r="L38094" i="4" s="1"/>
  <c r="K38093" i="4"/>
  <c r="L38093" i="4" s="1"/>
  <c r="K38092" i="4"/>
  <c r="L38092" i="4" s="1"/>
  <c r="K38091" i="4"/>
  <c r="L38091" i="4" s="1"/>
  <c r="K38090" i="4"/>
  <c r="L38090" i="4" s="1"/>
  <c r="K38089" i="4"/>
  <c r="L38089" i="4" s="1"/>
  <c r="K38088" i="4"/>
  <c r="L38088" i="4" s="1"/>
  <c r="K38087" i="4"/>
  <c r="L38087" i="4" s="1"/>
  <c r="K38086" i="4"/>
  <c r="L38086" i="4" s="1"/>
  <c r="K38085" i="4"/>
  <c r="L38085" i="4" s="1"/>
  <c r="K38084" i="4"/>
  <c r="L38084" i="4" s="1"/>
  <c r="K38083" i="4"/>
  <c r="L38083" i="4" s="1"/>
  <c r="K38082" i="4"/>
  <c r="L38082" i="4" s="1"/>
  <c r="K38081" i="4"/>
  <c r="L38081" i="4" s="1"/>
  <c r="K38080" i="4"/>
  <c r="L38080" i="4" s="1"/>
  <c r="K38079" i="4"/>
  <c r="L38079" i="4" s="1"/>
  <c r="K38078" i="4"/>
  <c r="L38078" i="4" s="1"/>
  <c r="K38077" i="4"/>
  <c r="L38077" i="4" s="1"/>
  <c r="K38076" i="4"/>
  <c r="L38076" i="4" s="1"/>
  <c r="K38075" i="4"/>
  <c r="L38075" i="4" s="1"/>
  <c r="K38074" i="4"/>
  <c r="L38074" i="4" s="1"/>
  <c r="K38073" i="4"/>
  <c r="L38073" i="4" s="1"/>
  <c r="K38072" i="4"/>
  <c r="L38072" i="4" s="1"/>
  <c r="K38071" i="4"/>
  <c r="L38071" i="4" s="1"/>
  <c r="K38070" i="4"/>
  <c r="L38070" i="4" s="1"/>
  <c r="K38069" i="4"/>
  <c r="L38069" i="4" s="1"/>
  <c r="K38068" i="4"/>
  <c r="L38068" i="4" s="1"/>
  <c r="K38067" i="4"/>
  <c r="L38067" i="4" s="1"/>
  <c r="K38066" i="4"/>
  <c r="L38066" i="4" s="1"/>
  <c r="K38065" i="4"/>
  <c r="L38065" i="4" s="1"/>
  <c r="K38064" i="4"/>
  <c r="L38064" i="4" s="1"/>
  <c r="K38063" i="4"/>
  <c r="L38063" i="4" s="1"/>
  <c r="K38062" i="4"/>
  <c r="L38062" i="4" s="1"/>
  <c r="K38061" i="4"/>
  <c r="L38061" i="4" s="1"/>
  <c r="K38060" i="4"/>
  <c r="L38060" i="4" s="1"/>
  <c r="K38059" i="4"/>
  <c r="L38059" i="4" s="1"/>
  <c r="K38058" i="4"/>
  <c r="L38058" i="4" s="1"/>
  <c r="K38057" i="4"/>
  <c r="L38057" i="4" s="1"/>
  <c r="K38056" i="4"/>
  <c r="L38056" i="4" s="1"/>
  <c r="K38055" i="4"/>
  <c r="L38055" i="4" s="1"/>
  <c r="K38054" i="4"/>
  <c r="L38054" i="4" s="1"/>
  <c r="K38053" i="4"/>
  <c r="L38053" i="4" s="1"/>
  <c r="K38052" i="4"/>
  <c r="L38052" i="4" s="1"/>
  <c r="K38051" i="4"/>
  <c r="L38051" i="4" s="1"/>
  <c r="K38050" i="4"/>
  <c r="L38050" i="4" s="1"/>
  <c r="K38049" i="4"/>
  <c r="L38049" i="4" s="1"/>
  <c r="K38048" i="4"/>
  <c r="L38048" i="4" s="1"/>
  <c r="K38047" i="4"/>
  <c r="L38047" i="4" s="1"/>
  <c r="K38046" i="4"/>
  <c r="L38046" i="4" s="1"/>
  <c r="K38045" i="4"/>
  <c r="L38045" i="4" s="1"/>
  <c r="K38044" i="4"/>
  <c r="L38044" i="4" s="1"/>
  <c r="K38043" i="4"/>
  <c r="L38043" i="4" s="1"/>
  <c r="K38042" i="4"/>
  <c r="L38042" i="4" s="1"/>
  <c r="K38041" i="4"/>
  <c r="L38041" i="4" s="1"/>
  <c r="K38040" i="4"/>
  <c r="L38040" i="4" s="1"/>
  <c r="K38039" i="4"/>
  <c r="L38039" i="4" s="1"/>
  <c r="K38038" i="4"/>
  <c r="L38038" i="4" s="1"/>
  <c r="K38037" i="4"/>
  <c r="L38037" i="4" s="1"/>
  <c r="K38036" i="4"/>
  <c r="L38036" i="4" s="1"/>
  <c r="K38035" i="4"/>
  <c r="L38035" i="4" s="1"/>
  <c r="K38034" i="4"/>
  <c r="L38034" i="4" s="1"/>
  <c r="K38033" i="4"/>
  <c r="L38033" i="4" s="1"/>
  <c r="K38032" i="4"/>
  <c r="L38032" i="4" s="1"/>
  <c r="K38031" i="4"/>
  <c r="L38031" i="4" s="1"/>
  <c r="K38030" i="4"/>
  <c r="L38030" i="4" s="1"/>
  <c r="K38029" i="4"/>
  <c r="L38029" i="4" s="1"/>
  <c r="K38028" i="4"/>
  <c r="L38028" i="4" s="1"/>
  <c r="K38027" i="4"/>
  <c r="L38027" i="4" s="1"/>
  <c r="K38026" i="4"/>
  <c r="L38026" i="4" s="1"/>
  <c r="K38025" i="4"/>
  <c r="L38025" i="4" s="1"/>
  <c r="K38024" i="4"/>
  <c r="L38024" i="4" s="1"/>
  <c r="K38023" i="4"/>
  <c r="L38023" i="4" s="1"/>
  <c r="K38022" i="4"/>
  <c r="L38022" i="4" s="1"/>
  <c r="K38021" i="4"/>
  <c r="L38021" i="4" s="1"/>
  <c r="K38020" i="4"/>
  <c r="L38020" i="4" s="1"/>
  <c r="K38019" i="4"/>
  <c r="L38019" i="4" s="1"/>
  <c r="K38018" i="4"/>
  <c r="L38018" i="4" s="1"/>
  <c r="K38017" i="4"/>
  <c r="L38017" i="4" s="1"/>
  <c r="K38016" i="4"/>
  <c r="L38016" i="4" s="1"/>
  <c r="K38015" i="4"/>
  <c r="L38015" i="4" s="1"/>
  <c r="K38014" i="4"/>
  <c r="L38014" i="4" s="1"/>
  <c r="K38013" i="4"/>
  <c r="L38013" i="4" s="1"/>
  <c r="K38012" i="4"/>
  <c r="L38012" i="4" s="1"/>
  <c r="K38011" i="4"/>
  <c r="L38011" i="4" s="1"/>
  <c r="K38010" i="4"/>
  <c r="L38010" i="4" s="1"/>
  <c r="K38009" i="4"/>
  <c r="L38009" i="4" s="1"/>
  <c r="K38008" i="4"/>
  <c r="L38008" i="4" s="1"/>
  <c r="K38007" i="4"/>
  <c r="L38007" i="4" s="1"/>
  <c r="K38006" i="4"/>
  <c r="L38006" i="4" s="1"/>
  <c r="K38005" i="4"/>
  <c r="L38005" i="4" s="1"/>
  <c r="K38004" i="4"/>
  <c r="L38004" i="4" s="1"/>
  <c r="K38003" i="4"/>
  <c r="L38003" i="4" s="1"/>
  <c r="K38002" i="4"/>
  <c r="L38002" i="4" s="1"/>
  <c r="K38001" i="4"/>
  <c r="L38001" i="4" s="1"/>
  <c r="K38000" i="4"/>
  <c r="L38000" i="4" s="1"/>
  <c r="K37999" i="4"/>
  <c r="L37999" i="4" s="1"/>
  <c r="K37998" i="4"/>
  <c r="L37998" i="4" s="1"/>
  <c r="K37997" i="4"/>
  <c r="L37997" i="4" s="1"/>
  <c r="K37996" i="4"/>
  <c r="L37996" i="4" s="1"/>
  <c r="K37995" i="4"/>
  <c r="L37995" i="4" s="1"/>
  <c r="K37994" i="4"/>
  <c r="L37994" i="4" s="1"/>
  <c r="K37993" i="4"/>
  <c r="L37993" i="4" s="1"/>
  <c r="K37992" i="4"/>
  <c r="L37992" i="4" s="1"/>
  <c r="K37991" i="4"/>
  <c r="L37991" i="4" s="1"/>
  <c r="K37990" i="4"/>
  <c r="L37990" i="4" s="1"/>
  <c r="K37989" i="4"/>
  <c r="L37989" i="4" s="1"/>
  <c r="K37988" i="4"/>
  <c r="L37988" i="4" s="1"/>
  <c r="K37987" i="4"/>
  <c r="L37987" i="4" s="1"/>
  <c r="K37986" i="4"/>
  <c r="L37986" i="4" s="1"/>
  <c r="K37985" i="4"/>
  <c r="L37985" i="4" s="1"/>
  <c r="K37984" i="4"/>
  <c r="L37984" i="4" s="1"/>
  <c r="K37983" i="4"/>
  <c r="L37983" i="4" s="1"/>
  <c r="K37982" i="4"/>
  <c r="L37982" i="4" s="1"/>
  <c r="K37981" i="4"/>
  <c r="L37981" i="4" s="1"/>
  <c r="K37980" i="4"/>
  <c r="L37980" i="4" s="1"/>
  <c r="K37979" i="4"/>
  <c r="L37979" i="4" s="1"/>
  <c r="K37978" i="4"/>
  <c r="L37978" i="4" s="1"/>
  <c r="K37977" i="4"/>
  <c r="L37977" i="4" s="1"/>
  <c r="K37976" i="4"/>
  <c r="L37976" i="4" s="1"/>
  <c r="K37975" i="4"/>
  <c r="L37975" i="4" s="1"/>
  <c r="K37974" i="4"/>
  <c r="L37974" i="4" s="1"/>
  <c r="K37973" i="4"/>
  <c r="L37973" i="4" s="1"/>
  <c r="K37972" i="4"/>
  <c r="L37972" i="4" s="1"/>
  <c r="K37971" i="4"/>
  <c r="L37971" i="4" s="1"/>
  <c r="K37970" i="4"/>
  <c r="L37970" i="4" s="1"/>
  <c r="K37969" i="4"/>
  <c r="L37969" i="4" s="1"/>
  <c r="K37968" i="4"/>
  <c r="L37968" i="4" s="1"/>
  <c r="K37967" i="4"/>
  <c r="L37967" i="4" s="1"/>
  <c r="K37966" i="4"/>
  <c r="L37966" i="4" s="1"/>
  <c r="K37965" i="4"/>
  <c r="L37965" i="4" s="1"/>
  <c r="K37964" i="4"/>
  <c r="L37964" i="4" s="1"/>
  <c r="K37963" i="4"/>
  <c r="L37963" i="4" s="1"/>
  <c r="K37962" i="4"/>
  <c r="L37962" i="4" s="1"/>
  <c r="K37961" i="4"/>
  <c r="L37961" i="4" s="1"/>
  <c r="K37960" i="4"/>
  <c r="L37960" i="4" s="1"/>
  <c r="K37959" i="4"/>
  <c r="L37959" i="4" s="1"/>
  <c r="K37958" i="4"/>
  <c r="L37958" i="4" s="1"/>
  <c r="K37957" i="4"/>
  <c r="L37957" i="4" s="1"/>
  <c r="K37956" i="4"/>
  <c r="L37956" i="4" s="1"/>
  <c r="K37955" i="4"/>
  <c r="L37955" i="4" s="1"/>
  <c r="K37954" i="4"/>
  <c r="L37954" i="4" s="1"/>
  <c r="K37953" i="4"/>
  <c r="L37953" i="4" s="1"/>
  <c r="K37952" i="4"/>
  <c r="L37952" i="4" s="1"/>
  <c r="K37951" i="4"/>
  <c r="L37951" i="4" s="1"/>
  <c r="K37950" i="4"/>
  <c r="L37950" i="4" s="1"/>
  <c r="K37949" i="4"/>
  <c r="L37949" i="4" s="1"/>
  <c r="K37948" i="4"/>
  <c r="L37948" i="4" s="1"/>
  <c r="K37947" i="4"/>
  <c r="L37947" i="4" s="1"/>
  <c r="K37946" i="4"/>
  <c r="L37946" i="4" s="1"/>
  <c r="K37945" i="4"/>
  <c r="L37945" i="4" s="1"/>
  <c r="K37944" i="4"/>
  <c r="L37944" i="4" s="1"/>
  <c r="K37943" i="4"/>
  <c r="L37943" i="4" s="1"/>
  <c r="K37942" i="4"/>
  <c r="L37942" i="4" s="1"/>
  <c r="K37941" i="4"/>
  <c r="L37941" i="4" s="1"/>
  <c r="K37940" i="4"/>
  <c r="L37940" i="4" s="1"/>
  <c r="K37939" i="4"/>
  <c r="L37939" i="4" s="1"/>
  <c r="K37938" i="4"/>
  <c r="L37938" i="4" s="1"/>
  <c r="K37937" i="4"/>
  <c r="L37937" i="4" s="1"/>
  <c r="K37936" i="4"/>
  <c r="L37936" i="4" s="1"/>
  <c r="K37935" i="4"/>
  <c r="L37935" i="4" s="1"/>
  <c r="K37934" i="4"/>
  <c r="L37934" i="4" s="1"/>
  <c r="K37933" i="4"/>
  <c r="L37933" i="4" s="1"/>
  <c r="K37932" i="4"/>
  <c r="L37932" i="4" s="1"/>
  <c r="K37931" i="4"/>
  <c r="L37931" i="4" s="1"/>
  <c r="K37930" i="4"/>
  <c r="L37930" i="4" s="1"/>
  <c r="K37929" i="4"/>
  <c r="L37929" i="4" s="1"/>
  <c r="K37928" i="4"/>
  <c r="L37928" i="4" s="1"/>
  <c r="K37927" i="4"/>
  <c r="L37927" i="4" s="1"/>
  <c r="K37926" i="4"/>
  <c r="L37926" i="4" s="1"/>
  <c r="K37925" i="4"/>
  <c r="L37925" i="4" s="1"/>
  <c r="K37924" i="4"/>
  <c r="L37924" i="4" s="1"/>
  <c r="K37923" i="4"/>
  <c r="L37923" i="4" s="1"/>
  <c r="K37922" i="4"/>
  <c r="L37922" i="4" s="1"/>
  <c r="K37921" i="4"/>
  <c r="L37921" i="4" s="1"/>
  <c r="K37920" i="4"/>
  <c r="L37920" i="4" s="1"/>
  <c r="K37919" i="4"/>
  <c r="L37919" i="4" s="1"/>
  <c r="K37918" i="4"/>
  <c r="L37918" i="4" s="1"/>
  <c r="K37917" i="4"/>
  <c r="L37917" i="4" s="1"/>
  <c r="K37916" i="4"/>
  <c r="L37916" i="4" s="1"/>
  <c r="K37915" i="4"/>
  <c r="L37915" i="4" s="1"/>
  <c r="K37914" i="4"/>
  <c r="L37914" i="4" s="1"/>
  <c r="K37913" i="4"/>
  <c r="L37913" i="4" s="1"/>
  <c r="K37912" i="4"/>
  <c r="L37912" i="4" s="1"/>
  <c r="K37911" i="4"/>
  <c r="L37911" i="4" s="1"/>
  <c r="K37910" i="4"/>
  <c r="L37910" i="4" s="1"/>
  <c r="K37909" i="4"/>
  <c r="L37909" i="4" s="1"/>
  <c r="K37908" i="4"/>
  <c r="L37908" i="4" s="1"/>
  <c r="K37907" i="4"/>
  <c r="L37907" i="4" s="1"/>
  <c r="K37906" i="4"/>
  <c r="L37906" i="4" s="1"/>
  <c r="K37905" i="4"/>
  <c r="L37905" i="4" s="1"/>
  <c r="K37904" i="4"/>
  <c r="L37904" i="4" s="1"/>
  <c r="K37903" i="4"/>
  <c r="L37903" i="4" s="1"/>
  <c r="K37902" i="4"/>
  <c r="L37902" i="4" s="1"/>
  <c r="K37901" i="4"/>
  <c r="L37901" i="4" s="1"/>
  <c r="K37900" i="4"/>
  <c r="L37900" i="4" s="1"/>
  <c r="K37899" i="4"/>
  <c r="L37899" i="4" s="1"/>
  <c r="K37898" i="4"/>
  <c r="L37898" i="4" s="1"/>
  <c r="K37897" i="4"/>
  <c r="L37897" i="4" s="1"/>
  <c r="K37896" i="4"/>
  <c r="L37896" i="4" s="1"/>
  <c r="K37895" i="4"/>
  <c r="L37895" i="4" s="1"/>
  <c r="K37894" i="4"/>
  <c r="L37894" i="4" s="1"/>
  <c r="K37893" i="4"/>
  <c r="L37893" i="4" s="1"/>
  <c r="K37892" i="4"/>
  <c r="L37892" i="4" s="1"/>
  <c r="K37891" i="4"/>
  <c r="L37891" i="4" s="1"/>
  <c r="K37890" i="4"/>
  <c r="L37890" i="4" s="1"/>
  <c r="K37889" i="4"/>
  <c r="L37889" i="4" s="1"/>
  <c r="K37888" i="4"/>
  <c r="L37888" i="4" s="1"/>
  <c r="K37887" i="4"/>
  <c r="L37887" i="4" s="1"/>
  <c r="K37886" i="4"/>
  <c r="L37886" i="4" s="1"/>
  <c r="K37885" i="4"/>
  <c r="L37885" i="4" s="1"/>
  <c r="K37884" i="4"/>
  <c r="L37884" i="4" s="1"/>
  <c r="K37883" i="4"/>
  <c r="L37883" i="4" s="1"/>
  <c r="K37882" i="4"/>
  <c r="L37882" i="4" s="1"/>
  <c r="K37881" i="4"/>
  <c r="L37881" i="4" s="1"/>
  <c r="K37880" i="4"/>
  <c r="L37880" i="4" s="1"/>
  <c r="K37879" i="4"/>
  <c r="L37879" i="4" s="1"/>
  <c r="K37878" i="4"/>
  <c r="L37878" i="4" s="1"/>
  <c r="K37877" i="4"/>
  <c r="L37877" i="4" s="1"/>
  <c r="K37876" i="4"/>
  <c r="L37876" i="4" s="1"/>
  <c r="K37875" i="4"/>
  <c r="L37875" i="4" s="1"/>
  <c r="K37874" i="4"/>
  <c r="L37874" i="4" s="1"/>
  <c r="K37873" i="4"/>
  <c r="L37873" i="4" s="1"/>
  <c r="K37872" i="4"/>
  <c r="L37872" i="4" s="1"/>
  <c r="K37871" i="4"/>
  <c r="L37871" i="4" s="1"/>
  <c r="K37870" i="4"/>
  <c r="L37870" i="4" s="1"/>
  <c r="K37869" i="4"/>
  <c r="L37869" i="4" s="1"/>
  <c r="K37868" i="4"/>
  <c r="L37868" i="4" s="1"/>
  <c r="K37867" i="4"/>
  <c r="L37867" i="4" s="1"/>
  <c r="K37866" i="4"/>
  <c r="L37866" i="4" s="1"/>
  <c r="K37865" i="4"/>
  <c r="L37865" i="4" s="1"/>
  <c r="K37864" i="4"/>
  <c r="L37864" i="4" s="1"/>
  <c r="K37863" i="4"/>
  <c r="L37863" i="4" s="1"/>
  <c r="K37862" i="4"/>
  <c r="L37862" i="4" s="1"/>
  <c r="K37861" i="4"/>
  <c r="L37861" i="4" s="1"/>
  <c r="K37860" i="4"/>
  <c r="L37860" i="4" s="1"/>
  <c r="K37859" i="4"/>
  <c r="L37859" i="4" s="1"/>
  <c r="K37858" i="4"/>
  <c r="L37858" i="4" s="1"/>
  <c r="K37857" i="4"/>
  <c r="L37857" i="4" s="1"/>
  <c r="K37856" i="4"/>
  <c r="L37856" i="4" s="1"/>
  <c r="K37855" i="4"/>
  <c r="L37855" i="4" s="1"/>
  <c r="K37854" i="4"/>
  <c r="L37854" i="4" s="1"/>
  <c r="K37853" i="4"/>
  <c r="L37853" i="4" s="1"/>
  <c r="K37852" i="4"/>
  <c r="L37852" i="4" s="1"/>
  <c r="K37851" i="4"/>
  <c r="L37851" i="4" s="1"/>
  <c r="K37850" i="4"/>
  <c r="L37850" i="4" s="1"/>
  <c r="K37849" i="4"/>
  <c r="L37849" i="4" s="1"/>
  <c r="K37848" i="4"/>
  <c r="L37848" i="4" s="1"/>
  <c r="K37847" i="4"/>
  <c r="L37847" i="4" s="1"/>
  <c r="K37846" i="4"/>
  <c r="L37846" i="4" s="1"/>
  <c r="K37845" i="4"/>
  <c r="L37845" i="4" s="1"/>
  <c r="K37844" i="4"/>
  <c r="L37844" i="4" s="1"/>
  <c r="K37843" i="4"/>
  <c r="L37843" i="4" s="1"/>
  <c r="K37842" i="4"/>
  <c r="L37842" i="4" s="1"/>
  <c r="K37841" i="4"/>
  <c r="L37841" i="4" s="1"/>
  <c r="K37840" i="4"/>
  <c r="L37840" i="4" s="1"/>
  <c r="K37839" i="4"/>
  <c r="L37839" i="4" s="1"/>
  <c r="K37838" i="4"/>
  <c r="L37838" i="4" s="1"/>
  <c r="K37837" i="4"/>
  <c r="L37837" i="4" s="1"/>
  <c r="K37836" i="4"/>
  <c r="L37836" i="4" s="1"/>
  <c r="K37835" i="4"/>
  <c r="L37835" i="4" s="1"/>
  <c r="K37834" i="4"/>
  <c r="L37834" i="4" s="1"/>
  <c r="K37833" i="4"/>
  <c r="L37833" i="4" s="1"/>
  <c r="K37832" i="4"/>
  <c r="L37832" i="4" s="1"/>
  <c r="K37831" i="4"/>
  <c r="L37831" i="4" s="1"/>
  <c r="K37830" i="4"/>
  <c r="L37830" i="4" s="1"/>
  <c r="K37829" i="4"/>
  <c r="L37829" i="4" s="1"/>
  <c r="K37828" i="4"/>
  <c r="L37828" i="4" s="1"/>
  <c r="K37827" i="4"/>
  <c r="L37827" i="4" s="1"/>
  <c r="K37826" i="4"/>
  <c r="L37826" i="4" s="1"/>
  <c r="K37825" i="4"/>
  <c r="L37825" i="4" s="1"/>
  <c r="K37824" i="4"/>
  <c r="L37824" i="4" s="1"/>
  <c r="K37823" i="4"/>
  <c r="L37823" i="4" s="1"/>
  <c r="K37822" i="4"/>
  <c r="L37822" i="4" s="1"/>
  <c r="K37821" i="4"/>
  <c r="L37821" i="4" s="1"/>
  <c r="K37820" i="4"/>
  <c r="L37820" i="4" s="1"/>
  <c r="K37819" i="4"/>
  <c r="L37819" i="4" s="1"/>
  <c r="K37818" i="4"/>
  <c r="L37818" i="4" s="1"/>
  <c r="K37817" i="4"/>
  <c r="L37817" i="4" s="1"/>
  <c r="K37816" i="4"/>
  <c r="L37816" i="4" s="1"/>
  <c r="K37815" i="4"/>
  <c r="L37815" i="4" s="1"/>
  <c r="K37814" i="4"/>
  <c r="L37814" i="4" s="1"/>
  <c r="K37813" i="4"/>
  <c r="L37813" i="4" s="1"/>
  <c r="K37812" i="4"/>
  <c r="L37812" i="4" s="1"/>
  <c r="K37811" i="4"/>
  <c r="L37811" i="4" s="1"/>
  <c r="K37810" i="4"/>
  <c r="L37810" i="4" s="1"/>
  <c r="K37809" i="4"/>
  <c r="L37809" i="4" s="1"/>
  <c r="K37808" i="4"/>
  <c r="L37808" i="4" s="1"/>
  <c r="K37807" i="4"/>
  <c r="L37807" i="4" s="1"/>
  <c r="K37806" i="4"/>
  <c r="L37806" i="4" s="1"/>
  <c r="K37805" i="4"/>
  <c r="L37805" i="4" s="1"/>
  <c r="K37804" i="4"/>
  <c r="L37804" i="4" s="1"/>
  <c r="K37803" i="4"/>
  <c r="L37803" i="4" s="1"/>
  <c r="K37802" i="4"/>
  <c r="L37802" i="4" s="1"/>
  <c r="K37801" i="4"/>
  <c r="L37801" i="4" s="1"/>
  <c r="K37800" i="4"/>
  <c r="L37800" i="4" s="1"/>
  <c r="K37799" i="4"/>
  <c r="L37799" i="4" s="1"/>
  <c r="K37798" i="4"/>
  <c r="L37798" i="4" s="1"/>
  <c r="K37797" i="4"/>
  <c r="L37797" i="4" s="1"/>
  <c r="K37796" i="4"/>
  <c r="L37796" i="4" s="1"/>
  <c r="K37795" i="4"/>
  <c r="L37795" i="4" s="1"/>
  <c r="K37794" i="4"/>
  <c r="L37794" i="4" s="1"/>
  <c r="K37793" i="4"/>
  <c r="L37793" i="4" s="1"/>
  <c r="K37792" i="4"/>
  <c r="L37792" i="4" s="1"/>
  <c r="K37791" i="4"/>
  <c r="L37791" i="4" s="1"/>
  <c r="K37790" i="4"/>
  <c r="L37790" i="4" s="1"/>
  <c r="K37789" i="4"/>
  <c r="L37789" i="4" s="1"/>
  <c r="K37788" i="4"/>
  <c r="L37788" i="4" s="1"/>
  <c r="K37787" i="4"/>
  <c r="L37787" i="4" s="1"/>
  <c r="K37786" i="4"/>
  <c r="L37786" i="4" s="1"/>
  <c r="K37785" i="4"/>
  <c r="L37785" i="4" s="1"/>
  <c r="K37784" i="4"/>
  <c r="L37784" i="4" s="1"/>
  <c r="K37783" i="4"/>
  <c r="L37783" i="4" s="1"/>
  <c r="K37782" i="4"/>
  <c r="L37782" i="4" s="1"/>
  <c r="K37781" i="4"/>
  <c r="L37781" i="4" s="1"/>
  <c r="K37780" i="4"/>
  <c r="L37780" i="4" s="1"/>
  <c r="K37779" i="4"/>
  <c r="L37779" i="4" s="1"/>
  <c r="K37778" i="4"/>
  <c r="L37778" i="4" s="1"/>
  <c r="K37777" i="4"/>
  <c r="L37777" i="4" s="1"/>
  <c r="K37776" i="4"/>
  <c r="L37776" i="4" s="1"/>
  <c r="K37775" i="4"/>
  <c r="L37775" i="4" s="1"/>
  <c r="K37774" i="4"/>
  <c r="L37774" i="4" s="1"/>
  <c r="K37773" i="4"/>
  <c r="L37773" i="4" s="1"/>
  <c r="K37772" i="4"/>
  <c r="L37772" i="4" s="1"/>
  <c r="K37771" i="4"/>
  <c r="L37771" i="4" s="1"/>
  <c r="K37770" i="4"/>
  <c r="L37770" i="4" s="1"/>
  <c r="K37769" i="4"/>
  <c r="L37769" i="4" s="1"/>
  <c r="K37768" i="4"/>
  <c r="L37768" i="4" s="1"/>
  <c r="K37767" i="4"/>
  <c r="L37767" i="4" s="1"/>
  <c r="K37766" i="4"/>
  <c r="L37766" i="4" s="1"/>
  <c r="K37765" i="4"/>
  <c r="L37765" i="4" s="1"/>
  <c r="K37764" i="4"/>
  <c r="L37764" i="4" s="1"/>
  <c r="K37763" i="4"/>
  <c r="L37763" i="4" s="1"/>
  <c r="K37762" i="4"/>
  <c r="L37762" i="4" s="1"/>
  <c r="K37761" i="4"/>
  <c r="L37761" i="4" s="1"/>
  <c r="K37760" i="4"/>
  <c r="L37760" i="4" s="1"/>
  <c r="K37759" i="4"/>
  <c r="L37759" i="4" s="1"/>
  <c r="K37758" i="4"/>
  <c r="L37758" i="4" s="1"/>
  <c r="K37757" i="4"/>
  <c r="L37757" i="4" s="1"/>
  <c r="K37756" i="4"/>
  <c r="L37756" i="4" s="1"/>
  <c r="K37755" i="4"/>
  <c r="L37755" i="4" s="1"/>
  <c r="K37754" i="4"/>
  <c r="L37754" i="4" s="1"/>
  <c r="K37753" i="4"/>
  <c r="L37753" i="4" s="1"/>
  <c r="K37752" i="4"/>
  <c r="L37752" i="4" s="1"/>
  <c r="K37751" i="4"/>
  <c r="L37751" i="4" s="1"/>
  <c r="K37750" i="4"/>
  <c r="L37750" i="4" s="1"/>
  <c r="K37749" i="4"/>
  <c r="L37749" i="4" s="1"/>
  <c r="K37748" i="4"/>
  <c r="L37748" i="4" s="1"/>
  <c r="K37747" i="4"/>
  <c r="L37747" i="4" s="1"/>
  <c r="K37746" i="4"/>
  <c r="L37746" i="4" s="1"/>
  <c r="K37745" i="4"/>
  <c r="L37745" i="4" s="1"/>
  <c r="K37744" i="4"/>
  <c r="L37744" i="4" s="1"/>
  <c r="K37743" i="4"/>
  <c r="L37743" i="4" s="1"/>
  <c r="K37742" i="4"/>
  <c r="L37742" i="4" s="1"/>
  <c r="K37741" i="4"/>
  <c r="L37741" i="4" s="1"/>
  <c r="K37740" i="4"/>
  <c r="L37740" i="4" s="1"/>
  <c r="K37739" i="4"/>
  <c r="L37739" i="4" s="1"/>
  <c r="K37738" i="4"/>
  <c r="L37738" i="4" s="1"/>
  <c r="K37737" i="4"/>
  <c r="L37737" i="4" s="1"/>
  <c r="K37736" i="4"/>
  <c r="L37736" i="4" s="1"/>
  <c r="K37735" i="4"/>
  <c r="L37735" i="4" s="1"/>
  <c r="K37734" i="4"/>
  <c r="L37734" i="4" s="1"/>
  <c r="K37733" i="4"/>
  <c r="L37733" i="4" s="1"/>
  <c r="K37732" i="4"/>
  <c r="L37732" i="4" s="1"/>
  <c r="K37731" i="4"/>
  <c r="L37731" i="4" s="1"/>
  <c r="K37730" i="4"/>
  <c r="L37730" i="4" s="1"/>
  <c r="K37729" i="4"/>
  <c r="L37729" i="4" s="1"/>
  <c r="K37728" i="4"/>
  <c r="L37728" i="4" s="1"/>
  <c r="K37727" i="4"/>
  <c r="L37727" i="4" s="1"/>
  <c r="K37726" i="4"/>
  <c r="L37726" i="4" s="1"/>
  <c r="K37725" i="4"/>
  <c r="L37725" i="4" s="1"/>
  <c r="K37724" i="4"/>
  <c r="L37724" i="4" s="1"/>
  <c r="K37723" i="4"/>
  <c r="L37723" i="4" s="1"/>
  <c r="K37722" i="4"/>
  <c r="L37722" i="4" s="1"/>
  <c r="K37721" i="4"/>
  <c r="L37721" i="4" s="1"/>
  <c r="K37720" i="4"/>
  <c r="L37720" i="4" s="1"/>
  <c r="K37719" i="4"/>
  <c r="L37719" i="4" s="1"/>
  <c r="K37718" i="4"/>
  <c r="L37718" i="4" s="1"/>
  <c r="K37717" i="4"/>
  <c r="L37717" i="4" s="1"/>
  <c r="K37716" i="4"/>
  <c r="L37716" i="4" s="1"/>
  <c r="K37715" i="4"/>
  <c r="L37715" i="4" s="1"/>
  <c r="K37714" i="4"/>
  <c r="L37714" i="4" s="1"/>
  <c r="K37713" i="4"/>
  <c r="L37713" i="4" s="1"/>
  <c r="K37712" i="4"/>
  <c r="L37712" i="4" s="1"/>
  <c r="K37711" i="4"/>
  <c r="L37711" i="4" s="1"/>
  <c r="K37710" i="4"/>
  <c r="L37710" i="4" s="1"/>
  <c r="K37709" i="4"/>
  <c r="L37709" i="4" s="1"/>
  <c r="K37708" i="4"/>
  <c r="L37708" i="4" s="1"/>
  <c r="K37707" i="4"/>
  <c r="L37707" i="4" s="1"/>
  <c r="K37706" i="4"/>
  <c r="L37706" i="4" s="1"/>
  <c r="K37705" i="4"/>
  <c r="L37705" i="4" s="1"/>
  <c r="K37704" i="4"/>
  <c r="L37704" i="4" s="1"/>
  <c r="K37703" i="4"/>
  <c r="L37703" i="4" s="1"/>
  <c r="K37702" i="4"/>
  <c r="L37702" i="4" s="1"/>
  <c r="K37701" i="4"/>
  <c r="L37701" i="4" s="1"/>
  <c r="K37700" i="4"/>
  <c r="L37700" i="4" s="1"/>
  <c r="K37699" i="4"/>
  <c r="L37699" i="4" s="1"/>
  <c r="K37698" i="4"/>
  <c r="L37698" i="4" s="1"/>
  <c r="K37697" i="4"/>
  <c r="L37697" i="4" s="1"/>
  <c r="K37696" i="4"/>
  <c r="L37696" i="4" s="1"/>
  <c r="K37695" i="4"/>
  <c r="L37695" i="4" s="1"/>
  <c r="K37694" i="4"/>
  <c r="L37694" i="4" s="1"/>
  <c r="K37693" i="4"/>
  <c r="L37693" i="4" s="1"/>
  <c r="K37692" i="4"/>
  <c r="L37692" i="4" s="1"/>
  <c r="K37691" i="4"/>
  <c r="L37691" i="4" s="1"/>
  <c r="K37690" i="4"/>
  <c r="L37690" i="4" s="1"/>
  <c r="K37689" i="4"/>
  <c r="L37689" i="4" s="1"/>
  <c r="K37688" i="4"/>
  <c r="L37688" i="4" s="1"/>
  <c r="K37687" i="4"/>
  <c r="L37687" i="4" s="1"/>
  <c r="K37686" i="4"/>
  <c r="L37686" i="4" s="1"/>
  <c r="K37685" i="4"/>
  <c r="L37685" i="4" s="1"/>
  <c r="K37684" i="4"/>
  <c r="L37684" i="4" s="1"/>
  <c r="K37683" i="4"/>
  <c r="L37683" i="4" s="1"/>
  <c r="K37682" i="4"/>
  <c r="L37682" i="4" s="1"/>
  <c r="K37681" i="4"/>
  <c r="L37681" i="4" s="1"/>
  <c r="K37680" i="4"/>
  <c r="L37680" i="4" s="1"/>
  <c r="K37679" i="4"/>
  <c r="L37679" i="4" s="1"/>
  <c r="K37678" i="4"/>
  <c r="L37678" i="4" s="1"/>
  <c r="K37677" i="4"/>
  <c r="L37677" i="4" s="1"/>
  <c r="K37676" i="4"/>
  <c r="L37676" i="4" s="1"/>
  <c r="K37675" i="4"/>
  <c r="L37675" i="4" s="1"/>
  <c r="K37674" i="4"/>
  <c r="L37674" i="4" s="1"/>
  <c r="K37673" i="4"/>
  <c r="L37673" i="4" s="1"/>
  <c r="K37672" i="4"/>
  <c r="L37672" i="4" s="1"/>
  <c r="K37671" i="4"/>
  <c r="L37671" i="4" s="1"/>
  <c r="K37670" i="4"/>
  <c r="L37670" i="4" s="1"/>
  <c r="K37669" i="4"/>
  <c r="L37669" i="4" s="1"/>
  <c r="K37668" i="4"/>
  <c r="L37668" i="4" s="1"/>
  <c r="K37667" i="4"/>
  <c r="L37667" i="4" s="1"/>
  <c r="K37666" i="4"/>
  <c r="L37666" i="4" s="1"/>
  <c r="K37665" i="4"/>
  <c r="L37665" i="4" s="1"/>
  <c r="K37664" i="4"/>
  <c r="L37664" i="4" s="1"/>
  <c r="K37663" i="4"/>
  <c r="L37663" i="4" s="1"/>
  <c r="K37662" i="4"/>
  <c r="L37662" i="4" s="1"/>
  <c r="K37661" i="4"/>
  <c r="L37661" i="4" s="1"/>
  <c r="K37660" i="4"/>
  <c r="L37660" i="4" s="1"/>
  <c r="K37659" i="4"/>
  <c r="L37659" i="4" s="1"/>
  <c r="K37658" i="4"/>
  <c r="L37658" i="4" s="1"/>
  <c r="K37657" i="4"/>
  <c r="L37657" i="4" s="1"/>
  <c r="K37656" i="4"/>
  <c r="L37656" i="4" s="1"/>
  <c r="K37655" i="4"/>
  <c r="L37655" i="4" s="1"/>
  <c r="K37654" i="4"/>
  <c r="L37654" i="4" s="1"/>
  <c r="K37653" i="4"/>
  <c r="L37653" i="4" s="1"/>
  <c r="K37652" i="4"/>
  <c r="L37652" i="4" s="1"/>
  <c r="K37651" i="4"/>
  <c r="L37651" i="4" s="1"/>
  <c r="K37650" i="4"/>
  <c r="L37650" i="4" s="1"/>
  <c r="K37649" i="4"/>
  <c r="L37649" i="4" s="1"/>
  <c r="K37648" i="4"/>
  <c r="L37648" i="4" s="1"/>
  <c r="K37647" i="4"/>
  <c r="L37647" i="4" s="1"/>
  <c r="K37646" i="4"/>
  <c r="L37646" i="4" s="1"/>
  <c r="K37645" i="4"/>
  <c r="L37645" i="4" s="1"/>
  <c r="K37644" i="4"/>
  <c r="L37644" i="4" s="1"/>
  <c r="K37643" i="4"/>
  <c r="L37643" i="4" s="1"/>
  <c r="K37642" i="4"/>
  <c r="L37642" i="4" s="1"/>
  <c r="K37641" i="4"/>
  <c r="L37641" i="4" s="1"/>
  <c r="K37640" i="4"/>
  <c r="L37640" i="4" s="1"/>
  <c r="K37639" i="4"/>
  <c r="L37639" i="4" s="1"/>
  <c r="K37638" i="4"/>
  <c r="L37638" i="4" s="1"/>
  <c r="K37637" i="4"/>
  <c r="L37637" i="4" s="1"/>
  <c r="K37636" i="4"/>
  <c r="L37636" i="4" s="1"/>
  <c r="K37635" i="4"/>
  <c r="L37635" i="4" s="1"/>
  <c r="K37634" i="4"/>
  <c r="L37634" i="4" s="1"/>
  <c r="K37633" i="4"/>
  <c r="L37633" i="4" s="1"/>
  <c r="K37632" i="4"/>
  <c r="L37632" i="4" s="1"/>
  <c r="K37631" i="4"/>
  <c r="L37631" i="4" s="1"/>
  <c r="K37630" i="4"/>
  <c r="L37630" i="4" s="1"/>
  <c r="K37629" i="4"/>
  <c r="L37629" i="4" s="1"/>
  <c r="K37628" i="4"/>
  <c r="L37628" i="4" s="1"/>
  <c r="K37627" i="4"/>
  <c r="L37627" i="4" s="1"/>
  <c r="K37626" i="4"/>
  <c r="L37626" i="4" s="1"/>
  <c r="K37625" i="4"/>
  <c r="L37625" i="4" s="1"/>
  <c r="K37624" i="4"/>
  <c r="L37624" i="4" s="1"/>
  <c r="K37623" i="4"/>
  <c r="L37623" i="4" s="1"/>
  <c r="K37622" i="4"/>
  <c r="L37622" i="4" s="1"/>
  <c r="K37621" i="4"/>
  <c r="L37621" i="4" s="1"/>
  <c r="K37620" i="4"/>
  <c r="L37620" i="4" s="1"/>
  <c r="K37619" i="4"/>
  <c r="L37619" i="4" s="1"/>
  <c r="K37618" i="4"/>
  <c r="L37618" i="4" s="1"/>
  <c r="K37617" i="4"/>
  <c r="L37617" i="4" s="1"/>
  <c r="K37616" i="4"/>
  <c r="L37616" i="4" s="1"/>
  <c r="K37615" i="4"/>
  <c r="L37615" i="4" s="1"/>
  <c r="K37614" i="4"/>
  <c r="L37614" i="4" s="1"/>
  <c r="K37613" i="4"/>
  <c r="L37613" i="4" s="1"/>
  <c r="K37612" i="4"/>
  <c r="L37612" i="4" s="1"/>
  <c r="K37611" i="4"/>
  <c r="L37611" i="4" s="1"/>
  <c r="K37610" i="4"/>
  <c r="L37610" i="4" s="1"/>
  <c r="K37609" i="4"/>
  <c r="L37609" i="4" s="1"/>
  <c r="K37608" i="4"/>
  <c r="L37608" i="4" s="1"/>
  <c r="K37607" i="4"/>
  <c r="L37607" i="4" s="1"/>
  <c r="K37606" i="4"/>
  <c r="L37606" i="4" s="1"/>
  <c r="K37605" i="4"/>
  <c r="L37605" i="4" s="1"/>
  <c r="K37604" i="4"/>
  <c r="L37604" i="4" s="1"/>
  <c r="K37603" i="4"/>
  <c r="L37603" i="4" s="1"/>
  <c r="K37602" i="4"/>
  <c r="L37602" i="4" s="1"/>
  <c r="K37601" i="4"/>
  <c r="L37601" i="4" s="1"/>
  <c r="K37600" i="4"/>
  <c r="L37600" i="4" s="1"/>
  <c r="K37599" i="4"/>
  <c r="L37599" i="4" s="1"/>
  <c r="K37598" i="4"/>
  <c r="L37598" i="4" s="1"/>
  <c r="K37597" i="4"/>
  <c r="L37597" i="4" s="1"/>
  <c r="K37596" i="4"/>
  <c r="L37596" i="4" s="1"/>
  <c r="K37595" i="4"/>
  <c r="L37595" i="4" s="1"/>
  <c r="K37594" i="4"/>
  <c r="L37594" i="4" s="1"/>
  <c r="K37593" i="4"/>
  <c r="L37593" i="4" s="1"/>
  <c r="K37592" i="4"/>
  <c r="L37592" i="4" s="1"/>
  <c r="K37591" i="4"/>
  <c r="L37591" i="4" s="1"/>
  <c r="K37590" i="4"/>
  <c r="L37590" i="4" s="1"/>
  <c r="K37589" i="4"/>
  <c r="L37589" i="4" s="1"/>
  <c r="K37588" i="4"/>
  <c r="L37588" i="4" s="1"/>
  <c r="K37587" i="4"/>
  <c r="L37587" i="4" s="1"/>
  <c r="K37586" i="4"/>
  <c r="L37586" i="4" s="1"/>
  <c r="K37585" i="4"/>
  <c r="L37585" i="4" s="1"/>
  <c r="K37584" i="4"/>
  <c r="L37584" i="4" s="1"/>
  <c r="K37583" i="4"/>
  <c r="L37583" i="4" s="1"/>
  <c r="K37582" i="4"/>
  <c r="L37582" i="4" s="1"/>
  <c r="K37581" i="4"/>
  <c r="L37581" i="4" s="1"/>
  <c r="K37580" i="4"/>
  <c r="L37580" i="4" s="1"/>
  <c r="K37579" i="4"/>
  <c r="L37579" i="4" s="1"/>
  <c r="K37578" i="4"/>
  <c r="L37578" i="4" s="1"/>
  <c r="K37577" i="4"/>
  <c r="L37577" i="4" s="1"/>
  <c r="K37576" i="4"/>
  <c r="L37576" i="4" s="1"/>
  <c r="K37575" i="4"/>
  <c r="L37575" i="4" s="1"/>
  <c r="K37574" i="4"/>
  <c r="L37574" i="4" s="1"/>
  <c r="K37573" i="4"/>
  <c r="L37573" i="4" s="1"/>
  <c r="K37572" i="4"/>
  <c r="L37572" i="4" s="1"/>
  <c r="K37571" i="4"/>
  <c r="L37571" i="4" s="1"/>
  <c r="K37570" i="4"/>
  <c r="L37570" i="4" s="1"/>
  <c r="K37569" i="4"/>
  <c r="L37569" i="4" s="1"/>
  <c r="K37568" i="4"/>
  <c r="L37568" i="4" s="1"/>
  <c r="K37567" i="4"/>
  <c r="L37567" i="4" s="1"/>
  <c r="K37566" i="4"/>
  <c r="L37566" i="4" s="1"/>
  <c r="K37565" i="4"/>
  <c r="L37565" i="4" s="1"/>
  <c r="K37564" i="4"/>
  <c r="L37564" i="4" s="1"/>
  <c r="K37563" i="4"/>
  <c r="L37563" i="4" s="1"/>
  <c r="K37562" i="4"/>
  <c r="L37562" i="4" s="1"/>
  <c r="K37561" i="4"/>
  <c r="L37561" i="4" s="1"/>
  <c r="K37560" i="4"/>
  <c r="L37560" i="4" s="1"/>
  <c r="K37559" i="4"/>
  <c r="L37559" i="4" s="1"/>
  <c r="K37558" i="4"/>
  <c r="L37558" i="4" s="1"/>
  <c r="K37557" i="4"/>
  <c r="L37557" i="4" s="1"/>
  <c r="K37556" i="4"/>
  <c r="L37556" i="4" s="1"/>
  <c r="K37555" i="4"/>
  <c r="L37555" i="4" s="1"/>
  <c r="K37554" i="4"/>
  <c r="L37554" i="4" s="1"/>
  <c r="K37553" i="4"/>
  <c r="L37553" i="4" s="1"/>
  <c r="K37552" i="4"/>
  <c r="L37552" i="4" s="1"/>
  <c r="K37551" i="4"/>
  <c r="L37551" i="4" s="1"/>
  <c r="K37550" i="4"/>
  <c r="L37550" i="4" s="1"/>
  <c r="K37549" i="4"/>
  <c r="L37549" i="4" s="1"/>
  <c r="K37548" i="4"/>
  <c r="L37548" i="4" s="1"/>
  <c r="K37547" i="4"/>
  <c r="L37547" i="4" s="1"/>
  <c r="K37546" i="4"/>
  <c r="L37546" i="4" s="1"/>
  <c r="K37545" i="4"/>
  <c r="L37545" i="4" s="1"/>
  <c r="K37544" i="4"/>
  <c r="L37544" i="4" s="1"/>
  <c r="K37543" i="4"/>
  <c r="L37543" i="4" s="1"/>
  <c r="K37542" i="4"/>
  <c r="L37542" i="4" s="1"/>
  <c r="K37541" i="4"/>
  <c r="L37541" i="4" s="1"/>
  <c r="K37540" i="4"/>
  <c r="L37540" i="4" s="1"/>
  <c r="K37539" i="4"/>
  <c r="L37539" i="4" s="1"/>
  <c r="K37538" i="4"/>
  <c r="L37538" i="4" s="1"/>
  <c r="K37537" i="4"/>
  <c r="L37537" i="4" s="1"/>
  <c r="K37536" i="4"/>
  <c r="L37536" i="4" s="1"/>
  <c r="K37535" i="4"/>
  <c r="L37535" i="4" s="1"/>
  <c r="K37534" i="4"/>
  <c r="L37534" i="4" s="1"/>
  <c r="K37533" i="4"/>
  <c r="L37533" i="4" s="1"/>
  <c r="K37532" i="4"/>
  <c r="L37532" i="4" s="1"/>
  <c r="K37531" i="4"/>
  <c r="L37531" i="4" s="1"/>
  <c r="K37530" i="4"/>
  <c r="L37530" i="4" s="1"/>
  <c r="K37529" i="4"/>
  <c r="L37529" i="4" s="1"/>
  <c r="K37528" i="4"/>
  <c r="L37528" i="4" s="1"/>
  <c r="K37527" i="4"/>
  <c r="L37527" i="4" s="1"/>
  <c r="K37526" i="4"/>
  <c r="L37526" i="4" s="1"/>
  <c r="K37525" i="4"/>
  <c r="L37525" i="4" s="1"/>
  <c r="K37524" i="4"/>
  <c r="L37524" i="4" s="1"/>
  <c r="K37523" i="4"/>
  <c r="L37523" i="4" s="1"/>
  <c r="K37522" i="4"/>
  <c r="L37522" i="4" s="1"/>
  <c r="K37521" i="4"/>
  <c r="L37521" i="4" s="1"/>
  <c r="K37520" i="4"/>
  <c r="L37520" i="4" s="1"/>
  <c r="K37519" i="4"/>
  <c r="L37519" i="4" s="1"/>
  <c r="K37518" i="4"/>
  <c r="L37518" i="4" s="1"/>
  <c r="K37517" i="4"/>
  <c r="L37517" i="4" s="1"/>
  <c r="K37516" i="4"/>
  <c r="L37516" i="4" s="1"/>
  <c r="K37515" i="4"/>
  <c r="L37515" i="4" s="1"/>
  <c r="K37514" i="4"/>
  <c r="L37514" i="4" s="1"/>
  <c r="K37513" i="4"/>
  <c r="L37513" i="4" s="1"/>
  <c r="K37512" i="4"/>
  <c r="L37512" i="4" s="1"/>
  <c r="K37511" i="4"/>
  <c r="L37511" i="4" s="1"/>
  <c r="K37510" i="4"/>
  <c r="L37510" i="4" s="1"/>
  <c r="K37509" i="4"/>
  <c r="L37509" i="4" s="1"/>
  <c r="K37508" i="4"/>
  <c r="L37508" i="4" s="1"/>
  <c r="K37507" i="4"/>
  <c r="L37507" i="4" s="1"/>
  <c r="K37506" i="4"/>
  <c r="L37506" i="4" s="1"/>
  <c r="K37505" i="4"/>
  <c r="L37505" i="4" s="1"/>
  <c r="K37504" i="4"/>
  <c r="L37504" i="4" s="1"/>
  <c r="K37503" i="4"/>
  <c r="L37503" i="4" s="1"/>
  <c r="K37502" i="4"/>
  <c r="L37502" i="4" s="1"/>
  <c r="K37501" i="4"/>
  <c r="L37501" i="4" s="1"/>
  <c r="K37500" i="4"/>
  <c r="L37500" i="4" s="1"/>
  <c r="K37499" i="4"/>
  <c r="L37499" i="4" s="1"/>
  <c r="K37498" i="4"/>
  <c r="L37498" i="4" s="1"/>
  <c r="K37497" i="4"/>
  <c r="L37497" i="4" s="1"/>
  <c r="K37496" i="4"/>
  <c r="L37496" i="4" s="1"/>
  <c r="K37495" i="4"/>
  <c r="L37495" i="4" s="1"/>
  <c r="K37494" i="4"/>
  <c r="L37494" i="4" s="1"/>
  <c r="K37493" i="4"/>
  <c r="L37493" i="4" s="1"/>
  <c r="K37492" i="4"/>
  <c r="L37492" i="4" s="1"/>
  <c r="K37491" i="4"/>
  <c r="L37491" i="4" s="1"/>
  <c r="K37490" i="4"/>
  <c r="L37490" i="4" s="1"/>
  <c r="K37489" i="4"/>
  <c r="L37489" i="4" s="1"/>
  <c r="K37488" i="4"/>
  <c r="L37488" i="4" s="1"/>
  <c r="K37487" i="4"/>
  <c r="L37487" i="4" s="1"/>
  <c r="K37486" i="4"/>
  <c r="L37486" i="4" s="1"/>
  <c r="K37485" i="4"/>
  <c r="L37485" i="4" s="1"/>
  <c r="K37484" i="4"/>
  <c r="L37484" i="4" s="1"/>
  <c r="K37483" i="4"/>
  <c r="L37483" i="4" s="1"/>
  <c r="K37482" i="4"/>
  <c r="L37482" i="4" s="1"/>
  <c r="K37481" i="4"/>
  <c r="L37481" i="4" s="1"/>
  <c r="K37480" i="4"/>
  <c r="L37480" i="4" s="1"/>
  <c r="K37479" i="4"/>
  <c r="L37479" i="4" s="1"/>
  <c r="K37478" i="4"/>
  <c r="L37478" i="4" s="1"/>
  <c r="K37477" i="4"/>
  <c r="L37477" i="4" s="1"/>
  <c r="K37476" i="4"/>
  <c r="L37476" i="4" s="1"/>
  <c r="K37475" i="4"/>
  <c r="L37475" i="4" s="1"/>
  <c r="K37474" i="4"/>
  <c r="L37474" i="4" s="1"/>
  <c r="K37473" i="4"/>
  <c r="L37473" i="4" s="1"/>
  <c r="K37472" i="4"/>
  <c r="L37472" i="4" s="1"/>
  <c r="K37471" i="4"/>
  <c r="L37471" i="4" s="1"/>
  <c r="K37470" i="4"/>
  <c r="L37470" i="4" s="1"/>
  <c r="K37469" i="4"/>
  <c r="L37469" i="4" s="1"/>
  <c r="K37468" i="4"/>
  <c r="L37468" i="4" s="1"/>
  <c r="K37467" i="4"/>
  <c r="L37467" i="4" s="1"/>
  <c r="K37466" i="4"/>
  <c r="L37466" i="4" s="1"/>
  <c r="K37465" i="4"/>
  <c r="L37465" i="4" s="1"/>
  <c r="K37464" i="4"/>
  <c r="L37464" i="4" s="1"/>
  <c r="K37463" i="4"/>
  <c r="L37463" i="4" s="1"/>
  <c r="K37462" i="4"/>
  <c r="L37462" i="4" s="1"/>
  <c r="K37461" i="4"/>
  <c r="L37461" i="4" s="1"/>
  <c r="K37460" i="4"/>
  <c r="L37460" i="4" s="1"/>
  <c r="K37459" i="4"/>
  <c r="L37459" i="4" s="1"/>
  <c r="K37458" i="4"/>
  <c r="L37458" i="4" s="1"/>
  <c r="K37457" i="4"/>
  <c r="L37457" i="4" s="1"/>
  <c r="K37456" i="4"/>
  <c r="L37456" i="4" s="1"/>
  <c r="K37455" i="4"/>
  <c r="L37455" i="4" s="1"/>
  <c r="K37454" i="4"/>
  <c r="L37454" i="4" s="1"/>
  <c r="K37453" i="4"/>
  <c r="L37453" i="4" s="1"/>
  <c r="K37452" i="4"/>
  <c r="L37452" i="4" s="1"/>
  <c r="K37451" i="4"/>
  <c r="L37451" i="4" s="1"/>
  <c r="K37450" i="4"/>
  <c r="L37450" i="4" s="1"/>
  <c r="K37449" i="4"/>
  <c r="L37449" i="4" s="1"/>
  <c r="K37448" i="4"/>
  <c r="L37448" i="4" s="1"/>
  <c r="K37447" i="4"/>
  <c r="L37447" i="4" s="1"/>
  <c r="K37446" i="4"/>
  <c r="L37446" i="4" s="1"/>
  <c r="K37445" i="4"/>
  <c r="L37445" i="4" s="1"/>
  <c r="K37444" i="4"/>
  <c r="L37444" i="4" s="1"/>
  <c r="K37443" i="4"/>
  <c r="L37443" i="4" s="1"/>
  <c r="K37442" i="4"/>
  <c r="L37442" i="4" s="1"/>
  <c r="K37441" i="4"/>
  <c r="L37441" i="4" s="1"/>
  <c r="K37440" i="4"/>
  <c r="L37440" i="4" s="1"/>
  <c r="K37439" i="4"/>
  <c r="L37439" i="4" s="1"/>
  <c r="K37438" i="4"/>
  <c r="L37438" i="4" s="1"/>
  <c r="K37437" i="4"/>
  <c r="L37437" i="4" s="1"/>
  <c r="K37436" i="4"/>
  <c r="L37436" i="4" s="1"/>
  <c r="K37435" i="4"/>
  <c r="L37435" i="4" s="1"/>
  <c r="K37434" i="4"/>
  <c r="L37434" i="4" s="1"/>
  <c r="K37433" i="4"/>
  <c r="L37433" i="4" s="1"/>
  <c r="K37432" i="4"/>
  <c r="L37432" i="4" s="1"/>
  <c r="K37431" i="4"/>
  <c r="L37431" i="4" s="1"/>
  <c r="K37430" i="4"/>
  <c r="L37430" i="4" s="1"/>
  <c r="K37429" i="4"/>
  <c r="L37429" i="4" s="1"/>
  <c r="K37428" i="4"/>
  <c r="L37428" i="4" s="1"/>
  <c r="K37427" i="4"/>
  <c r="L37427" i="4" s="1"/>
  <c r="K37426" i="4"/>
  <c r="L37426" i="4" s="1"/>
  <c r="K37425" i="4"/>
  <c r="L37425" i="4" s="1"/>
  <c r="K37424" i="4"/>
  <c r="L37424" i="4" s="1"/>
  <c r="K37423" i="4"/>
  <c r="L37423" i="4" s="1"/>
  <c r="K37422" i="4"/>
  <c r="L37422" i="4" s="1"/>
  <c r="K37421" i="4"/>
  <c r="L37421" i="4" s="1"/>
  <c r="K37420" i="4"/>
  <c r="L37420" i="4" s="1"/>
  <c r="K37419" i="4"/>
  <c r="L37419" i="4" s="1"/>
  <c r="K37418" i="4"/>
  <c r="L37418" i="4" s="1"/>
  <c r="K37417" i="4"/>
  <c r="L37417" i="4" s="1"/>
  <c r="K37416" i="4"/>
  <c r="L37416" i="4" s="1"/>
  <c r="K37415" i="4"/>
  <c r="L37415" i="4" s="1"/>
  <c r="K37414" i="4"/>
  <c r="L37414" i="4" s="1"/>
  <c r="K37413" i="4"/>
  <c r="L37413" i="4" s="1"/>
  <c r="K37412" i="4"/>
  <c r="L37412" i="4" s="1"/>
  <c r="K37411" i="4"/>
  <c r="L37411" i="4" s="1"/>
  <c r="K37410" i="4"/>
  <c r="L37410" i="4" s="1"/>
  <c r="K37409" i="4"/>
  <c r="L37409" i="4" s="1"/>
  <c r="K37408" i="4"/>
  <c r="L37408" i="4" s="1"/>
  <c r="K37407" i="4"/>
  <c r="L37407" i="4" s="1"/>
  <c r="K37406" i="4"/>
  <c r="L37406" i="4" s="1"/>
  <c r="K37405" i="4"/>
  <c r="L37405" i="4" s="1"/>
  <c r="K37404" i="4"/>
  <c r="L37404" i="4" s="1"/>
  <c r="K37403" i="4"/>
  <c r="L37403" i="4" s="1"/>
  <c r="K37402" i="4"/>
  <c r="L37402" i="4" s="1"/>
  <c r="K37401" i="4"/>
  <c r="L37401" i="4" s="1"/>
  <c r="K37400" i="4"/>
  <c r="L37400" i="4" s="1"/>
  <c r="K37399" i="4"/>
  <c r="L37399" i="4" s="1"/>
  <c r="K37398" i="4"/>
  <c r="L37398" i="4" s="1"/>
  <c r="K37397" i="4"/>
  <c r="L37397" i="4" s="1"/>
  <c r="K37396" i="4"/>
  <c r="L37396" i="4" s="1"/>
  <c r="K37395" i="4"/>
  <c r="L37395" i="4" s="1"/>
  <c r="K37394" i="4"/>
  <c r="L37394" i="4" s="1"/>
  <c r="K37393" i="4"/>
  <c r="L37393" i="4" s="1"/>
  <c r="K37392" i="4"/>
  <c r="L37392" i="4" s="1"/>
  <c r="K37391" i="4"/>
  <c r="L37391" i="4" s="1"/>
  <c r="K37390" i="4"/>
  <c r="L37390" i="4" s="1"/>
  <c r="K37389" i="4"/>
  <c r="L37389" i="4" s="1"/>
  <c r="K37388" i="4"/>
  <c r="L37388" i="4" s="1"/>
  <c r="K37387" i="4"/>
  <c r="L37387" i="4" s="1"/>
  <c r="K37386" i="4"/>
  <c r="L37386" i="4" s="1"/>
  <c r="K37385" i="4"/>
  <c r="L37385" i="4" s="1"/>
  <c r="K37384" i="4"/>
  <c r="L37384" i="4" s="1"/>
  <c r="K37383" i="4"/>
  <c r="L37383" i="4" s="1"/>
  <c r="K37382" i="4"/>
  <c r="L37382" i="4" s="1"/>
  <c r="K37381" i="4"/>
  <c r="L37381" i="4" s="1"/>
  <c r="K37380" i="4"/>
  <c r="L37380" i="4" s="1"/>
  <c r="K37379" i="4"/>
  <c r="L37379" i="4" s="1"/>
  <c r="K37378" i="4"/>
  <c r="L37378" i="4" s="1"/>
  <c r="K37377" i="4"/>
  <c r="L37377" i="4" s="1"/>
  <c r="K37376" i="4"/>
  <c r="L37376" i="4" s="1"/>
  <c r="K37375" i="4"/>
  <c r="L37375" i="4" s="1"/>
  <c r="K37374" i="4"/>
  <c r="L37374" i="4" s="1"/>
  <c r="K37373" i="4"/>
  <c r="L37373" i="4" s="1"/>
  <c r="K37372" i="4"/>
  <c r="L37372" i="4" s="1"/>
  <c r="K37371" i="4"/>
  <c r="L37371" i="4" s="1"/>
  <c r="K37370" i="4"/>
  <c r="L37370" i="4" s="1"/>
  <c r="K37369" i="4"/>
  <c r="L37369" i="4" s="1"/>
  <c r="K37368" i="4"/>
  <c r="L37368" i="4" s="1"/>
  <c r="K37367" i="4"/>
  <c r="L37367" i="4" s="1"/>
  <c r="K37366" i="4"/>
  <c r="L37366" i="4" s="1"/>
  <c r="K37365" i="4"/>
  <c r="L37365" i="4" s="1"/>
  <c r="K37364" i="4"/>
  <c r="L37364" i="4" s="1"/>
  <c r="K37363" i="4"/>
  <c r="L37363" i="4" s="1"/>
  <c r="K37362" i="4"/>
  <c r="L37362" i="4" s="1"/>
  <c r="K37361" i="4"/>
  <c r="L37361" i="4" s="1"/>
  <c r="K37360" i="4"/>
  <c r="L37360" i="4" s="1"/>
  <c r="K37359" i="4"/>
  <c r="L37359" i="4" s="1"/>
  <c r="K37358" i="4"/>
  <c r="L37358" i="4" s="1"/>
  <c r="K37357" i="4"/>
  <c r="L37357" i="4" s="1"/>
  <c r="K37356" i="4"/>
  <c r="L37356" i="4" s="1"/>
  <c r="K37355" i="4"/>
  <c r="L37355" i="4" s="1"/>
  <c r="K37354" i="4"/>
  <c r="L37354" i="4" s="1"/>
  <c r="K37353" i="4"/>
  <c r="L37353" i="4" s="1"/>
  <c r="K37352" i="4"/>
  <c r="L37352" i="4" s="1"/>
  <c r="K37351" i="4"/>
  <c r="L37351" i="4" s="1"/>
  <c r="K37350" i="4"/>
  <c r="L37350" i="4" s="1"/>
  <c r="K37349" i="4"/>
  <c r="L37349" i="4" s="1"/>
  <c r="K37348" i="4"/>
  <c r="L37348" i="4" s="1"/>
  <c r="K37347" i="4"/>
  <c r="L37347" i="4" s="1"/>
  <c r="K37346" i="4"/>
  <c r="L37346" i="4" s="1"/>
  <c r="K37345" i="4"/>
  <c r="L37345" i="4" s="1"/>
  <c r="K37344" i="4"/>
  <c r="L37344" i="4" s="1"/>
  <c r="K37343" i="4"/>
  <c r="L37343" i="4" s="1"/>
  <c r="K37342" i="4"/>
  <c r="L37342" i="4" s="1"/>
  <c r="K37341" i="4"/>
  <c r="L37341" i="4" s="1"/>
  <c r="K37340" i="4"/>
  <c r="L37340" i="4" s="1"/>
  <c r="K37339" i="4"/>
  <c r="L37339" i="4" s="1"/>
  <c r="K37338" i="4"/>
  <c r="L37338" i="4" s="1"/>
  <c r="K37337" i="4"/>
  <c r="L37337" i="4" s="1"/>
  <c r="K37336" i="4"/>
  <c r="L37336" i="4" s="1"/>
  <c r="K37335" i="4"/>
  <c r="L37335" i="4" s="1"/>
  <c r="K37334" i="4"/>
  <c r="L37334" i="4" s="1"/>
  <c r="K37333" i="4"/>
  <c r="L37333" i="4" s="1"/>
  <c r="K37332" i="4"/>
  <c r="L37332" i="4" s="1"/>
  <c r="K37331" i="4"/>
  <c r="L37331" i="4" s="1"/>
  <c r="K37330" i="4"/>
  <c r="L37330" i="4" s="1"/>
  <c r="K37329" i="4"/>
  <c r="L37329" i="4" s="1"/>
  <c r="K37328" i="4"/>
  <c r="L37328" i="4" s="1"/>
  <c r="K37327" i="4"/>
  <c r="L37327" i="4" s="1"/>
  <c r="K37326" i="4"/>
  <c r="L37326" i="4" s="1"/>
  <c r="K37325" i="4"/>
  <c r="L37325" i="4" s="1"/>
  <c r="K37324" i="4"/>
  <c r="L37324" i="4" s="1"/>
  <c r="K37323" i="4"/>
  <c r="L37323" i="4" s="1"/>
  <c r="K37322" i="4"/>
  <c r="L37322" i="4" s="1"/>
  <c r="K37321" i="4"/>
  <c r="L37321" i="4" s="1"/>
  <c r="K37320" i="4"/>
  <c r="L37320" i="4" s="1"/>
  <c r="K37319" i="4"/>
  <c r="L37319" i="4" s="1"/>
  <c r="K37318" i="4"/>
  <c r="L37318" i="4" s="1"/>
  <c r="K37317" i="4"/>
  <c r="L37317" i="4" s="1"/>
  <c r="K37316" i="4"/>
  <c r="L37316" i="4" s="1"/>
  <c r="K37315" i="4"/>
  <c r="L37315" i="4" s="1"/>
  <c r="K37314" i="4"/>
  <c r="L37314" i="4" s="1"/>
  <c r="K37313" i="4"/>
  <c r="L37313" i="4" s="1"/>
  <c r="K37312" i="4"/>
  <c r="L37312" i="4" s="1"/>
  <c r="K37311" i="4"/>
  <c r="L37311" i="4" s="1"/>
  <c r="K37310" i="4"/>
  <c r="L37310" i="4" s="1"/>
  <c r="K37309" i="4"/>
  <c r="L37309" i="4" s="1"/>
  <c r="K37308" i="4"/>
  <c r="L37308" i="4" s="1"/>
  <c r="K37307" i="4"/>
  <c r="L37307" i="4" s="1"/>
  <c r="K37306" i="4"/>
  <c r="L37306" i="4" s="1"/>
  <c r="K37305" i="4"/>
  <c r="L37305" i="4" s="1"/>
  <c r="K37304" i="4"/>
  <c r="L37304" i="4" s="1"/>
  <c r="K37303" i="4"/>
  <c r="L37303" i="4" s="1"/>
  <c r="K37302" i="4"/>
  <c r="L37302" i="4" s="1"/>
  <c r="K37301" i="4"/>
  <c r="L37301" i="4" s="1"/>
  <c r="K37300" i="4"/>
  <c r="L37300" i="4" s="1"/>
  <c r="K37299" i="4"/>
  <c r="L37299" i="4" s="1"/>
  <c r="K37298" i="4"/>
  <c r="L37298" i="4" s="1"/>
  <c r="K37297" i="4"/>
  <c r="L37297" i="4" s="1"/>
  <c r="K37296" i="4"/>
  <c r="L37296" i="4" s="1"/>
  <c r="K37295" i="4"/>
  <c r="L37295" i="4" s="1"/>
  <c r="K37294" i="4"/>
  <c r="L37294" i="4" s="1"/>
  <c r="K37293" i="4"/>
  <c r="L37293" i="4" s="1"/>
  <c r="K37292" i="4"/>
  <c r="L37292" i="4" s="1"/>
  <c r="K37291" i="4"/>
  <c r="L37291" i="4" s="1"/>
  <c r="K37290" i="4"/>
  <c r="L37290" i="4" s="1"/>
  <c r="K37289" i="4"/>
  <c r="L37289" i="4" s="1"/>
  <c r="K37288" i="4"/>
  <c r="L37288" i="4" s="1"/>
  <c r="K37287" i="4"/>
  <c r="L37287" i="4" s="1"/>
  <c r="K37286" i="4"/>
  <c r="L37286" i="4" s="1"/>
  <c r="K37285" i="4"/>
  <c r="L37285" i="4" s="1"/>
  <c r="K37284" i="4"/>
  <c r="L37284" i="4" s="1"/>
  <c r="K37283" i="4"/>
  <c r="L37283" i="4" s="1"/>
  <c r="K37282" i="4"/>
  <c r="L37282" i="4" s="1"/>
  <c r="K37281" i="4"/>
  <c r="L37281" i="4" s="1"/>
  <c r="K37280" i="4"/>
  <c r="L37280" i="4" s="1"/>
  <c r="K37279" i="4"/>
  <c r="L37279" i="4" s="1"/>
  <c r="K37278" i="4"/>
  <c r="L37278" i="4" s="1"/>
  <c r="K37277" i="4"/>
  <c r="L37277" i="4" s="1"/>
  <c r="K37276" i="4"/>
  <c r="L37276" i="4" s="1"/>
  <c r="K37275" i="4"/>
  <c r="L37275" i="4" s="1"/>
  <c r="K37274" i="4"/>
  <c r="L37274" i="4" s="1"/>
  <c r="K37273" i="4"/>
  <c r="L37273" i="4" s="1"/>
  <c r="K37272" i="4"/>
  <c r="L37272" i="4" s="1"/>
  <c r="K37271" i="4"/>
  <c r="L37271" i="4" s="1"/>
  <c r="K37270" i="4"/>
  <c r="L37270" i="4" s="1"/>
  <c r="K37269" i="4"/>
  <c r="L37269" i="4" s="1"/>
  <c r="K37268" i="4"/>
  <c r="L37268" i="4" s="1"/>
  <c r="K37267" i="4"/>
  <c r="L37267" i="4" s="1"/>
  <c r="K37266" i="4"/>
  <c r="L37266" i="4" s="1"/>
  <c r="K37265" i="4"/>
  <c r="L37265" i="4" s="1"/>
  <c r="K37264" i="4"/>
  <c r="L37264" i="4" s="1"/>
  <c r="K37263" i="4"/>
  <c r="L37263" i="4" s="1"/>
  <c r="K37262" i="4"/>
  <c r="L37262" i="4" s="1"/>
  <c r="K37261" i="4"/>
  <c r="L37261" i="4" s="1"/>
  <c r="K37260" i="4"/>
  <c r="L37260" i="4" s="1"/>
  <c r="K37259" i="4"/>
  <c r="L37259" i="4" s="1"/>
  <c r="K37258" i="4"/>
  <c r="L37258" i="4" s="1"/>
  <c r="K37257" i="4"/>
  <c r="L37257" i="4" s="1"/>
  <c r="K37256" i="4"/>
  <c r="L37256" i="4" s="1"/>
  <c r="K37255" i="4"/>
  <c r="L37255" i="4" s="1"/>
  <c r="K37254" i="4"/>
  <c r="L37254" i="4" s="1"/>
  <c r="K37253" i="4"/>
  <c r="L37253" i="4" s="1"/>
  <c r="K37252" i="4"/>
  <c r="L37252" i="4" s="1"/>
  <c r="K37251" i="4"/>
  <c r="L37251" i="4" s="1"/>
  <c r="K37250" i="4"/>
  <c r="L37250" i="4" s="1"/>
  <c r="K37249" i="4"/>
  <c r="L37249" i="4" s="1"/>
  <c r="K37248" i="4"/>
  <c r="L37248" i="4" s="1"/>
  <c r="K37247" i="4"/>
  <c r="L37247" i="4" s="1"/>
  <c r="K37246" i="4"/>
  <c r="L37246" i="4" s="1"/>
  <c r="K37245" i="4"/>
  <c r="L37245" i="4" s="1"/>
  <c r="K37244" i="4"/>
  <c r="L37244" i="4" s="1"/>
  <c r="K37243" i="4"/>
  <c r="L37243" i="4" s="1"/>
  <c r="K37242" i="4"/>
  <c r="L37242" i="4" s="1"/>
  <c r="K37241" i="4"/>
  <c r="L37241" i="4" s="1"/>
  <c r="K37240" i="4"/>
  <c r="L37240" i="4" s="1"/>
  <c r="K37239" i="4"/>
  <c r="L37239" i="4" s="1"/>
  <c r="K37238" i="4"/>
  <c r="L37238" i="4" s="1"/>
  <c r="K37237" i="4"/>
  <c r="L37237" i="4" s="1"/>
  <c r="K37236" i="4"/>
  <c r="L37236" i="4" s="1"/>
  <c r="K37235" i="4"/>
  <c r="L37235" i="4" s="1"/>
  <c r="K37234" i="4"/>
  <c r="L37234" i="4" s="1"/>
  <c r="K37233" i="4"/>
  <c r="L37233" i="4" s="1"/>
  <c r="K37232" i="4"/>
  <c r="L37232" i="4" s="1"/>
  <c r="K37231" i="4"/>
  <c r="L37231" i="4" s="1"/>
  <c r="K37230" i="4"/>
  <c r="L37230" i="4" s="1"/>
  <c r="K37229" i="4"/>
  <c r="L37229" i="4" s="1"/>
  <c r="K37228" i="4"/>
  <c r="L37228" i="4" s="1"/>
  <c r="K37227" i="4"/>
  <c r="L37227" i="4" s="1"/>
  <c r="K37226" i="4"/>
  <c r="L37226" i="4" s="1"/>
  <c r="K37225" i="4"/>
  <c r="L37225" i="4" s="1"/>
  <c r="K37224" i="4"/>
  <c r="L37224" i="4" s="1"/>
  <c r="K37223" i="4"/>
  <c r="L37223" i="4" s="1"/>
  <c r="K37222" i="4"/>
  <c r="L37222" i="4" s="1"/>
  <c r="K37221" i="4"/>
  <c r="L37221" i="4" s="1"/>
  <c r="K37220" i="4"/>
  <c r="L37220" i="4" s="1"/>
  <c r="K37219" i="4"/>
  <c r="L37219" i="4" s="1"/>
  <c r="K37218" i="4"/>
  <c r="L37218" i="4" s="1"/>
  <c r="K37217" i="4"/>
  <c r="L37217" i="4" s="1"/>
  <c r="K37216" i="4"/>
  <c r="L37216" i="4" s="1"/>
  <c r="K37215" i="4"/>
  <c r="L37215" i="4" s="1"/>
  <c r="K37214" i="4"/>
  <c r="L37214" i="4" s="1"/>
  <c r="K37213" i="4"/>
  <c r="L37213" i="4" s="1"/>
  <c r="K37212" i="4"/>
  <c r="L37212" i="4" s="1"/>
  <c r="K37211" i="4"/>
  <c r="L37211" i="4" s="1"/>
  <c r="K37210" i="4"/>
  <c r="L37210" i="4" s="1"/>
  <c r="K37209" i="4"/>
  <c r="L37209" i="4" s="1"/>
  <c r="K37208" i="4"/>
  <c r="L37208" i="4" s="1"/>
  <c r="K37207" i="4"/>
  <c r="L37207" i="4" s="1"/>
  <c r="K37206" i="4"/>
  <c r="L37206" i="4" s="1"/>
  <c r="K37205" i="4"/>
  <c r="L37205" i="4" s="1"/>
  <c r="K37204" i="4"/>
  <c r="L37204" i="4" s="1"/>
  <c r="K37203" i="4"/>
  <c r="L37203" i="4" s="1"/>
  <c r="K37202" i="4"/>
  <c r="L37202" i="4" s="1"/>
  <c r="K37201" i="4"/>
  <c r="L37201" i="4" s="1"/>
  <c r="K37200" i="4"/>
  <c r="L37200" i="4" s="1"/>
  <c r="K37199" i="4"/>
  <c r="L37199" i="4" s="1"/>
  <c r="K37198" i="4"/>
  <c r="L37198" i="4" s="1"/>
  <c r="K37197" i="4"/>
  <c r="L37197" i="4" s="1"/>
  <c r="K37196" i="4"/>
  <c r="L37196" i="4" s="1"/>
  <c r="K37195" i="4"/>
  <c r="L37195" i="4" s="1"/>
  <c r="K37194" i="4"/>
  <c r="L37194" i="4" s="1"/>
  <c r="K37193" i="4"/>
  <c r="L37193" i="4" s="1"/>
  <c r="K37192" i="4"/>
  <c r="L37192" i="4" s="1"/>
  <c r="K37191" i="4"/>
  <c r="L37191" i="4" s="1"/>
  <c r="K37190" i="4"/>
  <c r="L37190" i="4" s="1"/>
  <c r="K37189" i="4"/>
  <c r="L37189" i="4" s="1"/>
  <c r="K37188" i="4"/>
  <c r="L37188" i="4" s="1"/>
  <c r="K37187" i="4"/>
  <c r="L37187" i="4" s="1"/>
  <c r="K37186" i="4"/>
  <c r="L37186" i="4" s="1"/>
  <c r="K37185" i="4"/>
  <c r="L37185" i="4" s="1"/>
  <c r="K37184" i="4"/>
  <c r="L37184" i="4" s="1"/>
  <c r="K37183" i="4"/>
  <c r="L37183" i="4" s="1"/>
  <c r="K37182" i="4"/>
  <c r="L37182" i="4" s="1"/>
  <c r="K37181" i="4"/>
  <c r="L37181" i="4" s="1"/>
  <c r="K37180" i="4"/>
  <c r="L37180" i="4" s="1"/>
  <c r="K37179" i="4"/>
  <c r="L37179" i="4" s="1"/>
  <c r="K37178" i="4"/>
  <c r="L37178" i="4" s="1"/>
  <c r="K37177" i="4"/>
  <c r="L37177" i="4" s="1"/>
  <c r="K37176" i="4"/>
  <c r="L37176" i="4" s="1"/>
  <c r="K37175" i="4"/>
  <c r="L37175" i="4" s="1"/>
  <c r="K37174" i="4"/>
  <c r="L37174" i="4" s="1"/>
  <c r="K37173" i="4"/>
  <c r="L37173" i="4" s="1"/>
  <c r="K37172" i="4"/>
  <c r="L37172" i="4" s="1"/>
  <c r="K37171" i="4"/>
  <c r="L37171" i="4" s="1"/>
  <c r="K37170" i="4"/>
  <c r="L37170" i="4" s="1"/>
  <c r="K37169" i="4"/>
  <c r="L37169" i="4" s="1"/>
  <c r="K37168" i="4"/>
  <c r="L37168" i="4" s="1"/>
  <c r="K37167" i="4"/>
  <c r="L37167" i="4" s="1"/>
  <c r="K37166" i="4"/>
  <c r="L37166" i="4" s="1"/>
  <c r="K37165" i="4"/>
  <c r="L37165" i="4" s="1"/>
  <c r="K37164" i="4"/>
  <c r="L37164" i="4" s="1"/>
  <c r="K37163" i="4"/>
  <c r="L37163" i="4" s="1"/>
  <c r="K37162" i="4"/>
  <c r="L37162" i="4" s="1"/>
  <c r="K37161" i="4"/>
  <c r="L37161" i="4" s="1"/>
  <c r="K37160" i="4"/>
  <c r="L37160" i="4" s="1"/>
  <c r="K37159" i="4"/>
  <c r="L37159" i="4" s="1"/>
  <c r="K37158" i="4"/>
  <c r="L37158" i="4" s="1"/>
  <c r="K37157" i="4"/>
  <c r="L37157" i="4" s="1"/>
  <c r="K37156" i="4"/>
  <c r="L37156" i="4" s="1"/>
  <c r="K37155" i="4"/>
  <c r="L37155" i="4" s="1"/>
  <c r="K37154" i="4"/>
  <c r="L37154" i="4" s="1"/>
  <c r="K37153" i="4"/>
  <c r="L37153" i="4" s="1"/>
  <c r="K37152" i="4"/>
  <c r="L37152" i="4" s="1"/>
  <c r="K37151" i="4"/>
  <c r="L37151" i="4" s="1"/>
  <c r="K37150" i="4"/>
  <c r="L37150" i="4" s="1"/>
  <c r="K37149" i="4"/>
  <c r="L37149" i="4" s="1"/>
  <c r="K37148" i="4"/>
  <c r="L37148" i="4" s="1"/>
  <c r="K37147" i="4"/>
  <c r="L37147" i="4" s="1"/>
  <c r="K37146" i="4"/>
  <c r="L37146" i="4" s="1"/>
  <c r="K37145" i="4"/>
  <c r="L37145" i="4" s="1"/>
  <c r="K37144" i="4"/>
  <c r="L37144" i="4" s="1"/>
  <c r="K37143" i="4"/>
  <c r="L37143" i="4" s="1"/>
  <c r="K37142" i="4"/>
  <c r="L37142" i="4" s="1"/>
  <c r="K37141" i="4"/>
  <c r="L37141" i="4" s="1"/>
  <c r="K37140" i="4"/>
  <c r="L37140" i="4" s="1"/>
  <c r="K37139" i="4"/>
  <c r="L37139" i="4" s="1"/>
  <c r="K37138" i="4"/>
  <c r="L37138" i="4" s="1"/>
  <c r="K37137" i="4"/>
  <c r="L37137" i="4" s="1"/>
  <c r="K37136" i="4"/>
  <c r="L37136" i="4" s="1"/>
  <c r="K37135" i="4"/>
  <c r="L37135" i="4" s="1"/>
  <c r="K37134" i="4"/>
  <c r="L37134" i="4" s="1"/>
  <c r="K37133" i="4"/>
  <c r="L37133" i="4" s="1"/>
  <c r="K37132" i="4"/>
  <c r="L37132" i="4" s="1"/>
  <c r="K37131" i="4"/>
  <c r="L37131" i="4" s="1"/>
  <c r="K37130" i="4"/>
  <c r="L37130" i="4" s="1"/>
  <c r="K37129" i="4"/>
  <c r="L37129" i="4" s="1"/>
  <c r="K37128" i="4"/>
  <c r="L37128" i="4" s="1"/>
  <c r="K37127" i="4"/>
  <c r="L37127" i="4" s="1"/>
  <c r="K37126" i="4"/>
  <c r="L37126" i="4" s="1"/>
  <c r="K37125" i="4"/>
  <c r="L37125" i="4" s="1"/>
  <c r="K37124" i="4"/>
  <c r="L37124" i="4" s="1"/>
  <c r="K37123" i="4"/>
  <c r="L37123" i="4" s="1"/>
  <c r="K37122" i="4"/>
  <c r="L37122" i="4" s="1"/>
  <c r="K37121" i="4"/>
  <c r="L37121" i="4" s="1"/>
  <c r="K37120" i="4"/>
  <c r="L37120" i="4" s="1"/>
  <c r="K37119" i="4"/>
  <c r="L37119" i="4" s="1"/>
  <c r="K37118" i="4"/>
  <c r="L37118" i="4" s="1"/>
  <c r="K37117" i="4"/>
  <c r="L37117" i="4" s="1"/>
  <c r="K37116" i="4"/>
  <c r="L37116" i="4" s="1"/>
  <c r="K37115" i="4"/>
  <c r="L37115" i="4" s="1"/>
  <c r="K37114" i="4"/>
  <c r="L37114" i="4" s="1"/>
  <c r="K37113" i="4"/>
  <c r="L37113" i="4" s="1"/>
  <c r="K37112" i="4"/>
  <c r="L37112" i="4" s="1"/>
  <c r="K37111" i="4"/>
  <c r="L37111" i="4" s="1"/>
  <c r="K37110" i="4"/>
  <c r="L37110" i="4" s="1"/>
  <c r="K37109" i="4"/>
  <c r="L37109" i="4" s="1"/>
  <c r="K37108" i="4"/>
  <c r="L37108" i="4" s="1"/>
  <c r="K37107" i="4"/>
  <c r="L37107" i="4" s="1"/>
  <c r="K37106" i="4"/>
  <c r="L37106" i="4" s="1"/>
  <c r="K37105" i="4"/>
  <c r="L37105" i="4" s="1"/>
  <c r="K37104" i="4"/>
  <c r="L37104" i="4" s="1"/>
  <c r="K37103" i="4"/>
  <c r="L37103" i="4" s="1"/>
  <c r="K37102" i="4"/>
  <c r="L37102" i="4" s="1"/>
  <c r="K37101" i="4"/>
  <c r="L37101" i="4" s="1"/>
  <c r="K37100" i="4"/>
  <c r="L37100" i="4" s="1"/>
  <c r="K37099" i="4"/>
  <c r="L37099" i="4" s="1"/>
  <c r="K37098" i="4"/>
  <c r="L37098" i="4" s="1"/>
  <c r="K37097" i="4"/>
  <c r="L37097" i="4" s="1"/>
  <c r="K37096" i="4"/>
  <c r="L37096" i="4" s="1"/>
  <c r="K37095" i="4"/>
  <c r="L37095" i="4" s="1"/>
  <c r="K37094" i="4"/>
  <c r="L37094" i="4" s="1"/>
  <c r="K37093" i="4"/>
  <c r="L37093" i="4" s="1"/>
  <c r="K37092" i="4"/>
  <c r="L37092" i="4" s="1"/>
  <c r="K37091" i="4"/>
  <c r="L37091" i="4" s="1"/>
  <c r="K37090" i="4"/>
  <c r="L37090" i="4" s="1"/>
  <c r="K37089" i="4"/>
  <c r="L37089" i="4" s="1"/>
  <c r="K37088" i="4"/>
  <c r="L37088" i="4" s="1"/>
  <c r="K37087" i="4"/>
  <c r="L37087" i="4" s="1"/>
  <c r="K37086" i="4"/>
  <c r="L37086" i="4" s="1"/>
  <c r="K37085" i="4"/>
  <c r="L37085" i="4" s="1"/>
  <c r="K37084" i="4"/>
  <c r="L37084" i="4" s="1"/>
  <c r="K37083" i="4"/>
  <c r="L37083" i="4" s="1"/>
  <c r="K37082" i="4"/>
  <c r="L37082" i="4" s="1"/>
  <c r="K37081" i="4"/>
  <c r="L37081" i="4" s="1"/>
  <c r="K37080" i="4"/>
  <c r="L37080" i="4" s="1"/>
  <c r="K37079" i="4"/>
  <c r="L37079" i="4" s="1"/>
  <c r="K37078" i="4"/>
  <c r="L37078" i="4" s="1"/>
  <c r="K37077" i="4"/>
  <c r="L37077" i="4" s="1"/>
  <c r="K37076" i="4"/>
  <c r="L37076" i="4" s="1"/>
  <c r="K37075" i="4"/>
  <c r="L37075" i="4" s="1"/>
  <c r="K37074" i="4"/>
  <c r="L37074" i="4" s="1"/>
  <c r="K37073" i="4"/>
  <c r="L37073" i="4" s="1"/>
  <c r="K37072" i="4"/>
  <c r="L37072" i="4" s="1"/>
  <c r="K37071" i="4"/>
  <c r="L37071" i="4" s="1"/>
  <c r="K37070" i="4"/>
  <c r="L37070" i="4" s="1"/>
  <c r="K37069" i="4"/>
  <c r="L37069" i="4" s="1"/>
  <c r="K37068" i="4"/>
  <c r="L37068" i="4" s="1"/>
  <c r="K37067" i="4"/>
  <c r="L37067" i="4" s="1"/>
  <c r="K37066" i="4"/>
  <c r="L37066" i="4" s="1"/>
  <c r="K37065" i="4"/>
  <c r="L37065" i="4" s="1"/>
  <c r="K37064" i="4"/>
  <c r="L37064" i="4" s="1"/>
  <c r="K37063" i="4"/>
  <c r="L37063" i="4" s="1"/>
  <c r="K37062" i="4"/>
  <c r="L37062" i="4" s="1"/>
  <c r="K37061" i="4"/>
  <c r="L37061" i="4" s="1"/>
  <c r="K37060" i="4"/>
  <c r="L37060" i="4" s="1"/>
  <c r="K37059" i="4"/>
  <c r="L37059" i="4" s="1"/>
  <c r="K37058" i="4"/>
  <c r="L37058" i="4" s="1"/>
  <c r="K37057" i="4"/>
  <c r="L37057" i="4" s="1"/>
  <c r="K37056" i="4"/>
  <c r="L37056" i="4" s="1"/>
  <c r="K37055" i="4"/>
  <c r="L37055" i="4" s="1"/>
  <c r="K37054" i="4"/>
  <c r="L37054" i="4" s="1"/>
  <c r="K37053" i="4"/>
  <c r="L37053" i="4" s="1"/>
  <c r="K37052" i="4"/>
  <c r="L37052" i="4" s="1"/>
  <c r="K37051" i="4"/>
  <c r="L37051" i="4" s="1"/>
  <c r="K37050" i="4"/>
  <c r="L37050" i="4" s="1"/>
  <c r="K37049" i="4"/>
  <c r="L37049" i="4" s="1"/>
  <c r="K37048" i="4"/>
  <c r="L37048" i="4" s="1"/>
  <c r="K37047" i="4"/>
  <c r="L37047" i="4" s="1"/>
  <c r="K37046" i="4"/>
  <c r="L37046" i="4" s="1"/>
  <c r="K37045" i="4"/>
  <c r="L37045" i="4" s="1"/>
  <c r="K37044" i="4"/>
  <c r="L37044" i="4" s="1"/>
  <c r="K37043" i="4"/>
  <c r="L37043" i="4" s="1"/>
  <c r="K37042" i="4"/>
  <c r="L37042" i="4" s="1"/>
  <c r="K37041" i="4"/>
  <c r="L37041" i="4" s="1"/>
  <c r="K37040" i="4"/>
  <c r="L37040" i="4" s="1"/>
  <c r="K37039" i="4"/>
  <c r="L37039" i="4" s="1"/>
  <c r="K37038" i="4"/>
  <c r="L37038" i="4" s="1"/>
  <c r="K37037" i="4"/>
  <c r="L37037" i="4" s="1"/>
  <c r="K37036" i="4"/>
  <c r="L37036" i="4" s="1"/>
  <c r="K37035" i="4"/>
  <c r="L37035" i="4" s="1"/>
  <c r="K37034" i="4"/>
  <c r="L37034" i="4" s="1"/>
  <c r="K37033" i="4"/>
  <c r="L37033" i="4" s="1"/>
  <c r="K37032" i="4"/>
  <c r="L37032" i="4" s="1"/>
  <c r="K37031" i="4"/>
  <c r="L37031" i="4" s="1"/>
  <c r="K37030" i="4"/>
  <c r="L37030" i="4" s="1"/>
  <c r="K37029" i="4"/>
  <c r="L37029" i="4" s="1"/>
  <c r="K37028" i="4"/>
  <c r="L37028" i="4" s="1"/>
  <c r="K37027" i="4"/>
  <c r="L37027" i="4" s="1"/>
  <c r="K37026" i="4"/>
  <c r="L37026" i="4" s="1"/>
  <c r="K37025" i="4"/>
  <c r="L37025" i="4" s="1"/>
  <c r="K37024" i="4"/>
  <c r="L37024" i="4" s="1"/>
  <c r="K37023" i="4"/>
  <c r="L37023" i="4" s="1"/>
  <c r="K37022" i="4"/>
  <c r="L37022" i="4" s="1"/>
  <c r="K37021" i="4"/>
  <c r="L37021" i="4" s="1"/>
  <c r="K37020" i="4"/>
  <c r="L37020" i="4" s="1"/>
  <c r="K37019" i="4"/>
  <c r="L37019" i="4" s="1"/>
  <c r="K37018" i="4"/>
  <c r="L37018" i="4" s="1"/>
  <c r="K37017" i="4"/>
  <c r="L37017" i="4" s="1"/>
  <c r="K37016" i="4"/>
  <c r="L37016" i="4" s="1"/>
  <c r="K37015" i="4"/>
  <c r="L37015" i="4" s="1"/>
  <c r="K37014" i="4"/>
  <c r="L37014" i="4" s="1"/>
  <c r="K37013" i="4"/>
  <c r="L37013" i="4" s="1"/>
  <c r="K37012" i="4"/>
  <c r="L37012" i="4" s="1"/>
  <c r="K37011" i="4"/>
  <c r="L37011" i="4" s="1"/>
  <c r="K37010" i="4"/>
  <c r="L37010" i="4" s="1"/>
  <c r="K37009" i="4"/>
  <c r="L37009" i="4" s="1"/>
  <c r="K37008" i="4"/>
  <c r="L37008" i="4" s="1"/>
  <c r="K37007" i="4"/>
  <c r="L37007" i="4" s="1"/>
  <c r="K37006" i="4"/>
  <c r="L37006" i="4" s="1"/>
  <c r="K37005" i="4"/>
  <c r="L37005" i="4" s="1"/>
  <c r="K37004" i="4"/>
  <c r="L37004" i="4" s="1"/>
  <c r="K37003" i="4"/>
  <c r="L37003" i="4" s="1"/>
  <c r="K37002" i="4"/>
  <c r="L37002" i="4" s="1"/>
  <c r="K37001" i="4"/>
  <c r="L37001" i="4" s="1"/>
  <c r="K37000" i="4"/>
  <c r="L37000" i="4" s="1"/>
  <c r="K36999" i="4"/>
  <c r="L36999" i="4" s="1"/>
  <c r="K36998" i="4"/>
  <c r="L36998" i="4" s="1"/>
  <c r="K36997" i="4"/>
  <c r="L36997" i="4" s="1"/>
  <c r="K36996" i="4"/>
  <c r="L36996" i="4" s="1"/>
  <c r="K36995" i="4"/>
  <c r="L36995" i="4" s="1"/>
  <c r="K36994" i="4"/>
  <c r="L36994" i="4" s="1"/>
  <c r="K36993" i="4"/>
  <c r="L36993" i="4" s="1"/>
  <c r="K36992" i="4"/>
  <c r="L36992" i="4" s="1"/>
  <c r="K36991" i="4"/>
  <c r="L36991" i="4" s="1"/>
  <c r="K36990" i="4"/>
  <c r="L36990" i="4" s="1"/>
  <c r="K36989" i="4"/>
  <c r="L36989" i="4" s="1"/>
  <c r="K36988" i="4"/>
  <c r="L36988" i="4" s="1"/>
  <c r="K36987" i="4"/>
  <c r="L36987" i="4" s="1"/>
  <c r="K36986" i="4"/>
  <c r="L36986" i="4" s="1"/>
  <c r="K36985" i="4"/>
  <c r="L36985" i="4" s="1"/>
  <c r="K36984" i="4"/>
  <c r="L36984" i="4" s="1"/>
  <c r="K36983" i="4"/>
  <c r="L36983" i="4" s="1"/>
  <c r="K36982" i="4"/>
  <c r="L36982" i="4" s="1"/>
  <c r="K36981" i="4"/>
  <c r="L36981" i="4" s="1"/>
  <c r="K36980" i="4"/>
  <c r="L36980" i="4" s="1"/>
  <c r="K36979" i="4"/>
  <c r="L36979" i="4" s="1"/>
  <c r="K36978" i="4"/>
  <c r="L36978" i="4" s="1"/>
  <c r="K36977" i="4"/>
  <c r="L36977" i="4" s="1"/>
  <c r="K36976" i="4"/>
  <c r="L36976" i="4" s="1"/>
  <c r="K36975" i="4"/>
  <c r="L36975" i="4" s="1"/>
  <c r="K36974" i="4"/>
  <c r="L36974" i="4" s="1"/>
  <c r="K36973" i="4"/>
  <c r="L36973" i="4" s="1"/>
  <c r="K36972" i="4"/>
  <c r="L36972" i="4" s="1"/>
  <c r="K36971" i="4"/>
  <c r="L36971" i="4" s="1"/>
  <c r="K36970" i="4"/>
  <c r="L36970" i="4" s="1"/>
  <c r="K36969" i="4"/>
  <c r="L36969" i="4" s="1"/>
  <c r="K36968" i="4"/>
  <c r="L36968" i="4" s="1"/>
  <c r="K36967" i="4"/>
  <c r="L36967" i="4" s="1"/>
  <c r="K36966" i="4"/>
  <c r="L36966" i="4" s="1"/>
  <c r="K36965" i="4"/>
  <c r="L36965" i="4" s="1"/>
  <c r="K36964" i="4"/>
  <c r="L36964" i="4" s="1"/>
  <c r="K36963" i="4"/>
  <c r="L36963" i="4" s="1"/>
  <c r="K36962" i="4"/>
  <c r="L36962" i="4" s="1"/>
  <c r="K36961" i="4"/>
  <c r="L36961" i="4" s="1"/>
  <c r="K36960" i="4"/>
  <c r="L36960" i="4" s="1"/>
  <c r="K36959" i="4"/>
  <c r="L36959" i="4" s="1"/>
  <c r="K36958" i="4"/>
  <c r="L36958" i="4" s="1"/>
  <c r="K36957" i="4"/>
  <c r="L36957" i="4" s="1"/>
  <c r="K36956" i="4"/>
  <c r="L36956" i="4" s="1"/>
  <c r="K36955" i="4"/>
  <c r="L36955" i="4" s="1"/>
  <c r="K36954" i="4"/>
  <c r="L36954" i="4" s="1"/>
  <c r="K36953" i="4"/>
  <c r="L36953" i="4" s="1"/>
  <c r="K36952" i="4"/>
  <c r="L36952" i="4" s="1"/>
  <c r="K36951" i="4"/>
  <c r="L36951" i="4" s="1"/>
  <c r="K36950" i="4"/>
  <c r="L36950" i="4" s="1"/>
  <c r="K36949" i="4"/>
  <c r="L36949" i="4" s="1"/>
  <c r="K36948" i="4"/>
  <c r="L36948" i="4" s="1"/>
  <c r="K36947" i="4"/>
  <c r="L36947" i="4" s="1"/>
  <c r="K36946" i="4"/>
  <c r="L36946" i="4" s="1"/>
  <c r="K36945" i="4"/>
  <c r="L36945" i="4" s="1"/>
  <c r="K36944" i="4"/>
  <c r="L36944" i="4" s="1"/>
  <c r="K36943" i="4"/>
  <c r="L36943" i="4" s="1"/>
  <c r="K36942" i="4"/>
  <c r="L36942" i="4" s="1"/>
  <c r="K36941" i="4"/>
  <c r="L36941" i="4" s="1"/>
  <c r="K36940" i="4"/>
  <c r="L36940" i="4" s="1"/>
  <c r="K36939" i="4"/>
  <c r="L36939" i="4" s="1"/>
  <c r="K36938" i="4"/>
  <c r="L36938" i="4" s="1"/>
  <c r="K36937" i="4"/>
  <c r="L36937" i="4" s="1"/>
  <c r="K36936" i="4"/>
  <c r="L36936" i="4" s="1"/>
  <c r="K36935" i="4"/>
  <c r="L36935" i="4" s="1"/>
  <c r="K36934" i="4"/>
  <c r="L36934" i="4" s="1"/>
  <c r="K36933" i="4"/>
  <c r="L36933" i="4" s="1"/>
  <c r="K36932" i="4"/>
  <c r="L36932" i="4" s="1"/>
  <c r="K36931" i="4"/>
  <c r="L36931" i="4" s="1"/>
  <c r="K36930" i="4"/>
  <c r="L36930" i="4" s="1"/>
  <c r="K36929" i="4"/>
  <c r="L36929" i="4" s="1"/>
  <c r="K36928" i="4"/>
  <c r="L36928" i="4" s="1"/>
  <c r="K36927" i="4"/>
  <c r="L36927" i="4" s="1"/>
  <c r="K36926" i="4"/>
  <c r="L36926" i="4" s="1"/>
  <c r="K36925" i="4"/>
  <c r="L36925" i="4" s="1"/>
  <c r="K36924" i="4"/>
  <c r="L36924" i="4" s="1"/>
  <c r="K36923" i="4"/>
  <c r="L36923" i="4" s="1"/>
  <c r="K36922" i="4"/>
  <c r="L36922" i="4" s="1"/>
  <c r="K36921" i="4"/>
  <c r="L36921" i="4" s="1"/>
  <c r="K36920" i="4"/>
  <c r="L36920" i="4" s="1"/>
  <c r="K36919" i="4"/>
  <c r="L36919" i="4" s="1"/>
  <c r="K36918" i="4"/>
  <c r="L36918" i="4" s="1"/>
  <c r="K36917" i="4"/>
  <c r="L36917" i="4" s="1"/>
  <c r="K36916" i="4"/>
  <c r="L36916" i="4" s="1"/>
  <c r="K36915" i="4"/>
  <c r="L36915" i="4" s="1"/>
  <c r="K36914" i="4"/>
  <c r="L36914" i="4" s="1"/>
  <c r="K36913" i="4"/>
  <c r="L36913" i="4" s="1"/>
  <c r="K36912" i="4"/>
  <c r="L36912" i="4" s="1"/>
  <c r="K36911" i="4"/>
  <c r="L36911" i="4" s="1"/>
  <c r="K36910" i="4"/>
  <c r="L36910" i="4" s="1"/>
  <c r="K36909" i="4"/>
  <c r="L36909" i="4" s="1"/>
  <c r="K36908" i="4"/>
  <c r="L36908" i="4" s="1"/>
  <c r="K36907" i="4"/>
  <c r="L36907" i="4" s="1"/>
  <c r="K36906" i="4"/>
  <c r="L36906" i="4" s="1"/>
  <c r="K36905" i="4"/>
  <c r="L36905" i="4" s="1"/>
  <c r="K36904" i="4"/>
  <c r="L36904" i="4" s="1"/>
  <c r="K36903" i="4"/>
  <c r="L36903" i="4" s="1"/>
  <c r="K36902" i="4"/>
  <c r="L36902" i="4" s="1"/>
  <c r="K36901" i="4"/>
  <c r="L36901" i="4" s="1"/>
  <c r="K36900" i="4"/>
  <c r="L36900" i="4" s="1"/>
  <c r="K36899" i="4"/>
  <c r="L36899" i="4" s="1"/>
  <c r="K36898" i="4"/>
  <c r="L36898" i="4" s="1"/>
  <c r="K36897" i="4"/>
  <c r="L36897" i="4" s="1"/>
  <c r="K36896" i="4"/>
  <c r="L36896" i="4" s="1"/>
  <c r="K36895" i="4"/>
  <c r="L36895" i="4" s="1"/>
  <c r="K36894" i="4"/>
  <c r="L36894" i="4" s="1"/>
  <c r="K36893" i="4"/>
  <c r="L36893" i="4" s="1"/>
  <c r="K36892" i="4"/>
  <c r="L36892" i="4" s="1"/>
  <c r="K36891" i="4"/>
  <c r="L36891" i="4" s="1"/>
  <c r="K36890" i="4"/>
  <c r="L36890" i="4" s="1"/>
  <c r="K36889" i="4"/>
  <c r="L36889" i="4" s="1"/>
  <c r="K36888" i="4"/>
  <c r="L36888" i="4" s="1"/>
  <c r="K36887" i="4"/>
  <c r="L36887" i="4" s="1"/>
  <c r="K36886" i="4"/>
  <c r="L36886" i="4" s="1"/>
  <c r="K36885" i="4"/>
  <c r="L36885" i="4" s="1"/>
  <c r="K36884" i="4"/>
  <c r="L36884" i="4" s="1"/>
  <c r="K36883" i="4"/>
  <c r="L36883" i="4" s="1"/>
  <c r="K36882" i="4"/>
  <c r="L36882" i="4" s="1"/>
  <c r="K36881" i="4"/>
  <c r="L36881" i="4" s="1"/>
  <c r="K36880" i="4"/>
  <c r="L36880" i="4" s="1"/>
  <c r="K36879" i="4"/>
  <c r="L36879" i="4" s="1"/>
  <c r="K36878" i="4"/>
  <c r="L36878" i="4" s="1"/>
  <c r="K36877" i="4"/>
  <c r="L36877" i="4" s="1"/>
  <c r="K36876" i="4"/>
  <c r="L36876" i="4" s="1"/>
  <c r="K36875" i="4"/>
  <c r="L36875" i="4" s="1"/>
  <c r="K36874" i="4"/>
  <c r="L36874" i="4" s="1"/>
  <c r="K36873" i="4"/>
  <c r="L36873" i="4" s="1"/>
  <c r="K36872" i="4"/>
  <c r="L36872" i="4" s="1"/>
  <c r="K36871" i="4"/>
  <c r="L36871" i="4" s="1"/>
  <c r="K36870" i="4"/>
  <c r="L36870" i="4" s="1"/>
  <c r="K36869" i="4"/>
  <c r="L36869" i="4" s="1"/>
  <c r="K36868" i="4"/>
  <c r="L36868" i="4" s="1"/>
  <c r="K36867" i="4"/>
  <c r="L36867" i="4" s="1"/>
  <c r="K36866" i="4"/>
  <c r="L36866" i="4" s="1"/>
  <c r="K36865" i="4"/>
  <c r="L36865" i="4" s="1"/>
  <c r="K36864" i="4"/>
  <c r="L36864" i="4" s="1"/>
  <c r="K36863" i="4"/>
  <c r="L36863" i="4" s="1"/>
  <c r="K36862" i="4"/>
  <c r="L36862" i="4" s="1"/>
  <c r="K36861" i="4"/>
  <c r="L36861" i="4" s="1"/>
  <c r="K36860" i="4"/>
  <c r="L36860" i="4" s="1"/>
  <c r="K36859" i="4"/>
  <c r="L36859" i="4" s="1"/>
  <c r="K36858" i="4"/>
  <c r="L36858" i="4" s="1"/>
  <c r="K36857" i="4"/>
  <c r="L36857" i="4" s="1"/>
  <c r="K36856" i="4"/>
  <c r="L36856" i="4" s="1"/>
  <c r="K36855" i="4"/>
  <c r="L36855" i="4" s="1"/>
  <c r="K36854" i="4"/>
  <c r="L36854" i="4" s="1"/>
  <c r="K36853" i="4"/>
  <c r="L36853" i="4" s="1"/>
  <c r="K36852" i="4"/>
  <c r="L36852" i="4" s="1"/>
  <c r="K36851" i="4"/>
  <c r="L36851" i="4" s="1"/>
  <c r="K36850" i="4"/>
  <c r="L36850" i="4" s="1"/>
  <c r="K36849" i="4"/>
  <c r="L36849" i="4" s="1"/>
  <c r="K36848" i="4"/>
  <c r="L36848" i="4" s="1"/>
  <c r="K36847" i="4"/>
  <c r="L36847" i="4" s="1"/>
  <c r="K36846" i="4"/>
  <c r="L36846" i="4" s="1"/>
  <c r="K36845" i="4"/>
  <c r="L36845" i="4" s="1"/>
  <c r="K36844" i="4"/>
  <c r="L36844" i="4" s="1"/>
  <c r="K36843" i="4"/>
  <c r="L36843" i="4" s="1"/>
  <c r="K36842" i="4"/>
  <c r="L36842" i="4" s="1"/>
  <c r="K36841" i="4"/>
  <c r="L36841" i="4" s="1"/>
  <c r="K36840" i="4"/>
  <c r="L36840" i="4" s="1"/>
  <c r="K36839" i="4"/>
  <c r="L36839" i="4" s="1"/>
  <c r="K36838" i="4"/>
  <c r="L36838" i="4" s="1"/>
  <c r="K36837" i="4"/>
  <c r="L36837" i="4" s="1"/>
  <c r="K36836" i="4"/>
  <c r="L36836" i="4" s="1"/>
  <c r="K36835" i="4"/>
  <c r="L36835" i="4" s="1"/>
  <c r="K36834" i="4"/>
  <c r="L36834" i="4" s="1"/>
  <c r="K36833" i="4"/>
  <c r="L36833" i="4" s="1"/>
  <c r="K36832" i="4"/>
  <c r="L36832" i="4" s="1"/>
  <c r="K36831" i="4"/>
  <c r="L36831" i="4" s="1"/>
  <c r="K36830" i="4"/>
  <c r="L36830" i="4" s="1"/>
  <c r="K36829" i="4"/>
  <c r="L36829" i="4" s="1"/>
  <c r="K36828" i="4"/>
  <c r="L36828" i="4" s="1"/>
  <c r="K36827" i="4"/>
  <c r="L36827" i="4" s="1"/>
  <c r="K36826" i="4"/>
  <c r="L36826" i="4" s="1"/>
  <c r="K36825" i="4"/>
  <c r="L36825" i="4" s="1"/>
  <c r="K36824" i="4"/>
  <c r="L36824" i="4" s="1"/>
  <c r="K36823" i="4"/>
  <c r="L36823" i="4" s="1"/>
  <c r="K36822" i="4"/>
  <c r="L36822" i="4" s="1"/>
  <c r="K36821" i="4"/>
  <c r="L36821" i="4" s="1"/>
  <c r="K36820" i="4"/>
  <c r="L36820" i="4" s="1"/>
  <c r="K36819" i="4"/>
  <c r="L36819" i="4" s="1"/>
  <c r="K36818" i="4"/>
  <c r="L36818" i="4" s="1"/>
  <c r="K36817" i="4"/>
  <c r="L36817" i="4" s="1"/>
  <c r="K36816" i="4"/>
  <c r="L36816" i="4" s="1"/>
  <c r="K36815" i="4"/>
  <c r="L36815" i="4" s="1"/>
  <c r="K36814" i="4"/>
  <c r="L36814" i="4" s="1"/>
  <c r="K36813" i="4"/>
  <c r="L36813" i="4" s="1"/>
  <c r="K36812" i="4"/>
  <c r="L36812" i="4" s="1"/>
  <c r="K36811" i="4"/>
  <c r="L36811" i="4" s="1"/>
  <c r="K36810" i="4"/>
  <c r="L36810" i="4" s="1"/>
  <c r="K36809" i="4"/>
  <c r="L36809" i="4" s="1"/>
  <c r="K36808" i="4"/>
  <c r="L36808" i="4" s="1"/>
  <c r="K36807" i="4"/>
  <c r="L36807" i="4" s="1"/>
  <c r="K36806" i="4"/>
  <c r="L36806" i="4" s="1"/>
  <c r="K36805" i="4"/>
  <c r="L36805" i="4" s="1"/>
  <c r="K36804" i="4"/>
  <c r="L36804" i="4" s="1"/>
  <c r="K36803" i="4"/>
  <c r="L36803" i="4" s="1"/>
  <c r="K36802" i="4"/>
  <c r="L36802" i="4" s="1"/>
  <c r="K36801" i="4"/>
  <c r="L36801" i="4" s="1"/>
  <c r="K36800" i="4"/>
  <c r="L36800" i="4" s="1"/>
  <c r="K36799" i="4"/>
  <c r="L36799" i="4" s="1"/>
  <c r="K36798" i="4"/>
  <c r="L36798" i="4" s="1"/>
  <c r="K36797" i="4"/>
  <c r="L36797" i="4" s="1"/>
  <c r="K36796" i="4"/>
  <c r="L36796" i="4" s="1"/>
  <c r="K36795" i="4"/>
  <c r="L36795" i="4" s="1"/>
  <c r="K36794" i="4"/>
  <c r="L36794" i="4" s="1"/>
  <c r="K36793" i="4"/>
  <c r="L36793" i="4" s="1"/>
  <c r="K36792" i="4"/>
  <c r="L36792" i="4" s="1"/>
  <c r="K36791" i="4"/>
  <c r="L36791" i="4" s="1"/>
  <c r="K36790" i="4"/>
  <c r="L36790" i="4" s="1"/>
  <c r="K36789" i="4"/>
  <c r="L36789" i="4" s="1"/>
  <c r="K36788" i="4"/>
  <c r="L36788" i="4" s="1"/>
  <c r="K36787" i="4"/>
  <c r="L36787" i="4" s="1"/>
  <c r="K36786" i="4"/>
  <c r="L36786" i="4" s="1"/>
  <c r="K36785" i="4"/>
  <c r="L36785" i="4" s="1"/>
  <c r="K36784" i="4"/>
  <c r="L36784" i="4" s="1"/>
  <c r="K36783" i="4"/>
  <c r="L36783" i="4" s="1"/>
  <c r="K36782" i="4"/>
  <c r="L36782" i="4" s="1"/>
  <c r="K36781" i="4"/>
  <c r="L36781" i="4" s="1"/>
  <c r="K36780" i="4"/>
  <c r="L36780" i="4" s="1"/>
  <c r="K36779" i="4"/>
  <c r="L36779" i="4" s="1"/>
  <c r="K36778" i="4"/>
  <c r="L36778" i="4" s="1"/>
  <c r="K36777" i="4"/>
  <c r="L36777" i="4" s="1"/>
  <c r="K36776" i="4"/>
  <c r="L36776" i="4" s="1"/>
  <c r="K36775" i="4"/>
  <c r="L36775" i="4" s="1"/>
  <c r="K36774" i="4"/>
  <c r="L36774" i="4" s="1"/>
  <c r="K36773" i="4"/>
  <c r="L36773" i="4" s="1"/>
  <c r="K36772" i="4"/>
  <c r="L36772" i="4" s="1"/>
  <c r="K36771" i="4"/>
  <c r="L36771" i="4" s="1"/>
  <c r="K36770" i="4"/>
  <c r="L36770" i="4" s="1"/>
  <c r="K36769" i="4"/>
  <c r="L36769" i="4" s="1"/>
  <c r="K36768" i="4"/>
  <c r="L36768" i="4" s="1"/>
  <c r="K36767" i="4"/>
  <c r="L36767" i="4" s="1"/>
  <c r="K36766" i="4"/>
  <c r="L36766" i="4" s="1"/>
  <c r="K36765" i="4"/>
  <c r="L36765" i="4" s="1"/>
  <c r="K36764" i="4"/>
  <c r="L36764" i="4" s="1"/>
  <c r="K36763" i="4"/>
  <c r="L36763" i="4" s="1"/>
  <c r="K36762" i="4"/>
  <c r="L36762" i="4" s="1"/>
  <c r="K36761" i="4"/>
  <c r="L36761" i="4" s="1"/>
  <c r="K36760" i="4"/>
  <c r="L36760" i="4" s="1"/>
  <c r="K36759" i="4"/>
  <c r="L36759" i="4" s="1"/>
  <c r="K36758" i="4"/>
  <c r="L36758" i="4" s="1"/>
  <c r="K36757" i="4"/>
  <c r="L36757" i="4" s="1"/>
  <c r="K36756" i="4"/>
  <c r="L36756" i="4" s="1"/>
  <c r="K36755" i="4"/>
  <c r="L36755" i="4" s="1"/>
  <c r="K36754" i="4"/>
  <c r="L36754" i="4" s="1"/>
  <c r="K36753" i="4"/>
  <c r="L36753" i="4" s="1"/>
  <c r="K36752" i="4"/>
  <c r="L36752" i="4" s="1"/>
  <c r="K36751" i="4"/>
  <c r="L36751" i="4" s="1"/>
  <c r="K36750" i="4"/>
  <c r="L36750" i="4" s="1"/>
  <c r="K36749" i="4"/>
  <c r="L36749" i="4" s="1"/>
  <c r="K36748" i="4"/>
  <c r="L36748" i="4" s="1"/>
  <c r="K36747" i="4"/>
  <c r="L36747" i="4" s="1"/>
  <c r="K36746" i="4"/>
  <c r="L36746" i="4" s="1"/>
  <c r="K36745" i="4"/>
  <c r="L36745" i="4" s="1"/>
  <c r="K36744" i="4"/>
  <c r="L36744" i="4" s="1"/>
  <c r="K36743" i="4"/>
  <c r="L36743" i="4" s="1"/>
  <c r="K36742" i="4"/>
  <c r="L36742" i="4" s="1"/>
  <c r="K36741" i="4"/>
  <c r="L36741" i="4" s="1"/>
  <c r="K36740" i="4"/>
  <c r="L36740" i="4" s="1"/>
  <c r="K36739" i="4"/>
  <c r="L36739" i="4" s="1"/>
  <c r="K36738" i="4"/>
  <c r="L36738" i="4" s="1"/>
  <c r="K36737" i="4"/>
  <c r="L36737" i="4" s="1"/>
  <c r="K36736" i="4"/>
  <c r="L36736" i="4" s="1"/>
  <c r="K36735" i="4"/>
  <c r="L36735" i="4" s="1"/>
  <c r="K36734" i="4"/>
  <c r="L36734" i="4" s="1"/>
  <c r="K36733" i="4"/>
  <c r="L36733" i="4" s="1"/>
  <c r="K36732" i="4"/>
  <c r="L36732" i="4" s="1"/>
  <c r="K36731" i="4"/>
  <c r="L36731" i="4" s="1"/>
  <c r="K36730" i="4"/>
  <c r="L36730" i="4" s="1"/>
  <c r="K36729" i="4"/>
  <c r="L36729" i="4" s="1"/>
  <c r="K36728" i="4"/>
  <c r="L36728" i="4" s="1"/>
  <c r="K36727" i="4"/>
  <c r="L36727" i="4" s="1"/>
  <c r="K36726" i="4"/>
  <c r="L36726" i="4" s="1"/>
  <c r="K36725" i="4"/>
  <c r="L36725" i="4" s="1"/>
  <c r="K36724" i="4"/>
  <c r="L36724" i="4" s="1"/>
  <c r="K36723" i="4"/>
  <c r="L36723" i="4" s="1"/>
  <c r="K36722" i="4"/>
  <c r="L36722" i="4" s="1"/>
  <c r="K36721" i="4"/>
  <c r="L36721" i="4" s="1"/>
  <c r="K36720" i="4"/>
  <c r="L36720" i="4" s="1"/>
  <c r="K36719" i="4"/>
  <c r="L36719" i="4" s="1"/>
  <c r="K36718" i="4"/>
  <c r="L36718" i="4" s="1"/>
  <c r="K36717" i="4"/>
  <c r="L36717" i="4" s="1"/>
  <c r="K36716" i="4"/>
  <c r="L36716" i="4" s="1"/>
  <c r="K36715" i="4"/>
  <c r="L36715" i="4" s="1"/>
  <c r="K36714" i="4"/>
  <c r="L36714" i="4" s="1"/>
  <c r="K36713" i="4"/>
  <c r="L36713" i="4" s="1"/>
  <c r="K36712" i="4"/>
  <c r="L36712" i="4" s="1"/>
  <c r="K36711" i="4"/>
  <c r="L36711" i="4" s="1"/>
  <c r="K36710" i="4"/>
  <c r="L36710" i="4" s="1"/>
  <c r="K36709" i="4"/>
  <c r="L36709" i="4" s="1"/>
  <c r="K36708" i="4"/>
  <c r="L36708" i="4" s="1"/>
  <c r="K36707" i="4"/>
  <c r="L36707" i="4" s="1"/>
  <c r="K36706" i="4"/>
  <c r="L36706" i="4" s="1"/>
  <c r="K36705" i="4"/>
  <c r="L36705" i="4" s="1"/>
  <c r="K36704" i="4"/>
  <c r="L36704" i="4" s="1"/>
  <c r="K36703" i="4"/>
  <c r="L36703" i="4" s="1"/>
  <c r="K36702" i="4"/>
  <c r="L36702" i="4" s="1"/>
  <c r="K36701" i="4"/>
  <c r="L36701" i="4" s="1"/>
  <c r="K36700" i="4"/>
  <c r="L36700" i="4" s="1"/>
  <c r="K36699" i="4"/>
  <c r="L36699" i="4" s="1"/>
  <c r="K36698" i="4"/>
  <c r="L36698" i="4" s="1"/>
  <c r="K36697" i="4"/>
  <c r="L36697" i="4" s="1"/>
  <c r="K36696" i="4"/>
  <c r="L36696" i="4" s="1"/>
  <c r="K36695" i="4"/>
  <c r="L36695" i="4" s="1"/>
  <c r="K36694" i="4"/>
  <c r="L36694" i="4" s="1"/>
  <c r="K36693" i="4"/>
  <c r="L36693" i="4" s="1"/>
  <c r="K36692" i="4"/>
  <c r="L36692" i="4" s="1"/>
  <c r="K36691" i="4"/>
  <c r="L36691" i="4" s="1"/>
  <c r="K36690" i="4"/>
  <c r="L36690" i="4" s="1"/>
  <c r="K36689" i="4"/>
  <c r="L36689" i="4" s="1"/>
  <c r="K36688" i="4"/>
  <c r="L36688" i="4" s="1"/>
  <c r="K36687" i="4"/>
  <c r="L36687" i="4" s="1"/>
  <c r="K36686" i="4"/>
  <c r="L36686" i="4" s="1"/>
  <c r="K36685" i="4"/>
  <c r="L36685" i="4" s="1"/>
  <c r="K36684" i="4"/>
  <c r="L36684" i="4" s="1"/>
  <c r="K36683" i="4"/>
  <c r="L36683" i="4" s="1"/>
  <c r="K36682" i="4"/>
  <c r="L36682" i="4" s="1"/>
  <c r="K36681" i="4"/>
  <c r="L36681" i="4" s="1"/>
  <c r="K36680" i="4"/>
  <c r="L36680" i="4" s="1"/>
  <c r="K36679" i="4"/>
  <c r="L36679" i="4" s="1"/>
  <c r="K36678" i="4"/>
  <c r="L36678" i="4" s="1"/>
  <c r="K36677" i="4"/>
  <c r="L36677" i="4" s="1"/>
  <c r="K36676" i="4"/>
  <c r="L36676" i="4" s="1"/>
  <c r="K36675" i="4"/>
  <c r="L36675" i="4" s="1"/>
  <c r="K36674" i="4"/>
  <c r="L36674" i="4" s="1"/>
  <c r="K36673" i="4"/>
  <c r="L36673" i="4" s="1"/>
  <c r="K36672" i="4"/>
  <c r="L36672" i="4" s="1"/>
  <c r="K36671" i="4"/>
  <c r="L36671" i="4" s="1"/>
  <c r="K36670" i="4"/>
  <c r="L36670" i="4" s="1"/>
  <c r="K36669" i="4"/>
  <c r="L36669" i="4" s="1"/>
  <c r="K36668" i="4"/>
  <c r="L36668" i="4" s="1"/>
  <c r="K36667" i="4"/>
  <c r="L36667" i="4" s="1"/>
  <c r="K36666" i="4"/>
  <c r="L36666" i="4" s="1"/>
  <c r="K36665" i="4"/>
  <c r="L36665" i="4" s="1"/>
  <c r="K36664" i="4"/>
  <c r="L36664" i="4" s="1"/>
  <c r="K36663" i="4"/>
  <c r="L36663" i="4" s="1"/>
  <c r="K36662" i="4"/>
  <c r="L36662" i="4" s="1"/>
  <c r="K36661" i="4"/>
  <c r="L36661" i="4" s="1"/>
  <c r="K36660" i="4"/>
  <c r="L36660" i="4" s="1"/>
  <c r="K36659" i="4"/>
  <c r="L36659" i="4" s="1"/>
  <c r="K36658" i="4"/>
  <c r="L36658" i="4" s="1"/>
  <c r="K36657" i="4"/>
  <c r="L36657" i="4" s="1"/>
  <c r="K36656" i="4"/>
  <c r="L36656" i="4" s="1"/>
  <c r="K36655" i="4"/>
  <c r="L36655" i="4" s="1"/>
  <c r="K36654" i="4"/>
  <c r="L36654" i="4" s="1"/>
  <c r="K36653" i="4"/>
  <c r="L36653" i="4" s="1"/>
  <c r="K36652" i="4"/>
  <c r="L36652" i="4" s="1"/>
  <c r="K36651" i="4"/>
  <c r="L36651" i="4" s="1"/>
  <c r="K36650" i="4"/>
  <c r="L36650" i="4" s="1"/>
  <c r="K36649" i="4"/>
  <c r="L36649" i="4" s="1"/>
  <c r="K36648" i="4"/>
  <c r="L36648" i="4" s="1"/>
  <c r="K36647" i="4"/>
  <c r="L36647" i="4" s="1"/>
  <c r="K36646" i="4"/>
  <c r="L36646" i="4" s="1"/>
  <c r="K36645" i="4"/>
  <c r="L36645" i="4" s="1"/>
  <c r="K36644" i="4"/>
  <c r="L36644" i="4" s="1"/>
  <c r="K36643" i="4"/>
  <c r="L36643" i="4" s="1"/>
  <c r="K36642" i="4"/>
  <c r="L36642" i="4" s="1"/>
  <c r="K36641" i="4"/>
  <c r="L36641" i="4" s="1"/>
  <c r="K36640" i="4"/>
  <c r="L36640" i="4" s="1"/>
  <c r="K36639" i="4"/>
  <c r="L36639" i="4" s="1"/>
  <c r="K36638" i="4"/>
  <c r="L36638" i="4" s="1"/>
  <c r="K36637" i="4"/>
  <c r="L36637" i="4" s="1"/>
  <c r="K36636" i="4"/>
  <c r="L36636" i="4" s="1"/>
  <c r="K36635" i="4"/>
  <c r="L36635" i="4" s="1"/>
  <c r="K36634" i="4"/>
  <c r="L36634" i="4" s="1"/>
  <c r="K36633" i="4"/>
  <c r="L36633" i="4" s="1"/>
  <c r="K36632" i="4"/>
  <c r="L36632" i="4" s="1"/>
  <c r="K36631" i="4"/>
  <c r="L36631" i="4" s="1"/>
  <c r="K36630" i="4"/>
  <c r="L36630" i="4" s="1"/>
  <c r="K36629" i="4"/>
  <c r="L36629" i="4" s="1"/>
  <c r="K36628" i="4"/>
  <c r="L36628" i="4" s="1"/>
  <c r="K36627" i="4"/>
  <c r="L36627" i="4" s="1"/>
  <c r="K36626" i="4"/>
  <c r="L36626" i="4" s="1"/>
  <c r="K36625" i="4"/>
  <c r="L36625" i="4" s="1"/>
  <c r="K36624" i="4"/>
  <c r="L36624" i="4" s="1"/>
  <c r="K36623" i="4"/>
  <c r="L36623" i="4" s="1"/>
  <c r="K36622" i="4"/>
  <c r="L36622" i="4" s="1"/>
  <c r="K36621" i="4"/>
  <c r="L36621" i="4" s="1"/>
  <c r="K36620" i="4"/>
  <c r="L36620" i="4" s="1"/>
  <c r="K36619" i="4"/>
  <c r="L36619" i="4" s="1"/>
  <c r="K36618" i="4"/>
  <c r="L36618" i="4" s="1"/>
  <c r="K36617" i="4"/>
  <c r="L36617" i="4" s="1"/>
  <c r="K36616" i="4"/>
  <c r="L36616" i="4" s="1"/>
  <c r="K36615" i="4"/>
  <c r="L36615" i="4" s="1"/>
  <c r="K36614" i="4"/>
  <c r="L36614" i="4" s="1"/>
  <c r="K36613" i="4"/>
  <c r="L36613" i="4" s="1"/>
  <c r="K36612" i="4"/>
  <c r="L36612" i="4" s="1"/>
  <c r="K36611" i="4"/>
  <c r="L36611" i="4" s="1"/>
  <c r="K36610" i="4"/>
  <c r="L36610" i="4" s="1"/>
  <c r="K36609" i="4"/>
  <c r="L36609" i="4" s="1"/>
  <c r="K36608" i="4"/>
  <c r="L36608" i="4" s="1"/>
  <c r="K36607" i="4"/>
  <c r="L36607" i="4" s="1"/>
  <c r="K36606" i="4"/>
  <c r="L36606" i="4" s="1"/>
  <c r="K36605" i="4"/>
  <c r="L36605" i="4" s="1"/>
  <c r="K36604" i="4"/>
  <c r="L36604" i="4" s="1"/>
  <c r="K36603" i="4"/>
  <c r="L36603" i="4" s="1"/>
  <c r="K36602" i="4"/>
  <c r="L36602" i="4" s="1"/>
  <c r="K36601" i="4"/>
  <c r="L36601" i="4" s="1"/>
  <c r="K36600" i="4"/>
  <c r="L36600" i="4" s="1"/>
  <c r="K36599" i="4"/>
  <c r="L36599" i="4" s="1"/>
  <c r="K36598" i="4"/>
  <c r="L36598" i="4" s="1"/>
  <c r="K36597" i="4"/>
  <c r="L36597" i="4" s="1"/>
  <c r="K36596" i="4"/>
  <c r="L36596" i="4" s="1"/>
  <c r="K36595" i="4"/>
  <c r="L36595" i="4" s="1"/>
  <c r="K36594" i="4"/>
  <c r="L36594" i="4" s="1"/>
  <c r="K36593" i="4"/>
  <c r="L36593" i="4" s="1"/>
  <c r="K36592" i="4"/>
  <c r="L36592" i="4" s="1"/>
  <c r="K36591" i="4"/>
  <c r="L36591" i="4" s="1"/>
  <c r="K36590" i="4"/>
  <c r="L36590" i="4" s="1"/>
  <c r="K36589" i="4"/>
  <c r="L36589" i="4" s="1"/>
  <c r="K36588" i="4"/>
  <c r="L36588" i="4" s="1"/>
  <c r="K36587" i="4"/>
  <c r="L36587" i="4" s="1"/>
  <c r="K36586" i="4"/>
  <c r="L36586" i="4" s="1"/>
  <c r="K36585" i="4"/>
  <c r="L36585" i="4" s="1"/>
  <c r="K36584" i="4"/>
  <c r="L36584" i="4" s="1"/>
  <c r="K36583" i="4"/>
  <c r="L36583" i="4" s="1"/>
  <c r="K36582" i="4"/>
  <c r="L36582" i="4" s="1"/>
  <c r="K36581" i="4"/>
  <c r="L36581" i="4" s="1"/>
  <c r="K36580" i="4"/>
  <c r="L36580" i="4" s="1"/>
  <c r="K36579" i="4"/>
  <c r="L36579" i="4" s="1"/>
  <c r="K36578" i="4"/>
  <c r="L36578" i="4" s="1"/>
  <c r="K36577" i="4"/>
  <c r="L36577" i="4" s="1"/>
  <c r="K36576" i="4"/>
  <c r="L36576" i="4" s="1"/>
  <c r="K36575" i="4"/>
  <c r="L36575" i="4" s="1"/>
  <c r="K36574" i="4"/>
  <c r="L36574" i="4" s="1"/>
  <c r="K36573" i="4"/>
  <c r="L36573" i="4" s="1"/>
  <c r="K36572" i="4"/>
  <c r="L36572" i="4" s="1"/>
  <c r="K36571" i="4"/>
  <c r="L36571" i="4" s="1"/>
  <c r="K36570" i="4"/>
  <c r="L36570" i="4" s="1"/>
  <c r="K36569" i="4"/>
  <c r="L36569" i="4" s="1"/>
  <c r="K36568" i="4"/>
  <c r="L36568" i="4" s="1"/>
  <c r="K36567" i="4"/>
  <c r="L36567" i="4" s="1"/>
  <c r="K36566" i="4"/>
  <c r="L36566" i="4" s="1"/>
  <c r="K36565" i="4"/>
  <c r="L36565" i="4" s="1"/>
  <c r="K36564" i="4"/>
  <c r="L36564" i="4" s="1"/>
  <c r="K36563" i="4"/>
  <c r="L36563" i="4" s="1"/>
  <c r="K36562" i="4"/>
  <c r="L36562" i="4" s="1"/>
  <c r="K36561" i="4"/>
  <c r="L36561" i="4" s="1"/>
  <c r="K36560" i="4"/>
  <c r="L36560" i="4" s="1"/>
  <c r="K36559" i="4"/>
  <c r="L36559" i="4" s="1"/>
  <c r="K36558" i="4"/>
  <c r="L36558" i="4" s="1"/>
  <c r="K36557" i="4"/>
  <c r="L36557" i="4" s="1"/>
  <c r="K36556" i="4"/>
  <c r="L36556" i="4" s="1"/>
  <c r="K36555" i="4"/>
  <c r="L36555" i="4" s="1"/>
  <c r="K36554" i="4"/>
  <c r="L36554" i="4" s="1"/>
  <c r="K36553" i="4"/>
  <c r="L36553" i="4" s="1"/>
  <c r="K36552" i="4"/>
  <c r="L36552" i="4" s="1"/>
  <c r="K36551" i="4"/>
  <c r="L36551" i="4" s="1"/>
  <c r="K36550" i="4"/>
  <c r="L36550" i="4" s="1"/>
  <c r="K36549" i="4"/>
  <c r="L36549" i="4" s="1"/>
  <c r="K36548" i="4"/>
  <c r="L36548" i="4" s="1"/>
  <c r="K36547" i="4"/>
  <c r="L36547" i="4" s="1"/>
  <c r="K36546" i="4"/>
  <c r="L36546" i="4" s="1"/>
  <c r="K36545" i="4"/>
  <c r="L36545" i="4" s="1"/>
  <c r="K36544" i="4"/>
  <c r="L36544" i="4" s="1"/>
  <c r="K36543" i="4"/>
  <c r="L36543" i="4" s="1"/>
  <c r="K36542" i="4"/>
  <c r="L36542" i="4" s="1"/>
  <c r="K36541" i="4"/>
  <c r="L36541" i="4" s="1"/>
  <c r="K36540" i="4"/>
  <c r="L36540" i="4" s="1"/>
  <c r="K36539" i="4"/>
  <c r="L36539" i="4" s="1"/>
  <c r="K36538" i="4"/>
  <c r="L36538" i="4" s="1"/>
  <c r="K36537" i="4"/>
  <c r="L36537" i="4" s="1"/>
  <c r="K36536" i="4"/>
  <c r="L36536" i="4" s="1"/>
  <c r="K36535" i="4"/>
  <c r="L36535" i="4" s="1"/>
  <c r="K36534" i="4"/>
  <c r="L36534" i="4" s="1"/>
  <c r="K36533" i="4"/>
  <c r="L36533" i="4" s="1"/>
  <c r="K36532" i="4"/>
  <c r="L36532" i="4" s="1"/>
  <c r="K36531" i="4"/>
  <c r="L36531" i="4" s="1"/>
  <c r="K36530" i="4"/>
  <c r="L36530" i="4" s="1"/>
  <c r="K36529" i="4"/>
  <c r="L36529" i="4" s="1"/>
  <c r="K36528" i="4"/>
  <c r="L36528" i="4" s="1"/>
  <c r="K36527" i="4"/>
  <c r="L36527" i="4" s="1"/>
  <c r="K36526" i="4"/>
  <c r="L36526" i="4" s="1"/>
  <c r="K36525" i="4"/>
  <c r="L36525" i="4" s="1"/>
  <c r="K36524" i="4"/>
  <c r="L36524" i="4" s="1"/>
  <c r="K36523" i="4"/>
  <c r="L36523" i="4" s="1"/>
  <c r="K36522" i="4"/>
  <c r="L36522" i="4" s="1"/>
  <c r="K36521" i="4"/>
  <c r="L36521" i="4" s="1"/>
  <c r="K36520" i="4"/>
  <c r="L36520" i="4" s="1"/>
  <c r="K36519" i="4"/>
  <c r="L36519" i="4" s="1"/>
  <c r="K36518" i="4"/>
  <c r="L36518" i="4" s="1"/>
  <c r="K36517" i="4"/>
  <c r="L36517" i="4" s="1"/>
  <c r="K36516" i="4"/>
  <c r="L36516" i="4" s="1"/>
  <c r="K36515" i="4"/>
  <c r="L36515" i="4" s="1"/>
  <c r="K36514" i="4"/>
  <c r="L36514" i="4" s="1"/>
  <c r="K36513" i="4"/>
  <c r="L36513" i="4" s="1"/>
  <c r="K36512" i="4"/>
  <c r="L36512" i="4" s="1"/>
  <c r="K36511" i="4"/>
  <c r="L36511" i="4" s="1"/>
  <c r="K36510" i="4"/>
  <c r="L36510" i="4" s="1"/>
  <c r="K36509" i="4"/>
  <c r="L36509" i="4" s="1"/>
  <c r="K36508" i="4"/>
  <c r="L36508" i="4" s="1"/>
  <c r="K36507" i="4"/>
  <c r="L36507" i="4" s="1"/>
  <c r="K36506" i="4"/>
  <c r="L36506" i="4" s="1"/>
  <c r="K36505" i="4"/>
  <c r="L36505" i="4" s="1"/>
  <c r="K36504" i="4"/>
  <c r="L36504" i="4" s="1"/>
  <c r="K36503" i="4"/>
  <c r="L36503" i="4" s="1"/>
  <c r="K36502" i="4"/>
  <c r="L36502" i="4" s="1"/>
  <c r="K36501" i="4"/>
  <c r="L36501" i="4" s="1"/>
  <c r="K36500" i="4"/>
  <c r="L36500" i="4" s="1"/>
  <c r="K36499" i="4"/>
  <c r="L36499" i="4" s="1"/>
  <c r="K36498" i="4"/>
  <c r="L36498" i="4" s="1"/>
  <c r="K36497" i="4"/>
  <c r="L36497" i="4" s="1"/>
  <c r="K36496" i="4"/>
  <c r="L36496" i="4" s="1"/>
  <c r="K36495" i="4"/>
  <c r="L36495" i="4" s="1"/>
  <c r="K36494" i="4"/>
  <c r="L36494" i="4" s="1"/>
  <c r="K36493" i="4"/>
  <c r="L36493" i="4" s="1"/>
  <c r="K36492" i="4"/>
  <c r="L36492" i="4" s="1"/>
  <c r="K36491" i="4"/>
  <c r="L36491" i="4" s="1"/>
  <c r="K36490" i="4"/>
  <c r="L36490" i="4" s="1"/>
  <c r="K36489" i="4"/>
  <c r="L36489" i="4" s="1"/>
  <c r="K36488" i="4"/>
  <c r="L36488" i="4" s="1"/>
  <c r="K36487" i="4"/>
  <c r="L36487" i="4" s="1"/>
  <c r="K36486" i="4"/>
  <c r="L36486" i="4" s="1"/>
  <c r="K36485" i="4"/>
  <c r="L36485" i="4" s="1"/>
  <c r="K36484" i="4"/>
  <c r="L36484" i="4" s="1"/>
  <c r="K36483" i="4"/>
  <c r="L36483" i="4" s="1"/>
  <c r="K36482" i="4"/>
  <c r="L36482" i="4" s="1"/>
  <c r="K36481" i="4"/>
  <c r="L36481" i="4" s="1"/>
  <c r="K36480" i="4"/>
  <c r="L36480" i="4" s="1"/>
  <c r="K36479" i="4"/>
  <c r="L36479" i="4" s="1"/>
  <c r="K36478" i="4"/>
  <c r="L36478" i="4" s="1"/>
  <c r="K36477" i="4"/>
  <c r="L36477" i="4" s="1"/>
  <c r="K36476" i="4"/>
  <c r="L36476" i="4" s="1"/>
  <c r="K36475" i="4"/>
  <c r="L36475" i="4" s="1"/>
  <c r="K36474" i="4"/>
  <c r="L36474" i="4" s="1"/>
  <c r="K36473" i="4"/>
  <c r="L36473" i="4" s="1"/>
  <c r="K36472" i="4"/>
  <c r="L36472" i="4" s="1"/>
  <c r="K36471" i="4"/>
  <c r="L36471" i="4" s="1"/>
  <c r="K36470" i="4"/>
  <c r="L36470" i="4" s="1"/>
  <c r="K36469" i="4"/>
  <c r="L36469" i="4" s="1"/>
  <c r="K36468" i="4"/>
  <c r="L36468" i="4" s="1"/>
  <c r="K36467" i="4"/>
  <c r="L36467" i="4" s="1"/>
  <c r="K36466" i="4"/>
  <c r="L36466" i="4" s="1"/>
  <c r="K36465" i="4"/>
  <c r="L36465" i="4" s="1"/>
  <c r="K36464" i="4"/>
  <c r="L36464" i="4" s="1"/>
  <c r="K36463" i="4"/>
  <c r="L36463" i="4" s="1"/>
  <c r="K36462" i="4"/>
  <c r="L36462" i="4" s="1"/>
  <c r="K36461" i="4"/>
  <c r="L36461" i="4" s="1"/>
  <c r="K36460" i="4"/>
  <c r="L36460" i="4" s="1"/>
  <c r="K36459" i="4"/>
  <c r="L36459" i="4" s="1"/>
  <c r="K36458" i="4"/>
  <c r="L36458" i="4" s="1"/>
  <c r="K36457" i="4"/>
  <c r="L36457" i="4" s="1"/>
  <c r="K36456" i="4"/>
  <c r="L36456" i="4" s="1"/>
  <c r="K36455" i="4"/>
  <c r="L36455" i="4" s="1"/>
  <c r="K36454" i="4"/>
  <c r="L36454" i="4" s="1"/>
  <c r="K36453" i="4"/>
  <c r="L36453" i="4" s="1"/>
  <c r="K36452" i="4"/>
  <c r="L36452" i="4" s="1"/>
  <c r="K36451" i="4"/>
  <c r="L36451" i="4" s="1"/>
  <c r="K36450" i="4"/>
  <c r="L36450" i="4" s="1"/>
  <c r="K36449" i="4"/>
  <c r="L36449" i="4" s="1"/>
  <c r="K36448" i="4"/>
  <c r="L36448" i="4" s="1"/>
  <c r="K36447" i="4"/>
  <c r="L36447" i="4" s="1"/>
  <c r="K36446" i="4"/>
  <c r="L36446" i="4" s="1"/>
  <c r="K36445" i="4"/>
  <c r="L36445" i="4" s="1"/>
  <c r="K36444" i="4"/>
  <c r="L36444" i="4" s="1"/>
  <c r="K36443" i="4"/>
  <c r="L36443" i="4" s="1"/>
  <c r="K36442" i="4"/>
  <c r="L36442" i="4" s="1"/>
  <c r="K36441" i="4"/>
  <c r="L36441" i="4" s="1"/>
  <c r="K36440" i="4"/>
  <c r="L36440" i="4" s="1"/>
  <c r="K36439" i="4"/>
  <c r="L36439" i="4" s="1"/>
  <c r="K36438" i="4"/>
  <c r="L36438" i="4" s="1"/>
  <c r="K36437" i="4"/>
  <c r="L36437" i="4" s="1"/>
  <c r="K36436" i="4"/>
  <c r="L36436" i="4" s="1"/>
  <c r="K36435" i="4"/>
  <c r="L36435" i="4" s="1"/>
  <c r="K36434" i="4"/>
  <c r="L36434" i="4" s="1"/>
  <c r="K36433" i="4"/>
  <c r="L36433" i="4" s="1"/>
  <c r="K36432" i="4"/>
  <c r="L36432" i="4" s="1"/>
  <c r="K36431" i="4"/>
  <c r="L36431" i="4" s="1"/>
  <c r="K36430" i="4"/>
  <c r="L36430" i="4" s="1"/>
  <c r="K36429" i="4"/>
  <c r="L36429" i="4" s="1"/>
  <c r="K36428" i="4"/>
  <c r="L36428" i="4" s="1"/>
  <c r="K36427" i="4"/>
  <c r="L36427" i="4" s="1"/>
  <c r="K36426" i="4"/>
  <c r="L36426" i="4" s="1"/>
  <c r="K36425" i="4"/>
  <c r="L36425" i="4" s="1"/>
  <c r="K36424" i="4"/>
  <c r="L36424" i="4" s="1"/>
  <c r="K36423" i="4"/>
  <c r="L36423" i="4" s="1"/>
  <c r="K36422" i="4"/>
  <c r="L36422" i="4" s="1"/>
  <c r="K36421" i="4"/>
  <c r="L36421" i="4" s="1"/>
  <c r="K36420" i="4"/>
  <c r="L36420" i="4" s="1"/>
  <c r="K36419" i="4"/>
  <c r="L36419" i="4" s="1"/>
  <c r="K36418" i="4"/>
  <c r="L36418" i="4" s="1"/>
  <c r="K36417" i="4"/>
  <c r="L36417" i="4" s="1"/>
  <c r="K36416" i="4"/>
  <c r="L36416" i="4" s="1"/>
  <c r="K36415" i="4"/>
  <c r="L36415" i="4" s="1"/>
  <c r="K36414" i="4"/>
  <c r="L36414" i="4" s="1"/>
  <c r="K36413" i="4"/>
  <c r="L36413" i="4" s="1"/>
  <c r="K36412" i="4"/>
  <c r="L36412" i="4" s="1"/>
  <c r="K36411" i="4"/>
  <c r="L36411" i="4" s="1"/>
  <c r="K36410" i="4"/>
  <c r="L36410" i="4" s="1"/>
  <c r="K36409" i="4"/>
  <c r="L36409" i="4" s="1"/>
  <c r="K36408" i="4"/>
  <c r="L36408" i="4" s="1"/>
  <c r="K36407" i="4"/>
  <c r="L36407" i="4" s="1"/>
  <c r="K36406" i="4"/>
  <c r="L36406" i="4" s="1"/>
  <c r="K36405" i="4"/>
  <c r="L36405" i="4" s="1"/>
  <c r="K36404" i="4"/>
  <c r="L36404" i="4" s="1"/>
  <c r="K36403" i="4"/>
  <c r="L36403" i="4" s="1"/>
  <c r="K36402" i="4"/>
  <c r="L36402" i="4" s="1"/>
  <c r="K36401" i="4"/>
  <c r="L36401" i="4" s="1"/>
  <c r="K36400" i="4"/>
  <c r="L36400" i="4" s="1"/>
  <c r="K36399" i="4"/>
  <c r="L36399" i="4" s="1"/>
  <c r="K36398" i="4"/>
  <c r="L36398" i="4" s="1"/>
  <c r="K36397" i="4"/>
  <c r="L36397" i="4" s="1"/>
  <c r="K36396" i="4"/>
  <c r="L36396" i="4" s="1"/>
  <c r="K36395" i="4"/>
  <c r="L36395" i="4" s="1"/>
  <c r="K36394" i="4"/>
  <c r="L36394" i="4" s="1"/>
  <c r="K36393" i="4"/>
  <c r="L36393" i="4" s="1"/>
  <c r="K36392" i="4"/>
  <c r="L36392" i="4" s="1"/>
  <c r="K36391" i="4"/>
  <c r="L36391" i="4" s="1"/>
  <c r="K36390" i="4"/>
  <c r="L36390" i="4" s="1"/>
  <c r="K36389" i="4"/>
  <c r="L36389" i="4" s="1"/>
  <c r="K36388" i="4"/>
  <c r="L36388" i="4" s="1"/>
  <c r="K36387" i="4"/>
  <c r="L36387" i="4" s="1"/>
  <c r="K36386" i="4"/>
  <c r="L36386" i="4" s="1"/>
  <c r="K36385" i="4"/>
  <c r="L36385" i="4" s="1"/>
  <c r="K36384" i="4"/>
  <c r="L36384" i="4" s="1"/>
  <c r="K36383" i="4"/>
  <c r="L36383" i="4" s="1"/>
  <c r="K36382" i="4"/>
  <c r="L36382" i="4" s="1"/>
  <c r="K36381" i="4"/>
  <c r="L36381" i="4" s="1"/>
  <c r="K36380" i="4"/>
  <c r="L36380" i="4" s="1"/>
  <c r="K36379" i="4"/>
  <c r="L36379" i="4" s="1"/>
  <c r="K36378" i="4"/>
  <c r="L36378" i="4" s="1"/>
  <c r="K36377" i="4"/>
  <c r="L36377" i="4" s="1"/>
  <c r="K36376" i="4"/>
  <c r="L36376" i="4" s="1"/>
  <c r="K36375" i="4"/>
  <c r="L36375" i="4" s="1"/>
  <c r="K36374" i="4"/>
  <c r="L36374" i="4" s="1"/>
  <c r="K36373" i="4"/>
  <c r="L36373" i="4" s="1"/>
  <c r="K36372" i="4"/>
  <c r="L36372" i="4" s="1"/>
  <c r="K36371" i="4"/>
  <c r="L36371" i="4" s="1"/>
  <c r="K36370" i="4"/>
  <c r="L36370" i="4" s="1"/>
  <c r="K36369" i="4"/>
  <c r="L36369" i="4" s="1"/>
  <c r="K36368" i="4"/>
  <c r="L36368" i="4" s="1"/>
  <c r="K36367" i="4"/>
  <c r="L36367" i="4" s="1"/>
  <c r="K36366" i="4"/>
  <c r="L36366" i="4" s="1"/>
  <c r="K36365" i="4"/>
  <c r="L36365" i="4" s="1"/>
  <c r="K36364" i="4"/>
  <c r="L36364" i="4" s="1"/>
  <c r="K36363" i="4"/>
  <c r="L36363" i="4" s="1"/>
  <c r="K36362" i="4"/>
  <c r="L36362" i="4" s="1"/>
  <c r="K36361" i="4"/>
  <c r="L36361" i="4" s="1"/>
  <c r="K36360" i="4"/>
  <c r="L36360" i="4" s="1"/>
  <c r="K36359" i="4"/>
  <c r="L36359" i="4" s="1"/>
  <c r="K36358" i="4"/>
  <c r="L36358" i="4" s="1"/>
  <c r="K36357" i="4"/>
  <c r="L36357" i="4" s="1"/>
  <c r="K36356" i="4"/>
  <c r="L36356" i="4" s="1"/>
  <c r="K36355" i="4"/>
  <c r="L36355" i="4" s="1"/>
  <c r="K36354" i="4"/>
  <c r="L36354" i="4" s="1"/>
  <c r="K36353" i="4"/>
  <c r="L36353" i="4" s="1"/>
  <c r="K36352" i="4"/>
  <c r="L36352" i="4" s="1"/>
  <c r="K36351" i="4"/>
  <c r="L36351" i="4" s="1"/>
  <c r="K36350" i="4"/>
  <c r="L36350" i="4" s="1"/>
  <c r="K36349" i="4"/>
  <c r="L36349" i="4" s="1"/>
  <c r="K36348" i="4"/>
  <c r="L36348" i="4" s="1"/>
  <c r="K36347" i="4"/>
  <c r="L36347" i="4" s="1"/>
  <c r="K36346" i="4"/>
  <c r="L36346" i="4" s="1"/>
  <c r="K36345" i="4"/>
  <c r="L36345" i="4" s="1"/>
  <c r="K36344" i="4"/>
  <c r="L36344" i="4" s="1"/>
  <c r="K36343" i="4"/>
  <c r="L36343" i="4" s="1"/>
  <c r="K36342" i="4"/>
  <c r="L36342" i="4" s="1"/>
  <c r="K36341" i="4"/>
  <c r="L36341" i="4" s="1"/>
  <c r="K36340" i="4"/>
  <c r="L36340" i="4" s="1"/>
  <c r="K36339" i="4"/>
  <c r="L36339" i="4" s="1"/>
  <c r="K36338" i="4"/>
  <c r="L36338" i="4" s="1"/>
  <c r="K36337" i="4"/>
  <c r="L36337" i="4" s="1"/>
  <c r="K36336" i="4"/>
  <c r="L36336" i="4" s="1"/>
  <c r="K36335" i="4"/>
  <c r="L36335" i="4" s="1"/>
  <c r="K36334" i="4"/>
  <c r="L36334" i="4" s="1"/>
  <c r="K36333" i="4"/>
  <c r="L36333" i="4" s="1"/>
  <c r="K36332" i="4"/>
  <c r="L36332" i="4" s="1"/>
  <c r="K36331" i="4"/>
  <c r="L36331" i="4" s="1"/>
  <c r="K36330" i="4"/>
  <c r="L36330" i="4" s="1"/>
  <c r="K36329" i="4"/>
  <c r="L36329" i="4" s="1"/>
  <c r="K36328" i="4"/>
  <c r="L36328" i="4" s="1"/>
  <c r="K36327" i="4"/>
  <c r="L36327" i="4" s="1"/>
  <c r="K36326" i="4"/>
  <c r="L36326" i="4" s="1"/>
  <c r="K36325" i="4"/>
  <c r="L36325" i="4" s="1"/>
  <c r="K36324" i="4"/>
  <c r="L36324" i="4" s="1"/>
  <c r="K36323" i="4"/>
  <c r="L36323" i="4" s="1"/>
  <c r="K36322" i="4"/>
  <c r="L36322" i="4" s="1"/>
  <c r="K36321" i="4"/>
  <c r="L36321" i="4" s="1"/>
  <c r="K36320" i="4"/>
  <c r="L36320" i="4" s="1"/>
  <c r="K36319" i="4"/>
  <c r="L36319" i="4" s="1"/>
  <c r="K36318" i="4"/>
  <c r="L36318" i="4" s="1"/>
  <c r="K36317" i="4"/>
  <c r="L36317" i="4" s="1"/>
  <c r="K36316" i="4"/>
  <c r="L36316" i="4" s="1"/>
  <c r="K36315" i="4"/>
  <c r="L36315" i="4" s="1"/>
  <c r="K36314" i="4"/>
  <c r="L36314" i="4" s="1"/>
  <c r="K36313" i="4"/>
  <c r="L36313" i="4" s="1"/>
  <c r="K36312" i="4"/>
  <c r="L36312" i="4" s="1"/>
  <c r="K36311" i="4"/>
  <c r="L36311" i="4" s="1"/>
  <c r="K36310" i="4"/>
  <c r="L36310" i="4" s="1"/>
  <c r="K36309" i="4"/>
  <c r="L36309" i="4" s="1"/>
  <c r="K36308" i="4"/>
  <c r="L36308" i="4" s="1"/>
  <c r="K36307" i="4"/>
  <c r="L36307" i="4" s="1"/>
  <c r="K36306" i="4"/>
  <c r="L36306" i="4" s="1"/>
  <c r="K36305" i="4"/>
  <c r="L36305" i="4" s="1"/>
  <c r="K36304" i="4"/>
  <c r="L36304" i="4" s="1"/>
  <c r="K36303" i="4"/>
  <c r="L36303" i="4" s="1"/>
  <c r="K36302" i="4"/>
  <c r="L36302" i="4" s="1"/>
  <c r="K36301" i="4"/>
  <c r="L36301" i="4" s="1"/>
  <c r="K36300" i="4"/>
  <c r="L36300" i="4" s="1"/>
  <c r="K36299" i="4"/>
  <c r="L36299" i="4" s="1"/>
  <c r="K36298" i="4"/>
  <c r="L36298" i="4" s="1"/>
  <c r="K36297" i="4"/>
  <c r="L36297" i="4" s="1"/>
  <c r="K36296" i="4"/>
  <c r="L36296" i="4" s="1"/>
  <c r="K36295" i="4"/>
  <c r="L36295" i="4" s="1"/>
  <c r="K36294" i="4"/>
  <c r="L36294" i="4" s="1"/>
  <c r="K36293" i="4"/>
  <c r="L36293" i="4" s="1"/>
  <c r="K36292" i="4"/>
  <c r="L36292" i="4" s="1"/>
  <c r="K36291" i="4"/>
  <c r="L36291" i="4" s="1"/>
  <c r="K36290" i="4"/>
  <c r="L36290" i="4" s="1"/>
  <c r="K36289" i="4"/>
  <c r="L36289" i="4" s="1"/>
  <c r="K36288" i="4"/>
  <c r="L36288" i="4" s="1"/>
  <c r="K36287" i="4"/>
  <c r="L36287" i="4" s="1"/>
  <c r="K36286" i="4"/>
  <c r="L36286" i="4" s="1"/>
  <c r="K36285" i="4"/>
  <c r="L36285" i="4" s="1"/>
  <c r="K36284" i="4"/>
  <c r="L36284" i="4" s="1"/>
  <c r="K36283" i="4"/>
  <c r="L36283" i="4" s="1"/>
  <c r="K36282" i="4"/>
  <c r="L36282" i="4" s="1"/>
  <c r="K36281" i="4"/>
  <c r="L36281" i="4" s="1"/>
  <c r="K36280" i="4"/>
  <c r="L36280" i="4" s="1"/>
  <c r="K36279" i="4"/>
  <c r="L36279" i="4" s="1"/>
  <c r="K36278" i="4"/>
  <c r="L36278" i="4" s="1"/>
  <c r="K36277" i="4"/>
  <c r="L36277" i="4" s="1"/>
  <c r="K36276" i="4"/>
  <c r="L36276" i="4" s="1"/>
  <c r="K36275" i="4"/>
  <c r="L36275" i="4" s="1"/>
  <c r="K36274" i="4"/>
  <c r="L36274" i="4" s="1"/>
  <c r="K36273" i="4"/>
  <c r="L36273" i="4" s="1"/>
  <c r="K36272" i="4"/>
  <c r="L36272" i="4" s="1"/>
  <c r="K36271" i="4"/>
  <c r="L36271" i="4" s="1"/>
  <c r="K36270" i="4"/>
  <c r="L36270" i="4" s="1"/>
  <c r="K36269" i="4"/>
  <c r="L36269" i="4" s="1"/>
  <c r="K36268" i="4"/>
  <c r="L36268" i="4" s="1"/>
  <c r="K36267" i="4"/>
  <c r="L36267" i="4" s="1"/>
  <c r="K36266" i="4"/>
  <c r="L36266" i="4" s="1"/>
  <c r="K36265" i="4"/>
  <c r="L36265" i="4" s="1"/>
  <c r="K36264" i="4"/>
  <c r="L36264" i="4" s="1"/>
  <c r="K36263" i="4"/>
  <c r="L36263" i="4" s="1"/>
  <c r="K36262" i="4"/>
  <c r="L36262" i="4" s="1"/>
  <c r="K36261" i="4"/>
  <c r="L36261" i="4" s="1"/>
  <c r="K36260" i="4"/>
  <c r="L36260" i="4" s="1"/>
  <c r="K36259" i="4"/>
  <c r="L36259" i="4" s="1"/>
  <c r="K36258" i="4"/>
  <c r="L36258" i="4" s="1"/>
  <c r="K36257" i="4"/>
  <c r="L36257" i="4" s="1"/>
  <c r="K36256" i="4"/>
  <c r="L36256" i="4" s="1"/>
  <c r="K36255" i="4"/>
  <c r="L36255" i="4" s="1"/>
  <c r="K36254" i="4"/>
  <c r="L36254" i="4" s="1"/>
  <c r="K36253" i="4"/>
  <c r="L36253" i="4" s="1"/>
  <c r="K36252" i="4"/>
  <c r="L36252" i="4" s="1"/>
  <c r="K36251" i="4"/>
  <c r="L36251" i="4" s="1"/>
  <c r="K36250" i="4"/>
  <c r="L36250" i="4" s="1"/>
  <c r="K36249" i="4"/>
  <c r="L36249" i="4" s="1"/>
  <c r="K36248" i="4"/>
  <c r="L36248" i="4" s="1"/>
  <c r="K36247" i="4"/>
  <c r="L36247" i="4" s="1"/>
  <c r="K36246" i="4"/>
  <c r="L36246" i="4" s="1"/>
  <c r="K36245" i="4"/>
  <c r="L36245" i="4" s="1"/>
  <c r="K36244" i="4"/>
  <c r="L36244" i="4" s="1"/>
  <c r="K36243" i="4"/>
  <c r="L36243" i="4" s="1"/>
  <c r="K36242" i="4"/>
  <c r="L36242" i="4" s="1"/>
  <c r="K36241" i="4"/>
  <c r="L36241" i="4" s="1"/>
  <c r="K36240" i="4"/>
  <c r="L36240" i="4" s="1"/>
  <c r="K36239" i="4"/>
  <c r="L36239" i="4" s="1"/>
  <c r="K36238" i="4"/>
  <c r="L36238" i="4" s="1"/>
  <c r="K36237" i="4"/>
  <c r="L36237" i="4" s="1"/>
  <c r="K36236" i="4"/>
  <c r="L36236" i="4" s="1"/>
  <c r="K36235" i="4"/>
  <c r="L36235" i="4" s="1"/>
  <c r="K36234" i="4"/>
  <c r="L36234" i="4" s="1"/>
  <c r="K36233" i="4"/>
  <c r="L36233" i="4" s="1"/>
  <c r="K36232" i="4"/>
  <c r="L36232" i="4" s="1"/>
  <c r="K36231" i="4"/>
  <c r="L36231" i="4" s="1"/>
  <c r="K36230" i="4"/>
  <c r="L36230" i="4" s="1"/>
  <c r="K36229" i="4"/>
  <c r="L36229" i="4" s="1"/>
  <c r="K36228" i="4"/>
  <c r="L36228" i="4" s="1"/>
  <c r="K36227" i="4"/>
  <c r="L36227" i="4" s="1"/>
  <c r="K36226" i="4"/>
  <c r="L36226" i="4" s="1"/>
  <c r="K36225" i="4"/>
  <c r="L36225" i="4" s="1"/>
  <c r="K36224" i="4"/>
  <c r="L36224" i="4" s="1"/>
  <c r="K36223" i="4"/>
  <c r="L36223" i="4" s="1"/>
  <c r="K36222" i="4"/>
  <c r="L36222" i="4" s="1"/>
  <c r="K36221" i="4"/>
  <c r="L36221" i="4" s="1"/>
  <c r="K36220" i="4"/>
  <c r="L36220" i="4" s="1"/>
  <c r="K36219" i="4"/>
  <c r="L36219" i="4" s="1"/>
  <c r="K36218" i="4"/>
  <c r="L36218" i="4" s="1"/>
  <c r="K36217" i="4"/>
  <c r="L36217" i="4" s="1"/>
  <c r="K36216" i="4"/>
  <c r="L36216" i="4" s="1"/>
  <c r="K36215" i="4"/>
  <c r="L36215" i="4" s="1"/>
  <c r="K36214" i="4"/>
  <c r="L36214" i="4" s="1"/>
  <c r="K36213" i="4"/>
  <c r="L36213" i="4" s="1"/>
  <c r="K36212" i="4"/>
  <c r="L36212" i="4" s="1"/>
  <c r="K36211" i="4"/>
  <c r="L36211" i="4" s="1"/>
  <c r="K36210" i="4"/>
  <c r="L36210" i="4" s="1"/>
  <c r="K36209" i="4"/>
  <c r="L36209" i="4" s="1"/>
  <c r="K36208" i="4"/>
  <c r="L36208" i="4" s="1"/>
  <c r="K36207" i="4"/>
  <c r="L36207" i="4" s="1"/>
  <c r="K36206" i="4"/>
  <c r="L36206" i="4" s="1"/>
  <c r="K36205" i="4"/>
  <c r="L36205" i="4" s="1"/>
  <c r="K36204" i="4"/>
  <c r="L36204" i="4" s="1"/>
  <c r="K36203" i="4"/>
  <c r="L36203" i="4" s="1"/>
  <c r="K36202" i="4"/>
  <c r="L36202" i="4" s="1"/>
  <c r="K36201" i="4"/>
  <c r="L36201" i="4" s="1"/>
  <c r="K36200" i="4"/>
  <c r="L36200" i="4" s="1"/>
  <c r="K36199" i="4"/>
  <c r="L36199" i="4" s="1"/>
  <c r="K36198" i="4"/>
  <c r="L36198" i="4" s="1"/>
  <c r="K36197" i="4"/>
  <c r="L36197" i="4" s="1"/>
  <c r="K36196" i="4"/>
  <c r="L36196" i="4" s="1"/>
  <c r="K36195" i="4"/>
  <c r="L36195" i="4" s="1"/>
  <c r="K36194" i="4"/>
  <c r="L36194" i="4" s="1"/>
  <c r="K36193" i="4"/>
  <c r="L36193" i="4" s="1"/>
  <c r="K36192" i="4"/>
  <c r="L36192" i="4" s="1"/>
  <c r="K36191" i="4"/>
  <c r="L36191" i="4" s="1"/>
  <c r="K36190" i="4"/>
  <c r="L36190" i="4" s="1"/>
  <c r="K36189" i="4"/>
  <c r="L36189" i="4" s="1"/>
  <c r="K36188" i="4"/>
  <c r="L36188" i="4" s="1"/>
  <c r="K36187" i="4"/>
  <c r="L36187" i="4" s="1"/>
  <c r="K36186" i="4"/>
  <c r="L36186" i="4" s="1"/>
  <c r="K36185" i="4"/>
  <c r="L36185" i="4" s="1"/>
  <c r="K36184" i="4"/>
  <c r="L36184" i="4" s="1"/>
  <c r="K36183" i="4"/>
  <c r="L36183" i="4" s="1"/>
  <c r="K36182" i="4"/>
  <c r="L36182" i="4" s="1"/>
  <c r="K36181" i="4"/>
  <c r="L36181" i="4" s="1"/>
  <c r="K36180" i="4"/>
  <c r="L36180" i="4" s="1"/>
  <c r="K36179" i="4"/>
  <c r="L36179" i="4" s="1"/>
  <c r="K36178" i="4"/>
  <c r="L36178" i="4" s="1"/>
  <c r="K36177" i="4"/>
  <c r="L36177" i="4" s="1"/>
  <c r="K36176" i="4"/>
  <c r="L36176" i="4" s="1"/>
  <c r="K36175" i="4"/>
  <c r="L36175" i="4" s="1"/>
  <c r="K36174" i="4"/>
  <c r="L36174" i="4" s="1"/>
  <c r="K36173" i="4"/>
  <c r="L36173" i="4" s="1"/>
  <c r="K36172" i="4"/>
  <c r="L36172" i="4" s="1"/>
  <c r="K36171" i="4"/>
  <c r="L36171" i="4" s="1"/>
  <c r="K36170" i="4"/>
  <c r="L36170" i="4" s="1"/>
  <c r="K36169" i="4"/>
  <c r="L36169" i="4" s="1"/>
  <c r="K36168" i="4"/>
  <c r="L36168" i="4" s="1"/>
  <c r="K36167" i="4"/>
  <c r="L36167" i="4" s="1"/>
  <c r="K36166" i="4"/>
  <c r="L36166" i="4" s="1"/>
  <c r="K36165" i="4"/>
  <c r="L36165" i="4" s="1"/>
  <c r="K36164" i="4"/>
  <c r="L36164" i="4" s="1"/>
  <c r="K36163" i="4"/>
  <c r="L36163" i="4" s="1"/>
  <c r="K36162" i="4"/>
  <c r="L36162" i="4" s="1"/>
  <c r="K36161" i="4"/>
  <c r="L36161" i="4" s="1"/>
  <c r="K36160" i="4"/>
  <c r="L36160" i="4" s="1"/>
  <c r="K36159" i="4"/>
  <c r="L36159" i="4" s="1"/>
  <c r="K36158" i="4"/>
  <c r="L36158" i="4" s="1"/>
  <c r="K36157" i="4"/>
  <c r="L36157" i="4" s="1"/>
  <c r="K36156" i="4"/>
  <c r="L36156" i="4" s="1"/>
  <c r="K36155" i="4"/>
  <c r="L36155" i="4" s="1"/>
  <c r="K36154" i="4"/>
  <c r="L36154" i="4" s="1"/>
  <c r="K36153" i="4"/>
  <c r="L36153" i="4" s="1"/>
  <c r="K36152" i="4"/>
  <c r="L36152" i="4" s="1"/>
  <c r="K36151" i="4"/>
  <c r="L36151" i="4" s="1"/>
  <c r="K36150" i="4"/>
  <c r="L36150" i="4" s="1"/>
  <c r="K36149" i="4"/>
  <c r="L36149" i="4" s="1"/>
  <c r="K36148" i="4"/>
  <c r="L36148" i="4" s="1"/>
  <c r="K36147" i="4"/>
  <c r="L36147" i="4" s="1"/>
  <c r="K36146" i="4"/>
  <c r="L36146" i="4" s="1"/>
  <c r="K36145" i="4"/>
  <c r="L36145" i="4" s="1"/>
  <c r="K36144" i="4"/>
  <c r="L36144" i="4" s="1"/>
  <c r="K36143" i="4"/>
  <c r="L36143" i="4" s="1"/>
  <c r="K36142" i="4"/>
  <c r="L36142" i="4" s="1"/>
  <c r="K36141" i="4"/>
  <c r="L36141" i="4" s="1"/>
  <c r="K36140" i="4"/>
  <c r="L36140" i="4" s="1"/>
  <c r="K36139" i="4"/>
  <c r="L36139" i="4" s="1"/>
  <c r="K36138" i="4"/>
  <c r="L36138" i="4" s="1"/>
  <c r="K36137" i="4"/>
  <c r="L36137" i="4" s="1"/>
  <c r="K36136" i="4"/>
  <c r="L36136" i="4" s="1"/>
  <c r="K36135" i="4"/>
  <c r="L36135" i="4" s="1"/>
  <c r="K36134" i="4"/>
  <c r="L36134" i="4" s="1"/>
  <c r="K36133" i="4"/>
  <c r="L36133" i="4" s="1"/>
  <c r="K36132" i="4"/>
  <c r="L36132" i="4" s="1"/>
  <c r="K36131" i="4"/>
  <c r="L36131" i="4" s="1"/>
  <c r="K36130" i="4"/>
  <c r="L36130" i="4" s="1"/>
  <c r="K36129" i="4"/>
  <c r="L36129" i="4" s="1"/>
  <c r="K36128" i="4"/>
  <c r="L36128" i="4" s="1"/>
  <c r="K36127" i="4"/>
  <c r="L36127" i="4" s="1"/>
  <c r="K36126" i="4"/>
  <c r="L36126" i="4" s="1"/>
  <c r="K36125" i="4"/>
  <c r="L36125" i="4" s="1"/>
  <c r="K36124" i="4"/>
  <c r="L36124" i="4" s="1"/>
  <c r="K36123" i="4"/>
  <c r="L36123" i="4" s="1"/>
  <c r="K36122" i="4"/>
  <c r="L36122" i="4" s="1"/>
  <c r="K36121" i="4"/>
  <c r="L36121" i="4" s="1"/>
  <c r="K36120" i="4"/>
  <c r="L36120" i="4" s="1"/>
  <c r="K36119" i="4"/>
  <c r="L36119" i="4" s="1"/>
  <c r="K36118" i="4"/>
  <c r="L36118" i="4" s="1"/>
  <c r="K36117" i="4"/>
  <c r="L36117" i="4" s="1"/>
  <c r="K36116" i="4"/>
  <c r="L36116" i="4" s="1"/>
  <c r="K36115" i="4"/>
  <c r="L36115" i="4" s="1"/>
  <c r="K36114" i="4"/>
  <c r="L36114" i="4" s="1"/>
  <c r="K36113" i="4"/>
  <c r="L36113" i="4" s="1"/>
  <c r="K36112" i="4"/>
  <c r="L36112" i="4" s="1"/>
  <c r="K36111" i="4"/>
  <c r="L36111" i="4" s="1"/>
  <c r="K36110" i="4"/>
  <c r="L36110" i="4" s="1"/>
  <c r="K36109" i="4"/>
  <c r="L36109" i="4" s="1"/>
  <c r="K36108" i="4"/>
  <c r="L36108" i="4" s="1"/>
  <c r="K36107" i="4"/>
  <c r="L36107" i="4" s="1"/>
  <c r="K36106" i="4"/>
  <c r="L36106" i="4" s="1"/>
  <c r="K36105" i="4"/>
  <c r="L36105" i="4" s="1"/>
  <c r="K36104" i="4"/>
  <c r="L36104" i="4" s="1"/>
  <c r="K36103" i="4"/>
  <c r="L36103" i="4" s="1"/>
  <c r="K36102" i="4"/>
  <c r="L36102" i="4" s="1"/>
  <c r="K36101" i="4"/>
  <c r="L36101" i="4" s="1"/>
  <c r="K36100" i="4"/>
  <c r="L36100" i="4" s="1"/>
  <c r="K36099" i="4"/>
  <c r="L36099" i="4" s="1"/>
  <c r="K36098" i="4"/>
  <c r="L36098" i="4" s="1"/>
  <c r="K36097" i="4"/>
  <c r="L36097" i="4" s="1"/>
  <c r="K36096" i="4"/>
  <c r="L36096" i="4" s="1"/>
  <c r="K36095" i="4"/>
  <c r="L36095" i="4" s="1"/>
  <c r="K36094" i="4"/>
  <c r="L36094" i="4" s="1"/>
  <c r="K36093" i="4"/>
  <c r="L36093" i="4" s="1"/>
  <c r="K36092" i="4"/>
  <c r="L36092" i="4" s="1"/>
  <c r="K36091" i="4"/>
  <c r="L36091" i="4" s="1"/>
  <c r="K36090" i="4"/>
  <c r="L36090" i="4" s="1"/>
  <c r="K36089" i="4"/>
  <c r="L36089" i="4" s="1"/>
  <c r="K36088" i="4"/>
  <c r="L36088" i="4" s="1"/>
  <c r="K36087" i="4"/>
  <c r="L36087" i="4" s="1"/>
  <c r="K36086" i="4"/>
  <c r="L36086" i="4" s="1"/>
  <c r="K36085" i="4"/>
  <c r="L36085" i="4" s="1"/>
  <c r="K36084" i="4"/>
  <c r="L36084" i="4" s="1"/>
  <c r="K36083" i="4"/>
  <c r="L36083" i="4" s="1"/>
  <c r="K36082" i="4"/>
  <c r="L36082" i="4" s="1"/>
  <c r="K36081" i="4"/>
  <c r="L36081" i="4" s="1"/>
  <c r="K36080" i="4"/>
  <c r="L36080" i="4" s="1"/>
  <c r="K36079" i="4"/>
  <c r="L36079" i="4" s="1"/>
  <c r="K36078" i="4"/>
  <c r="L36078" i="4" s="1"/>
  <c r="K36077" i="4"/>
  <c r="L36077" i="4" s="1"/>
  <c r="K36076" i="4"/>
  <c r="L36076" i="4" s="1"/>
  <c r="K36075" i="4"/>
  <c r="L36075" i="4" s="1"/>
  <c r="K36074" i="4"/>
  <c r="L36074" i="4" s="1"/>
  <c r="K36073" i="4"/>
  <c r="L36073" i="4" s="1"/>
  <c r="K36072" i="4"/>
  <c r="L36072" i="4" s="1"/>
  <c r="K36071" i="4"/>
  <c r="L36071" i="4" s="1"/>
  <c r="K36070" i="4"/>
  <c r="L36070" i="4" s="1"/>
  <c r="K36069" i="4"/>
  <c r="L36069" i="4" s="1"/>
  <c r="K36068" i="4"/>
  <c r="L36068" i="4" s="1"/>
  <c r="K36067" i="4"/>
  <c r="L36067" i="4" s="1"/>
  <c r="K36066" i="4"/>
  <c r="L36066" i="4" s="1"/>
  <c r="K36065" i="4"/>
  <c r="L36065" i="4" s="1"/>
  <c r="K36064" i="4"/>
  <c r="L36064" i="4" s="1"/>
  <c r="K36063" i="4"/>
  <c r="L36063" i="4" s="1"/>
  <c r="K36062" i="4"/>
  <c r="L36062" i="4" s="1"/>
  <c r="K36061" i="4"/>
  <c r="L36061" i="4" s="1"/>
  <c r="K36060" i="4"/>
  <c r="L36060" i="4" s="1"/>
  <c r="K36059" i="4"/>
  <c r="L36059" i="4" s="1"/>
  <c r="K36058" i="4"/>
  <c r="L36058" i="4" s="1"/>
  <c r="K36057" i="4"/>
  <c r="L36057" i="4" s="1"/>
  <c r="K36056" i="4"/>
  <c r="L36056" i="4" s="1"/>
  <c r="K36055" i="4"/>
  <c r="L36055" i="4" s="1"/>
  <c r="K36054" i="4"/>
  <c r="L36054" i="4" s="1"/>
  <c r="K36053" i="4"/>
  <c r="L36053" i="4" s="1"/>
  <c r="K36052" i="4"/>
  <c r="L36052" i="4" s="1"/>
  <c r="K36051" i="4"/>
  <c r="L36051" i="4" s="1"/>
  <c r="K36050" i="4"/>
  <c r="L36050" i="4" s="1"/>
  <c r="K36049" i="4"/>
  <c r="L36049" i="4" s="1"/>
  <c r="K36048" i="4"/>
  <c r="L36048" i="4" s="1"/>
  <c r="K36047" i="4"/>
  <c r="L36047" i="4" s="1"/>
  <c r="K36046" i="4"/>
  <c r="L36046" i="4" s="1"/>
  <c r="K36045" i="4"/>
  <c r="L36045" i="4" s="1"/>
  <c r="K36044" i="4"/>
  <c r="L36044" i="4" s="1"/>
  <c r="K36043" i="4"/>
  <c r="L36043" i="4" s="1"/>
  <c r="K36042" i="4"/>
  <c r="L36042" i="4" s="1"/>
  <c r="K36041" i="4"/>
  <c r="L36041" i="4" s="1"/>
  <c r="K36040" i="4"/>
  <c r="L36040" i="4" s="1"/>
  <c r="K36039" i="4"/>
  <c r="L36039" i="4" s="1"/>
  <c r="K36038" i="4"/>
  <c r="L36038" i="4" s="1"/>
  <c r="K36037" i="4"/>
  <c r="L36037" i="4" s="1"/>
  <c r="K36036" i="4"/>
  <c r="L36036" i="4" s="1"/>
  <c r="K36035" i="4"/>
  <c r="L36035" i="4" s="1"/>
  <c r="K36034" i="4"/>
  <c r="L36034" i="4" s="1"/>
  <c r="K36033" i="4"/>
  <c r="L36033" i="4" s="1"/>
  <c r="K36032" i="4"/>
  <c r="L36032" i="4" s="1"/>
  <c r="K36031" i="4"/>
  <c r="L36031" i="4" s="1"/>
  <c r="K36030" i="4"/>
  <c r="L36030" i="4" s="1"/>
  <c r="K36029" i="4"/>
  <c r="L36029" i="4" s="1"/>
  <c r="K36028" i="4"/>
  <c r="L36028" i="4" s="1"/>
  <c r="K36027" i="4"/>
  <c r="L36027" i="4" s="1"/>
  <c r="K36026" i="4"/>
  <c r="L36026" i="4" s="1"/>
  <c r="K36025" i="4"/>
  <c r="L36025" i="4" s="1"/>
  <c r="K36024" i="4"/>
  <c r="L36024" i="4" s="1"/>
  <c r="K36023" i="4"/>
  <c r="L36023" i="4" s="1"/>
  <c r="K36022" i="4"/>
  <c r="L36022" i="4" s="1"/>
  <c r="K36021" i="4"/>
  <c r="L36021" i="4" s="1"/>
  <c r="K36020" i="4"/>
  <c r="L36020" i="4" s="1"/>
  <c r="K36019" i="4"/>
  <c r="L36019" i="4" s="1"/>
  <c r="K36018" i="4"/>
  <c r="L36018" i="4" s="1"/>
  <c r="K36017" i="4"/>
  <c r="L36017" i="4" s="1"/>
  <c r="K36016" i="4"/>
  <c r="L36016" i="4" s="1"/>
  <c r="K36015" i="4"/>
  <c r="L36015" i="4" s="1"/>
  <c r="K36014" i="4"/>
  <c r="L36014" i="4" s="1"/>
  <c r="K36013" i="4"/>
  <c r="L36013" i="4" s="1"/>
  <c r="K36012" i="4"/>
  <c r="L36012" i="4" s="1"/>
  <c r="K36011" i="4"/>
  <c r="L36011" i="4" s="1"/>
  <c r="K36010" i="4"/>
  <c r="L36010" i="4" s="1"/>
  <c r="K36009" i="4"/>
  <c r="L36009" i="4" s="1"/>
  <c r="K36008" i="4"/>
  <c r="L36008" i="4" s="1"/>
  <c r="K36007" i="4"/>
  <c r="L36007" i="4" s="1"/>
  <c r="K36006" i="4"/>
  <c r="L36006" i="4" s="1"/>
  <c r="K36005" i="4"/>
  <c r="L36005" i="4" s="1"/>
  <c r="K36004" i="4"/>
  <c r="L36004" i="4" s="1"/>
  <c r="K36003" i="4"/>
  <c r="L36003" i="4" s="1"/>
  <c r="K36002" i="4"/>
  <c r="L36002" i="4" s="1"/>
  <c r="K36001" i="4"/>
  <c r="L36001" i="4" s="1"/>
  <c r="K36000" i="4"/>
  <c r="L36000" i="4" s="1"/>
  <c r="K35999" i="4"/>
  <c r="L35999" i="4" s="1"/>
  <c r="K35998" i="4"/>
  <c r="L35998" i="4" s="1"/>
  <c r="K35997" i="4"/>
  <c r="L35997" i="4" s="1"/>
  <c r="K35996" i="4"/>
  <c r="L35996" i="4" s="1"/>
  <c r="K35995" i="4"/>
  <c r="L35995" i="4" s="1"/>
  <c r="K35994" i="4"/>
  <c r="L35994" i="4" s="1"/>
  <c r="K35993" i="4"/>
  <c r="L35993" i="4" s="1"/>
  <c r="K35992" i="4"/>
  <c r="L35992" i="4" s="1"/>
  <c r="K35991" i="4"/>
  <c r="L35991" i="4" s="1"/>
  <c r="K35990" i="4"/>
  <c r="L35990" i="4" s="1"/>
  <c r="K35989" i="4"/>
  <c r="L35989" i="4" s="1"/>
  <c r="K35988" i="4"/>
  <c r="L35988" i="4" s="1"/>
  <c r="K35987" i="4"/>
  <c r="L35987" i="4" s="1"/>
  <c r="K35986" i="4"/>
  <c r="L35986" i="4" s="1"/>
  <c r="K35985" i="4"/>
  <c r="L35985" i="4" s="1"/>
  <c r="K35984" i="4"/>
  <c r="L35984" i="4" s="1"/>
  <c r="K35983" i="4"/>
  <c r="L35983" i="4" s="1"/>
  <c r="K35982" i="4"/>
  <c r="L35982" i="4" s="1"/>
  <c r="K35981" i="4"/>
  <c r="L35981" i="4" s="1"/>
  <c r="K35980" i="4"/>
  <c r="L35980" i="4" s="1"/>
  <c r="K35979" i="4"/>
  <c r="L35979" i="4" s="1"/>
  <c r="K35978" i="4"/>
  <c r="L35978" i="4" s="1"/>
  <c r="K35977" i="4"/>
  <c r="L35977" i="4" s="1"/>
  <c r="K35976" i="4"/>
  <c r="L35976" i="4" s="1"/>
  <c r="K35975" i="4"/>
  <c r="L35975" i="4" s="1"/>
  <c r="K35974" i="4"/>
  <c r="L35974" i="4" s="1"/>
  <c r="K35973" i="4"/>
  <c r="L35973" i="4" s="1"/>
  <c r="K35972" i="4"/>
  <c r="L35972" i="4" s="1"/>
  <c r="K35971" i="4"/>
  <c r="L35971" i="4" s="1"/>
  <c r="K35970" i="4"/>
  <c r="L35970" i="4" s="1"/>
  <c r="K35969" i="4"/>
  <c r="L35969" i="4" s="1"/>
  <c r="K35968" i="4"/>
  <c r="L35968" i="4" s="1"/>
  <c r="K35967" i="4"/>
  <c r="L35967" i="4" s="1"/>
  <c r="K35966" i="4"/>
  <c r="L35966" i="4" s="1"/>
  <c r="K35965" i="4"/>
  <c r="L35965" i="4" s="1"/>
  <c r="K35964" i="4"/>
  <c r="L35964" i="4" s="1"/>
  <c r="K35963" i="4"/>
  <c r="L35963" i="4" s="1"/>
  <c r="K35962" i="4"/>
  <c r="L35962" i="4" s="1"/>
  <c r="K35961" i="4"/>
  <c r="L35961" i="4" s="1"/>
  <c r="K35960" i="4"/>
  <c r="L35960" i="4" s="1"/>
  <c r="K35959" i="4"/>
  <c r="L35959" i="4" s="1"/>
  <c r="K35958" i="4"/>
  <c r="L35958" i="4" s="1"/>
  <c r="K35957" i="4"/>
  <c r="L35957" i="4" s="1"/>
  <c r="K35956" i="4"/>
  <c r="L35956" i="4" s="1"/>
  <c r="K35955" i="4"/>
  <c r="L35955" i="4" s="1"/>
  <c r="K35954" i="4"/>
  <c r="L35954" i="4" s="1"/>
  <c r="K35953" i="4"/>
  <c r="L35953" i="4" s="1"/>
  <c r="K35952" i="4"/>
  <c r="L35952" i="4" s="1"/>
  <c r="K35951" i="4"/>
  <c r="L35951" i="4" s="1"/>
  <c r="K35950" i="4"/>
  <c r="L35950" i="4" s="1"/>
  <c r="K35949" i="4"/>
  <c r="L35949" i="4" s="1"/>
  <c r="K35948" i="4"/>
  <c r="L35948" i="4" s="1"/>
  <c r="K35947" i="4"/>
  <c r="L35947" i="4" s="1"/>
  <c r="K35946" i="4"/>
  <c r="L35946" i="4" s="1"/>
  <c r="K35945" i="4"/>
  <c r="L35945" i="4" s="1"/>
  <c r="K35944" i="4"/>
  <c r="L35944" i="4" s="1"/>
  <c r="K35943" i="4"/>
  <c r="L35943" i="4" s="1"/>
  <c r="K35942" i="4"/>
  <c r="L35942" i="4" s="1"/>
  <c r="K35941" i="4"/>
  <c r="L35941" i="4" s="1"/>
  <c r="K35940" i="4"/>
  <c r="L35940" i="4" s="1"/>
  <c r="K35939" i="4"/>
  <c r="L35939" i="4" s="1"/>
  <c r="K35938" i="4"/>
  <c r="L35938" i="4" s="1"/>
  <c r="K35937" i="4"/>
  <c r="L35937" i="4" s="1"/>
  <c r="K35936" i="4"/>
  <c r="L35936" i="4" s="1"/>
  <c r="K35935" i="4"/>
  <c r="L35935" i="4" s="1"/>
  <c r="K35934" i="4"/>
  <c r="L35934" i="4" s="1"/>
  <c r="K35933" i="4"/>
  <c r="L35933" i="4" s="1"/>
  <c r="K35932" i="4"/>
  <c r="L35932" i="4" s="1"/>
  <c r="K35931" i="4"/>
  <c r="L35931" i="4" s="1"/>
  <c r="K35930" i="4"/>
  <c r="L35930" i="4" s="1"/>
  <c r="K35929" i="4"/>
  <c r="L35929" i="4" s="1"/>
  <c r="K35928" i="4"/>
  <c r="L35928" i="4" s="1"/>
  <c r="K35927" i="4"/>
  <c r="L35927" i="4" s="1"/>
  <c r="K35926" i="4"/>
  <c r="L35926" i="4" s="1"/>
  <c r="K35925" i="4"/>
  <c r="L35925" i="4" s="1"/>
  <c r="K35924" i="4"/>
  <c r="L35924" i="4" s="1"/>
  <c r="K35923" i="4"/>
  <c r="L35923" i="4" s="1"/>
  <c r="K35922" i="4"/>
  <c r="L35922" i="4" s="1"/>
  <c r="K35921" i="4"/>
  <c r="L35921" i="4" s="1"/>
  <c r="K35920" i="4"/>
  <c r="L35920" i="4" s="1"/>
  <c r="K35919" i="4"/>
  <c r="L35919" i="4" s="1"/>
  <c r="K35918" i="4"/>
  <c r="L35918" i="4" s="1"/>
  <c r="K35917" i="4"/>
  <c r="L35917" i="4" s="1"/>
  <c r="K35916" i="4"/>
  <c r="L35916" i="4" s="1"/>
  <c r="K35915" i="4"/>
  <c r="L35915" i="4" s="1"/>
  <c r="K35914" i="4"/>
  <c r="L35914" i="4" s="1"/>
  <c r="K35913" i="4"/>
  <c r="L35913" i="4" s="1"/>
  <c r="K35912" i="4"/>
  <c r="L35912" i="4" s="1"/>
  <c r="K35911" i="4"/>
  <c r="L35911" i="4" s="1"/>
  <c r="K35910" i="4"/>
  <c r="L35910" i="4" s="1"/>
  <c r="K35909" i="4"/>
  <c r="L35909" i="4" s="1"/>
  <c r="K35908" i="4"/>
  <c r="L35908" i="4" s="1"/>
  <c r="K35907" i="4"/>
  <c r="L35907" i="4" s="1"/>
  <c r="K35906" i="4"/>
  <c r="L35906" i="4" s="1"/>
  <c r="K35905" i="4"/>
  <c r="L35905" i="4" s="1"/>
  <c r="K35904" i="4"/>
  <c r="L35904" i="4" s="1"/>
  <c r="K35903" i="4"/>
  <c r="L35903" i="4" s="1"/>
  <c r="K35902" i="4"/>
  <c r="L35902" i="4" s="1"/>
  <c r="K35901" i="4"/>
  <c r="L35901" i="4" s="1"/>
  <c r="K35900" i="4"/>
  <c r="L35900" i="4" s="1"/>
  <c r="K35899" i="4"/>
  <c r="L35899" i="4" s="1"/>
  <c r="K35898" i="4"/>
  <c r="L35898" i="4" s="1"/>
  <c r="K35897" i="4"/>
  <c r="L35897" i="4" s="1"/>
  <c r="K35896" i="4"/>
  <c r="L35896" i="4" s="1"/>
  <c r="K35895" i="4"/>
  <c r="L35895" i="4" s="1"/>
  <c r="K35894" i="4"/>
  <c r="L35894" i="4" s="1"/>
  <c r="K35893" i="4"/>
  <c r="L35893" i="4" s="1"/>
  <c r="K35892" i="4"/>
  <c r="L35892" i="4" s="1"/>
  <c r="K35891" i="4"/>
  <c r="L35891" i="4" s="1"/>
  <c r="K35890" i="4"/>
  <c r="L35890" i="4" s="1"/>
  <c r="K35889" i="4"/>
  <c r="L35889" i="4" s="1"/>
  <c r="K35888" i="4"/>
  <c r="L35888" i="4" s="1"/>
  <c r="K35887" i="4"/>
  <c r="L35887" i="4" s="1"/>
  <c r="K35886" i="4"/>
  <c r="L35886" i="4" s="1"/>
  <c r="K35885" i="4"/>
  <c r="L35885" i="4" s="1"/>
  <c r="K35884" i="4"/>
  <c r="L35884" i="4" s="1"/>
  <c r="K35883" i="4"/>
  <c r="L35883" i="4" s="1"/>
  <c r="K35882" i="4"/>
  <c r="L35882" i="4" s="1"/>
  <c r="K35881" i="4"/>
  <c r="L35881" i="4" s="1"/>
  <c r="K35880" i="4"/>
  <c r="L35880" i="4" s="1"/>
  <c r="K35879" i="4"/>
  <c r="L35879" i="4" s="1"/>
  <c r="K35878" i="4"/>
  <c r="L35878" i="4" s="1"/>
  <c r="K35877" i="4"/>
  <c r="L35877" i="4" s="1"/>
  <c r="K35876" i="4"/>
  <c r="L35876" i="4" s="1"/>
  <c r="K35875" i="4"/>
  <c r="L35875" i="4" s="1"/>
  <c r="K35874" i="4"/>
  <c r="L35874" i="4" s="1"/>
  <c r="K35873" i="4"/>
  <c r="L35873" i="4" s="1"/>
  <c r="K35872" i="4"/>
  <c r="L35872" i="4" s="1"/>
  <c r="K35871" i="4"/>
  <c r="L35871" i="4" s="1"/>
  <c r="K35870" i="4"/>
  <c r="L35870" i="4" s="1"/>
  <c r="K35869" i="4"/>
  <c r="L35869" i="4" s="1"/>
  <c r="K35868" i="4"/>
  <c r="L35868" i="4" s="1"/>
  <c r="K35867" i="4"/>
  <c r="L35867" i="4" s="1"/>
  <c r="K35866" i="4"/>
  <c r="L35866" i="4" s="1"/>
  <c r="K35865" i="4"/>
  <c r="L35865" i="4" s="1"/>
  <c r="K35864" i="4"/>
  <c r="L35864" i="4" s="1"/>
  <c r="K35863" i="4"/>
  <c r="L35863" i="4" s="1"/>
  <c r="K35862" i="4"/>
  <c r="L35862" i="4" s="1"/>
  <c r="K35861" i="4"/>
  <c r="L35861" i="4" s="1"/>
  <c r="K35860" i="4"/>
  <c r="L35860" i="4" s="1"/>
  <c r="K35859" i="4"/>
  <c r="L35859" i="4" s="1"/>
  <c r="K35858" i="4"/>
  <c r="L35858" i="4" s="1"/>
  <c r="K35857" i="4"/>
  <c r="L35857" i="4" s="1"/>
  <c r="K35856" i="4"/>
  <c r="L35856" i="4" s="1"/>
  <c r="K35855" i="4"/>
  <c r="L35855" i="4" s="1"/>
  <c r="K35854" i="4"/>
  <c r="L35854" i="4" s="1"/>
  <c r="K35853" i="4"/>
  <c r="L35853" i="4" s="1"/>
  <c r="K35852" i="4"/>
  <c r="L35852" i="4" s="1"/>
  <c r="K35851" i="4"/>
  <c r="L35851" i="4" s="1"/>
  <c r="K35850" i="4"/>
  <c r="L35850" i="4" s="1"/>
  <c r="K35849" i="4"/>
  <c r="L35849" i="4" s="1"/>
  <c r="K35848" i="4"/>
  <c r="L35848" i="4" s="1"/>
  <c r="K35847" i="4"/>
  <c r="L35847" i="4" s="1"/>
  <c r="K35846" i="4"/>
  <c r="L35846" i="4" s="1"/>
  <c r="K35845" i="4"/>
  <c r="L35845" i="4" s="1"/>
  <c r="K35844" i="4"/>
  <c r="L35844" i="4" s="1"/>
  <c r="K35843" i="4"/>
  <c r="L35843" i="4" s="1"/>
  <c r="K35842" i="4"/>
  <c r="L35842" i="4" s="1"/>
  <c r="K35841" i="4"/>
  <c r="L35841" i="4" s="1"/>
  <c r="K35840" i="4"/>
  <c r="L35840" i="4" s="1"/>
  <c r="K35839" i="4"/>
  <c r="L35839" i="4" s="1"/>
  <c r="K35838" i="4"/>
  <c r="L35838" i="4" s="1"/>
  <c r="K35837" i="4"/>
  <c r="L35837" i="4" s="1"/>
  <c r="K35836" i="4"/>
  <c r="L35836" i="4" s="1"/>
  <c r="K35835" i="4"/>
  <c r="L35835" i="4" s="1"/>
  <c r="K35834" i="4"/>
  <c r="L35834" i="4" s="1"/>
  <c r="K35833" i="4"/>
  <c r="L35833" i="4" s="1"/>
  <c r="K35832" i="4"/>
  <c r="L35832" i="4" s="1"/>
  <c r="K35831" i="4"/>
  <c r="L35831" i="4" s="1"/>
  <c r="K35830" i="4"/>
  <c r="L35830" i="4" s="1"/>
  <c r="K35829" i="4"/>
  <c r="L35829" i="4" s="1"/>
  <c r="K35828" i="4"/>
  <c r="L35828" i="4" s="1"/>
  <c r="K35827" i="4"/>
  <c r="L35827" i="4" s="1"/>
  <c r="K35826" i="4"/>
  <c r="L35826" i="4" s="1"/>
  <c r="K35825" i="4"/>
  <c r="L35825" i="4" s="1"/>
  <c r="K35824" i="4"/>
  <c r="L35824" i="4" s="1"/>
  <c r="K35823" i="4"/>
  <c r="L35823" i="4" s="1"/>
  <c r="K35822" i="4"/>
  <c r="L35822" i="4" s="1"/>
  <c r="K35821" i="4"/>
  <c r="L35821" i="4" s="1"/>
  <c r="K35820" i="4"/>
  <c r="L35820" i="4" s="1"/>
  <c r="K35819" i="4"/>
  <c r="L35819" i="4" s="1"/>
  <c r="K35818" i="4"/>
  <c r="L35818" i="4" s="1"/>
  <c r="K35817" i="4"/>
  <c r="L35817" i="4" s="1"/>
  <c r="K35816" i="4"/>
  <c r="L35816" i="4" s="1"/>
  <c r="K35815" i="4"/>
  <c r="L35815" i="4" s="1"/>
  <c r="K35814" i="4"/>
  <c r="L35814" i="4" s="1"/>
  <c r="K35813" i="4"/>
  <c r="L35813" i="4" s="1"/>
  <c r="K35812" i="4"/>
  <c r="L35812" i="4" s="1"/>
  <c r="K35811" i="4"/>
  <c r="L35811" i="4" s="1"/>
  <c r="K35810" i="4"/>
  <c r="L35810" i="4" s="1"/>
  <c r="K35809" i="4"/>
  <c r="L35809" i="4" s="1"/>
  <c r="K35808" i="4"/>
  <c r="L35808" i="4" s="1"/>
  <c r="K35807" i="4"/>
  <c r="L35807" i="4" s="1"/>
  <c r="K35806" i="4"/>
  <c r="L35806" i="4" s="1"/>
  <c r="K35805" i="4"/>
  <c r="L35805" i="4" s="1"/>
  <c r="K35804" i="4"/>
  <c r="L35804" i="4" s="1"/>
  <c r="K35803" i="4"/>
  <c r="L35803" i="4" s="1"/>
  <c r="K35802" i="4"/>
  <c r="L35802" i="4" s="1"/>
  <c r="K35801" i="4"/>
  <c r="L35801" i="4" s="1"/>
  <c r="K35800" i="4"/>
  <c r="L35800" i="4" s="1"/>
  <c r="K35799" i="4"/>
  <c r="L35799" i="4" s="1"/>
  <c r="K35798" i="4"/>
  <c r="L35798" i="4" s="1"/>
  <c r="K35797" i="4"/>
  <c r="L35797" i="4" s="1"/>
  <c r="K35796" i="4"/>
  <c r="L35796" i="4" s="1"/>
  <c r="K35795" i="4"/>
  <c r="L35795" i="4" s="1"/>
  <c r="K35794" i="4"/>
  <c r="L35794" i="4" s="1"/>
  <c r="K35793" i="4"/>
  <c r="L35793" i="4" s="1"/>
  <c r="K35792" i="4"/>
  <c r="L35792" i="4" s="1"/>
  <c r="K35791" i="4"/>
  <c r="L35791" i="4" s="1"/>
  <c r="K35790" i="4"/>
  <c r="L35790" i="4" s="1"/>
  <c r="K35789" i="4"/>
  <c r="L35789" i="4" s="1"/>
  <c r="K35788" i="4"/>
  <c r="L35788" i="4" s="1"/>
  <c r="K35787" i="4"/>
  <c r="L35787" i="4" s="1"/>
  <c r="K35786" i="4"/>
  <c r="L35786" i="4" s="1"/>
  <c r="K35785" i="4"/>
  <c r="L35785" i="4" s="1"/>
  <c r="K35784" i="4"/>
  <c r="L35784" i="4" s="1"/>
  <c r="K35783" i="4"/>
  <c r="L35783" i="4" s="1"/>
  <c r="K35782" i="4"/>
  <c r="L35782" i="4" s="1"/>
  <c r="K35781" i="4"/>
  <c r="L35781" i="4" s="1"/>
  <c r="K35780" i="4"/>
  <c r="L35780" i="4" s="1"/>
  <c r="K35779" i="4"/>
  <c r="L35779" i="4" s="1"/>
  <c r="K35778" i="4"/>
  <c r="L35778" i="4" s="1"/>
  <c r="K35777" i="4"/>
  <c r="L35777" i="4" s="1"/>
  <c r="K35776" i="4"/>
  <c r="L35776" i="4" s="1"/>
  <c r="K35775" i="4"/>
  <c r="L35775" i="4" s="1"/>
  <c r="K35774" i="4"/>
  <c r="L35774" i="4" s="1"/>
  <c r="K35773" i="4"/>
  <c r="L35773" i="4" s="1"/>
  <c r="K35772" i="4"/>
  <c r="L35772" i="4" s="1"/>
  <c r="K35771" i="4"/>
  <c r="L35771" i="4" s="1"/>
  <c r="K35770" i="4"/>
  <c r="L35770" i="4" s="1"/>
  <c r="K35769" i="4"/>
  <c r="L35769" i="4" s="1"/>
  <c r="K35768" i="4"/>
  <c r="L35768" i="4" s="1"/>
  <c r="K35767" i="4"/>
  <c r="L35767" i="4" s="1"/>
  <c r="K35766" i="4"/>
  <c r="L35766" i="4" s="1"/>
  <c r="K35765" i="4"/>
  <c r="L35765" i="4" s="1"/>
  <c r="K35764" i="4"/>
  <c r="L35764" i="4" s="1"/>
  <c r="K35763" i="4"/>
  <c r="L35763" i="4" s="1"/>
  <c r="K35762" i="4"/>
  <c r="L35762" i="4" s="1"/>
  <c r="K35761" i="4"/>
  <c r="L35761" i="4" s="1"/>
  <c r="K35760" i="4"/>
  <c r="L35760" i="4" s="1"/>
  <c r="K35759" i="4"/>
  <c r="L35759" i="4" s="1"/>
  <c r="K35758" i="4"/>
  <c r="L35758" i="4" s="1"/>
  <c r="K35757" i="4"/>
  <c r="L35757" i="4" s="1"/>
  <c r="K35756" i="4"/>
  <c r="L35756" i="4" s="1"/>
  <c r="K35755" i="4"/>
  <c r="L35755" i="4" s="1"/>
  <c r="K35754" i="4"/>
  <c r="L35754" i="4" s="1"/>
  <c r="K35753" i="4"/>
  <c r="L35753" i="4" s="1"/>
  <c r="K35752" i="4"/>
  <c r="L35752" i="4" s="1"/>
  <c r="K35751" i="4"/>
  <c r="L35751" i="4" s="1"/>
  <c r="K35750" i="4"/>
  <c r="L35750" i="4" s="1"/>
  <c r="K35749" i="4"/>
  <c r="L35749" i="4" s="1"/>
  <c r="K35748" i="4"/>
  <c r="L35748" i="4" s="1"/>
  <c r="K35747" i="4"/>
  <c r="L35747" i="4" s="1"/>
  <c r="K35746" i="4"/>
  <c r="L35746" i="4" s="1"/>
  <c r="K35745" i="4"/>
  <c r="L35745" i="4" s="1"/>
  <c r="K35744" i="4"/>
  <c r="L35744" i="4" s="1"/>
  <c r="K35743" i="4"/>
  <c r="L35743" i="4" s="1"/>
  <c r="K35742" i="4"/>
  <c r="L35742" i="4" s="1"/>
  <c r="K35741" i="4"/>
  <c r="L35741" i="4" s="1"/>
  <c r="K35740" i="4"/>
  <c r="L35740" i="4" s="1"/>
  <c r="K35739" i="4"/>
  <c r="L35739" i="4" s="1"/>
  <c r="K35738" i="4"/>
  <c r="L35738" i="4" s="1"/>
  <c r="K35737" i="4"/>
  <c r="L35737" i="4" s="1"/>
  <c r="K35736" i="4"/>
  <c r="L35736" i="4" s="1"/>
  <c r="K35735" i="4"/>
  <c r="L35735" i="4" s="1"/>
  <c r="K35734" i="4"/>
  <c r="L35734" i="4" s="1"/>
  <c r="K35733" i="4"/>
  <c r="L35733" i="4" s="1"/>
  <c r="K35732" i="4"/>
  <c r="L35732" i="4" s="1"/>
  <c r="K35731" i="4"/>
  <c r="L35731" i="4" s="1"/>
  <c r="K35730" i="4"/>
  <c r="L35730" i="4" s="1"/>
  <c r="K35729" i="4"/>
  <c r="L35729" i="4" s="1"/>
  <c r="K35728" i="4"/>
  <c r="L35728" i="4" s="1"/>
  <c r="K35727" i="4"/>
  <c r="L35727" i="4" s="1"/>
  <c r="K35726" i="4"/>
  <c r="L35726" i="4" s="1"/>
  <c r="K35725" i="4"/>
  <c r="L35725" i="4" s="1"/>
  <c r="K35724" i="4"/>
  <c r="L35724" i="4" s="1"/>
  <c r="K35723" i="4"/>
  <c r="L35723" i="4" s="1"/>
  <c r="K35722" i="4"/>
  <c r="L35722" i="4" s="1"/>
  <c r="K35721" i="4"/>
  <c r="L35721" i="4" s="1"/>
  <c r="K35720" i="4"/>
  <c r="L35720" i="4" s="1"/>
  <c r="K35719" i="4"/>
  <c r="L35719" i="4" s="1"/>
  <c r="K35718" i="4"/>
  <c r="L35718" i="4" s="1"/>
  <c r="K35717" i="4"/>
  <c r="L35717" i="4" s="1"/>
  <c r="K35716" i="4"/>
  <c r="L35716" i="4" s="1"/>
  <c r="K35715" i="4"/>
  <c r="L35715" i="4" s="1"/>
  <c r="K35714" i="4"/>
  <c r="L35714" i="4" s="1"/>
  <c r="K35713" i="4"/>
  <c r="L35713" i="4" s="1"/>
  <c r="K35712" i="4"/>
  <c r="L35712" i="4" s="1"/>
  <c r="K35711" i="4"/>
  <c r="L35711" i="4" s="1"/>
  <c r="K35710" i="4"/>
  <c r="L35710" i="4" s="1"/>
  <c r="K35709" i="4"/>
  <c r="L35709" i="4" s="1"/>
  <c r="K35708" i="4"/>
  <c r="L35708" i="4" s="1"/>
  <c r="K35707" i="4"/>
  <c r="L35707" i="4" s="1"/>
  <c r="K35706" i="4"/>
  <c r="L35706" i="4" s="1"/>
  <c r="K35705" i="4"/>
  <c r="L35705" i="4" s="1"/>
  <c r="K35704" i="4"/>
  <c r="L35704" i="4" s="1"/>
  <c r="K35703" i="4"/>
  <c r="L35703" i="4" s="1"/>
  <c r="K35702" i="4"/>
  <c r="L35702" i="4" s="1"/>
  <c r="K35701" i="4"/>
  <c r="L35701" i="4" s="1"/>
  <c r="K35700" i="4"/>
  <c r="L35700" i="4" s="1"/>
  <c r="K35699" i="4"/>
  <c r="L35699" i="4" s="1"/>
  <c r="K35698" i="4"/>
  <c r="L35698" i="4" s="1"/>
  <c r="K35697" i="4"/>
  <c r="L35697" i="4" s="1"/>
  <c r="K35696" i="4"/>
  <c r="L35696" i="4" s="1"/>
  <c r="K35695" i="4"/>
  <c r="L35695" i="4" s="1"/>
  <c r="K35694" i="4"/>
  <c r="L35694" i="4" s="1"/>
  <c r="K35693" i="4"/>
  <c r="L35693" i="4" s="1"/>
  <c r="K35692" i="4"/>
  <c r="L35692" i="4" s="1"/>
  <c r="K35691" i="4"/>
  <c r="L35691" i="4" s="1"/>
  <c r="K35690" i="4"/>
  <c r="L35690" i="4" s="1"/>
  <c r="K35689" i="4"/>
  <c r="L35689" i="4" s="1"/>
  <c r="K35688" i="4"/>
  <c r="L35688" i="4" s="1"/>
  <c r="K35687" i="4"/>
  <c r="L35687" i="4" s="1"/>
  <c r="K35686" i="4"/>
  <c r="L35686" i="4" s="1"/>
  <c r="K35685" i="4"/>
  <c r="L35685" i="4" s="1"/>
  <c r="K35684" i="4"/>
  <c r="L35684" i="4" s="1"/>
  <c r="K35683" i="4"/>
  <c r="L35683" i="4" s="1"/>
  <c r="K35682" i="4"/>
  <c r="L35682" i="4" s="1"/>
  <c r="K35681" i="4"/>
  <c r="L35681" i="4" s="1"/>
  <c r="K35680" i="4"/>
  <c r="L35680" i="4" s="1"/>
  <c r="K35679" i="4"/>
  <c r="L35679" i="4" s="1"/>
  <c r="K35678" i="4"/>
  <c r="L35678" i="4" s="1"/>
  <c r="K35677" i="4"/>
  <c r="L35677" i="4" s="1"/>
  <c r="K35676" i="4"/>
  <c r="L35676" i="4" s="1"/>
  <c r="K35675" i="4"/>
  <c r="L35675" i="4" s="1"/>
  <c r="K35674" i="4"/>
  <c r="L35674" i="4" s="1"/>
  <c r="K35673" i="4"/>
  <c r="L35673" i="4" s="1"/>
  <c r="K35672" i="4"/>
  <c r="L35672" i="4" s="1"/>
  <c r="K35671" i="4"/>
  <c r="L35671" i="4" s="1"/>
  <c r="K35670" i="4"/>
  <c r="L35670" i="4" s="1"/>
  <c r="K35669" i="4"/>
  <c r="L35669" i="4" s="1"/>
  <c r="K35668" i="4"/>
  <c r="L35668" i="4" s="1"/>
  <c r="K35667" i="4"/>
  <c r="L35667" i="4" s="1"/>
  <c r="K35666" i="4"/>
  <c r="L35666" i="4" s="1"/>
  <c r="K35665" i="4"/>
  <c r="L35665" i="4" s="1"/>
  <c r="K35664" i="4"/>
  <c r="L35664" i="4" s="1"/>
  <c r="K35663" i="4"/>
  <c r="L35663" i="4" s="1"/>
  <c r="K35662" i="4"/>
  <c r="L35662" i="4" s="1"/>
  <c r="K35661" i="4"/>
  <c r="L35661" i="4" s="1"/>
  <c r="K35660" i="4"/>
  <c r="L35660" i="4" s="1"/>
  <c r="K35659" i="4"/>
  <c r="L35659" i="4" s="1"/>
  <c r="K35658" i="4"/>
  <c r="L35658" i="4" s="1"/>
  <c r="K35657" i="4"/>
  <c r="L35657" i="4" s="1"/>
  <c r="K35656" i="4"/>
  <c r="L35656" i="4" s="1"/>
  <c r="K35655" i="4"/>
  <c r="L35655" i="4" s="1"/>
  <c r="K35654" i="4"/>
  <c r="L35654" i="4" s="1"/>
  <c r="K35653" i="4"/>
  <c r="L35653" i="4" s="1"/>
  <c r="K35652" i="4"/>
  <c r="L35652" i="4" s="1"/>
  <c r="K35651" i="4"/>
  <c r="L35651" i="4" s="1"/>
  <c r="K35650" i="4"/>
  <c r="L35650" i="4" s="1"/>
  <c r="K35649" i="4"/>
  <c r="L35649" i="4" s="1"/>
  <c r="K35648" i="4"/>
  <c r="L35648" i="4" s="1"/>
  <c r="K35647" i="4"/>
  <c r="L35647" i="4" s="1"/>
  <c r="K35646" i="4"/>
  <c r="L35646" i="4" s="1"/>
  <c r="K35645" i="4"/>
  <c r="L35645" i="4" s="1"/>
  <c r="K35644" i="4"/>
  <c r="L35644" i="4" s="1"/>
  <c r="K35643" i="4"/>
  <c r="L35643" i="4" s="1"/>
  <c r="K35642" i="4"/>
  <c r="L35642" i="4" s="1"/>
  <c r="K35641" i="4"/>
  <c r="L35641" i="4" s="1"/>
  <c r="K35640" i="4"/>
  <c r="L35640" i="4" s="1"/>
  <c r="K35639" i="4"/>
  <c r="L35639" i="4" s="1"/>
  <c r="K35638" i="4"/>
  <c r="L35638" i="4" s="1"/>
  <c r="K35637" i="4"/>
  <c r="L35637" i="4" s="1"/>
  <c r="K35636" i="4"/>
  <c r="L35636" i="4" s="1"/>
  <c r="K35635" i="4"/>
  <c r="L35635" i="4" s="1"/>
  <c r="K35634" i="4"/>
  <c r="L35634" i="4" s="1"/>
  <c r="K35633" i="4"/>
  <c r="L35633" i="4" s="1"/>
  <c r="K35632" i="4"/>
  <c r="L35632" i="4" s="1"/>
  <c r="K35631" i="4"/>
  <c r="L35631" i="4" s="1"/>
  <c r="K35630" i="4"/>
  <c r="L35630" i="4" s="1"/>
  <c r="K35629" i="4"/>
  <c r="L35629" i="4" s="1"/>
  <c r="K35628" i="4"/>
  <c r="L35628" i="4" s="1"/>
  <c r="K35627" i="4"/>
  <c r="L35627" i="4" s="1"/>
  <c r="K35626" i="4"/>
  <c r="L35626" i="4" s="1"/>
  <c r="K35625" i="4"/>
  <c r="L35625" i="4" s="1"/>
  <c r="K35624" i="4"/>
  <c r="L35624" i="4" s="1"/>
  <c r="K35623" i="4"/>
  <c r="L35623" i="4" s="1"/>
  <c r="K35622" i="4"/>
  <c r="L35622" i="4" s="1"/>
  <c r="K35621" i="4"/>
  <c r="L35621" i="4" s="1"/>
  <c r="K35620" i="4"/>
  <c r="L35620" i="4" s="1"/>
  <c r="K35619" i="4"/>
  <c r="L35619" i="4" s="1"/>
  <c r="K35618" i="4"/>
  <c r="L35618" i="4" s="1"/>
  <c r="K35617" i="4"/>
  <c r="L35617" i="4" s="1"/>
  <c r="K35616" i="4"/>
  <c r="L35616" i="4" s="1"/>
  <c r="K35615" i="4"/>
  <c r="L35615" i="4" s="1"/>
  <c r="K35614" i="4"/>
  <c r="L35614" i="4" s="1"/>
  <c r="K35613" i="4"/>
  <c r="L35613" i="4" s="1"/>
  <c r="K35612" i="4"/>
  <c r="L35612" i="4" s="1"/>
  <c r="K35611" i="4"/>
  <c r="L35611" i="4" s="1"/>
  <c r="K35610" i="4"/>
  <c r="L35610" i="4" s="1"/>
  <c r="K35609" i="4"/>
  <c r="L35609" i="4" s="1"/>
  <c r="K35608" i="4"/>
  <c r="L35608" i="4" s="1"/>
  <c r="K35607" i="4"/>
  <c r="L35607" i="4" s="1"/>
  <c r="K35606" i="4"/>
  <c r="L35606" i="4" s="1"/>
  <c r="K35605" i="4"/>
  <c r="L35605" i="4" s="1"/>
  <c r="K35604" i="4"/>
  <c r="L35604" i="4" s="1"/>
  <c r="K35603" i="4"/>
  <c r="L35603" i="4" s="1"/>
  <c r="K35602" i="4"/>
  <c r="L35602" i="4" s="1"/>
  <c r="K35601" i="4"/>
  <c r="L35601" i="4" s="1"/>
  <c r="K35600" i="4"/>
  <c r="L35600" i="4" s="1"/>
  <c r="K35599" i="4"/>
  <c r="L35599" i="4" s="1"/>
  <c r="K35598" i="4"/>
  <c r="L35598" i="4" s="1"/>
  <c r="K35597" i="4"/>
  <c r="L35597" i="4" s="1"/>
  <c r="K35596" i="4"/>
  <c r="L35596" i="4" s="1"/>
  <c r="K35595" i="4"/>
  <c r="L35595" i="4" s="1"/>
  <c r="K35594" i="4"/>
  <c r="L35594" i="4" s="1"/>
  <c r="K35593" i="4"/>
  <c r="L35593" i="4" s="1"/>
  <c r="K35592" i="4"/>
  <c r="L35592" i="4" s="1"/>
  <c r="K35591" i="4"/>
  <c r="L35591" i="4" s="1"/>
  <c r="K35590" i="4"/>
  <c r="L35590" i="4" s="1"/>
  <c r="K35589" i="4"/>
  <c r="L35589" i="4" s="1"/>
  <c r="K35588" i="4"/>
  <c r="L35588" i="4" s="1"/>
  <c r="K35587" i="4"/>
  <c r="L35587" i="4" s="1"/>
  <c r="K35586" i="4"/>
  <c r="L35586" i="4" s="1"/>
  <c r="K35585" i="4"/>
  <c r="L35585" i="4" s="1"/>
  <c r="K35584" i="4"/>
  <c r="L35584" i="4" s="1"/>
  <c r="K35583" i="4"/>
  <c r="L35583" i="4" s="1"/>
  <c r="K35582" i="4"/>
  <c r="L35582" i="4" s="1"/>
  <c r="K35581" i="4"/>
  <c r="L35581" i="4" s="1"/>
  <c r="K35580" i="4"/>
  <c r="L35580" i="4" s="1"/>
  <c r="K35579" i="4"/>
  <c r="L35579" i="4" s="1"/>
  <c r="K35578" i="4"/>
  <c r="L35578" i="4" s="1"/>
  <c r="K35577" i="4"/>
  <c r="L35577" i="4" s="1"/>
  <c r="K35576" i="4"/>
  <c r="L35576" i="4" s="1"/>
  <c r="K35575" i="4"/>
  <c r="L35575" i="4" s="1"/>
  <c r="K35574" i="4"/>
  <c r="L35574" i="4" s="1"/>
  <c r="K35573" i="4"/>
  <c r="L35573" i="4" s="1"/>
  <c r="K35572" i="4"/>
  <c r="L35572" i="4" s="1"/>
  <c r="K35571" i="4"/>
  <c r="L35571" i="4" s="1"/>
  <c r="K35570" i="4"/>
  <c r="L35570" i="4" s="1"/>
  <c r="K35569" i="4"/>
  <c r="L35569" i="4" s="1"/>
  <c r="K35568" i="4"/>
  <c r="L35568" i="4" s="1"/>
  <c r="K35567" i="4"/>
  <c r="L35567" i="4" s="1"/>
  <c r="K35566" i="4"/>
  <c r="L35566" i="4" s="1"/>
  <c r="K35565" i="4"/>
  <c r="L35565" i="4" s="1"/>
  <c r="K35564" i="4"/>
  <c r="L35564" i="4" s="1"/>
  <c r="K35563" i="4"/>
  <c r="L35563" i="4" s="1"/>
  <c r="K35562" i="4"/>
  <c r="L35562" i="4" s="1"/>
  <c r="K35561" i="4"/>
  <c r="L35561" i="4" s="1"/>
  <c r="K35560" i="4"/>
  <c r="L35560" i="4" s="1"/>
  <c r="K35559" i="4"/>
  <c r="L35559" i="4" s="1"/>
  <c r="K35558" i="4"/>
  <c r="L35558" i="4" s="1"/>
  <c r="K35557" i="4"/>
  <c r="L35557" i="4" s="1"/>
  <c r="K35556" i="4"/>
  <c r="L35556" i="4" s="1"/>
  <c r="K35555" i="4"/>
  <c r="L35555" i="4" s="1"/>
  <c r="K35554" i="4"/>
  <c r="L35554" i="4" s="1"/>
  <c r="K35553" i="4"/>
  <c r="L35553" i="4" s="1"/>
  <c r="K35552" i="4"/>
  <c r="L35552" i="4" s="1"/>
  <c r="K35551" i="4"/>
  <c r="L35551" i="4" s="1"/>
  <c r="K35550" i="4"/>
  <c r="L35550" i="4" s="1"/>
  <c r="K35549" i="4"/>
  <c r="L35549" i="4" s="1"/>
  <c r="K35548" i="4"/>
  <c r="L35548" i="4" s="1"/>
  <c r="K35547" i="4"/>
  <c r="L35547" i="4" s="1"/>
  <c r="K35546" i="4"/>
  <c r="L35546" i="4" s="1"/>
  <c r="K35545" i="4"/>
  <c r="L35545" i="4" s="1"/>
  <c r="K35544" i="4"/>
  <c r="L35544" i="4" s="1"/>
  <c r="K35543" i="4"/>
  <c r="L35543" i="4" s="1"/>
  <c r="K35542" i="4"/>
  <c r="L35542" i="4" s="1"/>
  <c r="K35541" i="4"/>
  <c r="L35541" i="4" s="1"/>
  <c r="K35540" i="4"/>
  <c r="L35540" i="4" s="1"/>
  <c r="K35539" i="4"/>
  <c r="L35539" i="4" s="1"/>
  <c r="K35538" i="4"/>
  <c r="L35538" i="4" s="1"/>
  <c r="K35537" i="4"/>
  <c r="L35537" i="4" s="1"/>
  <c r="K35536" i="4"/>
  <c r="L35536" i="4" s="1"/>
  <c r="K35535" i="4"/>
  <c r="L35535" i="4" s="1"/>
  <c r="K35534" i="4"/>
  <c r="L35534" i="4" s="1"/>
  <c r="K35533" i="4"/>
  <c r="L35533" i="4" s="1"/>
  <c r="K35532" i="4"/>
  <c r="L35532" i="4" s="1"/>
  <c r="K35531" i="4"/>
  <c r="L35531" i="4" s="1"/>
  <c r="K35530" i="4"/>
  <c r="L35530" i="4" s="1"/>
  <c r="K35529" i="4"/>
  <c r="L35529" i="4" s="1"/>
  <c r="K35528" i="4"/>
  <c r="L35528" i="4" s="1"/>
  <c r="K35527" i="4"/>
  <c r="L35527" i="4" s="1"/>
  <c r="K35526" i="4"/>
  <c r="L35526" i="4" s="1"/>
  <c r="K35525" i="4"/>
  <c r="L35525" i="4" s="1"/>
  <c r="K35524" i="4"/>
  <c r="L35524" i="4" s="1"/>
  <c r="K35523" i="4"/>
  <c r="L35523" i="4" s="1"/>
  <c r="K35522" i="4"/>
  <c r="L35522" i="4" s="1"/>
  <c r="K35521" i="4"/>
  <c r="L35521" i="4" s="1"/>
  <c r="K35520" i="4"/>
  <c r="L35520" i="4" s="1"/>
  <c r="K35519" i="4"/>
  <c r="L35519" i="4" s="1"/>
  <c r="K35518" i="4"/>
  <c r="L35518" i="4" s="1"/>
  <c r="K35517" i="4"/>
  <c r="L35517" i="4" s="1"/>
  <c r="K35516" i="4"/>
  <c r="L35516" i="4" s="1"/>
  <c r="K35515" i="4"/>
  <c r="L35515" i="4" s="1"/>
  <c r="K35514" i="4"/>
  <c r="L35514" i="4" s="1"/>
  <c r="K35513" i="4"/>
  <c r="L35513" i="4" s="1"/>
  <c r="K35512" i="4"/>
  <c r="L35512" i="4" s="1"/>
  <c r="K35511" i="4"/>
  <c r="L35511" i="4" s="1"/>
  <c r="K35510" i="4"/>
  <c r="L35510" i="4" s="1"/>
  <c r="K35509" i="4"/>
  <c r="L35509" i="4" s="1"/>
  <c r="K35508" i="4"/>
  <c r="L35508" i="4" s="1"/>
  <c r="K35507" i="4"/>
  <c r="L35507" i="4" s="1"/>
  <c r="K35506" i="4"/>
  <c r="L35506" i="4" s="1"/>
  <c r="K35505" i="4"/>
  <c r="L35505" i="4" s="1"/>
  <c r="K35504" i="4"/>
  <c r="L35504" i="4" s="1"/>
  <c r="K35503" i="4"/>
  <c r="L35503" i="4" s="1"/>
  <c r="K35502" i="4"/>
  <c r="L35502" i="4" s="1"/>
  <c r="K35501" i="4"/>
  <c r="L35501" i="4" s="1"/>
  <c r="K35500" i="4"/>
  <c r="L35500" i="4" s="1"/>
  <c r="K35499" i="4"/>
  <c r="L35499" i="4" s="1"/>
  <c r="K35498" i="4"/>
  <c r="L35498" i="4" s="1"/>
  <c r="K35497" i="4"/>
  <c r="L35497" i="4" s="1"/>
  <c r="K35496" i="4"/>
  <c r="L35496" i="4" s="1"/>
  <c r="K35495" i="4"/>
  <c r="L35495" i="4" s="1"/>
  <c r="K35494" i="4"/>
  <c r="L35494" i="4" s="1"/>
  <c r="K35493" i="4"/>
  <c r="L35493" i="4" s="1"/>
  <c r="K35492" i="4"/>
  <c r="L35492" i="4" s="1"/>
  <c r="K35491" i="4"/>
  <c r="L35491" i="4" s="1"/>
  <c r="K35490" i="4"/>
  <c r="L35490" i="4" s="1"/>
  <c r="K35489" i="4"/>
  <c r="L35489" i="4" s="1"/>
  <c r="K35488" i="4"/>
  <c r="L35488" i="4" s="1"/>
  <c r="K35487" i="4"/>
  <c r="L35487" i="4" s="1"/>
  <c r="K35486" i="4"/>
  <c r="L35486" i="4" s="1"/>
  <c r="K35485" i="4"/>
  <c r="L35485" i="4" s="1"/>
  <c r="K35484" i="4"/>
  <c r="L35484" i="4" s="1"/>
  <c r="K35483" i="4"/>
  <c r="L35483" i="4" s="1"/>
  <c r="K35482" i="4"/>
  <c r="L35482" i="4" s="1"/>
  <c r="K35481" i="4"/>
  <c r="L35481" i="4" s="1"/>
  <c r="K35480" i="4"/>
  <c r="L35480" i="4" s="1"/>
  <c r="K35479" i="4"/>
  <c r="L35479" i="4" s="1"/>
  <c r="K35478" i="4"/>
  <c r="L35478" i="4" s="1"/>
  <c r="K35477" i="4"/>
  <c r="L35477" i="4" s="1"/>
  <c r="K35476" i="4"/>
  <c r="L35476" i="4" s="1"/>
  <c r="K35475" i="4"/>
  <c r="L35475" i="4" s="1"/>
  <c r="K35474" i="4"/>
  <c r="L35474" i="4" s="1"/>
  <c r="K35473" i="4"/>
  <c r="L35473" i="4" s="1"/>
  <c r="K35472" i="4"/>
  <c r="L35472" i="4" s="1"/>
  <c r="K35471" i="4"/>
  <c r="L35471" i="4" s="1"/>
  <c r="K35470" i="4"/>
  <c r="L35470" i="4" s="1"/>
  <c r="K35469" i="4"/>
  <c r="L35469" i="4" s="1"/>
  <c r="K35468" i="4"/>
  <c r="L35468" i="4" s="1"/>
  <c r="K35467" i="4"/>
  <c r="L35467" i="4" s="1"/>
  <c r="K35466" i="4"/>
  <c r="L35466" i="4" s="1"/>
  <c r="K35465" i="4"/>
  <c r="L35465" i="4" s="1"/>
  <c r="K35464" i="4"/>
  <c r="L35464" i="4" s="1"/>
  <c r="K35463" i="4"/>
  <c r="L35463" i="4" s="1"/>
  <c r="K35462" i="4"/>
  <c r="L35462" i="4" s="1"/>
  <c r="K35461" i="4"/>
  <c r="L35461" i="4" s="1"/>
  <c r="K35460" i="4"/>
  <c r="L35460" i="4" s="1"/>
  <c r="K35459" i="4"/>
  <c r="L35459" i="4" s="1"/>
  <c r="K35458" i="4"/>
  <c r="L35458" i="4" s="1"/>
  <c r="K35457" i="4"/>
  <c r="L35457" i="4" s="1"/>
  <c r="K35456" i="4"/>
  <c r="L35456" i="4" s="1"/>
  <c r="K35455" i="4"/>
  <c r="L35455" i="4" s="1"/>
  <c r="K35454" i="4"/>
  <c r="L35454" i="4" s="1"/>
  <c r="K35453" i="4"/>
  <c r="L35453" i="4" s="1"/>
  <c r="K35452" i="4"/>
  <c r="L35452" i="4" s="1"/>
  <c r="K35451" i="4"/>
  <c r="L35451" i="4" s="1"/>
  <c r="K35450" i="4"/>
  <c r="L35450" i="4" s="1"/>
  <c r="K35449" i="4"/>
  <c r="L35449" i="4" s="1"/>
  <c r="K35448" i="4"/>
  <c r="L35448" i="4" s="1"/>
  <c r="K35447" i="4"/>
  <c r="L35447" i="4" s="1"/>
  <c r="K35446" i="4"/>
  <c r="L35446" i="4" s="1"/>
  <c r="K35445" i="4"/>
  <c r="L35445" i="4" s="1"/>
  <c r="K35444" i="4"/>
  <c r="L35444" i="4" s="1"/>
  <c r="K35443" i="4"/>
  <c r="L35443" i="4" s="1"/>
  <c r="K35442" i="4"/>
  <c r="L35442" i="4" s="1"/>
  <c r="K35441" i="4"/>
  <c r="L35441" i="4" s="1"/>
  <c r="K35440" i="4"/>
  <c r="L35440" i="4" s="1"/>
  <c r="K35439" i="4"/>
  <c r="L35439" i="4" s="1"/>
  <c r="K35438" i="4"/>
  <c r="L35438" i="4" s="1"/>
  <c r="K35437" i="4"/>
  <c r="L35437" i="4" s="1"/>
  <c r="K35436" i="4"/>
  <c r="L35436" i="4" s="1"/>
  <c r="K35435" i="4"/>
  <c r="L35435" i="4" s="1"/>
  <c r="K35434" i="4"/>
  <c r="L35434" i="4" s="1"/>
  <c r="K35433" i="4"/>
  <c r="L35433" i="4" s="1"/>
  <c r="K35432" i="4"/>
  <c r="L35432" i="4" s="1"/>
  <c r="K35431" i="4"/>
  <c r="L35431" i="4" s="1"/>
  <c r="K35430" i="4"/>
  <c r="L35430" i="4" s="1"/>
  <c r="K35429" i="4"/>
  <c r="L35429" i="4" s="1"/>
  <c r="K35428" i="4"/>
  <c r="L35428" i="4" s="1"/>
  <c r="K35427" i="4"/>
  <c r="L35427" i="4" s="1"/>
  <c r="K35426" i="4"/>
  <c r="L35426" i="4" s="1"/>
  <c r="K35425" i="4"/>
  <c r="L35425" i="4" s="1"/>
  <c r="K35424" i="4"/>
  <c r="L35424" i="4" s="1"/>
  <c r="K35423" i="4"/>
  <c r="L35423" i="4" s="1"/>
  <c r="K35422" i="4"/>
  <c r="L35422" i="4" s="1"/>
  <c r="K35421" i="4"/>
  <c r="L35421" i="4" s="1"/>
  <c r="K35420" i="4"/>
  <c r="L35420" i="4" s="1"/>
  <c r="K35419" i="4"/>
  <c r="L35419" i="4" s="1"/>
  <c r="K35418" i="4"/>
  <c r="L35418" i="4" s="1"/>
  <c r="K35417" i="4"/>
  <c r="L35417" i="4" s="1"/>
  <c r="K35416" i="4"/>
  <c r="L35416" i="4" s="1"/>
  <c r="K35415" i="4"/>
  <c r="L35415" i="4" s="1"/>
  <c r="K35414" i="4"/>
  <c r="L35414" i="4" s="1"/>
  <c r="K35413" i="4"/>
  <c r="L35413" i="4" s="1"/>
  <c r="K35412" i="4"/>
  <c r="L35412" i="4" s="1"/>
  <c r="K35411" i="4"/>
  <c r="L35411" i="4" s="1"/>
  <c r="K35410" i="4"/>
  <c r="L35410" i="4" s="1"/>
  <c r="K35409" i="4"/>
  <c r="L35409" i="4" s="1"/>
  <c r="K35408" i="4"/>
  <c r="L35408" i="4" s="1"/>
  <c r="K35407" i="4"/>
  <c r="L35407" i="4" s="1"/>
  <c r="K35406" i="4"/>
  <c r="L35406" i="4" s="1"/>
  <c r="K35405" i="4"/>
  <c r="L35405" i="4" s="1"/>
  <c r="K35404" i="4"/>
  <c r="L35404" i="4" s="1"/>
  <c r="K35403" i="4"/>
  <c r="L35403" i="4" s="1"/>
  <c r="K35402" i="4"/>
  <c r="L35402" i="4" s="1"/>
  <c r="K35401" i="4"/>
  <c r="L35401" i="4" s="1"/>
  <c r="K35400" i="4"/>
  <c r="L35400" i="4" s="1"/>
  <c r="K35399" i="4"/>
  <c r="L35399" i="4" s="1"/>
  <c r="K35398" i="4"/>
  <c r="L35398" i="4" s="1"/>
  <c r="K35397" i="4"/>
  <c r="L35397" i="4" s="1"/>
  <c r="K35396" i="4"/>
  <c r="L35396" i="4" s="1"/>
  <c r="K35395" i="4"/>
  <c r="L35395" i="4" s="1"/>
  <c r="K35394" i="4"/>
  <c r="L35394" i="4" s="1"/>
  <c r="K35393" i="4"/>
  <c r="L35393" i="4" s="1"/>
  <c r="K35392" i="4"/>
  <c r="L35392" i="4" s="1"/>
  <c r="K35391" i="4"/>
  <c r="L35391" i="4" s="1"/>
  <c r="K35390" i="4"/>
  <c r="L35390" i="4" s="1"/>
  <c r="K35389" i="4"/>
  <c r="L35389" i="4" s="1"/>
  <c r="K35388" i="4"/>
  <c r="L35388" i="4" s="1"/>
  <c r="K35387" i="4"/>
  <c r="L35387" i="4" s="1"/>
  <c r="K35386" i="4"/>
  <c r="L35386" i="4" s="1"/>
  <c r="K35385" i="4"/>
  <c r="L35385" i="4" s="1"/>
  <c r="K35384" i="4"/>
  <c r="L35384" i="4" s="1"/>
  <c r="K35383" i="4"/>
  <c r="L35383" i="4" s="1"/>
  <c r="K35382" i="4"/>
  <c r="L35382" i="4" s="1"/>
  <c r="K35381" i="4"/>
  <c r="L35381" i="4" s="1"/>
  <c r="K35380" i="4"/>
  <c r="L35380" i="4" s="1"/>
  <c r="K35379" i="4"/>
  <c r="L35379" i="4" s="1"/>
  <c r="K35378" i="4"/>
  <c r="L35378" i="4" s="1"/>
  <c r="K35377" i="4"/>
  <c r="L35377" i="4" s="1"/>
  <c r="K35376" i="4"/>
  <c r="L35376" i="4" s="1"/>
  <c r="K35375" i="4"/>
  <c r="L35375" i="4" s="1"/>
  <c r="K35374" i="4"/>
  <c r="L35374" i="4" s="1"/>
  <c r="K35373" i="4"/>
  <c r="L35373" i="4" s="1"/>
  <c r="K35372" i="4"/>
  <c r="L35372" i="4" s="1"/>
  <c r="K35371" i="4"/>
  <c r="L35371" i="4" s="1"/>
  <c r="K35370" i="4"/>
  <c r="L35370" i="4" s="1"/>
  <c r="K35369" i="4"/>
  <c r="L35369" i="4" s="1"/>
  <c r="K35368" i="4"/>
  <c r="L35368" i="4" s="1"/>
  <c r="K35367" i="4"/>
  <c r="L35367" i="4" s="1"/>
  <c r="K35366" i="4"/>
  <c r="L35366" i="4" s="1"/>
  <c r="K35365" i="4"/>
  <c r="L35365" i="4" s="1"/>
  <c r="K35364" i="4"/>
  <c r="L35364" i="4" s="1"/>
  <c r="K35363" i="4"/>
  <c r="L35363" i="4" s="1"/>
  <c r="K35362" i="4"/>
  <c r="L35362" i="4" s="1"/>
  <c r="K35361" i="4"/>
  <c r="L35361" i="4" s="1"/>
  <c r="K35360" i="4"/>
  <c r="L35360" i="4" s="1"/>
  <c r="K35359" i="4"/>
  <c r="L35359" i="4" s="1"/>
  <c r="K35358" i="4"/>
  <c r="L35358" i="4" s="1"/>
  <c r="K35357" i="4"/>
  <c r="L35357" i="4" s="1"/>
  <c r="K35356" i="4"/>
  <c r="L35356" i="4" s="1"/>
  <c r="K35355" i="4"/>
  <c r="L35355" i="4" s="1"/>
  <c r="K35354" i="4"/>
  <c r="L35354" i="4" s="1"/>
  <c r="K35353" i="4"/>
  <c r="L35353" i="4" s="1"/>
  <c r="K35352" i="4"/>
  <c r="L35352" i="4" s="1"/>
  <c r="K35351" i="4"/>
  <c r="L35351" i="4" s="1"/>
  <c r="K35350" i="4"/>
  <c r="L35350" i="4" s="1"/>
  <c r="K35349" i="4"/>
  <c r="L35349" i="4" s="1"/>
  <c r="K35348" i="4"/>
  <c r="L35348" i="4" s="1"/>
  <c r="K35347" i="4"/>
  <c r="L35347" i="4" s="1"/>
  <c r="K35346" i="4"/>
  <c r="L35346" i="4" s="1"/>
  <c r="K35345" i="4"/>
  <c r="L35345" i="4" s="1"/>
  <c r="K35344" i="4"/>
  <c r="L35344" i="4" s="1"/>
  <c r="K35343" i="4"/>
  <c r="L35343" i="4" s="1"/>
  <c r="K35342" i="4"/>
  <c r="L35342" i="4" s="1"/>
  <c r="K35341" i="4"/>
  <c r="L35341" i="4" s="1"/>
  <c r="K35340" i="4"/>
  <c r="L35340" i="4" s="1"/>
  <c r="K35339" i="4"/>
  <c r="L35339" i="4" s="1"/>
  <c r="K35338" i="4"/>
  <c r="L35338" i="4" s="1"/>
  <c r="K35337" i="4"/>
  <c r="L35337" i="4" s="1"/>
  <c r="K35336" i="4"/>
  <c r="L35336" i="4" s="1"/>
  <c r="K35335" i="4"/>
  <c r="L35335" i="4" s="1"/>
  <c r="K35334" i="4"/>
  <c r="L35334" i="4" s="1"/>
  <c r="K35333" i="4"/>
  <c r="L35333" i="4" s="1"/>
  <c r="K35332" i="4"/>
  <c r="L35332" i="4" s="1"/>
  <c r="K35331" i="4"/>
  <c r="L35331" i="4" s="1"/>
  <c r="K35330" i="4"/>
  <c r="L35330" i="4" s="1"/>
  <c r="K35329" i="4"/>
  <c r="L35329" i="4" s="1"/>
  <c r="K35328" i="4"/>
  <c r="L35328" i="4" s="1"/>
  <c r="K35327" i="4"/>
  <c r="L35327" i="4" s="1"/>
  <c r="K35326" i="4"/>
  <c r="L35326" i="4" s="1"/>
  <c r="K35325" i="4"/>
  <c r="L35325" i="4" s="1"/>
  <c r="K35324" i="4"/>
  <c r="L35324" i="4" s="1"/>
  <c r="K35323" i="4"/>
  <c r="L35323" i="4" s="1"/>
  <c r="K35322" i="4"/>
  <c r="L35322" i="4" s="1"/>
  <c r="K35321" i="4"/>
  <c r="L35321" i="4" s="1"/>
  <c r="K35320" i="4"/>
  <c r="L35320" i="4" s="1"/>
  <c r="K35319" i="4"/>
  <c r="L35319" i="4" s="1"/>
  <c r="K35318" i="4"/>
  <c r="L35318" i="4" s="1"/>
  <c r="K35317" i="4"/>
  <c r="L35317" i="4" s="1"/>
  <c r="K35316" i="4"/>
  <c r="L35316" i="4" s="1"/>
  <c r="K35315" i="4"/>
  <c r="L35315" i="4" s="1"/>
  <c r="K35314" i="4"/>
  <c r="L35314" i="4" s="1"/>
  <c r="K35313" i="4"/>
  <c r="L35313" i="4" s="1"/>
  <c r="K35312" i="4"/>
  <c r="L35312" i="4" s="1"/>
  <c r="K35311" i="4"/>
  <c r="L35311" i="4" s="1"/>
  <c r="K35310" i="4"/>
  <c r="L35310" i="4" s="1"/>
  <c r="K35309" i="4"/>
  <c r="L35309" i="4" s="1"/>
  <c r="K35308" i="4"/>
  <c r="L35308" i="4" s="1"/>
  <c r="K35307" i="4"/>
  <c r="L35307" i="4" s="1"/>
  <c r="K35306" i="4"/>
  <c r="L35306" i="4" s="1"/>
  <c r="K35305" i="4"/>
  <c r="L35305" i="4" s="1"/>
  <c r="K35304" i="4"/>
  <c r="L35304" i="4" s="1"/>
  <c r="K35303" i="4"/>
  <c r="L35303" i="4" s="1"/>
  <c r="K35302" i="4"/>
  <c r="L35302" i="4" s="1"/>
  <c r="K35301" i="4"/>
  <c r="L35301" i="4" s="1"/>
  <c r="K35300" i="4"/>
  <c r="L35300" i="4" s="1"/>
  <c r="K35299" i="4"/>
  <c r="L35299" i="4" s="1"/>
  <c r="K35298" i="4"/>
  <c r="L35298" i="4" s="1"/>
  <c r="K35297" i="4"/>
  <c r="L35297" i="4" s="1"/>
  <c r="K35296" i="4"/>
  <c r="L35296" i="4" s="1"/>
  <c r="K35295" i="4"/>
  <c r="L35295" i="4" s="1"/>
  <c r="K35294" i="4"/>
  <c r="L35294" i="4" s="1"/>
  <c r="K35293" i="4"/>
  <c r="L35293" i="4" s="1"/>
  <c r="K35292" i="4"/>
  <c r="L35292" i="4" s="1"/>
  <c r="K35291" i="4"/>
  <c r="L35291" i="4" s="1"/>
  <c r="K35290" i="4"/>
  <c r="L35290" i="4" s="1"/>
  <c r="K35289" i="4"/>
  <c r="L35289" i="4" s="1"/>
  <c r="K35288" i="4"/>
  <c r="L35288" i="4" s="1"/>
  <c r="K35287" i="4"/>
  <c r="L35287" i="4" s="1"/>
  <c r="K35286" i="4"/>
  <c r="L35286" i="4" s="1"/>
  <c r="K35285" i="4"/>
  <c r="L35285" i="4" s="1"/>
  <c r="K35284" i="4"/>
  <c r="L35284" i="4" s="1"/>
  <c r="K35283" i="4"/>
  <c r="L35283" i="4" s="1"/>
  <c r="K35282" i="4"/>
  <c r="L35282" i="4" s="1"/>
  <c r="K35281" i="4"/>
  <c r="L35281" i="4" s="1"/>
  <c r="K35280" i="4"/>
  <c r="L35280" i="4" s="1"/>
  <c r="K35279" i="4"/>
  <c r="L35279" i="4" s="1"/>
  <c r="K35278" i="4"/>
  <c r="L35278" i="4" s="1"/>
  <c r="K35277" i="4"/>
  <c r="L35277" i="4" s="1"/>
  <c r="K35276" i="4"/>
  <c r="L35276" i="4" s="1"/>
  <c r="K35275" i="4"/>
  <c r="L35275" i="4" s="1"/>
  <c r="K35274" i="4"/>
  <c r="L35274" i="4" s="1"/>
  <c r="K35273" i="4"/>
  <c r="L35273" i="4" s="1"/>
  <c r="K35272" i="4"/>
  <c r="L35272" i="4" s="1"/>
  <c r="K35271" i="4"/>
  <c r="L35271" i="4" s="1"/>
  <c r="K35270" i="4"/>
  <c r="L35270" i="4" s="1"/>
  <c r="K35269" i="4"/>
  <c r="L35269" i="4" s="1"/>
  <c r="K35268" i="4"/>
  <c r="L35268" i="4" s="1"/>
  <c r="K35267" i="4"/>
  <c r="L35267" i="4" s="1"/>
  <c r="K35266" i="4"/>
  <c r="L35266" i="4" s="1"/>
  <c r="K35265" i="4"/>
  <c r="L35265" i="4" s="1"/>
  <c r="K35264" i="4"/>
  <c r="L35264" i="4" s="1"/>
  <c r="K35263" i="4"/>
  <c r="L35263" i="4" s="1"/>
  <c r="K35262" i="4"/>
  <c r="L35262" i="4" s="1"/>
  <c r="K35261" i="4"/>
  <c r="L35261" i="4" s="1"/>
  <c r="K35260" i="4"/>
  <c r="L35260" i="4" s="1"/>
  <c r="K35259" i="4"/>
  <c r="L35259" i="4" s="1"/>
  <c r="K35258" i="4"/>
  <c r="L35258" i="4" s="1"/>
  <c r="K35257" i="4"/>
  <c r="L35257" i="4" s="1"/>
  <c r="K35256" i="4"/>
  <c r="L35256" i="4" s="1"/>
  <c r="K35255" i="4"/>
  <c r="L35255" i="4" s="1"/>
  <c r="K35254" i="4"/>
  <c r="L35254" i="4" s="1"/>
  <c r="K35253" i="4"/>
  <c r="L35253" i="4" s="1"/>
  <c r="K35252" i="4"/>
  <c r="L35252" i="4" s="1"/>
  <c r="K35251" i="4"/>
  <c r="L35251" i="4" s="1"/>
  <c r="K35250" i="4"/>
  <c r="L35250" i="4" s="1"/>
  <c r="K35249" i="4"/>
  <c r="L35249" i="4" s="1"/>
  <c r="K35248" i="4"/>
  <c r="L35248" i="4" s="1"/>
  <c r="K35247" i="4"/>
  <c r="L35247" i="4" s="1"/>
  <c r="K35246" i="4"/>
  <c r="L35246" i="4" s="1"/>
  <c r="K35245" i="4"/>
  <c r="L35245" i="4" s="1"/>
  <c r="K35244" i="4"/>
  <c r="L35244" i="4" s="1"/>
  <c r="K35243" i="4"/>
  <c r="L35243" i="4" s="1"/>
  <c r="K35242" i="4"/>
  <c r="L35242" i="4" s="1"/>
  <c r="K35241" i="4"/>
  <c r="L35241" i="4" s="1"/>
  <c r="K35240" i="4"/>
  <c r="L35240" i="4" s="1"/>
  <c r="K35239" i="4"/>
  <c r="L35239" i="4" s="1"/>
  <c r="K35238" i="4"/>
  <c r="L35238" i="4" s="1"/>
  <c r="K35237" i="4"/>
  <c r="L35237" i="4" s="1"/>
  <c r="K35236" i="4"/>
  <c r="L35236" i="4" s="1"/>
  <c r="K35235" i="4"/>
  <c r="L35235" i="4" s="1"/>
  <c r="K35234" i="4"/>
  <c r="L35234" i="4" s="1"/>
  <c r="K35233" i="4"/>
  <c r="L35233" i="4" s="1"/>
  <c r="K35232" i="4"/>
  <c r="L35232" i="4" s="1"/>
  <c r="K35231" i="4"/>
  <c r="L35231" i="4" s="1"/>
  <c r="K35230" i="4"/>
  <c r="L35230" i="4" s="1"/>
  <c r="K35229" i="4"/>
  <c r="L35229" i="4" s="1"/>
  <c r="K35228" i="4"/>
  <c r="L35228" i="4" s="1"/>
  <c r="K35227" i="4"/>
  <c r="L35227" i="4" s="1"/>
  <c r="K35226" i="4"/>
  <c r="L35226" i="4" s="1"/>
  <c r="K35225" i="4"/>
  <c r="L35225" i="4" s="1"/>
  <c r="K35224" i="4"/>
  <c r="L35224" i="4" s="1"/>
  <c r="K35223" i="4"/>
  <c r="L35223" i="4" s="1"/>
  <c r="K35222" i="4"/>
  <c r="L35222" i="4" s="1"/>
  <c r="K35221" i="4"/>
  <c r="L35221" i="4" s="1"/>
  <c r="K35220" i="4"/>
  <c r="L35220" i="4" s="1"/>
  <c r="K35219" i="4"/>
  <c r="L35219" i="4" s="1"/>
  <c r="K35218" i="4"/>
  <c r="L35218" i="4" s="1"/>
  <c r="K35217" i="4"/>
  <c r="L35217" i="4" s="1"/>
  <c r="K35216" i="4"/>
  <c r="L35216" i="4" s="1"/>
  <c r="K35215" i="4"/>
  <c r="L35215" i="4" s="1"/>
  <c r="K35214" i="4"/>
  <c r="L35214" i="4" s="1"/>
  <c r="K35213" i="4"/>
  <c r="L35213" i="4" s="1"/>
  <c r="K35212" i="4"/>
  <c r="L35212" i="4" s="1"/>
  <c r="K35211" i="4"/>
  <c r="L35211" i="4" s="1"/>
  <c r="K35210" i="4"/>
  <c r="L35210" i="4" s="1"/>
  <c r="K35209" i="4"/>
  <c r="L35209" i="4" s="1"/>
  <c r="K35208" i="4"/>
  <c r="L35208" i="4" s="1"/>
  <c r="K35207" i="4"/>
  <c r="L35207" i="4" s="1"/>
  <c r="K35206" i="4"/>
  <c r="L35206" i="4" s="1"/>
  <c r="K35205" i="4"/>
  <c r="L35205" i="4" s="1"/>
  <c r="K35204" i="4"/>
  <c r="L35204" i="4" s="1"/>
  <c r="K35203" i="4"/>
  <c r="L35203" i="4" s="1"/>
  <c r="K35202" i="4"/>
  <c r="L35202" i="4" s="1"/>
  <c r="K35201" i="4"/>
  <c r="L35201" i="4" s="1"/>
  <c r="K35200" i="4"/>
  <c r="L35200" i="4" s="1"/>
  <c r="K35199" i="4"/>
  <c r="L35199" i="4" s="1"/>
  <c r="K35198" i="4"/>
  <c r="L35198" i="4" s="1"/>
  <c r="K35197" i="4"/>
  <c r="L35197" i="4" s="1"/>
  <c r="K35196" i="4"/>
  <c r="L35196" i="4" s="1"/>
  <c r="K35195" i="4"/>
  <c r="L35195" i="4" s="1"/>
  <c r="K35194" i="4"/>
  <c r="L35194" i="4" s="1"/>
  <c r="K35193" i="4"/>
  <c r="L35193" i="4" s="1"/>
  <c r="K35192" i="4"/>
  <c r="L35192" i="4" s="1"/>
  <c r="K35191" i="4"/>
  <c r="L35191" i="4" s="1"/>
  <c r="K35190" i="4"/>
  <c r="L35190" i="4" s="1"/>
  <c r="K35189" i="4"/>
  <c r="L35189" i="4" s="1"/>
  <c r="K35188" i="4"/>
  <c r="L35188" i="4" s="1"/>
  <c r="K35187" i="4"/>
  <c r="L35187" i="4" s="1"/>
  <c r="K35186" i="4"/>
  <c r="L35186" i="4" s="1"/>
  <c r="K35185" i="4"/>
  <c r="L35185" i="4" s="1"/>
  <c r="K35184" i="4"/>
  <c r="L35184" i="4" s="1"/>
  <c r="K35183" i="4"/>
  <c r="L35183" i="4" s="1"/>
  <c r="K35182" i="4"/>
  <c r="L35182" i="4" s="1"/>
  <c r="K35181" i="4"/>
  <c r="L35181" i="4" s="1"/>
  <c r="K35180" i="4"/>
  <c r="L35180" i="4" s="1"/>
  <c r="K35179" i="4"/>
  <c r="L35179" i="4" s="1"/>
  <c r="K35178" i="4"/>
  <c r="L35178" i="4" s="1"/>
  <c r="K35177" i="4"/>
  <c r="L35177" i="4" s="1"/>
  <c r="K35176" i="4"/>
  <c r="L35176" i="4" s="1"/>
  <c r="K35175" i="4"/>
  <c r="L35175" i="4" s="1"/>
  <c r="K35174" i="4"/>
  <c r="L35174" i="4" s="1"/>
  <c r="K35173" i="4"/>
  <c r="L35173" i="4" s="1"/>
  <c r="K35172" i="4"/>
  <c r="L35172" i="4" s="1"/>
  <c r="K35171" i="4"/>
  <c r="L35171" i="4" s="1"/>
  <c r="K35170" i="4"/>
  <c r="L35170" i="4" s="1"/>
  <c r="K35169" i="4"/>
  <c r="L35169" i="4" s="1"/>
  <c r="K35168" i="4"/>
  <c r="L35168" i="4" s="1"/>
  <c r="K35167" i="4"/>
  <c r="L35167" i="4" s="1"/>
  <c r="K35166" i="4"/>
  <c r="L35166" i="4" s="1"/>
  <c r="K35165" i="4"/>
  <c r="L35165" i="4" s="1"/>
  <c r="K35164" i="4"/>
  <c r="L35164" i="4" s="1"/>
  <c r="K35163" i="4"/>
  <c r="L35163" i="4" s="1"/>
  <c r="K35162" i="4"/>
  <c r="L35162" i="4" s="1"/>
  <c r="K35161" i="4"/>
  <c r="L35161" i="4" s="1"/>
  <c r="K35160" i="4"/>
  <c r="L35160" i="4" s="1"/>
  <c r="K35159" i="4"/>
  <c r="L35159" i="4" s="1"/>
  <c r="K35158" i="4"/>
  <c r="L35158" i="4" s="1"/>
  <c r="K35157" i="4"/>
  <c r="L35157" i="4" s="1"/>
  <c r="K35156" i="4"/>
  <c r="L35156" i="4" s="1"/>
  <c r="K35155" i="4"/>
  <c r="L35155" i="4" s="1"/>
  <c r="K35154" i="4"/>
  <c r="L35154" i="4" s="1"/>
  <c r="K35153" i="4"/>
  <c r="L35153" i="4" s="1"/>
  <c r="K35152" i="4"/>
  <c r="L35152" i="4" s="1"/>
  <c r="K35151" i="4"/>
  <c r="L35151" i="4" s="1"/>
  <c r="K35150" i="4"/>
  <c r="L35150" i="4" s="1"/>
  <c r="K35149" i="4"/>
  <c r="L35149" i="4" s="1"/>
  <c r="K35148" i="4"/>
  <c r="L35148" i="4" s="1"/>
  <c r="K35147" i="4"/>
  <c r="L35147" i="4" s="1"/>
  <c r="K35146" i="4"/>
  <c r="L35146" i="4" s="1"/>
  <c r="K35145" i="4"/>
  <c r="L35145" i="4" s="1"/>
  <c r="K35144" i="4"/>
  <c r="L35144" i="4" s="1"/>
  <c r="K35143" i="4"/>
  <c r="L35143" i="4" s="1"/>
  <c r="K35142" i="4"/>
  <c r="L35142" i="4" s="1"/>
  <c r="K35141" i="4"/>
  <c r="L35141" i="4" s="1"/>
  <c r="K35140" i="4"/>
  <c r="L35140" i="4" s="1"/>
  <c r="K35139" i="4"/>
  <c r="L35139" i="4" s="1"/>
  <c r="K35138" i="4"/>
  <c r="L35138" i="4" s="1"/>
  <c r="K35137" i="4"/>
  <c r="L35137" i="4" s="1"/>
  <c r="K35136" i="4"/>
  <c r="L35136" i="4" s="1"/>
  <c r="K35135" i="4"/>
  <c r="L35135" i="4" s="1"/>
  <c r="K35134" i="4"/>
  <c r="L35134" i="4" s="1"/>
  <c r="K35133" i="4"/>
  <c r="L35133" i="4" s="1"/>
  <c r="K35132" i="4"/>
  <c r="L35132" i="4" s="1"/>
  <c r="K35131" i="4"/>
  <c r="L35131" i="4" s="1"/>
  <c r="K35130" i="4"/>
  <c r="L35130" i="4" s="1"/>
  <c r="K35129" i="4"/>
  <c r="L35129" i="4" s="1"/>
  <c r="K35128" i="4"/>
  <c r="L35128" i="4" s="1"/>
  <c r="K35127" i="4"/>
  <c r="L35127" i="4" s="1"/>
  <c r="K35126" i="4"/>
  <c r="L35126" i="4" s="1"/>
  <c r="K35125" i="4"/>
  <c r="L35125" i="4" s="1"/>
  <c r="K35124" i="4"/>
  <c r="L35124" i="4" s="1"/>
  <c r="K35123" i="4"/>
  <c r="L35123" i="4" s="1"/>
  <c r="K35122" i="4"/>
  <c r="L35122" i="4" s="1"/>
  <c r="K35121" i="4"/>
  <c r="L35121" i="4" s="1"/>
  <c r="K35120" i="4"/>
  <c r="L35120" i="4" s="1"/>
  <c r="K35119" i="4"/>
  <c r="L35119" i="4" s="1"/>
  <c r="K35118" i="4"/>
  <c r="L35118" i="4" s="1"/>
  <c r="K35117" i="4"/>
  <c r="L35117" i="4" s="1"/>
  <c r="K35116" i="4"/>
  <c r="L35116" i="4" s="1"/>
  <c r="K35115" i="4"/>
  <c r="L35115" i="4" s="1"/>
  <c r="K35114" i="4"/>
  <c r="L35114" i="4" s="1"/>
  <c r="K35113" i="4"/>
  <c r="L35113" i="4" s="1"/>
  <c r="K35112" i="4"/>
  <c r="L35112" i="4" s="1"/>
  <c r="K35111" i="4"/>
  <c r="L35111" i="4" s="1"/>
  <c r="K35110" i="4"/>
  <c r="L35110" i="4" s="1"/>
  <c r="K35109" i="4"/>
  <c r="L35109" i="4" s="1"/>
  <c r="K35108" i="4"/>
  <c r="L35108" i="4" s="1"/>
  <c r="K35107" i="4"/>
  <c r="L35107" i="4" s="1"/>
  <c r="K35106" i="4"/>
  <c r="L35106" i="4" s="1"/>
  <c r="K35105" i="4"/>
  <c r="L35105" i="4" s="1"/>
  <c r="K35104" i="4"/>
  <c r="L35104" i="4" s="1"/>
  <c r="K35103" i="4"/>
  <c r="L35103" i="4" s="1"/>
  <c r="K35102" i="4"/>
  <c r="L35102" i="4" s="1"/>
  <c r="K35101" i="4"/>
  <c r="L35101" i="4" s="1"/>
  <c r="K35100" i="4"/>
  <c r="L35100" i="4" s="1"/>
  <c r="K35099" i="4"/>
  <c r="L35099" i="4" s="1"/>
  <c r="K35098" i="4"/>
  <c r="L35098" i="4" s="1"/>
  <c r="K35097" i="4"/>
  <c r="L35097" i="4" s="1"/>
  <c r="K35096" i="4"/>
  <c r="L35096" i="4" s="1"/>
  <c r="K35095" i="4"/>
  <c r="L35095" i="4" s="1"/>
  <c r="K35094" i="4"/>
  <c r="L35094" i="4" s="1"/>
  <c r="K35093" i="4"/>
  <c r="L35093" i="4" s="1"/>
  <c r="K35092" i="4"/>
  <c r="L35092" i="4" s="1"/>
  <c r="K35091" i="4"/>
  <c r="L35091" i="4" s="1"/>
  <c r="K35090" i="4"/>
  <c r="L35090" i="4" s="1"/>
  <c r="K35089" i="4"/>
  <c r="L35089" i="4" s="1"/>
  <c r="K35088" i="4"/>
  <c r="L35088" i="4" s="1"/>
  <c r="K35087" i="4"/>
  <c r="L35087" i="4" s="1"/>
  <c r="K35086" i="4"/>
  <c r="L35086" i="4" s="1"/>
  <c r="K35085" i="4"/>
  <c r="L35085" i="4" s="1"/>
  <c r="K35084" i="4"/>
  <c r="L35084" i="4" s="1"/>
  <c r="K35083" i="4"/>
  <c r="L35083" i="4" s="1"/>
  <c r="K35082" i="4"/>
  <c r="L35082" i="4" s="1"/>
  <c r="K35081" i="4"/>
  <c r="L35081" i="4" s="1"/>
  <c r="K35080" i="4"/>
  <c r="L35080" i="4" s="1"/>
  <c r="K35079" i="4"/>
  <c r="L35079" i="4" s="1"/>
  <c r="K35078" i="4"/>
  <c r="L35078" i="4" s="1"/>
  <c r="K35077" i="4"/>
  <c r="L35077" i="4" s="1"/>
  <c r="K35076" i="4"/>
  <c r="L35076" i="4" s="1"/>
  <c r="K35075" i="4"/>
  <c r="L35075" i="4" s="1"/>
  <c r="K35074" i="4"/>
  <c r="L35074" i="4" s="1"/>
  <c r="K35073" i="4"/>
  <c r="L35073" i="4" s="1"/>
  <c r="K35072" i="4"/>
  <c r="L35072" i="4" s="1"/>
  <c r="K35071" i="4"/>
  <c r="L35071" i="4" s="1"/>
  <c r="K35070" i="4"/>
  <c r="L35070" i="4" s="1"/>
  <c r="K35069" i="4"/>
  <c r="L35069" i="4" s="1"/>
  <c r="K35068" i="4"/>
  <c r="L35068" i="4" s="1"/>
  <c r="K35067" i="4"/>
  <c r="L35067" i="4" s="1"/>
  <c r="K35066" i="4"/>
  <c r="L35066" i="4" s="1"/>
  <c r="K35065" i="4"/>
  <c r="L35065" i="4" s="1"/>
  <c r="K35064" i="4"/>
  <c r="L35064" i="4" s="1"/>
  <c r="K35063" i="4"/>
  <c r="L35063" i="4" s="1"/>
  <c r="K35062" i="4"/>
  <c r="L35062" i="4" s="1"/>
  <c r="K35061" i="4"/>
  <c r="L35061" i="4" s="1"/>
  <c r="K35060" i="4"/>
  <c r="L35060" i="4" s="1"/>
  <c r="K35059" i="4"/>
  <c r="L35059" i="4" s="1"/>
  <c r="K35058" i="4"/>
  <c r="L35058" i="4" s="1"/>
  <c r="K35057" i="4"/>
  <c r="L35057" i="4" s="1"/>
  <c r="K35056" i="4"/>
  <c r="L35056" i="4" s="1"/>
  <c r="K35055" i="4"/>
  <c r="L35055" i="4" s="1"/>
  <c r="K35054" i="4"/>
  <c r="L35054" i="4" s="1"/>
  <c r="K35053" i="4"/>
  <c r="L35053" i="4" s="1"/>
  <c r="K35052" i="4"/>
  <c r="L35052" i="4" s="1"/>
  <c r="K35051" i="4"/>
  <c r="L35051" i="4" s="1"/>
  <c r="K35050" i="4"/>
  <c r="L35050" i="4" s="1"/>
  <c r="K35049" i="4"/>
  <c r="L35049" i="4" s="1"/>
  <c r="K35048" i="4"/>
  <c r="L35048" i="4" s="1"/>
  <c r="K35047" i="4"/>
  <c r="L35047" i="4" s="1"/>
  <c r="K35046" i="4"/>
  <c r="L35046" i="4" s="1"/>
  <c r="K35045" i="4"/>
  <c r="L35045" i="4" s="1"/>
  <c r="K35044" i="4"/>
  <c r="L35044" i="4" s="1"/>
  <c r="K35043" i="4"/>
  <c r="L35043" i="4" s="1"/>
  <c r="K35042" i="4"/>
  <c r="L35042" i="4" s="1"/>
  <c r="K35041" i="4"/>
  <c r="L35041" i="4" s="1"/>
  <c r="K35040" i="4"/>
  <c r="L35040" i="4" s="1"/>
  <c r="K35039" i="4"/>
  <c r="L35039" i="4" s="1"/>
  <c r="K35038" i="4"/>
  <c r="L35038" i="4" s="1"/>
  <c r="K35037" i="4"/>
  <c r="L35037" i="4" s="1"/>
  <c r="K35036" i="4"/>
  <c r="L35036" i="4" s="1"/>
  <c r="K35035" i="4"/>
  <c r="L35035" i="4" s="1"/>
  <c r="K35034" i="4"/>
  <c r="L35034" i="4" s="1"/>
  <c r="K35033" i="4"/>
  <c r="L35033" i="4" s="1"/>
  <c r="K35032" i="4"/>
  <c r="L35032" i="4" s="1"/>
  <c r="K35031" i="4"/>
  <c r="L35031" i="4" s="1"/>
  <c r="K35030" i="4"/>
  <c r="L35030" i="4" s="1"/>
  <c r="K35029" i="4"/>
  <c r="L35029" i="4" s="1"/>
  <c r="K35028" i="4"/>
  <c r="L35028" i="4" s="1"/>
  <c r="K35027" i="4"/>
  <c r="L35027" i="4" s="1"/>
  <c r="K35026" i="4"/>
  <c r="L35026" i="4" s="1"/>
  <c r="K35025" i="4"/>
  <c r="L35025" i="4" s="1"/>
  <c r="K35024" i="4"/>
  <c r="L35024" i="4" s="1"/>
  <c r="K35023" i="4"/>
  <c r="L35023" i="4" s="1"/>
  <c r="K35022" i="4"/>
  <c r="L35022" i="4" s="1"/>
  <c r="K35021" i="4"/>
  <c r="L35021" i="4" s="1"/>
  <c r="K35020" i="4"/>
  <c r="L35020" i="4" s="1"/>
  <c r="K35019" i="4"/>
  <c r="L35019" i="4" s="1"/>
  <c r="K35018" i="4"/>
  <c r="L35018" i="4" s="1"/>
  <c r="K35017" i="4"/>
  <c r="L35017" i="4" s="1"/>
  <c r="K35016" i="4"/>
  <c r="L35016" i="4" s="1"/>
  <c r="K35015" i="4"/>
  <c r="L35015" i="4" s="1"/>
  <c r="K35014" i="4"/>
  <c r="L35014" i="4" s="1"/>
  <c r="K35013" i="4"/>
  <c r="L35013" i="4" s="1"/>
  <c r="K35012" i="4"/>
  <c r="L35012" i="4" s="1"/>
  <c r="K35011" i="4"/>
  <c r="L35011" i="4" s="1"/>
  <c r="K35010" i="4"/>
  <c r="L35010" i="4" s="1"/>
  <c r="K35009" i="4"/>
  <c r="L35009" i="4" s="1"/>
  <c r="K35008" i="4"/>
  <c r="L35008" i="4" s="1"/>
  <c r="K35007" i="4"/>
  <c r="L35007" i="4" s="1"/>
  <c r="K35006" i="4"/>
  <c r="L35006" i="4" s="1"/>
  <c r="K35005" i="4"/>
  <c r="L35005" i="4" s="1"/>
  <c r="K35004" i="4"/>
  <c r="L35004" i="4" s="1"/>
  <c r="K35003" i="4"/>
  <c r="L35003" i="4" s="1"/>
  <c r="K35002" i="4"/>
  <c r="L35002" i="4" s="1"/>
  <c r="K35001" i="4"/>
  <c r="L35001" i="4" s="1"/>
  <c r="K35000" i="4"/>
  <c r="L35000" i="4" s="1"/>
  <c r="K34999" i="4"/>
  <c r="L34999" i="4" s="1"/>
  <c r="K34998" i="4"/>
  <c r="L34998" i="4" s="1"/>
  <c r="K34997" i="4"/>
  <c r="L34997" i="4" s="1"/>
  <c r="K34996" i="4"/>
  <c r="L34996" i="4" s="1"/>
  <c r="K34995" i="4"/>
  <c r="L34995" i="4" s="1"/>
  <c r="K34994" i="4"/>
  <c r="L34994" i="4" s="1"/>
  <c r="K34993" i="4"/>
  <c r="L34993" i="4" s="1"/>
  <c r="K34992" i="4"/>
  <c r="L34992" i="4" s="1"/>
  <c r="K34991" i="4"/>
  <c r="L34991" i="4" s="1"/>
  <c r="K34990" i="4"/>
  <c r="L34990" i="4" s="1"/>
  <c r="K34989" i="4"/>
  <c r="L34989" i="4" s="1"/>
  <c r="K34988" i="4"/>
  <c r="L34988" i="4" s="1"/>
  <c r="K34987" i="4"/>
  <c r="L34987" i="4" s="1"/>
  <c r="K34986" i="4"/>
  <c r="L34986" i="4" s="1"/>
  <c r="K34985" i="4"/>
  <c r="L34985" i="4" s="1"/>
  <c r="K34984" i="4"/>
  <c r="L34984" i="4" s="1"/>
  <c r="K34983" i="4"/>
  <c r="L34983" i="4" s="1"/>
  <c r="K34982" i="4"/>
  <c r="L34982" i="4" s="1"/>
  <c r="K34981" i="4"/>
  <c r="L34981" i="4" s="1"/>
  <c r="K34980" i="4"/>
  <c r="L34980" i="4" s="1"/>
  <c r="K34979" i="4"/>
  <c r="L34979" i="4" s="1"/>
  <c r="K34978" i="4"/>
  <c r="L34978" i="4" s="1"/>
  <c r="K34977" i="4"/>
  <c r="L34977" i="4" s="1"/>
  <c r="K34976" i="4"/>
  <c r="L34976" i="4" s="1"/>
  <c r="K34975" i="4"/>
  <c r="L34975" i="4" s="1"/>
  <c r="K34974" i="4"/>
  <c r="L34974" i="4" s="1"/>
  <c r="K34973" i="4"/>
  <c r="L34973" i="4" s="1"/>
  <c r="K34972" i="4"/>
  <c r="L34972" i="4" s="1"/>
  <c r="K34971" i="4"/>
  <c r="L34971" i="4" s="1"/>
  <c r="K34970" i="4"/>
  <c r="L34970" i="4" s="1"/>
  <c r="K34969" i="4"/>
  <c r="L34969" i="4" s="1"/>
  <c r="K34968" i="4"/>
  <c r="L34968" i="4" s="1"/>
  <c r="K34967" i="4"/>
  <c r="L34967" i="4" s="1"/>
  <c r="K34966" i="4"/>
  <c r="L34966" i="4" s="1"/>
  <c r="K34965" i="4"/>
  <c r="L34965" i="4" s="1"/>
  <c r="K34964" i="4"/>
  <c r="L34964" i="4" s="1"/>
  <c r="K34963" i="4"/>
  <c r="L34963" i="4" s="1"/>
  <c r="K34962" i="4"/>
  <c r="L34962" i="4" s="1"/>
  <c r="K34961" i="4"/>
  <c r="L34961" i="4" s="1"/>
  <c r="K34960" i="4"/>
  <c r="L34960" i="4" s="1"/>
  <c r="K34959" i="4"/>
  <c r="L34959" i="4" s="1"/>
  <c r="K34958" i="4"/>
  <c r="L34958" i="4" s="1"/>
  <c r="K34957" i="4"/>
  <c r="L34957" i="4" s="1"/>
  <c r="K34956" i="4"/>
  <c r="L34956" i="4" s="1"/>
  <c r="K34955" i="4"/>
  <c r="L34955" i="4" s="1"/>
  <c r="K34954" i="4"/>
  <c r="L34954" i="4" s="1"/>
  <c r="K34953" i="4"/>
  <c r="L34953" i="4" s="1"/>
  <c r="K34952" i="4"/>
  <c r="L34952" i="4" s="1"/>
  <c r="K34951" i="4"/>
  <c r="L34951" i="4" s="1"/>
  <c r="K34950" i="4"/>
  <c r="L34950" i="4" s="1"/>
  <c r="K34949" i="4"/>
  <c r="L34949" i="4" s="1"/>
  <c r="K34948" i="4"/>
  <c r="L34948" i="4" s="1"/>
  <c r="K34947" i="4"/>
  <c r="L34947" i="4" s="1"/>
  <c r="K34946" i="4"/>
  <c r="L34946" i="4" s="1"/>
  <c r="K34945" i="4"/>
  <c r="L34945" i="4" s="1"/>
  <c r="K34944" i="4"/>
  <c r="L34944" i="4" s="1"/>
  <c r="K34943" i="4"/>
  <c r="L34943" i="4" s="1"/>
  <c r="K34942" i="4"/>
  <c r="L34942" i="4" s="1"/>
  <c r="K34941" i="4"/>
  <c r="L34941" i="4" s="1"/>
  <c r="K34940" i="4"/>
  <c r="L34940" i="4" s="1"/>
  <c r="K34939" i="4"/>
  <c r="L34939" i="4" s="1"/>
  <c r="K34938" i="4"/>
  <c r="L34938" i="4" s="1"/>
  <c r="K34937" i="4"/>
  <c r="L34937" i="4" s="1"/>
  <c r="K34936" i="4"/>
  <c r="L34936" i="4" s="1"/>
  <c r="K34935" i="4"/>
  <c r="L34935" i="4" s="1"/>
  <c r="K34934" i="4"/>
  <c r="L34934" i="4" s="1"/>
  <c r="K34933" i="4"/>
  <c r="L34933" i="4" s="1"/>
  <c r="K34932" i="4"/>
  <c r="L34932" i="4" s="1"/>
  <c r="K34931" i="4"/>
  <c r="L34931" i="4" s="1"/>
  <c r="K34930" i="4"/>
  <c r="L34930" i="4" s="1"/>
  <c r="K34929" i="4"/>
  <c r="L34929" i="4" s="1"/>
  <c r="K34928" i="4"/>
  <c r="L34928" i="4" s="1"/>
  <c r="K34927" i="4"/>
  <c r="L34927" i="4" s="1"/>
  <c r="K34926" i="4"/>
  <c r="L34926" i="4" s="1"/>
  <c r="K34925" i="4"/>
  <c r="L34925" i="4" s="1"/>
  <c r="K34924" i="4"/>
  <c r="L34924" i="4" s="1"/>
  <c r="K34923" i="4"/>
  <c r="L34923" i="4" s="1"/>
  <c r="K34922" i="4"/>
  <c r="L34922" i="4" s="1"/>
  <c r="K34921" i="4"/>
  <c r="L34921" i="4" s="1"/>
  <c r="K34920" i="4"/>
  <c r="L34920" i="4" s="1"/>
  <c r="K34919" i="4"/>
  <c r="L34919" i="4" s="1"/>
  <c r="K34918" i="4"/>
  <c r="L34918" i="4" s="1"/>
  <c r="K34917" i="4"/>
  <c r="L34917" i="4" s="1"/>
  <c r="K34916" i="4"/>
  <c r="L34916" i="4" s="1"/>
  <c r="K34915" i="4"/>
  <c r="L34915" i="4" s="1"/>
  <c r="K34914" i="4"/>
  <c r="L34914" i="4" s="1"/>
  <c r="K34913" i="4"/>
  <c r="L34913" i="4" s="1"/>
  <c r="K34912" i="4"/>
  <c r="L34912" i="4" s="1"/>
  <c r="K34911" i="4"/>
  <c r="L34911" i="4" s="1"/>
  <c r="K34910" i="4"/>
  <c r="L34910" i="4" s="1"/>
  <c r="K34909" i="4"/>
  <c r="L34909" i="4" s="1"/>
  <c r="K34908" i="4"/>
  <c r="L34908" i="4" s="1"/>
  <c r="K34907" i="4"/>
  <c r="L34907" i="4" s="1"/>
  <c r="K34906" i="4"/>
  <c r="L34906" i="4" s="1"/>
  <c r="K34905" i="4"/>
  <c r="L34905" i="4" s="1"/>
  <c r="K34904" i="4"/>
  <c r="L34904" i="4" s="1"/>
  <c r="K34903" i="4"/>
  <c r="L34903" i="4" s="1"/>
  <c r="K34902" i="4"/>
  <c r="L34902" i="4" s="1"/>
  <c r="K34901" i="4"/>
  <c r="L34901" i="4" s="1"/>
  <c r="K34900" i="4"/>
  <c r="L34900" i="4" s="1"/>
  <c r="K34899" i="4"/>
  <c r="L34899" i="4" s="1"/>
  <c r="K34898" i="4"/>
  <c r="L34898" i="4" s="1"/>
  <c r="K34897" i="4"/>
  <c r="L34897" i="4" s="1"/>
  <c r="K34896" i="4"/>
  <c r="L34896" i="4" s="1"/>
  <c r="K34895" i="4"/>
  <c r="L34895" i="4" s="1"/>
  <c r="K34894" i="4"/>
  <c r="L34894" i="4" s="1"/>
  <c r="K34893" i="4"/>
  <c r="L34893" i="4" s="1"/>
  <c r="K34892" i="4"/>
  <c r="L34892" i="4" s="1"/>
  <c r="K34891" i="4"/>
  <c r="L34891" i="4" s="1"/>
  <c r="K34890" i="4"/>
  <c r="L34890" i="4" s="1"/>
  <c r="K34889" i="4"/>
  <c r="L34889" i="4" s="1"/>
  <c r="K34888" i="4"/>
  <c r="L34888" i="4" s="1"/>
  <c r="K34887" i="4"/>
  <c r="L34887" i="4" s="1"/>
  <c r="K34886" i="4"/>
  <c r="L34886" i="4" s="1"/>
  <c r="K34885" i="4"/>
  <c r="L34885" i="4" s="1"/>
  <c r="K34884" i="4"/>
  <c r="L34884" i="4" s="1"/>
  <c r="K34883" i="4"/>
  <c r="L34883" i="4" s="1"/>
  <c r="K34882" i="4"/>
  <c r="L34882" i="4" s="1"/>
  <c r="K34881" i="4"/>
  <c r="L34881" i="4" s="1"/>
  <c r="K34880" i="4"/>
  <c r="L34880" i="4" s="1"/>
  <c r="K34879" i="4"/>
  <c r="L34879" i="4" s="1"/>
  <c r="K34878" i="4"/>
  <c r="L34878" i="4" s="1"/>
  <c r="K34877" i="4"/>
  <c r="L34877" i="4" s="1"/>
  <c r="K34876" i="4"/>
  <c r="L34876" i="4" s="1"/>
  <c r="K34875" i="4"/>
  <c r="L34875" i="4" s="1"/>
  <c r="K34874" i="4"/>
  <c r="L34874" i="4" s="1"/>
  <c r="K34873" i="4"/>
  <c r="L34873" i="4" s="1"/>
  <c r="K34872" i="4"/>
  <c r="L34872" i="4" s="1"/>
  <c r="K34871" i="4"/>
  <c r="L34871" i="4" s="1"/>
  <c r="K34870" i="4"/>
  <c r="L34870" i="4" s="1"/>
  <c r="K34869" i="4"/>
  <c r="L34869" i="4" s="1"/>
  <c r="K34868" i="4"/>
  <c r="L34868" i="4" s="1"/>
  <c r="K34867" i="4"/>
  <c r="L34867" i="4" s="1"/>
  <c r="K34866" i="4"/>
  <c r="L34866" i="4" s="1"/>
  <c r="K34865" i="4"/>
  <c r="L34865" i="4" s="1"/>
  <c r="K34864" i="4"/>
  <c r="L34864" i="4" s="1"/>
  <c r="K34863" i="4"/>
  <c r="L34863" i="4" s="1"/>
  <c r="K34862" i="4"/>
  <c r="L34862" i="4" s="1"/>
  <c r="K34861" i="4"/>
  <c r="L34861" i="4" s="1"/>
  <c r="K34860" i="4"/>
  <c r="L34860" i="4" s="1"/>
  <c r="K34859" i="4"/>
  <c r="L34859" i="4" s="1"/>
  <c r="K34858" i="4"/>
  <c r="L34858" i="4" s="1"/>
  <c r="K34857" i="4"/>
  <c r="L34857" i="4" s="1"/>
  <c r="K34856" i="4"/>
  <c r="L34856" i="4" s="1"/>
  <c r="K34855" i="4"/>
  <c r="L34855" i="4" s="1"/>
  <c r="K34854" i="4"/>
  <c r="L34854" i="4" s="1"/>
  <c r="K34853" i="4"/>
  <c r="L34853" i="4" s="1"/>
  <c r="K34852" i="4"/>
  <c r="L34852" i="4" s="1"/>
  <c r="K34851" i="4"/>
  <c r="L34851" i="4" s="1"/>
  <c r="K34850" i="4"/>
  <c r="L34850" i="4" s="1"/>
  <c r="K34849" i="4"/>
  <c r="L34849" i="4" s="1"/>
  <c r="K34848" i="4"/>
  <c r="L34848" i="4" s="1"/>
  <c r="K34847" i="4"/>
  <c r="L34847" i="4" s="1"/>
  <c r="K34846" i="4"/>
  <c r="L34846" i="4" s="1"/>
  <c r="K34845" i="4"/>
  <c r="L34845" i="4" s="1"/>
  <c r="K34844" i="4"/>
  <c r="L34844" i="4" s="1"/>
  <c r="K34843" i="4"/>
  <c r="L34843" i="4" s="1"/>
  <c r="K34842" i="4"/>
  <c r="L34842" i="4" s="1"/>
  <c r="K34841" i="4"/>
  <c r="L34841" i="4" s="1"/>
  <c r="K34840" i="4"/>
  <c r="L34840" i="4" s="1"/>
  <c r="K34839" i="4"/>
  <c r="L34839" i="4" s="1"/>
  <c r="K34838" i="4"/>
  <c r="L34838" i="4" s="1"/>
  <c r="K34837" i="4"/>
  <c r="L34837" i="4" s="1"/>
  <c r="K34836" i="4"/>
  <c r="L34836" i="4" s="1"/>
  <c r="K34835" i="4"/>
  <c r="L34835" i="4" s="1"/>
  <c r="K34834" i="4"/>
  <c r="L34834" i="4" s="1"/>
  <c r="K34833" i="4"/>
  <c r="L34833" i="4" s="1"/>
  <c r="K34832" i="4"/>
  <c r="L34832" i="4" s="1"/>
  <c r="K34831" i="4"/>
  <c r="L34831" i="4" s="1"/>
  <c r="K34830" i="4"/>
  <c r="L34830" i="4" s="1"/>
  <c r="K34829" i="4"/>
  <c r="L34829" i="4" s="1"/>
  <c r="K34828" i="4"/>
  <c r="L34828" i="4" s="1"/>
  <c r="K34827" i="4"/>
  <c r="L34827" i="4" s="1"/>
  <c r="K34826" i="4"/>
  <c r="L34826" i="4" s="1"/>
  <c r="K34825" i="4"/>
  <c r="L34825" i="4" s="1"/>
  <c r="K34824" i="4"/>
  <c r="L34824" i="4" s="1"/>
  <c r="K34823" i="4"/>
  <c r="L34823" i="4" s="1"/>
  <c r="K34822" i="4"/>
  <c r="L34822" i="4" s="1"/>
  <c r="K34821" i="4"/>
  <c r="L34821" i="4" s="1"/>
  <c r="K34820" i="4"/>
  <c r="L34820" i="4" s="1"/>
  <c r="K34819" i="4"/>
  <c r="L34819" i="4" s="1"/>
  <c r="K34818" i="4"/>
  <c r="L34818" i="4" s="1"/>
  <c r="K34817" i="4"/>
  <c r="L34817" i="4" s="1"/>
  <c r="K34816" i="4"/>
  <c r="L34816" i="4" s="1"/>
  <c r="K34815" i="4"/>
  <c r="L34815" i="4" s="1"/>
  <c r="K34814" i="4"/>
  <c r="L34814" i="4" s="1"/>
  <c r="K34813" i="4"/>
  <c r="L34813" i="4" s="1"/>
  <c r="K34812" i="4"/>
  <c r="L34812" i="4" s="1"/>
  <c r="K34811" i="4"/>
  <c r="L34811" i="4" s="1"/>
  <c r="K34810" i="4"/>
  <c r="L34810" i="4" s="1"/>
  <c r="K34809" i="4"/>
  <c r="L34809" i="4" s="1"/>
  <c r="K34808" i="4"/>
  <c r="L34808" i="4" s="1"/>
  <c r="K34807" i="4"/>
  <c r="L34807" i="4" s="1"/>
  <c r="K34806" i="4"/>
  <c r="L34806" i="4" s="1"/>
  <c r="K34805" i="4"/>
  <c r="L34805" i="4" s="1"/>
  <c r="K34804" i="4"/>
  <c r="L34804" i="4" s="1"/>
  <c r="K34803" i="4"/>
  <c r="L34803" i="4" s="1"/>
  <c r="K34802" i="4"/>
  <c r="L34802" i="4" s="1"/>
  <c r="K34801" i="4"/>
  <c r="L34801" i="4" s="1"/>
  <c r="K34800" i="4"/>
  <c r="L34800" i="4" s="1"/>
  <c r="K34799" i="4"/>
  <c r="L34799" i="4" s="1"/>
  <c r="K34798" i="4"/>
  <c r="L34798" i="4" s="1"/>
  <c r="K34797" i="4"/>
  <c r="L34797" i="4" s="1"/>
  <c r="K34796" i="4"/>
  <c r="L34796" i="4" s="1"/>
  <c r="K34795" i="4"/>
  <c r="L34795" i="4" s="1"/>
  <c r="K34794" i="4"/>
  <c r="L34794" i="4" s="1"/>
  <c r="K34793" i="4"/>
  <c r="L34793" i="4" s="1"/>
  <c r="K34792" i="4"/>
  <c r="L34792" i="4" s="1"/>
  <c r="K34791" i="4"/>
  <c r="L34791" i="4" s="1"/>
  <c r="K34790" i="4"/>
  <c r="L34790" i="4" s="1"/>
  <c r="K34789" i="4"/>
  <c r="L34789" i="4" s="1"/>
  <c r="K34788" i="4"/>
  <c r="L34788" i="4" s="1"/>
  <c r="K34787" i="4"/>
  <c r="L34787" i="4" s="1"/>
  <c r="K34786" i="4"/>
  <c r="L34786" i="4" s="1"/>
  <c r="K34785" i="4"/>
  <c r="L34785" i="4" s="1"/>
  <c r="K34784" i="4"/>
  <c r="L34784" i="4" s="1"/>
  <c r="K34783" i="4"/>
  <c r="L34783" i="4" s="1"/>
  <c r="K34782" i="4"/>
  <c r="L34782" i="4" s="1"/>
  <c r="K34781" i="4"/>
  <c r="L34781" i="4" s="1"/>
  <c r="K34780" i="4"/>
  <c r="L34780" i="4" s="1"/>
  <c r="K34779" i="4"/>
  <c r="L34779" i="4" s="1"/>
  <c r="K34778" i="4"/>
  <c r="L34778" i="4" s="1"/>
  <c r="K34777" i="4"/>
  <c r="L34777" i="4" s="1"/>
  <c r="K34776" i="4"/>
  <c r="L34776" i="4" s="1"/>
  <c r="K34775" i="4"/>
  <c r="L34775" i="4" s="1"/>
  <c r="K34774" i="4"/>
  <c r="L34774" i="4" s="1"/>
  <c r="K34773" i="4"/>
  <c r="L34773" i="4" s="1"/>
  <c r="K34772" i="4"/>
  <c r="L34772" i="4" s="1"/>
  <c r="K34771" i="4"/>
  <c r="L34771" i="4" s="1"/>
  <c r="K34770" i="4"/>
  <c r="L34770" i="4" s="1"/>
  <c r="K34769" i="4"/>
  <c r="L34769" i="4" s="1"/>
  <c r="K34768" i="4"/>
  <c r="L34768" i="4" s="1"/>
  <c r="K34767" i="4"/>
  <c r="L34767" i="4" s="1"/>
  <c r="K34766" i="4"/>
  <c r="L34766" i="4" s="1"/>
  <c r="K34765" i="4"/>
  <c r="L34765" i="4" s="1"/>
  <c r="K34764" i="4"/>
  <c r="L34764" i="4" s="1"/>
  <c r="K34763" i="4"/>
  <c r="L34763" i="4" s="1"/>
  <c r="K34762" i="4"/>
  <c r="L34762" i="4" s="1"/>
  <c r="K34761" i="4"/>
  <c r="L34761" i="4" s="1"/>
  <c r="K34760" i="4"/>
  <c r="L34760" i="4" s="1"/>
  <c r="K34759" i="4"/>
  <c r="L34759" i="4" s="1"/>
  <c r="K34758" i="4"/>
  <c r="L34758" i="4" s="1"/>
  <c r="K34757" i="4"/>
  <c r="L34757" i="4" s="1"/>
  <c r="K34756" i="4"/>
  <c r="L34756" i="4" s="1"/>
  <c r="K34755" i="4"/>
  <c r="L34755" i="4" s="1"/>
  <c r="K34754" i="4"/>
  <c r="L34754" i="4" s="1"/>
  <c r="K34753" i="4"/>
  <c r="L34753" i="4" s="1"/>
  <c r="K34752" i="4"/>
  <c r="L34752" i="4" s="1"/>
  <c r="K34751" i="4"/>
  <c r="L34751" i="4" s="1"/>
  <c r="K34750" i="4"/>
  <c r="L34750" i="4" s="1"/>
  <c r="K34749" i="4"/>
  <c r="L34749" i="4" s="1"/>
  <c r="K34748" i="4"/>
  <c r="L34748" i="4" s="1"/>
  <c r="K34747" i="4"/>
  <c r="L34747" i="4" s="1"/>
  <c r="K34746" i="4"/>
  <c r="L34746" i="4" s="1"/>
  <c r="K34745" i="4"/>
  <c r="L34745" i="4" s="1"/>
  <c r="K34744" i="4"/>
  <c r="L34744" i="4" s="1"/>
  <c r="K34743" i="4"/>
  <c r="L34743" i="4" s="1"/>
  <c r="K34742" i="4"/>
  <c r="L34742" i="4" s="1"/>
  <c r="K34741" i="4"/>
  <c r="L34741" i="4" s="1"/>
  <c r="K34740" i="4"/>
  <c r="L34740" i="4" s="1"/>
  <c r="K34739" i="4"/>
  <c r="L34739" i="4" s="1"/>
  <c r="K34738" i="4"/>
  <c r="L34738" i="4" s="1"/>
  <c r="K34737" i="4"/>
  <c r="L34737" i="4" s="1"/>
  <c r="K34736" i="4"/>
  <c r="L34736" i="4" s="1"/>
  <c r="K34735" i="4"/>
  <c r="L34735" i="4" s="1"/>
  <c r="K34734" i="4"/>
  <c r="L34734" i="4" s="1"/>
  <c r="K34733" i="4"/>
  <c r="L34733" i="4" s="1"/>
  <c r="K34732" i="4"/>
  <c r="L34732" i="4" s="1"/>
  <c r="K34731" i="4"/>
  <c r="L34731" i="4" s="1"/>
  <c r="K34730" i="4"/>
  <c r="L34730" i="4" s="1"/>
  <c r="K34729" i="4"/>
  <c r="L34729" i="4" s="1"/>
  <c r="K34728" i="4"/>
  <c r="L34728" i="4" s="1"/>
  <c r="K34727" i="4"/>
  <c r="L34727" i="4" s="1"/>
  <c r="K34726" i="4"/>
  <c r="L34726" i="4" s="1"/>
  <c r="K34725" i="4"/>
  <c r="L34725" i="4" s="1"/>
  <c r="K34724" i="4"/>
  <c r="L34724" i="4" s="1"/>
  <c r="K34723" i="4"/>
  <c r="L34723" i="4" s="1"/>
  <c r="K34722" i="4"/>
  <c r="L34722" i="4" s="1"/>
  <c r="K34721" i="4"/>
  <c r="L34721" i="4" s="1"/>
  <c r="K34720" i="4"/>
  <c r="L34720" i="4" s="1"/>
  <c r="K34719" i="4"/>
  <c r="L34719" i="4" s="1"/>
  <c r="K34718" i="4"/>
  <c r="L34718" i="4" s="1"/>
  <c r="K34717" i="4"/>
  <c r="L34717" i="4" s="1"/>
  <c r="K34716" i="4"/>
  <c r="L34716" i="4" s="1"/>
  <c r="K34715" i="4"/>
  <c r="L34715" i="4" s="1"/>
  <c r="K34714" i="4"/>
  <c r="L34714" i="4" s="1"/>
  <c r="K34713" i="4"/>
  <c r="L34713" i="4" s="1"/>
  <c r="K34712" i="4"/>
  <c r="L34712" i="4" s="1"/>
  <c r="K34711" i="4"/>
  <c r="L34711" i="4" s="1"/>
  <c r="K34710" i="4"/>
  <c r="L34710" i="4" s="1"/>
  <c r="K34709" i="4"/>
  <c r="L34709" i="4" s="1"/>
  <c r="K34708" i="4"/>
  <c r="L34708" i="4" s="1"/>
  <c r="K34707" i="4"/>
  <c r="L34707" i="4" s="1"/>
  <c r="K34706" i="4"/>
  <c r="L34706" i="4" s="1"/>
  <c r="K34705" i="4"/>
  <c r="L34705" i="4" s="1"/>
  <c r="K34704" i="4"/>
  <c r="L34704" i="4" s="1"/>
  <c r="K34703" i="4"/>
  <c r="L34703" i="4" s="1"/>
  <c r="K34702" i="4"/>
  <c r="L34702" i="4" s="1"/>
  <c r="K34701" i="4"/>
  <c r="L34701" i="4" s="1"/>
  <c r="K34700" i="4"/>
  <c r="L34700" i="4" s="1"/>
  <c r="K34699" i="4"/>
  <c r="L34699" i="4" s="1"/>
  <c r="K34698" i="4"/>
  <c r="L34698" i="4" s="1"/>
  <c r="K34697" i="4"/>
  <c r="L34697" i="4" s="1"/>
  <c r="K34696" i="4"/>
  <c r="L34696" i="4" s="1"/>
  <c r="K34695" i="4"/>
  <c r="L34695" i="4" s="1"/>
  <c r="K34694" i="4"/>
  <c r="L34694" i="4" s="1"/>
  <c r="K34693" i="4"/>
  <c r="L34693" i="4" s="1"/>
  <c r="K34692" i="4"/>
  <c r="L34692" i="4" s="1"/>
  <c r="K34691" i="4"/>
  <c r="L34691" i="4" s="1"/>
  <c r="K34690" i="4"/>
  <c r="L34690" i="4" s="1"/>
  <c r="K34689" i="4"/>
  <c r="L34689" i="4" s="1"/>
  <c r="K34688" i="4"/>
  <c r="L34688" i="4" s="1"/>
  <c r="K34687" i="4"/>
  <c r="L34687" i="4" s="1"/>
  <c r="K34686" i="4"/>
  <c r="L34686" i="4" s="1"/>
  <c r="K34685" i="4"/>
  <c r="L34685" i="4" s="1"/>
  <c r="K34684" i="4"/>
  <c r="L34684" i="4" s="1"/>
  <c r="K34683" i="4"/>
  <c r="L34683" i="4" s="1"/>
  <c r="K34682" i="4"/>
  <c r="L34682" i="4" s="1"/>
  <c r="K34681" i="4"/>
  <c r="L34681" i="4" s="1"/>
  <c r="K34680" i="4"/>
  <c r="L34680" i="4" s="1"/>
  <c r="K34679" i="4"/>
  <c r="L34679" i="4" s="1"/>
  <c r="K34678" i="4"/>
  <c r="L34678" i="4" s="1"/>
  <c r="K34677" i="4"/>
  <c r="L34677" i="4" s="1"/>
  <c r="K34676" i="4"/>
  <c r="L34676" i="4" s="1"/>
  <c r="K34675" i="4"/>
  <c r="L34675" i="4" s="1"/>
  <c r="K34674" i="4"/>
  <c r="L34674" i="4" s="1"/>
  <c r="K34673" i="4"/>
  <c r="L34673" i="4" s="1"/>
  <c r="K34672" i="4"/>
  <c r="L34672" i="4" s="1"/>
  <c r="K34671" i="4"/>
  <c r="L34671" i="4" s="1"/>
  <c r="K34670" i="4"/>
  <c r="L34670" i="4" s="1"/>
  <c r="K34669" i="4"/>
  <c r="L34669" i="4" s="1"/>
  <c r="K34668" i="4"/>
  <c r="L34668" i="4" s="1"/>
  <c r="K34667" i="4"/>
  <c r="L34667" i="4" s="1"/>
  <c r="K34666" i="4"/>
  <c r="L34666" i="4" s="1"/>
  <c r="K34665" i="4"/>
  <c r="L34665" i="4" s="1"/>
  <c r="K34664" i="4"/>
  <c r="L34664" i="4" s="1"/>
  <c r="K34663" i="4"/>
  <c r="L34663" i="4" s="1"/>
  <c r="K34662" i="4"/>
  <c r="L34662" i="4" s="1"/>
  <c r="K34661" i="4"/>
  <c r="L34661" i="4" s="1"/>
  <c r="K34660" i="4"/>
  <c r="L34660" i="4" s="1"/>
  <c r="K34659" i="4"/>
  <c r="L34659" i="4" s="1"/>
  <c r="K34658" i="4"/>
  <c r="L34658" i="4" s="1"/>
  <c r="K34657" i="4"/>
  <c r="L34657" i="4" s="1"/>
  <c r="K34656" i="4"/>
  <c r="L34656" i="4" s="1"/>
  <c r="K34655" i="4"/>
  <c r="L34655" i="4" s="1"/>
  <c r="K34654" i="4"/>
  <c r="L34654" i="4" s="1"/>
  <c r="K34653" i="4"/>
  <c r="L34653" i="4" s="1"/>
  <c r="K34652" i="4"/>
  <c r="L34652" i="4" s="1"/>
  <c r="K34651" i="4"/>
  <c r="L34651" i="4" s="1"/>
  <c r="K34650" i="4"/>
  <c r="L34650" i="4" s="1"/>
  <c r="K34649" i="4"/>
  <c r="L34649" i="4" s="1"/>
  <c r="K34648" i="4"/>
  <c r="L34648" i="4" s="1"/>
  <c r="K34647" i="4"/>
  <c r="L34647" i="4" s="1"/>
  <c r="K34646" i="4"/>
  <c r="L34646" i="4" s="1"/>
  <c r="K34645" i="4"/>
  <c r="L34645" i="4" s="1"/>
  <c r="K34644" i="4"/>
  <c r="L34644" i="4" s="1"/>
  <c r="K34643" i="4"/>
  <c r="L34643" i="4" s="1"/>
  <c r="K34642" i="4"/>
  <c r="L34642" i="4" s="1"/>
  <c r="K34641" i="4"/>
  <c r="L34641" i="4" s="1"/>
  <c r="K34640" i="4"/>
  <c r="L34640" i="4" s="1"/>
  <c r="K34639" i="4"/>
  <c r="L34639" i="4" s="1"/>
  <c r="K34638" i="4"/>
  <c r="L34638" i="4" s="1"/>
  <c r="K34637" i="4"/>
  <c r="L34637" i="4" s="1"/>
  <c r="K34636" i="4"/>
  <c r="L34636" i="4" s="1"/>
  <c r="K34635" i="4"/>
  <c r="L34635" i="4" s="1"/>
  <c r="K34634" i="4"/>
  <c r="L34634" i="4" s="1"/>
  <c r="K34633" i="4"/>
  <c r="L34633" i="4" s="1"/>
  <c r="K34632" i="4"/>
  <c r="L34632" i="4" s="1"/>
  <c r="K34631" i="4"/>
  <c r="L34631" i="4" s="1"/>
  <c r="K34630" i="4"/>
  <c r="L34630" i="4" s="1"/>
  <c r="K34629" i="4"/>
  <c r="L34629" i="4" s="1"/>
  <c r="K34628" i="4"/>
  <c r="L34628" i="4" s="1"/>
  <c r="K34627" i="4"/>
  <c r="L34627" i="4" s="1"/>
  <c r="K34626" i="4"/>
  <c r="L34626" i="4" s="1"/>
  <c r="K34625" i="4"/>
  <c r="L34625" i="4" s="1"/>
  <c r="K34624" i="4"/>
  <c r="L34624" i="4" s="1"/>
  <c r="K34623" i="4"/>
  <c r="L34623" i="4" s="1"/>
  <c r="K34622" i="4"/>
  <c r="L34622" i="4" s="1"/>
  <c r="K34621" i="4"/>
  <c r="L34621" i="4" s="1"/>
  <c r="K34620" i="4"/>
  <c r="L34620" i="4" s="1"/>
  <c r="K34619" i="4"/>
  <c r="L34619" i="4" s="1"/>
  <c r="K34618" i="4"/>
  <c r="L34618" i="4" s="1"/>
  <c r="K34617" i="4"/>
  <c r="L34617" i="4" s="1"/>
  <c r="K34616" i="4"/>
  <c r="L34616" i="4" s="1"/>
  <c r="K34615" i="4"/>
  <c r="L34615" i="4" s="1"/>
  <c r="K34614" i="4"/>
  <c r="L34614" i="4" s="1"/>
  <c r="K34613" i="4"/>
  <c r="L34613" i="4" s="1"/>
  <c r="K34612" i="4"/>
  <c r="L34612" i="4" s="1"/>
  <c r="K34611" i="4"/>
  <c r="L34611" i="4" s="1"/>
  <c r="K34610" i="4"/>
  <c r="L34610" i="4" s="1"/>
  <c r="K34609" i="4"/>
  <c r="L34609" i="4" s="1"/>
  <c r="K34608" i="4"/>
  <c r="L34608" i="4" s="1"/>
  <c r="K34607" i="4"/>
  <c r="L34607" i="4" s="1"/>
  <c r="K34606" i="4"/>
  <c r="L34606" i="4" s="1"/>
  <c r="K34605" i="4"/>
  <c r="L34605" i="4" s="1"/>
  <c r="K34604" i="4"/>
  <c r="L34604" i="4" s="1"/>
  <c r="K34603" i="4"/>
  <c r="L34603" i="4" s="1"/>
  <c r="K34602" i="4"/>
  <c r="L34602" i="4" s="1"/>
  <c r="K34601" i="4"/>
  <c r="L34601" i="4" s="1"/>
  <c r="K34600" i="4"/>
  <c r="L34600" i="4" s="1"/>
  <c r="K34599" i="4"/>
  <c r="L34599" i="4" s="1"/>
  <c r="K34598" i="4"/>
  <c r="L34598" i="4" s="1"/>
  <c r="K34597" i="4"/>
  <c r="L34597" i="4" s="1"/>
  <c r="K34596" i="4"/>
  <c r="L34596" i="4" s="1"/>
  <c r="K34595" i="4"/>
  <c r="L34595" i="4" s="1"/>
  <c r="K34594" i="4"/>
  <c r="L34594" i="4" s="1"/>
  <c r="K34593" i="4"/>
  <c r="L34593" i="4" s="1"/>
  <c r="K34592" i="4"/>
  <c r="L34592" i="4" s="1"/>
  <c r="K34591" i="4"/>
  <c r="L34591" i="4" s="1"/>
  <c r="K34590" i="4"/>
  <c r="L34590" i="4" s="1"/>
  <c r="K34589" i="4"/>
  <c r="L34589" i="4" s="1"/>
  <c r="K34588" i="4"/>
  <c r="L34588" i="4" s="1"/>
  <c r="K34587" i="4"/>
  <c r="L34587" i="4" s="1"/>
  <c r="K34586" i="4"/>
  <c r="L34586" i="4" s="1"/>
  <c r="K34585" i="4"/>
  <c r="L34585" i="4" s="1"/>
  <c r="K34584" i="4"/>
  <c r="L34584" i="4" s="1"/>
  <c r="K34583" i="4"/>
  <c r="L34583" i="4" s="1"/>
  <c r="K34582" i="4"/>
  <c r="L34582" i="4" s="1"/>
  <c r="K34581" i="4"/>
  <c r="L34581" i="4" s="1"/>
  <c r="K34580" i="4"/>
  <c r="L34580" i="4" s="1"/>
  <c r="K34579" i="4"/>
  <c r="L34579" i="4" s="1"/>
  <c r="K34578" i="4"/>
  <c r="L34578" i="4" s="1"/>
  <c r="K34577" i="4"/>
  <c r="L34577" i="4" s="1"/>
  <c r="K34576" i="4"/>
  <c r="L34576" i="4" s="1"/>
  <c r="K34575" i="4"/>
  <c r="L34575" i="4" s="1"/>
  <c r="K34574" i="4"/>
  <c r="L34574" i="4" s="1"/>
  <c r="K34573" i="4"/>
  <c r="L34573" i="4" s="1"/>
  <c r="K34572" i="4"/>
  <c r="L34572" i="4" s="1"/>
  <c r="K34571" i="4"/>
  <c r="L34571" i="4" s="1"/>
  <c r="K34570" i="4"/>
  <c r="L34570" i="4" s="1"/>
  <c r="K34569" i="4"/>
  <c r="L34569" i="4" s="1"/>
  <c r="K34568" i="4"/>
  <c r="L34568" i="4" s="1"/>
  <c r="K34567" i="4"/>
  <c r="L34567" i="4" s="1"/>
  <c r="K34566" i="4"/>
  <c r="L34566" i="4" s="1"/>
  <c r="K34565" i="4"/>
  <c r="L34565" i="4" s="1"/>
  <c r="K34564" i="4"/>
  <c r="L34564" i="4" s="1"/>
  <c r="K34563" i="4"/>
  <c r="L34563" i="4" s="1"/>
  <c r="K34562" i="4"/>
  <c r="L34562" i="4" s="1"/>
  <c r="K34561" i="4"/>
  <c r="L34561" i="4" s="1"/>
  <c r="K34560" i="4"/>
  <c r="L34560" i="4" s="1"/>
  <c r="K34559" i="4"/>
  <c r="L34559" i="4" s="1"/>
  <c r="K34558" i="4"/>
  <c r="L34558" i="4" s="1"/>
  <c r="K34557" i="4"/>
  <c r="L34557" i="4" s="1"/>
  <c r="K34556" i="4"/>
  <c r="L34556" i="4" s="1"/>
  <c r="K34555" i="4"/>
  <c r="L34555" i="4" s="1"/>
  <c r="K34554" i="4"/>
  <c r="L34554" i="4" s="1"/>
  <c r="K34553" i="4"/>
  <c r="L34553" i="4" s="1"/>
  <c r="K34552" i="4"/>
  <c r="L34552" i="4" s="1"/>
  <c r="K34551" i="4"/>
  <c r="L34551" i="4" s="1"/>
  <c r="K34550" i="4"/>
  <c r="L34550" i="4" s="1"/>
  <c r="K34549" i="4"/>
  <c r="L34549" i="4" s="1"/>
  <c r="K34548" i="4"/>
  <c r="L34548" i="4" s="1"/>
  <c r="K34547" i="4"/>
  <c r="L34547" i="4" s="1"/>
  <c r="K34546" i="4"/>
  <c r="L34546" i="4" s="1"/>
  <c r="K34545" i="4"/>
  <c r="L34545" i="4" s="1"/>
  <c r="K34544" i="4"/>
  <c r="L34544" i="4" s="1"/>
  <c r="K34543" i="4"/>
  <c r="L34543" i="4" s="1"/>
  <c r="K34542" i="4"/>
  <c r="L34542" i="4" s="1"/>
  <c r="K34541" i="4"/>
  <c r="L34541" i="4" s="1"/>
  <c r="K34540" i="4"/>
  <c r="L34540" i="4" s="1"/>
  <c r="K34539" i="4"/>
  <c r="L34539" i="4" s="1"/>
  <c r="K34538" i="4"/>
  <c r="L34538" i="4" s="1"/>
  <c r="K34537" i="4"/>
  <c r="L34537" i="4" s="1"/>
  <c r="K34536" i="4"/>
  <c r="L34536" i="4" s="1"/>
  <c r="K34535" i="4"/>
  <c r="L34535" i="4" s="1"/>
  <c r="K34534" i="4"/>
  <c r="L34534" i="4" s="1"/>
  <c r="K34533" i="4"/>
  <c r="L34533" i="4" s="1"/>
  <c r="K34532" i="4"/>
  <c r="L34532" i="4" s="1"/>
  <c r="K34531" i="4"/>
  <c r="L34531" i="4" s="1"/>
  <c r="K34530" i="4"/>
  <c r="L34530" i="4" s="1"/>
  <c r="K34529" i="4"/>
  <c r="L34529" i="4" s="1"/>
  <c r="K34528" i="4"/>
  <c r="L34528" i="4" s="1"/>
  <c r="K34527" i="4"/>
  <c r="L34527" i="4" s="1"/>
  <c r="K34526" i="4"/>
  <c r="L34526" i="4" s="1"/>
  <c r="K34525" i="4"/>
  <c r="L34525" i="4" s="1"/>
  <c r="K34524" i="4"/>
  <c r="L34524" i="4" s="1"/>
  <c r="K34523" i="4"/>
  <c r="L34523" i="4" s="1"/>
  <c r="K34522" i="4"/>
  <c r="L34522" i="4" s="1"/>
  <c r="K34521" i="4"/>
  <c r="L34521" i="4" s="1"/>
  <c r="K34520" i="4"/>
  <c r="L34520" i="4" s="1"/>
  <c r="K34519" i="4"/>
  <c r="L34519" i="4" s="1"/>
  <c r="K34518" i="4"/>
  <c r="L34518" i="4" s="1"/>
  <c r="K34517" i="4"/>
  <c r="L34517" i="4" s="1"/>
  <c r="K34516" i="4"/>
  <c r="L34516" i="4" s="1"/>
  <c r="K34515" i="4"/>
  <c r="L34515" i="4" s="1"/>
  <c r="K34514" i="4"/>
  <c r="L34514" i="4" s="1"/>
  <c r="K34513" i="4"/>
  <c r="L34513" i="4" s="1"/>
  <c r="K34512" i="4"/>
  <c r="L34512" i="4" s="1"/>
  <c r="K34511" i="4"/>
  <c r="L34511" i="4" s="1"/>
  <c r="K34510" i="4"/>
  <c r="L34510" i="4" s="1"/>
  <c r="K34509" i="4"/>
  <c r="L34509" i="4" s="1"/>
  <c r="K34508" i="4"/>
  <c r="L34508" i="4" s="1"/>
  <c r="K34507" i="4"/>
  <c r="L34507" i="4" s="1"/>
  <c r="K34506" i="4"/>
  <c r="L34506" i="4" s="1"/>
  <c r="K34505" i="4"/>
  <c r="L34505" i="4" s="1"/>
  <c r="K34504" i="4"/>
  <c r="L34504" i="4" s="1"/>
  <c r="K34503" i="4"/>
  <c r="L34503" i="4" s="1"/>
  <c r="K34502" i="4"/>
  <c r="L34502" i="4" s="1"/>
  <c r="K34501" i="4"/>
  <c r="L34501" i="4" s="1"/>
  <c r="K34500" i="4"/>
  <c r="L34500" i="4" s="1"/>
  <c r="K34499" i="4"/>
  <c r="L34499" i="4" s="1"/>
  <c r="K34498" i="4"/>
  <c r="L34498" i="4" s="1"/>
  <c r="K34497" i="4"/>
  <c r="L34497" i="4" s="1"/>
  <c r="K34496" i="4"/>
  <c r="L34496" i="4" s="1"/>
  <c r="K34495" i="4"/>
  <c r="L34495" i="4" s="1"/>
  <c r="K34494" i="4"/>
  <c r="L34494" i="4" s="1"/>
  <c r="K34493" i="4"/>
  <c r="L34493" i="4" s="1"/>
  <c r="K34492" i="4"/>
  <c r="L34492" i="4" s="1"/>
  <c r="K34491" i="4"/>
  <c r="L34491" i="4" s="1"/>
  <c r="K34490" i="4"/>
  <c r="L34490" i="4" s="1"/>
  <c r="K34489" i="4"/>
  <c r="L34489" i="4" s="1"/>
  <c r="K34488" i="4"/>
  <c r="L34488" i="4" s="1"/>
  <c r="K34487" i="4"/>
  <c r="L34487" i="4" s="1"/>
  <c r="K34486" i="4"/>
  <c r="L34486" i="4" s="1"/>
  <c r="K34485" i="4"/>
  <c r="L34485" i="4" s="1"/>
  <c r="K34484" i="4"/>
  <c r="L34484" i="4" s="1"/>
  <c r="K34483" i="4"/>
  <c r="L34483" i="4" s="1"/>
  <c r="K34482" i="4"/>
  <c r="L34482" i="4" s="1"/>
  <c r="K34481" i="4"/>
  <c r="L34481" i="4" s="1"/>
  <c r="K34480" i="4"/>
  <c r="L34480" i="4" s="1"/>
  <c r="K34479" i="4"/>
  <c r="L34479" i="4" s="1"/>
  <c r="K34478" i="4"/>
  <c r="L34478" i="4" s="1"/>
  <c r="K34477" i="4"/>
  <c r="L34477" i="4" s="1"/>
  <c r="K34476" i="4"/>
  <c r="L34476" i="4" s="1"/>
  <c r="K34475" i="4"/>
  <c r="L34475" i="4" s="1"/>
  <c r="K34474" i="4"/>
  <c r="L34474" i="4" s="1"/>
  <c r="K34473" i="4"/>
  <c r="L34473" i="4" s="1"/>
  <c r="K34472" i="4"/>
  <c r="L34472" i="4" s="1"/>
  <c r="K34471" i="4"/>
  <c r="L34471" i="4" s="1"/>
  <c r="K34470" i="4"/>
  <c r="L34470" i="4" s="1"/>
  <c r="K34469" i="4"/>
  <c r="L34469" i="4" s="1"/>
  <c r="K34468" i="4"/>
  <c r="L34468" i="4" s="1"/>
  <c r="K34467" i="4"/>
  <c r="L34467" i="4" s="1"/>
  <c r="K34466" i="4"/>
  <c r="L34466" i="4" s="1"/>
  <c r="K34465" i="4"/>
  <c r="L34465" i="4" s="1"/>
  <c r="K34464" i="4"/>
  <c r="L34464" i="4" s="1"/>
  <c r="K34463" i="4"/>
  <c r="L34463" i="4" s="1"/>
  <c r="K34462" i="4"/>
  <c r="L34462" i="4" s="1"/>
  <c r="K34461" i="4"/>
  <c r="L34461" i="4" s="1"/>
  <c r="K34460" i="4"/>
  <c r="L34460" i="4" s="1"/>
  <c r="K34459" i="4"/>
  <c r="L34459" i="4" s="1"/>
  <c r="K34458" i="4"/>
  <c r="L34458" i="4" s="1"/>
  <c r="K34457" i="4"/>
  <c r="L34457" i="4" s="1"/>
  <c r="K34456" i="4"/>
  <c r="L34456" i="4" s="1"/>
  <c r="K34455" i="4"/>
  <c r="L34455" i="4" s="1"/>
  <c r="K34454" i="4"/>
  <c r="L34454" i="4" s="1"/>
  <c r="K34453" i="4"/>
  <c r="L34453" i="4" s="1"/>
  <c r="K34452" i="4"/>
  <c r="L34452" i="4" s="1"/>
  <c r="K34451" i="4"/>
  <c r="L34451" i="4" s="1"/>
  <c r="K34450" i="4"/>
  <c r="L34450" i="4" s="1"/>
  <c r="K34449" i="4"/>
  <c r="L34449" i="4" s="1"/>
  <c r="K34448" i="4"/>
  <c r="L34448" i="4" s="1"/>
  <c r="K34447" i="4"/>
  <c r="L34447" i="4" s="1"/>
  <c r="K34446" i="4"/>
  <c r="L34446" i="4" s="1"/>
  <c r="K34445" i="4"/>
  <c r="L34445" i="4" s="1"/>
  <c r="K34444" i="4"/>
  <c r="L34444" i="4" s="1"/>
  <c r="K34443" i="4"/>
  <c r="L34443" i="4" s="1"/>
  <c r="K34442" i="4"/>
  <c r="L34442" i="4" s="1"/>
  <c r="K34441" i="4"/>
  <c r="L34441" i="4" s="1"/>
  <c r="K34440" i="4"/>
  <c r="L34440" i="4" s="1"/>
  <c r="K34439" i="4"/>
  <c r="L34439" i="4" s="1"/>
  <c r="K34438" i="4"/>
  <c r="L34438" i="4" s="1"/>
  <c r="K34437" i="4"/>
  <c r="L34437" i="4" s="1"/>
  <c r="K34436" i="4"/>
  <c r="L34436" i="4" s="1"/>
  <c r="K34435" i="4"/>
  <c r="L34435" i="4" s="1"/>
  <c r="K34434" i="4"/>
  <c r="L34434" i="4" s="1"/>
  <c r="K34433" i="4"/>
  <c r="L34433" i="4" s="1"/>
  <c r="K34432" i="4"/>
  <c r="L34432" i="4" s="1"/>
  <c r="K34431" i="4"/>
  <c r="L34431" i="4" s="1"/>
  <c r="K34430" i="4"/>
  <c r="L34430" i="4" s="1"/>
  <c r="K34429" i="4"/>
  <c r="L34429" i="4" s="1"/>
  <c r="K34428" i="4"/>
  <c r="L34428" i="4" s="1"/>
  <c r="K34427" i="4"/>
  <c r="L34427" i="4" s="1"/>
  <c r="K34426" i="4"/>
  <c r="L34426" i="4" s="1"/>
  <c r="K34425" i="4"/>
  <c r="L34425" i="4" s="1"/>
  <c r="K34424" i="4"/>
  <c r="L34424" i="4" s="1"/>
  <c r="K34423" i="4"/>
  <c r="L34423" i="4" s="1"/>
  <c r="K34422" i="4"/>
  <c r="L34422" i="4" s="1"/>
  <c r="K34421" i="4"/>
  <c r="L34421" i="4" s="1"/>
  <c r="K34420" i="4"/>
  <c r="L34420" i="4" s="1"/>
  <c r="K34419" i="4"/>
  <c r="L34419" i="4" s="1"/>
  <c r="K34418" i="4"/>
  <c r="L34418" i="4" s="1"/>
  <c r="K34417" i="4"/>
  <c r="L34417" i="4" s="1"/>
  <c r="K34416" i="4"/>
  <c r="L34416" i="4" s="1"/>
  <c r="K34415" i="4"/>
  <c r="L34415" i="4" s="1"/>
  <c r="K34414" i="4"/>
  <c r="L34414" i="4" s="1"/>
  <c r="K34413" i="4"/>
  <c r="L34413" i="4" s="1"/>
  <c r="K34412" i="4"/>
  <c r="L34412" i="4" s="1"/>
  <c r="K34411" i="4"/>
  <c r="L34411" i="4" s="1"/>
  <c r="K34410" i="4"/>
  <c r="L34410" i="4" s="1"/>
  <c r="K34409" i="4"/>
  <c r="L34409" i="4" s="1"/>
  <c r="K34408" i="4"/>
  <c r="L34408" i="4" s="1"/>
  <c r="K34407" i="4"/>
  <c r="L34407" i="4" s="1"/>
  <c r="K34406" i="4"/>
  <c r="L34406" i="4" s="1"/>
  <c r="K34405" i="4"/>
  <c r="L34405" i="4" s="1"/>
  <c r="K34404" i="4"/>
  <c r="L34404" i="4" s="1"/>
  <c r="K34403" i="4"/>
  <c r="L34403" i="4" s="1"/>
  <c r="K34402" i="4"/>
  <c r="L34402" i="4" s="1"/>
  <c r="K34401" i="4"/>
  <c r="L34401" i="4" s="1"/>
  <c r="K34400" i="4"/>
  <c r="L34400" i="4" s="1"/>
  <c r="K34399" i="4"/>
  <c r="L34399" i="4" s="1"/>
  <c r="K34398" i="4"/>
  <c r="L34398" i="4" s="1"/>
  <c r="K34397" i="4"/>
  <c r="L34397" i="4" s="1"/>
  <c r="K34396" i="4"/>
  <c r="L34396" i="4" s="1"/>
  <c r="K34395" i="4"/>
  <c r="L34395" i="4" s="1"/>
  <c r="K34394" i="4"/>
  <c r="L34394" i="4" s="1"/>
  <c r="K34393" i="4"/>
  <c r="L34393" i="4" s="1"/>
  <c r="K34392" i="4"/>
  <c r="L34392" i="4" s="1"/>
  <c r="K34391" i="4"/>
  <c r="L34391" i="4" s="1"/>
  <c r="K34390" i="4"/>
  <c r="L34390" i="4" s="1"/>
  <c r="K34389" i="4"/>
  <c r="L34389" i="4" s="1"/>
  <c r="K34388" i="4"/>
  <c r="L34388" i="4" s="1"/>
  <c r="K34387" i="4"/>
  <c r="L34387" i="4" s="1"/>
  <c r="K34386" i="4"/>
  <c r="L34386" i="4" s="1"/>
  <c r="K34385" i="4"/>
  <c r="L34385" i="4" s="1"/>
  <c r="K34384" i="4"/>
  <c r="L34384" i="4" s="1"/>
  <c r="K34383" i="4"/>
  <c r="L34383" i="4" s="1"/>
  <c r="K34382" i="4"/>
  <c r="L34382" i="4" s="1"/>
  <c r="K34381" i="4"/>
  <c r="L34381" i="4" s="1"/>
  <c r="K34380" i="4"/>
  <c r="L34380" i="4" s="1"/>
  <c r="K34379" i="4"/>
  <c r="L34379" i="4" s="1"/>
  <c r="K34378" i="4"/>
  <c r="L34378" i="4" s="1"/>
  <c r="K34377" i="4"/>
  <c r="L34377" i="4" s="1"/>
  <c r="K34376" i="4"/>
  <c r="L34376" i="4" s="1"/>
  <c r="K34375" i="4"/>
  <c r="L34375" i="4" s="1"/>
  <c r="K34374" i="4"/>
  <c r="L34374" i="4" s="1"/>
  <c r="K34373" i="4"/>
  <c r="L34373" i="4" s="1"/>
  <c r="K34372" i="4"/>
  <c r="L34372" i="4" s="1"/>
  <c r="K34371" i="4"/>
  <c r="L34371" i="4" s="1"/>
  <c r="K34370" i="4"/>
  <c r="L34370" i="4" s="1"/>
  <c r="K34369" i="4"/>
  <c r="L34369" i="4" s="1"/>
  <c r="K34368" i="4"/>
  <c r="L34368" i="4" s="1"/>
  <c r="K34367" i="4"/>
  <c r="L34367" i="4" s="1"/>
  <c r="K34366" i="4"/>
  <c r="L34366" i="4" s="1"/>
  <c r="K34365" i="4"/>
  <c r="L34365" i="4" s="1"/>
  <c r="K34364" i="4"/>
  <c r="L34364" i="4" s="1"/>
  <c r="K34363" i="4"/>
  <c r="L34363" i="4" s="1"/>
  <c r="K34362" i="4"/>
  <c r="L34362" i="4" s="1"/>
  <c r="K34361" i="4"/>
  <c r="L34361" i="4" s="1"/>
  <c r="K34360" i="4"/>
  <c r="L34360" i="4" s="1"/>
  <c r="K34359" i="4"/>
  <c r="L34359" i="4" s="1"/>
  <c r="K34358" i="4"/>
  <c r="L34358" i="4" s="1"/>
  <c r="K34357" i="4"/>
  <c r="L34357" i="4" s="1"/>
  <c r="K34356" i="4"/>
  <c r="L34356" i="4" s="1"/>
  <c r="K34355" i="4"/>
  <c r="L34355" i="4" s="1"/>
  <c r="K34354" i="4"/>
  <c r="L34354" i="4" s="1"/>
  <c r="K34353" i="4"/>
  <c r="L34353" i="4" s="1"/>
  <c r="K34352" i="4"/>
  <c r="L34352" i="4" s="1"/>
  <c r="K34351" i="4"/>
  <c r="L34351" i="4" s="1"/>
  <c r="K34350" i="4"/>
  <c r="L34350" i="4" s="1"/>
  <c r="K34349" i="4"/>
  <c r="L34349" i="4" s="1"/>
  <c r="K34348" i="4"/>
  <c r="L34348" i="4" s="1"/>
  <c r="K34347" i="4"/>
  <c r="L34347" i="4" s="1"/>
  <c r="K34346" i="4"/>
  <c r="L34346" i="4" s="1"/>
  <c r="K34345" i="4"/>
  <c r="L34345" i="4" s="1"/>
  <c r="K34344" i="4"/>
  <c r="L34344" i="4" s="1"/>
  <c r="K34343" i="4"/>
  <c r="L34343" i="4" s="1"/>
  <c r="K34342" i="4"/>
  <c r="L34342" i="4" s="1"/>
  <c r="K34341" i="4"/>
  <c r="L34341" i="4" s="1"/>
  <c r="K34340" i="4"/>
  <c r="L34340" i="4" s="1"/>
  <c r="K34339" i="4"/>
  <c r="L34339" i="4" s="1"/>
  <c r="K34338" i="4"/>
  <c r="L34338" i="4" s="1"/>
  <c r="K34337" i="4"/>
  <c r="L34337" i="4" s="1"/>
  <c r="K34336" i="4"/>
  <c r="L34336" i="4" s="1"/>
  <c r="K34335" i="4"/>
  <c r="L34335" i="4" s="1"/>
  <c r="K34334" i="4"/>
  <c r="L34334" i="4" s="1"/>
  <c r="K34333" i="4"/>
  <c r="L34333" i="4" s="1"/>
  <c r="K34332" i="4"/>
  <c r="L34332" i="4" s="1"/>
  <c r="K34331" i="4"/>
  <c r="L34331" i="4" s="1"/>
  <c r="K34330" i="4"/>
  <c r="L34330" i="4" s="1"/>
  <c r="K34329" i="4"/>
  <c r="L34329" i="4" s="1"/>
  <c r="K34328" i="4"/>
  <c r="L34328" i="4" s="1"/>
  <c r="K34327" i="4"/>
  <c r="L34327" i="4" s="1"/>
  <c r="K34326" i="4"/>
  <c r="L34326" i="4" s="1"/>
  <c r="K34325" i="4"/>
  <c r="L34325" i="4" s="1"/>
  <c r="K34324" i="4"/>
  <c r="L34324" i="4" s="1"/>
  <c r="K34323" i="4"/>
  <c r="L34323" i="4" s="1"/>
  <c r="K34322" i="4"/>
  <c r="L34322" i="4" s="1"/>
  <c r="K34321" i="4"/>
  <c r="L34321" i="4" s="1"/>
  <c r="K34320" i="4"/>
  <c r="L34320" i="4" s="1"/>
  <c r="K34319" i="4"/>
  <c r="L34319" i="4" s="1"/>
  <c r="K34318" i="4"/>
  <c r="L34318" i="4" s="1"/>
  <c r="K34317" i="4"/>
  <c r="L34317" i="4" s="1"/>
  <c r="K34316" i="4"/>
  <c r="L34316" i="4" s="1"/>
  <c r="K34315" i="4"/>
  <c r="L34315" i="4" s="1"/>
  <c r="K34314" i="4"/>
  <c r="L34314" i="4" s="1"/>
  <c r="K34313" i="4"/>
  <c r="L34313" i="4" s="1"/>
  <c r="K34312" i="4"/>
  <c r="L34312" i="4" s="1"/>
  <c r="K34311" i="4"/>
  <c r="L34311" i="4" s="1"/>
  <c r="K34310" i="4"/>
  <c r="L34310" i="4" s="1"/>
  <c r="K34309" i="4"/>
  <c r="L34309" i="4" s="1"/>
  <c r="K34308" i="4"/>
  <c r="L34308" i="4" s="1"/>
  <c r="K34307" i="4"/>
  <c r="L34307" i="4" s="1"/>
  <c r="K34306" i="4"/>
  <c r="L34306" i="4" s="1"/>
  <c r="K34305" i="4"/>
  <c r="L34305" i="4" s="1"/>
  <c r="K34304" i="4"/>
  <c r="L34304" i="4" s="1"/>
  <c r="K34303" i="4"/>
  <c r="L34303" i="4" s="1"/>
  <c r="K34302" i="4"/>
  <c r="L34302" i="4" s="1"/>
  <c r="K34301" i="4"/>
  <c r="L34301" i="4" s="1"/>
  <c r="K34300" i="4"/>
  <c r="L34300" i="4" s="1"/>
  <c r="K34299" i="4"/>
  <c r="L34299" i="4" s="1"/>
  <c r="K34298" i="4"/>
  <c r="L34298" i="4" s="1"/>
  <c r="K34297" i="4"/>
  <c r="L34297" i="4" s="1"/>
  <c r="K34296" i="4"/>
  <c r="L34296" i="4" s="1"/>
  <c r="K34295" i="4"/>
  <c r="L34295" i="4" s="1"/>
  <c r="K34294" i="4"/>
  <c r="L34294" i="4" s="1"/>
  <c r="K34293" i="4"/>
  <c r="L34293" i="4" s="1"/>
  <c r="K34292" i="4"/>
  <c r="L34292" i="4" s="1"/>
  <c r="K34291" i="4"/>
  <c r="L34291" i="4" s="1"/>
  <c r="K34290" i="4"/>
  <c r="L34290" i="4" s="1"/>
  <c r="K34289" i="4"/>
  <c r="L34289" i="4" s="1"/>
  <c r="K34288" i="4"/>
  <c r="L34288" i="4" s="1"/>
  <c r="K34287" i="4"/>
  <c r="L34287" i="4" s="1"/>
  <c r="K34286" i="4"/>
  <c r="L34286" i="4" s="1"/>
  <c r="K34285" i="4"/>
  <c r="L34285" i="4" s="1"/>
  <c r="K34284" i="4"/>
  <c r="L34284" i="4" s="1"/>
  <c r="K34283" i="4"/>
  <c r="L34283" i="4" s="1"/>
  <c r="K34282" i="4"/>
  <c r="L34282" i="4" s="1"/>
  <c r="K34281" i="4"/>
  <c r="L34281" i="4" s="1"/>
  <c r="K34280" i="4"/>
  <c r="L34280" i="4" s="1"/>
  <c r="K34279" i="4"/>
  <c r="L34279" i="4" s="1"/>
  <c r="K34278" i="4"/>
  <c r="L34278" i="4" s="1"/>
  <c r="K34277" i="4"/>
  <c r="L34277" i="4" s="1"/>
  <c r="K34276" i="4"/>
  <c r="L34276" i="4" s="1"/>
  <c r="K34275" i="4"/>
  <c r="L34275" i="4" s="1"/>
  <c r="K34274" i="4"/>
  <c r="L34274" i="4" s="1"/>
  <c r="K34273" i="4"/>
  <c r="L34273" i="4" s="1"/>
  <c r="K34272" i="4"/>
  <c r="L34272" i="4" s="1"/>
  <c r="K34271" i="4"/>
  <c r="L34271" i="4" s="1"/>
  <c r="K34270" i="4"/>
  <c r="L34270" i="4" s="1"/>
  <c r="K34269" i="4"/>
  <c r="L34269" i="4" s="1"/>
  <c r="K34268" i="4"/>
  <c r="L34268" i="4" s="1"/>
  <c r="K34267" i="4"/>
  <c r="L34267" i="4" s="1"/>
  <c r="K34266" i="4"/>
  <c r="L34266" i="4" s="1"/>
  <c r="K34265" i="4"/>
  <c r="L34265" i="4" s="1"/>
  <c r="K34264" i="4"/>
  <c r="L34264" i="4" s="1"/>
  <c r="K34263" i="4"/>
  <c r="L34263" i="4" s="1"/>
  <c r="K34262" i="4"/>
  <c r="L34262" i="4" s="1"/>
  <c r="K34261" i="4"/>
  <c r="L34261" i="4" s="1"/>
  <c r="K34260" i="4"/>
  <c r="L34260" i="4" s="1"/>
  <c r="K34259" i="4"/>
  <c r="L34259" i="4" s="1"/>
  <c r="K34258" i="4"/>
  <c r="L34258" i="4" s="1"/>
  <c r="K34257" i="4"/>
  <c r="L34257" i="4" s="1"/>
  <c r="K34256" i="4"/>
  <c r="L34256" i="4" s="1"/>
  <c r="K34255" i="4"/>
  <c r="L34255" i="4" s="1"/>
  <c r="K34254" i="4"/>
  <c r="L34254" i="4" s="1"/>
  <c r="K34253" i="4"/>
  <c r="L34253" i="4" s="1"/>
  <c r="K34252" i="4"/>
  <c r="L34252" i="4" s="1"/>
  <c r="K34251" i="4"/>
  <c r="L34251" i="4" s="1"/>
  <c r="K34250" i="4"/>
  <c r="L34250" i="4" s="1"/>
  <c r="K34249" i="4"/>
  <c r="L34249" i="4" s="1"/>
  <c r="K34248" i="4"/>
  <c r="L34248" i="4" s="1"/>
  <c r="K34247" i="4"/>
  <c r="L34247" i="4" s="1"/>
  <c r="K34246" i="4"/>
  <c r="L34246" i="4" s="1"/>
  <c r="K34245" i="4"/>
  <c r="L34245" i="4" s="1"/>
  <c r="K34244" i="4"/>
  <c r="L34244" i="4" s="1"/>
  <c r="K34243" i="4"/>
  <c r="L34243" i="4" s="1"/>
  <c r="K34242" i="4"/>
  <c r="L34242" i="4" s="1"/>
  <c r="K34241" i="4"/>
  <c r="L34241" i="4" s="1"/>
  <c r="K34240" i="4"/>
  <c r="L34240" i="4" s="1"/>
  <c r="K34239" i="4"/>
  <c r="L34239" i="4" s="1"/>
  <c r="K34238" i="4"/>
  <c r="L34238" i="4" s="1"/>
  <c r="K34237" i="4"/>
  <c r="L34237" i="4" s="1"/>
  <c r="K34236" i="4"/>
  <c r="L34236" i="4" s="1"/>
  <c r="K34235" i="4"/>
  <c r="L34235" i="4" s="1"/>
  <c r="K34234" i="4"/>
  <c r="L34234" i="4" s="1"/>
  <c r="K34233" i="4"/>
  <c r="L34233" i="4" s="1"/>
  <c r="K34232" i="4"/>
  <c r="L34232" i="4" s="1"/>
  <c r="K34231" i="4"/>
  <c r="L34231" i="4" s="1"/>
  <c r="K34230" i="4"/>
  <c r="L34230" i="4" s="1"/>
  <c r="K34229" i="4"/>
  <c r="L34229" i="4" s="1"/>
  <c r="K34228" i="4"/>
  <c r="L34228" i="4" s="1"/>
  <c r="K34227" i="4"/>
  <c r="L34227" i="4" s="1"/>
  <c r="K34226" i="4"/>
  <c r="L34226" i="4" s="1"/>
  <c r="K34225" i="4"/>
  <c r="L34225" i="4" s="1"/>
  <c r="K34224" i="4"/>
  <c r="L34224" i="4" s="1"/>
  <c r="K34223" i="4"/>
  <c r="L34223" i="4" s="1"/>
  <c r="K34222" i="4"/>
  <c r="L34222" i="4" s="1"/>
  <c r="K34221" i="4"/>
  <c r="L34221" i="4" s="1"/>
  <c r="K34220" i="4"/>
  <c r="L34220" i="4" s="1"/>
  <c r="K34219" i="4"/>
  <c r="L34219" i="4" s="1"/>
  <c r="K34218" i="4"/>
  <c r="L34218" i="4" s="1"/>
  <c r="K34217" i="4"/>
  <c r="L34217" i="4" s="1"/>
  <c r="K34216" i="4"/>
  <c r="L34216" i="4" s="1"/>
  <c r="K34215" i="4"/>
  <c r="L34215" i="4" s="1"/>
  <c r="K34214" i="4"/>
  <c r="L34214" i="4" s="1"/>
  <c r="K34213" i="4"/>
  <c r="L34213" i="4" s="1"/>
  <c r="K34212" i="4"/>
  <c r="L34212" i="4" s="1"/>
  <c r="K34211" i="4"/>
  <c r="L34211" i="4" s="1"/>
  <c r="K34210" i="4"/>
  <c r="L34210" i="4" s="1"/>
  <c r="K34209" i="4"/>
  <c r="L34209" i="4" s="1"/>
  <c r="K34208" i="4"/>
  <c r="L34208" i="4" s="1"/>
  <c r="K34207" i="4"/>
  <c r="L34207" i="4" s="1"/>
  <c r="K34206" i="4"/>
  <c r="L34206" i="4" s="1"/>
  <c r="K34205" i="4"/>
  <c r="L34205" i="4" s="1"/>
  <c r="K34204" i="4"/>
  <c r="L34204" i="4" s="1"/>
  <c r="K34203" i="4"/>
  <c r="L34203" i="4" s="1"/>
  <c r="K34202" i="4"/>
  <c r="L34202" i="4" s="1"/>
  <c r="K34201" i="4"/>
  <c r="L34201" i="4" s="1"/>
  <c r="K34200" i="4"/>
  <c r="L34200" i="4" s="1"/>
  <c r="K34199" i="4"/>
  <c r="L34199" i="4" s="1"/>
  <c r="K34198" i="4"/>
  <c r="L34198" i="4" s="1"/>
  <c r="K34197" i="4"/>
  <c r="L34197" i="4" s="1"/>
  <c r="K34196" i="4"/>
  <c r="L34196" i="4" s="1"/>
  <c r="K34195" i="4"/>
  <c r="L34195" i="4" s="1"/>
  <c r="K34194" i="4"/>
  <c r="L34194" i="4" s="1"/>
  <c r="K34193" i="4"/>
  <c r="L34193" i="4" s="1"/>
  <c r="K34192" i="4"/>
  <c r="L34192" i="4" s="1"/>
  <c r="K34191" i="4"/>
  <c r="L34191" i="4" s="1"/>
  <c r="K34190" i="4"/>
  <c r="L34190" i="4" s="1"/>
  <c r="K34189" i="4"/>
  <c r="L34189" i="4" s="1"/>
  <c r="K34188" i="4"/>
  <c r="L34188" i="4" s="1"/>
  <c r="K34187" i="4"/>
  <c r="L34187" i="4" s="1"/>
  <c r="K34186" i="4"/>
  <c r="L34186" i="4" s="1"/>
  <c r="K34185" i="4"/>
  <c r="L34185" i="4" s="1"/>
  <c r="K34184" i="4"/>
  <c r="L34184" i="4" s="1"/>
  <c r="K34183" i="4"/>
  <c r="L34183" i="4" s="1"/>
  <c r="K34182" i="4"/>
  <c r="L34182" i="4" s="1"/>
  <c r="K34181" i="4"/>
  <c r="L34181" i="4" s="1"/>
  <c r="K34180" i="4"/>
  <c r="L34180" i="4" s="1"/>
  <c r="K34179" i="4"/>
  <c r="L34179" i="4" s="1"/>
  <c r="K34178" i="4"/>
  <c r="L34178" i="4" s="1"/>
  <c r="K34177" i="4"/>
  <c r="L34177" i="4" s="1"/>
  <c r="K34176" i="4"/>
  <c r="L34176" i="4" s="1"/>
  <c r="K34175" i="4"/>
  <c r="L34175" i="4" s="1"/>
  <c r="K34174" i="4"/>
  <c r="L34174" i="4" s="1"/>
  <c r="K34173" i="4"/>
  <c r="L34173" i="4" s="1"/>
  <c r="K34172" i="4"/>
  <c r="L34172" i="4" s="1"/>
  <c r="K34171" i="4"/>
  <c r="L34171" i="4" s="1"/>
  <c r="K34170" i="4"/>
  <c r="L34170" i="4" s="1"/>
  <c r="K34169" i="4"/>
  <c r="L34169" i="4" s="1"/>
  <c r="K34168" i="4"/>
  <c r="L34168" i="4" s="1"/>
  <c r="K34167" i="4"/>
  <c r="L34167" i="4" s="1"/>
  <c r="K34166" i="4"/>
  <c r="L34166" i="4" s="1"/>
  <c r="K34165" i="4"/>
  <c r="L34165" i="4" s="1"/>
  <c r="K34164" i="4"/>
  <c r="L34164" i="4" s="1"/>
  <c r="K34163" i="4"/>
  <c r="L34163" i="4" s="1"/>
  <c r="K34162" i="4"/>
  <c r="L34162" i="4" s="1"/>
  <c r="K34161" i="4"/>
  <c r="L34161" i="4" s="1"/>
  <c r="K34160" i="4"/>
  <c r="L34160" i="4" s="1"/>
  <c r="K34159" i="4"/>
  <c r="L34159" i="4" s="1"/>
  <c r="K34158" i="4"/>
  <c r="L34158" i="4" s="1"/>
  <c r="K34157" i="4"/>
  <c r="L34157" i="4" s="1"/>
  <c r="K34156" i="4"/>
  <c r="L34156" i="4" s="1"/>
  <c r="K34155" i="4"/>
  <c r="L34155" i="4" s="1"/>
  <c r="K34154" i="4"/>
  <c r="L34154" i="4" s="1"/>
  <c r="K34153" i="4"/>
  <c r="L34153" i="4" s="1"/>
  <c r="K34152" i="4"/>
  <c r="L34152" i="4" s="1"/>
  <c r="K34151" i="4"/>
  <c r="L34151" i="4" s="1"/>
  <c r="K34150" i="4"/>
  <c r="L34150" i="4" s="1"/>
  <c r="K34149" i="4"/>
  <c r="L34149" i="4" s="1"/>
  <c r="K34148" i="4"/>
  <c r="L34148" i="4" s="1"/>
  <c r="K34147" i="4"/>
  <c r="L34147" i="4" s="1"/>
  <c r="K34146" i="4"/>
  <c r="L34146" i="4" s="1"/>
  <c r="K34145" i="4"/>
  <c r="L34145" i="4" s="1"/>
  <c r="K34144" i="4"/>
  <c r="L34144" i="4" s="1"/>
  <c r="K34143" i="4"/>
  <c r="L34143" i="4" s="1"/>
  <c r="K34142" i="4"/>
  <c r="L34142" i="4" s="1"/>
  <c r="K34141" i="4"/>
  <c r="L34141" i="4" s="1"/>
  <c r="K34140" i="4"/>
  <c r="L34140" i="4" s="1"/>
  <c r="K34139" i="4"/>
  <c r="L34139" i="4" s="1"/>
  <c r="K34138" i="4"/>
  <c r="L34138" i="4" s="1"/>
  <c r="K34137" i="4"/>
  <c r="L34137" i="4" s="1"/>
  <c r="K34136" i="4"/>
  <c r="L34136" i="4" s="1"/>
  <c r="K34135" i="4"/>
  <c r="L34135" i="4" s="1"/>
  <c r="K34134" i="4"/>
  <c r="L34134" i="4" s="1"/>
  <c r="K34133" i="4"/>
  <c r="L34133" i="4" s="1"/>
  <c r="K34132" i="4"/>
  <c r="L34132" i="4" s="1"/>
  <c r="K34131" i="4"/>
  <c r="L34131" i="4" s="1"/>
  <c r="K34130" i="4"/>
  <c r="L34130" i="4" s="1"/>
  <c r="K34129" i="4"/>
  <c r="L34129" i="4" s="1"/>
  <c r="K34128" i="4"/>
  <c r="L34128" i="4" s="1"/>
  <c r="K34127" i="4"/>
  <c r="L34127" i="4" s="1"/>
  <c r="K34126" i="4"/>
  <c r="L34126" i="4" s="1"/>
  <c r="K34125" i="4"/>
  <c r="L34125" i="4" s="1"/>
  <c r="K34124" i="4"/>
  <c r="L34124" i="4" s="1"/>
  <c r="K34123" i="4"/>
  <c r="L34123" i="4" s="1"/>
  <c r="K34122" i="4"/>
  <c r="L34122" i="4" s="1"/>
  <c r="K34121" i="4"/>
  <c r="L34121" i="4" s="1"/>
  <c r="K34120" i="4"/>
  <c r="L34120" i="4" s="1"/>
  <c r="K34119" i="4"/>
  <c r="L34119" i="4" s="1"/>
  <c r="K34118" i="4"/>
  <c r="L34118" i="4" s="1"/>
  <c r="K34117" i="4"/>
  <c r="L34117" i="4" s="1"/>
  <c r="K34116" i="4"/>
  <c r="L34116" i="4" s="1"/>
  <c r="K34115" i="4"/>
  <c r="L34115" i="4" s="1"/>
  <c r="K34114" i="4"/>
  <c r="L34114" i="4" s="1"/>
  <c r="K34113" i="4"/>
  <c r="L34113" i="4" s="1"/>
  <c r="K34112" i="4"/>
  <c r="L34112" i="4" s="1"/>
  <c r="K34111" i="4"/>
  <c r="L34111" i="4" s="1"/>
  <c r="K34110" i="4"/>
  <c r="L34110" i="4" s="1"/>
  <c r="K34109" i="4"/>
  <c r="L34109" i="4" s="1"/>
  <c r="K34108" i="4"/>
  <c r="L34108" i="4" s="1"/>
  <c r="K34107" i="4"/>
  <c r="L34107" i="4" s="1"/>
  <c r="K34106" i="4"/>
  <c r="L34106" i="4" s="1"/>
  <c r="K34105" i="4"/>
  <c r="L34105" i="4" s="1"/>
  <c r="K34104" i="4"/>
  <c r="L34104" i="4" s="1"/>
  <c r="K34103" i="4"/>
  <c r="L34103" i="4" s="1"/>
  <c r="K34102" i="4"/>
  <c r="L34102" i="4" s="1"/>
  <c r="K34101" i="4"/>
  <c r="L34101" i="4" s="1"/>
  <c r="K34100" i="4"/>
  <c r="L34100" i="4" s="1"/>
  <c r="K34099" i="4"/>
  <c r="L34099" i="4" s="1"/>
  <c r="K34098" i="4"/>
  <c r="L34098" i="4" s="1"/>
  <c r="K34097" i="4"/>
  <c r="L34097" i="4" s="1"/>
  <c r="K34096" i="4"/>
  <c r="L34096" i="4" s="1"/>
  <c r="K34095" i="4"/>
  <c r="L34095" i="4" s="1"/>
  <c r="K34094" i="4"/>
  <c r="L34094" i="4" s="1"/>
  <c r="K34093" i="4"/>
  <c r="L34093" i="4" s="1"/>
  <c r="K34092" i="4"/>
  <c r="L34092" i="4" s="1"/>
  <c r="K34091" i="4"/>
  <c r="L34091" i="4" s="1"/>
  <c r="K34090" i="4"/>
  <c r="L34090" i="4" s="1"/>
  <c r="K34089" i="4"/>
  <c r="L34089" i="4" s="1"/>
  <c r="K34088" i="4"/>
  <c r="L34088" i="4" s="1"/>
  <c r="K34087" i="4"/>
  <c r="L34087" i="4" s="1"/>
  <c r="K34086" i="4"/>
  <c r="L34086" i="4" s="1"/>
  <c r="K34085" i="4"/>
  <c r="L34085" i="4" s="1"/>
  <c r="K34084" i="4"/>
  <c r="L34084" i="4" s="1"/>
  <c r="K34083" i="4"/>
  <c r="L34083" i="4" s="1"/>
  <c r="K34082" i="4"/>
  <c r="L34082" i="4" s="1"/>
  <c r="K34081" i="4"/>
  <c r="L34081" i="4" s="1"/>
  <c r="K34080" i="4"/>
  <c r="L34080" i="4" s="1"/>
  <c r="K34079" i="4"/>
  <c r="L34079" i="4" s="1"/>
  <c r="K34078" i="4"/>
  <c r="L34078" i="4" s="1"/>
  <c r="K34077" i="4"/>
  <c r="L34077" i="4" s="1"/>
  <c r="K34076" i="4"/>
  <c r="L34076" i="4" s="1"/>
  <c r="K34075" i="4"/>
  <c r="L34075" i="4" s="1"/>
  <c r="K34074" i="4"/>
  <c r="L34074" i="4" s="1"/>
  <c r="K34073" i="4"/>
  <c r="L34073" i="4" s="1"/>
  <c r="K34072" i="4"/>
  <c r="L34072" i="4" s="1"/>
  <c r="K34071" i="4"/>
  <c r="L34071" i="4" s="1"/>
  <c r="K34070" i="4"/>
  <c r="L34070" i="4" s="1"/>
  <c r="K34069" i="4"/>
  <c r="L34069" i="4" s="1"/>
  <c r="K34068" i="4"/>
  <c r="L34068" i="4" s="1"/>
  <c r="K34067" i="4"/>
  <c r="L34067" i="4" s="1"/>
  <c r="K34066" i="4"/>
  <c r="L34066" i="4" s="1"/>
  <c r="K34065" i="4"/>
  <c r="L34065" i="4" s="1"/>
  <c r="K34064" i="4"/>
  <c r="L34064" i="4" s="1"/>
  <c r="K34063" i="4"/>
  <c r="L34063" i="4" s="1"/>
  <c r="K34062" i="4"/>
  <c r="L34062" i="4" s="1"/>
  <c r="K34061" i="4"/>
  <c r="L34061" i="4" s="1"/>
  <c r="K34060" i="4"/>
  <c r="L34060" i="4" s="1"/>
  <c r="K34059" i="4"/>
  <c r="L34059" i="4" s="1"/>
  <c r="K34058" i="4"/>
  <c r="L34058" i="4" s="1"/>
  <c r="K34057" i="4"/>
  <c r="L34057" i="4" s="1"/>
  <c r="K34056" i="4"/>
  <c r="L34056" i="4" s="1"/>
  <c r="K34055" i="4"/>
  <c r="L34055" i="4" s="1"/>
  <c r="K34054" i="4"/>
  <c r="L34054" i="4" s="1"/>
  <c r="K34053" i="4"/>
  <c r="L34053" i="4" s="1"/>
  <c r="K34052" i="4"/>
  <c r="L34052" i="4" s="1"/>
  <c r="K34051" i="4"/>
  <c r="L34051" i="4" s="1"/>
  <c r="K34050" i="4"/>
  <c r="L34050" i="4" s="1"/>
  <c r="K34049" i="4"/>
  <c r="L34049" i="4" s="1"/>
  <c r="K34048" i="4"/>
  <c r="L34048" i="4" s="1"/>
  <c r="K34047" i="4"/>
  <c r="L34047" i="4" s="1"/>
  <c r="K34046" i="4"/>
  <c r="L34046" i="4" s="1"/>
  <c r="K34045" i="4"/>
  <c r="L34045" i="4" s="1"/>
  <c r="K34044" i="4"/>
  <c r="L34044" i="4" s="1"/>
  <c r="K34043" i="4"/>
  <c r="L34043" i="4" s="1"/>
  <c r="K34042" i="4"/>
  <c r="L34042" i="4" s="1"/>
  <c r="K34041" i="4"/>
  <c r="L34041" i="4" s="1"/>
  <c r="K34040" i="4"/>
  <c r="L34040" i="4" s="1"/>
  <c r="K34039" i="4"/>
  <c r="L34039" i="4" s="1"/>
  <c r="K34038" i="4"/>
  <c r="L34038" i="4" s="1"/>
  <c r="K34037" i="4"/>
  <c r="L34037" i="4" s="1"/>
  <c r="K34036" i="4"/>
  <c r="L34036" i="4" s="1"/>
  <c r="K34035" i="4"/>
  <c r="L34035" i="4" s="1"/>
  <c r="K34034" i="4"/>
  <c r="L34034" i="4" s="1"/>
  <c r="K34033" i="4"/>
  <c r="L34033" i="4" s="1"/>
  <c r="K34032" i="4"/>
  <c r="L34032" i="4" s="1"/>
  <c r="K34031" i="4"/>
  <c r="L34031" i="4" s="1"/>
  <c r="K34030" i="4"/>
  <c r="L34030" i="4" s="1"/>
  <c r="K34029" i="4"/>
  <c r="L34029" i="4" s="1"/>
  <c r="K34028" i="4"/>
  <c r="L34028" i="4" s="1"/>
  <c r="K34027" i="4"/>
  <c r="L34027" i="4" s="1"/>
  <c r="K34026" i="4"/>
  <c r="L34026" i="4" s="1"/>
  <c r="K34025" i="4"/>
  <c r="L34025" i="4" s="1"/>
  <c r="K34024" i="4"/>
  <c r="L34024" i="4" s="1"/>
  <c r="K34023" i="4"/>
  <c r="L34023" i="4" s="1"/>
  <c r="K34022" i="4"/>
  <c r="L34022" i="4" s="1"/>
  <c r="K34021" i="4"/>
  <c r="L34021" i="4" s="1"/>
  <c r="K34020" i="4"/>
  <c r="L34020" i="4" s="1"/>
  <c r="K34019" i="4"/>
  <c r="L34019" i="4" s="1"/>
  <c r="K34018" i="4"/>
  <c r="L34018" i="4" s="1"/>
  <c r="K34017" i="4"/>
  <c r="L34017" i="4" s="1"/>
  <c r="K34016" i="4"/>
  <c r="L34016" i="4" s="1"/>
  <c r="K34015" i="4"/>
  <c r="L34015" i="4" s="1"/>
  <c r="K34014" i="4"/>
  <c r="L34014" i="4" s="1"/>
  <c r="K34013" i="4"/>
  <c r="L34013" i="4" s="1"/>
  <c r="K34012" i="4"/>
  <c r="L34012" i="4" s="1"/>
  <c r="K34011" i="4"/>
  <c r="L34011" i="4" s="1"/>
  <c r="K34010" i="4"/>
  <c r="L34010" i="4" s="1"/>
  <c r="K34009" i="4"/>
  <c r="L34009" i="4" s="1"/>
  <c r="K34008" i="4"/>
  <c r="L34008" i="4" s="1"/>
  <c r="K34007" i="4"/>
  <c r="L34007" i="4" s="1"/>
  <c r="K34006" i="4"/>
  <c r="L34006" i="4" s="1"/>
  <c r="K34005" i="4"/>
  <c r="L34005" i="4" s="1"/>
  <c r="K34004" i="4"/>
  <c r="L34004" i="4" s="1"/>
  <c r="K34003" i="4"/>
  <c r="L34003" i="4" s="1"/>
  <c r="K34002" i="4"/>
  <c r="L34002" i="4" s="1"/>
  <c r="K34001" i="4"/>
  <c r="L34001" i="4" s="1"/>
  <c r="K34000" i="4"/>
  <c r="L34000" i="4" s="1"/>
  <c r="K33999" i="4"/>
  <c r="L33999" i="4" s="1"/>
  <c r="K33998" i="4"/>
  <c r="L33998" i="4" s="1"/>
  <c r="K33997" i="4"/>
  <c r="L33997" i="4" s="1"/>
  <c r="K33996" i="4"/>
  <c r="L33996" i="4" s="1"/>
  <c r="K33995" i="4"/>
  <c r="L33995" i="4" s="1"/>
  <c r="K33994" i="4"/>
  <c r="L33994" i="4" s="1"/>
  <c r="K33993" i="4"/>
  <c r="L33993" i="4" s="1"/>
  <c r="K33992" i="4"/>
  <c r="L33992" i="4" s="1"/>
  <c r="K33991" i="4"/>
  <c r="L33991" i="4" s="1"/>
  <c r="K33990" i="4"/>
  <c r="L33990" i="4" s="1"/>
  <c r="K33989" i="4"/>
  <c r="L33989" i="4" s="1"/>
  <c r="K33988" i="4"/>
  <c r="L33988" i="4" s="1"/>
  <c r="K33987" i="4"/>
  <c r="L33987" i="4" s="1"/>
  <c r="K33986" i="4"/>
  <c r="L33986" i="4" s="1"/>
  <c r="K33985" i="4"/>
  <c r="L33985" i="4" s="1"/>
  <c r="K33984" i="4"/>
  <c r="L33984" i="4" s="1"/>
  <c r="K33983" i="4"/>
  <c r="L33983" i="4" s="1"/>
  <c r="K33982" i="4"/>
  <c r="L33982" i="4" s="1"/>
  <c r="K33981" i="4"/>
  <c r="L33981" i="4" s="1"/>
  <c r="K33980" i="4"/>
  <c r="L33980" i="4" s="1"/>
  <c r="K33979" i="4"/>
  <c r="L33979" i="4" s="1"/>
  <c r="K33978" i="4"/>
  <c r="L33978" i="4" s="1"/>
  <c r="K33977" i="4"/>
  <c r="L33977" i="4" s="1"/>
  <c r="K33976" i="4"/>
  <c r="L33976" i="4" s="1"/>
  <c r="K33975" i="4"/>
  <c r="L33975" i="4" s="1"/>
  <c r="K33974" i="4"/>
  <c r="L33974" i="4" s="1"/>
  <c r="K33973" i="4"/>
  <c r="L33973" i="4" s="1"/>
  <c r="K33972" i="4"/>
  <c r="L33972" i="4" s="1"/>
  <c r="K33971" i="4"/>
  <c r="L33971" i="4" s="1"/>
  <c r="K33970" i="4"/>
  <c r="L33970" i="4" s="1"/>
  <c r="K33969" i="4"/>
  <c r="L33969" i="4" s="1"/>
  <c r="K33968" i="4"/>
  <c r="L33968" i="4" s="1"/>
  <c r="K33967" i="4"/>
  <c r="L33967" i="4" s="1"/>
  <c r="K33966" i="4"/>
  <c r="L33966" i="4" s="1"/>
  <c r="K33965" i="4"/>
  <c r="L33965" i="4" s="1"/>
  <c r="K33964" i="4"/>
  <c r="L33964" i="4" s="1"/>
  <c r="K33963" i="4"/>
  <c r="L33963" i="4" s="1"/>
  <c r="K33962" i="4"/>
  <c r="L33962" i="4" s="1"/>
  <c r="K33961" i="4"/>
  <c r="L33961" i="4" s="1"/>
  <c r="K33960" i="4"/>
  <c r="L33960" i="4" s="1"/>
  <c r="K33959" i="4"/>
  <c r="L33959" i="4" s="1"/>
  <c r="K33958" i="4"/>
  <c r="L33958" i="4" s="1"/>
  <c r="K33957" i="4"/>
  <c r="L33957" i="4" s="1"/>
  <c r="K33956" i="4"/>
  <c r="L33956" i="4" s="1"/>
  <c r="K33955" i="4"/>
  <c r="L33955" i="4" s="1"/>
  <c r="K33954" i="4"/>
  <c r="L33954" i="4" s="1"/>
  <c r="K33953" i="4"/>
  <c r="L33953" i="4" s="1"/>
  <c r="K33952" i="4"/>
  <c r="L33952" i="4" s="1"/>
  <c r="K33951" i="4"/>
  <c r="L33951" i="4" s="1"/>
  <c r="K33950" i="4"/>
  <c r="L33950" i="4" s="1"/>
  <c r="K33949" i="4"/>
  <c r="L33949" i="4" s="1"/>
  <c r="K33948" i="4"/>
  <c r="L33948" i="4" s="1"/>
  <c r="K33947" i="4"/>
  <c r="L33947" i="4" s="1"/>
  <c r="K33946" i="4"/>
  <c r="L33946" i="4" s="1"/>
  <c r="K33945" i="4"/>
  <c r="L33945" i="4" s="1"/>
  <c r="K33944" i="4"/>
  <c r="L33944" i="4" s="1"/>
  <c r="K33943" i="4"/>
  <c r="L33943" i="4" s="1"/>
  <c r="K33942" i="4"/>
  <c r="L33942" i="4" s="1"/>
  <c r="K33941" i="4"/>
  <c r="L33941" i="4" s="1"/>
  <c r="K33940" i="4"/>
  <c r="L33940" i="4" s="1"/>
  <c r="K33939" i="4"/>
  <c r="L33939" i="4" s="1"/>
  <c r="K33938" i="4"/>
  <c r="L33938" i="4" s="1"/>
  <c r="K33937" i="4"/>
  <c r="L33937" i="4" s="1"/>
  <c r="K33936" i="4"/>
  <c r="L33936" i="4" s="1"/>
  <c r="K33935" i="4"/>
  <c r="L33935" i="4" s="1"/>
  <c r="K33934" i="4"/>
  <c r="L33934" i="4" s="1"/>
  <c r="K33933" i="4"/>
  <c r="L33933" i="4" s="1"/>
  <c r="K33932" i="4"/>
  <c r="L33932" i="4" s="1"/>
  <c r="K33931" i="4"/>
  <c r="L33931" i="4" s="1"/>
  <c r="K33930" i="4"/>
  <c r="L33930" i="4" s="1"/>
  <c r="K33929" i="4"/>
  <c r="L33929" i="4" s="1"/>
  <c r="K33928" i="4"/>
  <c r="L33928" i="4" s="1"/>
  <c r="K33927" i="4"/>
  <c r="L33927" i="4" s="1"/>
  <c r="K33926" i="4"/>
  <c r="L33926" i="4" s="1"/>
  <c r="K33925" i="4"/>
  <c r="L33925" i="4" s="1"/>
  <c r="K33924" i="4"/>
  <c r="L33924" i="4" s="1"/>
  <c r="K33923" i="4"/>
  <c r="L33923" i="4" s="1"/>
  <c r="K33922" i="4"/>
  <c r="L33922" i="4" s="1"/>
  <c r="K33921" i="4"/>
  <c r="L33921" i="4" s="1"/>
  <c r="K33920" i="4"/>
  <c r="L33920" i="4" s="1"/>
  <c r="K33919" i="4"/>
  <c r="L33919" i="4" s="1"/>
  <c r="K33918" i="4"/>
  <c r="L33918" i="4" s="1"/>
  <c r="K33917" i="4"/>
  <c r="L33917" i="4" s="1"/>
  <c r="K33916" i="4"/>
  <c r="L33916" i="4" s="1"/>
  <c r="K33915" i="4"/>
  <c r="L33915" i="4" s="1"/>
  <c r="K33914" i="4"/>
  <c r="L33914" i="4" s="1"/>
  <c r="K33913" i="4"/>
  <c r="L33913" i="4" s="1"/>
  <c r="K33912" i="4"/>
  <c r="L33912" i="4" s="1"/>
  <c r="K33911" i="4"/>
  <c r="L33911" i="4" s="1"/>
  <c r="K33910" i="4"/>
  <c r="L33910" i="4" s="1"/>
  <c r="K33909" i="4"/>
  <c r="L33909" i="4" s="1"/>
  <c r="K33908" i="4"/>
  <c r="L33908" i="4" s="1"/>
  <c r="K33907" i="4"/>
  <c r="L33907" i="4" s="1"/>
  <c r="K33906" i="4"/>
  <c r="L33906" i="4" s="1"/>
  <c r="K33905" i="4"/>
  <c r="L33905" i="4" s="1"/>
  <c r="K33904" i="4"/>
  <c r="L33904" i="4" s="1"/>
  <c r="K33903" i="4"/>
  <c r="L33903" i="4" s="1"/>
  <c r="K33902" i="4"/>
  <c r="L33902" i="4" s="1"/>
  <c r="K33901" i="4"/>
  <c r="L33901" i="4" s="1"/>
  <c r="K33900" i="4"/>
  <c r="L33900" i="4" s="1"/>
  <c r="K33899" i="4"/>
  <c r="L33899" i="4" s="1"/>
  <c r="K33898" i="4"/>
  <c r="L33898" i="4" s="1"/>
  <c r="K33897" i="4"/>
  <c r="L33897" i="4" s="1"/>
  <c r="K33896" i="4"/>
  <c r="L33896" i="4" s="1"/>
  <c r="K33895" i="4"/>
  <c r="L33895" i="4" s="1"/>
  <c r="K33894" i="4"/>
  <c r="L33894" i="4" s="1"/>
  <c r="K33893" i="4"/>
  <c r="L33893" i="4" s="1"/>
  <c r="K33892" i="4"/>
  <c r="L33892" i="4" s="1"/>
  <c r="K33891" i="4"/>
  <c r="L33891" i="4" s="1"/>
  <c r="K33890" i="4"/>
  <c r="L33890" i="4" s="1"/>
  <c r="K33889" i="4"/>
  <c r="L33889" i="4" s="1"/>
  <c r="K33888" i="4"/>
  <c r="L33888" i="4" s="1"/>
  <c r="K33887" i="4"/>
  <c r="L33887" i="4" s="1"/>
  <c r="K33886" i="4"/>
  <c r="L33886" i="4" s="1"/>
  <c r="K33885" i="4"/>
  <c r="L33885" i="4" s="1"/>
  <c r="K33884" i="4"/>
  <c r="L33884" i="4" s="1"/>
  <c r="K33883" i="4"/>
  <c r="L33883" i="4" s="1"/>
  <c r="K33882" i="4"/>
  <c r="L33882" i="4" s="1"/>
  <c r="K33881" i="4"/>
  <c r="L33881" i="4" s="1"/>
  <c r="K33880" i="4"/>
  <c r="L33880" i="4" s="1"/>
  <c r="K33879" i="4"/>
  <c r="L33879" i="4" s="1"/>
  <c r="K33878" i="4"/>
  <c r="L33878" i="4" s="1"/>
  <c r="K33877" i="4"/>
  <c r="L33877" i="4" s="1"/>
  <c r="K33876" i="4"/>
  <c r="L33876" i="4" s="1"/>
  <c r="K33875" i="4"/>
  <c r="L33875" i="4" s="1"/>
  <c r="K33874" i="4"/>
  <c r="L33874" i="4" s="1"/>
  <c r="K33873" i="4"/>
  <c r="L33873" i="4" s="1"/>
  <c r="K33872" i="4"/>
  <c r="L33872" i="4" s="1"/>
  <c r="K33871" i="4"/>
  <c r="L33871" i="4" s="1"/>
  <c r="K33870" i="4"/>
  <c r="L33870" i="4" s="1"/>
  <c r="K33869" i="4"/>
  <c r="L33869" i="4" s="1"/>
  <c r="K33868" i="4"/>
  <c r="L33868" i="4" s="1"/>
  <c r="K33867" i="4"/>
  <c r="L33867" i="4" s="1"/>
  <c r="K33866" i="4"/>
  <c r="L33866" i="4" s="1"/>
  <c r="K33865" i="4"/>
  <c r="L33865" i="4" s="1"/>
  <c r="K33864" i="4"/>
  <c r="L33864" i="4" s="1"/>
  <c r="K33863" i="4"/>
  <c r="L33863" i="4" s="1"/>
  <c r="K33862" i="4"/>
  <c r="L33862" i="4" s="1"/>
  <c r="K33861" i="4"/>
  <c r="L33861" i="4" s="1"/>
  <c r="K33860" i="4"/>
  <c r="L33860" i="4" s="1"/>
  <c r="K33859" i="4"/>
  <c r="L33859" i="4" s="1"/>
  <c r="K33858" i="4"/>
  <c r="L33858" i="4" s="1"/>
  <c r="K33857" i="4"/>
  <c r="L33857" i="4" s="1"/>
  <c r="K33856" i="4"/>
  <c r="L33856" i="4" s="1"/>
  <c r="K33855" i="4"/>
  <c r="L33855" i="4" s="1"/>
  <c r="K33854" i="4"/>
  <c r="L33854" i="4" s="1"/>
  <c r="K33853" i="4"/>
  <c r="L33853" i="4" s="1"/>
  <c r="K33852" i="4"/>
  <c r="L33852" i="4" s="1"/>
  <c r="K33851" i="4"/>
  <c r="L33851" i="4" s="1"/>
  <c r="K33850" i="4"/>
  <c r="L33850" i="4" s="1"/>
  <c r="K33849" i="4"/>
  <c r="L33849" i="4" s="1"/>
  <c r="K33848" i="4"/>
  <c r="L33848" i="4" s="1"/>
  <c r="K33847" i="4"/>
  <c r="L33847" i="4" s="1"/>
  <c r="K33846" i="4"/>
  <c r="L33846" i="4" s="1"/>
  <c r="K33845" i="4"/>
  <c r="L33845" i="4" s="1"/>
  <c r="K33844" i="4"/>
  <c r="L33844" i="4" s="1"/>
  <c r="K33843" i="4"/>
  <c r="L33843" i="4" s="1"/>
  <c r="K33842" i="4"/>
  <c r="L33842" i="4" s="1"/>
  <c r="K33841" i="4"/>
  <c r="L33841" i="4" s="1"/>
  <c r="K33840" i="4"/>
  <c r="L33840" i="4" s="1"/>
  <c r="K33839" i="4"/>
  <c r="L33839" i="4" s="1"/>
  <c r="K33838" i="4"/>
  <c r="L33838" i="4" s="1"/>
  <c r="K33837" i="4"/>
  <c r="L33837" i="4" s="1"/>
  <c r="K33836" i="4"/>
  <c r="L33836" i="4" s="1"/>
  <c r="K33835" i="4"/>
  <c r="L33835" i="4" s="1"/>
  <c r="K33834" i="4"/>
  <c r="L33834" i="4" s="1"/>
  <c r="K33833" i="4"/>
  <c r="L33833" i="4" s="1"/>
  <c r="K33832" i="4"/>
  <c r="L33832" i="4" s="1"/>
  <c r="K33831" i="4"/>
  <c r="L33831" i="4" s="1"/>
  <c r="K33830" i="4"/>
  <c r="L33830" i="4" s="1"/>
  <c r="K33829" i="4"/>
  <c r="L33829" i="4" s="1"/>
  <c r="K33828" i="4"/>
  <c r="L33828" i="4" s="1"/>
  <c r="K33827" i="4"/>
  <c r="L33827" i="4" s="1"/>
  <c r="K33826" i="4"/>
  <c r="L33826" i="4" s="1"/>
  <c r="K33825" i="4"/>
  <c r="L33825" i="4" s="1"/>
  <c r="K33824" i="4"/>
  <c r="L33824" i="4" s="1"/>
  <c r="K33823" i="4"/>
  <c r="L33823" i="4" s="1"/>
  <c r="K33822" i="4"/>
  <c r="L33822" i="4" s="1"/>
  <c r="K33821" i="4"/>
  <c r="L33821" i="4" s="1"/>
  <c r="K33820" i="4"/>
  <c r="L33820" i="4" s="1"/>
  <c r="K33819" i="4"/>
  <c r="L33819" i="4" s="1"/>
  <c r="K33818" i="4"/>
  <c r="L33818" i="4" s="1"/>
  <c r="K33817" i="4"/>
  <c r="L33817" i="4" s="1"/>
  <c r="K33816" i="4"/>
  <c r="L33816" i="4" s="1"/>
  <c r="K33815" i="4"/>
  <c r="L33815" i="4" s="1"/>
  <c r="K33814" i="4"/>
  <c r="L33814" i="4" s="1"/>
  <c r="K33813" i="4"/>
  <c r="L33813" i="4" s="1"/>
  <c r="K33812" i="4"/>
  <c r="L33812" i="4" s="1"/>
  <c r="K33811" i="4"/>
  <c r="L33811" i="4" s="1"/>
  <c r="K33810" i="4"/>
  <c r="L33810" i="4" s="1"/>
  <c r="K33809" i="4"/>
  <c r="L33809" i="4" s="1"/>
  <c r="K33808" i="4"/>
  <c r="L33808" i="4" s="1"/>
  <c r="K33807" i="4"/>
  <c r="L33807" i="4" s="1"/>
  <c r="K33806" i="4"/>
  <c r="L33806" i="4" s="1"/>
  <c r="K33805" i="4"/>
  <c r="L33805" i="4" s="1"/>
  <c r="K33804" i="4"/>
  <c r="L33804" i="4" s="1"/>
  <c r="K33803" i="4"/>
  <c r="L33803" i="4" s="1"/>
  <c r="K33802" i="4"/>
  <c r="L33802" i="4" s="1"/>
  <c r="K33801" i="4"/>
  <c r="L33801" i="4" s="1"/>
  <c r="K33800" i="4"/>
  <c r="L33800" i="4" s="1"/>
  <c r="K33799" i="4"/>
  <c r="L33799" i="4" s="1"/>
  <c r="K33798" i="4"/>
  <c r="L33798" i="4" s="1"/>
  <c r="K33797" i="4"/>
  <c r="L33797" i="4" s="1"/>
  <c r="K33796" i="4"/>
  <c r="L33796" i="4" s="1"/>
  <c r="K33795" i="4"/>
  <c r="L33795" i="4" s="1"/>
  <c r="K33794" i="4"/>
  <c r="L33794" i="4" s="1"/>
  <c r="K33793" i="4"/>
  <c r="L33793" i="4" s="1"/>
  <c r="K33792" i="4"/>
  <c r="L33792" i="4" s="1"/>
  <c r="K33791" i="4"/>
  <c r="L33791" i="4" s="1"/>
  <c r="K33790" i="4"/>
  <c r="L33790" i="4" s="1"/>
  <c r="K33789" i="4"/>
  <c r="L33789" i="4" s="1"/>
  <c r="K33788" i="4"/>
  <c r="L33788" i="4" s="1"/>
  <c r="K33787" i="4"/>
  <c r="L33787" i="4" s="1"/>
  <c r="K33786" i="4"/>
  <c r="L33786" i="4" s="1"/>
  <c r="K33785" i="4"/>
  <c r="L33785" i="4" s="1"/>
  <c r="K33784" i="4"/>
  <c r="L33784" i="4" s="1"/>
  <c r="K33783" i="4"/>
  <c r="L33783" i="4" s="1"/>
  <c r="K33782" i="4"/>
  <c r="L33782" i="4" s="1"/>
  <c r="K33781" i="4"/>
  <c r="L33781" i="4" s="1"/>
  <c r="K33780" i="4"/>
  <c r="L33780" i="4" s="1"/>
  <c r="K33779" i="4"/>
  <c r="L33779" i="4" s="1"/>
  <c r="K33778" i="4"/>
  <c r="L33778" i="4" s="1"/>
  <c r="K33777" i="4"/>
  <c r="L33777" i="4" s="1"/>
  <c r="K33776" i="4"/>
  <c r="L33776" i="4" s="1"/>
  <c r="K33775" i="4"/>
  <c r="L33775" i="4" s="1"/>
  <c r="K33774" i="4"/>
  <c r="L33774" i="4" s="1"/>
  <c r="K33773" i="4"/>
  <c r="L33773" i="4" s="1"/>
  <c r="K33772" i="4"/>
  <c r="L33772" i="4" s="1"/>
  <c r="K33771" i="4"/>
  <c r="L33771" i="4" s="1"/>
  <c r="K33770" i="4"/>
  <c r="L33770" i="4" s="1"/>
  <c r="K33769" i="4"/>
  <c r="L33769" i="4" s="1"/>
  <c r="K33768" i="4"/>
  <c r="L33768" i="4" s="1"/>
  <c r="K33767" i="4"/>
  <c r="L33767" i="4" s="1"/>
  <c r="K33766" i="4"/>
  <c r="L33766" i="4" s="1"/>
  <c r="K33765" i="4"/>
  <c r="L33765" i="4" s="1"/>
  <c r="K33764" i="4"/>
  <c r="L33764" i="4" s="1"/>
  <c r="K33763" i="4"/>
  <c r="L33763" i="4" s="1"/>
  <c r="K33762" i="4"/>
  <c r="L33762" i="4" s="1"/>
  <c r="K33761" i="4"/>
  <c r="L33761" i="4" s="1"/>
  <c r="K33760" i="4"/>
  <c r="L33760" i="4" s="1"/>
  <c r="K33759" i="4"/>
  <c r="L33759" i="4" s="1"/>
  <c r="K33758" i="4"/>
  <c r="L33758" i="4" s="1"/>
  <c r="K33757" i="4"/>
  <c r="L33757" i="4" s="1"/>
  <c r="K33756" i="4"/>
  <c r="L33756" i="4" s="1"/>
  <c r="K33755" i="4"/>
  <c r="L33755" i="4" s="1"/>
  <c r="K33754" i="4"/>
  <c r="L33754" i="4" s="1"/>
  <c r="K33753" i="4"/>
  <c r="L33753" i="4" s="1"/>
  <c r="K33752" i="4"/>
  <c r="L33752" i="4" s="1"/>
  <c r="K33751" i="4"/>
  <c r="L33751" i="4" s="1"/>
  <c r="K33750" i="4"/>
  <c r="L33750" i="4" s="1"/>
  <c r="K33749" i="4"/>
  <c r="L33749" i="4" s="1"/>
  <c r="K33748" i="4"/>
  <c r="L33748" i="4" s="1"/>
  <c r="K33747" i="4"/>
  <c r="L33747" i="4" s="1"/>
  <c r="K33746" i="4"/>
  <c r="L33746" i="4" s="1"/>
  <c r="K33745" i="4"/>
  <c r="L33745" i="4" s="1"/>
  <c r="K33744" i="4"/>
  <c r="L33744" i="4" s="1"/>
  <c r="K33743" i="4"/>
  <c r="L33743" i="4" s="1"/>
  <c r="K33742" i="4"/>
  <c r="L33742" i="4" s="1"/>
  <c r="K33741" i="4"/>
  <c r="L33741" i="4" s="1"/>
  <c r="K33740" i="4"/>
  <c r="L33740" i="4" s="1"/>
  <c r="K33739" i="4"/>
  <c r="L33739" i="4" s="1"/>
  <c r="K33738" i="4"/>
  <c r="L33738" i="4" s="1"/>
  <c r="K33737" i="4"/>
  <c r="L33737" i="4" s="1"/>
  <c r="K33736" i="4"/>
  <c r="L33736" i="4" s="1"/>
  <c r="K33735" i="4"/>
  <c r="L33735" i="4" s="1"/>
  <c r="K33734" i="4"/>
  <c r="L33734" i="4" s="1"/>
  <c r="K33733" i="4"/>
  <c r="L33733" i="4" s="1"/>
  <c r="K33732" i="4"/>
  <c r="L33732" i="4" s="1"/>
  <c r="K33731" i="4"/>
  <c r="L33731" i="4" s="1"/>
  <c r="K33730" i="4"/>
  <c r="L33730" i="4" s="1"/>
  <c r="K33729" i="4"/>
  <c r="L33729" i="4" s="1"/>
  <c r="K33728" i="4"/>
  <c r="L33728" i="4" s="1"/>
  <c r="K33727" i="4"/>
  <c r="L33727" i="4" s="1"/>
  <c r="K33726" i="4"/>
  <c r="L33726" i="4" s="1"/>
  <c r="K33725" i="4"/>
  <c r="L33725" i="4" s="1"/>
  <c r="K33724" i="4"/>
  <c r="L33724" i="4" s="1"/>
  <c r="K33723" i="4"/>
  <c r="L33723" i="4" s="1"/>
  <c r="K33722" i="4"/>
  <c r="L33722" i="4" s="1"/>
  <c r="K33721" i="4"/>
  <c r="L33721" i="4" s="1"/>
  <c r="K33720" i="4"/>
  <c r="L33720" i="4" s="1"/>
  <c r="K33719" i="4"/>
  <c r="L33719" i="4" s="1"/>
  <c r="K33718" i="4"/>
  <c r="L33718" i="4" s="1"/>
  <c r="K33717" i="4"/>
  <c r="L33717" i="4" s="1"/>
  <c r="K33716" i="4"/>
  <c r="L33716" i="4" s="1"/>
  <c r="K33715" i="4"/>
  <c r="L33715" i="4" s="1"/>
  <c r="K33714" i="4"/>
  <c r="L33714" i="4" s="1"/>
  <c r="K33713" i="4"/>
  <c r="L33713" i="4" s="1"/>
  <c r="K33712" i="4"/>
  <c r="L33712" i="4" s="1"/>
  <c r="K33711" i="4"/>
  <c r="L33711" i="4" s="1"/>
  <c r="K33710" i="4"/>
  <c r="L33710" i="4" s="1"/>
  <c r="K33709" i="4"/>
  <c r="L33709" i="4" s="1"/>
  <c r="K33708" i="4"/>
  <c r="L33708" i="4" s="1"/>
  <c r="K33707" i="4"/>
  <c r="L33707" i="4" s="1"/>
  <c r="K33706" i="4"/>
  <c r="L33706" i="4" s="1"/>
  <c r="K33705" i="4"/>
  <c r="L33705" i="4" s="1"/>
  <c r="K33704" i="4"/>
  <c r="L33704" i="4" s="1"/>
  <c r="K33703" i="4"/>
  <c r="L33703" i="4" s="1"/>
  <c r="K33702" i="4"/>
  <c r="L33702" i="4" s="1"/>
  <c r="K33701" i="4"/>
  <c r="L33701" i="4" s="1"/>
  <c r="K33700" i="4"/>
  <c r="L33700" i="4" s="1"/>
  <c r="K33699" i="4"/>
  <c r="L33699" i="4" s="1"/>
  <c r="K33698" i="4"/>
  <c r="L33698" i="4" s="1"/>
  <c r="K33697" i="4"/>
  <c r="L33697" i="4" s="1"/>
  <c r="K33696" i="4"/>
  <c r="L33696" i="4" s="1"/>
  <c r="K33695" i="4"/>
  <c r="L33695" i="4" s="1"/>
  <c r="K33694" i="4"/>
  <c r="L33694" i="4" s="1"/>
  <c r="K33693" i="4"/>
  <c r="L33693" i="4" s="1"/>
  <c r="K33692" i="4"/>
  <c r="L33692" i="4" s="1"/>
  <c r="K33691" i="4"/>
  <c r="L33691" i="4" s="1"/>
  <c r="K33690" i="4"/>
  <c r="L33690" i="4" s="1"/>
  <c r="K33689" i="4"/>
  <c r="L33689" i="4" s="1"/>
  <c r="K33688" i="4"/>
  <c r="L33688" i="4" s="1"/>
  <c r="K33687" i="4"/>
  <c r="L33687" i="4" s="1"/>
  <c r="K33686" i="4"/>
  <c r="L33686" i="4" s="1"/>
  <c r="K33685" i="4"/>
  <c r="L33685" i="4" s="1"/>
  <c r="K33684" i="4"/>
  <c r="L33684" i="4" s="1"/>
  <c r="K33683" i="4"/>
  <c r="L33683" i="4" s="1"/>
  <c r="K33682" i="4"/>
  <c r="L33682" i="4" s="1"/>
  <c r="K33681" i="4"/>
  <c r="L33681" i="4" s="1"/>
  <c r="K33680" i="4"/>
  <c r="L33680" i="4" s="1"/>
  <c r="K33679" i="4"/>
  <c r="L33679" i="4" s="1"/>
  <c r="K33678" i="4"/>
  <c r="L33678" i="4" s="1"/>
  <c r="K33677" i="4"/>
  <c r="L33677" i="4" s="1"/>
  <c r="K33676" i="4"/>
  <c r="L33676" i="4" s="1"/>
  <c r="K33675" i="4"/>
  <c r="L33675" i="4" s="1"/>
  <c r="K33674" i="4"/>
  <c r="L33674" i="4" s="1"/>
  <c r="K33673" i="4"/>
  <c r="L33673" i="4" s="1"/>
  <c r="K33672" i="4"/>
  <c r="L33672" i="4" s="1"/>
  <c r="K33671" i="4"/>
  <c r="L33671" i="4" s="1"/>
  <c r="K33670" i="4"/>
  <c r="L33670" i="4" s="1"/>
  <c r="K33669" i="4"/>
  <c r="L33669" i="4" s="1"/>
  <c r="K33668" i="4"/>
  <c r="L33668" i="4" s="1"/>
  <c r="K33667" i="4"/>
  <c r="L33667" i="4" s="1"/>
  <c r="K33666" i="4"/>
  <c r="L33666" i="4" s="1"/>
  <c r="K33665" i="4"/>
  <c r="L33665" i="4" s="1"/>
  <c r="K33664" i="4"/>
  <c r="L33664" i="4" s="1"/>
  <c r="K33663" i="4"/>
  <c r="L33663" i="4" s="1"/>
  <c r="K33662" i="4"/>
  <c r="L33662" i="4" s="1"/>
  <c r="K33661" i="4"/>
  <c r="L33661" i="4" s="1"/>
  <c r="K33660" i="4"/>
  <c r="L33660" i="4" s="1"/>
  <c r="K33659" i="4"/>
  <c r="L33659" i="4" s="1"/>
  <c r="K33658" i="4"/>
  <c r="L33658" i="4" s="1"/>
  <c r="K33657" i="4"/>
  <c r="L33657" i="4" s="1"/>
  <c r="K33656" i="4"/>
  <c r="L33656" i="4" s="1"/>
  <c r="K33655" i="4"/>
  <c r="L33655" i="4" s="1"/>
  <c r="K33654" i="4"/>
  <c r="L33654" i="4" s="1"/>
  <c r="K33653" i="4"/>
  <c r="L33653" i="4" s="1"/>
  <c r="K33652" i="4"/>
  <c r="L33652" i="4" s="1"/>
  <c r="K33651" i="4"/>
  <c r="L33651" i="4" s="1"/>
  <c r="K33650" i="4"/>
  <c r="L33650" i="4" s="1"/>
  <c r="K33649" i="4"/>
  <c r="L33649" i="4" s="1"/>
  <c r="K33648" i="4"/>
  <c r="L33648" i="4" s="1"/>
  <c r="K33647" i="4"/>
  <c r="L33647" i="4" s="1"/>
  <c r="K33646" i="4"/>
  <c r="L33646" i="4" s="1"/>
  <c r="K33645" i="4"/>
  <c r="L33645" i="4" s="1"/>
  <c r="K33644" i="4"/>
  <c r="L33644" i="4" s="1"/>
  <c r="K33643" i="4"/>
  <c r="L33643" i="4" s="1"/>
  <c r="K33642" i="4"/>
  <c r="L33642" i="4" s="1"/>
  <c r="K33641" i="4"/>
  <c r="L33641" i="4" s="1"/>
  <c r="K33640" i="4"/>
  <c r="L33640" i="4" s="1"/>
  <c r="K33639" i="4"/>
  <c r="L33639" i="4" s="1"/>
  <c r="K33638" i="4"/>
  <c r="L33638" i="4" s="1"/>
  <c r="K33637" i="4"/>
  <c r="L33637" i="4" s="1"/>
  <c r="K33636" i="4"/>
  <c r="L33636" i="4" s="1"/>
  <c r="K33635" i="4"/>
  <c r="L33635" i="4" s="1"/>
  <c r="K33634" i="4"/>
  <c r="L33634" i="4" s="1"/>
  <c r="K33633" i="4"/>
  <c r="L33633" i="4" s="1"/>
  <c r="K33632" i="4"/>
  <c r="L33632" i="4" s="1"/>
  <c r="K33631" i="4"/>
  <c r="L33631" i="4" s="1"/>
  <c r="K33630" i="4"/>
  <c r="L33630" i="4" s="1"/>
  <c r="K33629" i="4"/>
  <c r="L33629" i="4" s="1"/>
  <c r="K33628" i="4"/>
  <c r="L33628" i="4" s="1"/>
  <c r="K33627" i="4"/>
  <c r="L33627" i="4" s="1"/>
  <c r="K33626" i="4"/>
  <c r="L33626" i="4" s="1"/>
  <c r="K33625" i="4"/>
  <c r="L33625" i="4" s="1"/>
  <c r="K33624" i="4"/>
  <c r="L33624" i="4" s="1"/>
  <c r="K33623" i="4"/>
  <c r="L33623" i="4" s="1"/>
  <c r="K33622" i="4"/>
  <c r="L33622" i="4" s="1"/>
  <c r="K33621" i="4"/>
  <c r="L33621" i="4" s="1"/>
  <c r="K33620" i="4"/>
  <c r="L33620" i="4" s="1"/>
  <c r="K33619" i="4"/>
  <c r="L33619" i="4" s="1"/>
  <c r="K33618" i="4"/>
  <c r="L33618" i="4" s="1"/>
  <c r="K33617" i="4"/>
  <c r="L33617" i="4" s="1"/>
  <c r="K33616" i="4"/>
  <c r="L33616" i="4" s="1"/>
  <c r="K33615" i="4"/>
  <c r="L33615" i="4" s="1"/>
  <c r="K33614" i="4"/>
  <c r="L33614" i="4" s="1"/>
  <c r="K33613" i="4"/>
  <c r="L33613" i="4" s="1"/>
  <c r="K33612" i="4"/>
  <c r="L33612" i="4" s="1"/>
  <c r="K33611" i="4"/>
  <c r="L33611" i="4" s="1"/>
  <c r="K33610" i="4"/>
  <c r="L33610" i="4" s="1"/>
  <c r="K33609" i="4"/>
  <c r="L33609" i="4" s="1"/>
  <c r="K33608" i="4"/>
  <c r="L33608" i="4" s="1"/>
  <c r="K33607" i="4"/>
  <c r="L33607" i="4" s="1"/>
  <c r="K33606" i="4"/>
  <c r="L33606" i="4" s="1"/>
  <c r="K33605" i="4"/>
  <c r="L33605" i="4" s="1"/>
  <c r="K33604" i="4"/>
  <c r="L33604" i="4" s="1"/>
  <c r="K33603" i="4"/>
  <c r="L33603" i="4" s="1"/>
  <c r="K33602" i="4"/>
  <c r="L33602" i="4" s="1"/>
  <c r="K33601" i="4"/>
  <c r="L33601" i="4" s="1"/>
  <c r="K33600" i="4"/>
  <c r="L33600" i="4" s="1"/>
  <c r="K33599" i="4"/>
  <c r="L33599" i="4" s="1"/>
  <c r="K33598" i="4"/>
  <c r="L33598" i="4" s="1"/>
  <c r="K33597" i="4"/>
  <c r="L33597" i="4" s="1"/>
  <c r="K33596" i="4"/>
  <c r="L33596" i="4" s="1"/>
  <c r="K33595" i="4"/>
  <c r="L33595" i="4" s="1"/>
  <c r="K33594" i="4"/>
  <c r="L33594" i="4" s="1"/>
  <c r="K33593" i="4"/>
  <c r="L33593" i="4" s="1"/>
  <c r="K33592" i="4"/>
  <c r="L33592" i="4" s="1"/>
  <c r="K33591" i="4"/>
  <c r="L33591" i="4" s="1"/>
  <c r="K33590" i="4"/>
  <c r="L33590" i="4" s="1"/>
  <c r="K33589" i="4"/>
  <c r="L33589" i="4" s="1"/>
  <c r="K33588" i="4"/>
  <c r="L33588" i="4" s="1"/>
  <c r="K33587" i="4"/>
  <c r="L33587" i="4" s="1"/>
  <c r="K33586" i="4"/>
  <c r="L33586" i="4" s="1"/>
  <c r="K33585" i="4"/>
  <c r="L33585" i="4" s="1"/>
  <c r="K33584" i="4"/>
  <c r="L33584" i="4" s="1"/>
  <c r="K33583" i="4"/>
  <c r="L33583" i="4" s="1"/>
  <c r="K33582" i="4"/>
  <c r="L33582" i="4" s="1"/>
  <c r="K33581" i="4"/>
  <c r="L33581" i="4" s="1"/>
  <c r="K33580" i="4"/>
  <c r="L33580" i="4" s="1"/>
  <c r="K33579" i="4"/>
  <c r="L33579" i="4" s="1"/>
  <c r="K33578" i="4"/>
  <c r="L33578" i="4" s="1"/>
  <c r="K33577" i="4"/>
  <c r="L33577" i="4" s="1"/>
  <c r="K33576" i="4"/>
  <c r="L33576" i="4" s="1"/>
  <c r="K33575" i="4"/>
  <c r="L33575" i="4" s="1"/>
  <c r="K33574" i="4"/>
  <c r="L33574" i="4" s="1"/>
  <c r="K33573" i="4"/>
  <c r="L33573" i="4" s="1"/>
  <c r="K33572" i="4"/>
  <c r="L33572" i="4" s="1"/>
  <c r="K33571" i="4"/>
  <c r="L33571" i="4" s="1"/>
  <c r="K33570" i="4"/>
  <c r="L33570" i="4" s="1"/>
  <c r="K33569" i="4"/>
  <c r="L33569" i="4" s="1"/>
  <c r="K33568" i="4"/>
  <c r="L33568" i="4" s="1"/>
  <c r="K33567" i="4"/>
  <c r="L33567" i="4" s="1"/>
  <c r="K33566" i="4"/>
  <c r="L33566" i="4" s="1"/>
  <c r="K33565" i="4"/>
  <c r="L33565" i="4" s="1"/>
  <c r="K33564" i="4"/>
  <c r="L33564" i="4" s="1"/>
  <c r="K33563" i="4"/>
  <c r="L33563" i="4" s="1"/>
  <c r="K33562" i="4"/>
  <c r="L33562" i="4" s="1"/>
  <c r="K33561" i="4"/>
  <c r="L33561" i="4" s="1"/>
  <c r="K33560" i="4"/>
  <c r="L33560" i="4" s="1"/>
  <c r="K33559" i="4"/>
  <c r="L33559" i="4" s="1"/>
  <c r="K33558" i="4"/>
  <c r="L33558" i="4" s="1"/>
  <c r="K33557" i="4"/>
  <c r="L33557" i="4" s="1"/>
  <c r="K33556" i="4"/>
  <c r="L33556" i="4" s="1"/>
  <c r="K33555" i="4"/>
  <c r="L33555" i="4" s="1"/>
  <c r="K33554" i="4"/>
  <c r="L33554" i="4" s="1"/>
  <c r="K33553" i="4"/>
  <c r="L33553" i="4" s="1"/>
  <c r="K33552" i="4"/>
  <c r="L33552" i="4" s="1"/>
  <c r="K33551" i="4"/>
  <c r="L33551" i="4" s="1"/>
  <c r="K33550" i="4"/>
  <c r="L33550" i="4" s="1"/>
  <c r="K33549" i="4"/>
  <c r="L33549" i="4" s="1"/>
  <c r="K33548" i="4"/>
  <c r="L33548" i="4" s="1"/>
  <c r="K33547" i="4"/>
  <c r="L33547" i="4" s="1"/>
  <c r="K33546" i="4"/>
  <c r="L33546" i="4" s="1"/>
  <c r="K33545" i="4"/>
  <c r="L33545" i="4" s="1"/>
  <c r="K33544" i="4"/>
  <c r="L33544" i="4" s="1"/>
  <c r="K33543" i="4"/>
  <c r="L33543" i="4" s="1"/>
  <c r="K33542" i="4"/>
  <c r="L33542" i="4" s="1"/>
  <c r="K33541" i="4"/>
  <c r="L33541" i="4" s="1"/>
  <c r="K33540" i="4"/>
  <c r="L33540" i="4" s="1"/>
  <c r="K33539" i="4"/>
  <c r="L33539" i="4" s="1"/>
  <c r="K33538" i="4"/>
  <c r="L33538" i="4" s="1"/>
  <c r="K33537" i="4"/>
  <c r="L33537" i="4" s="1"/>
  <c r="K33536" i="4"/>
  <c r="L33536" i="4" s="1"/>
  <c r="K33535" i="4"/>
  <c r="L33535" i="4" s="1"/>
  <c r="K33534" i="4"/>
  <c r="L33534" i="4" s="1"/>
  <c r="K33533" i="4"/>
  <c r="L33533" i="4" s="1"/>
  <c r="K33532" i="4"/>
  <c r="L33532" i="4" s="1"/>
  <c r="K33531" i="4"/>
  <c r="L33531" i="4" s="1"/>
  <c r="K33530" i="4"/>
  <c r="L33530" i="4" s="1"/>
  <c r="K33529" i="4"/>
  <c r="L33529" i="4" s="1"/>
  <c r="K33528" i="4"/>
  <c r="L33528" i="4" s="1"/>
  <c r="K33527" i="4"/>
  <c r="L33527" i="4" s="1"/>
  <c r="K33526" i="4"/>
  <c r="L33526" i="4" s="1"/>
  <c r="K33525" i="4"/>
  <c r="L33525" i="4" s="1"/>
  <c r="K33524" i="4"/>
  <c r="L33524" i="4" s="1"/>
  <c r="K33523" i="4"/>
  <c r="L33523" i="4" s="1"/>
  <c r="K33522" i="4"/>
  <c r="L33522" i="4" s="1"/>
  <c r="K33521" i="4"/>
  <c r="L33521" i="4" s="1"/>
  <c r="K33520" i="4"/>
  <c r="L33520" i="4" s="1"/>
  <c r="K33519" i="4"/>
  <c r="L33519" i="4" s="1"/>
  <c r="K33518" i="4"/>
  <c r="L33518" i="4" s="1"/>
  <c r="K33517" i="4"/>
  <c r="L33517" i="4" s="1"/>
  <c r="K33516" i="4"/>
  <c r="L33516" i="4" s="1"/>
  <c r="K33515" i="4"/>
  <c r="L33515" i="4" s="1"/>
  <c r="K33514" i="4"/>
  <c r="L33514" i="4" s="1"/>
  <c r="K33513" i="4"/>
  <c r="L33513" i="4" s="1"/>
  <c r="K33512" i="4"/>
  <c r="L33512" i="4" s="1"/>
  <c r="K33511" i="4"/>
  <c r="L33511" i="4" s="1"/>
  <c r="K33510" i="4"/>
  <c r="L33510" i="4" s="1"/>
  <c r="K33509" i="4"/>
  <c r="L33509" i="4" s="1"/>
  <c r="K33508" i="4"/>
  <c r="L33508" i="4" s="1"/>
  <c r="K33507" i="4"/>
  <c r="L33507" i="4" s="1"/>
  <c r="K33506" i="4"/>
  <c r="L33506" i="4" s="1"/>
  <c r="K33505" i="4"/>
  <c r="L33505" i="4" s="1"/>
  <c r="K33504" i="4"/>
  <c r="L33504" i="4" s="1"/>
  <c r="K33503" i="4"/>
  <c r="L33503" i="4" s="1"/>
  <c r="K33502" i="4"/>
  <c r="L33502" i="4" s="1"/>
  <c r="K33501" i="4"/>
  <c r="L33501" i="4" s="1"/>
  <c r="K33500" i="4"/>
  <c r="L33500" i="4" s="1"/>
  <c r="K33499" i="4"/>
  <c r="L33499" i="4" s="1"/>
  <c r="K33498" i="4"/>
  <c r="L33498" i="4" s="1"/>
  <c r="K33497" i="4"/>
  <c r="L33497" i="4" s="1"/>
  <c r="K33496" i="4"/>
  <c r="L33496" i="4" s="1"/>
  <c r="K33495" i="4"/>
  <c r="L33495" i="4" s="1"/>
  <c r="K33494" i="4"/>
  <c r="L33494" i="4" s="1"/>
  <c r="K33493" i="4"/>
  <c r="L33493" i="4" s="1"/>
  <c r="K33492" i="4"/>
  <c r="L33492" i="4" s="1"/>
  <c r="K33491" i="4"/>
  <c r="L33491" i="4" s="1"/>
  <c r="K33490" i="4"/>
  <c r="L33490" i="4" s="1"/>
  <c r="K33489" i="4"/>
  <c r="L33489" i="4" s="1"/>
  <c r="K33488" i="4"/>
  <c r="L33488" i="4" s="1"/>
  <c r="K33487" i="4"/>
  <c r="L33487" i="4" s="1"/>
  <c r="K33486" i="4"/>
  <c r="L33486" i="4" s="1"/>
  <c r="K33485" i="4"/>
  <c r="L33485" i="4" s="1"/>
  <c r="K33484" i="4"/>
  <c r="L33484" i="4" s="1"/>
  <c r="K33483" i="4"/>
  <c r="L33483" i="4" s="1"/>
  <c r="K33482" i="4"/>
  <c r="L33482" i="4" s="1"/>
  <c r="K33481" i="4"/>
  <c r="L33481" i="4" s="1"/>
  <c r="K33480" i="4"/>
  <c r="L33480" i="4" s="1"/>
  <c r="K33479" i="4"/>
  <c r="L33479" i="4" s="1"/>
  <c r="K33478" i="4"/>
  <c r="L33478" i="4" s="1"/>
  <c r="K33477" i="4"/>
  <c r="L33477" i="4" s="1"/>
  <c r="K33476" i="4"/>
  <c r="L33476" i="4" s="1"/>
  <c r="K33475" i="4"/>
  <c r="L33475" i="4" s="1"/>
  <c r="K33474" i="4"/>
  <c r="L33474" i="4" s="1"/>
  <c r="K33473" i="4"/>
  <c r="L33473" i="4" s="1"/>
  <c r="K33472" i="4"/>
  <c r="L33472" i="4" s="1"/>
  <c r="K33471" i="4"/>
  <c r="L33471" i="4" s="1"/>
  <c r="K33470" i="4"/>
  <c r="L33470" i="4" s="1"/>
  <c r="K33469" i="4"/>
  <c r="L33469" i="4" s="1"/>
  <c r="K33468" i="4"/>
  <c r="L33468" i="4" s="1"/>
  <c r="K33467" i="4"/>
  <c r="L33467" i="4" s="1"/>
  <c r="K33466" i="4"/>
  <c r="L33466" i="4" s="1"/>
  <c r="K33465" i="4"/>
  <c r="L33465" i="4" s="1"/>
  <c r="K33464" i="4"/>
  <c r="L33464" i="4" s="1"/>
  <c r="K33463" i="4"/>
  <c r="L33463" i="4" s="1"/>
  <c r="K33462" i="4"/>
  <c r="L33462" i="4" s="1"/>
  <c r="K33461" i="4"/>
  <c r="L33461" i="4" s="1"/>
  <c r="K33460" i="4"/>
  <c r="L33460" i="4" s="1"/>
  <c r="K33459" i="4"/>
  <c r="L33459" i="4" s="1"/>
  <c r="K33458" i="4"/>
  <c r="L33458" i="4" s="1"/>
  <c r="K33457" i="4"/>
  <c r="L33457" i="4" s="1"/>
  <c r="K33456" i="4"/>
  <c r="L33456" i="4" s="1"/>
  <c r="K33455" i="4"/>
  <c r="L33455" i="4" s="1"/>
  <c r="K33454" i="4"/>
  <c r="L33454" i="4" s="1"/>
  <c r="K33453" i="4"/>
  <c r="L33453" i="4" s="1"/>
  <c r="K33452" i="4"/>
  <c r="L33452" i="4" s="1"/>
  <c r="K33451" i="4"/>
  <c r="L33451" i="4" s="1"/>
  <c r="K33450" i="4"/>
  <c r="L33450" i="4" s="1"/>
  <c r="K33449" i="4"/>
  <c r="L33449" i="4" s="1"/>
  <c r="K33448" i="4"/>
  <c r="L33448" i="4" s="1"/>
  <c r="K33447" i="4"/>
  <c r="L33447" i="4" s="1"/>
  <c r="K33446" i="4"/>
  <c r="L33446" i="4" s="1"/>
  <c r="K33445" i="4"/>
  <c r="L33445" i="4" s="1"/>
  <c r="K33444" i="4"/>
  <c r="L33444" i="4" s="1"/>
  <c r="K33443" i="4"/>
  <c r="L33443" i="4" s="1"/>
  <c r="K33442" i="4"/>
  <c r="L33442" i="4" s="1"/>
  <c r="K33441" i="4"/>
  <c r="L33441" i="4" s="1"/>
  <c r="K33440" i="4"/>
  <c r="L33440" i="4" s="1"/>
  <c r="K33439" i="4"/>
  <c r="L33439" i="4" s="1"/>
  <c r="K33438" i="4"/>
  <c r="L33438" i="4" s="1"/>
  <c r="K33437" i="4"/>
  <c r="L33437" i="4" s="1"/>
  <c r="K33436" i="4"/>
  <c r="L33436" i="4" s="1"/>
  <c r="K33435" i="4"/>
  <c r="L33435" i="4" s="1"/>
  <c r="K33434" i="4"/>
  <c r="L33434" i="4" s="1"/>
  <c r="K33433" i="4"/>
  <c r="L33433" i="4" s="1"/>
  <c r="K33432" i="4"/>
  <c r="L33432" i="4" s="1"/>
  <c r="K33431" i="4"/>
  <c r="L33431" i="4" s="1"/>
  <c r="K33430" i="4"/>
  <c r="L33430" i="4" s="1"/>
  <c r="K33429" i="4"/>
  <c r="L33429" i="4" s="1"/>
  <c r="K33428" i="4"/>
  <c r="L33428" i="4" s="1"/>
  <c r="K33427" i="4"/>
  <c r="L33427" i="4" s="1"/>
  <c r="K33426" i="4"/>
  <c r="L33426" i="4" s="1"/>
  <c r="K33425" i="4"/>
  <c r="L33425" i="4" s="1"/>
  <c r="K33424" i="4"/>
  <c r="L33424" i="4" s="1"/>
  <c r="K33423" i="4"/>
  <c r="L33423" i="4" s="1"/>
  <c r="K33422" i="4"/>
  <c r="L33422" i="4" s="1"/>
  <c r="K33421" i="4"/>
  <c r="L33421" i="4" s="1"/>
  <c r="K33420" i="4"/>
  <c r="L33420" i="4" s="1"/>
  <c r="K33419" i="4"/>
  <c r="L33419" i="4" s="1"/>
  <c r="K33418" i="4"/>
  <c r="L33418" i="4" s="1"/>
  <c r="K33417" i="4"/>
  <c r="L33417" i="4" s="1"/>
  <c r="K33416" i="4"/>
  <c r="L33416" i="4" s="1"/>
  <c r="K33415" i="4"/>
  <c r="L33415" i="4" s="1"/>
  <c r="K33414" i="4"/>
  <c r="L33414" i="4" s="1"/>
  <c r="K33413" i="4"/>
  <c r="L33413" i="4" s="1"/>
  <c r="K33412" i="4"/>
  <c r="L33412" i="4" s="1"/>
  <c r="K33411" i="4"/>
  <c r="L33411" i="4" s="1"/>
  <c r="K33410" i="4"/>
  <c r="L33410" i="4" s="1"/>
  <c r="K33409" i="4"/>
  <c r="L33409" i="4" s="1"/>
  <c r="K33408" i="4"/>
  <c r="L33408" i="4" s="1"/>
  <c r="K33407" i="4"/>
  <c r="L33407" i="4" s="1"/>
  <c r="K33406" i="4"/>
  <c r="L33406" i="4" s="1"/>
  <c r="K33405" i="4"/>
  <c r="L33405" i="4" s="1"/>
  <c r="K33404" i="4"/>
  <c r="L33404" i="4" s="1"/>
  <c r="K33403" i="4"/>
  <c r="L33403" i="4" s="1"/>
  <c r="K33402" i="4"/>
  <c r="L33402" i="4" s="1"/>
  <c r="K33401" i="4"/>
  <c r="L33401" i="4" s="1"/>
  <c r="K33400" i="4"/>
  <c r="L33400" i="4" s="1"/>
  <c r="K33399" i="4"/>
  <c r="L33399" i="4" s="1"/>
  <c r="K33398" i="4"/>
  <c r="L33398" i="4" s="1"/>
  <c r="K33397" i="4"/>
  <c r="L33397" i="4" s="1"/>
  <c r="K33396" i="4"/>
  <c r="L33396" i="4" s="1"/>
  <c r="K33395" i="4"/>
  <c r="L33395" i="4" s="1"/>
  <c r="K33394" i="4"/>
  <c r="L33394" i="4" s="1"/>
  <c r="K33393" i="4"/>
  <c r="L33393" i="4" s="1"/>
  <c r="K33392" i="4"/>
  <c r="L33392" i="4" s="1"/>
  <c r="K33391" i="4"/>
  <c r="L33391" i="4" s="1"/>
  <c r="K33390" i="4"/>
  <c r="L33390" i="4" s="1"/>
  <c r="K33389" i="4"/>
  <c r="L33389" i="4" s="1"/>
  <c r="K33388" i="4"/>
  <c r="L33388" i="4" s="1"/>
  <c r="K33387" i="4"/>
  <c r="L33387" i="4" s="1"/>
  <c r="K33386" i="4"/>
  <c r="L33386" i="4" s="1"/>
  <c r="K33385" i="4"/>
  <c r="L33385" i="4" s="1"/>
  <c r="K33384" i="4"/>
  <c r="L33384" i="4" s="1"/>
  <c r="K33383" i="4"/>
  <c r="L33383" i="4" s="1"/>
  <c r="K33382" i="4"/>
  <c r="L33382" i="4" s="1"/>
  <c r="K33381" i="4"/>
  <c r="L33381" i="4" s="1"/>
  <c r="K33380" i="4"/>
  <c r="L33380" i="4" s="1"/>
  <c r="K33379" i="4"/>
  <c r="L33379" i="4" s="1"/>
  <c r="K33378" i="4"/>
  <c r="L33378" i="4" s="1"/>
  <c r="K33377" i="4"/>
  <c r="L33377" i="4" s="1"/>
  <c r="K33376" i="4"/>
  <c r="L33376" i="4" s="1"/>
  <c r="K33375" i="4"/>
  <c r="L33375" i="4" s="1"/>
  <c r="K33374" i="4"/>
  <c r="L33374" i="4" s="1"/>
  <c r="K33373" i="4"/>
  <c r="L33373" i="4" s="1"/>
  <c r="K33372" i="4"/>
  <c r="L33372" i="4" s="1"/>
  <c r="K33371" i="4"/>
  <c r="L33371" i="4" s="1"/>
  <c r="K33370" i="4"/>
  <c r="L33370" i="4" s="1"/>
  <c r="K33369" i="4"/>
  <c r="L33369" i="4" s="1"/>
  <c r="K33368" i="4"/>
  <c r="L33368" i="4" s="1"/>
  <c r="K33367" i="4"/>
  <c r="L33367" i="4" s="1"/>
  <c r="K33366" i="4"/>
  <c r="L33366" i="4" s="1"/>
  <c r="K33365" i="4"/>
  <c r="L33365" i="4" s="1"/>
  <c r="K33364" i="4"/>
  <c r="L33364" i="4" s="1"/>
  <c r="K33363" i="4"/>
  <c r="L33363" i="4" s="1"/>
  <c r="K33362" i="4"/>
  <c r="L33362" i="4" s="1"/>
  <c r="K33361" i="4"/>
  <c r="L33361" i="4" s="1"/>
  <c r="K33360" i="4"/>
  <c r="L33360" i="4" s="1"/>
  <c r="K33359" i="4"/>
  <c r="L33359" i="4" s="1"/>
  <c r="K33358" i="4"/>
  <c r="L33358" i="4" s="1"/>
  <c r="K33357" i="4"/>
  <c r="L33357" i="4" s="1"/>
  <c r="K33356" i="4"/>
  <c r="L33356" i="4" s="1"/>
  <c r="K33355" i="4"/>
  <c r="L33355" i="4" s="1"/>
  <c r="K33354" i="4"/>
  <c r="L33354" i="4" s="1"/>
  <c r="K33353" i="4"/>
  <c r="L33353" i="4" s="1"/>
  <c r="K33352" i="4"/>
  <c r="L33352" i="4" s="1"/>
  <c r="K33351" i="4"/>
  <c r="L33351" i="4" s="1"/>
  <c r="K33350" i="4"/>
  <c r="L33350" i="4" s="1"/>
  <c r="K33349" i="4"/>
  <c r="L33349" i="4" s="1"/>
  <c r="K33348" i="4"/>
  <c r="L33348" i="4" s="1"/>
  <c r="K33347" i="4"/>
  <c r="L33347" i="4" s="1"/>
  <c r="K33346" i="4"/>
  <c r="L33346" i="4" s="1"/>
  <c r="K33345" i="4"/>
  <c r="L33345" i="4" s="1"/>
  <c r="K33344" i="4"/>
  <c r="L33344" i="4" s="1"/>
  <c r="K33343" i="4"/>
  <c r="L33343" i="4" s="1"/>
  <c r="K33342" i="4"/>
  <c r="L33342" i="4" s="1"/>
  <c r="K33341" i="4"/>
  <c r="L33341" i="4" s="1"/>
  <c r="K33340" i="4"/>
  <c r="L33340" i="4" s="1"/>
  <c r="K33339" i="4"/>
  <c r="L33339" i="4" s="1"/>
  <c r="K33338" i="4"/>
  <c r="L33338" i="4" s="1"/>
  <c r="K33337" i="4"/>
  <c r="L33337" i="4" s="1"/>
  <c r="K33336" i="4"/>
  <c r="L33336" i="4" s="1"/>
  <c r="K33335" i="4"/>
  <c r="L33335" i="4" s="1"/>
  <c r="K33334" i="4"/>
  <c r="L33334" i="4" s="1"/>
  <c r="K33333" i="4"/>
  <c r="L33333" i="4" s="1"/>
  <c r="K33332" i="4"/>
  <c r="L33332" i="4" s="1"/>
  <c r="K33331" i="4"/>
  <c r="L33331" i="4" s="1"/>
  <c r="K33330" i="4"/>
  <c r="L33330" i="4" s="1"/>
  <c r="K33329" i="4"/>
  <c r="L33329" i="4" s="1"/>
  <c r="K33328" i="4"/>
  <c r="L33328" i="4" s="1"/>
  <c r="K33327" i="4"/>
  <c r="L33327" i="4" s="1"/>
  <c r="K33326" i="4"/>
  <c r="L33326" i="4" s="1"/>
  <c r="K33325" i="4"/>
  <c r="L33325" i="4" s="1"/>
  <c r="K33324" i="4"/>
  <c r="L33324" i="4" s="1"/>
  <c r="K33323" i="4"/>
  <c r="L33323" i="4" s="1"/>
  <c r="K33322" i="4"/>
  <c r="L33322" i="4" s="1"/>
  <c r="K33321" i="4"/>
  <c r="L33321" i="4" s="1"/>
  <c r="K33320" i="4"/>
  <c r="L33320" i="4" s="1"/>
  <c r="K33319" i="4"/>
  <c r="L33319" i="4" s="1"/>
  <c r="K33318" i="4"/>
  <c r="L33318" i="4" s="1"/>
  <c r="K33317" i="4"/>
  <c r="L33317" i="4" s="1"/>
  <c r="K33316" i="4"/>
  <c r="L33316" i="4" s="1"/>
  <c r="K33315" i="4"/>
  <c r="L33315" i="4" s="1"/>
  <c r="K33314" i="4"/>
  <c r="L33314" i="4" s="1"/>
  <c r="K33313" i="4"/>
  <c r="L33313" i="4" s="1"/>
  <c r="K33312" i="4"/>
  <c r="L33312" i="4" s="1"/>
  <c r="K33311" i="4"/>
  <c r="L33311" i="4" s="1"/>
  <c r="K33310" i="4"/>
  <c r="L33310" i="4" s="1"/>
  <c r="K33309" i="4"/>
  <c r="L33309" i="4" s="1"/>
  <c r="K33308" i="4"/>
  <c r="L33308" i="4" s="1"/>
  <c r="K33307" i="4"/>
  <c r="L33307" i="4" s="1"/>
  <c r="K33306" i="4"/>
  <c r="L33306" i="4" s="1"/>
  <c r="K33305" i="4"/>
  <c r="L33305" i="4" s="1"/>
  <c r="K33304" i="4"/>
  <c r="L33304" i="4" s="1"/>
  <c r="K33303" i="4"/>
  <c r="L33303" i="4" s="1"/>
  <c r="K33302" i="4"/>
  <c r="L33302" i="4" s="1"/>
  <c r="K33301" i="4"/>
  <c r="L33301" i="4" s="1"/>
  <c r="K33300" i="4"/>
  <c r="L33300" i="4" s="1"/>
  <c r="K33299" i="4"/>
  <c r="L33299" i="4" s="1"/>
  <c r="K33298" i="4"/>
  <c r="L33298" i="4" s="1"/>
  <c r="K33297" i="4"/>
  <c r="L33297" i="4" s="1"/>
  <c r="K33296" i="4"/>
  <c r="L33296" i="4" s="1"/>
  <c r="K33295" i="4"/>
  <c r="L33295" i="4" s="1"/>
  <c r="K33294" i="4"/>
  <c r="L33294" i="4" s="1"/>
  <c r="K33293" i="4"/>
  <c r="L33293" i="4" s="1"/>
  <c r="K33292" i="4"/>
  <c r="L33292" i="4" s="1"/>
  <c r="K33291" i="4"/>
  <c r="L33291" i="4" s="1"/>
  <c r="K33290" i="4"/>
  <c r="L33290" i="4" s="1"/>
  <c r="K33289" i="4"/>
  <c r="L33289" i="4" s="1"/>
  <c r="K33288" i="4"/>
  <c r="L33288" i="4" s="1"/>
  <c r="K33287" i="4"/>
  <c r="L33287" i="4" s="1"/>
  <c r="K33286" i="4"/>
  <c r="L33286" i="4" s="1"/>
  <c r="K33285" i="4"/>
  <c r="L33285" i="4" s="1"/>
  <c r="K33284" i="4"/>
  <c r="L33284" i="4" s="1"/>
  <c r="K33283" i="4"/>
  <c r="L33283" i="4" s="1"/>
  <c r="K33282" i="4"/>
  <c r="L33282" i="4" s="1"/>
  <c r="K33281" i="4"/>
  <c r="L33281" i="4" s="1"/>
  <c r="K33280" i="4"/>
  <c r="L33280" i="4" s="1"/>
  <c r="K33279" i="4"/>
  <c r="L33279" i="4" s="1"/>
  <c r="K33278" i="4"/>
  <c r="L33278" i="4" s="1"/>
  <c r="K33277" i="4"/>
  <c r="L33277" i="4" s="1"/>
  <c r="K33276" i="4"/>
  <c r="L33276" i="4" s="1"/>
  <c r="K33275" i="4"/>
  <c r="L33275" i="4" s="1"/>
  <c r="K33274" i="4"/>
  <c r="L33274" i="4" s="1"/>
  <c r="K33273" i="4"/>
  <c r="L33273" i="4" s="1"/>
  <c r="K33272" i="4"/>
  <c r="L33272" i="4" s="1"/>
  <c r="K33271" i="4"/>
  <c r="L33271" i="4" s="1"/>
  <c r="K33270" i="4"/>
  <c r="L33270" i="4" s="1"/>
  <c r="K33269" i="4"/>
  <c r="L33269" i="4" s="1"/>
  <c r="K33268" i="4"/>
  <c r="L33268" i="4" s="1"/>
  <c r="K33267" i="4"/>
  <c r="L33267" i="4" s="1"/>
  <c r="K33266" i="4"/>
  <c r="L33266" i="4" s="1"/>
  <c r="K33265" i="4"/>
  <c r="L33265" i="4" s="1"/>
  <c r="K33264" i="4"/>
  <c r="L33264" i="4" s="1"/>
  <c r="K33263" i="4"/>
  <c r="L33263" i="4" s="1"/>
  <c r="K33262" i="4"/>
  <c r="L33262" i="4" s="1"/>
  <c r="K33261" i="4"/>
  <c r="L33261" i="4" s="1"/>
  <c r="K33260" i="4"/>
  <c r="L33260" i="4" s="1"/>
  <c r="K33259" i="4"/>
  <c r="L33259" i="4" s="1"/>
  <c r="K33258" i="4"/>
  <c r="L33258" i="4" s="1"/>
  <c r="K33257" i="4"/>
  <c r="L33257" i="4" s="1"/>
  <c r="K33256" i="4"/>
  <c r="L33256" i="4" s="1"/>
  <c r="K33255" i="4"/>
  <c r="L33255" i="4" s="1"/>
  <c r="K33254" i="4"/>
  <c r="L33254" i="4" s="1"/>
  <c r="K33253" i="4"/>
  <c r="L33253" i="4" s="1"/>
  <c r="K33252" i="4"/>
  <c r="L33252" i="4" s="1"/>
  <c r="K33251" i="4"/>
  <c r="L33251" i="4" s="1"/>
  <c r="K33250" i="4"/>
  <c r="L33250" i="4" s="1"/>
  <c r="K33249" i="4"/>
  <c r="L33249" i="4" s="1"/>
  <c r="K33248" i="4"/>
  <c r="L33248" i="4" s="1"/>
  <c r="K33247" i="4"/>
  <c r="L33247" i="4" s="1"/>
  <c r="K33246" i="4"/>
  <c r="L33246" i="4" s="1"/>
  <c r="K33245" i="4"/>
  <c r="L33245" i="4" s="1"/>
  <c r="K33244" i="4"/>
  <c r="L33244" i="4" s="1"/>
  <c r="K33243" i="4"/>
  <c r="L33243" i="4" s="1"/>
  <c r="K33242" i="4"/>
  <c r="L33242" i="4" s="1"/>
  <c r="K33241" i="4"/>
  <c r="L33241" i="4" s="1"/>
  <c r="K33240" i="4"/>
  <c r="L33240" i="4" s="1"/>
  <c r="K33239" i="4"/>
  <c r="L33239" i="4" s="1"/>
  <c r="K33238" i="4"/>
  <c r="L33238" i="4" s="1"/>
  <c r="K33237" i="4"/>
  <c r="L33237" i="4" s="1"/>
  <c r="K33236" i="4"/>
  <c r="L33236" i="4" s="1"/>
  <c r="K33235" i="4"/>
  <c r="L33235" i="4" s="1"/>
  <c r="K33234" i="4"/>
  <c r="L33234" i="4" s="1"/>
  <c r="K33233" i="4"/>
  <c r="L33233" i="4" s="1"/>
  <c r="K33232" i="4"/>
  <c r="L33232" i="4" s="1"/>
  <c r="K33231" i="4"/>
  <c r="L33231" i="4" s="1"/>
  <c r="K33230" i="4"/>
  <c r="L33230" i="4" s="1"/>
  <c r="K33229" i="4"/>
  <c r="L33229" i="4" s="1"/>
  <c r="K33228" i="4"/>
  <c r="L33228" i="4" s="1"/>
  <c r="K33227" i="4"/>
  <c r="L33227" i="4" s="1"/>
  <c r="K33226" i="4"/>
  <c r="L33226" i="4" s="1"/>
  <c r="K33225" i="4"/>
  <c r="L33225" i="4" s="1"/>
  <c r="K33224" i="4"/>
  <c r="L33224" i="4" s="1"/>
  <c r="K33223" i="4"/>
  <c r="L33223" i="4" s="1"/>
  <c r="K33222" i="4"/>
  <c r="L33222" i="4" s="1"/>
  <c r="K33221" i="4"/>
  <c r="L33221" i="4" s="1"/>
  <c r="K33220" i="4"/>
  <c r="L33220" i="4" s="1"/>
  <c r="K33219" i="4"/>
  <c r="L33219" i="4" s="1"/>
  <c r="K33218" i="4"/>
  <c r="L33218" i="4" s="1"/>
  <c r="K33217" i="4"/>
  <c r="L33217" i="4" s="1"/>
  <c r="K33216" i="4"/>
  <c r="L33216" i="4" s="1"/>
  <c r="K33215" i="4"/>
  <c r="L33215" i="4" s="1"/>
  <c r="K33214" i="4"/>
  <c r="L33214" i="4" s="1"/>
  <c r="K33213" i="4"/>
  <c r="L33213" i="4" s="1"/>
  <c r="K33212" i="4"/>
  <c r="L33212" i="4" s="1"/>
  <c r="K33211" i="4"/>
  <c r="L33211" i="4" s="1"/>
  <c r="K33210" i="4"/>
  <c r="L33210" i="4" s="1"/>
  <c r="K33209" i="4"/>
  <c r="L33209" i="4" s="1"/>
  <c r="K33208" i="4"/>
  <c r="L33208" i="4" s="1"/>
  <c r="K33207" i="4"/>
  <c r="L33207" i="4" s="1"/>
  <c r="K33206" i="4"/>
  <c r="L33206" i="4" s="1"/>
  <c r="K33205" i="4"/>
  <c r="L33205" i="4" s="1"/>
  <c r="K33204" i="4"/>
  <c r="L33204" i="4" s="1"/>
  <c r="K33203" i="4"/>
  <c r="L33203" i="4" s="1"/>
  <c r="K33202" i="4"/>
  <c r="L33202" i="4" s="1"/>
  <c r="K33201" i="4"/>
  <c r="L33201" i="4" s="1"/>
  <c r="K33200" i="4"/>
  <c r="L33200" i="4" s="1"/>
  <c r="K33199" i="4"/>
  <c r="L33199" i="4" s="1"/>
  <c r="K33198" i="4"/>
  <c r="L33198" i="4" s="1"/>
  <c r="K33197" i="4"/>
  <c r="L33197" i="4" s="1"/>
  <c r="K33196" i="4"/>
  <c r="L33196" i="4" s="1"/>
  <c r="K33195" i="4"/>
  <c r="L33195" i="4" s="1"/>
  <c r="K33194" i="4"/>
  <c r="L33194" i="4" s="1"/>
  <c r="K33193" i="4"/>
  <c r="L33193" i="4" s="1"/>
  <c r="K33192" i="4"/>
  <c r="L33192" i="4" s="1"/>
  <c r="K33191" i="4"/>
  <c r="L33191" i="4" s="1"/>
  <c r="K33190" i="4"/>
  <c r="L33190" i="4" s="1"/>
  <c r="K33189" i="4"/>
  <c r="L33189" i="4" s="1"/>
  <c r="K33188" i="4"/>
  <c r="L33188" i="4" s="1"/>
  <c r="K33187" i="4"/>
  <c r="L33187" i="4" s="1"/>
  <c r="K33186" i="4"/>
  <c r="L33186" i="4" s="1"/>
  <c r="K33185" i="4"/>
  <c r="L33185" i="4" s="1"/>
  <c r="K33184" i="4"/>
  <c r="L33184" i="4" s="1"/>
  <c r="K33183" i="4"/>
  <c r="L33183" i="4" s="1"/>
  <c r="K33182" i="4"/>
  <c r="L33182" i="4" s="1"/>
  <c r="K33181" i="4"/>
  <c r="L33181" i="4" s="1"/>
  <c r="K33180" i="4"/>
  <c r="L33180" i="4" s="1"/>
  <c r="K33179" i="4"/>
  <c r="L33179" i="4" s="1"/>
  <c r="K33178" i="4"/>
  <c r="L33178" i="4" s="1"/>
  <c r="K33177" i="4"/>
  <c r="L33177" i="4" s="1"/>
  <c r="K33176" i="4"/>
  <c r="L33176" i="4" s="1"/>
  <c r="K33175" i="4"/>
  <c r="L33175" i="4" s="1"/>
  <c r="K33174" i="4"/>
  <c r="L33174" i="4" s="1"/>
  <c r="K33173" i="4"/>
  <c r="L33173" i="4" s="1"/>
  <c r="K33172" i="4"/>
  <c r="L33172" i="4" s="1"/>
  <c r="K33171" i="4"/>
  <c r="L33171" i="4" s="1"/>
  <c r="K33170" i="4"/>
  <c r="L33170" i="4" s="1"/>
  <c r="K33169" i="4"/>
  <c r="L33169" i="4" s="1"/>
  <c r="K33168" i="4"/>
  <c r="L33168" i="4" s="1"/>
  <c r="K33167" i="4"/>
  <c r="L33167" i="4" s="1"/>
  <c r="K33166" i="4"/>
  <c r="L33166" i="4" s="1"/>
  <c r="K33165" i="4"/>
  <c r="L33165" i="4" s="1"/>
  <c r="K33164" i="4"/>
  <c r="L33164" i="4" s="1"/>
  <c r="K33163" i="4"/>
  <c r="L33163" i="4" s="1"/>
  <c r="K33162" i="4"/>
  <c r="L33162" i="4" s="1"/>
  <c r="K33161" i="4"/>
  <c r="L33161" i="4" s="1"/>
  <c r="K33160" i="4"/>
  <c r="L33160" i="4" s="1"/>
  <c r="K33159" i="4"/>
  <c r="L33159" i="4" s="1"/>
  <c r="K33158" i="4"/>
  <c r="L33158" i="4" s="1"/>
  <c r="K33157" i="4"/>
  <c r="L33157" i="4" s="1"/>
  <c r="K33156" i="4"/>
  <c r="L33156" i="4" s="1"/>
  <c r="K33155" i="4"/>
  <c r="L33155" i="4" s="1"/>
  <c r="K33154" i="4"/>
  <c r="L33154" i="4" s="1"/>
  <c r="K33153" i="4"/>
  <c r="L33153" i="4" s="1"/>
  <c r="K33152" i="4"/>
  <c r="L33152" i="4" s="1"/>
  <c r="K33151" i="4"/>
  <c r="L33151" i="4" s="1"/>
  <c r="K33150" i="4"/>
  <c r="L33150" i="4" s="1"/>
  <c r="K33149" i="4"/>
  <c r="L33149" i="4" s="1"/>
  <c r="K33148" i="4"/>
  <c r="L33148" i="4" s="1"/>
  <c r="K33147" i="4"/>
  <c r="L33147" i="4" s="1"/>
  <c r="K33146" i="4"/>
  <c r="L33146" i="4" s="1"/>
  <c r="K33145" i="4"/>
  <c r="L33145" i="4" s="1"/>
  <c r="K33144" i="4"/>
  <c r="L33144" i="4" s="1"/>
  <c r="K33143" i="4"/>
  <c r="L33143" i="4" s="1"/>
  <c r="K33142" i="4"/>
  <c r="L33142" i="4" s="1"/>
  <c r="K33141" i="4"/>
  <c r="L33141" i="4" s="1"/>
  <c r="K33140" i="4"/>
  <c r="L33140" i="4" s="1"/>
  <c r="K33139" i="4"/>
  <c r="L33139" i="4" s="1"/>
  <c r="K33138" i="4"/>
  <c r="L33138" i="4" s="1"/>
  <c r="K33137" i="4"/>
  <c r="L33137" i="4" s="1"/>
  <c r="K33136" i="4"/>
  <c r="L33136" i="4" s="1"/>
  <c r="K33135" i="4"/>
  <c r="L33135" i="4" s="1"/>
  <c r="K33134" i="4"/>
  <c r="L33134" i="4" s="1"/>
  <c r="K33133" i="4"/>
  <c r="L33133" i="4" s="1"/>
  <c r="K33132" i="4"/>
  <c r="L33132" i="4" s="1"/>
  <c r="K33131" i="4"/>
  <c r="L33131" i="4" s="1"/>
  <c r="K33130" i="4"/>
  <c r="L33130" i="4" s="1"/>
  <c r="K33129" i="4"/>
  <c r="L33129" i="4" s="1"/>
  <c r="K33128" i="4"/>
  <c r="L33128" i="4" s="1"/>
  <c r="K33127" i="4"/>
  <c r="L33127" i="4" s="1"/>
  <c r="K33126" i="4"/>
  <c r="L33126" i="4" s="1"/>
  <c r="K33125" i="4"/>
  <c r="L33125" i="4" s="1"/>
  <c r="K33124" i="4"/>
  <c r="L33124" i="4" s="1"/>
  <c r="K33123" i="4"/>
  <c r="L33123" i="4" s="1"/>
  <c r="K33122" i="4"/>
  <c r="L33122" i="4" s="1"/>
  <c r="K33121" i="4"/>
  <c r="L33121" i="4" s="1"/>
  <c r="K33120" i="4"/>
  <c r="L33120" i="4" s="1"/>
  <c r="K33119" i="4"/>
  <c r="L33119" i="4" s="1"/>
  <c r="K33118" i="4"/>
  <c r="L33118" i="4" s="1"/>
  <c r="K33117" i="4"/>
  <c r="L33117" i="4" s="1"/>
  <c r="K33116" i="4"/>
  <c r="L33116" i="4" s="1"/>
  <c r="K33115" i="4"/>
  <c r="L33115" i="4" s="1"/>
  <c r="K33114" i="4"/>
  <c r="L33114" i="4" s="1"/>
  <c r="K33113" i="4"/>
  <c r="L33113" i="4" s="1"/>
  <c r="K33112" i="4"/>
  <c r="L33112" i="4" s="1"/>
  <c r="K33111" i="4"/>
  <c r="L33111" i="4" s="1"/>
  <c r="K33110" i="4"/>
  <c r="L33110" i="4" s="1"/>
  <c r="K33109" i="4"/>
  <c r="L33109" i="4" s="1"/>
  <c r="K33108" i="4"/>
  <c r="L33108" i="4" s="1"/>
  <c r="K33107" i="4"/>
  <c r="L33107" i="4" s="1"/>
  <c r="K33106" i="4"/>
  <c r="L33106" i="4" s="1"/>
  <c r="K33105" i="4"/>
  <c r="L33105" i="4" s="1"/>
  <c r="K33104" i="4"/>
  <c r="L33104" i="4" s="1"/>
  <c r="K33103" i="4"/>
  <c r="L33103" i="4" s="1"/>
  <c r="K33102" i="4"/>
  <c r="L33102" i="4" s="1"/>
  <c r="K33101" i="4"/>
  <c r="L33101" i="4" s="1"/>
  <c r="K33100" i="4"/>
  <c r="L33100" i="4" s="1"/>
  <c r="K33099" i="4"/>
  <c r="L33099" i="4" s="1"/>
  <c r="K33098" i="4"/>
  <c r="L33098" i="4" s="1"/>
  <c r="K33097" i="4"/>
  <c r="L33097" i="4" s="1"/>
  <c r="K33096" i="4"/>
  <c r="L33096" i="4" s="1"/>
  <c r="K33095" i="4"/>
  <c r="L33095" i="4" s="1"/>
  <c r="K33094" i="4"/>
  <c r="L33094" i="4" s="1"/>
  <c r="K33093" i="4"/>
  <c r="L33093" i="4" s="1"/>
  <c r="K33092" i="4"/>
  <c r="L33092" i="4" s="1"/>
  <c r="K33091" i="4"/>
  <c r="L33091" i="4" s="1"/>
  <c r="K33090" i="4"/>
  <c r="L33090" i="4" s="1"/>
  <c r="K33089" i="4"/>
  <c r="L33089" i="4" s="1"/>
  <c r="K33088" i="4"/>
  <c r="L33088" i="4" s="1"/>
  <c r="K33087" i="4"/>
  <c r="L33087" i="4" s="1"/>
  <c r="K33086" i="4"/>
  <c r="L33086" i="4" s="1"/>
  <c r="K33085" i="4"/>
  <c r="L33085" i="4" s="1"/>
  <c r="K33084" i="4"/>
  <c r="L33084" i="4" s="1"/>
  <c r="K33083" i="4"/>
  <c r="L33083" i="4" s="1"/>
  <c r="K33082" i="4"/>
  <c r="L33082" i="4" s="1"/>
  <c r="K33081" i="4"/>
  <c r="L33081" i="4" s="1"/>
  <c r="K33080" i="4"/>
  <c r="L33080" i="4" s="1"/>
  <c r="K33079" i="4"/>
  <c r="L33079" i="4" s="1"/>
  <c r="K33078" i="4"/>
  <c r="L33078" i="4" s="1"/>
  <c r="K33077" i="4"/>
  <c r="L33077" i="4" s="1"/>
  <c r="K33076" i="4"/>
  <c r="L33076" i="4" s="1"/>
  <c r="K33075" i="4"/>
  <c r="L33075" i="4" s="1"/>
  <c r="K33074" i="4"/>
  <c r="L33074" i="4" s="1"/>
  <c r="K33073" i="4"/>
  <c r="L33073" i="4" s="1"/>
  <c r="K33072" i="4"/>
  <c r="L33072" i="4" s="1"/>
  <c r="K33071" i="4"/>
  <c r="L33071" i="4" s="1"/>
  <c r="K33070" i="4"/>
  <c r="L33070" i="4" s="1"/>
  <c r="K33069" i="4"/>
  <c r="L33069" i="4" s="1"/>
  <c r="K33068" i="4"/>
  <c r="L33068" i="4" s="1"/>
  <c r="K33067" i="4"/>
  <c r="L33067" i="4" s="1"/>
  <c r="K33066" i="4"/>
  <c r="L33066" i="4" s="1"/>
  <c r="K33065" i="4"/>
  <c r="L33065" i="4" s="1"/>
  <c r="K33064" i="4"/>
  <c r="L33064" i="4" s="1"/>
  <c r="K33063" i="4"/>
  <c r="L33063" i="4" s="1"/>
  <c r="K33062" i="4"/>
  <c r="L33062" i="4" s="1"/>
  <c r="K33061" i="4"/>
  <c r="L33061" i="4" s="1"/>
  <c r="K33060" i="4"/>
  <c r="L33060" i="4" s="1"/>
  <c r="K33059" i="4"/>
  <c r="L33059" i="4" s="1"/>
  <c r="K33058" i="4"/>
  <c r="L33058" i="4" s="1"/>
  <c r="K33057" i="4"/>
  <c r="L33057" i="4" s="1"/>
  <c r="K33056" i="4"/>
  <c r="L33056" i="4" s="1"/>
  <c r="K33055" i="4"/>
  <c r="L33055" i="4" s="1"/>
  <c r="K33054" i="4"/>
  <c r="L33054" i="4" s="1"/>
  <c r="K33053" i="4"/>
  <c r="L33053" i="4" s="1"/>
  <c r="K33052" i="4"/>
  <c r="L33052" i="4" s="1"/>
  <c r="K33051" i="4"/>
  <c r="L33051" i="4" s="1"/>
  <c r="K33050" i="4"/>
  <c r="L33050" i="4" s="1"/>
  <c r="K33049" i="4"/>
  <c r="L33049" i="4" s="1"/>
  <c r="K33048" i="4"/>
  <c r="L33048" i="4" s="1"/>
  <c r="K33047" i="4"/>
  <c r="L33047" i="4" s="1"/>
  <c r="K33046" i="4"/>
  <c r="L33046" i="4" s="1"/>
  <c r="K33045" i="4"/>
  <c r="L33045" i="4" s="1"/>
  <c r="K33044" i="4"/>
  <c r="L33044" i="4" s="1"/>
  <c r="K33043" i="4"/>
  <c r="L33043" i="4" s="1"/>
  <c r="K33042" i="4"/>
  <c r="L33042" i="4" s="1"/>
  <c r="K33041" i="4"/>
  <c r="L33041" i="4" s="1"/>
  <c r="K33040" i="4"/>
  <c r="L33040" i="4" s="1"/>
  <c r="K33039" i="4"/>
  <c r="L33039" i="4" s="1"/>
  <c r="K33038" i="4"/>
  <c r="L33038" i="4" s="1"/>
  <c r="K33037" i="4"/>
  <c r="L33037" i="4" s="1"/>
  <c r="K33036" i="4"/>
  <c r="L33036" i="4" s="1"/>
  <c r="K33035" i="4"/>
  <c r="L33035" i="4" s="1"/>
  <c r="K33034" i="4"/>
  <c r="L33034" i="4" s="1"/>
  <c r="K33033" i="4"/>
  <c r="L33033" i="4" s="1"/>
  <c r="K33032" i="4"/>
  <c r="L33032" i="4" s="1"/>
  <c r="K33031" i="4"/>
  <c r="L33031" i="4" s="1"/>
  <c r="K33030" i="4"/>
  <c r="L33030" i="4" s="1"/>
  <c r="K33029" i="4"/>
  <c r="L33029" i="4" s="1"/>
  <c r="K33028" i="4"/>
  <c r="L33028" i="4" s="1"/>
  <c r="K33027" i="4"/>
  <c r="L33027" i="4" s="1"/>
  <c r="K33026" i="4"/>
  <c r="L33026" i="4" s="1"/>
  <c r="K33025" i="4"/>
  <c r="L33025" i="4" s="1"/>
  <c r="K33024" i="4"/>
  <c r="L33024" i="4" s="1"/>
  <c r="K33023" i="4"/>
  <c r="L33023" i="4" s="1"/>
  <c r="K33022" i="4"/>
  <c r="L33022" i="4" s="1"/>
  <c r="K33021" i="4"/>
  <c r="L33021" i="4" s="1"/>
  <c r="K33020" i="4"/>
  <c r="L33020" i="4" s="1"/>
  <c r="K33019" i="4"/>
  <c r="L33019" i="4" s="1"/>
  <c r="K33018" i="4"/>
  <c r="L33018" i="4" s="1"/>
  <c r="K33017" i="4"/>
  <c r="L33017" i="4" s="1"/>
  <c r="K33016" i="4"/>
  <c r="L33016" i="4" s="1"/>
  <c r="K33015" i="4"/>
  <c r="L33015" i="4" s="1"/>
  <c r="K33014" i="4"/>
  <c r="L33014" i="4" s="1"/>
  <c r="K33013" i="4"/>
  <c r="L33013" i="4" s="1"/>
  <c r="K33012" i="4"/>
  <c r="L33012" i="4" s="1"/>
  <c r="K33011" i="4"/>
  <c r="L33011" i="4" s="1"/>
  <c r="K33010" i="4"/>
  <c r="L33010" i="4" s="1"/>
  <c r="K33009" i="4"/>
  <c r="L33009" i="4" s="1"/>
  <c r="K33008" i="4"/>
  <c r="L33008" i="4" s="1"/>
  <c r="K33007" i="4"/>
  <c r="L33007" i="4" s="1"/>
  <c r="K33006" i="4"/>
  <c r="L33006" i="4" s="1"/>
  <c r="K33005" i="4"/>
  <c r="L33005" i="4" s="1"/>
  <c r="K33004" i="4"/>
  <c r="L33004" i="4" s="1"/>
  <c r="K33003" i="4"/>
  <c r="L33003" i="4" s="1"/>
  <c r="K33002" i="4"/>
  <c r="L33002" i="4" s="1"/>
  <c r="K33001" i="4"/>
  <c r="L33001" i="4" s="1"/>
  <c r="K33000" i="4"/>
  <c r="L33000" i="4" s="1"/>
  <c r="K32999" i="4"/>
  <c r="L32999" i="4" s="1"/>
  <c r="K32998" i="4"/>
  <c r="L32998" i="4" s="1"/>
  <c r="K32997" i="4"/>
  <c r="L32997" i="4" s="1"/>
  <c r="K32996" i="4"/>
  <c r="L32996" i="4" s="1"/>
  <c r="K32995" i="4"/>
  <c r="L32995" i="4" s="1"/>
  <c r="K32994" i="4"/>
  <c r="L32994" i="4" s="1"/>
  <c r="K32993" i="4"/>
  <c r="L32993" i="4" s="1"/>
  <c r="K32992" i="4"/>
  <c r="L32992" i="4" s="1"/>
  <c r="K32991" i="4"/>
  <c r="L32991" i="4" s="1"/>
  <c r="K32990" i="4"/>
  <c r="L32990" i="4" s="1"/>
  <c r="K32989" i="4"/>
  <c r="L32989" i="4" s="1"/>
  <c r="K32988" i="4"/>
  <c r="L32988" i="4" s="1"/>
  <c r="K32987" i="4"/>
  <c r="L32987" i="4" s="1"/>
  <c r="K32986" i="4"/>
  <c r="L32986" i="4" s="1"/>
  <c r="K32985" i="4"/>
  <c r="L32985" i="4" s="1"/>
  <c r="K32984" i="4"/>
  <c r="L32984" i="4" s="1"/>
  <c r="K32983" i="4"/>
  <c r="L32983" i="4" s="1"/>
  <c r="K32982" i="4"/>
  <c r="L32982" i="4" s="1"/>
  <c r="K32981" i="4"/>
  <c r="L32981" i="4" s="1"/>
  <c r="K32980" i="4"/>
  <c r="L32980" i="4" s="1"/>
  <c r="K32979" i="4"/>
  <c r="L32979" i="4" s="1"/>
  <c r="K32978" i="4"/>
  <c r="L32978" i="4" s="1"/>
  <c r="K32977" i="4"/>
  <c r="L32977" i="4" s="1"/>
  <c r="K32976" i="4"/>
  <c r="L32976" i="4" s="1"/>
  <c r="K32975" i="4"/>
  <c r="L32975" i="4" s="1"/>
  <c r="K32974" i="4"/>
  <c r="L32974" i="4" s="1"/>
  <c r="K32973" i="4"/>
  <c r="L32973" i="4" s="1"/>
  <c r="K32972" i="4"/>
  <c r="L32972" i="4" s="1"/>
  <c r="K32971" i="4"/>
  <c r="L32971" i="4" s="1"/>
  <c r="K32970" i="4"/>
  <c r="L32970" i="4" s="1"/>
  <c r="K32969" i="4"/>
  <c r="L32969" i="4" s="1"/>
  <c r="K32968" i="4"/>
  <c r="L32968" i="4" s="1"/>
  <c r="K32967" i="4"/>
  <c r="L32967" i="4" s="1"/>
  <c r="K32966" i="4"/>
  <c r="L32966" i="4" s="1"/>
  <c r="K32965" i="4"/>
  <c r="L32965" i="4" s="1"/>
  <c r="K32964" i="4"/>
  <c r="L32964" i="4" s="1"/>
  <c r="K32963" i="4"/>
  <c r="L32963" i="4" s="1"/>
  <c r="K32962" i="4"/>
  <c r="L32962" i="4" s="1"/>
  <c r="K32961" i="4"/>
  <c r="L32961" i="4" s="1"/>
  <c r="K32960" i="4"/>
  <c r="L32960" i="4" s="1"/>
  <c r="K32959" i="4"/>
  <c r="L32959" i="4" s="1"/>
  <c r="K32958" i="4"/>
  <c r="L32958" i="4" s="1"/>
  <c r="K32957" i="4"/>
  <c r="L32957" i="4" s="1"/>
  <c r="K32956" i="4"/>
  <c r="L32956" i="4" s="1"/>
  <c r="K32955" i="4"/>
  <c r="L32955" i="4" s="1"/>
  <c r="K32954" i="4"/>
  <c r="L32954" i="4" s="1"/>
  <c r="K32953" i="4"/>
  <c r="L32953" i="4" s="1"/>
  <c r="K32952" i="4"/>
  <c r="L32952" i="4" s="1"/>
  <c r="K32951" i="4"/>
  <c r="L32951" i="4" s="1"/>
  <c r="K32950" i="4"/>
  <c r="L32950" i="4" s="1"/>
  <c r="K32949" i="4"/>
  <c r="L32949" i="4" s="1"/>
  <c r="K32948" i="4"/>
  <c r="L32948" i="4" s="1"/>
  <c r="K32947" i="4"/>
  <c r="L32947" i="4" s="1"/>
  <c r="K32946" i="4"/>
  <c r="L32946" i="4" s="1"/>
  <c r="K32945" i="4"/>
  <c r="L32945" i="4" s="1"/>
  <c r="K32944" i="4"/>
  <c r="L32944" i="4" s="1"/>
  <c r="K32943" i="4"/>
  <c r="L32943" i="4" s="1"/>
  <c r="K32942" i="4"/>
  <c r="L32942" i="4" s="1"/>
  <c r="K32941" i="4"/>
  <c r="L32941" i="4" s="1"/>
  <c r="K32940" i="4"/>
  <c r="L32940" i="4" s="1"/>
  <c r="K32939" i="4"/>
  <c r="L32939" i="4" s="1"/>
  <c r="K32938" i="4"/>
  <c r="L32938" i="4" s="1"/>
  <c r="K32937" i="4"/>
  <c r="L32937" i="4" s="1"/>
  <c r="K32936" i="4"/>
  <c r="L32936" i="4" s="1"/>
  <c r="K32935" i="4"/>
  <c r="L32935" i="4" s="1"/>
  <c r="K32934" i="4"/>
  <c r="L32934" i="4" s="1"/>
  <c r="K32933" i="4"/>
  <c r="L32933" i="4" s="1"/>
  <c r="K32932" i="4"/>
  <c r="L32932" i="4" s="1"/>
  <c r="K32931" i="4"/>
  <c r="L32931" i="4" s="1"/>
  <c r="K32930" i="4"/>
  <c r="L32930" i="4" s="1"/>
  <c r="K32929" i="4"/>
  <c r="L32929" i="4" s="1"/>
  <c r="K32928" i="4"/>
  <c r="L32928" i="4" s="1"/>
  <c r="K32927" i="4"/>
  <c r="L32927" i="4" s="1"/>
  <c r="K32926" i="4"/>
  <c r="L32926" i="4" s="1"/>
  <c r="K32925" i="4"/>
  <c r="L32925" i="4" s="1"/>
  <c r="K32924" i="4"/>
  <c r="L32924" i="4" s="1"/>
  <c r="K32923" i="4"/>
  <c r="L32923" i="4" s="1"/>
  <c r="K32922" i="4"/>
  <c r="L32922" i="4" s="1"/>
  <c r="K32921" i="4"/>
  <c r="L32921" i="4" s="1"/>
  <c r="K32920" i="4"/>
  <c r="L32920" i="4" s="1"/>
  <c r="K32919" i="4"/>
  <c r="L32919" i="4" s="1"/>
  <c r="K32918" i="4"/>
  <c r="L32918" i="4" s="1"/>
  <c r="K32917" i="4"/>
  <c r="L32917" i="4" s="1"/>
  <c r="K32916" i="4"/>
  <c r="L32916" i="4" s="1"/>
  <c r="K32915" i="4"/>
  <c r="L32915" i="4" s="1"/>
  <c r="K32914" i="4"/>
  <c r="L32914" i="4" s="1"/>
  <c r="K32913" i="4"/>
  <c r="L32913" i="4" s="1"/>
  <c r="K32912" i="4"/>
  <c r="L32912" i="4" s="1"/>
  <c r="K32911" i="4"/>
  <c r="L32911" i="4" s="1"/>
  <c r="K32910" i="4"/>
  <c r="L32910" i="4" s="1"/>
  <c r="K32909" i="4"/>
  <c r="L32909" i="4" s="1"/>
  <c r="K32908" i="4"/>
  <c r="L32908" i="4" s="1"/>
  <c r="K32907" i="4"/>
  <c r="L32907" i="4" s="1"/>
  <c r="K32906" i="4"/>
  <c r="L32906" i="4" s="1"/>
  <c r="K32905" i="4"/>
  <c r="L32905" i="4" s="1"/>
  <c r="K32904" i="4"/>
  <c r="L32904" i="4" s="1"/>
  <c r="K32903" i="4"/>
  <c r="L32903" i="4" s="1"/>
  <c r="K32902" i="4"/>
  <c r="L32902" i="4" s="1"/>
  <c r="K32901" i="4"/>
  <c r="L32901" i="4" s="1"/>
  <c r="K32900" i="4"/>
  <c r="L32900" i="4" s="1"/>
  <c r="K32899" i="4"/>
  <c r="L32899" i="4" s="1"/>
  <c r="K32898" i="4"/>
  <c r="L32898" i="4" s="1"/>
  <c r="K32897" i="4"/>
  <c r="L32897" i="4" s="1"/>
  <c r="K32896" i="4"/>
  <c r="L32896" i="4" s="1"/>
  <c r="K32895" i="4"/>
  <c r="L32895" i="4" s="1"/>
  <c r="K32894" i="4"/>
  <c r="L32894" i="4" s="1"/>
  <c r="K32893" i="4"/>
  <c r="L32893" i="4" s="1"/>
  <c r="K32892" i="4"/>
  <c r="L32892" i="4" s="1"/>
  <c r="K32891" i="4"/>
  <c r="L32891" i="4" s="1"/>
  <c r="K32890" i="4"/>
  <c r="L32890" i="4" s="1"/>
  <c r="K32889" i="4"/>
  <c r="L32889" i="4" s="1"/>
  <c r="K32888" i="4"/>
  <c r="L32888" i="4" s="1"/>
  <c r="K32887" i="4"/>
  <c r="L32887" i="4" s="1"/>
  <c r="K32886" i="4"/>
  <c r="L32886" i="4" s="1"/>
  <c r="K32885" i="4"/>
  <c r="L32885" i="4" s="1"/>
  <c r="K32884" i="4"/>
  <c r="L32884" i="4" s="1"/>
  <c r="K32883" i="4"/>
  <c r="L32883" i="4" s="1"/>
  <c r="K32882" i="4"/>
  <c r="L32882" i="4" s="1"/>
  <c r="K32881" i="4"/>
  <c r="L32881" i="4" s="1"/>
  <c r="K32880" i="4"/>
  <c r="L32880" i="4" s="1"/>
  <c r="K32879" i="4"/>
  <c r="L32879" i="4" s="1"/>
  <c r="K32878" i="4"/>
  <c r="L32878" i="4" s="1"/>
  <c r="K32877" i="4"/>
  <c r="L32877" i="4" s="1"/>
  <c r="K32876" i="4"/>
  <c r="L32876" i="4" s="1"/>
  <c r="K32875" i="4"/>
  <c r="L32875" i="4" s="1"/>
  <c r="K32874" i="4"/>
  <c r="L32874" i="4" s="1"/>
  <c r="K32873" i="4"/>
  <c r="L32873" i="4" s="1"/>
  <c r="K32872" i="4"/>
  <c r="L32872" i="4" s="1"/>
  <c r="K32871" i="4"/>
  <c r="L32871" i="4" s="1"/>
  <c r="K32870" i="4"/>
  <c r="L32870" i="4" s="1"/>
  <c r="K32869" i="4"/>
  <c r="L32869" i="4" s="1"/>
  <c r="K32868" i="4"/>
  <c r="L32868" i="4" s="1"/>
  <c r="K32867" i="4"/>
  <c r="L32867" i="4" s="1"/>
  <c r="K32866" i="4"/>
  <c r="L32866" i="4" s="1"/>
  <c r="K32865" i="4"/>
  <c r="L32865" i="4" s="1"/>
  <c r="K32864" i="4"/>
  <c r="L32864" i="4" s="1"/>
  <c r="K32863" i="4"/>
  <c r="L32863" i="4" s="1"/>
  <c r="K32862" i="4"/>
  <c r="L32862" i="4" s="1"/>
  <c r="K32861" i="4"/>
  <c r="L32861" i="4" s="1"/>
  <c r="K32860" i="4"/>
  <c r="L32860" i="4" s="1"/>
  <c r="K32859" i="4"/>
  <c r="L32859" i="4" s="1"/>
  <c r="K32858" i="4"/>
  <c r="L32858" i="4" s="1"/>
  <c r="K32857" i="4"/>
  <c r="L32857" i="4" s="1"/>
  <c r="K32856" i="4"/>
  <c r="L32856" i="4" s="1"/>
  <c r="K32855" i="4"/>
  <c r="L32855" i="4" s="1"/>
  <c r="K32854" i="4"/>
  <c r="L32854" i="4" s="1"/>
  <c r="K32853" i="4"/>
  <c r="L32853" i="4" s="1"/>
  <c r="K32852" i="4"/>
  <c r="L32852" i="4" s="1"/>
  <c r="K32851" i="4"/>
  <c r="L32851" i="4" s="1"/>
  <c r="K32850" i="4"/>
  <c r="L32850" i="4" s="1"/>
  <c r="K32849" i="4"/>
  <c r="L32849" i="4" s="1"/>
  <c r="K32848" i="4"/>
  <c r="L32848" i="4" s="1"/>
  <c r="K32847" i="4"/>
  <c r="L32847" i="4" s="1"/>
  <c r="K32846" i="4"/>
  <c r="L32846" i="4" s="1"/>
  <c r="K32845" i="4"/>
  <c r="L32845" i="4" s="1"/>
  <c r="K32844" i="4"/>
  <c r="L32844" i="4" s="1"/>
  <c r="K32843" i="4"/>
  <c r="L32843" i="4" s="1"/>
  <c r="K32842" i="4"/>
  <c r="L32842" i="4" s="1"/>
  <c r="K32841" i="4"/>
  <c r="L32841" i="4" s="1"/>
  <c r="K32840" i="4"/>
  <c r="L32840" i="4" s="1"/>
  <c r="K32839" i="4"/>
  <c r="L32839" i="4" s="1"/>
  <c r="K32838" i="4"/>
  <c r="L32838" i="4" s="1"/>
  <c r="K32837" i="4"/>
  <c r="L32837" i="4" s="1"/>
  <c r="K32836" i="4"/>
  <c r="L32836" i="4" s="1"/>
  <c r="K32835" i="4"/>
  <c r="L32835" i="4" s="1"/>
  <c r="K32834" i="4"/>
  <c r="L32834" i="4" s="1"/>
  <c r="K32833" i="4"/>
  <c r="L32833" i="4" s="1"/>
  <c r="K32832" i="4"/>
  <c r="L32832" i="4" s="1"/>
  <c r="K32831" i="4"/>
  <c r="L32831" i="4" s="1"/>
  <c r="K32830" i="4"/>
  <c r="L32830" i="4" s="1"/>
  <c r="K32829" i="4"/>
  <c r="L32829" i="4" s="1"/>
  <c r="K32828" i="4"/>
  <c r="L32828" i="4" s="1"/>
  <c r="K32827" i="4"/>
  <c r="L32827" i="4" s="1"/>
  <c r="K32826" i="4"/>
  <c r="L32826" i="4" s="1"/>
  <c r="K32825" i="4"/>
  <c r="L32825" i="4" s="1"/>
  <c r="K32824" i="4"/>
  <c r="L32824" i="4" s="1"/>
  <c r="K32823" i="4"/>
  <c r="L32823" i="4" s="1"/>
  <c r="K32822" i="4"/>
  <c r="L32822" i="4" s="1"/>
  <c r="K32821" i="4"/>
  <c r="L32821" i="4" s="1"/>
  <c r="K32820" i="4"/>
  <c r="L32820" i="4" s="1"/>
  <c r="K32819" i="4"/>
  <c r="L32819" i="4" s="1"/>
  <c r="K32818" i="4"/>
  <c r="L32818" i="4" s="1"/>
  <c r="K32817" i="4"/>
  <c r="L32817" i="4" s="1"/>
  <c r="K32816" i="4"/>
  <c r="L32816" i="4" s="1"/>
  <c r="K32815" i="4"/>
  <c r="L32815" i="4" s="1"/>
  <c r="K32814" i="4"/>
  <c r="L32814" i="4" s="1"/>
  <c r="K32813" i="4"/>
  <c r="L32813" i="4" s="1"/>
  <c r="K32812" i="4"/>
  <c r="L32812" i="4" s="1"/>
  <c r="K32811" i="4"/>
  <c r="L32811" i="4" s="1"/>
  <c r="K32810" i="4"/>
  <c r="L32810" i="4" s="1"/>
  <c r="K32809" i="4"/>
  <c r="L32809" i="4" s="1"/>
  <c r="K32808" i="4"/>
  <c r="L32808" i="4" s="1"/>
  <c r="K32807" i="4"/>
  <c r="L32807" i="4" s="1"/>
  <c r="K32806" i="4"/>
  <c r="L32806" i="4" s="1"/>
  <c r="K32805" i="4"/>
  <c r="L32805" i="4" s="1"/>
  <c r="K32804" i="4"/>
  <c r="L32804" i="4" s="1"/>
  <c r="K32803" i="4"/>
  <c r="L32803" i="4" s="1"/>
  <c r="K32802" i="4"/>
  <c r="L32802" i="4" s="1"/>
  <c r="K32801" i="4"/>
  <c r="L32801" i="4" s="1"/>
  <c r="K32800" i="4"/>
  <c r="L32800" i="4" s="1"/>
  <c r="K32799" i="4"/>
  <c r="L32799" i="4" s="1"/>
  <c r="K32798" i="4"/>
  <c r="L32798" i="4" s="1"/>
  <c r="K32797" i="4"/>
  <c r="L32797" i="4" s="1"/>
  <c r="K32796" i="4"/>
  <c r="L32796" i="4" s="1"/>
  <c r="K32795" i="4"/>
  <c r="L32795" i="4" s="1"/>
  <c r="K32794" i="4"/>
  <c r="L32794" i="4" s="1"/>
  <c r="K32793" i="4"/>
  <c r="L32793" i="4" s="1"/>
  <c r="K32792" i="4"/>
  <c r="L32792" i="4" s="1"/>
  <c r="K32791" i="4"/>
  <c r="L32791" i="4" s="1"/>
  <c r="K32790" i="4"/>
  <c r="L32790" i="4" s="1"/>
  <c r="K32789" i="4"/>
  <c r="L32789" i="4" s="1"/>
  <c r="K32788" i="4"/>
  <c r="L32788" i="4" s="1"/>
  <c r="K32787" i="4"/>
  <c r="L32787" i="4" s="1"/>
  <c r="K32786" i="4"/>
  <c r="L32786" i="4" s="1"/>
  <c r="K32785" i="4"/>
  <c r="L32785" i="4" s="1"/>
  <c r="K32784" i="4"/>
  <c r="L32784" i="4" s="1"/>
  <c r="K32783" i="4"/>
  <c r="L32783" i="4" s="1"/>
  <c r="K32782" i="4"/>
  <c r="L32782" i="4" s="1"/>
  <c r="K32781" i="4"/>
  <c r="L32781" i="4" s="1"/>
  <c r="K32780" i="4"/>
  <c r="L32780" i="4" s="1"/>
  <c r="K32779" i="4"/>
  <c r="L32779" i="4" s="1"/>
  <c r="K32778" i="4"/>
  <c r="L32778" i="4" s="1"/>
  <c r="K32777" i="4"/>
  <c r="L32777" i="4" s="1"/>
  <c r="K32776" i="4"/>
  <c r="L32776" i="4" s="1"/>
  <c r="K32775" i="4"/>
  <c r="L32775" i="4" s="1"/>
  <c r="K32774" i="4"/>
  <c r="L32774" i="4" s="1"/>
  <c r="K32773" i="4"/>
  <c r="L32773" i="4" s="1"/>
  <c r="K32772" i="4"/>
  <c r="L32772" i="4" s="1"/>
  <c r="K32771" i="4"/>
  <c r="L32771" i="4" s="1"/>
  <c r="K32770" i="4"/>
  <c r="L32770" i="4" s="1"/>
  <c r="K32769" i="4"/>
  <c r="L32769" i="4" s="1"/>
  <c r="K32768" i="4"/>
  <c r="L32768" i="4" s="1"/>
  <c r="K32767" i="4"/>
  <c r="L32767" i="4" s="1"/>
  <c r="K32766" i="4"/>
  <c r="L32766" i="4" s="1"/>
  <c r="K32765" i="4"/>
  <c r="L32765" i="4" s="1"/>
  <c r="K32764" i="4"/>
  <c r="L32764" i="4" s="1"/>
  <c r="K32763" i="4"/>
  <c r="L32763" i="4" s="1"/>
  <c r="K32762" i="4"/>
  <c r="L32762" i="4" s="1"/>
  <c r="K32761" i="4"/>
  <c r="L32761" i="4" s="1"/>
  <c r="K32760" i="4"/>
  <c r="L32760" i="4" s="1"/>
  <c r="K32759" i="4"/>
  <c r="L32759" i="4" s="1"/>
  <c r="K32758" i="4"/>
  <c r="L32758" i="4" s="1"/>
  <c r="K32757" i="4"/>
  <c r="L32757" i="4" s="1"/>
  <c r="K32756" i="4"/>
  <c r="L32756" i="4" s="1"/>
  <c r="K32755" i="4"/>
  <c r="L32755" i="4" s="1"/>
  <c r="K32754" i="4"/>
  <c r="L32754" i="4" s="1"/>
  <c r="K32753" i="4"/>
  <c r="L32753" i="4" s="1"/>
  <c r="K32752" i="4"/>
  <c r="L32752" i="4" s="1"/>
  <c r="K32751" i="4"/>
  <c r="L32751" i="4" s="1"/>
  <c r="K32750" i="4"/>
  <c r="L32750" i="4" s="1"/>
  <c r="K32749" i="4"/>
  <c r="L32749" i="4" s="1"/>
  <c r="K32748" i="4"/>
  <c r="L32748" i="4" s="1"/>
  <c r="K32747" i="4"/>
  <c r="L32747" i="4" s="1"/>
  <c r="K32746" i="4"/>
  <c r="L32746" i="4" s="1"/>
  <c r="K32745" i="4"/>
  <c r="L32745" i="4" s="1"/>
  <c r="K32744" i="4"/>
  <c r="L32744" i="4" s="1"/>
  <c r="K32743" i="4"/>
  <c r="L32743" i="4" s="1"/>
  <c r="K32742" i="4"/>
  <c r="L32742" i="4" s="1"/>
  <c r="K32741" i="4"/>
  <c r="L32741" i="4" s="1"/>
  <c r="K32740" i="4"/>
  <c r="L32740" i="4" s="1"/>
  <c r="K32739" i="4"/>
  <c r="L32739" i="4" s="1"/>
  <c r="K32738" i="4"/>
  <c r="L32738" i="4" s="1"/>
  <c r="K32737" i="4"/>
  <c r="L32737" i="4" s="1"/>
  <c r="K32736" i="4"/>
  <c r="L32736" i="4" s="1"/>
  <c r="K32735" i="4"/>
  <c r="L32735" i="4" s="1"/>
  <c r="K32734" i="4"/>
  <c r="L32734" i="4" s="1"/>
  <c r="K32733" i="4"/>
  <c r="L32733" i="4" s="1"/>
  <c r="K32732" i="4"/>
  <c r="L32732" i="4" s="1"/>
  <c r="K32731" i="4"/>
  <c r="L32731" i="4" s="1"/>
  <c r="K32730" i="4"/>
  <c r="L32730" i="4" s="1"/>
  <c r="K32729" i="4"/>
  <c r="L32729" i="4" s="1"/>
  <c r="K32728" i="4"/>
  <c r="L32728" i="4" s="1"/>
  <c r="K32727" i="4"/>
  <c r="L32727" i="4" s="1"/>
  <c r="K32726" i="4"/>
  <c r="L32726" i="4" s="1"/>
  <c r="K32725" i="4"/>
  <c r="L32725" i="4" s="1"/>
  <c r="K32724" i="4"/>
  <c r="L32724" i="4" s="1"/>
  <c r="K32723" i="4"/>
  <c r="L32723" i="4" s="1"/>
  <c r="K32722" i="4"/>
  <c r="L32722" i="4" s="1"/>
  <c r="K32721" i="4"/>
  <c r="L32721" i="4" s="1"/>
  <c r="K32720" i="4"/>
  <c r="L32720" i="4" s="1"/>
  <c r="K32719" i="4"/>
  <c r="L32719" i="4" s="1"/>
  <c r="K32718" i="4"/>
  <c r="L32718" i="4" s="1"/>
  <c r="K32717" i="4"/>
  <c r="L32717" i="4" s="1"/>
  <c r="K32716" i="4"/>
  <c r="L32716" i="4" s="1"/>
  <c r="K32715" i="4"/>
  <c r="L32715" i="4" s="1"/>
  <c r="K32714" i="4"/>
  <c r="L32714" i="4" s="1"/>
  <c r="K32713" i="4"/>
  <c r="L32713" i="4" s="1"/>
  <c r="K32712" i="4"/>
  <c r="L32712" i="4" s="1"/>
  <c r="K32711" i="4"/>
  <c r="L32711" i="4" s="1"/>
  <c r="K32710" i="4"/>
  <c r="L32710" i="4" s="1"/>
  <c r="K32709" i="4"/>
  <c r="L32709" i="4" s="1"/>
  <c r="K32708" i="4"/>
  <c r="L32708" i="4" s="1"/>
  <c r="K32707" i="4"/>
  <c r="L32707" i="4" s="1"/>
  <c r="K32706" i="4"/>
  <c r="L32706" i="4" s="1"/>
  <c r="K32705" i="4"/>
  <c r="L32705" i="4" s="1"/>
  <c r="K32704" i="4"/>
  <c r="L32704" i="4" s="1"/>
  <c r="K32703" i="4"/>
  <c r="L32703" i="4" s="1"/>
  <c r="K32702" i="4"/>
  <c r="L32702" i="4" s="1"/>
  <c r="K32701" i="4"/>
  <c r="L32701" i="4" s="1"/>
  <c r="K32700" i="4"/>
  <c r="L32700" i="4" s="1"/>
  <c r="K32699" i="4"/>
  <c r="L32699" i="4" s="1"/>
  <c r="K32698" i="4"/>
  <c r="L32698" i="4" s="1"/>
  <c r="K32697" i="4"/>
  <c r="L32697" i="4" s="1"/>
  <c r="K32696" i="4"/>
  <c r="L32696" i="4" s="1"/>
  <c r="K32695" i="4"/>
  <c r="L32695" i="4" s="1"/>
  <c r="K32694" i="4"/>
  <c r="L32694" i="4" s="1"/>
  <c r="K32693" i="4"/>
  <c r="L32693" i="4" s="1"/>
  <c r="K32692" i="4"/>
  <c r="L32692" i="4" s="1"/>
  <c r="K32691" i="4"/>
  <c r="L32691" i="4" s="1"/>
  <c r="K32690" i="4"/>
  <c r="L32690" i="4" s="1"/>
  <c r="K32689" i="4"/>
  <c r="L32689" i="4" s="1"/>
  <c r="K32688" i="4"/>
  <c r="L32688" i="4" s="1"/>
  <c r="K32687" i="4"/>
  <c r="L32687" i="4" s="1"/>
  <c r="K32686" i="4"/>
  <c r="L32686" i="4" s="1"/>
  <c r="K32685" i="4"/>
  <c r="L32685" i="4" s="1"/>
  <c r="K32684" i="4"/>
  <c r="L32684" i="4" s="1"/>
  <c r="K32683" i="4"/>
  <c r="L32683" i="4" s="1"/>
  <c r="K32682" i="4"/>
  <c r="L32682" i="4" s="1"/>
  <c r="K32681" i="4"/>
  <c r="L32681" i="4" s="1"/>
  <c r="K32680" i="4"/>
  <c r="L32680" i="4" s="1"/>
  <c r="K32679" i="4"/>
  <c r="L32679" i="4" s="1"/>
  <c r="K32678" i="4"/>
  <c r="L32678" i="4" s="1"/>
  <c r="K32677" i="4"/>
  <c r="L32677" i="4" s="1"/>
  <c r="K32676" i="4"/>
  <c r="L32676" i="4" s="1"/>
  <c r="K32675" i="4"/>
  <c r="L32675" i="4" s="1"/>
  <c r="K32674" i="4"/>
  <c r="L32674" i="4" s="1"/>
  <c r="K32673" i="4"/>
  <c r="L32673" i="4" s="1"/>
  <c r="K32672" i="4"/>
  <c r="L32672" i="4" s="1"/>
  <c r="K32671" i="4"/>
  <c r="L32671" i="4" s="1"/>
  <c r="K32670" i="4"/>
  <c r="L32670" i="4" s="1"/>
  <c r="K32669" i="4"/>
  <c r="L32669" i="4" s="1"/>
  <c r="K32668" i="4"/>
  <c r="L32668" i="4" s="1"/>
  <c r="K32667" i="4"/>
  <c r="L32667" i="4" s="1"/>
  <c r="K32666" i="4"/>
  <c r="L32666" i="4" s="1"/>
  <c r="K32665" i="4"/>
  <c r="L32665" i="4" s="1"/>
  <c r="K32664" i="4"/>
  <c r="L32664" i="4" s="1"/>
  <c r="K32663" i="4"/>
  <c r="L32663" i="4" s="1"/>
  <c r="K32662" i="4"/>
  <c r="L32662" i="4" s="1"/>
  <c r="K32661" i="4"/>
  <c r="L32661" i="4" s="1"/>
  <c r="K32660" i="4"/>
  <c r="L32660" i="4" s="1"/>
  <c r="K32659" i="4"/>
  <c r="L32659" i="4" s="1"/>
  <c r="K32658" i="4"/>
  <c r="L32658" i="4" s="1"/>
  <c r="K32657" i="4"/>
  <c r="L32657" i="4" s="1"/>
  <c r="K32656" i="4"/>
  <c r="L32656" i="4" s="1"/>
  <c r="K32655" i="4"/>
  <c r="L32655" i="4" s="1"/>
  <c r="K32654" i="4"/>
  <c r="L32654" i="4" s="1"/>
  <c r="K32653" i="4"/>
  <c r="L32653" i="4" s="1"/>
  <c r="K32652" i="4"/>
  <c r="L32652" i="4" s="1"/>
  <c r="K32651" i="4"/>
  <c r="L32651" i="4" s="1"/>
  <c r="K32650" i="4"/>
  <c r="L32650" i="4" s="1"/>
  <c r="K32649" i="4"/>
  <c r="L32649" i="4" s="1"/>
  <c r="K32648" i="4"/>
  <c r="L32648" i="4" s="1"/>
  <c r="K32647" i="4"/>
  <c r="L32647" i="4" s="1"/>
  <c r="K32646" i="4"/>
  <c r="L32646" i="4" s="1"/>
  <c r="K32645" i="4"/>
  <c r="L32645" i="4" s="1"/>
  <c r="K32644" i="4"/>
  <c r="L32644" i="4" s="1"/>
  <c r="K32643" i="4"/>
  <c r="L32643" i="4" s="1"/>
  <c r="K32642" i="4"/>
  <c r="L32642" i="4" s="1"/>
  <c r="K32641" i="4"/>
  <c r="L32641" i="4" s="1"/>
  <c r="K32640" i="4"/>
  <c r="L32640" i="4" s="1"/>
  <c r="K32639" i="4"/>
  <c r="L32639" i="4" s="1"/>
  <c r="K32638" i="4"/>
  <c r="L32638" i="4" s="1"/>
  <c r="K32637" i="4"/>
  <c r="L32637" i="4" s="1"/>
  <c r="K32636" i="4"/>
  <c r="L32636" i="4" s="1"/>
  <c r="K32635" i="4"/>
  <c r="L32635" i="4" s="1"/>
  <c r="K32634" i="4"/>
  <c r="L32634" i="4" s="1"/>
  <c r="K32633" i="4"/>
  <c r="L32633" i="4" s="1"/>
  <c r="K32632" i="4"/>
  <c r="L32632" i="4" s="1"/>
  <c r="K32631" i="4"/>
  <c r="L32631" i="4" s="1"/>
  <c r="K32630" i="4"/>
  <c r="L32630" i="4" s="1"/>
  <c r="K32629" i="4"/>
  <c r="L32629" i="4" s="1"/>
  <c r="K32628" i="4"/>
  <c r="L32628" i="4" s="1"/>
  <c r="K32627" i="4"/>
  <c r="L32627" i="4" s="1"/>
  <c r="K32626" i="4"/>
  <c r="L32626" i="4" s="1"/>
  <c r="K32625" i="4"/>
  <c r="L32625" i="4" s="1"/>
  <c r="K32624" i="4"/>
  <c r="L32624" i="4" s="1"/>
  <c r="K32623" i="4"/>
  <c r="L32623" i="4" s="1"/>
  <c r="K32622" i="4"/>
  <c r="L32622" i="4" s="1"/>
  <c r="K32621" i="4"/>
  <c r="L32621" i="4" s="1"/>
  <c r="K32620" i="4"/>
  <c r="L32620" i="4" s="1"/>
  <c r="K32619" i="4"/>
  <c r="L32619" i="4" s="1"/>
  <c r="K32618" i="4"/>
  <c r="L32618" i="4" s="1"/>
  <c r="K32617" i="4"/>
  <c r="L32617" i="4" s="1"/>
  <c r="K32616" i="4"/>
  <c r="L32616" i="4" s="1"/>
  <c r="K32615" i="4"/>
  <c r="L32615" i="4" s="1"/>
  <c r="K32614" i="4"/>
  <c r="L32614" i="4" s="1"/>
  <c r="K32613" i="4"/>
  <c r="L32613" i="4" s="1"/>
  <c r="K32612" i="4"/>
  <c r="L32612" i="4" s="1"/>
  <c r="K32611" i="4"/>
  <c r="L32611" i="4" s="1"/>
  <c r="K32610" i="4"/>
  <c r="L32610" i="4" s="1"/>
  <c r="K32609" i="4"/>
  <c r="L32609" i="4" s="1"/>
  <c r="K32608" i="4"/>
  <c r="L32608" i="4" s="1"/>
  <c r="K32607" i="4"/>
  <c r="L32607" i="4" s="1"/>
  <c r="K32606" i="4"/>
  <c r="L32606" i="4" s="1"/>
  <c r="K32605" i="4"/>
  <c r="L32605" i="4" s="1"/>
  <c r="K32604" i="4"/>
  <c r="L32604" i="4" s="1"/>
  <c r="K32603" i="4"/>
  <c r="L32603" i="4" s="1"/>
  <c r="K32602" i="4"/>
  <c r="L32602" i="4" s="1"/>
  <c r="K32601" i="4"/>
  <c r="L32601" i="4" s="1"/>
  <c r="K32600" i="4"/>
  <c r="L32600" i="4" s="1"/>
  <c r="K32599" i="4"/>
  <c r="L32599" i="4" s="1"/>
  <c r="K32598" i="4"/>
  <c r="L32598" i="4" s="1"/>
  <c r="K32597" i="4"/>
  <c r="L32597" i="4" s="1"/>
  <c r="K32596" i="4"/>
  <c r="L32596" i="4" s="1"/>
  <c r="K32595" i="4"/>
  <c r="L32595" i="4" s="1"/>
  <c r="K32594" i="4"/>
  <c r="L32594" i="4" s="1"/>
  <c r="K32593" i="4"/>
  <c r="L32593" i="4" s="1"/>
  <c r="K32592" i="4"/>
  <c r="L32592" i="4" s="1"/>
  <c r="K32591" i="4"/>
  <c r="L32591" i="4" s="1"/>
  <c r="K32590" i="4"/>
  <c r="L32590" i="4" s="1"/>
  <c r="K32589" i="4"/>
  <c r="L32589" i="4" s="1"/>
  <c r="K32588" i="4"/>
  <c r="L32588" i="4" s="1"/>
  <c r="K32587" i="4"/>
  <c r="L32587" i="4" s="1"/>
  <c r="K32586" i="4"/>
  <c r="L32586" i="4" s="1"/>
  <c r="K32585" i="4"/>
  <c r="L32585" i="4" s="1"/>
  <c r="K32584" i="4"/>
  <c r="L32584" i="4" s="1"/>
  <c r="K32583" i="4"/>
  <c r="L32583" i="4" s="1"/>
  <c r="K32582" i="4"/>
  <c r="L32582" i="4" s="1"/>
  <c r="K32581" i="4"/>
  <c r="L32581" i="4" s="1"/>
  <c r="K32580" i="4"/>
  <c r="L32580" i="4" s="1"/>
  <c r="K32579" i="4"/>
  <c r="L32579" i="4" s="1"/>
  <c r="K32578" i="4"/>
  <c r="L32578" i="4" s="1"/>
  <c r="K32577" i="4"/>
  <c r="L32577" i="4" s="1"/>
  <c r="K32576" i="4"/>
  <c r="L32576" i="4" s="1"/>
  <c r="K32575" i="4"/>
  <c r="L32575" i="4" s="1"/>
  <c r="K32574" i="4"/>
  <c r="L32574" i="4" s="1"/>
  <c r="K32573" i="4"/>
  <c r="L32573" i="4" s="1"/>
  <c r="K32572" i="4"/>
  <c r="L32572" i="4" s="1"/>
  <c r="K32571" i="4"/>
  <c r="L32571" i="4" s="1"/>
  <c r="K32570" i="4"/>
  <c r="L32570" i="4" s="1"/>
  <c r="K32569" i="4"/>
  <c r="L32569" i="4" s="1"/>
  <c r="K32568" i="4"/>
  <c r="L32568" i="4" s="1"/>
  <c r="K32567" i="4"/>
  <c r="L32567" i="4" s="1"/>
  <c r="K32566" i="4"/>
  <c r="L32566" i="4" s="1"/>
  <c r="K32565" i="4"/>
  <c r="L32565" i="4" s="1"/>
  <c r="K32564" i="4"/>
  <c r="L32564" i="4" s="1"/>
  <c r="K32563" i="4"/>
  <c r="L32563" i="4" s="1"/>
  <c r="K32562" i="4"/>
  <c r="L32562" i="4" s="1"/>
  <c r="K32561" i="4"/>
  <c r="L32561" i="4" s="1"/>
  <c r="K32560" i="4"/>
  <c r="L32560" i="4" s="1"/>
  <c r="K32559" i="4"/>
  <c r="L32559" i="4" s="1"/>
  <c r="K32558" i="4"/>
  <c r="L32558" i="4" s="1"/>
  <c r="K32557" i="4"/>
  <c r="L32557" i="4" s="1"/>
  <c r="K32556" i="4"/>
  <c r="L32556" i="4" s="1"/>
  <c r="K32555" i="4"/>
  <c r="L32555" i="4" s="1"/>
  <c r="K32554" i="4"/>
  <c r="L32554" i="4" s="1"/>
  <c r="K32553" i="4"/>
  <c r="L32553" i="4" s="1"/>
  <c r="K32552" i="4"/>
  <c r="L32552" i="4" s="1"/>
  <c r="K32551" i="4"/>
  <c r="L32551" i="4" s="1"/>
  <c r="K32550" i="4"/>
  <c r="L32550" i="4" s="1"/>
  <c r="K32549" i="4"/>
  <c r="L32549" i="4" s="1"/>
  <c r="K32548" i="4"/>
  <c r="L32548" i="4" s="1"/>
  <c r="K32547" i="4"/>
  <c r="L32547" i="4" s="1"/>
  <c r="K32546" i="4"/>
  <c r="L32546" i="4" s="1"/>
  <c r="K32545" i="4"/>
  <c r="L32545" i="4" s="1"/>
  <c r="K32544" i="4"/>
  <c r="L32544" i="4" s="1"/>
  <c r="K32543" i="4"/>
  <c r="L32543" i="4" s="1"/>
  <c r="K32542" i="4"/>
  <c r="L32542" i="4" s="1"/>
  <c r="K32541" i="4"/>
  <c r="L32541" i="4" s="1"/>
  <c r="K32540" i="4"/>
  <c r="L32540" i="4" s="1"/>
  <c r="K32539" i="4"/>
  <c r="L32539" i="4" s="1"/>
  <c r="K32538" i="4"/>
  <c r="L32538" i="4" s="1"/>
  <c r="K32537" i="4"/>
  <c r="L32537" i="4" s="1"/>
  <c r="K32536" i="4"/>
  <c r="L32536" i="4" s="1"/>
  <c r="K32535" i="4"/>
  <c r="L32535" i="4" s="1"/>
  <c r="K32534" i="4"/>
  <c r="L32534" i="4" s="1"/>
  <c r="K32533" i="4"/>
  <c r="L32533" i="4" s="1"/>
  <c r="K32532" i="4"/>
  <c r="L32532" i="4" s="1"/>
  <c r="K32531" i="4"/>
  <c r="L32531" i="4" s="1"/>
  <c r="K32530" i="4"/>
  <c r="L32530" i="4" s="1"/>
  <c r="K32529" i="4"/>
  <c r="L32529" i="4" s="1"/>
  <c r="K32528" i="4"/>
  <c r="L32528" i="4" s="1"/>
  <c r="K32527" i="4"/>
  <c r="L32527" i="4" s="1"/>
  <c r="K32526" i="4"/>
  <c r="L32526" i="4" s="1"/>
  <c r="K32525" i="4"/>
  <c r="L32525" i="4" s="1"/>
  <c r="K32524" i="4"/>
  <c r="L32524" i="4" s="1"/>
  <c r="K32523" i="4"/>
  <c r="L32523" i="4" s="1"/>
  <c r="K32522" i="4"/>
  <c r="L32522" i="4" s="1"/>
  <c r="K32521" i="4"/>
  <c r="L32521" i="4" s="1"/>
  <c r="K32520" i="4"/>
  <c r="L32520" i="4" s="1"/>
  <c r="K32519" i="4"/>
  <c r="L32519" i="4" s="1"/>
  <c r="K32518" i="4"/>
  <c r="L32518" i="4" s="1"/>
  <c r="K32517" i="4"/>
  <c r="L32517" i="4" s="1"/>
  <c r="K32516" i="4"/>
  <c r="L32516" i="4" s="1"/>
  <c r="K32515" i="4"/>
  <c r="L32515" i="4" s="1"/>
  <c r="K32514" i="4"/>
  <c r="L32514" i="4" s="1"/>
  <c r="K32513" i="4"/>
  <c r="L32513" i="4" s="1"/>
  <c r="K32512" i="4"/>
  <c r="L32512" i="4" s="1"/>
  <c r="K32511" i="4"/>
  <c r="L32511" i="4" s="1"/>
  <c r="K32510" i="4"/>
  <c r="L32510" i="4" s="1"/>
  <c r="K32509" i="4"/>
  <c r="L32509" i="4" s="1"/>
  <c r="K32508" i="4"/>
  <c r="L32508" i="4" s="1"/>
  <c r="K32507" i="4"/>
  <c r="L32507" i="4" s="1"/>
  <c r="K32506" i="4"/>
  <c r="L32506" i="4" s="1"/>
  <c r="K32505" i="4"/>
  <c r="L32505" i="4" s="1"/>
  <c r="K32504" i="4"/>
  <c r="L32504" i="4" s="1"/>
  <c r="K32503" i="4"/>
  <c r="L32503" i="4" s="1"/>
  <c r="K32502" i="4"/>
  <c r="L32502" i="4" s="1"/>
  <c r="K32501" i="4"/>
  <c r="L32501" i="4" s="1"/>
  <c r="K32500" i="4"/>
  <c r="L32500" i="4" s="1"/>
  <c r="K32499" i="4"/>
  <c r="L32499" i="4" s="1"/>
  <c r="K32498" i="4"/>
  <c r="L32498" i="4" s="1"/>
  <c r="K32497" i="4"/>
  <c r="L32497" i="4" s="1"/>
  <c r="K32496" i="4"/>
  <c r="L32496" i="4" s="1"/>
  <c r="K32495" i="4"/>
  <c r="L32495" i="4" s="1"/>
  <c r="K32494" i="4"/>
  <c r="L32494" i="4" s="1"/>
  <c r="K32493" i="4"/>
  <c r="L32493" i="4" s="1"/>
  <c r="K32492" i="4"/>
  <c r="L32492" i="4" s="1"/>
  <c r="K32491" i="4"/>
  <c r="L32491" i="4" s="1"/>
  <c r="K32490" i="4"/>
  <c r="L32490" i="4" s="1"/>
  <c r="K32489" i="4"/>
  <c r="L32489" i="4" s="1"/>
  <c r="K32488" i="4"/>
  <c r="L32488" i="4" s="1"/>
  <c r="K32487" i="4"/>
  <c r="L32487" i="4" s="1"/>
  <c r="K32486" i="4"/>
  <c r="L32486" i="4" s="1"/>
  <c r="K32485" i="4"/>
  <c r="L32485" i="4" s="1"/>
  <c r="K32484" i="4"/>
  <c r="L32484" i="4" s="1"/>
  <c r="K32483" i="4"/>
  <c r="L32483" i="4" s="1"/>
  <c r="K32482" i="4"/>
  <c r="L32482" i="4" s="1"/>
  <c r="K32481" i="4"/>
  <c r="L32481" i="4" s="1"/>
  <c r="K32480" i="4"/>
  <c r="L32480" i="4" s="1"/>
  <c r="K32479" i="4"/>
  <c r="L32479" i="4" s="1"/>
  <c r="K32478" i="4"/>
  <c r="L32478" i="4" s="1"/>
  <c r="K32477" i="4"/>
  <c r="L32477" i="4" s="1"/>
  <c r="K32476" i="4"/>
  <c r="L32476" i="4" s="1"/>
  <c r="K32475" i="4"/>
  <c r="L32475" i="4" s="1"/>
  <c r="K32474" i="4"/>
  <c r="L32474" i="4" s="1"/>
  <c r="K32473" i="4"/>
  <c r="L32473" i="4" s="1"/>
  <c r="K32472" i="4"/>
  <c r="L32472" i="4" s="1"/>
  <c r="K32471" i="4"/>
  <c r="L32471" i="4" s="1"/>
  <c r="K32470" i="4"/>
  <c r="L32470" i="4" s="1"/>
  <c r="K32469" i="4"/>
  <c r="L32469" i="4" s="1"/>
  <c r="K32468" i="4"/>
  <c r="L32468" i="4" s="1"/>
  <c r="K32467" i="4"/>
  <c r="L32467" i="4" s="1"/>
  <c r="K32466" i="4"/>
  <c r="L32466" i="4" s="1"/>
  <c r="K32465" i="4"/>
  <c r="L32465" i="4" s="1"/>
  <c r="K32464" i="4"/>
  <c r="L32464" i="4" s="1"/>
  <c r="K32463" i="4"/>
  <c r="L32463" i="4" s="1"/>
  <c r="K32462" i="4"/>
  <c r="L32462" i="4" s="1"/>
  <c r="K32461" i="4"/>
  <c r="L32461" i="4" s="1"/>
  <c r="K32460" i="4"/>
  <c r="L32460" i="4" s="1"/>
  <c r="K32459" i="4"/>
  <c r="L32459" i="4" s="1"/>
  <c r="K32458" i="4"/>
  <c r="L32458" i="4" s="1"/>
  <c r="K32457" i="4"/>
  <c r="L32457" i="4" s="1"/>
  <c r="K32456" i="4"/>
  <c r="L32456" i="4" s="1"/>
  <c r="K32455" i="4"/>
  <c r="L32455" i="4" s="1"/>
  <c r="K32454" i="4"/>
  <c r="L32454" i="4" s="1"/>
  <c r="K32453" i="4"/>
  <c r="L32453" i="4" s="1"/>
  <c r="K32452" i="4"/>
  <c r="L32452" i="4" s="1"/>
  <c r="K32451" i="4"/>
  <c r="L32451" i="4" s="1"/>
  <c r="K32450" i="4"/>
  <c r="L32450" i="4" s="1"/>
  <c r="K32449" i="4"/>
  <c r="L32449" i="4" s="1"/>
  <c r="K32448" i="4"/>
  <c r="L32448" i="4" s="1"/>
  <c r="K32447" i="4"/>
  <c r="L32447" i="4" s="1"/>
  <c r="K32446" i="4"/>
  <c r="L32446" i="4" s="1"/>
  <c r="K32445" i="4"/>
  <c r="L32445" i="4" s="1"/>
  <c r="K32444" i="4"/>
  <c r="L32444" i="4" s="1"/>
  <c r="K32443" i="4"/>
  <c r="L32443" i="4" s="1"/>
  <c r="K32442" i="4"/>
  <c r="L32442" i="4" s="1"/>
  <c r="K32441" i="4"/>
  <c r="L32441" i="4" s="1"/>
  <c r="K32440" i="4"/>
  <c r="L32440" i="4" s="1"/>
  <c r="K32439" i="4"/>
  <c r="L32439" i="4" s="1"/>
  <c r="K32438" i="4"/>
  <c r="L32438" i="4" s="1"/>
  <c r="K32437" i="4"/>
  <c r="L32437" i="4" s="1"/>
  <c r="K32436" i="4"/>
  <c r="L32436" i="4" s="1"/>
  <c r="K32435" i="4"/>
  <c r="L32435" i="4" s="1"/>
  <c r="K32434" i="4"/>
  <c r="L32434" i="4" s="1"/>
  <c r="K32433" i="4"/>
  <c r="L32433" i="4" s="1"/>
  <c r="K32432" i="4"/>
  <c r="L32432" i="4" s="1"/>
  <c r="K32431" i="4"/>
  <c r="L32431" i="4" s="1"/>
  <c r="K32430" i="4"/>
  <c r="L32430" i="4" s="1"/>
  <c r="K32429" i="4"/>
  <c r="L32429" i="4" s="1"/>
  <c r="K32428" i="4"/>
  <c r="L32428" i="4" s="1"/>
  <c r="K32427" i="4"/>
  <c r="L32427" i="4" s="1"/>
  <c r="K32426" i="4"/>
  <c r="L32426" i="4" s="1"/>
  <c r="K32425" i="4"/>
  <c r="L32425" i="4" s="1"/>
  <c r="K32424" i="4"/>
  <c r="L32424" i="4" s="1"/>
  <c r="K32423" i="4"/>
  <c r="L32423" i="4" s="1"/>
  <c r="K32422" i="4"/>
  <c r="L32422" i="4" s="1"/>
  <c r="K32421" i="4"/>
  <c r="L32421" i="4" s="1"/>
  <c r="K32420" i="4"/>
  <c r="L32420" i="4" s="1"/>
  <c r="K32419" i="4"/>
  <c r="L32419" i="4" s="1"/>
  <c r="K32418" i="4"/>
  <c r="L32418" i="4" s="1"/>
  <c r="K32417" i="4"/>
  <c r="L32417" i="4" s="1"/>
  <c r="K32416" i="4"/>
  <c r="L32416" i="4" s="1"/>
  <c r="K32415" i="4"/>
  <c r="L32415" i="4" s="1"/>
  <c r="K32414" i="4"/>
  <c r="L32414" i="4" s="1"/>
  <c r="K32413" i="4"/>
  <c r="L32413" i="4" s="1"/>
  <c r="K32412" i="4"/>
  <c r="L32412" i="4" s="1"/>
  <c r="K32411" i="4"/>
  <c r="L32411" i="4" s="1"/>
  <c r="K32410" i="4"/>
  <c r="L32410" i="4" s="1"/>
  <c r="K32409" i="4"/>
  <c r="L32409" i="4" s="1"/>
  <c r="K32408" i="4"/>
  <c r="L32408" i="4" s="1"/>
  <c r="K32407" i="4"/>
  <c r="L32407" i="4" s="1"/>
  <c r="K32406" i="4"/>
  <c r="L32406" i="4" s="1"/>
  <c r="K32405" i="4"/>
  <c r="L32405" i="4" s="1"/>
  <c r="K32404" i="4"/>
  <c r="L32404" i="4" s="1"/>
  <c r="K32403" i="4"/>
  <c r="L32403" i="4" s="1"/>
  <c r="K32402" i="4"/>
  <c r="L32402" i="4" s="1"/>
  <c r="K32401" i="4"/>
  <c r="L32401" i="4" s="1"/>
  <c r="K32400" i="4"/>
  <c r="L32400" i="4" s="1"/>
  <c r="K32399" i="4"/>
  <c r="L32399" i="4" s="1"/>
  <c r="K32398" i="4"/>
  <c r="L32398" i="4" s="1"/>
  <c r="K32397" i="4"/>
  <c r="L32397" i="4" s="1"/>
  <c r="K32396" i="4"/>
  <c r="L32396" i="4" s="1"/>
  <c r="K32395" i="4"/>
  <c r="L32395" i="4" s="1"/>
  <c r="K32394" i="4"/>
  <c r="L32394" i="4" s="1"/>
  <c r="K32393" i="4"/>
  <c r="L32393" i="4" s="1"/>
  <c r="K32392" i="4"/>
  <c r="L32392" i="4" s="1"/>
  <c r="K32391" i="4"/>
  <c r="L32391" i="4" s="1"/>
  <c r="K32390" i="4"/>
  <c r="L32390" i="4" s="1"/>
  <c r="K32389" i="4"/>
  <c r="L32389" i="4" s="1"/>
  <c r="K32388" i="4"/>
  <c r="L32388" i="4" s="1"/>
  <c r="K32387" i="4"/>
  <c r="L32387" i="4" s="1"/>
  <c r="K32386" i="4"/>
  <c r="L32386" i="4" s="1"/>
  <c r="K32385" i="4"/>
  <c r="L32385" i="4" s="1"/>
  <c r="K32384" i="4"/>
  <c r="L32384" i="4" s="1"/>
  <c r="K32383" i="4"/>
  <c r="L32383" i="4" s="1"/>
  <c r="K32382" i="4"/>
  <c r="L32382" i="4" s="1"/>
  <c r="K32381" i="4"/>
  <c r="L32381" i="4" s="1"/>
  <c r="K32380" i="4"/>
  <c r="L32380" i="4" s="1"/>
  <c r="K32379" i="4"/>
  <c r="L32379" i="4" s="1"/>
  <c r="K32378" i="4"/>
  <c r="L32378" i="4" s="1"/>
  <c r="K32377" i="4"/>
  <c r="L32377" i="4" s="1"/>
  <c r="K32376" i="4"/>
  <c r="L32376" i="4" s="1"/>
  <c r="K32375" i="4"/>
  <c r="L32375" i="4" s="1"/>
  <c r="K32374" i="4"/>
  <c r="L32374" i="4" s="1"/>
  <c r="K32373" i="4"/>
  <c r="L32373" i="4" s="1"/>
  <c r="K32372" i="4"/>
  <c r="L32372" i="4" s="1"/>
  <c r="K32371" i="4"/>
  <c r="L32371" i="4" s="1"/>
  <c r="K32370" i="4"/>
  <c r="L32370" i="4" s="1"/>
  <c r="K32369" i="4"/>
  <c r="L32369" i="4" s="1"/>
  <c r="K32368" i="4"/>
  <c r="L32368" i="4" s="1"/>
  <c r="K32367" i="4"/>
  <c r="L32367" i="4" s="1"/>
  <c r="K32366" i="4"/>
  <c r="L32366" i="4" s="1"/>
  <c r="K32365" i="4"/>
  <c r="L32365" i="4" s="1"/>
  <c r="K32364" i="4"/>
  <c r="L32364" i="4" s="1"/>
  <c r="K32363" i="4"/>
  <c r="L32363" i="4" s="1"/>
  <c r="K32362" i="4"/>
  <c r="L32362" i="4" s="1"/>
  <c r="K32361" i="4"/>
  <c r="L32361" i="4" s="1"/>
  <c r="K32360" i="4"/>
  <c r="L32360" i="4" s="1"/>
  <c r="K32359" i="4"/>
  <c r="L32359" i="4" s="1"/>
  <c r="K32358" i="4"/>
  <c r="L32358" i="4" s="1"/>
  <c r="K32357" i="4"/>
  <c r="L32357" i="4" s="1"/>
  <c r="K32356" i="4"/>
  <c r="L32356" i="4" s="1"/>
  <c r="K32355" i="4"/>
  <c r="L32355" i="4" s="1"/>
  <c r="K32354" i="4"/>
  <c r="L32354" i="4" s="1"/>
  <c r="K32353" i="4"/>
  <c r="L32353" i="4" s="1"/>
  <c r="K32352" i="4"/>
  <c r="L32352" i="4" s="1"/>
  <c r="K32351" i="4"/>
  <c r="L32351" i="4" s="1"/>
  <c r="K32350" i="4"/>
  <c r="L32350" i="4" s="1"/>
  <c r="K32349" i="4"/>
  <c r="L32349" i="4" s="1"/>
  <c r="K32348" i="4"/>
  <c r="L32348" i="4" s="1"/>
  <c r="K32347" i="4"/>
  <c r="L32347" i="4" s="1"/>
  <c r="K32346" i="4"/>
  <c r="L32346" i="4" s="1"/>
  <c r="K32345" i="4"/>
  <c r="L32345" i="4" s="1"/>
  <c r="K32344" i="4"/>
  <c r="L32344" i="4" s="1"/>
  <c r="K32343" i="4"/>
  <c r="L32343" i="4" s="1"/>
  <c r="K32342" i="4"/>
  <c r="L32342" i="4" s="1"/>
  <c r="K32341" i="4"/>
  <c r="L32341" i="4" s="1"/>
  <c r="K32340" i="4"/>
  <c r="L32340" i="4" s="1"/>
  <c r="K32339" i="4"/>
  <c r="L32339" i="4" s="1"/>
  <c r="K32338" i="4"/>
  <c r="L32338" i="4" s="1"/>
  <c r="K32337" i="4"/>
  <c r="L32337" i="4" s="1"/>
  <c r="K32336" i="4"/>
  <c r="L32336" i="4" s="1"/>
  <c r="K32335" i="4"/>
  <c r="L32335" i="4" s="1"/>
  <c r="K32334" i="4"/>
  <c r="L32334" i="4" s="1"/>
  <c r="K32333" i="4"/>
  <c r="L32333" i="4" s="1"/>
  <c r="K32332" i="4"/>
  <c r="L32332" i="4" s="1"/>
  <c r="K32331" i="4"/>
  <c r="L32331" i="4" s="1"/>
  <c r="K32330" i="4"/>
  <c r="L32330" i="4" s="1"/>
  <c r="K32329" i="4"/>
  <c r="L32329" i="4" s="1"/>
  <c r="K32328" i="4"/>
  <c r="L32328" i="4" s="1"/>
  <c r="K32327" i="4"/>
  <c r="L32327" i="4" s="1"/>
  <c r="K32326" i="4"/>
  <c r="L32326" i="4" s="1"/>
  <c r="K32325" i="4"/>
  <c r="L32325" i="4" s="1"/>
  <c r="K32324" i="4"/>
  <c r="L32324" i="4" s="1"/>
  <c r="K32323" i="4"/>
  <c r="L32323" i="4" s="1"/>
  <c r="K32322" i="4"/>
  <c r="L32322" i="4" s="1"/>
  <c r="K32321" i="4"/>
  <c r="L32321" i="4" s="1"/>
  <c r="K32320" i="4"/>
  <c r="L32320" i="4" s="1"/>
  <c r="K32319" i="4"/>
  <c r="L32319" i="4" s="1"/>
  <c r="K32318" i="4"/>
  <c r="L32318" i="4" s="1"/>
  <c r="K32317" i="4"/>
  <c r="L32317" i="4" s="1"/>
  <c r="K32316" i="4"/>
  <c r="L32316" i="4" s="1"/>
  <c r="K32315" i="4"/>
  <c r="L32315" i="4" s="1"/>
  <c r="K32314" i="4"/>
  <c r="L32314" i="4" s="1"/>
  <c r="K32313" i="4"/>
  <c r="L32313" i="4" s="1"/>
  <c r="K32312" i="4"/>
  <c r="L32312" i="4" s="1"/>
  <c r="K32311" i="4"/>
  <c r="L32311" i="4" s="1"/>
  <c r="K32310" i="4"/>
  <c r="L32310" i="4" s="1"/>
  <c r="K32309" i="4"/>
  <c r="L32309" i="4" s="1"/>
  <c r="K32308" i="4"/>
  <c r="L32308" i="4" s="1"/>
  <c r="K32307" i="4"/>
  <c r="L32307" i="4" s="1"/>
  <c r="K32306" i="4"/>
  <c r="L32306" i="4" s="1"/>
  <c r="K32305" i="4"/>
  <c r="L32305" i="4" s="1"/>
  <c r="K32304" i="4"/>
  <c r="L32304" i="4" s="1"/>
  <c r="K32303" i="4"/>
  <c r="L32303" i="4" s="1"/>
  <c r="K32302" i="4"/>
  <c r="L32302" i="4" s="1"/>
  <c r="K32301" i="4"/>
  <c r="L32301" i="4" s="1"/>
  <c r="K32300" i="4"/>
  <c r="L32300" i="4" s="1"/>
  <c r="K32299" i="4"/>
  <c r="L32299" i="4" s="1"/>
  <c r="K32298" i="4"/>
  <c r="L32298" i="4" s="1"/>
  <c r="K32297" i="4"/>
  <c r="L32297" i="4" s="1"/>
  <c r="K32296" i="4"/>
  <c r="L32296" i="4" s="1"/>
  <c r="K32295" i="4"/>
  <c r="L32295" i="4" s="1"/>
  <c r="K32294" i="4"/>
  <c r="L32294" i="4" s="1"/>
  <c r="K32293" i="4"/>
  <c r="L32293" i="4" s="1"/>
  <c r="K32292" i="4"/>
  <c r="L32292" i="4" s="1"/>
  <c r="K32291" i="4"/>
  <c r="L32291" i="4" s="1"/>
  <c r="K32290" i="4"/>
  <c r="L32290" i="4" s="1"/>
  <c r="K32289" i="4"/>
  <c r="L32289" i="4" s="1"/>
  <c r="K32288" i="4"/>
  <c r="L32288" i="4" s="1"/>
  <c r="K32287" i="4"/>
  <c r="L32287" i="4" s="1"/>
  <c r="K32286" i="4"/>
  <c r="L32286" i="4" s="1"/>
  <c r="K32285" i="4"/>
  <c r="L32285" i="4" s="1"/>
  <c r="K32284" i="4"/>
  <c r="L32284" i="4" s="1"/>
  <c r="K32283" i="4"/>
  <c r="L32283" i="4" s="1"/>
  <c r="K32282" i="4"/>
  <c r="L32282" i="4" s="1"/>
  <c r="K32281" i="4"/>
  <c r="L32281" i="4" s="1"/>
  <c r="K32280" i="4"/>
  <c r="L32280" i="4" s="1"/>
  <c r="K32279" i="4"/>
  <c r="L32279" i="4" s="1"/>
  <c r="K32278" i="4"/>
  <c r="L32278" i="4" s="1"/>
  <c r="K32277" i="4"/>
  <c r="L32277" i="4" s="1"/>
  <c r="K32276" i="4"/>
  <c r="L32276" i="4" s="1"/>
  <c r="K32275" i="4"/>
  <c r="L32275" i="4" s="1"/>
  <c r="K32274" i="4"/>
  <c r="L32274" i="4" s="1"/>
  <c r="K32273" i="4"/>
  <c r="L32273" i="4" s="1"/>
  <c r="K32272" i="4"/>
  <c r="L32272" i="4" s="1"/>
  <c r="K32271" i="4"/>
  <c r="L32271" i="4" s="1"/>
  <c r="K32270" i="4"/>
  <c r="L32270" i="4" s="1"/>
  <c r="K32269" i="4"/>
  <c r="L32269" i="4" s="1"/>
  <c r="K32268" i="4"/>
  <c r="L32268" i="4" s="1"/>
  <c r="K32267" i="4"/>
  <c r="L32267" i="4" s="1"/>
  <c r="K32266" i="4"/>
  <c r="L32266" i="4" s="1"/>
  <c r="K32265" i="4"/>
  <c r="L32265" i="4" s="1"/>
  <c r="K32264" i="4"/>
  <c r="L32264" i="4" s="1"/>
  <c r="K32263" i="4"/>
  <c r="L32263" i="4" s="1"/>
  <c r="K32262" i="4"/>
  <c r="L32262" i="4" s="1"/>
  <c r="K32261" i="4"/>
  <c r="L32261" i="4" s="1"/>
  <c r="K32260" i="4"/>
  <c r="L32260" i="4" s="1"/>
  <c r="K32259" i="4"/>
  <c r="L32259" i="4" s="1"/>
  <c r="K32258" i="4"/>
  <c r="L32258" i="4" s="1"/>
  <c r="K32257" i="4"/>
  <c r="L32257" i="4" s="1"/>
  <c r="K32256" i="4"/>
  <c r="L32256" i="4" s="1"/>
  <c r="K32255" i="4"/>
  <c r="L32255" i="4" s="1"/>
  <c r="K32254" i="4"/>
  <c r="L32254" i="4" s="1"/>
  <c r="K32253" i="4"/>
  <c r="L32253" i="4" s="1"/>
  <c r="K32252" i="4"/>
  <c r="L32252" i="4" s="1"/>
  <c r="K32251" i="4"/>
  <c r="L32251" i="4" s="1"/>
  <c r="K32250" i="4"/>
  <c r="L32250" i="4" s="1"/>
  <c r="K32249" i="4"/>
  <c r="L32249" i="4" s="1"/>
  <c r="K32248" i="4"/>
  <c r="L32248" i="4" s="1"/>
  <c r="K32247" i="4"/>
  <c r="L32247" i="4" s="1"/>
  <c r="K32246" i="4"/>
  <c r="L32246" i="4" s="1"/>
  <c r="K32245" i="4"/>
  <c r="L32245" i="4" s="1"/>
  <c r="K32244" i="4"/>
  <c r="L32244" i="4" s="1"/>
  <c r="K32243" i="4"/>
  <c r="L32243" i="4" s="1"/>
  <c r="K32242" i="4"/>
  <c r="L32242" i="4" s="1"/>
  <c r="K32241" i="4"/>
  <c r="L32241" i="4" s="1"/>
  <c r="K32240" i="4"/>
  <c r="L32240" i="4" s="1"/>
  <c r="K32239" i="4"/>
  <c r="L32239" i="4" s="1"/>
  <c r="K32238" i="4"/>
  <c r="L32238" i="4" s="1"/>
  <c r="K32237" i="4"/>
  <c r="L32237" i="4" s="1"/>
  <c r="K32236" i="4"/>
  <c r="L32236" i="4" s="1"/>
  <c r="K32235" i="4"/>
  <c r="L32235" i="4" s="1"/>
  <c r="K32234" i="4"/>
  <c r="L32234" i="4" s="1"/>
  <c r="K32233" i="4"/>
  <c r="L32233" i="4" s="1"/>
  <c r="K32232" i="4"/>
  <c r="L32232" i="4" s="1"/>
  <c r="K32231" i="4"/>
  <c r="L32231" i="4" s="1"/>
  <c r="K32230" i="4"/>
  <c r="L32230" i="4" s="1"/>
  <c r="K32229" i="4"/>
  <c r="L32229" i="4" s="1"/>
  <c r="K32228" i="4"/>
  <c r="L32228" i="4" s="1"/>
  <c r="K32227" i="4"/>
  <c r="L32227" i="4" s="1"/>
  <c r="K32226" i="4"/>
  <c r="L32226" i="4" s="1"/>
  <c r="K32225" i="4"/>
  <c r="L32225" i="4" s="1"/>
  <c r="K32224" i="4"/>
  <c r="L32224" i="4" s="1"/>
  <c r="K32223" i="4"/>
  <c r="L32223" i="4" s="1"/>
  <c r="K32222" i="4"/>
  <c r="L32222" i="4" s="1"/>
  <c r="K32221" i="4"/>
  <c r="L32221" i="4" s="1"/>
  <c r="K32220" i="4"/>
  <c r="L32220" i="4" s="1"/>
  <c r="K32219" i="4"/>
  <c r="L32219" i="4" s="1"/>
  <c r="K32218" i="4"/>
  <c r="L32218" i="4" s="1"/>
  <c r="K32217" i="4"/>
  <c r="L32217" i="4" s="1"/>
  <c r="K32216" i="4"/>
  <c r="L32216" i="4" s="1"/>
  <c r="K32215" i="4"/>
  <c r="L32215" i="4" s="1"/>
  <c r="K32214" i="4"/>
  <c r="L32214" i="4" s="1"/>
  <c r="K32213" i="4"/>
  <c r="L32213" i="4" s="1"/>
  <c r="K32212" i="4"/>
  <c r="L32212" i="4" s="1"/>
  <c r="K32211" i="4"/>
  <c r="L32211" i="4" s="1"/>
  <c r="K32210" i="4"/>
  <c r="L32210" i="4" s="1"/>
  <c r="K32209" i="4"/>
  <c r="L32209" i="4" s="1"/>
  <c r="K32208" i="4"/>
  <c r="L32208" i="4" s="1"/>
  <c r="K32207" i="4"/>
  <c r="L32207" i="4" s="1"/>
  <c r="K32206" i="4"/>
  <c r="L32206" i="4" s="1"/>
  <c r="K32205" i="4"/>
  <c r="L32205" i="4" s="1"/>
  <c r="K32204" i="4"/>
  <c r="L32204" i="4" s="1"/>
  <c r="K32203" i="4"/>
  <c r="L32203" i="4" s="1"/>
  <c r="K32202" i="4"/>
  <c r="L32202" i="4" s="1"/>
  <c r="K32201" i="4"/>
  <c r="L32201" i="4" s="1"/>
  <c r="K32200" i="4"/>
  <c r="L32200" i="4" s="1"/>
  <c r="K32199" i="4"/>
  <c r="L32199" i="4" s="1"/>
  <c r="K32198" i="4"/>
  <c r="L32198" i="4" s="1"/>
  <c r="K32197" i="4"/>
  <c r="L32197" i="4" s="1"/>
  <c r="K32196" i="4"/>
  <c r="L32196" i="4" s="1"/>
  <c r="K32195" i="4"/>
  <c r="L32195" i="4" s="1"/>
  <c r="K32194" i="4"/>
  <c r="L32194" i="4" s="1"/>
  <c r="K32193" i="4"/>
  <c r="L32193" i="4" s="1"/>
  <c r="K32192" i="4"/>
  <c r="L32192" i="4" s="1"/>
  <c r="K32191" i="4"/>
  <c r="L32191" i="4" s="1"/>
  <c r="K32190" i="4"/>
  <c r="L32190" i="4" s="1"/>
  <c r="K32189" i="4"/>
  <c r="L32189" i="4" s="1"/>
  <c r="K32188" i="4"/>
  <c r="L32188" i="4" s="1"/>
  <c r="K32187" i="4"/>
  <c r="L32187" i="4" s="1"/>
  <c r="K32186" i="4"/>
  <c r="L32186" i="4" s="1"/>
  <c r="K32185" i="4"/>
  <c r="L32185" i="4" s="1"/>
  <c r="K32184" i="4"/>
  <c r="L32184" i="4" s="1"/>
  <c r="K32183" i="4"/>
  <c r="L32183" i="4" s="1"/>
  <c r="K32182" i="4"/>
  <c r="L32182" i="4" s="1"/>
  <c r="K32181" i="4"/>
  <c r="L32181" i="4" s="1"/>
  <c r="K32180" i="4"/>
  <c r="L32180" i="4" s="1"/>
  <c r="K32179" i="4"/>
  <c r="L32179" i="4" s="1"/>
  <c r="K32178" i="4"/>
  <c r="L32178" i="4" s="1"/>
  <c r="K32177" i="4"/>
  <c r="L32177" i="4" s="1"/>
  <c r="K32176" i="4"/>
  <c r="L32176" i="4" s="1"/>
  <c r="K32175" i="4"/>
  <c r="L32175" i="4" s="1"/>
  <c r="K32174" i="4"/>
  <c r="L32174" i="4" s="1"/>
  <c r="K32173" i="4"/>
  <c r="L32173" i="4" s="1"/>
  <c r="K32172" i="4"/>
  <c r="L32172" i="4" s="1"/>
  <c r="K32171" i="4"/>
  <c r="L32171" i="4" s="1"/>
  <c r="K32170" i="4"/>
  <c r="L32170" i="4" s="1"/>
  <c r="K32169" i="4"/>
  <c r="L32169" i="4" s="1"/>
  <c r="K32168" i="4"/>
  <c r="L32168" i="4" s="1"/>
  <c r="K32167" i="4"/>
  <c r="L32167" i="4" s="1"/>
  <c r="K32166" i="4"/>
  <c r="L32166" i="4" s="1"/>
  <c r="K32165" i="4"/>
  <c r="L32165" i="4" s="1"/>
  <c r="K32164" i="4"/>
  <c r="L32164" i="4" s="1"/>
  <c r="K32163" i="4"/>
  <c r="L32163" i="4" s="1"/>
  <c r="K32162" i="4"/>
  <c r="L32162" i="4" s="1"/>
  <c r="K32161" i="4"/>
  <c r="L32161" i="4" s="1"/>
  <c r="K32160" i="4"/>
  <c r="L32160" i="4" s="1"/>
  <c r="K32159" i="4"/>
  <c r="L32159" i="4" s="1"/>
  <c r="K32158" i="4"/>
  <c r="L32158" i="4" s="1"/>
  <c r="K32157" i="4"/>
  <c r="L32157" i="4" s="1"/>
  <c r="K32156" i="4"/>
  <c r="L32156" i="4" s="1"/>
  <c r="K32155" i="4"/>
  <c r="L32155" i="4" s="1"/>
  <c r="K32154" i="4"/>
  <c r="L32154" i="4" s="1"/>
  <c r="K32153" i="4"/>
  <c r="L32153" i="4" s="1"/>
  <c r="K32152" i="4"/>
  <c r="L32152" i="4" s="1"/>
  <c r="K32151" i="4"/>
  <c r="L32151" i="4" s="1"/>
  <c r="K32150" i="4"/>
  <c r="L32150" i="4" s="1"/>
  <c r="K32149" i="4"/>
  <c r="L32149" i="4" s="1"/>
  <c r="K32148" i="4"/>
  <c r="L32148" i="4" s="1"/>
  <c r="K32147" i="4"/>
  <c r="L32147" i="4" s="1"/>
  <c r="K32146" i="4"/>
  <c r="L32146" i="4" s="1"/>
  <c r="K32145" i="4"/>
  <c r="L32145" i="4" s="1"/>
  <c r="K32144" i="4"/>
  <c r="L32144" i="4" s="1"/>
  <c r="K32143" i="4"/>
  <c r="L32143" i="4" s="1"/>
  <c r="K32142" i="4"/>
  <c r="L32142" i="4" s="1"/>
  <c r="K32141" i="4"/>
  <c r="L32141" i="4" s="1"/>
  <c r="K32140" i="4"/>
  <c r="L32140" i="4" s="1"/>
  <c r="K32139" i="4"/>
  <c r="L32139" i="4" s="1"/>
  <c r="K32138" i="4"/>
  <c r="L32138" i="4" s="1"/>
  <c r="K32137" i="4"/>
  <c r="L32137" i="4" s="1"/>
  <c r="K32136" i="4"/>
  <c r="L32136" i="4" s="1"/>
  <c r="K32135" i="4"/>
  <c r="L32135" i="4" s="1"/>
  <c r="K32134" i="4"/>
  <c r="L32134" i="4" s="1"/>
  <c r="K32133" i="4"/>
  <c r="L32133" i="4" s="1"/>
  <c r="K32132" i="4"/>
  <c r="L32132" i="4" s="1"/>
  <c r="K32131" i="4"/>
  <c r="L32131" i="4" s="1"/>
  <c r="K32130" i="4"/>
  <c r="L32130" i="4" s="1"/>
  <c r="K32129" i="4"/>
  <c r="L32129" i="4" s="1"/>
  <c r="K32128" i="4"/>
  <c r="L32128" i="4" s="1"/>
  <c r="K32127" i="4"/>
  <c r="L32127" i="4" s="1"/>
  <c r="K32126" i="4"/>
  <c r="L32126" i="4" s="1"/>
  <c r="K32125" i="4"/>
  <c r="L32125" i="4" s="1"/>
  <c r="K32124" i="4"/>
  <c r="L32124" i="4" s="1"/>
  <c r="K32123" i="4"/>
  <c r="L32123" i="4" s="1"/>
  <c r="K32122" i="4"/>
  <c r="L32122" i="4" s="1"/>
  <c r="K32121" i="4"/>
  <c r="L32121" i="4" s="1"/>
  <c r="K32120" i="4"/>
  <c r="L32120" i="4" s="1"/>
  <c r="K32119" i="4"/>
  <c r="L32119" i="4" s="1"/>
  <c r="K32118" i="4"/>
  <c r="L32118" i="4" s="1"/>
  <c r="K32117" i="4"/>
  <c r="L32117" i="4" s="1"/>
  <c r="K32116" i="4"/>
  <c r="L32116" i="4" s="1"/>
  <c r="K32115" i="4"/>
  <c r="L32115" i="4" s="1"/>
  <c r="K32114" i="4"/>
  <c r="L32114" i="4" s="1"/>
  <c r="K32113" i="4"/>
  <c r="L32113" i="4" s="1"/>
  <c r="K32112" i="4"/>
  <c r="L32112" i="4" s="1"/>
  <c r="K32111" i="4"/>
  <c r="L32111" i="4" s="1"/>
  <c r="K32110" i="4"/>
  <c r="L32110" i="4" s="1"/>
  <c r="K32109" i="4"/>
  <c r="L32109" i="4" s="1"/>
  <c r="K32108" i="4"/>
  <c r="L32108" i="4" s="1"/>
  <c r="K32107" i="4"/>
  <c r="L32107" i="4" s="1"/>
  <c r="K32106" i="4"/>
  <c r="L32106" i="4" s="1"/>
  <c r="K32105" i="4"/>
  <c r="L32105" i="4" s="1"/>
  <c r="K32104" i="4"/>
  <c r="L32104" i="4" s="1"/>
  <c r="K32103" i="4"/>
  <c r="L32103" i="4" s="1"/>
  <c r="K32102" i="4"/>
  <c r="L32102" i="4" s="1"/>
  <c r="K32101" i="4"/>
  <c r="L32101" i="4" s="1"/>
  <c r="K32100" i="4"/>
  <c r="L32100" i="4" s="1"/>
  <c r="K32099" i="4"/>
  <c r="L32099" i="4" s="1"/>
  <c r="K32098" i="4"/>
  <c r="L32098" i="4" s="1"/>
  <c r="K32097" i="4"/>
  <c r="L32097" i="4" s="1"/>
  <c r="K32096" i="4"/>
  <c r="L32096" i="4" s="1"/>
  <c r="K32095" i="4"/>
  <c r="L32095" i="4" s="1"/>
  <c r="K32094" i="4"/>
  <c r="L32094" i="4" s="1"/>
  <c r="K32093" i="4"/>
  <c r="L32093" i="4" s="1"/>
  <c r="K32092" i="4"/>
  <c r="L32092" i="4" s="1"/>
  <c r="K32091" i="4"/>
  <c r="L32091" i="4" s="1"/>
  <c r="K32090" i="4"/>
  <c r="L32090" i="4" s="1"/>
  <c r="K32089" i="4"/>
  <c r="L32089" i="4" s="1"/>
  <c r="K32088" i="4"/>
  <c r="L32088" i="4" s="1"/>
  <c r="K32087" i="4"/>
  <c r="L32087" i="4" s="1"/>
  <c r="K32086" i="4"/>
  <c r="L32086" i="4" s="1"/>
  <c r="K32085" i="4"/>
  <c r="L32085" i="4" s="1"/>
  <c r="K32084" i="4"/>
  <c r="L32084" i="4" s="1"/>
  <c r="K32083" i="4"/>
  <c r="L32083" i="4" s="1"/>
  <c r="K32082" i="4"/>
  <c r="L32082" i="4" s="1"/>
  <c r="K32081" i="4"/>
  <c r="L32081" i="4" s="1"/>
  <c r="K32080" i="4"/>
  <c r="L32080" i="4" s="1"/>
  <c r="K32079" i="4"/>
  <c r="L32079" i="4" s="1"/>
  <c r="K32078" i="4"/>
  <c r="L32078" i="4" s="1"/>
  <c r="K32077" i="4"/>
  <c r="L32077" i="4" s="1"/>
  <c r="K32076" i="4"/>
  <c r="L32076" i="4" s="1"/>
  <c r="K32075" i="4"/>
  <c r="L32075" i="4" s="1"/>
  <c r="K32074" i="4"/>
  <c r="L32074" i="4" s="1"/>
  <c r="K32073" i="4"/>
  <c r="L32073" i="4" s="1"/>
  <c r="K32072" i="4"/>
  <c r="L32072" i="4" s="1"/>
  <c r="K32071" i="4"/>
  <c r="L32071" i="4" s="1"/>
  <c r="K32070" i="4"/>
  <c r="L32070" i="4" s="1"/>
  <c r="K32069" i="4"/>
  <c r="L32069" i="4" s="1"/>
  <c r="K32068" i="4"/>
  <c r="L32068" i="4" s="1"/>
  <c r="K32067" i="4"/>
  <c r="L32067" i="4" s="1"/>
  <c r="K32066" i="4"/>
  <c r="L32066" i="4" s="1"/>
  <c r="K32065" i="4"/>
  <c r="L32065" i="4" s="1"/>
  <c r="K32064" i="4"/>
  <c r="L32064" i="4" s="1"/>
  <c r="K32063" i="4"/>
  <c r="L32063" i="4" s="1"/>
  <c r="K32062" i="4"/>
  <c r="L32062" i="4" s="1"/>
  <c r="K32061" i="4"/>
  <c r="L32061" i="4" s="1"/>
  <c r="K32060" i="4"/>
  <c r="L32060" i="4" s="1"/>
  <c r="K32059" i="4"/>
  <c r="L32059" i="4" s="1"/>
  <c r="K32058" i="4"/>
  <c r="L32058" i="4" s="1"/>
  <c r="K32057" i="4"/>
  <c r="L32057" i="4" s="1"/>
  <c r="K32056" i="4"/>
  <c r="L32056" i="4" s="1"/>
  <c r="K32055" i="4"/>
  <c r="L32055" i="4" s="1"/>
  <c r="K32054" i="4"/>
  <c r="L32054" i="4" s="1"/>
  <c r="K32053" i="4"/>
  <c r="L32053" i="4" s="1"/>
  <c r="K32052" i="4"/>
  <c r="L32052" i="4" s="1"/>
  <c r="K32051" i="4"/>
  <c r="L32051" i="4" s="1"/>
  <c r="K32050" i="4"/>
  <c r="L32050" i="4" s="1"/>
  <c r="K32049" i="4"/>
  <c r="L32049" i="4" s="1"/>
  <c r="K32048" i="4"/>
  <c r="L32048" i="4" s="1"/>
  <c r="K32047" i="4"/>
  <c r="L32047" i="4" s="1"/>
  <c r="K32046" i="4"/>
  <c r="L32046" i="4" s="1"/>
  <c r="K32045" i="4"/>
  <c r="L32045" i="4" s="1"/>
  <c r="K32044" i="4"/>
  <c r="L32044" i="4" s="1"/>
  <c r="K32043" i="4"/>
  <c r="L32043" i="4" s="1"/>
  <c r="K32042" i="4"/>
  <c r="L32042" i="4" s="1"/>
  <c r="K32041" i="4"/>
  <c r="L32041" i="4" s="1"/>
  <c r="K32040" i="4"/>
  <c r="L32040" i="4" s="1"/>
  <c r="K32039" i="4"/>
  <c r="L32039" i="4" s="1"/>
  <c r="K32038" i="4"/>
  <c r="L32038" i="4" s="1"/>
  <c r="K32037" i="4"/>
  <c r="L32037" i="4" s="1"/>
  <c r="K32036" i="4"/>
  <c r="L32036" i="4" s="1"/>
  <c r="K32035" i="4"/>
  <c r="L32035" i="4" s="1"/>
  <c r="K32034" i="4"/>
  <c r="L32034" i="4" s="1"/>
  <c r="K32033" i="4"/>
  <c r="L32033" i="4" s="1"/>
  <c r="K32032" i="4"/>
  <c r="L32032" i="4" s="1"/>
  <c r="K32031" i="4"/>
  <c r="L32031" i="4" s="1"/>
  <c r="K32030" i="4"/>
  <c r="L32030" i="4" s="1"/>
  <c r="K32029" i="4"/>
  <c r="L32029" i="4" s="1"/>
  <c r="K32028" i="4"/>
  <c r="L32028" i="4" s="1"/>
  <c r="K32027" i="4"/>
  <c r="L32027" i="4" s="1"/>
  <c r="K32026" i="4"/>
  <c r="L32026" i="4" s="1"/>
  <c r="K32025" i="4"/>
  <c r="L32025" i="4" s="1"/>
  <c r="K32024" i="4"/>
  <c r="L32024" i="4" s="1"/>
  <c r="K32023" i="4"/>
  <c r="L32023" i="4" s="1"/>
  <c r="K32022" i="4"/>
  <c r="L32022" i="4" s="1"/>
  <c r="K32021" i="4"/>
  <c r="L32021" i="4" s="1"/>
  <c r="K32020" i="4"/>
  <c r="L32020" i="4" s="1"/>
  <c r="K32019" i="4"/>
  <c r="L32019" i="4" s="1"/>
  <c r="K32018" i="4"/>
  <c r="L32018" i="4" s="1"/>
  <c r="K32017" i="4"/>
  <c r="L32017" i="4" s="1"/>
  <c r="K32016" i="4"/>
  <c r="L32016" i="4" s="1"/>
  <c r="K32015" i="4"/>
  <c r="L32015" i="4" s="1"/>
  <c r="K32014" i="4"/>
  <c r="L32014" i="4" s="1"/>
  <c r="K32013" i="4"/>
  <c r="L32013" i="4" s="1"/>
  <c r="K32012" i="4"/>
  <c r="L32012" i="4" s="1"/>
  <c r="K32011" i="4"/>
  <c r="L32011" i="4" s="1"/>
  <c r="K32010" i="4"/>
  <c r="L32010" i="4" s="1"/>
  <c r="K32009" i="4"/>
  <c r="L32009" i="4" s="1"/>
  <c r="K32008" i="4"/>
  <c r="L32008" i="4" s="1"/>
  <c r="K32007" i="4"/>
  <c r="L32007" i="4" s="1"/>
  <c r="K32006" i="4"/>
  <c r="L32006" i="4" s="1"/>
  <c r="K32005" i="4"/>
  <c r="L32005" i="4" s="1"/>
  <c r="K32004" i="4"/>
  <c r="L32004" i="4" s="1"/>
  <c r="K32003" i="4"/>
  <c r="L32003" i="4" s="1"/>
  <c r="K32002" i="4"/>
  <c r="L32002" i="4" s="1"/>
  <c r="K32001" i="4"/>
  <c r="L32001" i="4" s="1"/>
  <c r="K32000" i="4"/>
  <c r="L32000" i="4" s="1"/>
  <c r="K31999" i="4"/>
  <c r="L31999" i="4" s="1"/>
  <c r="K31998" i="4"/>
  <c r="L31998" i="4" s="1"/>
  <c r="K31997" i="4"/>
  <c r="L31997" i="4" s="1"/>
  <c r="K31996" i="4"/>
  <c r="L31996" i="4" s="1"/>
  <c r="K31995" i="4"/>
  <c r="L31995" i="4" s="1"/>
  <c r="K31994" i="4"/>
  <c r="L31994" i="4" s="1"/>
  <c r="K31993" i="4"/>
  <c r="L31993" i="4" s="1"/>
  <c r="K31992" i="4"/>
  <c r="L31992" i="4" s="1"/>
  <c r="K31991" i="4"/>
  <c r="L31991" i="4" s="1"/>
  <c r="K31990" i="4"/>
  <c r="L31990" i="4" s="1"/>
  <c r="K31989" i="4"/>
  <c r="L31989" i="4" s="1"/>
  <c r="K31988" i="4"/>
  <c r="L31988" i="4" s="1"/>
  <c r="K31987" i="4"/>
  <c r="L31987" i="4" s="1"/>
  <c r="K31986" i="4"/>
  <c r="L31986" i="4" s="1"/>
  <c r="K31985" i="4"/>
  <c r="L31985" i="4" s="1"/>
  <c r="K31984" i="4"/>
  <c r="L31984" i="4" s="1"/>
  <c r="K31983" i="4"/>
  <c r="L31983" i="4" s="1"/>
  <c r="K31982" i="4"/>
  <c r="L31982" i="4" s="1"/>
  <c r="K31981" i="4"/>
  <c r="L31981" i="4" s="1"/>
  <c r="K31980" i="4"/>
  <c r="L31980" i="4" s="1"/>
  <c r="K31979" i="4"/>
  <c r="L31979" i="4" s="1"/>
  <c r="K31978" i="4"/>
  <c r="L31978" i="4" s="1"/>
  <c r="K31977" i="4"/>
  <c r="L31977" i="4" s="1"/>
  <c r="K31976" i="4"/>
  <c r="L31976" i="4" s="1"/>
  <c r="K31975" i="4"/>
  <c r="L31975" i="4" s="1"/>
  <c r="K31974" i="4"/>
  <c r="L31974" i="4" s="1"/>
  <c r="K31973" i="4"/>
  <c r="L31973" i="4" s="1"/>
  <c r="K31972" i="4"/>
  <c r="L31972" i="4" s="1"/>
  <c r="K31971" i="4"/>
  <c r="L31971" i="4" s="1"/>
  <c r="K31970" i="4"/>
  <c r="L31970" i="4" s="1"/>
  <c r="K31969" i="4"/>
  <c r="L31969" i="4" s="1"/>
  <c r="K31968" i="4"/>
  <c r="L31968" i="4" s="1"/>
  <c r="K31967" i="4"/>
  <c r="L31967" i="4" s="1"/>
  <c r="K31966" i="4"/>
  <c r="L31966" i="4" s="1"/>
  <c r="K31965" i="4"/>
  <c r="L31965" i="4" s="1"/>
  <c r="K31964" i="4"/>
  <c r="L31964" i="4" s="1"/>
  <c r="K31963" i="4"/>
  <c r="L31963" i="4" s="1"/>
  <c r="K31962" i="4"/>
  <c r="L31962" i="4" s="1"/>
  <c r="K31961" i="4"/>
  <c r="L31961" i="4" s="1"/>
  <c r="K31960" i="4"/>
  <c r="L31960" i="4" s="1"/>
  <c r="K31959" i="4"/>
  <c r="L31959" i="4" s="1"/>
  <c r="K31958" i="4"/>
  <c r="L31958" i="4" s="1"/>
  <c r="K31957" i="4"/>
  <c r="L31957" i="4" s="1"/>
  <c r="K31956" i="4"/>
  <c r="L31956" i="4" s="1"/>
  <c r="K31955" i="4"/>
  <c r="L31955" i="4" s="1"/>
  <c r="K31954" i="4"/>
  <c r="L31954" i="4" s="1"/>
  <c r="K31953" i="4"/>
  <c r="L31953" i="4" s="1"/>
  <c r="K31952" i="4"/>
  <c r="L31952" i="4" s="1"/>
  <c r="K31951" i="4"/>
  <c r="L31951" i="4" s="1"/>
  <c r="K31950" i="4"/>
  <c r="L31950" i="4" s="1"/>
  <c r="K31949" i="4"/>
  <c r="L31949" i="4" s="1"/>
  <c r="K31948" i="4"/>
  <c r="L31948" i="4" s="1"/>
  <c r="K31947" i="4"/>
  <c r="L31947" i="4" s="1"/>
  <c r="K31946" i="4"/>
  <c r="L31946" i="4" s="1"/>
  <c r="K31945" i="4"/>
  <c r="L31945" i="4" s="1"/>
  <c r="K31944" i="4"/>
  <c r="L31944" i="4" s="1"/>
  <c r="K31943" i="4"/>
  <c r="L31943" i="4" s="1"/>
  <c r="K31942" i="4"/>
  <c r="L31942" i="4" s="1"/>
  <c r="K31941" i="4"/>
  <c r="L31941" i="4" s="1"/>
  <c r="K31940" i="4"/>
  <c r="L31940" i="4" s="1"/>
  <c r="K31939" i="4"/>
  <c r="L31939" i="4" s="1"/>
  <c r="K31938" i="4"/>
  <c r="L31938" i="4" s="1"/>
  <c r="K31937" i="4"/>
  <c r="L31937" i="4" s="1"/>
  <c r="K31936" i="4"/>
  <c r="L31936" i="4" s="1"/>
  <c r="K31935" i="4"/>
  <c r="L31935" i="4" s="1"/>
  <c r="K31934" i="4"/>
  <c r="L31934" i="4" s="1"/>
  <c r="K31933" i="4"/>
  <c r="L31933" i="4" s="1"/>
  <c r="K31932" i="4"/>
  <c r="L31932" i="4" s="1"/>
  <c r="K31931" i="4"/>
  <c r="L31931" i="4" s="1"/>
  <c r="K31930" i="4"/>
  <c r="L31930" i="4" s="1"/>
  <c r="K31929" i="4"/>
  <c r="L31929" i="4" s="1"/>
  <c r="K31928" i="4"/>
  <c r="L31928" i="4" s="1"/>
  <c r="K31927" i="4"/>
  <c r="L31927" i="4" s="1"/>
  <c r="K31926" i="4"/>
  <c r="L31926" i="4" s="1"/>
  <c r="K31925" i="4"/>
  <c r="L31925" i="4" s="1"/>
  <c r="K31924" i="4"/>
  <c r="L31924" i="4" s="1"/>
  <c r="K31923" i="4"/>
  <c r="L31923" i="4" s="1"/>
  <c r="K31922" i="4"/>
  <c r="L31922" i="4" s="1"/>
  <c r="K31921" i="4"/>
  <c r="L31921" i="4" s="1"/>
  <c r="K31920" i="4"/>
  <c r="L31920" i="4" s="1"/>
  <c r="K31919" i="4"/>
  <c r="L31919" i="4" s="1"/>
  <c r="K31918" i="4"/>
  <c r="L31918" i="4" s="1"/>
  <c r="K31917" i="4"/>
  <c r="L31917" i="4" s="1"/>
  <c r="K31916" i="4"/>
  <c r="L31916" i="4" s="1"/>
  <c r="K31915" i="4"/>
  <c r="L31915" i="4" s="1"/>
  <c r="K31914" i="4"/>
  <c r="L31914" i="4" s="1"/>
  <c r="K31913" i="4"/>
  <c r="L31913" i="4" s="1"/>
  <c r="K31912" i="4"/>
  <c r="L31912" i="4" s="1"/>
  <c r="K31911" i="4"/>
  <c r="L31911" i="4" s="1"/>
  <c r="K31910" i="4"/>
  <c r="L31910" i="4" s="1"/>
  <c r="K31909" i="4"/>
  <c r="L31909" i="4" s="1"/>
  <c r="K31908" i="4"/>
  <c r="L31908" i="4" s="1"/>
  <c r="K31907" i="4"/>
  <c r="L31907" i="4" s="1"/>
  <c r="K31906" i="4"/>
  <c r="L31906" i="4" s="1"/>
  <c r="K31905" i="4"/>
  <c r="L31905" i="4" s="1"/>
  <c r="K31904" i="4"/>
  <c r="L31904" i="4" s="1"/>
  <c r="K31903" i="4"/>
  <c r="L31903" i="4" s="1"/>
  <c r="K31902" i="4"/>
  <c r="L31902" i="4" s="1"/>
  <c r="K31901" i="4"/>
  <c r="L31901" i="4" s="1"/>
  <c r="K31900" i="4"/>
  <c r="L31900" i="4" s="1"/>
  <c r="K31899" i="4"/>
  <c r="L31899" i="4" s="1"/>
  <c r="K31898" i="4"/>
  <c r="L31898" i="4" s="1"/>
  <c r="K31897" i="4"/>
  <c r="L31897" i="4" s="1"/>
  <c r="K31896" i="4"/>
  <c r="L31896" i="4" s="1"/>
  <c r="K31895" i="4"/>
  <c r="L31895" i="4" s="1"/>
  <c r="K31894" i="4"/>
  <c r="L31894" i="4" s="1"/>
  <c r="K31893" i="4"/>
  <c r="L31893" i="4" s="1"/>
  <c r="K31892" i="4"/>
  <c r="L31892" i="4" s="1"/>
  <c r="K31891" i="4"/>
  <c r="L31891" i="4" s="1"/>
  <c r="K31890" i="4"/>
  <c r="L31890" i="4" s="1"/>
  <c r="K31889" i="4"/>
  <c r="L31889" i="4" s="1"/>
  <c r="K31888" i="4"/>
  <c r="L31888" i="4" s="1"/>
  <c r="K31887" i="4"/>
  <c r="L31887" i="4" s="1"/>
  <c r="K31886" i="4"/>
  <c r="L31886" i="4" s="1"/>
  <c r="K31885" i="4"/>
  <c r="L31885" i="4" s="1"/>
  <c r="K31884" i="4"/>
  <c r="L31884" i="4" s="1"/>
  <c r="K31883" i="4"/>
  <c r="L31883" i="4" s="1"/>
  <c r="K31882" i="4"/>
  <c r="L31882" i="4" s="1"/>
  <c r="K31881" i="4"/>
  <c r="L31881" i="4" s="1"/>
  <c r="K31880" i="4"/>
  <c r="L31880" i="4" s="1"/>
  <c r="K31879" i="4"/>
  <c r="L31879" i="4" s="1"/>
  <c r="K31878" i="4"/>
  <c r="L31878" i="4" s="1"/>
  <c r="K31877" i="4"/>
  <c r="L31877" i="4" s="1"/>
  <c r="K31876" i="4"/>
  <c r="L31876" i="4" s="1"/>
  <c r="K31875" i="4"/>
  <c r="L31875" i="4" s="1"/>
  <c r="K31874" i="4"/>
  <c r="L31874" i="4" s="1"/>
  <c r="K31873" i="4"/>
  <c r="L31873" i="4" s="1"/>
  <c r="K31872" i="4"/>
  <c r="L31872" i="4" s="1"/>
  <c r="K31871" i="4"/>
  <c r="L31871" i="4" s="1"/>
  <c r="K31870" i="4"/>
  <c r="L31870" i="4" s="1"/>
  <c r="K31869" i="4"/>
  <c r="L31869" i="4" s="1"/>
  <c r="K31868" i="4"/>
  <c r="L31868" i="4" s="1"/>
  <c r="K31867" i="4"/>
  <c r="L31867" i="4" s="1"/>
  <c r="K31866" i="4"/>
  <c r="L31866" i="4" s="1"/>
  <c r="K31865" i="4"/>
  <c r="L31865" i="4" s="1"/>
  <c r="K31864" i="4"/>
  <c r="L31864" i="4" s="1"/>
  <c r="K31863" i="4"/>
  <c r="L31863" i="4" s="1"/>
  <c r="K31862" i="4"/>
  <c r="L31862" i="4" s="1"/>
  <c r="K31861" i="4"/>
  <c r="L31861" i="4" s="1"/>
  <c r="K31860" i="4"/>
  <c r="L31860" i="4" s="1"/>
  <c r="K31859" i="4"/>
  <c r="L31859" i="4" s="1"/>
  <c r="K31858" i="4"/>
  <c r="L31858" i="4" s="1"/>
  <c r="K31857" i="4"/>
  <c r="L31857" i="4" s="1"/>
  <c r="K31856" i="4"/>
  <c r="L31856" i="4" s="1"/>
  <c r="K31855" i="4"/>
  <c r="L31855" i="4" s="1"/>
  <c r="K31854" i="4"/>
  <c r="L31854" i="4" s="1"/>
  <c r="K31853" i="4"/>
  <c r="L31853" i="4" s="1"/>
  <c r="K31852" i="4"/>
  <c r="L31852" i="4" s="1"/>
  <c r="K31851" i="4"/>
  <c r="L31851" i="4" s="1"/>
  <c r="K31850" i="4"/>
  <c r="L31850" i="4" s="1"/>
  <c r="K31849" i="4"/>
  <c r="L31849" i="4" s="1"/>
  <c r="K31848" i="4"/>
  <c r="L31848" i="4" s="1"/>
  <c r="K31847" i="4"/>
  <c r="L31847" i="4" s="1"/>
  <c r="K31846" i="4"/>
  <c r="L31846" i="4" s="1"/>
  <c r="K31845" i="4"/>
  <c r="L31845" i="4" s="1"/>
  <c r="K31844" i="4"/>
  <c r="L31844" i="4" s="1"/>
  <c r="K31843" i="4"/>
  <c r="L31843" i="4" s="1"/>
  <c r="K31842" i="4"/>
  <c r="L31842" i="4" s="1"/>
  <c r="K31841" i="4"/>
  <c r="L31841" i="4" s="1"/>
  <c r="K31840" i="4"/>
  <c r="L31840" i="4" s="1"/>
  <c r="K31839" i="4"/>
  <c r="L31839" i="4" s="1"/>
  <c r="K31838" i="4"/>
  <c r="L31838" i="4" s="1"/>
  <c r="K31837" i="4"/>
  <c r="L31837" i="4" s="1"/>
  <c r="K31836" i="4"/>
  <c r="L31836" i="4" s="1"/>
  <c r="K31835" i="4"/>
  <c r="L31835" i="4" s="1"/>
  <c r="K31834" i="4"/>
  <c r="L31834" i="4" s="1"/>
  <c r="K31833" i="4"/>
  <c r="L31833" i="4" s="1"/>
  <c r="K31832" i="4"/>
  <c r="L31832" i="4" s="1"/>
  <c r="K31831" i="4"/>
  <c r="L31831" i="4" s="1"/>
  <c r="K31830" i="4"/>
  <c r="L31830" i="4" s="1"/>
  <c r="K31829" i="4"/>
  <c r="L31829" i="4" s="1"/>
  <c r="K31828" i="4"/>
  <c r="L31828" i="4" s="1"/>
  <c r="K31827" i="4"/>
  <c r="L31827" i="4" s="1"/>
  <c r="K31826" i="4"/>
  <c r="L31826" i="4" s="1"/>
  <c r="K31825" i="4"/>
  <c r="L31825" i="4" s="1"/>
  <c r="K31824" i="4"/>
  <c r="L31824" i="4" s="1"/>
  <c r="K31823" i="4"/>
  <c r="L31823" i="4" s="1"/>
  <c r="K31822" i="4"/>
  <c r="L31822" i="4" s="1"/>
  <c r="K31821" i="4"/>
  <c r="L31821" i="4" s="1"/>
  <c r="K31820" i="4"/>
  <c r="L31820" i="4" s="1"/>
  <c r="K31819" i="4"/>
  <c r="L31819" i="4" s="1"/>
  <c r="K31818" i="4"/>
  <c r="L31818" i="4" s="1"/>
  <c r="K31817" i="4"/>
  <c r="L31817" i="4" s="1"/>
  <c r="K31816" i="4"/>
  <c r="L31816" i="4" s="1"/>
  <c r="K31815" i="4"/>
  <c r="L31815" i="4" s="1"/>
  <c r="K31814" i="4"/>
  <c r="L31814" i="4" s="1"/>
  <c r="K31813" i="4"/>
  <c r="L31813" i="4" s="1"/>
  <c r="K31812" i="4"/>
  <c r="L31812" i="4" s="1"/>
  <c r="K31811" i="4"/>
  <c r="L31811" i="4" s="1"/>
  <c r="K31810" i="4"/>
  <c r="L31810" i="4" s="1"/>
  <c r="K31809" i="4"/>
  <c r="L31809" i="4" s="1"/>
  <c r="K31808" i="4"/>
  <c r="L31808" i="4" s="1"/>
  <c r="K31807" i="4"/>
  <c r="L31807" i="4" s="1"/>
  <c r="K31806" i="4"/>
  <c r="L31806" i="4" s="1"/>
  <c r="K31805" i="4"/>
  <c r="L31805" i="4" s="1"/>
  <c r="K31804" i="4"/>
  <c r="L31804" i="4" s="1"/>
  <c r="K31803" i="4"/>
  <c r="L31803" i="4" s="1"/>
  <c r="K31802" i="4"/>
  <c r="L31802" i="4" s="1"/>
  <c r="K31801" i="4"/>
  <c r="L31801" i="4" s="1"/>
  <c r="K31800" i="4"/>
  <c r="L31800" i="4" s="1"/>
  <c r="K31799" i="4"/>
  <c r="L31799" i="4" s="1"/>
  <c r="K31798" i="4"/>
  <c r="L31798" i="4" s="1"/>
  <c r="K31797" i="4"/>
  <c r="L31797" i="4" s="1"/>
  <c r="K31796" i="4"/>
  <c r="L31796" i="4" s="1"/>
  <c r="K31795" i="4"/>
  <c r="L31795" i="4" s="1"/>
  <c r="K31794" i="4"/>
  <c r="L31794" i="4" s="1"/>
  <c r="K31793" i="4"/>
  <c r="L31793" i="4" s="1"/>
  <c r="K31792" i="4"/>
  <c r="L31792" i="4" s="1"/>
  <c r="K31791" i="4"/>
  <c r="L31791" i="4" s="1"/>
  <c r="K31790" i="4"/>
  <c r="L31790" i="4" s="1"/>
  <c r="K31789" i="4"/>
  <c r="L31789" i="4" s="1"/>
  <c r="K31788" i="4"/>
  <c r="L31788" i="4" s="1"/>
  <c r="K31787" i="4"/>
  <c r="L31787" i="4" s="1"/>
  <c r="K31786" i="4"/>
  <c r="L31786" i="4" s="1"/>
  <c r="K31785" i="4"/>
  <c r="L31785" i="4" s="1"/>
  <c r="K31784" i="4"/>
  <c r="L31784" i="4" s="1"/>
  <c r="K31783" i="4"/>
  <c r="L31783" i="4" s="1"/>
  <c r="K31782" i="4"/>
  <c r="L31782" i="4" s="1"/>
  <c r="K31781" i="4"/>
  <c r="L31781" i="4" s="1"/>
  <c r="K31780" i="4"/>
  <c r="L31780" i="4" s="1"/>
  <c r="K31779" i="4"/>
  <c r="L31779" i="4" s="1"/>
  <c r="K31778" i="4"/>
  <c r="L31778" i="4" s="1"/>
  <c r="K31777" i="4"/>
  <c r="L31777" i="4" s="1"/>
  <c r="K31776" i="4"/>
  <c r="L31776" i="4" s="1"/>
  <c r="K31775" i="4"/>
  <c r="L31775" i="4" s="1"/>
  <c r="K31774" i="4"/>
  <c r="L31774" i="4" s="1"/>
  <c r="K31773" i="4"/>
  <c r="L31773" i="4" s="1"/>
  <c r="K31772" i="4"/>
  <c r="L31772" i="4" s="1"/>
  <c r="K31771" i="4"/>
  <c r="L31771" i="4" s="1"/>
  <c r="K31770" i="4"/>
  <c r="L31770" i="4" s="1"/>
  <c r="K31769" i="4"/>
  <c r="L31769" i="4" s="1"/>
  <c r="K31768" i="4"/>
  <c r="L31768" i="4" s="1"/>
  <c r="K31767" i="4"/>
  <c r="L31767" i="4" s="1"/>
  <c r="K31766" i="4"/>
  <c r="L31766" i="4" s="1"/>
  <c r="K31765" i="4"/>
  <c r="L31765" i="4" s="1"/>
  <c r="K31764" i="4"/>
  <c r="L31764" i="4" s="1"/>
  <c r="K31763" i="4"/>
  <c r="L31763" i="4" s="1"/>
  <c r="K31762" i="4"/>
  <c r="L31762" i="4" s="1"/>
  <c r="K31761" i="4"/>
  <c r="L31761" i="4" s="1"/>
  <c r="K31760" i="4"/>
  <c r="L31760" i="4" s="1"/>
  <c r="K31759" i="4"/>
  <c r="L31759" i="4" s="1"/>
  <c r="K31758" i="4"/>
  <c r="L31758" i="4" s="1"/>
  <c r="K31757" i="4"/>
  <c r="L31757" i="4" s="1"/>
  <c r="K31756" i="4"/>
  <c r="L31756" i="4" s="1"/>
  <c r="K31755" i="4"/>
  <c r="L31755" i="4" s="1"/>
  <c r="K31754" i="4"/>
  <c r="L31754" i="4" s="1"/>
  <c r="K31753" i="4"/>
  <c r="L31753" i="4" s="1"/>
  <c r="K31752" i="4"/>
  <c r="L31752" i="4" s="1"/>
  <c r="K31751" i="4"/>
  <c r="L31751" i="4" s="1"/>
  <c r="K31750" i="4"/>
  <c r="L31750" i="4" s="1"/>
  <c r="K31749" i="4"/>
  <c r="L31749" i="4" s="1"/>
  <c r="K31748" i="4"/>
  <c r="L31748" i="4" s="1"/>
  <c r="K31747" i="4"/>
  <c r="L31747" i="4" s="1"/>
  <c r="K31746" i="4"/>
  <c r="L31746" i="4" s="1"/>
  <c r="K31745" i="4"/>
  <c r="L31745" i="4" s="1"/>
  <c r="K31744" i="4"/>
  <c r="L31744" i="4" s="1"/>
  <c r="K31743" i="4"/>
  <c r="L31743" i="4" s="1"/>
  <c r="K31742" i="4"/>
  <c r="L31742" i="4" s="1"/>
  <c r="K31741" i="4"/>
  <c r="L31741" i="4" s="1"/>
  <c r="K31740" i="4"/>
  <c r="L31740" i="4" s="1"/>
  <c r="K31739" i="4"/>
  <c r="L31739" i="4" s="1"/>
  <c r="K31738" i="4"/>
  <c r="L31738" i="4" s="1"/>
  <c r="K31737" i="4"/>
  <c r="L31737" i="4" s="1"/>
  <c r="K31736" i="4"/>
  <c r="L31736" i="4" s="1"/>
  <c r="K31735" i="4"/>
  <c r="L31735" i="4" s="1"/>
  <c r="K31734" i="4"/>
  <c r="L31734" i="4" s="1"/>
  <c r="K31733" i="4"/>
  <c r="L31733" i="4" s="1"/>
  <c r="K31732" i="4"/>
  <c r="L31732" i="4" s="1"/>
  <c r="K31731" i="4"/>
  <c r="L31731" i="4" s="1"/>
  <c r="K31730" i="4"/>
  <c r="L31730" i="4" s="1"/>
  <c r="K31729" i="4"/>
  <c r="L31729" i="4" s="1"/>
  <c r="K31728" i="4"/>
  <c r="L31728" i="4" s="1"/>
  <c r="K31727" i="4"/>
  <c r="L31727" i="4" s="1"/>
  <c r="K31726" i="4"/>
  <c r="L31726" i="4" s="1"/>
  <c r="K31725" i="4"/>
  <c r="L31725" i="4" s="1"/>
  <c r="K31724" i="4"/>
  <c r="L31724" i="4" s="1"/>
  <c r="K31723" i="4"/>
  <c r="L31723" i="4" s="1"/>
  <c r="K31722" i="4"/>
  <c r="L31722" i="4" s="1"/>
  <c r="K31721" i="4"/>
  <c r="L31721" i="4" s="1"/>
  <c r="K31720" i="4"/>
  <c r="L31720" i="4" s="1"/>
  <c r="K31719" i="4"/>
  <c r="L31719" i="4" s="1"/>
  <c r="K31718" i="4"/>
  <c r="L31718" i="4" s="1"/>
  <c r="K31717" i="4"/>
  <c r="L31717" i="4" s="1"/>
  <c r="K31716" i="4"/>
  <c r="L31716" i="4" s="1"/>
  <c r="K31715" i="4"/>
  <c r="L31715" i="4" s="1"/>
  <c r="K31714" i="4"/>
  <c r="L31714" i="4" s="1"/>
  <c r="K31713" i="4"/>
  <c r="L31713" i="4" s="1"/>
  <c r="K31712" i="4"/>
  <c r="L31712" i="4" s="1"/>
  <c r="K31711" i="4"/>
  <c r="L31711" i="4" s="1"/>
  <c r="K31710" i="4"/>
  <c r="L31710" i="4" s="1"/>
  <c r="K31709" i="4"/>
  <c r="L31709" i="4" s="1"/>
  <c r="K31708" i="4"/>
  <c r="L31708" i="4" s="1"/>
  <c r="K31707" i="4"/>
  <c r="L31707" i="4" s="1"/>
  <c r="K31706" i="4"/>
  <c r="L31706" i="4" s="1"/>
  <c r="K31705" i="4"/>
  <c r="L31705" i="4" s="1"/>
  <c r="K31704" i="4"/>
  <c r="L31704" i="4" s="1"/>
  <c r="K31703" i="4"/>
  <c r="L31703" i="4" s="1"/>
  <c r="K31702" i="4"/>
  <c r="L31702" i="4" s="1"/>
  <c r="K31701" i="4"/>
  <c r="L31701" i="4" s="1"/>
  <c r="K31700" i="4"/>
  <c r="L31700" i="4" s="1"/>
  <c r="K31699" i="4"/>
  <c r="L31699" i="4" s="1"/>
  <c r="K31698" i="4"/>
  <c r="L31698" i="4" s="1"/>
  <c r="K31697" i="4"/>
  <c r="L31697" i="4" s="1"/>
  <c r="K31696" i="4"/>
  <c r="L31696" i="4" s="1"/>
  <c r="K31695" i="4"/>
  <c r="L31695" i="4" s="1"/>
  <c r="K31694" i="4"/>
  <c r="L31694" i="4" s="1"/>
  <c r="K31693" i="4"/>
  <c r="L31693" i="4" s="1"/>
  <c r="K31692" i="4"/>
  <c r="L31692" i="4" s="1"/>
  <c r="K31691" i="4"/>
  <c r="L31691" i="4" s="1"/>
  <c r="K31690" i="4"/>
  <c r="L31690" i="4" s="1"/>
  <c r="K31689" i="4"/>
  <c r="L31689" i="4" s="1"/>
  <c r="K31688" i="4"/>
  <c r="L31688" i="4" s="1"/>
  <c r="K31687" i="4"/>
  <c r="L31687" i="4" s="1"/>
  <c r="K31686" i="4"/>
  <c r="L31686" i="4" s="1"/>
  <c r="K31685" i="4"/>
  <c r="L31685" i="4" s="1"/>
  <c r="K31684" i="4"/>
  <c r="L31684" i="4" s="1"/>
  <c r="K31683" i="4"/>
  <c r="L31683" i="4" s="1"/>
  <c r="K31682" i="4"/>
  <c r="L31682" i="4" s="1"/>
  <c r="K31681" i="4"/>
  <c r="L31681" i="4" s="1"/>
  <c r="K31680" i="4"/>
  <c r="L31680" i="4" s="1"/>
  <c r="K31679" i="4"/>
  <c r="L31679" i="4" s="1"/>
  <c r="K31678" i="4"/>
  <c r="L31678" i="4" s="1"/>
  <c r="K31677" i="4"/>
  <c r="L31677" i="4" s="1"/>
  <c r="K31676" i="4"/>
  <c r="L31676" i="4" s="1"/>
  <c r="K31675" i="4"/>
  <c r="L31675" i="4" s="1"/>
  <c r="K31674" i="4"/>
  <c r="L31674" i="4" s="1"/>
  <c r="K31673" i="4"/>
  <c r="L31673" i="4" s="1"/>
  <c r="K31672" i="4"/>
  <c r="L31672" i="4" s="1"/>
  <c r="K31671" i="4"/>
  <c r="L31671" i="4" s="1"/>
  <c r="K31670" i="4"/>
  <c r="L31670" i="4" s="1"/>
  <c r="K31669" i="4"/>
  <c r="L31669" i="4" s="1"/>
  <c r="K31668" i="4"/>
  <c r="L31668" i="4" s="1"/>
  <c r="K31667" i="4"/>
  <c r="L31667" i="4" s="1"/>
  <c r="K31666" i="4"/>
  <c r="L31666" i="4" s="1"/>
  <c r="K31665" i="4"/>
  <c r="L31665" i="4" s="1"/>
  <c r="K31664" i="4"/>
  <c r="L31664" i="4" s="1"/>
  <c r="K31663" i="4"/>
  <c r="L31663" i="4" s="1"/>
  <c r="K31662" i="4"/>
  <c r="L31662" i="4" s="1"/>
  <c r="K31661" i="4"/>
  <c r="L31661" i="4" s="1"/>
  <c r="K31660" i="4"/>
  <c r="L31660" i="4" s="1"/>
  <c r="K31659" i="4"/>
  <c r="L31659" i="4" s="1"/>
  <c r="K31658" i="4"/>
  <c r="L31658" i="4" s="1"/>
  <c r="K31657" i="4"/>
  <c r="L31657" i="4" s="1"/>
  <c r="K31656" i="4"/>
  <c r="L31656" i="4" s="1"/>
  <c r="K31655" i="4"/>
  <c r="L31655" i="4" s="1"/>
  <c r="K31654" i="4"/>
  <c r="L31654" i="4" s="1"/>
  <c r="K31653" i="4"/>
  <c r="L31653" i="4" s="1"/>
  <c r="K31652" i="4"/>
  <c r="L31652" i="4" s="1"/>
  <c r="K31651" i="4"/>
  <c r="L31651" i="4" s="1"/>
  <c r="K31650" i="4"/>
  <c r="L31650" i="4" s="1"/>
  <c r="K31649" i="4"/>
  <c r="L31649" i="4" s="1"/>
  <c r="K31648" i="4"/>
  <c r="L31648" i="4" s="1"/>
  <c r="K31647" i="4"/>
  <c r="L31647" i="4" s="1"/>
  <c r="K31646" i="4"/>
  <c r="L31646" i="4" s="1"/>
  <c r="K31645" i="4"/>
  <c r="L31645" i="4" s="1"/>
  <c r="K31644" i="4"/>
  <c r="L31644" i="4" s="1"/>
  <c r="K31643" i="4"/>
  <c r="L31643" i="4" s="1"/>
  <c r="K31642" i="4"/>
  <c r="L31642" i="4" s="1"/>
  <c r="K31641" i="4"/>
  <c r="L31641" i="4" s="1"/>
  <c r="K31640" i="4"/>
  <c r="L31640" i="4" s="1"/>
  <c r="K31639" i="4"/>
  <c r="L31639" i="4" s="1"/>
  <c r="K31638" i="4"/>
  <c r="L31638" i="4" s="1"/>
  <c r="K31637" i="4"/>
  <c r="L31637" i="4" s="1"/>
  <c r="K31636" i="4"/>
  <c r="L31636" i="4" s="1"/>
  <c r="K31635" i="4"/>
  <c r="L31635" i="4" s="1"/>
  <c r="K31634" i="4"/>
  <c r="L31634" i="4" s="1"/>
  <c r="K31633" i="4"/>
  <c r="L31633" i="4" s="1"/>
  <c r="K31632" i="4"/>
  <c r="L31632" i="4" s="1"/>
  <c r="K31631" i="4"/>
  <c r="L31631" i="4" s="1"/>
  <c r="K31630" i="4"/>
  <c r="L31630" i="4" s="1"/>
  <c r="K31629" i="4"/>
  <c r="L31629" i="4" s="1"/>
  <c r="K31628" i="4"/>
  <c r="L31628" i="4" s="1"/>
  <c r="K31627" i="4"/>
  <c r="L31627" i="4" s="1"/>
  <c r="K31626" i="4"/>
  <c r="L31626" i="4" s="1"/>
  <c r="K31625" i="4"/>
  <c r="L31625" i="4" s="1"/>
  <c r="K31624" i="4"/>
  <c r="L31624" i="4" s="1"/>
  <c r="K31623" i="4"/>
  <c r="L31623" i="4" s="1"/>
  <c r="K31622" i="4"/>
  <c r="L31622" i="4" s="1"/>
  <c r="K31621" i="4"/>
  <c r="L31621" i="4" s="1"/>
  <c r="K31620" i="4"/>
  <c r="L31620" i="4" s="1"/>
  <c r="K31619" i="4"/>
  <c r="L31619" i="4" s="1"/>
  <c r="K31618" i="4"/>
  <c r="L31618" i="4" s="1"/>
  <c r="K31617" i="4"/>
  <c r="L31617" i="4" s="1"/>
  <c r="K31616" i="4"/>
  <c r="L31616" i="4" s="1"/>
  <c r="K31615" i="4"/>
  <c r="L31615" i="4" s="1"/>
  <c r="K31614" i="4"/>
  <c r="L31614" i="4" s="1"/>
  <c r="K31613" i="4"/>
  <c r="L31613" i="4" s="1"/>
  <c r="K31612" i="4"/>
  <c r="L31612" i="4" s="1"/>
  <c r="K31611" i="4"/>
  <c r="L31611" i="4" s="1"/>
  <c r="K31610" i="4"/>
  <c r="L31610" i="4" s="1"/>
  <c r="K31609" i="4"/>
  <c r="L31609" i="4" s="1"/>
  <c r="K31608" i="4"/>
  <c r="L31608" i="4" s="1"/>
  <c r="K31607" i="4"/>
  <c r="L31607" i="4" s="1"/>
  <c r="K31606" i="4"/>
  <c r="L31606" i="4" s="1"/>
  <c r="K31605" i="4"/>
  <c r="L31605" i="4" s="1"/>
  <c r="K31604" i="4"/>
  <c r="L31604" i="4" s="1"/>
  <c r="K31603" i="4"/>
  <c r="L31603" i="4" s="1"/>
  <c r="K31602" i="4"/>
  <c r="L31602" i="4" s="1"/>
  <c r="K31601" i="4"/>
  <c r="L31601" i="4" s="1"/>
  <c r="K31600" i="4"/>
  <c r="L31600" i="4" s="1"/>
  <c r="K31599" i="4"/>
  <c r="L31599" i="4" s="1"/>
  <c r="K31598" i="4"/>
  <c r="L31598" i="4" s="1"/>
  <c r="K31597" i="4"/>
  <c r="L31597" i="4" s="1"/>
  <c r="K31596" i="4"/>
  <c r="L31596" i="4" s="1"/>
  <c r="K31595" i="4"/>
  <c r="L31595" i="4" s="1"/>
  <c r="K31594" i="4"/>
  <c r="L31594" i="4" s="1"/>
  <c r="K31593" i="4"/>
  <c r="L31593" i="4" s="1"/>
  <c r="K31592" i="4"/>
  <c r="L31592" i="4" s="1"/>
  <c r="K31591" i="4"/>
  <c r="L31591" i="4" s="1"/>
  <c r="K31590" i="4"/>
  <c r="L31590" i="4" s="1"/>
  <c r="K31589" i="4"/>
  <c r="L31589" i="4" s="1"/>
  <c r="K31588" i="4"/>
  <c r="L31588" i="4" s="1"/>
  <c r="K31587" i="4"/>
  <c r="L31587" i="4" s="1"/>
  <c r="K31586" i="4"/>
  <c r="L31586" i="4" s="1"/>
  <c r="K31585" i="4"/>
  <c r="L31585" i="4" s="1"/>
  <c r="K31584" i="4"/>
  <c r="L31584" i="4" s="1"/>
  <c r="K31583" i="4"/>
  <c r="L31583" i="4" s="1"/>
  <c r="K31582" i="4"/>
  <c r="L31582" i="4" s="1"/>
  <c r="K31581" i="4"/>
  <c r="L31581" i="4" s="1"/>
  <c r="K31580" i="4"/>
  <c r="L31580" i="4" s="1"/>
  <c r="K31579" i="4"/>
  <c r="L31579" i="4" s="1"/>
  <c r="K31578" i="4"/>
  <c r="L31578" i="4" s="1"/>
  <c r="K31577" i="4"/>
  <c r="L31577" i="4" s="1"/>
  <c r="K31576" i="4"/>
  <c r="L31576" i="4" s="1"/>
  <c r="K31575" i="4"/>
  <c r="L31575" i="4" s="1"/>
  <c r="K31574" i="4"/>
  <c r="L31574" i="4" s="1"/>
  <c r="K31573" i="4"/>
  <c r="L31573" i="4" s="1"/>
  <c r="K31572" i="4"/>
  <c r="L31572" i="4" s="1"/>
  <c r="K31571" i="4"/>
  <c r="L31571" i="4" s="1"/>
  <c r="K31570" i="4"/>
  <c r="L31570" i="4" s="1"/>
  <c r="K31569" i="4"/>
  <c r="L31569" i="4" s="1"/>
  <c r="K31568" i="4"/>
  <c r="L31568" i="4" s="1"/>
  <c r="K31567" i="4"/>
  <c r="L31567" i="4" s="1"/>
  <c r="K31566" i="4"/>
  <c r="L31566" i="4" s="1"/>
  <c r="K31565" i="4"/>
  <c r="L31565" i="4" s="1"/>
  <c r="K31564" i="4"/>
  <c r="L31564" i="4" s="1"/>
  <c r="K31563" i="4"/>
  <c r="L31563" i="4" s="1"/>
  <c r="K31562" i="4"/>
  <c r="L31562" i="4" s="1"/>
  <c r="K31561" i="4"/>
  <c r="L31561" i="4" s="1"/>
  <c r="K31560" i="4"/>
  <c r="L31560" i="4" s="1"/>
  <c r="K31559" i="4"/>
  <c r="L31559" i="4" s="1"/>
  <c r="K31558" i="4"/>
  <c r="L31558" i="4" s="1"/>
  <c r="K31557" i="4"/>
  <c r="L31557" i="4" s="1"/>
  <c r="K31556" i="4"/>
  <c r="L31556" i="4" s="1"/>
  <c r="K31555" i="4"/>
  <c r="L31555" i="4" s="1"/>
  <c r="K31554" i="4"/>
  <c r="L31554" i="4" s="1"/>
  <c r="K31553" i="4"/>
  <c r="L31553" i="4" s="1"/>
  <c r="K31552" i="4"/>
  <c r="L31552" i="4" s="1"/>
  <c r="K31551" i="4"/>
  <c r="L31551" i="4" s="1"/>
  <c r="K31550" i="4"/>
  <c r="L31550" i="4" s="1"/>
  <c r="K31549" i="4"/>
  <c r="L31549" i="4" s="1"/>
  <c r="K31548" i="4"/>
  <c r="L31548" i="4" s="1"/>
  <c r="K31547" i="4"/>
  <c r="L31547" i="4" s="1"/>
  <c r="K31546" i="4"/>
  <c r="L31546" i="4" s="1"/>
  <c r="K31545" i="4"/>
  <c r="L31545" i="4" s="1"/>
  <c r="K31544" i="4"/>
  <c r="L31544" i="4" s="1"/>
  <c r="K31543" i="4"/>
  <c r="L31543" i="4" s="1"/>
  <c r="K31542" i="4"/>
  <c r="L31542" i="4" s="1"/>
  <c r="K31541" i="4"/>
  <c r="L31541" i="4" s="1"/>
  <c r="K31540" i="4"/>
  <c r="L31540" i="4" s="1"/>
  <c r="K31539" i="4"/>
  <c r="L31539" i="4" s="1"/>
  <c r="K31538" i="4"/>
  <c r="L31538" i="4" s="1"/>
  <c r="K31537" i="4"/>
  <c r="L31537" i="4" s="1"/>
  <c r="K31536" i="4"/>
  <c r="L31536" i="4" s="1"/>
  <c r="K31535" i="4"/>
  <c r="L31535" i="4" s="1"/>
  <c r="K31534" i="4"/>
  <c r="L31534" i="4" s="1"/>
  <c r="K31533" i="4"/>
  <c r="L31533" i="4" s="1"/>
  <c r="K31532" i="4"/>
  <c r="L31532" i="4" s="1"/>
  <c r="K31531" i="4"/>
  <c r="L31531" i="4" s="1"/>
  <c r="K31530" i="4"/>
  <c r="L31530" i="4" s="1"/>
  <c r="K31529" i="4"/>
  <c r="L31529" i="4" s="1"/>
  <c r="K31528" i="4"/>
  <c r="L31528" i="4" s="1"/>
  <c r="K31527" i="4"/>
  <c r="L31527" i="4" s="1"/>
  <c r="K31526" i="4"/>
  <c r="L31526" i="4" s="1"/>
  <c r="K31525" i="4"/>
  <c r="L31525" i="4" s="1"/>
  <c r="K31524" i="4"/>
  <c r="L31524" i="4" s="1"/>
  <c r="K31523" i="4"/>
  <c r="L31523" i="4" s="1"/>
  <c r="K31522" i="4"/>
  <c r="L31522" i="4" s="1"/>
  <c r="K31521" i="4"/>
  <c r="L31521" i="4" s="1"/>
  <c r="K31520" i="4"/>
  <c r="L31520" i="4" s="1"/>
  <c r="K31519" i="4"/>
  <c r="L31519" i="4" s="1"/>
  <c r="K31518" i="4"/>
  <c r="L31518" i="4" s="1"/>
  <c r="K31517" i="4"/>
  <c r="L31517" i="4" s="1"/>
  <c r="K31516" i="4"/>
  <c r="L31516" i="4" s="1"/>
  <c r="K31515" i="4"/>
  <c r="L31515" i="4" s="1"/>
  <c r="K31514" i="4"/>
  <c r="L31514" i="4" s="1"/>
  <c r="K31513" i="4"/>
  <c r="L31513" i="4" s="1"/>
  <c r="K31512" i="4"/>
  <c r="L31512" i="4" s="1"/>
  <c r="K31511" i="4"/>
  <c r="L31511" i="4" s="1"/>
  <c r="K31510" i="4"/>
  <c r="L31510" i="4" s="1"/>
  <c r="K31509" i="4"/>
  <c r="L31509" i="4" s="1"/>
  <c r="K31508" i="4"/>
  <c r="L31508" i="4" s="1"/>
  <c r="K31507" i="4"/>
  <c r="L31507" i="4" s="1"/>
  <c r="K31506" i="4"/>
  <c r="L31506" i="4" s="1"/>
  <c r="K31505" i="4"/>
  <c r="L31505" i="4" s="1"/>
  <c r="K31504" i="4"/>
  <c r="L31504" i="4" s="1"/>
  <c r="K31503" i="4"/>
  <c r="L31503" i="4" s="1"/>
  <c r="K31502" i="4"/>
  <c r="L31502" i="4" s="1"/>
  <c r="K31501" i="4"/>
  <c r="L31501" i="4" s="1"/>
  <c r="K31500" i="4"/>
  <c r="L31500" i="4" s="1"/>
  <c r="K31499" i="4"/>
  <c r="L31499" i="4" s="1"/>
  <c r="K31498" i="4"/>
  <c r="L31498" i="4" s="1"/>
  <c r="K31497" i="4"/>
  <c r="L31497" i="4" s="1"/>
  <c r="K31496" i="4"/>
  <c r="L31496" i="4" s="1"/>
  <c r="K31495" i="4"/>
  <c r="L31495" i="4" s="1"/>
  <c r="K31494" i="4"/>
  <c r="L31494" i="4" s="1"/>
  <c r="K31493" i="4"/>
  <c r="L31493" i="4" s="1"/>
  <c r="K31492" i="4"/>
  <c r="L31492" i="4" s="1"/>
  <c r="K31491" i="4"/>
  <c r="L31491" i="4" s="1"/>
  <c r="K31490" i="4"/>
  <c r="L31490" i="4" s="1"/>
  <c r="K31489" i="4"/>
  <c r="L31489" i="4" s="1"/>
  <c r="K31488" i="4"/>
  <c r="L31488" i="4" s="1"/>
  <c r="K31487" i="4"/>
  <c r="L31487" i="4" s="1"/>
  <c r="K31486" i="4"/>
  <c r="L31486" i="4" s="1"/>
  <c r="K31485" i="4"/>
  <c r="L31485" i="4" s="1"/>
  <c r="K31484" i="4"/>
  <c r="L31484" i="4" s="1"/>
  <c r="K31483" i="4"/>
  <c r="L31483" i="4" s="1"/>
  <c r="K31482" i="4"/>
  <c r="L31482" i="4" s="1"/>
  <c r="K31481" i="4"/>
  <c r="L31481" i="4" s="1"/>
  <c r="K31480" i="4"/>
  <c r="L31480" i="4" s="1"/>
  <c r="K31479" i="4"/>
  <c r="L31479" i="4" s="1"/>
  <c r="K31478" i="4"/>
  <c r="L31478" i="4" s="1"/>
  <c r="K31477" i="4"/>
  <c r="L31477" i="4" s="1"/>
  <c r="K31476" i="4"/>
  <c r="L31476" i="4" s="1"/>
  <c r="K31475" i="4"/>
  <c r="L31475" i="4" s="1"/>
  <c r="K31474" i="4"/>
  <c r="L31474" i="4" s="1"/>
  <c r="K31473" i="4"/>
  <c r="L31473" i="4" s="1"/>
  <c r="K31472" i="4"/>
  <c r="L31472" i="4" s="1"/>
  <c r="K31471" i="4"/>
  <c r="L31471" i="4" s="1"/>
  <c r="K31470" i="4"/>
  <c r="L31470" i="4" s="1"/>
  <c r="K31469" i="4"/>
  <c r="L31469" i="4" s="1"/>
  <c r="K31468" i="4"/>
  <c r="L31468" i="4" s="1"/>
  <c r="K31467" i="4"/>
  <c r="L31467" i="4" s="1"/>
  <c r="K31466" i="4"/>
  <c r="L31466" i="4" s="1"/>
  <c r="K31465" i="4"/>
  <c r="L31465" i="4" s="1"/>
  <c r="K31464" i="4"/>
  <c r="L31464" i="4" s="1"/>
  <c r="K31463" i="4"/>
  <c r="L31463" i="4" s="1"/>
  <c r="K31462" i="4"/>
  <c r="L31462" i="4" s="1"/>
  <c r="K31461" i="4"/>
  <c r="L31461" i="4" s="1"/>
  <c r="K31460" i="4"/>
  <c r="L31460" i="4" s="1"/>
  <c r="K31459" i="4"/>
  <c r="L31459" i="4" s="1"/>
  <c r="K31458" i="4"/>
  <c r="L31458" i="4" s="1"/>
  <c r="K31457" i="4"/>
  <c r="L31457" i="4" s="1"/>
  <c r="K31456" i="4"/>
  <c r="L31456" i="4" s="1"/>
  <c r="K31455" i="4"/>
  <c r="L31455" i="4" s="1"/>
  <c r="K31454" i="4"/>
  <c r="L31454" i="4" s="1"/>
  <c r="K31453" i="4"/>
  <c r="L31453" i="4" s="1"/>
  <c r="K31452" i="4"/>
  <c r="L31452" i="4" s="1"/>
  <c r="K31451" i="4"/>
  <c r="L31451" i="4" s="1"/>
  <c r="K31450" i="4"/>
  <c r="L31450" i="4" s="1"/>
  <c r="K31449" i="4"/>
  <c r="L31449" i="4" s="1"/>
  <c r="K31448" i="4"/>
  <c r="L31448" i="4" s="1"/>
  <c r="K31447" i="4"/>
  <c r="L31447" i="4" s="1"/>
  <c r="K31446" i="4"/>
  <c r="L31446" i="4" s="1"/>
  <c r="K31445" i="4"/>
  <c r="L31445" i="4" s="1"/>
  <c r="K31444" i="4"/>
  <c r="L31444" i="4" s="1"/>
  <c r="K31443" i="4"/>
  <c r="L31443" i="4" s="1"/>
  <c r="K31442" i="4"/>
  <c r="L31442" i="4" s="1"/>
  <c r="K31441" i="4"/>
  <c r="L31441" i="4" s="1"/>
  <c r="K31440" i="4"/>
  <c r="L31440" i="4" s="1"/>
  <c r="K31439" i="4"/>
  <c r="L31439" i="4" s="1"/>
  <c r="K31438" i="4"/>
  <c r="L31438" i="4" s="1"/>
  <c r="K31437" i="4"/>
  <c r="L31437" i="4" s="1"/>
  <c r="K31436" i="4"/>
  <c r="L31436" i="4" s="1"/>
  <c r="K31435" i="4"/>
  <c r="L31435" i="4" s="1"/>
  <c r="K31434" i="4"/>
  <c r="L31434" i="4" s="1"/>
  <c r="K31433" i="4"/>
  <c r="L31433" i="4" s="1"/>
  <c r="K31432" i="4"/>
  <c r="L31432" i="4" s="1"/>
  <c r="K31431" i="4"/>
  <c r="L31431" i="4" s="1"/>
  <c r="K31430" i="4"/>
  <c r="L31430" i="4" s="1"/>
  <c r="K31429" i="4"/>
  <c r="L31429" i="4" s="1"/>
  <c r="K31428" i="4"/>
  <c r="L31428" i="4" s="1"/>
  <c r="K31427" i="4"/>
  <c r="L31427" i="4" s="1"/>
  <c r="K31426" i="4"/>
  <c r="L31426" i="4" s="1"/>
  <c r="K31425" i="4"/>
  <c r="L31425" i="4" s="1"/>
  <c r="K31424" i="4"/>
  <c r="L31424" i="4" s="1"/>
  <c r="K31423" i="4"/>
  <c r="L31423" i="4" s="1"/>
  <c r="K31422" i="4"/>
  <c r="L31422" i="4" s="1"/>
  <c r="K31421" i="4"/>
  <c r="L31421" i="4" s="1"/>
  <c r="K31420" i="4"/>
  <c r="L31420" i="4" s="1"/>
  <c r="K31419" i="4"/>
  <c r="L31419" i="4" s="1"/>
  <c r="K31418" i="4"/>
  <c r="L31418" i="4" s="1"/>
  <c r="K31417" i="4"/>
  <c r="L31417" i="4" s="1"/>
  <c r="K31416" i="4"/>
  <c r="L31416" i="4" s="1"/>
  <c r="K31415" i="4"/>
  <c r="L31415" i="4" s="1"/>
  <c r="K31414" i="4"/>
  <c r="L31414" i="4" s="1"/>
  <c r="K31413" i="4"/>
  <c r="L31413" i="4" s="1"/>
  <c r="K31412" i="4"/>
  <c r="L31412" i="4" s="1"/>
  <c r="K31411" i="4"/>
  <c r="L31411" i="4" s="1"/>
  <c r="K31410" i="4"/>
  <c r="L31410" i="4" s="1"/>
  <c r="K31409" i="4"/>
  <c r="L31409" i="4" s="1"/>
  <c r="K31408" i="4"/>
  <c r="L31408" i="4" s="1"/>
  <c r="K31407" i="4"/>
  <c r="L31407" i="4" s="1"/>
  <c r="K31406" i="4"/>
  <c r="L31406" i="4" s="1"/>
  <c r="K31405" i="4"/>
  <c r="L31405" i="4" s="1"/>
  <c r="K31404" i="4"/>
  <c r="L31404" i="4" s="1"/>
  <c r="K31403" i="4"/>
  <c r="L31403" i="4" s="1"/>
  <c r="K31402" i="4"/>
  <c r="L31402" i="4" s="1"/>
  <c r="K31401" i="4"/>
  <c r="L31401" i="4" s="1"/>
  <c r="K31400" i="4"/>
  <c r="L31400" i="4" s="1"/>
  <c r="K31399" i="4"/>
  <c r="L31399" i="4" s="1"/>
  <c r="K31398" i="4"/>
  <c r="L31398" i="4" s="1"/>
  <c r="K31397" i="4"/>
  <c r="L31397" i="4" s="1"/>
  <c r="K31396" i="4"/>
  <c r="L31396" i="4" s="1"/>
  <c r="K31395" i="4"/>
  <c r="L31395" i="4" s="1"/>
  <c r="K31394" i="4"/>
  <c r="L31394" i="4" s="1"/>
  <c r="K31393" i="4"/>
  <c r="L31393" i="4" s="1"/>
  <c r="K31392" i="4"/>
  <c r="L31392" i="4" s="1"/>
  <c r="K31391" i="4"/>
  <c r="L31391" i="4" s="1"/>
  <c r="K31390" i="4"/>
  <c r="L31390" i="4" s="1"/>
  <c r="K31389" i="4"/>
  <c r="L31389" i="4" s="1"/>
  <c r="K31388" i="4"/>
  <c r="L31388" i="4" s="1"/>
  <c r="K31387" i="4"/>
  <c r="L31387" i="4" s="1"/>
  <c r="K31386" i="4"/>
  <c r="L31386" i="4" s="1"/>
  <c r="K31385" i="4"/>
  <c r="L31385" i="4" s="1"/>
  <c r="K31384" i="4"/>
  <c r="L31384" i="4" s="1"/>
  <c r="K31383" i="4"/>
  <c r="L31383" i="4" s="1"/>
  <c r="K31382" i="4"/>
  <c r="L31382" i="4" s="1"/>
  <c r="K31381" i="4"/>
  <c r="L31381" i="4" s="1"/>
  <c r="K31380" i="4"/>
  <c r="L31380" i="4" s="1"/>
  <c r="K31379" i="4"/>
  <c r="L31379" i="4" s="1"/>
  <c r="K31378" i="4"/>
  <c r="L31378" i="4" s="1"/>
  <c r="K31377" i="4"/>
  <c r="L31377" i="4" s="1"/>
  <c r="K31376" i="4"/>
  <c r="L31376" i="4" s="1"/>
  <c r="K31375" i="4"/>
  <c r="L31375" i="4" s="1"/>
  <c r="K31374" i="4"/>
  <c r="L31374" i="4" s="1"/>
  <c r="K31373" i="4"/>
  <c r="L31373" i="4" s="1"/>
  <c r="K31372" i="4"/>
  <c r="L31372" i="4" s="1"/>
  <c r="K31371" i="4"/>
  <c r="L31371" i="4" s="1"/>
  <c r="K31370" i="4"/>
  <c r="L31370" i="4" s="1"/>
  <c r="K31369" i="4"/>
  <c r="L31369" i="4" s="1"/>
  <c r="K31368" i="4"/>
  <c r="L31368" i="4" s="1"/>
  <c r="K31367" i="4"/>
  <c r="L31367" i="4" s="1"/>
  <c r="K31366" i="4"/>
  <c r="L31366" i="4" s="1"/>
  <c r="K31365" i="4"/>
  <c r="L31365" i="4" s="1"/>
  <c r="K31364" i="4"/>
  <c r="L31364" i="4" s="1"/>
  <c r="K31363" i="4"/>
  <c r="L31363" i="4" s="1"/>
  <c r="K31362" i="4"/>
  <c r="L31362" i="4" s="1"/>
  <c r="K31361" i="4"/>
  <c r="L31361" i="4" s="1"/>
  <c r="K31360" i="4"/>
  <c r="L31360" i="4" s="1"/>
  <c r="K31359" i="4"/>
  <c r="L31359" i="4" s="1"/>
  <c r="K31358" i="4"/>
  <c r="L31358" i="4" s="1"/>
  <c r="K31357" i="4"/>
  <c r="L31357" i="4" s="1"/>
  <c r="K31356" i="4"/>
  <c r="L31356" i="4" s="1"/>
  <c r="K31355" i="4"/>
  <c r="L31355" i="4" s="1"/>
  <c r="K31354" i="4"/>
  <c r="L31354" i="4" s="1"/>
  <c r="K31353" i="4"/>
  <c r="L31353" i="4" s="1"/>
  <c r="K31352" i="4"/>
  <c r="L31352" i="4" s="1"/>
  <c r="K31351" i="4"/>
  <c r="L31351" i="4" s="1"/>
  <c r="K31350" i="4"/>
  <c r="L31350" i="4" s="1"/>
  <c r="K31349" i="4"/>
  <c r="L31349" i="4" s="1"/>
  <c r="K31348" i="4"/>
  <c r="L31348" i="4" s="1"/>
  <c r="K31347" i="4"/>
  <c r="L31347" i="4" s="1"/>
  <c r="K31346" i="4"/>
  <c r="L31346" i="4" s="1"/>
  <c r="K31345" i="4"/>
  <c r="L31345" i="4" s="1"/>
  <c r="K31344" i="4"/>
  <c r="L31344" i="4" s="1"/>
  <c r="K31343" i="4"/>
  <c r="L31343" i="4" s="1"/>
  <c r="K31342" i="4"/>
  <c r="L31342" i="4" s="1"/>
  <c r="K31341" i="4"/>
  <c r="L31341" i="4" s="1"/>
  <c r="K31340" i="4"/>
  <c r="L31340" i="4" s="1"/>
  <c r="K31339" i="4"/>
  <c r="L31339" i="4" s="1"/>
  <c r="K31338" i="4"/>
  <c r="L31338" i="4" s="1"/>
  <c r="K31337" i="4"/>
  <c r="L31337" i="4" s="1"/>
  <c r="K31336" i="4"/>
  <c r="L31336" i="4" s="1"/>
  <c r="K31335" i="4"/>
  <c r="L31335" i="4" s="1"/>
  <c r="K31334" i="4"/>
  <c r="L31334" i="4" s="1"/>
  <c r="K31333" i="4"/>
  <c r="L31333" i="4" s="1"/>
  <c r="K31332" i="4"/>
  <c r="L31332" i="4" s="1"/>
  <c r="K31331" i="4"/>
  <c r="L31331" i="4" s="1"/>
  <c r="K31330" i="4"/>
  <c r="L31330" i="4" s="1"/>
  <c r="K31329" i="4"/>
  <c r="L31329" i="4" s="1"/>
  <c r="K31328" i="4"/>
  <c r="L31328" i="4" s="1"/>
  <c r="K31327" i="4"/>
  <c r="L31327" i="4" s="1"/>
  <c r="K31326" i="4"/>
  <c r="L31326" i="4" s="1"/>
  <c r="K31325" i="4"/>
  <c r="L31325" i="4" s="1"/>
  <c r="K31324" i="4"/>
  <c r="L31324" i="4" s="1"/>
  <c r="K31323" i="4"/>
  <c r="L31323" i="4" s="1"/>
  <c r="K31322" i="4"/>
  <c r="L31322" i="4" s="1"/>
  <c r="K31321" i="4"/>
  <c r="L31321" i="4" s="1"/>
  <c r="K31320" i="4"/>
  <c r="L31320" i="4" s="1"/>
  <c r="K31319" i="4"/>
  <c r="L31319" i="4" s="1"/>
  <c r="K31318" i="4"/>
  <c r="L31318" i="4" s="1"/>
  <c r="K31317" i="4"/>
  <c r="L31317" i="4" s="1"/>
  <c r="K31316" i="4"/>
  <c r="L31316" i="4" s="1"/>
  <c r="K31315" i="4"/>
  <c r="L31315" i="4" s="1"/>
  <c r="K31314" i="4"/>
  <c r="L31314" i="4" s="1"/>
  <c r="K31313" i="4"/>
  <c r="L31313" i="4" s="1"/>
  <c r="K31312" i="4"/>
  <c r="L31312" i="4" s="1"/>
  <c r="K31311" i="4"/>
  <c r="L31311" i="4" s="1"/>
  <c r="K31310" i="4"/>
  <c r="L31310" i="4" s="1"/>
  <c r="K31309" i="4"/>
  <c r="L31309" i="4" s="1"/>
  <c r="K31308" i="4"/>
  <c r="L31308" i="4" s="1"/>
  <c r="K31307" i="4"/>
  <c r="L31307" i="4" s="1"/>
  <c r="K31306" i="4"/>
  <c r="L31306" i="4" s="1"/>
  <c r="K31305" i="4"/>
  <c r="L31305" i="4" s="1"/>
  <c r="K31304" i="4"/>
  <c r="L31304" i="4" s="1"/>
  <c r="K31303" i="4"/>
  <c r="L31303" i="4" s="1"/>
  <c r="K31302" i="4"/>
  <c r="L31302" i="4" s="1"/>
  <c r="K31301" i="4"/>
  <c r="L31301" i="4" s="1"/>
  <c r="K31300" i="4"/>
  <c r="L31300" i="4" s="1"/>
  <c r="K31299" i="4"/>
  <c r="L31299" i="4" s="1"/>
  <c r="K31298" i="4"/>
  <c r="L31298" i="4" s="1"/>
  <c r="K31297" i="4"/>
  <c r="L31297" i="4" s="1"/>
  <c r="K31296" i="4"/>
  <c r="L31296" i="4" s="1"/>
  <c r="K31295" i="4"/>
  <c r="L31295" i="4" s="1"/>
  <c r="K31294" i="4"/>
  <c r="L31294" i="4" s="1"/>
  <c r="K31293" i="4"/>
  <c r="L31293" i="4" s="1"/>
  <c r="K31292" i="4"/>
  <c r="L31292" i="4" s="1"/>
  <c r="K31291" i="4"/>
  <c r="L31291" i="4" s="1"/>
  <c r="K31290" i="4"/>
  <c r="L31290" i="4" s="1"/>
  <c r="K31289" i="4"/>
  <c r="L31289" i="4" s="1"/>
  <c r="K31288" i="4"/>
  <c r="L31288" i="4" s="1"/>
  <c r="K31287" i="4"/>
  <c r="L31287" i="4" s="1"/>
  <c r="K31286" i="4"/>
  <c r="L31286" i="4" s="1"/>
  <c r="K31285" i="4"/>
  <c r="L31285" i="4" s="1"/>
  <c r="K31284" i="4"/>
  <c r="L31284" i="4" s="1"/>
  <c r="K31283" i="4"/>
  <c r="L31283" i="4" s="1"/>
  <c r="K31282" i="4"/>
  <c r="L31282" i="4" s="1"/>
  <c r="K31281" i="4"/>
  <c r="L31281" i="4" s="1"/>
  <c r="K31280" i="4"/>
  <c r="L31280" i="4" s="1"/>
  <c r="K31279" i="4"/>
  <c r="L31279" i="4" s="1"/>
  <c r="K31278" i="4"/>
  <c r="L31278" i="4" s="1"/>
  <c r="K31277" i="4"/>
  <c r="L31277" i="4" s="1"/>
  <c r="K31276" i="4"/>
  <c r="L31276" i="4" s="1"/>
  <c r="K31275" i="4"/>
  <c r="L31275" i="4" s="1"/>
  <c r="K31274" i="4"/>
  <c r="L31274" i="4" s="1"/>
  <c r="K31273" i="4"/>
  <c r="L31273" i="4" s="1"/>
  <c r="K31272" i="4"/>
  <c r="L31272" i="4" s="1"/>
  <c r="K31271" i="4"/>
  <c r="L31271" i="4" s="1"/>
  <c r="K31270" i="4"/>
  <c r="L31270" i="4" s="1"/>
  <c r="K31269" i="4"/>
  <c r="L31269" i="4" s="1"/>
  <c r="K31268" i="4"/>
  <c r="L31268" i="4" s="1"/>
  <c r="K31267" i="4"/>
  <c r="L31267" i="4" s="1"/>
  <c r="K31266" i="4"/>
  <c r="L31266" i="4" s="1"/>
  <c r="K31265" i="4"/>
  <c r="L31265" i="4" s="1"/>
  <c r="K31264" i="4"/>
  <c r="L31264" i="4" s="1"/>
  <c r="K31263" i="4"/>
  <c r="L31263" i="4" s="1"/>
  <c r="K31262" i="4"/>
  <c r="L31262" i="4" s="1"/>
  <c r="K31261" i="4"/>
  <c r="L31261" i="4" s="1"/>
  <c r="K31260" i="4"/>
  <c r="L31260" i="4" s="1"/>
  <c r="K31259" i="4"/>
  <c r="L31259" i="4" s="1"/>
  <c r="K31258" i="4"/>
  <c r="L31258" i="4" s="1"/>
  <c r="K31257" i="4"/>
  <c r="L31257" i="4" s="1"/>
  <c r="K31256" i="4"/>
  <c r="L31256" i="4" s="1"/>
  <c r="K31255" i="4"/>
  <c r="L31255" i="4" s="1"/>
  <c r="K31254" i="4"/>
  <c r="L31254" i="4" s="1"/>
  <c r="K31253" i="4"/>
  <c r="L31253" i="4" s="1"/>
  <c r="K31252" i="4"/>
  <c r="L31252" i="4" s="1"/>
  <c r="K31251" i="4"/>
  <c r="L31251" i="4" s="1"/>
  <c r="K31250" i="4"/>
  <c r="L31250" i="4" s="1"/>
  <c r="K31249" i="4"/>
  <c r="L31249" i="4" s="1"/>
  <c r="K31248" i="4"/>
  <c r="L31248" i="4" s="1"/>
  <c r="K31247" i="4"/>
  <c r="L31247" i="4" s="1"/>
  <c r="K31246" i="4"/>
  <c r="L31246" i="4" s="1"/>
  <c r="K31245" i="4"/>
  <c r="L31245" i="4" s="1"/>
  <c r="K31244" i="4"/>
  <c r="L31244" i="4" s="1"/>
  <c r="K31243" i="4"/>
  <c r="L31243" i="4" s="1"/>
  <c r="K31242" i="4"/>
  <c r="L31242" i="4" s="1"/>
  <c r="K31241" i="4"/>
  <c r="L31241" i="4" s="1"/>
  <c r="K31240" i="4"/>
  <c r="L31240" i="4" s="1"/>
  <c r="K31239" i="4"/>
  <c r="L31239" i="4" s="1"/>
  <c r="K31238" i="4"/>
  <c r="L31238" i="4" s="1"/>
  <c r="K31237" i="4"/>
  <c r="L31237" i="4" s="1"/>
  <c r="K31236" i="4"/>
  <c r="L31236" i="4" s="1"/>
  <c r="K31235" i="4"/>
  <c r="L31235" i="4" s="1"/>
  <c r="K31234" i="4"/>
  <c r="L31234" i="4" s="1"/>
  <c r="K31233" i="4"/>
  <c r="L31233" i="4" s="1"/>
  <c r="K31232" i="4"/>
  <c r="L31232" i="4" s="1"/>
  <c r="K31231" i="4"/>
  <c r="L31231" i="4" s="1"/>
  <c r="K31230" i="4"/>
  <c r="L31230" i="4" s="1"/>
  <c r="K31229" i="4"/>
  <c r="L31229" i="4" s="1"/>
  <c r="K31228" i="4"/>
  <c r="L31228" i="4" s="1"/>
  <c r="K31227" i="4"/>
  <c r="L31227" i="4" s="1"/>
  <c r="K31226" i="4"/>
  <c r="L31226" i="4" s="1"/>
  <c r="K31225" i="4"/>
  <c r="L31225" i="4" s="1"/>
  <c r="K31224" i="4"/>
  <c r="L31224" i="4" s="1"/>
  <c r="K31223" i="4"/>
  <c r="L31223" i="4" s="1"/>
  <c r="K31222" i="4"/>
  <c r="L31222" i="4" s="1"/>
  <c r="K31221" i="4"/>
  <c r="L31221" i="4" s="1"/>
  <c r="K31220" i="4"/>
  <c r="L31220" i="4" s="1"/>
  <c r="K31219" i="4"/>
  <c r="L31219" i="4" s="1"/>
  <c r="K31218" i="4"/>
  <c r="L31218" i="4" s="1"/>
  <c r="K31217" i="4"/>
  <c r="L31217" i="4" s="1"/>
  <c r="K31216" i="4"/>
  <c r="L31216" i="4" s="1"/>
  <c r="K31215" i="4"/>
  <c r="L31215" i="4" s="1"/>
  <c r="K31214" i="4"/>
  <c r="L31214" i="4" s="1"/>
  <c r="K31213" i="4"/>
  <c r="L31213" i="4" s="1"/>
  <c r="K31212" i="4"/>
  <c r="L31212" i="4" s="1"/>
  <c r="K31211" i="4"/>
  <c r="L31211" i="4" s="1"/>
  <c r="K31210" i="4"/>
  <c r="L31210" i="4" s="1"/>
  <c r="K31209" i="4"/>
  <c r="L31209" i="4" s="1"/>
  <c r="K31208" i="4"/>
  <c r="L31208" i="4" s="1"/>
  <c r="K31207" i="4"/>
  <c r="L31207" i="4" s="1"/>
  <c r="K31206" i="4"/>
  <c r="L31206" i="4" s="1"/>
  <c r="K31205" i="4"/>
  <c r="L31205" i="4" s="1"/>
  <c r="K31204" i="4"/>
  <c r="L31204" i="4" s="1"/>
  <c r="K31203" i="4"/>
  <c r="L31203" i="4" s="1"/>
  <c r="K31202" i="4"/>
  <c r="L31202" i="4" s="1"/>
  <c r="K31201" i="4"/>
  <c r="L31201" i="4" s="1"/>
  <c r="K31200" i="4"/>
  <c r="L31200" i="4" s="1"/>
  <c r="K31199" i="4"/>
  <c r="L31199" i="4" s="1"/>
  <c r="K31198" i="4"/>
  <c r="L31198" i="4" s="1"/>
  <c r="K31197" i="4"/>
  <c r="L31197" i="4" s="1"/>
  <c r="K31196" i="4"/>
  <c r="L31196" i="4" s="1"/>
  <c r="K31195" i="4"/>
  <c r="L31195" i="4" s="1"/>
  <c r="K31194" i="4"/>
  <c r="L31194" i="4" s="1"/>
  <c r="K31193" i="4"/>
  <c r="L31193" i="4" s="1"/>
  <c r="K31192" i="4"/>
  <c r="L31192" i="4" s="1"/>
  <c r="K31191" i="4"/>
  <c r="L31191" i="4" s="1"/>
  <c r="K31190" i="4"/>
  <c r="L31190" i="4" s="1"/>
  <c r="K31189" i="4"/>
  <c r="L31189" i="4" s="1"/>
  <c r="K31188" i="4"/>
  <c r="L31188" i="4" s="1"/>
  <c r="K31187" i="4"/>
  <c r="L31187" i="4" s="1"/>
  <c r="K31186" i="4"/>
  <c r="L31186" i="4" s="1"/>
  <c r="K31185" i="4"/>
  <c r="L31185" i="4" s="1"/>
  <c r="K31184" i="4"/>
  <c r="L31184" i="4" s="1"/>
  <c r="K31183" i="4"/>
  <c r="L31183" i="4" s="1"/>
  <c r="K31182" i="4"/>
  <c r="L31182" i="4" s="1"/>
  <c r="K31181" i="4"/>
  <c r="L31181" i="4" s="1"/>
  <c r="K31180" i="4"/>
  <c r="L31180" i="4" s="1"/>
  <c r="K31179" i="4"/>
  <c r="L31179" i="4" s="1"/>
  <c r="K31178" i="4"/>
  <c r="L31178" i="4" s="1"/>
  <c r="K31177" i="4"/>
  <c r="L31177" i="4" s="1"/>
  <c r="K31176" i="4"/>
  <c r="L31176" i="4" s="1"/>
  <c r="K31175" i="4"/>
  <c r="L31175" i="4" s="1"/>
  <c r="K31174" i="4"/>
  <c r="L31174" i="4" s="1"/>
  <c r="K31173" i="4"/>
  <c r="L31173" i="4" s="1"/>
  <c r="K31172" i="4"/>
  <c r="L31172" i="4" s="1"/>
  <c r="K31171" i="4"/>
  <c r="L31171" i="4" s="1"/>
  <c r="K31170" i="4"/>
  <c r="L31170" i="4" s="1"/>
  <c r="K31169" i="4"/>
  <c r="L31169" i="4" s="1"/>
  <c r="K31168" i="4"/>
  <c r="L31168" i="4" s="1"/>
  <c r="K31167" i="4"/>
  <c r="L31167" i="4" s="1"/>
  <c r="K31166" i="4"/>
  <c r="L31166" i="4" s="1"/>
  <c r="K31165" i="4"/>
  <c r="L31165" i="4" s="1"/>
  <c r="K31164" i="4"/>
  <c r="L31164" i="4" s="1"/>
  <c r="K31163" i="4"/>
  <c r="L31163" i="4" s="1"/>
  <c r="K31162" i="4"/>
  <c r="L31162" i="4" s="1"/>
  <c r="K31161" i="4"/>
  <c r="L31161" i="4" s="1"/>
  <c r="K31160" i="4"/>
  <c r="L31160" i="4" s="1"/>
  <c r="K31159" i="4"/>
  <c r="L31159" i="4" s="1"/>
  <c r="K31158" i="4"/>
  <c r="L31158" i="4" s="1"/>
  <c r="K31157" i="4"/>
  <c r="L31157" i="4" s="1"/>
  <c r="K31156" i="4"/>
  <c r="L31156" i="4" s="1"/>
  <c r="K31155" i="4"/>
  <c r="L31155" i="4" s="1"/>
  <c r="K31154" i="4"/>
  <c r="L31154" i="4" s="1"/>
  <c r="K31153" i="4"/>
  <c r="L31153" i="4" s="1"/>
  <c r="K31152" i="4"/>
  <c r="L31152" i="4" s="1"/>
  <c r="K31151" i="4"/>
  <c r="L31151" i="4" s="1"/>
  <c r="K31150" i="4"/>
  <c r="L31150" i="4" s="1"/>
  <c r="K31149" i="4"/>
  <c r="L31149" i="4" s="1"/>
  <c r="K31148" i="4"/>
  <c r="L31148" i="4" s="1"/>
  <c r="K31147" i="4"/>
  <c r="L31147" i="4" s="1"/>
  <c r="K31146" i="4"/>
  <c r="L31146" i="4" s="1"/>
  <c r="K31145" i="4"/>
  <c r="L31145" i="4" s="1"/>
  <c r="K31144" i="4"/>
  <c r="L31144" i="4" s="1"/>
  <c r="K31143" i="4"/>
  <c r="L31143" i="4" s="1"/>
  <c r="K31142" i="4"/>
  <c r="L31142" i="4" s="1"/>
  <c r="K31141" i="4"/>
  <c r="L31141" i="4" s="1"/>
  <c r="K31140" i="4"/>
  <c r="L31140" i="4" s="1"/>
  <c r="K31139" i="4"/>
  <c r="L31139" i="4" s="1"/>
  <c r="K31138" i="4"/>
  <c r="L31138" i="4" s="1"/>
  <c r="K31137" i="4"/>
  <c r="L31137" i="4" s="1"/>
  <c r="K31136" i="4"/>
  <c r="L31136" i="4" s="1"/>
  <c r="K31135" i="4"/>
  <c r="L31135" i="4" s="1"/>
  <c r="K31134" i="4"/>
  <c r="L31134" i="4" s="1"/>
  <c r="K31133" i="4"/>
  <c r="L31133" i="4" s="1"/>
  <c r="K31132" i="4"/>
  <c r="L31132" i="4" s="1"/>
  <c r="K31131" i="4"/>
  <c r="L31131" i="4" s="1"/>
  <c r="K31130" i="4"/>
  <c r="L31130" i="4" s="1"/>
  <c r="K31129" i="4"/>
  <c r="L31129" i="4" s="1"/>
  <c r="K31128" i="4"/>
  <c r="L31128" i="4" s="1"/>
  <c r="K31127" i="4"/>
  <c r="L31127" i="4" s="1"/>
  <c r="K31126" i="4"/>
  <c r="L31126" i="4" s="1"/>
  <c r="K31125" i="4"/>
  <c r="L31125" i="4" s="1"/>
  <c r="K31124" i="4"/>
  <c r="L31124" i="4" s="1"/>
  <c r="K31123" i="4"/>
  <c r="L31123" i="4" s="1"/>
  <c r="K31122" i="4"/>
  <c r="L31122" i="4" s="1"/>
  <c r="K31121" i="4"/>
  <c r="L31121" i="4" s="1"/>
  <c r="K31120" i="4"/>
  <c r="L31120" i="4" s="1"/>
  <c r="K31119" i="4"/>
  <c r="L31119" i="4" s="1"/>
  <c r="K31118" i="4"/>
  <c r="L31118" i="4" s="1"/>
  <c r="K31117" i="4"/>
  <c r="L31117" i="4" s="1"/>
  <c r="K31116" i="4"/>
  <c r="L31116" i="4" s="1"/>
  <c r="K31115" i="4"/>
  <c r="L31115" i="4" s="1"/>
  <c r="K31114" i="4"/>
  <c r="L31114" i="4" s="1"/>
  <c r="K31113" i="4"/>
  <c r="L31113" i="4" s="1"/>
  <c r="K31112" i="4"/>
  <c r="L31112" i="4" s="1"/>
  <c r="K31111" i="4"/>
  <c r="L31111" i="4" s="1"/>
  <c r="K31110" i="4"/>
  <c r="L31110" i="4" s="1"/>
  <c r="K31109" i="4"/>
  <c r="L31109" i="4" s="1"/>
  <c r="K31108" i="4"/>
  <c r="L31108" i="4" s="1"/>
  <c r="K31107" i="4"/>
  <c r="L31107" i="4" s="1"/>
  <c r="K31106" i="4"/>
  <c r="L31106" i="4" s="1"/>
  <c r="K31105" i="4"/>
  <c r="L31105" i="4" s="1"/>
  <c r="K31104" i="4"/>
  <c r="L31104" i="4" s="1"/>
  <c r="K31103" i="4"/>
  <c r="L31103" i="4" s="1"/>
  <c r="K31102" i="4"/>
  <c r="L31102" i="4" s="1"/>
  <c r="K31101" i="4"/>
  <c r="L31101" i="4" s="1"/>
  <c r="K31100" i="4"/>
  <c r="L31100" i="4" s="1"/>
  <c r="K31099" i="4"/>
  <c r="L31099" i="4" s="1"/>
  <c r="K31098" i="4"/>
  <c r="L31098" i="4" s="1"/>
  <c r="K31097" i="4"/>
  <c r="L31097" i="4" s="1"/>
  <c r="K31096" i="4"/>
  <c r="L31096" i="4" s="1"/>
  <c r="K31095" i="4"/>
  <c r="L31095" i="4" s="1"/>
  <c r="K31094" i="4"/>
  <c r="L31094" i="4" s="1"/>
  <c r="K31093" i="4"/>
  <c r="L31093" i="4" s="1"/>
  <c r="K31092" i="4"/>
  <c r="L31092" i="4" s="1"/>
  <c r="K31091" i="4"/>
  <c r="L31091" i="4" s="1"/>
  <c r="K31090" i="4"/>
  <c r="L31090" i="4" s="1"/>
  <c r="K31089" i="4"/>
  <c r="L31089" i="4" s="1"/>
  <c r="K31088" i="4"/>
  <c r="L31088" i="4" s="1"/>
  <c r="K31087" i="4"/>
  <c r="L31087" i="4" s="1"/>
  <c r="K31086" i="4"/>
  <c r="L31086" i="4" s="1"/>
  <c r="K31085" i="4"/>
  <c r="L31085" i="4" s="1"/>
  <c r="K31084" i="4"/>
  <c r="L31084" i="4" s="1"/>
  <c r="K31083" i="4"/>
  <c r="L31083" i="4" s="1"/>
  <c r="K31082" i="4"/>
  <c r="L31082" i="4" s="1"/>
  <c r="K31081" i="4"/>
  <c r="L31081" i="4" s="1"/>
  <c r="K31080" i="4"/>
  <c r="L31080" i="4" s="1"/>
  <c r="K31079" i="4"/>
  <c r="L31079" i="4" s="1"/>
  <c r="K31078" i="4"/>
  <c r="L31078" i="4" s="1"/>
  <c r="K31077" i="4"/>
  <c r="L31077" i="4" s="1"/>
  <c r="K31076" i="4"/>
  <c r="L31076" i="4" s="1"/>
  <c r="K31075" i="4"/>
  <c r="L31075" i="4" s="1"/>
  <c r="K31074" i="4"/>
  <c r="L31074" i="4" s="1"/>
  <c r="K31073" i="4"/>
  <c r="L31073" i="4" s="1"/>
  <c r="K31072" i="4"/>
  <c r="L31072" i="4" s="1"/>
  <c r="K31071" i="4"/>
  <c r="L31071" i="4" s="1"/>
  <c r="K31070" i="4"/>
  <c r="L31070" i="4" s="1"/>
  <c r="K31069" i="4"/>
  <c r="L31069" i="4" s="1"/>
  <c r="K31068" i="4"/>
  <c r="L31068" i="4" s="1"/>
  <c r="K31067" i="4"/>
  <c r="L31067" i="4" s="1"/>
  <c r="K31066" i="4"/>
  <c r="L31066" i="4" s="1"/>
  <c r="K31065" i="4"/>
  <c r="L31065" i="4" s="1"/>
  <c r="K31064" i="4"/>
  <c r="L31064" i="4" s="1"/>
  <c r="K31063" i="4"/>
  <c r="L31063" i="4" s="1"/>
  <c r="K31062" i="4"/>
  <c r="L31062" i="4" s="1"/>
  <c r="K31061" i="4"/>
  <c r="L31061" i="4" s="1"/>
  <c r="K31060" i="4"/>
  <c r="L31060" i="4" s="1"/>
  <c r="K31059" i="4"/>
  <c r="L31059" i="4" s="1"/>
  <c r="K31058" i="4"/>
  <c r="L31058" i="4" s="1"/>
  <c r="K31057" i="4"/>
  <c r="L31057" i="4" s="1"/>
  <c r="K31056" i="4"/>
  <c r="L31056" i="4" s="1"/>
  <c r="K31055" i="4"/>
  <c r="L31055" i="4" s="1"/>
  <c r="K31054" i="4"/>
  <c r="L31054" i="4" s="1"/>
  <c r="K31053" i="4"/>
  <c r="L31053" i="4" s="1"/>
  <c r="K31052" i="4"/>
  <c r="L31052" i="4" s="1"/>
  <c r="K31051" i="4"/>
  <c r="L31051" i="4" s="1"/>
  <c r="K31050" i="4"/>
  <c r="L31050" i="4" s="1"/>
  <c r="K31049" i="4"/>
  <c r="L31049" i="4" s="1"/>
  <c r="K31048" i="4"/>
  <c r="L31048" i="4" s="1"/>
  <c r="K31047" i="4"/>
  <c r="L31047" i="4" s="1"/>
  <c r="K31046" i="4"/>
  <c r="L31046" i="4" s="1"/>
  <c r="K31045" i="4"/>
  <c r="L31045" i="4" s="1"/>
  <c r="K31044" i="4"/>
  <c r="L31044" i="4" s="1"/>
  <c r="K31043" i="4"/>
  <c r="L31043" i="4" s="1"/>
  <c r="K31042" i="4"/>
  <c r="L31042" i="4" s="1"/>
  <c r="K31041" i="4"/>
  <c r="L31041" i="4" s="1"/>
  <c r="K31040" i="4"/>
  <c r="L31040" i="4" s="1"/>
  <c r="K31039" i="4"/>
  <c r="L31039" i="4" s="1"/>
  <c r="K31038" i="4"/>
  <c r="L31038" i="4" s="1"/>
  <c r="K31037" i="4"/>
  <c r="L31037" i="4" s="1"/>
  <c r="K31036" i="4"/>
  <c r="L31036" i="4" s="1"/>
  <c r="K31035" i="4"/>
  <c r="L31035" i="4" s="1"/>
  <c r="K31034" i="4"/>
  <c r="L31034" i="4" s="1"/>
  <c r="K31033" i="4"/>
  <c r="L31033" i="4" s="1"/>
  <c r="K31032" i="4"/>
  <c r="L31032" i="4" s="1"/>
  <c r="K31031" i="4"/>
  <c r="L31031" i="4" s="1"/>
  <c r="K31030" i="4"/>
  <c r="L31030" i="4" s="1"/>
  <c r="K31029" i="4"/>
  <c r="L31029" i="4" s="1"/>
  <c r="K31028" i="4"/>
  <c r="L31028" i="4" s="1"/>
  <c r="K31027" i="4"/>
  <c r="L31027" i="4" s="1"/>
  <c r="K31026" i="4"/>
  <c r="L31026" i="4" s="1"/>
  <c r="K31025" i="4"/>
  <c r="L31025" i="4" s="1"/>
  <c r="K31024" i="4"/>
  <c r="L31024" i="4" s="1"/>
  <c r="K31023" i="4"/>
  <c r="L31023" i="4" s="1"/>
  <c r="K31022" i="4"/>
  <c r="L31022" i="4" s="1"/>
  <c r="K31021" i="4"/>
  <c r="L31021" i="4" s="1"/>
  <c r="K31020" i="4"/>
  <c r="L31020" i="4" s="1"/>
  <c r="K31019" i="4"/>
  <c r="L31019" i="4" s="1"/>
  <c r="K31018" i="4"/>
  <c r="L31018" i="4" s="1"/>
  <c r="K31017" i="4"/>
  <c r="L31017" i="4" s="1"/>
  <c r="K31016" i="4"/>
  <c r="L31016" i="4" s="1"/>
  <c r="K31015" i="4"/>
  <c r="L31015" i="4" s="1"/>
  <c r="K31014" i="4"/>
  <c r="L31014" i="4" s="1"/>
  <c r="K31013" i="4"/>
  <c r="L31013" i="4" s="1"/>
  <c r="K31012" i="4"/>
  <c r="L31012" i="4" s="1"/>
  <c r="K31011" i="4"/>
  <c r="L31011" i="4" s="1"/>
  <c r="K31010" i="4"/>
  <c r="L31010" i="4" s="1"/>
  <c r="K31009" i="4"/>
  <c r="L31009" i="4" s="1"/>
  <c r="K31008" i="4"/>
  <c r="L31008" i="4" s="1"/>
  <c r="K31007" i="4"/>
  <c r="L31007" i="4" s="1"/>
  <c r="K31006" i="4"/>
  <c r="L31006" i="4" s="1"/>
  <c r="K31005" i="4"/>
  <c r="L31005" i="4" s="1"/>
  <c r="K31004" i="4"/>
  <c r="L31004" i="4" s="1"/>
  <c r="K31003" i="4"/>
  <c r="L31003" i="4" s="1"/>
  <c r="K31002" i="4"/>
  <c r="L31002" i="4" s="1"/>
  <c r="K31001" i="4"/>
  <c r="L31001" i="4" s="1"/>
  <c r="K31000" i="4"/>
  <c r="L31000" i="4" s="1"/>
  <c r="K30999" i="4"/>
  <c r="L30999" i="4" s="1"/>
  <c r="K30998" i="4"/>
  <c r="L30998" i="4" s="1"/>
  <c r="K30997" i="4"/>
  <c r="L30997" i="4" s="1"/>
  <c r="K30996" i="4"/>
  <c r="L30996" i="4" s="1"/>
  <c r="K30995" i="4"/>
  <c r="L30995" i="4" s="1"/>
  <c r="K30994" i="4"/>
  <c r="L30994" i="4" s="1"/>
  <c r="K30993" i="4"/>
  <c r="L30993" i="4" s="1"/>
  <c r="K30992" i="4"/>
  <c r="L30992" i="4" s="1"/>
  <c r="K30991" i="4"/>
  <c r="L30991" i="4" s="1"/>
  <c r="K30990" i="4"/>
  <c r="L30990" i="4" s="1"/>
  <c r="K30989" i="4"/>
  <c r="L30989" i="4" s="1"/>
  <c r="K30988" i="4"/>
  <c r="L30988" i="4" s="1"/>
  <c r="K30987" i="4"/>
  <c r="L30987" i="4" s="1"/>
  <c r="K30986" i="4"/>
  <c r="L30986" i="4" s="1"/>
  <c r="K30985" i="4"/>
  <c r="L30985" i="4" s="1"/>
  <c r="K30984" i="4"/>
  <c r="L30984" i="4" s="1"/>
  <c r="K30983" i="4"/>
  <c r="L30983" i="4" s="1"/>
  <c r="K30982" i="4"/>
  <c r="L30982" i="4" s="1"/>
  <c r="K30981" i="4"/>
  <c r="L30981" i="4" s="1"/>
  <c r="K30980" i="4"/>
  <c r="L30980" i="4" s="1"/>
  <c r="K30979" i="4"/>
  <c r="L30979" i="4" s="1"/>
  <c r="K30978" i="4"/>
  <c r="L30978" i="4" s="1"/>
  <c r="K30977" i="4"/>
  <c r="L30977" i="4" s="1"/>
  <c r="K30976" i="4"/>
  <c r="L30976" i="4" s="1"/>
  <c r="K30975" i="4"/>
  <c r="L30975" i="4" s="1"/>
  <c r="K30974" i="4"/>
  <c r="L30974" i="4" s="1"/>
  <c r="K30973" i="4"/>
  <c r="L30973" i="4" s="1"/>
  <c r="K30972" i="4"/>
  <c r="L30972" i="4" s="1"/>
  <c r="K30971" i="4"/>
  <c r="L30971" i="4" s="1"/>
  <c r="K30970" i="4"/>
  <c r="L30970" i="4" s="1"/>
  <c r="K30969" i="4"/>
  <c r="L30969" i="4" s="1"/>
  <c r="K30968" i="4"/>
  <c r="L30968" i="4" s="1"/>
  <c r="K30967" i="4"/>
  <c r="L30967" i="4" s="1"/>
  <c r="K30966" i="4"/>
  <c r="L30966" i="4" s="1"/>
  <c r="K30965" i="4"/>
  <c r="L30965" i="4" s="1"/>
  <c r="K30964" i="4"/>
  <c r="L30964" i="4" s="1"/>
  <c r="K30963" i="4"/>
  <c r="L30963" i="4" s="1"/>
  <c r="K30962" i="4"/>
  <c r="L30962" i="4" s="1"/>
  <c r="K30961" i="4"/>
  <c r="L30961" i="4" s="1"/>
  <c r="K30960" i="4"/>
  <c r="L30960" i="4" s="1"/>
  <c r="K30959" i="4"/>
  <c r="L30959" i="4" s="1"/>
  <c r="K30958" i="4"/>
  <c r="L30958" i="4" s="1"/>
  <c r="K30957" i="4"/>
  <c r="L30957" i="4" s="1"/>
  <c r="K30956" i="4"/>
  <c r="L30956" i="4" s="1"/>
  <c r="K30955" i="4"/>
  <c r="L30955" i="4" s="1"/>
  <c r="K30954" i="4"/>
  <c r="L30954" i="4" s="1"/>
  <c r="K30953" i="4"/>
  <c r="L30953" i="4" s="1"/>
  <c r="K30952" i="4"/>
  <c r="L30952" i="4" s="1"/>
  <c r="K30951" i="4"/>
  <c r="L30951" i="4" s="1"/>
  <c r="K30950" i="4"/>
  <c r="L30950" i="4" s="1"/>
  <c r="K30949" i="4"/>
  <c r="L30949" i="4" s="1"/>
  <c r="K30948" i="4"/>
  <c r="L30948" i="4" s="1"/>
  <c r="K30947" i="4"/>
  <c r="L30947" i="4" s="1"/>
  <c r="K30946" i="4"/>
  <c r="L30946" i="4" s="1"/>
  <c r="K30945" i="4"/>
  <c r="L30945" i="4" s="1"/>
  <c r="K30944" i="4"/>
  <c r="L30944" i="4" s="1"/>
  <c r="K30943" i="4"/>
  <c r="L30943" i="4" s="1"/>
  <c r="K30942" i="4"/>
  <c r="L30942" i="4" s="1"/>
  <c r="K30941" i="4"/>
  <c r="L30941" i="4" s="1"/>
  <c r="K30940" i="4"/>
  <c r="L30940" i="4" s="1"/>
  <c r="K30939" i="4"/>
  <c r="L30939" i="4" s="1"/>
  <c r="K30938" i="4"/>
  <c r="L30938" i="4" s="1"/>
  <c r="K30937" i="4"/>
  <c r="L30937" i="4" s="1"/>
  <c r="K30936" i="4"/>
  <c r="L30936" i="4" s="1"/>
  <c r="K30935" i="4"/>
  <c r="L30935" i="4" s="1"/>
  <c r="K30934" i="4"/>
  <c r="L30934" i="4" s="1"/>
  <c r="K30933" i="4"/>
  <c r="L30933" i="4" s="1"/>
  <c r="K30932" i="4"/>
  <c r="L30932" i="4" s="1"/>
  <c r="K30931" i="4"/>
  <c r="L30931" i="4" s="1"/>
  <c r="K30930" i="4"/>
  <c r="L30930" i="4" s="1"/>
  <c r="K30929" i="4"/>
  <c r="L30929" i="4" s="1"/>
  <c r="K30928" i="4"/>
  <c r="L30928" i="4" s="1"/>
  <c r="K30927" i="4"/>
  <c r="L30927" i="4" s="1"/>
  <c r="K30926" i="4"/>
  <c r="L30926" i="4" s="1"/>
  <c r="K30925" i="4"/>
  <c r="L30925" i="4" s="1"/>
  <c r="K30924" i="4"/>
  <c r="L30924" i="4" s="1"/>
  <c r="K30923" i="4"/>
  <c r="L30923" i="4" s="1"/>
  <c r="K30922" i="4"/>
  <c r="L30922" i="4" s="1"/>
  <c r="K30921" i="4"/>
  <c r="L30921" i="4" s="1"/>
  <c r="K30920" i="4"/>
  <c r="L30920" i="4" s="1"/>
  <c r="K30919" i="4"/>
  <c r="L30919" i="4" s="1"/>
  <c r="K30918" i="4"/>
  <c r="L30918" i="4" s="1"/>
  <c r="K30917" i="4"/>
  <c r="L30917" i="4" s="1"/>
  <c r="K30916" i="4"/>
  <c r="L30916" i="4" s="1"/>
  <c r="K30915" i="4"/>
  <c r="L30915" i="4" s="1"/>
  <c r="K30914" i="4"/>
  <c r="L30914" i="4" s="1"/>
  <c r="K30913" i="4"/>
  <c r="L30913" i="4" s="1"/>
  <c r="K30912" i="4"/>
  <c r="L30912" i="4" s="1"/>
  <c r="K30911" i="4"/>
  <c r="L30911" i="4" s="1"/>
  <c r="K30910" i="4"/>
  <c r="L30910" i="4" s="1"/>
  <c r="K30909" i="4"/>
  <c r="L30909" i="4" s="1"/>
  <c r="K30908" i="4"/>
  <c r="L30908" i="4" s="1"/>
  <c r="K30907" i="4"/>
  <c r="L30907" i="4" s="1"/>
  <c r="K30906" i="4"/>
  <c r="L30906" i="4" s="1"/>
  <c r="K30905" i="4"/>
  <c r="L30905" i="4" s="1"/>
  <c r="K30904" i="4"/>
  <c r="L30904" i="4" s="1"/>
  <c r="K30903" i="4"/>
  <c r="L30903" i="4" s="1"/>
  <c r="K30902" i="4"/>
  <c r="L30902" i="4" s="1"/>
  <c r="K30901" i="4"/>
  <c r="L30901" i="4" s="1"/>
  <c r="K30900" i="4"/>
  <c r="L30900" i="4" s="1"/>
  <c r="K30899" i="4"/>
  <c r="L30899" i="4" s="1"/>
  <c r="K30898" i="4"/>
  <c r="L30898" i="4" s="1"/>
  <c r="K30897" i="4"/>
  <c r="L30897" i="4" s="1"/>
  <c r="K30896" i="4"/>
  <c r="L30896" i="4" s="1"/>
  <c r="K30895" i="4"/>
  <c r="L30895" i="4" s="1"/>
  <c r="K30894" i="4"/>
  <c r="L30894" i="4" s="1"/>
  <c r="K30893" i="4"/>
  <c r="L30893" i="4" s="1"/>
  <c r="K30892" i="4"/>
  <c r="L30892" i="4" s="1"/>
  <c r="K30891" i="4"/>
  <c r="L30891" i="4" s="1"/>
  <c r="K30890" i="4"/>
  <c r="L30890" i="4" s="1"/>
  <c r="K30889" i="4"/>
  <c r="L30889" i="4" s="1"/>
  <c r="K30888" i="4"/>
  <c r="L30888" i="4" s="1"/>
  <c r="K30887" i="4"/>
  <c r="L30887" i="4" s="1"/>
  <c r="K30886" i="4"/>
  <c r="L30886" i="4" s="1"/>
  <c r="K30885" i="4"/>
  <c r="L30885" i="4" s="1"/>
  <c r="K30884" i="4"/>
  <c r="L30884" i="4" s="1"/>
  <c r="K30883" i="4"/>
  <c r="L30883" i="4" s="1"/>
  <c r="K30882" i="4"/>
  <c r="L30882" i="4" s="1"/>
  <c r="K30881" i="4"/>
  <c r="L30881" i="4" s="1"/>
  <c r="K30880" i="4"/>
  <c r="L30880" i="4" s="1"/>
  <c r="K30879" i="4"/>
  <c r="L30879" i="4" s="1"/>
  <c r="K30878" i="4"/>
  <c r="L30878" i="4" s="1"/>
  <c r="K30877" i="4"/>
  <c r="L30877" i="4" s="1"/>
  <c r="K30876" i="4"/>
  <c r="L30876" i="4" s="1"/>
  <c r="K30875" i="4"/>
  <c r="L30875" i="4" s="1"/>
  <c r="K30874" i="4"/>
  <c r="L30874" i="4" s="1"/>
  <c r="K30873" i="4"/>
  <c r="L30873" i="4" s="1"/>
  <c r="K30872" i="4"/>
  <c r="L30872" i="4" s="1"/>
  <c r="K30871" i="4"/>
  <c r="L30871" i="4" s="1"/>
  <c r="K30870" i="4"/>
  <c r="L30870" i="4" s="1"/>
  <c r="K30869" i="4"/>
  <c r="L30869" i="4" s="1"/>
  <c r="K30868" i="4"/>
  <c r="L30868" i="4" s="1"/>
  <c r="K30867" i="4"/>
  <c r="L30867" i="4" s="1"/>
  <c r="K30866" i="4"/>
  <c r="L30866" i="4" s="1"/>
  <c r="K30865" i="4"/>
  <c r="L30865" i="4" s="1"/>
  <c r="K30864" i="4"/>
  <c r="L30864" i="4" s="1"/>
  <c r="K30863" i="4"/>
  <c r="L30863" i="4" s="1"/>
  <c r="K30862" i="4"/>
  <c r="L30862" i="4" s="1"/>
  <c r="K30861" i="4"/>
  <c r="L30861" i="4" s="1"/>
  <c r="K30860" i="4"/>
  <c r="L30860" i="4" s="1"/>
  <c r="K30859" i="4"/>
  <c r="L30859" i="4" s="1"/>
  <c r="K30858" i="4"/>
  <c r="L30858" i="4" s="1"/>
  <c r="K30857" i="4"/>
  <c r="L30857" i="4" s="1"/>
  <c r="K30856" i="4"/>
  <c r="L30856" i="4" s="1"/>
  <c r="K30855" i="4"/>
  <c r="L30855" i="4" s="1"/>
  <c r="K30854" i="4"/>
  <c r="L30854" i="4" s="1"/>
  <c r="K30853" i="4"/>
  <c r="L30853" i="4" s="1"/>
  <c r="K30852" i="4"/>
  <c r="L30852" i="4" s="1"/>
  <c r="K30851" i="4"/>
  <c r="L30851" i="4" s="1"/>
  <c r="K30850" i="4"/>
  <c r="L30850" i="4" s="1"/>
  <c r="K30849" i="4"/>
  <c r="L30849" i="4" s="1"/>
  <c r="K30848" i="4"/>
  <c r="L30848" i="4" s="1"/>
  <c r="K30847" i="4"/>
  <c r="L30847" i="4" s="1"/>
  <c r="K30846" i="4"/>
  <c r="L30846" i="4" s="1"/>
  <c r="K30845" i="4"/>
  <c r="L30845" i="4" s="1"/>
  <c r="K30844" i="4"/>
  <c r="L30844" i="4" s="1"/>
  <c r="K30843" i="4"/>
  <c r="L30843" i="4" s="1"/>
  <c r="K30842" i="4"/>
  <c r="L30842" i="4" s="1"/>
  <c r="K30841" i="4"/>
  <c r="L30841" i="4" s="1"/>
  <c r="K30840" i="4"/>
  <c r="L30840" i="4" s="1"/>
  <c r="K30839" i="4"/>
  <c r="L30839" i="4" s="1"/>
  <c r="K30838" i="4"/>
  <c r="L30838" i="4" s="1"/>
  <c r="K30837" i="4"/>
  <c r="L30837" i="4" s="1"/>
  <c r="K30836" i="4"/>
  <c r="L30836" i="4" s="1"/>
  <c r="K30835" i="4"/>
  <c r="L30835" i="4" s="1"/>
  <c r="K30834" i="4"/>
  <c r="L30834" i="4" s="1"/>
  <c r="K30833" i="4"/>
  <c r="L30833" i="4" s="1"/>
  <c r="K30832" i="4"/>
  <c r="L30832" i="4" s="1"/>
  <c r="K30831" i="4"/>
  <c r="L30831" i="4" s="1"/>
  <c r="K30830" i="4"/>
  <c r="L30830" i="4" s="1"/>
  <c r="K30829" i="4"/>
  <c r="L30829" i="4" s="1"/>
  <c r="K30828" i="4"/>
  <c r="L30828" i="4" s="1"/>
  <c r="K30827" i="4"/>
  <c r="L30827" i="4" s="1"/>
  <c r="K30826" i="4"/>
  <c r="L30826" i="4" s="1"/>
  <c r="K30825" i="4"/>
  <c r="L30825" i="4" s="1"/>
  <c r="K30824" i="4"/>
  <c r="L30824" i="4" s="1"/>
  <c r="K30823" i="4"/>
  <c r="L30823" i="4" s="1"/>
  <c r="K30822" i="4"/>
  <c r="L30822" i="4" s="1"/>
  <c r="K30821" i="4"/>
  <c r="L30821" i="4" s="1"/>
  <c r="K30820" i="4"/>
  <c r="L30820" i="4" s="1"/>
  <c r="K30819" i="4"/>
  <c r="L30819" i="4" s="1"/>
  <c r="K30818" i="4"/>
  <c r="L30818" i="4" s="1"/>
  <c r="K30817" i="4"/>
  <c r="L30817" i="4" s="1"/>
  <c r="K30816" i="4"/>
  <c r="L30816" i="4" s="1"/>
  <c r="K30815" i="4"/>
  <c r="L30815" i="4" s="1"/>
  <c r="K30814" i="4"/>
  <c r="L30814" i="4" s="1"/>
  <c r="K30813" i="4"/>
  <c r="L30813" i="4" s="1"/>
  <c r="K30812" i="4"/>
  <c r="L30812" i="4" s="1"/>
  <c r="K30811" i="4"/>
  <c r="L30811" i="4" s="1"/>
  <c r="K30810" i="4"/>
  <c r="L30810" i="4" s="1"/>
  <c r="K30809" i="4"/>
  <c r="L30809" i="4" s="1"/>
  <c r="K30808" i="4"/>
  <c r="L30808" i="4" s="1"/>
  <c r="K30807" i="4"/>
  <c r="L30807" i="4" s="1"/>
  <c r="K30806" i="4"/>
  <c r="L30806" i="4" s="1"/>
  <c r="K30805" i="4"/>
  <c r="L30805" i="4" s="1"/>
  <c r="K30804" i="4"/>
  <c r="L30804" i="4" s="1"/>
  <c r="K30803" i="4"/>
  <c r="L30803" i="4" s="1"/>
  <c r="K30802" i="4"/>
  <c r="L30802" i="4" s="1"/>
  <c r="K30801" i="4"/>
  <c r="L30801" i="4" s="1"/>
  <c r="K30800" i="4"/>
  <c r="L30800" i="4" s="1"/>
  <c r="K30799" i="4"/>
  <c r="L30799" i="4" s="1"/>
  <c r="K30798" i="4"/>
  <c r="L30798" i="4" s="1"/>
  <c r="K30797" i="4"/>
  <c r="L30797" i="4" s="1"/>
  <c r="K30796" i="4"/>
  <c r="L30796" i="4" s="1"/>
  <c r="K30795" i="4"/>
  <c r="L30795" i="4" s="1"/>
  <c r="K30794" i="4"/>
  <c r="L30794" i="4" s="1"/>
  <c r="K30793" i="4"/>
  <c r="L30793" i="4" s="1"/>
  <c r="K30792" i="4"/>
  <c r="L30792" i="4" s="1"/>
  <c r="K30791" i="4"/>
  <c r="L30791" i="4" s="1"/>
  <c r="K30790" i="4"/>
  <c r="L30790" i="4" s="1"/>
  <c r="K30789" i="4"/>
  <c r="L30789" i="4" s="1"/>
  <c r="K30788" i="4"/>
  <c r="L30788" i="4" s="1"/>
  <c r="K30787" i="4"/>
  <c r="L30787" i="4" s="1"/>
  <c r="K30786" i="4"/>
  <c r="L30786" i="4" s="1"/>
  <c r="K30785" i="4"/>
  <c r="L30785" i="4" s="1"/>
  <c r="K30784" i="4"/>
  <c r="L30784" i="4" s="1"/>
  <c r="K30783" i="4"/>
  <c r="L30783" i="4" s="1"/>
  <c r="K30782" i="4"/>
  <c r="L30782" i="4" s="1"/>
  <c r="K30781" i="4"/>
  <c r="L30781" i="4" s="1"/>
  <c r="K30780" i="4"/>
  <c r="L30780" i="4" s="1"/>
  <c r="K30779" i="4"/>
  <c r="L30779" i="4" s="1"/>
  <c r="K30778" i="4"/>
  <c r="L30778" i="4" s="1"/>
  <c r="K30777" i="4"/>
  <c r="L30777" i="4" s="1"/>
  <c r="K30776" i="4"/>
  <c r="L30776" i="4" s="1"/>
  <c r="K30775" i="4"/>
  <c r="L30775" i="4" s="1"/>
  <c r="K30774" i="4"/>
  <c r="L30774" i="4" s="1"/>
  <c r="K30773" i="4"/>
  <c r="L30773" i="4" s="1"/>
  <c r="K30772" i="4"/>
  <c r="L30772" i="4" s="1"/>
  <c r="K30771" i="4"/>
  <c r="L30771" i="4" s="1"/>
  <c r="K30770" i="4"/>
  <c r="L30770" i="4" s="1"/>
  <c r="K30769" i="4"/>
  <c r="L30769" i="4" s="1"/>
  <c r="K30768" i="4"/>
  <c r="L30768" i="4" s="1"/>
  <c r="K30767" i="4"/>
  <c r="L30767" i="4" s="1"/>
  <c r="K30766" i="4"/>
  <c r="L30766" i="4" s="1"/>
  <c r="K30765" i="4"/>
  <c r="L30765" i="4" s="1"/>
  <c r="K30764" i="4"/>
  <c r="L30764" i="4" s="1"/>
  <c r="K30763" i="4"/>
  <c r="L30763" i="4" s="1"/>
  <c r="K30762" i="4"/>
  <c r="L30762" i="4" s="1"/>
  <c r="K30761" i="4"/>
  <c r="L30761" i="4" s="1"/>
  <c r="K30760" i="4"/>
  <c r="L30760" i="4" s="1"/>
  <c r="K30759" i="4"/>
  <c r="L30759" i="4" s="1"/>
  <c r="K30758" i="4"/>
  <c r="L30758" i="4" s="1"/>
  <c r="K30757" i="4"/>
  <c r="L30757" i="4" s="1"/>
  <c r="K30756" i="4"/>
  <c r="L30756" i="4" s="1"/>
  <c r="K30755" i="4"/>
  <c r="L30755" i="4" s="1"/>
  <c r="K30754" i="4"/>
  <c r="L30754" i="4" s="1"/>
  <c r="K30753" i="4"/>
  <c r="L30753" i="4" s="1"/>
  <c r="K30752" i="4"/>
  <c r="L30752" i="4" s="1"/>
  <c r="K30751" i="4"/>
  <c r="L30751" i="4" s="1"/>
  <c r="K30750" i="4"/>
  <c r="L30750" i="4" s="1"/>
  <c r="K30749" i="4"/>
  <c r="L30749" i="4" s="1"/>
  <c r="K30748" i="4"/>
  <c r="L30748" i="4" s="1"/>
  <c r="K30747" i="4"/>
  <c r="L30747" i="4" s="1"/>
  <c r="K30746" i="4"/>
  <c r="L30746" i="4" s="1"/>
  <c r="K30745" i="4"/>
  <c r="L30745" i="4" s="1"/>
  <c r="K30744" i="4"/>
  <c r="L30744" i="4" s="1"/>
  <c r="K30743" i="4"/>
  <c r="L30743" i="4" s="1"/>
  <c r="K30742" i="4"/>
  <c r="L30742" i="4" s="1"/>
  <c r="K30741" i="4"/>
  <c r="L30741" i="4" s="1"/>
  <c r="K30740" i="4"/>
  <c r="L30740" i="4" s="1"/>
  <c r="K30739" i="4"/>
  <c r="L30739" i="4" s="1"/>
  <c r="K30738" i="4"/>
  <c r="L30738" i="4" s="1"/>
  <c r="K30737" i="4"/>
  <c r="L30737" i="4" s="1"/>
  <c r="K30736" i="4"/>
  <c r="L30736" i="4" s="1"/>
  <c r="K30735" i="4"/>
  <c r="L30735" i="4" s="1"/>
  <c r="K30734" i="4"/>
  <c r="L30734" i="4" s="1"/>
  <c r="K30733" i="4"/>
  <c r="L30733" i="4" s="1"/>
  <c r="K30732" i="4"/>
  <c r="L30732" i="4" s="1"/>
  <c r="K30731" i="4"/>
  <c r="L30731" i="4" s="1"/>
  <c r="K30730" i="4"/>
  <c r="L30730" i="4" s="1"/>
  <c r="K30729" i="4"/>
  <c r="L30729" i="4" s="1"/>
  <c r="K30728" i="4"/>
  <c r="L30728" i="4" s="1"/>
  <c r="K30727" i="4"/>
  <c r="L30727" i="4" s="1"/>
  <c r="K30726" i="4"/>
  <c r="L30726" i="4" s="1"/>
  <c r="K30725" i="4"/>
  <c r="L30725" i="4" s="1"/>
  <c r="K30724" i="4"/>
  <c r="L30724" i="4" s="1"/>
  <c r="K30723" i="4"/>
  <c r="L30723" i="4" s="1"/>
  <c r="K30722" i="4"/>
  <c r="L30722" i="4" s="1"/>
  <c r="K30721" i="4"/>
  <c r="L30721" i="4" s="1"/>
  <c r="K30720" i="4"/>
  <c r="L30720" i="4" s="1"/>
  <c r="K30719" i="4"/>
  <c r="L30719" i="4" s="1"/>
  <c r="K30718" i="4"/>
  <c r="L30718" i="4" s="1"/>
  <c r="K30717" i="4"/>
  <c r="L30717" i="4" s="1"/>
  <c r="K30716" i="4"/>
  <c r="L30716" i="4" s="1"/>
  <c r="K30715" i="4"/>
  <c r="L30715" i="4" s="1"/>
  <c r="K30714" i="4"/>
  <c r="L30714" i="4" s="1"/>
  <c r="K30713" i="4"/>
  <c r="L30713" i="4" s="1"/>
  <c r="K30712" i="4"/>
  <c r="L30712" i="4" s="1"/>
  <c r="K30711" i="4"/>
  <c r="L30711" i="4" s="1"/>
  <c r="K30710" i="4"/>
  <c r="L30710" i="4" s="1"/>
  <c r="K30709" i="4"/>
  <c r="L30709" i="4" s="1"/>
  <c r="K30708" i="4"/>
  <c r="L30708" i="4" s="1"/>
  <c r="K30707" i="4"/>
  <c r="L30707" i="4" s="1"/>
  <c r="K30706" i="4"/>
  <c r="L30706" i="4" s="1"/>
  <c r="K30705" i="4"/>
  <c r="L30705" i="4" s="1"/>
  <c r="K30704" i="4"/>
  <c r="L30704" i="4" s="1"/>
  <c r="K30703" i="4"/>
  <c r="L30703" i="4" s="1"/>
  <c r="K30702" i="4"/>
  <c r="L30702" i="4" s="1"/>
  <c r="K30701" i="4"/>
  <c r="L30701" i="4" s="1"/>
  <c r="K30700" i="4"/>
  <c r="L30700" i="4" s="1"/>
  <c r="K30699" i="4"/>
  <c r="L30699" i="4" s="1"/>
  <c r="K30698" i="4"/>
  <c r="L30698" i="4" s="1"/>
  <c r="K30697" i="4"/>
  <c r="L30697" i="4" s="1"/>
  <c r="K30696" i="4"/>
  <c r="L30696" i="4" s="1"/>
  <c r="K30695" i="4"/>
  <c r="L30695" i="4" s="1"/>
  <c r="K30694" i="4"/>
  <c r="L30694" i="4" s="1"/>
  <c r="K30693" i="4"/>
  <c r="L30693" i="4" s="1"/>
  <c r="K30692" i="4"/>
  <c r="L30692" i="4" s="1"/>
  <c r="K30691" i="4"/>
  <c r="L30691" i="4" s="1"/>
  <c r="K30690" i="4"/>
  <c r="L30690" i="4" s="1"/>
  <c r="K30689" i="4"/>
  <c r="L30689" i="4" s="1"/>
  <c r="K30688" i="4"/>
  <c r="L30688" i="4" s="1"/>
  <c r="K30687" i="4"/>
  <c r="L30687" i="4" s="1"/>
  <c r="K30686" i="4"/>
  <c r="L30686" i="4" s="1"/>
  <c r="K30685" i="4"/>
  <c r="L30685" i="4" s="1"/>
  <c r="K30684" i="4"/>
  <c r="L30684" i="4" s="1"/>
  <c r="K30683" i="4"/>
  <c r="L30683" i="4" s="1"/>
  <c r="K30682" i="4"/>
  <c r="L30682" i="4" s="1"/>
  <c r="K30681" i="4"/>
  <c r="L30681" i="4" s="1"/>
  <c r="K30680" i="4"/>
  <c r="L30680" i="4" s="1"/>
  <c r="K30679" i="4"/>
  <c r="L30679" i="4" s="1"/>
  <c r="K30678" i="4"/>
  <c r="L30678" i="4" s="1"/>
  <c r="K30677" i="4"/>
  <c r="L30677" i="4" s="1"/>
  <c r="K30676" i="4"/>
  <c r="L30676" i="4" s="1"/>
  <c r="K30675" i="4"/>
  <c r="L30675" i="4" s="1"/>
  <c r="K30674" i="4"/>
  <c r="L30674" i="4" s="1"/>
  <c r="K30673" i="4"/>
  <c r="L30673" i="4" s="1"/>
  <c r="K30672" i="4"/>
  <c r="L30672" i="4" s="1"/>
  <c r="K30671" i="4"/>
  <c r="L30671" i="4" s="1"/>
  <c r="K30670" i="4"/>
  <c r="L30670" i="4" s="1"/>
  <c r="K30669" i="4"/>
  <c r="L30669" i="4" s="1"/>
  <c r="K30668" i="4"/>
  <c r="L30668" i="4" s="1"/>
  <c r="K30667" i="4"/>
  <c r="L30667" i="4" s="1"/>
  <c r="K30666" i="4"/>
  <c r="L30666" i="4" s="1"/>
  <c r="K30665" i="4"/>
  <c r="L30665" i="4" s="1"/>
  <c r="K30664" i="4"/>
  <c r="L30664" i="4" s="1"/>
  <c r="K30663" i="4"/>
  <c r="L30663" i="4" s="1"/>
  <c r="K30662" i="4"/>
  <c r="L30662" i="4" s="1"/>
  <c r="K30661" i="4"/>
  <c r="L30661" i="4" s="1"/>
  <c r="K30660" i="4"/>
  <c r="L30660" i="4" s="1"/>
  <c r="K30659" i="4"/>
  <c r="L30659" i="4" s="1"/>
  <c r="K30658" i="4"/>
  <c r="L30658" i="4" s="1"/>
  <c r="K30657" i="4"/>
  <c r="L30657" i="4" s="1"/>
  <c r="K30656" i="4"/>
  <c r="L30656" i="4" s="1"/>
  <c r="K30655" i="4"/>
  <c r="L30655" i="4" s="1"/>
  <c r="K30654" i="4"/>
  <c r="L30654" i="4" s="1"/>
  <c r="K30653" i="4"/>
  <c r="L30653" i="4" s="1"/>
  <c r="K30652" i="4"/>
  <c r="L30652" i="4" s="1"/>
  <c r="K30651" i="4"/>
  <c r="L30651" i="4" s="1"/>
  <c r="K30650" i="4"/>
  <c r="L30650" i="4" s="1"/>
  <c r="K30649" i="4"/>
  <c r="L30649" i="4" s="1"/>
  <c r="K30648" i="4"/>
  <c r="L30648" i="4" s="1"/>
  <c r="K30647" i="4"/>
  <c r="L30647" i="4" s="1"/>
  <c r="K30646" i="4"/>
  <c r="L30646" i="4" s="1"/>
  <c r="K30645" i="4"/>
  <c r="L30645" i="4" s="1"/>
  <c r="K30644" i="4"/>
  <c r="L30644" i="4" s="1"/>
  <c r="K30643" i="4"/>
  <c r="L30643" i="4" s="1"/>
  <c r="K30642" i="4"/>
  <c r="L30642" i="4" s="1"/>
  <c r="K30641" i="4"/>
  <c r="L30641" i="4" s="1"/>
  <c r="K30640" i="4"/>
  <c r="L30640" i="4" s="1"/>
  <c r="K30639" i="4"/>
  <c r="L30639" i="4" s="1"/>
  <c r="K30638" i="4"/>
  <c r="L30638" i="4" s="1"/>
  <c r="K30637" i="4"/>
  <c r="L30637" i="4" s="1"/>
  <c r="K30636" i="4"/>
  <c r="L30636" i="4" s="1"/>
  <c r="K30635" i="4"/>
  <c r="L30635" i="4" s="1"/>
  <c r="K30634" i="4"/>
  <c r="L30634" i="4" s="1"/>
  <c r="K30633" i="4"/>
  <c r="L30633" i="4" s="1"/>
  <c r="K30632" i="4"/>
  <c r="L30632" i="4" s="1"/>
  <c r="K30631" i="4"/>
  <c r="L30631" i="4" s="1"/>
  <c r="K30630" i="4"/>
  <c r="L30630" i="4" s="1"/>
  <c r="K30629" i="4"/>
  <c r="L30629" i="4" s="1"/>
  <c r="K30628" i="4"/>
  <c r="L30628" i="4" s="1"/>
  <c r="K30627" i="4"/>
  <c r="L30627" i="4" s="1"/>
  <c r="K30626" i="4"/>
  <c r="L30626" i="4" s="1"/>
  <c r="K30625" i="4"/>
  <c r="L30625" i="4" s="1"/>
  <c r="K30624" i="4"/>
  <c r="L30624" i="4" s="1"/>
  <c r="K30623" i="4"/>
  <c r="L30623" i="4" s="1"/>
  <c r="K30622" i="4"/>
  <c r="L30622" i="4" s="1"/>
  <c r="K30621" i="4"/>
  <c r="L30621" i="4" s="1"/>
  <c r="K30620" i="4"/>
  <c r="L30620" i="4" s="1"/>
  <c r="K30619" i="4"/>
  <c r="L30619" i="4" s="1"/>
  <c r="K30618" i="4"/>
  <c r="L30618" i="4" s="1"/>
  <c r="K30617" i="4"/>
  <c r="L30617" i="4" s="1"/>
  <c r="K30616" i="4"/>
  <c r="L30616" i="4" s="1"/>
  <c r="K30615" i="4"/>
  <c r="L30615" i="4" s="1"/>
  <c r="K30614" i="4"/>
  <c r="L30614" i="4" s="1"/>
  <c r="K30613" i="4"/>
  <c r="L30613" i="4" s="1"/>
  <c r="K30612" i="4"/>
  <c r="L30612" i="4" s="1"/>
  <c r="K30611" i="4"/>
  <c r="L30611" i="4" s="1"/>
  <c r="K30610" i="4"/>
  <c r="L30610" i="4" s="1"/>
  <c r="K30609" i="4"/>
  <c r="L30609" i="4" s="1"/>
  <c r="K30608" i="4"/>
  <c r="L30608" i="4" s="1"/>
  <c r="K30607" i="4"/>
  <c r="L30607" i="4" s="1"/>
  <c r="K30606" i="4"/>
  <c r="L30606" i="4" s="1"/>
  <c r="K30605" i="4"/>
  <c r="L30605" i="4" s="1"/>
  <c r="K30604" i="4"/>
  <c r="L30604" i="4" s="1"/>
  <c r="K30603" i="4"/>
  <c r="L30603" i="4" s="1"/>
  <c r="K30602" i="4"/>
  <c r="L30602" i="4" s="1"/>
  <c r="K30601" i="4"/>
  <c r="L30601" i="4" s="1"/>
  <c r="K30600" i="4"/>
  <c r="L30600" i="4" s="1"/>
  <c r="K30599" i="4"/>
  <c r="L30599" i="4" s="1"/>
  <c r="K30598" i="4"/>
  <c r="L30598" i="4" s="1"/>
  <c r="K30597" i="4"/>
  <c r="L30597" i="4" s="1"/>
  <c r="K30596" i="4"/>
  <c r="L30596" i="4" s="1"/>
  <c r="K30595" i="4"/>
  <c r="L30595" i="4" s="1"/>
  <c r="K30594" i="4"/>
  <c r="L30594" i="4" s="1"/>
  <c r="K30593" i="4"/>
  <c r="L30593" i="4" s="1"/>
  <c r="K30592" i="4"/>
  <c r="L30592" i="4" s="1"/>
  <c r="K30591" i="4"/>
  <c r="L30591" i="4" s="1"/>
  <c r="K30590" i="4"/>
  <c r="L30590" i="4" s="1"/>
  <c r="K30589" i="4"/>
  <c r="L30589" i="4" s="1"/>
  <c r="K30588" i="4"/>
  <c r="L30588" i="4" s="1"/>
  <c r="K30587" i="4"/>
  <c r="L30587" i="4" s="1"/>
  <c r="K30586" i="4"/>
  <c r="L30586" i="4" s="1"/>
  <c r="K30585" i="4"/>
  <c r="L30585" i="4" s="1"/>
  <c r="K30584" i="4"/>
  <c r="L30584" i="4" s="1"/>
  <c r="K30583" i="4"/>
  <c r="L30583" i="4" s="1"/>
  <c r="K30582" i="4"/>
  <c r="L30582" i="4" s="1"/>
  <c r="K30581" i="4"/>
  <c r="L30581" i="4" s="1"/>
  <c r="K30580" i="4"/>
  <c r="L30580" i="4" s="1"/>
  <c r="K30579" i="4"/>
  <c r="L30579" i="4" s="1"/>
  <c r="K30578" i="4"/>
  <c r="L30578" i="4" s="1"/>
  <c r="K30577" i="4"/>
  <c r="L30577" i="4" s="1"/>
  <c r="K30576" i="4"/>
  <c r="L30576" i="4" s="1"/>
  <c r="K30575" i="4"/>
  <c r="L30575" i="4" s="1"/>
  <c r="K30574" i="4"/>
  <c r="L30574" i="4" s="1"/>
  <c r="K30573" i="4"/>
  <c r="L30573" i="4" s="1"/>
  <c r="K30572" i="4"/>
  <c r="L30572" i="4" s="1"/>
  <c r="K30571" i="4"/>
  <c r="L30571" i="4" s="1"/>
  <c r="K30570" i="4"/>
  <c r="L30570" i="4" s="1"/>
  <c r="K30569" i="4"/>
  <c r="L30569" i="4" s="1"/>
  <c r="K30568" i="4"/>
  <c r="L30568" i="4" s="1"/>
  <c r="K30567" i="4"/>
  <c r="L30567" i="4" s="1"/>
  <c r="K30566" i="4"/>
  <c r="L30566" i="4" s="1"/>
  <c r="K30565" i="4"/>
  <c r="L30565" i="4" s="1"/>
  <c r="K30564" i="4"/>
  <c r="L30564" i="4" s="1"/>
  <c r="K30563" i="4"/>
  <c r="L30563" i="4" s="1"/>
  <c r="K30562" i="4"/>
  <c r="L30562" i="4" s="1"/>
  <c r="K30561" i="4"/>
  <c r="L30561" i="4" s="1"/>
  <c r="K30560" i="4"/>
  <c r="L30560" i="4" s="1"/>
  <c r="K30559" i="4"/>
  <c r="L30559" i="4" s="1"/>
  <c r="K30558" i="4"/>
  <c r="L30558" i="4" s="1"/>
  <c r="K30557" i="4"/>
  <c r="L30557" i="4" s="1"/>
  <c r="K30556" i="4"/>
  <c r="L30556" i="4" s="1"/>
  <c r="K30555" i="4"/>
  <c r="L30555" i="4" s="1"/>
  <c r="K30554" i="4"/>
  <c r="L30554" i="4" s="1"/>
  <c r="K30553" i="4"/>
  <c r="L30553" i="4" s="1"/>
  <c r="K30552" i="4"/>
  <c r="L30552" i="4" s="1"/>
  <c r="K30551" i="4"/>
  <c r="L30551" i="4" s="1"/>
  <c r="K30550" i="4"/>
  <c r="L30550" i="4" s="1"/>
  <c r="K30549" i="4"/>
  <c r="L30549" i="4" s="1"/>
  <c r="K30548" i="4"/>
  <c r="L30548" i="4" s="1"/>
  <c r="K30547" i="4"/>
  <c r="L30547" i="4" s="1"/>
  <c r="K30546" i="4"/>
  <c r="L30546" i="4" s="1"/>
  <c r="K30545" i="4"/>
  <c r="L30545" i="4" s="1"/>
  <c r="K30544" i="4"/>
  <c r="L30544" i="4" s="1"/>
  <c r="K30543" i="4"/>
  <c r="L30543" i="4" s="1"/>
  <c r="K30542" i="4"/>
  <c r="L30542" i="4" s="1"/>
  <c r="K30541" i="4"/>
  <c r="L30541" i="4" s="1"/>
  <c r="K30540" i="4"/>
  <c r="L30540" i="4" s="1"/>
  <c r="K30539" i="4"/>
  <c r="L30539" i="4" s="1"/>
  <c r="K30538" i="4"/>
  <c r="L30538" i="4" s="1"/>
  <c r="K30537" i="4"/>
  <c r="L30537" i="4" s="1"/>
  <c r="K30536" i="4"/>
  <c r="L30536" i="4" s="1"/>
  <c r="K30535" i="4"/>
  <c r="L30535" i="4" s="1"/>
  <c r="K30534" i="4"/>
  <c r="L30534" i="4" s="1"/>
  <c r="K30533" i="4"/>
  <c r="L30533" i="4" s="1"/>
  <c r="K30532" i="4"/>
  <c r="L30532" i="4" s="1"/>
  <c r="K30531" i="4"/>
  <c r="L30531" i="4" s="1"/>
  <c r="K30530" i="4"/>
  <c r="L30530" i="4" s="1"/>
  <c r="K30529" i="4"/>
  <c r="L30529" i="4" s="1"/>
  <c r="K30528" i="4"/>
  <c r="L30528" i="4" s="1"/>
  <c r="K30527" i="4"/>
  <c r="L30527" i="4" s="1"/>
  <c r="K30526" i="4"/>
  <c r="L30526" i="4" s="1"/>
  <c r="K30525" i="4"/>
  <c r="L30525" i="4" s="1"/>
  <c r="K30524" i="4"/>
  <c r="L30524" i="4" s="1"/>
  <c r="K30523" i="4"/>
  <c r="L30523" i="4" s="1"/>
  <c r="K30522" i="4"/>
  <c r="L30522" i="4" s="1"/>
  <c r="K30521" i="4"/>
  <c r="L30521" i="4" s="1"/>
  <c r="K30520" i="4"/>
  <c r="L30520" i="4" s="1"/>
  <c r="K30519" i="4"/>
  <c r="L30519" i="4" s="1"/>
  <c r="K30518" i="4"/>
  <c r="L30518" i="4" s="1"/>
  <c r="K30517" i="4"/>
  <c r="L30517" i="4" s="1"/>
  <c r="K30516" i="4"/>
  <c r="L30516" i="4" s="1"/>
  <c r="K30515" i="4"/>
  <c r="L30515" i="4" s="1"/>
  <c r="K30514" i="4"/>
  <c r="L30514" i="4" s="1"/>
  <c r="K30513" i="4"/>
  <c r="L30513" i="4" s="1"/>
  <c r="K30512" i="4"/>
  <c r="L30512" i="4" s="1"/>
  <c r="K30511" i="4"/>
  <c r="L30511" i="4" s="1"/>
  <c r="K30510" i="4"/>
  <c r="L30510" i="4" s="1"/>
  <c r="K30509" i="4"/>
  <c r="L30509" i="4" s="1"/>
  <c r="K30508" i="4"/>
  <c r="L30508" i="4" s="1"/>
  <c r="K30507" i="4"/>
  <c r="L30507" i="4" s="1"/>
  <c r="K30506" i="4"/>
  <c r="L30506" i="4" s="1"/>
  <c r="K30505" i="4"/>
  <c r="L30505" i="4" s="1"/>
  <c r="K30504" i="4"/>
  <c r="L30504" i="4" s="1"/>
  <c r="K30503" i="4"/>
  <c r="L30503" i="4" s="1"/>
  <c r="K30502" i="4"/>
  <c r="L30502" i="4" s="1"/>
  <c r="K30501" i="4"/>
  <c r="L30501" i="4" s="1"/>
  <c r="K30500" i="4"/>
  <c r="L30500" i="4" s="1"/>
  <c r="K30499" i="4"/>
  <c r="L30499" i="4" s="1"/>
  <c r="K30498" i="4"/>
  <c r="L30498" i="4" s="1"/>
  <c r="K30497" i="4"/>
  <c r="L30497" i="4" s="1"/>
  <c r="K30496" i="4"/>
  <c r="L30496" i="4" s="1"/>
  <c r="K30495" i="4"/>
  <c r="L30495" i="4" s="1"/>
  <c r="K30494" i="4"/>
  <c r="L30494" i="4" s="1"/>
  <c r="K30493" i="4"/>
  <c r="L30493" i="4" s="1"/>
  <c r="K30492" i="4"/>
  <c r="L30492" i="4" s="1"/>
  <c r="K30491" i="4"/>
  <c r="L30491" i="4" s="1"/>
  <c r="K30490" i="4"/>
  <c r="L30490" i="4" s="1"/>
  <c r="K30489" i="4"/>
  <c r="L30489" i="4" s="1"/>
  <c r="K30488" i="4"/>
  <c r="L30488" i="4" s="1"/>
  <c r="K30487" i="4"/>
  <c r="L30487" i="4" s="1"/>
  <c r="K30486" i="4"/>
  <c r="L30486" i="4" s="1"/>
  <c r="K30485" i="4"/>
  <c r="L30485" i="4" s="1"/>
  <c r="K30484" i="4"/>
  <c r="L30484" i="4" s="1"/>
  <c r="K30483" i="4"/>
  <c r="L30483" i="4" s="1"/>
  <c r="K30482" i="4"/>
  <c r="L30482" i="4" s="1"/>
  <c r="K30481" i="4"/>
  <c r="L30481" i="4" s="1"/>
  <c r="K30480" i="4"/>
  <c r="L30480" i="4" s="1"/>
  <c r="K30479" i="4"/>
  <c r="L30479" i="4" s="1"/>
  <c r="K30478" i="4"/>
  <c r="L30478" i="4" s="1"/>
  <c r="K30477" i="4"/>
  <c r="L30477" i="4" s="1"/>
  <c r="K30476" i="4"/>
  <c r="L30476" i="4" s="1"/>
  <c r="K30475" i="4"/>
  <c r="L30475" i="4" s="1"/>
  <c r="K30474" i="4"/>
  <c r="L30474" i="4" s="1"/>
  <c r="K30473" i="4"/>
  <c r="L30473" i="4" s="1"/>
  <c r="K30472" i="4"/>
  <c r="L30472" i="4" s="1"/>
  <c r="K30471" i="4"/>
  <c r="L30471" i="4" s="1"/>
  <c r="K30470" i="4"/>
  <c r="L30470" i="4" s="1"/>
  <c r="K30469" i="4"/>
  <c r="L30469" i="4" s="1"/>
  <c r="K30468" i="4"/>
  <c r="L30468" i="4" s="1"/>
  <c r="K30467" i="4"/>
  <c r="L30467" i="4" s="1"/>
  <c r="K30466" i="4"/>
  <c r="L30466" i="4" s="1"/>
  <c r="K30465" i="4"/>
  <c r="L30465" i="4" s="1"/>
  <c r="K30464" i="4"/>
  <c r="L30464" i="4" s="1"/>
  <c r="K30463" i="4"/>
  <c r="L30463" i="4" s="1"/>
  <c r="K30462" i="4"/>
  <c r="L30462" i="4" s="1"/>
  <c r="K30461" i="4"/>
  <c r="L30461" i="4" s="1"/>
  <c r="K30460" i="4"/>
  <c r="L30460" i="4" s="1"/>
  <c r="K30459" i="4"/>
  <c r="L30459" i="4" s="1"/>
  <c r="K30458" i="4"/>
  <c r="L30458" i="4" s="1"/>
  <c r="K30457" i="4"/>
  <c r="L30457" i="4" s="1"/>
  <c r="K30456" i="4"/>
  <c r="L30456" i="4" s="1"/>
  <c r="K30455" i="4"/>
  <c r="L30455" i="4" s="1"/>
  <c r="K30454" i="4"/>
  <c r="L30454" i="4" s="1"/>
  <c r="K30453" i="4"/>
  <c r="L30453" i="4" s="1"/>
  <c r="K30452" i="4"/>
  <c r="L30452" i="4" s="1"/>
  <c r="K30451" i="4"/>
  <c r="L30451" i="4" s="1"/>
  <c r="K30450" i="4"/>
  <c r="L30450" i="4" s="1"/>
  <c r="K30449" i="4"/>
  <c r="L30449" i="4" s="1"/>
  <c r="K30448" i="4"/>
  <c r="L30448" i="4" s="1"/>
  <c r="K30447" i="4"/>
  <c r="L30447" i="4" s="1"/>
  <c r="K30446" i="4"/>
  <c r="L30446" i="4" s="1"/>
  <c r="K30445" i="4"/>
  <c r="L30445" i="4" s="1"/>
  <c r="K30444" i="4"/>
  <c r="L30444" i="4" s="1"/>
  <c r="K30443" i="4"/>
  <c r="L30443" i="4" s="1"/>
  <c r="K30442" i="4"/>
  <c r="L30442" i="4" s="1"/>
  <c r="K30441" i="4"/>
  <c r="L30441" i="4" s="1"/>
  <c r="K30440" i="4"/>
  <c r="L30440" i="4" s="1"/>
  <c r="K30439" i="4"/>
  <c r="L30439" i="4" s="1"/>
  <c r="K30438" i="4"/>
  <c r="L30438" i="4" s="1"/>
  <c r="K30437" i="4"/>
  <c r="L30437" i="4" s="1"/>
  <c r="K30436" i="4"/>
  <c r="L30436" i="4" s="1"/>
  <c r="K30435" i="4"/>
  <c r="L30435" i="4" s="1"/>
  <c r="K30434" i="4"/>
  <c r="L30434" i="4" s="1"/>
  <c r="K30433" i="4"/>
  <c r="L30433" i="4" s="1"/>
  <c r="K30432" i="4"/>
  <c r="L30432" i="4" s="1"/>
  <c r="K30431" i="4"/>
  <c r="L30431" i="4" s="1"/>
  <c r="K30430" i="4"/>
  <c r="L30430" i="4" s="1"/>
  <c r="K30429" i="4"/>
  <c r="L30429" i="4" s="1"/>
  <c r="K30428" i="4"/>
  <c r="L30428" i="4" s="1"/>
  <c r="K30427" i="4"/>
  <c r="L30427" i="4" s="1"/>
  <c r="K30426" i="4"/>
  <c r="L30426" i="4" s="1"/>
  <c r="K30425" i="4"/>
  <c r="L30425" i="4" s="1"/>
  <c r="K30424" i="4"/>
  <c r="L30424" i="4" s="1"/>
  <c r="K30423" i="4"/>
  <c r="L30423" i="4" s="1"/>
  <c r="K30422" i="4"/>
  <c r="L30422" i="4" s="1"/>
  <c r="K30421" i="4"/>
  <c r="L30421" i="4" s="1"/>
  <c r="K30420" i="4"/>
  <c r="L30420" i="4" s="1"/>
  <c r="K30419" i="4"/>
  <c r="L30419" i="4" s="1"/>
  <c r="K30418" i="4"/>
  <c r="L30418" i="4" s="1"/>
  <c r="K30417" i="4"/>
  <c r="L30417" i="4" s="1"/>
  <c r="K30416" i="4"/>
  <c r="L30416" i="4" s="1"/>
  <c r="K30415" i="4"/>
  <c r="L30415" i="4" s="1"/>
  <c r="K30414" i="4"/>
  <c r="L30414" i="4" s="1"/>
  <c r="K30413" i="4"/>
  <c r="L30413" i="4" s="1"/>
  <c r="K30412" i="4"/>
  <c r="L30412" i="4" s="1"/>
  <c r="K30411" i="4"/>
  <c r="L30411" i="4" s="1"/>
  <c r="K30410" i="4"/>
  <c r="L30410" i="4" s="1"/>
  <c r="K30409" i="4"/>
  <c r="L30409" i="4" s="1"/>
  <c r="K30408" i="4"/>
  <c r="L30408" i="4" s="1"/>
  <c r="K30407" i="4"/>
  <c r="L30407" i="4" s="1"/>
  <c r="K30406" i="4"/>
  <c r="L30406" i="4" s="1"/>
  <c r="K30405" i="4"/>
  <c r="L30405" i="4" s="1"/>
  <c r="K30404" i="4"/>
  <c r="L30404" i="4" s="1"/>
  <c r="K30403" i="4"/>
  <c r="L30403" i="4" s="1"/>
  <c r="K30402" i="4"/>
  <c r="L30402" i="4" s="1"/>
  <c r="K30401" i="4"/>
  <c r="L30401" i="4" s="1"/>
  <c r="K30400" i="4"/>
  <c r="L30400" i="4" s="1"/>
  <c r="K30399" i="4"/>
  <c r="L30399" i="4" s="1"/>
  <c r="K30398" i="4"/>
  <c r="L30398" i="4" s="1"/>
  <c r="K30397" i="4"/>
  <c r="L30397" i="4" s="1"/>
  <c r="K30396" i="4"/>
  <c r="L30396" i="4" s="1"/>
  <c r="K30395" i="4"/>
  <c r="L30395" i="4" s="1"/>
  <c r="K30394" i="4"/>
  <c r="L30394" i="4" s="1"/>
  <c r="K30393" i="4"/>
  <c r="L30393" i="4" s="1"/>
  <c r="K30392" i="4"/>
  <c r="L30392" i="4" s="1"/>
  <c r="K30391" i="4"/>
  <c r="L30391" i="4" s="1"/>
  <c r="K30390" i="4"/>
  <c r="L30390" i="4" s="1"/>
  <c r="K30389" i="4"/>
  <c r="L30389" i="4" s="1"/>
  <c r="K30388" i="4"/>
  <c r="L30388" i="4" s="1"/>
  <c r="K30387" i="4"/>
  <c r="L30387" i="4" s="1"/>
  <c r="K30386" i="4"/>
  <c r="L30386" i="4" s="1"/>
  <c r="K30385" i="4"/>
  <c r="L30385" i="4" s="1"/>
  <c r="K30384" i="4"/>
  <c r="L30384" i="4" s="1"/>
  <c r="K30383" i="4"/>
  <c r="L30383" i="4" s="1"/>
  <c r="K30382" i="4"/>
  <c r="L30382" i="4" s="1"/>
  <c r="K30381" i="4"/>
  <c r="L30381" i="4" s="1"/>
  <c r="K30380" i="4"/>
  <c r="L30380" i="4" s="1"/>
  <c r="K30379" i="4"/>
  <c r="L30379" i="4" s="1"/>
  <c r="K30378" i="4"/>
  <c r="L30378" i="4" s="1"/>
  <c r="K30377" i="4"/>
  <c r="L30377" i="4" s="1"/>
  <c r="K30376" i="4"/>
  <c r="L30376" i="4" s="1"/>
  <c r="K30375" i="4"/>
  <c r="L30375" i="4" s="1"/>
  <c r="K30374" i="4"/>
  <c r="L30374" i="4" s="1"/>
  <c r="K30373" i="4"/>
  <c r="L30373" i="4" s="1"/>
  <c r="K30372" i="4"/>
  <c r="L30372" i="4" s="1"/>
  <c r="K30371" i="4"/>
  <c r="L30371" i="4" s="1"/>
  <c r="K30370" i="4"/>
  <c r="L30370" i="4" s="1"/>
  <c r="K30369" i="4"/>
  <c r="L30369" i="4" s="1"/>
  <c r="K30368" i="4"/>
  <c r="L30368" i="4" s="1"/>
  <c r="K30367" i="4"/>
  <c r="L30367" i="4" s="1"/>
  <c r="K30366" i="4"/>
  <c r="L30366" i="4" s="1"/>
  <c r="K30365" i="4"/>
  <c r="L30365" i="4" s="1"/>
  <c r="K30364" i="4"/>
  <c r="L30364" i="4" s="1"/>
  <c r="K30363" i="4"/>
  <c r="L30363" i="4" s="1"/>
  <c r="K30362" i="4"/>
  <c r="L30362" i="4" s="1"/>
  <c r="K30361" i="4"/>
  <c r="L30361" i="4" s="1"/>
  <c r="K30360" i="4"/>
  <c r="L30360" i="4" s="1"/>
  <c r="K30359" i="4"/>
  <c r="L30359" i="4" s="1"/>
  <c r="K30358" i="4"/>
  <c r="L30358" i="4" s="1"/>
  <c r="K30357" i="4"/>
  <c r="L30357" i="4" s="1"/>
  <c r="K30356" i="4"/>
  <c r="L30356" i="4" s="1"/>
  <c r="K30355" i="4"/>
  <c r="L30355" i="4" s="1"/>
  <c r="K30354" i="4"/>
  <c r="L30354" i="4" s="1"/>
  <c r="K30353" i="4"/>
  <c r="L30353" i="4" s="1"/>
  <c r="K30352" i="4"/>
  <c r="L30352" i="4" s="1"/>
  <c r="K30351" i="4"/>
  <c r="L30351" i="4" s="1"/>
  <c r="K30350" i="4"/>
  <c r="L30350" i="4" s="1"/>
  <c r="K30349" i="4"/>
  <c r="L30349" i="4" s="1"/>
  <c r="K30348" i="4"/>
  <c r="L30348" i="4" s="1"/>
  <c r="K30347" i="4"/>
  <c r="L30347" i="4" s="1"/>
  <c r="K30346" i="4"/>
  <c r="L30346" i="4" s="1"/>
  <c r="K30345" i="4"/>
  <c r="L30345" i="4" s="1"/>
  <c r="K30344" i="4"/>
  <c r="L30344" i="4" s="1"/>
  <c r="K30343" i="4"/>
  <c r="L30343" i="4" s="1"/>
  <c r="K30342" i="4"/>
  <c r="L30342" i="4" s="1"/>
  <c r="K30341" i="4"/>
  <c r="L30341" i="4" s="1"/>
  <c r="K30340" i="4"/>
  <c r="L30340" i="4" s="1"/>
  <c r="K30339" i="4"/>
  <c r="L30339" i="4" s="1"/>
  <c r="K30338" i="4"/>
  <c r="L30338" i="4" s="1"/>
  <c r="K30337" i="4"/>
  <c r="L30337" i="4" s="1"/>
  <c r="K30336" i="4"/>
  <c r="L30336" i="4" s="1"/>
  <c r="K30335" i="4"/>
  <c r="L30335" i="4" s="1"/>
  <c r="K30334" i="4"/>
  <c r="L30334" i="4" s="1"/>
  <c r="K30333" i="4"/>
  <c r="L30333" i="4" s="1"/>
  <c r="K30332" i="4"/>
  <c r="L30332" i="4" s="1"/>
  <c r="K30331" i="4"/>
  <c r="L30331" i="4" s="1"/>
  <c r="K30330" i="4"/>
  <c r="L30330" i="4" s="1"/>
  <c r="K30329" i="4"/>
  <c r="L30329" i="4" s="1"/>
  <c r="K30328" i="4"/>
  <c r="L30328" i="4" s="1"/>
  <c r="K30327" i="4"/>
  <c r="L30327" i="4" s="1"/>
  <c r="K30326" i="4"/>
  <c r="L30326" i="4" s="1"/>
  <c r="K30325" i="4"/>
  <c r="L30325" i="4" s="1"/>
  <c r="K30324" i="4"/>
  <c r="L30324" i="4" s="1"/>
  <c r="K30323" i="4"/>
  <c r="L30323" i="4" s="1"/>
  <c r="K30322" i="4"/>
  <c r="L30322" i="4" s="1"/>
  <c r="K30321" i="4"/>
  <c r="L30321" i="4" s="1"/>
  <c r="K30320" i="4"/>
  <c r="L30320" i="4" s="1"/>
  <c r="K30319" i="4"/>
  <c r="L30319" i="4" s="1"/>
  <c r="K30318" i="4"/>
  <c r="L30318" i="4" s="1"/>
  <c r="K30317" i="4"/>
  <c r="L30317" i="4" s="1"/>
  <c r="K30316" i="4"/>
  <c r="L30316" i="4" s="1"/>
  <c r="K30315" i="4"/>
  <c r="L30315" i="4" s="1"/>
  <c r="K30314" i="4"/>
  <c r="L30314" i="4" s="1"/>
  <c r="K30313" i="4"/>
  <c r="L30313" i="4" s="1"/>
  <c r="K30312" i="4"/>
  <c r="L30312" i="4" s="1"/>
  <c r="K30311" i="4"/>
  <c r="L30311" i="4" s="1"/>
  <c r="K30310" i="4"/>
  <c r="L30310" i="4" s="1"/>
  <c r="K30309" i="4"/>
  <c r="L30309" i="4" s="1"/>
  <c r="K30308" i="4"/>
  <c r="L30308" i="4" s="1"/>
  <c r="K30307" i="4"/>
  <c r="L30307" i="4" s="1"/>
  <c r="K30306" i="4"/>
  <c r="L30306" i="4" s="1"/>
  <c r="K30305" i="4"/>
  <c r="L30305" i="4" s="1"/>
  <c r="K30304" i="4"/>
  <c r="L30304" i="4" s="1"/>
  <c r="K30303" i="4"/>
  <c r="L30303" i="4" s="1"/>
  <c r="K30302" i="4"/>
  <c r="L30302" i="4" s="1"/>
  <c r="K30301" i="4"/>
  <c r="L30301" i="4" s="1"/>
  <c r="K30300" i="4"/>
  <c r="L30300" i="4" s="1"/>
  <c r="K30299" i="4"/>
  <c r="L30299" i="4" s="1"/>
  <c r="K30298" i="4"/>
  <c r="L30298" i="4" s="1"/>
  <c r="K30297" i="4"/>
  <c r="L30297" i="4" s="1"/>
  <c r="K30296" i="4"/>
  <c r="L30296" i="4" s="1"/>
  <c r="K30295" i="4"/>
  <c r="L30295" i="4" s="1"/>
  <c r="K30294" i="4"/>
  <c r="L30294" i="4" s="1"/>
  <c r="K30293" i="4"/>
  <c r="L30293" i="4" s="1"/>
  <c r="K30292" i="4"/>
  <c r="L30292" i="4" s="1"/>
  <c r="K30291" i="4"/>
  <c r="L30291" i="4" s="1"/>
  <c r="K30290" i="4"/>
  <c r="L30290" i="4" s="1"/>
  <c r="K30289" i="4"/>
  <c r="L30289" i="4" s="1"/>
  <c r="K30288" i="4"/>
  <c r="L30288" i="4" s="1"/>
  <c r="K30287" i="4"/>
  <c r="L30287" i="4" s="1"/>
  <c r="K30286" i="4"/>
  <c r="L30286" i="4" s="1"/>
  <c r="K30285" i="4"/>
  <c r="L30285" i="4" s="1"/>
  <c r="K30284" i="4"/>
  <c r="L30284" i="4" s="1"/>
  <c r="K30283" i="4"/>
  <c r="L30283" i="4" s="1"/>
  <c r="K30282" i="4"/>
  <c r="L30282" i="4" s="1"/>
  <c r="K30281" i="4"/>
  <c r="L30281" i="4" s="1"/>
  <c r="K30280" i="4"/>
  <c r="L30280" i="4" s="1"/>
  <c r="K30279" i="4"/>
  <c r="L30279" i="4" s="1"/>
  <c r="K30278" i="4"/>
  <c r="L30278" i="4" s="1"/>
  <c r="K30277" i="4"/>
  <c r="L30277" i="4" s="1"/>
  <c r="K30276" i="4"/>
  <c r="L30276" i="4" s="1"/>
  <c r="K30275" i="4"/>
  <c r="L30275" i="4" s="1"/>
  <c r="K30274" i="4"/>
  <c r="L30274" i="4" s="1"/>
  <c r="K30273" i="4"/>
  <c r="L30273" i="4" s="1"/>
  <c r="K30272" i="4"/>
  <c r="L30272" i="4" s="1"/>
  <c r="K30271" i="4"/>
  <c r="L30271" i="4" s="1"/>
  <c r="K30270" i="4"/>
  <c r="L30270" i="4" s="1"/>
  <c r="K30269" i="4"/>
  <c r="L30269" i="4" s="1"/>
  <c r="K30268" i="4"/>
  <c r="L30268" i="4" s="1"/>
  <c r="K30267" i="4"/>
  <c r="L30267" i="4" s="1"/>
  <c r="K30266" i="4"/>
  <c r="L30266" i="4" s="1"/>
  <c r="K30265" i="4"/>
  <c r="L30265" i="4" s="1"/>
  <c r="K30264" i="4"/>
  <c r="L30264" i="4" s="1"/>
  <c r="K30263" i="4"/>
  <c r="L30263" i="4" s="1"/>
  <c r="K30262" i="4"/>
  <c r="L30262" i="4" s="1"/>
  <c r="K30261" i="4"/>
  <c r="L30261" i="4" s="1"/>
  <c r="K30260" i="4"/>
  <c r="L30260" i="4" s="1"/>
  <c r="K30259" i="4"/>
  <c r="L30259" i="4" s="1"/>
  <c r="K30258" i="4"/>
  <c r="L30258" i="4" s="1"/>
  <c r="K30257" i="4"/>
  <c r="L30257" i="4" s="1"/>
  <c r="K30256" i="4"/>
  <c r="L30256" i="4" s="1"/>
  <c r="K30255" i="4"/>
  <c r="L30255" i="4" s="1"/>
  <c r="K30254" i="4"/>
  <c r="L30254" i="4" s="1"/>
  <c r="K30253" i="4"/>
  <c r="L30253" i="4" s="1"/>
  <c r="K30252" i="4"/>
  <c r="L30252" i="4" s="1"/>
  <c r="K30251" i="4"/>
  <c r="L30251" i="4" s="1"/>
  <c r="K30250" i="4"/>
  <c r="L30250" i="4" s="1"/>
  <c r="K30249" i="4"/>
  <c r="L30249" i="4" s="1"/>
  <c r="K30248" i="4"/>
  <c r="L30248" i="4" s="1"/>
  <c r="K30247" i="4"/>
  <c r="L30247" i="4" s="1"/>
  <c r="K30246" i="4"/>
  <c r="L30246" i="4" s="1"/>
  <c r="K30245" i="4"/>
  <c r="L30245" i="4" s="1"/>
  <c r="K30244" i="4"/>
  <c r="L30244" i="4" s="1"/>
  <c r="K30243" i="4"/>
  <c r="L30243" i="4" s="1"/>
  <c r="K30242" i="4"/>
  <c r="L30242" i="4" s="1"/>
  <c r="K30241" i="4"/>
  <c r="L30241" i="4" s="1"/>
  <c r="K30240" i="4"/>
  <c r="L30240" i="4" s="1"/>
  <c r="K30239" i="4"/>
  <c r="L30239" i="4" s="1"/>
  <c r="K30238" i="4"/>
  <c r="L30238" i="4" s="1"/>
  <c r="K30237" i="4"/>
  <c r="L30237" i="4" s="1"/>
  <c r="K30236" i="4"/>
  <c r="L30236" i="4" s="1"/>
  <c r="K30235" i="4"/>
  <c r="L30235" i="4" s="1"/>
  <c r="K30234" i="4"/>
  <c r="L30234" i="4" s="1"/>
  <c r="K30233" i="4"/>
  <c r="L30233" i="4" s="1"/>
  <c r="K30232" i="4"/>
  <c r="L30232" i="4" s="1"/>
  <c r="K30231" i="4"/>
  <c r="L30231" i="4" s="1"/>
  <c r="K30230" i="4"/>
  <c r="L30230" i="4" s="1"/>
  <c r="K30229" i="4"/>
  <c r="L30229" i="4" s="1"/>
  <c r="K30228" i="4"/>
  <c r="L30228" i="4" s="1"/>
  <c r="K30227" i="4"/>
  <c r="L30227" i="4" s="1"/>
  <c r="K30226" i="4"/>
  <c r="L30226" i="4" s="1"/>
  <c r="K30225" i="4"/>
  <c r="L30225" i="4" s="1"/>
  <c r="K30224" i="4"/>
  <c r="L30224" i="4" s="1"/>
  <c r="K30223" i="4"/>
  <c r="L30223" i="4" s="1"/>
  <c r="K30222" i="4"/>
  <c r="L30222" i="4" s="1"/>
  <c r="K30221" i="4"/>
  <c r="L30221" i="4" s="1"/>
  <c r="K30220" i="4"/>
  <c r="L30220" i="4" s="1"/>
  <c r="K30219" i="4"/>
  <c r="L30219" i="4" s="1"/>
  <c r="K30218" i="4"/>
  <c r="L30218" i="4" s="1"/>
  <c r="K30217" i="4"/>
  <c r="L30217" i="4" s="1"/>
  <c r="K30216" i="4"/>
  <c r="L30216" i="4" s="1"/>
  <c r="K30215" i="4"/>
  <c r="L30215" i="4" s="1"/>
  <c r="K30214" i="4"/>
  <c r="L30214" i="4" s="1"/>
  <c r="K30213" i="4"/>
  <c r="L30213" i="4" s="1"/>
  <c r="K30212" i="4"/>
  <c r="L30212" i="4" s="1"/>
  <c r="K30211" i="4"/>
  <c r="L30211" i="4" s="1"/>
  <c r="K30210" i="4"/>
  <c r="L30210" i="4" s="1"/>
  <c r="K30209" i="4"/>
  <c r="L30209" i="4" s="1"/>
  <c r="K30208" i="4"/>
  <c r="L30208" i="4" s="1"/>
  <c r="K30207" i="4"/>
  <c r="L30207" i="4" s="1"/>
  <c r="K30206" i="4"/>
  <c r="L30206" i="4" s="1"/>
  <c r="K30205" i="4"/>
  <c r="L30205" i="4" s="1"/>
  <c r="K30204" i="4"/>
  <c r="L30204" i="4" s="1"/>
  <c r="K30203" i="4"/>
  <c r="L30203" i="4" s="1"/>
  <c r="K30202" i="4"/>
  <c r="L30202" i="4" s="1"/>
  <c r="K30201" i="4"/>
  <c r="L30201" i="4" s="1"/>
  <c r="K30200" i="4"/>
  <c r="L30200" i="4" s="1"/>
  <c r="K30199" i="4"/>
  <c r="L30199" i="4" s="1"/>
  <c r="K30198" i="4"/>
  <c r="L30198" i="4" s="1"/>
  <c r="K30197" i="4"/>
  <c r="L30197" i="4" s="1"/>
  <c r="K30196" i="4"/>
  <c r="L30196" i="4" s="1"/>
  <c r="K30195" i="4"/>
  <c r="L30195" i="4" s="1"/>
  <c r="K30194" i="4"/>
  <c r="L30194" i="4" s="1"/>
  <c r="K30193" i="4"/>
  <c r="L30193" i="4" s="1"/>
  <c r="K30192" i="4"/>
  <c r="L30192" i="4" s="1"/>
  <c r="K30191" i="4"/>
  <c r="L30191" i="4" s="1"/>
  <c r="K30190" i="4"/>
  <c r="L30190" i="4" s="1"/>
  <c r="K30189" i="4"/>
  <c r="L30189" i="4" s="1"/>
  <c r="K30188" i="4"/>
  <c r="L30188" i="4" s="1"/>
  <c r="K30187" i="4"/>
  <c r="L30187" i="4" s="1"/>
  <c r="K30186" i="4"/>
  <c r="L30186" i="4" s="1"/>
  <c r="K30185" i="4"/>
  <c r="L30185" i="4" s="1"/>
  <c r="K30184" i="4"/>
  <c r="L30184" i="4" s="1"/>
  <c r="K30183" i="4"/>
  <c r="L30183" i="4" s="1"/>
  <c r="K30182" i="4"/>
  <c r="L30182" i="4" s="1"/>
  <c r="K30181" i="4"/>
  <c r="L30181" i="4" s="1"/>
  <c r="K30180" i="4"/>
  <c r="L30180" i="4" s="1"/>
  <c r="K30179" i="4"/>
  <c r="L30179" i="4" s="1"/>
  <c r="K30178" i="4"/>
  <c r="L30178" i="4" s="1"/>
  <c r="K30177" i="4"/>
  <c r="L30177" i="4" s="1"/>
  <c r="K30176" i="4"/>
  <c r="L30176" i="4" s="1"/>
  <c r="K30175" i="4"/>
  <c r="L30175" i="4" s="1"/>
  <c r="K30174" i="4"/>
  <c r="L30174" i="4" s="1"/>
  <c r="K30173" i="4"/>
  <c r="L30173" i="4" s="1"/>
  <c r="K30172" i="4"/>
  <c r="L30172" i="4" s="1"/>
  <c r="K30171" i="4"/>
  <c r="L30171" i="4" s="1"/>
  <c r="K30170" i="4"/>
  <c r="L30170" i="4" s="1"/>
  <c r="K30169" i="4"/>
  <c r="L30169" i="4" s="1"/>
  <c r="K30168" i="4"/>
  <c r="L30168" i="4" s="1"/>
  <c r="K30167" i="4"/>
  <c r="L30167" i="4" s="1"/>
  <c r="K30166" i="4"/>
  <c r="L30166" i="4" s="1"/>
  <c r="K30165" i="4"/>
  <c r="L30165" i="4" s="1"/>
  <c r="K30164" i="4"/>
  <c r="L30164" i="4" s="1"/>
  <c r="K30163" i="4"/>
  <c r="L30163" i="4" s="1"/>
  <c r="K30162" i="4"/>
  <c r="L30162" i="4" s="1"/>
  <c r="K30161" i="4"/>
  <c r="L30161" i="4" s="1"/>
  <c r="K30160" i="4"/>
  <c r="L30160" i="4" s="1"/>
  <c r="K30159" i="4"/>
  <c r="L30159" i="4" s="1"/>
  <c r="K30158" i="4"/>
  <c r="L30158" i="4" s="1"/>
  <c r="K30157" i="4"/>
  <c r="L30157" i="4" s="1"/>
  <c r="K30156" i="4"/>
  <c r="L30156" i="4" s="1"/>
  <c r="K30155" i="4"/>
  <c r="L30155" i="4" s="1"/>
  <c r="K30154" i="4"/>
  <c r="L30154" i="4" s="1"/>
  <c r="K30153" i="4"/>
  <c r="L30153" i="4" s="1"/>
  <c r="K30152" i="4"/>
  <c r="L30152" i="4" s="1"/>
  <c r="K30151" i="4"/>
  <c r="L30151" i="4" s="1"/>
  <c r="K30150" i="4"/>
  <c r="L30150" i="4" s="1"/>
  <c r="K30149" i="4"/>
  <c r="L30149" i="4" s="1"/>
  <c r="K30148" i="4"/>
  <c r="L30148" i="4" s="1"/>
  <c r="K30147" i="4"/>
  <c r="L30147" i="4" s="1"/>
  <c r="K30146" i="4"/>
  <c r="L30146" i="4" s="1"/>
  <c r="K30145" i="4"/>
  <c r="L30145" i="4" s="1"/>
  <c r="K30144" i="4"/>
  <c r="L30144" i="4" s="1"/>
  <c r="K30143" i="4"/>
  <c r="L30143" i="4" s="1"/>
  <c r="K30142" i="4"/>
  <c r="L30142" i="4" s="1"/>
  <c r="K30141" i="4"/>
  <c r="L30141" i="4" s="1"/>
  <c r="K30140" i="4"/>
  <c r="L30140" i="4" s="1"/>
  <c r="K30139" i="4"/>
  <c r="L30139" i="4" s="1"/>
  <c r="K30138" i="4"/>
  <c r="L30138" i="4" s="1"/>
  <c r="K30137" i="4"/>
  <c r="L30137" i="4" s="1"/>
  <c r="K30136" i="4"/>
  <c r="L30136" i="4" s="1"/>
  <c r="K30135" i="4"/>
  <c r="L30135" i="4" s="1"/>
  <c r="K30134" i="4"/>
  <c r="L30134" i="4" s="1"/>
  <c r="K30133" i="4"/>
  <c r="L30133" i="4" s="1"/>
  <c r="K30132" i="4"/>
  <c r="L30132" i="4" s="1"/>
  <c r="K30131" i="4"/>
  <c r="L30131" i="4" s="1"/>
  <c r="K30130" i="4"/>
  <c r="L30130" i="4" s="1"/>
  <c r="K30129" i="4"/>
  <c r="L30129" i="4" s="1"/>
  <c r="K30128" i="4"/>
  <c r="L30128" i="4" s="1"/>
  <c r="K30127" i="4"/>
  <c r="L30127" i="4" s="1"/>
  <c r="K30126" i="4"/>
  <c r="L30126" i="4" s="1"/>
  <c r="K30125" i="4"/>
  <c r="L30125" i="4" s="1"/>
  <c r="K30124" i="4"/>
  <c r="L30124" i="4" s="1"/>
  <c r="K30123" i="4"/>
  <c r="L30123" i="4" s="1"/>
  <c r="K30122" i="4"/>
  <c r="L30122" i="4" s="1"/>
  <c r="K30121" i="4"/>
  <c r="L30121" i="4" s="1"/>
  <c r="K30120" i="4"/>
  <c r="L30120" i="4" s="1"/>
  <c r="K30119" i="4"/>
  <c r="L30119" i="4" s="1"/>
  <c r="K30118" i="4"/>
  <c r="L30118" i="4" s="1"/>
  <c r="K30117" i="4"/>
  <c r="L30117" i="4" s="1"/>
  <c r="K30116" i="4"/>
  <c r="L30116" i="4" s="1"/>
  <c r="K30115" i="4"/>
  <c r="L30115" i="4" s="1"/>
  <c r="K30114" i="4"/>
  <c r="L30114" i="4" s="1"/>
  <c r="K30113" i="4"/>
  <c r="L30113" i="4" s="1"/>
  <c r="K30112" i="4"/>
  <c r="L30112" i="4" s="1"/>
  <c r="K30111" i="4"/>
  <c r="L30111" i="4" s="1"/>
  <c r="K30110" i="4"/>
  <c r="L30110" i="4" s="1"/>
  <c r="K30109" i="4"/>
  <c r="L30109" i="4" s="1"/>
  <c r="K30108" i="4"/>
  <c r="L30108" i="4" s="1"/>
  <c r="K30107" i="4"/>
  <c r="L30107" i="4" s="1"/>
  <c r="K30106" i="4"/>
  <c r="L30106" i="4" s="1"/>
  <c r="K30105" i="4"/>
  <c r="L30105" i="4" s="1"/>
  <c r="K30104" i="4"/>
  <c r="L30104" i="4" s="1"/>
  <c r="K30103" i="4"/>
  <c r="L30103" i="4" s="1"/>
  <c r="K30102" i="4"/>
  <c r="L30102" i="4" s="1"/>
  <c r="K30101" i="4"/>
  <c r="L30101" i="4" s="1"/>
  <c r="K30100" i="4"/>
  <c r="L30100" i="4" s="1"/>
  <c r="K30099" i="4"/>
  <c r="L30099" i="4" s="1"/>
  <c r="K30098" i="4"/>
  <c r="L30098" i="4" s="1"/>
  <c r="K30097" i="4"/>
  <c r="L30097" i="4" s="1"/>
  <c r="K30096" i="4"/>
  <c r="L30096" i="4" s="1"/>
  <c r="K30095" i="4"/>
  <c r="L30095" i="4" s="1"/>
  <c r="K30094" i="4"/>
  <c r="L30094" i="4" s="1"/>
  <c r="K30093" i="4"/>
  <c r="L30093" i="4" s="1"/>
  <c r="K30092" i="4"/>
  <c r="L30092" i="4" s="1"/>
  <c r="K30091" i="4"/>
  <c r="L30091" i="4" s="1"/>
  <c r="K30090" i="4"/>
  <c r="L30090" i="4" s="1"/>
  <c r="K30089" i="4"/>
  <c r="L30089" i="4" s="1"/>
  <c r="K30088" i="4"/>
  <c r="L30088" i="4" s="1"/>
  <c r="K30087" i="4"/>
  <c r="L30087" i="4" s="1"/>
  <c r="K30086" i="4"/>
  <c r="L30086" i="4" s="1"/>
  <c r="K30085" i="4"/>
  <c r="L30085" i="4" s="1"/>
  <c r="K30084" i="4"/>
  <c r="L30084" i="4" s="1"/>
  <c r="K30083" i="4"/>
  <c r="L30083" i="4" s="1"/>
  <c r="K30082" i="4"/>
  <c r="L30082" i="4" s="1"/>
  <c r="K30081" i="4"/>
  <c r="L30081" i="4" s="1"/>
  <c r="K30080" i="4"/>
  <c r="L30080" i="4" s="1"/>
  <c r="K30079" i="4"/>
  <c r="L30079" i="4" s="1"/>
  <c r="K30078" i="4"/>
  <c r="L30078" i="4" s="1"/>
  <c r="K30077" i="4"/>
  <c r="L30077" i="4" s="1"/>
  <c r="K30076" i="4"/>
  <c r="L30076" i="4" s="1"/>
  <c r="K30075" i="4"/>
  <c r="L30075" i="4" s="1"/>
  <c r="K30074" i="4"/>
  <c r="L30074" i="4" s="1"/>
  <c r="K30073" i="4"/>
  <c r="L30073" i="4" s="1"/>
  <c r="K30072" i="4"/>
  <c r="L30072" i="4" s="1"/>
  <c r="K30071" i="4"/>
  <c r="L30071" i="4" s="1"/>
  <c r="K30070" i="4"/>
  <c r="L30070" i="4" s="1"/>
  <c r="K30069" i="4"/>
  <c r="L30069" i="4" s="1"/>
  <c r="K30068" i="4"/>
  <c r="L30068" i="4" s="1"/>
  <c r="K30067" i="4"/>
  <c r="L30067" i="4" s="1"/>
  <c r="K30066" i="4"/>
  <c r="L30066" i="4" s="1"/>
  <c r="K30065" i="4"/>
  <c r="L30065" i="4" s="1"/>
  <c r="K30064" i="4"/>
  <c r="L30064" i="4" s="1"/>
  <c r="K30063" i="4"/>
  <c r="L30063" i="4" s="1"/>
  <c r="K30062" i="4"/>
  <c r="L30062" i="4" s="1"/>
  <c r="K30061" i="4"/>
  <c r="L30061" i="4" s="1"/>
  <c r="K30060" i="4"/>
  <c r="L30060" i="4" s="1"/>
  <c r="K30059" i="4"/>
  <c r="L30059" i="4" s="1"/>
  <c r="K30058" i="4"/>
  <c r="L30058" i="4" s="1"/>
  <c r="K30057" i="4"/>
  <c r="L30057" i="4" s="1"/>
  <c r="K30056" i="4"/>
  <c r="L30056" i="4" s="1"/>
  <c r="K30055" i="4"/>
  <c r="L30055" i="4" s="1"/>
  <c r="K30054" i="4"/>
  <c r="L30054" i="4" s="1"/>
  <c r="K30053" i="4"/>
  <c r="L30053" i="4" s="1"/>
  <c r="K30052" i="4"/>
  <c r="L30052" i="4" s="1"/>
  <c r="K30051" i="4"/>
  <c r="L30051" i="4" s="1"/>
  <c r="K30050" i="4"/>
  <c r="L30050" i="4" s="1"/>
  <c r="K30049" i="4"/>
  <c r="L30049" i="4" s="1"/>
  <c r="K30048" i="4"/>
  <c r="L30048" i="4" s="1"/>
  <c r="K30047" i="4"/>
  <c r="L30047" i="4" s="1"/>
  <c r="K30046" i="4"/>
  <c r="L30046" i="4" s="1"/>
  <c r="K30045" i="4"/>
  <c r="L30045" i="4" s="1"/>
  <c r="K30044" i="4"/>
  <c r="L30044" i="4" s="1"/>
  <c r="K30043" i="4"/>
  <c r="L30043" i="4" s="1"/>
  <c r="K30042" i="4"/>
  <c r="L30042" i="4" s="1"/>
  <c r="K30041" i="4"/>
  <c r="L30041" i="4" s="1"/>
  <c r="K30040" i="4"/>
  <c r="L30040" i="4" s="1"/>
  <c r="K30039" i="4"/>
  <c r="L30039" i="4" s="1"/>
  <c r="K30038" i="4"/>
  <c r="L30038" i="4" s="1"/>
  <c r="K30037" i="4"/>
  <c r="L30037" i="4" s="1"/>
  <c r="K30036" i="4"/>
  <c r="L30036" i="4" s="1"/>
  <c r="K30035" i="4"/>
  <c r="L30035" i="4" s="1"/>
  <c r="K30034" i="4"/>
  <c r="L30034" i="4" s="1"/>
  <c r="K30033" i="4"/>
  <c r="L30033" i="4" s="1"/>
  <c r="K30032" i="4"/>
  <c r="L30032" i="4" s="1"/>
  <c r="K30031" i="4"/>
  <c r="L30031" i="4" s="1"/>
  <c r="K30030" i="4"/>
  <c r="L30030" i="4" s="1"/>
  <c r="K30029" i="4"/>
  <c r="L30029" i="4" s="1"/>
  <c r="K30028" i="4"/>
  <c r="L30028" i="4" s="1"/>
  <c r="K30027" i="4"/>
  <c r="L30027" i="4" s="1"/>
  <c r="K30026" i="4"/>
  <c r="L30026" i="4" s="1"/>
  <c r="K30025" i="4"/>
  <c r="L30025" i="4" s="1"/>
  <c r="K30024" i="4"/>
  <c r="L30024" i="4" s="1"/>
  <c r="K30023" i="4"/>
  <c r="L30023" i="4" s="1"/>
  <c r="K30022" i="4"/>
  <c r="L30022" i="4" s="1"/>
  <c r="K30021" i="4"/>
  <c r="L30021" i="4" s="1"/>
  <c r="K30020" i="4"/>
  <c r="L30020" i="4" s="1"/>
  <c r="K30019" i="4"/>
  <c r="L30019" i="4" s="1"/>
  <c r="K30018" i="4"/>
  <c r="L30018" i="4" s="1"/>
  <c r="K30017" i="4"/>
  <c r="L30017" i="4" s="1"/>
  <c r="K30016" i="4"/>
  <c r="L30016" i="4" s="1"/>
  <c r="K30015" i="4"/>
  <c r="L30015" i="4" s="1"/>
  <c r="K30014" i="4"/>
  <c r="L30014" i="4" s="1"/>
  <c r="K30013" i="4"/>
  <c r="L30013" i="4" s="1"/>
  <c r="K30012" i="4"/>
  <c r="L30012" i="4" s="1"/>
  <c r="K30011" i="4"/>
  <c r="L30011" i="4" s="1"/>
  <c r="K30010" i="4"/>
  <c r="L30010" i="4" s="1"/>
  <c r="K30009" i="4"/>
  <c r="L30009" i="4" s="1"/>
  <c r="K30008" i="4"/>
  <c r="L30008" i="4" s="1"/>
  <c r="K30007" i="4"/>
  <c r="L30007" i="4" s="1"/>
  <c r="K30006" i="4"/>
  <c r="L30006" i="4" s="1"/>
  <c r="K30005" i="4"/>
  <c r="L30005" i="4" s="1"/>
  <c r="K30004" i="4"/>
  <c r="L30004" i="4" s="1"/>
  <c r="K30003" i="4"/>
  <c r="L30003" i="4" s="1"/>
  <c r="K30002" i="4"/>
  <c r="L30002" i="4" s="1"/>
  <c r="K30001" i="4"/>
  <c r="L30001" i="4" s="1"/>
  <c r="K30000" i="4"/>
  <c r="L30000" i="4" s="1"/>
  <c r="K29999" i="4"/>
  <c r="L29999" i="4" s="1"/>
  <c r="K29998" i="4"/>
  <c r="L29998" i="4" s="1"/>
  <c r="K29997" i="4"/>
  <c r="L29997" i="4" s="1"/>
  <c r="K29996" i="4"/>
  <c r="L29996" i="4" s="1"/>
  <c r="K29995" i="4"/>
  <c r="L29995" i="4" s="1"/>
  <c r="K29994" i="4"/>
  <c r="L29994" i="4" s="1"/>
  <c r="K29993" i="4"/>
  <c r="L29993" i="4" s="1"/>
  <c r="K29992" i="4"/>
  <c r="L29992" i="4" s="1"/>
  <c r="K29991" i="4"/>
  <c r="L29991" i="4" s="1"/>
  <c r="K29990" i="4"/>
  <c r="L29990" i="4" s="1"/>
  <c r="K29989" i="4"/>
  <c r="L29989" i="4" s="1"/>
  <c r="K29988" i="4"/>
  <c r="L29988" i="4" s="1"/>
  <c r="K29987" i="4"/>
  <c r="L29987" i="4" s="1"/>
  <c r="K29986" i="4"/>
  <c r="L29986" i="4" s="1"/>
  <c r="K29985" i="4"/>
  <c r="L29985" i="4" s="1"/>
  <c r="K29984" i="4"/>
  <c r="L29984" i="4" s="1"/>
  <c r="K29983" i="4"/>
  <c r="L29983" i="4" s="1"/>
  <c r="K29982" i="4"/>
  <c r="L29982" i="4" s="1"/>
  <c r="K29981" i="4"/>
  <c r="L29981" i="4" s="1"/>
  <c r="K29980" i="4"/>
  <c r="L29980" i="4" s="1"/>
  <c r="K29979" i="4"/>
  <c r="L29979" i="4" s="1"/>
  <c r="K29978" i="4"/>
  <c r="L29978" i="4" s="1"/>
  <c r="K29977" i="4"/>
  <c r="L29977" i="4" s="1"/>
  <c r="K29976" i="4"/>
  <c r="L29976" i="4" s="1"/>
  <c r="K29975" i="4"/>
  <c r="L29975" i="4" s="1"/>
  <c r="K29974" i="4"/>
  <c r="L29974" i="4" s="1"/>
  <c r="K29973" i="4"/>
  <c r="L29973" i="4" s="1"/>
  <c r="K29972" i="4"/>
  <c r="L29972" i="4" s="1"/>
  <c r="K29971" i="4"/>
  <c r="L29971" i="4" s="1"/>
  <c r="K29970" i="4"/>
  <c r="L29970" i="4" s="1"/>
  <c r="K29969" i="4"/>
  <c r="L29969" i="4" s="1"/>
  <c r="K29968" i="4"/>
  <c r="L29968" i="4" s="1"/>
  <c r="K29967" i="4"/>
  <c r="L29967" i="4" s="1"/>
  <c r="K29966" i="4"/>
  <c r="L29966" i="4" s="1"/>
  <c r="K29965" i="4"/>
  <c r="L29965" i="4" s="1"/>
  <c r="K29964" i="4"/>
  <c r="L29964" i="4" s="1"/>
  <c r="K29963" i="4"/>
  <c r="L29963" i="4" s="1"/>
  <c r="K29962" i="4"/>
  <c r="L29962" i="4" s="1"/>
  <c r="K29961" i="4"/>
  <c r="L29961" i="4" s="1"/>
  <c r="K29960" i="4"/>
  <c r="L29960" i="4" s="1"/>
  <c r="K29959" i="4"/>
  <c r="L29959" i="4" s="1"/>
  <c r="K29958" i="4"/>
  <c r="L29958" i="4" s="1"/>
  <c r="K29957" i="4"/>
  <c r="L29957" i="4" s="1"/>
  <c r="K29956" i="4"/>
  <c r="L29956" i="4" s="1"/>
  <c r="K29955" i="4"/>
  <c r="L29955" i="4" s="1"/>
  <c r="K29954" i="4"/>
  <c r="L29954" i="4" s="1"/>
  <c r="K29953" i="4"/>
  <c r="L29953" i="4" s="1"/>
  <c r="K29952" i="4"/>
  <c r="L29952" i="4" s="1"/>
  <c r="K29951" i="4"/>
  <c r="L29951" i="4" s="1"/>
  <c r="K29950" i="4"/>
  <c r="L29950" i="4" s="1"/>
  <c r="K29949" i="4"/>
  <c r="L29949" i="4" s="1"/>
  <c r="K29948" i="4"/>
  <c r="L29948" i="4" s="1"/>
  <c r="K29947" i="4"/>
  <c r="L29947" i="4" s="1"/>
  <c r="K29946" i="4"/>
  <c r="L29946" i="4" s="1"/>
  <c r="K29945" i="4"/>
  <c r="L29945" i="4" s="1"/>
  <c r="K29944" i="4"/>
  <c r="L29944" i="4" s="1"/>
  <c r="K29943" i="4"/>
  <c r="L29943" i="4" s="1"/>
  <c r="K29942" i="4"/>
  <c r="L29942" i="4" s="1"/>
  <c r="K29941" i="4"/>
  <c r="L29941" i="4" s="1"/>
  <c r="K29940" i="4"/>
  <c r="L29940" i="4" s="1"/>
  <c r="K29939" i="4"/>
  <c r="L29939" i="4" s="1"/>
  <c r="K29938" i="4"/>
  <c r="L29938" i="4" s="1"/>
  <c r="K29937" i="4"/>
  <c r="L29937" i="4" s="1"/>
  <c r="K29936" i="4"/>
  <c r="L29936" i="4" s="1"/>
  <c r="K29935" i="4"/>
  <c r="L29935" i="4" s="1"/>
  <c r="K29934" i="4"/>
  <c r="L29934" i="4" s="1"/>
  <c r="K29933" i="4"/>
  <c r="L29933" i="4" s="1"/>
  <c r="K29932" i="4"/>
  <c r="L29932" i="4" s="1"/>
  <c r="K29931" i="4"/>
  <c r="L29931" i="4" s="1"/>
  <c r="K29930" i="4"/>
  <c r="L29930" i="4" s="1"/>
  <c r="K29929" i="4"/>
  <c r="L29929" i="4" s="1"/>
  <c r="K29928" i="4"/>
  <c r="L29928" i="4" s="1"/>
  <c r="K29927" i="4"/>
  <c r="L29927" i="4" s="1"/>
  <c r="K29926" i="4"/>
  <c r="L29926" i="4" s="1"/>
  <c r="K29925" i="4"/>
  <c r="L29925" i="4" s="1"/>
  <c r="K29924" i="4"/>
  <c r="L29924" i="4" s="1"/>
  <c r="K29923" i="4"/>
  <c r="L29923" i="4" s="1"/>
  <c r="K29922" i="4"/>
  <c r="L29922" i="4" s="1"/>
  <c r="K29921" i="4"/>
  <c r="L29921" i="4" s="1"/>
  <c r="K29920" i="4"/>
  <c r="L29920" i="4" s="1"/>
  <c r="K29919" i="4"/>
  <c r="L29919" i="4" s="1"/>
  <c r="K29918" i="4"/>
  <c r="L29918" i="4" s="1"/>
  <c r="K29917" i="4"/>
  <c r="L29917" i="4" s="1"/>
  <c r="K29916" i="4"/>
  <c r="L29916" i="4" s="1"/>
  <c r="K29915" i="4"/>
  <c r="L29915" i="4" s="1"/>
  <c r="K29914" i="4"/>
  <c r="L29914" i="4" s="1"/>
  <c r="K29913" i="4"/>
  <c r="L29913" i="4" s="1"/>
  <c r="K29912" i="4"/>
  <c r="L29912" i="4" s="1"/>
  <c r="K29911" i="4"/>
  <c r="L29911" i="4" s="1"/>
  <c r="K29910" i="4"/>
  <c r="L29910" i="4" s="1"/>
  <c r="K29909" i="4"/>
  <c r="L29909" i="4" s="1"/>
  <c r="K29908" i="4"/>
  <c r="L29908" i="4" s="1"/>
  <c r="K29907" i="4"/>
  <c r="L29907" i="4" s="1"/>
  <c r="K29906" i="4"/>
  <c r="L29906" i="4" s="1"/>
  <c r="K29905" i="4"/>
  <c r="L29905" i="4" s="1"/>
  <c r="K29904" i="4"/>
  <c r="L29904" i="4" s="1"/>
  <c r="K29903" i="4"/>
  <c r="L29903" i="4" s="1"/>
  <c r="K29902" i="4"/>
  <c r="L29902" i="4" s="1"/>
  <c r="K29901" i="4"/>
  <c r="L29901" i="4" s="1"/>
  <c r="K29900" i="4"/>
  <c r="L29900" i="4" s="1"/>
  <c r="K29899" i="4"/>
  <c r="L29899" i="4" s="1"/>
  <c r="K29898" i="4"/>
  <c r="L29898" i="4" s="1"/>
  <c r="K29897" i="4"/>
  <c r="L29897" i="4" s="1"/>
  <c r="K29896" i="4"/>
  <c r="L29896" i="4" s="1"/>
  <c r="K29895" i="4"/>
  <c r="L29895" i="4" s="1"/>
  <c r="K29894" i="4"/>
  <c r="L29894" i="4" s="1"/>
  <c r="K29893" i="4"/>
  <c r="L29893" i="4" s="1"/>
  <c r="K29892" i="4"/>
  <c r="L29892" i="4" s="1"/>
  <c r="K29891" i="4"/>
  <c r="L29891" i="4" s="1"/>
  <c r="K29890" i="4"/>
  <c r="L29890" i="4" s="1"/>
  <c r="K29889" i="4"/>
  <c r="L29889" i="4" s="1"/>
  <c r="K29888" i="4"/>
  <c r="L29888" i="4" s="1"/>
  <c r="K29887" i="4"/>
  <c r="L29887" i="4" s="1"/>
  <c r="K29886" i="4"/>
  <c r="L29886" i="4" s="1"/>
  <c r="K29885" i="4"/>
  <c r="L29885" i="4" s="1"/>
  <c r="K29884" i="4"/>
  <c r="L29884" i="4" s="1"/>
  <c r="K29883" i="4"/>
  <c r="L29883" i="4" s="1"/>
  <c r="K29882" i="4"/>
  <c r="L29882" i="4" s="1"/>
  <c r="K29881" i="4"/>
  <c r="L29881" i="4" s="1"/>
  <c r="K29880" i="4"/>
  <c r="L29880" i="4" s="1"/>
  <c r="K29879" i="4"/>
  <c r="L29879" i="4" s="1"/>
  <c r="K29878" i="4"/>
  <c r="L29878" i="4" s="1"/>
  <c r="K29877" i="4"/>
  <c r="L29877" i="4" s="1"/>
  <c r="K29876" i="4"/>
  <c r="L29876" i="4" s="1"/>
  <c r="K29875" i="4"/>
  <c r="L29875" i="4" s="1"/>
  <c r="K29874" i="4"/>
  <c r="L29874" i="4" s="1"/>
  <c r="K29873" i="4"/>
  <c r="L29873" i="4" s="1"/>
  <c r="K29872" i="4"/>
  <c r="L29872" i="4" s="1"/>
  <c r="K29871" i="4"/>
  <c r="L29871" i="4" s="1"/>
  <c r="K29870" i="4"/>
  <c r="L29870" i="4" s="1"/>
  <c r="K29869" i="4"/>
  <c r="L29869" i="4" s="1"/>
  <c r="K29868" i="4"/>
  <c r="L29868" i="4" s="1"/>
  <c r="K29867" i="4"/>
  <c r="L29867" i="4" s="1"/>
  <c r="K29866" i="4"/>
  <c r="L29866" i="4" s="1"/>
  <c r="K29865" i="4"/>
  <c r="L29865" i="4" s="1"/>
  <c r="K29864" i="4"/>
  <c r="L29864" i="4" s="1"/>
  <c r="K29863" i="4"/>
  <c r="L29863" i="4" s="1"/>
  <c r="K29862" i="4"/>
  <c r="L29862" i="4" s="1"/>
  <c r="K29861" i="4"/>
  <c r="L29861" i="4" s="1"/>
  <c r="K29860" i="4"/>
  <c r="L29860" i="4" s="1"/>
  <c r="K29859" i="4"/>
  <c r="L29859" i="4" s="1"/>
  <c r="K29858" i="4"/>
  <c r="L29858" i="4" s="1"/>
  <c r="K29857" i="4"/>
  <c r="L29857" i="4" s="1"/>
  <c r="K29856" i="4"/>
  <c r="L29856" i="4" s="1"/>
  <c r="K29855" i="4"/>
  <c r="L29855" i="4" s="1"/>
  <c r="K29854" i="4"/>
  <c r="L29854" i="4" s="1"/>
  <c r="K29853" i="4"/>
  <c r="L29853" i="4" s="1"/>
  <c r="K29852" i="4"/>
  <c r="L29852" i="4" s="1"/>
  <c r="K29851" i="4"/>
  <c r="L29851" i="4" s="1"/>
  <c r="K29850" i="4"/>
  <c r="L29850" i="4" s="1"/>
  <c r="K29849" i="4"/>
  <c r="L29849" i="4" s="1"/>
  <c r="K29848" i="4"/>
  <c r="L29848" i="4" s="1"/>
  <c r="K29847" i="4"/>
  <c r="L29847" i="4" s="1"/>
  <c r="K29846" i="4"/>
  <c r="L29846" i="4" s="1"/>
  <c r="K29845" i="4"/>
  <c r="L29845" i="4" s="1"/>
  <c r="K29844" i="4"/>
  <c r="L29844" i="4" s="1"/>
  <c r="K29843" i="4"/>
  <c r="L29843" i="4" s="1"/>
  <c r="K29842" i="4"/>
  <c r="L29842" i="4" s="1"/>
  <c r="K29841" i="4"/>
  <c r="L29841" i="4" s="1"/>
  <c r="K29840" i="4"/>
  <c r="L29840" i="4" s="1"/>
  <c r="K29839" i="4"/>
  <c r="L29839" i="4" s="1"/>
  <c r="K29838" i="4"/>
  <c r="L29838" i="4" s="1"/>
  <c r="K29837" i="4"/>
  <c r="L29837" i="4" s="1"/>
  <c r="K29836" i="4"/>
  <c r="L29836" i="4" s="1"/>
  <c r="K29835" i="4"/>
  <c r="L29835" i="4" s="1"/>
  <c r="K29834" i="4"/>
  <c r="L29834" i="4" s="1"/>
  <c r="K29833" i="4"/>
  <c r="L29833" i="4" s="1"/>
  <c r="K29832" i="4"/>
  <c r="L29832" i="4" s="1"/>
  <c r="K29831" i="4"/>
  <c r="L29831" i="4" s="1"/>
  <c r="K29830" i="4"/>
  <c r="L29830" i="4" s="1"/>
  <c r="K29829" i="4"/>
  <c r="L29829" i="4" s="1"/>
  <c r="K29828" i="4"/>
  <c r="L29828" i="4" s="1"/>
  <c r="K29827" i="4"/>
  <c r="L29827" i="4" s="1"/>
  <c r="K29826" i="4"/>
  <c r="L29826" i="4" s="1"/>
  <c r="K29825" i="4"/>
  <c r="L29825" i="4" s="1"/>
  <c r="K29824" i="4"/>
  <c r="L29824" i="4" s="1"/>
  <c r="K29823" i="4"/>
  <c r="L29823" i="4" s="1"/>
  <c r="K29822" i="4"/>
  <c r="L29822" i="4" s="1"/>
  <c r="K29821" i="4"/>
  <c r="L29821" i="4" s="1"/>
  <c r="K29820" i="4"/>
  <c r="L29820" i="4" s="1"/>
  <c r="K29819" i="4"/>
  <c r="L29819" i="4" s="1"/>
  <c r="K29818" i="4"/>
  <c r="L29818" i="4" s="1"/>
  <c r="K29817" i="4"/>
  <c r="L29817" i="4" s="1"/>
  <c r="K29816" i="4"/>
  <c r="L29816" i="4" s="1"/>
  <c r="K29815" i="4"/>
  <c r="L29815" i="4" s="1"/>
  <c r="K29814" i="4"/>
  <c r="L29814" i="4" s="1"/>
  <c r="K29813" i="4"/>
  <c r="L29813" i="4" s="1"/>
  <c r="K29812" i="4"/>
  <c r="L29812" i="4" s="1"/>
  <c r="K29811" i="4"/>
  <c r="L29811" i="4" s="1"/>
  <c r="K29810" i="4"/>
  <c r="L29810" i="4" s="1"/>
  <c r="K29809" i="4"/>
  <c r="L29809" i="4" s="1"/>
  <c r="K29808" i="4"/>
  <c r="L29808" i="4" s="1"/>
  <c r="K29807" i="4"/>
  <c r="L29807" i="4" s="1"/>
  <c r="K29806" i="4"/>
  <c r="L29806" i="4" s="1"/>
  <c r="K29805" i="4"/>
  <c r="L29805" i="4" s="1"/>
  <c r="K29804" i="4"/>
  <c r="L29804" i="4" s="1"/>
  <c r="K29803" i="4"/>
  <c r="L29803" i="4" s="1"/>
  <c r="K29802" i="4"/>
  <c r="L29802" i="4" s="1"/>
  <c r="K29801" i="4"/>
  <c r="L29801" i="4" s="1"/>
  <c r="K29800" i="4"/>
  <c r="L29800" i="4" s="1"/>
  <c r="K29799" i="4"/>
  <c r="L29799" i="4" s="1"/>
  <c r="K29798" i="4"/>
  <c r="L29798" i="4" s="1"/>
  <c r="K29797" i="4"/>
  <c r="L29797" i="4" s="1"/>
  <c r="K29796" i="4"/>
  <c r="L29796" i="4" s="1"/>
  <c r="K29795" i="4"/>
  <c r="L29795" i="4" s="1"/>
  <c r="K29794" i="4"/>
  <c r="L29794" i="4" s="1"/>
  <c r="K29793" i="4"/>
  <c r="L29793" i="4" s="1"/>
  <c r="K29792" i="4"/>
  <c r="L29792" i="4" s="1"/>
  <c r="K29791" i="4"/>
  <c r="L29791" i="4" s="1"/>
  <c r="K29790" i="4"/>
  <c r="L29790" i="4" s="1"/>
  <c r="K29789" i="4"/>
  <c r="L29789" i="4" s="1"/>
  <c r="K29788" i="4"/>
  <c r="L29788" i="4" s="1"/>
  <c r="K29787" i="4"/>
  <c r="L29787" i="4" s="1"/>
  <c r="K29786" i="4"/>
  <c r="L29786" i="4" s="1"/>
  <c r="K29785" i="4"/>
  <c r="L29785" i="4" s="1"/>
  <c r="K29784" i="4"/>
  <c r="L29784" i="4" s="1"/>
  <c r="K29783" i="4"/>
  <c r="L29783" i="4" s="1"/>
  <c r="K29782" i="4"/>
  <c r="L29782" i="4" s="1"/>
  <c r="K29781" i="4"/>
  <c r="L29781" i="4" s="1"/>
  <c r="K29780" i="4"/>
  <c r="L29780" i="4" s="1"/>
  <c r="K29779" i="4"/>
  <c r="L29779" i="4" s="1"/>
  <c r="K29778" i="4"/>
  <c r="L29778" i="4" s="1"/>
  <c r="K29777" i="4"/>
  <c r="L29777" i="4" s="1"/>
  <c r="K29776" i="4"/>
  <c r="L29776" i="4" s="1"/>
  <c r="K29775" i="4"/>
  <c r="L29775" i="4" s="1"/>
  <c r="K29774" i="4"/>
  <c r="L29774" i="4" s="1"/>
  <c r="K29773" i="4"/>
  <c r="L29773" i="4" s="1"/>
  <c r="K29772" i="4"/>
  <c r="L29772" i="4" s="1"/>
  <c r="K29771" i="4"/>
  <c r="L29771" i="4" s="1"/>
  <c r="K29770" i="4"/>
  <c r="L29770" i="4" s="1"/>
  <c r="K29769" i="4"/>
  <c r="L29769" i="4" s="1"/>
  <c r="K29768" i="4"/>
  <c r="L29768" i="4" s="1"/>
  <c r="K29767" i="4"/>
  <c r="L29767" i="4" s="1"/>
  <c r="K29766" i="4"/>
  <c r="L29766" i="4" s="1"/>
  <c r="K29765" i="4"/>
  <c r="L29765" i="4" s="1"/>
  <c r="K29764" i="4"/>
  <c r="L29764" i="4" s="1"/>
  <c r="K29763" i="4"/>
  <c r="L29763" i="4" s="1"/>
  <c r="K29762" i="4"/>
  <c r="L29762" i="4" s="1"/>
  <c r="K29761" i="4"/>
  <c r="L29761" i="4" s="1"/>
  <c r="K29760" i="4"/>
  <c r="L29760" i="4" s="1"/>
  <c r="K29759" i="4"/>
  <c r="L29759" i="4" s="1"/>
  <c r="K29758" i="4"/>
  <c r="L29758" i="4" s="1"/>
  <c r="K29757" i="4"/>
  <c r="L29757" i="4" s="1"/>
  <c r="K29756" i="4"/>
  <c r="L29756" i="4" s="1"/>
  <c r="K29755" i="4"/>
  <c r="L29755" i="4" s="1"/>
  <c r="K29754" i="4"/>
  <c r="L29754" i="4" s="1"/>
  <c r="K29753" i="4"/>
  <c r="L29753" i="4" s="1"/>
  <c r="K29752" i="4"/>
  <c r="L29752" i="4" s="1"/>
  <c r="K29751" i="4"/>
  <c r="L29751" i="4" s="1"/>
  <c r="K29750" i="4"/>
  <c r="L29750" i="4" s="1"/>
  <c r="K29749" i="4"/>
  <c r="L29749" i="4" s="1"/>
  <c r="K29748" i="4"/>
  <c r="L29748" i="4" s="1"/>
  <c r="K29747" i="4"/>
  <c r="L29747" i="4" s="1"/>
  <c r="K29746" i="4"/>
  <c r="L29746" i="4" s="1"/>
  <c r="K29745" i="4"/>
  <c r="L29745" i="4" s="1"/>
  <c r="K29744" i="4"/>
  <c r="L29744" i="4" s="1"/>
  <c r="K29743" i="4"/>
  <c r="L29743" i="4" s="1"/>
  <c r="K29742" i="4"/>
  <c r="L29742" i="4" s="1"/>
  <c r="K29741" i="4"/>
  <c r="L29741" i="4" s="1"/>
  <c r="K29740" i="4"/>
  <c r="L29740" i="4" s="1"/>
  <c r="K29739" i="4"/>
  <c r="L29739" i="4" s="1"/>
  <c r="K29738" i="4"/>
  <c r="L29738" i="4" s="1"/>
  <c r="K29737" i="4"/>
  <c r="L29737" i="4" s="1"/>
  <c r="K29736" i="4"/>
  <c r="L29736" i="4" s="1"/>
  <c r="K29735" i="4"/>
  <c r="L29735" i="4" s="1"/>
  <c r="K29734" i="4"/>
  <c r="L29734" i="4" s="1"/>
  <c r="K29733" i="4"/>
  <c r="L29733" i="4" s="1"/>
  <c r="K29732" i="4"/>
  <c r="L29732" i="4" s="1"/>
  <c r="K29731" i="4"/>
  <c r="L29731" i="4" s="1"/>
  <c r="K29730" i="4"/>
  <c r="L29730" i="4" s="1"/>
  <c r="K29729" i="4"/>
  <c r="L29729" i="4" s="1"/>
  <c r="K29728" i="4"/>
  <c r="L29728" i="4" s="1"/>
  <c r="K29727" i="4"/>
  <c r="L29727" i="4" s="1"/>
  <c r="K29726" i="4"/>
  <c r="L29726" i="4" s="1"/>
  <c r="K29725" i="4"/>
  <c r="L29725" i="4" s="1"/>
  <c r="K29724" i="4"/>
  <c r="L29724" i="4" s="1"/>
  <c r="K29723" i="4"/>
  <c r="L29723" i="4" s="1"/>
  <c r="K29722" i="4"/>
  <c r="L29722" i="4" s="1"/>
  <c r="K29721" i="4"/>
  <c r="L29721" i="4" s="1"/>
  <c r="K29720" i="4"/>
  <c r="L29720" i="4" s="1"/>
  <c r="K29719" i="4"/>
  <c r="L29719" i="4" s="1"/>
  <c r="K29718" i="4"/>
  <c r="L29718" i="4" s="1"/>
  <c r="K29717" i="4"/>
  <c r="L29717" i="4" s="1"/>
  <c r="K29716" i="4"/>
  <c r="L29716" i="4" s="1"/>
  <c r="K29715" i="4"/>
  <c r="L29715" i="4" s="1"/>
  <c r="K29714" i="4"/>
  <c r="L29714" i="4" s="1"/>
  <c r="K29713" i="4"/>
  <c r="L29713" i="4" s="1"/>
  <c r="K29712" i="4"/>
  <c r="L29712" i="4" s="1"/>
  <c r="K29711" i="4"/>
  <c r="L29711" i="4" s="1"/>
  <c r="K29710" i="4"/>
  <c r="L29710" i="4" s="1"/>
  <c r="K29709" i="4"/>
  <c r="L29709" i="4" s="1"/>
  <c r="K29708" i="4"/>
  <c r="L29708" i="4" s="1"/>
  <c r="K29707" i="4"/>
  <c r="L29707" i="4" s="1"/>
  <c r="K29706" i="4"/>
  <c r="L29706" i="4" s="1"/>
  <c r="K29705" i="4"/>
  <c r="L29705" i="4" s="1"/>
  <c r="K29704" i="4"/>
  <c r="L29704" i="4" s="1"/>
  <c r="K29703" i="4"/>
  <c r="L29703" i="4" s="1"/>
  <c r="K29702" i="4"/>
  <c r="L29702" i="4" s="1"/>
  <c r="K29701" i="4"/>
  <c r="L29701" i="4" s="1"/>
  <c r="K29700" i="4"/>
  <c r="L29700" i="4" s="1"/>
  <c r="K29699" i="4"/>
  <c r="L29699" i="4" s="1"/>
  <c r="K29698" i="4"/>
  <c r="L29698" i="4" s="1"/>
  <c r="K29697" i="4"/>
  <c r="L29697" i="4" s="1"/>
  <c r="K29696" i="4"/>
  <c r="L29696" i="4" s="1"/>
  <c r="K29695" i="4"/>
  <c r="L29695" i="4" s="1"/>
  <c r="K29694" i="4"/>
  <c r="L29694" i="4" s="1"/>
  <c r="K29693" i="4"/>
  <c r="L29693" i="4" s="1"/>
  <c r="K29692" i="4"/>
  <c r="L29692" i="4" s="1"/>
  <c r="K29691" i="4"/>
  <c r="L29691" i="4" s="1"/>
  <c r="K29690" i="4"/>
  <c r="L29690" i="4" s="1"/>
  <c r="K29689" i="4"/>
  <c r="L29689" i="4" s="1"/>
  <c r="K29688" i="4"/>
  <c r="L29688" i="4" s="1"/>
  <c r="K29687" i="4"/>
  <c r="L29687" i="4" s="1"/>
  <c r="K29686" i="4"/>
  <c r="L29686" i="4" s="1"/>
  <c r="K29685" i="4"/>
  <c r="L29685" i="4" s="1"/>
  <c r="K29684" i="4"/>
  <c r="L29684" i="4" s="1"/>
  <c r="K29683" i="4"/>
  <c r="L29683" i="4" s="1"/>
  <c r="K29682" i="4"/>
  <c r="L29682" i="4" s="1"/>
  <c r="K29681" i="4"/>
  <c r="L29681" i="4" s="1"/>
  <c r="K29680" i="4"/>
  <c r="L29680" i="4" s="1"/>
  <c r="K29679" i="4"/>
  <c r="L29679" i="4" s="1"/>
  <c r="K29678" i="4"/>
  <c r="L29678" i="4" s="1"/>
  <c r="K29677" i="4"/>
  <c r="L29677" i="4" s="1"/>
  <c r="K29676" i="4"/>
  <c r="L29676" i="4" s="1"/>
  <c r="K29675" i="4"/>
  <c r="L29675" i="4" s="1"/>
  <c r="K29674" i="4"/>
  <c r="L29674" i="4" s="1"/>
  <c r="K29673" i="4"/>
  <c r="L29673" i="4" s="1"/>
  <c r="K29672" i="4"/>
  <c r="L29672" i="4" s="1"/>
  <c r="K29671" i="4"/>
  <c r="L29671" i="4" s="1"/>
  <c r="K29670" i="4"/>
  <c r="L29670" i="4" s="1"/>
  <c r="K29669" i="4"/>
  <c r="L29669" i="4" s="1"/>
  <c r="K29668" i="4"/>
  <c r="L29668" i="4" s="1"/>
  <c r="K29667" i="4"/>
  <c r="L29667" i="4" s="1"/>
  <c r="K29666" i="4"/>
  <c r="L29666" i="4" s="1"/>
  <c r="K29665" i="4"/>
  <c r="L29665" i="4" s="1"/>
  <c r="K29664" i="4"/>
  <c r="L29664" i="4" s="1"/>
  <c r="K29663" i="4"/>
  <c r="L29663" i="4" s="1"/>
  <c r="K29662" i="4"/>
  <c r="L29662" i="4" s="1"/>
  <c r="K29661" i="4"/>
  <c r="L29661" i="4" s="1"/>
  <c r="K29660" i="4"/>
  <c r="L29660" i="4" s="1"/>
  <c r="K29659" i="4"/>
  <c r="L29659" i="4" s="1"/>
  <c r="K29658" i="4"/>
  <c r="L29658" i="4" s="1"/>
  <c r="K29657" i="4"/>
  <c r="L29657" i="4" s="1"/>
  <c r="K29656" i="4"/>
  <c r="L29656" i="4" s="1"/>
  <c r="K29655" i="4"/>
  <c r="L29655" i="4" s="1"/>
  <c r="K29654" i="4"/>
  <c r="L29654" i="4" s="1"/>
  <c r="K29653" i="4"/>
  <c r="L29653" i="4" s="1"/>
  <c r="K29652" i="4"/>
  <c r="L29652" i="4" s="1"/>
  <c r="K29651" i="4"/>
  <c r="L29651" i="4" s="1"/>
  <c r="K29650" i="4"/>
  <c r="L29650" i="4" s="1"/>
  <c r="K29649" i="4"/>
  <c r="L29649" i="4" s="1"/>
  <c r="K29648" i="4"/>
  <c r="L29648" i="4" s="1"/>
  <c r="K29647" i="4"/>
  <c r="L29647" i="4" s="1"/>
  <c r="K29646" i="4"/>
  <c r="L29646" i="4" s="1"/>
  <c r="K29645" i="4"/>
  <c r="L29645" i="4" s="1"/>
  <c r="K29644" i="4"/>
  <c r="L29644" i="4" s="1"/>
  <c r="K29643" i="4"/>
  <c r="L29643" i="4" s="1"/>
  <c r="K29642" i="4"/>
  <c r="L29642" i="4" s="1"/>
  <c r="K29641" i="4"/>
  <c r="L29641" i="4" s="1"/>
  <c r="K29640" i="4"/>
  <c r="L29640" i="4" s="1"/>
  <c r="K29639" i="4"/>
  <c r="L29639" i="4" s="1"/>
  <c r="K29638" i="4"/>
  <c r="L29638" i="4" s="1"/>
  <c r="K29637" i="4"/>
  <c r="L29637" i="4" s="1"/>
  <c r="K29636" i="4"/>
  <c r="L29636" i="4" s="1"/>
  <c r="K29635" i="4"/>
  <c r="L29635" i="4" s="1"/>
  <c r="K29634" i="4"/>
  <c r="L29634" i="4" s="1"/>
  <c r="K29633" i="4"/>
  <c r="L29633" i="4" s="1"/>
  <c r="K29632" i="4"/>
  <c r="L29632" i="4" s="1"/>
  <c r="K29631" i="4"/>
  <c r="L29631" i="4" s="1"/>
  <c r="K29630" i="4"/>
  <c r="L29630" i="4" s="1"/>
  <c r="K29629" i="4"/>
  <c r="L29629" i="4" s="1"/>
  <c r="K29628" i="4"/>
  <c r="L29628" i="4" s="1"/>
  <c r="K29627" i="4"/>
  <c r="L29627" i="4" s="1"/>
  <c r="K29626" i="4"/>
  <c r="L29626" i="4" s="1"/>
  <c r="K29625" i="4"/>
  <c r="L29625" i="4" s="1"/>
  <c r="K29624" i="4"/>
  <c r="L29624" i="4" s="1"/>
  <c r="K29623" i="4"/>
  <c r="L29623" i="4" s="1"/>
  <c r="K29622" i="4"/>
  <c r="L29622" i="4" s="1"/>
  <c r="K29621" i="4"/>
  <c r="L29621" i="4" s="1"/>
  <c r="K29620" i="4"/>
  <c r="L29620" i="4" s="1"/>
  <c r="K29619" i="4"/>
  <c r="L29619" i="4" s="1"/>
  <c r="K29618" i="4"/>
  <c r="L29618" i="4" s="1"/>
  <c r="K29617" i="4"/>
  <c r="L29617" i="4" s="1"/>
  <c r="K29616" i="4"/>
  <c r="L29616" i="4" s="1"/>
  <c r="K29615" i="4"/>
  <c r="L29615" i="4" s="1"/>
  <c r="K29614" i="4"/>
  <c r="L29614" i="4" s="1"/>
  <c r="K29613" i="4"/>
  <c r="L29613" i="4" s="1"/>
  <c r="K29612" i="4"/>
  <c r="L29612" i="4" s="1"/>
  <c r="K29611" i="4"/>
  <c r="L29611" i="4" s="1"/>
  <c r="K29610" i="4"/>
  <c r="L29610" i="4" s="1"/>
  <c r="K29609" i="4"/>
  <c r="L29609" i="4" s="1"/>
  <c r="K29608" i="4"/>
  <c r="L29608" i="4" s="1"/>
  <c r="K29607" i="4"/>
  <c r="L29607" i="4" s="1"/>
  <c r="K29606" i="4"/>
  <c r="L29606" i="4" s="1"/>
  <c r="K29605" i="4"/>
  <c r="L29605" i="4" s="1"/>
  <c r="K29604" i="4"/>
  <c r="L29604" i="4" s="1"/>
  <c r="K29603" i="4"/>
  <c r="L29603" i="4" s="1"/>
  <c r="K29602" i="4"/>
  <c r="L29602" i="4" s="1"/>
  <c r="K29601" i="4"/>
  <c r="L29601" i="4" s="1"/>
  <c r="K29600" i="4"/>
  <c r="L29600" i="4" s="1"/>
  <c r="K29599" i="4"/>
  <c r="L29599" i="4" s="1"/>
  <c r="K29598" i="4"/>
  <c r="L29598" i="4" s="1"/>
  <c r="K29597" i="4"/>
  <c r="L29597" i="4" s="1"/>
  <c r="K29596" i="4"/>
  <c r="L29596" i="4" s="1"/>
  <c r="K29595" i="4"/>
  <c r="L29595" i="4" s="1"/>
  <c r="K29594" i="4"/>
  <c r="L29594" i="4" s="1"/>
  <c r="K29593" i="4"/>
  <c r="L29593" i="4" s="1"/>
  <c r="K29592" i="4"/>
  <c r="L29592" i="4" s="1"/>
  <c r="K29591" i="4"/>
  <c r="L29591" i="4" s="1"/>
  <c r="K29590" i="4"/>
  <c r="L29590" i="4" s="1"/>
  <c r="K29589" i="4"/>
  <c r="L29589" i="4" s="1"/>
  <c r="K29588" i="4"/>
  <c r="L29588" i="4" s="1"/>
  <c r="K29587" i="4"/>
  <c r="L29587" i="4" s="1"/>
  <c r="K29586" i="4"/>
  <c r="L29586" i="4" s="1"/>
  <c r="K29585" i="4"/>
  <c r="L29585" i="4" s="1"/>
  <c r="K29584" i="4"/>
  <c r="L29584" i="4" s="1"/>
  <c r="K29583" i="4"/>
  <c r="L29583" i="4" s="1"/>
  <c r="K29582" i="4"/>
  <c r="L29582" i="4" s="1"/>
  <c r="K29581" i="4"/>
  <c r="L29581" i="4" s="1"/>
  <c r="K29580" i="4"/>
  <c r="L29580" i="4" s="1"/>
  <c r="K29579" i="4"/>
  <c r="L29579" i="4" s="1"/>
  <c r="K29578" i="4"/>
  <c r="L29578" i="4" s="1"/>
  <c r="K29577" i="4"/>
  <c r="L29577" i="4" s="1"/>
  <c r="K29576" i="4"/>
  <c r="L29576" i="4" s="1"/>
  <c r="K29575" i="4"/>
  <c r="L29575" i="4" s="1"/>
  <c r="K29574" i="4"/>
  <c r="L29574" i="4" s="1"/>
  <c r="K29573" i="4"/>
  <c r="L29573" i="4" s="1"/>
  <c r="K29572" i="4"/>
  <c r="L29572" i="4" s="1"/>
  <c r="K29571" i="4"/>
  <c r="L29571" i="4" s="1"/>
  <c r="K29570" i="4"/>
  <c r="L29570" i="4" s="1"/>
  <c r="K29569" i="4"/>
  <c r="L29569" i="4" s="1"/>
  <c r="K29568" i="4"/>
  <c r="L29568" i="4" s="1"/>
  <c r="K29567" i="4"/>
  <c r="L29567" i="4" s="1"/>
  <c r="K29566" i="4"/>
  <c r="L29566" i="4" s="1"/>
  <c r="K29565" i="4"/>
  <c r="L29565" i="4" s="1"/>
  <c r="K29564" i="4"/>
  <c r="L29564" i="4" s="1"/>
  <c r="K29563" i="4"/>
  <c r="L29563" i="4" s="1"/>
  <c r="K29562" i="4"/>
  <c r="L29562" i="4" s="1"/>
  <c r="K29561" i="4"/>
  <c r="L29561" i="4" s="1"/>
  <c r="K29560" i="4"/>
  <c r="L29560" i="4" s="1"/>
  <c r="K29559" i="4"/>
  <c r="L29559" i="4" s="1"/>
  <c r="K29558" i="4"/>
  <c r="L29558" i="4" s="1"/>
  <c r="K29557" i="4"/>
  <c r="L29557" i="4" s="1"/>
  <c r="K29556" i="4"/>
  <c r="L29556" i="4" s="1"/>
  <c r="K29555" i="4"/>
  <c r="L29555" i="4" s="1"/>
  <c r="K29554" i="4"/>
  <c r="L29554" i="4" s="1"/>
  <c r="K29553" i="4"/>
  <c r="L29553" i="4" s="1"/>
  <c r="K29552" i="4"/>
  <c r="L29552" i="4" s="1"/>
  <c r="K29551" i="4"/>
  <c r="L29551" i="4" s="1"/>
  <c r="K29550" i="4"/>
  <c r="L29550" i="4" s="1"/>
  <c r="K29549" i="4"/>
  <c r="L29549" i="4" s="1"/>
  <c r="K29548" i="4"/>
  <c r="L29548" i="4" s="1"/>
  <c r="K29547" i="4"/>
  <c r="L29547" i="4" s="1"/>
  <c r="K29546" i="4"/>
  <c r="L29546" i="4" s="1"/>
  <c r="K29545" i="4"/>
  <c r="L29545" i="4" s="1"/>
  <c r="K29544" i="4"/>
  <c r="L29544" i="4" s="1"/>
  <c r="K29543" i="4"/>
  <c r="L29543" i="4" s="1"/>
  <c r="K29542" i="4"/>
  <c r="L29542" i="4" s="1"/>
  <c r="K29541" i="4"/>
  <c r="L29541" i="4" s="1"/>
  <c r="K29540" i="4"/>
  <c r="L29540" i="4" s="1"/>
  <c r="K29539" i="4"/>
  <c r="L29539" i="4" s="1"/>
  <c r="K29538" i="4"/>
  <c r="L29538" i="4" s="1"/>
  <c r="K29537" i="4"/>
  <c r="L29537" i="4" s="1"/>
  <c r="K29536" i="4"/>
  <c r="L29536" i="4" s="1"/>
  <c r="K29535" i="4"/>
  <c r="L29535" i="4" s="1"/>
  <c r="K29534" i="4"/>
  <c r="L29534" i="4" s="1"/>
  <c r="K29533" i="4"/>
  <c r="L29533" i="4" s="1"/>
  <c r="K29532" i="4"/>
  <c r="L29532" i="4" s="1"/>
  <c r="K29531" i="4"/>
  <c r="L29531" i="4" s="1"/>
  <c r="K29530" i="4"/>
  <c r="L29530" i="4" s="1"/>
  <c r="K29529" i="4"/>
  <c r="L29529" i="4" s="1"/>
  <c r="K29528" i="4"/>
  <c r="L29528" i="4" s="1"/>
  <c r="K29527" i="4"/>
  <c r="L29527" i="4" s="1"/>
  <c r="K29526" i="4"/>
  <c r="L29526" i="4" s="1"/>
  <c r="K29525" i="4"/>
  <c r="L29525" i="4" s="1"/>
  <c r="K29524" i="4"/>
  <c r="L29524" i="4" s="1"/>
  <c r="K29523" i="4"/>
  <c r="L29523" i="4" s="1"/>
  <c r="K29522" i="4"/>
  <c r="L29522" i="4" s="1"/>
  <c r="K29521" i="4"/>
  <c r="L29521" i="4" s="1"/>
  <c r="K29520" i="4"/>
  <c r="L29520" i="4" s="1"/>
  <c r="K29519" i="4"/>
  <c r="L29519" i="4" s="1"/>
  <c r="K29518" i="4"/>
  <c r="L29518" i="4" s="1"/>
  <c r="K29517" i="4"/>
  <c r="L29517" i="4" s="1"/>
  <c r="K29516" i="4"/>
  <c r="L29516" i="4" s="1"/>
  <c r="K29515" i="4"/>
  <c r="L29515" i="4" s="1"/>
  <c r="K29514" i="4"/>
  <c r="L29514" i="4" s="1"/>
  <c r="K29513" i="4"/>
  <c r="L29513" i="4" s="1"/>
  <c r="K29512" i="4"/>
  <c r="L29512" i="4" s="1"/>
  <c r="K29511" i="4"/>
  <c r="L29511" i="4" s="1"/>
  <c r="K29510" i="4"/>
  <c r="L29510" i="4" s="1"/>
  <c r="K29509" i="4"/>
  <c r="L29509" i="4" s="1"/>
  <c r="K29508" i="4"/>
  <c r="L29508" i="4" s="1"/>
  <c r="K29507" i="4"/>
  <c r="L29507" i="4" s="1"/>
  <c r="K29506" i="4"/>
  <c r="L29506" i="4" s="1"/>
  <c r="K29505" i="4"/>
  <c r="L29505" i="4" s="1"/>
  <c r="K29504" i="4"/>
  <c r="L29504" i="4" s="1"/>
  <c r="K29503" i="4"/>
  <c r="L29503" i="4" s="1"/>
  <c r="K29502" i="4"/>
  <c r="L29502" i="4" s="1"/>
  <c r="K29501" i="4"/>
  <c r="L29501" i="4" s="1"/>
  <c r="K29500" i="4"/>
  <c r="L29500" i="4" s="1"/>
  <c r="K29499" i="4"/>
  <c r="L29499" i="4" s="1"/>
  <c r="K29498" i="4"/>
  <c r="L29498" i="4" s="1"/>
  <c r="K29497" i="4"/>
  <c r="L29497" i="4" s="1"/>
  <c r="K29496" i="4"/>
  <c r="L29496" i="4" s="1"/>
  <c r="K29495" i="4"/>
  <c r="L29495" i="4" s="1"/>
  <c r="K29494" i="4"/>
  <c r="L29494" i="4" s="1"/>
  <c r="K29493" i="4"/>
  <c r="L29493" i="4" s="1"/>
  <c r="K29492" i="4"/>
  <c r="L29492" i="4" s="1"/>
  <c r="K29491" i="4"/>
  <c r="L29491" i="4" s="1"/>
  <c r="K29490" i="4"/>
  <c r="L29490" i="4" s="1"/>
  <c r="K29489" i="4"/>
  <c r="L29489" i="4" s="1"/>
  <c r="K29488" i="4"/>
  <c r="L29488" i="4" s="1"/>
  <c r="K29487" i="4"/>
  <c r="L29487" i="4" s="1"/>
  <c r="K29486" i="4"/>
  <c r="L29486" i="4" s="1"/>
  <c r="K29485" i="4"/>
  <c r="L29485" i="4" s="1"/>
  <c r="K29484" i="4"/>
  <c r="L29484" i="4" s="1"/>
  <c r="K29483" i="4"/>
  <c r="L29483" i="4" s="1"/>
  <c r="K29482" i="4"/>
  <c r="L29482" i="4" s="1"/>
  <c r="K29481" i="4"/>
  <c r="L29481" i="4" s="1"/>
  <c r="K29480" i="4"/>
  <c r="L29480" i="4" s="1"/>
  <c r="K29479" i="4"/>
  <c r="L29479" i="4" s="1"/>
  <c r="K29478" i="4"/>
  <c r="L29478" i="4" s="1"/>
  <c r="K29477" i="4"/>
  <c r="L29477" i="4" s="1"/>
  <c r="K29476" i="4"/>
  <c r="L29476" i="4" s="1"/>
  <c r="K29475" i="4"/>
  <c r="L29475" i="4" s="1"/>
  <c r="K29474" i="4"/>
  <c r="L29474" i="4" s="1"/>
  <c r="K29473" i="4"/>
  <c r="L29473" i="4" s="1"/>
  <c r="K29472" i="4"/>
  <c r="L29472" i="4" s="1"/>
  <c r="K29471" i="4"/>
  <c r="L29471" i="4" s="1"/>
  <c r="K29470" i="4"/>
  <c r="L29470" i="4" s="1"/>
  <c r="K29469" i="4"/>
  <c r="L29469" i="4" s="1"/>
  <c r="K29468" i="4"/>
  <c r="L29468" i="4" s="1"/>
  <c r="K29467" i="4"/>
  <c r="L29467" i="4" s="1"/>
  <c r="K29466" i="4"/>
  <c r="L29466" i="4" s="1"/>
  <c r="K29465" i="4"/>
  <c r="L29465" i="4" s="1"/>
  <c r="K29464" i="4"/>
  <c r="L29464" i="4" s="1"/>
  <c r="K29463" i="4"/>
  <c r="L29463" i="4" s="1"/>
  <c r="K29462" i="4"/>
  <c r="L29462" i="4" s="1"/>
  <c r="K29461" i="4"/>
  <c r="L29461" i="4" s="1"/>
  <c r="K29460" i="4"/>
  <c r="L29460" i="4" s="1"/>
  <c r="K29459" i="4"/>
  <c r="L29459" i="4" s="1"/>
  <c r="K29458" i="4"/>
  <c r="L29458" i="4" s="1"/>
  <c r="K29457" i="4"/>
  <c r="L29457" i="4" s="1"/>
  <c r="K29456" i="4"/>
  <c r="L29456" i="4" s="1"/>
  <c r="K29455" i="4"/>
  <c r="L29455" i="4" s="1"/>
  <c r="K29454" i="4"/>
  <c r="L29454" i="4" s="1"/>
  <c r="K29453" i="4"/>
  <c r="L29453" i="4" s="1"/>
  <c r="K29452" i="4"/>
  <c r="L29452" i="4" s="1"/>
  <c r="K29451" i="4"/>
  <c r="L29451" i="4" s="1"/>
  <c r="K29450" i="4"/>
  <c r="L29450" i="4" s="1"/>
  <c r="K29449" i="4"/>
  <c r="L29449" i="4" s="1"/>
  <c r="K29448" i="4"/>
  <c r="L29448" i="4" s="1"/>
  <c r="K29447" i="4"/>
  <c r="L29447" i="4" s="1"/>
  <c r="K29446" i="4"/>
  <c r="L29446" i="4" s="1"/>
  <c r="K29445" i="4"/>
  <c r="L29445" i="4" s="1"/>
  <c r="K29444" i="4"/>
  <c r="L29444" i="4" s="1"/>
  <c r="K29443" i="4"/>
  <c r="L29443" i="4" s="1"/>
  <c r="K29442" i="4"/>
  <c r="L29442" i="4" s="1"/>
  <c r="K29441" i="4"/>
  <c r="L29441" i="4" s="1"/>
  <c r="K29440" i="4"/>
  <c r="L29440" i="4" s="1"/>
  <c r="K29439" i="4"/>
  <c r="L29439" i="4" s="1"/>
  <c r="K29438" i="4"/>
  <c r="L29438" i="4" s="1"/>
  <c r="K29437" i="4"/>
  <c r="L29437" i="4" s="1"/>
  <c r="K29436" i="4"/>
  <c r="L29436" i="4" s="1"/>
  <c r="K29435" i="4"/>
  <c r="L29435" i="4" s="1"/>
  <c r="K29434" i="4"/>
  <c r="L29434" i="4" s="1"/>
  <c r="K29433" i="4"/>
  <c r="L29433" i="4" s="1"/>
  <c r="K29432" i="4"/>
  <c r="L29432" i="4" s="1"/>
  <c r="K29431" i="4"/>
  <c r="L29431" i="4" s="1"/>
  <c r="K29430" i="4"/>
  <c r="L29430" i="4" s="1"/>
  <c r="K29429" i="4"/>
  <c r="L29429" i="4" s="1"/>
  <c r="K29428" i="4"/>
  <c r="L29428" i="4" s="1"/>
  <c r="K29427" i="4"/>
  <c r="L29427" i="4" s="1"/>
  <c r="K29426" i="4"/>
  <c r="L29426" i="4" s="1"/>
  <c r="K29425" i="4"/>
  <c r="L29425" i="4" s="1"/>
  <c r="K29424" i="4"/>
  <c r="L29424" i="4" s="1"/>
  <c r="K29423" i="4"/>
  <c r="L29423" i="4" s="1"/>
  <c r="K29422" i="4"/>
  <c r="L29422" i="4" s="1"/>
  <c r="K29421" i="4"/>
  <c r="L29421" i="4" s="1"/>
  <c r="K29420" i="4"/>
  <c r="L29420" i="4" s="1"/>
  <c r="K29419" i="4"/>
  <c r="L29419" i="4" s="1"/>
  <c r="K29418" i="4"/>
  <c r="L29418" i="4" s="1"/>
  <c r="K29417" i="4"/>
  <c r="L29417" i="4" s="1"/>
  <c r="K29416" i="4"/>
  <c r="L29416" i="4" s="1"/>
  <c r="K29415" i="4"/>
  <c r="L29415" i="4" s="1"/>
  <c r="K29414" i="4"/>
  <c r="L29414" i="4" s="1"/>
  <c r="K29413" i="4"/>
  <c r="L29413" i="4" s="1"/>
  <c r="K29412" i="4"/>
  <c r="L29412" i="4" s="1"/>
  <c r="K29411" i="4"/>
  <c r="L29411" i="4" s="1"/>
  <c r="K29410" i="4"/>
  <c r="L29410" i="4" s="1"/>
  <c r="K29409" i="4"/>
  <c r="L29409" i="4" s="1"/>
  <c r="K29408" i="4"/>
  <c r="L29408" i="4" s="1"/>
  <c r="K29407" i="4"/>
  <c r="L29407" i="4" s="1"/>
  <c r="K29406" i="4"/>
  <c r="L29406" i="4" s="1"/>
  <c r="K29405" i="4"/>
  <c r="L29405" i="4" s="1"/>
  <c r="K29404" i="4"/>
  <c r="L29404" i="4" s="1"/>
  <c r="K29403" i="4"/>
  <c r="L29403" i="4" s="1"/>
  <c r="K29402" i="4"/>
  <c r="L29402" i="4" s="1"/>
  <c r="K29401" i="4"/>
  <c r="L29401" i="4" s="1"/>
  <c r="K29400" i="4"/>
  <c r="L29400" i="4" s="1"/>
  <c r="K29399" i="4"/>
  <c r="L29399" i="4" s="1"/>
  <c r="K29398" i="4"/>
  <c r="L29398" i="4" s="1"/>
  <c r="K29397" i="4"/>
  <c r="L29397" i="4" s="1"/>
  <c r="K29396" i="4"/>
  <c r="L29396" i="4" s="1"/>
  <c r="K29395" i="4"/>
  <c r="L29395" i="4" s="1"/>
  <c r="K29394" i="4"/>
  <c r="L29394" i="4" s="1"/>
  <c r="K29393" i="4"/>
  <c r="L29393" i="4" s="1"/>
  <c r="K29392" i="4"/>
  <c r="L29392" i="4" s="1"/>
  <c r="K29391" i="4"/>
  <c r="L29391" i="4" s="1"/>
  <c r="K29390" i="4"/>
  <c r="L29390" i="4" s="1"/>
  <c r="K29389" i="4"/>
  <c r="L29389" i="4" s="1"/>
  <c r="K29388" i="4"/>
  <c r="L29388" i="4" s="1"/>
  <c r="K29387" i="4"/>
  <c r="L29387" i="4" s="1"/>
  <c r="K29386" i="4"/>
  <c r="L29386" i="4" s="1"/>
  <c r="K29385" i="4"/>
  <c r="L29385" i="4" s="1"/>
  <c r="K29384" i="4"/>
  <c r="L29384" i="4" s="1"/>
  <c r="K29383" i="4"/>
  <c r="L29383" i="4" s="1"/>
  <c r="K29382" i="4"/>
  <c r="L29382" i="4" s="1"/>
  <c r="K29381" i="4"/>
  <c r="L29381" i="4" s="1"/>
  <c r="K29380" i="4"/>
  <c r="L29380" i="4" s="1"/>
  <c r="K29379" i="4"/>
  <c r="L29379" i="4" s="1"/>
  <c r="K29378" i="4"/>
  <c r="L29378" i="4" s="1"/>
  <c r="K29377" i="4"/>
  <c r="L29377" i="4" s="1"/>
  <c r="K29376" i="4"/>
  <c r="L29376" i="4" s="1"/>
  <c r="K29375" i="4"/>
  <c r="L29375" i="4" s="1"/>
  <c r="K29374" i="4"/>
  <c r="L29374" i="4" s="1"/>
  <c r="K29373" i="4"/>
  <c r="L29373" i="4" s="1"/>
  <c r="K29372" i="4"/>
  <c r="L29372" i="4" s="1"/>
  <c r="K29371" i="4"/>
  <c r="L29371" i="4" s="1"/>
  <c r="K29370" i="4"/>
  <c r="L29370" i="4" s="1"/>
  <c r="K29369" i="4"/>
  <c r="L29369" i="4" s="1"/>
  <c r="K29368" i="4"/>
  <c r="L29368" i="4" s="1"/>
  <c r="K29367" i="4"/>
  <c r="L29367" i="4" s="1"/>
  <c r="K29366" i="4"/>
  <c r="L29366" i="4" s="1"/>
  <c r="K29365" i="4"/>
  <c r="L29365" i="4" s="1"/>
  <c r="K29364" i="4"/>
  <c r="L29364" i="4" s="1"/>
  <c r="K29363" i="4"/>
  <c r="L29363" i="4" s="1"/>
  <c r="K29362" i="4"/>
  <c r="L29362" i="4" s="1"/>
  <c r="K29361" i="4"/>
  <c r="L29361" i="4" s="1"/>
  <c r="K29360" i="4"/>
  <c r="L29360" i="4" s="1"/>
  <c r="K29359" i="4"/>
  <c r="L29359" i="4" s="1"/>
  <c r="K29358" i="4"/>
  <c r="L29358" i="4" s="1"/>
  <c r="K29357" i="4"/>
  <c r="L29357" i="4" s="1"/>
  <c r="K29356" i="4"/>
  <c r="L29356" i="4" s="1"/>
  <c r="K29355" i="4"/>
  <c r="L29355" i="4" s="1"/>
  <c r="K29354" i="4"/>
  <c r="L29354" i="4" s="1"/>
  <c r="K29353" i="4"/>
  <c r="L29353" i="4" s="1"/>
  <c r="K29352" i="4"/>
  <c r="L29352" i="4" s="1"/>
  <c r="K29351" i="4"/>
  <c r="L29351" i="4" s="1"/>
  <c r="K29350" i="4"/>
  <c r="L29350" i="4" s="1"/>
  <c r="K29349" i="4"/>
  <c r="L29349" i="4" s="1"/>
  <c r="K29348" i="4"/>
  <c r="L29348" i="4" s="1"/>
  <c r="K29347" i="4"/>
  <c r="L29347" i="4" s="1"/>
  <c r="K29346" i="4"/>
  <c r="L29346" i="4" s="1"/>
  <c r="K29345" i="4"/>
  <c r="L29345" i="4" s="1"/>
  <c r="K29344" i="4"/>
  <c r="L29344" i="4" s="1"/>
  <c r="K29343" i="4"/>
  <c r="L29343" i="4" s="1"/>
  <c r="K29342" i="4"/>
  <c r="L29342" i="4" s="1"/>
  <c r="K29341" i="4"/>
  <c r="L29341" i="4" s="1"/>
  <c r="K29340" i="4"/>
  <c r="L29340" i="4" s="1"/>
  <c r="K29339" i="4"/>
  <c r="L29339" i="4" s="1"/>
  <c r="K29338" i="4"/>
  <c r="L29338" i="4" s="1"/>
  <c r="K29337" i="4"/>
  <c r="L29337" i="4" s="1"/>
  <c r="K29336" i="4"/>
  <c r="L29336" i="4" s="1"/>
  <c r="K29335" i="4"/>
  <c r="L29335" i="4" s="1"/>
  <c r="K29334" i="4"/>
  <c r="L29334" i="4" s="1"/>
  <c r="K29333" i="4"/>
  <c r="L29333" i="4" s="1"/>
  <c r="K29332" i="4"/>
  <c r="L29332" i="4" s="1"/>
  <c r="K29331" i="4"/>
  <c r="L29331" i="4" s="1"/>
  <c r="K29330" i="4"/>
  <c r="L29330" i="4" s="1"/>
  <c r="K29329" i="4"/>
  <c r="L29329" i="4" s="1"/>
  <c r="K29328" i="4"/>
  <c r="L29328" i="4" s="1"/>
  <c r="K29327" i="4"/>
  <c r="L29327" i="4" s="1"/>
  <c r="K29326" i="4"/>
  <c r="L29326" i="4" s="1"/>
  <c r="K29325" i="4"/>
  <c r="L29325" i="4" s="1"/>
  <c r="K29324" i="4"/>
  <c r="L29324" i="4" s="1"/>
  <c r="K29323" i="4"/>
  <c r="L29323" i="4" s="1"/>
  <c r="K29322" i="4"/>
  <c r="L29322" i="4" s="1"/>
  <c r="K29321" i="4"/>
  <c r="L29321" i="4" s="1"/>
  <c r="K29320" i="4"/>
  <c r="L29320" i="4" s="1"/>
  <c r="K29319" i="4"/>
  <c r="L29319" i="4" s="1"/>
  <c r="K29318" i="4"/>
  <c r="L29318" i="4" s="1"/>
  <c r="K29317" i="4"/>
  <c r="L29317" i="4" s="1"/>
  <c r="K29316" i="4"/>
  <c r="L29316" i="4" s="1"/>
  <c r="K29315" i="4"/>
  <c r="L29315" i="4" s="1"/>
  <c r="K29314" i="4"/>
  <c r="L29314" i="4" s="1"/>
  <c r="K29313" i="4"/>
  <c r="L29313" i="4" s="1"/>
  <c r="K29312" i="4"/>
  <c r="L29312" i="4" s="1"/>
  <c r="K29311" i="4"/>
  <c r="L29311" i="4" s="1"/>
  <c r="K29310" i="4"/>
  <c r="L29310" i="4" s="1"/>
  <c r="K29309" i="4"/>
  <c r="L29309" i="4" s="1"/>
  <c r="K29308" i="4"/>
  <c r="L29308" i="4" s="1"/>
  <c r="K29307" i="4"/>
  <c r="L29307" i="4" s="1"/>
  <c r="K29306" i="4"/>
  <c r="L29306" i="4" s="1"/>
  <c r="K29305" i="4"/>
  <c r="L29305" i="4" s="1"/>
  <c r="K29304" i="4"/>
  <c r="L29304" i="4" s="1"/>
  <c r="K29303" i="4"/>
  <c r="L29303" i="4" s="1"/>
  <c r="K29302" i="4"/>
  <c r="L29302" i="4" s="1"/>
  <c r="K29301" i="4"/>
  <c r="L29301" i="4" s="1"/>
  <c r="K29300" i="4"/>
  <c r="L29300" i="4" s="1"/>
  <c r="K29299" i="4"/>
  <c r="L29299" i="4" s="1"/>
  <c r="K29298" i="4"/>
  <c r="L29298" i="4" s="1"/>
  <c r="K29297" i="4"/>
  <c r="L29297" i="4" s="1"/>
  <c r="K29296" i="4"/>
  <c r="L29296" i="4" s="1"/>
  <c r="K29295" i="4"/>
  <c r="L29295" i="4" s="1"/>
  <c r="K29294" i="4"/>
  <c r="L29294" i="4" s="1"/>
  <c r="K29293" i="4"/>
  <c r="L29293" i="4" s="1"/>
  <c r="K29292" i="4"/>
  <c r="L29292" i="4" s="1"/>
  <c r="K29291" i="4"/>
  <c r="L29291" i="4" s="1"/>
  <c r="K29290" i="4"/>
  <c r="L29290" i="4" s="1"/>
  <c r="K29289" i="4"/>
  <c r="L29289" i="4" s="1"/>
  <c r="K29288" i="4"/>
  <c r="L29288" i="4" s="1"/>
  <c r="K29287" i="4"/>
  <c r="L29287" i="4" s="1"/>
  <c r="K29286" i="4"/>
  <c r="L29286" i="4" s="1"/>
  <c r="K29285" i="4"/>
  <c r="L29285" i="4" s="1"/>
  <c r="K29284" i="4"/>
  <c r="L29284" i="4" s="1"/>
  <c r="K29283" i="4"/>
  <c r="L29283" i="4" s="1"/>
  <c r="K29282" i="4"/>
  <c r="L29282" i="4" s="1"/>
  <c r="K29281" i="4"/>
  <c r="L29281" i="4" s="1"/>
  <c r="K29280" i="4"/>
  <c r="L29280" i="4" s="1"/>
  <c r="K29279" i="4"/>
  <c r="L29279" i="4" s="1"/>
  <c r="K29278" i="4"/>
  <c r="L29278" i="4" s="1"/>
  <c r="K29277" i="4"/>
  <c r="L29277" i="4" s="1"/>
  <c r="K29276" i="4"/>
  <c r="L29276" i="4" s="1"/>
  <c r="K29275" i="4"/>
  <c r="L29275" i="4" s="1"/>
  <c r="K29274" i="4"/>
  <c r="L29274" i="4" s="1"/>
  <c r="K29273" i="4"/>
  <c r="L29273" i="4" s="1"/>
  <c r="K29272" i="4"/>
  <c r="L29272" i="4" s="1"/>
  <c r="K29271" i="4"/>
  <c r="L29271" i="4" s="1"/>
  <c r="K29270" i="4"/>
  <c r="L29270" i="4" s="1"/>
  <c r="K29269" i="4"/>
  <c r="L29269" i="4" s="1"/>
  <c r="K29268" i="4"/>
  <c r="L29268" i="4" s="1"/>
  <c r="K29267" i="4"/>
  <c r="L29267" i="4" s="1"/>
  <c r="K29266" i="4"/>
  <c r="L29266" i="4" s="1"/>
  <c r="K29265" i="4"/>
  <c r="L29265" i="4" s="1"/>
  <c r="K29264" i="4"/>
  <c r="L29264" i="4" s="1"/>
  <c r="K29263" i="4"/>
  <c r="L29263" i="4" s="1"/>
  <c r="K29262" i="4"/>
  <c r="L29262" i="4" s="1"/>
  <c r="K29261" i="4"/>
  <c r="L29261" i="4" s="1"/>
  <c r="K29260" i="4"/>
  <c r="L29260" i="4" s="1"/>
  <c r="K29259" i="4"/>
  <c r="L29259" i="4" s="1"/>
  <c r="K29258" i="4"/>
  <c r="L29258" i="4" s="1"/>
  <c r="K29257" i="4"/>
  <c r="L29257" i="4" s="1"/>
  <c r="K29256" i="4"/>
  <c r="L29256" i="4" s="1"/>
  <c r="K29255" i="4"/>
  <c r="L29255" i="4" s="1"/>
  <c r="K29254" i="4"/>
  <c r="L29254" i="4" s="1"/>
  <c r="K29253" i="4"/>
  <c r="L29253" i="4" s="1"/>
  <c r="K29252" i="4"/>
  <c r="L29252" i="4" s="1"/>
  <c r="K29251" i="4"/>
  <c r="L29251" i="4" s="1"/>
  <c r="K29250" i="4"/>
  <c r="L29250" i="4" s="1"/>
  <c r="K29249" i="4"/>
  <c r="L29249" i="4" s="1"/>
  <c r="K29248" i="4"/>
  <c r="L29248" i="4" s="1"/>
  <c r="K29247" i="4"/>
  <c r="L29247" i="4" s="1"/>
  <c r="K29246" i="4"/>
  <c r="L29246" i="4" s="1"/>
  <c r="K29245" i="4"/>
  <c r="L29245" i="4" s="1"/>
  <c r="K29244" i="4"/>
  <c r="L29244" i="4" s="1"/>
  <c r="K29243" i="4"/>
  <c r="L29243" i="4" s="1"/>
  <c r="K29242" i="4"/>
  <c r="L29242" i="4" s="1"/>
  <c r="K29241" i="4"/>
  <c r="L29241" i="4" s="1"/>
  <c r="K29240" i="4"/>
  <c r="L29240" i="4" s="1"/>
  <c r="K29239" i="4"/>
  <c r="L29239" i="4" s="1"/>
  <c r="K29238" i="4"/>
  <c r="L29238" i="4" s="1"/>
  <c r="K29237" i="4"/>
  <c r="L29237" i="4" s="1"/>
  <c r="K29236" i="4"/>
  <c r="L29236" i="4" s="1"/>
  <c r="K29235" i="4"/>
  <c r="L29235" i="4" s="1"/>
  <c r="K29234" i="4"/>
  <c r="L29234" i="4" s="1"/>
  <c r="K29233" i="4"/>
  <c r="L29233" i="4" s="1"/>
  <c r="K29232" i="4"/>
  <c r="L29232" i="4" s="1"/>
  <c r="K29231" i="4"/>
  <c r="L29231" i="4" s="1"/>
  <c r="K29230" i="4"/>
  <c r="L29230" i="4" s="1"/>
  <c r="K29229" i="4"/>
  <c r="L29229" i="4" s="1"/>
  <c r="K29228" i="4"/>
  <c r="L29228" i="4" s="1"/>
  <c r="K29227" i="4"/>
  <c r="L29227" i="4" s="1"/>
  <c r="K29226" i="4"/>
  <c r="L29226" i="4" s="1"/>
  <c r="K29225" i="4"/>
  <c r="L29225" i="4" s="1"/>
  <c r="K29224" i="4"/>
  <c r="L29224" i="4" s="1"/>
  <c r="K29223" i="4"/>
  <c r="L29223" i="4" s="1"/>
  <c r="K29222" i="4"/>
  <c r="L29222" i="4" s="1"/>
  <c r="K29221" i="4"/>
  <c r="L29221" i="4" s="1"/>
  <c r="K29220" i="4"/>
  <c r="L29220" i="4" s="1"/>
  <c r="K29219" i="4"/>
  <c r="L29219" i="4" s="1"/>
  <c r="K29218" i="4"/>
  <c r="L29218" i="4" s="1"/>
  <c r="K29217" i="4"/>
  <c r="L29217" i="4" s="1"/>
  <c r="K29216" i="4"/>
  <c r="L29216" i="4" s="1"/>
  <c r="K29215" i="4"/>
  <c r="L29215" i="4" s="1"/>
  <c r="K29214" i="4"/>
  <c r="L29214" i="4" s="1"/>
  <c r="K29213" i="4"/>
  <c r="L29213" i="4" s="1"/>
  <c r="K29212" i="4"/>
  <c r="L29212" i="4" s="1"/>
  <c r="K29211" i="4"/>
  <c r="L29211" i="4" s="1"/>
  <c r="K29210" i="4"/>
  <c r="L29210" i="4" s="1"/>
  <c r="K29209" i="4"/>
  <c r="L29209" i="4" s="1"/>
  <c r="K29208" i="4"/>
  <c r="L29208" i="4" s="1"/>
  <c r="K29207" i="4"/>
  <c r="L29207" i="4" s="1"/>
  <c r="K29206" i="4"/>
  <c r="L29206" i="4" s="1"/>
  <c r="K29205" i="4"/>
  <c r="L29205" i="4" s="1"/>
  <c r="K29204" i="4"/>
  <c r="L29204" i="4" s="1"/>
  <c r="K29203" i="4"/>
  <c r="L29203" i="4" s="1"/>
  <c r="K29202" i="4"/>
  <c r="L29202" i="4" s="1"/>
  <c r="K29201" i="4"/>
  <c r="L29201" i="4" s="1"/>
  <c r="K29200" i="4"/>
  <c r="L29200" i="4" s="1"/>
  <c r="K29199" i="4"/>
  <c r="L29199" i="4" s="1"/>
  <c r="K29198" i="4"/>
  <c r="L29198" i="4" s="1"/>
  <c r="K29197" i="4"/>
  <c r="L29197" i="4" s="1"/>
  <c r="K29196" i="4"/>
  <c r="L29196" i="4" s="1"/>
  <c r="K29195" i="4"/>
  <c r="L29195" i="4" s="1"/>
  <c r="K29194" i="4"/>
  <c r="L29194" i="4" s="1"/>
  <c r="K29193" i="4"/>
  <c r="L29193" i="4" s="1"/>
  <c r="K29192" i="4"/>
  <c r="L29192" i="4" s="1"/>
  <c r="K29191" i="4"/>
  <c r="L29191" i="4" s="1"/>
  <c r="K29190" i="4"/>
  <c r="L29190" i="4" s="1"/>
  <c r="K29189" i="4"/>
  <c r="L29189" i="4" s="1"/>
  <c r="K29188" i="4"/>
  <c r="L29188" i="4" s="1"/>
  <c r="K29187" i="4"/>
  <c r="L29187" i="4" s="1"/>
  <c r="K29186" i="4"/>
  <c r="L29186" i="4" s="1"/>
  <c r="K29185" i="4"/>
  <c r="L29185" i="4" s="1"/>
  <c r="K29184" i="4"/>
  <c r="L29184" i="4" s="1"/>
  <c r="K29183" i="4"/>
  <c r="L29183" i="4" s="1"/>
  <c r="K29182" i="4"/>
  <c r="L29182" i="4" s="1"/>
  <c r="K29181" i="4"/>
  <c r="L29181" i="4" s="1"/>
  <c r="K29180" i="4"/>
  <c r="L29180" i="4" s="1"/>
  <c r="K29179" i="4"/>
  <c r="L29179" i="4" s="1"/>
  <c r="K29178" i="4"/>
  <c r="L29178" i="4" s="1"/>
  <c r="K29177" i="4"/>
  <c r="L29177" i="4" s="1"/>
  <c r="K29176" i="4"/>
  <c r="L29176" i="4" s="1"/>
  <c r="K29175" i="4"/>
  <c r="L29175" i="4" s="1"/>
  <c r="K29174" i="4"/>
  <c r="L29174" i="4" s="1"/>
  <c r="K29173" i="4"/>
  <c r="L29173" i="4" s="1"/>
  <c r="K29172" i="4"/>
  <c r="L29172" i="4" s="1"/>
  <c r="K29171" i="4"/>
  <c r="L29171" i="4" s="1"/>
  <c r="K29170" i="4"/>
  <c r="L29170" i="4" s="1"/>
  <c r="K29169" i="4"/>
  <c r="L29169" i="4" s="1"/>
  <c r="K29168" i="4"/>
  <c r="L29168" i="4" s="1"/>
  <c r="K29167" i="4"/>
  <c r="L29167" i="4" s="1"/>
  <c r="K29166" i="4"/>
  <c r="L29166" i="4" s="1"/>
  <c r="K29165" i="4"/>
  <c r="L29165" i="4" s="1"/>
  <c r="K29164" i="4"/>
  <c r="L29164" i="4" s="1"/>
  <c r="K29163" i="4"/>
  <c r="L29163" i="4" s="1"/>
  <c r="K29162" i="4"/>
  <c r="L29162" i="4" s="1"/>
  <c r="K29161" i="4"/>
  <c r="L29161" i="4" s="1"/>
  <c r="K29160" i="4"/>
  <c r="L29160" i="4" s="1"/>
  <c r="K29159" i="4"/>
  <c r="L29159" i="4" s="1"/>
  <c r="K29158" i="4"/>
  <c r="L29158" i="4" s="1"/>
  <c r="K29157" i="4"/>
  <c r="L29157" i="4" s="1"/>
  <c r="K29156" i="4"/>
  <c r="L29156" i="4" s="1"/>
  <c r="K29155" i="4"/>
  <c r="L29155" i="4" s="1"/>
  <c r="K29154" i="4"/>
  <c r="L29154" i="4" s="1"/>
  <c r="K29153" i="4"/>
  <c r="L29153" i="4" s="1"/>
  <c r="K29152" i="4"/>
  <c r="L29152" i="4" s="1"/>
  <c r="K29151" i="4"/>
  <c r="L29151" i="4" s="1"/>
  <c r="K29150" i="4"/>
  <c r="L29150" i="4" s="1"/>
  <c r="K29149" i="4"/>
  <c r="L29149" i="4" s="1"/>
  <c r="K29148" i="4"/>
  <c r="L29148" i="4" s="1"/>
  <c r="K29147" i="4"/>
  <c r="L29147" i="4" s="1"/>
  <c r="K29146" i="4"/>
  <c r="L29146" i="4" s="1"/>
  <c r="K29145" i="4"/>
  <c r="L29145" i="4" s="1"/>
  <c r="K29144" i="4"/>
  <c r="L29144" i="4" s="1"/>
  <c r="K29143" i="4"/>
  <c r="L29143" i="4" s="1"/>
  <c r="K29142" i="4"/>
  <c r="L29142" i="4" s="1"/>
  <c r="K29141" i="4"/>
  <c r="L29141" i="4" s="1"/>
  <c r="K29140" i="4"/>
  <c r="L29140" i="4" s="1"/>
  <c r="K29139" i="4"/>
  <c r="L29139" i="4" s="1"/>
  <c r="K29138" i="4"/>
  <c r="L29138" i="4" s="1"/>
  <c r="K29137" i="4"/>
  <c r="L29137" i="4" s="1"/>
  <c r="K29136" i="4"/>
  <c r="L29136" i="4" s="1"/>
  <c r="K29135" i="4"/>
  <c r="L29135" i="4" s="1"/>
  <c r="K29134" i="4"/>
  <c r="L29134" i="4" s="1"/>
  <c r="K29133" i="4"/>
  <c r="L29133" i="4" s="1"/>
  <c r="K29132" i="4"/>
  <c r="L29132" i="4" s="1"/>
  <c r="K29131" i="4"/>
  <c r="L29131" i="4" s="1"/>
  <c r="K29130" i="4"/>
  <c r="L29130" i="4" s="1"/>
  <c r="K29129" i="4"/>
  <c r="L29129" i="4" s="1"/>
  <c r="K29128" i="4"/>
  <c r="L29128" i="4" s="1"/>
  <c r="K29127" i="4"/>
  <c r="L29127" i="4" s="1"/>
  <c r="K29126" i="4"/>
  <c r="L29126" i="4" s="1"/>
  <c r="K29125" i="4"/>
  <c r="L29125" i="4" s="1"/>
  <c r="K29124" i="4"/>
  <c r="L29124" i="4" s="1"/>
  <c r="K29123" i="4"/>
  <c r="L29123" i="4" s="1"/>
  <c r="K29122" i="4"/>
  <c r="L29122" i="4" s="1"/>
  <c r="K29121" i="4"/>
  <c r="L29121" i="4" s="1"/>
  <c r="K29120" i="4"/>
  <c r="L29120" i="4" s="1"/>
  <c r="K29119" i="4"/>
  <c r="L29119" i="4" s="1"/>
  <c r="K29118" i="4"/>
  <c r="L29118" i="4" s="1"/>
  <c r="K29117" i="4"/>
  <c r="L29117" i="4" s="1"/>
  <c r="K29116" i="4"/>
  <c r="L29116" i="4" s="1"/>
  <c r="K29115" i="4"/>
  <c r="L29115" i="4" s="1"/>
  <c r="K29114" i="4"/>
  <c r="L29114" i="4" s="1"/>
  <c r="K29113" i="4"/>
  <c r="L29113" i="4" s="1"/>
  <c r="K29112" i="4"/>
  <c r="L29112" i="4" s="1"/>
  <c r="K29111" i="4"/>
  <c r="L29111" i="4" s="1"/>
  <c r="K29110" i="4"/>
  <c r="L29110" i="4" s="1"/>
  <c r="K29109" i="4"/>
  <c r="L29109" i="4" s="1"/>
  <c r="K29108" i="4"/>
  <c r="L29108" i="4" s="1"/>
  <c r="K29107" i="4"/>
  <c r="L29107" i="4" s="1"/>
  <c r="K29106" i="4"/>
  <c r="L29106" i="4" s="1"/>
  <c r="K29105" i="4"/>
  <c r="L29105" i="4" s="1"/>
  <c r="K29104" i="4"/>
  <c r="L29104" i="4" s="1"/>
  <c r="K29103" i="4"/>
  <c r="L29103" i="4" s="1"/>
  <c r="K29102" i="4"/>
  <c r="L29102" i="4" s="1"/>
  <c r="K29101" i="4"/>
  <c r="L29101" i="4" s="1"/>
  <c r="K29100" i="4"/>
  <c r="L29100" i="4" s="1"/>
  <c r="K29099" i="4"/>
  <c r="L29099" i="4" s="1"/>
  <c r="K29098" i="4"/>
  <c r="L29098" i="4" s="1"/>
  <c r="K29097" i="4"/>
  <c r="L29097" i="4" s="1"/>
  <c r="K29096" i="4"/>
  <c r="L29096" i="4" s="1"/>
  <c r="K29095" i="4"/>
  <c r="L29095" i="4" s="1"/>
  <c r="K29094" i="4"/>
  <c r="L29094" i="4" s="1"/>
  <c r="K29093" i="4"/>
  <c r="L29093" i="4" s="1"/>
  <c r="K29092" i="4"/>
  <c r="L29092" i="4" s="1"/>
  <c r="K29091" i="4"/>
  <c r="L29091" i="4" s="1"/>
  <c r="K29090" i="4"/>
  <c r="L29090" i="4" s="1"/>
  <c r="K29089" i="4"/>
  <c r="L29089" i="4" s="1"/>
  <c r="K29088" i="4"/>
  <c r="L29088" i="4" s="1"/>
  <c r="K29087" i="4"/>
  <c r="L29087" i="4" s="1"/>
  <c r="K29086" i="4"/>
  <c r="L29086" i="4" s="1"/>
  <c r="K29085" i="4"/>
  <c r="L29085" i="4" s="1"/>
  <c r="K29084" i="4"/>
  <c r="L29084" i="4" s="1"/>
  <c r="K29083" i="4"/>
  <c r="L29083" i="4" s="1"/>
  <c r="K29082" i="4"/>
  <c r="L29082" i="4" s="1"/>
  <c r="K29081" i="4"/>
  <c r="L29081" i="4" s="1"/>
  <c r="K29080" i="4"/>
  <c r="L29080" i="4" s="1"/>
  <c r="K29079" i="4"/>
  <c r="L29079" i="4" s="1"/>
  <c r="K29078" i="4"/>
  <c r="L29078" i="4" s="1"/>
  <c r="K29077" i="4"/>
  <c r="L29077" i="4" s="1"/>
  <c r="K29076" i="4"/>
  <c r="L29076" i="4" s="1"/>
  <c r="K29075" i="4"/>
  <c r="L29075" i="4" s="1"/>
  <c r="K29074" i="4"/>
  <c r="L29074" i="4" s="1"/>
  <c r="K29073" i="4"/>
  <c r="L29073" i="4" s="1"/>
  <c r="K29072" i="4"/>
  <c r="L29072" i="4" s="1"/>
  <c r="K29071" i="4"/>
  <c r="L29071" i="4" s="1"/>
  <c r="K29070" i="4"/>
  <c r="L29070" i="4" s="1"/>
  <c r="K29069" i="4"/>
  <c r="L29069" i="4" s="1"/>
  <c r="K29068" i="4"/>
  <c r="L29068" i="4" s="1"/>
  <c r="K29067" i="4"/>
  <c r="L29067" i="4" s="1"/>
  <c r="K29066" i="4"/>
  <c r="L29066" i="4" s="1"/>
  <c r="K29065" i="4"/>
  <c r="L29065" i="4" s="1"/>
  <c r="K29064" i="4"/>
  <c r="L29064" i="4" s="1"/>
  <c r="K29063" i="4"/>
  <c r="L29063" i="4" s="1"/>
  <c r="K29062" i="4"/>
  <c r="L29062" i="4" s="1"/>
  <c r="K29061" i="4"/>
  <c r="L29061" i="4" s="1"/>
  <c r="K29060" i="4"/>
  <c r="L29060" i="4" s="1"/>
  <c r="K29059" i="4"/>
  <c r="L29059" i="4" s="1"/>
  <c r="K29058" i="4"/>
  <c r="L29058" i="4" s="1"/>
  <c r="K29057" i="4"/>
  <c r="L29057" i="4" s="1"/>
  <c r="K29056" i="4"/>
  <c r="L29056" i="4" s="1"/>
  <c r="K29055" i="4"/>
  <c r="L29055" i="4" s="1"/>
  <c r="K29054" i="4"/>
  <c r="L29054" i="4" s="1"/>
  <c r="K29053" i="4"/>
  <c r="L29053" i="4" s="1"/>
  <c r="K29052" i="4"/>
  <c r="L29052" i="4" s="1"/>
  <c r="K29051" i="4"/>
  <c r="L29051" i="4" s="1"/>
  <c r="K29050" i="4"/>
  <c r="L29050" i="4" s="1"/>
  <c r="K29049" i="4"/>
  <c r="L29049" i="4" s="1"/>
  <c r="K29048" i="4"/>
  <c r="L29048" i="4" s="1"/>
  <c r="K29047" i="4"/>
  <c r="L29047" i="4" s="1"/>
  <c r="K29046" i="4"/>
  <c r="L29046" i="4" s="1"/>
  <c r="K29045" i="4"/>
  <c r="L29045" i="4" s="1"/>
  <c r="K29044" i="4"/>
  <c r="L29044" i="4" s="1"/>
  <c r="K29043" i="4"/>
  <c r="L29043" i="4" s="1"/>
  <c r="K29042" i="4"/>
  <c r="L29042" i="4" s="1"/>
  <c r="K29041" i="4"/>
  <c r="L29041" i="4" s="1"/>
  <c r="K29040" i="4"/>
  <c r="L29040" i="4" s="1"/>
  <c r="K29039" i="4"/>
  <c r="L29039" i="4" s="1"/>
  <c r="K29038" i="4"/>
  <c r="L29038" i="4" s="1"/>
  <c r="K29037" i="4"/>
  <c r="L29037" i="4" s="1"/>
  <c r="K29036" i="4"/>
  <c r="L29036" i="4" s="1"/>
  <c r="K29035" i="4"/>
  <c r="L29035" i="4" s="1"/>
  <c r="K29034" i="4"/>
  <c r="L29034" i="4" s="1"/>
  <c r="K29033" i="4"/>
  <c r="L29033" i="4" s="1"/>
  <c r="K29032" i="4"/>
  <c r="L29032" i="4" s="1"/>
  <c r="K29031" i="4"/>
  <c r="L29031" i="4" s="1"/>
  <c r="K29030" i="4"/>
  <c r="L29030" i="4" s="1"/>
  <c r="K29029" i="4"/>
  <c r="L29029" i="4" s="1"/>
  <c r="K29028" i="4"/>
  <c r="L29028" i="4" s="1"/>
  <c r="K29027" i="4"/>
  <c r="L29027" i="4" s="1"/>
  <c r="K29026" i="4"/>
  <c r="L29026" i="4" s="1"/>
  <c r="K29025" i="4"/>
  <c r="L29025" i="4" s="1"/>
  <c r="K29024" i="4"/>
  <c r="L29024" i="4" s="1"/>
  <c r="K29023" i="4"/>
  <c r="L29023" i="4" s="1"/>
  <c r="K29022" i="4"/>
  <c r="L29022" i="4" s="1"/>
  <c r="K29021" i="4"/>
  <c r="L29021" i="4" s="1"/>
  <c r="K29020" i="4"/>
  <c r="L29020" i="4" s="1"/>
  <c r="K29019" i="4"/>
  <c r="L29019" i="4" s="1"/>
  <c r="K29018" i="4"/>
  <c r="L29018" i="4" s="1"/>
  <c r="K29017" i="4"/>
  <c r="L29017" i="4" s="1"/>
  <c r="K29016" i="4"/>
  <c r="L29016" i="4" s="1"/>
  <c r="K29015" i="4"/>
  <c r="L29015" i="4" s="1"/>
  <c r="K29014" i="4"/>
  <c r="L29014" i="4" s="1"/>
  <c r="K29013" i="4"/>
  <c r="L29013" i="4" s="1"/>
  <c r="K29012" i="4"/>
  <c r="L29012" i="4" s="1"/>
  <c r="K29011" i="4"/>
  <c r="L29011" i="4" s="1"/>
  <c r="K29010" i="4"/>
  <c r="L29010" i="4" s="1"/>
  <c r="K29009" i="4"/>
  <c r="L29009" i="4" s="1"/>
  <c r="K29008" i="4"/>
  <c r="L29008" i="4" s="1"/>
  <c r="K29007" i="4"/>
  <c r="L29007" i="4" s="1"/>
  <c r="K29006" i="4"/>
  <c r="L29006" i="4" s="1"/>
  <c r="K29005" i="4"/>
  <c r="L29005" i="4" s="1"/>
  <c r="K29004" i="4"/>
  <c r="L29004" i="4" s="1"/>
  <c r="K29003" i="4"/>
  <c r="L29003" i="4" s="1"/>
  <c r="K29002" i="4"/>
  <c r="L29002" i="4" s="1"/>
  <c r="K29001" i="4"/>
  <c r="L29001" i="4" s="1"/>
  <c r="K29000" i="4"/>
  <c r="L29000" i="4" s="1"/>
  <c r="K28999" i="4"/>
  <c r="L28999" i="4" s="1"/>
  <c r="K28998" i="4"/>
  <c r="L28998" i="4" s="1"/>
  <c r="K28997" i="4"/>
  <c r="L28997" i="4" s="1"/>
  <c r="K28996" i="4"/>
  <c r="L28996" i="4" s="1"/>
  <c r="K28995" i="4"/>
  <c r="L28995" i="4" s="1"/>
  <c r="K28994" i="4"/>
  <c r="L28994" i="4" s="1"/>
  <c r="K28993" i="4"/>
  <c r="L28993" i="4" s="1"/>
  <c r="K28992" i="4"/>
  <c r="L28992" i="4" s="1"/>
  <c r="K28991" i="4"/>
  <c r="L28991" i="4" s="1"/>
  <c r="K28990" i="4"/>
  <c r="L28990" i="4" s="1"/>
  <c r="K28989" i="4"/>
  <c r="L28989" i="4" s="1"/>
  <c r="K28988" i="4"/>
  <c r="L28988" i="4" s="1"/>
  <c r="K28987" i="4"/>
  <c r="L28987" i="4" s="1"/>
  <c r="K28986" i="4"/>
  <c r="L28986" i="4" s="1"/>
  <c r="K28985" i="4"/>
  <c r="L28985" i="4" s="1"/>
  <c r="K28984" i="4"/>
  <c r="L28984" i="4" s="1"/>
  <c r="K28983" i="4"/>
  <c r="L28983" i="4" s="1"/>
  <c r="K28982" i="4"/>
  <c r="L28982" i="4" s="1"/>
  <c r="K28981" i="4"/>
  <c r="L28981" i="4" s="1"/>
  <c r="K28980" i="4"/>
  <c r="L28980" i="4" s="1"/>
  <c r="K28979" i="4"/>
  <c r="L28979" i="4" s="1"/>
  <c r="K28978" i="4"/>
  <c r="L28978" i="4" s="1"/>
  <c r="K28977" i="4"/>
  <c r="L28977" i="4" s="1"/>
  <c r="K28976" i="4"/>
  <c r="L28976" i="4" s="1"/>
  <c r="K28975" i="4"/>
  <c r="L28975" i="4" s="1"/>
  <c r="K28974" i="4"/>
  <c r="L28974" i="4" s="1"/>
  <c r="K28973" i="4"/>
  <c r="L28973" i="4" s="1"/>
  <c r="K28972" i="4"/>
  <c r="L28972" i="4" s="1"/>
  <c r="K28971" i="4"/>
  <c r="L28971" i="4" s="1"/>
  <c r="K28970" i="4"/>
  <c r="L28970" i="4" s="1"/>
  <c r="K28969" i="4"/>
  <c r="L28969" i="4" s="1"/>
  <c r="K28968" i="4"/>
  <c r="L28968" i="4" s="1"/>
  <c r="K28967" i="4"/>
  <c r="L28967" i="4" s="1"/>
  <c r="K28966" i="4"/>
  <c r="L28966" i="4" s="1"/>
  <c r="K28965" i="4"/>
  <c r="L28965" i="4" s="1"/>
  <c r="K28964" i="4"/>
  <c r="L28964" i="4" s="1"/>
  <c r="K28963" i="4"/>
  <c r="L28963" i="4" s="1"/>
  <c r="K28962" i="4"/>
  <c r="L28962" i="4" s="1"/>
  <c r="K28961" i="4"/>
  <c r="L28961" i="4" s="1"/>
  <c r="K28960" i="4"/>
  <c r="L28960" i="4" s="1"/>
  <c r="K28959" i="4"/>
  <c r="L28959" i="4" s="1"/>
  <c r="K28958" i="4"/>
  <c r="L28958" i="4" s="1"/>
  <c r="K28957" i="4"/>
  <c r="L28957" i="4" s="1"/>
  <c r="K28956" i="4"/>
  <c r="L28956" i="4" s="1"/>
  <c r="K28955" i="4"/>
  <c r="L28955" i="4" s="1"/>
  <c r="K28954" i="4"/>
  <c r="L28954" i="4" s="1"/>
  <c r="K28953" i="4"/>
  <c r="L28953" i="4" s="1"/>
  <c r="K28952" i="4"/>
  <c r="L28952" i="4" s="1"/>
  <c r="K28951" i="4"/>
  <c r="L28951" i="4" s="1"/>
  <c r="K28950" i="4"/>
  <c r="L28950" i="4" s="1"/>
  <c r="K28949" i="4"/>
  <c r="L28949" i="4" s="1"/>
  <c r="K28948" i="4"/>
  <c r="L28948" i="4" s="1"/>
  <c r="K28947" i="4"/>
  <c r="L28947" i="4" s="1"/>
  <c r="K28946" i="4"/>
  <c r="L28946" i="4" s="1"/>
  <c r="K28945" i="4"/>
  <c r="L28945" i="4" s="1"/>
  <c r="K28944" i="4"/>
  <c r="L28944" i="4" s="1"/>
  <c r="K28943" i="4"/>
  <c r="L28943" i="4" s="1"/>
  <c r="K28942" i="4"/>
  <c r="L28942" i="4" s="1"/>
  <c r="K28941" i="4"/>
  <c r="L28941" i="4" s="1"/>
  <c r="K28940" i="4"/>
  <c r="L28940" i="4" s="1"/>
  <c r="K28939" i="4"/>
  <c r="L28939" i="4" s="1"/>
  <c r="K28938" i="4"/>
  <c r="L28938" i="4" s="1"/>
  <c r="K28937" i="4"/>
  <c r="L28937" i="4" s="1"/>
  <c r="K28936" i="4"/>
  <c r="L28936" i="4" s="1"/>
  <c r="K28935" i="4"/>
  <c r="L28935" i="4" s="1"/>
  <c r="K28934" i="4"/>
  <c r="L28934" i="4" s="1"/>
  <c r="K28933" i="4"/>
  <c r="L28933" i="4" s="1"/>
  <c r="K28932" i="4"/>
  <c r="L28932" i="4" s="1"/>
  <c r="K28931" i="4"/>
  <c r="L28931" i="4" s="1"/>
  <c r="K28930" i="4"/>
  <c r="L28930" i="4" s="1"/>
  <c r="K28929" i="4"/>
  <c r="L28929" i="4" s="1"/>
  <c r="K28928" i="4"/>
  <c r="L28928" i="4" s="1"/>
  <c r="K28927" i="4"/>
  <c r="L28927" i="4" s="1"/>
  <c r="K28926" i="4"/>
  <c r="L28926" i="4" s="1"/>
  <c r="K28925" i="4"/>
  <c r="L28925" i="4" s="1"/>
  <c r="K28924" i="4"/>
  <c r="L28924" i="4" s="1"/>
  <c r="K28923" i="4"/>
  <c r="L28923" i="4" s="1"/>
  <c r="K28922" i="4"/>
  <c r="L28922" i="4" s="1"/>
  <c r="K28921" i="4"/>
  <c r="L28921" i="4" s="1"/>
  <c r="K28920" i="4"/>
  <c r="L28920" i="4" s="1"/>
  <c r="K28919" i="4"/>
  <c r="L28919" i="4" s="1"/>
  <c r="K28918" i="4"/>
  <c r="L28918" i="4" s="1"/>
  <c r="K28917" i="4"/>
  <c r="L28917" i="4" s="1"/>
  <c r="K28916" i="4"/>
  <c r="L28916" i="4" s="1"/>
  <c r="K28915" i="4"/>
  <c r="L28915" i="4" s="1"/>
  <c r="K28914" i="4"/>
  <c r="L28914" i="4" s="1"/>
  <c r="K28913" i="4"/>
  <c r="L28913" i="4" s="1"/>
  <c r="K28912" i="4"/>
  <c r="L28912" i="4" s="1"/>
  <c r="K28911" i="4"/>
  <c r="L28911" i="4" s="1"/>
  <c r="K28910" i="4"/>
  <c r="L28910" i="4" s="1"/>
  <c r="K28909" i="4"/>
  <c r="L28909" i="4" s="1"/>
  <c r="K28908" i="4"/>
  <c r="L28908" i="4" s="1"/>
  <c r="K28907" i="4"/>
  <c r="L28907" i="4" s="1"/>
  <c r="K28906" i="4"/>
  <c r="L28906" i="4" s="1"/>
  <c r="K28905" i="4"/>
  <c r="L28905" i="4" s="1"/>
  <c r="K28904" i="4"/>
  <c r="L28904" i="4" s="1"/>
  <c r="K28903" i="4"/>
  <c r="L28903" i="4" s="1"/>
  <c r="K28902" i="4"/>
  <c r="L28902" i="4" s="1"/>
  <c r="K28901" i="4"/>
  <c r="L28901" i="4" s="1"/>
  <c r="K28900" i="4"/>
  <c r="L28900" i="4" s="1"/>
  <c r="K28899" i="4"/>
  <c r="L28899" i="4" s="1"/>
  <c r="K28898" i="4"/>
  <c r="L28898" i="4" s="1"/>
  <c r="K28897" i="4"/>
  <c r="L28897" i="4" s="1"/>
  <c r="K28896" i="4"/>
  <c r="L28896" i="4" s="1"/>
  <c r="K28895" i="4"/>
  <c r="L28895" i="4" s="1"/>
  <c r="K28894" i="4"/>
  <c r="L28894" i="4" s="1"/>
  <c r="K28893" i="4"/>
  <c r="L28893" i="4" s="1"/>
  <c r="K28892" i="4"/>
  <c r="L28892" i="4" s="1"/>
  <c r="K28891" i="4"/>
  <c r="L28891" i="4" s="1"/>
  <c r="K28890" i="4"/>
  <c r="L28890" i="4" s="1"/>
  <c r="K28889" i="4"/>
  <c r="L28889" i="4" s="1"/>
  <c r="K28888" i="4"/>
  <c r="L28888" i="4" s="1"/>
  <c r="K28887" i="4"/>
  <c r="L28887" i="4" s="1"/>
  <c r="K28886" i="4"/>
  <c r="L28886" i="4" s="1"/>
  <c r="K28885" i="4"/>
  <c r="L28885" i="4" s="1"/>
  <c r="K28884" i="4"/>
  <c r="L28884" i="4" s="1"/>
  <c r="K28883" i="4"/>
  <c r="L28883" i="4" s="1"/>
  <c r="K28882" i="4"/>
  <c r="L28882" i="4" s="1"/>
  <c r="K28881" i="4"/>
  <c r="L28881" i="4" s="1"/>
  <c r="K28880" i="4"/>
  <c r="L28880" i="4" s="1"/>
  <c r="K28879" i="4"/>
  <c r="L28879" i="4" s="1"/>
  <c r="K28878" i="4"/>
  <c r="L28878" i="4" s="1"/>
  <c r="K28877" i="4"/>
  <c r="L28877" i="4" s="1"/>
  <c r="K28876" i="4"/>
  <c r="L28876" i="4" s="1"/>
  <c r="K28875" i="4"/>
  <c r="L28875" i="4" s="1"/>
  <c r="K28874" i="4"/>
  <c r="L28874" i="4" s="1"/>
  <c r="K28873" i="4"/>
  <c r="L28873" i="4" s="1"/>
  <c r="K28872" i="4"/>
  <c r="L28872" i="4" s="1"/>
  <c r="K28871" i="4"/>
  <c r="L28871" i="4" s="1"/>
  <c r="K28870" i="4"/>
  <c r="L28870" i="4" s="1"/>
  <c r="K28869" i="4"/>
  <c r="L28869" i="4" s="1"/>
  <c r="K28868" i="4"/>
  <c r="L28868" i="4" s="1"/>
  <c r="K28867" i="4"/>
  <c r="L28867" i="4" s="1"/>
  <c r="K28866" i="4"/>
  <c r="L28866" i="4" s="1"/>
  <c r="K28865" i="4"/>
  <c r="L28865" i="4" s="1"/>
  <c r="K28864" i="4"/>
  <c r="L28864" i="4" s="1"/>
  <c r="K28863" i="4"/>
  <c r="L28863" i="4" s="1"/>
  <c r="K28862" i="4"/>
  <c r="L28862" i="4" s="1"/>
  <c r="K28861" i="4"/>
  <c r="L28861" i="4" s="1"/>
  <c r="K28860" i="4"/>
  <c r="L28860" i="4" s="1"/>
  <c r="K28859" i="4"/>
  <c r="L28859" i="4" s="1"/>
  <c r="K28858" i="4"/>
  <c r="L28858" i="4" s="1"/>
  <c r="K28857" i="4"/>
  <c r="L28857" i="4" s="1"/>
  <c r="K28856" i="4"/>
  <c r="L28856" i="4" s="1"/>
  <c r="K28855" i="4"/>
  <c r="L28855" i="4" s="1"/>
  <c r="K28854" i="4"/>
  <c r="L28854" i="4" s="1"/>
  <c r="K28853" i="4"/>
  <c r="L28853" i="4" s="1"/>
  <c r="K28852" i="4"/>
  <c r="L28852" i="4" s="1"/>
  <c r="K28851" i="4"/>
  <c r="L28851" i="4" s="1"/>
  <c r="K28850" i="4"/>
  <c r="L28850" i="4" s="1"/>
  <c r="K28849" i="4"/>
  <c r="L28849" i="4" s="1"/>
  <c r="K28848" i="4"/>
  <c r="L28848" i="4" s="1"/>
  <c r="K28847" i="4"/>
  <c r="L28847" i="4" s="1"/>
  <c r="K28846" i="4"/>
  <c r="L28846" i="4" s="1"/>
  <c r="K28845" i="4"/>
  <c r="L28845" i="4" s="1"/>
  <c r="K28844" i="4"/>
  <c r="L28844" i="4" s="1"/>
  <c r="K28843" i="4"/>
  <c r="L28843" i="4" s="1"/>
  <c r="K28842" i="4"/>
  <c r="L28842" i="4" s="1"/>
  <c r="K28841" i="4"/>
  <c r="L28841" i="4" s="1"/>
  <c r="K28840" i="4"/>
  <c r="L28840" i="4" s="1"/>
  <c r="K28839" i="4"/>
  <c r="L28839" i="4" s="1"/>
  <c r="K28838" i="4"/>
  <c r="L28838" i="4" s="1"/>
  <c r="K28837" i="4"/>
  <c r="L28837" i="4" s="1"/>
  <c r="K28836" i="4"/>
  <c r="L28836" i="4" s="1"/>
  <c r="K28835" i="4"/>
  <c r="L28835" i="4" s="1"/>
  <c r="K28834" i="4"/>
  <c r="L28834" i="4" s="1"/>
  <c r="K28833" i="4"/>
  <c r="L28833" i="4" s="1"/>
  <c r="K28832" i="4"/>
  <c r="L28832" i="4" s="1"/>
  <c r="K28831" i="4"/>
  <c r="L28831" i="4" s="1"/>
  <c r="K28830" i="4"/>
  <c r="L28830" i="4" s="1"/>
  <c r="K28829" i="4"/>
  <c r="L28829" i="4" s="1"/>
  <c r="K28828" i="4"/>
  <c r="L28828" i="4" s="1"/>
  <c r="K28827" i="4"/>
  <c r="L28827" i="4" s="1"/>
  <c r="K28826" i="4"/>
  <c r="L28826" i="4" s="1"/>
  <c r="K28825" i="4"/>
  <c r="L28825" i="4" s="1"/>
  <c r="K28824" i="4"/>
  <c r="L28824" i="4" s="1"/>
  <c r="K28823" i="4"/>
  <c r="L28823" i="4" s="1"/>
  <c r="K28822" i="4"/>
  <c r="L28822" i="4" s="1"/>
  <c r="K28821" i="4"/>
  <c r="L28821" i="4" s="1"/>
  <c r="K28820" i="4"/>
  <c r="L28820" i="4" s="1"/>
  <c r="K28819" i="4"/>
  <c r="L28819" i="4" s="1"/>
  <c r="K28818" i="4"/>
  <c r="L28818" i="4" s="1"/>
  <c r="K28817" i="4"/>
  <c r="L28817" i="4" s="1"/>
  <c r="K28816" i="4"/>
  <c r="L28816" i="4" s="1"/>
  <c r="K28815" i="4"/>
  <c r="L28815" i="4" s="1"/>
  <c r="K28814" i="4"/>
  <c r="L28814" i="4" s="1"/>
  <c r="K28813" i="4"/>
  <c r="L28813" i="4" s="1"/>
  <c r="K28812" i="4"/>
  <c r="L28812" i="4" s="1"/>
  <c r="K28811" i="4"/>
  <c r="L28811" i="4" s="1"/>
  <c r="K28810" i="4"/>
  <c r="L28810" i="4" s="1"/>
  <c r="K28809" i="4"/>
  <c r="L28809" i="4" s="1"/>
  <c r="K28808" i="4"/>
  <c r="L28808" i="4" s="1"/>
  <c r="K28807" i="4"/>
  <c r="L28807" i="4" s="1"/>
  <c r="K28806" i="4"/>
  <c r="L28806" i="4" s="1"/>
  <c r="K28805" i="4"/>
  <c r="L28805" i="4" s="1"/>
  <c r="K28804" i="4"/>
  <c r="L28804" i="4" s="1"/>
  <c r="K28803" i="4"/>
  <c r="L28803" i="4" s="1"/>
  <c r="K28802" i="4"/>
  <c r="L28802" i="4" s="1"/>
  <c r="K28801" i="4"/>
  <c r="L28801" i="4" s="1"/>
  <c r="K28800" i="4"/>
  <c r="L28800" i="4" s="1"/>
  <c r="K28799" i="4"/>
  <c r="L28799" i="4" s="1"/>
  <c r="K28798" i="4"/>
  <c r="L28798" i="4" s="1"/>
  <c r="K28797" i="4"/>
  <c r="L28797" i="4" s="1"/>
  <c r="K28796" i="4"/>
  <c r="L28796" i="4" s="1"/>
  <c r="K28795" i="4"/>
  <c r="L28795" i="4" s="1"/>
  <c r="K28794" i="4"/>
  <c r="L28794" i="4" s="1"/>
  <c r="K28793" i="4"/>
  <c r="L28793" i="4" s="1"/>
  <c r="K28792" i="4"/>
  <c r="L28792" i="4" s="1"/>
  <c r="K28791" i="4"/>
  <c r="L28791" i="4" s="1"/>
  <c r="K28790" i="4"/>
  <c r="L28790" i="4" s="1"/>
  <c r="K28789" i="4"/>
  <c r="L28789" i="4" s="1"/>
  <c r="K28788" i="4"/>
  <c r="L28788" i="4" s="1"/>
  <c r="K28787" i="4"/>
  <c r="L28787" i="4" s="1"/>
  <c r="K28786" i="4"/>
  <c r="L28786" i="4" s="1"/>
  <c r="K28785" i="4"/>
  <c r="L28785" i="4" s="1"/>
  <c r="K28784" i="4"/>
  <c r="L28784" i="4" s="1"/>
  <c r="K28783" i="4"/>
  <c r="L28783" i="4" s="1"/>
  <c r="K28782" i="4"/>
  <c r="L28782" i="4" s="1"/>
  <c r="K28781" i="4"/>
  <c r="L28781" i="4" s="1"/>
  <c r="K28780" i="4"/>
  <c r="L28780" i="4" s="1"/>
  <c r="K28779" i="4"/>
  <c r="L28779" i="4" s="1"/>
  <c r="K28778" i="4"/>
  <c r="L28778" i="4" s="1"/>
  <c r="K28777" i="4"/>
  <c r="L28777" i="4" s="1"/>
  <c r="K28776" i="4"/>
  <c r="L28776" i="4" s="1"/>
  <c r="K28775" i="4"/>
  <c r="L28775" i="4" s="1"/>
  <c r="K28774" i="4"/>
  <c r="L28774" i="4" s="1"/>
  <c r="K28773" i="4"/>
  <c r="L28773" i="4" s="1"/>
  <c r="K28772" i="4"/>
  <c r="L28772" i="4" s="1"/>
  <c r="K28771" i="4"/>
  <c r="L28771" i="4" s="1"/>
  <c r="K28770" i="4"/>
  <c r="L28770" i="4" s="1"/>
  <c r="K28769" i="4"/>
  <c r="L28769" i="4" s="1"/>
  <c r="K28768" i="4"/>
  <c r="L28768" i="4" s="1"/>
  <c r="K28767" i="4"/>
  <c r="L28767" i="4" s="1"/>
  <c r="K28766" i="4"/>
  <c r="L28766" i="4" s="1"/>
  <c r="K28765" i="4"/>
  <c r="L28765" i="4" s="1"/>
  <c r="K28764" i="4"/>
  <c r="L28764" i="4" s="1"/>
  <c r="K28763" i="4"/>
  <c r="L28763" i="4" s="1"/>
  <c r="K28762" i="4"/>
  <c r="L28762" i="4" s="1"/>
  <c r="K28761" i="4"/>
  <c r="L28761" i="4" s="1"/>
  <c r="K28760" i="4"/>
  <c r="L28760" i="4" s="1"/>
  <c r="K28759" i="4"/>
  <c r="L28759" i="4" s="1"/>
  <c r="K28758" i="4"/>
  <c r="L28758" i="4" s="1"/>
  <c r="K28757" i="4"/>
  <c r="L28757" i="4" s="1"/>
  <c r="K28756" i="4"/>
  <c r="L28756" i="4" s="1"/>
  <c r="K28755" i="4"/>
  <c r="L28755" i="4" s="1"/>
  <c r="K28754" i="4"/>
  <c r="L28754" i="4" s="1"/>
  <c r="K28753" i="4"/>
  <c r="L28753" i="4" s="1"/>
  <c r="K28752" i="4"/>
  <c r="L28752" i="4" s="1"/>
  <c r="K28751" i="4"/>
  <c r="L28751" i="4" s="1"/>
  <c r="K28750" i="4"/>
  <c r="L28750" i="4" s="1"/>
  <c r="K28749" i="4"/>
  <c r="L28749" i="4" s="1"/>
  <c r="K28748" i="4"/>
  <c r="L28748" i="4" s="1"/>
  <c r="K28747" i="4"/>
  <c r="L28747" i="4" s="1"/>
  <c r="K28746" i="4"/>
  <c r="L28746" i="4" s="1"/>
  <c r="K28745" i="4"/>
  <c r="L28745" i="4" s="1"/>
  <c r="K28744" i="4"/>
  <c r="L28744" i="4" s="1"/>
  <c r="K28743" i="4"/>
  <c r="L28743" i="4" s="1"/>
  <c r="K28742" i="4"/>
  <c r="L28742" i="4" s="1"/>
  <c r="K28741" i="4"/>
  <c r="L28741" i="4" s="1"/>
  <c r="K28740" i="4"/>
  <c r="L28740" i="4" s="1"/>
  <c r="K28739" i="4"/>
  <c r="L28739" i="4" s="1"/>
  <c r="K28738" i="4"/>
  <c r="L28738" i="4" s="1"/>
  <c r="K28737" i="4"/>
  <c r="L28737" i="4" s="1"/>
  <c r="K28736" i="4"/>
  <c r="L28736" i="4" s="1"/>
  <c r="K28735" i="4"/>
  <c r="L28735" i="4" s="1"/>
  <c r="K28734" i="4"/>
  <c r="L28734" i="4" s="1"/>
  <c r="K28733" i="4"/>
  <c r="L28733" i="4" s="1"/>
  <c r="K28732" i="4"/>
  <c r="L28732" i="4" s="1"/>
  <c r="K28731" i="4"/>
  <c r="L28731" i="4" s="1"/>
  <c r="K28730" i="4"/>
  <c r="L28730" i="4" s="1"/>
  <c r="K28729" i="4"/>
  <c r="L28729" i="4" s="1"/>
  <c r="K28728" i="4"/>
  <c r="L28728" i="4" s="1"/>
  <c r="K28727" i="4"/>
  <c r="L28727" i="4" s="1"/>
  <c r="K28726" i="4"/>
  <c r="L28726" i="4" s="1"/>
  <c r="K28725" i="4"/>
  <c r="L28725" i="4" s="1"/>
  <c r="K28724" i="4"/>
  <c r="L28724" i="4" s="1"/>
  <c r="K28723" i="4"/>
  <c r="L28723" i="4" s="1"/>
  <c r="K28722" i="4"/>
  <c r="L28722" i="4" s="1"/>
  <c r="K28721" i="4"/>
  <c r="L28721" i="4" s="1"/>
  <c r="K28720" i="4"/>
  <c r="L28720" i="4" s="1"/>
  <c r="K28719" i="4"/>
  <c r="L28719" i="4" s="1"/>
  <c r="K28718" i="4"/>
  <c r="L28718" i="4" s="1"/>
  <c r="K28717" i="4"/>
  <c r="L28717" i="4" s="1"/>
  <c r="K28716" i="4"/>
  <c r="L28716" i="4" s="1"/>
  <c r="K28715" i="4"/>
  <c r="L28715" i="4" s="1"/>
  <c r="K28714" i="4"/>
  <c r="L28714" i="4" s="1"/>
  <c r="K28713" i="4"/>
  <c r="L28713" i="4" s="1"/>
  <c r="K28712" i="4"/>
  <c r="L28712" i="4" s="1"/>
  <c r="K28711" i="4"/>
  <c r="L28711" i="4" s="1"/>
  <c r="K28710" i="4"/>
  <c r="L28710" i="4" s="1"/>
  <c r="K28709" i="4"/>
  <c r="L28709" i="4" s="1"/>
  <c r="K28708" i="4"/>
  <c r="L28708" i="4" s="1"/>
  <c r="K28707" i="4"/>
  <c r="L28707" i="4" s="1"/>
  <c r="K28706" i="4"/>
  <c r="L28706" i="4" s="1"/>
  <c r="K28705" i="4"/>
  <c r="L28705" i="4" s="1"/>
  <c r="K28704" i="4"/>
  <c r="L28704" i="4" s="1"/>
  <c r="K28703" i="4"/>
  <c r="L28703" i="4" s="1"/>
  <c r="K28702" i="4"/>
  <c r="L28702" i="4" s="1"/>
  <c r="K28701" i="4"/>
  <c r="L28701" i="4" s="1"/>
  <c r="K28700" i="4"/>
  <c r="L28700" i="4" s="1"/>
  <c r="K28699" i="4"/>
  <c r="L28699" i="4" s="1"/>
  <c r="K28698" i="4"/>
  <c r="L28698" i="4" s="1"/>
  <c r="K28697" i="4"/>
  <c r="L28697" i="4" s="1"/>
  <c r="K28696" i="4"/>
  <c r="L28696" i="4" s="1"/>
  <c r="K28695" i="4"/>
  <c r="L28695" i="4" s="1"/>
  <c r="K28694" i="4"/>
  <c r="L28694" i="4" s="1"/>
  <c r="K28693" i="4"/>
  <c r="L28693" i="4" s="1"/>
  <c r="K28692" i="4"/>
  <c r="L28692" i="4" s="1"/>
  <c r="K28691" i="4"/>
  <c r="L28691" i="4" s="1"/>
  <c r="K28690" i="4"/>
  <c r="L28690" i="4" s="1"/>
  <c r="K28689" i="4"/>
  <c r="L28689" i="4" s="1"/>
  <c r="K28688" i="4"/>
  <c r="L28688" i="4" s="1"/>
  <c r="K28687" i="4"/>
  <c r="L28687" i="4" s="1"/>
  <c r="K28686" i="4"/>
  <c r="L28686" i="4" s="1"/>
  <c r="K28685" i="4"/>
  <c r="L28685" i="4" s="1"/>
  <c r="K28684" i="4"/>
  <c r="L28684" i="4" s="1"/>
  <c r="K28683" i="4"/>
  <c r="L28683" i="4" s="1"/>
  <c r="K28682" i="4"/>
  <c r="L28682" i="4" s="1"/>
  <c r="K28681" i="4"/>
  <c r="L28681" i="4" s="1"/>
  <c r="K28680" i="4"/>
  <c r="L28680" i="4" s="1"/>
  <c r="K28679" i="4"/>
  <c r="L28679" i="4" s="1"/>
  <c r="K28678" i="4"/>
  <c r="L28678" i="4" s="1"/>
  <c r="K28677" i="4"/>
  <c r="L28677" i="4" s="1"/>
  <c r="K28676" i="4"/>
  <c r="L28676" i="4" s="1"/>
  <c r="K28675" i="4"/>
  <c r="L28675" i="4" s="1"/>
  <c r="K28674" i="4"/>
  <c r="L28674" i="4" s="1"/>
  <c r="K28673" i="4"/>
  <c r="L28673" i="4" s="1"/>
  <c r="K28672" i="4"/>
  <c r="L28672" i="4" s="1"/>
  <c r="K28671" i="4"/>
  <c r="L28671" i="4" s="1"/>
  <c r="K28670" i="4"/>
  <c r="L28670" i="4" s="1"/>
  <c r="K28669" i="4"/>
  <c r="L28669" i="4" s="1"/>
  <c r="K28668" i="4"/>
  <c r="L28668" i="4" s="1"/>
  <c r="K28667" i="4"/>
  <c r="L28667" i="4" s="1"/>
  <c r="K28666" i="4"/>
  <c r="L28666" i="4" s="1"/>
  <c r="K28665" i="4"/>
  <c r="L28665" i="4" s="1"/>
  <c r="K28664" i="4"/>
  <c r="L28664" i="4" s="1"/>
  <c r="K28663" i="4"/>
  <c r="L28663" i="4" s="1"/>
  <c r="K28662" i="4"/>
  <c r="L28662" i="4" s="1"/>
  <c r="K28661" i="4"/>
  <c r="L28661" i="4" s="1"/>
  <c r="K28660" i="4"/>
  <c r="L28660" i="4" s="1"/>
  <c r="K28659" i="4"/>
  <c r="L28659" i="4" s="1"/>
  <c r="K28658" i="4"/>
  <c r="L28658" i="4" s="1"/>
  <c r="K28657" i="4"/>
  <c r="L28657" i="4" s="1"/>
  <c r="K28656" i="4"/>
  <c r="L28656" i="4" s="1"/>
  <c r="K28655" i="4"/>
  <c r="L28655" i="4" s="1"/>
  <c r="K28654" i="4"/>
  <c r="L28654" i="4" s="1"/>
  <c r="K28653" i="4"/>
  <c r="L28653" i="4" s="1"/>
  <c r="K28652" i="4"/>
  <c r="L28652" i="4" s="1"/>
  <c r="K28651" i="4"/>
  <c r="L28651" i="4" s="1"/>
  <c r="K28650" i="4"/>
  <c r="L28650" i="4" s="1"/>
  <c r="K28649" i="4"/>
  <c r="L28649" i="4" s="1"/>
  <c r="K28648" i="4"/>
  <c r="L28648" i="4" s="1"/>
  <c r="K28647" i="4"/>
  <c r="L28647" i="4" s="1"/>
  <c r="K28646" i="4"/>
  <c r="L28646" i="4" s="1"/>
  <c r="K28645" i="4"/>
  <c r="L28645" i="4" s="1"/>
  <c r="K28644" i="4"/>
  <c r="L28644" i="4" s="1"/>
  <c r="K28643" i="4"/>
  <c r="L28643" i="4" s="1"/>
  <c r="K28642" i="4"/>
  <c r="L28642" i="4" s="1"/>
  <c r="K28641" i="4"/>
  <c r="L28641" i="4" s="1"/>
  <c r="K28640" i="4"/>
  <c r="L28640" i="4" s="1"/>
  <c r="K28639" i="4"/>
  <c r="L28639" i="4" s="1"/>
  <c r="K28638" i="4"/>
  <c r="L28638" i="4" s="1"/>
  <c r="K28637" i="4"/>
  <c r="L28637" i="4" s="1"/>
  <c r="K28636" i="4"/>
  <c r="L28636" i="4" s="1"/>
  <c r="K28635" i="4"/>
  <c r="L28635" i="4" s="1"/>
  <c r="K28634" i="4"/>
  <c r="L28634" i="4" s="1"/>
  <c r="K28633" i="4"/>
  <c r="L28633" i="4" s="1"/>
  <c r="K28632" i="4"/>
  <c r="L28632" i="4" s="1"/>
  <c r="K28631" i="4"/>
  <c r="L28631" i="4" s="1"/>
  <c r="K28630" i="4"/>
  <c r="L28630" i="4" s="1"/>
  <c r="K28629" i="4"/>
  <c r="L28629" i="4" s="1"/>
  <c r="K28628" i="4"/>
  <c r="L28628" i="4" s="1"/>
  <c r="K28627" i="4"/>
  <c r="L28627" i="4" s="1"/>
  <c r="K28626" i="4"/>
  <c r="L28626" i="4" s="1"/>
  <c r="K28625" i="4"/>
  <c r="L28625" i="4" s="1"/>
  <c r="K28624" i="4"/>
  <c r="L28624" i="4" s="1"/>
  <c r="K28623" i="4"/>
  <c r="L28623" i="4" s="1"/>
  <c r="K28622" i="4"/>
  <c r="L28622" i="4" s="1"/>
  <c r="K28621" i="4"/>
  <c r="L28621" i="4" s="1"/>
  <c r="K28620" i="4"/>
  <c r="L28620" i="4" s="1"/>
  <c r="K28619" i="4"/>
  <c r="L28619" i="4" s="1"/>
  <c r="K28618" i="4"/>
  <c r="L28618" i="4" s="1"/>
  <c r="K28617" i="4"/>
  <c r="L28617" i="4" s="1"/>
  <c r="K28616" i="4"/>
  <c r="L28616" i="4" s="1"/>
  <c r="K28615" i="4"/>
  <c r="L28615" i="4" s="1"/>
  <c r="K28614" i="4"/>
  <c r="L28614" i="4" s="1"/>
  <c r="K28613" i="4"/>
  <c r="L28613" i="4" s="1"/>
  <c r="K28612" i="4"/>
  <c r="L28612" i="4" s="1"/>
  <c r="K28611" i="4"/>
  <c r="L28611" i="4" s="1"/>
  <c r="K28610" i="4"/>
  <c r="L28610" i="4" s="1"/>
  <c r="K28609" i="4"/>
  <c r="L28609" i="4" s="1"/>
  <c r="K28608" i="4"/>
  <c r="L28608" i="4" s="1"/>
  <c r="K28607" i="4"/>
  <c r="L28607" i="4" s="1"/>
  <c r="K28606" i="4"/>
  <c r="L28606" i="4" s="1"/>
  <c r="K28605" i="4"/>
  <c r="L28605" i="4" s="1"/>
  <c r="K28604" i="4"/>
  <c r="L28604" i="4" s="1"/>
  <c r="K28603" i="4"/>
  <c r="L28603" i="4" s="1"/>
  <c r="K28602" i="4"/>
  <c r="L28602" i="4" s="1"/>
  <c r="K28601" i="4"/>
  <c r="L28601" i="4" s="1"/>
  <c r="K28600" i="4"/>
  <c r="L28600" i="4" s="1"/>
  <c r="K28599" i="4"/>
  <c r="L28599" i="4" s="1"/>
  <c r="K28598" i="4"/>
  <c r="L28598" i="4" s="1"/>
  <c r="K28597" i="4"/>
  <c r="L28597" i="4" s="1"/>
  <c r="K28596" i="4"/>
  <c r="L28596" i="4" s="1"/>
  <c r="K28595" i="4"/>
  <c r="L28595" i="4" s="1"/>
  <c r="K28594" i="4"/>
  <c r="L28594" i="4" s="1"/>
  <c r="K28593" i="4"/>
  <c r="L28593" i="4" s="1"/>
  <c r="K28592" i="4"/>
  <c r="L28592" i="4" s="1"/>
  <c r="K28591" i="4"/>
  <c r="L28591" i="4" s="1"/>
  <c r="K28590" i="4"/>
  <c r="L28590" i="4" s="1"/>
  <c r="K28589" i="4"/>
  <c r="L28589" i="4" s="1"/>
  <c r="K28588" i="4"/>
  <c r="L28588" i="4" s="1"/>
  <c r="K28587" i="4"/>
  <c r="L28587" i="4" s="1"/>
  <c r="K28586" i="4"/>
  <c r="L28586" i="4" s="1"/>
  <c r="K28585" i="4"/>
  <c r="L28585" i="4" s="1"/>
  <c r="K28584" i="4"/>
  <c r="L28584" i="4" s="1"/>
  <c r="K28583" i="4"/>
  <c r="L28583" i="4" s="1"/>
  <c r="K28582" i="4"/>
  <c r="L28582" i="4" s="1"/>
  <c r="K28581" i="4"/>
  <c r="L28581" i="4" s="1"/>
  <c r="K28580" i="4"/>
  <c r="L28580" i="4" s="1"/>
  <c r="K28579" i="4"/>
  <c r="L28579" i="4" s="1"/>
  <c r="K28578" i="4"/>
  <c r="L28578" i="4" s="1"/>
  <c r="K28577" i="4"/>
  <c r="L28577" i="4" s="1"/>
  <c r="K28576" i="4"/>
  <c r="L28576" i="4" s="1"/>
  <c r="K28575" i="4"/>
  <c r="L28575" i="4" s="1"/>
  <c r="K28574" i="4"/>
  <c r="L28574" i="4" s="1"/>
  <c r="K28573" i="4"/>
  <c r="L28573" i="4" s="1"/>
  <c r="K28572" i="4"/>
  <c r="L28572" i="4" s="1"/>
  <c r="K28571" i="4"/>
  <c r="L28571" i="4" s="1"/>
  <c r="K28570" i="4"/>
  <c r="L28570" i="4" s="1"/>
  <c r="K28569" i="4"/>
  <c r="L28569" i="4" s="1"/>
  <c r="K28568" i="4"/>
  <c r="L28568" i="4" s="1"/>
  <c r="K28567" i="4"/>
  <c r="L28567" i="4" s="1"/>
  <c r="K28566" i="4"/>
  <c r="L28566" i="4" s="1"/>
  <c r="K28565" i="4"/>
  <c r="L28565" i="4" s="1"/>
  <c r="K28564" i="4"/>
  <c r="L28564" i="4" s="1"/>
  <c r="K28563" i="4"/>
  <c r="L28563" i="4" s="1"/>
  <c r="K28562" i="4"/>
  <c r="L28562" i="4" s="1"/>
  <c r="K28561" i="4"/>
  <c r="L28561" i="4" s="1"/>
  <c r="K28560" i="4"/>
  <c r="L28560" i="4" s="1"/>
  <c r="K28559" i="4"/>
  <c r="L28559" i="4" s="1"/>
  <c r="K28558" i="4"/>
  <c r="L28558" i="4" s="1"/>
  <c r="K28557" i="4"/>
  <c r="L28557" i="4" s="1"/>
  <c r="K28556" i="4"/>
  <c r="L28556" i="4" s="1"/>
  <c r="K28555" i="4"/>
  <c r="L28555" i="4" s="1"/>
  <c r="K28554" i="4"/>
  <c r="L28554" i="4" s="1"/>
  <c r="K28553" i="4"/>
  <c r="L28553" i="4" s="1"/>
  <c r="K28552" i="4"/>
  <c r="L28552" i="4" s="1"/>
  <c r="K28551" i="4"/>
  <c r="L28551" i="4" s="1"/>
  <c r="K28550" i="4"/>
  <c r="L28550" i="4" s="1"/>
  <c r="K28549" i="4"/>
  <c r="L28549" i="4" s="1"/>
  <c r="K28548" i="4"/>
  <c r="L28548" i="4" s="1"/>
  <c r="K28547" i="4"/>
  <c r="L28547" i="4" s="1"/>
  <c r="K28546" i="4"/>
  <c r="L28546" i="4" s="1"/>
  <c r="K28545" i="4"/>
  <c r="L28545" i="4" s="1"/>
  <c r="K28544" i="4"/>
  <c r="L28544" i="4" s="1"/>
  <c r="K28543" i="4"/>
  <c r="L28543" i="4" s="1"/>
  <c r="K28542" i="4"/>
  <c r="L28542" i="4" s="1"/>
  <c r="K28541" i="4"/>
  <c r="L28541" i="4" s="1"/>
  <c r="K28540" i="4"/>
  <c r="L28540" i="4" s="1"/>
  <c r="K28539" i="4"/>
  <c r="L28539" i="4" s="1"/>
  <c r="K28538" i="4"/>
  <c r="L28538" i="4" s="1"/>
  <c r="K28537" i="4"/>
  <c r="L28537" i="4" s="1"/>
  <c r="K28536" i="4"/>
  <c r="L28536" i="4" s="1"/>
  <c r="K28535" i="4"/>
  <c r="L28535" i="4" s="1"/>
  <c r="K28534" i="4"/>
  <c r="L28534" i="4" s="1"/>
  <c r="K28533" i="4"/>
  <c r="L28533" i="4" s="1"/>
  <c r="K28532" i="4"/>
  <c r="L28532" i="4" s="1"/>
  <c r="K28531" i="4"/>
  <c r="L28531" i="4" s="1"/>
  <c r="K28530" i="4"/>
  <c r="L28530" i="4" s="1"/>
  <c r="K28529" i="4"/>
  <c r="L28529" i="4" s="1"/>
  <c r="K28528" i="4"/>
  <c r="L28528" i="4" s="1"/>
  <c r="K28527" i="4"/>
  <c r="L28527" i="4" s="1"/>
  <c r="K28526" i="4"/>
  <c r="L28526" i="4" s="1"/>
  <c r="K28525" i="4"/>
  <c r="L28525" i="4" s="1"/>
  <c r="K28524" i="4"/>
  <c r="L28524" i="4" s="1"/>
  <c r="K28523" i="4"/>
  <c r="L28523" i="4" s="1"/>
  <c r="K28522" i="4"/>
  <c r="L28522" i="4" s="1"/>
  <c r="K28521" i="4"/>
  <c r="L28521" i="4" s="1"/>
  <c r="K28520" i="4"/>
  <c r="L28520" i="4" s="1"/>
  <c r="K28519" i="4"/>
  <c r="L28519" i="4" s="1"/>
  <c r="K28518" i="4"/>
  <c r="L28518" i="4" s="1"/>
  <c r="K28517" i="4"/>
  <c r="L28517" i="4" s="1"/>
  <c r="K28516" i="4"/>
  <c r="L28516" i="4" s="1"/>
  <c r="K28515" i="4"/>
  <c r="L28515" i="4" s="1"/>
  <c r="K28514" i="4"/>
  <c r="L28514" i="4" s="1"/>
  <c r="K28513" i="4"/>
  <c r="L28513" i="4" s="1"/>
  <c r="K28512" i="4"/>
  <c r="L28512" i="4" s="1"/>
  <c r="K28511" i="4"/>
  <c r="L28511" i="4" s="1"/>
  <c r="K28510" i="4"/>
  <c r="L28510" i="4" s="1"/>
  <c r="K28509" i="4"/>
  <c r="L28509" i="4" s="1"/>
  <c r="K28508" i="4"/>
  <c r="L28508" i="4" s="1"/>
  <c r="K28507" i="4"/>
  <c r="L28507" i="4" s="1"/>
  <c r="K28506" i="4"/>
  <c r="L28506" i="4" s="1"/>
  <c r="K28505" i="4"/>
  <c r="L28505" i="4" s="1"/>
  <c r="K28504" i="4"/>
  <c r="L28504" i="4" s="1"/>
  <c r="K28503" i="4"/>
  <c r="L28503" i="4" s="1"/>
  <c r="K28502" i="4"/>
  <c r="L28502" i="4" s="1"/>
  <c r="K28501" i="4"/>
  <c r="L28501" i="4" s="1"/>
  <c r="K28500" i="4"/>
  <c r="L28500" i="4" s="1"/>
  <c r="K28499" i="4"/>
  <c r="L28499" i="4" s="1"/>
  <c r="K28498" i="4"/>
  <c r="L28498" i="4" s="1"/>
  <c r="K28497" i="4"/>
  <c r="L28497" i="4" s="1"/>
  <c r="K28496" i="4"/>
  <c r="L28496" i="4" s="1"/>
  <c r="K28495" i="4"/>
  <c r="L28495" i="4" s="1"/>
  <c r="K28494" i="4"/>
  <c r="L28494" i="4" s="1"/>
  <c r="K28493" i="4"/>
  <c r="L28493" i="4" s="1"/>
  <c r="K28492" i="4"/>
  <c r="L28492" i="4" s="1"/>
  <c r="K28491" i="4"/>
  <c r="L28491" i="4" s="1"/>
  <c r="K28490" i="4"/>
  <c r="L28490" i="4" s="1"/>
  <c r="K28489" i="4"/>
  <c r="L28489" i="4" s="1"/>
  <c r="K28488" i="4"/>
  <c r="L28488" i="4" s="1"/>
  <c r="K28487" i="4"/>
  <c r="L28487" i="4" s="1"/>
  <c r="K28486" i="4"/>
  <c r="L28486" i="4" s="1"/>
  <c r="K28485" i="4"/>
  <c r="L28485" i="4" s="1"/>
  <c r="K28484" i="4"/>
  <c r="L28484" i="4" s="1"/>
  <c r="K28483" i="4"/>
  <c r="L28483" i="4" s="1"/>
  <c r="K28482" i="4"/>
  <c r="L28482" i="4" s="1"/>
  <c r="K28481" i="4"/>
  <c r="L28481" i="4" s="1"/>
  <c r="K28480" i="4"/>
  <c r="L28480" i="4" s="1"/>
  <c r="K28479" i="4"/>
  <c r="L28479" i="4" s="1"/>
  <c r="K28478" i="4"/>
  <c r="L28478" i="4" s="1"/>
  <c r="K28477" i="4"/>
  <c r="L28477" i="4" s="1"/>
  <c r="K28476" i="4"/>
  <c r="L28476" i="4" s="1"/>
  <c r="K28475" i="4"/>
  <c r="L28475" i="4" s="1"/>
  <c r="K28474" i="4"/>
  <c r="L28474" i="4" s="1"/>
  <c r="K28473" i="4"/>
  <c r="L28473" i="4" s="1"/>
  <c r="K28472" i="4"/>
  <c r="L28472" i="4" s="1"/>
  <c r="K28471" i="4"/>
  <c r="L28471" i="4" s="1"/>
  <c r="K28470" i="4"/>
  <c r="L28470" i="4" s="1"/>
  <c r="K28469" i="4"/>
  <c r="L28469" i="4" s="1"/>
  <c r="K28468" i="4"/>
  <c r="L28468" i="4" s="1"/>
  <c r="K28467" i="4"/>
  <c r="L28467" i="4" s="1"/>
  <c r="K28466" i="4"/>
  <c r="L28466" i="4" s="1"/>
  <c r="K28465" i="4"/>
  <c r="L28465" i="4" s="1"/>
  <c r="K28464" i="4"/>
  <c r="L28464" i="4" s="1"/>
  <c r="K28463" i="4"/>
  <c r="L28463" i="4" s="1"/>
  <c r="K28462" i="4"/>
  <c r="L28462" i="4" s="1"/>
  <c r="K28461" i="4"/>
  <c r="L28461" i="4" s="1"/>
  <c r="K28460" i="4"/>
  <c r="L28460" i="4" s="1"/>
  <c r="K28459" i="4"/>
  <c r="L28459" i="4" s="1"/>
  <c r="K28458" i="4"/>
  <c r="L28458" i="4" s="1"/>
  <c r="K28457" i="4"/>
  <c r="L28457" i="4" s="1"/>
  <c r="K28456" i="4"/>
  <c r="L28456" i="4" s="1"/>
  <c r="K28455" i="4"/>
  <c r="L28455" i="4" s="1"/>
  <c r="K28454" i="4"/>
  <c r="L28454" i="4" s="1"/>
  <c r="K28453" i="4"/>
  <c r="L28453" i="4" s="1"/>
  <c r="K28452" i="4"/>
  <c r="L28452" i="4" s="1"/>
  <c r="K28451" i="4"/>
  <c r="L28451" i="4" s="1"/>
  <c r="K28450" i="4"/>
  <c r="L28450" i="4" s="1"/>
  <c r="K28449" i="4"/>
  <c r="L28449" i="4" s="1"/>
  <c r="K28448" i="4"/>
  <c r="L28448" i="4" s="1"/>
  <c r="K28447" i="4"/>
  <c r="L28447" i="4" s="1"/>
  <c r="K28446" i="4"/>
  <c r="L28446" i="4" s="1"/>
  <c r="K28445" i="4"/>
  <c r="L28445" i="4" s="1"/>
  <c r="K28444" i="4"/>
  <c r="L28444" i="4" s="1"/>
  <c r="K28443" i="4"/>
  <c r="L28443" i="4" s="1"/>
  <c r="K28442" i="4"/>
  <c r="L28442" i="4" s="1"/>
  <c r="K28441" i="4"/>
  <c r="L28441" i="4" s="1"/>
  <c r="K28440" i="4"/>
  <c r="L28440" i="4" s="1"/>
  <c r="K28439" i="4"/>
  <c r="L28439" i="4" s="1"/>
  <c r="K28438" i="4"/>
  <c r="L28438" i="4" s="1"/>
  <c r="K28437" i="4"/>
  <c r="L28437" i="4" s="1"/>
  <c r="K28436" i="4"/>
  <c r="L28436" i="4" s="1"/>
  <c r="K28435" i="4"/>
  <c r="L28435" i="4" s="1"/>
  <c r="K28434" i="4"/>
  <c r="L28434" i="4" s="1"/>
  <c r="K28433" i="4"/>
  <c r="L28433" i="4" s="1"/>
  <c r="K28432" i="4"/>
  <c r="L28432" i="4" s="1"/>
  <c r="K28431" i="4"/>
  <c r="L28431" i="4" s="1"/>
  <c r="K28430" i="4"/>
  <c r="L28430" i="4" s="1"/>
  <c r="K28429" i="4"/>
  <c r="L28429" i="4" s="1"/>
  <c r="K28428" i="4"/>
  <c r="L28428" i="4" s="1"/>
  <c r="K28427" i="4"/>
  <c r="L28427" i="4" s="1"/>
  <c r="K28426" i="4"/>
  <c r="L28426" i="4" s="1"/>
  <c r="K28425" i="4"/>
  <c r="L28425" i="4" s="1"/>
  <c r="K28424" i="4"/>
  <c r="L28424" i="4" s="1"/>
  <c r="K28423" i="4"/>
  <c r="L28423" i="4" s="1"/>
  <c r="K28422" i="4"/>
  <c r="L28422" i="4" s="1"/>
  <c r="K28421" i="4"/>
  <c r="L28421" i="4" s="1"/>
  <c r="K28420" i="4"/>
  <c r="L28420" i="4" s="1"/>
  <c r="K28419" i="4"/>
  <c r="L28419" i="4" s="1"/>
  <c r="K28418" i="4"/>
  <c r="L28418" i="4" s="1"/>
  <c r="K28417" i="4"/>
  <c r="L28417" i="4" s="1"/>
  <c r="K28416" i="4"/>
  <c r="L28416" i="4" s="1"/>
  <c r="K28415" i="4"/>
  <c r="L28415" i="4" s="1"/>
  <c r="K28414" i="4"/>
  <c r="L28414" i="4" s="1"/>
  <c r="K28413" i="4"/>
  <c r="L28413" i="4" s="1"/>
  <c r="K28412" i="4"/>
  <c r="L28412" i="4" s="1"/>
  <c r="K28411" i="4"/>
  <c r="L28411" i="4" s="1"/>
  <c r="K28410" i="4"/>
  <c r="L28410" i="4" s="1"/>
  <c r="K28409" i="4"/>
  <c r="L28409" i="4" s="1"/>
  <c r="K28408" i="4"/>
  <c r="L28408" i="4" s="1"/>
  <c r="K28407" i="4"/>
  <c r="L28407" i="4" s="1"/>
  <c r="K28406" i="4"/>
  <c r="L28406" i="4" s="1"/>
  <c r="K28405" i="4"/>
  <c r="L28405" i="4" s="1"/>
  <c r="K28404" i="4"/>
  <c r="L28404" i="4" s="1"/>
  <c r="K28403" i="4"/>
  <c r="L28403" i="4" s="1"/>
  <c r="K28402" i="4"/>
  <c r="L28402" i="4" s="1"/>
  <c r="K28401" i="4"/>
  <c r="L28401" i="4" s="1"/>
  <c r="K28400" i="4"/>
  <c r="L28400" i="4" s="1"/>
  <c r="K28399" i="4"/>
  <c r="L28399" i="4" s="1"/>
  <c r="K28398" i="4"/>
  <c r="L28398" i="4" s="1"/>
  <c r="K28397" i="4"/>
  <c r="L28397" i="4" s="1"/>
  <c r="K28396" i="4"/>
  <c r="L28396" i="4" s="1"/>
  <c r="K28395" i="4"/>
  <c r="L28395" i="4" s="1"/>
  <c r="K28394" i="4"/>
  <c r="L28394" i="4" s="1"/>
  <c r="K28393" i="4"/>
  <c r="L28393" i="4" s="1"/>
  <c r="K28392" i="4"/>
  <c r="L28392" i="4" s="1"/>
  <c r="K28391" i="4"/>
  <c r="L28391" i="4" s="1"/>
  <c r="K28390" i="4"/>
  <c r="L28390" i="4" s="1"/>
  <c r="K28389" i="4"/>
  <c r="L28389" i="4" s="1"/>
  <c r="K28388" i="4"/>
  <c r="L28388" i="4" s="1"/>
  <c r="K28387" i="4"/>
  <c r="L28387" i="4" s="1"/>
  <c r="K28386" i="4"/>
  <c r="L28386" i="4" s="1"/>
  <c r="K28385" i="4"/>
  <c r="L28385" i="4" s="1"/>
  <c r="K28384" i="4"/>
  <c r="L28384" i="4" s="1"/>
  <c r="K28383" i="4"/>
  <c r="L28383" i="4" s="1"/>
  <c r="K28382" i="4"/>
  <c r="L28382" i="4" s="1"/>
  <c r="K28381" i="4"/>
  <c r="L28381" i="4" s="1"/>
  <c r="K28380" i="4"/>
  <c r="L28380" i="4" s="1"/>
  <c r="K28379" i="4"/>
  <c r="L28379" i="4" s="1"/>
  <c r="K28378" i="4"/>
  <c r="L28378" i="4" s="1"/>
  <c r="K28377" i="4"/>
  <c r="L28377" i="4" s="1"/>
  <c r="K28376" i="4"/>
  <c r="L28376" i="4" s="1"/>
  <c r="K28375" i="4"/>
  <c r="L28375" i="4" s="1"/>
  <c r="K28374" i="4"/>
  <c r="L28374" i="4" s="1"/>
  <c r="K28373" i="4"/>
  <c r="L28373" i="4" s="1"/>
  <c r="K28372" i="4"/>
  <c r="L28372" i="4" s="1"/>
  <c r="K28371" i="4"/>
  <c r="L28371" i="4" s="1"/>
  <c r="K28370" i="4"/>
  <c r="L28370" i="4" s="1"/>
  <c r="K28369" i="4"/>
  <c r="L28369" i="4" s="1"/>
  <c r="K28368" i="4"/>
  <c r="L28368" i="4" s="1"/>
  <c r="K28367" i="4"/>
  <c r="L28367" i="4" s="1"/>
  <c r="K28366" i="4"/>
  <c r="L28366" i="4" s="1"/>
  <c r="K28365" i="4"/>
  <c r="L28365" i="4" s="1"/>
  <c r="K28364" i="4"/>
  <c r="L28364" i="4" s="1"/>
  <c r="K28363" i="4"/>
  <c r="L28363" i="4" s="1"/>
  <c r="K28362" i="4"/>
  <c r="L28362" i="4" s="1"/>
  <c r="K28361" i="4"/>
  <c r="L28361" i="4" s="1"/>
  <c r="K28360" i="4"/>
  <c r="L28360" i="4" s="1"/>
  <c r="K28359" i="4"/>
  <c r="L28359" i="4" s="1"/>
  <c r="K28358" i="4"/>
  <c r="L28358" i="4" s="1"/>
  <c r="K28357" i="4"/>
  <c r="L28357" i="4" s="1"/>
  <c r="K28356" i="4"/>
  <c r="L28356" i="4" s="1"/>
  <c r="K28355" i="4"/>
  <c r="L28355" i="4" s="1"/>
  <c r="K28354" i="4"/>
  <c r="L28354" i="4" s="1"/>
  <c r="K28353" i="4"/>
  <c r="L28353" i="4" s="1"/>
  <c r="K28352" i="4"/>
  <c r="L28352" i="4" s="1"/>
  <c r="K28351" i="4"/>
  <c r="L28351" i="4" s="1"/>
  <c r="K28350" i="4"/>
  <c r="L28350" i="4" s="1"/>
  <c r="K28349" i="4"/>
  <c r="L28349" i="4" s="1"/>
  <c r="K28348" i="4"/>
  <c r="L28348" i="4" s="1"/>
  <c r="K28347" i="4"/>
  <c r="L28347" i="4" s="1"/>
  <c r="K28346" i="4"/>
  <c r="L28346" i="4" s="1"/>
  <c r="K28345" i="4"/>
  <c r="L28345" i="4" s="1"/>
  <c r="K28344" i="4"/>
  <c r="L28344" i="4" s="1"/>
  <c r="K28343" i="4"/>
  <c r="L28343" i="4" s="1"/>
  <c r="K28342" i="4"/>
  <c r="L28342" i="4" s="1"/>
  <c r="K28341" i="4"/>
  <c r="L28341" i="4" s="1"/>
  <c r="K28340" i="4"/>
  <c r="L28340" i="4" s="1"/>
  <c r="K28339" i="4"/>
  <c r="L28339" i="4" s="1"/>
  <c r="K28338" i="4"/>
  <c r="L28338" i="4" s="1"/>
  <c r="K28337" i="4"/>
  <c r="L28337" i="4" s="1"/>
  <c r="K28336" i="4"/>
  <c r="L28336" i="4" s="1"/>
  <c r="K28335" i="4"/>
  <c r="L28335" i="4" s="1"/>
  <c r="K28334" i="4"/>
  <c r="L28334" i="4" s="1"/>
  <c r="K28333" i="4"/>
  <c r="L28333" i="4" s="1"/>
  <c r="K28332" i="4"/>
  <c r="L28332" i="4" s="1"/>
  <c r="K28331" i="4"/>
  <c r="L28331" i="4" s="1"/>
  <c r="K28330" i="4"/>
  <c r="L28330" i="4" s="1"/>
  <c r="K28329" i="4"/>
  <c r="L28329" i="4" s="1"/>
  <c r="K28328" i="4"/>
  <c r="L28328" i="4" s="1"/>
  <c r="K28327" i="4"/>
  <c r="L28327" i="4" s="1"/>
  <c r="K28326" i="4"/>
  <c r="L28326" i="4" s="1"/>
  <c r="K28325" i="4"/>
  <c r="L28325" i="4" s="1"/>
  <c r="K28324" i="4"/>
  <c r="L28324" i="4" s="1"/>
  <c r="K28323" i="4"/>
  <c r="L28323" i="4" s="1"/>
  <c r="K28322" i="4"/>
  <c r="L28322" i="4" s="1"/>
  <c r="K28321" i="4"/>
  <c r="L28321" i="4" s="1"/>
  <c r="K28320" i="4"/>
  <c r="L28320" i="4" s="1"/>
  <c r="K28319" i="4"/>
  <c r="L28319" i="4" s="1"/>
  <c r="K28318" i="4"/>
  <c r="L28318" i="4" s="1"/>
  <c r="K28317" i="4"/>
  <c r="L28317" i="4" s="1"/>
  <c r="K28316" i="4"/>
  <c r="L28316" i="4" s="1"/>
  <c r="K28315" i="4"/>
  <c r="L28315" i="4" s="1"/>
  <c r="K28314" i="4"/>
  <c r="L28314" i="4" s="1"/>
  <c r="K28313" i="4"/>
  <c r="L28313" i="4" s="1"/>
  <c r="K28312" i="4"/>
  <c r="L28312" i="4" s="1"/>
  <c r="K28311" i="4"/>
  <c r="L28311" i="4" s="1"/>
  <c r="K28310" i="4"/>
  <c r="L28310" i="4" s="1"/>
  <c r="K28309" i="4"/>
  <c r="L28309" i="4" s="1"/>
  <c r="K28308" i="4"/>
  <c r="L28308" i="4" s="1"/>
  <c r="K28307" i="4"/>
  <c r="L28307" i="4" s="1"/>
  <c r="K28306" i="4"/>
  <c r="L28306" i="4" s="1"/>
  <c r="K28305" i="4"/>
  <c r="L28305" i="4" s="1"/>
  <c r="K28304" i="4"/>
  <c r="L28304" i="4" s="1"/>
  <c r="K28303" i="4"/>
  <c r="L28303" i="4" s="1"/>
  <c r="K28302" i="4"/>
  <c r="L28302" i="4" s="1"/>
  <c r="K28301" i="4"/>
  <c r="L28301" i="4" s="1"/>
  <c r="K28300" i="4"/>
  <c r="L28300" i="4" s="1"/>
  <c r="K28299" i="4"/>
  <c r="L28299" i="4" s="1"/>
  <c r="K28298" i="4"/>
  <c r="L28298" i="4" s="1"/>
  <c r="K28297" i="4"/>
  <c r="L28297" i="4" s="1"/>
  <c r="K28296" i="4"/>
  <c r="L28296" i="4" s="1"/>
  <c r="K28295" i="4"/>
  <c r="L28295" i="4" s="1"/>
  <c r="K28294" i="4"/>
  <c r="L28294" i="4" s="1"/>
  <c r="K28293" i="4"/>
  <c r="L28293" i="4" s="1"/>
  <c r="K28292" i="4"/>
  <c r="L28292" i="4" s="1"/>
  <c r="K28291" i="4"/>
  <c r="L28291" i="4" s="1"/>
  <c r="K28290" i="4"/>
  <c r="L28290" i="4" s="1"/>
  <c r="K28289" i="4"/>
  <c r="L28289" i="4" s="1"/>
  <c r="K28288" i="4"/>
  <c r="L28288" i="4" s="1"/>
  <c r="K28287" i="4"/>
  <c r="L28287" i="4" s="1"/>
  <c r="K28286" i="4"/>
  <c r="L28286" i="4" s="1"/>
  <c r="K28285" i="4"/>
  <c r="L28285" i="4" s="1"/>
  <c r="K28284" i="4"/>
  <c r="L28284" i="4" s="1"/>
  <c r="K28283" i="4"/>
  <c r="L28283" i="4" s="1"/>
  <c r="K28282" i="4"/>
  <c r="L28282" i="4" s="1"/>
  <c r="K28281" i="4"/>
  <c r="L28281" i="4" s="1"/>
  <c r="K28280" i="4"/>
  <c r="L28280" i="4" s="1"/>
  <c r="K28279" i="4"/>
  <c r="L28279" i="4" s="1"/>
  <c r="K28278" i="4"/>
  <c r="L28278" i="4" s="1"/>
  <c r="K28277" i="4"/>
  <c r="L28277" i="4" s="1"/>
  <c r="K28276" i="4"/>
  <c r="L28276" i="4" s="1"/>
  <c r="K28275" i="4"/>
  <c r="L28275" i="4" s="1"/>
  <c r="K28274" i="4"/>
  <c r="L28274" i="4" s="1"/>
  <c r="K28273" i="4"/>
  <c r="L28273" i="4" s="1"/>
  <c r="K28272" i="4"/>
  <c r="L28272" i="4" s="1"/>
  <c r="K28271" i="4"/>
  <c r="L28271" i="4" s="1"/>
  <c r="K28270" i="4"/>
  <c r="L28270" i="4" s="1"/>
  <c r="K28269" i="4"/>
  <c r="L28269" i="4" s="1"/>
  <c r="K28268" i="4"/>
  <c r="L28268" i="4" s="1"/>
  <c r="K28267" i="4"/>
  <c r="L28267" i="4" s="1"/>
  <c r="K28266" i="4"/>
  <c r="L28266" i="4" s="1"/>
  <c r="K28265" i="4"/>
  <c r="L28265" i="4" s="1"/>
  <c r="K28264" i="4"/>
  <c r="L28264" i="4" s="1"/>
  <c r="K28263" i="4"/>
  <c r="L28263" i="4" s="1"/>
  <c r="K28262" i="4"/>
  <c r="L28262" i="4" s="1"/>
  <c r="K28261" i="4"/>
  <c r="L28261" i="4" s="1"/>
  <c r="K28260" i="4"/>
  <c r="L28260" i="4" s="1"/>
  <c r="K28259" i="4"/>
  <c r="L28259" i="4" s="1"/>
  <c r="K28258" i="4"/>
  <c r="L28258" i="4" s="1"/>
  <c r="K28257" i="4"/>
  <c r="L28257" i="4" s="1"/>
  <c r="K28256" i="4"/>
  <c r="L28256" i="4" s="1"/>
  <c r="K28255" i="4"/>
  <c r="L28255" i="4" s="1"/>
  <c r="K28254" i="4"/>
  <c r="L28254" i="4" s="1"/>
  <c r="K28253" i="4"/>
  <c r="L28253" i="4" s="1"/>
  <c r="K28252" i="4"/>
  <c r="L28252" i="4" s="1"/>
  <c r="K28251" i="4"/>
  <c r="L28251" i="4" s="1"/>
  <c r="K28250" i="4"/>
  <c r="L28250" i="4" s="1"/>
  <c r="K28249" i="4"/>
  <c r="L28249" i="4" s="1"/>
  <c r="K28248" i="4"/>
  <c r="L28248" i="4" s="1"/>
  <c r="K28247" i="4"/>
  <c r="L28247" i="4" s="1"/>
  <c r="K28246" i="4"/>
  <c r="L28246" i="4" s="1"/>
  <c r="K28245" i="4"/>
  <c r="L28245" i="4" s="1"/>
  <c r="K28244" i="4"/>
  <c r="L28244" i="4" s="1"/>
  <c r="K28243" i="4"/>
  <c r="L28243" i="4" s="1"/>
  <c r="K28242" i="4"/>
  <c r="L28242" i="4" s="1"/>
  <c r="K28241" i="4"/>
  <c r="L28241" i="4" s="1"/>
  <c r="K28240" i="4"/>
  <c r="L28240" i="4" s="1"/>
  <c r="K28239" i="4"/>
  <c r="L28239" i="4" s="1"/>
  <c r="K28238" i="4"/>
  <c r="L28238" i="4" s="1"/>
  <c r="K28237" i="4"/>
  <c r="L28237" i="4" s="1"/>
  <c r="K28236" i="4"/>
  <c r="L28236" i="4" s="1"/>
  <c r="K28235" i="4"/>
  <c r="L28235" i="4" s="1"/>
  <c r="K28234" i="4"/>
  <c r="L28234" i="4" s="1"/>
  <c r="K28233" i="4"/>
  <c r="L28233" i="4" s="1"/>
  <c r="K28232" i="4"/>
  <c r="L28232" i="4" s="1"/>
  <c r="K28231" i="4"/>
  <c r="L28231" i="4" s="1"/>
  <c r="K28230" i="4"/>
  <c r="L28230" i="4" s="1"/>
  <c r="K28229" i="4"/>
  <c r="L28229" i="4" s="1"/>
  <c r="K28228" i="4"/>
  <c r="L28228" i="4" s="1"/>
  <c r="K28227" i="4"/>
  <c r="L28227" i="4" s="1"/>
  <c r="K28226" i="4"/>
  <c r="L28226" i="4" s="1"/>
  <c r="K28225" i="4"/>
  <c r="L28225" i="4" s="1"/>
  <c r="K28224" i="4"/>
  <c r="L28224" i="4" s="1"/>
  <c r="K28223" i="4"/>
  <c r="L28223" i="4" s="1"/>
  <c r="K28222" i="4"/>
  <c r="L28222" i="4" s="1"/>
  <c r="K28221" i="4"/>
  <c r="L28221" i="4" s="1"/>
  <c r="K28220" i="4"/>
  <c r="L28220" i="4" s="1"/>
  <c r="K28219" i="4"/>
  <c r="L28219" i="4" s="1"/>
  <c r="K28218" i="4"/>
  <c r="L28218" i="4" s="1"/>
  <c r="K28217" i="4"/>
  <c r="L28217" i="4" s="1"/>
  <c r="K28216" i="4"/>
  <c r="L28216" i="4" s="1"/>
  <c r="K28215" i="4"/>
  <c r="L28215" i="4" s="1"/>
  <c r="K28214" i="4"/>
  <c r="L28214" i="4" s="1"/>
  <c r="K28213" i="4"/>
  <c r="L28213" i="4" s="1"/>
  <c r="K28212" i="4"/>
  <c r="L28212" i="4" s="1"/>
  <c r="K28211" i="4"/>
  <c r="L28211" i="4" s="1"/>
  <c r="K28210" i="4"/>
  <c r="L28210" i="4" s="1"/>
  <c r="K28209" i="4"/>
  <c r="L28209" i="4" s="1"/>
  <c r="K28208" i="4"/>
  <c r="L28208" i="4" s="1"/>
  <c r="K28207" i="4"/>
  <c r="L28207" i="4" s="1"/>
  <c r="K28206" i="4"/>
  <c r="L28206" i="4" s="1"/>
  <c r="K28205" i="4"/>
  <c r="L28205" i="4" s="1"/>
  <c r="K28204" i="4"/>
  <c r="L28204" i="4" s="1"/>
  <c r="K28203" i="4"/>
  <c r="L28203" i="4" s="1"/>
  <c r="K28202" i="4"/>
  <c r="L28202" i="4" s="1"/>
  <c r="K28201" i="4"/>
  <c r="L28201" i="4" s="1"/>
  <c r="K28200" i="4"/>
  <c r="L28200" i="4" s="1"/>
  <c r="K28199" i="4"/>
  <c r="L28199" i="4" s="1"/>
  <c r="K28198" i="4"/>
  <c r="L28198" i="4" s="1"/>
  <c r="K28197" i="4"/>
  <c r="L28197" i="4" s="1"/>
  <c r="K28196" i="4"/>
  <c r="L28196" i="4" s="1"/>
  <c r="K28195" i="4"/>
  <c r="L28195" i="4" s="1"/>
  <c r="K28194" i="4"/>
  <c r="L28194" i="4" s="1"/>
  <c r="K28193" i="4"/>
  <c r="L28193" i="4" s="1"/>
  <c r="K28192" i="4"/>
  <c r="L28192" i="4" s="1"/>
  <c r="K28191" i="4"/>
  <c r="L28191" i="4" s="1"/>
  <c r="K28190" i="4"/>
  <c r="L28190" i="4" s="1"/>
  <c r="K28189" i="4"/>
  <c r="L28189" i="4" s="1"/>
  <c r="K28188" i="4"/>
  <c r="L28188" i="4" s="1"/>
  <c r="K28187" i="4"/>
  <c r="L28187" i="4" s="1"/>
  <c r="K28186" i="4"/>
  <c r="L28186" i="4" s="1"/>
  <c r="K28185" i="4"/>
  <c r="L28185" i="4" s="1"/>
  <c r="K28184" i="4"/>
  <c r="L28184" i="4" s="1"/>
  <c r="K28183" i="4"/>
  <c r="L28183" i="4" s="1"/>
  <c r="K28182" i="4"/>
  <c r="L28182" i="4" s="1"/>
  <c r="K28181" i="4"/>
  <c r="L28181" i="4" s="1"/>
  <c r="K28180" i="4"/>
  <c r="L28180" i="4" s="1"/>
  <c r="K28179" i="4"/>
  <c r="L28179" i="4" s="1"/>
  <c r="K28178" i="4"/>
  <c r="L28178" i="4" s="1"/>
  <c r="K28177" i="4"/>
  <c r="L28177" i="4" s="1"/>
  <c r="K28176" i="4"/>
  <c r="L28176" i="4" s="1"/>
  <c r="K28175" i="4"/>
  <c r="L28175" i="4" s="1"/>
  <c r="K28174" i="4"/>
  <c r="L28174" i="4" s="1"/>
  <c r="K28173" i="4"/>
  <c r="L28173" i="4" s="1"/>
  <c r="K28172" i="4"/>
  <c r="L28172" i="4" s="1"/>
  <c r="K28171" i="4"/>
  <c r="L28171" i="4" s="1"/>
  <c r="K28170" i="4"/>
  <c r="L28170" i="4" s="1"/>
  <c r="K28169" i="4"/>
  <c r="L28169" i="4" s="1"/>
  <c r="K28168" i="4"/>
  <c r="L28168" i="4" s="1"/>
  <c r="K28167" i="4"/>
  <c r="L28167" i="4" s="1"/>
  <c r="K28166" i="4"/>
  <c r="L28166" i="4" s="1"/>
  <c r="K28165" i="4"/>
  <c r="L28165" i="4" s="1"/>
  <c r="K28164" i="4"/>
  <c r="L28164" i="4" s="1"/>
  <c r="K28163" i="4"/>
  <c r="L28163" i="4" s="1"/>
  <c r="K28162" i="4"/>
  <c r="L28162" i="4" s="1"/>
  <c r="K28161" i="4"/>
  <c r="L28161" i="4" s="1"/>
  <c r="K28160" i="4"/>
  <c r="L28160" i="4" s="1"/>
  <c r="K28159" i="4"/>
  <c r="L28159" i="4" s="1"/>
  <c r="K28158" i="4"/>
  <c r="L28158" i="4" s="1"/>
  <c r="K28157" i="4"/>
  <c r="L28157" i="4" s="1"/>
  <c r="K28156" i="4"/>
  <c r="L28156" i="4" s="1"/>
  <c r="K28155" i="4"/>
  <c r="L28155" i="4" s="1"/>
  <c r="K28154" i="4"/>
  <c r="L28154" i="4" s="1"/>
  <c r="K28153" i="4"/>
  <c r="L28153" i="4" s="1"/>
  <c r="K28152" i="4"/>
  <c r="L28152" i="4" s="1"/>
  <c r="K28151" i="4"/>
  <c r="L28151" i="4" s="1"/>
  <c r="K28150" i="4"/>
  <c r="L28150" i="4" s="1"/>
  <c r="K28149" i="4"/>
  <c r="L28149" i="4" s="1"/>
  <c r="K28148" i="4"/>
  <c r="L28148" i="4" s="1"/>
  <c r="K28147" i="4"/>
  <c r="L28147" i="4" s="1"/>
  <c r="K28146" i="4"/>
  <c r="L28146" i="4" s="1"/>
  <c r="K28145" i="4"/>
  <c r="L28145" i="4" s="1"/>
  <c r="K28144" i="4"/>
  <c r="L28144" i="4" s="1"/>
  <c r="K28143" i="4"/>
  <c r="L28143" i="4" s="1"/>
  <c r="K28142" i="4"/>
  <c r="L28142" i="4" s="1"/>
  <c r="K28141" i="4"/>
  <c r="L28141" i="4" s="1"/>
  <c r="K28140" i="4"/>
  <c r="L28140" i="4" s="1"/>
  <c r="K28139" i="4"/>
  <c r="L28139" i="4" s="1"/>
  <c r="K28138" i="4"/>
  <c r="L28138" i="4" s="1"/>
  <c r="K28137" i="4"/>
  <c r="L28137" i="4" s="1"/>
  <c r="K28136" i="4"/>
  <c r="L28136" i="4" s="1"/>
  <c r="K28135" i="4"/>
  <c r="L28135" i="4" s="1"/>
  <c r="K28134" i="4"/>
  <c r="L28134" i="4" s="1"/>
  <c r="K28133" i="4"/>
  <c r="L28133" i="4" s="1"/>
  <c r="K28132" i="4"/>
  <c r="L28132" i="4" s="1"/>
  <c r="K28131" i="4"/>
  <c r="L28131" i="4" s="1"/>
  <c r="K28130" i="4"/>
  <c r="L28130" i="4" s="1"/>
  <c r="K28129" i="4"/>
  <c r="L28129" i="4" s="1"/>
  <c r="K28128" i="4"/>
  <c r="L28128" i="4" s="1"/>
  <c r="K28127" i="4"/>
  <c r="L28127" i="4" s="1"/>
  <c r="K28126" i="4"/>
  <c r="L28126" i="4" s="1"/>
  <c r="K28125" i="4"/>
  <c r="L28125" i="4" s="1"/>
  <c r="K28124" i="4"/>
  <c r="L28124" i="4" s="1"/>
  <c r="K28123" i="4"/>
  <c r="L28123" i="4" s="1"/>
  <c r="K28122" i="4"/>
  <c r="L28122" i="4" s="1"/>
  <c r="K28121" i="4"/>
  <c r="L28121" i="4" s="1"/>
  <c r="K28120" i="4"/>
  <c r="L28120" i="4" s="1"/>
  <c r="K28119" i="4"/>
  <c r="L28119" i="4" s="1"/>
  <c r="K28118" i="4"/>
  <c r="L28118" i="4" s="1"/>
  <c r="K28117" i="4"/>
  <c r="L28117" i="4" s="1"/>
  <c r="K28116" i="4"/>
  <c r="L28116" i="4" s="1"/>
  <c r="K28115" i="4"/>
  <c r="L28115" i="4" s="1"/>
  <c r="K28114" i="4"/>
  <c r="L28114" i="4" s="1"/>
  <c r="K28113" i="4"/>
  <c r="L28113" i="4" s="1"/>
  <c r="K28112" i="4"/>
  <c r="L28112" i="4" s="1"/>
  <c r="K28111" i="4"/>
  <c r="L28111" i="4" s="1"/>
  <c r="K28110" i="4"/>
  <c r="L28110" i="4" s="1"/>
  <c r="K28109" i="4"/>
  <c r="L28109" i="4" s="1"/>
  <c r="K28108" i="4"/>
  <c r="L28108" i="4" s="1"/>
  <c r="K28107" i="4"/>
  <c r="L28107" i="4" s="1"/>
  <c r="K28106" i="4"/>
  <c r="L28106" i="4" s="1"/>
  <c r="K28105" i="4"/>
  <c r="L28105" i="4" s="1"/>
  <c r="K28104" i="4"/>
  <c r="L28104" i="4" s="1"/>
  <c r="K28103" i="4"/>
  <c r="L28103" i="4" s="1"/>
  <c r="K28102" i="4"/>
  <c r="L28102" i="4" s="1"/>
  <c r="K28101" i="4"/>
  <c r="L28101" i="4" s="1"/>
  <c r="K28100" i="4"/>
  <c r="L28100" i="4" s="1"/>
  <c r="K28099" i="4"/>
  <c r="L28099" i="4" s="1"/>
  <c r="K28098" i="4"/>
  <c r="L28098" i="4" s="1"/>
  <c r="K28097" i="4"/>
  <c r="L28097" i="4" s="1"/>
  <c r="K28096" i="4"/>
  <c r="L28096" i="4" s="1"/>
  <c r="K28095" i="4"/>
  <c r="L28095" i="4" s="1"/>
  <c r="K28094" i="4"/>
  <c r="L28094" i="4" s="1"/>
  <c r="K28093" i="4"/>
  <c r="L28093" i="4" s="1"/>
  <c r="K28092" i="4"/>
  <c r="L28092" i="4" s="1"/>
  <c r="K28091" i="4"/>
  <c r="L28091" i="4" s="1"/>
  <c r="K28090" i="4"/>
  <c r="L28090" i="4" s="1"/>
  <c r="K28089" i="4"/>
  <c r="L28089" i="4" s="1"/>
  <c r="K28088" i="4"/>
  <c r="L28088" i="4" s="1"/>
  <c r="K28087" i="4"/>
  <c r="L28087" i="4" s="1"/>
  <c r="K28086" i="4"/>
  <c r="L28086" i="4" s="1"/>
  <c r="K28085" i="4"/>
  <c r="L28085" i="4" s="1"/>
  <c r="K28084" i="4"/>
  <c r="L28084" i="4" s="1"/>
  <c r="K28083" i="4"/>
  <c r="L28083" i="4" s="1"/>
  <c r="K28082" i="4"/>
  <c r="L28082" i="4" s="1"/>
  <c r="K28081" i="4"/>
  <c r="L28081" i="4" s="1"/>
  <c r="K28080" i="4"/>
  <c r="L28080" i="4" s="1"/>
  <c r="K28079" i="4"/>
  <c r="L28079" i="4" s="1"/>
  <c r="K28078" i="4"/>
  <c r="L28078" i="4" s="1"/>
  <c r="K28077" i="4"/>
  <c r="L28077" i="4" s="1"/>
  <c r="K28076" i="4"/>
  <c r="L28076" i="4" s="1"/>
  <c r="K28075" i="4"/>
  <c r="L28075" i="4" s="1"/>
  <c r="K28074" i="4"/>
  <c r="L28074" i="4" s="1"/>
  <c r="K28073" i="4"/>
  <c r="L28073" i="4" s="1"/>
  <c r="K28072" i="4"/>
  <c r="L28072" i="4" s="1"/>
  <c r="K28071" i="4"/>
  <c r="L28071" i="4" s="1"/>
  <c r="K28070" i="4"/>
  <c r="L28070" i="4" s="1"/>
  <c r="K28069" i="4"/>
  <c r="L28069" i="4" s="1"/>
  <c r="K28068" i="4"/>
  <c r="L28068" i="4" s="1"/>
  <c r="K28067" i="4"/>
  <c r="L28067" i="4" s="1"/>
  <c r="K28066" i="4"/>
  <c r="L28066" i="4" s="1"/>
  <c r="K28065" i="4"/>
  <c r="L28065" i="4" s="1"/>
  <c r="K28064" i="4"/>
  <c r="L28064" i="4" s="1"/>
  <c r="K28063" i="4"/>
  <c r="L28063" i="4" s="1"/>
  <c r="K28062" i="4"/>
  <c r="L28062" i="4" s="1"/>
  <c r="K28061" i="4"/>
  <c r="L28061" i="4" s="1"/>
  <c r="K28060" i="4"/>
  <c r="L28060" i="4" s="1"/>
  <c r="K28059" i="4"/>
  <c r="L28059" i="4" s="1"/>
  <c r="K28058" i="4"/>
  <c r="L28058" i="4" s="1"/>
  <c r="K28057" i="4"/>
  <c r="L28057" i="4" s="1"/>
  <c r="K28056" i="4"/>
  <c r="L28056" i="4" s="1"/>
  <c r="K28055" i="4"/>
  <c r="L28055" i="4" s="1"/>
  <c r="K28054" i="4"/>
  <c r="L28054" i="4" s="1"/>
  <c r="K28053" i="4"/>
  <c r="L28053" i="4" s="1"/>
  <c r="K28052" i="4"/>
  <c r="L28052" i="4" s="1"/>
  <c r="K28051" i="4"/>
  <c r="L28051" i="4" s="1"/>
  <c r="K28050" i="4"/>
  <c r="L28050" i="4" s="1"/>
  <c r="K28049" i="4"/>
  <c r="L28049" i="4" s="1"/>
  <c r="K28048" i="4"/>
  <c r="L28048" i="4" s="1"/>
  <c r="K28047" i="4"/>
  <c r="L28047" i="4" s="1"/>
  <c r="K28046" i="4"/>
  <c r="L28046" i="4" s="1"/>
  <c r="K28045" i="4"/>
  <c r="L28045" i="4" s="1"/>
  <c r="K28044" i="4"/>
  <c r="L28044" i="4" s="1"/>
  <c r="K28043" i="4"/>
  <c r="L28043" i="4" s="1"/>
  <c r="K28042" i="4"/>
  <c r="L28042" i="4" s="1"/>
  <c r="K28041" i="4"/>
  <c r="L28041" i="4" s="1"/>
  <c r="K28040" i="4"/>
  <c r="L28040" i="4" s="1"/>
  <c r="K28039" i="4"/>
  <c r="L28039" i="4" s="1"/>
  <c r="K28038" i="4"/>
  <c r="L28038" i="4" s="1"/>
  <c r="K28037" i="4"/>
  <c r="L28037" i="4" s="1"/>
  <c r="K28036" i="4"/>
  <c r="L28036" i="4" s="1"/>
  <c r="K28035" i="4"/>
  <c r="L28035" i="4" s="1"/>
  <c r="K28034" i="4"/>
  <c r="L28034" i="4" s="1"/>
  <c r="K28033" i="4"/>
  <c r="L28033" i="4" s="1"/>
  <c r="K28032" i="4"/>
  <c r="L28032" i="4" s="1"/>
  <c r="K28031" i="4"/>
  <c r="L28031" i="4" s="1"/>
  <c r="K28030" i="4"/>
  <c r="L28030" i="4" s="1"/>
  <c r="K28029" i="4"/>
  <c r="L28029" i="4" s="1"/>
  <c r="K28028" i="4"/>
  <c r="L28028" i="4" s="1"/>
  <c r="K28027" i="4"/>
  <c r="L28027" i="4" s="1"/>
  <c r="K28026" i="4"/>
  <c r="L28026" i="4" s="1"/>
  <c r="K28025" i="4"/>
  <c r="L28025" i="4" s="1"/>
  <c r="K28024" i="4"/>
  <c r="L28024" i="4" s="1"/>
  <c r="K28023" i="4"/>
  <c r="L28023" i="4" s="1"/>
  <c r="K28022" i="4"/>
  <c r="L28022" i="4" s="1"/>
  <c r="K28021" i="4"/>
  <c r="L28021" i="4" s="1"/>
  <c r="K28020" i="4"/>
  <c r="L28020" i="4" s="1"/>
  <c r="K28019" i="4"/>
  <c r="L28019" i="4" s="1"/>
  <c r="K28018" i="4"/>
  <c r="L28018" i="4" s="1"/>
  <c r="K28017" i="4"/>
  <c r="L28017" i="4" s="1"/>
  <c r="K28016" i="4"/>
  <c r="L28016" i="4" s="1"/>
  <c r="K28015" i="4"/>
  <c r="L28015" i="4" s="1"/>
  <c r="K28014" i="4"/>
  <c r="L28014" i="4" s="1"/>
  <c r="K28013" i="4"/>
  <c r="L28013" i="4" s="1"/>
  <c r="K28012" i="4"/>
  <c r="L28012" i="4" s="1"/>
  <c r="K28011" i="4"/>
  <c r="L28011" i="4" s="1"/>
  <c r="K28010" i="4"/>
  <c r="L28010" i="4" s="1"/>
  <c r="K28009" i="4"/>
  <c r="L28009" i="4" s="1"/>
  <c r="K28008" i="4"/>
  <c r="L28008" i="4" s="1"/>
  <c r="K28007" i="4"/>
  <c r="L28007" i="4" s="1"/>
  <c r="K28006" i="4"/>
  <c r="L28006" i="4" s="1"/>
  <c r="K28005" i="4"/>
  <c r="L28005" i="4" s="1"/>
  <c r="K28004" i="4"/>
  <c r="L28004" i="4" s="1"/>
  <c r="K28003" i="4"/>
  <c r="L28003" i="4" s="1"/>
  <c r="K28002" i="4"/>
  <c r="L28002" i="4" s="1"/>
  <c r="K28001" i="4"/>
  <c r="L28001" i="4" s="1"/>
  <c r="K28000" i="4"/>
  <c r="L28000" i="4" s="1"/>
  <c r="K27999" i="4"/>
  <c r="L27999" i="4" s="1"/>
  <c r="K27998" i="4"/>
  <c r="L27998" i="4" s="1"/>
  <c r="K27997" i="4"/>
  <c r="L27997" i="4" s="1"/>
  <c r="K27996" i="4"/>
  <c r="L27996" i="4" s="1"/>
  <c r="K27995" i="4"/>
  <c r="L27995" i="4" s="1"/>
  <c r="K27994" i="4"/>
  <c r="L27994" i="4" s="1"/>
  <c r="K27993" i="4"/>
  <c r="L27993" i="4" s="1"/>
  <c r="K27992" i="4"/>
  <c r="L27992" i="4" s="1"/>
  <c r="K27991" i="4"/>
  <c r="L27991" i="4" s="1"/>
  <c r="K27990" i="4"/>
  <c r="L27990" i="4" s="1"/>
  <c r="K27989" i="4"/>
  <c r="L27989" i="4" s="1"/>
  <c r="K27988" i="4"/>
  <c r="L27988" i="4" s="1"/>
  <c r="K27987" i="4"/>
  <c r="L27987" i="4" s="1"/>
  <c r="K27986" i="4"/>
  <c r="L27986" i="4" s="1"/>
  <c r="K27985" i="4"/>
  <c r="L27985" i="4" s="1"/>
  <c r="K27984" i="4"/>
  <c r="L27984" i="4" s="1"/>
  <c r="K27983" i="4"/>
  <c r="L27983" i="4" s="1"/>
  <c r="K27982" i="4"/>
  <c r="L27982" i="4" s="1"/>
  <c r="K27981" i="4"/>
  <c r="L27981" i="4" s="1"/>
  <c r="K27980" i="4"/>
  <c r="L27980" i="4" s="1"/>
  <c r="K27979" i="4"/>
  <c r="L27979" i="4" s="1"/>
  <c r="K27978" i="4"/>
  <c r="L27978" i="4" s="1"/>
  <c r="K27977" i="4"/>
  <c r="L27977" i="4" s="1"/>
  <c r="K27976" i="4"/>
  <c r="L27976" i="4" s="1"/>
  <c r="K27975" i="4"/>
  <c r="L27975" i="4" s="1"/>
  <c r="K27974" i="4"/>
  <c r="L27974" i="4" s="1"/>
  <c r="K27973" i="4"/>
  <c r="L27973" i="4" s="1"/>
  <c r="K27972" i="4"/>
  <c r="L27972" i="4" s="1"/>
  <c r="K27971" i="4"/>
  <c r="L27971" i="4" s="1"/>
  <c r="K27970" i="4"/>
  <c r="L27970" i="4" s="1"/>
  <c r="K27969" i="4"/>
  <c r="L27969" i="4" s="1"/>
  <c r="K27968" i="4"/>
  <c r="L27968" i="4" s="1"/>
  <c r="K27967" i="4"/>
  <c r="L27967" i="4" s="1"/>
  <c r="K27966" i="4"/>
  <c r="L27966" i="4" s="1"/>
  <c r="K27965" i="4"/>
  <c r="L27965" i="4" s="1"/>
  <c r="K27964" i="4"/>
  <c r="L27964" i="4" s="1"/>
  <c r="K27963" i="4"/>
  <c r="L27963" i="4" s="1"/>
  <c r="K27962" i="4"/>
  <c r="L27962" i="4" s="1"/>
  <c r="K27961" i="4"/>
  <c r="L27961" i="4" s="1"/>
  <c r="K27960" i="4"/>
  <c r="L27960" i="4" s="1"/>
  <c r="K27959" i="4"/>
  <c r="L27959" i="4" s="1"/>
  <c r="K27958" i="4"/>
  <c r="L27958" i="4" s="1"/>
  <c r="K27957" i="4"/>
  <c r="L27957" i="4" s="1"/>
  <c r="K27956" i="4"/>
  <c r="L27956" i="4" s="1"/>
  <c r="K27955" i="4"/>
  <c r="L27955" i="4" s="1"/>
  <c r="K27954" i="4"/>
  <c r="L27954" i="4" s="1"/>
  <c r="K27953" i="4"/>
  <c r="L27953" i="4" s="1"/>
  <c r="K27952" i="4"/>
  <c r="L27952" i="4" s="1"/>
  <c r="K27951" i="4"/>
  <c r="L27951" i="4" s="1"/>
  <c r="K27950" i="4"/>
  <c r="L27950" i="4" s="1"/>
  <c r="K27949" i="4"/>
  <c r="L27949" i="4" s="1"/>
  <c r="K27948" i="4"/>
  <c r="L27948" i="4" s="1"/>
  <c r="K27947" i="4"/>
  <c r="L27947" i="4" s="1"/>
  <c r="K27946" i="4"/>
  <c r="L27946" i="4" s="1"/>
  <c r="K27945" i="4"/>
  <c r="L27945" i="4" s="1"/>
  <c r="K27944" i="4"/>
  <c r="L27944" i="4" s="1"/>
  <c r="K27943" i="4"/>
  <c r="L27943" i="4" s="1"/>
  <c r="K27942" i="4"/>
  <c r="L27942" i="4" s="1"/>
  <c r="K27941" i="4"/>
  <c r="L27941" i="4" s="1"/>
  <c r="K27940" i="4"/>
  <c r="L27940" i="4" s="1"/>
  <c r="K27939" i="4"/>
  <c r="L27939" i="4" s="1"/>
  <c r="K27938" i="4"/>
  <c r="L27938" i="4" s="1"/>
  <c r="K27937" i="4"/>
  <c r="L27937" i="4" s="1"/>
  <c r="K27936" i="4"/>
  <c r="L27936" i="4" s="1"/>
  <c r="K27935" i="4"/>
  <c r="L27935" i="4" s="1"/>
  <c r="K27934" i="4"/>
  <c r="L27934" i="4" s="1"/>
  <c r="K27933" i="4"/>
  <c r="L27933" i="4" s="1"/>
  <c r="K27932" i="4"/>
  <c r="L27932" i="4" s="1"/>
  <c r="K27931" i="4"/>
  <c r="L27931" i="4" s="1"/>
  <c r="K27930" i="4"/>
  <c r="L27930" i="4" s="1"/>
  <c r="K27929" i="4"/>
  <c r="L27929" i="4" s="1"/>
  <c r="K27928" i="4"/>
  <c r="L27928" i="4" s="1"/>
  <c r="K27927" i="4"/>
  <c r="L27927" i="4" s="1"/>
  <c r="K27926" i="4"/>
  <c r="L27926" i="4" s="1"/>
  <c r="K27925" i="4"/>
  <c r="L27925" i="4" s="1"/>
  <c r="K27924" i="4"/>
  <c r="L27924" i="4" s="1"/>
  <c r="K27923" i="4"/>
  <c r="L27923" i="4" s="1"/>
  <c r="K27922" i="4"/>
  <c r="L27922" i="4" s="1"/>
  <c r="K27921" i="4"/>
  <c r="L27921" i="4" s="1"/>
  <c r="K27920" i="4"/>
  <c r="L27920" i="4" s="1"/>
  <c r="K27919" i="4"/>
  <c r="L27919" i="4" s="1"/>
  <c r="K27918" i="4"/>
  <c r="L27918" i="4" s="1"/>
  <c r="K27917" i="4"/>
  <c r="L27917" i="4" s="1"/>
  <c r="K27916" i="4"/>
  <c r="L27916" i="4" s="1"/>
  <c r="K27915" i="4"/>
  <c r="L27915" i="4" s="1"/>
  <c r="K27914" i="4"/>
  <c r="L27914" i="4" s="1"/>
  <c r="K27913" i="4"/>
  <c r="L27913" i="4" s="1"/>
  <c r="K27912" i="4"/>
  <c r="L27912" i="4" s="1"/>
  <c r="K27911" i="4"/>
  <c r="L27911" i="4" s="1"/>
  <c r="K27910" i="4"/>
  <c r="L27910" i="4" s="1"/>
  <c r="K27909" i="4"/>
  <c r="L27909" i="4" s="1"/>
  <c r="K27908" i="4"/>
  <c r="L27908" i="4" s="1"/>
  <c r="K27907" i="4"/>
  <c r="L27907" i="4" s="1"/>
  <c r="K27906" i="4"/>
  <c r="L27906" i="4" s="1"/>
  <c r="K27905" i="4"/>
  <c r="L27905" i="4" s="1"/>
  <c r="K27904" i="4"/>
  <c r="L27904" i="4" s="1"/>
  <c r="K27903" i="4"/>
  <c r="L27903" i="4" s="1"/>
  <c r="K27902" i="4"/>
  <c r="L27902" i="4" s="1"/>
  <c r="K27901" i="4"/>
  <c r="L27901" i="4" s="1"/>
  <c r="K27900" i="4"/>
  <c r="L27900" i="4" s="1"/>
  <c r="K27899" i="4"/>
  <c r="L27899" i="4" s="1"/>
  <c r="K27898" i="4"/>
  <c r="L27898" i="4" s="1"/>
  <c r="K27897" i="4"/>
  <c r="L27897" i="4" s="1"/>
  <c r="K27896" i="4"/>
  <c r="L27896" i="4" s="1"/>
  <c r="K27895" i="4"/>
  <c r="L27895" i="4" s="1"/>
  <c r="K27894" i="4"/>
  <c r="L27894" i="4" s="1"/>
  <c r="K27893" i="4"/>
  <c r="L27893" i="4" s="1"/>
  <c r="K27892" i="4"/>
  <c r="L27892" i="4" s="1"/>
  <c r="K27891" i="4"/>
  <c r="L27891" i="4" s="1"/>
  <c r="K27890" i="4"/>
  <c r="L27890" i="4" s="1"/>
  <c r="K27889" i="4"/>
  <c r="L27889" i="4" s="1"/>
  <c r="K27888" i="4"/>
  <c r="L27888" i="4" s="1"/>
  <c r="K27887" i="4"/>
  <c r="L27887" i="4" s="1"/>
  <c r="K27886" i="4"/>
  <c r="L27886" i="4" s="1"/>
  <c r="K27885" i="4"/>
  <c r="L27885" i="4" s="1"/>
  <c r="K27884" i="4"/>
  <c r="L27884" i="4" s="1"/>
  <c r="K27883" i="4"/>
  <c r="L27883" i="4" s="1"/>
  <c r="K27882" i="4"/>
  <c r="L27882" i="4" s="1"/>
  <c r="K27881" i="4"/>
  <c r="L27881" i="4" s="1"/>
  <c r="K27880" i="4"/>
  <c r="L27880" i="4" s="1"/>
  <c r="K27879" i="4"/>
  <c r="L27879" i="4" s="1"/>
  <c r="K27878" i="4"/>
  <c r="L27878" i="4" s="1"/>
  <c r="K27877" i="4"/>
  <c r="L27877" i="4" s="1"/>
  <c r="K27876" i="4"/>
  <c r="L27876" i="4" s="1"/>
  <c r="K27875" i="4"/>
  <c r="L27875" i="4" s="1"/>
  <c r="K27874" i="4"/>
  <c r="L27874" i="4" s="1"/>
  <c r="K27873" i="4"/>
  <c r="L27873" i="4" s="1"/>
  <c r="K27872" i="4"/>
  <c r="L27872" i="4" s="1"/>
  <c r="K27871" i="4"/>
  <c r="L27871" i="4" s="1"/>
  <c r="K27870" i="4"/>
  <c r="L27870" i="4" s="1"/>
  <c r="K27869" i="4"/>
  <c r="L27869" i="4" s="1"/>
  <c r="K27868" i="4"/>
  <c r="L27868" i="4" s="1"/>
  <c r="K27867" i="4"/>
  <c r="L27867" i="4" s="1"/>
  <c r="K27866" i="4"/>
  <c r="L27866" i="4" s="1"/>
  <c r="K27865" i="4"/>
  <c r="L27865" i="4" s="1"/>
  <c r="K27864" i="4"/>
  <c r="L27864" i="4" s="1"/>
  <c r="K27863" i="4"/>
  <c r="L27863" i="4" s="1"/>
  <c r="K27862" i="4"/>
  <c r="L27862" i="4" s="1"/>
  <c r="K27861" i="4"/>
  <c r="L27861" i="4" s="1"/>
  <c r="K27860" i="4"/>
  <c r="L27860" i="4" s="1"/>
  <c r="K27859" i="4"/>
  <c r="L27859" i="4" s="1"/>
  <c r="K27858" i="4"/>
  <c r="L27858" i="4" s="1"/>
  <c r="K27857" i="4"/>
  <c r="L27857" i="4" s="1"/>
  <c r="K27856" i="4"/>
  <c r="L27856" i="4" s="1"/>
  <c r="K27855" i="4"/>
  <c r="L27855" i="4" s="1"/>
  <c r="K27854" i="4"/>
  <c r="L27854" i="4" s="1"/>
  <c r="K27853" i="4"/>
  <c r="L27853" i="4" s="1"/>
  <c r="K27852" i="4"/>
  <c r="L27852" i="4" s="1"/>
  <c r="K27851" i="4"/>
  <c r="L27851" i="4" s="1"/>
  <c r="K27850" i="4"/>
  <c r="L27850" i="4" s="1"/>
  <c r="K27849" i="4"/>
  <c r="L27849" i="4" s="1"/>
  <c r="K27848" i="4"/>
  <c r="L27848" i="4" s="1"/>
  <c r="K27847" i="4"/>
  <c r="L27847" i="4" s="1"/>
  <c r="K27846" i="4"/>
  <c r="L27846" i="4" s="1"/>
  <c r="K27845" i="4"/>
  <c r="L27845" i="4" s="1"/>
  <c r="K27844" i="4"/>
  <c r="L27844" i="4" s="1"/>
  <c r="K27843" i="4"/>
  <c r="L27843" i="4" s="1"/>
  <c r="K27842" i="4"/>
  <c r="L27842" i="4" s="1"/>
  <c r="K27841" i="4"/>
  <c r="L27841" i="4" s="1"/>
  <c r="K27840" i="4"/>
  <c r="L27840" i="4" s="1"/>
  <c r="K27839" i="4"/>
  <c r="L27839" i="4" s="1"/>
  <c r="K27838" i="4"/>
  <c r="L27838" i="4" s="1"/>
  <c r="K27837" i="4"/>
  <c r="L27837" i="4" s="1"/>
  <c r="K27836" i="4"/>
  <c r="L27836" i="4" s="1"/>
  <c r="K27835" i="4"/>
  <c r="L27835" i="4" s="1"/>
  <c r="K27834" i="4"/>
  <c r="L27834" i="4" s="1"/>
  <c r="K27833" i="4"/>
  <c r="L27833" i="4" s="1"/>
  <c r="K27832" i="4"/>
  <c r="L27832" i="4" s="1"/>
  <c r="K27831" i="4"/>
  <c r="L27831" i="4" s="1"/>
  <c r="K27830" i="4"/>
  <c r="L27830" i="4" s="1"/>
  <c r="K27829" i="4"/>
  <c r="L27829" i="4" s="1"/>
  <c r="K27828" i="4"/>
  <c r="L27828" i="4" s="1"/>
  <c r="K27827" i="4"/>
  <c r="L27827" i="4" s="1"/>
  <c r="K27826" i="4"/>
  <c r="L27826" i="4" s="1"/>
  <c r="K27825" i="4"/>
  <c r="L27825" i="4" s="1"/>
  <c r="K27824" i="4"/>
  <c r="L27824" i="4" s="1"/>
  <c r="K27823" i="4"/>
  <c r="L27823" i="4" s="1"/>
  <c r="K27822" i="4"/>
  <c r="L27822" i="4" s="1"/>
  <c r="K27821" i="4"/>
  <c r="L27821" i="4" s="1"/>
  <c r="K27820" i="4"/>
  <c r="L27820" i="4" s="1"/>
  <c r="K27819" i="4"/>
  <c r="L27819" i="4" s="1"/>
  <c r="K27818" i="4"/>
  <c r="L27818" i="4" s="1"/>
  <c r="K27817" i="4"/>
  <c r="L27817" i="4" s="1"/>
  <c r="K27816" i="4"/>
  <c r="L27816" i="4" s="1"/>
  <c r="K27815" i="4"/>
  <c r="L27815" i="4" s="1"/>
  <c r="K27814" i="4"/>
  <c r="L27814" i="4" s="1"/>
  <c r="K27813" i="4"/>
  <c r="L27813" i="4" s="1"/>
  <c r="K27812" i="4"/>
  <c r="L27812" i="4" s="1"/>
  <c r="K27811" i="4"/>
  <c r="L27811" i="4" s="1"/>
  <c r="K27810" i="4"/>
  <c r="L27810" i="4" s="1"/>
  <c r="K27809" i="4"/>
  <c r="L27809" i="4" s="1"/>
  <c r="K27808" i="4"/>
  <c r="L27808" i="4" s="1"/>
  <c r="K27807" i="4"/>
  <c r="L27807" i="4" s="1"/>
  <c r="K27806" i="4"/>
  <c r="L27806" i="4" s="1"/>
  <c r="K27805" i="4"/>
  <c r="L27805" i="4" s="1"/>
  <c r="K27804" i="4"/>
  <c r="L27804" i="4" s="1"/>
  <c r="K27803" i="4"/>
  <c r="L27803" i="4" s="1"/>
  <c r="K27802" i="4"/>
  <c r="L27802" i="4" s="1"/>
  <c r="K27801" i="4"/>
  <c r="L27801" i="4" s="1"/>
  <c r="K27800" i="4"/>
  <c r="L27800" i="4" s="1"/>
  <c r="K27799" i="4"/>
  <c r="L27799" i="4" s="1"/>
  <c r="K27798" i="4"/>
  <c r="L27798" i="4" s="1"/>
  <c r="K27797" i="4"/>
  <c r="L27797" i="4" s="1"/>
  <c r="K27796" i="4"/>
  <c r="L27796" i="4" s="1"/>
  <c r="K27795" i="4"/>
  <c r="L27795" i="4" s="1"/>
  <c r="K27794" i="4"/>
  <c r="L27794" i="4" s="1"/>
  <c r="K27793" i="4"/>
  <c r="L27793" i="4" s="1"/>
  <c r="K27792" i="4"/>
  <c r="L27792" i="4" s="1"/>
  <c r="K27791" i="4"/>
  <c r="L27791" i="4" s="1"/>
  <c r="K27790" i="4"/>
  <c r="L27790" i="4" s="1"/>
  <c r="K27789" i="4"/>
  <c r="L27789" i="4" s="1"/>
  <c r="K27788" i="4"/>
  <c r="L27788" i="4" s="1"/>
  <c r="K27787" i="4"/>
  <c r="L27787" i="4" s="1"/>
  <c r="K27786" i="4"/>
  <c r="L27786" i="4" s="1"/>
  <c r="K27785" i="4"/>
  <c r="L27785" i="4" s="1"/>
  <c r="K27784" i="4"/>
  <c r="L27784" i="4" s="1"/>
  <c r="K27783" i="4"/>
  <c r="L27783" i="4" s="1"/>
  <c r="K27782" i="4"/>
  <c r="L27782" i="4" s="1"/>
  <c r="K27781" i="4"/>
  <c r="L27781" i="4" s="1"/>
  <c r="K27780" i="4"/>
  <c r="L27780" i="4" s="1"/>
  <c r="K27779" i="4"/>
  <c r="L27779" i="4" s="1"/>
  <c r="K27778" i="4"/>
  <c r="L27778" i="4" s="1"/>
  <c r="K27777" i="4"/>
  <c r="L27777" i="4" s="1"/>
  <c r="K27776" i="4"/>
  <c r="L27776" i="4" s="1"/>
  <c r="K27775" i="4"/>
  <c r="L27775" i="4" s="1"/>
  <c r="K27774" i="4"/>
  <c r="L27774" i="4" s="1"/>
  <c r="K27773" i="4"/>
  <c r="L27773" i="4" s="1"/>
  <c r="K27772" i="4"/>
  <c r="L27772" i="4" s="1"/>
  <c r="K27771" i="4"/>
  <c r="L27771" i="4" s="1"/>
  <c r="K27770" i="4"/>
  <c r="L27770" i="4" s="1"/>
  <c r="K27769" i="4"/>
  <c r="L27769" i="4" s="1"/>
  <c r="K27768" i="4"/>
  <c r="L27768" i="4" s="1"/>
  <c r="K27767" i="4"/>
  <c r="L27767" i="4" s="1"/>
  <c r="K27766" i="4"/>
  <c r="L27766" i="4" s="1"/>
  <c r="K27765" i="4"/>
  <c r="L27765" i="4" s="1"/>
  <c r="K27764" i="4"/>
  <c r="L27764" i="4" s="1"/>
  <c r="K27763" i="4"/>
  <c r="L27763" i="4" s="1"/>
  <c r="K27762" i="4"/>
  <c r="L27762" i="4" s="1"/>
  <c r="K27761" i="4"/>
  <c r="L27761" i="4" s="1"/>
  <c r="K27760" i="4"/>
  <c r="L27760" i="4" s="1"/>
  <c r="K27759" i="4"/>
  <c r="L27759" i="4" s="1"/>
  <c r="K27758" i="4"/>
  <c r="L27758" i="4" s="1"/>
  <c r="K27757" i="4"/>
  <c r="L27757" i="4" s="1"/>
  <c r="K27756" i="4"/>
  <c r="L27756" i="4" s="1"/>
  <c r="K27755" i="4"/>
  <c r="L27755" i="4" s="1"/>
  <c r="K27754" i="4"/>
  <c r="L27754" i="4" s="1"/>
  <c r="K27753" i="4"/>
  <c r="L27753" i="4" s="1"/>
  <c r="K27752" i="4"/>
  <c r="L27752" i="4" s="1"/>
  <c r="K27751" i="4"/>
  <c r="L27751" i="4" s="1"/>
  <c r="K27750" i="4"/>
  <c r="L27750" i="4" s="1"/>
  <c r="K27749" i="4"/>
  <c r="L27749" i="4" s="1"/>
  <c r="K27748" i="4"/>
  <c r="L27748" i="4" s="1"/>
  <c r="K27747" i="4"/>
  <c r="L27747" i="4" s="1"/>
  <c r="K27746" i="4"/>
  <c r="L27746" i="4" s="1"/>
  <c r="K27745" i="4"/>
  <c r="L27745" i="4" s="1"/>
  <c r="K27744" i="4"/>
  <c r="L27744" i="4" s="1"/>
  <c r="K27743" i="4"/>
  <c r="L27743" i="4" s="1"/>
  <c r="K27742" i="4"/>
  <c r="L27742" i="4" s="1"/>
  <c r="K27741" i="4"/>
  <c r="L27741" i="4" s="1"/>
  <c r="K27740" i="4"/>
  <c r="L27740" i="4" s="1"/>
  <c r="K27739" i="4"/>
  <c r="L27739" i="4" s="1"/>
  <c r="K27738" i="4"/>
  <c r="L27738" i="4" s="1"/>
  <c r="K27737" i="4"/>
  <c r="L27737" i="4" s="1"/>
  <c r="K27736" i="4"/>
  <c r="L27736" i="4" s="1"/>
  <c r="K27735" i="4"/>
  <c r="L27735" i="4" s="1"/>
  <c r="K27734" i="4"/>
  <c r="L27734" i="4" s="1"/>
  <c r="K27733" i="4"/>
  <c r="L27733" i="4" s="1"/>
  <c r="K27732" i="4"/>
  <c r="L27732" i="4" s="1"/>
  <c r="K27731" i="4"/>
  <c r="L27731" i="4" s="1"/>
  <c r="K27730" i="4"/>
  <c r="L27730" i="4" s="1"/>
  <c r="K27729" i="4"/>
  <c r="L27729" i="4" s="1"/>
  <c r="K27728" i="4"/>
  <c r="L27728" i="4" s="1"/>
  <c r="K27727" i="4"/>
  <c r="L27727" i="4" s="1"/>
  <c r="K27726" i="4"/>
  <c r="L27726" i="4" s="1"/>
  <c r="K27725" i="4"/>
  <c r="L27725" i="4" s="1"/>
  <c r="K27724" i="4"/>
  <c r="L27724" i="4" s="1"/>
  <c r="K27723" i="4"/>
  <c r="L27723" i="4" s="1"/>
  <c r="K27722" i="4"/>
  <c r="L27722" i="4" s="1"/>
  <c r="K27721" i="4"/>
  <c r="L27721" i="4" s="1"/>
  <c r="K27720" i="4"/>
  <c r="L27720" i="4" s="1"/>
  <c r="K27719" i="4"/>
  <c r="L27719" i="4" s="1"/>
  <c r="K27718" i="4"/>
  <c r="L27718" i="4" s="1"/>
  <c r="K27717" i="4"/>
  <c r="L27717" i="4" s="1"/>
  <c r="K27716" i="4"/>
  <c r="L27716" i="4" s="1"/>
  <c r="K27715" i="4"/>
  <c r="L27715" i="4" s="1"/>
  <c r="K27714" i="4"/>
  <c r="L27714" i="4" s="1"/>
  <c r="K27713" i="4"/>
  <c r="L27713" i="4" s="1"/>
  <c r="K27712" i="4"/>
  <c r="L27712" i="4" s="1"/>
  <c r="K27711" i="4"/>
  <c r="L27711" i="4" s="1"/>
  <c r="K27710" i="4"/>
  <c r="L27710" i="4" s="1"/>
  <c r="K27709" i="4"/>
  <c r="L27709" i="4" s="1"/>
  <c r="K27708" i="4"/>
  <c r="L27708" i="4" s="1"/>
  <c r="K27707" i="4"/>
  <c r="L27707" i="4" s="1"/>
  <c r="K27706" i="4"/>
  <c r="L27706" i="4" s="1"/>
  <c r="K27705" i="4"/>
  <c r="L27705" i="4" s="1"/>
  <c r="K27704" i="4"/>
  <c r="L27704" i="4" s="1"/>
  <c r="K27703" i="4"/>
  <c r="L27703" i="4" s="1"/>
  <c r="K27702" i="4"/>
  <c r="L27702" i="4" s="1"/>
  <c r="K27701" i="4"/>
  <c r="L27701" i="4" s="1"/>
  <c r="K27700" i="4"/>
  <c r="L27700" i="4" s="1"/>
  <c r="K27699" i="4"/>
  <c r="L27699" i="4" s="1"/>
  <c r="K27698" i="4"/>
  <c r="L27698" i="4" s="1"/>
  <c r="K27697" i="4"/>
  <c r="L27697" i="4" s="1"/>
  <c r="K27696" i="4"/>
  <c r="L27696" i="4" s="1"/>
  <c r="K27695" i="4"/>
  <c r="L27695" i="4" s="1"/>
  <c r="K27694" i="4"/>
  <c r="L27694" i="4" s="1"/>
  <c r="K27693" i="4"/>
  <c r="L27693" i="4" s="1"/>
  <c r="K27692" i="4"/>
  <c r="L27692" i="4" s="1"/>
  <c r="K27691" i="4"/>
  <c r="L27691" i="4" s="1"/>
  <c r="K27690" i="4"/>
  <c r="L27690" i="4" s="1"/>
  <c r="K27689" i="4"/>
  <c r="L27689" i="4" s="1"/>
  <c r="K27688" i="4"/>
  <c r="L27688" i="4" s="1"/>
  <c r="K27687" i="4"/>
  <c r="L27687" i="4" s="1"/>
  <c r="K27686" i="4"/>
  <c r="L27686" i="4" s="1"/>
  <c r="K27685" i="4"/>
  <c r="L27685" i="4" s="1"/>
  <c r="K27684" i="4"/>
  <c r="L27684" i="4" s="1"/>
  <c r="K27683" i="4"/>
  <c r="L27683" i="4" s="1"/>
  <c r="K27682" i="4"/>
  <c r="L27682" i="4" s="1"/>
  <c r="K27681" i="4"/>
  <c r="L27681" i="4" s="1"/>
  <c r="K27680" i="4"/>
  <c r="L27680" i="4" s="1"/>
  <c r="K27679" i="4"/>
  <c r="L27679" i="4" s="1"/>
  <c r="K27678" i="4"/>
  <c r="L27678" i="4" s="1"/>
  <c r="K27677" i="4"/>
  <c r="L27677" i="4" s="1"/>
  <c r="K27676" i="4"/>
  <c r="L27676" i="4" s="1"/>
  <c r="K27675" i="4"/>
  <c r="L27675" i="4" s="1"/>
  <c r="K27674" i="4"/>
  <c r="L27674" i="4" s="1"/>
  <c r="K27673" i="4"/>
  <c r="L27673" i="4" s="1"/>
  <c r="K27672" i="4"/>
  <c r="L27672" i="4" s="1"/>
  <c r="K27671" i="4"/>
  <c r="L27671" i="4" s="1"/>
  <c r="K27670" i="4"/>
  <c r="L27670" i="4" s="1"/>
  <c r="K27669" i="4"/>
  <c r="L27669" i="4" s="1"/>
  <c r="K27668" i="4"/>
  <c r="L27668" i="4" s="1"/>
  <c r="K27667" i="4"/>
  <c r="L27667" i="4" s="1"/>
  <c r="K27666" i="4"/>
  <c r="L27666" i="4" s="1"/>
  <c r="K27665" i="4"/>
  <c r="L27665" i="4" s="1"/>
  <c r="K27664" i="4"/>
  <c r="L27664" i="4" s="1"/>
  <c r="K27663" i="4"/>
  <c r="L27663" i="4" s="1"/>
  <c r="K27662" i="4"/>
  <c r="L27662" i="4" s="1"/>
  <c r="K27661" i="4"/>
  <c r="L27661" i="4" s="1"/>
  <c r="K27660" i="4"/>
  <c r="L27660" i="4" s="1"/>
  <c r="K27659" i="4"/>
  <c r="L27659" i="4" s="1"/>
  <c r="K27658" i="4"/>
  <c r="L27658" i="4" s="1"/>
  <c r="K27657" i="4"/>
  <c r="L27657" i="4" s="1"/>
  <c r="K27656" i="4"/>
  <c r="L27656" i="4" s="1"/>
  <c r="K27655" i="4"/>
  <c r="L27655" i="4" s="1"/>
  <c r="K27654" i="4"/>
  <c r="L27654" i="4" s="1"/>
  <c r="K27653" i="4"/>
  <c r="L27653" i="4" s="1"/>
  <c r="K27652" i="4"/>
  <c r="L27652" i="4" s="1"/>
  <c r="K27651" i="4"/>
  <c r="L27651" i="4" s="1"/>
  <c r="K27650" i="4"/>
  <c r="L27650" i="4" s="1"/>
  <c r="K27649" i="4"/>
  <c r="L27649" i="4" s="1"/>
  <c r="K27648" i="4"/>
  <c r="L27648" i="4" s="1"/>
  <c r="K27647" i="4"/>
  <c r="L27647" i="4" s="1"/>
  <c r="K27646" i="4"/>
  <c r="L27646" i="4" s="1"/>
  <c r="K27645" i="4"/>
  <c r="L27645" i="4" s="1"/>
  <c r="K27644" i="4"/>
  <c r="L27644" i="4" s="1"/>
  <c r="K27643" i="4"/>
  <c r="L27643" i="4" s="1"/>
  <c r="K27642" i="4"/>
  <c r="L27642" i="4" s="1"/>
  <c r="K27641" i="4"/>
  <c r="L27641" i="4" s="1"/>
  <c r="K27640" i="4"/>
  <c r="L27640" i="4" s="1"/>
  <c r="K27639" i="4"/>
  <c r="L27639" i="4" s="1"/>
  <c r="K27638" i="4"/>
  <c r="L27638" i="4" s="1"/>
  <c r="K27637" i="4"/>
  <c r="L27637" i="4" s="1"/>
  <c r="K27636" i="4"/>
  <c r="L27636" i="4" s="1"/>
  <c r="K27635" i="4"/>
  <c r="L27635" i="4" s="1"/>
  <c r="K27634" i="4"/>
  <c r="L27634" i="4" s="1"/>
  <c r="K27633" i="4"/>
  <c r="L27633" i="4" s="1"/>
  <c r="K27632" i="4"/>
  <c r="L27632" i="4" s="1"/>
  <c r="K27631" i="4"/>
  <c r="L27631" i="4" s="1"/>
  <c r="K27630" i="4"/>
  <c r="L27630" i="4" s="1"/>
  <c r="K27629" i="4"/>
  <c r="L27629" i="4" s="1"/>
  <c r="K27628" i="4"/>
  <c r="L27628" i="4" s="1"/>
  <c r="K27627" i="4"/>
  <c r="L27627" i="4" s="1"/>
  <c r="K27626" i="4"/>
  <c r="L27626" i="4" s="1"/>
  <c r="K27625" i="4"/>
  <c r="L27625" i="4" s="1"/>
  <c r="K27624" i="4"/>
  <c r="L27624" i="4" s="1"/>
  <c r="K27623" i="4"/>
  <c r="L27623" i="4" s="1"/>
  <c r="K27622" i="4"/>
  <c r="L27622" i="4" s="1"/>
  <c r="K27621" i="4"/>
  <c r="L27621" i="4" s="1"/>
  <c r="K27620" i="4"/>
  <c r="L27620" i="4" s="1"/>
  <c r="K27619" i="4"/>
  <c r="L27619" i="4" s="1"/>
  <c r="K27618" i="4"/>
  <c r="L27618" i="4" s="1"/>
  <c r="K27617" i="4"/>
  <c r="L27617" i="4" s="1"/>
  <c r="K27616" i="4"/>
  <c r="L27616" i="4" s="1"/>
  <c r="K27615" i="4"/>
  <c r="L27615" i="4" s="1"/>
  <c r="K27614" i="4"/>
  <c r="L27614" i="4" s="1"/>
  <c r="K27613" i="4"/>
  <c r="L27613" i="4" s="1"/>
  <c r="K27612" i="4"/>
  <c r="L27612" i="4" s="1"/>
  <c r="K27611" i="4"/>
  <c r="L27611" i="4" s="1"/>
  <c r="K27610" i="4"/>
  <c r="L27610" i="4" s="1"/>
  <c r="K27609" i="4"/>
  <c r="L27609" i="4" s="1"/>
  <c r="K27608" i="4"/>
  <c r="L27608" i="4" s="1"/>
  <c r="K27607" i="4"/>
  <c r="L27607" i="4" s="1"/>
  <c r="K27606" i="4"/>
  <c r="L27606" i="4" s="1"/>
  <c r="K27605" i="4"/>
  <c r="L27605" i="4" s="1"/>
  <c r="K27604" i="4"/>
  <c r="L27604" i="4" s="1"/>
  <c r="K27603" i="4"/>
  <c r="L27603" i="4" s="1"/>
  <c r="K27602" i="4"/>
  <c r="L27602" i="4" s="1"/>
  <c r="K27601" i="4"/>
  <c r="L27601" i="4" s="1"/>
  <c r="K27600" i="4"/>
  <c r="L27600" i="4" s="1"/>
  <c r="K27599" i="4"/>
  <c r="L27599" i="4" s="1"/>
  <c r="K27598" i="4"/>
  <c r="L27598" i="4" s="1"/>
  <c r="K27597" i="4"/>
  <c r="L27597" i="4" s="1"/>
  <c r="K27596" i="4"/>
  <c r="L27596" i="4" s="1"/>
  <c r="K27595" i="4"/>
  <c r="L27595" i="4" s="1"/>
  <c r="K27594" i="4"/>
  <c r="L27594" i="4" s="1"/>
  <c r="K27593" i="4"/>
  <c r="L27593" i="4" s="1"/>
  <c r="K27592" i="4"/>
  <c r="L27592" i="4" s="1"/>
  <c r="K27591" i="4"/>
  <c r="L27591" i="4" s="1"/>
  <c r="K27590" i="4"/>
  <c r="L27590" i="4" s="1"/>
  <c r="K27589" i="4"/>
  <c r="L27589" i="4" s="1"/>
  <c r="K27588" i="4"/>
  <c r="L27588" i="4" s="1"/>
  <c r="K27587" i="4"/>
  <c r="L27587" i="4" s="1"/>
  <c r="K27586" i="4"/>
  <c r="L27586" i="4" s="1"/>
  <c r="K27585" i="4"/>
  <c r="L27585" i="4" s="1"/>
  <c r="K27584" i="4"/>
  <c r="L27584" i="4" s="1"/>
  <c r="K27583" i="4"/>
  <c r="L27583" i="4" s="1"/>
  <c r="K27582" i="4"/>
  <c r="L27582" i="4" s="1"/>
  <c r="K27581" i="4"/>
  <c r="L27581" i="4" s="1"/>
  <c r="K27580" i="4"/>
  <c r="L27580" i="4" s="1"/>
  <c r="K27579" i="4"/>
  <c r="L27579" i="4" s="1"/>
  <c r="K27578" i="4"/>
  <c r="L27578" i="4" s="1"/>
  <c r="K27577" i="4"/>
  <c r="L27577" i="4" s="1"/>
  <c r="K27576" i="4"/>
  <c r="L27576" i="4" s="1"/>
  <c r="K27575" i="4"/>
  <c r="L27575" i="4" s="1"/>
  <c r="K27574" i="4"/>
  <c r="L27574" i="4" s="1"/>
  <c r="K27573" i="4"/>
  <c r="L27573" i="4" s="1"/>
  <c r="K27572" i="4"/>
  <c r="L27572" i="4" s="1"/>
  <c r="K27571" i="4"/>
  <c r="L27571" i="4" s="1"/>
  <c r="K27570" i="4"/>
  <c r="L27570" i="4" s="1"/>
  <c r="K27569" i="4"/>
  <c r="L27569" i="4" s="1"/>
  <c r="K27568" i="4"/>
  <c r="L27568" i="4" s="1"/>
  <c r="K27567" i="4"/>
  <c r="L27567" i="4" s="1"/>
  <c r="K27566" i="4"/>
  <c r="L27566" i="4" s="1"/>
  <c r="K27565" i="4"/>
  <c r="L27565" i="4" s="1"/>
  <c r="K27564" i="4"/>
  <c r="L27564" i="4" s="1"/>
  <c r="K27563" i="4"/>
  <c r="L27563" i="4" s="1"/>
  <c r="K27562" i="4"/>
  <c r="L27562" i="4" s="1"/>
  <c r="K27561" i="4"/>
  <c r="L27561" i="4" s="1"/>
  <c r="K27560" i="4"/>
  <c r="L27560" i="4" s="1"/>
  <c r="K27559" i="4"/>
  <c r="L27559" i="4" s="1"/>
  <c r="K27558" i="4"/>
  <c r="L27558" i="4" s="1"/>
  <c r="K27557" i="4"/>
  <c r="L27557" i="4" s="1"/>
  <c r="K27556" i="4"/>
  <c r="L27556" i="4" s="1"/>
  <c r="K27555" i="4"/>
  <c r="L27555" i="4" s="1"/>
  <c r="K27554" i="4"/>
  <c r="L27554" i="4" s="1"/>
  <c r="K27553" i="4"/>
  <c r="L27553" i="4" s="1"/>
  <c r="K27552" i="4"/>
  <c r="L27552" i="4" s="1"/>
  <c r="K27551" i="4"/>
  <c r="L27551" i="4" s="1"/>
  <c r="K27550" i="4"/>
  <c r="L27550" i="4" s="1"/>
  <c r="K27549" i="4"/>
  <c r="L27549" i="4" s="1"/>
  <c r="K27548" i="4"/>
  <c r="L27548" i="4" s="1"/>
  <c r="K27547" i="4"/>
  <c r="L27547" i="4" s="1"/>
  <c r="K27546" i="4"/>
  <c r="L27546" i="4" s="1"/>
  <c r="K27545" i="4"/>
  <c r="L27545" i="4" s="1"/>
  <c r="K27544" i="4"/>
  <c r="L27544" i="4" s="1"/>
  <c r="K27543" i="4"/>
  <c r="L27543" i="4" s="1"/>
  <c r="K27542" i="4"/>
  <c r="L27542" i="4" s="1"/>
  <c r="K27541" i="4"/>
  <c r="L27541" i="4" s="1"/>
  <c r="K27540" i="4"/>
  <c r="L27540" i="4" s="1"/>
  <c r="K27539" i="4"/>
  <c r="L27539" i="4" s="1"/>
  <c r="K27538" i="4"/>
  <c r="L27538" i="4" s="1"/>
  <c r="K27537" i="4"/>
  <c r="L27537" i="4" s="1"/>
  <c r="K27536" i="4"/>
  <c r="L27536" i="4" s="1"/>
  <c r="K27535" i="4"/>
  <c r="L27535" i="4" s="1"/>
  <c r="K27534" i="4"/>
  <c r="L27534" i="4" s="1"/>
  <c r="K27533" i="4"/>
  <c r="L27533" i="4" s="1"/>
  <c r="K27532" i="4"/>
  <c r="L27532" i="4" s="1"/>
  <c r="K27531" i="4"/>
  <c r="L27531" i="4" s="1"/>
  <c r="K27530" i="4"/>
  <c r="L27530" i="4" s="1"/>
  <c r="K27529" i="4"/>
  <c r="L27529" i="4" s="1"/>
  <c r="K27528" i="4"/>
  <c r="L27528" i="4" s="1"/>
  <c r="K27527" i="4"/>
  <c r="L27527" i="4" s="1"/>
  <c r="K27526" i="4"/>
  <c r="L27526" i="4" s="1"/>
  <c r="K27525" i="4"/>
  <c r="L27525" i="4" s="1"/>
  <c r="K27524" i="4"/>
  <c r="L27524" i="4" s="1"/>
  <c r="K27523" i="4"/>
  <c r="L27523" i="4" s="1"/>
  <c r="K27522" i="4"/>
  <c r="L27522" i="4" s="1"/>
  <c r="K27521" i="4"/>
  <c r="L27521" i="4" s="1"/>
  <c r="K27520" i="4"/>
  <c r="L27520" i="4" s="1"/>
  <c r="K27519" i="4"/>
  <c r="L27519" i="4" s="1"/>
  <c r="K27518" i="4"/>
  <c r="L27518" i="4" s="1"/>
  <c r="K27517" i="4"/>
  <c r="L27517" i="4" s="1"/>
  <c r="K27516" i="4"/>
  <c r="L27516" i="4" s="1"/>
  <c r="K27515" i="4"/>
  <c r="L27515" i="4" s="1"/>
  <c r="K27514" i="4"/>
  <c r="L27514" i="4" s="1"/>
  <c r="K27513" i="4"/>
  <c r="L27513" i="4" s="1"/>
  <c r="K27512" i="4"/>
  <c r="L27512" i="4" s="1"/>
  <c r="K27511" i="4"/>
  <c r="L27511" i="4" s="1"/>
  <c r="K27510" i="4"/>
  <c r="L27510" i="4" s="1"/>
  <c r="K27509" i="4"/>
  <c r="L27509" i="4" s="1"/>
  <c r="K27508" i="4"/>
  <c r="L27508" i="4" s="1"/>
  <c r="K27507" i="4"/>
  <c r="L27507" i="4" s="1"/>
  <c r="K27506" i="4"/>
  <c r="L27506" i="4" s="1"/>
  <c r="K27505" i="4"/>
  <c r="L27505" i="4" s="1"/>
  <c r="K27504" i="4"/>
  <c r="L27504" i="4" s="1"/>
  <c r="K27503" i="4"/>
  <c r="L27503" i="4" s="1"/>
  <c r="K27502" i="4"/>
  <c r="L27502" i="4" s="1"/>
  <c r="K27501" i="4"/>
  <c r="L27501" i="4" s="1"/>
  <c r="K27500" i="4"/>
  <c r="L27500" i="4" s="1"/>
  <c r="K27499" i="4"/>
  <c r="L27499" i="4" s="1"/>
  <c r="K27498" i="4"/>
  <c r="L27498" i="4" s="1"/>
  <c r="K27497" i="4"/>
  <c r="L27497" i="4" s="1"/>
  <c r="K27496" i="4"/>
  <c r="L27496" i="4" s="1"/>
  <c r="K27495" i="4"/>
  <c r="L27495" i="4" s="1"/>
  <c r="K27494" i="4"/>
  <c r="L27494" i="4" s="1"/>
  <c r="K27493" i="4"/>
  <c r="L27493" i="4" s="1"/>
  <c r="K27492" i="4"/>
  <c r="L27492" i="4" s="1"/>
  <c r="K27491" i="4"/>
  <c r="L27491" i="4" s="1"/>
  <c r="K27490" i="4"/>
  <c r="L27490" i="4" s="1"/>
  <c r="K27489" i="4"/>
  <c r="L27489" i="4" s="1"/>
  <c r="K27488" i="4"/>
  <c r="L27488" i="4" s="1"/>
  <c r="K27487" i="4"/>
  <c r="L27487" i="4" s="1"/>
  <c r="K27486" i="4"/>
  <c r="L27486" i="4" s="1"/>
  <c r="K27485" i="4"/>
  <c r="L27485" i="4" s="1"/>
  <c r="K27484" i="4"/>
  <c r="L27484" i="4" s="1"/>
  <c r="K27483" i="4"/>
  <c r="L27483" i="4" s="1"/>
  <c r="K27482" i="4"/>
  <c r="L27482" i="4" s="1"/>
  <c r="K27481" i="4"/>
  <c r="L27481" i="4" s="1"/>
  <c r="K27480" i="4"/>
  <c r="L27480" i="4" s="1"/>
  <c r="K27479" i="4"/>
  <c r="L27479" i="4" s="1"/>
  <c r="K27478" i="4"/>
  <c r="L27478" i="4" s="1"/>
  <c r="K27477" i="4"/>
  <c r="L27477" i="4" s="1"/>
  <c r="K27476" i="4"/>
  <c r="L27476" i="4" s="1"/>
  <c r="K27475" i="4"/>
  <c r="L27475" i="4" s="1"/>
  <c r="K27474" i="4"/>
  <c r="L27474" i="4" s="1"/>
  <c r="K27473" i="4"/>
  <c r="L27473" i="4" s="1"/>
  <c r="K27472" i="4"/>
  <c r="L27472" i="4" s="1"/>
  <c r="K27471" i="4"/>
  <c r="L27471" i="4" s="1"/>
  <c r="K27470" i="4"/>
  <c r="L27470" i="4" s="1"/>
  <c r="K27469" i="4"/>
  <c r="L27469" i="4" s="1"/>
  <c r="K27468" i="4"/>
  <c r="L27468" i="4" s="1"/>
  <c r="K27467" i="4"/>
  <c r="L27467" i="4" s="1"/>
  <c r="K27466" i="4"/>
  <c r="L27466" i="4" s="1"/>
  <c r="K27465" i="4"/>
  <c r="L27465" i="4" s="1"/>
  <c r="K27464" i="4"/>
  <c r="L27464" i="4" s="1"/>
  <c r="K27463" i="4"/>
  <c r="L27463" i="4" s="1"/>
  <c r="K27462" i="4"/>
  <c r="L27462" i="4" s="1"/>
  <c r="K27461" i="4"/>
  <c r="L27461" i="4" s="1"/>
  <c r="K27460" i="4"/>
  <c r="L27460" i="4" s="1"/>
  <c r="K27459" i="4"/>
  <c r="L27459" i="4" s="1"/>
  <c r="K27458" i="4"/>
  <c r="L27458" i="4" s="1"/>
  <c r="K27457" i="4"/>
  <c r="L27457" i="4" s="1"/>
  <c r="K27456" i="4"/>
  <c r="L27456" i="4" s="1"/>
  <c r="K27455" i="4"/>
  <c r="L27455" i="4" s="1"/>
  <c r="K27454" i="4"/>
  <c r="L27454" i="4" s="1"/>
  <c r="K27453" i="4"/>
  <c r="L27453" i="4" s="1"/>
  <c r="K27452" i="4"/>
  <c r="L27452" i="4" s="1"/>
  <c r="K27451" i="4"/>
  <c r="L27451" i="4" s="1"/>
  <c r="K27450" i="4"/>
  <c r="L27450" i="4" s="1"/>
  <c r="K27449" i="4"/>
  <c r="L27449" i="4" s="1"/>
  <c r="K27448" i="4"/>
  <c r="L27448" i="4" s="1"/>
  <c r="K27447" i="4"/>
  <c r="L27447" i="4" s="1"/>
  <c r="K27446" i="4"/>
  <c r="L27446" i="4" s="1"/>
  <c r="K27445" i="4"/>
  <c r="L27445" i="4" s="1"/>
  <c r="K27444" i="4"/>
  <c r="L27444" i="4" s="1"/>
  <c r="K27443" i="4"/>
  <c r="L27443" i="4" s="1"/>
  <c r="K27442" i="4"/>
  <c r="L27442" i="4" s="1"/>
  <c r="K27441" i="4"/>
  <c r="L27441" i="4" s="1"/>
  <c r="K27440" i="4"/>
  <c r="L27440" i="4" s="1"/>
  <c r="K27439" i="4"/>
  <c r="L27439" i="4" s="1"/>
  <c r="K27438" i="4"/>
  <c r="L27438" i="4" s="1"/>
  <c r="K27437" i="4"/>
  <c r="L27437" i="4" s="1"/>
  <c r="K27436" i="4"/>
  <c r="L27436" i="4" s="1"/>
  <c r="K27435" i="4"/>
  <c r="L27435" i="4" s="1"/>
  <c r="K27434" i="4"/>
  <c r="L27434" i="4" s="1"/>
  <c r="K27433" i="4"/>
  <c r="L27433" i="4" s="1"/>
  <c r="K27432" i="4"/>
  <c r="L27432" i="4" s="1"/>
  <c r="K27431" i="4"/>
  <c r="L27431" i="4" s="1"/>
  <c r="K27430" i="4"/>
  <c r="L27430" i="4" s="1"/>
  <c r="K27429" i="4"/>
  <c r="L27429" i="4" s="1"/>
  <c r="K27428" i="4"/>
  <c r="L27428" i="4" s="1"/>
  <c r="K27427" i="4"/>
  <c r="L27427" i="4" s="1"/>
  <c r="K27426" i="4"/>
  <c r="L27426" i="4" s="1"/>
  <c r="K27425" i="4"/>
  <c r="L27425" i="4" s="1"/>
  <c r="K27424" i="4"/>
  <c r="L27424" i="4" s="1"/>
  <c r="K27423" i="4"/>
  <c r="L27423" i="4" s="1"/>
  <c r="K27422" i="4"/>
  <c r="L27422" i="4" s="1"/>
  <c r="K27421" i="4"/>
  <c r="L27421" i="4" s="1"/>
  <c r="K27420" i="4"/>
  <c r="L27420" i="4" s="1"/>
  <c r="K27419" i="4"/>
  <c r="L27419" i="4" s="1"/>
  <c r="K27418" i="4"/>
  <c r="L27418" i="4" s="1"/>
  <c r="K27417" i="4"/>
  <c r="L27417" i="4" s="1"/>
  <c r="K27416" i="4"/>
  <c r="L27416" i="4" s="1"/>
  <c r="K27415" i="4"/>
  <c r="L27415" i="4" s="1"/>
  <c r="K27414" i="4"/>
  <c r="L27414" i="4" s="1"/>
  <c r="K27413" i="4"/>
  <c r="L27413" i="4" s="1"/>
  <c r="K27412" i="4"/>
  <c r="L27412" i="4" s="1"/>
  <c r="K27411" i="4"/>
  <c r="L27411" i="4" s="1"/>
  <c r="K27410" i="4"/>
  <c r="L27410" i="4" s="1"/>
  <c r="K27409" i="4"/>
  <c r="L27409" i="4" s="1"/>
  <c r="K27408" i="4"/>
  <c r="L27408" i="4" s="1"/>
  <c r="K27407" i="4"/>
  <c r="L27407" i="4" s="1"/>
  <c r="K27406" i="4"/>
  <c r="L27406" i="4" s="1"/>
  <c r="K27405" i="4"/>
  <c r="L27405" i="4" s="1"/>
  <c r="K27404" i="4"/>
  <c r="L27404" i="4" s="1"/>
  <c r="K27403" i="4"/>
  <c r="L27403" i="4" s="1"/>
  <c r="K27402" i="4"/>
  <c r="L27402" i="4" s="1"/>
  <c r="K27401" i="4"/>
  <c r="L27401" i="4" s="1"/>
  <c r="K27400" i="4"/>
  <c r="L27400" i="4" s="1"/>
  <c r="K27399" i="4"/>
  <c r="L27399" i="4" s="1"/>
  <c r="K27398" i="4"/>
  <c r="L27398" i="4" s="1"/>
  <c r="K27397" i="4"/>
  <c r="L27397" i="4" s="1"/>
  <c r="K27396" i="4"/>
  <c r="L27396" i="4" s="1"/>
  <c r="K27395" i="4"/>
  <c r="L27395" i="4" s="1"/>
  <c r="K27394" i="4"/>
  <c r="L27394" i="4" s="1"/>
  <c r="K27393" i="4"/>
  <c r="L27393" i="4" s="1"/>
  <c r="K27392" i="4"/>
  <c r="L27392" i="4" s="1"/>
  <c r="K27391" i="4"/>
  <c r="L27391" i="4" s="1"/>
  <c r="K27390" i="4"/>
  <c r="L27390" i="4" s="1"/>
  <c r="K27389" i="4"/>
  <c r="L27389" i="4" s="1"/>
  <c r="K27388" i="4"/>
  <c r="L27388" i="4" s="1"/>
  <c r="K27387" i="4"/>
  <c r="L27387" i="4" s="1"/>
  <c r="K27386" i="4"/>
  <c r="L27386" i="4" s="1"/>
  <c r="K27385" i="4"/>
  <c r="L27385" i="4" s="1"/>
  <c r="K27384" i="4"/>
  <c r="L27384" i="4" s="1"/>
  <c r="K27383" i="4"/>
  <c r="L27383" i="4" s="1"/>
  <c r="K27382" i="4"/>
  <c r="L27382" i="4" s="1"/>
  <c r="K27381" i="4"/>
  <c r="L27381" i="4" s="1"/>
  <c r="K27380" i="4"/>
  <c r="L27380" i="4" s="1"/>
  <c r="K27379" i="4"/>
  <c r="L27379" i="4" s="1"/>
  <c r="K27378" i="4"/>
  <c r="L27378" i="4" s="1"/>
  <c r="K27377" i="4"/>
  <c r="L27377" i="4" s="1"/>
  <c r="K27376" i="4"/>
  <c r="L27376" i="4" s="1"/>
  <c r="K27375" i="4"/>
  <c r="L27375" i="4" s="1"/>
  <c r="K27374" i="4"/>
  <c r="L27374" i="4" s="1"/>
  <c r="K27373" i="4"/>
  <c r="L27373" i="4" s="1"/>
  <c r="K27372" i="4"/>
  <c r="L27372" i="4" s="1"/>
  <c r="K27371" i="4"/>
  <c r="L27371" i="4" s="1"/>
  <c r="K27370" i="4"/>
  <c r="L27370" i="4" s="1"/>
  <c r="K27369" i="4"/>
  <c r="L27369" i="4" s="1"/>
  <c r="K27368" i="4"/>
  <c r="L27368" i="4" s="1"/>
  <c r="K27367" i="4"/>
  <c r="L27367" i="4" s="1"/>
  <c r="K27366" i="4"/>
  <c r="L27366" i="4" s="1"/>
  <c r="K27365" i="4"/>
  <c r="L27365" i="4" s="1"/>
  <c r="K27364" i="4"/>
  <c r="L27364" i="4" s="1"/>
  <c r="K27363" i="4"/>
  <c r="L27363" i="4" s="1"/>
  <c r="K27362" i="4"/>
  <c r="L27362" i="4" s="1"/>
  <c r="K27361" i="4"/>
  <c r="L27361" i="4" s="1"/>
  <c r="K27360" i="4"/>
  <c r="L27360" i="4" s="1"/>
  <c r="K27359" i="4"/>
  <c r="L27359" i="4" s="1"/>
  <c r="K27358" i="4"/>
  <c r="L27358" i="4" s="1"/>
  <c r="K27357" i="4"/>
  <c r="L27357" i="4" s="1"/>
  <c r="K27356" i="4"/>
  <c r="L27356" i="4" s="1"/>
  <c r="K27355" i="4"/>
  <c r="L27355" i="4" s="1"/>
  <c r="K27354" i="4"/>
  <c r="L27354" i="4" s="1"/>
  <c r="K27353" i="4"/>
  <c r="L27353" i="4" s="1"/>
  <c r="K27352" i="4"/>
  <c r="L27352" i="4" s="1"/>
  <c r="K27351" i="4"/>
  <c r="L27351" i="4" s="1"/>
  <c r="K27350" i="4"/>
  <c r="L27350" i="4" s="1"/>
  <c r="K27349" i="4"/>
  <c r="L27349" i="4" s="1"/>
  <c r="K27348" i="4"/>
  <c r="L27348" i="4" s="1"/>
  <c r="K27347" i="4"/>
  <c r="L27347" i="4" s="1"/>
  <c r="K27346" i="4"/>
  <c r="L27346" i="4" s="1"/>
  <c r="K27345" i="4"/>
  <c r="L27345" i="4" s="1"/>
  <c r="K27344" i="4"/>
  <c r="L27344" i="4" s="1"/>
  <c r="K27343" i="4"/>
  <c r="L27343" i="4" s="1"/>
  <c r="K27342" i="4"/>
  <c r="L27342" i="4" s="1"/>
  <c r="K27341" i="4"/>
  <c r="L27341" i="4" s="1"/>
  <c r="K27340" i="4"/>
  <c r="L27340" i="4" s="1"/>
  <c r="K27339" i="4"/>
  <c r="L27339" i="4" s="1"/>
  <c r="K27338" i="4"/>
  <c r="L27338" i="4" s="1"/>
  <c r="K27337" i="4"/>
  <c r="L27337" i="4" s="1"/>
  <c r="K27336" i="4"/>
  <c r="L27336" i="4" s="1"/>
  <c r="K27335" i="4"/>
  <c r="L27335" i="4" s="1"/>
  <c r="K27334" i="4"/>
  <c r="L27334" i="4" s="1"/>
  <c r="K27333" i="4"/>
  <c r="L27333" i="4" s="1"/>
  <c r="K27332" i="4"/>
  <c r="L27332" i="4" s="1"/>
  <c r="K27331" i="4"/>
  <c r="L27331" i="4" s="1"/>
  <c r="K27330" i="4"/>
  <c r="L27330" i="4" s="1"/>
  <c r="K27329" i="4"/>
  <c r="L27329" i="4" s="1"/>
  <c r="K27328" i="4"/>
  <c r="L27328" i="4" s="1"/>
  <c r="K27327" i="4"/>
  <c r="L27327" i="4" s="1"/>
  <c r="K27326" i="4"/>
  <c r="L27326" i="4" s="1"/>
  <c r="K27325" i="4"/>
  <c r="L27325" i="4" s="1"/>
  <c r="K27324" i="4"/>
  <c r="L27324" i="4" s="1"/>
  <c r="K27323" i="4"/>
  <c r="L27323" i="4" s="1"/>
  <c r="K27322" i="4"/>
  <c r="L27322" i="4" s="1"/>
  <c r="K27321" i="4"/>
  <c r="L27321" i="4" s="1"/>
  <c r="K27320" i="4"/>
  <c r="L27320" i="4" s="1"/>
  <c r="K27319" i="4"/>
  <c r="L27319" i="4" s="1"/>
  <c r="K27318" i="4"/>
  <c r="L27318" i="4" s="1"/>
  <c r="K27317" i="4"/>
  <c r="L27317" i="4" s="1"/>
  <c r="K27316" i="4"/>
  <c r="L27316" i="4" s="1"/>
  <c r="K27315" i="4"/>
  <c r="L27315" i="4" s="1"/>
  <c r="K27314" i="4"/>
  <c r="L27314" i="4" s="1"/>
  <c r="K27313" i="4"/>
  <c r="L27313" i="4" s="1"/>
  <c r="K27312" i="4"/>
  <c r="L27312" i="4" s="1"/>
  <c r="K27311" i="4"/>
  <c r="L27311" i="4" s="1"/>
  <c r="K27310" i="4"/>
  <c r="L27310" i="4" s="1"/>
  <c r="K27309" i="4"/>
  <c r="L27309" i="4" s="1"/>
  <c r="K27308" i="4"/>
  <c r="L27308" i="4" s="1"/>
  <c r="K27307" i="4"/>
  <c r="L27307" i="4" s="1"/>
  <c r="K27306" i="4"/>
  <c r="L27306" i="4" s="1"/>
  <c r="K27305" i="4"/>
  <c r="L27305" i="4" s="1"/>
  <c r="K27304" i="4"/>
  <c r="L27304" i="4" s="1"/>
  <c r="K27303" i="4"/>
  <c r="L27303" i="4" s="1"/>
  <c r="K27302" i="4"/>
  <c r="L27302" i="4" s="1"/>
  <c r="K27301" i="4"/>
  <c r="L27301" i="4" s="1"/>
  <c r="K27300" i="4"/>
  <c r="L27300" i="4" s="1"/>
  <c r="K27299" i="4"/>
  <c r="L27299" i="4" s="1"/>
  <c r="K27298" i="4"/>
  <c r="L27298" i="4" s="1"/>
  <c r="K27297" i="4"/>
  <c r="L27297" i="4" s="1"/>
  <c r="K27296" i="4"/>
  <c r="L27296" i="4" s="1"/>
  <c r="K27295" i="4"/>
  <c r="L27295" i="4" s="1"/>
  <c r="K27294" i="4"/>
  <c r="L27294" i="4" s="1"/>
  <c r="K27293" i="4"/>
  <c r="L27293" i="4" s="1"/>
  <c r="K27292" i="4"/>
  <c r="L27292" i="4" s="1"/>
  <c r="K27291" i="4"/>
  <c r="L27291" i="4" s="1"/>
  <c r="K27290" i="4"/>
  <c r="L27290" i="4" s="1"/>
  <c r="K27289" i="4"/>
  <c r="L27289" i="4" s="1"/>
  <c r="K27288" i="4"/>
  <c r="L27288" i="4" s="1"/>
  <c r="K27287" i="4"/>
  <c r="L27287" i="4" s="1"/>
  <c r="K27286" i="4"/>
  <c r="L27286" i="4" s="1"/>
  <c r="K27285" i="4"/>
  <c r="L27285" i="4" s="1"/>
  <c r="K27284" i="4"/>
  <c r="L27284" i="4" s="1"/>
  <c r="K27283" i="4"/>
  <c r="L27283" i="4" s="1"/>
  <c r="K27282" i="4"/>
  <c r="L27282" i="4" s="1"/>
  <c r="K27281" i="4"/>
  <c r="L27281" i="4" s="1"/>
  <c r="K27280" i="4"/>
  <c r="L27280" i="4" s="1"/>
  <c r="K27279" i="4"/>
  <c r="L27279" i="4" s="1"/>
  <c r="K27278" i="4"/>
  <c r="L27278" i="4" s="1"/>
  <c r="K27277" i="4"/>
  <c r="L27277" i="4" s="1"/>
  <c r="K27276" i="4"/>
  <c r="L27276" i="4" s="1"/>
  <c r="K27275" i="4"/>
  <c r="L27275" i="4" s="1"/>
  <c r="K27274" i="4"/>
  <c r="L27274" i="4" s="1"/>
  <c r="K27273" i="4"/>
  <c r="L27273" i="4" s="1"/>
  <c r="K27272" i="4"/>
  <c r="L27272" i="4" s="1"/>
  <c r="K27271" i="4"/>
  <c r="L27271" i="4" s="1"/>
  <c r="K27270" i="4"/>
  <c r="L27270" i="4" s="1"/>
  <c r="K27269" i="4"/>
  <c r="L27269" i="4" s="1"/>
  <c r="K27268" i="4"/>
  <c r="L27268" i="4" s="1"/>
  <c r="K27267" i="4"/>
  <c r="L27267" i="4" s="1"/>
  <c r="K27266" i="4"/>
  <c r="L27266" i="4" s="1"/>
  <c r="K27265" i="4"/>
  <c r="L27265" i="4" s="1"/>
  <c r="K27264" i="4"/>
  <c r="L27264" i="4" s="1"/>
  <c r="K27263" i="4"/>
  <c r="L27263" i="4" s="1"/>
  <c r="K27262" i="4"/>
  <c r="L27262" i="4" s="1"/>
  <c r="K27261" i="4"/>
  <c r="L27261" i="4" s="1"/>
  <c r="K27260" i="4"/>
  <c r="L27260" i="4" s="1"/>
  <c r="K27259" i="4"/>
  <c r="L27259" i="4" s="1"/>
  <c r="K27258" i="4"/>
  <c r="L27258" i="4" s="1"/>
  <c r="K27257" i="4"/>
  <c r="L27257" i="4" s="1"/>
  <c r="K27256" i="4"/>
  <c r="L27256" i="4" s="1"/>
  <c r="K27255" i="4"/>
  <c r="L27255" i="4" s="1"/>
  <c r="K27254" i="4"/>
  <c r="L27254" i="4" s="1"/>
  <c r="K27253" i="4"/>
  <c r="L27253" i="4" s="1"/>
  <c r="K27252" i="4"/>
  <c r="L27252" i="4" s="1"/>
  <c r="K27251" i="4"/>
  <c r="L27251" i="4" s="1"/>
  <c r="K27250" i="4"/>
  <c r="L27250" i="4" s="1"/>
  <c r="K27249" i="4"/>
  <c r="L27249" i="4" s="1"/>
  <c r="K27248" i="4"/>
  <c r="L27248" i="4" s="1"/>
  <c r="K27247" i="4"/>
  <c r="L27247" i="4" s="1"/>
  <c r="K27246" i="4"/>
  <c r="L27246" i="4" s="1"/>
  <c r="K27245" i="4"/>
  <c r="L27245" i="4" s="1"/>
  <c r="K27244" i="4"/>
  <c r="L27244" i="4" s="1"/>
  <c r="K27243" i="4"/>
  <c r="L27243" i="4" s="1"/>
  <c r="K27242" i="4"/>
  <c r="L27242" i="4" s="1"/>
  <c r="K27241" i="4"/>
  <c r="L27241" i="4" s="1"/>
  <c r="K27240" i="4"/>
  <c r="L27240" i="4" s="1"/>
  <c r="K27239" i="4"/>
  <c r="L27239" i="4" s="1"/>
  <c r="K27238" i="4"/>
  <c r="L27238" i="4" s="1"/>
  <c r="K27237" i="4"/>
  <c r="L27237" i="4" s="1"/>
  <c r="K27236" i="4"/>
  <c r="L27236" i="4" s="1"/>
  <c r="K27235" i="4"/>
  <c r="L27235" i="4" s="1"/>
  <c r="K27234" i="4"/>
  <c r="L27234" i="4" s="1"/>
  <c r="K27233" i="4"/>
  <c r="L27233" i="4" s="1"/>
  <c r="K27232" i="4"/>
  <c r="L27232" i="4" s="1"/>
  <c r="K27231" i="4"/>
  <c r="L27231" i="4" s="1"/>
  <c r="K27230" i="4"/>
  <c r="L27230" i="4" s="1"/>
  <c r="K27229" i="4"/>
  <c r="L27229" i="4" s="1"/>
  <c r="K27228" i="4"/>
  <c r="L27228" i="4" s="1"/>
  <c r="K27227" i="4"/>
  <c r="L27227" i="4" s="1"/>
  <c r="K27226" i="4"/>
  <c r="L27226" i="4" s="1"/>
  <c r="K27225" i="4"/>
  <c r="L27225" i="4" s="1"/>
  <c r="K27224" i="4"/>
  <c r="L27224" i="4" s="1"/>
  <c r="K27223" i="4"/>
  <c r="L27223" i="4" s="1"/>
  <c r="K27222" i="4"/>
  <c r="L27222" i="4" s="1"/>
  <c r="K27221" i="4"/>
  <c r="L27221" i="4" s="1"/>
  <c r="K27220" i="4"/>
  <c r="L27220" i="4" s="1"/>
  <c r="K27219" i="4"/>
  <c r="L27219" i="4" s="1"/>
  <c r="K27218" i="4"/>
  <c r="L27218" i="4" s="1"/>
  <c r="K27217" i="4"/>
  <c r="L27217" i="4" s="1"/>
  <c r="K27216" i="4"/>
  <c r="L27216" i="4" s="1"/>
  <c r="K27215" i="4"/>
  <c r="L27215" i="4" s="1"/>
  <c r="K27214" i="4"/>
  <c r="L27214" i="4" s="1"/>
  <c r="K27213" i="4"/>
  <c r="L27213" i="4" s="1"/>
  <c r="K27212" i="4"/>
  <c r="L27212" i="4" s="1"/>
  <c r="K27211" i="4"/>
  <c r="L27211" i="4" s="1"/>
  <c r="K27210" i="4"/>
  <c r="L27210" i="4" s="1"/>
  <c r="K27209" i="4"/>
  <c r="L27209" i="4" s="1"/>
  <c r="K27208" i="4"/>
  <c r="L27208" i="4" s="1"/>
  <c r="K27207" i="4"/>
  <c r="L27207" i="4" s="1"/>
  <c r="K27206" i="4"/>
  <c r="L27206" i="4" s="1"/>
  <c r="K27205" i="4"/>
  <c r="L27205" i="4" s="1"/>
  <c r="K27204" i="4"/>
  <c r="L27204" i="4" s="1"/>
  <c r="K27203" i="4"/>
  <c r="L27203" i="4" s="1"/>
  <c r="K27202" i="4"/>
  <c r="L27202" i="4" s="1"/>
  <c r="K27201" i="4"/>
  <c r="L27201" i="4" s="1"/>
  <c r="K27200" i="4"/>
  <c r="L27200" i="4" s="1"/>
  <c r="K27199" i="4"/>
  <c r="L27199" i="4" s="1"/>
  <c r="K27198" i="4"/>
  <c r="L27198" i="4" s="1"/>
  <c r="K27197" i="4"/>
  <c r="L27197" i="4" s="1"/>
  <c r="K27196" i="4"/>
  <c r="L27196" i="4" s="1"/>
  <c r="K27195" i="4"/>
  <c r="L27195" i="4" s="1"/>
  <c r="K27194" i="4"/>
  <c r="L27194" i="4" s="1"/>
  <c r="K27193" i="4"/>
  <c r="L27193" i="4" s="1"/>
  <c r="K27192" i="4"/>
  <c r="L27192" i="4" s="1"/>
  <c r="K27191" i="4"/>
  <c r="L27191" i="4" s="1"/>
  <c r="K27190" i="4"/>
  <c r="L27190" i="4" s="1"/>
  <c r="K27189" i="4"/>
  <c r="L27189" i="4" s="1"/>
  <c r="K27188" i="4"/>
  <c r="L27188" i="4" s="1"/>
  <c r="K27187" i="4"/>
  <c r="L27187" i="4" s="1"/>
  <c r="K27186" i="4"/>
  <c r="L27186" i="4" s="1"/>
  <c r="K27185" i="4"/>
  <c r="L27185" i="4" s="1"/>
  <c r="K27184" i="4"/>
  <c r="L27184" i="4" s="1"/>
  <c r="K27183" i="4"/>
  <c r="L27183" i="4" s="1"/>
  <c r="K27182" i="4"/>
  <c r="L27182" i="4" s="1"/>
  <c r="K27181" i="4"/>
  <c r="L27181" i="4" s="1"/>
  <c r="K27180" i="4"/>
  <c r="L27180" i="4" s="1"/>
  <c r="K27179" i="4"/>
  <c r="L27179" i="4" s="1"/>
  <c r="K27178" i="4"/>
  <c r="L27178" i="4" s="1"/>
  <c r="K27177" i="4"/>
  <c r="L27177" i="4" s="1"/>
  <c r="K27176" i="4"/>
  <c r="L27176" i="4" s="1"/>
  <c r="K27175" i="4"/>
  <c r="L27175" i="4" s="1"/>
  <c r="K27174" i="4"/>
  <c r="L27174" i="4" s="1"/>
  <c r="K27173" i="4"/>
  <c r="L27173" i="4" s="1"/>
  <c r="K27172" i="4"/>
  <c r="L27172" i="4" s="1"/>
  <c r="K27171" i="4"/>
  <c r="L27171" i="4" s="1"/>
  <c r="K27170" i="4"/>
  <c r="L27170" i="4" s="1"/>
  <c r="K27169" i="4"/>
  <c r="L27169" i="4" s="1"/>
  <c r="K27168" i="4"/>
  <c r="L27168" i="4" s="1"/>
  <c r="K27167" i="4"/>
  <c r="L27167" i="4" s="1"/>
  <c r="K27166" i="4"/>
  <c r="L27166" i="4" s="1"/>
  <c r="K27165" i="4"/>
  <c r="L27165" i="4" s="1"/>
  <c r="K27164" i="4"/>
  <c r="L27164" i="4" s="1"/>
  <c r="K27163" i="4"/>
  <c r="L27163" i="4" s="1"/>
  <c r="K27162" i="4"/>
  <c r="L27162" i="4" s="1"/>
  <c r="K27161" i="4"/>
  <c r="L27161" i="4" s="1"/>
  <c r="K27160" i="4"/>
  <c r="L27160" i="4" s="1"/>
  <c r="K27159" i="4"/>
  <c r="L27159" i="4" s="1"/>
  <c r="K27158" i="4"/>
  <c r="L27158" i="4" s="1"/>
  <c r="K27157" i="4"/>
  <c r="L27157" i="4" s="1"/>
  <c r="K27156" i="4"/>
  <c r="L27156" i="4" s="1"/>
  <c r="K27155" i="4"/>
  <c r="L27155" i="4" s="1"/>
  <c r="K27154" i="4"/>
  <c r="L27154" i="4" s="1"/>
  <c r="K27153" i="4"/>
  <c r="L27153" i="4" s="1"/>
  <c r="K27152" i="4"/>
  <c r="L27152" i="4" s="1"/>
  <c r="K27151" i="4"/>
  <c r="L27151" i="4" s="1"/>
  <c r="K27150" i="4"/>
  <c r="L27150" i="4" s="1"/>
  <c r="K27149" i="4"/>
  <c r="L27149" i="4" s="1"/>
  <c r="K27148" i="4"/>
  <c r="L27148" i="4" s="1"/>
  <c r="K27147" i="4"/>
  <c r="L27147" i="4" s="1"/>
  <c r="K27146" i="4"/>
  <c r="L27146" i="4" s="1"/>
  <c r="K27145" i="4"/>
  <c r="L27145" i="4" s="1"/>
  <c r="K27144" i="4"/>
  <c r="L27144" i="4" s="1"/>
  <c r="K27143" i="4"/>
  <c r="L27143" i="4" s="1"/>
  <c r="K27142" i="4"/>
  <c r="L27142" i="4" s="1"/>
  <c r="K27141" i="4"/>
  <c r="L27141" i="4" s="1"/>
  <c r="K27140" i="4"/>
  <c r="L27140" i="4" s="1"/>
  <c r="K27139" i="4"/>
  <c r="L27139" i="4" s="1"/>
  <c r="K27138" i="4"/>
  <c r="L27138" i="4" s="1"/>
  <c r="K27137" i="4"/>
  <c r="L27137" i="4" s="1"/>
  <c r="K27136" i="4"/>
  <c r="L27136" i="4" s="1"/>
  <c r="K27135" i="4"/>
  <c r="L27135" i="4" s="1"/>
  <c r="K27134" i="4"/>
  <c r="L27134" i="4" s="1"/>
  <c r="K27133" i="4"/>
  <c r="L27133" i="4" s="1"/>
  <c r="K27132" i="4"/>
  <c r="L27132" i="4" s="1"/>
  <c r="K27131" i="4"/>
  <c r="L27131" i="4" s="1"/>
  <c r="K27130" i="4"/>
  <c r="L27130" i="4" s="1"/>
  <c r="K27129" i="4"/>
  <c r="L27129" i="4" s="1"/>
  <c r="K27128" i="4"/>
  <c r="L27128" i="4" s="1"/>
  <c r="K27127" i="4"/>
  <c r="L27127" i="4" s="1"/>
  <c r="K27126" i="4"/>
  <c r="L27126" i="4" s="1"/>
  <c r="K27125" i="4"/>
  <c r="L27125" i="4" s="1"/>
  <c r="K27124" i="4"/>
  <c r="L27124" i="4" s="1"/>
  <c r="K27123" i="4"/>
  <c r="L27123" i="4" s="1"/>
  <c r="K27122" i="4"/>
  <c r="L27122" i="4" s="1"/>
  <c r="K27121" i="4"/>
  <c r="L27121" i="4" s="1"/>
  <c r="K27120" i="4"/>
  <c r="L27120" i="4" s="1"/>
  <c r="K27119" i="4"/>
  <c r="L27119" i="4" s="1"/>
  <c r="K27118" i="4"/>
  <c r="L27118" i="4" s="1"/>
  <c r="K27117" i="4"/>
  <c r="L27117" i="4" s="1"/>
  <c r="K27116" i="4"/>
  <c r="L27116" i="4" s="1"/>
  <c r="K27115" i="4"/>
  <c r="L27115" i="4" s="1"/>
  <c r="K27114" i="4"/>
  <c r="L27114" i="4" s="1"/>
  <c r="K27113" i="4"/>
  <c r="L27113" i="4" s="1"/>
  <c r="K27112" i="4"/>
  <c r="L27112" i="4" s="1"/>
  <c r="K27111" i="4"/>
  <c r="L27111" i="4" s="1"/>
  <c r="K27110" i="4"/>
  <c r="L27110" i="4" s="1"/>
  <c r="K27109" i="4"/>
  <c r="L27109" i="4" s="1"/>
  <c r="K27108" i="4"/>
  <c r="L27108" i="4" s="1"/>
  <c r="K27107" i="4"/>
  <c r="L27107" i="4" s="1"/>
  <c r="K27106" i="4"/>
  <c r="L27106" i="4" s="1"/>
  <c r="K27105" i="4"/>
  <c r="L27105" i="4" s="1"/>
  <c r="K27104" i="4"/>
  <c r="L27104" i="4" s="1"/>
  <c r="K27103" i="4"/>
  <c r="L27103" i="4" s="1"/>
  <c r="K27102" i="4"/>
  <c r="L27102" i="4" s="1"/>
  <c r="K27101" i="4"/>
  <c r="L27101" i="4" s="1"/>
  <c r="K27100" i="4"/>
  <c r="L27100" i="4" s="1"/>
  <c r="K27099" i="4"/>
  <c r="L27099" i="4" s="1"/>
  <c r="K27098" i="4"/>
  <c r="L27098" i="4" s="1"/>
  <c r="K27097" i="4"/>
  <c r="L27097" i="4" s="1"/>
  <c r="K27096" i="4"/>
  <c r="L27096" i="4" s="1"/>
  <c r="K27095" i="4"/>
  <c r="L27095" i="4" s="1"/>
  <c r="K27094" i="4"/>
  <c r="L27094" i="4" s="1"/>
  <c r="K27093" i="4"/>
  <c r="L27093" i="4" s="1"/>
  <c r="K27092" i="4"/>
  <c r="L27092" i="4" s="1"/>
  <c r="K27091" i="4"/>
  <c r="L27091" i="4" s="1"/>
  <c r="K27090" i="4"/>
  <c r="L27090" i="4" s="1"/>
  <c r="K27089" i="4"/>
  <c r="L27089" i="4" s="1"/>
  <c r="K27088" i="4"/>
  <c r="L27088" i="4" s="1"/>
  <c r="K27087" i="4"/>
  <c r="L27087" i="4" s="1"/>
  <c r="K27086" i="4"/>
  <c r="L27086" i="4" s="1"/>
  <c r="K27085" i="4"/>
  <c r="L27085" i="4" s="1"/>
  <c r="K27084" i="4"/>
  <c r="L27084" i="4" s="1"/>
  <c r="K27083" i="4"/>
  <c r="L27083" i="4" s="1"/>
  <c r="K27082" i="4"/>
  <c r="L27082" i="4" s="1"/>
  <c r="K27081" i="4"/>
  <c r="L27081" i="4" s="1"/>
  <c r="K27080" i="4"/>
  <c r="L27080" i="4" s="1"/>
  <c r="K27079" i="4"/>
  <c r="L27079" i="4" s="1"/>
  <c r="K27078" i="4"/>
  <c r="L27078" i="4" s="1"/>
  <c r="K27077" i="4"/>
  <c r="L27077" i="4" s="1"/>
  <c r="K27076" i="4"/>
  <c r="L27076" i="4" s="1"/>
  <c r="K27075" i="4"/>
  <c r="L27075" i="4" s="1"/>
  <c r="K27074" i="4"/>
  <c r="L27074" i="4" s="1"/>
  <c r="K27073" i="4"/>
  <c r="L27073" i="4" s="1"/>
  <c r="K27072" i="4"/>
  <c r="L27072" i="4" s="1"/>
  <c r="K27071" i="4"/>
  <c r="L27071" i="4" s="1"/>
  <c r="K27070" i="4"/>
  <c r="L27070" i="4" s="1"/>
  <c r="K27069" i="4"/>
  <c r="L27069" i="4" s="1"/>
  <c r="K27068" i="4"/>
  <c r="L27068" i="4" s="1"/>
  <c r="K27067" i="4"/>
  <c r="L27067" i="4" s="1"/>
  <c r="K27066" i="4"/>
  <c r="L27066" i="4" s="1"/>
  <c r="K27065" i="4"/>
  <c r="L27065" i="4" s="1"/>
  <c r="K27064" i="4"/>
  <c r="L27064" i="4" s="1"/>
  <c r="K27063" i="4"/>
  <c r="L27063" i="4" s="1"/>
  <c r="K27062" i="4"/>
  <c r="L27062" i="4" s="1"/>
  <c r="K27061" i="4"/>
  <c r="L27061" i="4" s="1"/>
  <c r="K27060" i="4"/>
  <c r="L27060" i="4" s="1"/>
  <c r="K27059" i="4"/>
  <c r="L27059" i="4" s="1"/>
  <c r="K27058" i="4"/>
  <c r="L27058" i="4" s="1"/>
  <c r="K27057" i="4"/>
  <c r="L27057" i="4" s="1"/>
  <c r="K27056" i="4"/>
  <c r="L27056" i="4" s="1"/>
  <c r="K27055" i="4"/>
  <c r="L27055" i="4" s="1"/>
  <c r="K27054" i="4"/>
  <c r="L27054" i="4" s="1"/>
  <c r="K27053" i="4"/>
  <c r="L27053" i="4" s="1"/>
  <c r="K27052" i="4"/>
  <c r="L27052" i="4" s="1"/>
  <c r="K27051" i="4"/>
  <c r="L27051" i="4" s="1"/>
  <c r="K27050" i="4"/>
  <c r="L27050" i="4" s="1"/>
  <c r="K27049" i="4"/>
  <c r="L27049" i="4" s="1"/>
  <c r="K27048" i="4"/>
  <c r="L27048" i="4" s="1"/>
  <c r="K27047" i="4"/>
  <c r="L27047" i="4" s="1"/>
  <c r="K27046" i="4"/>
  <c r="L27046" i="4" s="1"/>
  <c r="K27045" i="4"/>
  <c r="L27045" i="4" s="1"/>
  <c r="K27044" i="4"/>
  <c r="L27044" i="4" s="1"/>
  <c r="K27043" i="4"/>
  <c r="L27043" i="4" s="1"/>
  <c r="K27042" i="4"/>
  <c r="L27042" i="4" s="1"/>
  <c r="K27041" i="4"/>
  <c r="L27041" i="4" s="1"/>
  <c r="K27040" i="4"/>
  <c r="L27040" i="4" s="1"/>
  <c r="K27039" i="4"/>
  <c r="L27039" i="4" s="1"/>
  <c r="K27038" i="4"/>
  <c r="L27038" i="4" s="1"/>
  <c r="K27037" i="4"/>
  <c r="L27037" i="4" s="1"/>
  <c r="K27036" i="4"/>
  <c r="L27036" i="4" s="1"/>
  <c r="K27035" i="4"/>
  <c r="L27035" i="4" s="1"/>
  <c r="K27034" i="4"/>
  <c r="L27034" i="4" s="1"/>
  <c r="K27033" i="4"/>
  <c r="L27033" i="4" s="1"/>
  <c r="K27032" i="4"/>
  <c r="L27032" i="4" s="1"/>
  <c r="K27031" i="4"/>
  <c r="L27031" i="4" s="1"/>
  <c r="K27030" i="4"/>
  <c r="L27030" i="4" s="1"/>
  <c r="K27029" i="4"/>
  <c r="L27029" i="4" s="1"/>
  <c r="K27028" i="4"/>
  <c r="L27028" i="4" s="1"/>
  <c r="K27027" i="4"/>
  <c r="L27027" i="4" s="1"/>
  <c r="K27026" i="4"/>
  <c r="L27026" i="4" s="1"/>
  <c r="K27025" i="4"/>
  <c r="L27025" i="4" s="1"/>
  <c r="K27024" i="4"/>
  <c r="L27024" i="4" s="1"/>
  <c r="K27023" i="4"/>
  <c r="L27023" i="4" s="1"/>
  <c r="K27022" i="4"/>
  <c r="L27022" i="4" s="1"/>
  <c r="K27021" i="4"/>
  <c r="L27021" i="4" s="1"/>
  <c r="K27020" i="4"/>
  <c r="L27020" i="4" s="1"/>
  <c r="K27019" i="4"/>
  <c r="L27019" i="4" s="1"/>
  <c r="K27018" i="4"/>
  <c r="L27018" i="4" s="1"/>
  <c r="K27017" i="4"/>
  <c r="L27017" i="4" s="1"/>
  <c r="K27016" i="4"/>
  <c r="L27016" i="4" s="1"/>
  <c r="K27015" i="4"/>
  <c r="L27015" i="4" s="1"/>
  <c r="K27014" i="4"/>
  <c r="L27014" i="4" s="1"/>
  <c r="K27013" i="4"/>
  <c r="L27013" i="4" s="1"/>
  <c r="K27012" i="4"/>
  <c r="L27012" i="4" s="1"/>
  <c r="K27011" i="4"/>
  <c r="L27011" i="4" s="1"/>
  <c r="K27010" i="4"/>
  <c r="L27010" i="4" s="1"/>
  <c r="K27009" i="4"/>
  <c r="L27009" i="4" s="1"/>
  <c r="K27008" i="4"/>
  <c r="L27008" i="4" s="1"/>
  <c r="K27007" i="4"/>
  <c r="L27007" i="4" s="1"/>
  <c r="K27006" i="4"/>
  <c r="L27006" i="4" s="1"/>
  <c r="K27005" i="4"/>
  <c r="L27005" i="4" s="1"/>
  <c r="K27004" i="4"/>
  <c r="L27004" i="4" s="1"/>
  <c r="K27003" i="4"/>
  <c r="L27003" i="4" s="1"/>
  <c r="K27002" i="4"/>
  <c r="L27002" i="4" s="1"/>
  <c r="K27001" i="4"/>
  <c r="L27001" i="4" s="1"/>
  <c r="K27000" i="4"/>
  <c r="L27000" i="4" s="1"/>
  <c r="K26999" i="4"/>
  <c r="L26999" i="4" s="1"/>
  <c r="K26998" i="4"/>
  <c r="L26998" i="4" s="1"/>
  <c r="K26997" i="4"/>
  <c r="L26997" i="4" s="1"/>
  <c r="K26996" i="4"/>
  <c r="L26996" i="4" s="1"/>
  <c r="K26995" i="4"/>
  <c r="L26995" i="4" s="1"/>
  <c r="K26994" i="4"/>
  <c r="L26994" i="4" s="1"/>
  <c r="K26993" i="4"/>
  <c r="L26993" i="4" s="1"/>
  <c r="K26992" i="4"/>
  <c r="L26992" i="4" s="1"/>
  <c r="K26991" i="4"/>
  <c r="L26991" i="4" s="1"/>
  <c r="K26990" i="4"/>
  <c r="L26990" i="4" s="1"/>
  <c r="K26989" i="4"/>
  <c r="L26989" i="4" s="1"/>
  <c r="K26988" i="4"/>
  <c r="L26988" i="4" s="1"/>
  <c r="K26987" i="4"/>
  <c r="L26987" i="4" s="1"/>
  <c r="K26986" i="4"/>
  <c r="L26986" i="4" s="1"/>
  <c r="K26985" i="4"/>
  <c r="L26985" i="4" s="1"/>
  <c r="K26984" i="4"/>
  <c r="L26984" i="4" s="1"/>
  <c r="K26983" i="4"/>
  <c r="L26983" i="4" s="1"/>
  <c r="K26982" i="4"/>
  <c r="L26982" i="4" s="1"/>
  <c r="K26981" i="4"/>
  <c r="L26981" i="4" s="1"/>
  <c r="K26980" i="4"/>
  <c r="L26980" i="4" s="1"/>
  <c r="K26979" i="4"/>
  <c r="L26979" i="4" s="1"/>
  <c r="K26978" i="4"/>
  <c r="L26978" i="4" s="1"/>
  <c r="K26977" i="4"/>
  <c r="L26977" i="4" s="1"/>
  <c r="K26976" i="4"/>
  <c r="L26976" i="4" s="1"/>
  <c r="K26975" i="4"/>
  <c r="L26975" i="4" s="1"/>
  <c r="K26974" i="4"/>
  <c r="L26974" i="4" s="1"/>
  <c r="K26973" i="4"/>
  <c r="L26973" i="4" s="1"/>
  <c r="K26972" i="4"/>
  <c r="L26972" i="4" s="1"/>
  <c r="K26971" i="4"/>
  <c r="L26971" i="4" s="1"/>
  <c r="K26970" i="4"/>
  <c r="L26970" i="4" s="1"/>
  <c r="K26969" i="4"/>
  <c r="L26969" i="4" s="1"/>
  <c r="K26968" i="4"/>
  <c r="L26968" i="4" s="1"/>
  <c r="K26967" i="4"/>
  <c r="L26967" i="4" s="1"/>
  <c r="K26966" i="4"/>
  <c r="L26966" i="4" s="1"/>
  <c r="K26965" i="4"/>
  <c r="L26965" i="4" s="1"/>
  <c r="K26964" i="4"/>
  <c r="L26964" i="4" s="1"/>
  <c r="K26963" i="4"/>
  <c r="L26963" i="4" s="1"/>
  <c r="K26962" i="4"/>
  <c r="L26962" i="4" s="1"/>
  <c r="K26961" i="4"/>
  <c r="L26961" i="4" s="1"/>
  <c r="K26960" i="4"/>
  <c r="L26960" i="4" s="1"/>
  <c r="K26959" i="4"/>
  <c r="L26959" i="4" s="1"/>
  <c r="K26958" i="4"/>
  <c r="L26958" i="4" s="1"/>
  <c r="K26957" i="4"/>
  <c r="L26957" i="4" s="1"/>
  <c r="K26956" i="4"/>
  <c r="L26956" i="4" s="1"/>
  <c r="K26955" i="4"/>
  <c r="L26955" i="4" s="1"/>
  <c r="K26954" i="4"/>
  <c r="L26954" i="4" s="1"/>
  <c r="K26953" i="4"/>
  <c r="L26953" i="4" s="1"/>
  <c r="K26952" i="4"/>
  <c r="L26952" i="4" s="1"/>
  <c r="K26951" i="4"/>
  <c r="L26951" i="4" s="1"/>
  <c r="K26950" i="4"/>
  <c r="L26950" i="4" s="1"/>
  <c r="K26949" i="4"/>
  <c r="L26949" i="4" s="1"/>
  <c r="K26948" i="4"/>
  <c r="L26948" i="4" s="1"/>
  <c r="K26947" i="4"/>
  <c r="L26947" i="4" s="1"/>
  <c r="K26946" i="4"/>
  <c r="L26946" i="4" s="1"/>
  <c r="K26945" i="4"/>
  <c r="L26945" i="4" s="1"/>
  <c r="K26944" i="4"/>
  <c r="L26944" i="4" s="1"/>
  <c r="K26943" i="4"/>
  <c r="L26943" i="4" s="1"/>
  <c r="K26942" i="4"/>
  <c r="L26942" i="4" s="1"/>
  <c r="K26941" i="4"/>
  <c r="L26941" i="4" s="1"/>
  <c r="K26940" i="4"/>
  <c r="L26940" i="4" s="1"/>
  <c r="K26939" i="4"/>
  <c r="L26939" i="4" s="1"/>
  <c r="K26938" i="4"/>
  <c r="L26938" i="4" s="1"/>
  <c r="K26937" i="4"/>
  <c r="L26937" i="4" s="1"/>
  <c r="K26936" i="4"/>
  <c r="L26936" i="4" s="1"/>
  <c r="K26935" i="4"/>
  <c r="L26935" i="4" s="1"/>
  <c r="K26934" i="4"/>
  <c r="L26934" i="4" s="1"/>
  <c r="K26933" i="4"/>
  <c r="L26933" i="4" s="1"/>
  <c r="K26932" i="4"/>
  <c r="L26932" i="4" s="1"/>
  <c r="K26931" i="4"/>
  <c r="L26931" i="4" s="1"/>
  <c r="K26930" i="4"/>
  <c r="L26930" i="4" s="1"/>
  <c r="K26929" i="4"/>
  <c r="L26929" i="4" s="1"/>
  <c r="K26928" i="4"/>
  <c r="L26928" i="4" s="1"/>
  <c r="K26927" i="4"/>
  <c r="L26927" i="4" s="1"/>
  <c r="K26926" i="4"/>
  <c r="L26926" i="4" s="1"/>
  <c r="K26925" i="4"/>
  <c r="L26925" i="4" s="1"/>
  <c r="K26924" i="4"/>
  <c r="L26924" i="4" s="1"/>
  <c r="K26923" i="4"/>
  <c r="L26923" i="4" s="1"/>
  <c r="K26922" i="4"/>
  <c r="L26922" i="4" s="1"/>
  <c r="K26921" i="4"/>
  <c r="L26921" i="4" s="1"/>
  <c r="K26920" i="4"/>
  <c r="L26920" i="4" s="1"/>
  <c r="K26919" i="4"/>
  <c r="L26919" i="4" s="1"/>
  <c r="K26918" i="4"/>
  <c r="L26918" i="4" s="1"/>
  <c r="K26917" i="4"/>
  <c r="L26917" i="4" s="1"/>
  <c r="K26916" i="4"/>
  <c r="L26916" i="4" s="1"/>
  <c r="K26915" i="4"/>
  <c r="L26915" i="4" s="1"/>
  <c r="K26914" i="4"/>
  <c r="L26914" i="4" s="1"/>
  <c r="K26913" i="4"/>
  <c r="L26913" i="4" s="1"/>
  <c r="K26912" i="4"/>
  <c r="L26912" i="4" s="1"/>
  <c r="K26911" i="4"/>
  <c r="L26911" i="4" s="1"/>
  <c r="K26910" i="4"/>
  <c r="L26910" i="4" s="1"/>
  <c r="K26909" i="4"/>
  <c r="L26909" i="4" s="1"/>
  <c r="K26908" i="4"/>
  <c r="L26908" i="4" s="1"/>
  <c r="K26907" i="4"/>
  <c r="L26907" i="4" s="1"/>
  <c r="K26906" i="4"/>
  <c r="L26906" i="4" s="1"/>
  <c r="K26905" i="4"/>
  <c r="L26905" i="4" s="1"/>
  <c r="K26904" i="4"/>
  <c r="L26904" i="4" s="1"/>
  <c r="K26903" i="4"/>
  <c r="L26903" i="4" s="1"/>
  <c r="K26902" i="4"/>
  <c r="L26902" i="4" s="1"/>
  <c r="K26901" i="4"/>
  <c r="L26901" i="4" s="1"/>
  <c r="K26900" i="4"/>
  <c r="L26900" i="4" s="1"/>
  <c r="K26899" i="4"/>
  <c r="L26899" i="4" s="1"/>
  <c r="K26898" i="4"/>
  <c r="L26898" i="4" s="1"/>
  <c r="K26897" i="4"/>
  <c r="L26897" i="4" s="1"/>
  <c r="K26896" i="4"/>
  <c r="L26896" i="4" s="1"/>
  <c r="K26895" i="4"/>
  <c r="L26895" i="4" s="1"/>
  <c r="K26894" i="4"/>
  <c r="L26894" i="4" s="1"/>
  <c r="K26893" i="4"/>
  <c r="L26893" i="4" s="1"/>
  <c r="K26892" i="4"/>
  <c r="L26892" i="4" s="1"/>
  <c r="K26891" i="4"/>
  <c r="L26891" i="4" s="1"/>
  <c r="K26890" i="4"/>
  <c r="L26890" i="4" s="1"/>
  <c r="K26889" i="4"/>
  <c r="L26889" i="4" s="1"/>
  <c r="K26888" i="4"/>
  <c r="L26888" i="4" s="1"/>
  <c r="K26887" i="4"/>
  <c r="L26887" i="4" s="1"/>
  <c r="K26886" i="4"/>
  <c r="L26886" i="4" s="1"/>
  <c r="K26885" i="4"/>
  <c r="L26885" i="4" s="1"/>
  <c r="K26884" i="4"/>
  <c r="L26884" i="4" s="1"/>
  <c r="K26883" i="4"/>
  <c r="L26883" i="4" s="1"/>
  <c r="K26882" i="4"/>
  <c r="L26882" i="4" s="1"/>
  <c r="K26881" i="4"/>
  <c r="L26881" i="4" s="1"/>
  <c r="K26880" i="4"/>
  <c r="L26880" i="4" s="1"/>
  <c r="K26879" i="4"/>
  <c r="L26879" i="4" s="1"/>
  <c r="K26878" i="4"/>
  <c r="L26878" i="4" s="1"/>
  <c r="K26877" i="4"/>
  <c r="L26877" i="4" s="1"/>
  <c r="K26876" i="4"/>
  <c r="L26876" i="4" s="1"/>
  <c r="K26875" i="4"/>
  <c r="L26875" i="4" s="1"/>
  <c r="K26874" i="4"/>
  <c r="L26874" i="4" s="1"/>
  <c r="K26873" i="4"/>
  <c r="L26873" i="4" s="1"/>
  <c r="K26872" i="4"/>
  <c r="L26872" i="4" s="1"/>
  <c r="K26871" i="4"/>
  <c r="L26871" i="4" s="1"/>
  <c r="K26870" i="4"/>
  <c r="L26870" i="4" s="1"/>
  <c r="K26869" i="4"/>
  <c r="L26869" i="4" s="1"/>
  <c r="K26868" i="4"/>
  <c r="L26868" i="4" s="1"/>
  <c r="K26867" i="4"/>
  <c r="L26867" i="4" s="1"/>
  <c r="K26866" i="4"/>
  <c r="L26866" i="4" s="1"/>
  <c r="K26865" i="4"/>
  <c r="L26865" i="4" s="1"/>
  <c r="K26864" i="4"/>
  <c r="L26864" i="4" s="1"/>
  <c r="K26863" i="4"/>
  <c r="L26863" i="4" s="1"/>
  <c r="K26862" i="4"/>
  <c r="L26862" i="4" s="1"/>
  <c r="K26861" i="4"/>
  <c r="L26861" i="4" s="1"/>
  <c r="K26860" i="4"/>
  <c r="L26860" i="4" s="1"/>
  <c r="K26859" i="4"/>
  <c r="L26859" i="4" s="1"/>
  <c r="K26858" i="4"/>
  <c r="L26858" i="4" s="1"/>
  <c r="K26857" i="4"/>
  <c r="L26857" i="4" s="1"/>
  <c r="K26856" i="4"/>
  <c r="L26856" i="4" s="1"/>
  <c r="K26855" i="4"/>
  <c r="L26855" i="4" s="1"/>
  <c r="K26854" i="4"/>
  <c r="L26854" i="4" s="1"/>
  <c r="K26853" i="4"/>
  <c r="L26853" i="4" s="1"/>
  <c r="K26852" i="4"/>
  <c r="L26852" i="4" s="1"/>
  <c r="K26851" i="4"/>
  <c r="L26851" i="4" s="1"/>
  <c r="K26850" i="4"/>
  <c r="L26850" i="4" s="1"/>
  <c r="K26849" i="4"/>
  <c r="L26849" i="4" s="1"/>
  <c r="K26848" i="4"/>
  <c r="L26848" i="4" s="1"/>
  <c r="K26847" i="4"/>
  <c r="L26847" i="4" s="1"/>
  <c r="K26846" i="4"/>
  <c r="L26846" i="4" s="1"/>
  <c r="K26845" i="4"/>
  <c r="L26845" i="4" s="1"/>
  <c r="K26844" i="4"/>
  <c r="L26844" i="4" s="1"/>
  <c r="K26843" i="4"/>
  <c r="L26843" i="4" s="1"/>
  <c r="K26842" i="4"/>
  <c r="L26842" i="4" s="1"/>
  <c r="K26841" i="4"/>
  <c r="L26841" i="4" s="1"/>
  <c r="K26840" i="4"/>
  <c r="L26840" i="4" s="1"/>
  <c r="K26839" i="4"/>
  <c r="L26839" i="4" s="1"/>
  <c r="K26838" i="4"/>
  <c r="L26838" i="4" s="1"/>
  <c r="K26837" i="4"/>
  <c r="L26837" i="4" s="1"/>
  <c r="K26836" i="4"/>
  <c r="L26836" i="4" s="1"/>
  <c r="K26835" i="4"/>
  <c r="L26835" i="4" s="1"/>
  <c r="K26834" i="4"/>
  <c r="L26834" i="4" s="1"/>
  <c r="K26833" i="4"/>
  <c r="L26833" i="4" s="1"/>
  <c r="K26832" i="4"/>
  <c r="L26832" i="4" s="1"/>
  <c r="K26831" i="4"/>
  <c r="L26831" i="4" s="1"/>
  <c r="K26830" i="4"/>
  <c r="L26830" i="4" s="1"/>
  <c r="K26829" i="4"/>
  <c r="L26829" i="4" s="1"/>
  <c r="K26828" i="4"/>
  <c r="L26828" i="4" s="1"/>
  <c r="K26827" i="4"/>
  <c r="L26827" i="4" s="1"/>
  <c r="K26826" i="4"/>
  <c r="L26826" i="4" s="1"/>
  <c r="K26825" i="4"/>
  <c r="L26825" i="4" s="1"/>
  <c r="K26824" i="4"/>
  <c r="L26824" i="4" s="1"/>
  <c r="K26823" i="4"/>
  <c r="L26823" i="4" s="1"/>
  <c r="K26822" i="4"/>
  <c r="L26822" i="4" s="1"/>
  <c r="K26821" i="4"/>
  <c r="L26821" i="4" s="1"/>
  <c r="K26820" i="4"/>
  <c r="L26820" i="4" s="1"/>
  <c r="K26819" i="4"/>
  <c r="L26819" i="4" s="1"/>
  <c r="K26818" i="4"/>
  <c r="L26818" i="4" s="1"/>
  <c r="K26817" i="4"/>
  <c r="L26817" i="4" s="1"/>
  <c r="K26816" i="4"/>
  <c r="L26816" i="4" s="1"/>
  <c r="K26815" i="4"/>
  <c r="L26815" i="4" s="1"/>
  <c r="K26814" i="4"/>
  <c r="L26814" i="4" s="1"/>
  <c r="K26813" i="4"/>
  <c r="L26813" i="4" s="1"/>
  <c r="K26812" i="4"/>
  <c r="L26812" i="4" s="1"/>
  <c r="K26811" i="4"/>
  <c r="L26811" i="4" s="1"/>
  <c r="K26810" i="4"/>
  <c r="L26810" i="4" s="1"/>
  <c r="K26809" i="4"/>
  <c r="L26809" i="4" s="1"/>
  <c r="K26808" i="4"/>
  <c r="L26808" i="4" s="1"/>
  <c r="K26807" i="4"/>
  <c r="L26807" i="4" s="1"/>
  <c r="K26806" i="4"/>
  <c r="L26806" i="4" s="1"/>
  <c r="K26805" i="4"/>
  <c r="L26805" i="4" s="1"/>
  <c r="K26804" i="4"/>
  <c r="L26804" i="4" s="1"/>
  <c r="K26803" i="4"/>
  <c r="L26803" i="4" s="1"/>
  <c r="K26802" i="4"/>
  <c r="L26802" i="4" s="1"/>
  <c r="K26801" i="4"/>
  <c r="L26801" i="4" s="1"/>
  <c r="K26800" i="4"/>
  <c r="L26800" i="4" s="1"/>
  <c r="K26799" i="4"/>
  <c r="L26799" i="4" s="1"/>
  <c r="K26798" i="4"/>
  <c r="L26798" i="4" s="1"/>
  <c r="K26797" i="4"/>
  <c r="L26797" i="4" s="1"/>
  <c r="K26796" i="4"/>
  <c r="L26796" i="4" s="1"/>
  <c r="K26795" i="4"/>
  <c r="L26795" i="4" s="1"/>
  <c r="K26794" i="4"/>
  <c r="L26794" i="4" s="1"/>
  <c r="K26793" i="4"/>
  <c r="L26793" i="4" s="1"/>
  <c r="K26792" i="4"/>
  <c r="L26792" i="4" s="1"/>
  <c r="K26791" i="4"/>
  <c r="L26791" i="4" s="1"/>
  <c r="K26790" i="4"/>
  <c r="L26790" i="4" s="1"/>
  <c r="K26789" i="4"/>
  <c r="L26789" i="4" s="1"/>
  <c r="K26788" i="4"/>
  <c r="L26788" i="4" s="1"/>
  <c r="K26787" i="4"/>
  <c r="L26787" i="4" s="1"/>
  <c r="K26786" i="4"/>
  <c r="L26786" i="4" s="1"/>
  <c r="K26785" i="4"/>
  <c r="L26785" i="4" s="1"/>
  <c r="K26784" i="4"/>
  <c r="L26784" i="4" s="1"/>
  <c r="K26783" i="4"/>
  <c r="L26783" i="4" s="1"/>
  <c r="K26782" i="4"/>
  <c r="L26782" i="4" s="1"/>
  <c r="K26781" i="4"/>
  <c r="L26781" i="4" s="1"/>
  <c r="K26780" i="4"/>
  <c r="L26780" i="4" s="1"/>
  <c r="K26779" i="4"/>
  <c r="L26779" i="4" s="1"/>
  <c r="K26778" i="4"/>
  <c r="L26778" i="4" s="1"/>
  <c r="K26777" i="4"/>
  <c r="L26777" i="4" s="1"/>
  <c r="K26776" i="4"/>
  <c r="L26776" i="4" s="1"/>
  <c r="K26775" i="4"/>
  <c r="L26775" i="4" s="1"/>
  <c r="K26774" i="4"/>
  <c r="L26774" i="4" s="1"/>
  <c r="K26773" i="4"/>
  <c r="L26773" i="4" s="1"/>
  <c r="K26772" i="4"/>
  <c r="L26772" i="4" s="1"/>
  <c r="K26771" i="4"/>
  <c r="L26771" i="4" s="1"/>
  <c r="K26770" i="4"/>
  <c r="L26770" i="4" s="1"/>
  <c r="K26769" i="4"/>
  <c r="L26769" i="4" s="1"/>
  <c r="K26768" i="4"/>
  <c r="L26768" i="4" s="1"/>
  <c r="K26767" i="4"/>
  <c r="L26767" i="4" s="1"/>
  <c r="K26766" i="4"/>
  <c r="L26766" i="4" s="1"/>
  <c r="K26765" i="4"/>
  <c r="L26765" i="4" s="1"/>
  <c r="K26764" i="4"/>
  <c r="L26764" i="4" s="1"/>
  <c r="K26763" i="4"/>
  <c r="L26763" i="4" s="1"/>
  <c r="K26762" i="4"/>
  <c r="L26762" i="4" s="1"/>
  <c r="K26761" i="4"/>
  <c r="L26761" i="4" s="1"/>
  <c r="K26760" i="4"/>
  <c r="L26760" i="4" s="1"/>
  <c r="K26759" i="4"/>
  <c r="L26759" i="4" s="1"/>
  <c r="K26758" i="4"/>
  <c r="L26758" i="4" s="1"/>
  <c r="K26757" i="4"/>
  <c r="L26757" i="4" s="1"/>
  <c r="K26756" i="4"/>
  <c r="L26756" i="4" s="1"/>
  <c r="K26755" i="4"/>
  <c r="L26755" i="4" s="1"/>
  <c r="K26754" i="4"/>
  <c r="L26754" i="4" s="1"/>
  <c r="K26753" i="4"/>
  <c r="L26753" i="4" s="1"/>
  <c r="K26752" i="4"/>
  <c r="L26752" i="4" s="1"/>
  <c r="K26751" i="4"/>
  <c r="L26751" i="4" s="1"/>
  <c r="K26750" i="4"/>
  <c r="L26750" i="4" s="1"/>
  <c r="K26749" i="4"/>
  <c r="L26749" i="4" s="1"/>
  <c r="K26748" i="4"/>
  <c r="L26748" i="4" s="1"/>
  <c r="K26747" i="4"/>
  <c r="L26747" i="4" s="1"/>
  <c r="K26746" i="4"/>
  <c r="L26746" i="4" s="1"/>
  <c r="K26745" i="4"/>
  <c r="L26745" i="4" s="1"/>
  <c r="K26744" i="4"/>
  <c r="L26744" i="4" s="1"/>
  <c r="K26743" i="4"/>
  <c r="L26743" i="4" s="1"/>
  <c r="K26742" i="4"/>
  <c r="L26742" i="4" s="1"/>
  <c r="K26741" i="4"/>
  <c r="L26741" i="4" s="1"/>
  <c r="K26740" i="4"/>
  <c r="L26740" i="4" s="1"/>
  <c r="K26739" i="4"/>
  <c r="L26739" i="4" s="1"/>
  <c r="K26738" i="4"/>
  <c r="L26738" i="4" s="1"/>
  <c r="K26737" i="4"/>
  <c r="L26737" i="4" s="1"/>
  <c r="K26736" i="4"/>
  <c r="L26736" i="4" s="1"/>
  <c r="K26735" i="4"/>
  <c r="L26735" i="4" s="1"/>
  <c r="K26734" i="4"/>
  <c r="L26734" i="4" s="1"/>
  <c r="K26733" i="4"/>
  <c r="L26733" i="4" s="1"/>
  <c r="K26732" i="4"/>
  <c r="L26732" i="4" s="1"/>
  <c r="K26731" i="4"/>
  <c r="L26731" i="4" s="1"/>
  <c r="K26730" i="4"/>
  <c r="L26730" i="4" s="1"/>
  <c r="K26729" i="4"/>
  <c r="L26729" i="4" s="1"/>
  <c r="K26728" i="4"/>
  <c r="L26728" i="4" s="1"/>
  <c r="K26727" i="4"/>
  <c r="L26727" i="4" s="1"/>
  <c r="K26726" i="4"/>
  <c r="L26726" i="4" s="1"/>
  <c r="K26725" i="4"/>
  <c r="L26725" i="4" s="1"/>
  <c r="K26724" i="4"/>
  <c r="L26724" i="4" s="1"/>
  <c r="K26723" i="4"/>
  <c r="L26723" i="4" s="1"/>
  <c r="K26722" i="4"/>
  <c r="L26722" i="4" s="1"/>
  <c r="K26721" i="4"/>
  <c r="L26721" i="4" s="1"/>
  <c r="K26720" i="4"/>
  <c r="L26720" i="4" s="1"/>
  <c r="K26719" i="4"/>
  <c r="L26719" i="4" s="1"/>
  <c r="K26718" i="4"/>
  <c r="L26718" i="4" s="1"/>
  <c r="K26717" i="4"/>
  <c r="L26717" i="4" s="1"/>
  <c r="K26716" i="4"/>
  <c r="L26716" i="4" s="1"/>
  <c r="K26715" i="4"/>
  <c r="L26715" i="4" s="1"/>
  <c r="K26714" i="4"/>
  <c r="L26714" i="4" s="1"/>
  <c r="K26713" i="4"/>
  <c r="L26713" i="4" s="1"/>
  <c r="K26712" i="4"/>
  <c r="L26712" i="4" s="1"/>
  <c r="K26711" i="4"/>
  <c r="L26711" i="4" s="1"/>
  <c r="K26710" i="4"/>
  <c r="L26710" i="4" s="1"/>
  <c r="K26709" i="4"/>
  <c r="L26709" i="4" s="1"/>
  <c r="K26708" i="4"/>
  <c r="L26708" i="4" s="1"/>
  <c r="K26707" i="4"/>
  <c r="L26707" i="4" s="1"/>
  <c r="K26706" i="4"/>
  <c r="L26706" i="4" s="1"/>
  <c r="K26705" i="4"/>
  <c r="L26705" i="4" s="1"/>
  <c r="K26704" i="4"/>
  <c r="L26704" i="4" s="1"/>
  <c r="K26703" i="4"/>
  <c r="L26703" i="4" s="1"/>
  <c r="K26702" i="4"/>
  <c r="L26702" i="4" s="1"/>
  <c r="K26701" i="4"/>
  <c r="L26701" i="4" s="1"/>
  <c r="K26700" i="4"/>
  <c r="L26700" i="4" s="1"/>
  <c r="K26699" i="4"/>
  <c r="L26699" i="4" s="1"/>
  <c r="K26698" i="4"/>
  <c r="L26698" i="4" s="1"/>
  <c r="K26697" i="4"/>
  <c r="L26697" i="4" s="1"/>
  <c r="K26696" i="4"/>
  <c r="L26696" i="4" s="1"/>
  <c r="K26695" i="4"/>
  <c r="L26695" i="4" s="1"/>
  <c r="K26694" i="4"/>
  <c r="L26694" i="4" s="1"/>
  <c r="K26693" i="4"/>
  <c r="L26693" i="4" s="1"/>
  <c r="K26692" i="4"/>
  <c r="L26692" i="4" s="1"/>
  <c r="K26691" i="4"/>
  <c r="L26691" i="4" s="1"/>
  <c r="K26690" i="4"/>
  <c r="L26690" i="4" s="1"/>
  <c r="K26689" i="4"/>
  <c r="L26689" i="4" s="1"/>
  <c r="K26688" i="4"/>
  <c r="L26688" i="4" s="1"/>
  <c r="K26687" i="4"/>
  <c r="L26687" i="4" s="1"/>
  <c r="K26686" i="4"/>
  <c r="L26686" i="4" s="1"/>
  <c r="K26685" i="4"/>
  <c r="L26685" i="4" s="1"/>
  <c r="K26684" i="4"/>
  <c r="L26684" i="4" s="1"/>
  <c r="K26683" i="4"/>
  <c r="L26683" i="4" s="1"/>
  <c r="K26682" i="4"/>
  <c r="L26682" i="4" s="1"/>
  <c r="K26681" i="4"/>
  <c r="L26681" i="4" s="1"/>
  <c r="K26680" i="4"/>
  <c r="L26680" i="4" s="1"/>
  <c r="K26679" i="4"/>
  <c r="L26679" i="4" s="1"/>
  <c r="K26678" i="4"/>
  <c r="L26678" i="4" s="1"/>
  <c r="K26677" i="4"/>
  <c r="L26677" i="4" s="1"/>
  <c r="K26676" i="4"/>
  <c r="L26676" i="4" s="1"/>
  <c r="K26675" i="4"/>
  <c r="L26675" i="4" s="1"/>
  <c r="K26674" i="4"/>
  <c r="L26674" i="4" s="1"/>
  <c r="K26673" i="4"/>
  <c r="L26673" i="4" s="1"/>
  <c r="K26672" i="4"/>
  <c r="L26672" i="4" s="1"/>
  <c r="K26671" i="4"/>
  <c r="L26671" i="4" s="1"/>
  <c r="K26670" i="4"/>
  <c r="L26670" i="4" s="1"/>
  <c r="K26669" i="4"/>
  <c r="L26669" i="4" s="1"/>
  <c r="K26668" i="4"/>
  <c r="L26668" i="4" s="1"/>
  <c r="K26667" i="4"/>
  <c r="L26667" i="4" s="1"/>
  <c r="K26666" i="4"/>
  <c r="L26666" i="4" s="1"/>
  <c r="K26665" i="4"/>
  <c r="L26665" i="4" s="1"/>
  <c r="K26664" i="4"/>
  <c r="L26664" i="4" s="1"/>
  <c r="K26663" i="4"/>
  <c r="L26663" i="4" s="1"/>
  <c r="K26662" i="4"/>
  <c r="L26662" i="4" s="1"/>
  <c r="K26661" i="4"/>
  <c r="L26661" i="4" s="1"/>
  <c r="K26660" i="4"/>
  <c r="L26660" i="4" s="1"/>
  <c r="K26659" i="4"/>
  <c r="L26659" i="4" s="1"/>
  <c r="K26658" i="4"/>
  <c r="L26658" i="4" s="1"/>
  <c r="K26657" i="4"/>
  <c r="L26657" i="4" s="1"/>
  <c r="K26656" i="4"/>
  <c r="L26656" i="4" s="1"/>
  <c r="K26655" i="4"/>
  <c r="L26655" i="4" s="1"/>
  <c r="K26654" i="4"/>
  <c r="L26654" i="4" s="1"/>
  <c r="K26653" i="4"/>
  <c r="L26653" i="4" s="1"/>
  <c r="K26652" i="4"/>
  <c r="L26652" i="4" s="1"/>
  <c r="K26651" i="4"/>
  <c r="L26651" i="4" s="1"/>
  <c r="K26650" i="4"/>
  <c r="L26650" i="4" s="1"/>
  <c r="K26649" i="4"/>
  <c r="L26649" i="4" s="1"/>
  <c r="K26648" i="4"/>
  <c r="L26648" i="4" s="1"/>
  <c r="K26647" i="4"/>
  <c r="L26647" i="4" s="1"/>
  <c r="K26646" i="4"/>
  <c r="L26646" i="4" s="1"/>
  <c r="K26645" i="4"/>
  <c r="L26645" i="4" s="1"/>
  <c r="K26644" i="4"/>
  <c r="L26644" i="4" s="1"/>
  <c r="K26643" i="4"/>
  <c r="L26643" i="4" s="1"/>
  <c r="K26642" i="4"/>
  <c r="L26642" i="4" s="1"/>
  <c r="K26641" i="4"/>
  <c r="L26641" i="4" s="1"/>
  <c r="K26640" i="4"/>
  <c r="L26640" i="4" s="1"/>
  <c r="K26639" i="4"/>
  <c r="L26639" i="4" s="1"/>
  <c r="K26638" i="4"/>
  <c r="L26638" i="4" s="1"/>
  <c r="K26637" i="4"/>
  <c r="L26637" i="4" s="1"/>
  <c r="K26636" i="4"/>
  <c r="L26636" i="4" s="1"/>
  <c r="K26635" i="4"/>
  <c r="L26635" i="4" s="1"/>
  <c r="K26634" i="4"/>
  <c r="L26634" i="4" s="1"/>
  <c r="K26633" i="4"/>
  <c r="L26633" i="4" s="1"/>
  <c r="K26632" i="4"/>
  <c r="L26632" i="4" s="1"/>
  <c r="K26631" i="4"/>
  <c r="L26631" i="4" s="1"/>
  <c r="K26630" i="4"/>
  <c r="L26630" i="4" s="1"/>
  <c r="K26629" i="4"/>
  <c r="L26629" i="4" s="1"/>
  <c r="K26628" i="4"/>
  <c r="L26628" i="4" s="1"/>
  <c r="K26627" i="4"/>
  <c r="L26627" i="4" s="1"/>
  <c r="K26626" i="4"/>
  <c r="L26626" i="4" s="1"/>
  <c r="K26625" i="4"/>
  <c r="L26625" i="4" s="1"/>
  <c r="K26624" i="4"/>
  <c r="L26624" i="4" s="1"/>
  <c r="K26623" i="4"/>
  <c r="L26623" i="4" s="1"/>
  <c r="K26622" i="4"/>
  <c r="L26622" i="4" s="1"/>
  <c r="K26621" i="4"/>
  <c r="L26621" i="4" s="1"/>
  <c r="K26620" i="4"/>
  <c r="L26620" i="4" s="1"/>
  <c r="K26619" i="4"/>
  <c r="L26619" i="4" s="1"/>
  <c r="K26618" i="4"/>
  <c r="L26618" i="4" s="1"/>
  <c r="K26617" i="4"/>
  <c r="L26617" i="4" s="1"/>
  <c r="K26616" i="4"/>
  <c r="L26616" i="4" s="1"/>
  <c r="K26615" i="4"/>
  <c r="L26615" i="4" s="1"/>
  <c r="K26614" i="4"/>
  <c r="L26614" i="4" s="1"/>
  <c r="K26613" i="4"/>
  <c r="L26613" i="4" s="1"/>
  <c r="K26612" i="4"/>
  <c r="L26612" i="4" s="1"/>
  <c r="K26611" i="4"/>
  <c r="L26611" i="4" s="1"/>
  <c r="K26610" i="4"/>
  <c r="L26610" i="4" s="1"/>
  <c r="K26609" i="4"/>
  <c r="L26609" i="4" s="1"/>
  <c r="K26608" i="4"/>
  <c r="L26608" i="4" s="1"/>
  <c r="K26607" i="4"/>
  <c r="L26607" i="4" s="1"/>
  <c r="K26606" i="4"/>
  <c r="L26606" i="4" s="1"/>
  <c r="K26605" i="4"/>
  <c r="L26605" i="4" s="1"/>
  <c r="K26604" i="4"/>
  <c r="L26604" i="4" s="1"/>
  <c r="K26603" i="4"/>
  <c r="L26603" i="4" s="1"/>
  <c r="K26602" i="4"/>
  <c r="L26602" i="4" s="1"/>
  <c r="K26601" i="4"/>
  <c r="L26601" i="4" s="1"/>
  <c r="K26600" i="4"/>
  <c r="L26600" i="4" s="1"/>
  <c r="K26599" i="4"/>
  <c r="L26599" i="4" s="1"/>
  <c r="K26598" i="4"/>
  <c r="L26598" i="4" s="1"/>
  <c r="K26597" i="4"/>
  <c r="L26597" i="4" s="1"/>
  <c r="K26596" i="4"/>
  <c r="L26596" i="4" s="1"/>
  <c r="K26595" i="4"/>
  <c r="L26595" i="4" s="1"/>
  <c r="K26594" i="4"/>
  <c r="L26594" i="4" s="1"/>
  <c r="K26593" i="4"/>
  <c r="L26593" i="4" s="1"/>
  <c r="K26592" i="4"/>
  <c r="L26592" i="4" s="1"/>
  <c r="K26591" i="4"/>
  <c r="L26591" i="4" s="1"/>
  <c r="K26590" i="4"/>
  <c r="L26590" i="4" s="1"/>
  <c r="K26589" i="4"/>
  <c r="L26589" i="4" s="1"/>
  <c r="K26588" i="4"/>
  <c r="L26588" i="4" s="1"/>
  <c r="K26587" i="4"/>
  <c r="L26587" i="4" s="1"/>
  <c r="K26586" i="4"/>
  <c r="L26586" i="4" s="1"/>
  <c r="K26585" i="4"/>
  <c r="L26585" i="4" s="1"/>
  <c r="K26584" i="4"/>
  <c r="L26584" i="4" s="1"/>
  <c r="K26583" i="4"/>
  <c r="L26583" i="4" s="1"/>
  <c r="K26582" i="4"/>
  <c r="L26582" i="4" s="1"/>
  <c r="K26581" i="4"/>
  <c r="L26581" i="4" s="1"/>
  <c r="K26580" i="4"/>
  <c r="L26580" i="4" s="1"/>
  <c r="K26579" i="4"/>
  <c r="L26579" i="4" s="1"/>
  <c r="K26578" i="4"/>
  <c r="L26578" i="4" s="1"/>
  <c r="K26577" i="4"/>
  <c r="L26577" i="4" s="1"/>
  <c r="K26576" i="4"/>
  <c r="L26576" i="4" s="1"/>
  <c r="K26575" i="4"/>
  <c r="L26575" i="4" s="1"/>
  <c r="K26574" i="4"/>
  <c r="L26574" i="4" s="1"/>
  <c r="K26573" i="4"/>
  <c r="L26573" i="4" s="1"/>
  <c r="K26572" i="4"/>
  <c r="L26572" i="4" s="1"/>
  <c r="K26571" i="4"/>
  <c r="L26571" i="4" s="1"/>
  <c r="K26570" i="4"/>
  <c r="L26570" i="4" s="1"/>
  <c r="K26569" i="4"/>
  <c r="L26569" i="4" s="1"/>
  <c r="K26568" i="4"/>
  <c r="L26568" i="4" s="1"/>
  <c r="K26567" i="4"/>
  <c r="L26567" i="4" s="1"/>
  <c r="K26566" i="4"/>
  <c r="L26566" i="4" s="1"/>
  <c r="K26565" i="4"/>
  <c r="L26565" i="4" s="1"/>
  <c r="K26564" i="4"/>
  <c r="L26564" i="4" s="1"/>
  <c r="K26563" i="4"/>
  <c r="L26563" i="4" s="1"/>
  <c r="K26562" i="4"/>
  <c r="L26562" i="4" s="1"/>
  <c r="K26561" i="4"/>
  <c r="L26561" i="4" s="1"/>
  <c r="K26560" i="4"/>
  <c r="L26560" i="4" s="1"/>
  <c r="K26559" i="4"/>
  <c r="L26559" i="4" s="1"/>
  <c r="K26558" i="4"/>
  <c r="L26558" i="4" s="1"/>
  <c r="K26557" i="4"/>
  <c r="L26557" i="4" s="1"/>
  <c r="K26556" i="4"/>
  <c r="L26556" i="4" s="1"/>
  <c r="K26555" i="4"/>
  <c r="L26555" i="4" s="1"/>
  <c r="K26554" i="4"/>
  <c r="L26554" i="4" s="1"/>
  <c r="K26553" i="4"/>
  <c r="L26553" i="4" s="1"/>
  <c r="K26552" i="4"/>
  <c r="L26552" i="4" s="1"/>
  <c r="K26551" i="4"/>
  <c r="L26551" i="4" s="1"/>
  <c r="K26550" i="4"/>
  <c r="L26550" i="4" s="1"/>
  <c r="K26549" i="4"/>
  <c r="L26549" i="4" s="1"/>
  <c r="K26548" i="4"/>
  <c r="L26548" i="4" s="1"/>
  <c r="K26547" i="4"/>
  <c r="L26547" i="4" s="1"/>
  <c r="K26546" i="4"/>
  <c r="L26546" i="4" s="1"/>
  <c r="K26545" i="4"/>
  <c r="L26545" i="4" s="1"/>
  <c r="K26544" i="4"/>
  <c r="L26544" i="4" s="1"/>
  <c r="K26543" i="4"/>
  <c r="L26543" i="4" s="1"/>
  <c r="K26542" i="4"/>
  <c r="L26542" i="4" s="1"/>
  <c r="K26541" i="4"/>
  <c r="L26541" i="4" s="1"/>
  <c r="K26540" i="4"/>
  <c r="L26540" i="4" s="1"/>
  <c r="K26539" i="4"/>
  <c r="L26539" i="4" s="1"/>
  <c r="K26538" i="4"/>
  <c r="L26538" i="4" s="1"/>
  <c r="K26537" i="4"/>
  <c r="L26537" i="4" s="1"/>
  <c r="K26536" i="4"/>
  <c r="L26536" i="4" s="1"/>
  <c r="K26535" i="4"/>
  <c r="L26535" i="4" s="1"/>
  <c r="K26534" i="4"/>
  <c r="L26534" i="4" s="1"/>
  <c r="K26533" i="4"/>
  <c r="L26533" i="4" s="1"/>
  <c r="K26532" i="4"/>
  <c r="L26532" i="4" s="1"/>
  <c r="K26531" i="4"/>
  <c r="L26531" i="4" s="1"/>
  <c r="K26530" i="4"/>
  <c r="L26530" i="4" s="1"/>
  <c r="K26529" i="4"/>
  <c r="L26529" i="4" s="1"/>
  <c r="K26528" i="4"/>
  <c r="L26528" i="4" s="1"/>
  <c r="K26527" i="4"/>
  <c r="L26527" i="4" s="1"/>
  <c r="K26526" i="4"/>
  <c r="L26526" i="4" s="1"/>
  <c r="K26525" i="4"/>
  <c r="L26525" i="4" s="1"/>
  <c r="K26524" i="4"/>
  <c r="L26524" i="4" s="1"/>
  <c r="K26523" i="4"/>
  <c r="L26523" i="4" s="1"/>
  <c r="K26522" i="4"/>
  <c r="L26522" i="4" s="1"/>
  <c r="K26521" i="4"/>
  <c r="L26521" i="4" s="1"/>
  <c r="K26520" i="4"/>
  <c r="L26520" i="4" s="1"/>
  <c r="K26519" i="4"/>
  <c r="L26519" i="4" s="1"/>
  <c r="K26518" i="4"/>
  <c r="L26518" i="4" s="1"/>
  <c r="K26517" i="4"/>
  <c r="L26517" i="4" s="1"/>
  <c r="K26516" i="4"/>
  <c r="L26516" i="4" s="1"/>
  <c r="K26515" i="4"/>
  <c r="L26515" i="4" s="1"/>
  <c r="K26514" i="4"/>
  <c r="L26514" i="4" s="1"/>
  <c r="K26513" i="4"/>
  <c r="L26513" i="4" s="1"/>
  <c r="K26512" i="4"/>
  <c r="L26512" i="4" s="1"/>
  <c r="K26511" i="4"/>
  <c r="L26511" i="4" s="1"/>
  <c r="K26510" i="4"/>
  <c r="L26510" i="4" s="1"/>
  <c r="K26509" i="4"/>
  <c r="L26509" i="4" s="1"/>
  <c r="K26508" i="4"/>
  <c r="L26508" i="4" s="1"/>
  <c r="K26507" i="4"/>
  <c r="L26507" i="4" s="1"/>
  <c r="K26506" i="4"/>
  <c r="L26506" i="4" s="1"/>
  <c r="K26505" i="4"/>
  <c r="L26505" i="4" s="1"/>
  <c r="K26504" i="4"/>
  <c r="L26504" i="4" s="1"/>
  <c r="K26503" i="4"/>
  <c r="L26503" i="4" s="1"/>
  <c r="K26502" i="4"/>
  <c r="L26502" i="4" s="1"/>
  <c r="K26501" i="4"/>
  <c r="L26501" i="4" s="1"/>
  <c r="K26500" i="4"/>
  <c r="L26500" i="4" s="1"/>
  <c r="K26499" i="4"/>
  <c r="L26499" i="4" s="1"/>
  <c r="K26498" i="4"/>
  <c r="L26498" i="4" s="1"/>
  <c r="K26497" i="4"/>
  <c r="L26497" i="4" s="1"/>
  <c r="K26496" i="4"/>
  <c r="L26496" i="4" s="1"/>
  <c r="K26495" i="4"/>
  <c r="L26495" i="4" s="1"/>
  <c r="K26494" i="4"/>
  <c r="L26494" i="4" s="1"/>
  <c r="K26493" i="4"/>
  <c r="L26493" i="4" s="1"/>
  <c r="K26492" i="4"/>
  <c r="L26492" i="4" s="1"/>
  <c r="K26491" i="4"/>
  <c r="L26491" i="4" s="1"/>
  <c r="K26490" i="4"/>
  <c r="L26490" i="4" s="1"/>
  <c r="K26489" i="4"/>
  <c r="L26489" i="4" s="1"/>
  <c r="K26488" i="4"/>
  <c r="L26488" i="4" s="1"/>
  <c r="K26487" i="4"/>
  <c r="L26487" i="4" s="1"/>
  <c r="K26486" i="4"/>
  <c r="L26486" i="4" s="1"/>
  <c r="K26485" i="4"/>
  <c r="L26485" i="4" s="1"/>
  <c r="K26484" i="4"/>
  <c r="L26484" i="4" s="1"/>
  <c r="K26483" i="4"/>
  <c r="L26483" i="4" s="1"/>
  <c r="K26482" i="4"/>
  <c r="L26482" i="4" s="1"/>
  <c r="K26481" i="4"/>
  <c r="L26481" i="4" s="1"/>
  <c r="K26480" i="4"/>
  <c r="L26480" i="4" s="1"/>
  <c r="K26479" i="4"/>
  <c r="L26479" i="4" s="1"/>
  <c r="K26478" i="4"/>
  <c r="L26478" i="4" s="1"/>
  <c r="K26477" i="4"/>
  <c r="L26477" i="4" s="1"/>
  <c r="K26476" i="4"/>
  <c r="L26476" i="4" s="1"/>
  <c r="K26475" i="4"/>
  <c r="L26475" i="4" s="1"/>
  <c r="K26474" i="4"/>
  <c r="L26474" i="4" s="1"/>
  <c r="K26473" i="4"/>
  <c r="L26473" i="4" s="1"/>
  <c r="K26472" i="4"/>
  <c r="L26472" i="4" s="1"/>
  <c r="K26471" i="4"/>
  <c r="L26471" i="4" s="1"/>
  <c r="K26470" i="4"/>
  <c r="L26470" i="4" s="1"/>
  <c r="K26469" i="4"/>
  <c r="L26469" i="4" s="1"/>
  <c r="K26468" i="4"/>
  <c r="L26468" i="4" s="1"/>
  <c r="K26467" i="4"/>
  <c r="L26467" i="4" s="1"/>
  <c r="K26466" i="4"/>
  <c r="L26466" i="4" s="1"/>
  <c r="K26465" i="4"/>
  <c r="L26465" i="4" s="1"/>
  <c r="K26464" i="4"/>
  <c r="L26464" i="4" s="1"/>
  <c r="K26463" i="4"/>
  <c r="L26463" i="4" s="1"/>
  <c r="K26462" i="4"/>
  <c r="L26462" i="4" s="1"/>
  <c r="K26461" i="4"/>
  <c r="L26461" i="4" s="1"/>
  <c r="K26460" i="4"/>
  <c r="L26460" i="4" s="1"/>
  <c r="K26459" i="4"/>
  <c r="L26459" i="4" s="1"/>
  <c r="K26458" i="4"/>
  <c r="L26458" i="4" s="1"/>
  <c r="K26457" i="4"/>
  <c r="L26457" i="4" s="1"/>
  <c r="K26456" i="4"/>
  <c r="L26456" i="4" s="1"/>
  <c r="K26455" i="4"/>
  <c r="L26455" i="4" s="1"/>
  <c r="K26454" i="4"/>
  <c r="L26454" i="4" s="1"/>
  <c r="K26453" i="4"/>
  <c r="L26453" i="4" s="1"/>
  <c r="K26452" i="4"/>
  <c r="L26452" i="4" s="1"/>
  <c r="K26451" i="4"/>
  <c r="L26451" i="4" s="1"/>
  <c r="K26450" i="4"/>
  <c r="L26450" i="4" s="1"/>
  <c r="K26449" i="4"/>
  <c r="L26449" i="4" s="1"/>
  <c r="K26448" i="4"/>
  <c r="L26448" i="4" s="1"/>
  <c r="K26447" i="4"/>
  <c r="L26447" i="4" s="1"/>
  <c r="K26446" i="4"/>
  <c r="L26446" i="4" s="1"/>
  <c r="K26445" i="4"/>
  <c r="L26445" i="4" s="1"/>
  <c r="K26444" i="4"/>
  <c r="L26444" i="4" s="1"/>
  <c r="K26443" i="4"/>
  <c r="L26443" i="4" s="1"/>
  <c r="K26442" i="4"/>
  <c r="L26442" i="4" s="1"/>
  <c r="K26441" i="4"/>
  <c r="L26441" i="4" s="1"/>
  <c r="K26440" i="4"/>
  <c r="L26440" i="4" s="1"/>
  <c r="K26439" i="4"/>
  <c r="L26439" i="4" s="1"/>
  <c r="K26438" i="4"/>
  <c r="L26438" i="4" s="1"/>
  <c r="K26437" i="4"/>
  <c r="L26437" i="4" s="1"/>
  <c r="K26436" i="4"/>
  <c r="L26436" i="4" s="1"/>
  <c r="K26435" i="4"/>
  <c r="L26435" i="4" s="1"/>
  <c r="K26434" i="4"/>
  <c r="L26434" i="4" s="1"/>
  <c r="K26433" i="4"/>
  <c r="L26433" i="4" s="1"/>
  <c r="K26432" i="4"/>
  <c r="L26432" i="4" s="1"/>
  <c r="K26431" i="4"/>
  <c r="L26431" i="4" s="1"/>
  <c r="K26430" i="4"/>
  <c r="L26430" i="4" s="1"/>
  <c r="K26429" i="4"/>
  <c r="L26429" i="4" s="1"/>
  <c r="K26428" i="4"/>
  <c r="L26428" i="4" s="1"/>
  <c r="K26427" i="4"/>
  <c r="L26427" i="4" s="1"/>
  <c r="K26426" i="4"/>
  <c r="L26426" i="4" s="1"/>
  <c r="K26425" i="4"/>
  <c r="L26425" i="4" s="1"/>
  <c r="K26424" i="4"/>
  <c r="L26424" i="4" s="1"/>
  <c r="K26423" i="4"/>
  <c r="L26423" i="4" s="1"/>
  <c r="K26422" i="4"/>
  <c r="L26422" i="4" s="1"/>
  <c r="K26421" i="4"/>
  <c r="L26421" i="4" s="1"/>
  <c r="K26420" i="4"/>
  <c r="L26420" i="4" s="1"/>
  <c r="K26419" i="4"/>
  <c r="L26419" i="4" s="1"/>
  <c r="K26418" i="4"/>
  <c r="L26418" i="4" s="1"/>
  <c r="K26417" i="4"/>
  <c r="L26417" i="4" s="1"/>
  <c r="K26416" i="4"/>
  <c r="L26416" i="4" s="1"/>
  <c r="K26415" i="4"/>
  <c r="L26415" i="4" s="1"/>
  <c r="K26414" i="4"/>
  <c r="L26414" i="4" s="1"/>
  <c r="K26413" i="4"/>
  <c r="L26413" i="4" s="1"/>
  <c r="K26412" i="4"/>
  <c r="L26412" i="4" s="1"/>
  <c r="K26411" i="4"/>
  <c r="L26411" i="4" s="1"/>
  <c r="K26410" i="4"/>
  <c r="L26410" i="4" s="1"/>
  <c r="K26409" i="4"/>
  <c r="L26409" i="4" s="1"/>
  <c r="K26408" i="4"/>
  <c r="L26408" i="4" s="1"/>
  <c r="K26407" i="4"/>
  <c r="L26407" i="4" s="1"/>
  <c r="K26406" i="4"/>
  <c r="L26406" i="4" s="1"/>
  <c r="K26405" i="4"/>
  <c r="L26405" i="4" s="1"/>
  <c r="K26404" i="4"/>
  <c r="L26404" i="4" s="1"/>
  <c r="K26403" i="4"/>
  <c r="L26403" i="4" s="1"/>
  <c r="K26402" i="4"/>
  <c r="L26402" i="4" s="1"/>
  <c r="K26401" i="4"/>
  <c r="L26401" i="4" s="1"/>
  <c r="K26400" i="4"/>
  <c r="L26400" i="4" s="1"/>
  <c r="K26399" i="4"/>
  <c r="L26399" i="4" s="1"/>
  <c r="K26398" i="4"/>
  <c r="L26398" i="4" s="1"/>
  <c r="K26397" i="4"/>
  <c r="L26397" i="4" s="1"/>
  <c r="K26396" i="4"/>
  <c r="L26396" i="4" s="1"/>
  <c r="K26395" i="4"/>
  <c r="L26395" i="4" s="1"/>
  <c r="K26394" i="4"/>
  <c r="L26394" i="4" s="1"/>
  <c r="K26393" i="4"/>
  <c r="L26393" i="4" s="1"/>
  <c r="K26392" i="4"/>
  <c r="L26392" i="4" s="1"/>
  <c r="K26391" i="4"/>
  <c r="L26391" i="4" s="1"/>
  <c r="K26390" i="4"/>
  <c r="L26390" i="4" s="1"/>
  <c r="K26389" i="4"/>
  <c r="L26389" i="4" s="1"/>
  <c r="K26388" i="4"/>
  <c r="L26388" i="4" s="1"/>
  <c r="K26387" i="4"/>
  <c r="L26387" i="4" s="1"/>
  <c r="K26386" i="4"/>
  <c r="L26386" i="4" s="1"/>
  <c r="K26385" i="4"/>
  <c r="L26385" i="4" s="1"/>
  <c r="K26384" i="4"/>
  <c r="L26384" i="4" s="1"/>
  <c r="K26383" i="4"/>
  <c r="L26383" i="4" s="1"/>
  <c r="K26382" i="4"/>
  <c r="L26382" i="4" s="1"/>
  <c r="K26381" i="4"/>
  <c r="L26381" i="4" s="1"/>
  <c r="K26380" i="4"/>
  <c r="L26380" i="4" s="1"/>
  <c r="K26379" i="4"/>
  <c r="L26379" i="4" s="1"/>
  <c r="K26378" i="4"/>
  <c r="L26378" i="4" s="1"/>
  <c r="K26377" i="4"/>
  <c r="L26377" i="4" s="1"/>
  <c r="K26376" i="4"/>
  <c r="L26376" i="4" s="1"/>
  <c r="K26375" i="4"/>
  <c r="L26375" i="4" s="1"/>
  <c r="K26374" i="4"/>
  <c r="L26374" i="4" s="1"/>
  <c r="K26373" i="4"/>
  <c r="L26373" i="4" s="1"/>
  <c r="K26372" i="4"/>
  <c r="L26372" i="4" s="1"/>
  <c r="K26371" i="4"/>
  <c r="L26371" i="4" s="1"/>
  <c r="K26370" i="4"/>
  <c r="L26370" i="4" s="1"/>
  <c r="K26369" i="4"/>
  <c r="L26369" i="4" s="1"/>
  <c r="K26368" i="4"/>
  <c r="L26368" i="4" s="1"/>
  <c r="K26367" i="4"/>
  <c r="L26367" i="4" s="1"/>
  <c r="K26366" i="4"/>
  <c r="L26366" i="4" s="1"/>
  <c r="K26365" i="4"/>
  <c r="L26365" i="4" s="1"/>
  <c r="K26364" i="4"/>
  <c r="L26364" i="4" s="1"/>
  <c r="K26363" i="4"/>
  <c r="L26363" i="4" s="1"/>
  <c r="K26362" i="4"/>
  <c r="L26362" i="4" s="1"/>
  <c r="K26361" i="4"/>
  <c r="L26361" i="4" s="1"/>
  <c r="K26360" i="4"/>
  <c r="L26360" i="4" s="1"/>
  <c r="K26359" i="4"/>
  <c r="L26359" i="4" s="1"/>
  <c r="K26358" i="4"/>
  <c r="L26358" i="4" s="1"/>
  <c r="K26357" i="4"/>
  <c r="L26357" i="4" s="1"/>
  <c r="K26356" i="4"/>
  <c r="L26356" i="4" s="1"/>
  <c r="K26355" i="4"/>
  <c r="L26355" i="4" s="1"/>
  <c r="K26354" i="4"/>
  <c r="L26354" i="4" s="1"/>
  <c r="K26353" i="4"/>
  <c r="L26353" i="4" s="1"/>
  <c r="K26352" i="4"/>
  <c r="L26352" i="4" s="1"/>
  <c r="K26351" i="4"/>
  <c r="L26351" i="4" s="1"/>
  <c r="K26350" i="4"/>
  <c r="L26350" i="4" s="1"/>
  <c r="K26349" i="4"/>
  <c r="L26349" i="4" s="1"/>
  <c r="K26348" i="4"/>
  <c r="L26348" i="4" s="1"/>
  <c r="K26347" i="4"/>
  <c r="L26347" i="4" s="1"/>
  <c r="K26346" i="4"/>
  <c r="L26346" i="4" s="1"/>
  <c r="K26345" i="4"/>
  <c r="L26345" i="4" s="1"/>
  <c r="K26344" i="4"/>
  <c r="L26344" i="4" s="1"/>
  <c r="K26343" i="4"/>
  <c r="L26343" i="4" s="1"/>
  <c r="K26342" i="4"/>
  <c r="L26342" i="4" s="1"/>
  <c r="K26341" i="4"/>
  <c r="L26341" i="4" s="1"/>
  <c r="K26340" i="4"/>
  <c r="L26340" i="4" s="1"/>
  <c r="K26339" i="4"/>
  <c r="L26339" i="4" s="1"/>
  <c r="K26338" i="4"/>
  <c r="L26338" i="4" s="1"/>
  <c r="K26337" i="4"/>
  <c r="L26337" i="4" s="1"/>
  <c r="K26336" i="4"/>
  <c r="L26336" i="4" s="1"/>
  <c r="K26335" i="4"/>
  <c r="L26335" i="4" s="1"/>
  <c r="K26334" i="4"/>
  <c r="L26334" i="4" s="1"/>
  <c r="K26333" i="4"/>
  <c r="L26333" i="4" s="1"/>
  <c r="K26332" i="4"/>
  <c r="L26332" i="4" s="1"/>
  <c r="K26331" i="4"/>
  <c r="L26331" i="4" s="1"/>
  <c r="K26330" i="4"/>
  <c r="L26330" i="4" s="1"/>
  <c r="K26329" i="4"/>
  <c r="L26329" i="4" s="1"/>
  <c r="K26328" i="4"/>
  <c r="L26328" i="4" s="1"/>
  <c r="K26327" i="4"/>
  <c r="L26327" i="4" s="1"/>
  <c r="K26326" i="4"/>
  <c r="L26326" i="4" s="1"/>
  <c r="K26325" i="4"/>
  <c r="L26325" i="4" s="1"/>
  <c r="K26324" i="4"/>
  <c r="L26324" i="4" s="1"/>
  <c r="K26323" i="4"/>
  <c r="L26323" i="4" s="1"/>
  <c r="K26322" i="4"/>
  <c r="L26322" i="4" s="1"/>
  <c r="K26321" i="4"/>
  <c r="L26321" i="4" s="1"/>
  <c r="K26320" i="4"/>
  <c r="L26320" i="4" s="1"/>
  <c r="K26319" i="4"/>
  <c r="L26319" i="4" s="1"/>
  <c r="K26318" i="4"/>
  <c r="L26318" i="4" s="1"/>
  <c r="K26317" i="4"/>
  <c r="L26317" i="4" s="1"/>
  <c r="K26316" i="4"/>
  <c r="L26316" i="4" s="1"/>
  <c r="K26315" i="4"/>
  <c r="L26315" i="4" s="1"/>
  <c r="K26314" i="4"/>
  <c r="L26314" i="4" s="1"/>
  <c r="K26313" i="4"/>
  <c r="L26313" i="4" s="1"/>
  <c r="K26312" i="4"/>
  <c r="L26312" i="4" s="1"/>
  <c r="K26311" i="4"/>
  <c r="L26311" i="4" s="1"/>
  <c r="K26310" i="4"/>
  <c r="L26310" i="4" s="1"/>
  <c r="K26309" i="4"/>
  <c r="L26309" i="4" s="1"/>
  <c r="K26308" i="4"/>
  <c r="L26308" i="4" s="1"/>
  <c r="K26307" i="4"/>
  <c r="L26307" i="4" s="1"/>
  <c r="K26306" i="4"/>
  <c r="L26306" i="4" s="1"/>
  <c r="K26305" i="4"/>
  <c r="L26305" i="4" s="1"/>
  <c r="K26304" i="4"/>
  <c r="L26304" i="4" s="1"/>
  <c r="K26303" i="4"/>
  <c r="L26303" i="4" s="1"/>
  <c r="K26302" i="4"/>
  <c r="L26302" i="4" s="1"/>
  <c r="K26301" i="4"/>
  <c r="L26301" i="4" s="1"/>
  <c r="K26300" i="4"/>
  <c r="L26300" i="4" s="1"/>
  <c r="K26299" i="4"/>
  <c r="L26299" i="4" s="1"/>
  <c r="K26298" i="4"/>
  <c r="L26298" i="4" s="1"/>
  <c r="K26297" i="4"/>
  <c r="L26297" i="4" s="1"/>
  <c r="K26296" i="4"/>
  <c r="L26296" i="4" s="1"/>
  <c r="K26295" i="4"/>
  <c r="L26295" i="4" s="1"/>
  <c r="K26294" i="4"/>
  <c r="L26294" i="4" s="1"/>
  <c r="K26293" i="4"/>
  <c r="L26293" i="4" s="1"/>
  <c r="K26292" i="4"/>
  <c r="L26292" i="4" s="1"/>
  <c r="K26291" i="4"/>
  <c r="L26291" i="4" s="1"/>
  <c r="K26290" i="4"/>
  <c r="L26290" i="4" s="1"/>
  <c r="K26289" i="4"/>
  <c r="L26289" i="4" s="1"/>
  <c r="K26288" i="4"/>
  <c r="L26288" i="4" s="1"/>
  <c r="K26287" i="4"/>
  <c r="L26287" i="4" s="1"/>
  <c r="K26286" i="4"/>
  <c r="L26286" i="4" s="1"/>
  <c r="K26285" i="4"/>
  <c r="L26285" i="4" s="1"/>
  <c r="K26284" i="4"/>
  <c r="L26284" i="4" s="1"/>
  <c r="K26283" i="4"/>
  <c r="L26283" i="4" s="1"/>
  <c r="K26282" i="4"/>
  <c r="L26282" i="4" s="1"/>
  <c r="K26281" i="4"/>
  <c r="L26281" i="4" s="1"/>
  <c r="K26280" i="4"/>
  <c r="L26280" i="4" s="1"/>
  <c r="K26279" i="4"/>
  <c r="L26279" i="4" s="1"/>
  <c r="K26278" i="4"/>
  <c r="L26278" i="4" s="1"/>
  <c r="K26277" i="4"/>
  <c r="L26277" i="4" s="1"/>
  <c r="K26276" i="4"/>
  <c r="L26276" i="4" s="1"/>
  <c r="K26275" i="4"/>
  <c r="L26275" i="4" s="1"/>
  <c r="K26274" i="4"/>
  <c r="L26274" i="4" s="1"/>
  <c r="K26273" i="4"/>
  <c r="L26273" i="4" s="1"/>
  <c r="K26272" i="4"/>
  <c r="L26272" i="4" s="1"/>
  <c r="K26271" i="4"/>
  <c r="L26271" i="4" s="1"/>
  <c r="K26270" i="4"/>
  <c r="L26270" i="4" s="1"/>
  <c r="K26269" i="4"/>
  <c r="L26269" i="4" s="1"/>
  <c r="K26268" i="4"/>
  <c r="L26268" i="4" s="1"/>
  <c r="K26267" i="4"/>
  <c r="L26267" i="4" s="1"/>
  <c r="K26266" i="4"/>
  <c r="L26266" i="4" s="1"/>
  <c r="K26265" i="4"/>
  <c r="L26265" i="4" s="1"/>
  <c r="K26264" i="4"/>
  <c r="L26264" i="4" s="1"/>
  <c r="K26263" i="4"/>
  <c r="L26263" i="4" s="1"/>
  <c r="K26262" i="4"/>
  <c r="L26262" i="4" s="1"/>
  <c r="K26261" i="4"/>
  <c r="L26261" i="4" s="1"/>
  <c r="K26260" i="4"/>
  <c r="L26260" i="4" s="1"/>
  <c r="K26259" i="4"/>
  <c r="L26259" i="4" s="1"/>
  <c r="K26258" i="4"/>
  <c r="L26258" i="4" s="1"/>
  <c r="K26257" i="4"/>
  <c r="L26257" i="4" s="1"/>
  <c r="K26256" i="4"/>
  <c r="L26256" i="4" s="1"/>
  <c r="K26255" i="4"/>
  <c r="L26255" i="4" s="1"/>
  <c r="K26254" i="4"/>
  <c r="L26254" i="4" s="1"/>
  <c r="K26253" i="4"/>
  <c r="L26253" i="4" s="1"/>
  <c r="K26252" i="4"/>
  <c r="L26252" i="4" s="1"/>
  <c r="K26251" i="4"/>
  <c r="L26251" i="4" s="1"/>
  <c r="K26250" i="4"/>
  <c r="L26250" i="4" s="1"/>
  <c r="K26249" i="4"/>
  <c r="L26249" i="4" s="1"/>
  <c r="K26248" i="4"/>
  <c r="L26248" i="4" s="1"/>
  <c r="K26247" i="4"/>
  <c r="L26247" i="4" s="1"/>
  <c r="K26246" i="4"/>
  <c r="L26246" i="4" s="1"/>
  <c r="K26245" i="4"/>
  <c r="L26245" i="4" s="1"/>
  <c r="K26244" i="4"/>
  <c r="L26244" i="4" s="1"/>
  <c r="K26243" i="4"/>
  <c r="L26243" i="4" s="1"/>
  <c r="K26242" i="4"/>
  <c r="L26242" i="4" s="1"/>
  <c r="K26241" i="4"/>
  <c r="L26241" i="4" s="1"/>
  <c r="K26240" i="4"/>
  <c r="L26240" i="4" s="1"/>
  <c r="K26239" i="4"/>
  <c r="L26239" i="4" s="1"/>
  <c r="K26238" i="4"/>
  <c r="L26238" i="4" s="1"/>
  <c r="K26237" i="4"/>
  <c r="L26237" i="4" s="1"/>
  <c r="K26236" i="4"/>
  <c r="L26236" i="4" s="1"/>
  <c r="K26235" i="4"/>
  <c r="L26235" i="4" s="1"/>
  <c r="K26234" i="4"/>
  <c r="L26234" i="4" s="1"/>
  <c r="K26233" i="4"/>
  <c r="L26233" i="4" s="1"/>
  <c r="K26232" i="4"/>
  <c r="L26232" i="4" s="1"/>
  <c r="K26231" i="4"/>
  <c r="L26231" i="4" s="1"/>
  <c r="K26230" i="4"/>
  <c r="L26230" i="4" s="1"/>
  <c r="K26229" i="4"/>
  <c r="L26229" i="4" s="1"/>
  <c r="K26228" i="4"/>
  <c r="L26228" i="4" s="1"/>
  <c r="K26227" i="4"/>
  <c r="L26227" i="4" s="1"/>
  <c r="K26226" i="4"/>
  <c r="L26226" i="4" s="1"/>
  <c r="K26225" i="4"/>
  <c r="L26225" i="4" s="1"/>
  <c r="K26224" i="4"/>
  <c r="L26224" i="4" s="1"/>
  <c r="K26223" i="4"/>
  <c r="L26223" i="4" s="1"/>
  <c r="K26222" i="4"/>
  <c r="L26222" i="4" s="1"/>
  <c r="K26221" i="4"/>
  <c r="L26221" i="4" s="1"/>
  <c r="K26220" i="4"/>
  <c r="L26220" i="4" s="1"/>
  <c r="K26219" i="4"/>
  <c r="L26219" i="4" s="1"/>
  <c r="K26218" i="4"/>
  <c r="L26218" i="4" s="1"/>
  <c r="K26217" i="4"/>
  <c r="L26217" i="4" s="1"/>
  <c r="K26216" i="4"/>
  <c r="L26216" i="4" s="1"/>
  <c r="K26215" i="4"/>
  <c r="L26215" i="4" s="1"/>
  <c r="K26214" i="4"/>
  <c r="L26214" i="4" s="1"/>
  <c r="K26213" i="4"/>
  <c r="L26213" i="4" s="1"/>
  <c r="K26212" i="4"/>
  <c r="L26212" i="4" s="1"/>
  <c r="K26211" i="4"/>
  <c r="L26211" i="4" s="1"/>
  <c r="K26210" i="4"/>
  <c r="L26210" i="4" s="1"/>
  <c r="K26209" i="4"/>
  <c r="L26209" i="4" s="1"/>
  <c r="K26208" i="4"/>
  <c r="L26208" i="4" s="1"/>
  <c r="K26207" i="4"/>
  <c r="L26207" i="4" s="1"/>
  <c r="K26206" i="4"/>
  <c r="L26206" i="4" s="1"/>
  <c r="K26205" i="4"/>
  <c r="L26205" i="4" s="1"/>
  <c r="K26204" i="4"/>
  <c r="L26204" i="4" s="1"/>
  <c r="K26203" i="4"/>
  <c r="L26203" i="4" s="1"/>
  <c r="K26202" i="4"/>
  <c r="L26202" i="4" s="1"/>
  <c r="K26201" i="4"/>
  <c r="L26201" i="4" s="1"/>
  <c r="K26200" i="4"/>
  <c r="L26200" i="4" s="1"/>
  <c r="K26199" i="4"/>
  <c r="L26199" i="4" s="1"/>
  <c r="K26198" i="4"/>
  <c r="L26198" i="4" s="1"/>
  <c r="K26197" i="4"/>
  <c r="L26197" i="4" s="1"/>
  <c r="K26196" i="4"/>
  <c r="L26196" i="4" s="1"/>
  <c r="K26195" i="4"/>
  <c r="L26195" i="4" s="1"/>
  <c r="K26194" i="4"/>
  <c r="L26194" i="4" s="1"/>
  <c r="K26193" i="4"/>
  <c r="L26193" i="4" s="1"/>
  <c r="K26192" i="4"/>
  <c r="L26192" i="4" s="1"/>
  <c r="K26191" i="4"/>
  <c r="L26191" i="4" s="1"/>
  <c r="K26190" i="4"/>
  <c r="L26190" i="4" s="1"/>
  <c r="K26189" i="4"/>
  <c r="L26189" i="4" s="1"/>
  <c r="K26188" i="4"/>
  <c r="L26188" i="4" s="1"/>
  <c r="K26187" i="4"/>
  <c r="L26187" i="4" s="1"/>
  <c r="K26186" i="4"/>
  <c r="L26186" i="4" s="1"/>
  <c r="K26185" i="4"/>
  <c r="L26185" i="4" s="1"/>
  <c r="K26184" i="4"/>
  <c r="L26184" i="4" s="1"/>
  <c r="K26183" i="4"/>
  <c r="L26183" i="4" s="1"/>
  <c r="K26182" i="4"/>
  <c r="L26182" i="4" s="1"/>
  <c r="K26181" i="4"/>
  <c r="L26181" i="4" s="1"/>
  <c r="K26180" i="4"/>
  <c r="L26180" i="4" s="1"/>
  <c r="K26179" i="4"/>
  <c r="L26179" i="4" s="1"/>
  <c r="K26178" i="4"/>
  <c r="L26178" i="4" s="1"/>
  <c r="K26177" i="4"/>
  <c r="L26177" i="4" s="1"/>
  <c r="K26176" i="4"/>
  <c r="L26176" i="4" s="1"/>
  <c r="K26175" i="4"/>
  <c r="L26175" i="4" s="1"/>
  <c r="K26174" i="4"/>
  <c r="L26174" i="4" s="1"/>
  <c r="K26173" i="4"/>
  <c r="L26173" i="4" s="1"/>
  <c r="K26172" i="4"/>
  <c r="L26172" i="4" s="1"/>
  <c r="K26171" i="4"/>
  <c r="L26171" i="4" s="1"/>
  <c r="K26170" i="4"/>
  <c r="L26170" i="4" s="1"/>
  <c r="K26169" i="4"/>
  <c r="L26169" i="4" s="1"/>
  <c r="K26168" i="4"/>
  <c r="L26168" i="4" s="1"/>
  <c r="K26167" i="4"/>
  <c r="L26167" i="4" s="1"/>
  <c r="K26166" i="4"/>
  <c r="L26166" i="4" s="1"/>
  <c r="K26165" i="4"/>
  <c r="L26165" i="4" s="1"/>
  <c r="K26164" i="4"/>
  <c r="L26164" i="4" s="1"/>
  <c r="K26163" i="4"/>
  <c r="L26163" i="4" s="1"/>
  <c r="K26162" i="4"/>
  <c r="L26162" i="4" s="1"/>
  <c r="K26161" i="4"/>
  <c r="L26161" i="4" s="1"/>
  <c r="K26160" i="4"/>
  <c r="L26160" i="4" s="1"/>
  <c r="K26159" i="4"/>
  <c r="L26159" i="4" s="1"/>
  <c r="K26158" i="4"/>
  <c r="L26158" i="4" s="1"/>
  <c r="K26157" i="4"/>
  <c r="L26157" i="4" s="1"/>
  <c r="K26156" i="4"/>
  <c r="L26156" i="4" s="1"/>
  <c r="K26155" i="4"/>
  <c r="L26155" i="4" s="1"/>
  <c r="K26154" i="4"/>
  <c r="L26154" i="4" s="1"/>
  <c r="K26153" i="4"/>
  <c r="L26153" i="4" s="1"/>
  <c r="K26152" i="4"/>
  <c r="L26152" i="4" s="1"/>
  <c r="K26151" i="4"/>
  <c r="L26151" i="4" s="1"/>
  <c r="K26150" i="4"/>
  <c r="L26150" i="4" s="1"/>
  <c r="K26149" i="4"/>
  <c r="L26149" i="4" s="1"/>
  <c r="K26148" i="4"/>
  <c r="L26148" i="4" s="1"/>
  <c r="K26147" i="4"/>
  <c r="L26147" i="4" s="1"/>
  <c r="K26146" i="4"/>
  <c r="L26146" i="4" s="1"/>
  <c r="K26145" i="4"/>
  <c r="L26145" i="4" s="1"/>
  <c r="K26144" i="4"/>
  <c r="L26144" i="4" s="1"/>
  <c r="K26143" i="4"/>
  <c r="L26143" i="4" s="1"/>
  <c r="K26142" i="4"/>
  <c r="L26142" i="4" s="1"/>
  <c r="K26141" i="4"/>
  <c r="L26141" i="4" s="1"/>
  <c r="K26140" i="4"/>
  <c r="L26140" i="4" s="1"/>
  <c r="K26139" i="4"/>
  <c r="L26139" i="4" s="1"/>
  <c r="K26138" i="4"/>
  <c r="L26138" i="4" s="1"/>
  <c r="K26137" i="4"/>
  <c r="L26137" i="4" s="1"/>
  <c r="K26136" i="4"/>
  <c r="L26136" i="4" s="1"/>
  <c r="K26135" i="4"/>
  <c r="L26135" i="4" s="1"/>
  <c r="K26134" i="4"/>
  <c r="L26134" i="4" s="1"/>
  <c r="K26133" i="4"/>
  <c r="L26133" i="4" s="1"/>
  <c r="K26132" i="4"/>
  <c r="L26132" i="4" s="1"/>
  <c r="K26131" i="4"/>
  <c r="L26131" i="4" s="1"/>
  <c r="K26130" i="4"/>
  <c r="L26130" i="4" s="1"/>
  <c r="K26129" i="4"/>
  <c r="L26129" i="4" s="1"/>
  <c r="K26128" i="4"/>
  <c r="L26128" i="4" s="1"/>
  <c r="K26127" i="4"/>
  <c r="L26127" i="4" s="1"/>
  <c r="K26126" i="4"/>
  <c r="L26126" i="4" s="1"/>
  <c r="K26125" i="4"/>
  <c r="L26125" i="4" s="1"/>
  <c r="K26124" i="4"/>
  <c r="L26124" i="4" s="1"/>
  <c r="K26123" i="4"/>
  <c r="L26123" i="4" s="1"/>
  <c r="K26122" i="4"/>
  <c r="L26122" i="4" s="1"/>
  <c r="K26121" i="4"/>
  <c r="L26121" i="4" s="1"/>
  <c r="K26120" i="4"/>
  <c r="L26120" i="4" s="1"/>
  <c r="K26119" i="4"/>
  <c r="L26119" i="4" s="1"/>
  <c r="K26118" i="4"/>
  <c r="L26118" i="4" s="1"/>
  <c r="K26117" i="4"/>
  <c r="L26117" i="4" s="1"/>
  <c r="K26116" i="4"/>
  <c r="L26116" i="4" s="1"/>
  <c r="K26115" i="4"/>
  <c r="L26115" i="4" s="1"/>
  <c r="K26114" i="4"/>
  <c r="L26114" i="4" s="1"/>
  <c r="K26113" i="4"/>
  <c r="L26113" i="4" s="1"/>
  <c r="K26112" i="4"/>
  <c r="L26112" i="4" s="1"/>
  <c r="K26111" i="4"/>
  <c r="L26111" i="4" s="1"/>
  <c r="K26110" i="4"/>
  <c r="L26110" i="4" s="1"/>
  <c r="K26109" i="4"/>
  <c r="L26109" i="4" s="1"/>
  <c r="K26108" i="4"/>
  <c r="L26108" i="4" s="1"/>
  <c r="K26107" i="4"/>
  <c r="L26107" i="4" s="1"/>
  <c r="K26106" i="4"/>
  <c r="L26106" i="4" s="1"/>
  <c r="K26105" i="4"/>
  <c r="L26105" i="4" s="1"/>
  <c r="K26104" i="4"/>
  <c r="L26104" i="4" s="1"/>
  <c r="K26103" i="4"/>
  <c r="L26103" i="4" s="1"/>
  <c r="K26102" i="4"/>
  <c r="L26102" i="4" s="1"/>
  <c r="K26101" i="4"/>
  <c r="L26101" i="4" s="1"/>
  <c r="K26100" i="4"/>
  <c r="L26100" i="4" s="1"/>
  <c r="K26099" i="4"/>
  <c r="L26099" i="4" s="1"/>
  <c r="K26098" i="4"/>
  <c r="L26098" i="4" s="1"/>
  <c r="K26097" i="4"/>
  <c r="L26097" i="4" s="1"/>
  <c r="K26096" i="4"/>
  <c r="L26096" i="4" s="1"/>
  <c r="K26095" i="4"/>
  <c r="L26095" i="4" s="1"/>
  <c r="K26094" i="4"/>
  <c r="L26094" i="4" s="1"/>
  <c r="K26093" i="4"/>
  <c r="L26093" i="4" s="1"/>
  <c r="K26092" i="4"/>
  <c r="L26092" i="4" s="1"/>
  <c r="K26091" i="4"/>
  <c r="L26091" i="4" s="1"/>
  <c r="K26090" i="4"/>
  <c r="L26090" i="4" s="1"/>
  <c r="K26089" i="4"/>
  <c r="L26089" i="4" s="1"/>
  <c r="K26088" i="4"/>
  <c r="L26088" i="4" s="1"/>
  <c r="K26087" i="4"/>
  <c r="L26087" i="4" s="1"/>
  <c r="K26086" i="4"/>
  <c r="L26086" i="4" s="1"/>
  <c r="K26085" i="4"/>
  <c r="L26085" i="4" s="1"/>
  <c r="K26084" i="4"/>
  <c r="L26084" i="4" s="1"/>
  <c r="K26083" i="4"/>
  <c r="L26083" i="4" s="1"/>
  <c r="K26082" i="4"/>
  <c r="L26082" i="4" s="1"/>
  <c r="K26081" i="4"/>
  <c r="L26081" i="4" s="1"/>
  <c r="K26080" i="4"/>
  <c r="L26080" i="4" s="1"/>
  <c r="K26079" i="4"/>
  <c r="L26079" i="4" s="1"/>
  <c r="K26078" i="4"/>
  <c r="L26078" i="4" s="1"/>
  <c r="K26077" i="4"/>
  <c r="L26077" i="4" s="1"/>
  <c r="K26076" i="4"/>
  <c r="L26076" i="4" s="1"/>
  <c r="K26075" i="4"/>
  <c r="L26075" i="4" s="1"/>
  <c r="K26074" i="4"/>
  <c r="L26074" i="4" s="1"/>
  <c r="K26073" i="4"/>
  <c r="L26073" i="4" s="1"/>
  <c r="K26072" i="4"/>
  <c r="L26072" i="4" s="1"/>
  <c r="K26071" i="4"/>
  <c r="L26071" i="4" s="1"/>
  <c r="K26070" i="4"/>
  <c r="L26070" i="4" s="1"/>
  <c r="K26069" i="4"/>
  <c r="L26069" i="4" s="1"/>
  <c r="K26068" i="4"/>
  <c r="L26068" i="4" s="1"/>
  <c r="K26067" i="4"/>
  <c r="L26067" i="4" s="1"/>
  <c r="K26066" i="4"/>
  <c r="L26066" i="4" s="1"/>
  <c r="K26065" i="4"/>
  <c r="L26065" i="4" s="1"/>
  <c r="K26064" i="4"/>
  <c r="L26064" i="4" s="1"/>
  <c r="K26063" i="4"/>
  <c r="L26063" i="4" s="1"/>
  <c r="K26062" i="4"/>
  <c r="L26062" i="4" s="1"/>
  <c r="K26061" i="4"/>
  <c r="L26061" i="4" s="1"/>
  <c r="K26060" i="4"/>
  <c r="L26060" i="4" s="1"/>
  <c r="K26059" i="4"/>
  <c r="L26059" i="4" s="1"/>
  <c r="K26058" i="4"/>
  <c r="L26058" i="4" s="1"/>
  <c r="K26057" i="4"/>
  <c r="L26057" i="4" s="1"/>
  <c r="K26056" i="4"/>
  <c r="L26056" i="4" s="1"/>
  <c r="K26055" i="4"/>
  <c r="L26055" i="4" s="1"/>
  <c r="K26054" i="4"/>
  <c r="L26054" i="4" s="1"/>
  <c r="K26053" i="4"/>
  <c r="L26053" i="4" s="1"/>
  <c r="K26052" i="4"/>
  <c r="L26052" i="4" s="1"/>
  <c r="K26051" i="4"/>
  <c r="L26051" i="4" s="1"/>
  <c r="K26050" i="4"/>
  <c r="L26050" i="4" s="1"/>
  <c r="K26049" i="4"/>
  <c r="L26049" i="4" s="1"/>
  <c r="K26048" i="4"/>
  <c r="L26048" i="4" s="1"/>
  <c r="K26047" i="4"/>
  <c r="L26047" i="4" s="1"/>
  <c r="K26046" i="4"/>
  <c r="L26046" i="4" s="1"/>
  <c r="K26045" i="4"/>
  <c r="L26045" i="4" s="1"/>
  <c r="K26044" i="4"/>
  <c r="L26044" i="4" s="1"/>
  <c r="K26043" i="4"/>
  <c r="L26043" i="4" s="1"/>
  <c r="K26042" i="4"/>
  <c r="L26042" i="4" s="1"/>
  <c r="K26041" i="4"/>
  <c r="L26041" i="4" s="1"/>
  <c r="K26040" i="4"/>
  <c r="L26040" i="4" s="1"/>
  <c r="K26039" i="4"/>
  <c r="L26039" i="4" s="1"/>
  <c r="K26038" i="4"/>
  <c r="L26038" i="4" s="1"/>
  <c r="K26037" i="4"/>
  <c r="L26037" i="4" s="1"/>
  <c r="K26036" i="4"/>
  <c r="L26036" i="4" s="1"/>
  <c r="K26035" i="4"/>
  <c r="L26035" i="4" s="1"/>
  <c r="K26034" i="4"/>
  <c r="L26034" i="4" s="1"/>
  <c r="K26033" i="4"/>
  <c r="L26033" i="4" s="1"/>
  <c r="K26032" i="4"/>
  <c r="L26032" i="4" s="1"/>
  <c r="K26031" i="4"/>
  <c r="L26031" i="4" s="1"/>
  <c r="K26030" i="4"/>
  <c r="L26030" i="4" s="1"/>
  <c r="K26029" i="4"/>
  <c r="L26029" i="4" s="1"/>
  <c r="K26028" i="4"/>
  <c r="L26028" i="4" s="1"/>
  <c r="K26027" i="4"/>
  <c r="L26027" i="4" s="1"/>
  <c r="K26026" i="4"/>
  <c r="L26026" i="4" s="1"/>
  <c r="K26025" i="4"/>
  <c r="L26025" i="4" s="1"/>
  <c r="K26024" i="4"/>
  <c r="L26024" i="4" s="1"/>
  <c r="K26023" i="4"/>
  <c r="L26023" i="4" s="1"/>
  <c r="K26022" i="4"/>
  <c r="L26022" i="4" s="1"/>
  <c r="K26021" i="4"/>
  <c r="L26021" i="4" s="1"/>
  <c r="K26020" i="4"/>
  <c r="L26020" i="4" s="1"/>
  <c r="K26019" i="4"/>
  <c r="L26019" i="4" s="1"/>
  <c r="K26018" i="4"/>
  <c r="L26018" i="4" s="1"/>
  <c r="K26017" i="4"/>
  <c r="L26017" i="4" s="1"/>
  <c r="K26016" i="4"/>
  <c r="L26016" i="4" s="1"/>
  <c r="K26015" i="4"/>
  <c r="L26015" i="4" s="1"/>
  <c r="K26014" i="4"/>
  <c r="L26014" i="4" s="1"/>
  <c r="K26013" i="4"/>
  <c r="L26013" i="4" s="1"/>
  <c r="K26012" i="4"/>
  <c r="L26012" i="4" s="1"/>
  <c r="K26011" i="4"/>
  <c r="L26011" i="4" s="1"/>
  <c r="K26010" i="4"/>
  <c r="L26010" i="4" s="1"/>
  <c r="K26009" i="4"/>
  <c r="L26009" i="4" s="1"/>
  <c r="K26008" i="4"/>
  <c r="L26008" i="4" s="1"/>
  <c r="K26007" i="4"/>
  <c r="L26007" i="4" s="1"/>
  <c r="K26006" i="4"/>
  <c r="L26006" i="4" s="1"/>
  <c r="K26005" i="4"/>
  <c r="L26005" i="4" s="1"/>
  <c r="K26004" i="4"/>
  <c r="L26004" i="4" s="1"/>
  <c r="K26003" i="4"/>
  <c r="L26003" i="4" s="1"/>
  <c r="K26002" i="4"/>
  <c r="L26002" i="4" s="1"/>
  <c r="K26001" i="4"/>
  <c r="L26001" i="4" s="1"/>
  <c r="K26000" i="4"/>
  <c r="L26000" i="4" s="1"/>
  <c r="K25999" i="4"/>
  <c r="L25999" i="4" s="1"/>
  <c r="K25998" i="4"/>
  <c r="L25998" i="4" s="1"/>
  <c r="K25997" i="4"/>
  <c r="L25997" i="4" s="1"/>
  <c r="K25996" i="4"/>
  <c r="L25996" i="4" s="1"/>
  <c r="K25995" i="4"/>
  <c r="L25995" i="4" s="1"/>
  <c r="K25994" i="4"/>
  <c r="L25994" i="4" s="1"/>
  <c r="K25993" i="4"/>
  <c r="L25993" i="4" s="1"/>
  <c r="K25992" i="4"/>
  <c r="L25992" i="4" s="1"/>
  <c r="K25991" i="4"/>
  <c r="L25991" i="4" s="1"/>
  <c r="K25990" i="4"/>
  <c r="L25990" i="4" s="1"/>
  <c r="K25989" i="4"/>
  <c r="L25989" i="4" s="1"/>
  <c r="K25988" i="4"/>
  <c r="L25988" i="4" s="1"/>
  <c r="K25987" i="4"/>
  <c r="L25987" i="4" s="1"/>
  <c r="K25986" i="4"/>
  <c r="L25986" i="4" s="1"/>
  <c r="K25985" i="4"/>
  <c r="L25985" i="4" s="1"/>
  <c r="K25984" i="4"/>
  <c r="L25984" i="4" s="1"/>
  <c r="K25983" i="4"/>
  <c r="L25983" i="4" s="1"/>
  <c r="K25982" i="4"/>
  <c r="L25982" i="4" s="1"/>
  <c r="K25981" i="4"/>
  <c r="L25981" i="4" s="1"/>
  <c r="K25980" i="4"/>
  <c r="L25980" i="4" s="1"/>
  <c r="K25979" i="4"/>
  <c r="L25979" i="4" s="1"/>
  <c r="K25978" i="4"/>
  <c r="L25978" i="4" s="1"/>
  <c r="K25977" i="4"/>
  <c r="L25977" i="4" s="1"/>
  <c r="K25976" i="4"/>
  <c r="L25976" i="4" s="1"/>
  <c r="K25975" i="4"/>
  <c r="L25975" i="4" s="1"/>
  <c r="K25974" i="4"/>
  <c r="L25974" i="4" s="1"/>
  <c r="K25973" i="4"/>
  <c r="L25973" i="4" s="1"/>
  <c r="K25972" i="4"/>
  <c r="L25972" i="4" s="1"/>
  <c r="K25971" i="4"/>
  <c r="L25971" i="4" s="1"/>
  <c r="K25970" i="4"/>
  <c r="L25970" i="4" s="1"/>
  <c r="K25969" i="4"/>
  <c r="L25969" i="4" s="1"/>
  <c r="K25968" i="4"/>
  <c r="L25968" i="4" s="1"/>
  <c r="K25967" i="4"/>
  <c r="L25967" i="4" s="1"/>
  <c r="K25966" i="4"/>
  <c r="L25966" i="4" s="1"/>
  <c r="K25965" i="4"/>
  <c r="L25965" i="4" s="1"/>
  <c r="K25964" i="4"/>
  <c r="L25964" i="4" s="1"/>
  <c r="K25963" i="4"/>
  <c r="L25963" i="4" s="1"/>
  <c r="K25962" i="4"/>
  <c r="L25962" i="4" s="1"/>
  <c r="K25961" i="4"/>
  <c r="L25961" i="4" s="1"/>
  <c r="K25960" i="4"/>
  <c r="L25960" i="4" s="1"/>
  <c r="K25959" i="4"/>
  <c r="L25959" i="4" s="1"/>
  <c r="K25958" i="4"/>
  <c r="L25958" i="4" s="1"/>
  <c r="K25957" i="4"/>
  <c r="L25957" i="4" s="1"/>
  <c r="K25956" i="4"/>
  <c r="L25956" i="4" s="1"/>
  <c r="K25955" i="4"/>
  <c r="L25955" i="4" s="1"/>
  <c r="K25954" i="4"/>
  <c r="L25954" i="4" s="1"/>
  <c r="K25953" i="4"/>
  <c r="L25953" i="4" s="1"/>
  <c r="K25952" i="4"/>
  <c r="L25952" i="4" s="1"/>
  <c r="K25951" i="4"/>
  <c r="L25951" i="4" s="1"/>
  <c r="K25950" i="4"/>
  <c r="L25950" i="4" s="1"/>
  <c r="K25949" i="4"/>
  <c r="L25949" i="4" s="1"/>
  <c r="K25948" i="4"/>
  <c r="L25948" i="4" s="1"/>
  <c r="K25947" i="4"/>
  <c r="L25947" i="4" s="1"/>
  <c r="K25946" i="4"/>
  <c r="L25946" i="4" s="1"/>
  <c r="K25945" i="4"/>
  <c r="L25945" i="4" s="1"/>
  <c r="K25944" i="4"/>
  <c r="L25944" i="4" s="1"/>
  <c r="K25943" i="4"/>
  <c r="L25943" i="4" s="1"/>
  <c r="K25942" i="4"/>
  <c r="L25942" i="4" s="1"/>
  <c r="K25941" i="4"/>
  <c r="L25941" i="4" s="1"/>
  <c r="K25940" i="4"/>
  <c r="L25940" i="4" s="1"/>
  <c r="K25939" i="4"/>
  <c r="L25939" i="4" s="1"/>
  <c r="K25938" i="4"/>
  <c r="L25938" i="4" s="1"/>
  <c r="K25937" i="4"/>
  <c r="L25937" i="4" s="1"/>
  <c r="K25936" i="4"/>
  <c r="L25936" i="4" s="1"/>
  <c r="K25935" i="4"/>
  <c r="L25935" i="4" s="1"/>
  <c r="K25934" i="4"/>
  <c r="L25934" i="4" s="1"/>
  <c r="K25933" i="4"/>
  <c r="L25933" i="4" s="1"/>
  <c r="K25932" i="4"/>
  <c r="L25932" i="4" s="1"/>
  <c r="K25931" i="4"/>
  <c r="L25931" i="4" s="1"/>
  <c r="K25930" i="4"/>
  <c r="L25930" i="4" s="1"/>
  <c r="K25929" i="4"/>
  <c r="L25929" i="4" s="1"/>
  <c r="K25928" i="4"/>
  <c r="L25928" i="4" s="1"/>
  <c r="K25927" i="4"/>
  <c r="L25927" i="4" s="1"/>
  <c r="K25926" i="4"/>
  <c r="L25926" i="4" s="1"/>
  <c r="K25925" i="4"/>
  <c r="L25925" i="4" s="1"/>
  <c r="K25924" i="4"/>
  <c r="L25924" i="4" s="1"/>
  <c r="K25923" i="4"/>
  <c r="L25923" i="4" s="1"/>
  <c r="K25922" i="4"/>
  <c r="L25922" i="4" s="1"/>
  <c r="K25921" i="4"/>
  <c r="L25921" i="4" s="1"/>
  <c r="K25920" i="4"/>
  <c r="L25920" i="4" s="1"/>
  <c r="K25919" i="4"/>
  <c r="L25919" i="4" s="1"/>
  <c r="K25918" i="4"/>
  <c r="L25918" i="4" s="1"/>
  <c r="K25917" i="4"/>
  <c r="L25917" i="4" s="1"/>
  <c r="K25916" i="4"/>
  <c r="L25916" i="4" s="1"/>
  <c r="K25915" i="4"/>
  <c r="L25915" i="4" s="1"/>
  <c r="K25914" i="4"/>
  <c r="L25914" i="4" s="1"/>
  <c r="K25913" i="4"/>
  <c r="L25913" i="4" s="1"/>
  <c r="K25912" i="4"/>
  <c r="L25912" i="4" s="1"/>
  <c r="K25911" i="4"/>
  <c r="L25911" i="4" s="1"/>
  <c r="K25910" i="4"/>
  <c r="L25910" i="4" s="1"/>
  <c r="K25909" i="4"/>
  <c r="L25909" i="4" s="1"/>
  <c r="K25908" i="4"/>
  <c r="L25908" i="4" s="1"/>
  <c r="K25907" i="4"/>
  <c r="L25907" i="4" s="1"/>
  <c r="K25906" i="4"/>
  <c r="L25906" i="4" s="1"/>
  <c r="K25905" i="4"/>
  <c r="L25905" i="4" s="1"/>
  <c r="K25904" i="4"/>
  <c r="L25904" i="4" s="1"/>
  <c r="K25903" i="4"/>
  <c r="L25903" i="4" s="1"/>
  <c r="K25902" i="4"/>
  <c r="L25902" i="4" s="1"/>
  <c r="K25901" i="4"/>
  <c r="L25901" i="4" s="1"/>
  <c r="K25900" i="4"/>
  <c r="L25900" i="4" s="1"/>
  <c r="K25899" i="4"/>
  <c r="L25899" i="4" s="1"/>
  <c r="K25898" i="4"/>
  <c r="L25898" i="4" s="1"/>
  <c r="K25897" i="4"/>
  <c r="L25897" i="4" s="1"/>
  <c r="K25896" i="4"/>
  <c r="L25896" i="4" s="1"/>
  <c r="K25895" i="4"/>
  <c r="L25895" i="4" s="1"/>
  <c r="K25894" i="4"/>
  <c r="L25894" i="4" s="1"/>
  <c r="K25893" i="4"/>
  <c r="L25893" i="4" s="1"/>
  <c r="K25892" i="4"/>
  <c r="L25892" i="4" s="1"/>
  <c r="K25891" i="4"/>
  <c r="L25891" i="4" s="1"/>
  <c r="K25890" i="4"/>
  <c r="L25890" i="4" s="1"/>
  <c r="K25889" i="4"/>
  <c r="L25889" i="4" s="1"/>
  <c r="K25888" i="4"/>
  <c r="L25888" i="4" s="1"/>
  <c r="K25887" i="4"/>
  <c r="L25887" i="4" s="1"/>
  <c r="K25886" i="4"/>
  <c r="L25886" i="4" s="1"/>
  <c r="K25885" i="4"/>
  <c r="L25885" i="4" s="1"/>
  <c r="K25884" i="4"/>
  <c r="L25884" i="4" s="1"/>
  <c r="K25883" i="4"/>
  <c r="L25883" i="4" s="1"/>
  <c r="K25882" i="4"/>
  <c r="L25882" i="4" s="1"/>
  <c r="K25881" i="4"/>
  <c r="L25881" i="4" s="1"/>
  <c r="K25880" i="4"/>
  <c r="L25880" i="4" s="1"/>
  <c r="K25879" i="4"/>
  <c r="L25879" i="4" s="1"/>
  <c r="K25878" i="4"/>
  <c r="L25878" i="4" s="1"/>
  <c r="K25877" i="4"/>
  <c r="L25877" i="4" s="1"/>
  <c r="K25876" i="4"/>
  <c r="L25876" i="4" s="1"/>
  <c r="K25875" i="4"/>
  <c r="L25875" i="4" s="1"/>
  <c r="K25874" i="4"/>
  <c r="L25874" i="4" s="1"/>
  <c r="K25873" i="4"/>
  <c r="L25873" i="4" s="1"/>
  <c r="K25872" i="4"/>
  <c r="L25872" i="4" s="1"/>
  <c r="K25871" i="4"/>
  <c r="L25871" i="4" s="1"/>
  <c r="K25870" i="4"/>
  <c r="L25870" i="4" s="1"/>
  <c r="K25869" i="4"/>
  <c r="L25869" i="4" s="1"/>
  <c r="K25868" i="4"/>
  <c r="L25868" i="4" s="1"/>
  <c r="K25867" i="4"/>
  <c r="L25867" i="4" s="1"/>
  <c r="K25866" i="4"/>
  <c r="L25866" i="4" s="1"/>
  <c r="K25865" i="4"/>
  <c r="L25865" i="4" s="1"/>
  <c r="K25864" i="4"/>
  <c r="L25864" i="4" s="1"/>
  <c r="K25863" i="4"/>
  <c r="L25863" i="4" s="1"/>
  <c r="K25862" i="4"/>
  <c r="L25862" i="4" s="1"/>
  <c r="K25861" i="4"/>
  <c r="L25861" i="4" s="1"/>
  <c r="K25860" i="4"/>
  <c r="L25860" i="4" s="1"/>
  <c r="K25859" i="4"/>
  <c r="L25859" i="4" s="1"/>
  <c r="K25858" i="4"/>
  <c r="L25858" i="4" s="1"/>
  <c r="K25857" i="4"/>
  <c r="L25857" i="4" s="1"/>
  <c r="K25856" i="4"/>
  <c r="L25856" i="4" s="1"/>
  <c r="K25855" i="4"/>
  <c r="L25855" i="4" s="1"/>
  <c r="K25854" i="4"/>
  <c r="L25854" i="4" s="1"/>
  <c r="K25853" i="4"/>
  <c r="L25853" i="4" s="1"/>
  <c r="K25852" i="4"/>
  <c r="L25852" i="4" s="1"/>
  <c r="K25851" i="4"/>
  <c r="L25851" i="4" s="1"/>
  <c r="K25850" i="4"/>
  <c r="L25850" i="4" s="1"/>
  <c r="K25849" i="4"/>
  <c r="L25849" i="4" s="1"/>
  <c r="K25848" i="4"/>
  <c r="L25848" i="4" s="1"/>
  <c r="K25847" i="4"/>
  <c r="L25847" i="4" s="1"/>
  <c r="K25846" i="4"/>
  <c r="L25846" i="4" s="1"/>
  <c r="K25845" i="4"/>
  <c r="L25845" i="4" s="1"/>
  <c r="K25844" i="4"/>
  <c r="L25844" i="4" s="1"/>
  <c r="K25843" i="4"/>
  <c r="L25843" i="4" s="1"/>
  <c r="K25842" i="4"/>
  <c r="L25842" i="4" s="1"/>
  <c r="K25841" i="4"/>
  <c r="L25841" i="4" s="1"/>
  <c r="K25840" i="4"/>
  <c r="L25840" i="4" s="1"/>
  <c r="K25839" i="4"/>
  <c r="L25839" i="4" s="1"/>
  <c r="K25838" i="4"/>
  <c r="L25838" i="4" s="1"/>
  <c r="K25837" i="4"/>
  <c r="L25837" i="4" s="1"/>
  <c r="K25836" i="4"/>
  <c r="L25836" i="4" s="1"/>
  <c r="K25835" i="4"/>
  <c r="L25835" i="4" s="1"/>
  <c r="K25834" i="4"/>
  <c r="L25834" i="4" s="1"/>
  <c r="K25833" i="4"/>
  <c r="L25833" i="4" s="1"/>
  <c r="K25832" i="4"/>
  <c r="L25832" i="4" s="1"/>
  <c r="K25831" i="4"/>
  <c r="L25831" i="4" s="1"/>
  <c r="K25830" i="4"/>
  <c r="L25830" i="4" s="1"/>
  <c r="K25829" i="4"/>
  <c r="L25829" i="4" s="1"/>
  <c r="K25828" i="4"/>
  <c r="L25828" i="4" s="1"/>
  <c r="K25827" i="4"/>
  <c r="L25827" i="4" s="1"/>
  <c r="K25826" i="4"/>
  <c r="L25826" i="4" s="1"/>
  <c r="K25825" i="4"/>
  <c r="L25825" i="4" s="1"/>
  <c r="K25824" i="4"/>
  <c r="L25824" i="4" s="1"/>
  <c r="K25823" i="4"/>
  <c r="L25823" i="4" s="1"/>
  <c r="K25822" i="4"/>
  <c r="L25822" i="4" s="1"/>
  <c r="K25821" i="4"/>
  <c r="L25821" i="4" s="1"/>
  <c r="K25820" i="4"/>
  <c r="L25820" i="4" s="1"/>
  <c r="K25819" i="4"/>
  <c r="L25819" i="4" s="1"/>
  <c r="K25818" i="4"/>
  <c r="L25818" i="4" s="1"/>
  <c r="K25817" i="4"/>
  <c r="L25817" i="4" s="1"/>
  <c r="K25816" i="4"/>
  <c r="L25816" i="4" s="1"/>
  <c r="K25815" i="4"/>
  <c r="L25815" i="4" s="1"/>
  <c r="K25814" i="4"/>
  <c r="L25814" i="4" s="1"/>
  <c r="K25813" i="4"/>
  <c r="L25813" i="4" s="1"/>
  <c r="K25812" i="4"/>
  <c r="L25812" i="4" s="1"/>
  <c r="K25811" i="4"/>
  <c r="L25811" i="4" s="1"/>
  <c r="K25810" i="4"/>
  <c r="L25810" i="4" s="1"/>
  <c r="K25809" i="4"/>
  <c r="L25809" i="4" s="1"/>
  <c r="K25808" i="4"/>
  <c r="L25808" i="4" s="1"/>
  <c r="K25807" i="4"/>
  <c r="L25807" i="4" s="1"/>
  <c r="K25806" i="4"/>
  <c r="L25806" i="4" s="1"/>
  <c r="K25805" i="4"/>
  <c r="L25805" i="4" s="1"/>
  <c r="K25804" i="4"/>
  <c r="L25804" i="4" s="1"/>
  <c r="K25803" i="4"/>
  <c r="L25803" i="4" s="1"/>
  <c r="K25802" i="4"/>
  <c r="L25802" i="4" s="1"/>
  <c r="K25801" i="4"/>
  <c r="L25801" i="4" s="1"/>
  <c r="K25800" i="4"/>
  <c r="L25800" i="4" s="1"/>
  <c r="K25799" i="4"/>
  <c r="L25799" i="4" s="1"/>
  <c r="K25798" i="4"/>
  <c r="L25798" i="4" s="1"/>
  <c r="K25797" i="4"/>
  <c r="L25797" i="4" s="1"/>
  <c r="K25796" i="4"/>
  <c r="L25796" i="4" s="1"/>
  <c r="K25795" i="4"/>
  <c r="L25795" i="4" s="1"/>
  <c r="K25794" i="4"/>
  <c r="L25794" i="4" s="1"/>
  <c r="K25793" i="4"/>
  <c r="L25793" i="4" s="1"/>
  <c r="K25792" i="4"/>
  <c r="L25792" i="4" s="1"/>
  <c r="K25791" i="4"/>
  <c r="L25791" i="4" s="1"/>
  <c r="K25790" i="4"/>
  <c r="L25790" i="4" s="1"/>
  <c r="K25789" i="4"/>
  <c r="L25789" i="4" s="1"/>
  <c r="K25788" i="4"/>
  <c r="L25788" i="4" s="1"/>
  <c r="K25787" i="4"/>
  <c r="L25787" i="4" s="1"/>
  <c r="K25786" i="4"/>
  <c r="L25786" i="4" s="1"/>
  <c r="K25785" i="4"/>
  <c r="L25785" i="4" s="1"/>
  <c r="K25784" i="4"/>
  <c r="L25784" i="4" s="1"/>
  <c r="K25783" i="4"/>
  <c r="L25783" i="4" s="1"/>
  <c r="K25782" i="4"/>
  <c r="L25782" i="4" s="1"/>
  <c r="K25781" i="4"/>
  <c r="L25781" i="4" s="1"/>
  <c r="K25780" i="4"/>
  <c r="L25780" i="4" s="1"/>
  <c r="K25779" i="4"/>
  <c r="L25779" i="4" s="1"/>
  <c r="K25778" i="4"/>
  <c r="L25778" i="4" s="1"/>
  <c r="K25777" i="4"/>
  <c r="L25777" i="4" s="1"/>
  <c r="K25776" i="4"/>
  <c r="L25776" i="4" s="1"/>
  <c r="K25775" i="4"/>
  <c r="L25775" i="4" s="1"/>
  <c r="K25774" i="4"/>
  <c r="L25774" i="4" s="1"/>
  <c r="K25773" i="4"/>
  <c r="L25773" i="4" s="1"/>
  <c r="K25772" i="4"/>
  <c r="L25772" i="4" s="1"/>
  <c r="K25771" i="4"/>
  <c r="L25771" i="4" s="1"/>
  <c r="K25770" i="4"/>
  <c r="L25770" i="4" s="1"/>
  <c r="K25769" i="4"/>
  <c r="L25769" i="4" s="1"/>
  <c r="K25768" i="4"/>
  <c r="L25768" i="4" s="1"/>
  <c r="K25767" i="4"/>
  <c r="L25767" i="4" s="1"/>
  <c r="K25766" i="4"/>
  <c r="L25766" i="4" s="1"/>
  <c r="K25765" i="4"/>
  <c r="L25765" i="4" s="1"/>
  <c r="K25764" i="4"/>
  <c r="L25764" i="4" s="1"/>
  <c r="K25763" i="4"/>
  <c r="L25763" i="4" s="1"/>
  <c r="K25762" i="4"/>
  <c r="L25762" i="4" s="1"/>
  <c r="K25761" i="4"/>
  <c r="L25761" i="4" s="1"/>
  <c r="K25760" i="4"/>
  <c r="L25760" i="4" s="1"/>
  <c r="K25759" i="4"/>
  <c r="L25759" i="4" s="1"/>
  <c r="K25758" i="4"/>
  <c r="L25758" i="4" s="1"/>
  <c r="K25757" i="4"/>
  <c r="L25757" i="4" s="1"/>
  <c r="K25756" i="4"/>
  <c r="L25756" i="4" s="1"/>
  <c r="K25755" i="4"/>
  <c r="L25755" i="4" s="1"/>
  <c r="K25754" i="4"/>
  <c r="L25754" i="4" s="1"/>
  <c r="K25753" i="4"/>
  <c r="L25753" i="4" s="1"/>
  <c r="K25752" i="4"/>
  <c r="L25752" i="4" s="1"/>
  <c r="K25751" i="4"/>
  <c r="L25751" i="4" s="1"/>
  <c r="K25750" i="4"/>
  <c r="L25750" i="4" s="1"/>
  <c r="K25749" i="4"/>
  <c r="L25749" i="4" s="1"/>
  <c r="K25748" i="4"/>
  <c r="L25748" i="4" s="1"/>
  <c r="K25747" i="4"/>
  <c r="L25747" i="4" s="1"/>
  <c r="K25746" i="4"/>
  <c r="L25746" i="4" s="1"/>
  <c r="K25745" i="4"/>
  <c r="L25745" i="4" s="1"/>
  <c r="K25744" i="4"/>
  <c r="L25744" i="4" s="1"/>
  <c r="K25743" i="4"/>
  <c r="L25743" i="4" s="1"/>
  <c r="K25742" i="4"/>
  <c r="L25742" i="4" s="1"/>
  <c r="K25741" i="4"/>
  <c r="L25741" i="4" s="1"/>
  <c r="K25740" i="4"/>
  <c r="L25740" i="4" s="1"/>
  <c r="K25739" i="4"/>
  <c r="L25739" i="4" s="1"/>
  <c r="K25738" i="4"/>
  <c r="L25738" i="4" s="1"/>
  <c r="K25737" i="4"/>
  <c r="L25737" i="4" s="1"/>
  <c r="K25736" i="4"/>
  <c r="L25736" i="4" s="1"/>
  <c r="K25735" i="4"/>
  <c r="L25735" i="4" s="1"/>
  <c r="K25734" i="4"/>
  <c r="L25734" i="4" s="1"/>
  <c r="K25733" i="4"/>
  <c r="L25733" i="4" s="1"/>
  <c r="K25732" i="4"/>
  <c r="L25732" i="4" s="1"/>
  <c r="K25731" i="4"/>
  <c r="L25731" i="4" s="1"/>
  <c r="K25730" i="4"/>
  <c r="L25730" i="4" s="1"/>
  <c r="K25729" i="4"/>
  <c r="L25729" i="4" s="1"/>
  <c r="K25728" i="4"/>
  <c r="L25728" i="4" s="1"/>
  <c r="K25727" i="4"/>
  <c r="L25727" i="4" s="1"/>
  <c r="K25726" i="4"/>
  <c r="L25726" i="4" s="1"/>
  <c r="K25725" i="4"/>
  <c r="L25725" i="4" s="1"/>
  <c r="K25724" i="4"/>
  <c r="L25724" i="4" s="1"/>
  <c r="K25723" i="4"/>
  <c r="L25723" i="4" s="1"/>
  <c r="K25722" i="4"/>
  <c r="L25722" i="4" s="1"/>
  <c r="K25721" i="4"/>
  <c r="L25721" i="4" s="1"/>
  <c r="K25720" i="4"/>
  <c r="L25720" i="4" s="1"/>
  <c r="K25719" i="4"/>
  <c r="L25719" i="4" s="1"/>
  <c r="K25718" i="4"/>
  <c r="L25718" i="4" s="1"/>
  <c r="K25717" i="4"/>
  <c r="L25717" i="4" s="1"/>
  <c r="K25716" i="4"/>
  <c r="L25716" i="4" s="1"/>
  <c r="K25715" i="4"/>
  <c r="L25715" i="4" s="1"/>
  <c r="K25714" i="4"/>
  <c r="L25714" i="4" s="1"/>
  <c r="K25713" i="4"/>
  <c r="L25713" i="4" s="1"/>
  <c r="K25712" i="4"/>
  <c r="L25712" i="4" s="1"/>
  <c r="K25711" i="4"/>
  <c r="L25711" i="4" s="1"/>
  <c r="K25710" i="4"/>
  <c r="L25710" i="4" s="1"/>
  <c r="K25709" i="4"/>
  <c r="L25709" i="4" s="1"/>
  <c r="K25708" i="4"/>
  <c r="L25708" i="4" s="1"/>
  <c r="K25707" i="4"/>
  <c r="L25707" i="4" s="1"/>
  <c r="K25706" i="4"/>
  <c r="L25706" i="4" s="1"/>
  <c r="K25705" i="4"/>
  <c r="L25705" i="4" s="1"/>
  <c r="K25704" i="4"/>
  <c r="L25704" i="4" s="1"/>
  <c r="K25703" i="4"/>
  <c r="L25703" i="4" s="1"/>
  <c r="K25702" i="4"/>
  <c r="L25702" i="4" s="1"/>
  <c r="K25701" i="4"/>
  <c r="L25701" i="4" s="1"/>
  <c r="K25700" i="4"/>
  <c r="L25700" i="4" s="1"/>
  <c r="K25699" i="4"/>
  <c r="L25699" i="4" s="1"/>
  <c r="K25698" i="4"/>
  <c r="L25698" i="4" s="1"/>
  <c r="K25697" i="4"/>
  <c r="L25697" i="4" s="1"/>
  <c r="K25696" i="4"/>
  <c r="L25696" i="4" s="1"/>
  <c r="K25695" i="4"/>
  <c r="L25695" i="4" s="1"/>
  <c r="K25694" i="4"/>
  <c r="L25694" i="4" s="1"/>
  <c r="K25693" i="4"/>
  <c r="L25693" i="4" s="1"/>
  <c r="K25692" i="4"/>
  <c r="L25692" i="4" s="1"/>
  <c r="K25691" i="4"/>
  <c r="L25691" i="4" s="1"/>
  <c r="K25690" i="4"/>
  <c r="L25690" i="4" s="1"/>
  <c r="K25689" i="4"/>
  <c r="L25689" i="4" s="1"/>
  <c r="K25688" i="4"/>
  <c r="L25688" i="4" s="1"/>
  <c r="K25687" i="4"/>
  <c r="L25687" i="4" s="1"/>
  <c r="K25686" i="4"/>
  <c r="L25686" i="4" s="1"/>
  <c r="K25685" i="4"/>
  <c r="L25685" i="4" s="1"/>
  <c r="K25684" i="4"/>
  <c r="L25684" i="4" s="1"/>
  <c r="K25683" i="4"/>
  <c r="L25683" i="4" s="1"/>
  <c r="K25682" i="4"/>
  <c r="L25682" i="4" s="1"/>
  <c r="K25681" i="4"/>
  <c r="L25681" i="4" s="1"/>
  <c r="K25680" i="4"/>
  <c r="L25680" i="4" s="1"/>
  <c r="K25679" i="4"/>
  <c r="L25679" i="4" s="1"/>
  <c r="K25678" i="4"/>
  <c r="L25678" i="4" s="1"/>
  <c r="K25677" i="4"/>
  <c r="L25677" i="4" s="1"/>
  <c r="K25676" i="4"/>
  <c r="L25676" i="4" s="1"/>
  <c r="K25675" i="4"/>
  <c r="L25675" i="4" s="1"/>
  <c r="K25674" i="4"/>
  <c r="L25674" i="4" s="1"/>
  <c r="K25673" i="4"/>
  <c r="L25673" i="4" s="1"/>
  <c r="K25672" i="4"/>
  <c r="L25672" i="4" s="1"/>
  <c r="K25671" i="4"/>
  <c r="L25671" i="4" s="1"/>
  <c r="K25670" i="4"/>
  <c r="L25670" i="4" s="1"/>
  <c r="K25669" i="4"/>
  <c r="L25669" i="4" s="1"/>
  <c r="K25668" i="4"/>
  <c r="L25668" i="4" s="1"/>
  <c r="K25667" i="4"/>
  <c r="L25667" i="4" s="1"/>
  <c r="K25666" i="4"/>
  <c r="L25666" i="4" s="1"/>
  <c r="K25665" i="4"/>
  <c r="L25665" i="4" s="1"/>
  <c r="K25664" i="4"/>
  <c r="L25664" i="4" s="1"/>
  <c r="K25663" i="4"/>
  <c r="L25663" i="4" s="1"/>
  <c r="K25662" i="4"/>
  <c r="L25662" i="4" s="1"/>
  <c r="K25661" i="4"/>
  <c r="L25661" i="4" s="1"/>
  <c r="K25660" i="4"/>
  <c r="L25660" i="4" s="1"/>
  <c r="K25659" i="4"/>
  <c r="L25659" i="4" s="1"/>
  <c r="K25658" i="4"/>
  <c r="L25658" i="4" s="1"/>
  <c r="K25657" i="4"/>
  <c r="L25657" i="4" s="1"/>
  <c r="K25656" i="4"/>
  <c r="L25656" i="4" s="1"/>
  <c r="K25655" i="4"/>
  <c r="L25655" i="4" s="1"/>
  <c r="K25654" i="4"/>
  <c r="L25654" i="4" s="1"/>
  <c r="K25653" i="4"/>
  <c r="L25653" i="4" s="1"/>
  <c r="K25652" i="4"/>
  <c r="L25652" i="4" s="1"/>
  <c r="K25651" i="4"/>
  <c r="L25651" i="4" s="1"/>
  <c r="K25650" i="4"/>
  <c r="L25650" i="4" s="1"/>
  <c r="K25649" i="4"/>
  <c r="L25649" i="4" s="1"/>
  <c r="K25648" i="4"/>
  <c r="L25648" i="4" s="1"/>
  <c r="K25647" i="4"/>
  <c r="L25647" i="4" s="1"/>
  <c r="K25646" i="4"/>
  <c r="L25646" i="4" s="1"/>
  <c r="K25645" i="4"/>
  <c r="L25645" i="4" s="1"/>
  <c r="K25644" i="4"/>
  <c r="L25644" i="4" s="1"/>
  <c r="K25643" i="4"/>
  <c r="L25643" i="4" s="1"/>
  <c r="K25642" i="4"/>
  <c r="L25642" i="4" s="1"/>
  <c r="K25641" i="4"/>
  <c r="L25641" i="4" s="1"/>
  <c r="K25640" i="4"/>
  <c r="L25640" i="4" s="1"/>
  <c r="K25639" i="4"/>
  <c r="L25639" i="4" s="1"/>
  <c r="K25638" i="4"/>
  <c r="L25638" i="4" s="1"/>
  <c r="K25637" i="4"/>
  <c r="L25637" i="4" s="1"/>
  <c r="K25636" i="4"/>
  <c r="L25636" i="4" s="1"/>
  <c r="K25635" i="4"/>
  <c r="L25635" i="4" s="1"/>
  <c r="K25634" i="4"/>
  <c r="L25634" i="4" s="1"/>
  <c r="K25633" i="4"/>
  <c r="L25633" i="4" s="1"/>
  <c r="K25632" i="4"/>
  <c r="L25632" i="4" s="1"/>
  <c r="K25631" i="4"/>
  <c r="L25631" i="4" s="1"/>
  <c r="K25630" i="4"/>
  <c r="L25630" i="4" s="1"/>
  <c r="K25629" i="4"/>
  <c r="L25629" i="4" s="1"/>
  <c r="K25628" i="4"/>
  <c r="L25628" i="4" s="1"/>
  <c r="K25627" i="4"/>
  <c r="L25627" i="4" s="1"/>
  <c r="K25626" i="4"/>
  <c r="L25626" i="4" s="1"/>
  <c r="K25625" i="4"/>
  <c r="L25625" i="4" s="1"/>
  <c r="K25624" i="4"/>
  <c r="L25624" i="4" s="1"/>
  <c r="K25623" i="4"/>
  <c r="L25623" i="4" s="1"/>
  <c r="K25622" i="4"/>
  <c r="L25622" i="4" s="1"/>
  <c r="K25621" i="4"/>
  <c r="L25621" i="4" s="1"/>
  <c r="K25620" i="4"/>
  <c r="L25620" i="4" s="1"/>
  <c r="K25619" i="4"/>
  <c r="L25619" i="4" s="1"/>
  <c r="K25618" i="4"/>
  <c r="L25618" i="4" s="1"/>
  <c r="K25617" i="4"/>
  <c r="L25617" i="4" s="1"/>
  <c r="K25616" i="4"/>
  <c r="L25616" i="4" s="1"/>
  <c r="K25615" i="4"/>
  <c r="L25615" i="4" s="1"/>
  <c r="K25614" i="4"/>
  <c r="L25614" i="4" s="1"/>
  <c r="K25613" i="4"/>
  <c r="L25613" i="4" s="1"/>
  <c r="K25612" i="4"/>
  <c r="L25612" i="4" s="1"/>
  <c r="K25611" i="4"/>
  <c r="L25611" i="4" s="1"/>
  <c r="K25610" i="4"/>
  <c r="L25610" i="4" s="1"/>
  <c r="K25609" i="4"/>
  <c r="L25609" i="4" s="1"/>
  <c r="K25608" i="4"/>
  <c r="L25608" i="4" s="1"/>
  <c r="K25607" i="4"/>
  <c r="L25607" i="4" s="1"/>
  <c r="K25606" i="4"/>
  <c r="L25606" i="4" s="1"/>
  <c r="K25605" i="4"/>
  <c r="L25605" i="4" s="1"/>
  <c r="K25604" i="4"/>
  <c r="L25604" i="4" s="1"/>
  <c r="K25603" i="4"/>
  <c r="L25603" i="4" s="1"/>
  <c r="K25602" i="4"/>
  <c r="L25602" i="4" s="1"/>
  <c r="K25601" i="4"/>
  <c r="L25601" i="4" s="1"/>
  <c r="K25600" i="4"/>
  <c r="L25600" i="4" s="1"/>
  <c r="K25599" i="4"/>
  <c r="L25599" i="4" s="1"/>
  <c r="K25598" i="4"/>
  <c r="L25598" i="4" s="1"/>
  <c r="K25597" i="4"/>
  <c r="L25597" i="4" s="1"/>
  <c r="K25596" i="4"/>
  <c r="L25596" i="4" s="1"/>
  <c r="K25595" i="4"/>
  <c r="L25595" i="4" s="1"/>
  <c r="K25594" i="4"/>
  <c r="L25594" i="4" s="1"/>
  <c r="K25593" i="4"/>
  <c r="L25593" i="4" s="1"/>
  <c r="K25592" i="4"/>
  <c r="L25592" i="4" s="1"/>
  <c r="K25591" i="4"/>
  <c r="L25591" i="4" s="1"/>
  <c r="K25590" i="4"/>
  <c r="L25590" i="4" s="1"/>
  <c r="K25589" i="4"/>
  <c r="L25589" i="4" s="1"/>
  <c r="K25588" i="4"/>
  <c r="L25588" i="4" s="1"/>
  <c r="K25587" i="4"/>
  <c r="L25587" i="4" s="1"/>
  <c r="K25586" i="4"/>
  <c r="L25586" i="4" s="1"/>
  <c r="K25585" i="4"/>
  <c r="L25585" i="4" s="1"/>
  <c r="K25584" i="4"/>
  <c r="L25584" i="4" s="1"/>
  <c r="K25583" i="4"/>
  <c r="L25583" i="4" s="1"/>
  <c r="K25582" i="4"/>
  <c r="L25582" i="4" s="1"/>
  <c r="K25581" i="4"/>
  <c r="L25581" i="4" s="1"/>
  <c r="K25580" i="4"/>
  <c r="L25580" i="4" s="1"/>
  <c r="K25579" i="4"/>
  <c r="L25579" i="4" s="1"/>
  <c r="K25578" i="4"/>
  <c r="L25578" i="4" s="1"/>
  <c r="K25577" i="4"/>
  <c r="L25577" i="4" s="1"/>
  <c r="K25576" i="4"/>
  <c r="L25576" i="4" s="1"/>
  <c r="K25575" i="4"/>
  <c r="L25575" i="4" s="1"/>
  <c r="K25574" i="4"/>
  <c r="L25574" i="4" s="1"/>
  <c r="K25573" i="4"/>
  <c r="L25573" i="4" s="1"/>
  <c r="K25572" i="4"/>
  <c r="L25572" i="4" s="1"/>
  <c r="K25571" i="4"/>
  <c r="L25571" i="4" s="1"/>
  <c r="K25570" i="4"/>
  <c r="L25570" i="4" s="1"/>
  <c r="K25569" i="4"/>
  <c r="L25569" i="4" s="1"/>
  <c r="K25568" i="4"/>
  <c r="L25568" i="4" s="1"/>
  <c r="K25567" i="4"/>
  <c r="L25567" i="4" s="1"/>
  <c r="K25566" i="4"/>
  <c r="L25566" i="4" s="1"/>
  <c r="K25565" i="4"/>
  <c r="L25565" i="4" s="1"/>
  <c r="K25564" i="4"/>
  <c r="L25564" i="4" s="1"/>
  <c r="K25563" i="4"/>
  <c r="L25563" i="4" s="1"/>
  <c r="K25562" i="4"/>
  <c r="L25562" i="4" s="1"/>
  <c r="K25561" i="4"/>
  <c r="L25561" i="4" s="1"/>
  <c r="K25560" i="4"/>
  <c r="L25560" i="4" s="1"/>
  <c r="K25559" i="4"/>
  <c r="L25559" i="4" s="1"/>
  <c r="K25558" i="4"/>
  <c r="L25558" i="4" s="1"/>
  <c r="K25557" i="4"/>
  <c r="L25557" i="4" s="1"/>
  <c r="K25556" i="4"/>
  <c r="L25556" i="4" s="1"/>
  <c r="K25555" i="4"/>
  <c r="L25555" i="4" s="1"/>
  <c r="K25554" i="4"/>
  <c r="L25554" i="4" s="1"/>
  <c r="K25553" i="4"/>
  <c r="L25553" i="4" s="1"/>
  <c r="K25552" i="4"/>
  <c r="L25552" i="4" s="1"/>
  <c r="K25551" i="4"/>
  <c r="L25551" i="4" s="1"/>
  <c r="K25550" i="4"/>
  <c r="L25550" i="4" s="1"/>
  <c r="K25549" i="4"/>
  <c r="L25549" i="4" s="1"/>
  <c r="K25548" i="4"/>
  <c r="L25548" i="4" s="1"/>
  <c r="K25547" i="4"/>
  <c r="L25547" i="4" s="1"/>
  <c r="K25546" i="4"/>
  <c r="L25546" i="4" s="1"/>
  <c r="K25545" i="4"/>
  <c r="L25545" i="4" s="1"/>
  <c r="K25544" i="4"/>
  <c r="L25544" i="4" s="1"/>
  <c r="K25543" i="4"/>
  <c r="L25543" i="4" s="1"/>
  <c r="K25542" i="4"/>
  <c r="L25542" i="4" s="1"/>
  <c r="K25541" i="4"/>
  <c r="L25541" i="4" s="1"/>
  <c r="K25540" i="4"/>
  <c r="L25540" i="4" s="1"/>
  <c r="K25539" i="4"/>
  <c r="L25539" i="4" s="1"/>
  <c r="K25538" i="4"/>
  <c r="L25538" i="4" s="1"/>
  <c r="K25537" i="4"/>
  <c r="L25537" i="4" s="1"/>
  <c r="K25536" i="4"/>
  <c r="L25536" i="4" s="1"/>
  <c r="K25535" i="4"/>
  <c r="L25535" i="4" s="1"/>
  <c r="K25534" i="4"/>
  <c r="L25534" i="4" s="1"/>
  <c r="K25533" i="4"/>
  <c r="L25533" i="4" s="1"/>
  <c r="K25532" i="4"/>
  <c r="L25532" i="4" s="1"/>
  <c r="K25531" i="4"/>
  <c r="L25531" i="4" s="1"/>
  <c r="K25530" i="4"/>
  <c r="L25530" i="4" s="1"/>
  <c r="K25529" i="4"/>
  <c r="L25529" i="4" s="1"/>
  <c r="K25528" i="4"/>
  <c r="L25528" i="4" s="1"/>
  <c r="K25527" i="4"/>
  <c r="L25527" i="4" s="1"/>
  <c r="K25526" i="4"/>
  <c r="L25526" i="4" s="1"/>
  <c r="K25525" i="4"/>
  <c r="L25525" i="4" s="1"/>
  <c r="K25524" i="4"/>
  <c r="L25524" i="4" s="1"/>
  <c r="K25523" i="4"/>
  <c r="L25523" i="4" s="1"/>
  <c r="K25522" i="4"/>
  <c r="L25522" i="4" s="1"/>
  <c r="K25521" i="4"/>
  <c r="L25521" i="4" s="1"/>
  <c r="K25520" i="4"/>
  <c r="L25520" i="4" s="1"/>
  <c r="K25519" i="4"/>
  <c r="L25519" i="4" s="1"/>
  <c r="K25518" i="4"/>
  <c r="L25518" i="4" s="1"/>
  <c r="K25517" i="4"/>
  <c r="L25517" i="4" s="1"/>
  <c r="K25516" i="4"/>
  <c r="L25516" i="4" s="1"/>
  <c r="K25515" i="4"/>
  <c r="L25515" i="4" s="1"/>
  <c r="K25514" i="4"/>
  <c r="L25514" i="4" s="1"/>
  <c r="K25513" i="4"/>
  <c r="L25513" i="4" s="1"/>
  <c r="K25512" i="4"/>
  <c r="L25512" i="4" s="1"/>
  <c r="K25511" i="4"/>
  <c r="L25511" i="4" s="1"/>
  <c r="K25510" i="4"/>
  <c r="L25510" i="4" s="1"/>
  <c r="K25509" i="4"/>
  <c r="L25509" i="4" s="1"/>
  <c r="K25508" i="4"/>
  <c r="L25508" i="4" s="1"/>
  <c r="K25507" i="4"/>
  <c r="L25507" i="4" s="1"/>
  <c r="K25506" i="4"/>
  <c r="L25506" i="4" s="1"/>
  <c r="K25505" i="4"/>
  <c r="L25505" i="4" s="1"/>
  <c r="K25504" i="4"/>
  <c r="L25504" i="4" s="1"/>
  <c r="K25503" i="4"/>
  <c r="L25503" i="4" s="1"/>
  <c r="K25502" i="4"/>
  <c r="L25502" i="4" s="1"/>
  <c r="K25501" i="4"/>
  <c r="L25501" i="4" s="1"/>
  <c r="K25500" i="4"/>
  <c r="L25500" i="4" s="1"/>
  <c r="K25499" i="4"/>
  <c r="L25499" i="4" s="1"/>
  <c r="K25498" i="4"/>
  <c r="L25498" i="4" s="1"/>
  <c r="K25497" i="4"/>
  <c r="L25497" i="4" s="1"/>
  <c r="K25496" i="4"/>
  <c r="L25496" i="4" s="1"/>
  <c r="K25495" i="4"/>
  <c r="L25495" i="4" s="1"/>
  <c r="K25494" i="4"/>
  <c r="L25494" i="4" s="1"/>
  <c r="K25493" i="4"/>
  <c r="L25493" i="4" s="1"/>
  <c r="K25492" i="4"/>
  <c r="L25492" i="4" s="1"/>
  <c r="K25491" i="4"/>
  <c r="L25491" i="4" s="1"/>
  <c r="K25490" i="4"/>
  <c r="L25490" i="4" s="1"/>
  <c r="K25489" i="4"/>
  <c r="L25489" i="4" s="1"/>
  <c r="K25488" i="4"/>
  <c r="L25488" i="4" s="1"/>
  <c r="K25487" i="4"/>
  <c r="L25487" i="4" s="1"/>
  <c r="K25486" i="4"/>
  <c r="L25486" i="4" s="1"/>
  <c r="K25485" i="4"/>
  <c r="L25485" i="4" s="1"/>
  <c r="K25484" i="4"/>
  <c r="L25484" i="4" s="1"/>
  <c r="K25483" i="4"/>
  <c r="L25483" i="4" s="1"/>
  <c r="K25482" i="4"/>
  <c r="L25482" i="4" s="1"/>
  <c r="K25481" i="4"/>
  <c r="L25481" i="4" s="1"/>
  <c r="K25480" i="4"/>
  <c r="L25480" i="4" s="1"/>
  <c r="K25479" i="4"/>
  <c r="L25479" i="4" s="1"/>
  <c r="K25478" i="4"/>
  <c r="L25478" i="4" s="1"/>
  <c r="K25477" i="4"/>
  <c r="L25477" i="4" s="1"/>
  <c r="K25476" i="4"/>
  <c r="L25476" i="4" s="1"/>
  <c r="K25475" i="4"/>
  <c r="L25475" i="4" s="1"/>
  <c r="K25474" i="4"/>
  <c r="L25474" i="4" s="1"/>
  <c r="K25473" i="4"/>
  <c r="L25473" i="4" s="1"/>
  <c r="K25472" i="4"/>
  <c r="L25472" i="4" s="1"/>
  <c r="K25471" i="4"/>
  <c r="L25471" i="4" s="1"/>
  <c r="K25470" i="4"/>
  <c r="L25470" i="4" s="1"/>
  <c r="K25469" i="4"/>
  <c r="L25469" i="4" s="1"/>
  <c r="K25468" i="4"/>
  <c r="L25468" i="4" s="1"/>
  <c r="K25467" i="4"/>
  <c r="L25467" i="4" s="1"/>
  <c r="K25466" i="4"/>
  <c r="L25466" i="4" s="1"/>
  <c r="K25465" i="4"/>
  <c r="L25465" i="4" s="1"/>
  <c r="K25464" i="4"/>
  <c r="L25464" i="4" s="1"/>
  <c r="K25463" i="4"/>
  <c r="L25463" i="4" s="1"/>
  <c r="K25462" i="4"/>
  <c r="L25462" i="4" s="1"/>
  <c r="K25461" i="4"/>
  <c r="L25461" i="4" s="1"/>
  <c r="K25460" i="4"/>
  <c r="L25460" i="4" s="1"/>
  <c r="K25459" i="4"/>
  <c r="L25459" i="4" s="1"/>
  <c r="K25458" i="4"/>
  <c r="L25458" i="4" s="1"/>
  <c r="K25457" i="4"/>
  <c r="L25457" i="4" s="1"/>
  <c r="K25456" i="4"/>
  <c r="L25456" i="4" s="1"/>
  <c r="K25455" i="4"/>
  <c r="L25455" i="4" s="1"/>
  <c r="K25454" i="4"/>
  <c r="L25454" i="4" s="1"/>
  <c r="K25453" i="4"/>
  <c r="L25453" i="4" s="1"/>
  <c r="K25452" i="4"/>
  <c r="L25452" i="4" s="1"/>
  <c r="K25451" i="4"/>
  <c r="L25451" i="4" s="1"/>
  <c r="K25450" i="4"/>
  <c r="L25450" i="4" s="1"/>
  <c r="K25449" i="4"/>
  <c r="L25449" i="4" s="1"/>
  <c r="K25448" i="4"/>
  <c r="L25448" i="4" s="1"/>
  <c r="K25447" i="4"/>
  <c r="L25447" i="4" s="1"/>
  <c r="K25446" i="4"/>
  <c r="L25446" i="4" s="1"/>
  <c r="K25445" i="4"/>
  <c r="L25445" i="4" s="1"/>
  <c r="K25444" i="4"/>
  <c r="L25444" i="4" s="1"/>
  <c r="K25443" i="4"/>
  <c r="L25443" i="4" s="1"/>
  <c r="K25442" i="4"/>
  <c r="L25442" i="4" s="1"/>
  <c r="K25441" i="4"/>
  <c r="L25441" i="4" s="1"/>
  <c r="K25440" i="4"/>
  <c r="L25440" i="4" s="1"/>
  <c r="K25439" i="4"/>
  <c r="L25439" i="4" s="1"/>
  <c r="K25438" i="4"/>
  <c r="L25438" i="4" s="1"/>
  <c r="K25437" i="4"/>
  <c r="L25437" i="4" s="1"/>
  <c r="K25436" i="4"/>
  <c r="L25436" i="4" s="1"/>
  <c r="K25435" i="4"/>
  <c r="L25435" i="4" s="1"/>
  <c r="K25434" i="4"/>
  <c r="L25434" i="4" s="1"/>
  <c r="K25433" i="4"/>
  <c r="L25433" i="4" s="1"/>
  <c r="K25432" i="4"/>
  <c r="L25432" i="4" s="1"/>
  <c r="K25431" i="4"/>
  <c r="L25431" i="4" s="1"/>
  <c r="K25430" i="4"/>
  <c r="L25430" i="4" s="1"/>
  <c r="K25429" i="4"/>
  <c r="L25429" i="4" s="1"/>
  <c r="K25428" i="4"/>
  <c r="L25428" i="4" s="1"/>
  <c r="K25427" i="4"/>
  <c r="L25427" i="4" s="1"/>
  <c r="K25426" i="4"/>
  <c r="L25426" i="4" s="1"/>
  <c r="K25425" i="4"/>
  <c r="L25425" i="4" s="1"/>
  <c r="K25424" i="4"/>
  <c r="L25424" i="4" s="1"/>
  <c r="K25423" i="4"/>
  <c r="L25423" i="4" s="1"/>
  <c r="K25422" i="4"/>
  <c r="L25422" i="4" s="1"/>
  <c r="K25421" i="4"/>
  <c r="L25421" i="4" s="1"/>
  <c r="K25420" i="4"/>
  <c r="L25420" i="4" s="1"/>
  <c r="K25419" i="4"/>
  <c r="L25419" i="4" s="1"/>
  <c r="K25418" i="4"/>
  <c r="L25418" i="4" s="1"/>
  <c r="K25417" i="4"/>
  <c r="L25417" i="4" s="1"/>
  <c r="K25416" i="4"/>
  <c r="L25416" i="4" s="1"/>
  <c r="K25415" i="4"/>
  <c r="L25415" i="4" s="1"/>
  <c r="K25414" i="4"/>
  <c r="L25414" i="4" s="1"/>
  <c r="K25413" i="4"/>
  <c r="L25413" i="4" s="1"/>
  <c r="K25412" i="4"/>
  <c r="L25412" i="4" s="1"/>
  <c r="K25411" i="4"/>
  <c r="L25411" i="4" s="1"/>
  <c r="K25410" i="4"/>
  <c r="L25410" i="4" s="1"/>
  <c r="K25409" i="4"/>
  <c r="L25409" i="4" s="1"/>
  <c r="K25408" i="4"/>
  <c r="L25408" i="4" s="1"/>
  <c r="K25407" i="4"/>
  <c r="L25407" i="4" s="1"/>
  <c r="K25406" i="4"/>
  <c r="L25406" i="4" s="1"/>
  <c r="K25405" i="4"/>
  <c r="L25405" i="4" s="1"/>
  <c r="K25404" i="4"/>
  <c r="L25404" i="4" s="1"/>
  <c r="K25403" i="4"/>
  <c r="L25403" i="4" s="1"/>
  <c r="K25402" i="4"/>
  <c r="L25402" i="4" s="1"/>
  <c r="K25401" i="4"/>
  <c r="L25401" i="4" s="1"/>
  <c r="K25400" i="4"/>
  <c r="L25400" i="4" s="1"/>
  <c r="K25399" i="4"/>
  <c r="L25399" i="4" s="1"/>
  <c r="K25398" i="4"/>
  <c r="L25398" i="4" s="1"/>
  <c r="K25397" i="4"/>
  <c r="L25397" i="4" s="1"/>
  <c r="K25396" i="4"/>
  <c r="L25396" i="4" s="1"/>
  <c r="K25395" i="4"/>
  <c r="L25395" i="4" s="1"/>
  <c r="K25394" i="4"/>
  <c r="L25394" i="4" s="1"/>
  <c r="K25393" i="4"/>
  <c r="L25393" i="4" s="1"/>
  <c r="K25392" i="4"/>
  <c r="L25392" i="4" s="1"/>
  <c r="K25391" i="4"/>
  <c r="L25391" i="4" s="1"/>
  <c r="K25390" i="4"/>
  <c r="L25390" i="4" s="1"/>
  <c r="K25389" i="4"/>
  <c r="L25389" i="4" s="1"/>
  <c r="K25388" i="4"/>
  <c r="L25388" i="4" s="1"/>
  <c r="K25387" i="4"/>
  <c r="L25387" i="4" s="1"/>
  <c r="K25386" i="4"/>
  <c r="L25386" i="4" s="1"/>
  <c r="K25385" i="4"/>
  <c r="L25385" i="4" s="1"/>
  <c r="K25384" i="4"/>
  <c r="L25384" i="4" s="1"/>
  <c r="K25383" i="4"/>
  <c r="L25383" i="4" s="1"/>
  <c r="K25382" i="4"/>
  <c r="L25382" i="4" s="1"/>
  <c r="K25381" i="4"/>
  <c r="L25381" i="4" s="1"/>
  <c r="K25380" i="4"/>
  <c r="L25380" i="4" s="1"/>
  <c r="K25379" i="4"/>
  <c r="L25379" i="4" s="1"/>
  <c r="K25378" i="4"/>
  <c r="L25378" i="4" s="1"/>
  <c r="K25377" i="4"/>
  <c r="L25377" i="4" s="1"/>
  <c r="K25376" i="4"/>
  <c r="L25376" i="4" s="1"/>
  <c r="K25375" i="4"/>
  <c r="L25375" i="4" s="1"/>
  <c r="K25374" i="4"/>
  <c r="L25374" i="4" s="1"/>
  <c r="K25373" i="4"/>
  <c r="L25373" i="4" s="1"/>
  <c r="K25372" i="4"/>
  <c r="L25372" i="4" s="1"/>
  <c r="K25371" i="4"/>
  <c r="L25371" i="4" s="1"/>
  <c r="K25370" i="4"/>
  <c r="L25370" i="4" s="1"/>
  <c r="K25369" i="4"/>
  <c r="L25369" i="4" s="1"/>
  <c r="K25368" i="4"/>
  <c r="L25368" i="4" s="1"/>
  <c r="K25367" i="4"/>
  <c r="L25367" i="4" s="1"/>
  <c r="K25366" i="4"/>
  <c r="L25366" i="4" s="1"/>
  <c r="K25365" i="4"/>
  <c r="L25365" i="4" s="1"/>
  <c r="K25364" i="4"/>
  <c r="L25364" i="4" s="1"/>
  <c r="K25363" i="4"/>
  <c r="L25363" i="4" s="1"/>
  <c r="K25362" i="4"/>
  <c r="L25362" i="4" s="1"/>
  <c r="K25361" i="4"/>
  <c r="L25361" i="4" s="1"/>
  <c r="K25360" i="4"/>
  <c r="L25360" i="4" s="1"/>
  <c r="K25359" i="4"/>
  <c r="L25359" i="4" s="1"/>
  <c r="K25358" i="4"/>
  <c r="L25358" i="4" s="1"/>
  <c r="K25357" i="4"/>
  <c r="L25357" i="4" s="1"/>
  <c r="K25356" i="4"/>
  <c r="L25356" i="4" s="1"/>
  <c r="K25355" i="4"/>
  <c r="L25355" i="4" s="1"/>
  <c r="K25354" i="4"/>
  <c r="L25354" i="4" s="1"/>
  <c r="K25353" i="4"/>
  <c r="L25353" i="4" s="1"/>
  <c r="K25352" i="4"/>
  <c r="L25352" i="4" s="1"/>
  <c r="K25351" i="4"/>
  <c r="L25351" i="4" s="1"/>
  <c r="K25350" i="4"/>
  <c r="L25350" i="4" s="1"/>
  <c r="K25349" i="4"/>
  <c r="L25349" i="4" s="1"/>
  <c r="K25348" i="4"/>
  <c r="L25348" i="4" s="1"/>
  <c r="K25347" i="4"/>
  <c r="L25347" i="4" s="1"/>
  <c r="K25346" i="4"/>
  <c r="L25346" i="4" s="1"/>
  <c r="K25345" i="4"/>
  <c r="L25345" i="4" s="1"/>
  <c r="K25344" i="4"/>
  <c r="L25344" i="4" s="1"/>
  <c r="K25343" i="4"/>
  <c r="L25343" i="4" s="1"/>
  <c r="K25342" i="4"/>
  <c r="L25342" i="4" s="1"/>
  <c r="K25341" i="4"/>
  <c r="L25341" i="4" s="1"/>
  <c r="K25340" i="4"/>
  <c r="L25340" i="4" s="1"/>
  <c r="K25339" i="4"/>
  <c r="L25339" i="4" s="1"/>
  <c r="K25338" i="4"/>
  <c r="L25338" i="4" s="1"/>
  <c r="K25337" i="4"/>
  <c r="L25337" i="4" s="1"/>
  <c r="K25336" i="4"/>
  <c r="L25336" i="4" s="1"/>
  <c r="K25335" i="4"/>
  <c r="L25335" i="4" s="1"/>
  <c r="K25334" i="4"/>
  <c r="L25334" i="4" s="1"/>
  <c r="K25333" i="4"/>
  <c r="L25333" i="4" s="1"/>
  <c r="K25332" i="4"/>
  <c r="L25332" i="4" s="1"/>
  <c r="K25331" i="4"/>
  <c r="L25331" i="4" s="1"/>
  <c r="K25330" i="4"/>
  <c r="L25330" i="4" s="1"/>
  <c r="K25329" i="4"/>
  <c r="L25329" i="4" s="1"/>
  <c r="K25328" i="4"/>
  <c r="L25328" i="4" s="1"/>
  <c r="K25327" i="4"/>
  <c r="L25327" i="4" s="1"/>
  <c r="K25326" i="4"/>
  <c r="L25326" i="4" s="1"/>
  <c r="K25325" i="4"/>
  <c r="L25325" i="4" s="1"/>
  <c r="K25324" i="4"/>
  <c r="L25324" i="4" s="1"/>
  <c r="K25323" i="4"/>
  <c r="L25323" i="4" s="1"/>
  <c r="K25322" i="4"/>
  <c r="L25322" i="4" s="1"/>
  <c r="K25321" i="4"/>
  <c r="L25321" i="4" s="1"/>
  <c r="K25320" i="4"/>
  <c r="L25320" i="4" s="1"/>
  <c r="K25319" i="4"/>
  <c r="L25319" i="4" s="1"/>
  <c r="K25318" i="4"/>
  <c r="L25318" i="4" s="1"/>
  <c r="K25317" i="4"/>
  <c r="L25317" i="4" s="1"/>
  <c r="K25316" i="4"/>
  <c r="L25316" i="4" s="1"/>
  <c r="K25315" i="4"/>
  <c r="L25315" i="4" s="1"/>
  <c r="K25314" i="4"/>
  <c r="L25314" i="4" s="1"/>
  <c r="K25313" i="4"/>
  <c r="L25313" i="4" s="1"/>
  <c r="K25312" i="4"/>
  <c r="L25312" i="4" s="1"/>
  <c r="K25311" i="4"/>
  <c r="L25311" i="4" s="1"/>
  <c r="K25310" i="4"/>
  <c r="L25310" i="4" s="1"/>
  <c r="K25309" i="4"/>
  <c r="L25309" i="4" s="1"/>
  <c r="K25308" i="4"/>
  <c r="L25308" i="4" s="1"/>
  <c r="K25307" i="4"/>
  <c r="L25307" i="4" s="1"/>
  <c r="K25306" i="4"/>
  <c r="L25306" i="4" s="1"/>
  <c r="K25305" i="4"/>
  <c r="L25305" i="4" s="1"/>
  <c r="K25304" i="4"/>
  <c r="L25304" i="4" s="1"/>
  <c r="K25303" i="4"/>
  <c r="L25303" i="4" s="1"/>
  <c r="K25302" i="4"/>
  <c r="L25302" i="4" s="1"/>
  <c r="K25301" i="4"/>
  <c r="L25301" i="4" s="1"/>
  <c r="K25300" i="4"/>
  <c r="L25300" i="4" s="1"/>
  <c r="K25299" i="4"/>
  <c r="L25299" i="4" s="1"/>
  <c r="K25298" i="4"/>
  <c r="L25298" i="4" s="1"/>
  <c r="K25297" i="4"/>
  <c r="L25297" i="4" s="1"/>
  <c r="K25296" i="4"/>
  <c r="L25296" i="4" s="1"/>
  <c r="K25295" i="4"/>
  <c r="L25295" i="4" s="1"/>
  <c r="K25294" i="4"/>
  <c r="L25294" i="4" s="1"/>
  <c r="K25293" i="4"/>
  <c r="L25293" i="4" s="1"/>
  <c r="K25292" i="4"/>
  <c r="L25292" i="4" s="1"/>
  <c r="K25291" i="4"/>
  <c r="L25291" i="4" s="1"/>
  <c r="K25290" i="4"/>
  <c r="L25290" i="4" s="1"/>
  <c r="K25289" i="4"/>
  <c r="L25289" i="4" s="1"/>
  <c r="K25288" i="4"/>
  <c r="L25288" i="4" s="1"/>
  <c r="K25287" i="4"/>
  <c r="L25287" i="4" s="1"/>
  <c r="K25286" i="4"/>
  <c r="L25286" i="4" s="1"/>
  <c r="K25285" i="4"/>
  <c r="L25285" i="4" s="1"/>
  <c r="K25284" i="4"/>
  <c r="L25284" i="4" s="1"/>
  <c r="K25283" i="4"/>
  <c r="L25283" i="4" s="1"/>
  <c r="K25282" i="4"/>
  <c r="L25282" i="4" s="1"/>
  <c r="K25281" i="4"/>
  <c r="L25281" i="4" s="1"/>
  <c r="K25280" i="4"/>
  <c r="L25280" i="4" s="1"/>
  <c r="K25279" i="4"/>
  <c r="L25279" i="4" s="1"/>
  <c r="K25278" i="4"/>
  <c r="L25278" i="4" s="1"/>
  <c r="K25277" i="4"/>
  <c r="L25277" i="4" s="1"/>
  <c r="K25276" i="4"/>
  <c r="L25276" i="4" s="1"/>
  <c r="K25275" i="4"/>
  <c r="L25275" i="4" s="1"/>
  <c r="K25274" i="4"/>
  <c r="L25274" i="4" s="1"/>
  <c r="K25273" i="4"/>
  <c r="L25273" i="4" s="1"/>
  <c r="K25272" i="4"/>
  <c r="L25272" i="4" s="1"/>
  <c r="K25271" i="4"/>
  <c r="L25271" i="4" s="1"/>
  <c r="K25270" i="4"/>
  <c r="L25270" i="4" s="1"/>
  <c r="K25269" i="4"/>
  <c r="L25269" i="4" s="1"/>
  <c r="K25268" i="4"/>
  <c r="L25268" i="4" s="1"/>
  <c r="K25267" i="4"/>
  <c r="L25267" i="4" s="1"/>
  <c r="K25266" i="4"/>
  <c r="L25266" i="4" s="1"/>
  <c r="K25265" i="4"/>
  <c r="L25265" i="4" s="1"/>
  <c r="K25264" i="4"/>
  <c r="L25264" i="4" s="1"/>
  <c r="K25263" i="4"/>
  <c r="L25263" i="4" s="1"/>
  <c r="K25262" i="4"/>
  <c r="L25262" i="4" s="1"/>
  <c r="K25261" i="4"/>
  <c r="L25261" i="4" s="1"/>
  <c r="K25260" i="4"/>
  <c r="L25260" i="4" s="1"/>
  <c r="K25259" i="4"/>
  <c r="L25259" i="4" s="1"/>
  <c r="K25258" i="4"/>
  <c r="L25258" i="4" s="1"/>
  <c r="K25257" i="4"/>
  <c r="L25257" i="4" s="1"/>
  <c r="K25256" i="4"/>
  <c r="L25256" i="4" s="1"/>
  <c r="K25255" i="4"/>
  <c r="L25255" i="4" s="1"/>
  <c r="K25254" i="4"/>
  <c r="L25254" i="4" s="1"/>
  <c r="K25253" i="4"/>
  <c r="L25253" i="4" s="1"/>
  <c r="K25252" i="4"/>
  <c r="L25252" i="4" s="1"/>
  <c r="K25251" i="4"/>
  <c r="L25251" i="4" s="1"/>
  <c r="K25250" i="4"/>
  <c r="L25250" i="4" s="1"/>
  <c r="K25249" i="4"/>
  <c r="L25249" i="4" s="1"/>
  <c r="K25248" i="4"/>
  <c r="L25248" i="4" s="1"/>
  <c r="K25247" i="4"/>
  <c r="L25247" i="4" s="1"/>
  <c r="K25246" i="4"/>
  <c r="L25246" i="4" s="1"/>
  <c r="K25245" i="4"/>
  <c r="L25245" i="4" s="1"/>
  <c r="K25244" i="4"/>
  <c r="L25244" i="4" s="1"/>
  <c r="K25243" i="4"/>
  <c r="L25243" i="4" s="1"/>
  <c r="K25242" i="4"/>
  <c r="L25242" i="4" s="1"/>
  <c r="K25241" i="4"/>
  <c r="L25241" i="4" s="1"/>
  <c r="K25240" i="4"/>
  <c r="L25240" i="4" s="1"/>
  <c r="K25239" i="4"/>
  <c r="L25239" i="4" s="1"/>
  <c r="K25238" i="4"/>
  <c r="L25238" i="4" s="1"/>
  <c r="K25237" i="4"/>
  <c r="L25237" i="4" s="1"/>
  <c r="K25236" i="4"/>
  <c r="L25236" i="4" s="1"/>
  <c r="K25235" i="4"/>
  <c r="L25235" i="4" s="1"/>
  <c r="K25234" i="4"/>
  <c r="L25234" i="4" s="1"/>
  <c r="K25233" i="4"/>
  <c r="L25233" i="4" s="1"/>
  <c r="K25232" i="4"/>
  <c r="L25232" i="4" s="1"/>
  <c r="K25231" i="4"/>
  <c r="L25231" i="4" s="1"/>
  <c r="K25230" i="4"/>
  <c r="L25230" i="4" s="1"/>
  <c r="K25229" i="4"/>
  <c r="L25229" i="4" s="1"/>
  <c r="K25228" i="4"/>
  <c r="L25228" i="4" s="1"/>
  <c r="K25227" i="4"/>
  <c r="L25227" i="4" s="1"/>
  <c r="K25226" i="4"/>
  <c r="L25226" i="4" s="1"/>
  <c r="K25225" i="4"/>
  <c r="L25225" i="4" s="1"/>
  <c r="K25224" i="4"/>
  <c r="L25224" i="4" s="1"/>
  <c r="K25223" i="4"/>
  <c r="L25223" i="4" s="1"/>
  <c r="K25222" i="4"/>
  <c r="L25222" i="4" s="1"/>
  <c r="K25221" i="4"/>
  <c r="L25221" i="4" s="1"/>
  <c r="K25220" i="4"/>
  <c r="L25220" i="4" s="1"/>
  <c r="K25219" i="4"/>
  <c r="L25219" i="4" s="1"/>
  <c r="K25218" i="4"/>
  <c r="L25218" i="4" s="1"/>
  <c r="K25217" i="4"/>
  <c r="L25217" i="4" s="1"/>
  <c r="K25216" i="4"/>
  <c r="L25216" i="4" s="1"/>
  <c r="K25215" i="4"/>
  <c r="L25215" i="4" s="1"/>
  <c r="K25214" i="4"/>
  <c r="L25214" i="4" s="1"/>
  <c r="K25213" i="4"/>
  <c r="L25213" i="4" s="1"/>
  <c r="K25212" i="4"/>
  <c r="L25212" i="4" s="1"/>
  <c r="K25211" i="4"/>
  <c r="L25211" i="4" s="1"/>
  <c r="K25210" i="4"/>
  <c r="L25210" i="4" s="1"/>
  <c r="K25209" i="4"/>
  <c r="L25209" i="4" s="1"/>
  <c r="K25208" i="4"/>
  <c r="L25208" i="4" s="1"/>
  <c r="K25207" i="4"/>
  <c r="L25207" i="4" s="1"/>
  <c r="K25206" i="4"/>
  <c r="L25206" i="4" s="1"/>
  <c r="K25205" i="4"/>
  <c r="L25205" i="4" s="1"/>
  <c r="K25204" i="4"/>
  <c r="L25204" i="4" s="1"/>
  <c r="K25203" i="4"/>
  <c r="L25203" i="4" s="1"/>
  <c r="K25202" i="4"/>
  <c r="L25202" i="4" s="1"/>
  <c r="K25201" i="4"/>
  <c r="L25201" i="4" s="1"/>
  <c r="K25200" i="4"/>
  <c r="L25200" i="4" s="1"/>
  <c r="K25199" i="4"/>
  <c r="L25199" i="4" s="1"/>
  <c r="K25198" i="4"/>
  <c r="L25198" i="4" s="1"/>
  <c r="K25197" i="4"/>
  <c r="L25197" i="4" s="1"/>
  <c r="K25196" i="4"/>
  <c r="L25196" i="4" s="1"/>
  <c r="K25195" i="4"/>
  <c r="L25195" i="4" s="1"/>
  <c r="K25194" i="4"/>
  <c r="L25194" i="4" s="1"/>
  <c r="K25193" i="4"/>
  <c r="L25193" i="4" s="1"/>
  <c r="K25192" i="4"/>
  <c r="L25192" i="4" s="1"/>
  <c r="K25191" i="4"/>
  <c r="L25191" i="4" s="1"/>
  <c r="K25190" i="4"/>
  <c r="L25190" i="4" s="1"/>
  <c r="K25189" i="4"/>
  <c r="L25189" i="4" s="1"/>
  <c r="K25188" i="4"/>
  <c r="L25188" i="4" s="1"/>
  <c r="K25187" i="4"/>
  <c r="L25187" i="4" s="1"/>
  <c r="K25186" i="4"/>
  <c r="L25186" i="4" s="1"/>
  <c r="K25185" i="4"/>
  <c r="L25185" i="4" s="1"/>
  <c r="K25184" i="4"/>
  <c r="L25184" i="4" s="1"/>
  <c r="K25183" i="4"/>
  <c r="L25183" i="4" s="1"/>
  <c r="K25182" i="4"/>
  <c r="L25182" i="4" s="1"/>
  <c r="K25181" i="4"/>
  <c r="L25181" i="4" s="1"/>
  <c r="K25180" i="4"/>
  <c r="L25180" i="4" s="1"/>
  <c r="K25179" i="4"/>
  <c r="L25179" i="4" s="1"/>
  <c r="K25178" i="4"/>
  <c r="L25178" i="4" s="1"/>
  <c r="K25177" i="4"/>
  <c r="L25177" i="4" s="1"/>
  <c r="K25176" i="4"/>
  <c r="L25176" i="4" s="1"/>
  <c r="K25175" i="4"/>
  <c r="L25175" i="4" s="1"/>
  <c r="K25174" i="4"/>
  <c r="L25174" i="4" s="1"/>
  <c r="K25173" i="4"/>
  <c r="L25173" i="4" s="1"/>
  <c r="K25172" i="4"/>
  <c r="L25172" i="4" s="1"/>
  <c r="K25171" i="4"/>
  <c r="L25171" i="4" s="1"/>
  <c r="K25170" i="4"/>
  <c r="L25170" i="4" s="1"/>
  <c r="K25169" i="4"/>
  <c r="L25169" i="4" s="1"/>
  <c r="K25168" i="4"/>
  <c r="L25168" i="4" s="1"/>
  <c r="K25167" i="4"/>
  <c r="L25167" i="4" s="1"/>
  <c r="K25166" i="4"/>
  <c r="L25166" i="4" s="1"/>
  <c r="K25165" i="4"/>
  <c r="L25165" i="4" s="1"/>
  <c r="K25164" i="4"/>
  <c r="L25164" i="4" s="1"/>
  <c r="K25163" i="4"/>
  <c r="L25163" i="4" s="1"/>
  <c r="K25162" i="4"/>
  <c r="L25162" i="4" s="1"/>
  <c r="K25161" i="4"/>
  <c r="L25161" i="4" s="1"/>
  <c r="K25160" i="4"/>
  <c r="L25160" i="4" s="1"/>
  <c r="K25159" i="4"/>
  <c r="L25159" i="4" s="1"/>
  <c r="K25158" i="4"/>
  <c r="L25158" i="4" s="1"/>
  <c r="K25157" i="4"/>
  <c r="L25157" i="4" s="1"/>
  <c r="K25156" i="4"/>
  <c r="L25156" i="4" s="1"/>
  <c r="K25155" i="4"/>
  <c r="L25155" i="4" s="1"/>
  <c r="K25154" i="4"/>
  <c r="L25154" i="4" s="1"/>
  <c r="K25153" i="4"/>
  <c r="L25153" i="4" s="1"/>
  <c r="K25152" i="4"/>
  <c r="L25152" i="4" s="1"/>
  <c r="K25151" i="4"/>
  <c r="L25151" i="4" s="1"/>
  <c r="K25150" i="4"/>
  <c r="L25150" i="4" s="1"/>
  <c r="K25149" i="4"/>
  <c r="L25149" i="4" s="1"/>
  <c r="K25148" i="4"/>
  <c r="L25148" i="4" s="1"/>
  <c r="K25147" i="4"/>
  <c r="L25147" i="4" s="1"/>
  <c r="K25146" i="4"/>
  <c r="L25146" i="4" s="1"/>
  <c r="K25145" i="4"/>
  <c r="L25145" i="4" s="1"/>
  <c r="K25144" i="4"/>
  <c r="L25144" i="4" s="1"/>
  <c r="K25143" i="4"/>
  <c r="L25143" i="4" s="1"/>
  <c r="K25142" i="4"/>
  <c r="L25142" i="4" s="1"/>
  <c r="K25141" i="4"/>
  <c r="L25141" i="4" s="1"/>
  <c r="K25140" i="4"/>
  <c r="L25140" i="4" s="1"/>
  <c r="K25139" i="4"/>
  <c r="L25139" i="4" s="1"/>
  <c r="K25138" i="4"/>
  <c r="L25138" i="4" s="1"/>
  <c r="K25137" i="4"/>
  <c r="L25137" i="4" s="1"/>
  <c r="K25136" i="4"/>
  <c r="L25136" i="4" s="1"/>
  <c r="K25135" i="4"/>
  <c r="L25135" i="4" s="1"/>
  <c r="K25134" i="4"/>
  <c r="L25134" i="4" s="1"/>
  <c r="K25133" i="4"/>
  <c r="L25133" i="4" s="1"/>
  <c r="K25132" i="4"/>
  <c r="L25132" i="4" s="1"/>
  <c r="K25131" i="4"/>
  <c r="L25131" i="4" s="1"/>
  <c r="K25130" i="4"/>
  <c r="L25130" i="4" s="1"/>
  <c r="K25129" i="4"/>
  <c r="L25129" i="4" s="1"/>
  <c r="K25128" i="4"/>
  <c r="L25128" i="4" s="1"/>
  <c r="K25127" i="4"/>
  <c r="L25127" i="4" s="1"/>
  <c r="K25126" i="4"/>
  <c r="L25126" i="4" s="1"/>
  <c r="K25125" i="4"/>
  <c r="L25125" i="4" s="1"/>
  <c r="K25124" i="4"/>
  <c r="L25124" i="4" s="1"/>
  <c r="K25123" i="4"/>
  <c r="L25123" i="4" s="1"/>
  <c r="K25122" i="4"/>
  <c r="L25122" i="4" s="1"/>
  <c r="K25121" i="4"/>
  <c r="L25121" i="4" s="1"/>
  <c r="K25120" i="4"/>
  <c r="L25120" i="4" s="1"/>
  <c r="K25119" i="4"/>
  <c r="L25119" i="4" s="1"/>
  <c r="K25118" i="4"/>
  <c r="L25118" i="4" s="1"/>
  <c r="K25117" i="4"/>
  <c r="L25117" i="4" s="1"/>
  <c r="K25116" i="4"/>
  <c r="L25116" i="4" s="1"/>
  <c r="K25115" i="4"/>
  <c r="L25115" i="4" s="1"/>
  <c r="K25114" i="4"/>
  <c r="L25114" i="4" s="1"/>
  <c r="K25113" i="4"/>
  <c r="L25113" i="4" s="1"/>
  <c r="K25112" i="4"/>
  <c r="L25112" i="4" s="1"/>
  <c r="K25111" i="4"/>
  <c r="L25111" i="4" s="1"/>
  <c r="K25110" i="4"/>
  <c r="L25110" i="4" s="1"/>
  <c r="K25109" i="4"/>
  <c r="L25109" i="4" s="1"/>
  <c r="K25108" i="4"/>
  <c r="L25108" i="4" s="1"/>
  <c r="K25107" i="4"/>
  <c r="L25107" i="4" s="1"/>
  <c r="K25106" i="4"/>
  <c r="L25106" i="4" s="1"/>
  <c r="K25105" i="4"/>
  <c r="L25105" i="4" s="1"/>
  <c r="K25104" i="4"/>
  <c r="L25104" i="4" s="1"/>
  <c r="K25103" i="4"/>
  <c r="L25103" i="4" s="1"/>
  <c r="K25102" i="4"/>
  <c r="L25102" i="4" s="1"/>
  <c r="K25101" i="4"/>
  <c r="L25101" i="4" s="1"/>
  <c r="K25100" i="4"/>
  <c r="L25100" i="4" s="1"/>
  <c r="K25099" i="4"/>
  <c r="L25099" i="4" s="1"/>
  <c r="K25098" i="4"/>
  <c r="L25098" i="4" s="1"/>
  <c r="K25097" i="4"/>
  <c r="L25097" i="4" s="1"/>
  <c r="K25096" i="4"/>
  <c r="L25096" i="4" s="1"/>
  <c r="K25095" i="4"/>
  <c r="L25095" i="4" s="1"/>
  <c r="K25094" i="4"/>
  <c r="L25094" i="4" s="1"/>
  <c r="K25093" i="4"/>
  <c r="L25093" i="4" s="1"/>
  <c r="K25092" i="4"/>
  <c r="L25092" i="4" s="1"/>
  <c r="K25091" i="4"/>
  <c r="L25091" i="4" s="1"/>
  <c r="K25090" i="4"/>
  <c r="L25090" i="4" s="1"/>
  <c r="K25089" i="4"/>
  <c r="L25089" i="4" s="1"/>
  <c r="K25088" i="4"/>
  <c r="L25088" i="4" s="1"/>
  <c r="K25087" i="4"/>
  <c r="L25087" i="4" s="1"/>
  <c r="K25086" i="4"/>
  <c r="L25086" i="4" s="1"/>
  <c r="K25085" i="4"/>
  <c r="L25085" i="4" s="1"/>
  <c r="K25084" i="4"/>
  <c r="L25084" i="4" s="1"/>
  <c r="K25083" i="4"/>
  <c r="L25083" i="4" s="1"/>
  <c r="K25082" i="4"/>
  <c r="L25082" i="4" s="1"/>
  <c r="K25081" i="4"/>
  <c r="L25081" i="4" s="1"/>
  <c r="K25080" i="4"/>
  <c r="L25080" i="4" s="1"/>
  <c r="K25079" i="4"/>
  <c r="L25079" i="4" s="1"/>
  <c r="K25078" i="4"/>
  <c r="L25078" i="4" s="1"/>
  <c r="K25077" i="4"/>
  <c r="L25077" i="4" s="1"/>
  <c r="K25076" i="4"/>
  <c r="L25076" i="4" s="1"/>
  <c r="K25075" i="4"/>
  <c r="L25075" i="4" s="1"/>
  <c r="K25074" i="4"/>
  <c r="L25074" i="4" s="1"/>
  <c r="K25073" i="4"/>
  <c r="L25073" i="4" s="1"/>
  <c r="K25072" i="4"/>
  <c r="L25072" i="4" s="1"/>
  <c r="K25071" i="4"/>
  <c r="L25071" i="4" s="1"/>
  <c r="K25070" i="4"/>
  <c r="L25070" i="4" s="1"/>
  <c r="K25069" i="4"/>
  <c r="L25069" i="4" s="1"/>
  <c r="K25068" i="4"/>
  <c r="L25068" i="4" s="1"/>
  <c r="K25067" i="4"/>
  <c r="L25067" i="4" s="1"/>
  <c r="K25066" i="4"/>
  <c r="L25066" i="4" s="1"/>
  <c r="K25065" i="4"/>
  <c r="L25065" i="4" s="1"/>
  <c r="K25064" i="4"/>
  <c r="L25064" i="4" s="1"/>
  <c r="K25063" i="4"/>
  <c r="L25063" i="4" s="1"/>
  <c r="K25062" i="4"/>
  <c r="L25062" i="4" s="1"/>
  <c r="K25061" i="4"/>
  <c r="L25061" i="4" s="1"/>
  <c r="K25060" i="4"/>
  <c r="L25060" i="4" s="1"/>
  <c r="K25059" i="4"/>
  <c r="L25059" i="4" s="1"/>
  <c r="K25058" i="4"/>
  <c r="L25058" i="4" s="1"/>
  <c r="K25057" i="4"/>
  <c r="L25057" i="4" s="1"/>
  <c r="K25056" i="4"/>
  <c r="L25056" i="4" s="1"/>
  <c r="K25055" i="4"/>
  <c r="L25055" i="4" s="1"/>
  <c r="K25054" i="4"/>
  <c r="L25054" i="4" s="1"/>
  <c r="K25053" i="4"/>
  <c r="L25053" i="4" s="1"/>
  <c r="K25052" i="4"/>
  <c r="L25052" i="4" s="1"/>
  <c r="K25051" i="4"/>
  <c r="L25051" i="4" s="1"/>
  <c r="K25050" i="4"/>
  <c r="L25050" i="4" s="1"/>
  <c r="K25049" i="4"/>
  <c r="L25049" i="4" s="1"/>
  <c r="K25048" i="4"/>
  <c r="L25048" i="4" s="1"/>
  <c r="K25047" i="4"/>
  <c r="L25047" i="4" s="1"/>
  <c r="K25046" i="4"/>
  <c r="L25046" i="4" s="1"/>
  <c r="K25045" i="4"/>
  <c r="L25045" i="4" s="1"/>
  <c r="K25044" i="4"/>
  <c r="L25044" i="4" s="1"/>
  <c r="K25043" i="4"/>
  <c r="L25043" i="4" s="1"/>
  <c r="K25042" i="4"/>
  <c r="L25042" i="4" s="1"/>
  <c r="K25041" i="4"/>
  <c r="L25041" i="4" s="1"/>
  <c r="K25040" i="4"/>
  <c r="L25040" i="4" s="1"/>
  <c r="K25039" i="4"/>
  <c r="L25039" i="4" s="1"/>
  <c r="K25038" i="4"/>
  <c r="L25038" i="4" s="1"/>
  <c r="K25037" i="4"/>
  <c r="L25037" i="4" s="1"/>
  <c r="K25036" i="4"/>
  <c r="L25036" i="4" s="1"/>
  <c r="K25035" i="4"/>
  <c r="L25035" i="4" s="1"/>
  <c r="K25034" i="4"/>
  <c r="L25034" i="4" s="1"/>
  <c r="K25033" i="4"/>
  <c r="L25033" i="4" s="1"/>
  <c r="K25032" i="4"/>
  <c r="L25032" i="4" s="1"/>
  <c r="K25031" i="4"/>
  <c r="L25031" i="4" s="1"/>
  <c r="K25030" i="4"/>
  <c r="L25030" i="4" s="1"/>
  <c r="K25029" i="4"/>
  <c r="L25029" i="4" s="1"/>
  <c r="K25028" i="4"/>
  <c r="L25028" i="4" s="1"/>
  <c r="K25027" i="4"/>
  <c r="L25027" i="4" s="1"/>
  <c r="K25026" i="4"/>
  <c r="L25026" i="4" s="1"/>
  <c r="K25025" i="4"/>
  <c r="L25025" i="4" s="1"/>
  <c r="K25024" i="4"/>
  <c r="L25024" i="4" s="1"/>
  <c r="K25023" i="4"/>
  <c r="L25023" i="4" s="1"/>
  <c r="K25022" i="4"/>
  <c r="L25022" i="4" s="1"/>
  <c r="K25021" i="4"/>
  <c r="L25021" i="4" s="1"/>
  <c r="K25020" i="4"/>
  <c r="L25020" i="4" s="1"/>
  <c r="K25019" i="4"/>
  <c r="L25019" i="4" s="1"/>
  <c r="K25018" i="4"/>
  <c r="L25018" i="4" s="1"/>
  <c r="K25017" i="4"/>
  <c r="L25017" i="4" s="1"/>
  <c r="K25016" i="4"/>
  <c r="L25016" i="4" s="1"/>
  <c r="K25015" i="4"/>
  <c r="L25015" i="4" s="1"/>
  <c r="K25014" i="4"/>
  <c r="L25014" i="4" s="1"/>
  <c r="K25013" i="4"/>
  <c r="L25013" i="4" s="1"/>
  <c r="K25012" i="4"/>
  <c r="L25012" i="4" s="1"/>
  <c r="K25011" i="4"/>
  <c r="L25011" i="4" s="1"/>
  <c r="K25010" i="4"/>
  <c r="L25010" i="4" s="1"/>
  <c r="K25009" i="4"/>
  <c r="L25009" i="4" s="1"/>
  <c r="K25008" i="4"/>
  <c r="L25008" i="4" s="1"/>
  <c r="K25007" i="4"/>
  <c r="L25007" i="4" s="1"/>
  <c r="K25006" i="4"/>
  <c r="L25006" i="4" s="1"/>
  <c r="K25005" i="4"/>
  <c r="L25005" i="4" s="1"/>
  <c r="K25004" i="4"/>
  <c r="L25004" i="4" s="1"/>
  <c r="K25003" i="4"/>
  <c r="L25003" i="4" s="1"/>
  <c r="K25002" i="4"/>
  <c r="L25002" i="4" s="1"/>
  <c r="K25001" i="4"/>
  <c r="L25001" i="4" s="1"/>
  <c r="K25000" i="4"/>
  <c r="L25000" i="4" s="1"/>
  <c r="K24999" i="4"/>
  <c r="L24999" i="4" s="1"/>
  <c r="K24998" i="4"/>
  <c r="L24998" i="4" s="1"/>
  <c r="K24997" i="4"/>
  <c r="L24997" i="4" s="1"/>
  <c r="K24996" i="4"/>
  <c r="L24996" i="4" s="1"/>
  <c r="K24995" i="4"/>
  <c r="L24995" i="4" s="1"/>
  <c r="K24994" i="4"/>
  <c r="L24994" i="4" s="1"/>
  <c r="K24993" i="4"/>
  <c r="L24993" i="4" s="1"/>
  <c r="K24992" i="4"/>
  <c r="L24992" i="4" s="1"/>
  <c r="K24991" i="4"/>
  <c r="L24991" i="4" s="1"/>
  <c r="K24990" i="4"/>
  <c r="L24990" i="4" s="1"/>
  <c r="K24989" i="4"/>
  <c r="L24989" i="4" s="1"/>
  <c r="K24988" i="4"/>
  <c r="L24988" i="4" s="1"/>
  <c r="K24987" i="4"/>
  <c r="L24987" i="4" s="1"/>
  <c r="K24986" i="4"/>
  <c r="L24986" i="4" s="1"/>
  <c r="K24985" i="4"/>
  <c r="L24985" i="4" s="1"/>
  <c r="K24984" i="4"/>
  <c r="L24984" i="4" s="1"/>
  <c r="K24983" i="4"/>
  <c r="L24983" i="4" s="1"/>
  <c r="K24982" i="4"/>
  <c r="L24982" i="4" s="1"/>
  <c r="K24981" i="4"/>
  <c r="L24981" i="4" s="1"/>
  <c r="K24980" i="4"/>
  <c r="L24980" i="4" s="1"/>
  <c r="K24979" i="4"/>
  <c r="L24979" i="4" s="1"/>
  <c r="K24978" i="4"/>
  <c r="L24978" i="4" s="1"/>
  <c r="K24977" i="4"/>
  <c r="L24977" i="4" s="1"/>
  <c r="K24976" i="4"/>
  <c r="L24976" i="4" s="1"/>
  <c r="K24975" i="4"/>
  <c r="L24975" i="4" s="1"/>
  <c r="K24974" i="4"/>
  <c r="L24974" i="4" s="1"/>
  <c r="K24973" i="4"/>
  <c r="L24973" i="4" s="1"/>
  <c r="K24972" i="4"/>
  <c r="L24972" i="4" s="1"/>
  <c r="K24971" i="4"/>
  <c r="L24971" i="4" s="1"/>
  <c r="K24970" i="4"/>
  <c r="L24970" i="4" s="1"/>
  <c r="K24969" i="4"/>
  <c r="L24969" i="4" s="1"/>
  <c r="K24968" i="4"/>
  <c r="L24968" i="4" s="1"/>
  <c r="K24967" i="4"/>
  <c r="L24967" i="4" s="1"/>
  <c r="K24966" i="4"/>
  <c r="L24966" i="4" s="1"/>
  <c r="K24965" i="4"/>
  <c r="L24965" i="4" s="1"/>
  <c r="K24964" i="4"/>
  <c r="L24964" i="4" s="1"/>
  <c r="K24963" i="4"/>
  <c r="L24963" i="4" s="1"/>
  <c r="K24962" i="4"/>
  <c r="L24962" i="4" s="1"/>
  <c r="K24961" i="4"/>
  <c r="L24961" i="4" s="1"/>
  <c r="K24960" i="4"/>
  <c r="L24960" i="4" s="1"/>
  <c r="K24959" i="4"/>
  <c r="L24959" i="4" s="1"/>
  <c r="K24958" i="4"/>
  <c r="L24958" i="4" s="1"/>
  <c r="K24957" i="4"/>
  <c r="L24957" i="4" s="1"/>
  <c r="K24956" i="4"/>
  <c r="L24956" i="4" s="1"/>
  <c r="K24955" i="4"/>
  <c r="L24955" i="4" s="1"/>
  <c r="K24954" i="4"/>
  <c r="L24954" i="4" s="1"/>
  <c r="K24953" i="4"/>
  <c r="L24953" i="4" s="1"/>
  <c r="K24952" i="4"/>
  <c r="L24952" i="4" s="1"/>
  <c r="K24951" i="4"/>
  <c r="L24951" i="4" s="1"/>
  <c r="K24950" i="4"/>
  <c r="L24950" i="4" s="1"/>
  <c r="K24949" i="4"/>
  <c r="L24949" i="4" s="1"/>
  <c r="K24948" i="4"/>
  <c r="L24948" i="4" s="1"/>
  <c r="K24947" i="4"/>
  <c r="L24947" i="4" s="1"/>
  <c r="K24946" i="4"/>
  <c r="L24946" i="4" s="1"/>
  <c r="K24945" i="4"/>
  <c r="L24945" i="4" s="1"/>
  <c r="K24944" i="4"/>
  <c r="L24944" i="4" s="1"/>
  <c r="K24943" i="4"/>
  <c r="L24943" i="4" s="1"/>
  <c r="K24942" i="4"/>
  <c r="L24942" i="4" s="1"/>
  <c r="K24941" i="4"/>
  <c r="L24941" i="4" s="1"/>
  <c r="K24940" i="4"/>
  <c r="L24940" i="4" s="1"/>
  <c r="K24939" i="4"/>
  <c r="L24939" i="4" s="1"/>
  <c r="K24938" i="4"/>
  <c r="L24938" i="4" s="1"/>
  <c r="K24937" i="4"/>
  <c r="L24937" i="4" s="1"/>
  <c r="K24936" i="4"/>
  <c r="L24936" i="4" s="1"/>
  <c r="K24935" i="4"/>
  <c r="L24935" i="4" s="1"/>
  <c r="K24934" i="4"/>
  <c r="L24934" i="4" s="1"/>
  <c r="K24933" i="4"/>
  <c r="L24933" i="4" s="1"/>
  <c r="K24932" i="4"/>
  <c r="L24932" i="4" s="1"/>
  <c r="K24931" i="4"/>
  <c r="L24931" i="4" s="1"/>
  <c r="K24930" i="4"/>
  <c r="L24930" i="4" s="1"/>
  <c r="K24929" i="4"/>
  <c r="L24929" i="4" s="1"/>
  <c r="K24928" i="4"/>
  <c r="L24928" i="4" s="1"/>
  <c r="K24927" i="4"/>
  <c r="L24927" i="4" s="1"/>
  <c r="K24926" i="4"/>
  <c r="L24926" i="4" s="1"/>
  <c r="K24925" i="4"/>
  <c r="L24925" i="4" s="1"/>
  <c r="K24924" i="4"/>
  <c r="L24924" i="4" s="1"/>
  <c r="K24923" i="4"/>
  <c r="L24923" i="4" s="1"/>
  <c r="K24922" i="4"/>
  <c r="L24922" i="4" s="1"/>
  <c r="K24921" i="4"/>
  <c r="L24921" i="4" s="1"/>
  <c r="K24920" i="4"/>
  <c r="L24920" i="4" s="1"/>
  <c r="K24919" i="4"/>
  <c r="L24919" i="4" s="1"/>
  <c r="K24918" i="4"/>
  <c r="L24918" i="4" s="1"/>
  <c r="K24917" i="4"/>
  <c r="L24917" i="4" s="1"/>
  <c r="K24916" i="4"/>
  <c r="L24916" i="4" s="1"/>
  <c r="K24915" i="4"/>
  <c r="L24915" i="4" s="1"/>
  <c r="K24914" i="4"/>
  <c r="L24914" i="4" s="1"/>
  <c r="K24913" i="4"/>
  <c r="L24913" i="4" s="1"/>
  <c r="K24912" i="4"/>
  <c r="L24912" i="4" s="1"/>
  <c r="K24911" i="4"/>
  <c r="L24911" i="4" s="1"/>
  <c r="K24910" i="4"/>
  <c r="L24910" i="4" s="1"/>
  <c r="K24909" i="4"/>
  <c r="L24909" i="4" s="1"/>
  <c r="K24908" i="4"/>
  <c r="L24908" i="4" s="1"/>
  <c r="K24907" i="4"/>
  <c r="L24907" i="4" s="1"/>
  <c r="K24906" i="4"/>
  <c r="L24906" i="4" s="1"/>
  <c r="K24905" i="4"/>
  <c r="L24905" i="4" s="1"/>
  <c r="K24904" i="4"/>
  <c r="L24904" i="4" s="1"/>
  <c r="K24903" i="4"/>
  <c r="L24903" i="4" s="1"/>
  <c r="K24902" i="4"/>
  <c r="L24902" i="4" s="1"/>
  <c r="K24901" i="4"/>
  <c r="L24901" i="4" s="1"/>
  <c r="K24900" i="4"/>
  <c r="L24900" i="4" s="1"/>
  <c r="K24899" i="4"/>
  <c r="L24899" i="4" s="1"/>
  <c r="K24898" i="4"/>
  <c r="L24898" i="4" s="1"/>
  <c r="K24897" i="4"/>
  <c r="L24897" i="4" s="1"/>
  <c r="K24896" i="4"/>
  <c r="L24896" i="4" s="1"/>
  <c r="K24895" i="4"/>
  <c r="L24895" i="4" s="1"/>
  <c r="K24894" i="4"/>
  <c r="L24894" i="4" s="1"/>
  <c r="K24893" i="4"/>
  <c r="L24893" i="4" s="1"/>
  <c r="K24892" i="4"/>
  <c r="L24892" i="4" s="1"/>
  <c r="K24891" i="4"/>
  <c r="L24891" i="4" s="1"/>
  <c r="K24890" i="4"/>
  <c r="L24890" i="4" s="1"/>
  <c r="K24889" i="4"/>
  <c r="L24889" i="4" s="1"/>
  <c r="K24888" i="4"/>
  <c r="L24888" i="4" s="1"/>
  <c r="K24887" i="4"/>
  <c r="L24887" i="4" s="1"/>
  <c r="K24886" i="4"/>
  <c r="L24886" i="4" s="1"/>
  <c r="K24885" i="4"/>
  <c r="L24885" i="4" s="1"/>
  <c r="K24884" i="4"/>
  <c r="L24884" i="4" s="1"/>
  <c r="K24883" i="4"/>
  <c r="L24883" i="4" s="1"/>
  <c r="K24882" i="4"/>
  <c r="L24882" i="4" s="1"/>
  <c r="K24881" i="4"/>
  <c r="L24881" i="4" s="1"/>
  <c r="K24880" i="4"/>
  <c r="L24880" i="4" s="1"/>
  <c r="K24879" i="4"/>
  <c r="L24879" i="4" s="1"/>
  <c r="K24878" i="4"/>
  <c r="L24878" i="4" s="1"/>
  <c r="K24877" i="4"/>
  <c r="L24877" i="4" s="1"/>
  <c r="K24876" i="4"/>
  <c r="L24876" i="4" s="1"/>
  <c r="K24875" i="4"/>
  <c r="L24875" i="4" s="1"/>
  <c r="K24874" i="4"/>
  <c r="L24874" i="4" s="1"/>
  <c r="K24873" i="4"/>
  <c r="L24873" i="4" s="1"/>
  <c r="K24872" i="4"/>
  <c r="L24872" i="4" s="1"/>
  <c r="K24871" i="4"/>
  <c r="L24871" i="4" s="1"/>
  <c r="K24870" i="4"/>
  <c r="L24870" i="4" s="1"/>
  <c r="K24869" i="4"/>
  <c r="L24869" i="4" s="1"/>
  <c r="K24868" i="4"/>
  <c r="L24868" i="4" s="1"/>
  <c r="K24867" i="4"/>
  <c r="L24867" i="4" s="1"/>
  <c r="K24866" i="4"/>
  <c r="L24866" i="4" s="1"/>
  <c r="K24865" i="4"/>
  <c r="L24865" i="4" s="1"/>
  <c r="K24864" i="4"/>
  <c r="L24864" i="4" s="1"/>
  <c r="K24863" i="4"/>
  <c r="L24863" i="4" s="1"/>
  <c r="K24862" i="4"/>
  <c r="L24862" i="4" s="1"/>
  <c r="K24861" i="4"/>
  <c r="L24861" i="4" s="1"/>
  <c r="K24860" i="4"/>
  <c r="L24860" i="4" s="1"/>
  <c r="K24859" i="4"/>
  <c r="L24859" i="4" s="1"/>
  <c r="K24858" i="4"/>
  <c r="L24858" i="4" s="1"/>
  <c r="K24857" i="4"/>
  <c r="L24857" i="4" s="1"/>
  <c r="K24856" i="4"/>
  <c r="L24856" i="4" s="1"/>
  <c r="K24855" i="4"/>
  <c r="L24855" i="4" s="1"/>
  <c r="K24854" i="4"/>
  <c r="L24854" i="4" s="1"/>
  <c r="K24853" i="4"/>
  <c r="L24853" i="4" s="1"/>
  <c r="K24852" i="4"/>
  <c r="L24852" i="4" s="1"/>
  <c r="K24851" i="4"/>
  <c r="L24851" i="4" s="1"/>
  <c r="K24850" i="4"/>
  <c r="L24850" i="4" s="1"/>
  <c r="K24849" i="4"/>
  <c r="L24849" i="4" s="1"/>
  <c r="K24848" i="4"/>
  <c r="L24848" i="4" s="1"/>
  <c r="K24847" i="4"/>
  <c r="L24847" i="4" s="1"/>
  <c r="K24846" i="4"/>
  <c r="L24846" i="4" s="1"/>
  <c r="K24845" i="4"/>
  <c r="L24845" i="4" s="1"/>
  <c r="K24844" i="4"/>
  <c r="L24844" i="4" s="1"/>
  <c r="K24843" i="4"/>
  <c r="L24843" i="4" s="1"/>
  <c r="K24842" i="4"/>
  <c r="L24842" i="4" s="1"/>
  <c r="K24841" i="4"/>
  <c r="L24841" i="4" s="1"/>
  <c r="K24840" i="4"/>
  <c r="L24840" i="4" s="1"/>
  <c r="K24839" i="4"/>
  <c r="L24839" i="4" s="1"/>
  <c r="K24838" i="4"/>
  <c r="L24838" i="4" s="1"/>
  <c r="K24837" i="4"/>
  <c r="L24837" i="4" s="1"/>
  <c r="K24836" i="4"/>
  <c r="L24836" i="4" s="1"/>
  <c r="K24835" i="4"/>
  <c r="L24835" i="4" s="1"/>
  <c r="K24834" i="4"/>
  <c r="L24834" i="4" s="1"/>
  <c r="K24833" i="4"/>
  <c r="L24833" i="4" s="1"/>
  <c r="K24832" i="4"/>
  <c r="L24832" i="4" s="1"/>
  <c r="K24831" i="4"/>
  <c r="L24831" i="4" s="1"/>
  <c r="K24830" i="4"/>
  <c r="L24830" i="4" s="1"/>
  <c r="K24829" i="4"/>
  <c r="L24829" i="4" s="1"/>
  <c r="K24828" i="4"/>
  <c r="L24828" i="4" s="1"/>
  <c r="K24827" i="4"/>
  <c r="L24827" i="4" s="1"/>
  <c r="K24826" i="4"/>
  <c r="L24826" i="4" s="1"/>
  <c r="K24825" i="4"/>
  <c r="L24825" i="4" s="1"/>
  <c r="K24824" i="4"/>
  <c r="L24824" i="4" s="1"/>
  <c r="K24823" i="4"/>
  <c r="L24823" i="4" s="1"/>
  <c r="K24822" i="4"/>
  <c r="L24822" i="4" s="1"/>
  <c r="K24821" i="4"/>
  <c r="L24821" i="4" s="1"/>
  <c r="K24820" i="4"/>
  <c r="L24820" i="4" s="1"/>
  <c r="K24819" i="4"/>
  <c r="L24819" i="4" s="1"/>
  <c r="K24818" i="4"/>
  <c r="L24818" i="4" s="1"/>
  <c r="K24817" i="4"/>
  <c r="L24817" i="4" s="1"/>
  <c r="K24816" i="4"/>
  <c r="L24816" i="4" s="1"/>
  <c r="K24815" i="4"/>
  <c r="L24815" i="4" s="1"/>
  <c r="K24814" i="4"/>
  <c r="L24814" i="4" s="1"/>
  <c r="K24813" i="4"/>
  <c r="L24813" i="4" s="1"/>
  <c r="K24812" i="4"/>
  <c r="L24812" i="4" s="1"/>
  <c r="K24811" i="4"/>
  <c r="L24811" i="4" s="1"/>
  <c r="K24810" i="4"/>
  <c r="L24810" i="4" s="1"/>
  <c r="K24809" i="4"/>
  <c r="L24809" i="4" s="1"/>
  <c r="K24808" i="4"/>
  <c r="L24808" i="4" s="1"/>
  <c r="K24807" i="4"/>
  <c r="L24807" i="4" s="1"/>
  <c r="K24806" i="4"/>
  <c r="L24806" i="4" s="1"/>
  <c r="K24805" i="4"/>
  <c r="L24805" i="4" s="1"/>
  <c r="K24804" i="4"/>
  <c r="L24804" i="4" s="1"/>
  <c r="K24803" i="4"/>
  <c r="L24803" i="4" s="1"/>
  <c r="K24802" i="4"/>
  <c r="L24802" i="4" s="1"/>
  <c r="K24801" i="4"/>
  <c r="L24801" i="4" s="1"/>
  <c r="K24800" i="4"/>
  <c r="L24800" i="4" s="1"/>
  <c r="K24799" i="4"/>
  <c r="L24799" i="4" s="1"/>
  <c r="K24798" i="4"/>
  <c r="L24798" i="4" s="1"/>
  <c r="K24797" i="4"/>
  <c r="L24797" i="4" s="1"/>
  <c r="K24796" i="4"/>
  <c r="L24796" i="4" s="1"/>
  <c r="K24795" i="4"/>
  <c r="L24795" i="4" s="1"/>
  <c r="K24794" i="4"/>
  <c r="L24794" i="4" s="1"/>
  <c r="K24793" i="4"/>
  <c r="L24793" i="4" s="1"/>
  <c r="K24792" i="4"/>
  <c r="L24792" i="4" s="1"/>
  <c r="K24791" i="4"/>
  <c r="L24791" i="4" s="1"/>
  <c r="K24790" i="4"/>
  <c r="L24790" i="4" s="1"/>
  <c r="K24789" i="4"/>
  <c r="L24789" i="4" s="1"/>
  <c r="K24788" i="4"/>
  <c r="L24788" i="4" s="1"/>
  <c r="K24787" i="4"/>
  <c r="L24787" i="4" s="1"/>
  <c r="K24786" i="4"/>
  <c r="L24786" i="4" s="1"/>
  <c r="K24785" i="4"/>
  <c r="L24785" i="4" s="1"/>
  <c r="K24784" i="4"/>
  <c r="L24784" i="4" s="1"/>
  <c r="K24783" i="4"/>
  <c r="L24783" i="4" s="1"/>
  <c r="K24782" i="4"/>
  <c r="L24782" i="4" s="1"/>
  <c r="K24781" i="4"/>
  <c r="L24781" i="4" s="1"/>
  <c r="K24780" i="4"/>
  <c r="L24780" i="4" s="1"/>
  <c r="K24779" i="4"/>
  <c r="L24779" i="4" s="1"/>
  <c r="K24778" i="4"/>
  <c r="L24778" i="4" s="1"/>
  <c r="K24777" i="4"/>
  <c r="L24777" i="4" s="1"/>
  <c r="K24776" i="4"/>
  <c r="L24776" i="4" s="1"/>
  <c r="K24775" i="4"/>
  <c r="L24775" i="4" s="1"/>
  <c r="K24774" i="4"/>
  <c r="L24774" i="4" s="1"/>
  <c r="K24773" i="4"/>
  <c r="L24773" i="4" s="1"/>
  <c r="K24772" i="4"/>
  <c r="L24772" i="4" s="1"/>
  <c r="K24771" i="4"/>
  <c r="L24771" i="4" s="1"/>
  <c r="K24770" i="4"/>
  <c r="L24770" i="4" s="1"/>
  <c r="K24769" i="4"/>
  <c r="L24769" i="4" s="1"/>
  <c r="K24768" i="4"/>
  <c r="L24768" i="4" s="1"/>
  <c r="K24767" i="4"/>
  <c r="L24767" i="4" s="1"/>
  <c r="K24766" i="4"/>
  <c r="L24766" i="4" s="1"/>
  <c r="K24765" i="4"/>
  <c r="L24765" i="4" s="1"/>
  <c r="K24764" i="4"/>
  <c r="L24764" i="4" s="1"/>
  <c r="K24763" i="4"/>
  <c r="L24763" i="4" s="1"/>
  <c r="K24762" i="4"/>
  <c r="L24762" i="4" s="1"/>
  <c r="K24761" i="4"/>
  <c r="L24761" i="4" s="1"/>
  <c r="K24760" i="4"/>
  <c r="L24760" i="4" s="1"/>
  <c r="K24759" i="4"/>
  <c r="L24759" i="4" s="1"/>
  <c r="K24758" i="4"/>
  <c r="L24758" i="4" s="1"/>
  <c r="K24757" i="4"/>
  <c r="L24757" i="4" s="1"/>
  <c r="K24756" i="4"/>
  <c r="L24756" i="4" s="1"/>
  <c r="K24755" i="4"/>
  <c r="L24755" i="4" s="1"/>
  <c r="K24754" i="4"/>
  <c r="L24754" i="4" s="1"/>
  <c r="K24753" i="4"/>
  <c r="L24753" i="4" s="1"/>
  <c r="K24752" i="4"/>
  <c r="L24752" i="4" s="1"/>
  <c r="K24751" i="4"/>
  <c r="L24751" i="4" s="1"/>
  <c r="K24750" i="4"/>
  <c r="L24750" i="4" s="1"/>
  <c r="K24749" i="4"/>
  <c r="L24749" i="4" s="1"/>
  <c r="K24748" i="4"/>
  <c r="L24748" i="4" s="1"/>
  <c r="K24747" i="4"/>
  <c r="L24747" i="4" s="1"/>
  <c r="K24746" i="4"/>
  <c r="L24746" i="4" s="1"/>
  <c r="K24745" i="4"/>
  <c r="L24745" i="4" s="1"/>
  <c r="K24744" i="4"/>
  <c r="L24744" i="4" s="1"/>
  <c r="K24743" i="4"/>
  <c r="L24743" i="4" s="1"/>
  <c r="K24742" i="4"/>
  <c r="L24742" i="4" s="1"/>
  <c r="K24741" i="4"/>
  <c r="L24741" i="4" s="1"/>
  <c r="K24740" i="4"/>
  <c r="L24740" i="4" s="1"/>
  <c r="K24739" i="4"/>
  <c r="L24739" i="4" s="1"/>
  <c r="K24738" i="4"/>
  <c r="L24738" i="4" s="1"/>
  <c r="K24737" i="4"/>
  <c r="L24737" i="4" s="1"/>
  <c r="K24736" i="4"/>
  <c r="L24736" i="4" s="1"/>
  <c r="K24735" i="4"/>
  <c r="L24735" i="4" s="1"/>
  <c r="K24734" i="4"/>
  <c r="L24734" i="4" s="1"/>
  <c r="K24733" i="4"/>
  <c r="L24733" i="4" s="1"/>
  <c r="K24732" i="4"/>
  <c r="L24732" i="4" s="1"/>
  <c r="K24731" i="4"/>
  <c r="L24731" i="4" s="1"/>
  <c r="K24730" i="4"/>
  <c r="L24730" i="4" s="1"/>
  <c r="K24729" i="4"/>
  <c r="L24729" i="4" s="1"/>
  <c r="K24728" i="4"/>
  <c r="L24728" i="4" s="1"/>
  <c r="K24727" i="4"/>
  <c r="L24727" i="4" s="1"/>
  <c r="K24726" i="4"/>
  <c r="L24726" i="4" s="1"/>
  <c r="K24725" i="4"/>
  <c r="L24725" i="4" s="1"/>
  <c r="K24724" i="4"/>
  <c r="L24724" i="4" s="1"/>
  <c r="K24723" i="4"/>
  <c r="L24723" i="4" s="1"/>
  <c r="K24722" i="4"/>
  <c r="L24722" i="4" s="1"/>
  <c r="K24721" i="4"/>
  <c r="L24721" i="4" s="1"/>
  <c r="K24720" i="4"/>
  <c r="L24720" i="4" s="1"/>
  <c r="K24719" i="4"/>
  <c r="L24719" i="4" s="1"/>
  <c r="K24718" i="4"/>
  <c r="L24718" i="4" s="1"/>
  <c r="K24717" i="4"/>
  <c r="L24717" i="4" s="1"/>
  <c r="K24716" i="4"/>
  <c r="L24716" i="4" s="1"/>
  <c r="K24715" i="4"/>
  <c r="L24715" i="4" s="1"/>
  <c r="K24714" i="4"/>
  <c r="L24714" i="4" s="1"/>
  <c r="K24713" i="4"/>
  <c r="L24713" i="4" s="1"/>
  <c r="K24712" i="4"/>
  <c r="L24712" i="4" s="1"/>
  <c r="K24711" i="4"/>
  <c r="L24711" i="4" s="1"/>
  <c r="K24710" i="4"/>
  <c r="L24710" i="4" s="1"/>
  <c r="K24709" i="4"/>
  <c r="L24709" i="4" s="1"/>
  <c r="K24708" i="4"/>
  <c r="L24708" i="4" s="1"/>
  <c r="K24707" i="4"/>
  <c r="L24707" i="4" s="1"/>
  <c r="K24706" i="4"/>
  <c r="L24706" i="4" s="1"/>
  <c r="K24705" i="4"/>
  <c r="L24705" i="4" s="1"/>
  <c r="K24704" i="4"/>
  <c r="L24704" i="4" s="1"/>
  <c r="K24703" i="4"/>
  <c r="L24703" i="4" s="1"/>
  <c r="K24702" i="4"/>
  <c r="L24702" i="4" s="1"/>
  <c r="K24701" i="4"/>
  <c r="L24701" i="4" s="1"/>
  <c r="K24700" i="4"/>
  <c r="L24700" i="4" s="1"/>
  <c r="K24699" i="4"/>
  <c r="L24699" i="4" s="1"/>
  <c r="K24698" i="4"/>
  <c r="L24698" i="4" s="1"/>
  <c r="K24697" i="4"/>
  <c r="L24697" i="4" s="1"/>
  <c r="K24696" i="4"/>
  <c r="L24696" i="4" s="1"/>
  <c r="K24695" i="4"/>
  <c r="L24695" i="4" s="1"/>
  <c r="K24694" i="4"/>
  <c r="L24694" i="4" s="1"/>
  <c r="K24693" i="4"/>
  <c r="L24693" i="4" s="1"/>
  <c r="K24692" i="4"/>
  <c r="L24692" i="4" s="1"/>
  <c r="K24691" i="4"/>
  <c r="L24691" i="4" s="1"/>
  <c r="K24690" i="4"/>
  <c r="L24690" i="4" s="1"/>
  <c r="K24689" i="4"/>
  <c r="L24689" i="4" s="1"/>
  <c r="K24688" i="4"/>
  <c r="L24688" i="4" s="1"/>
  <c r="K24687" i="4"/>
  <c r="L24687" i="4" s="1"/>
  <c r="K24686" i="4"/>
  <c r="L24686" i="4" s="1"/>
  <c r="K24685" i="4"/>
  <c r="L24685" i="4" s="1"/>
  <c r="K24684" i="4"/>
  <c r="L24684" i="4" s="1"/>
  <c r="K24683" i="4"/>
  <c r="L24683" i="4" s="1"/>
  <c r="K24682" i="4"/>
  <c r="L24682" i="4" s="1"/>
  <c r="K24681" i="4"/>
  <c r="L24681" i="4" s="1"/>
  <c r="K24680" i="4"/>
  <c r="L24680" i="4" s="1"/>
  <c r="K24679" i="4"/>
  <c r="L24679" i="4" s="1"/>
  <c r="K24678" i="4"/>
  <c r="L24678" i="4" s="1"/>
  <c r="K24677" i="4"/>
  <c r="L24677" i="4" s="1"/>
  <c r="K24676" i="4"/>
  <c r="L24676" i="4" s="1"/>
  <c r="K24675" i="4"/>
  <c r="L24675" i="4" s="1"/>
  <c r="K24674" i="4"/>
  <c r="L24674" i="4" s="1"/>
  <c r="K24673" i="4"/>
  <c r="L24673" i="4" s="1"/>
  <c r="K24672" i="4"/>
  <c r="L24672" i="4" s="1"/>
  <c r="K24671" i="4"/>
  <c r="L24671" i="4" s="1"/>
  <c r="K24670" i="4"/>
  <c r="L24670" i="4" s="1"/>
  <c r="K24669" i="4"/>
  <c r="L24669" i="4" s="1"/>
  <c r="K24668" i="4"/>
  <c r="L24668" i="4" s="1"/>
  <c r="K24667" i="4"/>
  <c r="L24667" i="4" s="1"/>
  <c r="K24666" i="4"/>
  <c r="L24666" i="4" s="1"/>
  <c r="K24665" i="4"/>
  <c r="L24665" i="4" s="1"/>
  <c r="K24664" i="4"/>
  <c r="L24664" i="4" s="1"/>
  <c r="K24663" i="4"/>
  <c r="L24663" i="4" s="1"/>
  <c r="K24662" i="4"/>
  <c r="L24662" i="4" s="1"/>
  <c r="K24661" i="4"/>
  <c r="L24661" i="4" s="1"/>
  <c r="K24660" i="4"/>
  <c r="L24660" i="4" s="1"/>
  <c r="K24659" i="4"/>
  <c r="L24659" i="4" s="1"/>
  <c r="K24658" i="4"/>
  <c r="L24658" i="4" s="1"/>
  <c r="K24657" i="4"/>
  <c r="L24657" i="4" s="1"/>
  <c r="K24656" i="4"/>
  <c r="L24656" i="4" s="1"/>
  <c r="K24655" i="4"/>
  <c r="L24655" i="4" s="1"/>
  <c r="K24654" i="4"/>
  <c r="L24654" i="4" s="1"/>
  <c r="K24653" i="4"/>
  <c r="L24653" i="4" s="1"/>
  <c r="K24652" i="4"/>
  <c r="L24652" i="4" s="1"/>
  <c r="K24651" i="4"/>
  <c r="L24651" i="4" s="1"/>
  <c r="K24650" i="4"/>
  <c r="L24650" i="4" s="1"/>
  <c r="K24649" i="4"/>
  <c r="L24649" i="4" s="1"/>
  <c r="K24648" i="4"/>
  <c r="L24648" i="4" s="1"/>
  <c r="K24647" i="4"/>
  <c r="L24647" i="4" s="1"/>
  <c r="K24646" i="4"/>
  <c r="L24646" i="4" s="1"/>
  <c r="K24645" i="4"/>
  <c r="L24645" i="4" s="1"/>
  <c r="K24644" i="4"/>
  <c r="L24644" i="4" s="1"/>
  <c r="K24643" i="4"/>
  <c r="L24643" i="4" s="1"/>
  <c r="K24642" i="4"/>
  <c r="L24642" i="4" s="1"/>
  <c r="K24641" i="4"/>
  <c r="L24641" i="4" s="1"/>
  <c r="K24640" i="4"/>
  <c r="L24640" i="4" s="1"/>
  <c r="K24639" i="4"/>
  <c r="L24639" i="4" s="1"/>
  <c r="K24638" i="4"/>
  <c r="L24638" i="4" s="1"/>
  <c r="K24637" i="4"/>
  <c r="L24637" i="4" s="1"/>
  <c r="K24636" i="4"/>
  <c r="L24636" i="4" s="1"/>
  <c r="K24635" i="4"/>
  <c r="L24635" i="4" s="1"/>
  <c r="K24634" i="4"/>
  <c r="L24634" i="4" s="1"/>
  <c r="K24633" i="4"/>
  <c r="L24633" i="4" s="1"/>
  <c r="K24632" i="4"/>
  <c r="L24632" i="4" s="1"/>
  <c r="K24631" i="4"/>
  <c r="L24631" i="4" s="1"/>
  <c r="K24630" i="4"/>
  <c r="L24630" i="4" s="1"/>
  <c r="K24629" i="4"/>
  <c r="L24629" i="4" s="1"/>
  <c r="K24628" i="4"/>
  <c r="L24628" i="4" s="1"/>
  <c r="K24627" i="4"/>
  <c r="L24627" i="4" s="1"/>
  <c r="K24626" i="4"/>
  <c r="L24626" i="4" s="1"/>
  <c r="K24625" i="4"/>
  <c r="L24625" i="4" s="1"/>
  <c r="K24624" i="4"/>
  <c r="L24624" i="4" s="1"/>
  <c r="K24623" i="4"/>
  <c r="L24623" i="4" s="1"/>
  <c r="K24622" i="4"/>
  <c r="L24622" i="4" s="1"/>
  <c r="K24621" i="4"/>
  <c r="L24621" i="4" s="1"/>
  <c r="K24620" i="4"/>
  <c r="L24620" i="4" s="1"/>
  <c r="K24619" i="4"/>
  <c r="L24619" i="4" s="1"/>
  <c r="K24618" i="4"/>
  <c r="L24618" i="4" s="1"/>
  <c r="K24617" i="4"/>
  <c r="L24617" i="4" s="1"/>
  <c r="K24616" i="4"/>
  <c r="L24616" i="4" s="1"/>
  <c r="K24615" i="4"/>
  <c r="L24615" i="4" s="1"/>
  <c r="K24614" i="4"/>
  <c r="L24614" i="4" s="1"/>
  <c r="K24613" i="4"/>
  <c r="L24613" i="4" s="1"/>
  <c r="K24612" i="4"/>
  <c r="L24612" i="4" s="1"/>
  <c r="K24611" i="4"/>
  <c r="L24611" i="4" s="1"/>
  <c r="K24610" i="4"/>
  <c r="L24610" i="4" s="1"/>
  <c r="K24609" i="4"/>
  <c r="L24609" i="4" s="1"/>
  <c r="K24608" i="4"/>
  <c r="L24608" i="4" s="1"/>
  <c r="K24607" i="4"/>
  <c r="L24607" i="4" s="1"/>
  <c r="K24606" i="4"/>
  <c r="L24606" i="4" s="1"/>
  <c r="K24605" i="4"/>
  <c r="L24605" i="4" s="1"/>
  <c r="K24604" i="4"/>
  <c r="L24604" i="4" s="1"/>
  <c r="K24603" i="4"/>
  <c r="L24603" i="4" s="1"/>
  <c r="K24602" i="4"/>
  <c r="L24602" i="4" s="1"/>
  <c r="K24601" i="4"/>
  <c r="L24601" i="4" s="1"/>
  <c r="K24600" i="4"/>
  <c r="L24600" i="4" s="1"/>
  <c r="K24599" i="4"/>
  <c r="L24599" i="4" s="1"/>
  <c r="K24598" i="4"/>
  <c r="L24598" i="4" s="1"/>
  <c r="K24597" i="4"/>
  <c r="L24597" i="4" s="1"/>
  <c r="K24596" i="4"/>
  <c r="L24596" i="4" s="1"/>
  <c r="K24595" i="4"/>
  <c r="L24595" i="4" s="1"/>
  <c r="K24594" i="4"/>
  <c r="L24594" i="4" s="1"/>
  <c r="K24593" i="4"/>
  <c r="L24593" i="4" s="1"/>
  <c r="K24592" i="4"/>
  <c r="L24592" i="4" s="1"/>
  <c r="K24591" i="4"/>
  <c r="L24591" i="4" s="1"/>
  <c r="K24590" i="4"/>
  <c r="L24590" i="4" s="1"/>
  <c r="K24589" i="4"/>
  <c r="L24589" i="4" s="1"/>
  <c r="K24588" i="4"/>
  <c r="L24588" i="4" s="1"/>
  <c r="K24587" i="4"/>
  <c r="L24587" i="4" s="1"/>
  <c r="K24586" i="4"/>
  <c r="L24586" i="4" s="1"/>
  <c r="K24585" i="4"/>
  <c r="L24585" i="4" s="1"/>
  <c r="K24584" i="4"/>
  <c r="L24584" i="4" s="1"/>
  <c r="K24583" i="4"/>
  <c r="L24583" i="4" s="1"/>
  <c r="K24582" i="4"/>
  <c r="L24582" i="4" s="1"/>
  <c r="K24581" i="4"/>
  <c r="L24581" i="4" s="1"/>
  <c r="K24580" i="4"/>
  <c r="L24580" i="4" s="1"/>
  <c r="K24579" i="4"/>
  <c r="L24579" i="4" s="1"/>
  <c r="K24578" i="4"/>
  <c r="L24578" i="4" s="1"/>
  <c r="K24577" i="4"/>
  <c r="L24577" i="4" s="1"/>
  <c r="K24576" i="4"/>
  <c r="L24576" i="4" s="1"/>
  <c r="K24575" i="4"/>
  <c r="L24575" i="4" s="1"/>
  <c r="K24574" i="4"/>
  <c r="L24574" i="4" s="1"/>
  <c r="K24573" i="4"/>
  <c r="L24573" i="4" s="1"/>
  <c r="K24572" i="4"/>
  <c r="L24572" i="4" s="1"/>
  <c r="K24571" i="4"/>
  <c r="L24571" i="4" s="1"/>
  <c r="K24570" i="4"/>
  <c r="L24570" i="4" s="1"/>
  <c r="K24569" i="4"/>
  <c r="L24569" i="4" s="1"/>
  <c r="K24568" i="4"/>
  <c r="L24568" i="4" s="1"/>
  <c r="K24567" i="4"/>
  <c r="L24567" i="4" s="1"/>
  <c r="K24566" i="4"/>
  <c r="L24566" i="4" s="1"/>
  <c r="K24565" i="4"/>
  <c r="L24565" i="4" s="1"/>
  <c r="K24564" i="4"/>
  <c r="L24564" i="4" s="1"/>
  <c r="K24563" i="4"/>
  <c r="L24563" i="4" s="1"/>
  <c r="K24562" i="4"/>
  <c r="L24562" i="4" s="1"/>
  <c r="K24561" i="4"/>
  <c r="L24561" i="4" s="1"/>
  <c r="K24560" i="4"/>
  <c r="L24560" i="4" s="1"/>
  <c r="K24559" i="4"/>
  <c r="L24559" i="4" s="1"/>
  <c r="K24558" i="4"/>
  <c r="L24558" i="4" s="1"/>
  <c r="K24557" i="4"/>
  <c r="L24557" i="4" s="1"/>
  <c r="K24556" i="4"/>
  <c r="L24556" i="4" s="1"/>
  <c r="K24555" i="4"/>
  <c r="L24555" i="4" s="1"/>
  <c r="K24554" i="4"/>
  <c r="L24554" i="4" s="1"/>
  <c r="K24553" i="4"/>
  <c r="L24553" i="4" s="1"/>
  <c r="K24552" i="4"/>
  <c r="L24552" i="4" s="1"/>
  <c r="K24551" i="4"/>
  <c r="L24551" i="4" s="1"/>
  <c r="K24550" i="4"/>
  <c r="L24550" i="4" s="1"/>
  <c r="K24549" i="4"/>
  <c r="L24549" i="4" s="1"/>
  <c r="K24548" i="4"/>
  <c r="L24548" i="4" s="1"/>
  <c r="K24547" i="4"/>
  <c r="L24547" i="4" s="1"/>
  <c r="K24546" i="4"/>
  <c r="L24546" i="4" s="1"/>
  <c r="K24545" i="4"/>
  <c r="L24545" i="4" s="1"/>
  <c r="K24544" i="4"/>
  <c r="L24544" i="4" s="1"/>
  <c r="K24543" i="4"/>
  <c r="L24543" i="4" s="1"/>
  <c r="K24542" i="4"/>
  <c r="L24542" i="4" s="1"/>
  <c r="K24541" i="4"/>
  <c r="L24541" i="4" s="1"/>
  <c r="K24540" i="4"/>
  <c r="L24540" i="4" s="1"/>
  <c r="K24539" i="4"/>
  <c r="L24539" i="4" s="1"/>
  <c r="K24538" i="4"/>
  <c r="L24538" i="4" s="1"/>
  <c r="K24537" i="4"/>
  <c r="L24537" i="4" s="1"/>
  <c r="K24536" i="4"/>
  <c r="L24536" i="4" s="1"/>
  <c r="K24535" i="4"/>
  <c r="L24535" i="4" s="1"/>
  <c r="K24534" i="4"/>
  <c r="L24534" i="4" s="1"/>
  <c r="K24533" i="4"/>
  <c r="L24533" i="4" s="1"/>
  <c r="K24532" i="4"/>
  <c r="L24532" i="4" s="1"/>
  <c r="K24531" i="4"/>
  <c r="L24531" i="4" s="1"/>
  <c r="K24530" i="4"/>
  <c r="L24530" i="4" s="1"/>
  <c r="K24529" i="4"/>
  <c r="L24529" i="4" s="1"/>
  <c r="K24528" i="4"/>
  <c r="L24528" i="4" s="1"/>
  <c r="K24527" i="4"/>
  <c r="L24527" i="4" s="1"/>
  <c r="K24526" i="4"/>
  <c r="L24526" i="4" s="1"/>
  <c r="K24525" i="4"/>
  <c r="L24525" i="4" s="1"/>
  <c r="K24524" i="4"/>
  <c r="L24524" i="4" s="1"/>
  <c r="K24523" i="4"/>
  <c r="L24523" i="4" s="1"/>
  <c r="K24522" i="4"/>
  <c r="L24522" i="4" s="1"/>
  <c r="K24521" i="4"/>
  <c r="L24521" i="4" s="1"/>
  <c r="K24520" i="4"/>
  <c r="L24520" i="4" s="1"/>
  <c r="K24519" i="4"/>
  <c r="L24519" i="4" s="1"/>
  <c r="K24518" i="4"/>
  <c r="L24518" i="4" s="1"/>
  <c r="K24517" i="4"/>
  <c r="L24517" i="4" s="1"/>
  <c r="K24516" i="4"/>
  <c r="L24516" i="4" s="1"/>
  <c r="K24515" i="4"/>
  <c r="L24515" i="4" s="1"/>
  <c r="K24514" i="4"/>
  <c r="L24514" i="4" s="1"/>
  <c r="K24513" i="4"/>
  <c r="L24513" i="4" s="1"/>
  <c r="K24512" i="4"/>
  <c r="L24512" i="4" s="1"/>
  <c r="K24511" i="4"/>
  <c r="L24511" i="4" s="1"/>
  <c r="K24510" i="4"/>
  <c r="L24510" i="4" s="1"/>
  <c r="K24509" i="4"/>
  <c r="L24509" i="4" s="1"/>
  <c r="K24508" i="4"/>
  <c r="L24508" i="4" s="1"/>
  <c r="K24507" i="4"/>
  <c r="L24507" i="4" s="1"/>
  <c r="K24506" i="4"/>
  <c r="L24506" i="4" s="1"/>
  <c r="K24505" i="4"/>
  <c r="L24505" i="4" s="1"/>
  <c r="K24504" i="4"/>
  <c r="L24504" i="4" s="1"/>
  <c r="K24503" i="4"/>
  <c r="L24503" i="4" s="1"/>
  <c r="K24502" i="4"/>
  <c r="L24502" i="4" s="1"/>
  <c r="K24501" i="4"/>
  <c r="L24501" i="4" s="1"/>
  <c r="K24500" i="4"/>
  <c r="L24500" i="4" s="1"/>
  <c r="K24499" i="4"/>
  <c r="L24499" i="4" s="1"/>
  <c r="K24498" i="4"/>
  <c r="L24498" i="4" s="1"/>
  <c r="K24497" i="4"/>
  <c r="L24497" i="4" s="1"/>
  <c r="K24496" i="4"/>
  <c r="L24496" i="4" s="1"/>
  <c r="K24495" i="4"/>
  <c r="L24495" i="4" s="1"/>
  <c r="K24494" i="4"/>
  <c r="L24494" i="4" s="1"/>
  <c r="K24493" i="4"/>
  <c r="L24493" i="4" s="1"/>
  <c r="K24492" i="4"/>
  <c r="L24492" i="4" s="1"/>
  <c r="K24491" i="4"/>
  <c r="L24491" i="4" s="1"/>
  <c r="K24490" i="4"/>
  <c r="L24490" i="4" s="1"/>
  <c r="K24489" i="4"/>
  <c r="L24489" i="4" s="1"/>
  <c r="K24488" i="4"/>
  <c r="L24488" i="4" s="1"/>
  <c r="K24487" i="4"/>
  <c r="L24487" i="4" s="1"/>
  <c r="K24486" i="4"/>
  <c r="L24486" i="4" s="1"/>
  <c r="K24485" i="4"/>
  <c r="L24485" i="4" s="1"/>
  <c r="K24484" i="4"/>
  <c r="L24484" i="4" s="1"/>
  <c r="K24483" i="4"/>
  <c r="L24483" i="4" s="1"/>
  <c r="K24482" i="4"/>
  <c r="L24482" i="4" s="1"/>
  <c r="K24481" i="4"/>
  <c r="L24481" i="4" s="1"/>
  <c r="K24480" i="4"/>
  <c r="L24480" i="4" s="1"/>
  <c r="K24479" i="4"/>
  <c r="L24479" i="4" s="1"/>
  <c r="K24478" i="4"/>
  <c r="L24478" i="4" s="1"/>
  <c r="K24477" i="4"/>
  <c r="L24477" i="4" s="1"/>
  <c r="K24476" i="4"/>
  <c r="L24476" i="4" s="1"/>
  <c r="K24475" i="4"/>
  <c r="L24475" i="4" s="1"/>
  <c r="K24474" i="4"/>
  <c r="L24474" i="4" s="1"/>
  <c r="K24473" i="4"/>
  <c r="L24473" i="4" s="1"/>
  <c r="K24472" i="4"/>
  <c r="L24472" i="4" s="1"/>
  <c r="K24471" i="4"/>
  <c r="L24471" i="4" s="1"/>
  <c r="K24470" i="4"/>
  <c r="L24470" i="4" s="1"/>
  <c r="K24469" i="4"/>
  <c r="L24469" i="4" s="1"/>
  <c r="K24468" i="4"/>
  <c r="L24468" i="4" s="1"/>
  <c r="K24467" i="4"/>
  <c r="L24467" i="4" s="1"/>
  <c r="K24466" i="4"/>
  <c r="L24466" i="4" s="1"/>
  <c r="K24465" i="4"/>
  <c r="L24465" i="4" s="1"/>
  <c r="K24464" i="4"/>
  <c r="L24464" i="4" s="1"/>
  <c r="K24463" i="4"/>
  <c r="L24463" i="4" s="1"/>
  <c r="K24462" i="4"/>
  <c r="L24462" i="4" s="1"/>
  <c r="K24461" i="4"/>
  <c r="L24461" i="4" s="1"/>
  <c r="K24460" i="4"/>
  <c r="L24460" i="4" s="1"/>
  <c r="K24459" i="4"/>
  <c r="L24459" i="4" s="1"/>
  <c r="K24458" i="4"/>
  <c r="L24458" i="4" s="1"/>
  <c r="K24457" i="4"/>
  <c r="L24457" i="4" s="1"/>
  <c r="K24456" i="4"/>
  <c r="L24456" i="4" s="1"/>
  <c r="K24455" i="4"/>
  <c r="L24455" i="4" s="1"/>
  <c r="K24454" i="4"/>
  <c r="L24454" i="4" s="1"/>
  <c r="K24453" i="4"/>
  <c r="L24453" i="4" s="1"/>
  <c r="K24452" i="4"/>
  <c r="L24452" i="4" s="1"/>
  <c r="K24451" i="4"/>
  <c r="L24451" i="4" s="1"/>
  <c r="K24450" i="4"/>
  <c r="L24450" i="4" s="1"/>
  <c r="K24449" i="4"/>
  <c r="L24449" i="4" s="1"/>
  <c r="K24448" i="4"/>
  <c r="L24448" i="4" s="1"/>
  <c r="K24447" i="4"/>
  <c r="L24447" i="4" s="1"/>
  <c r="K24446" i="4"/>
  <c r="L24446" i="4" s="1"/>
  <c r="K24445" i="4"/>
  <c r="L24445" i="4" s="1"/>
  <c r="K24444" i="4"/>
  <c r="L24444" i="4" s="1"/>
  <c r="K24443" i="4"/>
  <c r="L24443" i="4" s="1"/>
  <c r="K24442" i="4"/>
  <c r="L24442" i="4" s="1"/>
  <c r="K24441" i="4"/>
  <c r="L24441" i="4" s="1"/>
  <c r="K24440" i="4"/>
  <c r="L24440" i="4" s="1"/>
  <c r="K24439" i="4"/>
  <c r="L24439" i="4" s="1"/>
  <c r="K24438" i="4"/>
  <c r="L24438" i="4" s="1"/>
  <c r="K24437" i="4"/>
  <c r="L24437" i="4" s="1"/>
  <c r="K24436" i="4"/>
  <c r="L24436" i="4" s="1"/>
  <c r="K24435" i="4"/>
  <c r="L24435" i="4" s="1"/>
  <c r="K24434" i="4"/>
  <c r="L24434" i="4" s="1"/>
  <c r="K24433" i="4"/>
  <c r="L24433" i="4" s="1"/>
  <c r="K24432" i="4"/>
  <c r="L24432" i="4" s="1"/>
  <c r="K24431" i="4"/>
  <c r="L24431" i="4" s="1"/>
  <c r="K24430" i="4"/>
  <c r="L24430" i="4" s="1"/>
  <c r="K24429" i="4"/>
  <c r="L24429" i="4" s="1"/>
  <c r="K24428" i="4"/>
  <c r="L24428" i="4" s="1"/>
  <c r="K24427" i="4"/>
  <c r="L24427" i="4" s="1"/>
  <c r="K24426" i="4"/>
  <c r="L24426" i="4" s="1"/>
  <c r="K24425" i="4"/>
  <c r="L24425" i="4" s="1"/>
  <c r="K24424" i="4"/>
  <c r="L24424" i="4" s="1"/>
  <c r="K24423" i="4"/>
  <c r="L24423" i="4" s="1"/>
  <c r="K24422" i="4"/>
  <c r="L24422" i="4" s="1"/>
  <c r="K24421" i="4"/>
  <c r="L24421" i="4" s="1"/>
  <c r="K24420" i="4"/>
  <c r="L24420" i="4" s="1"/>
  <c r="K24419" i="4"/>
  <c r="L24419" i="4" s="1"/>
  <c r="K24418" i="4"/>
  <c r="L24418" i="4" s="1"/>
  <c r="K24417" i="4"/>
  <c r="L24417" i="4" s="1"/>
  <c r="K24416" i="4"/>
  <c r="L24416" i="4" s="1"/>
  <c r="K24415" i="4"/>
  <c r="L24415" i="4" s="1"/>
  <c r="K24414" i="4"/>
  <c r="L24414" i="4" s="1"/>
  <c r="K24413" i="4"/>
  <c r="L24413" i="4" s="1"/>
  <c r="K24412" i="4"/>
  <c r="L24412" i="4" s="1"/>
  <c r="K24411" i="4"/>
  <c r="L24411" i="4" s="1"/>
  <c r="K24410" i="4"/>
  <c r="L24410" i="4" s="1"/>
  <c r="K24409" i="4"/>
  <c r="L24409" i="4" s="1"/>
  <c r="K24408" i="4"/>
  <c r="L24408" i="4" s="1"/>
  <c r="K24407" i="4"/>
  <c r="L24407" i="4" s="1"/>
  <c r="K24406" i="4"/>
  <c r="L24406" i="4" s="1"/>
  <c r="K24405" i="4"/>
  <c r="L24405" i="4" s="1"/>
  <c r="K24404" i="4"/>
  <c r="L24404" i="4" s="1"/>
  <c r="K24403" i="4"/>
  <c r="L24403" i="4" s="1"/>
  <c r="K24402" i="4"/>
  <c r="L24402" i="4" s="1"/>
  <c r="K24401" i="4"/>
  <c r="L24401" i="4" s="1"/>
  <c r="K24400" i="4"/>
  <c r="L24400" i="4" s="1"/>
  <c r="K24399" i="4"/>
  <c r="L24399" i="4" s="1"/>
  <c r="K24398" i="4"/>
  <c r="L24398" i="4" s="1"/>
  <c r="K24397" i="4"/>
  <c r="L24397" i="4" s="1"/>
  <c r="K24396" i="4"/>
  <c r="L24396" i="4" s="1"/>
  <c r="K24395" i="4"/>
  <c r="L24395" i="4" s="1"/>
  <c r="K24394" i="4"/>
  <c r="L24394" i="4" s="1"/>
  <c r="K24393" i="4"/>
  <c r="L24393" i="4" s="1"/>
  <c r="K24392" i="4"/>
  <c r="L24392" i="4" s="1"/>
  <c r="K24391" i="4"/>
  <c r="L24391" i="4" s="1"/>
  <c r="K24390" i="4"/>
  <c r="L24390" i="4" s="1"/>
  <c r="K24389" i="4"/>
  <c r="L24389" i="4" s="1"/>
  <c r="K24388" i="4"/>
  <c r="L24388" i="4" s="1"/>
  <c r="K24387" i="4"/>
  <c r="L24387" i="4" s="1"/>
  <c r="K24386" i="4"/>
  <c r="L24386" i="4" s="1"/>
  <c r="K24385" i="4"/>
  <c r="L24385" i="4" s="1"/>
  <c r="K24384" i="4"/>
  <c r="L24384" i="4" s="1"/>
  <c r="K24383" i="4"/>
  <c r="L24383" i="4" s="1"/>
  <c r="K24382" i="4"/>
  <c r="L24382" i="4" s="1"/>
  <c r="K24381" i="4"/>
  <c r="L24381" i="4" s="1"/>
  <c r="K24380" i="4"/>
  <c r="L24380" i="4" s="1"/>
  <c r="K24379" i="4"/>
  <c r="L24379" i="4" s="1"/>
  <c r="K24378" i="4"/>
  <c r="L24378" i="4" s="1"/>
  <c r="K24377" i="4"/>
  <c r="L24377" i="4" s="1"/>
  <c r="K24376" i="4"/>
  <c r="L24376" i="4" s="1"/>
  <c r="K24375" i="4"/>
  <c r="L24375" i="4" s="1"/>
  <c r="K24374" i="4"/>
  <c r="L24374" i="4" s="1"/>
  <c r="K24373" i="4"/>
  <c r="L24373" i="4" s="1"/>
  <c r="K24372" i="4"/>
  <c r="L24372" i="4" s="1"/>
  <c r="K24371" i="4"/>
  <c r="L24371" i="4" s="1"/>
  <c r="K24370" i="4"/>
  <c r="L24370" i="4" s="1"/>
  <c r="K24369" i="4"/>
  <c r="L24369" i="4" s="1"/>
  <c r="K24368" i="4"/>
  <c r="L24368" i="4" s="1"/>
  <c r="K24367" i="4"/>
  <c r="L24367" i="4" s="1"/>
  <c r="K24366" i="4"/>
  <c r="L24366" i="4" s="1"/>
  <c r="K24365" i="4"/>
  <c r="L24365" i="4" s="1"/>
  <c r="K24364" i="4"/>
  <c r="L24364" i="4" s="1"/>
  <c r="K24363" i="4"/>
  <c r="L24363" i="4" s="1"/>
  <c r="K24362" i="4"/>
  <c r="L24362" i="4" s="1"/>
  <c r="K24361" i="4"/>
  <c r="L24361" i="4" s="1"/>
  <c r="K24360" i="4"/>
  <c r="L24360" i="4" s="1"/>
  <c r="K24359" i="4"/>
  <c r="L24359" i="4" s="1"/>
  <c r="K24358" i="4"/>
  <c r="L24358" i="4" s="1"/>
  <c r="K24357" i="4"/>
  <c r="L24357" i="4" s="1"/>
  <c r="K24356" i="4"/>
  <c r="L24356" i="4" s="1"/>
  <c r="K24355" i="4"/>
  <c r="L24355" i="4" s="1"/>
  <c r="K24354" i="4"/>
  <c r="L24354" i="4" s="1"/>
  <c r="K24353" i="4"/>
  <c r="L24353" i="4" s="1"/>
  <c r="K24352" i="4"/>
  <c r="L24352" i="4" s="1"/>
  <c r="K24351" i="4"/>
  <c r="L24351" i="4" s="1"/>
  <c r="K24350" i="4"/>
  <c r="L24350" i="4" s="1"/>
  <c r="K24349" i="4"/>
  <c r="L24349" i="4" s="1"/>
  <c r="K24348" i="4"/>
  <c r="L24348" i="4" s="1"/>
  <c r="K24347" i="4"/>
  <c r="L24347" i="4" s="1"/>
  <c r="K24346" i="4"/>
  <c r="L24346" i="4" s="1"/>
  <c r="K24345" i="4"/>
  <c r="L24345" i="4" s="1"/>
  <c r="K24344" i="4"/>
  <c r="L24344" i="4" s="1"/>
  <c r="K24343" i="4"/>
  <c r="L24343" i="4" s="1"/>
  <c r="K24342" i="4"/>
  <c r="L24342" i="4" s="1"/>
  <c r="K24341" i="4"/>
  <c r="L24341" i="4" s="1"/>
  <c r="K24340" i="4"/>
  <c r="L24340" i="4" s="1"/>
  <c r="K24339" i="4"/>
  <c r="L24339" i="4" s="1"/>
  <c r="K24338" i="4"/>
  <c r="L24338" i="4" s="1"/>
  <c r="K24337" i="4"/>
  <c r="L24337" i="4" s="1"/>
  <c r="K24336" i="4"/>
  <c r="L24336" i="4" s="1"/>
  <c r="K24335" i="4"/>
  <c r="L24335" i="4" s="1"/>
  <c r="K24334" i="4"/>
  <c r="L24334" i="4" s="1"/>
  <c r="K24333" i="4"/>
  <c r="L24333" i="4" s="1"/>
  <c r="K24332" i="4"/>
  <c r="L24332" i="4" s="1"/>
  <c r="K24331" i="4"/>
  <c r="L24331" i="4" s="1"/>
  <c r="K24330" i="4"/>
  <c r="L24330" i="4" s="1"/>
  <c r="K24329" i="4"/>
  <c r="L24329" i="4" s="1"/>
  <c r="K24328" i="4"/>
  <c r="L24328" i="4" s="1"/>
  <c r="K24327" i="4"/>
  <c r="L24327" i="4" s="1"/>
  <c r="K24326" i="4"/>
  <c r="L24326" i="4" s="1"/>
  <c r="K24325" i="4"/>
  <c r="L24325" i="4" s="1"/>
  <c r="K24324" i="4"/>
  <c r="L24324" i="4" s="1"/>
  <c r="K24323" i="4"/>
  <c r="L24323" i="4" s="1"/>
  <c r="K24322" i="4"/>
  <c r="L24322" i="4" s="1"/>
  <c r="K24321" i="4"/>
  <c r="L24321" i="4" s="1"/>
  <c r="K24320" i="4"/>
  <c r="L24320" i="4" s="1"/>
  <c r="K24319" i="4"/>
  <c r="L24319" i="4" s="1"/>
  <c r="K24318" i="4"/>
  <c r="L24318" i="4" s="1"/>
  <c r="K24317" i="4"/>
  <c r="L24317" i="4" s="1"/>
  <c r="K24316" i="4"/>
  <c r="L24316" i="4" s="1"/>
  <c r="K24315" i="4"/>
  <c r="L24315" i="4" s="1"/>
  <c r="K24314" i="4"/>
  <c r="L24314" i="4" s="1"/>
  <c r="K24313" i="4"/>
  <c r="L24313" i="4" s="1"/>
  <c r="K24312" i="4"/>
  <c r="L24312" i="4" s="1"/>
  <c r="K24311" i="4"/>
  <c r="L24311" i="4" s="1"/>
  <c r="K24310" i="4"/>
  <c r="L24310" i="4" s="1"/>
  <c r="K24309" i="4"/>
  <c r="L24309" i="4" s="1"/>
  <c r="K24308" i="4"/>
  <c r="L24308" i="4" s="1"/>
  <c r="K24307" i="4"/>
  <c r="L24307" i="4" s="1"/>
  <c r="K24306" i="4"/>
  <c r="L24306" i="4" s="1"/>
  <c r="K24305" i="4"/>
  <c r="L24305" i="4" s="1"/>
  <c r="K24304" i="4"/>
  <c r="L24304" i="4" s="1"/>
  <c r="K24303" i="4"/>
  <c r="L24303" i="4" s="1"/>
  <c r="K24302" i="4"/>
  <c r="L24302" i="4" s="1"/>
  <c r="K24301" i="4"/>
  <c r="L24301" i="4" s="1"/>
  <c r="K24300" i="4"/>
  <c r="L24300" i="4" s="1"/>
  <c r="K24299" i="4"/>
  <c r="L24299" i="4" s="1"/>
  <c r="K24298" i="4"/>
  <c r="L24298" i="4" s="1"/>
  <c r="K24297" i="4"/>
  <c r="L24297" i="4" s="1"/>
  <c r="K24296" i="4"/>
  <c r="L24296" i="4" s="1"/>
  <c r="K24295" i="4"/>
  <c r="L24295" i="4" s="1"/>
  <c r="K24294" i="4"/>
  <c r="L24294" i="4" s="1"/>
  <c r="K24293" i="4"/>
  <c r="L24293" i="4" s="1"/>
  <c r="K24292" i="4"/>
  <c r="L24292" i="4" s="1"/>
  <c r="K24291" i="4"/>
  <c r="L24291" i="4" s="1"/>
  <c r="K24290" i="4"/>
  <c r="L24290" i="4" s="1"/>
  <c r="K24289" i="4"/>
  <c r="L24289" i="4" s="1"/>
  <c r="K24288" i="4"/>
  <c r="L24288" i="4" s="1"/>
  <c r="K24287" i="4"/>
  <c r="L24287" i="4" s="1"/>
  <c r="K24286" i="4"/>
  <c r="L24286" i="4" s="1"/>
  <c r="K24285" i="4"/>
  <c r="L24285" i="4" s="1"/>
  <c r="K24284" i="4"/>
  <c r="L24284" i="4" s="1"/>
  <c r="K24283" i="4"/>
  <c r="L24283" i="4" s="1"/>
  <c r="K24282" i="4"/>
  <c r="L24282" i="4" s="1"/>
  <c r="K24281" i="4"/>
  <c r="L24281" i="4" s="1"/>
  <c r="K24280" i="4"/>
  <c r="L24280" i="4" s="1"/>
  <c r="K24279" i="4"/>
  <c r="L24279" i="4" s="1"/>
  <c r="K24278" i="4"/>
  <c r="L24278" i="4" s="1"/>
  <c r="K24277" i="4"/>
  <c r="L24277" i="4" s="1"/>
  <c r="K24276" i="4"/>
  <c r="L24276" i="4" s="1"/>
  <c r="K24275" i="4"/>
  <c r="L24275" i="4" s="1"/>
  <c r="K24274" i="4"/>
  <c r="L24274" i="4" s="1"/>
  <c r="K24273" i="4"/>
  <c r="L24273" i="4" s="1"/>
  <c r="K24272" i="4"/>
  <c r="L24272" i="4" s="1"/>
  <c r="K24271" i="4"/>
  <c r="L24271" i="4" s="1"/>
  <c r="K24270" i="4"/>
  <c r="L24270" i="4" s="1"/>
  <c r="K24269" i="4"/>
  <c r="L24269" i="4" s="1"/>
  <c r="K24268" i="4"/>
  <c r="L24268" i="4" s="1"/>
  <c r="K24267" i="4"/>
  <c r="L24267" i="4" s="1"/>
  <c r="K24266" i="4"/>
  <c r="L24266" i="4" s="1"/>
  <c r="K24265" i="4"/>
  <c r="L24265" i="4" s="1"/>
  <c r="K24264" i="4"/>
  <c r="L24264" i="4" s="1"/>
  <c r="K24263" i="4"/>
  <c r="L24263" i="4" s="1"/>
  <c r="K24262" i="4"/>
  <c r="L24262" i="4" s="1"/>
  <c r="K24261" i="4"/>
  <c r="L24261" i="4" s="1"/>
  <c r="K24260" i="4"/>
  <c r="L24260" i="4" s="1"/>
  <c r="K24259" i="4"/>
  <c r="L24259" i="4" s="1"/>
  <c r="K24258" i="4"/>
  <c r="L24258" i="4" s="1"/>
  <c r="K24257" i="4"/>
  <c r="L24257" i="4" s="1"/>
  <c r="K24256" i="4"/>
  <c r="L24256" i="4" s="1"/>
  <c r="K24255" i="4"/>
  <c r="L24255" i="4" s="1"/>
  <c r="K24254" i="4"/>
  <c r="L24254" i="4" s="1"/>
  <c r="K24253" i="4"/>
  <c r="L24253" i="4" s="1"/>
  <c r="K24252" i="4"/>
  <c r="L24252" i="4" s="1"/>
  <c r="K24251" i="4"/>
  <c r="L24251" i="4" s="1"/>
  <c r="K24250" i="4"/>
  <c r="L24250" i="4" s="1"/>
  <c r="K24249" i="4"/>
  <c r="L24249" i="4" s="1"/>
  <c r="K24248" i="4"/>
  <c r="L24248" i="4" s="1"/>
  <c r="K24247" i="4"/>
  <c r="L24247" i="4" s="1"/>
  <c r="K24246" i="4"/>
  <c r="L24246" i="4" s="1"/>
  <c r="K24245" i="4"/>
  <c r="L24245" i="4" s="1"/>
  <c r="K24244" i="4"/>
  <c r="L24244" i="4" s="1"/>
  <c r="K24243" i="4"/>
  <c r="L24243" i="4" s="1"/>
  <c r="K24242" i="4"/>
  <c r="L24242" i="4" s="1"/>
  <c r="K24241" i="4"/>
  <c r="L24241" i="4" s="1"/>
  <c r="K24240" i="4"/>
  <c r="L24240" i="4" s="1"/>
  <c r="K24239" i="4"/>
  <c r="L24239" i="4" s="1"/>
  <c r="K24238" i="4"/>
  <c r="L24238" i="4" s="1"/>
  <c r="K24237" i="4"/>
  <c r="L24237" i="4" s="1"/>
  <c r="K24236" i="4"/>
  <c r="L24236" i="4" s="1"/>
  <c r="K24235" i="4"/>
  <c r="L24235" i="4" s="1"/>
  <c r="K24234" i="4"/>
  <c r="L24234" i="4" s="1"/>
  <c r="K24233" i="4"/>
  <c r="L24233" i="4" s="1"/>
  <c r="K24232" i="4"/>
  <c r="L24232" i="4" s="1"/>
  <c r="K24231" i="4"/>
  <c r="L24231" i="4" s="1"/>
  <c r="K24230" i="4"/>
  <c r="L24230" i="4" s="1"/>
  <c r="K24229" i="4"/>
  <c r="L24229" i="4" s="1"/>
  <c r="K24228" i="4"/>
  <c r="L24228" i="4" s="1"/>
  <c r="K24227" i="4"/>
  <c r="L24227" i="4" s="1"/>
  <c r="K24226" i="4"/>
  <c r="L24226" i="4" s="1"/>
  <c r="K24225" i="4"/>
  <c r="L24225" i="4" s="1"/>
  <c r="K24224" i="4"/>
  <c r="L24224" i="4" s="1"/>
  <c r="K24223" i="4"/>
  <c r="L24223" i="4" s="1"/>
  <c r="K24222" i="4"/>
  <c r="L24222" i="4" s="1"/>
  <c r="K24221" i="4"/>
  <c r="L24221" i="4" s="1"/>
  <c r="K24220" i="4"/>
  <c r="L24220" i="4" s="1"/>
  <c r="K24219" i="4"/>
  <c r="L24219" i="4" s="1"/>
  <c r="K24218" i="4"/>
  <c r="L24218" i="4" s="1"/>
  <c r="K24217" i="4"/>
  <c r="L24217" i="4" s="1"/>
  <c r="K24216" i="4"/>
  <c r="L24216" i="4" s="1"/>
  <c r="K24215" i="4"/>
  <c r="L24215" i="4" s="1"/>
  <c r="K24214" i="4"/>
  <c r="L24214" i="4" s="1"/>
  <c r="K24213" i="4"/>
  <c r="L24213" i="4" s="1"/>
  <c r="K24212" i="4"/>
  <c r="L24212" i="4" s="1"/>
  <c r="K24211" i="4"/>
  <c r="L24211" i="4" s="1"/>
  <c r="K24210" i="4"/>
  <c r="L24210" i="4" s="1"/>
  <c r="K24209" i="4"/>
  <c r="L24209" i="4" s="1"/>
  <c r="K24208" i="4"/>
  <c r="L24208" i="4" s="1"/>
  <c r="K24207" i="4"/>
  <c r="L24207" i="4" s="1"/>
  <c r="K24206" i="4"/>
  <c r="L24206" i="4" s="1"/>
  <c r="K24205" i="4"/>
  <c r="L24205" i="4" s="1"/>
  <c r="K24204" i="4"/>
  <c r="L24204" i="4" s="1"/>
  <c r="K24203" i="4"/>
  <c r="L24203" i="4" s="1"/>
  <c r="K24202" i="4"/>
  <c r="L24202" i="4" s="1"/>
  <c r="K24201" i="4"/>
  <c r="L24201" i="4" s="1"/>
  <c r="K24200" i="4"/>
  <c r="L24200" i="4" s="1"/>
  <c r="K24199" i="4"/>
  <c r="L24199" i="4" s="1"/>
  <c r="K24198" i="4"/>
  <c r="L24198" i="4" s="1"/>
  <c r="K24197" i="4"/>
  <c r="L24197" i="4" s="1"/>
  <c r="K24196" i="4"/>
  <c r="L24196" i="4" s="1"/>
  <c r="K24195" i="4"/>
  <c r="L24195" i="4" s="1"/>
  <c r="K24194" i="4"/>
  <c r="L24194" i="4" s="1"/>
  <c r="K24193" i="4"/>
  <c r="L24193" i="4" s="1"/>
  <c r="K24192" i="4"/>
  <c r="L24192" i="4" s="1"/>
  <c r="K24191" i="4"/>
  <c r="L24191" i="4" s="1"/>
  <c r="K24190" i="4"/>
  <c r="L24190" i="4" s="1"/>
  <c r="K24189" i="4"/>
  <c r="L24189" i="4" s="1"/>
  <c r="K24188" i="4"/>
  <c r="L24188" i="4" s="1"/>
  <c r="K24187" i="4"/>
  <c r="L24187" i="4" s="1"/>
  <c r="K24186" i="4"/>
  <c r="L24186" i="4" s="1"/>
  <c r="K24185" i="4"/>
  <c r="L24185" i="4" s="1"/>
  <c r="K24184" i="4"/>
  <c r="L24184" i="4" s="1"/>
  <c r="K24183" i="4"/>
  <c r="L24183" i="4" s="1"/>
  <c r="K24182" i="4"/>
  <c r="L24182" i="4" s="1"/>
  <c r="K24181" i="4"/>
  <c r="L24181" i="4" s="1"/>
  <c r="K24180" i="4"/>
  <c r="L24180" i="4" s="1"/>
  <c r="K24179" i="4"/>
  <c r="L24179" i="4" s="1"/>
  <c r="K24178" i="4"/>
  <c r="L24178" i="4" s="1"/>
  <c r="K24177" i="4"/>
  <c r="L24177" i="4" s="1"/>
  <c r="K24176" i="4"/>
  <c r="L24176" i="4" s="1"/>
  <c r="K24175" i="4"/>
  <c r="L24175" i="4" s="1"/>
  <c r="K24174" i="4"/>
  <c r="L24174" i="4" s="1"/>
  <c r="K24173" i="4"/>
  <c r="L24173" i="4" s="1"/>
  <c r="K24172" i="4"/>
  <c r="L24172" i="4" s="1"/>
  <c r="K24171" i="4"/>
  <c r="L24171" i="4" s="1"/>
  <c r="K24170" i="4"/>
  <c r="L24170" i="4" s="1"/>
  <c r="K24169" i="4"/>
  <c r="L24169" i="4" s="1"/>
  <c r="K24168" i="4"/>
  <c r="L24168" i="4" s="1"/>
  <c r="K24167" i="4"/>
  <c r="L24167" i="4" s="1"/>
  <c r="K24166" i="4"/>
  <c r="L24166" i="4" s="1"/>
  <c r="K24165" i="4"/>
  <c r="L24165" i="4" s="1"/>
  <c r="K24164" i="4"/>
  <c r="L24164" i="4" s="1"/>
  <c r="K24163" i="4"/>
  <c r="L24163" i="4" s="1"/>
  <c r="K24162" i="4"/>
  <c r="L24162" i="4" s="1"/>
  <c r="K24161" i="4"/>
  <c r="L24161" i="4" s="1"/>
  <c r="K24160" i="4"/>
  <c r="L24160" i="4" s="1"/>
  <c r="K24159" i="4"/>
  <c r="L24159" i="4" s="1"/>
  <c r="K24158" i="4"/>
  <c r="L24158" i="4" s="1"/>
  <c r="K24157" i="4"/>
  <c r="L24157" i="4" s="1"/>
  <c r="K24156" i="4"/>
  <c r="L24156" i="4" s="1"/>
  <c r="K24155" i="4"/>
  <c r="L24155" i="4" s="1"/>
  <c r="K24154" i="4"/>
  <c r="L24154" i="4" s="1"/>
  <c r="K24153" i="4"/>
  <c r="L24153" i="4" s="1"/>
  <c r="K24152" i="4"/>
  <c r="L24152" i="4" s="1"/>
  <c r="K24151" i="4"/>
  <c r="L24151" i="4" s="1"/>
  <c r="K24150" i="4"/>
  <c r="L24150" i="4" s="1"/>
  <c r="K24149" i="4"/>
  <c r="L24149" i="4" s="1"/>
  <c r="K24148" i="4"/>
  <c r="L24148" i="4" s="1"/>
  <c r="K24147" i="4"/>
  <c r="L24147" i="4" s="1"/>
  <c r="K24146" i="4"/>
  <c r="L24146" i="4" s="1"/>
  <c r="K24145" i="4"/>
  <c r="L24145" i="4" s="1"/>
  <c r="K24144" i="4"/>
  <c r="L24144" i="4" s="1"/>
  <c r="K24143" i="4"/>
  <c r="L24143" i="4" s="1"/>
  <c r="K24142" i="4"/>
  <c r="L24142" i="4" s="1"/>
  <c r="K24141" i="4"/>
  <c r="L24141" i="4" s="1"/>
  <c r="K24140" i="4"/>
  <c r="L24140" i="4" s="1"/>
  <c r="K24139" i="4"/>
  <c r="L24139" i="4" s="1"/>
  <c r="K24138" i="4"/>
  <c r="L24138" i="4" s="1"/>
  <c r="K24137" i="4"/>
  <c r="L24137" i="4" s="1"/>
  <c r="K24136" i="4"/>
  <c r="L24136" i="4" s="1"/>
  <c r="K24135" i="4"/>
  <c r="L24135" i="4" s="1"/>
  <c r="K24134" i="4"/>
  <c r="L24134" i="4" s="1"/>
  <c r="K24133" i="4"/>
  <c r="L24133" i="4" s="1"/>
  <c r="K24132" i="4"/>
  <c r="L24132" i="4" s="1"/>
  <c r="K24131" i="4"/>
  <c r="L24131" i="4" s="1"/>
  <c r="K24130" i="4"/>
  <c r="L24130" i="4" s="1"/>
  <c r="K24129" i="4"/>
  <c r="L24129" i="4" s="1"/>
  <c r="K24128" i="4"/>
  <c r="L24128" i="4" s="1"/>
  <c r="K24127" i="4"/>
  <c r="L24127" i="4" s="1"/>
  <c r="K24126" i="4"/>
  <c r="L24126" i="4" s="1"/>
  <c r="K24125" i="4"/>
  <c r="L24125" i="4" s="1"/>
  <c r="K24124" i="4"/>
  <c r="L24124" i="4" s="1"/>
  <c r="K24123" i="4"/>
  <c r="L24123" i="4" s="1"/>
  <c r="K24122" i="4"/>
  <c r="L24122" i="4" s="1"/>
  <c r="K24121" i="4"/>
  <c r="L24121" i="4" s="1"/>
  <c r="K24120" i="4"/>
  <c r="L24120" i="4" s="1"/>
  <c r="K24119" i="4"/>
  <c r="L24119" i="4" s="1"/>
  <c r="K24118" i="4"/>
  <c r="L24118" i="4" s="1"/>
  <c r="K24117" i="4"/>
  <c r="L24117" i="4" s="1"/>
  <c r="K24116" i="4"/>
  <c r="L24116" i="4" s="1"/>
  <c r="K24115" i="4"/>
  <c r="L24115" i="4" s="1"/>
  <c r="K24114" i="4"/>
  <c r="L24114" i="4" s="1"/>
  <c r="K24113" i="4"/>
  <c r="L24113" i="4" s="1"/>
  <c r="K24112" i="4"/>
  <c r="L24112" i="4" s="1"/>
  <c r="K24111" i="4"/>
  <c r="L24111" i="4" s="1"/>
  <c r="K24110" i="4"/>
  <c r="L24110" i="4" s="1"/>
  <c r="K24109" i="4"/>
  <c r="L24109" i="4" s="1"/>
  <c r="K24108" i="4"/>
  <c r="L24108" i="4" s="1"/>
  <c r="K24107" i="4"/>
  <c r="L24107" i="4" s="1"/>
  <c r="K24106" i="4"/>
  <c r="L24106" i="4" s="1"/>
  <c r="K24105" i="4"/>
  <c r="L24105" i="4" s="1"/>
  <c r="K24104" i="4"/>
  <c r="L24104" i="4" s="1"/>
  <c r="K24103" i="4"/>
  <c r="L24103" i="4" s="1"/>
  <c r="K24102" i="4"/>
  <c r="L24102" i="4" s="1"/>
  <c r="K24101" i="4"/>
  <c r="L24101" i="4" s="1"/>
  <c r="K24100" i="4"/>
  <c r="L24100" i="4" s="1"/>
  <c r="K24099" i="4"/>
  <c r="L24099" i="4" s="1"/>
  <c r="K24098" i="4"/>
  <c r="L24098" i="4" s="1"/>
  <c r="K24097" i="4"/>
  <c r="L24097" i="4" s="1"/>
  <c r="K24096" i="4"/>
  <c r="L24096" i="4" s="1"/>
  <c r="K24095" i="4"/>
  <c r="L24095" i="4" s="1"/>
  <c r="K24094" i="4"/>
  <c r="L24094" i="4" s="1"/>
  <c r="K24093" i="4"/>
  <c r="L24093" i="4" s="1"/>
  <c r="K24092" i="4"/>
  <c r="L24092" i="4" s="1"/>
  <c r="K24091" i="4"/>
  <c r="L24091" i="4" s="1"/>
  <c r="K24090" i="4"/>
  <c r="L24090" i="4" s="1"/>
  <c r="K24089" i="4"/>
  <c r="L24089" i="4" s="1"/>
  <c r="K24088" i="4"/>
  <c r="L24088" i="4" s="1"/>
  <c r="K24087" i="4"/>
  <c r="L24087" i="4" s="1"/>
  <c r="K24086" i="4"/>
  <c r="L24086" i="4" s="1"/>
  <c r="K24085" i="4"/>
  <c r="L24085" i="4" s="1"/>
  <c r="K24084" i="4"/>
  <c r="L24084" i="4" s="1"/>
  <c r="K24083" i="4"/>
  <c r="L24083" i="4" s="1"/>
  <c r="K24082" i="4"/>
  <c r="L24082" i="4" s="1"/>
  <c r="K24081" i="4"/>
  <c r="L24081" i="4" s="1"/>
  <c r="K24080" i="4"/>
  <c r="L24080" i="4" s="1"/>
  <c r="K24079" i="4"/>
  <c r="L24079" i="4" s="1"/>
  <c r="K24078" i="4"/>
  <c r="L24078" i="4" s="1"/>
  <c r="K24077" i="4"/>
  <c r="L24077" i="4" s="1"/>
  <c r="K24076" i="4"/>
  <c r="L24076" i="4" s="1"/>
  <c r="K24075" i="4"/>
  <c r="L24075" i="4" s="1"/>
  <c r="K24074" i="4"/>
  <c r="L24074" i="4" s="1"/>
  <c r="K24073" i="4"/>
  <c r="L24073" i="4" s="1"/>
  <c r="K24072" i="4"/>
  <c r="L24072" i="4" s="1"/>
  <c r="K24071" i="4"/>
  <c r="L24071" i="4" s="1"/>
  <c r="K24070" i="4"/>
  <c r="L24070" i="4" s="1"/>
  <c r="K24069" i="4"/>
  <c r="L24069" i="4" s="1"/>
  <c r="K24068" i="4"/>
  <c r="L24068" i="4" s="1"/>
  <c r="K24067" i="4"/>
  <c r="L24067" i="4" s="1"/>
  <c r="K24066" i="4"/>
  <c r="L24066" i="4" s="1"/>
  <c r="K24065" i="4"/>
  <c r="L24065" i="4" s="1"/>
  <c r="K24064" i="4"/>
  <c r="L24064" i="4" s="1"/>
  <c r="K24063" i="4"/>
  <c r="L24063" i="4" s="1"/>
  <c r="K24062" i="4"/>
  <c r="L24062" i="4" s="1"/>
  <c r="K24061" i="4"/>
  <c r="L24061" i="4" s="1"/>
  <c r="K24060" i="4"/>
  <c r="L24060" i="4" s="1"/>
  <c r="K24059" i="4"/>
  <c r="L24059" i="4" s="1"/>
  <c r="K24058" i="4"/>
  <c r="L24058" i="4" s="1"/>
  <c r="K24057" i="4"/>
  <c r="L24057" i="4" s="1"/>
  <c r="K24056" i="4"/>
  <c r="L24056" i="4" s="1"/>
  <c r="K24055" i="4"/>
  <c r="L24055" i="4" s="1"/>
  <c r="K24054" i="4"/>
  <c r="L24054" i="4" s="1"/>
  <c r="K24053" i="4"/>
  <c r="L24053" i="4" s="1"/>
  <c r="K24052" i="4"/>
  <c r="L24052" i="4" s="1"/>
  <c r="K24051" i="4"/>
  <c r="L24051" i="4" s="1"/>
  <c r="K24050" i="4"/>
  <c r="L24050" i="4" s="1"/>
  <c r="K24049" i="4"/>
  <c r="L24049" i="4" s="1"/>
  <c r="K24048" i="4"/>
  <c r="L24048" i="4" s="1"/>
  <c r="K24047" i="4"/>
  <c r="L24047" i="4" s="1"/>
  <c r="K24046" i="4"/>
  <c r="L24046" i="4" s="1"/>
  <c r="K24045" i="4"/>
  <c r="L24045" i="4" s="1"/>
  <c r="K24044" i="4"/>
  <c r="L24044" i="4" s="1"/>
  <c r="K24043" i="4"/>
  <c r="L24043" i="4" s="1"/>
  <c r="K24042" i="4"/>
  <c r="L24042" i="4" s="1"/>
  <c r="K24041" i="4"/>
  <c r="L24041" i="4" s="1"/>
  <c r="K24040" i="4"/>
  <c r="L24040" i="4" s="1"/>
  <c r="K24039" i="4"/>
  <c r="L24039" i="4" s="1"/>
  <c r="K24038" i="4"/>
  <c r="L24038" i="4" s="1"/>
  <c r="K24037" i="4"/>
  <c r="L24037" i="4" s="1"/>
  <c r="K24036" i="4"/>
  <c r="L24036" i="4" s="1"/>
  <c r="K24035" i="4"/>
  <c r="L24035" i="4" s="1"/>
  <c r="K24034" i="4"/>
  <c r="L24034" i="4" s="1"/>
  <c r="K24033" i="4"/>
  <c r="L24033" i="4" s="1"/>
  <c r="K24032" i="4"/>
  <c r="L24032" i="4" s="1"/>
  <c r="K24031" i="4"/>
  <c r="L24031" i="4" s="1"/>
  <c r="K24030" i="4"/>
  <c r="L24030" i="4" s="1"/>
  <c r="K24029" i="4"/>
  <c r="L24029" i="4" s="1"/>
  <c r="K24028" i="4"/>
  <c r="L24028" i="4" s="1"/>
  <c r="K24027" i="4"/>
  <c r="L24027" i="4" s="1"/>
  <c r="K24026" i="4"/>
  <c r="L24026" i="4" s="1"/>
  <c r="K24025" i="4"/>
  <c r="L24025" i="4" s="1"/>
  <c r="K24024" i="4"/>
  <c r="L24024" i="4" s="1"/>
  <c r="K24023" i="4"/>
  <c r="L24023" i="4" s="1"/>
  <c r="K24022" i="4"/>
  <c r="L24022" i="4" s="1"/>
  <c r="K24021" i="4"/>
  <c r="L24021" i="4" s="1"/>
  <c r="K24020" i="4"/>
  <c r="L24020" i="4" s="1"/>
  <c r="K24019" i="4"/>
  <c r="L24019" i="4" s="1"/>
  <c r="K24018" i="4"/>
  <c r="L24018" i="4" s="1"/>
  <c r="K24017" i="4"/>
  <c r="L24017" i="4" s="1"/>
  <c r="K24016" i="4"/>
  <c r="L24016" i="4" s="1"/>
  <c r="K24015" i="4"/>
  <c r="L24015" i="4" s="1"/>
  <c r="K24014" i="4"/>
  <c r="L24014" i="4" s="1"/>
  <c r="K24013" i="4"/>
  <c r="L24013" i="4" s="1"/>
  <c r="K24012" i="4"/>
  <c r="L24012" i="4" s="1"/>
  <c r="K24011" i="4"/>
  <c r="L24011" i="4" s="1"/>
  <c r="K24010" i="4"/>
  <c r="L24010" i="4" s="1"/>
  <c r="K24009" i="4"/>
  <c r="L24009" i="4" s="1"/>
  <c r="K24008" i="4"/>
  <c r="L24008" i="4" s="1"/>
  <c r="K24007" i="4"/>
  <c r="L24007" i="4" s="1"/>
  <c r="K24006" i="4"/>
  <c r="L24006" i="4" s="1"/>
  <c r="K24005" i="4"/>
  <c r="L24005" i="4" s="1"/>
  <c r="K24004" i="4"/>
  <c r="L24004" i="4" s="1"/>
  <c r="K24003" i="4"/>
  <c r="L24003" i="4" s="1"/>
  <c r="K24002" i="4"/>
  <c r="L24002" i="4" s="1"/>
  <c r="K24001" i="4"/>
  <c r="L24001" i="4" s="1"/>
  <c r="K24000" i="4"/>
  <c r="L24000" i="4" s="1"/>
  <c r="K23999" i="4"/>
  <c r="L23999" i="4" s="1"/>
  <c r="K23998" i="4"/>
  <c r="L23998" i="4" s="1"/>
  <c r="K23997" i="4"/>
  <c r="L23997" i="4" s="1"/>
  <c r="K23996" i="4"/>
  <c r="L23996" i="4" s="1"/>
  <c r="K23995" i="4"/>
  <c r="L23995" i="4" s="1"/>
  <c r="K23994" i="4"/>
  <c r="L23994" i="4" s="1"/>
  <c r="K23993" i="4"/>
  <c r="L23993" i="4" s="1"/>
  <c r="K23992" i="4"/>
  <c r="L23992" i="4" s="1"/>
  <c r="K23991" i="4"/>
  <c r="L23991" i="4" s="1"/>
  <c r="K23990" i="4"/>
  <c r="L23990" i="4" s="1"/>
  <c r="K23989" i="4"/>
  <c r="L23989" i="4" s="1"/>
  <c r="K23988" i="4"/>
  <c r="L23988" i="4" s="1"/>
  <c r="K23987" i="4"/>
  <c r="L23987" i="4" s="1"/>
  <c r="K23986" i="4"/>
  <c r="L23986" i="4" s="1"/>
  <c r="K23985" i="4"/>
  <c r="L23985" i="4" s="1"/>
  <c r="K23984" i="4"/>
  <c r="L23984" i="4" s="1"/>
  <c r="K23983" i="4"/>
  <c r="L23983" i="4" s="1"/>
  <c r="K23982" i="4"/>
  <c r="L23982" i="4" s="1"/>
  <c r="K23981" i="4"/>
  <c r="L23981" i="4" s="1"/>
  <c r="K23980" i="4"/>
  <c r="L23980" i="4" s="1"/>
  <c r="K23979" i="4"/>
  <c r="L23979" i="4" s="1"/>
  <c r="K23978" i="4"/>
  <c r="L23978" i="4" s="1"/>
  <c r="K23977" i="4"/>
  <c r="L23977" i="4" s="1"/>
  <c r="K23976" i="4"/>
  <c r="L23976" i="4" s="1"/>
  <c r="K23975" i="4"/>
  <c r="L23975" i="4" s="1"/>
  <c r="K23974" i="4"/>
  <c r="L23974" i="4" s="1"/>
  <c r="K23973" i="4"/>
  <c r="L23973" i="4" s="1"/>
  <c r="K23972" i="4"/>
  <c r="L23972" i="4" s="1"/>
  <c r="K23971" i="4"/>
  <c r="L23971" i="4" s="1"/>
  <c r="K23970" i="4"/>
  <c r="L23970" i="4" s="1"/>
  <c r="K23969" i="4"/>
  <c r="L23969" i="4" s="1"/>
  <c r="K23968" i="4"/>
  <c r="L23968" i="4" s="1"/>
  <c r="K23967" i="4"/>
  <c r="L23967" i="4" s="1"/>
  <c r="K23966" i="4"/>
  <c r="L23966" i="4" s="1"/>
  <c r="K23965" i="4"/>
  <c r="L23965" i="4" s="1"/>
  <c r="K23964" i="4"/>
  <c r="L23964" i="4" s="1"/>
  <c r="K23963" i="4"/>
  <c r="L23963" i="4" s="1"/>
  <c r="K23962" i="4"/>
  <c r="L23962" i="4" s="1"/>
  <c r="K23961" i="4"/>
  <c r="L23961" i="4" s="1"/>
  <c r="K23960" i="4"/>
  <c r="L23960" i="4" s="1"/>
  <c r="K23959" i="4"/>
  <c r="L23959" i="4" s="1"/>
  <c r="K23958" i="4"/>
  <c r="L23958" i="4" s="1"/>
  <c r="K23957" i="4"/>
  <c r="L23957" i="4" s="1"/>
  <c r="K23956" i="4"/>
  <c r="L23956" i="4" s="1"/>
  <c r="K23955" i="4"/>
  <c r="L23955" i="4" s="1"/>
  <c r="K23954" i="4"/>
  <c r="L23954" i="4" s="1"/>
  <c r="K23953" i="4"/>
  <c r="L23953" i="4" s="1"/>
  <c r="K23952" i="4"/>
  <c r="L23952" i="4" s="1"/>
  <c r="K23951" i="4"/>
  <c r="L23951" i="4" s="1"/>
  <c r="K23950" i="4"/>
  <c r="L23950" i="4" s="1"/>
  <c r="K23949" i="4"/>
  <c r="L23949" i="4" s="1"/>
  <c r="K23948" i="4"/>
  <c r="L23948" i="4" s="1"/>
  <c r="K23947" i="4"/>
  <c r="L23947" i="4" s="1"/>
  <c r="K23946" i="4"/>
  <c r="L23946" i="4" s="1"/>
  <c r="K23945" i="4"/>
  <c r="L23945" i="4" s="1"/>
  <c r="K23944" i="4"/>
  <c r="L23944" i="4" s="1"/>
  <c r="K23943" i="4"/>
  <c r="L23943" i="4" s="1"/>
  <c r="K23942" i="4"/>
  <c r="L23942" i="4" s="1"/>
  <c r="K23941" i="4"/>
  <c r="L23941" i="4" s="1"/>
  <c r="K23940" i="4"/>
  <c r="L23940" i="4" s="1"/>
  <c r="K23939" i="4"/>
  <c r="L23939" i="4" s="1"/>
  <c r="K23938" i="4"/>
  <c r="L23938" i="4" s="1"/>
  <c r="K23937" i="4"/>
  <c r="L23937" i="4" s="1"/>
  <c r="K23936" i="4"/>
  <c r="L23936" i="4" s="1"/>
  <c r="K23935" i="4"/>
  <c r="L23935" i="4" s="1"/>
  <c r="K23934" i="4"/>
  <c r="L23934" i="4" s="1"/>
  <c r="K23933" i="4"/>
  <c r="L23933" i="4" s="1"/>
  <c r="K23932" i="4"/>
  <c r="L23932" i="4" s="1"/>
  <c r="K23931" i="4"/>
  <c r="L23931" i="4" s="1"/>
  <c r="K23930" i="4"/>
  <c r="L23930" i="4" s="1"/>
  <c r="K23929" i="4"/>
  <c r="L23929" i="4" s="1"/>
  <c r="K23928" i="4"/>
  <c r="L23928" i="4" s="1"/>
  <c r="K23927" i="4"/>
  <c r="L23927" i="4" s="1"/>
  <c r="K23926" i="4"/>
  <c r="L23926" i="4" s="1"/>
  <c r="K23925" i="4"/>
  <c r="L23925" i="4" s="1"/>
  <c r="K23924" i="4"/>
  <c r="L23924" i="4" s="1"/>
  <c r="K23923" i="4"/>
  <c r="L23923" i="4" s="1"/>
  <c r="K23922" i="4"/>
  <c r="L23922" i="4" s="1"/>
  <c r="K23921" i="4"/>
  <c r="L23921" i="4" s="1"/>
  <c r="K23920" i="4"/>
  <c r="L23920" i="4" s="1"/>
  <c r="K23919" i="4"/>
  <c r="L23919" i="4" s="1"/>
  <c r="K23918" i="4"/>
  <c r="L23918" i="4" s="1"/>
  <c r="K23917" i="4"/>
  <c r="L23917" i="4" s="1"/>
  <c r="K23916" i="4"/>
  <c r="L23916" i="4" s="1"/>
  <c r="K23915" i="4"/>
  <c r="L23915" i="4" s="1"/>
  <c r="K23914" i="4"/>
  <c r="L23914" i="4" s="1"/>
  <c r="K23913" i="4"/>
  <c r="L23913" i="4" s="1"/>
  <c r="K23912" i="4"/>
  <c r="L23912" i="4" s="1"/>
  <c r="K23911" i="4"/>
  <c r="L23911" i="4" s="1"/>
  <c r="K23910" i="4"/>
  <c r="L23910" i="4" s="1"/>
  <c r="K23909" i="4"/>
  <c r="L23909" i="4" s="1"/>
  <c r="K23908" i="4"/>
  <c r="L23908" i="4" s="1"/>
  <c r="K23907" i="4"/>
  <c r="L23907" i="4" s="1"/>
  <c r="K23906" i="4"/>
  <c r="L23906" i="4" s="1"/>
  <c r="K23905" i="4"/>
  <c r="L23905" i="4" s="1"/>
  <c r="K23904" i="4"/>
  <c r="L23904" i="4" s="1"/>
  <c r="K23903" i="4"/>
  <c r="L23903" i="4" s="1"/>
  <c r="K23902" i="4"/>
  <c r="L23902" i="4" s="1"/>
  <c r="K23901" i="4"/>
  <c r="L23901" i="4" s="1"/>
  <c r="K23900" i="4"/>
  <c r="L23900" i="4" s="1"/>
  <c r="K23899" i="4"/>
  <c r="L23899" i="4" s="1"/>
  <c r="K23898" i="4"/>
  <c r="L23898" i="4" s="1"/>
  <c r="K23897" i="4"/>
  <c r="L23897" i="4" s="1"/>
  <c r="K23896" i="4"/>
  <c r="L23896" i="4" s="1"/>
  <c r="K23895" i="4"/>
  <c r="L23895" i="4" s="1"/>
  <c r="K23894" i="4"/>
  <c r="L23894" i="4" s="1"/>
  <c r="K23893" i="4"/>
  <c r="L23893" i="4" s="1"/>
  <c r="K23892" i="4"/>
  <c r="L23892" i="4" s="1"/>
  <c r="K23891" i="4"/>
  <c r="L23891" i="4" s="1"/>
  <c r="K23890" i="4"/>
  <c r="L23890" i="4" s="1"/>
  <c r="K23889" i="4"/>
  <c r="L23889" i="4" s="1"/>
  <c r="K23888" i="4"/>
  <c r="L23888" i="4" s="1"/>
  <c r="K23887" i="4"/>
  <c r="L23887" i="4" s="1"/>
  <c r="K23886" i="4"/>
  <c r="L23886" i="4" s="1"/>
  <c r="K23885" i="4"/>
  <c r="L23885" i="4" s="1"/>
  <c r="K23884" i="4"/>
  <c r="L23884" i="4" s="1"/>
  <c r="K23883" i="4"/>
  <c r="L23883" i="4" s="1"/>
  <c r="K23882" i="4"/>
  <c r="L23882" i="4" s="1"/>
  <c r="K23881" i="4"/>
  <c r="L23881" i="4" s="1"/>
  <c r="K23880" i="4"/>
  <c r="L23880" i="4" s="1"/>
  <c r="K23879" i="4"/>
  <c r="L23879" i="4" s="1"/>
  <c r="K23878" i="4"/>
  <c r="L23878" i="4" s="1"/>
  <c r="K23877" i="4"/>
  <c r="L23877" i="4" s="1"/>
  <c r="K23876" i="4"/>
  <c r="L23876" i="4" s="1"/>
  <c r="K23875" i="4"/>
  <c r="L23875" i="4" s="1"/>
  <c r="K23874" i="4"/>
  <c r="L23874" i="4" s="1"/>
  <c r="K23873" i="4"/>
  <c r="L23873" i="4" s="1"/>
  <c r="K23872" i="4"/>
  <c r="L23872" i="4" s="1"/>
  <c r="K23871" i="4"/>
  <c r="L23871" i="4" s="1"/>
  <c r="K23870" i="4"/>
  <c r="L23870" i="4" s="1"/>
  <c r="K23869" i="4"/>
  <c r="L23869" i="4" s="1"/>
  <c r="K23868" i="4"/>
  <c r="L23868" i="4" s="1"/>
  <c r="K23867" i="4"/>
  <c r="L23867" i="4" s="1"/>
  <c r="K23866" i="4"/>
  <c r="L23866" i="4" s="1"/>
  <c r="K23865" i="4"/>
  <c r="L23865" i="4" s="1"/>
  <c r="K23864" i="4"/>
  <c r="L23864" i="4" s="1"/>
  <c r="K23863" i="4"/>
  <c r="L23863" i="4" s="1"/>
  <c r="K23862" i="4"/>
  <c r="L23862" i="4" s="1"/>
  <c r="K23861" i="4"/>
  <c r="L23861" i="4" s="1"/>
  <c r="K23860" i="4"/>
  <c r="L23860" i="4" s="1"/>
  <c r="K23859" i="4"/>
  <c r="L23859" i="4" s="1"/>
  <c r="K23858" i="4"/>
  <c r="L23858" i="4" s="1"/>
  <c r="K23857" i="4"/>
  <c r="L23857" i="4" s="1"/>
  <c r="K23856" i="4"/>
  <c r="L23856" i="4" s="1"/>
  <c r="K23855" i="4"/>
  <c r="L23855" i="4" s="1"/>
  <c r="K23854" i="4"/>
  <c r="L23854" i="4" s="1"/>
  <c r="K23853" i="4"/>
  <c r="L23853" i="4" s="1"/>
  <c r="K23852" i="4"/>
  <c r="L23852" i="4" s="1"/>
  <c r="K23851" i="4"/>
  <c r="L23851" i="4" s="1"/>
  <c r="K23850" i="4"/>
  <c r="L23850" i="4" s="1"/>
  <c r="K23849" i="4"/>
  <c r="L23849" i="4" s="1"/>
  <c r="K23848" i="4"/>
  <c r="L23848" i="4" s="1"/>
  <c r="K23847" i="4"/>
  <c r="L23847" i="4" s="1"/>
  <c r="K23846" i="4"/>
  <c r="L23846" i="4" s="1"/>
  <c r="K23845" i="4"/>
  <c r="L23845" i="4" s="1"/>
  <c r="K23844" i="4"/>
  <c r="L23844" i="4" s="1"/>
  <c r="K23843" i="4"/>
  <c r="L23843" i="4" s="1"/>
  <c r="K23842" i="4"/>
  <c r="L23842" i="4" s="1"/>
  <c r="K23841" i="4"/>
  <c r="L23841" i="4" s="1"/>
  <c r="K23840" i="4"/>
  <c r="L23840" i="4" s="1"/>
  <c r="K23839" i="4"/>
  <c r="L23839" i="4" s="1"/>
  <c r="K23838" i="4"/>
  <c r="L23838" i="4" s="1"/>
  <c r="K23837" i="4"/>
  <c r="L23837" i="4" s="1"/>
  <c r="K23836" i="4"/>
  <c r="L23836" i="4" s="1"/>
  <c r="K23835" i="4"/>
  <c r="L23835" i="4" s="1"/>
  <c r="K23834" i="4"/>
  <c r="L23834" i="4" s="1"/>
  <c r="K23833" i="4"/>
  <c r="L23833" i="4" s="1"/>
  <c r="K23832" i="4"/>
  <c r="L23832" i="4" s="1"/>
  <c r="K23831" i="4"/>
  <c r="L23831" i="4" s="1"/>
  <c r="K23830" i="4"/>
  <c r="L23830" i="4" s="1"/>
  <c r="K23829" i="4"/>
  <c r="L23829" i="4" s="1"/>
  <c r="K23828" i="4"/>
  <c r="L23828" i="4" s="1"/>
  <c r="K23827" i="4"/>
  <c r="L23827" i="4" s="1"/>
  <c r="K23826" i="4"/>
  <c r="L23826" i="4" s="1"/>
  <c r="K23825" i="4"/>
  <c r="L23825" i="4" s="1"/>
  <c r="K23824" i="4"/>
  <c r="L23824" i="4" s="1"/>
  <c r="K23823" i="4"/>
  <c r="L23823" i="4" s="1"/>
  <c r="K23822" i="4"/>
  <c r="L23822" i="4" s="1"/>
  <c r="K23821" i="4"/>
  <c r="L23821" i="4" s="1"/>
  <c r="K23820" i="4"/>
  <c r="L23820" i="4" s="1"/>
  <c r="K23819" i="4"/>
  <c r="L23819" i="4" s="1"/>
  <c r="K23818" i="4"/>
  <c r="L23818" i="4" s="1"/>
  <c r="K23817" i="4"/>
  <c r="L23817" i="4" s="1"/>
  <c r="K23816" i="4"/>
  <c r="L23816" i="4" s="1"/>
  <c r="K23815" i="4"/>
  <c r="L23815" i="4" s="1"/>
  <c r="K23814" i="4"/>
  <c r="L23814" i="4" s="1"/>
  <c r="K23813" i="4"/>
  <c r="L23813" i="4" s="1"/>
  <c r="K23812" i="4"/>
  <c r="L23812" i="4" s="1"/>
  <c r="K23811" i="4"/>
  <c r="L23811" i="4" s="1"/>
  <c r="K23810" i="4"/>
  <c r="L23810" i="4" s="1"/>
  <c r="K23809" i="4"/>
  <c r="L23809" i="4" s="1"/>
  <c r="K23808" i="4"/>
  <c r="L23808" i="4" s="1"/>
  <c r="K23807" i="4"/>
  <c r="L23807" i="4" s="1"/>
  <c r="K23806" i="4"/>
  <c r="L23806" i="4" s="1"/>
  <c r="K23805" i="4"/>
  <c r="L23805" i="4" s="1"/>
  <c r="K23804" i="4"/>
  <c r="L23804" i="4" s="1"/>
  <c r="K23803" i="4"/>
  <c r="L23803" i="4" s="1"/>
  <c r="K23802" i="4"/>
  <c r="L23802" i="4" s="1"/>
  <c r="K23801" i="4"/>
  <c r="L23801" i="4" s="1"/>
  <c r="K23800" i="4"/>
  <c r="L23800" i="4" s="1"/>
  <c r="K23799" i="4"/>
  <c r="L23799" i="4" s="1"/>
  <c r="K23798" i="4"/>
  <c r="L23798" i="4" s="1"/>
  <c r="K23797" i="4"/>
  <c r="L23797" i="4" s="1"/>
  <c r="K23796" i="4"/>
  <c r="L23796" i="4" s="1"/>
  <c r="K23795" i="4"/>
  <c r="L23795" i="4" s="1"/>
  <c r="K23794" i="4"/>
  <c r="L23794" i="4" s="1"/>
  <c r="K23793" i="4"/>
  <c r="L23793" i="4" s="1"/>
  <c r="K23792" i="4"/>
  <c r="L23792" i="4" s="1"/>
  <c r="K23791" i="4"/>
  <c r="L23791" i="4" s="1"/>
  <c r="K23790" i="4"/>
  <c r="L23790" i="4" s="1"/>
  <c r="K23789" i="4"/>
  <c r="L23789" i="4" s="1"/>
  <c r="K23788" i="4"/>
  <c r="L23788" i="4" s="1"/>
  <c r="K23787" i="4"/>
  <c r="L23787" i="4" s="1"/>
  <c r="K23786" i="4"/>
  <c r="L23786" i="4" s="1"/>
  <c r="K23785" i="4"/>
  <c r="L23785" i="4" s="1"/>
  <c r="K23784" i="4"/>
  <c r="L23784" i="4" s="1"/>
  <c r="K23783" i="4"/>
  <c r="L23783" i="4" s="1"/>
  <c r="K23782" i="4"/>
  <c r="L23782" i="4" s="1"/>
  <c r="K23781" i="4"/>
  <c r="L23781" i="4" s="1"/>
  <c r="K23780" i="4"/>
  <c r="L23780" i="4" s="1"/>
  <c r="K23779" i="4"/>
  <c r="L23779" i="4" s="1"/>
  <c r="K23778" i="4"/>
  <c r="L23778" i="4" s="1"/>
  <c r="K23777" i="4"/>
  <c r="L23777" i="4" s="1"/>
  <c r="K23776" i="4"/>
  <c r="L23776" i="4" s="1"/>
  <c r="K23775" i="4"/>
  <c r="L23775" i="4" s="1"/>
  <c r="K23774" i="4"/>
  <c r="L23774" i="4" s="1"/>
  <c r="K23773" i="4"/>
  <c r="L23773" i="4" s="1"/>
  <c r="K23772" i="4"/>
  <c r="L23772" i="4" s="1"/>
  <c r="K23771" i="4"/>
  <c r="L23771" i="4" s="1"/>
  <c r="K23770" i="4"/>
  <c r="L23770" i="4" s="1"/>
  <c r="K23769" i="4"/>
  <c r="L23769" i="4" s="1"/>
  <c r="K23768" i="4"/>
  <c r="L23768" i="4" s="1"/>
  <c r="K23767" i="4"/>
  <c r="L23767" i="4" s="1"/>
  <c r="K23766" i="4"/>
  <c r="L23766" i="4" s="1"/>
  <c r="K23765" i="4"/>
  <c r="L23765" i="4" s="1"/>
  <c r="K23764" i="4"/>
  <c r="L23764" i="4" s="1"/>
  <c r="K23763" i="4"/>
  <c r="L23763" i="4" s="1"/>
  <c r="K23762" i="4"/>
  <c r="L23762" i="4" s="1"/>
  <c r="K23761" i="4"/>
  <c r="L23761" i="4" s="1"/>
  <c r="K23760" i="4"/>
  <c r="L23760" i="4" s="1"/>
  <c r="K23759" i="4"/>
  <c r="L23759" i="4" s="1"/>
  <c r="K23758" i="4"/>
  <c r="L23758" i="4" s="1"/>
  <c r="K23757" i="4"/>
  <c r="L23757" i="4" s="1"/>
  <c r="K23756" i="4"/>
  <c r="L23756" i="4" s="1"/>
  <c r="K23755" i="4"/>
  <c r="L23755" i="4" s="1"/>
  <c r="K23754" i="4"/>
  <c r="L23754" i="4" s="1"/>
  <c r="K23753" i="4"/>
  <c r="L23753" i="4" s="1"/>
  <c r="K23752" i="4"/>
  <c r="L23752" i="4" s="1"/>
  <c r="K23751" i="4"/>
  <c r="L23751" i="4" s="1"/>
  <c r="K23750" i="4"/>
  <c r="L23750" i="4" s="1"/>
  <c r="K23749" i="4"/>
  <c r="L23749" i="4" s="1"/>
  <c r="K23748" i="4"/>
  <c r="L23748" i="4" s="1"/>
  <c r="K23747" i="4"/>
  <c r="L23747" i="4" s="1"/>
  <c r="K23746" i="4"/>
  <c r="L23746" i="4" s="1"/>
  <c r="K23745" i="4"/>
  <c r="L23745" i="4" s="1"/>
  <c r="K23744" i="4"/>
  <c r="L23744" i="4" s="1"/>
  <c r="K23743" i="4"/>
  <c r="L23743" i="4" s="1"/>
  <c r="K23742" i="4"/>
  <c r="L23742" i="4" s="1"/>
  <c r="K23741" i="4"/>
  <c r="L23741" i="4" s="1"/>
  <c r="K23740" i="4"/>
  <c r="L23740" i="4" s="1"/>
  <c r="K23739" i="4"/>
  <c r="L23739" i="4" s="1"/>
  <c r="K23738" i="4"/>
  <c r="L23738" i="4" s="1"/>
  <c r="K23737" i="4"/>
  <c r="L23737" i="4" s="1"/>
  <c r="K23736" i="4"/>
  <c r="L23736" i="4" s="1"/>
  <c r="K23735" i="4"/>
  <c r="L23735" i="4" s="1"/>
  <c r="K23734" i="4"/>
  <c r="L23734" i="4" s="1"/>
  <c r="K23733" i="4"/>
  <c r="L23733" i="4" s="1"/>
  <c r="K23732" i="4"/>
  <c r="L23732" i="4" s="1"/>
  <c r="K23731" i="4"/>
  <c r="L23731" i="4" s="1"/>
  <c r="K23730" i="4"/>
  <c r="L23730" i="4" s="1"/>
  <c r="K23729" i="4"/>
  <c r="L23729" i="4" s="1"/>
  <c r="K23728" i="4"/>
  <c r="L23728" i="4" s="1"/>
  <c r="K23727" i="4"/>
  <c r="L23727" i="4" s="1"/>
  <c r="K23726" i="4"/>
  <c r="L23726" i="4" s="1"/>
  <c r="K23725" i="4"/>
  <c r="L23725" i="4" s="1"/>
  <c r="K23724" i="4"/>
  <c r="L23724" i="4" s="1"/>
  <c r="K23723" i="4"/>
  <c r="L23723" i="4" s="1"/>
  <c r="K23722" i="4"/>
  <c r="L23722" i="4" s="1"/>
  <c r="K23721" i="4"/>
  <c r="L23721" i="4" s="1"/>
  <c r="K23720" i="4"/>
  <c r="L23720" i="4" s="1"/>
  <c r="K23719" i="4"/>
  <c r="L23719" i="4" s="1"/>
  <c r="K23718" i="4"/>
  <c r="L23718" i="4" s="1"/>
  <c r="K23717" i="4"/>
  <c r="L23717" i="4" s="1"/>
  <c r="K23716" i="4"/>
  <c r="L23716" i="4" s="1"/>
  <c r="K23715" i="4"/>
  <c r="L23715" i="4" s="1"/>
  <c r="K23714" i="4"/>
  <c r="L23714" i="4" s="1"/>
  <c r="K23713" i="4"/>
  <c r="L23713" i="4" s="1"/>
  <c r="K23712" i="4"/>
  <c r="L23712" i="4" s="1"/>
  <c r="K23711" i="4"/>
  <c r="L23711" i="4" s="1"/>
  <c r="K23710" i="4"/>
  <c r="L23710" i="4" s="1"/>
  <c r="K23709" i="4"/>
  <c r="L23709" i="4" s="1"/>
  <c r="K23708" i="4"/>
  <c r="L23708" i="4" s="1"/>
  <c r="K23707" i="4"/>
  <c r="L23707" i="4" s="1"/>
  <c r="K23706" i="4"/>
  <c r="L23706" i="4" s="1"/>
  <c r="K23705" i="4"/>
  <c r="L23705" i="4" s="1"/>
  <c r="K23704" i="4"/>
  <c r="L23704" i="4" s="1"/>
  <c r="K23703" i="4"/>
  <c r="L23703" i="4" s="1"/>
  <c r="K23702" i="4"/>
  <c r="L23702" i="4" s="1"/>
  <c r="K23701" i="4"/>
  <c r="L23701" i="4" s="1"/>
  <c r="K23700" i="4"/>
  <c r="L23700" i="4" s="1"/>
  <c r="K23699" i="4"/>
  <c r="L23699" i="4" s="1"/>
  <c r="K23698" i="4"/>
  <c r="L23698" i="4" s="1"/>
  <c r="K23697" i="4"/>
  <c r="L23697" i="4" s="1"/>
  <c r="K23696" i="4"/>
  <c r="L23696" i="4" s="1"/>
  <c r="K23695" i="4"/>
  <c r="L23695" i="4" s="1"/>
  <c r="K23694" i="4"/>
  <c r="L23694" i="4" s="1"/>
  <c r="K23693" i="4"/>
  <c r="L23693" i="4" s="1"/>
  <c r="K23692" i="4"/>
  <c r="L23692" i="4" s="1"/>
  <c r="K23691" i="4"/>
  <c r="L23691" i="4" s="1"/>
  <c r="K23690" i="4"/>
  <c r="L23690" i="4" s="1"/>
  <c r="K23689" i="4"/>
  <c r="L23689" i="4" s="1"/>
  <c r="K23688" i="4"/>
  <c r="L23688" i="4" s="1"/>
  <c r="K23687" i="4"/>
  <c r="L23687" i="4" s="1"/>
  <c r="K23686" i="4"/>
  <c r="L23686" i="4" s="1"/>
  <c r="K23685" i="4"/>
  <c r="L23685" i="4" s="1"/>
  <c r="K23684" i="4"/>
  <c r="L23684" i="4" s="1"/>
  <c r="K23683" i="4"/>
  <c r="L23683" i="4" s="1"/>
  <c r="K23682" i="4"/>
  <c r="L23682" i="4" s="1"/>
  <c r="K23681" i="4"/>
  <c r="L23681" i="4" s="1"/>
  <c r="K23680" i="4"/>
  <c r="L23680" i="4" s="1"/>
  <c r="K23679" i="4"/>
  <c r="L23679" i="4" s="1"/>
  <c r="K23678" i="4"/>
  <c r="L23678" i="4" s="1"/>
  <c r="K23677" i="4"/>
  <c r="L23677" i="4" s="1"/>
  <c r="K23676" i="4"/>
  <c r="L23676" i="4" s="1"/>
  <c r="K23675" i="4"/>
  <c r="L23675" i="4" s="1"/>
  <c r="K23674" i="4"/>
  <c r="L23674" i="4" s="1"/>
  <c r="K23673" i="4"/>
  <c r="L23673" i="4" s="1"/>
  <c r="K23672" i="4"/>
  <c r="L23672" i="4" s="1"/>
  <c r="K23671" i="4"/>
  <c r="L23671" i="4" s="1"/>
  <c r="K23670" i="4"/>
  <c r="L23670" i="4" s="1"/>
  <c r="K23669" i="4"/>
  <c r="L23669" i="4" s="1"/>
  <c r="K23668" i="4"/>
  <c r="L23668" i="4" s="1"/>
  <c r="K23667" i="4"/>
  <c r="L23667" i="4" s="1"/>
  <c r="K23666" i="4"/>
  <c r="L23666" i="4" s="1"/>
  <c r="K23665" i="4"/>
  <c r="L23665" i="4" s="1"/>
  <c r="K23664" i="4"/>
  <c r="L23664" i="4" s="1"/>
  <c r="K23663" i="4"/>
  <c r="L23663" i="4" s="1"/>
  <c r="K23662" i="4"/>
  <c r="L23662" i="4" s="1"/>
  <c r="K23661" i="4"/>
  <c r="L23661" i="4" s="1"/>
  <c r="K23660" i="4"/>
  <c r="L23660" i="4" s="1"/>
  <c r="K23659" i="4"/>
  <c r="L23659" i="4" s="1"/>
  <c r="K23658" i="4"/>
  <c r="L23658" i="4" s="1"/>
  <c r="K23657" i="4"/>
  <c r="L23657" i="4" s="1"/>
  <c r="K23656" i="4"/>
  <c r="L23656" i="4" s="1"/>
  <c r="K23655" i="4"/>
  <c r="L23655" i="4" s="1"/>
  <c r="K23654" i="4"/>
  <c r="L23654" i="4" s="1"/>
  <c r="K23653" i="4"/>
  <c r="L23653" i="4" s="1"/>
  <c r="K23652" i="4"/>
  <c r="L23652" i="4" s="1"/>
  <c r="K23651" i="4"/>
  <c r="L23651" i="4" s="1"/>
  <c r="K23650" i="4"/>
  <c r="L23650" i="4" s="1"/>
  <c r="K23649" i="4"/>
  <c r="L23649" i="4" s="1"/>
  <c r="K23648" i="4"/>
  <c r="L23648" i="4" s="1"/>
  <c r="K23647" i="4"/>
  <c r="L23647" i="4" s="1"/>
  <c r="K23646" i="4"/>
  <c r="L23646" i="4" s="1"/>
  <c r="K23645" i="4"/>
  <c r="L23645" i="4" s="1"/>
  <c r="K23644" i="4"/>
  <c r="L23644" i="4" s="1"/>
  <c r="K23643" i="4"/>
  <c r="L23643" i="4" s="1"/>
  <c r="K23642" i="4"/>
  <c r="L23642" i="4" s="1"/>
  <c r="K23641" i="4"/>
  <c r="L23641" i="4" s="1"/>
  <c r="K23640" i="4"/>
  <c r="L23640" i="4" s="1"/>
  <c r="K23639" i="4"/>
  <c r="L23639" i="4" s="1"/>
  <c r="K23638" i="4"/>
  <c r="L23638" i="4" s="1"/>
  <c r="K23637" i="4"/>
  <c r="L23637" i="4" s="1"/>
  <c r="K23636" i="4"/>
  <c r="L23636" i="4" s="1"/>
  <c r="K23635" i="4"/>
  <c r="L23635" i="4" s="1"/>
  <c r="K23634" i="4"/>
  <c r="L23634" i="4" s="1"/>
  <c r="K23633" i="4"/>
  <c r="L23633" i="4" s="1"/>
  <c r="K23632" i="4"/>
  <c r="L23632" i="4" s="1"/>
  <c r="K23631" i="4"/>
  <c r="L23631" i="4" s="1"/>
  <c r="K23630" i="4"/>
  <c r="L23630" i="4" s="1"/>
  <c r="K23629" i="4"/>
  <c r="L23629" i="4" s="1"/>
  <c r="K23628" i="4"/>
  <c r="L23628" i="4" s="1"/>
  <c r="K23627" i="4"/>
  <c r="L23627" i="4" s="1"/>
  <c r="K23626" i="4"/>
  <c r="L23626" i="4" s="1"/>
  <c r="K23625" i="4"/>
  <c r="L23625" i="4" s="1"/>
  <c r="K23624" i="4"/>
  <c r="L23624" i="4" s="1"/>
  <c r="K23623" i="4"/>
  <c r="L23623" i="4" s="1"/>
  <c r="K23622" i="4"/>
  <c r="L23622" i="4" s="1"/>
  <c r="K23621" i="4"/>
  <c r="L23621" i="4" s="1"/>
  <c r="K23620" i="4"/>
  <c r="L23620" i="4" s="1"/>
  <c r="K23619" i="4"/>
  <c r="L23619" i="4" s="1"/>
  <c r="K23618" i="4"/>
  <c r="L23618" i="4" s="1"/>
  <c r="K23617" i="4"/>
  <c r="L23617" i="4" s="1"/>
  <c r="K23616" i="4"/>
  <c r="L23616" i="4" s="1"/>
  <c r="K23615" i="4"/>
  <c r="L23615" i="4" s="1"/>
  <c r="K23614" i="4"/>
  <c r="L23614" i="4" s="1"/>
  <c r="K23613" i="4"/>
  <c r="L23613" i="4" s="1"/>
  <c r="K23612" i="4"/>
  <c r="L23612" i="4" s="1"/>
  <c r="K23611" i="4"/>
  <c r="L23611" i="4" s="1"/>
  <c r="K23610" i="4"/>
  <c r="L23610" i="4" s="1"/>
  <c r="K23609" i="4"/>
  <c r="L23609" i="4" s="1"/>
  <c r="K23608" i="4"/>
  <c r="L23608" i="4" s="1"/>
  <c r="K23607" i="4"/>
  <c r="L23607" i="4" s="1"/>
  <c r="K23606" i="4"/>
  <c r="L23606" i="4" s="1"/>
  <c r="K23605" i="4"/>
  <c r="L23605" i="4" s="1"/>
  <c r="K23604" i="4"/>
  <c r="L23604" i="4" s="1"/>
  <c r="K23603" i="4"/>
  <c r="L23603" i="4" s="1"/>
  <c r="K23602" i="4"/>
  <c r="L23602" i="4" s="1"/>
  <c r="K23601" i="4"/>
  <c r="L23601" i="4" s="1"/>
  <c r="K23600" i="4"/>
  <c r="L23600" i="4" s="1"/>
  <c r="K23599" i="4"/>
  <c r="L23599" i="4" s="1"/>
  <c r="K23598" i="4"/>
  <c r="L23598" i="4" s="1"/>
  <c r="K23597" i="4"/>
  <c r="L23597" i="4" s="1"/>
  <c r="K23596" i="4"/>
  <c r="L23596" i="4" s="1"/>
  <c r="K23595" i="4"/>
  <c r="L23595" i="4" s="1"/>
  <c r="K23594" i="4"/>
  <c r="L23594" i="4" s="1"/>
  <c r="K23593" i="4"/>
  <c r="L23593" i="4" s="1"/>
  <c r="K23592" i="4"/>
  <c r="L23592" i="4" s="1"/>
  <c r="K23591" i="4"/>
  <c r="L23591" i="4" s="1"/>
  <c r="K23590" i="4"/>
  <c r="L23590" i="4" s="1"/>
  <c r="K23589" i="4"/>
  <c r="L23589" i="4" s="1"/>
  <c r="K23588" i="4"/>
  <c r="L23588" i="4" s="1"/>
  <c r="K23587" i="4"/>
  <c r="L23587" i="4" s="1"/>
  <c r="K23586" i="4"/>
  <c r="L23586" i="4" s="1"/>
  <c r="K23585" i="4"/>
  <c r="L23585" i="4" s="1"/>
  <c r="K23584" i="4"/>
  <c r="L23584" i="4" s="1"/>
  <c r="K23583" i="4"/>
  <c r="L23583" i="4" s="1"/>
  <c r="K23582" i="4"/>
  <c r="L23582" i="4" s="1"/>
  <c r="K23581" i="4"/>
  <c r="L23581" i="4" s="1"/>
  <c r="K23580" i="4"/>
  <c r="L23580" i="4" s="1"/>
  <c r="K23579" i="4"/>
  <c r="L23579" i="4" s="1"/>
  <c r="K23578" i="4"/>
  <c r="L23578" i="4" s="1"/>
  <c r="K23577" i="4"/>
  <c r="L23577" i="4" s="1"/>
  <c r="K23576" i="4"/>
  <c r="L23576" i="4" s="1"/>
  <c r="K23575" i="4"/>
  <c r="L23575" i="4" s="1"/>
  <c r="K23574" i="4"/>
  <c r="L23574" i="4" s="1"/>
  <c r="K23573" i="4"/>
  <c r="L23573" i="4" s="1"/>
  <c r="K23572" i="4"/>
  <c r="L23572" i="4" s="1"/>
  <c r="K23571" i="4"/>
  <c r="L23571" i="4" s="1"/>
  <c r="K23570" i="4"/>
  <c r="L23570" i="4" s="1"/>
  <c r="K23569" i="4"/>
  <c r="L23569" i="4" s="1"/>
  <c r="K23568" i="4"/>
  <c r="L23568" i="4" s="1"/>
  <c r="K23567" i="4"/>
  <c r="L23567" i="4" s="1"/>
  <c r="K23566" i="4"/>
  <c r="L23566" i="4" s="1"/>
  <c r="K23565" i="4"/>
  <c r="L23565" i="4" s="1"/>
  <c r="K23564" i="4"/>
  <c r="L23564" i="4" s="1"/>
  <c r="K23563" i="4"/>
  <c r="L23563" i="4" s="1"/>
  <c r="K23562" i="4"/>
  <c r="L23562" i="4" s="1"/>
  <c r="K23561" i="4"/>
  <c r="L23561" i="4" s="1"/>
  <c r="K23560" i="4"/>
  <c r="L23560" i="4" s="1"/>
  <c r="K23559" i="4"/>
  <c r="L23559" i="4" s="1"/>
  <c r="K23558" i="4"/>
  <c r="L23558" i="4" s="1"/>
  <c r="K23557" i="4"/>
  <c r="L23557" i="4" s="1"/>
  <c r="K23556" i="4"/>
  <c r="L23556" i="4" s="1"/>
  <c r="K23555" i="4"/>
  <c r="L23555" i="4" s="1"/>
  <c r="K23554" i="4"/>
  <c r="L23554" i="4" s="1"/>
  <c r="K23553" i="4"/>
  <c r="L23553" i="4" s="1"/>
  <c r="K23552" i="4"/>
  <c r="L23552" i="4" s="1"/>
  <c r="K23551" i="4"/>
  <c r="L23551" i="4" s="1"/>
  <c r="K23550" i="4"/>
  <c r="L23550" i="4" s="1"/>
  <c r="K23549" i="4"/>
  <c r="L23549" i="4" s="1"/>
  <c r="K23548" i="4"/>
  <c r="L23548" i="4" s="1"/>
  <c r="K23547" i="4"/>
  <c r="L23547" i="4" s="1"/>
  <c r="K23546" i="4"/>
  <c r="L23546" i="4" s="1"/>
  <c r="K23545" i="4"/>
  <c r="L23545" i="4" s="1"/>
  <c r="K23544" i="4"/>
  <c r="L23544" i="4" s="1"/>
  <c r="K23543" i="4"/>
  <c r="L23543" i="4" s="1"/>
  <c r="K23542" i="4"/>
  <c r="L23542" i="4" s="1"/>
  <c r="K23541" i="4"/>
  <c r="L23541" i="4" s="1"/>
  <c r="K23540" i="4"/>
  <c r="L23540" i="4" s="1"/>
  <c r="K23539" i="4"/>
  <c r="L23539" i="4" s="1"/>
  <c r="K23538" i="4"/>
  <c r="L23538" i="4" s="1"/>
  <c r="K23537" i="4"/>
  <c r="L23537" i="4" s="1"/>
  <c r="K23536" i="4"/>
  <c r="L23536" i="4" s="1"/>
  <c r="K23535" i="4"/>
  <c r="L23535" i="4" s="1"/>
  <c r="K23534" i="4"/>
  <c r="L23534" i="4" s="1"/>
  <c r="K23533" i="4"/>
  <c r="L23533" i="4" s="1"/>
  <c r="K23532" i="4"/>
  <c r="L23532" i="4" s="1"/>
  <c r="K23531" i="4"/>
  <c r="L23531" i="4" s="1"/>
  <c r="K23530" i="4"/>
  <c r="L23530" i="4" s="1"/>
  <c r="K23529" i="4"/>
  <c r="L23529" i="4" s="1"/>
  <c r="K23528" i="4"/>
  <c r="L23528" i="4" s="1"/>
  <c r="K23527" i="4"/>
  <c r="L23527" i="4" s="1"/>
  <c r="K23526" i="4"/>
  <c r="L23526" i="4" s="1"/>
  <c r="K23525" i="4"/>
  <c r="L23525" i="4" s="1"/>
  <c r="K23524" i="4"/>
  <c r="L23524" i="4" s="1"/>
  <c r="K23523" i="4"/>
  <c r="L23523" i="4" s="1"/>
  <c r="K23522" i="4"/>
  <c r="L23522" i="4" s="1"/>
  <c r="K23521" i="4"/>
  <c r="L23521" i="4" s="1"/>
  <c r="K23520" i="4"/>
  <c r="L23520" i="4" s="1"/>
  <c r="K23519" i="4"/>
  <c r="L23519" i="4" s="1"/>
  <c r="K23518" i="4"/>
  <c r="L23518" i="4" s="1"/>
  <c r="K23517" i="4"/>
  <c r="L23517" i="4" s="1"/>
  <c r="K23516" i="4"/>
  <c r="L23516" i="4" s="1"/>
  <c r="K23515" i="4"/>
  <c r="L23515" i="4" s="1"/>
  <c r="K23514" i="4"/>
  <c r="L23514" i="4" s="1"/>
  <c r="K23513" i="4"/>
  <c r="L23513" i="4" s="1"/>
  <c r="K23512" i="4"/>
  <c r="L23512" i="4" s="1"/>
  <c r="K23511" i="4"/>
  <c r="L23511" i="4" s="1"/>
  <c r="K23510" i="4"/>
  <c r="L23510" i="4" s="1"/>
  <c r="K23509" i="4"/>
  <c r="L23509" i="4" s="1"/>
  <c r="K23508" i="4"/>
  <c r="L23508" i="4" s="1"/>
  <c r="K23507" i="4"/>
  <c r="L23507" i="4" s="1"/>
  <c r="K23506" i="4"/>
  <c r="L23506" i="4" s="1"/>
  <c r="K23505" i="4"/>
  <c r="L23505" i="4" s="1"/>
  <c r="K23504" i="4"/>
  <c r="L23504" i="4" s="1"/>
  <c r="K23503" i="4"/>
  <c r="L23503" i="4" s="1"/>
  <c r="K23502" i="4"/>
  <c r="L23502" i="4" s="1"/>
  <c r="K23501" i="4"/>
  <c r="L23501" i="4" s="1"/>
  <c r="K23500" i="4"/>
  <c r="L23500" i="4" s="1"/>
  <c r="K23499" i="4"/>
  <c r="L23499" i="4" s="1"/>
  <c r="K23498" i="4"/>
  <c r="L23498" i="4" s="1"/>
  <c r="K23497" i="4"/>
  <c r="L23497" i="4" s="1"/>
  <c r="K23496" i="4"/>
  <c r="L23496" i="4" s="1"/>
  <c r="K23495" i="4"/>
  <c r="L23495" i="4" s="1"/>
  <c r="K23494" i="4"/>
  <c r="L23494" i="4" s="1"/>
  <c r="K23493" i="4"/>
  <c r="L23493" i="4" s="1"/>
  <c r="K23492" i="4"/>
  <c r="L23492" i="4" s="1"/>
  <c r="K23491" i="4"/>
  <c r="L23491" i="4" s="1"/>
  <c r="K23490" i="4"/>
  <c r="L23490" i="4" s="1"/>
  <c r="K23489" i="4"/>
  <c r="L23489" i="4" s="1"/>
  <c r="K23488" i="4"/>
  <c r="L23488" i="4" s="1"/>
  <c r="K23487" i="4"/>
  <c r="L23487" i="4" s="1"/>
  <c r="K23486" i="4"/>
  <c r="L23486" i="4" s="1"/>
  <c r="K23485" i="4"/>
  <c r="L23485" i="4" s="1"/>
  <c r="K23484" i="4"/>
  <c r="L23484" i="4" s="1"/>
  <c r="K23483" i="4"/>
  <c r="L23483" i="4" s="1"/>
  <c r="K23482" i="4"/>
  <c r="L23482" i="4" s="1"/>
  <c r="K23481" i="4"/>
  <c r="L23481" i="4" s="1"/>
  <c r="K23480" i="4"/>
  <c r="L23480" i="4" s="1"/>
  <c r="K23479" i="4"/>
  <c r="L23479" i="4" s="1"/>
  <c r="K23478" i="4"/>
  <c r="L23478" i="4" s="1"/>
  <c r="K23477" i="4"/>
  <c r="L23477" i="4" s="1"/>
  <c r="K23476" i="4"/>
  <c r="L23476" i="4" s="1"/>
  <c r="K23475" i="4"/>
  <c r="L23475" i="4" s="1"/>
  <c r="K23474" i="4"/>
  <c r="L23474" i="4" s="1"/>
  <c r="K23473" i="4"/>
  <c r="L23473" i="4" s="1"/>
  <c r="K23472" i="4"/>
  <c r="L23472" i="4" s="1"/>
  <c r="K23471" i="4"/>
  <c r="L23471" i="4" s="1"/>
  <c r="K23470" i="4"/>
  <c r="L23470" i="4" s="1"/>
  <c r="K23469" i="4"/>
  <c r="L23469" i="4" s="1"/>
  <c r="K23468" i="4"/>
  <c r="L23468" i="4" s="1"/>
  <c r="K23467" i="4"/>
  <c r="L23467" i="4" s="1"/>
  <c r="K23466" i="4"/>
  <c r="L23466" i="4" s="1"/>
  <c r="K23465" i="4"/>
  <c r="L23465" i="4" s="1"/>
  <c r="K23464" i="4"/>
  <c r="L23464" i="4" s="1"/>
  <c r="K23463" i="4"/>
  <c r="L23463" i="4" s="1"/>
  <c r="K23462" i="4"/>
  <c r="L23462" i="4" s="1"/>
  <c r="K23461" i="4"/>
  <c r="L23461" i="4" s="1"/>
  <c r="K23460" i="4"/>
  <c r="L23460" i="4" s="1"/>
  <c r="K23459" i="4"/>
  <c r="L23459" i="4" s="1"/>
  <c r="K23458" i="4"/>
  <c r="L23458" i="4" s="1"/>
  <c r="K23457" i="4"/>
  <c r="L23457" i="4" s="1"/>
  <c r="K23456" i="4"/>
  <c r="L23456" i="4" s="1"/>
  <c r="K23455" i="4"/>
  <c r="L23455" i="4" s="1"/>
  <c r="K23454" i="4"/>
  <c r="L23454" i="4" s="1"/>
  <c r="K23453" i="4"/>
  <c r="L23453" i="4" s="1"/>
  <c r="K23452" i="4"/>
  <c r="L23452" i="4" s="1"/>
  <c r="K23451" i="4"/>
  <c r="L23451" i="4" s="1"/>
  <c r="K23450" i="4"/>
  <c r="L23450" i="4" s="1"/>
  <c r="K23449" i="4"/>
  <c r="L23449" i="4" s="1"/>
  <c r="K23448" i="4"/>
  <c r="L23448" i="4" s="1"/>
  <c r="K23447" i="4"/>
  <c r="L23447" i="4" s="1"/>
  <c r="K23446" i="4"/>
  <c r="L23446" i="4" s="1"/>
  <c r="K23445" i="4"/>
  <c r="L23445" i="4" s="1"/>
  <c r="K23444" i="4"/>
  <c r="L23444" i="4" s="1"/>
  <c r="K23443" i="4"/>
  <c r="L23443" i="4" s="1"/>
  <c r="K23442" i="4"/>
  <c r="L23442" i="4" s="1"/>
  <c r="K23441" i="4"/>
  <c r="L23441" i="4" s="1"/>
  <c r="K23440" i="4"/>
  <c r="L23440" i="4" s="1"/>
  <c r="K23439" i="4"/>
  <c r="L23439" i="4" s="1"/>
  <c r="K23438" i="4"/>
  <c r="L23438" i="4" s="1"/>
  <c r="K23437" i="4"/>
  <c r="L23437" i="4" s="1"/>
  <c r="K23436" i="4"/>
  <c r="L23436" i="4" s="1"/>
  <c r="K23435" i="4"/>
  <c r="L23435" i="4" s="1"/>
  <c r="K23434" i="4"/>
  <c r="L23434" i="4" s="1"/>
  <c r="K23433" i="4"/>
  <c r="L23433" i="4" s="1"/>
  <c r="K23432" i="4"/>
  <c r="L23432" i="4" s="1"/>
  <c r="K23431" i="4"/>
  <c r="L23431" i="4" s="1"/>
  <c r="K23430" i="4"/>
  <c r="L23430" i="4" s="1"/>
  <c r="K23429" i="4"/>
  <c r="L23429" i="4" s="1"/>
  <c r="K23428" i="4"/>
  <c r="L23428" i="4" s="1"/>
  <c r="K23427" i="4"/>
  <c r="L23427" i="4" s="1"/>
  <c r="K23426" i="4"/>
  <c r="L23426" i="4" s="1"/>
  <c r="K23425" i="4"/>
  <c r="L23425" i="4" s="1"/>
  <c r="K23424" i="4"/>
  <c r="L23424" i="4" s="1"/>
  <c r="K23423" i="4"/>
  <c r="L23423" i="4" s="1"/>
  <c r="K23422" i="4"/>
  <c r="L23422" i="4" s="1"/>
  <c r="K23421" i="4"/>
  <c r="L23421" i="4" s="1"/>
  <c r="K23420" i="4"/>
  <c r="L23420" i="4" s="1"/>
  <c r="K23419" i="4"/>
  <c r="L23419" i="4" s="1"/>
  <c r="K23418" i="4"/>
  <c r="L23418" i="4" s="1"/>
  <c r="K23417" i="4"/>
  <c r="L23417" i="4" s="1"/>
  <c r="K23416" i="4"/>
  <c r="L23416" i="4" s="1"/>
  <c r="K23415" i="4"/>
  <c r="L23415" i="4" s="1"/>
  <c r="K23414" i="4"/>
  <c r="L23414" i="4" s="1"/>
  <c r="K23413" i="4"/>
  <c r="L23413" i="4" s="1"/>
  <c r="K23412" i="4"/>
  <c r="L23412" i="4" s="1"/>
  <c r="K23411" i="4"/>
  <c r="L23411" i="4" s="1"/>
  <c r="K23410" i="4"/>
  <c r="L23410" i="4" s="1"/>
  <c r="K23409" i="4"/>
  <c r="L23409" i="4" s="1"/>
  <c r="K23408" i="4"/>
  <c r="L23408" i="4" s="1"/>
  <c r="K23407" i="4"/>
  <c r="L23407" i="4" s="1"/>
  <c r="K23406" i="4"/>
  <c r="L23406" i="4" s="1"/>
  <c r="K23405" i="4"/>
  <c r="L23405" i="4" s="1"/>
  <c r="K23404" i="4"/>
  <c r="L23404" i="4" s="1"/>
  <c r="K23403" i="4"/>
  <c r="L23403" i="4" s="1"/>
  <c r="K23402" i="4"/>
  <c r="L23402" i="4" s="1"/>
  <c r="K23401" i="4"/>
  <c r="L23401" i="4" s="1"/>
  <c r="K23400" i="4"/>
  <c r="L23400" i="4" s="1"/>
  <c r="K23399" i="4"/>
  <c r="L23399" i="4" s="1"/>
  <c r="K23398" i="4"/>
  <c r="L23398" i="4" s="1"/>
  <c r="K23397" i="4"/>
  <c r="L23397" i="4" s="1"/>
  <c r="K23396" i="4"/>
  <c r="L23396" i="4" s="1"/>
  <c r="K23395" i="4"/>
  <c r="L23395" i="4" s="1"/>
  <c r="K23394" i="4"/>
  <c r="L23394" i="4" s="1"/>
  <c r="K23393" i="4"/>
  <c r="L23393" i="4" s="1"/>
  <c r="K23392" i="4"/>
  <c r="L23392" i="4" s="1"/>
  <c r="K23391" i="4"/>
  <c r="L23391" i="4" s="1"/>
  <c r="K23390" i="4"/>
  <c r="L23390" i="4" s="1"/>
  <c r="K23389" i="4"/>
  <c r="L23389" i="4" s="1"/>
  <c r="K23388" i="4"/>
  <c r="L23388" i="4" s="1"/>
  <c r="K23387" i="4"/>
  <c r="L23387" i="4" s="1"/>
  <c r="K23386" i="4"/>
  <c r="L23386" i="4" s="1"/>
  <c r="K23385" i="4"/>
  <c r="L23385" i="4" s="1"/>
  <c r="K23384" i="4"/>
  <c r="L23384" i="4" s="1"/>
  <c r="K23383" i="4"/>
  <c r="L23383" i="4" s="1"/>
  <c r="K23382" i="4"/>
  <c r="L23382" i="4" s="1"/>
  <c r="K23381" i="4"/>
  <c r="L23381" i="4" s="1"/>
  <c r="K23380" i="4"/>
  <c r="L23380" i="4" s="1"/>
  <c r="K23379" i="4"/>
  <c r="L23379" i="4" s="1"/>
  <c r="K23378" i="4"/>
  <c r="L23378" i="4" s="1"/>
  <c r="K23377" i="4"/>
  <c r="L23377" i="4" s="1"/>
  <c r="K23376" i="4"/>
  <c r="L23376" i="4" s="1"/>
  <c r="K23375" i="4"/>
  <c r="L23375" i="4" s="1"/>
  <c r="K23374" i="4"/>
  <c r="L23374" i="4" s="1"/>
  <c r="K23373" i="4"/>
  <c r="L23373" i="4" s="1"/>
  <c r="K23372" i="4"/>
  <c r="L23372" i="4" s="1"/>
  <c r="K23371" i="4"/>
  <c r="L23371" i="4" s="1"/>
  <c r="K23370" i="4"/>
  <c r="L23370" i="4" s="1"/>
  <c r="K23369" i="4"/>
  <c r="L23369" i="4" s="1"/>
  <c r="K23368" i="4"/>
  <c r="L23368" i="4" s="1"/>
  <c r="K23367" i="4"/>
  <c r="L23367" i="4" s="1"/>
  <c r="K23366" i="4"/>
  <c r="L23366" i="4" s="1"/>
  <c r="K23365" i="4"/>
  <c r="L23365" i="4" s="1"/>
  <c r="K23364" i="4"/>
  <c r="L23364" i="4" s="1"/>
  <c r="K23363" i="4"/>
  <c r="L23363" i="4" s="1"/>
  <c r="K23362" i="4"/>
  <c r="L23362" i="4" s="1"/>
  <c r="K23361" i="4"/>
  <c r="L23361" i="4" s="1"/>
  <c r="K23360" i="4"/>
  <c r="L23360" i="4" s="1"/>
  <c r="K23359" i="4"/>
  <c r="L23359" i="4" s="1"/>
  <c r="K23358" i="4"/>
  <c r="L23358" i="4" s="1"/>
  <c r="K23357" i="4"/>
  <c r="L23357" i="4" s="1"/>
  <c r="K23356" i="4"/>
  <c r="L23356" i="4" s="1"/>
  <c r="K23355" i="4"/>
  <c r="L23355" i="4" s="1"/>
  <c r="K23354" i="4"/>
  <c r="L23354" i="4" s="1"/>
  <c r="K23353" i="4"/>
  <c r="L23353" i="4" s="1"/>
  <c r="K23352" i="4"/>
  <c r="L23352" i="4" s="1"/>
  <c r="K23351" i="4"/>
  <c r="L23351" i="4" s="1"/>
  <c r="K23350" i="4"/>
  <c r="L23350" i="4" s="1"/>
  <c r="K23349" i="4"/>
  <c r="L23349" i="4" s="1"/>
  <c r="K23348" i="4"/>
  <c r="L23348" i="4" s="1"/>
  <c r="K23347" i="4"/>
  <c r="L23347" i="4" s="1"/>
  <c r="K23346" i="4"/>
  <c r="L23346" i="4" s="1"/>
  <c r="K23345" i="4"/>
  <c r="L23345" i="4" s="1"/>
  <c r="K23344" i="4"/>
  <c r="L23344" i="4" s="1"/>
  <c r="K23343" i="4"/>
  <c r="L23343" i="4" s="1"/>
  <c r="K23342" i="4"/>
  <c r="L23342" i="4" s="1"/>
  <c r="K23341" i="4"/>
  <c r="L23341" i="4" s="1"/>
  <c r="K23340" i="4"/>
  <c r="L23340" i="4" s="1"/>
  <c r="K23339" i="4"/>
  <c r="L23339" i="4" s="1"/>
  <c r="K23338" i="4"/>
  <c r="L23338" i="4" s="1"/>
  <c r="K23337" i="4"/>
  <c r="L23337" i="4" s="1"/>
  <c r="K23336" i="4"/>
  <c r="L23336" i="4" s="1"/>
  <c r="K23335" i="4"/>
  <c r="L23335" i="4" s="1"/>
  <c r="K23334" i="4"/>
  <c r="L23334" i="4" s="1"/>
  <c r="K23333" i="4"/>
  <c r="L23333" i="4" s="1"/>
  <c r="K23332" i="4"/>
  <c r="L23332" i="4" s="1"/>
  <c r="K23331" i="4"/>
  <c r="L23331" i="4" s="1"/>
  <c r="K23330" i="4"/>
  <c r="L23330" i="4" s="1"/>
  <c r="K23329" i="4"/>
  <c r="L23329" i="4" s="1"/>
  <c r="K23328" i="4"/>
  <c r="L23328" i="4" s="1"/>
  <c r="K23327" i="4"/>
  <c r="L23327" i="4" s="1"/>
  <c r="K23326" i="4"/>
  <c r="L23326" i="4" s="1"/>
  <c r="K23325" i="4"/>
  <c r="L23325" i="4" s="1"/>
  <c r="K23324" i="4"/>
  <c r="L23324" i="4" s="1"/>
  <c r="K23323" i="4"/>
  <c r="L23323" i="4" s="1"/>
  <c r="K23322" i="4"/>
  <c r="L23322" i="4" s="1"/>
  <c r="K23321" i="4"/>
  <c r="L23321" i="4" s="1"/>
  <c r="K23320" i="4"/>
  <c r="L23320" i="4" s="1"/>
  <c r="K23319" i="4"/>
  <c r="L23319" i="4" s="1"/>
  <c r="K23318" i="4"/>
  <c r="L23318" i="4" s="1"/>
  <c r="K23317" i="4"/>
  <c r="L23317" i="4" s="1"/>
  <c r="K23316" i="4"/>
  <c r="L23316" i="4" s="1"/>
  <c r="K23315" i="4"/>
  <c r="L23315" i="4" s="1"/>
  <c r="K23314" i="4"/>
  <c r="L23314" i="4" s="1"/>
  <c r="K23313" i="4"/>
  <c r="L23313" i="4" s="1"/>
  <c r="K23312" i="4"/>
  <c r="L23312" i="4" s="1"/>
  <c r="K23311" i="4"/>
  <c r="L23311" i="4" s="1"/>
  <c r="K23310" i="4"/>
  <c r="L23310" i="4" s="1"/>
  <c r="K23309" i="4"/>
  <c r="L23309" i="4" s="1"/>
  <c r="K23308" i="4"/>
  <c r="L23308" i="4" s="1"/>
  <c r="K23307" i="4"/>
  <c r="L23307" i="4" s="1"/>
  <c r="K23306" i="4"/>
  <c r="L23306" i="4" s="1"/>
  <c r="K23305" i="4"/>
  <c r="L23305" i="4" s="1"/>
  <c r="K23304" i="4"/>
  <c r="L23304" i="4" s="1"/>
  <c r="K23303" i="4"/>
  <c r="L23303" i="4" s="1"/>
  <c r="K23302" i="4"/>
  <c r="L23302" i="4" s="1"/>
  <c r="K23301" i="4"/>
  <c r="L23301" i="4" s="1"/>
  <c r="K23300" i="4"/>
  <c r="L23300" i="4" s="1"/>
  <c r="K23299" i="4"/>
  <c r="L23299" i="4" s="1"/>
  <c r="K23298" i="4"/>
  <c r="L23298" i="4" s="1"/>
  <c r="K23297" i="4"/>
  <c r="L23297" i="4" s="1"/>
  <c r="K23296" i="4"/>
  <c r="L23296" i="4" s="1"/>
  <c r="K23295" i="4"/>
  <c r="L23295" i="4" s="1"/>
  <c r="K23294" i="4"/>
  <c r="L23294" i="4" s="1"/>
  <c r="K23293" i="4"/>
  <c r="L23293" i="4" s="1"/>
  <c r="K23292" i="4"/>
  <c r="L23292" i="4" s="1"/>
  <c r="K23291" i="4"/>
  <c r="L23291" i="4" s="1"/>
  <c r="K23290" i="4"/>
  <c r="L23290" i="4" s="1"/>
  <c r="K23289" i="4"/>
  <c r="L23289" i="4" s="1"/>
  <c r="K23288" i="4"/>
  <c r="L23288" i="4" s="1"/>
  <c r="K23287" i="4"/>
  <c r="L23287" i="4" s="1"/>
  <c r="K23286" i="4"/>
  <c r="L23286" i="4" s="1"/>
  <c r="K23285" i="4"/>
  <c r="L23285" i="4" s="1"/>
  <c r="K23284" i="4"/>
  <c r="L23284" i="4" s="1"/>
  <c r="K23283" i="4"/>
  <c r="L23283" i="4" s="1"/>
  <c r="K23282" i="4"/>
  <c r="L23282" i="4" s="1"/>
  <c r="K23281" i="4"/>
  <c r="L23281" i="4" s="1"/>
  <c r="K23280" i="4"/>
  <c r="L23280" i="4" s="1"/>
  <c r="K23279" i="4"/>
  <c r="L23279" i="4" s="1"/>
  <c r="K23278" i="4"/>
  <c r="L23278" i="4" s="1"/>
  <c r="K23277" i="4"/>
  <c r="L23277" i="4" s="1"/>
  <c r="K23276" i="4"/>
  <c r="L23276" i="4" s="1"/>
  <c r="K23275" i="4"/>
  <c r="L23275" i="4" s="1"/>
  <c r="K23274" i="4"/>
  <c r="L23274" i="4" s="1"/>
  <c r="K23273" i="4"/>
  <c r="L23273" i="4" s="1"/>
  <c r="K23272" i="4"/>
  <c r="L23272" i="4" s="1"/>
  <c r="K23271" i="4"/>
  <c r="L23271" i="4" s="1"/>
  <c r="K23270" i="4"/>
  <c r="L23270" i="4" s="1"/>
  <c r="K23269" i="4"/>
  <c r="L23269" i="4" s="1"/>
  <c r="K23268" i="4"/>
  <c r="L23268" i="4" s="1"/>
  <c r="K23267" i="4"/>
  <c r="L23267" i="4" s="1"/>
  <c r="K23266" i="4"/>
  <c r="L23266" i="4" s="1"/>
  <c r="K23265" i="4"/>
  <c r="L23265" i="4" s="1"/>
  <c r="K23264" i="4"/>
  <c r="L23264" i="4" s="1"/>
  <c r="K23263" i="4"/>
  <c r="L23263" i="4" s="1"/>
  <c r="K23262" i="4"/>
  <c r="L23262" i="4" s="1"/>
  <c r="K23261" i="4"/>
  <c r="L23261" i="4" s="1"/>
  <c r="K23260" i="4"/>
  <c r="L23260" i="4" s="1"/>
  <c r="K23259" i="4"/>
  <c r="L23259" i="4" s="1"/>
  <c r="K23258" i="4"/>
  <c r="L23258" i="4" s="1"/>
  <c r="K23257" i="4"/>
  <c r="L23257" i="4" s="1"/>
  <c r="K23256" i="4"/>
  <c r="L23256" i="4" s="1"/>
  <c r="K23255" i="4"/>
  <c r="L23255" i="4" s="1"/>
  <c r="K23254" i="4"/>
  <c r="L23254" i="4" s="1"/>
  <c r="K23253" i="4"/>
  <c r="L23253" i="4" s="1"/>
  <c r="K23252" i="4"/>
  <c r="L23252" i="4" s="1"/>
  <c r="K23251" i="4"/>
  <c r="L23251" i="4" s="1"/>
  <c r="K23250" i="4"/>
  <c r="L23250" i="4" s="1"/>
  <c r="K23249" i="4"/>
  <c r="L23249" i="4" s="1"/>
  <c r="K23248" i="4"/>
  <c r="L23248" i="4" s="1"/>
  <c r="K23247" i="4"/>
  <c r="L23247" i="4" s="1"/>
  <c r="K23246" i="4"/>
  <c r="L23246" i="4" s="1"/>
  <c r="K23245" i="4"/>
  <c r="L23245" i="4" s="1"/>
  <c r="K23244" i="4"/>
  <c r="L23244" i="4" s="1"/>
  <c r="K23243" i="4"/>
  <c r="L23243" i="4" s="1"/>
  <c r="K23242" i="4"/>
  <c r="L23242" i="4" s="1"/>
  <c r="K23241" i="4"/>
  <c r="L23241" i="4" s="1"/>
  <c r="K23240" i="4"/>
  <c r="L23240" i="4" s="1"/>
  <c r="K23239" i="4"/>
  <c r="L23239" i="4" s="1"/>
  <c r="K23238" i="4"/>
  <c r="L23238" i="4" s="1"/>
  <c r="K23237" i="4"/>
  <c r="L23237" i="4" s="1"/>
  <c r="K23236" i="4"/>
  <c r="L23236" i="4" s="1"/>
  <c r="K23235" i="4"/>
  <c r="L23235" i="4" s="1"/>
  <c r="K23234" i="4"/>
  <c r="L23234" i="4" s="1"/>
  <c r="K23233" i="4"/>
  <c r="L23233" i="4" s="1"/>
  <c r="K23232" i="4"/>
  <c r="L23232" i="4" s="1"/>
  <c r="K23231" i="4"/>
  <c r="L23231" i="4" s="1"/>
  <c r="K23230" i="4"/>
  <c r="L23230" i="4" s="1"/>
  <c r="K23229" i="4"/>
  <c r="L23229" i="4" s="1"/>
  <c r="K23228" i="4"/>
  <c r="L23228" i="4" s="1"/>
  <c r="K23227" i="4"/>
  <c r="L23227" i="4" s="1"/>
  <c r="K23226" i="4"/>
  <c r="L23226" i="4" s="1"/>
  <c r="K23225" i="4"/>
  <c r="L23225" i="4" s="1"/>
  <c r="K23224" i="4"/>
  <c r="L23224" i="4" s="1"/>
  <c r="K23223" i="4"/>
  <c r="L23223" i="4" s="1"/>
  <c r="K23222" i="4"/>
  <c r="L23222" i="4" s="1"/>
  <c r="K23221" i="4"/>
  <c r="L23221" i="4" s="1"/>
  <c r="K23220" i="4"/>
  <c r="L23220" i="4" s="1"/>
  <c r="K23219" i="4"/>
  <c r="L23219" i="4" s="1"/>
  <c r="K23218" i="4"/>
  <c r="L23218" i="4" s="1"/>
  <c r="K23217" i="4"/>
  <c r="L23217" i="4" s="1"/>
  <c r="K23216" i="4"/>
  <c r="L23216" i="4" s="1"/>
  <c r="K23215" i="4"/>
  <c r="L23215" i="4" s="1"/>
  <c r="K23214" i="4"/>
  <c r="L23214" i="4" s="1"/>
  <c r="K23213" i="4"/>
  <c r="L23213" i="4" s="1"/>
  <c r="K23212" i="4"/>
  <c r="L23212" i="4" s="1"/>
  <c r="K23211" i="4"/>
  <c r="L23211" i="4" s="1"/>
  <c r="K23210" i="4"/>
  <c r="L23210" i="4" s="1"/>
  <c r="K23209" i="4"/>
  <c r="L23209" i="4" s="1"/>
  <c r="K23208" i="4"/>
  <c r="L23208" i="4" s="1"/>
  <c r="K23207" i="4"/>
  <c r="L23207" i="4" s="1"/>
  <c r="K23206" i="4"/>
  <c r="L23206" i="4" s="1"/>
  <c r="K23205" i="4"/>
  <c r="L23205" i="4" s="1"/>
  <c r="K23204" i="4"/>
  <c r="L23204" i="4" s="1"/>
  <c r="K23203" i="4"/>
  <c r="L23203" i="4" s="1"/>
  <c r="K23202" i="4"/>
  <c r="L23202" i="4" s="1"/>
  <c r="K23201" i="4"/>
  <c r="L23201" i="4" s="1"/>
  <c r="K23200" i="4"/>
  <c r="L23200" i="4" s="1"/>
  <c r="K23199" i="4"/>
  <c r="L23199" i="4" s="1"/>
  <c r="K23198" i="4"/>
  <c r="L23198" i="4" s="1"/>
  <c r="K23197" i="4"/>
  <c r="L23197" i="4" s="1"/>
  <c r="K23196" i="4"/>
  <c r="L23196" i="4" s="1"/>
  <c r="K23195" i="4"/>
  <c r="L23195" i="4" s="1"/>
  <c r="K23194" i="4"/>
  <c r="L23194" i="4" s="1"/>
  <c r="K23193" i="4"/>
  <c r="L23193" i="4" s="1"/>
  <c r="K23192" i="4"/>
  <c r="L23192" i="4" s="1"/>
  <c r="K23191" i="4"/>
  <c r="L23191" i="4" s="1"/>
  <c r="K23190" i="4"/>
  <c r="L23190" i="4" s="1"/>
  <c r="K23189" i="4"/>
  <c r="L23189" i="4" s="1"/>
  <c r="K23188" i="4"/>
  <c r="L23188" i="4" s="1"/>
  <c r="K23187" i="4"/>
  <c r="L23187" i="4" s="1"/>
  <c r="K23186" i="4"/>
  <c r="L23186" i="4" s="1"/>
  <c r="K23185" i="4"/>
  <c r="L23185" i="4" s="1"/>
  <c r="K23184" i="4"/>
  <c r="L23184" i="4" s="1"/>
  <c r="K23183" i="4"/>
  <c r="L23183" i="4" s="1"/>
  <c r="K23182" i="4"/>
  <c r="L23182" i="4" s="1"/>
  <c r="K23181" i="4"/>
  <c r="L23181" i="4" s="1"/>
  <c r="K23180" i="4"/>
  <c r="L23180" i="4" s="1"/>
  <c r="K23179" i="4"/>
  <c r="L23179" i="4" s="1"/>
  <c r="K23178" i="4"/>
  <c r="L23178" i="4" s="1"/>
  <c r="K23177" i="4"/>
  <c r="L23177" i="4" s="1"/>
  <c r="K23176" i="4"/>
  <c r="L23176" i="4" s="1"/>
  <c r="K23175" i="4"/>
  <c r="L23175" i="4" s="1"/>
  <c r="K23174" i="4"/>
  <c r="L23174" i="4" s="1"/>
  <c r="K23173" i="4"/>
  <c r="L23173" i="4" s="1"/>
  <c r="K23172" i="4"/>
  <c r="L23172" i="4" s="1"/>
  <c r="K23171" i="4"/>
  <c r="L23171" i="4" s="1"/>
  <c r="K23170" i="4"/>
  <c r="L23170" i="4" s="1"/>
  <c r="K23169" i="4"/>
  <c r="L23169" i="4" s="1"/>
  <c r="K23168" i="4"/>
  <c r="L23168" i="4" s="1"/>
  <c r="K23167" i="4"/>
  <c r="L23167" i="4" s="1"/>
  <c r="K23166" i="4"/>
  <c r="L23166" i="4" s="1"/>
  <c r="K23165" i="4"/>
  <c r="L23165" i="4" s="1"/>
  <c r="K23164" i="4"/>
  <c r="L23164" i="4" s="1"/>
  <c r="K23163" i="4"/>
  <c r="L23163" i="4" s="1"/>
  <c r="K23162" i="4"/>
  <c r="L23162" i="4" s="1"/>
  <c r="K23161" i="4"/>
  <c r="L23161" i="4" s="1"/>
  <c r="K23160" i="4"/>
  <c r="L23160" i="4" s="1"/>
  <c r="K23159" i="4"/>
  <c r="L23159" i="4" s="1"/>
  <c r="K23158" i="4"/>
  <c r="L23158" i="4" s="1"/>
  <c r="K23157" i="4"/>
  <c r="L23157" i="4" s="1"/>
  <c r="K23156" i="4"/>
  <c r="L23156" i="4" s="1"/>
  <c r="K23155" i="4"/>
  <c r="L23155" i="4" s="1"/>
  <c r="K23154" i="4"/>
  <c r="L23154" i="4" s="1"/>
  <c r="K23153" i="4"/>
  <c r="L23153" i="4" s="1"/>
  <c r="K23152" i="4"/>
  <c r="L23152" i="4" s="1"/>
  <c r="K23151" i="4"/>
  <c r="L23151" i="4" s="1"/>
  <c r="K23150" i="4"/>
  <c r="L23150" i="4" s="1"/>
  <c r="K23149" i="4"/>
  <c r="L23149" i="4" s="1"/>
  <c r="K23148" i="4"/>
  <c r="L23148" i="4" s="1"/>
  <c r="K23147" i="4"/>
  <c r="L23147" i="4" s="1"/>
  <c r="K23146" i="4"/>
  <c r="L23146" i="4" s="1"/>
  <c r="K23145" i="4"/>
  <c r="L23145" i="4" s="1"/>
  <c r="K23144" i="4"/>
  <c r="L23144" i="4" s="1"/>
  <c r="K23143" i="4"/>
  <c r="L23143" i="4" s="1"/>
  <c r="K23142" i="4"/>
  <c r="L23142" i="4" s="1"/>
  <c r="K23141" i="4"/>
  <c r="L23141" i="4" s="1"/>
  <c r="K23140" i="4"/>
  <c r="L23140" i="4" s="1"/>
  <c r="K23139" i="4"/>
  <c r="L23139" i="4" s="1"/>
  <c r="K23138" i="4"/>
  <c r="L23138" i="4" s="1"/>
  <c r="K23137" i="4"/>
  <c r="L23137" i="4" s="1"/>
  <c r="K23136" i="4"/>
  <c r="L23136" i="4" s="1"/>
  <c r="K23135" i="4"/>
  <c r="L23135" i="4" s="1"/>
  <c r="K23134" i="4"/>
  <c r="L23134" i="4" s="1"/>
  <c r="K23133" i="4"/>
  <c r="L23133" i="4" s="1"/>
  <c r="K23132" i="4"/>
  <c r="L23132" i="4" s="1"/>
  <c r="K23131" i="4"/>
  <c r="L23131" i="4" s="1"/>
  <c r="K23130" i="4"/>
  <c r="L23130" i="4" s="1"/>
  <c r="K23129" i="4"/>
  <c r="L23129" i="4" s="1"/>
  <c r="K23128" i="4"/>
  <c r="L23128" i="4" s="1"/>
  <c r="K23127" i="4"/>
  <c r="L23127" i="4" s="1"/>
  <c r="K23126" i="4"/>
  <c r="L23126" i="4" s="1"/>
  <c r="K23125" i="4"/>
  <c r="L23125" i="4" s="1"/>
  <c r="K23124" i="4"/>
  <c r="L23124" i="4" s="1"/>
  <c r="K23123" i="4"/>
  <c r="L23123" i="4" s="1"/>
  <c r="K23122" i="4"/>
  <c r="L23122" i="4" s="1"/>
  <c r="K23121" i="4"/>
  <c r="L23121" i="4" s="1"/>
  <c r="K23120" i="4"/>
  <c r="L23120" i="4" s="1"/>
  <c r="K23119" i="4"/>
  <c r="L23119" i="4" s="1"/>
  <c r="K23118" i="4"/>
  <c r="L23118" i="4" s="1"/>
  <c r="K23117" i="4"/>
  <c r="L23117" i="4" s="1"/>
  <c r="K23116" i="4"/>
  <c r="L23116" i="4" s="1"/>
  <c r="K23115" i="4"/>
  <c r="L23115" i="4" s="1"/>
  <c r="K23114" i="4"/>
  <c r="L23114" i="4" s="1"/>
  <c r="K23113" i="4"/>
  <c r="L23113" i="4" s="1"/>
  <c r="K23112" i="4"/>
  <c r="L23112" i="4" s="1"/>
  <c r="K23111" i="4"/>
  <c r="L23111" i="4" s="1"/>
  <c r="K23110" i="4"/>
  <c r="L23110" i="4" s="1"/>
  <c r="K23109" i="4"/>
  <c r="L23109" i="4" s="1"/>
  <c r="K23108" i="4"/>
  <c r="L23108" i="4" s="1"/>
  <c r="K23107" i="4"/>
  <c r="L23107" i="4" s="1"/>
  <c r="K23106" i="4"/>
  <c r="L23106" i="4" s="1"/>
  <c r="K23105" i="4"/>
  <c r="L23105" i="4" s="1"/>
  <c r="K23104" i="4"/>
  <c r="L23104" i="4" s="1"/>
  <c r="K23103" i="4"/>
  <c r="L23103" i="4" s="1"/>
  <c r="K23102" i="4"/>
  <c r="L23102" i="4" s="1"/>
  <c r="K23101" i="4"/>
  <c r="L23101" i="4" s="1"/>
  <c r="K23100" i="4"/>
  <c r="L23100" i="4" s="1"/>
  <c r="K23099" i="4"/>
  <c r="L23099" i="4" s="1"/>
  <c r="K23098" i="4"/>
  <c r="L23098" i="4" s="1"/>
  <c r="K23097" i="4"/>
  <c r="L23097" i="4" s="1"/>
  <c r="K23096" i="4"/>
  <c r="L23096" i="4" s="1"/>
  <c r="K23095" i="4"/>
  <c r="L23095" i="4" s="1"/>
  <c r="K23094" i="4"/>
  <c r="L23094" i="4" s="1"/>
  <c r="K23093" i="4"/>
  <c r="L23093" i="4" s="1"/>
  <c r="K23092" i="4"/>
  <c r="L23092" i="4" s="1"/>
  <c r="K23091" i="4"/>
  <c r="L23091" i="4" s="1"/>
  <c r="K23090" i="4"/>
  <c r="L23090" i="4" s="1"/>
  <c r="K23089" i="4"/>
  <c r="L23089" i="4" s="1"/>
  <c r="K23088" i="4"/>
  <c r="L23088" i="4" s="1"/>
  <c r="K23087" i="4"/>
  <c r="L23087" i="4" s="1"/>
  <c r="K23086" i="4"/>
  <c r="L23086" i="4" s="1"/>
  <c r="K23085" i="4"/>
  <c r="L23085" i="4" s="1"/>
  <c r="K23084" i="4"/>
  <c r="L23084" i="4" s="1"/>
  <c r="K23083" i="4"/>
  <c r="L23083" i="4" s="1"/>
  <c r="K23082" i="4"/>
  <c r="L23082" i="4" s="1"/>
  <c r="K23081" i="4"/>
  <c r="L23081" i="4" s="1"/>
  <c r="K23080" i="4"/>
  <c r="L23080" i="4" s="1"/>
  <c r="K23079" i="4"/>
  <c r="L23079" i="4" s="1"/>
  <c r="K23078" i="4"/>
  <c r="L23078" i="4" s="1"/>
  <c r="K23077" i="4"/>
  <c r="L23077" i="4" s="1"/>
  <c r="K23076" i="4"/>
  <c r="L23076" i="4" s="1"/>
  <c r="K23075" i="4"/>
  <c r="L23075" i="4" s="1"/>
  <c r="K23074" i="4"/>
  <c r="L23074" i="4" s="1"/>
  <c r="K23073" i="4"/>
  <c r="L23073" i="4" s="1"/>
  <c r="K23072" i="4"/>
  <c r="L23072" i="4" s="1"/>
  <c r="K23071" i="4"/>
  <c r="L23071" i="4" s="1"/>
  <c r="K23070" i="4"/>
  <c r="L23070" i="4" s="1"/>
  <c r="K23069" i="4"/>
  <c r="L23069" i="4" s="1"/>
  <c r="K23068" i="4"/>
  <c r="L23068" i="4" s="1"/>
  <c r="K23067" i="4"/>
  <c r="L23067" i="4" s="1"/>
  <c r="K23066" i="4"/>
  <c r="L23066" i="4" s="1"/>
  <c r="K23065" i="4"/>
  <c r="L23065" i="4" s="1"/>
  <c r="K23064" i="4"/>
  <c r="L23064" i="4" s="1"/>
  <c r="K23063" i="4"/>
  <c r="L23063" i="4" s="1"/>
  <c r="K23062" i="4"/>
  <c r="L23062" i="4" s="1"/>
  <c r="K23061" i="4"/>
  <c r="L23061" i="4" s="1"/>
  <c r="K23060" i="4"/>
  <c r="L23060" i="4" s="1"/>
  <c r="K23059" i="4"/>
  <c r="L23059" i="4" s="1"/>
  <c r="K23058" i="4"/>
  <c r="L23058" i="4" s="1"/>
  <c r="K23057" i="4"/>
  <c r="L23057" i="4" s="1"/>
  <c r="K23056" i="4"/>
  <c r="L23056" i="4" s="1"/>
  <c r="K23055" i="4"/>
  <c r="L23055" i="4" s="1"/>
  <c r="K23054" i="4"/>
  <c r="L23054" i="4" s="1"/>
  <c r="K23053" i="4"/>
  <c r="L23053" i="4" s="1"/>
  <c r="K23052" i="4"/>
  <c r="L23052" i="4" s="1"/>
  <c r="K23051" i="4"/>
  <c r="L23051" i="4" s="1"/>
  <c r="K23050" i="4"/>
  <c r="L23050" i="4" s="1"/>
  <c r="K23049" i="4"/>
  <c r="L23049" i="4" s="1"/>
  <c r="K23048" i="4"/>
  <c r="L23048" i="4" s="1"/>
  <c r="K23047" i="4"/>
  <c r="L23047" i="4" s="1"/>
  <c r="K23046" i="4"/>
  <c r="L23046" i="4" s="1"/>
  <c r="K23045" i="4"/>
  <c r="L23045" i="4" s="1"/>
  <c r="K23044" i="4"/>
  <c r="L23044" i="4" s="1"/>
  <c r="K23043" i="4"/>
  <c r="L23043" i="4" s="1"/>
  <c r="K23042" i="4"/>
  <c r="L23042" i="4" s="1"/>
  <c r="K23041" i="4"/>
  <c r="L23041" i="4" s="1"/>
  <c r="K23040" i="4"/>
  <c r="L23040" i="4" s="1"/>
  <c r="K23039" i="4"/>
  <c r="L23039" i="4" s="1"/>
  <c r="K23038" i="4"/>
  <c r="L23038" i="4" s="1"/>
  <c r="K23037" i="4"/>
  <c r="L23037" i="4" s="1"/>
  <c r="K23036" i="4"/>
  <c r="L23036" i="4" s="1"/>
  <c r="K23035" i="4"/>
  <c r="L23035" i="4" s="1"/>
  <c r="K23034" i="4"/>
  <c r="L23034" i="4" s="1"/>
  <c r="K23033" i="4"/>
  <c r="L23033" i="4" s="1"/>
  <c r="K23032" i="4"/>
  <c r="L23032" i="4" s="1"/>
  <c r="K23031" i="4"/>
  <c r="L23031" i="4" s="1"/>
  <c r="K23030" i="4"/>
  <c r="L23030" i="4" s="1"/>
  <c r="K23029" i="4"/>
  <c r="L23029" i="4" s="1"/>
  <c r="K23028" i="4"/>
  <c r="L23028" i="4" s="1"/>
  <c r="K23027" i="4"/>
  <c r="L23027" i="4" s="1"/>
  <c r="K23026" i="4"/>
  <c r="L23026" i="4" s="1"/>
  <c r="K23025" i="4"/>
  <c r="L23025" i="4" s="1"/>
  <c r="K23024" i="4"/>
  <c r="L23024" i="4" s="1"/>
  <c r="K23023" i="4"/>
  <c r="L23023" i="4" s="1"/>
  <c r="K23022" i="4"/>
  <c r="L23022" i="4" s="1"/>
  <c r="K23021" i="4"/>
  <c r="L23021" i="4" s="1"/>
  <c r="K23020" i="4"/>
  <c r="L23020" i="4" s="1"/>
  <c r="K23019" i="4"/>
  <c r="L23019" i="4" s="1"/>
  <c r="K23018" i="4"/>
  <c r="L23018" i="4" s="1"/>
  <c r="K23017" i="4"/>
  <c r="L23017" i="4" s="1"/>
  <c r="K23016" i="4"/>
  <c r="L23016" i="4" s="1"/>
  <c r="K23015" i="4"/>
  <c r="L23015" i="4" s="1"/>
  <c r="K23014" i="4"/>
  <c r="L23014" i="4" s="1"/>
  <c r="K23013" i="4"/>
  <c r="L23013" i="4" s="1"/>
  <c r="K23012" i="4"/>
  <c r="L23012" i="4" s="1"/>
  <c r="K23011" i="4"/>
  <c r="L23011" i="4" s="1"/>
  <c r="K23010" i="4"/>
  <c r="L23010" i="4" s="1"/>
  <c r="K23009" i="4"/>
  <c r="L23009" i="4" s="1"/>
  <c r="K23008" i="4"/>
  <c r="L23008" i="4" s="1"/>
  <c r="K23007" i="4"/>
  <c r="L23007" i="4" s="1"/>
  <c r="K23006" i="4"/>
  <c r="L23006" i="4" s="1"/>
  <c r="K23005" i="4"/>
  <c r="L23005" i="4" s="1"/>
  <c r="K23004" i="4"/>
  <c r="L23004" i="4" s="1"/>
  <c r="K23003" i="4"/>
  <c r="L23003" i="4" s="1"/>
  <c r="K23002" i="4"/>
  <c r="L23002" i="4" s="1"/>
  <c r="K23001" i="4"/>
  <c r="L23001" i="4" s="1"/>
  <c r="K23000" i="4"/>
  <c r="L23000" i="4" s="1"/>
  <c r="K22999" i="4"/>
  <c r="L22999" i="4" s="1"/>
  <c r="K22998" i="4"/>
  <c r="L22998" i="4" s="1"/>
  <c r="K22997" i="4"/>
  <c r="L22997" i="4" s="1"/>
  <c r="K22996" i="4"/>
  <c r="L22996" i="4" s="1"/>
  <c r="K22995" i="4"/>
  <c r="L22995" i="4" s="1"/>
  <c r="K22994" i="4"/>
  <c r="L22994" i="4" s="1"/>
  <c r="K22993" i="4"/>
  <c r="L22993" i="4" s="1"/>
  <c r="K22992" i="4"/>
  <c r="L22992" i="4" s="1"/>
  <c r="K22991" i="4"/>
  <c r="L22991" i="4" s="1"/>
  <c r="K22990" i="4"/>
  <c r="L22990" i="4" s="1"/>
  <c r="K22989" i="4"/>
  <c r="L22989" i="4" s="1"/>
  <c r="K22988" i="4"/>
  <c r="L22988" i="4" s="1"/>
  <c r="K22987" i="4"/>
  <c r="L22987" i="4" s="1"/>
  <c r="K22986" i="4"/>
  <c r="L22986" i="4" s="1"/>
  <c r="K22985" i="4"/>
  <c r="L22985" i="4" s="1"/>
  <c r="K22984" i="4"/>
  <c r="L22984" i="4" s="1"/>
  <c r="K22983" i="4"/>
  <c r="L22983" i="4" s="1"/>
  <c r="K22982" i="4"/>
  <c r="L22982" i="4" s="1"/>
  <c r="K22981" i="4"/>
  <c r="L22981" i="4" s="1"/>
  <c r="K22980" i="4"/>
  <c r="L22980" i="4" s="1"/>
  <c r="K22979" i="4"/>
  <c r="L22979" i="4" s="1"/>
  <c r="K22978" i="4"/>
  <c r="L22978" i="4" s="1"/>
  <c r="K22977" i="4"/>
  <c r="L22977" i="4" s="1"/>
  <c r="K22976" i="4"/>
  <c r="L22976" i="4" s="1"/>
  <c r="K22975" i="4"/>
  <c r="L22975" i="4" s="1"/>
  <c r="K22974" i="4"/>
  <c r="L22974" i="4" s="1"/>
  <c r="K22973" i="4"/>
  <c r="L22973" i="4" s="1"/>
  <c r="K22972" i="4"/>
  <c r="L22972" i="4" s="1"/>
  <c r="K22971" i="4"/>
  <c r="L22971" i="4" s="1"/>
  <c r="K22970" i="4"/>
  <c r="L22970" i="4" s="1"/>
  <c r="K22969" i="4"/>
  <c r="L22969" i="4" s="1"/>
  <c r="K22968" i="4"/>
  <c r="L22968" i="4" s="1"/>
  <c r="K22967" i="4"/>
  <c r="L22967" i="4" s="1"/>
  <c r="K22966" i="4"/>
  <c r="L22966" i="4" s="1"/>
  <c r="K22965" i="4"/>
  <c r="L22965" i="4" s="1"/>
  <c r="K22964" i="4"/>
  <c r="L22964" i="4" s="1"/>
  <c r="K22963" i="4"/>
  <c r="L22963" i="4" s="1"/>
  <c r="K22962" i="4"/>
  <c r="L22962" i="4" s="1"/>
  <c r="K22961" i="4"/>
  <c r="L22961" i="4" s="1"/>
  <c r="K22960" i="4"/>
  <c r="L22960" i="4" s="1"/>
  <c r="K22959" i="4"/>
  <c r="L22959" i="4" s="1"/>
  <c r="K22958" i="4"/>
  <c r="L22958" i="4" s="1"/>
  <c r="K22957" i="4"/>
  <c r="L22957" i="4" s="1"/>
  <c r="K22956" i="4"/>
  <c r="L22956" i="4" s="1"/>
  <c r="K22955" i="4"/>
  <c r="L22955" i="4" s="1"/>
  <c r="K22954" i="4"/>
  <c r="L22954" i="4" s="1"/>
  <c r="K22953" i="4"/>
  <c r="L22953" i="4" s="1"/>
  <c r="K22952" i="4"/>
  <c r="L22952" i="4" s="1"/>
  <c r="K22951" i="4"/>
  <c r="L22951" i="4" s="1"/>
  <c r="K22950" i="4"/>
  <c r="L22950" i="4" s="1"/>
  <c r="K22949" i="4"/>
  <c r="L22949" i="4" s="1"/>
  <c r="K22948" i="4"/>
  <c r="L22948" i="4" s="1"/>
  <c r="K22947" i="4"/>
  <c r="L22947" i="4" s="1"/>
  <c r="K22946" i="4"/>
  <c r="L22946" i="4" s="1"/>
  <c r="K22945" i="4"/>
  <c r="L22945" i="4" s="1"/>
  <c r="K22944" i="4"/>
  <c r="L22944" i="4" s="1"/>
  <c r="K22943" i="4"/>
  <c r="L22943" i="4" s="1"/>
  <c r="K22942" i="4"/>
  <c r="L22942" i="4" s="1"/>
  <c r="K22941" i="4"/>
  <c r="L22941" i="4" s="1"/>
  <c r="K22940" i="4"/>
  <c r="L22940" i="4" s="1"/>
  <c r="K22939" i="4"/>
  <c r="L22939" i="4" s="1"/>
  <c r="K22938" i="4"/>
  <c r="L22938" i="4" s="1"/>
  <c r="K22937" i="4"/>
  <c r="L22937" i="4" s="1"/>
  <c r="K22936" i="4"/>
  <c r="L22936" i="4" s="1"/>
  <c r="K22935" i="4"/>
  <c r="L22935" i="4" s="1"/>
  <c r="K22934" i="4"/>
  <c r="L22934" i="4" s="1"/>
  <c r="K22933" i="4"/>
  <c r="L22933" i="4" s="1"/>
  <c r="K22932" i="4"/>
  <c r="L22932" i="4" s="1"/>
  <c r="K22931" i="4"/>
  <c r="L22931" i="4" s="1"/>
  <c r="K22930" i="4"/>
  <c r="L22930" i="4" s="1"/>
  <c r="K22929" i="4"/>
  <c r="L22929" i="4" s="1"/>
  <c r="K22928" i="4"/>
  <c r="L22928" i="4" s="1"/>
  <c r="K22927" i="4"/>
  <c r="L22927" i="4" s="1"/>
  <c r="K22926" i="4"/>
  <c r="L22926" i="4" s="1"/>
  <c r="K22925" i="4"/>
  <c r="L22925" i="4" s="1"/>
  <c r="K22924" i="4"/>
  <c r="L22924" i="4" s="1"/>
  <c r="K22923" i="4"/>
  <c r="L22923" i="4" s="1"/>
  <c r="K22922" i="4"/>
  <c r="L22922" i="4" s="1"/>
  <c r="K22921" i="4"/>
  <c r="L22921" i="4" s="1"/>
  <c r="K22920" i="4"/>
  <c r="L22920" i="4" s="1"/>
  <c r="K22919" i="4"/>
  <c r="L22919" i="4" s="1"/>
  <c r="K22918" i="4"/>
  <c r="L22918" i="4" s="1"/>
  <c r="K22917" i="4"/>
  <c r="L22917" i="4" s="1"/>
  <c r="K22916" i="4"/>
  <c r="L22916" i="4" s="1"/>
  <c r="K22915" i="4"/>
  <c r="L22915" i="4" s="1"/>
  <c r="K22914" i="4"/>
  <c r="L22914" i="4" s="1"/>
  <c r="K22913" i="4"/>
  <c r="L22913" i="4" s="1"/>
  <c r="K22912" i="4"/>
  <c r="L22912" i="4" s="1"/>
  <c r="K22911" i="4"/>
  <c r="L22911" i="4" s="1"/>
  <c r="K22910" i="4"/>
  <c r="L22910" i="4" s="1"/>
  <c r="K22909" i="4"/>
  <c r="L22909" i="4" s="1"/>
  <c r="K22908" i="4"/>
  <c r="L22908" i="4" s="1"/>
  <c r="K22907" i="4"/>
  <c r="L22907" i="4" s="1"/>
  <c r="K22906" i="4"/>
  <c r="L22906" i="4" s="1"/>
  <c r="K22905" i="4"/>
  <c r="L22905" i="4" s="1"/>
  <c r="K22904" i="4"/>
  <c r="L22904" i="4" s="1"/>
  <c r="K22903" i="4"/>
  <c r="L22903" i="4" s="1"/>
  <c r="K22902" i="4"/>
  <c r="L22902" i="4" s="1"/>
  <c r="K22901" i="4"/>
  <c r="L22901" i="4" s="1"/>
  <c r="K22900" i="4"/>
  <c r="L22900" i="4" s="1"/>
  <c r="K22899" i="4"/>
  <c r="L22899" i="4" s="1"/>
  <c r="K22898" i="4"/>
  <c r="L22898" i="4" s="1"/>
  <c r="K22897" i="4"/>
  <c r="L22897" i="4" s="1"/>
  <c r="K22896" i="4"/>
  <c r="L22896" i="4" s="1"/>
  <c r="K22895" i="4"/>
  <c r="L22895" i="4" s="1"/>
  <c r="K22894" i="4"/>
  <c r="L22894" i="4" s="1"/>
  <c r="K22893" i="4"/>
  <c r="L22893" i="4" s="1"/>
  <c r="K22892" i="4"/>
  <c r="L22892" i="4" s="1"/>
  <c r="K22891" i="4"/>
  <c r="L22891" i="4" s="1"/>
  <c r="K22890" i="4"/>
  <c r="L22890" i="4" s="1"/>
  <c r="K22889" i="4"/>
  <c r="L22889" i="4" s="1"/>
  <c r="K22888" i="4"/>
  <c r="L22888" i="4" s="1"/>
  <c r="K22887" i="4"/>
  <c r="L22887" i="4" s="1"/>
  <c r="K22886" i="4"/>
  <c r="L22886" i="4" s="1"/>
  <c r="K22885" i="4"/>
  <c r="L22885" i="4" s="1"/>
  <c r="K22884" i="4"/>
  <c r="L22884" i="4" s="1"/>
  <c r="K22883" i="4"/>
  <c r="L22883" i="4" s="1"/>
  <c r="K22882" i="4"/>
  <c r="L22882" i="4" s="1"/>
  <c r="K22881" i="4"/>
  <c r="L22881" i="4" s="1"/>
  <c r="K22880" i="4"/>
  <c r="L22880" i="4" s="1"/>
  <c r="K22879" i="4"/>
  <c r="L22879" i="4" s="1"/>
  <c r="K22878" i="4"/>
  <c r="L22878" i="4" s="1"/>
  <c r="K22877" i="4"/>
  <c r="L22877" i="4" s="1"/>
  <c r="K22876" i="4"/>
  <c r="L22876" i="4" s="1"/>
  <c r="K22875" i="4"/>
  <c r="L22875" i="4" s="1"/>
  <c r="K22874" i="4"/>
  <c r="L22874" i="4" s="1"/>
  <c r="K22873" i="4"/>
  <c r="L22873" i="4" s="1"/>
  <c r="K22872" i="4"/>
  <c r="L22872" i="4" s="1"/>
  <c r="K22871" i="4"/>
  <c r="L22871" i="4" s="1"/>
  <c r="K22870" i="4"/>
  <c r="L22870" i="4" s="1"/>
  <c r="K22869" i="4"/>
  <c r="L22869" i="4" s="1"/>
  <c r="K22868" i="4"/>
  <c r="L22868" i="4" s="1"/>
  <c r="K22867" i="4"/>
  <c r="L22867" i="4" s="1"/>
  <c r="K22866" i="4"/>
  <c r="L22866" i="4" s="1"/>
  <c r="K22865" i="4"/>
  <c r="L22865" i="4" s="1"/>
  <c r="K22864" i="4"/>
  <c r="L22864" i="4" s="1"/>
  <c r="K22863" i="4"/>
  <c r="L22863" i="4" s="1"/>
  <c r="K22862" i="4"/>
  <c r="L22862" i="4" s="1"/>
  <c r="K22861" i="4"/>
  <c r="L22861" i="4" s="1"/>
  <c r="K22860" i="4"/>
  <c r="L22860" i="4" s="1"/>
  <c r="K22859" i="4"/>
  <c r="L22859" i="4" s="1"/>
  <c r="K22858" i="4"/>
  <c r="L22858" i="4" s="1"/>
  <c r="K22857" i="4"/>
  <c r="L22857" i="4" s="1"/>
  <c r="K22856" i="4"/>
  <c r="L22856" i="4" s="1"/>
  <c r="K22855" i="4"/>
  <c r="L22855" i="4" s="1"/>
  <c r="K22854" i="4"/>
  <c r="L22854" i="4" s="1"/>
  <c r="K22853" i="4"/>
  <c r="L22853" i="4" s="1"/>
  <c r="K22852" i="4"/>
  <c r="L22852" i="4" s="1"/>
  <c r="K22851" i="4"/>
  <c r="L22851" i="4" s="1"/>
  <c r="K22850" i="4"/>
  <c r="L22850" i="4" s="1"/>
  <c r="K22849" i="4"/>
  <c r="L22849" i="4" s="1"/>
  <c r="K22848" i="4"/>
  <c r="L22848" i="4" s="1"/>
  <c r="K22847" i="4"/>
  <c r="L22847" i="4" s="1"/>
  <c r="K22846" i="4"/>
  <c r="L22846" i="4" s="1"/>
  <c r="K22845" i="4"/>
  <c r="L22845" i="4" s="1"/>
  <c r="K22844" i="4"/>
  <c r="L22844" i="4" s="1"/>
  <c r="K22843" i="4"/>
  <c r="L22843" i="4" s="1"/>
  <c r="K22842" i="4"/>
  <c r="L22842" i="4" s="1"/>
  <c r="K22841" i="4"/>
  <c r="L22841" i="4" s="1"/>
  <c r="K22840" i="4"/>
  <c r="L22840" i="4" s="1"/>
  <c r="K22839" i="4"/>
  <c r="L22839" i="4" s="1"/>
  <c r="K22838" i="4"/>
  <c r="L22838" i="4" s="1"/>
  <c r="K22837" i="4"/>
  <c r="L22837" i="4" s="1"/>
  <c r="K22836" i="4"/>
  <c r="L22836" i="4" s="1"/>
  <c r="K22835" i="4"/>
  <c r="L22835" i="4" s="1"/>
  <c r="K22834" i="4"/>
  <c r="L22834" i="4" s="1"/>
  <c r="K22833" i="4"/>
  <c r="L22833" i="4" s="1"/>
  <c r="K22832" i="4"/>
  <c r="L22832" i="4" s="1"/>
  <c r="K22831" i="4"/>
  <c r="L22831" i="4" s="1"/>
  <c r="K22830" i="4"/>
  <c r="L22830" i="4" s="1"/>
  <c r="K22829" i="4"/>
  <c r="L22829" i="4" s="1"/>
  <c r="K22828" i="4"/>
  <c r="L22828" i="4" s="1"/>
  <c r="K22827" i="4"/>
  <c r="L22827" i="4" s="1"/>
  <c r="K22826" i="4"/>
  <c r="L22826" i="4" s="1"/>
  <c r="K22825" i="4"/>
  <c r="L22825" i="4" s="1"/>
  <c r="K22824" i="4"/>
  <c r="L22824" i="4" s="1"/>
  <c r="K22823" i="4"/>
  <c r="L22823" i="4" s="1"/>
  <c r="K22822" i="4"/>
  <c r="L22822" i="4" s="1"/>
  <c r="K22821" i="4"/>
  <c r="L22821" i="4" s="1"/>
  <c r="K22820" i="4"/>
  <c r="L22820" i="4" s="1"/>
  <c r="K22819" i="4"/>
  <c r="L22819" i="4" s="1"/>
  <c r="K22818" i="4"/>
  <c r="L22818" i="4" s="1"/>
  <c r="K22817" i="4"/>
  <c r="L22817" i="4" s="1"/>
  <c r="K22816" i="4"/>
  <c r="L22816" i="4" s="1"/>
  <c r="K22815" i="4"/>
  <c r="L22815" i="4" s="1"/>
  <c r="K22814" i="4"/>
  <c r="L22814" i="4" s="1"/>
  <c r="K22813" i="4"/>
  <c r="L22813" i="4" s="1"/>
  <c r="K22812" i="4"/>
  <c r="L22812" i="4" s="1"/>
  <c r="K22811" i="4"/>
  <c r="L22811" i="4" s="1"/>
  <c r="K22810" i="4"/>
  <c r="L22810" i="4" s="1"/>
  <c r="K22809" i="4"/>
  <c r="L22809" i="4" s="1"/>
  <c r="K22808" i="4"/>
  <c r="L22808" i="4" s="1"/>
  <c r="K22807" i="4"/>
  <c r="L22807" i="4" s="1"/>
  <c r="K22806" i="4"/>
  <c r="L22806" i="4" s="1"/>
  <c r="K22805" i="4"/>
  <c r="L22805" i="4" s="1"/>
  <c r="K22804" i="4"/>
  <c r="L22804" i="4" s="1"/>
  <c r="K22803" i="4"/>
  <c r="L22803" i="4" s="1"/>
  <c r="K22802" i="4"/>
  <c r="L22802" i="4" s="1"/>
  <c r="K22801" i="4"/>
  <c r="L22801" i="4" s="1"/>
  <c r="K22800" i="4"/>
  <c r="L22800" i="4" s="1"/>
  <c r="K22799" i="4"/>
  <c r="L22799" i="4" s="1"/>
  <c r="K22798" i="4"/>
  <c r="L22798" i="4" s="1"/>
  <c r="K22797" i="4"/>
  <c r="L22797" i="4" s="1"/>
  <c r="K22796" i="4"/>
  <c r="L22796" i="4" s="1"/>
  <c r="K22795" i="4"/>
  <c r="L22795" i="4" s="1"/>
  <c r="K22794" i="4"/>
  <c r="L22794" i="4" s="1"/>
  <c r="K22793" i="4"/>
  <c r="L22793" i="4" s="1"/>
  <c r="K22792" i="4"/>
  <c r="L22792" i="4" s="1"/>
  <c r="K22791" i="4"/>
  <c r="L22791" i="4" s="1"/>
  <c r="K22790" i="4"/>
  <c r="L22790" i="4" s="1"/>
  <c r="K22789" i="4"/>
  <c r="L22789" i="4" s="1"/>
  <c r="K22788" i="4"/>
  <c r="L22788" i="4" s="1"/>
  <c r="K22787" i="4"/>
  <c r="L22787" i="4" s="1"/>
  <c r="K22786" i="4"/>
  <c r="L22786" i="4" s="1"/>
  <c r="K22785" i="4"/>
  <c r="L22785" i="4" s="1"/>
  <c r="K22784" i="4"/>
  <c r="L22784" i="4" s="1"/>
  <c r="K22783" i="4"/>
  <c r="L22783" i="4" s="1"/>
  <c r="K22782" i="4"/>
  <c r="L22782" i="4" s="1"/>
  <c r="K22781" i="4"/>
  <c r="L22781" i="4" s="1"/>
  <c r="K22780" i="4"/>
  <c r="L22780" i="4" s="1"/>
  <c r="K22779" i="4"/>
  <c r="L22779" i="4" s="1"/>
  <c r="K22778" i="4"/>
  <c r="L22778" i="4" s="1"/>
  <c r="K22777" i="4"/>
  <c r="L22777" i="4" s="1"/>
  <c r="K22776" i="4"/>
  <c r="L22776" i="4" s="1"/>
  <c r="K22775" i="4"/>
  <c r="L22775" i="4" s="1"/>
  <c r="K22774" i="4"/>
  <c r="L22774" i="4" s="1"/>
  <c r="K22773" i="4"/>
  <c r="L22773" i="4" s="1"/>
  <c r="K22772" i="4"/>
  <c r="L22772" i="4" s="1"/>
  <c r="K22771" i="4"/>
  <c r="L22771" i="4" s="1"/>
  <c r="K22770" i="4"/>
  <c r="L22770" i="4" s="1"/>
  <c r="K22769" i="4"/>
  <c r="L22769" i="4" s="1"/>
  <c r="K22768" i="4"/>
  <c r="L22768" i="4" s="1"/>
  <c r="K22767" i="4"/>
  <c r="L22767" i="4" s="1"/>
  <c r="K22766" i="4"/>
  <c r="L22766" i="4" s="1"/>
  <c r="K22765" i="4"/>
  <c r="L22765" i="4" s="1"/>
  <c r="K22764" i="4"/>
  <c r="L22764" i="4" s="1"/>
  <c r="K22763" i="4"/>
  <c r="L22763" i="4" s="1"/>
  <c r="K22762" i="4"/>
  <c r="L22762" i="4" s="1"/>
  <c r="K22761" i="4"/>
  <c r="L22761" i="4" s="1"/>
  <c r="K22760" i="4"/>
  <c r="L22760" i="4" s="1"/>
  <c r="K22759" i="4"/>
  <c r="L22759" i="4" s="1"/>
  <c r="K22758" i="4"/>
  <c r="L22758" i="4" s="1"/>
  <c r="K22757" i="4"/>
  <c r="L22757" i="4" s="1"/>
  <c r="K22756" i="4"/>
  <c r="L22756" i="4" s="1"/>
  <c r="K22755" i="4"/>
  <c r="L22755" i="4" s="1"/>
  <c r="K22754" i="4"/>
  <c r="L22754" i="4" s="1"/>
  <c r="K22753" i="4"/>
  <c r="L22753" i="4" s="1"/>
  <c r="K22752" i="4"/>
  <c r="L22752" i="4" s="1"/>
  <c r="K22751" i="4"/>
  <c r="L22751" i="4" s="1"/>
  <c r="K22750" i="4"/>
  <c r="L22750" i="4" s="1"/>
  <c r="K22749" i="4"/>
  <c r="L22749" i="4" s="1"/>
  <c r="K22748" i="4"/>
  <c r="L22748" i="4" s="1"/>
  <c r="K22747" i="4"/>
  <c r="L22747" i="4" s="1"/>
  <c r="K22746" i="4"/>
  <c r="L22746" i="4" s="1"/>
  <c r="K22745" i="4"/>
  <c r="L22745" i="4" s="1"/>
  <c r="K22744" i="4"/>
  <c r="L22744" i="4" s="1"/>
  <c r="K22743" i="4"/>
  <c r="L22743" i="4" s="1"/>
  <c r="K22742" i="4"/>
  <c r="L22742" i="4" s="1"/>
  <c r="K22741" i="4"/>
  <c r="L22741" i="4" s="1"/>
  <c r="K22740" i="4"/>
  <c r="L22740" i="4" s="1"/>
  <c r="K22739" i="4"/>
  <c r="L22739" i="4" s="1"/>
  <c r="K22738" i="4"/>
  <c r="L22738" i="4" s="1"/>
  <c r="K22737" i="4"/>
  <c r="L22737" i="4" s="1"/>
  <c r="K22736" i="4"/>
  <c r="L22736" i="4" s="1"/>
  <c r="K22735" i="4"/>
  <c r="L22735" i="4" s="1"/>
  <c r="K22734" i="4"/>
  <c r="L22734" i="4" s="1"/>
  <c r="K22733" i="4"/>
  <c r="L22733" i="4" s="1"/>
  <c r="K22732" i="4"/>
  <c r="L22732" i="4" s="1"/>
  <c r="K22731" i="4"/>
  <c r="L22731" i="4" s="1"/>
  <c r="K22730" i="4"/>
  <c r="L22730" i="4" s="1"/>
  <c r="K22729" i="4"/>
  <c r="L22729" i="4" s="1"/>
  <c r="K22728" i="4"/>
  <c r="L22728" i="4" s="1"/>
  <c r="K22727" i="4"/>
  <c r="L22727" i="4" s="1"/>
  <c r="K22726" i="4"/>
  <c r="L22726" i="4" s="1"/>
  <c r="K22725" i="4"/>
  <c r="L22725" i="4" s="1"/>
  <c r="K22724" i="4"/>
  <c r="L22724" i="4" s="1"/>
  <c r="K22723" i="4"/>
  <c r="L22723" i="4" s="1"/>
  <c r="K22722" i="4"/>
  <c r="L22722" i="4" s="1"/>
  <c r="K22721" i="4"/>
  <c r="L22721" i="4" s="1"/>
  <c r="K22720" i="4"/>
  <c r="L22720" i="4" s="1"/>
  <c r="K22719" i="4"/>
  <c r="L22719" i="4" s="1"/>
  <c r="K22718" i="4"/>
  <c r="L22718" i="4" s="1"/>
  <c r="K22717" i="4"/>
  <c r="L22717" i="4" s="1"/>
  <c r="K22716" i="4"/>
  <c r="L22716" i="4" s="1"/>
  <c r="K22715" i="4"/>
  <c r="L22715" i="4" s="1"/>
  <c r="K22714" i="4"/>
  <c r="L22714" i="4" s="1"/>
  <c r="K22713" i="4"/>
  <c r="L22713" i="4" s="1"/>
  <c r="K22712" i="4"/>
  <c r="L22712" i="4" s="1"/>
  <c r="K22711" i="4"/>
  <c r="L22711" i="4" s="1"/>
  <c r="K22710" i="4"/>
  <c r="L22710" i="4" s="1"/>
  <c r="K22709" i="4"/>
  <c r="L22709" i="4" s="1"/>
  <c r="K22708" i="4"/>
  <c r="L22708" i="4" s="1"/>
  <c r="K22707" i="4"/>
  <c r="L22707" i="4" s="1"/>
  <c r="K22706" i="4"/>
  <c r="L22706" i="4" s="1"/>
  <c r="K22705" i="4"/>
  <c r="L22705" i="4" s="1"/>
  <c r="K22704" i="4"/>
  <c r="L22704" i="4" s="1"/>
  <c r="K22703" i="4"/>
  <c r="L22703" i="4" s="1"/>
  <c r="K22702" i="4"/>
  <c r="L22702" i="4" s="1"/>
  <c r="K22701" i="4"/>
  <c r="L22701" i="4" s="1"/>
  <c r="K22700" i="4"/>
  <c r="L22700" i="4" s="1"/>
  <c r="K22699" i="4"/>
  <c r="L22699" i="4" s="1"/>
  <c r="K22698" i="4"/>
  <c r="L22698" i="4" s="1"/>
  <c r="K22697" i="4"/>
  <c r="L22697" i="4" s="1"/>
  <c r="K22696" i="4"/>
  <c r="L22696" i="4" s="1"/>
  <c r="K22695" i="4"/>
  <c r="L22695" i="4" s="1"/>
  <c r="K22694" i="4"/>
  <c r="L22694" i="4" s="1"/>
  <c r="K22693" i="4"/>
  <c r="L22693" i="4" s="1"/>
  <c r="K22692" i="4"/>
  <c r="L22692" i="4" s="1"/>
  <c r="K22691" i="4"/>
  <c r="L22691" i="4" s="1"/>
  <c r="K22690" i="4"/>
  <c r="L22690" i="4" s="1"/>
  <c r="K22689" i="4"/>
  <c r="L22689" i="4" s="1"/>
  <c r="K22688" i="4"/>
  <c r="L22688" i="4" s="1"/>
  <c r="K22687" i="4"/>
  <c r="L22687" i="4" s="1"/>
  <c r="K22686" i="4"/>
  <c r="L22686" i="4" s="1"/>
  <c r="K22685" i="4"/>
  <c r="L22685" i="4" s="1"/>
  <c r="K22684" i="4"/>
  <c r="L22684" i="4" s="1"/>
  <c r="K22683" i="4"/>
  <c r="L22683" i="4" s="1"/>
  <c r="K22682" i="4"/>
  <c r="L22682" i="4" s="1"/>
  <c r="K22681" i="4"/>
  <c r="L22681" i="4" s="1"/>
  <c r="K22680" i="4"/>
  <c r="L22680" i="4" s="1"/>
  <c r="K22679" i="4"/>
  <c r="L22679" i="4" s="1"/>
  <c r="K22678" i="4"/>
  <c r="L22678" i="4" s="1"/>
  <c r="K22677" i="4"/>
  <c r="L22677" i="4" s="1"/>
  <c r="K22676" i="4"/>
  <c r="L22676" i="4" s="1"/>
  <c r="K22675" i="4"/>
  <c r="L22675" i="4" s="1"/>
  <c r="K22674" i="4"/>
  <c r="L22674" i="4" s="1"/>
  <c r="K22673" i="4"/>
  <c r="L22673" i="4" s="1"/>
  <c r="K22672" i="4"/>
  <c r="L22672" i="4" s="1"/>
  <c r="K22671" i="4"/>
  <c r="L22671" i="4" s="1"/>
  <c r="K22670" i="4"/>
  <c r="L22670" i="4" s="1"/>
  <c r="K22669" i="4"/>
  <c r="L22669" i="4" s="1"/>
  <c r="K22668" i="4"/>
  <c r="L22668" i="4" s="1"/>
  <c r="K22667" i="4"/>
  <c r="L22667" i="4" s="1"/>
  <c r="K22666" i="4"/>
  <c r="L22666" i="4" s="1"/>
  <c r="K22665" i="4"/>
  <c r="L22665" i="4" s="1"/>
  <c r="K22664" i="4"/>
  <c r="L22664" i="4" s="1"/>
  <c r="K22663" i="4"/>
  <c r="L22663" i="4" s="1"/>
  <c r="K22662" i="4"/>
  <c r="L22662" i="4" s="1"/>
  <c r="K22661" i="4"/>
  <c r="L22661" i="4" s="1"/>
  <c r="K22660" i="4"/>
  <c r="L22660" i="4" s="1"/>
  <c r="K22659" i="4"/>
  <c r="L22659" i="4" s="1"/>
  <c r="K22658" i="4"/>
  <c r="L22658" i="4" s="1"/>
  <c r="K22657" i="4"/>
  <c r="L22657" i="4" s="1"/>
  <c r="K22656" i="4"/>
  <c r="L22656" i="4" s="1"/>
  <c r="K22655" i="4"/>
  <c r="L22655" i="4" s="1"/>
  <c r="K22654" i="4"/>
  <c r="L22654" i="4" s="1"/>
  <c r="K22653" i="4"/>
  <c r="L22653" i="4" s="1"/>
  <c r="K22652" i="4"/>
  <c r="L22652" i="4" s="1"/>
  <c r="K22651" i="4"/>
  <c r="L22651" i="4" s="1"/>
  <c r="K22650" i="4"/>
  <c r="L22650" i="4" s="1"/>
  <c r="K22649" i="4"/>
  <c r="L22649" i="4" s="1"/>
  <c r="K22648" i="4"/>
  <c r="L22648" i="4" s="1"/>
  <c r="K22647" i="4"/>
  <c r="L22647" i="4" s="1"/>
  <c r="K22646" i="4"/>
  <c r="L22646" i="4" s="1"/>
  <c r="K22645" i="4"/>
  <c r="L22645" i="4" s="1"/>
  <c r="K22644" i="4"/>
  <c r="L22644" i="4" s="1"/>
  <c r="K22643" i="4"/>
  <c r="L22643" i="4" s="1"/>
  <c r="K22642" i="4"/>
  <c r="L22642" i="4" s="1"/>
  <c r="K22641" i="4"/>
  <c r="L22641" i="4" s="1"/>
  <c r="K22640" i="4"/>
  <c r="L22640" i="4" s="1"/>
  <c r="K22639" i="4"/>
  <c r="L22639" i="4" s="1"/>
  <c r="K22638" i="4"/>
  <c r="L22638" i="4" s="1"/>
  <c r="K22637" i="4"/>
  <c r="L22637" i="4" s="1"/>
  <c r="K22636" i="4"/>
  <c r="L22636" i="4" s="1"/>
  <c r="K22635" i="4"/>
  <c r="L22635" i="4" s="1"/>
  <c r="K22634" i="4"/>
  <c r="L22634" i="4" s="1"/>
  <c r="K22633" i="4"/>
  <c r="L22633" i="4" s="1"/>
  <c r="K22632" i="4"/>
  <c r="L22632" i="4" s="1"/>
  <c r="K22631" i="4"/>
  <c r="L22631" i="4" s="1"/>
  <c r="K22630" i="4"/>
  <c r="L22630" i="4" s="1"/>
  <c r="K22629" i="4"/>
  <c r="L22629" i="4" s="1"/>
  <c r="K22628" i="4"/>
  <c r="L22628" i="4" s="1"/>
  <c r="K22627" i="4"/>
  <c r="L22627" i="4" s="1"/>
  <c r="K22626" i="4"/>
  <c r="L22626" i="4" s="1"/>
  <c r="K22625" i="4"/>
  <c r="L22625" i="4" s="1"/>
  <c r="K22624" i="4"/>
  <c r="L22624" i="4" s="1"/>
  <c r="K22623" i="4"/>
  <c r="L22623" i="4" s="1"/>
  <c r="K22622" i="4"/>
  <c r="L22622" i="4" s="1"/>
  <c r="K22621" i="4"/>
  <c r="L22621" i="4" s="1"/>
  <c r="K22620" i="4"/>
  <c r="L22620" i="4" s="1"/>
  <c r="K22619" i="4"/>
  <c r="L22619" i="4" s="1"/>
  <c r="K22618" i="4"/>
  <c r="L22618" i="4" s="1"/>
  <c r="K22617" i="4"/>
  <c r="L22617" i="4" s="1"/>
  <c r="K22616" i="4"/>
  <c r="L22616" i="4" s="1"/>
  <c r="K22615" i="4"/>
  <c r="L22615" i="4" s="1"/>
  <c r="K22614" i="4"/>
  <c r="L22614" i="4" s="1"/>
  <c r="K22613" i="4"/>
  <c r="L22613" i="4" s="1"/>
  <c r="K22612" i="4"/>
  <c r="L22612" i="4" s="1"/>
  <c r="K22611" i="4"/>
  <c r="L22611" i="4" s="1"/>
  <c r="K22610" i="4"/>
  <c r="L22610" i="4" s="1"/>
  <c r="K22609" i="4"/>
  <c r="L22609" i="4" s="1"/>
  <c r="K22608" i="4"/>
  <c r="L22608" i="4" s="1"/>
  <c r="K22607" i="4"/>
  <c r="L22607" i="4" s="1"/>
  <c r="K22606" i="4"/>
  <c r="L22606" i="4" s="1"/>
  <c r="K22605" i="4"/>
  <c r="L22605" i="4" s="1"/>
  <c r="K22604" i="4"/>
  <c r="L22604" i="4" s="1"/>
  <c r="K22603" i="4"/>
  <c r="L22603" i="4" s="1"/>
  <c r="K22602" i="4"/>
  <c r="L22602" i="4" s="1"/>
  <c r="K22601" i="4"/>
  <c r="L22601" i="4" s="1"/>
  <c r="K22600" i="4"/>
  <c r="L22600" i="4" s="1"/>
  <c r="K22599" i="4"/>
  <c r="L22599" i="4" s="1"/>
  <c r="K22598" i="4"/>
  <c r="L22598" i="4" s="1"/>
  <c r="K22597" i="4"/>
  <c r="L22597" i="4" s="1"/>
  <c r="K22596" i="4"/>
  <c r="L22596" i="4" s="1"/>
  <c r="K22595" i="4"/>
  <c r="L22595" i="4" s="1"/>
  <c r="K22594" i="4"/>
  <c r="L22594" i="4" s="1"/>
  <c r="K22593" i="4"/>
  <c r="L22593" i="4" s="1"/>
  <c r="K22592" i="4"/>
  <c r="L22592" i="4" s="1"/>
  <c r="K22591" i="4"/>
  <c r="L22591" i="4" s="1"/>
  <c r="K22590" i="4"/>
  <c r="L22590" i="4" s="1"/>
  <c r="K22589" i="4"/>
  <c r="L22589" i="4" s="1"/>
  <c r="K22588" i="4"/>
  <c r="L22588" i="4" s="1"/>
  <c r="K22587" i="4"/>
  <c r="L22587" i="4" s="1"/>
  <c r="K22586" i="4"/>
  <c r="L22586" i="4" s="1"/>
  <c r="K22585" i="4"/>
  <c r="L22585" i="4" s="1"/>
  <c r="K22584" i="4"/>
  <c r="L22584" i="4" s="1"/>
  <c r="K22583" i="4"/>
  <c r="L22583" i="4" s="1"/>
  <c r="K22582" i="4"/>
  <c r="L22582" i="4" s="1"/>
  <c r="K22581" i="4"/>
  <c r="L22581" i="4" s="1"/>
  <c r="K22580" i="4"/>
  <c r="L22580" i="4" s="1"/>
  <c r="K22579" i="4"/>
  <c r="L22579" i="4" s="1"/>
  <c r="K22578" i="4"/>
  <c r="L22578" i="4" s="1"/>
  <c r="K22577" i="4"/>
  <c r="L22577" i="4" s="1"/>
  <c r="K22576" i="4"/>
  <c r="L22576" i="4" s="1"/>
  <c r="K22575" i="4"/>
  <c r="L22575" i="4" s="1"/>
  <c r="K22574" i="4"/>
  <c r="L22574" i="4" s="1"/>
  <c r="K22573" i="4"/>
  <c r="L22573" i="4" s="1"/>
  <c r="K22572" i="4"/>
  <c r="L22572" i="4" s="1"/>
  <c r="K22571" i="4"/>
  <c r="L22571" i="4" s="1"/>
  <c r="K22570" i="4"/>
  <c r="L22570" i="4" s="1"/>
  <c r="K22569" i="4"/>
  <c r="L22569" i="4" s="1"/>
  <c r="K22568" i="4"/>
  <c r="L22568" i="4" s="1"/>
  <c r="K22567" i="4"/>
  <c r="L22567" i="4" s="1"/>
  <c r="K22566" i="4"/>
  <c r="L22566" i="4" s="1"/>
  <c r="K22565" i="4"/>
  <c r="L22565" i="4" s="1"/>
  <c r="K22564" i="4"/>
  <c r="L22564" i="4" s="1"/>
  <c r="K22563" i="4"/>
  <c r="L22563" i="4" s="1"/>
  <c r="K22562" i="4"/>
  <c r="L22562" i="4" s="1"/>
  <c r="K22561" i="4"/>
  <c r="L22561" i="4" s="1"/>
  <c r="K22560" i="4"/>
  <c r="L22560" i="4" s="1"/>
  <c r="K22559" i="4"/>
  <c r="L22559" i="4" s="1"/>
  <c r="K22558" i="4"/>
  <c r="L22558" i="4" s="1"/>
  <c r="K22557" i="4"/>
  <c r="L22557" i="4" s="1"/>
  <c r="K22556" i="4"/>
  <c r="L22556" i="4" s="1"/>
  <c r="K22555" i="4"/>
  <c r="L22555" i="4" s="1"/>
  <c r="K22554" i="4"/>
  <c r="L22554" i="4" s="1"/>
  <c r="K22553" i="4"/>
  <c r="L22553" i="4" s="1"/>
  <c r="K22552" i="4"/>
  <c r="L22552" i="4" s="1"/>
  <c r="K22551" i="4"/>
  <c r="L22551" i="4" s="1"/>
  <c r="K22550" i="4"/>
  <c r="L22550" i="4" s="1"/>
  <c r="K22549" i="4"/>
  <c r="L22549" i="4" s="1"/>
  <c r="K22548" i="4"/>
  <c r="L22548" i="4" s="1"/>
  <c r="K22547" i="4"/>
  <c r="L22547" i="4" s="1"/>
  <c r="K22546" i="4"/>
  <c r="L22546" i="4" s="1"/>
  <c r="K22545" i="4"/>
  <c r="L22545" i="4" s="1"/>
  <c r="K22544" i="4"/>
  <c r="L22544" i="4" s="1"/>
  <c r="K22543" i="4"/>
  <c r="L22543" i="4" s="1"/>
  <c r="K22542" i="4"/>
  <c r="L22542" i="4" s="1"/>
  <c r="K22541" i="4"/>
  <c r="L22541" i="4" s="1"/>
  <c r="K22540" i="4"/>
  <c r="L22540" i="4" s="1"/>
  <c r="K22539" i="4"/>
  <c r="L22539" i="4" s="1"/>
  <c r="K22538" i="4"/>
  <c r="L22538" i="4" s="1"/>
  <c r="K22537" i="4"/>
  <c r="L22537" i="4" s="1"/>
  <c r="K22536" i="4"/>
  <c r="L22536" i="4" s="1"/>
  <c r="K22535" i="4"/>
  <c r="L22535" i="4" s="1"/>
  <c r="K22534" i="4"/>
  <c r="L22534" i="4" s="1"/>
  <c r="K22533" i="4"/>
  <c r="L22533" i="4" s="1"/>
  <c r="K22532" i="4"/>
  <c r="L22532" i="4" s="1"/>
  <c r="K22531" i="4"/>
  <c r="L22531" i="4" s="1"/>
  <c r="K22530" i="4"/>
  <c r="L22530" i="4" s="1"/>
  <c r="K22529" i="4"/>
  <c r="L22529" i="4" s="1"/>
  <c r="K22528" i="4"/>
  <c r="L22528" i="4" s="1"/>
  <c r="K22527" i="4"/>
  <c r="L22527" i="4" s="1"/>
  <c r="K22526" i="4"/>
  <c r="L22526" i="4" s="1"/>
  <c r="K22525" i="4"/>
  <c r="L22525" i="4" s="1"/>
  <c r="K22524" i="4"/>
  <c r="L22524" i="4" s="1"/>
  <c r="K22523" i="4"/>
  <c r="L22523" i="4" s="1"/>
  <c r="K22522" i="4"/>
  <c r="L22522" i="4" s="1"/>
  <c r="K22521" i="4"/>
  <c r="L22521" i="4" s="1"/>
  <c r="K22520" i="4"/>
  <c r="L22520" i="4" s="1"/>
  <c r="K22519" i="4"/>
  <c r="L22519" i="4" s="1"/>
  <c r="K22518" i="4"/>
  <c r="L22518" i="4" s="1"/>
  <c r="K22517" i="4"/>
  <c r="L22517" i="4" s="1"/>
  <c r="K22516" i="4"/>
  <c r="L22516" i="4" s="1"/>
  <c r="K22515" i="4"/>
  <c r="L22515" i="4" s="1"/>
  <c r="K22514" i="4"/>
  <c r="L22514" i="4" s="1"/>
  <c r="K22513" i="4"/>
  <c r="L22513" i="4" s="1"/>
  <c r="K22512" i="4"/>
  <c r="L22512" i="4" s="1"/>
  <c r="K22511" i="4"/>
  <c r="L22511" i="4" s="1"/>
  <c r="K22510" i="4"/>
  <c r="L22510" i="4" s="1"/>
  <c r="K22509" i="4"/>
  <c r="L22509" i="4" s="1"/>
  <c r="K22508" i="4"/>
  <c r="L22508" i="4" s="1"/>
  <c r="K22507" i="4"/>
  <c r="L22507" i="4" s="1"/>
  <c r="K22506" i="4"/>
  <c r="L22506" i="4" s="1"/>
  <c r="K22505" i="4"/>
  <c r="L22505" i="4" s="1"/>
  <c r="K22504" i="4"/>
  <c r="L22504" i="4" s="1"/>
  <c r="K22503" i="4"/>
  <c r="L22503" i="4" s="1"/>
  <c r="K22502" i="4"/>
  <c r="L22502" i="4" s="1"/>
  <c r="K22501" i="4"/>
  <c r="L22501" i="4" s="1"/>
  <c r="K22500" i="4"/>
  <c r="L22500" i="4" s="1"/>
  <c r="K22499" i="4"/>
  <c r="L22499" i="4" s="1"/>
  <c r="K22498" i="4"/>
  <c r="L22498" i="4" s="1"/>
  <c r="K22497" i="4"/>
  <c r="L22497" i="4" s="1"/>
  <c r="K22496" i="4"/>
  <c r="L22496" i="4" s="1"/>
  <c r="K22495" i="4"/>
  <c r="L22495" i="4" s="1"/>
  <c r="K22494" i="4"/>
  <c r="L22494" i="4" s="1"/>
  <c r="K22493" i="4"/>
  <c r="L22493" i="4" s="1"/>
  <c r="K22492" i="4"/>
  <c r="L22492" i="4" s="1"/>
  <c r="K22491" i="4"/>
  <c r="L22491" i="4" s="1"/>
  <c r="K22490" i="4"/>
  <c r="L22490" i="4" s="1"/>
  <c r="K22489" i="4"/>
  <c r="L22489" i="4" s="1"/>
  <c r="K22488" i="4"/>
  <c r="L22488" i="4" s="1"/>
  <c r="K22487" i="4"/>
  <c r="L22487" i="4" s="1"/>
  <c r="K22486" i="4"/>
  <c r="L22486" i="4" s="1"/>
  <c r="K22485" i="4"/>
  <c r="L22485" i="4" s="1"/>
  <c r="K22484" i="4"/>
  <c r="L22484" i="4" s="1"/>
  <c r="K22483" i="4"/>
  <c r="L22483" i="4" s="1"/>
  <c r="K22482" i="4"/>
  <c r="L22482" i="4" s="1"/>
  <c r="K22481" i="4"/>
  <c r="L22481" i="4" s="1"/>
  <c r="K22480" i="4"/>
  <c r="L22480" i="4" s="1"/>
  <c r="K22479" i="4"/>
  <c r="L22479" i="4" s="1"/>
  <c r="K22478" i="4"/>
  <c r="L22478" i="4" s="1"/>
  <c r="K22477" i="4"/>
  <c r="L22477" i="4" s="1"/>
  <c r="K22476" i="4"/>
  <c r="L22476" i="4" s="1"/>
  <c r="K22475" i="4"/>
  <c r="L22475" i="4" s="1"/>
  <c r="K22474" i="4"/>
  <c r="L22474" i="4" s="1"/>
  <c r="K22473" i="4"/>
  <c r="L22473" i="4" s="1"/>
  <c r="K22472" i="4"/>
  <c r="L22472" i="4" s="1"/>
  <c r="K22471" i="4"/>
  <c r="L22471" i="4" s="1"/>
  <c r="K22470" i="4"/>
  <c r="L22470" i="4" s="1"/>
  <c r="K22469" i="4"/>
  <c r="L22469" i="4" s="1"/>
  <c r="K22468" i="4"/>
  <c r="L22468" i="4" s="1"/>
  <c r="K22467" i="4"/>
  <c r="L22467" i="4" s="1"/>
  <c r="K22466" i="4"/>
  <c r="L22466" i="4" s="1"/>
  <c r="K22465" i="4"/>
  <c r="L22465" i="4" s="1"/>
  <c r="K22464" i="4"/>
  <c r="L22464" i="4" s="1"/>
  <c r="K22463" i="4"/>
  <c r="L22463" i="4" s="1"/>
  <c r="K22462" i="4"/>
  <c r="L22462" i="4" s="1"/>
  <c r="K22461" i="4"/>
  <c r="L22461" i="4" s="1"/>
  <c r="K22460" i="4"/>
  <c r="L22460" i="4" s="1"/>
  <c r="K22459" i="4"/>
  <c r="L22459" i="4" s="1"/>
  <c r="K22458" i="4"/>
  <c r="L22458" i="4" s="1"/>
  <c r="K22457" i="4"/>
  <c r="L22457" i="4" s="1"/>
  <c r="K22456" i="4"/>
  <c r="L22456" i="4" s="1"/>
  <c r="K22455" i="4"/>
  <c r="L22455" i="4" s="1"/>
  <c r="K22454" i="4"/>
  <c r="L22454" i="4" s="1"/>
  <c r="K22453" i="4"/>
  <c r="L22453" i="4" s="1"/>
  <c r="K22452" i="4"/>
  <c r="L22452" i="4" s="1"/>
  <c r="K22451" i="4"/>
  <c r="L22451" i="4" s="1"/>
  <c r="K22450" i="4"/>
  <c r="L22450" i="4" s="1"/>
  <c r="K22449" i="4"/>
  <c r="L22449" i="4" s="1"/>
  <c r="K22448" i="4"/>
  <c r="L22448" i="4" s="1"/>
  <c r="K22447" i="4"/>
  <c r="L22447" i="4" s="1"/>
  <c r="K22446" i="4"/>
  <c r="L22446" i="4" s="1"/>
  <c r="K22445" i="4"/>
  <c r="L22445" i="4" s="1"/>
  <c r="K22444" i="4"/>
  <c r="L22444" i="4" s="1"/>
  <c r="K22443" i="4"/>
  <c r="L22443" i="4" s="1"/>
  <c r="K22442" i="4"/>
  <c r="L22442" i="4" s="1"/>
  <c r="K22441" i="4"/>
  <c r="L22441" i="4" s="1"/>
  <c r="K22440" i="4"/>
  <c r="L22440" i="4" s="1"/>
  <c r="K22439" i="4"/>
  <c r="L22439" i="4" s="1"/>
  <c r="K22438" i="4"/>
  <c r="L22438" i="4" s="1"/>
  <c r="K22437" i="4"/>
  <c r="L22437" i="4" s="1"/>
  <c r="K22436" i="4"/>
  <c r="L22436" i="4" s="1"/>
  <c r="K22435" i="4"/>
  <c r="L22435" i="4" s="1"/>
  <c r="K22434" i="4"/>
  <c r="L22434" i="4" s="1"/>
  <c r="K22433" i="4"/>
  <c r="L22433" i="4" s="1"/>
  <c r="K22432" i="4"/>
  <c r="L22432" i="4" s="1"/>
  <c r="K22431" i="4"/>
  <c r="L22431" i="4" s="1"/>
  <c r="K22430" i="4"/>
  <c r="L22430" i="4" s="1"/>
  <c r="K22429" i="4"/>
  <c r="L22429" i="4" s="1"/>
  <c r="K22428" i="4"/>
  <c r="L22428" i="4" s="1"/>
  <c r="K22427" i="4"/>
  <c r="L22427" i="4" s="1"/>
  <c r="K22426" i="4"/>
  <c r="L22426" i="4" s="1"/>
  <c r="K22425" i="4"/>
  <c r="L22425" i="4" s="1"/>
  <c r="K22424" i="4"/>
  <c r="L22424" i="4" s="1"/>
  <c r="K22423" i="4"/>
  <c r="L22423" i="4" s="1"/>
  <c r="K22422" i="4"/>
  <c r="L22422" i="4" s="1"/>
  <c r="K22421" i="4"/>
  <c r="L22421" i="4" s="1"/>
  <c r="K22420" i="4"/>
  <c r="L22420" i="4" s="1"/>
  <c r="K22419" i="4"/>
  <c r="L22419" i="4" s="1"/>
  <c r="K22418" i="4"/>
  <c r="L22418" i="4" s="1"/>
  <c r="K22417" i="4"/>
  <c r="L22417" i="4" s="1"/>
  <c r="K22416" i="4"/>
  <c r="L22416" i="4" s="1"/>
  <c r="K22415" i="4"/>
  <c r="L22415" i="4" s="1"/>
  <c r="K22414" i="4"/>
  <c r="L22414" i="4" s="1"/>
  <c r="K22413" i="4"/>
  <c r="L22413" i="4" s="1"/>
  <c r="K22412" i="4"/>
  <c r="L22412" i="4" s="1"/>
  <c r="K22411" i="4"/>
  <c r="L22411" i="4" s="1"/>
  <c r="K22410" i="4"/>
  <c r="L22410" i="4" s="1"/>
  <c r="K22409" i="4"/>
  <c r="L22409" i="4" s="1"/>
  <c r="K22408" i="4"/>
  <c r="L22408" i="4" s="1"/>
  <c r="K22407" i="4"/>
  <c r="L22407" i="4" s="1"/>
  <c r="K22406" i="4"/>
  <c r="L22406" i="4" s="1"/>
  <c r="K22405" i="4"/>
  <c r="L22405" i="4" s="1"/>
  <c r="K22404" i="4"/>
  <c r="L22404" i="4" s="1"/>
  <c r="K22403" i="4"/>
  <c r="L22403" i="4" s="1"/>
  <c r="K22402" i="4"/>
  <c r="L22402" i="4" s="1"/>
  <c r="K22401" i="4"/>
  <c r="L22401" i="4" s="1"/>
  <c r="K22400" i="4"/>
  <c r="L22400" i="4" s="1"/>
  <c r="K22399" i="4"/>
  <c r="L22399" i="4" s="1"/>
  <c r="K22398" i="4"/>
  <c r="L22398" i="4" s="1"/>
  <c r="K22397" i="4"/>
  <c r="L22397" i="4" s="1"/>
  <c r="K22396" i="4"/>
  <c r="L22396" i="4" s="1"/>
  <c r="K22395" i="4"/>
  <c r="L22395" i="4" s="1"/>
  <c r="K22394" i="4"/>
  <c r="L22394" i="4" s="1"/>
  <c r="K22393" i="4"/>
  <c r="L22393" i="4" s="1"/>
  <c r="K22392" i="4"/>
  <c r="L22392" i="4" s="1"/>
  <c r="K22391" i="4"/>
  <c r="L22391" i="4" s="1"/>
  <c r="K22390" i="4"/>
  <c r="L22390" i="4" s="1"/>
  <c r="K22389" i="4"/>
  <c r="L22389" i="4" s="1"/>
  <c r="K22388" i="4"/>
  <c r="L22388" i="4" s="1"/>
  <c r="K22387" i="4"/>
  <c r="L22387" i="4" s="1"/>
  <c r="K22386" i="4"/>
  <c r="L22386" i="4" s="1"/>
  <c r="K22385" i="4"/>
  <c r="L22385" i="4" s="1"/>
  <c r="K22384" i="4"/>
  <c r="L22384" i="4" s="1"/>
  <c r="K22383" i="4"/>
  <c r="L22383" i="4" s="1"/>
  <c r="K22382" i="4"/>
  <c r="L22382" i="4" s="1"/>
  <c r="K22381" i="4"/>
  <c r="L22381" i="4" s="1"/>
  <c r="K22380" i="4"/>
  <c r="L22380" i="4" s="1"/>
  <c r="K22379" i="4"/>
  <c r="L22379" i="4" s="1"/>
  <c r="K22378" i="4"/>
  <c r="L22378" i="4" s="1"/>
  <c r="K22377" i="4"/>
  <c r="L22377" i="4" s="1"/>
  <c r="K22376" i="4"/>
  <c r="L22376" i="4" s="1"/>
  <c r="K22375" i="4"/>
  <c r="L22375" i="4" s="1"/>
  <c r="K22374" i="4"/>
  <c r="L22374" i="4" s="1"/>
  <c r="K22373" i="4"/>
  <c r="L22373" i="4" s="1"/>
  <c r="K22372" i="4"/>
  <c r="L22372" i="4" s="1"/>
  <c r="K22371" i="4"/>
  <c r="L22371" i="4" s="1"/>
  <c r="K22370" i="4"/>
  <c r="L22370" i="4" s="1"/>
  <c r="K22369" i="4"/>
  <c r="L22369" i="4" s="1"/>
  <c r="K22368" i="4"/>
  <c r="L22368" i="4" s="1"/>
  <c r="K22367" i="4"/>
  <c r="L22367" i="4" s="1"/>
  <c r="K22366" i="4"/>
  <c r="L22366" i="4" s="1"/>
  <c r="K22365" i="4"/>
  <c r="L22365" i="4" s="1"/>
  <c r="K22364" i="4"/>
  <c r="L22364" i="4" s="1"/>
  <c r="K22363" i="4"/>
  <c r="L22363" i="4" s="1"/>
  <c r="K22362" i="4"/>
  <c r="L22362" i="4" s="1"/>
  <c r="K22361" i="4"/>
  <c r="L22361" i="4" s="1"/>
  <c r="K22360" i="4"/>
  <c r="L22360" i="4" s="1"/>
  <c r="K22359" i="4"/>
  <c r="L22359" i="4" s="1"/>
  <c r="K22358" i="4"/>
  <c r="L22358" i="4" s="1"/>
  <c r="K22357" i="4"/>
  <c r="L22357" i="4" s="1"/>
  <c r="K22356" i="4"/>
  <c r="L22356" i="4" s="1"/>
  <c r="K22355" i="4"/>
  <c r="L22355" i="4" s="1"/>
  <c r="K22354" i="4"/>
  <c r="L22354" i="4" s="1"/>
  <c r="K22353" i="4"/>
  <c r="L22353" i="4" s="1"/>
  <c r="K22352" i="4"/>
  <c r="L22352" i="4" s="1"/>
  <c r="K22351" i="4"/>
  <c r="L22351" i="4" s="1"/>
  <c r="K22350" i="4"/>
  <c r="L22350" i="4" s="1"/>
  <c r="K22349" i="4"/>
  <c r="L22349" i="4" s="1"/>
  <c r="K22348" i="4"/>
  <c r="L22348" i="4" s="1"/>
  <c r="K22347" i="4"/>
  <c r="L22347" i="4" s="1"/>
  <c r="K22346" i="4"/>
  <c r="L22346" i="4" s="1"/>
  <c r="K22345" i="4"/>
  <c r="L22345" i="4" s="1"/>
  <c r="K22344" i="4"/>
  <c r="L22344" i="4" s="1"/>
  <c r="K22343" i="4"/>
  <c r="L22343" i="4" s="1"/>
  <c r="K22342" i="4"/>
  <c r="L22342" i="4" s="1"/>
  <c r="K22341" i="4"/>
  <c r="L22341" i="4" s="1"/>
  <c r="K22340" i="4"/>
  <c r="L22340" i="4" s="1"/>
  <c r="K22339" i="4"/>
  <c r="L22339" i="4" s="1"/>
  <c r="K22338" i="4"/>
  <c r="L22338" i="4" s="1"/>
  <c r="K22337" i="4"/>
  <c r="L22337" i="4" s="1"/>
  <c r="K22336" i="4"/>
  <c r="L22336" i="4" s="1"/>
  <c r="K22335" i="4"/>
  <c r="L22335" i="4" s="1"/>
  <c r="K22334" i="4"/>
  <c r="L22334" i="4" s="1"/>
  <c r="K22333" i="4"/>
  <c r="L22333" i="4" s="1"/>
  <c r="K22332" i="4"/>
  <c r="L22332" i="4" s="1"/>
  <c r="K22331" i="4"/>
  <c r="L22331" i="4" s="1"/>
  <c r="K22330" i="4"/>
  <c r="L22330" i="4" s="1"/>
  <c r="K22329" i="4"/>
  <c r="L22329" i="4" s="1"/>
  <c r="K22328" i="4"/>
  <c r="L22328" i="4" s="1"/>
  <c r="K22327" i="4"/>
  <c r="L22327" i="4" s="1"/>
  <c r="K22326" i="4"/>
  <c r="L22326" i="4" s="1"/>
  <c r="K22325" i="4"/>
  <c r="L22325" i="4" s="1"/>
  <c r="K22324" i="4"/>
  <c r="L22324" i="4" s="1"/>
  <c r="K22323" i="4"/>
  <c r="L22323" i="4" s="1"/>
  <c r="K22322" i="4"/>
  <c r="L22322" i="4" s="1"/>
  <c r="K22321" i="4"/>
  <c r="L22321" i="4" s="1"/>
  <c r="K22320" i="4"/>
  <c r="L22320" i="4" s="1"/>
  <c r="K22319" i="4"/>
  <c r="L22319" i="4" s="1"/>
  <c r="K22318" i="4"/>
  <c r="L22318" i="4" s="1"/>
  <c r="K22317" i="4"/>
  <c r="L22317" i="4" s="1"/>
  <c r="K22316" i="4"/>
  <c r="L22316" i="4" s="1"/>
  <c r="K22315" i="4"/>
  <c r="L22315" i="4" s="1"/>
  <c r="K22314" i="4"/>
  <c r="L22314" i="4" s="1"/>
  <c r="K22313" i="4"/>
  <c r="L22313" i="4" s="1"/>
  <c r="K22312" i="4"/>
  <c r="L22312" i="4" s="1"/>
  <c r="K22311" i="4"/>
  <c r="L22311" i="4" s="1"/>
  <c r="K22310" i="4"/>
  <c r="L22310" i="4" s="1"/>
  <c r="K22309" i="4"/>
  <c r="L22309" i="4" s="1"/>
  <c r="K22308" i="4"/>
  <c r="L22308" i="4" s="1"/>
  <c r="K22307" i="4"/>
  <c r="L22307" i="4" s="1"/>
  <c r="K22306" i="4"/>
  <c r="L22306" i="4" s="1"/>
  <c r="K22305" i="4"/>
  <c r="L22305" i="4" s="1"/>
  <c r="K22304" i="4"/>
  <c r="L22304" i="4" s="1"/>
  <c r="K22303" i="4"/>
  <c r="L22303" i="4" s="1"/>
  <c r="K22302" i="4"/>
  <c r="L22302" i="4" s="1"/>
  <c r="K22301" i="4"/>
  <c r="L22301" i="4" s="1"/>
  <c r="K22300" i="4"/>
  <c r="L22300" i="4" s="1"/>
  <c r="K22299" i="4"/>
  <c r="L22299" i="4" s="1"/>
  <c r="K22298" i="4"/>
  <c r="L22298" i="4" s="1"/>
  <c r="K22297" i="4"/>
  <c r="L22297" i="4" s="1"/>
  <c r="K22296" i="4"/>
  <c r="L22296" i="4" s="1"/>
  <c r="K22295" i="4"/>
  <c r="L22295" i="4" s="1"/>
  <c r="K22294" i="4"/>
  <c r="L22294" i="4" s="1"/>
  <c r="K22293" i="4"/>
  <c r="L22293" i="4" s="1"/>
  <c r="K22292" i="4"/>
  <c r="L22292" i="4" s="1"/>
  <c r="K22291" i="4"/>
  <c r="L22291" i="4" s="1"/>
  <c r="K22290" i="4"/>
  <c r="L22290" i="4" s="1"/>
  <c r="K22289" i="4"/>
  <c r="L22289" i="4" s="1"/>
  <c r="K22288" i="4"/>
  <c r="L22288" i="4" s="1"/>
  <c r="K22287" i="4"/>
  <c r="L22287" i="4" s="1"/>
  <c r="K22286" i="4"/>
  <c r="L22286" i="4" s="1"/>
  <c r="K22285" i="4"/>
  <c r="L22285" i="4" s="1"/>
  <c r="K22284" i="4"/>
  <c r="L22284" i="4" s="1"/>
  <c r="K22283" i="4"/>
  <c r="L22283" i="4" s="1"/>
  <c r="K22282" i="4"/>
  <c r="L22282" i="4" s="1"/>
  <c r="K22281" i="4"/>
  <c r="L22281" i="4" s="1"/>
  <c r="K22280" i="4"/>
  <c r="L22280" i="4" s="1"/>
  <c r="K22279" i="4"/>
  <c r="L22279" i="4" s="1"/>
  <c r="K22278" i="4"/>
  <c r="L22278" i="4" s="1"/>
  <c r="K22277" i="4"/>
  <c r="L22277" i="4" s="1"/>
  <c r="K22276" i="4"/>
  <c r="L22276" i="4" s="1"/>
  <c r="K22275" i="4"/>
  <c r="L22275" i="4" s="1"/>
  <c r="K22274" i="4"/>
  <c r="L22274" i="4" s="1"/>
  <c r="K22273" i="4"/>
  <c r="L22273" i="4" s="1"/>
  <c r="K22272" i="4"/>
  <c r="L22272" i="4" s="1"/>
  <c r="K22271" i="4"/>
  <c r="L22271" i="4" s="1"/>
  <c r="K22270" i="4"/>
  <c r="L22270" i="4" s="1"/>
  <c r="K22269" i="4"/>
  <c r="L22269" i="4" s="1"/>
  <c r="K22268" i="4"/>
  <c r="L22268" i="4" s="1"/>
  <c r="K22267" i="4"/>
  <c r="L22267" i="4" s="1"/>
  <c r="K22266" i="4"/>
  <c r="L22266" i="4" s="1"/>
  <c r="K22265" i="4"/>
  <c r="L22265" i="4" s="1"/>
  <c r="K22264" i="4"/>
  <c r="L22264" i="4" s="1"/>
  <c r="K22263" i="4"/>
  <c r="L22263" i="4" s="1"/>
  <c r="K22262" i="4"/>
  <c r="L22262" i="4" s="1"/>
  <c r="K22261" i="4"/>
  <c r="L22261" i="4" s="1"/>
  <c r="K22260" i="4"/>
  <c r="L22260" i="4" s="1"/>
  <c r="K22259" i="4"/>
  <c r="L22259" i="4" s="1"/>
  <c r="K22258" i="4"/>
  <c r="L22258" i="4" s="1"/>
  <c r="K22257" i="4"/>
  <c r="L22257" i="4" s="1"/>
  <c r="K22256" i="4"/>
  <c r="L22256" i="4" s="1"/>
  <c r="K22255" i="4"/>
  <c r="L22255" i="4" s="1"/>
  <c r="K22254" i="4"/>
  <c r="L22254" i="4" s="1"/>
  <c r="K22253" i="4"/>
  <c r="L22253" i="4" s="1"/>
  <c r="K22252" i="4"/>
  <c r="L22252" i="4" s="1"/>
  <c r="K22251" i="4"/>
  <c r="L22251" i="4" s="1"/>
  <c r="K22250" i="4"/>
  <c r="L22250" i="4" s="1"/>
  <c r="K22249" i="4"/>
  <c r="L22249" i="4" s="1"/>
  <c r="K22248" i="4"/>
  <c r="L22248" i="4" s="1"/>
  <c r="K22247" i="4"/>
  <c r="L22247" i="4" s="1"/>
  <c r="K22246" i="4"/>
  <c r="L22246" i="4" s="1"/>
  <c r="K22245" i="4"/>
  <c r="L22245" i="4" s="1"/>
  <c r="K22244" i="4"/>
  <c r="L22244" i="4" s="1"/>
  <c r="K22243" i="4"/>
  <c r="L22243" i="4" s="1"/>
  <c r="K22242" i="4"/>
  <c r="L22242" i="4" s="1"/>
  <c r="K22241" i="4"/>
  <c r="L22241" i="4" s="1"/>
  <c r="K22240" i="4"/>
  <c r="L22240" i="4" s="1"/>
  <c r="K22239" i="4"/>
  <c r="L22239" i="4" s="1"/>
  <c r="K22238" i="4"/>
  <c r="L22238" i="4" s="1"/>
  <c r="K22237" i="4"/>
  <c r="L22237" i="4" s="1"/>
  <c r="K22236" i="4"/>
  <c r="L22236" i="4" s="1"/>
  <c r="K22235" i="4"/>
  <c r="L22235" i="4" s="1"/>
  <c r="K22234" i="4"/>
  <c r="L22234" i="4" s="1"/>
  <c r="K22233" i="4"/>
  <c r="L22233" i="4" s="1"/>
  <c r="K22232" i="4"/>
  <c r="L22232" i="4" s="1"/>
  <c r="K22231" i="4"/>
  <c r="L22231" i="4" s="1"/>
  <c r="K22230" i="4"/>
  <c r="L22230" i="4" s="1"/>
  <c r="K22229" i="4"/>
  <c r="L22229" i="4" s="1"/>
  <c r="K22228" i="4"/>
  <c r="L22228" i="4" s="1"/>
  <c r="K22227" i="4"/>
  <c r="L22227" i="4" s="1"/>
  <c r="K22226" i="4"/>
  <c r="L22226" i="4" s="1"/>
  <c r="K22225" i="4"/>
  <c r="L22225" i="4" s="1"/>
  <c r="K22224" i="4"/>
  <c r="L22224" i="4" s="1"/>
  <c r="K22223" i="4"/>
  <c r="L22223" i="4" s="1"/>
  <c r="K22222" i="4"/>
  <c r="L22222" i="4" s="1"/>
  <c r="K22221" i="4"/>
  <c r="L22221" i="4" s="1"/>
  <c r="K22220" i="4"/>
  <c r="L22220" i="4" s="1"/>
  <c r="K22219" i="4"/>
  <c r="L22219" i="4" s="1"/>
  <c r="K22218" i="4"/>
  <c r="L22218" i="4" s="1"/>
  <c r="K22217" i="4"/>
  <c r="L22217" i="4" s="1"/>
  <c r="K22216" i="4"/>
  <c r="L22216" i="4" s="1"/>
  <c r="K22215" i="4"/>
  <c r="L22215" i="4" s="1"/>
  <c r="K22214" i="4"/>
  <c r="L22214" i="4" s="1"/>
  <c r="K22213" i="4"/>
  <c r="L22213" i="4" s="1"/>
  <c r="K22212" i="4"/>
  <c r="L22212" i="4" s="1"/>
  <c r="K22211" i="4"/>
  <c r="L22211" i="4" s="1"/>
  <c r="K22210" i="4"/>
  <c r="L22210" i="4" s="1"/>
  <c r="K22209" i="4"/>
  <c r="L22209" i="4" s="1"/>
  <c r="K22208" i="4"/>
  <c r="L22208" i="4" s="1"/>
  <c r="K22207" i="4"/>
  <c r="L22207" i="4" s="1"/>
  <c r="K22206" i="4"/>
  <c r="L22206" i="4" s="1"/>
  <c r="K22205" i="4"/>
  <c r="L22205" i="4" s="1"/>
  <c r="K22204" i="4"/>
  <c r="L22204" i="4" s="1"/>
  <c r="K22203" i="4"/>
  <c r="L22203" i="4" s="1"/>
  <c r="K22202" i="4"/>
  <c r="L22202" i="4" s="1"/>
  <c r="K22201" i="4"/>
  <c r="L22201" i="4" s="1"/>
  <c r="K22200" i="4"/>
  <c r="L22200" i="4" s="1"/>
  <c r="K22199" i="4"/>
  <c r="L22199" i="4" s="1"/>
  <c r="K22198" i="4"/>
  <c r="L22198" i="4" s="1"/>
  <c r="K22197" i="4"/>
  <c r="L22197" i="4" s="1"/>
  <c r="K22196" i="4"/>
  <c r="L22196" i="4" s="1"/>
  <c r="K22195" i="4"/>
  <c r="L22195" i="4" s="1"/>
  <c r="K22194" i="4"/>
  <c r="L22194" i="4" s="1"/>
  <c r="K22193" i="4"/>
  <c r="L22193" i="4" s="1"/>
  <c r="K22192" i="4"/>
  <c r="L22192" i="4" s="1"/>
  <c r="K22191" i="4"/>
  <c r="L22191" i="4" s="1"/>
  <c r="K22190" i="4"/>
  <c r="L22190" i="4" s="1"/>
  <c r="K22189" i="4"/>
  <c r="L22189" i="4" s="1"/>
  <c r="K22188" i="4"/>
  <c r="L22188" i="4" s="1"/>
  <c r="K22187" i="4"/>
  <c r="L22187" i="4" s="1"/>
  <c r="K22186" i="4"/>
  <c r="L22186" i="4" s="1"/>
  <c r="K22185" i="4"/>
  <c r="L22185" i="4" s="1"/>
  <c r="K22184" i="4"/>
  <c r="L22184" i="4" s="1"/>
  <c r="K22183" i="4"/>
  <c r="L22183" i="4" s="1"/>
  <c r="K22182" i="4"/>
  <c r="L22182" i="4" s="1"/>
  <c r="K22181" i="4"/>
  <c r="L22181" i="4" s="1"/>
  <c r="K22180" i="4"/>
  <c r="L22180" i="4" s="1"/>
  <c r="K22179" i="4"/>
  <c r="L22179" i="4" s="1"/>
  <c r="K22178" i="4"/>
  <c r="L22178" i="4" s="1"/>
  <c r="K22177" i="4"/>
  <c r="L22177" i="4" s="1"/>
  <c r="K22176" i="4"/>
  <c r="L22176" i="4" s="1"/>
  <c r="K22175" i="4"/>
  <c r="L22175" i="4" s="1"/>
  <c r="K22174" i="4"/>
  <c r="L22174" i="4" s="1"/>
  <c r="K22173" i="4"/>
  <c r="L22173" i="4" s="1"/>
  <c r="K22172" i="4"/>
  <c r="L22172" i="4" s="1"/>
  <c r="K22171" i="4"/>
  <c r="L22171" i="4" s="1"/>
  <c r="K22170" i="4"/>
  <c r="L22170" i="4" s="1"/>
  <c r="K22169" i="4"/>
  <c r="L22169" i="4" s="1"/>
  <c r="K22168" i="4"/>
  <c r="L22168" i="4" s="1"/>
  <c r="K22167" i="4"/>
  <c r="L22167" i="4" s="1"/>
  <c r="K22166" i="4"/>
  <c r="L22166" i="4" s="1"/>
  <c r="K22165" i="4"/>
  <c r="L22165" i="4" s="1"/>
  <c r="K22164" i="4"/>
  <c r="L22164" i="4" s="1"/>
  <c r="K22163" i="4"/>
  <c r="L22163" i="4" s="1"/>
  <c r="K22162" i="4"/>
  <c r="L22162" i="4" s="1"/>
  <c r="K22161" i="4"/>
  <c r="L22161" i="4" s="1"/>
  <c r="K22160" i="4"/>
  <c r="L22160" i="4" s="1"/>
  <c r="K22159" i="4"/>
  <c r="L22159" i="4" s="1"/>
  <c r="K22158" i="4"/>
  <c r="L22158" i="4" s="1"/>
  <c r="K22157" i="4"/>
  <c r="L22157" i="4" s="1"/>
  <c r="K22156" i="4"/>
  <c r="L22156" i="4" s="1"/>
  <c r="K22155" i="4"/>
  <c r="L22155" i="4" s="1"/>
  <c r="K22154" i="4"/>
  <c r="L22154" i="4" s="1"/>
  <c r="K22153" i="4"/>
  <c r="L22153" i="4" s="1"/>
  <c r="K22152" i="4"/>
  <c r="L22152" i="4" s="1"/>
  <c r="K22151" i="4"/>
  <c r="L22151" i="4" s="1"/>
  <c r="K22150" i="4"/>
  <c r="L22150" i="4" s="1"/>
  <c r="K22149" i="4"/>
  <c r="L22149" i="4" s="1"/>
  <c r="K22148" i="4"/>
  <c r="L22148" i="4" s="1"/>
  <c r="K22147" i="4"/>
  <c r="L22147" i="4" s="1"/>
  <c r="K22146" i="4"/>
  <c r="L22146" i="4" s="1"/>
  <c r="K22145" i="4"/>
  <c r="L22145" i="4" s="1"/>
  <c r="K22144" i="4"/>
  <c r="L22144" i="4" s="1"/>
  <c r="K22143" i="4"/>
  <c r="L22143" i="4" s="1"/>
  <c r="K22142" i="4"/>
  <c r="L22142" i="4" s="1"/>
  <c r="K22141" i="4"/>
  <c r="L22141" i="4" s="1"/>
  <c r="K22140" i="4"/>
  <c r="L22140" i="4" s="1"/>
  <c r="K22139" i="4"/>
  <c r="L22139" i="4" s="1"/>
  <c r="K22138" i="4"/>
  <c r="L22138" i="4" s="1"/>
  <c r="K22137" i="4"/>
  <c r="L22137" i="4" s="1"/>
  <c r="K22136" i="4"/>
  <c r="L22136" i="4" s="1"/>
  <c r="K22135" i="4"/>
  <c r="L22135" i="4" s="1"/>
  <c r="K22134" i="4"/>
  <c r="L22134" i="4" s="1"/>
  <c r="K22133" i="4"/>
  <c r="L22133" i="4" s="1"/>
  <c r="K22132" i="4"/>
  <c r="L22132" i="4" s="1"/>
  <c r="K22131" i="4"/>
  <c r="L22131" i="4" s="1"/>
  <c r="K22130" i="4"/>
  <c r="L22130" i="4" s="1"/>
  <c r="K22129" i="4"/>
  <c r="L22129" i="4" s="1"/>
  <c r="K22128" i="4"/>
  <c r="L22128" i="4" s="1"/>
  <c r="K22127" i="4"/>
  <c r="L22127" i="4" s="1"/>
  <c r="K22126" i="4"/>
  <c r="L22126" i="4" s="1"/>
  <c r="K22125" i="4"/>
  <c r="L22125" i="4" s="1"/>
  <c r="K22124" i="4"/>
  <c r="L22124" i="4" s="1"/>
  <c r="K22123" i="4"/>
  <c r="L22123" i="4" s="1"/>
  <c r="K22122" i="4"/>
  <c r="L22122" i="4" s="1"/>
  <c r="K22121" i="4"/>
  <c r="L22121" i="4" s="1"/>
  <c r="K22120" i="4"/>
  <c r="L22120" i="4" s="1"/>
  <c r="K22119" i="4"/>
  <c r="L22119" i="4" s="1"/>
  <c r="K22118" i="4"/>
  <c r="L22118" i="4" s="1"/>
  <c r="K22117" i="4"/>
  <c r="L22117" i="4" s="1"/>
  <c r="K22116" i="4"/>
  <c r="L22116" i="4" s="1"/>
  <c r="K22115" i="4"/>
  <c r="L22115" i="4" s="1"/>
  <c r="K22114" i="4"/>
  <c r="L22114" i="4" s="1"/>
  <c r="K22113" i="4"/>
  <c r="L22113" i="4" s="1"/>
  <c r="K22112" i="4"/>
  <c r="L22112" i="4" s="1"/>
  <c r="K22111" i="4"/>
  <c r="L22111" i="4" s="1"/>
  <c r="K22110" i="4"/>
  <c r="L22110" i="4" s="1"/>
  <c r="K22109" i="4"/>
  <c r="L22109" i="4" s="1"/>
  <c r="K22108" i="4"/>
  <c r="L22108" i="4" s="1"/>
  <c r="K22107" i="4"/>
  <c r="L22107" i="4" s="1"/>
  <c r="K22106" i="4"/>
  <c r="L22106" i="4" s="1"/>
  <c r="K22105" i="4"/>
  <c r="L22105" i="4" s="1"/>
  <c r="K22104" i="4"/>
  <c r="L22104" i="4" s="1"/>
  <c r="K22103" i="4"/>
  <c r="L22103" i="4" s="1"/>
  <c r="K22102" i="4"/>
  <c r="L22102" i="4" s="1"/>
  <c r="K22101" i="4"/>
  <c r="L22101" i="4" s="1"/>
  <c r="K22100" i="4"/>
  <c r="L22100" i="4" s="1"/>
  <c r="K22099" i="4"/>
  <c r="L22099" i="4" s="1"/>
  <c r="K22098" i="4"/>
  <c r="L22098" i="4" s="1"/>
  <c r="K22097" i="4"/>
  <c r="L22097" i="4" s="1"/>
  <c r="K22096" i="4"/>
  <c r="L22096" i="4" s="1"/>
  <c r="K22095" i="4"/>
  <c r="L22095" i="4" s="1"/>
  <c r="K22094" i="4"/>
  <c r="L22094" i="4" s="1"/>
  <c r="K22093" i="4"/>
  <c r="L22093" i="4" s="1"/>
  <c r="K22092" i="4"/>
  <c r="L22092" i="4" s="1"/>
  <c r="K22091" i="4"/>
  <c r="L22091" i="4" s="1"/>
  <c r="K22090" i="4"/>
  <c r="L22090" i="4" s="1"/>
  <c r="K22089" i="4"/>
  <c r="L22089" i="4" s="1"/>
  <c r="K22088" i="4"/>
  <c r="L22088" i="4" s="1"/>
  <c r="K22087" i="4"/>
  <c r="L22087" i="4" s="1"/>
  <c r="K22086" i="4"/>
  <c r="L22086" i="4" s="1"/>
  <c r="K22085" i="4"/>
  <c r="L22085" i="4" s="1"/>
  <c r="K22084" i="4"/>
  <c r="L22084" i="4" s="1"/>
  <c r="K22083" i="4"/>
  <c r="L22083" i="4" s="1"/>
  <c r="K22082" i="4"/>
  <c r="L22082" i="4" s="1"/>
  <c r="K22081" i="4"/>
  <c r="L22081" i="4" s="1"/>
  <c r="K22080" i="4"/>
  <c r="L22080" i="4" s="1"/>
  <c r="K22079" i="4"/>
  <c r="L22079" i="4" s="1"/>
  <c r="K22078" i="4"/>
  <c r="L22078" i="4" s="1"/>
  <c r="K22077" i="4"/>
  <c r="L22077" i="4" s="1"/>
  <c r="K22076" i="4"/>
  <c r="L22076" i="4" s="1"/>
  <c r="K22075" i="4"/>
  <c r="L22075" i="4" s="1"/>
  <c r="K22074" i="4"/>
  <c r="L22074" i="4" s="1"/>
  <c r="K22073" i="4"/>
  <c r="L22073" i="4" s="1"/>
  <c r="K22072" i="4"/>
  <c r="L22072" i="4" s="1"/>
  <c r="K22071" i="4"/>
  <c r="L22071" i="4" s="1"/>
  <c r="K22070" i="4"/>
  <c r="L22070" i="4" s="1"/>
  <c r="K22069" i="4"/>
  <c r="L22069" i="4" s="1"/>
  <c r="K22068" i="4"/>
  <c r="L22068" i="4" s="1"/>
  <c r="K22067" i="4"/>
  <c r="L22067" i="4" s="1"/>
  <c r="K22066" i="4"/>
  <c r="L22066" i="4" s="1"/>
  <c r="K22065" i="4"/>
  <c r="L22065" i="4" s="1"/>
  <c r="K22064" i="4"/>
  <c r="L22064" i="4" s="1"/>
  <c r="K22063" i="4"/>
  <c r="L22063" i="4" s="1"/>
  <c r="K22062" i="4"/>
  <c r="L22062" i="4" s="1"/>
  <c r="K22061" i="4"/>
  <c r="L22061" i="4" s="1"/>
  <c r="K22060" i="4"/>
  <c r="L22060" i="4" s="1"/>
  <c r="K22059" i="4"/>
  <c r="L22059" i="4" s="1"/>
  <c r="K22058" i="4"/>
  <c r="L22058" i="4" s="1"/>
  <c r="K22057" i="4"/>
  <c r="L22057" i="4" s="1"/>
  <c r="K22056" i="4"/>
  <c r="L22056" i="4" s="1"/>
  <c r="K22055" i="4"/>
  <c r="L22055" i="4" s="1"/>
  <c r="K22054" i="4"/>
  <c r="L22054" i="4" s="1"/>
  <c r="K22053" i="4"/>
  <c r="L22053" i="4" s="1"/>
  <c r="K22052" i="4"/>
  <c r="L22052" i="4" s="1"/>
  <c r="K22051" i="4"/>
  <c r="L22051" i="4" s="1"/>
  <c r="K22050" i="4"/>
  <c r="L22050" i="4" s="1"/>
  <c r="K22049" i="4"/>
  <c r="L22049" i="4" s="1"/>
  <c r="K22048" i="4"/>
  <c r="L22048" i="4" s="1"/>
  <c r="K22047" i="4"/>
  <c r="L22047" i="4" s="1"/>
  <c r="K22046" i="4"/>
  <c r="L22046" i="4" s="1"/>
  <c r="K22045" i="4"/>
  <c r="L22045" i="4" s="1"/>
  <c r="K22044" i="4"/>
  <c r="L22044" i="4" s="1"/>
  <c r="K22043" i="4"/>
  <c r="L22043" i="4" s="1"/>
  <c r="K22042" i="4"/>
  <c r="L22042" i="4" s="1"/>
  <c r="K22041" i="4"/>
  <c r="L22041" i="4" s="1"/>
  <c r="K22040" i="4"/>
  <c r="L22040" i="4" s="1"/>
  <c r="K22039" i="4"/>
  <c r="L22039" i="4" s="1"/>
  <c r="K22038" i="4"/>
  <c r="L22038" i="4" s="1"/>
  <c r="K22037" i="4"/>
  <c r="L22037" i="4" s="1"/>
  <c r="K22036" i="4"/>
  <c r="L22036" i="4" s="1"/>
  <c r="K22035" i="4"/>
  <c r="L22035" i="4" s="1"/>
  <c r="K22034" i="4"/>
  <c r="L22034" i="4" s="1"/>
  <c r="K22033" i="4"/>
  <c r="L22033" i="4" s="1"/>
  <c r="K22032" i="4"/>
  <c r="L22032" i="4" s="1"/>
  <c r="K22031" i="4"/>
  <c r="L22031" i="4" s="1"/>
  <c r="K22030" i="4"/>
  <c r="L22030" i="4" s="1"/>
  <c r="K22029" i="4"/>
  <c r="L22029" i="4" s="1"/>
  <c r="K22028" i="4"/>
  <c r="L22028" i="4" s="1"/>
  <c r="K22027" i="4"/>
  <c r="L22027" i="4" s="1"/>
  <c r="K22026" i="4"/>
  <c r="L22026" i="4" s="1"/>
  <c r="K22025" i="4"/>
  <c r="L22025" i="4" s="1"/>
  <c r="K22024" i="4"/>
  <c r="L22024" i="4" s="1"/>
  <c r="K22023" i="4"/>
  <c r="L22023" i="4" s="1"/>
  <c r="K22022" i="4"/>
  <c r="L22022" i="4" s="1"/>
  <c r="K22021" i="4"/>
  <c r="L22021" i="4" s="1"/>
  <c r="K22020" i="4"/>
  <c r="L22020" i="4" s="1"/>
  <c r="K22019" i="4"/>
  <c r="L22019" i="4" s="1"/>
  <c r="K22018" i="4"/>
  <c r="L22018" i="4" s="1"/>
  <c r="K22017" i="4"/>
  <c r="L22017" i="4" s="1"/>
  <c r="K22016" i="4"/>
  <c r="L22016" i="4" s="1"/>
  <c r="K22015" i="4"/>
  <c r="L22015" i="4" s="1"/>
  <c r="K22014" i="4"/>
  <c r="L22014" i="4" s="1"/>
  <c r="K22013" i="4"/>
  <c r="L22013" i="4" s="1"/>
  <c r="K22012" i="4"/>
  <c r="L22012" i="4" s="1"/>
  <c r="K22011" i="4"/>
  <c r="L22011" i="4" s="1"/>
  <c r="K22010" i="4"/>
  <c r="L22010" i="4" s="1"/>
  <c r="K22009" i="4"/>
  <c r="L22009" i="4" s="1"/>
  <c r="K22008" i="4"/>
  <c r="L22008" i="4" s="1"/>
  <c r="K22007" i="4"/>
  <c r="L22007" i="4" s="1"/>
  <c r="K22006" i="4"/>
  <c r="L22006" i="4" s="1"/>
  <c r="K22005" i="4"/>
  <c r="L22005" i="4" s="1"/>
  <c r="K22004" i="4"/>
  <c r="L22004" i="4" s="1"/>
  <c r="K22003" i="4"/>
  <c r="L22003" i="4" s="1"/>
  <c r="K22002" i="4"/>
  <c r="L22002" i="4" s="1"/>
  <c r="K22001" i="4"/>
  <c r="L22001" i="4" s="1"/>
  <c r="K22000" i="4"/>
  <c r="L22000" i="4" s="1"/>
  <c r="K21999" i="4"/>
  <c r="L21999" i="4" s="1"/>
  <c r="K21998" i="4"/>
  <c r="L21998" i="4" s="1"/>
  <c r="K21997" i="4"/>
  <c r="L21997" i="4" s="1"/>
  <c r="K21996" i="4"/>
  <c r="L21996" i="4" s="1"/>
  <c r="K21995" i="4"/>
  <c r="L21995" i="4" s="1"/>
  <c r="K21994" i="4"/>
  <c r="L21994" i="4" s="1"/>
  <c r="K21993" i="4"/>
  <c r="L21993" i="4" s="1"/>
  <c r="K21992" i="4"/>
  <c r="L21992" i="4" s="1"/>
  <c r="K21991" i="4"/>
  <c r="L21991" i="4" s="1"/>
  <c r="K21990" i="4"/>
  <c r="L21990" i="4" s="1"/>
  <c r="K21989" i="4"/>
  <c r="L21989" i="4" s="1"/>
  <c r="K21988" i="4"/>
  <c r="L21988" i="4" s="1"/>
  <c r="K21987" i="4"/>
  <c r="L21987" i="4" s="1"/>
  <c r="K21986" i="4"/>
  <c r="L21986" i="4" s="1"/>
  <c r="K21985" i="4"/>
  <c r="L21985" i="4" s="1"/>
  <c r="K21984" i="4"/>
  <c r="L21984" i="4" s="1"/>
  <c r="K21983" i="4"/>
  <c r="L21983" i="4" s="1"/>
  <c r="K21982" i="4"/>
  <c r="L21982" i="4" s="1"/>
  <c r="K21981" i="4"/>
  <c r="L21981" i="4" s="1"/>
  <c r="K21980" i="4"/>
  <c r="L21980" i="4" s="1"/>
  <c r="K21979" i="4"/>
  <c r="L21979" i="4" s="1"/>
  <c r="K21978" i="4"/>
  <c r="L21978" i="4" s="1"/>
  <c r="K21977" i="4"/>
  <c r="L21977" i="4" s="1"/>
  <c r="K21976" i="4"/>
  <c r="L21976" i="4" s="1"/>
  <c r="K21975" i="4"/>
  <c r="L21975" i="4" s="1"/>
  <c r="K21974" i="4"/>
  <c r="L21974" i="4" s="1"/>
  <c r="K21973" i="4"/>
  <c r="L21973" i="4" s="1"/>
  <c r="K21972" i="4"/>
  <c r="L21972" i="4" s="1"/>
  <c r="K21971" i="4"/>
  <c r="L21971" i="4" s="1"/>
  <c r="K21970" i="4"/>
  <c r="L21970" i="4" s="1"/>
  <c r="K21969" i="4"/>
  <c r="L21969" i="4" s="1"/>
  <c r="K21968" i="4"/>
  <c r="L21968" i="4" s="1"/>
  <c r="K21967" i="4"/>
  <c r="L21967" i="4" s="1"/>
  <c r="K21966" i="4"/>
  <c r="L21966" i="4" s="1"/>
  <c r="K21965" i="4"/>
  <c r="L21965" i="4" s="1"/>
  <c r="K21964" i="4"/>
  <c r="L21964" i="4" s="1"/>
  <c r="K21963" i="4"/>
  <c r="L21963" i="4" s="1"/>
  <c r="K21962" i="4"/>
  <c r="L21962" i="4" s="1"/>
  <c r="K21961" i="4"/>
  <c r="L21961" i="4" s="1"/>
  <c r="K21960" i="4"/>
  <c r="L21960" i="4" s="1"/>
  <c r="K21959" i="4"/>
  <c r="L21959" i="4" s="1"/>
  <c r="K21958" i="4"/>
  <c r="L21958" i="4" s="1"/>
  <c r="K21957" i="4"/>
  <c r="L21957" i="4" s="1"/>
  <c r="K21956" i="4"/>
  <c r="L21956" i="4" s="1"/>
  <c r="K21955" i="4"/>
  <c r="L21955" i="4" s="1"/>
  <c r="K21954" i="4"/>
  <c r="L21954" i="4" s="1"/>
  <c r="K21953" i="4"/>
  <c r="L21953" i="4" s="1"/>
  <c r="K21952" i="4"/>
  <c r="L21952" i="4" s="1"/>
  <c r="K21951" i="4"/>
  <c r="L21951" i="4" s="1"/>
  <c r="K21950" i="4"/>
  <c r="L21950" i="4" s="1"/>
  <c r="K21949" i="4"/>
  <c r="L21949" i="4" s="1"/>
  <c r="K21948" i="4"/>
  <c r="L21948" i="4" s="1"/>
  <c r="K21947" i="4"/>
  <c r="L21947" i="4" s="1"/>
  <c r="K21946" i="4"/>
  <c r="L21946" i="4" s="1"/>
  <c r="K21945" i="4"/>
  <c r="L21945" i="4" s="1"/>
  <c r="K21944" i="4"/>
  <c r="L21944" i="4" s="1"/>
  <c r="K21943" i="4"/>
  <c r="L21943" i="4" s="1"/>
  <c r="K21942" i="4"/>
  <c r="L21942" i="4" s="1"/>
  <c r="K21941" i="4"/>
  <c r="L21941" i="4" s="1"/>
  <c r="K21940" i="4"/>
  <c r="L21940" i="4" s="1"/>
  <c r="K21939" i="4"/>
  <c r="L21939" i="4" s="1"/>
  <c r="K21938" i="4"/>
  <c r="L21938" i="4" s="1"/>
  <c r="K21937" i="4"/>
  <c r="L21937" i="4" s="1"/>
  <c r="K21936" i="4"/>
  <c r="L21936" i="4" s="1"/>
  <c r="K21935" i="4"/>
  <c r="L21935" i="4" s="1"/>
  <c r="K21934" i="4"/>
  <c r="L21934" i="4" s="1"/>
  <c r="K21933" i="4"/>
  <c r="L21933" i="4" s="1"/>
  <c r="K21932" i="4"/>
  <c r="L21932" i="4" s="1"/>
  <c r="K21931" i="4"/>
  <c r="L21931" i="4" s="1"/>
  <c r="K21930" i="4"/>
  <c r="L21930" i="4" s="1"/>
  <c r="K21929" i="4"/>
  <c r="L21929" i="4" s="1"/>
  <c r="K21928" i="4"/>
  <c r="L21928" i="4" s="1"/>
  <c r="K21927" i="4"/>
  <c r="L21927" i="4" s="1"/>
  <c r="K21926" i="4"/>
  <c r="L21926" i="4" s="1"/>
  <c r="K21925" i="4"/>
  <c r="L21925" i="4" s="1"/>
  <c r="K21924" i="4"/>
  <c r="L21924" i="4" s="1"/>
  <c r="K21923" i="4"/>
  <c r="L21923" i="4" s="1"/>
  <c r="K21922" i="4"/>
  <c r="L21922" i="4" s="1"/>
  <c r="K21921" i="4"/>
  <c r="L21921" i="4" s="1"/>
  <c r="K21920" i="4"/>
  <c r="L21920" i="4" s="1"/>
  <c r="K21919" i="4"/>
  <c r="L21919" i="4" s="1"/>
  <c r="K21918" i="4"/>
  <c r="L21918" i="4" s="1"/>
  <c r="K21917" i="4"/>
  <c r="L21917" i="4" s="1"/>
  <c r="K21916" i="4"/>
  <c r="L21916" i="4" s="1"/>
  <c r="K21915" i="4"/>
  <c r="L21915" i="4" s="1"/>
  <c r="K21914" i="4"/>
  <c r="L21914" i="4" s="1"/>
  <c r="K21913" i="4"/>
  <c r="L21913" i="4" s="1"/>
  <c r="K21912" i="4"/>
  <c r="L21912" i="4" s="1"/>
  <c r="K21911" i="4"/>
  <c r="L21911" i="4" s="1"/>
  <c r="K21910" i="4"/>
  <c r="L21910" i="4" s="1"/>
  <c r="K21909" i="4"/>
  <c r="L21909" i="4" s="1"/>
  <c r="K21908" i="4"/>
  <c r="L21908" i="4" s="1"/>
  <c r="K21907" i="4"/>
  <c r="L21907" i="4" s="1"/>
  <c r="K21906" i="4"/>
  <c r="L21906" i="4" s="1"/>
  <c r="K21905" i="4"/>
  <c r="L21905" i="4" s="1"/>
  <c r="K21904" i="4"/>
  <c r="L21904" i="4" s="1"/>
  <c r="K21903" i="4"/>
  <c r="L21903" i="4" s="1"/>
  <c r="K21902" i="4"/>
  <c r="L21902" i="4" s="1"/>
  <c r="K21901" i="4"/>
  <c r="L21901" i="4" s="1"/>
  <c r="K21900" i="4"/>
  <c r="L21900" i="4" s="1"/>
  <c r="K21899" i="4"/>
  <c r="L21899" i="4" s="1"/>
  <c r="K21898" i="4"/>
  <c r="L21898" i="4" s="1"/>
  <c r="K21897" i="4"/>
  <c r="L21897" i="4" s="1"/>
  <c r="K21896" i="4"/>
  <c r="L21896" i="4" s="1"/>
  <c r="K21895" i="4"/>
  <c r="L21895" i="4" s="1"/>
  <c r="K21894" i="4"/>
  <c r="L21894" i="4" s="1"/>
  <c r="K21893" i="4"/>
  <c r="L21893" i="4" s="1"/>
  <c r="K21892" i="4"/>
  <c r="L21892" i="4" s="1"/>
  <c r="K21891" i="4"/>
  <c r="L21891" i="4" s="1"/>
  <c r="K21890" i="4"/>
  <c r="L21890" i="4" s="1"/>
  <c r="K21889" i="4"/>
  <c r="L21889" i="4" s="1"/>
  <c r="K21888" i="4"/>
  <c r="L21888" i="4" s="1"/>
  <c r="K21887" i="4"/>
  <c r="L21887" i="4" s="1"/>
  <c r="K21886" i="4"/>
  <c r="L21886" i="4" s="1"/>
  <c r="K21885" i="4"/>
  <c r="L21885" i="4" s="1"/>
  <c r="K21884" i="4"/>
  <c r="L21884" i="4" s="1"/>
  <c r="K21883" i="4"/>
  <c r="L21883" i="4" s="1"/>
  <c r="K21882" i="4"/>
  <c r="L21882" i="4" s="1"/>
  <c r="K21881" i="4"/>
  <c r="L21881" i="4" s="1"/>
  <c r="K21880" i="4"/>
  <c r="L21880" i="4" s="1"/>
  <c r="K21879" i="4"/>
  <c r="L21879" i="4" s="1"/>
  <c r="K21878" i="4"/>
  <c r="L21878" i="4" s="1"/>
  <c r="K21877" i="4"/>
  <c r="L21877" i="4" s="1"/>
  <c r="K21876" i="4"/>
  <c r="L21876" i="4" s="1"/>
  <c r="K21875" i="4"/>
  <c r="L21875" i="4" s="1"/>
  <c r="K21874" i="4"/>
  <c r="L21874" i="4" s="1"/>
  <c r="K21873" i="4"/>
  <c r="L21873" i="4" s="1"/>
  <c r="K21872" i="4"/>
  <c r="L21872" i="4" s="1"/>
  <c r="K21871" i="4"/>
  <c r="L21871" i="4" s="1"/>
  <c r="K21870" i="4"/>
  <c r="L21870" i="4" s="1"/>
  <c r="K21869" i="4"/>
  <c r="L21869" i="4" s="1"/>
  <c r="K21868" i="4"/>
  <c r="L21868" i="4" s="1"/>
  <c r="K21867" i="4"/>
  <c r="L21867" i="4" s="1"/>
  <c r="K21866" i="4"/>
  <c r="L21866" i="4" s="1"/>
  <c r="K21865" i="4"/>
  <c r="L21865" i="4" s="1"/>
  <c r="K21864" i="4"/>
  <c r="L21864" i="4" s="1"/>
  <c r="K21863" i="4"/>
  <c r="L21863" i="4" s="1"/>
  <c r="K21862" i="4"/>
  <c r="L21862" i="4" s="1"/>
  <c r="K21861" i="4"/>
  <c r="L21861" i="4" s="1"/>
  <c r="K21860" i="4"/>
  <c r="L21860" i="4" s="1"/>
  <c r="K21859" i="4"/>
  <c r="L21859" i="4" s="1"/>
  <c r="K21858" i="4"/>
  <c r="L21858" i="4" s="1"/>
  <c r="K21857" i="4"/>
  <c r="L21857" i="4" s="1"/>
  <c r="K21856" i="4"/>
  <c r="L21856" i="4" s="1"/>
  <c r="K21855" i="4"/>
  <c r="L21855" i="4" s="1"/>
  <c r="K21854" i="4"/>
  <c r="L21854" i="4" s="1"/>
  <c r="K21853" i="4"/>
  <c r="L21853" i="4" s="1"/>
  <c r="K21852" i="4"/>
  <c r="L21852" i="4" s="1"/>
  <c r="K21851" i="4"/>
  <c r="L21851" i="4" s="1"/>
  <c r="K21850" i="4"/>
  <c r="L21850" i="4" s="1"/>
  <c r="K21849" i="4"/>
  <c r="L21849" i="4" s="1"/>
  <c r="K21848" i="4"/>
  <c r="L21848" i="4" s="1"/>
  <c r="K21847" i="4"/>
  <c r="L21847" i="4" s="1"/>
  <c r="K21846" i="4"/>
  <c r="L21846" i="4" s="1"/>
  <c r="K21845" i="4"/>
  <c r="L21845" i="4" s="1"/>
  <c r="K21844" i="4"/>
  <c r="L21844" i="4" s="1"/>
  <c r="K21843" i="4"/>
  <c r="L21843" i="4" s="1"/>
  <c r="K21842" i="4"/>
  <c r="L21842" i="4" s="1"/>
  <c r="K21841" i="4"/>
  <c r="L21841" i="4" s="1"/>
  <c r="K21840" i="4"/>
  <c r="L21840" i="4" s="1"/>
  <c r="K21839" i="4"/>
  <c r="L21839" i="4" s="1"/>
  <c r="K21838" i="4"/>
  <c r="L21838" i="4" s="1"/>
  <c r="K21837" i="4"/>
  <c r="L21837" i="4" s="1"/>
  <c r="K21836" i="4"/>
  <c r="L21836" i="4" s="1"/>
  <c r="K21835" i="4"/>
  <c r="L21835" i="4" s="1"/>
  <c r="K21834" i="4"/>
  <c r="L21834" i="4" s="1"/>
  <c r="K21833" i="4"/>
  <c r="L21833" i="4" s="1"/>
  <c r="K21832" i="4"/>
  <c r="L21832" i="4" s="1"/>
  <c r="K21831" i="4"/>
  <c r="L21831" i="4" s="1"/>
  <c r="K21830" i="4"/>
  <c r="L21830" i="4" s="1"/>
  <c r="K21829" i="4"/>
  <c r="L21829" i="4" s="1"/>
  <c r="K21828" i="4"/>
  <c r="L21828" i="4" s="1"/>
  <c r="K21827" i="4"/>
  <c r="L21827" i="4" s="1"/>
  <c r="K21826" i="4"/>
  <c r="L21826" i="4" s="1"/>
  <c r="K21825" i="4"/>
  <c r="L21825" i="4" s="1"/>
  <c r="K21824" i="4"/>
  <c r="L21824" i="4" s="1"/>
  <c r="K21823" i="4"/>
  <c r="L21823" i="4" s="1"/>
  <c r="K21822" i="4"/>
  <c r="L21822" i="4" s="1"/>
  <c r="K21821" i="4"/>
  <c r="L21821" i="4" s="1"/>
  <c r="K21820" i="4"/>
  <c r="L21820" i="4" s="1"/>
  <c r="K21819" i="4"/>
  <c r="L21819" i="4" s="1"/>
  <c r="K21818" i="4"/>
  <c r="L21818" i="4" s="1"/>
  <c r="K21817" i="4"/>
  <c r="L21817" i="4" s="1"/>
  <c r="K21816" i="4"/>
  <c r="L21816" i="4" s="1"/>
  <c r="K21815" i="4"/>
  <c r="L21815" i="4" s="1"/>
  <c r="K21814" i="4"/>
  <c r="L21814" i="4" s="1"/>
  <c r="K21813" i="4"/>
  <c r="L21813" i="4" s="1"/>
  <c r="K21812" i="4"/>
  <c r="L21812" i="4" s="1"/>
  <c r="K21811" i="4"/>
  <c r="L21811" i="4" s="1"/>
  <c r="K21810" i="4"/>
  <c r="L21810" i="4" s="1"/>
  <c r="K21809" i="4"/>
  <c r="L21809" i="4" s="1"/>
  <c r="K21808" i="4"/>
  <c r="L21808" i="4" s="1"/>
  <c r="K21807" i="4"/>
  <c r="L21807" i="4" s="1"/>
  <c r="K21806" i="4"/>
  <c r="L21806" i="4" s="1"/>
  <c r="K21805" i="4"/>
  <c r="L21805" i="4" s="1"/>
  <c r="K21804" i="4"/>
  <c r="L21804" i="4" s="1"/>
  <c r="K21803" i="4"/>
  <c r="L21803" i="4" s="1"/>
  <c r="K21802" i="4"/>
  <c r="L21802" i="4" s="1"/>
  <c r="K21801" i="4"/>
  <c r="L21801" i="4" s="1"/>
  <c r="K21800" i="4"/>
  <c r="L21800" i="4" s="1"/>
  <c r="K21799" i="4"/>
  <c r="L21799" i="4" s="1"/>
  <c r="K21798" i="4"/>
  <c r="L21798" i="4" s="1"/>
  <c r="K21797" i="4"/>
  <c r="L21797" i="4" s="1"/>
  <c r="K21796" i="4"/>
  <c r="L21796" i="4" s="1"/>
  <c r="K21795" i="4"/>
  <c r="L21795" i="4" s="1"/>
  <c r="K21794" i="4"/>
  <c r="L21794" i="4" s="1"/>
  <c r="K21793" i="4"/>
  <c r="L21793" i="4" s="1"/>
  <c r="K21792" i="4"/>
  <c r="L21792" i="4" s="1"/>
  <c r="K21791" i="4"/>
  <c r="L21791" i="4" s="1"/>
  <c r="K21790" i="4"/>
  <c r="L21790" i="4" s="1"/>
  <c r="K21789" i="4"/>
  <c r="L21789" i="4" s="1"/>
  <c r="K21788" i="4"/>
  <c r="L21788" i="4" s="1"/>
  <c r="K21787" i="4"/>
  <c r="L21787" i="4" s="1"/>
  <c r="K21786" i="4"/>
  <c r="L21786" i="4" s="1"/>
  <c r="K21785" i="4"/>
  <c r="L21785" i="4" s="1"/>
  <c r="K21784" i="4"/>
  <c r="L21784" i="4" s="1"/>
  <c r="K21783" i="4"/>
  <c r="L21783" i="4" s="1"/>
  <c r="K21782" i="4"/>
  <c r="L21782" i="4" s="1"/>
  <c r="K21781" i="4"/>
  <c r="L21781" i="4" s="1"/>
  <c r="K21780" i="4"/>
  <c r="L21780" i="4" s="1"/>
  <c r="K21779" i="4"/>
  <c r="L21779" i="4" s="1"/>
  <c r="K21778" i="4"/>
  <c r="L21778" i="4" s="1"/>
  <c r="K21777" i="4"/>
  <c r="L21777" i="4" s="1"/>
  <c r="K21776" i="4"/>
  <c r="L21776" i="4" s="1"/>
  <c r="K21775" i="4"/>
  <c r="L21775" i="4" s="1"/>
  <c r="K21774" i="4"/>
  <c r="L21774" i="4" s="1"/>
  <c r="K21773" i="4"/>
  <c r="L21773" i="4" s="1"/>
  <c r="K21772" i="4"/>
  <c r="L21772" i="4" s="1"/>
  <c r="K21771" i="4"/>
  <c r="L21771" i="4" s="1"/>
  <c r="K21770" i="4"/>
  <c r="L21770" i="4" s="1"/>
  <c r="K21769" i="4"/>
  <c r="L21769" i="4" s="1"/>
  <c r="K21768" i="4"/>
  <c r="L21768" i="4" s="1"/>
  <c r="K21767" i="4"/>
  <c r="L21767" i="4" s="1"/>
  <c r="K21766" i="4"/>
  <c r="L21766" i="4" s="1"/>
  <c r="K21765" i="4"/>
  <c r="L21765" i="4" s="1"/>
  <c r="K21764" i="4"/>
  <c r="L21764" i="4" s="1"/>
  <c r="K21763" i="4"/>
  <c r="L21763" i="4" s="1"/>
  <c r="K21762" i="4"/>
  <c r="L21762" i="4" s="1"/>
  <c r="K21761" i="4"/>
  <c r="L21761" i="4" s="1"/>
  <c r="K21760" i="4"/>
  <c r="L21760" i="4" s="1"/>
  <c r="K21759" i="4"/>
  <c r="L21759" i="4" s="1"/>
  <c r="K21758" i="4"/>
  <c r="L21758" i="4" s="1"/>
  <c r="K21757" i="4"/>
  <c r="L21757" i="4" s="1"/>
  <c r="K21756" i="4"/>
  <c r="L21756" i="4" s="1"/>
  <c r="K21755" i="4"/>
  <c r="L21755" i="4" s="1"/>
  <c r="K21754" i="4"/>
  <c r="L21754" i="4" s="1"/>
  <c r="K21753" i="4"/>
  <c r="L21753" i="4" s="1"/>
  <c r="K21752" i="4"/>
  <c r="L21752" i="4" s="1"/>
  <c r="K21751" i="4"/>
  <c r="L21751" i="4" s="1"/>
  <c r="K21750" i="4"/>
  <c r="L21750" i="4" s="1"/>
  <c r="K21749" i="4"/>
  <c r="L21749" i="4" s="1"/>
  <c r="K21748" i="4"/>
  <c r="L21748" i="4" s="1"/>
  <c r="K21747" i="4"/>
  <c r="L21747" i="4" s="1"/>
  <c r="K21746" i="4"/>
  <c r="L21746" i="4" s="1"/>
  <c r="K21745" i="4"/>
  <c r="L21745" i="4" s="1"/>
  <c r="K21744" i="4"/>
  <c r="L21744" i="4" s="1"/>
  <c r="K21743" i="4"/>
  <c r="L21743" i="4" s="1"/>
  <c r="K21742" i="4"/>
  <c r="L21742" i="4" s="1"/>
  <c r="K21741" i="4"/>
  <c r="L21741" i="4" s="1"/>
  <c r="K21740" i="4"/>
  <c r="L21740" i="4" s="1"/>
  <c r="K21739" i="4"/>
  <c r="L21739" i="4" s="1"/>
  <c r="K21738" i="4"/>
  <c r="L21738" i="4" s="1"/>
  <c r="K21737" i="4"/>
  <c r="L21737" i="4" s="1"/>
  <c r="K21736" i="4"/>
  <c r="L21736" i="4" s="1"/>
  <c r="K21735" i="4"/>
  <c r="L21735" i="4" s="1"/>
  <c r="K21734" i="4"/>
  <c r="L21734" i="4" s="1"/>
  <c r="K21733" i="4"/>
  <c r="L21733" i="4" s="1"/>
  <c r="K21732" i="4"/>
  <c r="L21732" i="4" s="1"/>
  <c r="K21731" i="4"/>
  <c r="L21731" i="4" s="1"/>
  <c r="K21730" i="4"/>
  <c r="L21730" i="4" s="1"/>
  <c r="K21729" i="4"/>
  <c r="L21729" i="4" s="1"/>
  <c r="K21728" i="4"/>
  <c r="L21728" i="4" s="1"/>
  <c r="K21727" i="4"/>
  <c r="L21727" i="4" s="1"/>
  <c r="K21726" i="4"/>
  <c r="L21726" i="4" s="1"/>
  <c r="K21725" i="4"/>
  <c r="L21725" i="4" s="1"/>
  <c r="K21724" i="4"/>
  <c r="L21724" i="4" s="1"/>
  <c r="K21723" i="4"/>
  <c r="L21723" i="4" s="1"/>
  <c r="K21722" i="4"/>
  <c r="L21722" i="4" s="1"/>
  <c r="K21721" i="4"/>
  <c r="L21721" i="4" s="1"/>
  <c r="K21720" i="4"/>
  <c r="L21720" i="4" s="1"/>
  <c r="K21719" i="4"/>
  <c r="L21719" i="4" s="1"/>
  <c r="K21718" i="4"/>
  <c r="L21718" i="4" s="1"/>
  <c r="K21717" i="4"/>
  <c r="L21717" i="4" s="1"/>
  <c r="K21716" i="4"/>
  <c r="L21716" i="4" s="1"/>
  <c r="K21715" i="4"/>
  <c r="L21715" i="4" s="1"/>
  <c r="K21714" i="4"/>
  <c r="L21714" i="4" s="1"/>
  <c r="K21713" i="4"/>
  <c r="L21713" i="4" s="1"/>
  <c r="K21712" i="4"/>
  <c r="L21712" i="4" s="1"/>
  <c r="K21711" i="4"/>
  <c r="L21711" i="4" s="1"/>
  <c r="K21710" i="4"/>
  <c r="L21710" i="4" s="1"/>
  <c r="K21709" i="4"/>
  <c r="L21709" i="4" s="1"/>
  <c r="K21708" i="4"/>
  <c r="L21708" i="4" s="1"/>
  <c r="K21707" i="4"/>
  <c r="L21707" i="4" s="1"/>
  <c r="K21706" i="4"/>
  <c r="L21706" i="4" s="1"/>
  <c r="K21705" i="4"/>
  <c r="L21705" i="4" s="1"/>
  <c r="K21704" i="4"/>
  <c r="L21704" i="4" s="1"/>
  <c r="K21703" i="4"/>
  <c r="L21703" i="4" s="1"/>
  <c r="K21702" i="4"/>
  <c r="L21702" i="4" s="1"/>
  <c r="K21701" i="4"/>
  <c r="L21701" i="4" s="1"/>
  <c r="K21700" i="4"/>
  <c r="L21700" i="4" s="1"/>
  <c r="K21699" i="4"/>
  <c r="L21699" i="4" s="1"/>
  <c r="K21698" i="4"/>
  <c r="L21698" i="4" s="1"/>
  <c r="K21697" i="4"/>
  <c r="L21697" i="4" s="1"/>
  <c r="K21696" i="4"/>
  <c r="L21696" i="4" s="1"/>
  <c r="K21695" i="4"/>
  <c r="L21695" i="4" s="1"/>
  <c r="K21694" i="4"/>
  <c r="L21694" i="4" s="1"/>
  <c r="K21693" i="4"/>
  <c r="L21693" i="4" s="1"/>
  <c r="K21692" i="4"/>
  <c r="L21692" i="4" s="1"/>
  <c r="K21691" i="4"/>
  <c r="L21691" i="4" s="1"/>
  <c r="K21690" i="4"/>
  <c r="L21690" i="4" s="1"/>
  <c r="K21689" i="4"/>
  <c r="L21689" i="4" s="1"/>
  <c r="K21688" i="4"/>
  <c r="L21688" i="4" s="1"/>
  <c r="K21687" i="4"/>
  <c r="L21687" i="4" s="1"/>
  <c r="K21686" i="4"/>
  <c r="L21686" i="4" s="1"/>
  <c r="K21685" i="4"/>
  <c r="L21685" i="4" s="1"/>
  <c r="K21684" i="4"/>
  <c r="L21684" i="4" s="1"/>
  <c r="K21683" i="4"/>
  <c r="L21683" i="4" s="1"/>
  <c r="K21682" i="4"/>
  <c r="L21682" i="4" s="1"/>
  <c r="K21681" i="4"/>
  <c r="L21681" i="4" s="1"/>
  <c r="K21680" i="4"/>
  <c r="L21680" i="4" s="1"/>
  <c r="K21679" i="4"/>
  <c r="L21679" i="4" s="1"/>
  <c r="K21678" i="4"/>
  <c r="L21678" i="4" s="1"/>
  <c r="K21677" i="4"/>
  <c r="L21677" i="4" s="1"/>
  <c r="K21676" i="4"/>
  <c r="L21676" i="4" s="1"/>
  <c r="K21675" i="4"/>
  <c r="L21675" i="4" s="1"/>
  <c r="K21674" i="4"/>
  <c r="L21674" i="4" s="1"/>
  <c r="K21673" i="4"/>
  <c r="L21673" i="4" s="1"/>
  <c r="K21672" i="4"/>
  <c r="L21672" i="4" s="1"/>
  <c r="K21671" i="4"/>
  <c r="L21671" i="4" s="1"/>
  <c r="K21670" i="4"/>
  <c r="L21670" i="4" s="1"/>
  <c r="K21669" i="4"/>
  <c r="L21669" i="4" s="1"/>
  <c r="K21668" i="4"/>
  <c r="L21668" i="4" s="1"/>
  <c r="K21667" i="4"/>
  <c r="L21667" i="4" s="1"/>
  <c r="K21666" i="4"/>
  <c r="L21666" i="4" s="1"/>
  <c r="K21665" i="4"/>
  <c r="L21665" i="4" s="1"/>
  <c r="K21664" i="4"/>
  <c r="L21664" i="4" s="1"/>
  <c r="K21663" i="4"/>
  <c r="L21663" i="4" s="1"/>
  <c r="K21662" i="4"/>
  <c r="L21662" i="4" s="1"/>
  <c r="K21661" i="4"/>
  <c r="L21661" i="4" s="1"/>
  <c r="K21660" i="4"/>
  <c r="L21660" i="4" s="1"/>
  <c r="K21659" i="4"/>
  <c r="L21659" i="4" s="1"/>
  <c r="K21658" i="4"/>
  <c r="L21658" i="4" s="1"/>
  <c r="K21657" i="4"/>
  <c r="L21657" i="4" s="1"/>
  <c r="K21656" i="4"/>
  <c r="L21656" i="4" s="1"/>
  <c r="K21655" i="4"/>
  <c r="L21655" i="4" s="1"/>
  <c r="K21654" i="4"/>
  <c r="L21654" i="4" s="1"/>
  <c r="K21653" i="4"/>
  <c r="L21653" i="4" s="1"/>
  <c r="K21652" i="4"/>
  <c r="L21652" i="4" s="1"/>
  <c r="K21651" i="4"/>
  <c r="L21651" i="4" s="1"/>
  <c r="K21650" i="4"/>
  <c r="L21650" i="4" s="1"/>
  <c r="K21649" i="4"/>
  <c r="L21649" i="4" s="1"/>
  <c r="K21648" i="4"/>
  <c r="L21648" i="4" s="1"/>
  <c r="K21647" i="4"/>
  <c r="L21647" i="4" s="1"/>
  <c r="K21646" i="4"/>
  <c r="L21646" i="4" s="1"/>
  <c r="K21645" i="4"/>
  <c r="L21645" i="4" s="1"/>
  <c r="K21644" i="4"/>
  <c r="L21644" i="4" s="1"/>
  <c r="K21643" i="4"/>
  <c r="L21643" i="4" s="1"/>
  <c r="K21642" i="4"/>
  <c r="L21642" i="4" s="1"/>
  <c r="K21641" i="4"/>
  <c r="L21641" i="4" s="1"/>
  <c r="K21640" i="4"/>
  <c r="L21640" i="4" s="1"/>
  <c r="K21639" i="4"/>
  <c r="L21639" i="4" s="1"/>
  <c r="K21638" i="4"/>
  <c r="L21638" i="4" s="1"/>
  <c r="K21637" i="4"/>
  <c r="L21637" i="4" s="1"/>
  <c r="K21636" i="4"/>
  <c r="L21636" i="4" s="1"/>
  <c r="K21635" i="4"/>
  <c r="L21635" i="4" s="1"/>
  <c r="K21634" i="4"/>
  <c r="L21634" i="4" s="1"/>
  <c r="K21633" i="4"/>
  <c r="L21633" i="4" s="1"/>
  <c r="K21632" i="4"/>
  <c r="L21632" i="4" s="1"/>
  <c r="K21631" i="4"/>
  <c r="L21631" i="4" s="1"/>
  <c r="K21630" i="4"/>
  <c r="L21630" i="4" s="1"/>
  <c r="K21629" i="4"/>
  <c r="L21629" i="4" s="1"/>
  <c r="K21628" i="4"/>
  <c r="L21628" i="4" s="1"/>
  <c r="K21627" i="4"/>
  <c r="L21627" i="4" s="1"/>
  <c r="K21626" i="4"/>
  <c r="L21626" i="4" s="1"/>
  <c r="K21625" i="4"/>
  <c r="L21625" i="4" s="1"/>
  <c r="K21624" i="4"/>
  <c r="L21624" i="4" s="1"/>
  <c r="K21623" i="4"/>
  <c r="L21623" i="4" s="1"/>
  <c r="K21622" i="4"/>
  <c r="L21622" i="4" s="1"/>
  <c r="K21621" i="4"/>
  <c r="L21621" i="4" s="1"/>
  <c r="K21620" i="4"/>
  <c r="L21620" i="4" s="1"/>
  <c r="K21619" i="4"/>
  <c r="L21619" i="4" s="1"/>
  <c r="K21618" i="4"/>
  <c r="L21618" i="4" s="1"/>
  <c r="K21617" i="4"/>
  <c r="L21617" i="4" s="1"/>
  <c r="K21616" i="4"/>
  <c r="L21616" i="4" s="1"/>
  <c r="K21615" i="4"/>
  <c r="L21615" i="4" s="1"/>
  <c r="K21614" i="4"/>
  <c r="L21614" i="4" s="1"/>
  <c r="K21613" i="4"/>
  <c r="L21613" i="4" s="1"/>
  <c r="K21612" i="4"/>
  <c r="L21612" i="4" s="1"/>
  <c r="K21611" i="4"/>
  <c r="L21611" i="4" s="1"/>
  <c r="K21610" i="4"/>
  <c r="L21610" i="4" s="1"/>
  <c r="K21609" i="4"/>
  <c r="L21609" i="4" s="1"/>
  <c r="K21608" i="4"/>
  <c r="L21608" i="4" s="1"/>
  <c r="K21607" i="4"/>
  <c r="L21607" i="4" s="1"/>
  <c r="K21606" i="4"/>
  <c r="L21606" i="4" s="1"/>
  <c r="K21605" i="4"/>
  <c r="L21605" i="4" s="1"/>
  <c r="K21604" i="4"/>
  <c r="L21604" i="4" s="1"/>
  <c r="K21603" i="4"/>
  <c r="L21603" i="4" s="1"/>
  <c r="K21602" i="4"/>
  <c r="L21602" i="4" s="1"/>
  <c r="K21601" i="4"/>
  <c r="L21601" i="4" s="1"/>
  <c r="K21600" i="4"/>
  <c r="L21600" i="4" s="1"/>
  <c r="K21599" i="4"/>
  <c r="L21599" i="4" s="1"/>
  <c r="K21598" i="4"/>
  <c r="L21598" i="4" s="1"/>
  <c r="K21597" i="4"/>
  <c r="L21597" i="4" s="1"/>
  <c r="K21596" i="4"/>
  <c r="L21596" i="4" s="1"/>
  <c r="K21595" i="4"/>
  <c r="L21595" i="4" s="1"/>
  <c r="K21594" i="4"/>
  <c r="L21594" i="4" s="1"/>
  <c r="K21593" i="4"/>
  <c r="L21593" i="4" s="1"/>
  <c r="K21592" i="4"/>
  <c r="L21592" i="4" s="1"/>
  <c r="K21591" i="4"/>
  <c r="L21591" i="4" s="1"/>
  <c r="K21590" i="4"/>
  <c r="L21590" i="4" s="1"/>
  <c r="K21589" i="4"/>
  <c r="L21589" i="4" s="1"/>
  <c r="K21588" i="4"/>
  <c r="L21588" i="4" s="1"/>
  <c r="K21587" i="4"/>
  <c r="L21587" i="4" s="1"/>
  <c r="K21586" i="4"/>
  <c r="L21586" i="4" s="1"/>
  <c r="K21585" i="4"/>
  <c r="L21585" i="4" s="1"/>
  <c r="K21584" i="4"/>
  <c r="L21584" i="4" s="1"/>
  <c r="K21583" i="4"/>
  <c r="L21583" i="4" s="1"/>
  <c r="K21582" i="4"/>
  <c r="L21582" i="4" s="1"/>
  <c r="K21581" i="4"/>
  <c r="L21581" i="4" s="1"/>
  <c r="K21580" i="4"/>
  <c r="L21580" i="4" s="1"/>
  <c r="K21579" i="4"/>
  <c r="L21579" i="4" s="1"/>
  <c r="K21578" i="4"/>
  <c r="L21578" i="4" s="1"/>
  <c r="K21577" i="4"/>
  <c r="L21577" i="4" s="1"/>
  <c r="K21576" i="4"/>
  <c r="L21576" i="4" s="1"/>
  <c r="K21575" i="4"/>
  <c r="L21575" i="4" s="1"/>
  <c r="K21574" i="4"/>
  <c r="L21574" i="4" s="1"/>
  <c r="K21573" i="4"/>
  <c r="L21573" i="4" s="1"/>
  <c r="K21572" i="4"/>
  <c r="L21572" i="4" s="1"/>
  <c r="K21571" i="4"/>
  <c r="L21571" i="4" s="1"/>
  <c r="K21570" i="4"/>
  <c r="L21570" i="4" s="1"/>
  <c r="K21569" i="4"/>
  <c r="L21569" i="4" s="1"/>
  <c r="K21568" i="4"/>
  <c r="L21568" i="4" s="1"/>
  <c r="K21567" i="4"/>
  <c r="L21567" i="4" s="1"/>
  <c r="K21566" i="4"/>
  <c r="L21566" i="4" s="1"/>
  <c r="K21565" i="4"/>
  <c r="L21565" i="4" s="1"/>
  <c r="K21564" i="4"/>
  <c r="L21564" i="4" s="1"/>
  <c r="K21563" i="4"/>
  <c r="L21563" i="4" s="1"/>
  <c r="K21562" i="4"/>
  <c r="L21562" i="4" s="1"/>
  <c r="K21561" i="4"/>
  <c r="L21561" i="4" s="1"/>
  <c r="K21560" i="4"/>
  <c r="L21560" i="4" s="1"/>
  <c r="K21559" i="4"/>
  <c r="L21559" i="4" s="1"/>
  <c r="K21558" i="4"/>
  <c r="L21558" i="4" s="1"/>
  <c r="K21557" i="4"/>
  <c r="L21557" i="4" s="1"/>
  <c r="K21556" i="4"/>
  <c r="L21556" i="4" s="1"/>
  <c r="K21555" i="4"/>
  <c r="L21555" i="4" s="1"/>
  <c r="K21554" i="4"/>
  <c r="L21554" i="4" s="1"/>
  <c r="K21553" i="4"/>
  <c r="L21553" i="4" s="1"/>
  <c r="K21552" i="4"/>
  <c r="L21552" i="4" s="1"/>
  <c r="K21551" i="4"/>
  <c r="L21551" i="4" s="1"/>
  <c r="K21550" i="4"/>
  <c r="L21550" i="4" s="1"/>
  <c r="K21549" i="4"/>
  <c r="L21549" i="4" s="1"/>
  <c r="K21548" i="4"/>
  <c r="L21548" i="4" s="1"/>
  <c r="K21547" i="4"/>
  <c r="L21547" i="4" s="1"/>
  <c r="K21546" i="4"/>
  <c r="L21546" i="4" s="1"/>
  <c r="K21545" i="4"/>
  <c r="L21545" i="4" s="1"/>
  <c r="K21544" i="4"/>
  <c r="L21544" i="4" s="1"/>
  <c r="K21543" i="4"/>
  <c r="L21543" i="4" s="1"/>
  <c r="K21542" i="4"/>
  <c r="L21542" i="4" s="1"/>
  <c r="K21541" i="4"/>
  <c r="L21541" i="4" s="1"/>
  <c r="K21540" i="4"/>
  <c r="L21540" i="4" s="1"/>
  <c r="K21539" i="4"/>
  <c r="L21539" i="4" s="1"/>
  <c r="K21538" i="4"/>
  <c r="L21538" i="4" s="1"/>
  <c r="K21537" i="4"/>
  <c r="L21537" i="4" s="1"/>
  <c r="K21536" i="4"/>
  <c r="L21536" i="4" s="1"/>
  <c r="K21535" i="4"/>
  <c r="L21535" i="4" s="1"/>
  <c r="K21534" i="4"/>
  <c r="L21534" i="4" s="1"/>
  <c r="K21533" i="4"/>
  <c r="L21533" i="4" s="1"/>
  <c r="K21532" i="4"/>
  <c r="L21532" i="4" s="1"/>
  <c r="K21531" i="4"/>
  <c r="L21531" i="4" s="1"/>
  <c r="K21530" i="4"/>
  <c r="L21530" i="4" s="1"/>
  <c r="K21529" i="4"/>
  <c r="L21529" i="4" s="1"/>
  <c r="K21528" i="4"/>
  <c r="L21528" i="4" s="1"/>
  <c r="K21527" i="4"/>
  <c r="L21527" i="4" s="1"/>
  <c r="K21526" i="4"/>
  <c r="L21526" i="4" s="1"/>
  <c r="K21525" i="4"/>
  <c r="L21525" i="4" s="1"/>
  <c r="K21524" i="4"/>
  <c r="L21524" i="4" s="1"/>
  <c r="K21523" i="4"/>
  <c r="L21523" i="4" s="1"/>
  <c r="K21522" i="4"/>
  <c r="L21522" i="4" s="1"/>
  <c r="K21521" i="4"/>
  <c r="L21521" i="4" s="1"/>
  <c r="K21520" i="4"/>
  <c r="L21520" i="4" s="1"/>
  <c r="K21519" i="4"/>
  <c r="L21519" i="4" s="1"/>
  <c r="K21518" i="4"/>
  <c r="L21518" i="4" s="1"/>
  <c r="K21517" i="4"/>
  <c r="L21517" i="4" s="1"/>
  <c r="K21516" i="4"/>
  <c r="L21516" i="4" s="1"/>
  <c r="K21515" i="4"/>
  <c r="L21515" i="4" s="1"/>
  <c r="K21514" i="4"/>
  <c r="L21514" i="4" s="1"/>
  <c r="K21513" i="4"/>
  <c r="L21513" i="4" s="1"/>
  <c r="K21512" i="4"/>
  <c r="L21512" i="4" s="1"/>
  <c r="K21511" i="4"/>
  <c r="L21511" i="4" s="1"/>
  <c r="K21510" i="4"/>
  <c r="L21510" i="4" s="1"/>
  <c r="K21509" i="4"/>
  <c r="L21509" i="4" s="1"/>
  <c r="K21508" i="4"/>
  <c r="L21508" i="4" s="1"/>
  <c r="K21507" i="4"/>
  <c r="L21507" i="4" s="1"/>
  <c r="K21506" i="4"/>
  <c r="L21506" i="4" s="1"/>
  <c r="K21505" i="4"/>
  <c r="L21505" i="4" s="1"/>
  <c r="K21504" i="4"/>
  <c r="L21504" i="4" s="1"/>
  <c r="K21503" i="4"/>
  <c r="L21503" i="4" s="1"/>
  <c r="K21502" i="4"/>
  <c r="L21502" i="4" s="1"/>
  <c r="K21501" i="4"/>
  <c r="L21501" i="4" s="1"/>
  <c r="K21500" i="4"/>
  <c r="L21500" i="4" s="1"/>
  <c r="K21499" i="4"/>
  <c r="L21499" i="4" s="1"/>
  <c r="K21498" i="4"/>
  <c r="L21498" i="4" s="1"/>
  <c r="K21497" i="4"/>
  <c r="L21497" i="4" s="1"/>
  <c r="K21496" i="4"/>
  <c r="L21496" i="4" s="1"/>
  <c r="K21495" i="4"/>
  <c r="L21495" i="4" s="1"/>
  <c r="K21494" i="4"/>
  <c r="L21494" i="4" s="1"/>
  <c r="K21493" i="4"/>
  <c r="L21493" i="4" s="1"/>
  <c r="K21492" i="4"/>
  <c r="L21492" i="4" s="1"/>
  <c r="K21491" i="4"/>
  <c r="L21491" i="4" s="1"/>
  <c r="K21490" i="4"/>
  <c r="L21490" i="4" s="1"/>
  <c r="K21489" i="4"/>
  <c r="L21489" i="4" s="1"/>
  <c r="K21488" i="4"/>
  <c r="L21488" i="4" s="1"/>
  <c r="K21487" i="4"/>
  <c r="L21487" i="4" s="1"/>
  <c r="K21486" i="4"/>
  <c r="L21486" i="4" s="1"/>
  <c r="K21485" i="4"/>
  <c r="L21485" i="4" s="1"/>
  <c r="K21484" i="4"/>
  <c r="L21484" i="4" s="1"/>
  <c r="K21483" i="4"/>
  <c r="L21483" i="4" s="1"/>
  <c r="K21482" i="4"/>
  <c r="L21482" i="4" s="1"/>
  <c r="K21481" i="4"/>
  <c r="L21481" i="4" s="1"/>
  <c r="K21480" i="4"/>
  <c r="L21480" i="4" s="1"/>
  <c r="K21479" i="4"/>
  <c r="L21479" i="4" s="1"/>
  <c r="K21478" i="4"/>
  <c r="L21478" i="4" s="1"/>
  <c r="K21477" i="4"/>
  <c r="L21477" i="4" s="1"/>
  <c r="K21476" i="4"/>
  <c r="L21476" i="4" s="1"/>
  <c r="K21475" i="4"/>
  <c r="L21475" i="4" s="1"/>
  <c r="K21474" i="4"/>
  <c r="L21474" i="4" s="1"/>
  <c r="K21473" i="4"/>
  <c r="L21473" i="4" s="1"/>
  <c r="K21472" i="4"/>
  <c r="L21472" i="4" s="1"/>
  <c r="K21471" i="4"/>
  <c r="L21471" i="4" s="1"/>
  <c r="K21470" i="4"/>
  <c r="L21470" i="4" s="1"/>
  <c r="K21469" i="4"/>
  <c r="L21469" i="4" s="1"/>
  <c r="K21468" i="4"/>
  <c r="L21468" i="4" s="1"/>
  <c r="K21467" i="4"/>
  <c r="L21467" i="4" s="1"/>
  <c r="K21466" i="4"/>
  <c r="L21466" i="4" s="1"/>
  <c r="K21465" i="4"/>
  <c r="L21465" i="4" s="1"/>
  <c r="K21464" i="4"/>
  <c r="L21464" i="4" s="1"/>
  <c r="K21463" i="4"/>
  <c r="L21463" i="4" s="1"/>
  <c r="K21462" i="4"/>
  <c r="L21462" i="4" s="1"/>
  <c r="K21461" i="4"/>
  <c r="L21461" i="4" s="1"/>
  <c r="K21460" i="4"/>
  <c r="L21460" i="4" s="1"/>
  <c r="K21459" i="4"/>
  <c r="L21459" i="4" s="1"/>
  <c r="K21458" i="4"/>
  <c r="L21458" i="4" s="1"/>
  <c r="K21457" i="4"/>
  <c r="L21457" i="4" s="1"/>
  <c r="K21456" i="4"/>
  <c r="L21456" i="4" s="1"/>
  <c r="K21455" i="4"/>
  <c r="L21455" i="4" s="1"/>
  <c r="K21454" i="4"/>
  <c r="L21454" i="4" s="1"/>
  <c r="K21453" i="4"/>
  <c r="L21453" i="4" s="1"/>
  <c r="K21452" i="4"/>
  <c r="L21452" i="4" s="1"/>
  <c r="K21451" i="4"/>
  <c r="L21451" i="4" s="1"/>
  <c r="K21450" i="4"/>
  <c r="L21450" i="4" s="1"/>
  <c r="K21449" i="4"/>
  <c r="L21449" i="4" s="1"/>
  <c r="K21448" i="4"/>
  <c r="L21448" i="4" s="1"/>
  <c r="K21447" i="4"/>
  <c r="L21447" i="4" s="1"/>
  <c r="K21446" i="4"/>
  <c r="L21446" i="4" s="1"/>
  <c r="K21445" i="4"/>
  <c r="L21445" i="4" s="1"/>
  <c r="K21444" i="4"/>
  <c r="L21444" i="4" s="1"/>
  <c r="K21443" i="4"/>
  <c r="L21443" i="4" s="1"/>
  <c r="K21442" i="4"/>
  <c r="L21442" i="4" s="1"/>
  <c r="K21441" i="4"/>
  <c r="L21441" i="4" s="1"/>
  <c r="K21440" i="4"/>
  <c r="L21440" i="4" s="1"/>
  <c r="K21439" i="4"/>
  <c r="L21439" i="4" s="1"/>
  <c r="K21438" i="4"/>
  <c r="L21438" i="4" s="1"/>
  <c r="K21437" i="4"/>
  <c r="L21437" i="4" s="1"/>
  <c r="K21436" i="4"/>
  <c r="L21436" i="4" s="1"/>
  <c r="K21435" i="4"/>
  <c r="L21435" i="4" s="1"/>
  <c r="K21434" i="4"/>
  <c r="L21434" i="4" s="1"/>
  <c r="K21433" i="4"/>
  <c r="L21433" i="4" s="1"/>
  <c r="K21432" i="4"/>
  <c r="L21432" i="4" s="1"/>
  <c r="K21431" i="4"/>
  <c r="L21431" i="4" s="1"/>
  <c r="K21430" i="4"/>
  <c r="L21430" i="4" s="1"/>
  <c r="K21429" i="4"/>
  <c r="L21429" i="4" s="1"/>
  <c r="K21428" i="4"/>
  <c r="L21428" i="4" s="1"/>
  <c r="K21427" i="4"/>
  <c r="L21427" i="4" s="1"/>
  <c r="K21426" i="4"/>
  <c r="L21426" i="4" s="1"/>
  <c r="K21425" i="4"/>
  <c r="L21425" i="4" s="1"/>
  <c r="K21424" i="4"/>
  <c r="L21424" i="4" s="1"/>
  <c r="K21423" i="4"/>
  <c r="L21423" i="4" s="1"/>
  <c r="K21422" i="4"/>
  <c r="L21422" i="4" s="1"/>
  <c r="K21421" i="4"/>
  <c r="L21421" i="4" s="1"/>
  <c r="K21420" i="4"/>
  <c r="L21420" i="4" s="1"/>
  <c r="K21419" i="4"/>
  <c r="L21419" i="4" s="1"/>
  <c r="K21418" i="4"/>
  <c r="L21418" i="4" s="1"/>
  <c r="K21417" i="4"/>
  <c r="L21417" i="4" s="1"/>
  <c r="K21416" i="4"/>
  <c r="L21416" i="4" s="1"/>
  <c r="K21415" i="4"/>
  <c r="L21415" i="4" s="1"/>
  <c r="K21414" i="4"/>
  <c r="L21414" i="4" s="1"/>
  <c r="K21413" i="4"/>
  <c r="L21413" i="4" s="1"/>
  <c r="K21412" i="4"/>
  <c r="L21412" i="4" s="1"/>
  <c r="K21411" i="4"/>
  <c r="L21411" i="4" s="1"/>
  <c r="K21410" i="4"/>
  <c r="L21410" i="4" s="1"/>
  <c r="K21409" i="4"/>
  <c r="L21409" i="4" s="1"/>
  <c r="K21408" i="4"/>
  <c r="L21408" i="4" s="1"/>
  <c r="K21407" i="4"/>
  <c r="L21407" i="4" s="1"/>
  <c r="K21406" i="4"/>
  <c r="L21406" i="4" s="1"/>
  <c r="K21405" i="4"/>
  <c r="L21405" i="4" s="1"/>
  <c r="K21404" i="4"/>
  <c r="L21404" i="4" s="1"/>
  <c r="K21403" i="4"/>
  <c r="L21403" i="4" s="1"/>
  <c r="K21402" i="4"/>
  <c r="L21402" i="4" s="1"/>
  <c r="K21401" i="4"/>
  <c r="L21401" i="4" s="1"/>
  <c r="K21400" i="4"/>
  <c r="L21400" i="4" s="1"/>
  <c r="K21399" i="4"/>
  <c r="L21399" i="4" s="1"/>
  <c r="K21398" i="4"/>
  <c r="L21398" i="4" s="1"/>
  <c r="K21397" i="4"/>
  <c r="L21397" i="4" s="1"/>
  <c r="K21396" i="4"/>
  <c r="L21396" i="4" s="1"/>
  <c r="K21395" i="4"/>
  <c r="L21395" i="4" s="1"/>
  <c r="K21394" i="4"/>
  <c r="L21394" i="4" s="1"/>
  <c r="K21393" i="4"/>
  <c r="L21393" i="4" s="1"/>
  <c r="K21392" i="4"/>
  <c r="L21392" i="4" s="1"/>
  <c r="K21391" i="4"/>
  <c r="L21391" i="4" s="1"/>
  <c r="K21390" i="4"/>
  <c r="L21390" i="4" s="1"/>
  <c r="K21389" i="4"/>
  <c r="L21389" i="4" s="1"/>
  <c r="K21388" i="4"/>
  <c r="L21388" i="4" s="1"/>
  <c r="K21387" i="4"/>
  <c r="L21387" i="4" s="1"/>
  <c r="K21386" i="4"/>
  <c r="L21386" i="4" s="1"/>
  <c r="K21385" i="4"/>
  <c r="L21385" i="4" s="1"/>
  <c r="K21384" i="4"/>
  <c r="L21384" i="4" s="1"/>
  <c r="K21383" i="4"/>
  <c r="L21383" i="4" s="1"/>
  <c r="K21382" i="4"/>
  <c r="L21382" i="4" s="1"/>
  <c r="K21381" i="4"/>
  <c r="L21381" i="4" s="1"/>
  <c r="K21380" i="4"/>
  <c r="L21380" i="4" s="1"/>
  <c r="K21379" i="4"/>
  <c r="L21379" i="4" s="1"/>
  <c r="K21378" i="4"/>
  <c r="L21378" i="4" s="1"/>
  <c r="K21377" i="4"/>
  <c r="L21377" i="4" s="1"/>
  <c r="K21376" i="4"/>
  <c r="L21376" i="4" s="1"/>
  <c r="K21375" i="4"/>
  <c r="L21375" i="4" s="1"/>
  <c r="K21374" i="4"/>
  <c r="L21374" i="4" s="1"/>
  <c r="K21373" i="4"/>
  <c r="L21373" i="4" s="1"/>
  <c r="K21372" i="4"/>
  <c r="L21372" i="4" s="1"/>
  <c r="K21371" i="4"/>
  <c r="L21371" i="4" s="1"/>
  <c r="K21370" i="4"/>
  <c r="L21370" i="4" s="1"/>
  <c r="K21369" i="4"/>
  <c r="L21369" i="4" s="1"/>
  <c r="K21368" i="4"/>
  <c r="L21368" i="4" s="1"/>
  <c r="K21367" i="4"/>
  <c r="L21367" i="4" s="1"/>
  <c r="K21366" i="4"/>
  <c r="L21366" i="4" s="1"/>
  <c r="K21365" i="4"/>
  <c r="L21365" i="4" s="1"/>
  <c r="K21364" i="4"/>
  <c r="L21364" i="4" s="1"/>
  <c r="K21363" i="4"/>
  <c r="L21363" i="4" s="1"/>
  <c r="K21362" i="4"/>
  <c r="L21362" i="4" s="1"/>
  <c r="K21361" i="4"/>
  <c r="L21361" i="4" s="1"/>
  <c r="K21360" i="4"/>
  <c r="L21360" i="4" s="1"/>
  <c r="K21359" i="4"/>
  <c r="L21359" i="4" s="1"/>
  <c r="K21358" i="4"/>
  <c r="L21358" i="4" s="1"/>
  <c r="K21357" i="4"/>
  <c r="L21357" i="4" s="1"/>
  <c r="K21356" i="4"/>
  <c r="L21356" i="4" s="1"/>
  <c r="K21355" i="4"/>
  <c r="L21355" i="4" s="1"/>
  <c r="K21354" i="4"/>
  <c r="L21354" i="4" s="1"/>
  <c r="K21353" i="4"/>
  <c r="L21353" i="4" s="1"/>
  <c r="K21352" i="4"/>
  <c r="L21352" i="4" s="1"/>
  <c r="K21351" i="4"/>
  <c r="L21351" i="4" s="1"/>
  <c r="K21350" i="4"/>
  <c r="L21350" i="4" s="1"/>
  <c r="K21349" i="4"/>
  <c r="L21349" i="4" s="1"/>
  <c r="K21348" i="4"/>
  <c r="L21348" i="4" s="1"/>
  <c r="K21347" i="4"/>
  <c r="L21347" i="4" s="1"/>
  <c r="K21346" i="4"/>
  <c r="L21346" i="4" s="1"/>
  <c r="K21345" i="4"/>
  <c r="L21345" i="4" s="1"/>
  <c r="K21344" i="4"/>
  <c r="L21344" i="4" s="1"/>
  <c r="K21343" i="4"/>
  <c r="L21343" i="4" s="1"/>
  <c r="K21342" i="4"/>
  <c r="L21342" i="4" s="1"/>
  <c r="K21341" i="4"/>
  <c r="L21341" i="4" s="1"/>
  <c r="K21340" i="4"/>
  <c r="L21340" i="4" s="1"/>
  <c r="K21339" i="4"/>
  <c r="L21339" i="4" s="1"/>
  <c r="K21338" i="4"/>
  <c r="L21338" i="4" s="1"/>
  <c r="K21337" i="4"/>
  <c r="L21337" i="4" s="1"/>
  <c r="K21336" i="4"/>
  <c r="L21336" i="4" s="1"/>
  <c r="K21335" i="4"/>
  <c r="L21335" i="4" s="1"/>
  <c r="K21334" i="4"/>
  <c r="L21334" i="4" s="1"/>
  <c r="K21333" i="4"/>
  <c r="L21333" i="4" s="1"/>
  <c r="K21332" i="4"/>
  <c r="L21332" i="4" s="1"/>
  <c r="K21331" i="4"/>
  <c r="L21331" i="4" s="1"/>
  <c r="K21330" i="4"/>
  <c r="L21330" i="4" s="1"/>
  <c r="K21329" i="4"/>
  <c r="L21329" i="4" s="1"/>
  <c r="K21328" i="4"/>
  <c r="L21328" i="4" s="1"/>
  <c r="K21327" i="4"/>
  <c r="L21327" i="4" s="1"/>
  <c r="K21326" i="4"/>
  <c r="L21326" i="4" s="1"/>
  <c r="K21325" i="4"/>
  <c r="L21325" i="4" s="1"/>
  <c r="K21324" i="4"/>
  <c r="L21324" i="4" s="1"/>
  <c r="K21323" i="4"/>
  <c r="L21323" i="4" s="1"/>
  <c r="K21322" i="4"/>
  <c r="L21322" i="4" s="1"/>
  <c r="K21321" i="4"/>
  <c r="L21321" i="4" s="1"/>
  <c r="K21320" i="4"/>
  <c r="L21320" i="4" s="1"/>
  <c r="K21319" i="4"/>
  <c r="L21319" i="4" s="1"/>
  <c r="K21318" i="4"/>
  <c r="L21318" i="4" s="1"/>
  <c r="K21317" i="4"/>
  <c r="L21317" i="4" s="1"/>
  <c r="K21316" i="4"/>
  <c r="L21316" i="4" s="1"/>
  <c r="K21315" i="4"/>
  <c r="L21315" i="4" s="1"/>
  <c r="K21314" i="4"/>
  <c r="L21314" i="4" s="1"/>
  <c r="K21313" i="4"/>
  <c r="L21313" i="4" s="1"/>
  <c r="K21312" i="4"/>
  <c r="L21312" i="4" s="1"/>
  <c r="K21311" i="4"/>
  <c r="L21311" i="4" s="1"/>
  <c r="K21310" i="4"/>
  <c r="L21310" i="4" s="1"/>
  <c r="K21309" i="4"/>
  <c r="L21309" i="4" s="1"/>
  <c r="K21308" i="4"/>
  <c r="L21308" i="4" s="1"/>
  <c r="K21307" i="4"/>
  <c r="L21307" i="4" s="1"/>
  <c r="K21306" i="4"/>
  <c r="L21306" i="4" s="1"/>
  <c r="K21305" i="4"/>
  <c r="L21305" i="4" s="1"/>
  <c r="K21304" i="4"/>
  <c r="L21304" i="4" s="1"/>
  <c r="K21303" i="4"/>
  <c r="L21303" i="4" s="1"/>
  <c r="K21302" i="4"/>
  <c r="L21302" i="4" s="1"/>
  <c r="K21301" i="4"/>
  <c r="L21301" i="4" s="1"/>
  <c r="K21300" i="4"/>
  <c r="L21300" i="4" s="1"/>
  <c r="K21299" i="4"/>
  <c r="L21299" i="4" s="1"/>
  <c r="K21298" i="4"/>
  <c r="L21298" i="4" s="1"/>
  <c r="K21297" i="4"/>
  <c r="L21297" i="4" s="1"/>
  <c r="K21296" i="4"/>
  <c r="L21296" i="4" s="1"/>
  <c r="K21295" i="4"/>
  <c r="L21295" i="4" s="1"/>
  <c r="K21294" i="4"/>
  <c r="L21294" i="4" s="1"/>
  <c r="K21293" i="4"/>
  <c r="L21293" i="4" s="1"/>
  <c r="K21292" i="4"/>
  <c r="L21292" i="4" s="1"/>
  <c r="K21291" i="4"/>
  <c r="L21291" i="4" s="1"/>
  <c r="K21290" i="4"/>
  <c r="L21290" i="4" s="1"/>
  <c r="K21289" i="4"/>
  <c r="L21289" i="4" s="1"/>
  <c r="K21288" i="4"/>
  <c r="L21288" i="4" s="1"/>
  <c r="K21287" i="4"/>
  <c r="L21287" i="4" s="1"/>
  <c r="K21286" i="4"/>
  <c r="L21286" i="4" s="1"/>
  <c r="K21285" i="4"/>
  <c r="L21285" i="4" s="1"/>
  <c r="K21284" i="4"/>
  <c r="L21284" i="4" s="1"/>
  <c r="K21283" i="4"/>
  <c r="L21283" i="4" s="1"/>
  <c r="K21282" i="4"/>
  <c r="L21282" i="4" s="1"/>
  <c r="K21281" i="4"/>
  <c r="L21281" i="4" s="1"/>
  <c r="K21280" i="4"/>
  <c r="L21280" i="4" s="1"/>
  <c r="K21279" i="4"/>
  <c r="L21279" i="4" s="1"/>
  <c r="K21278" i="4"/>
  <c r="L21278" i="4" s="1"/>
  <c r="K21277" i="4"/>
  <c r="L21277" i="4" s="1"/>
  <c r="K21276" i="4"/>
  <c r="L21276" i="4" s="1"/>
  <c r="K21275" i="4"/>
  <c r="L21275" i="4" s="1"/>
  <c r="K21274" i="4"/>
  <c r="L21274" i="4" s="1"/>
  <c r="K21273" i="4"/>
  <c r="L21273" i="4" s="1"/>
  <c r="K21272" i="4"/>
  <c r="L21272" i="4" s="1"/>
  <c r="K21271" i="4"/>
  <c r="L21271" i="4" s="1"/>
  <c r="K21270" i="4"/>
  <c r="L21270" i="4" s="1"/>
  <c r="K21269" i="4"/>
  <c r="L21269" i="4" s="1"/>
  <c r="K21268" i="4"/>
  <c r="L21268" i="4" s="1"/>
  <c r="K21267" i="4"/>
  <c r="L21267" i="4" s="1"/>
  <c r="K21266" i="4"/>
  <c r="L21266" i="4" s="1"/>
  <c r="K21265" i="4"/>
  <c r="L21265" i="4" s="1"/>
  <c r="K21264" i="4"/>
  <c r="L21264" i="4" s="1"/>
  <c r="K21263" i="4"/>
  <c r="L21263" i="4" s="1"/>
  <c r="K21262" i="4"/>
  <c r="L21262" i="4" s="1"/>
  <c r="K21261" i="4"/>
  <c r="L21261" i="4" s="1"/>
  <c r="K21260" i="4"/>
  <c r="L21260" i="4" s="1"/>
  <c r="K21259" i="4"/>
  <c r="L21259" i="4" s="1"/>
  <c r="K21258" i="4"/>
  <c r="L21258" i="4" s="1"/>
  <c r="K21257" i="4"/>
  <c r="L21257" i="4" s="1"/>
  <c r="K21256" i="4"/>
  <c r="L21256" i="4" s="1"/>
  <c r="K21255" i="4"/>
  <c r="L21255" i="4" s="1"/>
  <c r="K21254" i="4"/>
  <c r="L21254" i="4" s="1"/>
  <c r="K21253" i="4"/>
  <c r="L21253" i="4" s="1"/>
  <c r="K21252" i="4"/>
  <c r="L21252" i="4" s="1"/>
  <c r="K21251" i="4"/>
  <c r="L21251" i="4" s="1"/>
  <c r="K21250" i="4"/>
  <c r="L21250" i="4" s="1"/>
  <c r="K21249" i="4"/>
  <c r="L21249" i="4" s="1"/>
  <c r="K21248" i="4"/>
  <c r="L21248" i="4" s="1"/>
  <c r="K21247" i="4"/>
  <c r="L21247" i="4" s="1"/>
  <c r="K21246" i="4"/>
  <c r="L21246" i="4" s="1"/>
  <c r="K21245" i="4"/>
  <c r="L21245" i="4" s="1"/>
  <c r="K21244" i="4"/>
  <c r="L21244" i="4" s="1"/>
  <c r="K21243" i="4"/>
  <c r="L21243" i="4" s="1"/>
  <c r="K21242" i="4"/>
  <c r="L21242" i="4" s="1"/>
  <c r="K21241" i="4"/>
  <c r="L21241" i="4" s="1"/>
  <c r="K21240" i="4"/>
  <c r="L21240" i="4" s="1"/>
  <c r="K21239" i="4"/>
  <c r="L21239" i="4" s="1"/>
  <c r="K21238" i="4"/>
  <c r="L21238" i="4" s="1"/>
  <c r="K21237" i="4"/>
  <c r="L21237" i="4" s="1"/>
  <c r="K21236" i="4"/>
  <c r="L21236" i="4" s="1"/>
  <c r="K21235" i="4"/>
  <c r="L21235" i="4" s="1"/>
  <c r="K21234" i="4"/>
  <c r="L21234" i="4" s="1"/>
  <c r="K21233" i="4"/>
  <c r="L21233" i="4" s="1"/>
  <c r="K21232" i="4"/>
  <c r="L21232" i="4" s="1"/>
  <c r="K21231" i="4"/>
  <c r="L21231" i="4" s="1"/>
  <c r="K21230" i="4"/>
  <c r="L21230" i="4" s="1"/>
  <c r="K21229" i="4"/>
  <c r="L21229" i="4" s="1"/>
  <c r="K21228" i="4"/>
  <c r="L21228" i="4" s="1"/>
  <c r="K21227" i="4"/>
  <c r="L21227" i="4" s="1"/>
  <c r="K21226" i="4"/>
  <c r="L21226" i="4" s="1"/>
  <c r="K21225" i="4"/>
  <c r="L21225" i="4" s="1"/>
  <c r="K21224" i="4"/>
  <c r="L21224" i="4" s="1"/>
  <c r="K21223" i="4"/>
  <c r="L21223" i="4" s="1"/>
  <c r="K21222" i="4"/>
  <c r="L21222" i="4" s="1"/>
  <c r="K21221" i="4"/>
  <c r="L21221" i="4" s="1"/>
  <c r="K21220" i="4"/>
  <c r="L21220" i="4" s="1"/>
  <c r="K21219" i="4"/>
  <c r="L21219" i="4" s="1"/>
  <c r="K21218" i="4"/>
  <c r="L21218" i="4" s="1"/>
  <c r="K21217" i="4"/>
  <c r="L21217" i="4" s="1"/>
  <c r="K21216" i="4"/>
  <c r="L21216" i="4" s="1"/>
  <c r="K21215" i="4"/>
  <c r="L21215" i="4" s="1"/>
  <c r="K21214" i="4"/>
  <c r="L21214" i="4" s="1"/>
  <c r="K21213" i="4"/>
  <c r="L21213" i="4" s="1"/>
  <c r="K21212" i="4"/>
  <c r="L21212" i="4" s="1"/>
  <c r="K21211" i="4"/>
  <c r="L21211" i="4" s="1"/>
  <c r="K21210" i="4"/>
  <c r="L21210" i="4" s="1"/>
  <c r="K21209" i="4"/>
  <c r="L21209" i="4" s="1"/>
  <c r="K21208" i="4"/>
  <c r="L21208" i="4" s="1"/>
  <c r="K21207" i="4"/>
  <c r="L21207" i="4" s="1"/>
  <c r="K21206" i="4"/>
  <c r="L21206" i="4" s="1"/>
  <c r="K21205" i="4"/>
  <c r="L21205" i="4" s="1"/>
  <c r="K21204" i="4"/>
  <c r="L21204" i="4" s="1"/>
  <c r="K21203" i="4"/>
  <c r="L21203" i="4" s="1"/>
  <c r="K21202" i="4"/>
  <c r="L21202" i="4" s="1"/>
  <c r="K21201" i="4"/>
  <c r="L21201" i="4" s="1"/>
  <c r="K21200" i="4"/>
  <c r="L21200" i="4" s="1"/>
  <c r="K21199" i="4"/>
  <c r="L21199" i="4" s="1"/>
  <c r="K21198" i="4"/>
  <c r="L21198" i="4" s="1"/>
  <c r="K21197" i="4"/>
  <c r="L21197" i="4" s="1"/>
  <c r="K21196" i="4"/>
  <c r="L21196" i="4" s="1"/>
  <c r="K21195" i="4"/>
  <c r="L21195" i="4" s="1"/>
  <c r="K21194" i="4"/>
  <c r="L21194" i="4" s="1"/>
  <c r="K21193" i="4"/>
  <c r="L21193" i="4" s="1"/>
  <c r="K21192" i="4"/>
  <c r="L21192" i="4" s="1"/>
  <c r="K21191" i="4"/>
  <c r="L21191" i="4" s="1"/>
  <c r="K21190" i="4"/>
  <c r="L21190" i="4" s="1"/>
  <c r="K21189" i="4"/>
  <c r="L21189" i="4" s="1"/>
  <c r="K21188" i="4"/>
  <c r="L21188" i="4" s="1"/>
  <c r="K21187" i="4"/>
  <c r="L21187" i="4" s="1"/>
  <c r="K21186" i="4"/>
  <c r="L21186" i="4" s="1"/>
  <c r="K21185" i="4"/>
  <c r="L21185" i="4" s="1"/>
  <c r="K21184" i="4"/>
  <c r="L21184" i="4" s="1"/>
  <c r="K21183" i="4"/>
  <c r="L21183" i="4" s="1"/>
  <c r="K21182" i="4"/>
  <c r="L21182" i="4" s="1"/>
  <c r="K21181" i="4"/>
  <c r="L21181" i="4" s="1"/>
  <c r="K21180" i="4"/>
  <c r="L21180" i="4" s="1"/>
  <c r="K21179" i="4"/>
  <c r="L21179" i="4" s="1"/>
  <c r="K21178" i="4"/>
  <c r="L21178" i="4" s="1"/>
  <c r="K21177" i="4"/>
  <c r="L21177" i="4" s="1"/>
  <c r="K21176" i="4"/>
  <c r="L21176" i="4" s="1"/>
  <c r="K21175" i="4"/>
  <c r="L21175" i="4" s="1"/>
  <c r="K21174" i="4"/>
  <c r="L21174" i="4" s="1"/>
  <c r="K21173" i="4"/>
  <c r="L21173" i="4" s="1"/>
  <c r="K21172" i="4"/>
  <c r="L21172" i="4" s="1"/>
  <c r="K21171" i="4"/>
  <c r="L21171" i="4" s="1"/>
  <c r="K21170" i="4"/>
  <c r="L21170" i="4" s="1"/>
  <c r="K21169" i="4"/>
  <c r="L21169" i="4" s="1"/>
  <c r="K21168" i="4"/>
  <c r="L21168" i="4" s="1"/>
  <c r="K21167" i="4"/>
  <c r="L21167" i="4" s="1"/>
  <c r="K21166" i="4"/>
  <c r="L21166" i="4" s="1"/>
  <c r="K21165" i="4"/>
  <c r="L21165" i="4" s="1"/>
  <c r="K21164" i="4"/>
  <c r="L21164" i="4" s="1"/>
  <c r="K21163" i="4"/>
  <c r="L21163" i="4" s="1"/>
  <c r="K21162" i="4"/>
  <c r="L21162" i="4" s="1"/>
  <c r="K21161" i="4"/>
  <c r="L21161" i="4" s="1"/>
  <c r="K21160" i="4"/>
  <c r="L21160" i="4" s="1"/>
  <c r="K21159" i="4"/>
  <c r="L21159" i="4" s="1"/>
  <c r="K21158" i="4"/>
  <c r="L21158" i="4" s="1"/>
  <c r="K21157" i="4"/>
  <c r="L21157" i="4" s="1"/>
  <c r="K21156" i="4"/>
  <c r="L21156" i="4" s="1"/>
  <c r="K21155" i="4"/>
  <c r="L21155" i="4" s="1"/>
  <c r="K21154" i="4"/>
  <c r="L21154" i="4" s="1"/>
  <c r="K21153" i="4"/>
  <c r="L21153" i="4" s="1"/>
  <c r="K21152" i="4"/>
  <c r="L21152" i="4" s="1"/>
  <c r="K21151" i="4"/>
  <c r="L21151" i="4" s="1"/>
  <c r="K21150" i="4"/>
  <c r="L21150" i="4" s="1"/>
  <c r="K21149" i="4"/>
  <c r="L21149" i="4" s="1"/>
  <c r="K21148" i="4"/>
  <c r="L21148" i="4" s="1"/>
  <c r="K21147" i="4"/>
  <c r="L21147" i="4" s="1"/>
  <c r="K21146" i="4"/>
  <c r="L21146" i="4" s="1"/>
  <c r="K21145" i="4"/>
  <c r="L21145" i="4" s="1"/>
  <c r="K21144" i="4"/>
  <c r="L21144" i="4" s="1"/>
  <c r="K21143" i="4"/>
  <c r="L21143" i="4" s="1"/>
  <c r="K21142" i="4"/>
  <c r="L21142" i="4" s="1"/>
  <c r="K21141" i="4"/>
  <c r="L21141" i="4" s="1"/>
  <c r="K21140" i="4"/>
  <c r="L21140" i="4" s="1"/>
  <c r="K21139" i="4"/>
  <c r="L21139" i="4" s="1"/>
  <c r="K21138" i="4"/>
  <c r="L21138" i="4" s="1"/>
  <c r="K21137" i="4"/>
  <c r="L21137" i="4" s="1"/>
  <c r="K21136" i="4"/>
  <c r="L21136" i="4" s="1"/>
  <c r="K21135" i="4"/>
  <c r="L21135" i="4" s="1"/>
  <c r="K21134" i="4"/>
  <c r="L21134" i="4" s="1"/>
  <c r="K21133" i="4"/>
  <c r="L21133" i="4" s="1"/>
  <c r="K21132" i="4"/>
  <c r="L21132" i="4" s="1"/>
  <c r="K21131" i="4"/>
  <c r="L21131" i="4" s="1"/>
  <c r="K21130" i="4"/>
  <c r="L21130" i="4" s="1"/>
  <c r="K21129" i="4"/>
  <c r="L21129" i="4" s="1"/>
  <c r="K21128" i="4"/>
  <c r="L21128" i="4" s="1"/>
  <c r="K21127" i="4"/>
  <c r="L21127" i="4" s="1"/>
  <c r="K21126" i="4"/>
  <c r="L21126" i="4" s="1"/>
  <c r="K21125" i="4"/>
  <c r="L21125" i="4" s="1"/>
  <c r="K21124" i="4"/>
  <c r="L21124" i="4" s="1"/>
  <c r="K21123" i="4"/>
  <c r="L21123" i="4" s="1"/>
  <c r="K21122" i="4"/>
  <c r="L21122" i="4" s="1"/>
  <c r="K21121" i="4"/>
  <c r="L21121" i="4" s="1"/>
  <c r="K21120" i="4"/>
  <c r="L21120" i="4" s="1"/>
  <c r="K21119" i="4"/>
  <c r="L21119" i="4" s="1"/>
  <c r="K21118" i="4"/>
  <c r="L21118" i="4" s="1"/>
  <c r="K21117" i="4"/>
  <c r="L21117" i="4" s="1"/>
  <c r="K21116" i="4"/>
  <c r="L21116" i="4" s="1"/>
  <c r="K21115" i="4"/>
  <c r="L21115" i="4" s="1"/>
  <c r="K21114" i="4"/>
  <c r="L21114" i="4" s="1"/>
  <c r="K21113" i="4"/>
  <c r="L21113" i="4" s="1"/>
  <c r="K21112" i="4"/>
  <c r="L21112" i="4" s="1"/>
  <c r="K21111" i="4"/>
  <c r="L21111" i="4" s="1"/>
  <c r="K21110" i="4"/>
  <c r="L21110" i="4" s="1"/>
  <c r="K21109" i="4"/>
  <c r="L21109" i="4" s="1"/>
  <c r="K21108" i="4"/>
  <c r="L21108" i="4" s="1"/>
  <c r="K21107" i="4"/>
  <c r="L21107" i="4" s="1"/>
  <c r="K21106" i="4"/>
  <c r="L21106" i="4" s="1"/>
  <c r="K21105" i="4"/>
  <c r="L21105" i="4" s="1"/>
  <c r="K21104" i="4"/>
  <c r="L21104" i="4" s="1"/>
  <c r="K21103" i="4"/>
  <c r="L21103" i="4" s="1"/>
  <c r="K21102" i="4"/>
  <c r="L21102" i="4" s="1"/>
  <c r="K21101" i="4"/>
  <c r="L21101" i="4" s="1"/>
  <c r="K21100" i="4"/>
  <c r="L21100" i="4" s="1"/>
  <c r="K21099" i="4"/>
  <c r="L21099" i="4" s="1"/>
  <c r="K21098" i="4"/>
  <c r="L21098" i="4" s="1"/>
  <c r="K21097" i="4"/>
  <c r="L21097" i="4" s="1"/>
  <c r="K21096" i="4"/>
  <c r="L21096" i="4" s="1"/>
  <c r="K21095" i="4"/>
  <c r="L21095" i="4" s="1"/>
  <c r="K21094" i="4"/>
  <c r="L21094" i="4" s="1"/>
  <c r="K21093" i="4"/>
  <c r="L21093" i="4" s="1"/>
  <c r="K21092" i="4"/>
  <c r="L21092" i="4" s="1"/>
  <c r="K21091" i="4"/>
  <c r="L21091" i="4" s="1"/>
  <c r="K21090" i="4"/>
  <c r="L21090" i="4" s="1"/>
  <c r="K21089" i="4"/>
  <c r="L21089" i="4" s="1"/>
  <c r="K21088" i="4"/>
  <c r="L21088" i="4" s="1"/>
  <c r="K21087" i="4"/>
  <c r="L21087" i="4" s="1"/>
  <c r="K21086" i="4"/>
  <c r="L21086" i="4" s="1"/>
  <c r="K21085" i="4"/>
  <c r="L21085" i="4" s="1"/>
  <c r="K21084" i="4"/>
  <c r="L21084" i="4" s="1"/>
  <c r="K21083" i="4"/>
  <c r="L21083" i="4" s="1"/>
  <c r="K21082" i="4"/>
  <c r="L21082" i="4" s="1"/>
  <c r="K21081" i="4"/>
  <c r="L21081" i="4" s="1"/>
  <c r="K21080" i="4"/>
  <c r="L21080" i="4" s="1"/>
  <c r="K21079" i="4"/>
  <c r="L21079" i="4" s="1"/>
  <c r="K21078" i="4"/>
  <c r="L21078" i="4" s="1"/>
  <c r="K21077" i="4"/>
  <c r="L21077" i="4" s="1"/>
  <c r="K21076" i="4"/>
  <c r="L21076" i="4" s="1"/>
  <c r="K21075" i="4"/>
  <c r="L21075" i="4" s="1"/>
  <c r="K21074" i="4"/>
  <c r="L21074" i="4" s="1"/>
  <c r="K21073" i="4"/>
  <c r="L21073" i="4" s="1"/>
  <c r="K21072" i="4"/>
  <c r="L21072" i="4" s="1"/>
  <c r="K21071" i="4"/>
  <c r="L21071" i="4" s="1"/>
  <c r="K21070" i="4"/>
  <c r="L21070" i="4" s="1"/>
  <c r="K21069" i="4"/>
  <c r="L21069" i="4" s="1"/>
  <c r="K21068" i="4"/>
  <c r="L21068" i="4" s="1"/>
  <c r="K21067" i="4"/>
  <c r="L21067" i="4" s="1"/>
  <c r="K21066" i="4"/>
  <c r="L21066" i="4" s="1"/>
  <c r="K21065" i="4"/>
  <c r="L21065" i="4" s="1"/>
  <c r="K21064" i="4"/>
  <c r="L21064" i="4" s="1"/>
  <c r="K21063" i="4"/>
  <c r="L21063" i="4" s="1"/>
  <c r="K21062" i="4"/>
  <c r="L21062" i="4" s="1"/>
  <c r="K21061" i="4"/>
  <c r="L21061" i="4" s="1"/>
  <c r="K21060" i="4"/>
  <c r="L21060" i="4" s="1"/>
  <c r="K21059" i="4"/>
  <c r="L21059" i="4" s="1"/>
  <c r="K21058" i="4"/>
  <c r="L21058" i="4" s="1"/>
  <c r="K21057" i="4"/>
  <c r="L21057" i="4" s="1"/>
  <c r="K21056" i="4"/>
  <c r="L21056" i="4" s="1"/>
  <c r="K21055" i="4"/>
  <c r="L21055" i="4" s="1"/>
  <c r="K21054" i="4"/>
  <c r="L21054" i="4" s="1"/>
  <c r="K21053" i="4"/>
  <c r="L21053" i="4" s="1"/>
  <c r="K21052" i="4"/>
  <c r="L21052" i="4" s="1"/>
  <c r="K21051" i="4"/>
  <c r="L21051" i="4" s="1"/>
  <c r="K21050" i="4"/>
  <c r="L21050" i="4" s="1"/>
  <c r="K21049" i="4"/>
  <c r="L21049" i="4" s="1"/>
  <c r="K21048" i="4"/>
  <c r="L21048" i="4" s="1"/>
  <c r="K21047" i="4"/>
  <c r="L21047" i="4" s="1"/>
  <c r="K21046" i="4"/>
  <c r="L21046" i="4" s="1"/>
  <c r="K21045" i="4"/>
  <c r="L21045" i="4" s="1"/>
  <c r="K21044" i="4"/>
  <c r="L21044" i="4" s="1"/>
  <c r="K21043" i="4"/>
  <c r="L21043" i="4" s="1"/>
  <c r="K21042" i="4"/>
  <c r="L21042" i="4" s="1"/>
  <c r="K21041" i="4"/>
  <c r="L21041" i="4" s="1"/>
  <c r="K21040" i="4"/>
  <c r="L21040" i="4" s="1"/>
  <c r="K21039" i="4"/>
  <c r="L21039" i="4" s="1"/>
  <c r="K21038" i="4"/>
  <c r="L21038" i="4" s="1"/>
  <c r="K21037" i="4"/>
  <c r="L21037" i="4" s="1"/>
  <c r="K21036" i="4"/>
  <c r="L21036" i="4" s="1"/>
  <c r="K21035" i="4"/>
  <c r="L21035" i="4" s="1"/>
  <c r="K21034" i="4"/>
  <c r="L21034" i="4" s="1"/>
  <c r="K21033" i="4"/>
  <c r="L21033" i="4" s="1"/>
  <c r="K21032" i="4"/>
  <c r="L21032" i="4" s="1"/>
  <c r="K21031" i="4"/>
  <c r="L21031" i="4" s="1"/>
  <c r="K21030" i="4"/>
  <c r="L21030" i="4" s="1"/>
  <c r="K21029" i="4"/>
  <c r="L21029" i="4" s="1"/>
  <c r="K21028" i="4"/>
  <c r="L21028" i="4" s="1"/>
  <c r="K21027" i="4"/>
  <c r="L21027" i="4" s="1"/>
  <c r="K21026" i="4"/>
  <c r="L21026" i="4" s="1"/>
  <c r="K21025" i="4"/>
  <c r="L21025" i="4" s="1"/>
  <c r="K21024" i="4"/>
  <c r="L21024" i="4" s="1"/>
  <c r="K21023" i="4"/>
  <c r="L21023" i="4" s="1"/>
  <c r="K21022" i="4"/>
  <c r="L21022" i="4" s="1"/>
  <c r="K21021" i="4"/>
  <c r="L21021" i="4" s="1"/>
  <c r="K21020" i="4"/>
  <c r="L21020" i="4" s="1"/>
  <c r="K21019" i="4"/>
  <c r="L21019" i="4" s="1"/>
  <c r="K21018" i="4"/>
  <c r="L21018" i="4" s="1"/>
  <c r="K21017" i="4"/>
  <c r="L21017" i="4" s="1"/>
  <c r="K21016" i="4"/>
  <c r="L21016" i="4" s="1"/>
  <c r="K21015" i="4"/>
  <c r="L21015" i="4" s="1"/>
  <c r="K21014" i="4"/>
  <c r="L21014" i="4" s="1"/>
  <c r="K21013" i="4"/>
  <c r="L21013" i="4" s="1"/>
  <c r="K21012" i="4"/>
  <c r="L21012" i="4" s="1"/>
  <c r="K21011" i="4"/>
  <c r="L21011" i="4" s="1"/>
  <c r="K21010" i="4"/>
  <c r="L21010" i="4" s="1"/>
  <c r="K21009" i="4"/>
  <c r="L21009" i="4" s="1"/>
  <c r="K21008" i="4"/>
  <c r="L21008" i="4" s="1"/>
  <c r="K21007" i="4"/>
  <c r="L21007" i="4" s="1"/>
  <c r="K21006" i="4"/>
  <c r="L21006" i="4" s="1"/>
  <c r="K21005" i="4"/>
  <c r="L21005" i="4" s="1"/>
  <c r="K21004" i="4"/>
  <c r="L21004" i="4" s="1"/>
  <c r="K21003" i="4"/>
  <c r="L21003" i="4" s="1"/>
  <c r="K21002" i="4"/>
  <c r="L21002" i="4" s="1"/>
  <c r="K21001" i="4"/>
  <c r="L21001" i="4" s="1"/>
  <c r="K21000" i="4"/>
  <c r="L21000" i="4" s="1"/>
  <c r="K20999" i="4"/>
  <c r="L20999" i="4" s="1"/>
  <c r="K20998" i="4"/>
  <c r="L20998" i="4" s="1"/>
  <c r="K20997" i="4"/>
  <c r="L20997" i="4" s="1"/>
  <c r="K20996" i="4"/>
  <c r="L20996" i="4" s="1"/>
  <c r="K20995" i="4"/>
  <c r="L20995" i="4" s="1"/>
  <c r="K20994" i="4"/>
  <c r="L20994" i="4" s="1"/>
  <c r="K20993" i="4"/>
  <c r="L20993" i="4" s="1"/>
  <c r="K20992" i="4"/>
  <c r="L20992" i="4" s="1"/>
  <c r="K20991" i="4"/>
  <c r="L20991" i="4" s="1"/>
  <c r="K20990" i="4"/>
  <c r="L20990" i="4" s="1"/>
  <c r="K20989" i="4"/>
  <c r="L20989" i="4" s="1"/>
  <c r="K20988" i="4"/>
  <c r="L20988" i="4" s="1"/>
  <c r="K20987" i="4"/>
  <c r="L20987" i="4" s="1"/>
  <c r="K20986" i="4"/>
  <c r="L20986" i="4" s="1"/>
  <c r="K20985" i="4"/>
  <c r="L20985" i="4" s="1"/>
  <c r="K20984" i="4"/>
  <c r="L20984" i="4" s="1"/>
  <c r="K20983" i="4"/>
  <c r="L20983" i="4" s="1"/>
  <c r="K20982" i="4"/>
  <c r="L20982" i="4" s="1"/>
  <c r="K20981" i="4"/>
  <c r="L20981" i="4" s="1"/>
  <c r="K20980" i="4"/>
  <c r="L20980" i="4" s="1"/>
  <c r="K20979" i="4"/>
  <c r="L20979" i="4" s="1"/>
  <c r="K20978" i="4"/>
  <c r="L20978" i="4" s="1"/>
  <c r="K20977" i="4"/>
  <c r="L20977" i="4" s="1"/>
  <c r="K20976" i="4"/>
  <c r="L20976" i="4" s="1"/>
  <c r="K20975" i="4"/>
  <c r="L20975" i="4" s="1"/>
  <c r="K20974" i="4"/>
  <c r="L20974" i="4" s="1"/>
  <c r="K20973" i="4"/>
  <c r="L20973" i="4" s="1"/>
  <c r="K20972" i="4"/>
  <c r="L20972" i="4" s="1"/>
  <c r="K20971" i="4"/>
  <c r="L20971" i="4" s="1"/>
  <c r="K20970" i="4"/>
  <c r="L20970" i="4" s="1"/>
  <c r="K20969" i="4"/>
  <c r="L20969" i="4" s="1"/>
  <c r="K20968" i="4"/>
  <c r="L20968" i="4" s="1"/>
  <c r="K20967" i="4"/>
  <c r="L20967" i="4" s="1"/>
  <c r="K20966" i="4"/>
  <c r="L20966" i="4" s="1"/>
  <c r="K20965" i="4"/>
  <c r="L20965" i="4" s="1"/>
  <c r="K20964" i="4"/>
  <c r="L20964" i="4" s="1"/>
  <c r="K20963" i="4"/>
  <c r="L20963" i="4" s="1"/>
  <c r="K20962" i="4"/>
  <c r="L20962" i="4" s="1"/>
  <c r="K20961" i="4"/>
  <c r="L20961" i="4" s="1"/>
  <c r="K20960" i="4"/>
  <c r="L20960" i="4" s="1"/>
  <c r="K20959" i="4"/>
  <c r="L20959" i="4" s="1"/>
  <c r="K20958" i="4"/>
  <c r="L20958" i="4" s="1"/>
  <c r="K20957" i="4"/>
  <c r="L20957" i="4" s="1"/>
  <c r="K20956" i="4"/>
  <c r="L20956" i="4" s="1"/>
  <c r="K20955" i="4"/>
  <c r="L20955" i="4" s="1"/>
  <c r="K20954" i="4"/>
  <c r="L20954" i="4" s="1"/>
  <c r="K20953" i="4"/>
  <c r="L20953" i="4" s="1"/>
  <c r="K20952" i="4"/>
  <c r="L20952" i="4" s="1"/>
  <c r="K20951" i="4"/>
  <c r="L20951" i="4" s="1"/>
  <c r="K20950" i="4"/>
  <c r="L20950" i="4" s="1"/>
  <c r="K20949" i="4"/>
  <c r="L20949" i="4" s="1"/>
  <c r="K20948" i="4"/>
  <c r="L20948" i="4" s="1"/>
  <c r="K20947" i="4"/>
  <c r="L20947" i="4" s="1"/>
  <c r="K20946" i="4"/>
  <c r="L20946" i="4" s="1"/>
  <c r="K20945" i="4"/>
  <c r="L20945" i="4" s="1"/>
  <c r="K20944" i="4"/>
  <c r="L20944" i="4" s="1"/>
  <c r="K20943" i="4"/>
  <c r="L20943" i="4" s="1"/>
  <c r="K20942" i="4"/>
  <c r="L20942" i="4" s="1"/>
  <c r="K20941" i="4"/>
  <c r="L20941" i="4" s="1"/>
  <c r="K20940" i="4"/>
  <c r="L20940" i="4" s="1"/>
  <c r="K20939" i="4"/>
  <c r="L20939" i="4" s="1"/>
  <c r="K20938" i="4"/>
  <c r="L20938" i="4" s="1"/>
  <c r="K20937" i="4"/>
  <c r="L20937" i="4" s="1"/>
  <c r="K20936" i="4"/>
  <c r="L20936" i="4" s="1"/>
  <c r="K20935" i="4"/>
  <c r="L20935" i="4" s="1"/>
  <c r="K20934" i="4"/>
  <c r="L20934" i="4" s="1"/>
  <c r="K20933" i="4"/>
  <c r="L20933" i="4" s="1"/>
  <c r="K20932" i="4"/>
  <c r="L20932" i="4" s="1"/>
  <c r="K20931" i="4"/>
  <c r="L20931" i="4" s="1"/>
  <c r="K20930" i="4"/>
  <c r="L20930" i="4" s="1"/>
  <c r="K20929" i="4"/>
  <c r="L20929" i="4" s="1"/>
  <c r="K20928" i="4"/>
  <c r="L20928" i="4" s="1"/>
  <c r="K20927" i="4"/>
  <c r="L20927" i="4" s="1"/>
  <c r="K20926" i="4"/>
  <c r="L20926" i="4" s="1"/>
  <c r="K20925" i="4"/>
  <c r="L20925" i="4" s="1"/>
  <c r="K20924" i="4"/>
  <c r="L20924" i="4" s="1"/>
  <c r="K20923" i="4"/>
  <c r="L20923" i="4" s="1"/>
  <c r="K20922" i="4"/>
  <c r="L20922" i="4" s="1"/>
  <c r="K20921" i="4"/>
  <c r="L20921" i="4" s="1"/>
  <c r="K20920" i="4"/>
  <c r="L20920" i="4" s="1"/>
  <c r="K20919" i="4"/>
  <c r="L20919" i="4" s="1"/>
  <c r="K20918" i="4"/>
  <c r="L20918" i="4" s="1"/>
  <c r="K20917" i="4"/>
  <c r="L20917" i="4" s="1"/>
  <c r="K20916" i="4"/>
  <c r="L20916" i="4" s="1"/>
  <c r="K20915" i="4"/>
  <c r="L20915" i="4" s="1"/>
  <c r="K20914" i="4"/>
  <c r="L20914" i="4" s="1"/>
  <c r="K20913" i="4"/>
  <c r="L20913" i="4" s="1"/>
  <c r="K20912" i="4"/>
  <c r="L20912" i="4" s="1"/>
  <c r="K20911" i="4"/>
  <c r="L20911" i="4" s="1"/>
  <c r="K20910" i="4"/>
  <c r="L20910" i="4" s="1"/>
  <c r="K20909" i="4"/>
  <c r="L20909" i="4" s="1"/>
  <c r="K20908" i="4"/>
  <c r="L20908" i="4" s="1"/>
  <c r="K20907" i="4"/>
  <c r="L20907" i="4" s="1"/>
  <c r="K20906" i="4"/>
  <c r="L20906" i="4" s="1"/>
  <c r="K20905" i="4"/>
  <c r="L20905" i="4" s="1"/>
  <c r="K20904" i="4"/>
  <c r="L20904" i="4" s="1"/>
  <c r="K20903" i="4"/>
  <c r="L20903" i="4" s="1"/>
  <c r="K20902" i="4"/>
  <c r="L20902" i="4" s="1"/>
  <c r="K20901" i="4"/>
  <c r="L20901" i="4" s="1"/>
  <c r="K20900" i="4"/>
  <c r="L20900" i="4" s="1"/>
  <c r="K20899" i="4"/>
  <c r="L20899" i="4" s="1"/>
  <c r="K20898" i="4"/>
  <c r="L20898" i="4" s="1"/>
  <c r="K20897" i="4"/>
  <c r="L20897" i="4" s="1"/>
  <c r="K20896" i="4"/>
  <c r="L20896" i="4" s="1"/>
  <c r="K20895" i="4"/>
  <c r="L20895" i="4" s="1"/>
  <c r="K20894" i="4"/>
  <c r="L20894" i="4" s="1"/>
  <c r="K20893" i="4"/>
  <c r="L20893" i="4" s="1"/>
  <c r="K20892" i="4"/>
  <c r="L20892" i="4" s="1"/>
  <c r="K20891" i="4"/>
  <c r="L20891" i="4" s="1"/>
  <c r="K20890" i="4"/>
  <c r="L20890" i="4" s="1"/>
  <c r="K20889" i="4"/>
  <c r="L20889" i="4" s="1"/>
  <c r="K20888" i="4"/>
  <c r="L20888" i="4" s="1"/>
  <c r="K20887" i="4"/>
  <c r="L20887" i="4" s="1"/>
  <c r="K20886" i="4"/>
  <c r="L20886" i="4" s="1"/>
  <c r="K20885" i="4"/>
  <c r="L20885" i="4" s="1"/>
  <c r="K20884" i="4"/>
  <c r="L20884" i="4" s="1"/>
  <c r="K20883" i="4"/>
  <c r="L20883" i="4" s="1"/>
  <c r="K20882" i="4"/>
  <c r="L20882" i="4" s="1"/>
  <c r="K20881" i="4"/>
  <c r="L20881" i="4" s="1"/>
  <c r="K20880" i="4"/>
  <c r="L20880" i="4" s="1"/>
  <c r="K20879" i="4"/>
  <c r="L20879" i="4" s="1"/>
  <c r="K20878" i="4"/>
  <c r="L20878" i="4" s="1"/>
  <c r="K20877" i="4"/>
  <c r="L20877" i="4" s="1"/>
  <c r="K20876" i="4"/>
  <c r="L20876" i="4" s="1"/>
  <c r="K20875" i="4"/>
  <c r="L20875" i="4" s="1"/>
  <c r="K20874" i="4"/>
  <c r="L20874" i="4" s="1"/>
  <c r="K20873" i="4"/>
  <c r="L20873" i="4" s="1"/>
  <c r="K20872" i="4"/>
  <c r="L20872" i="4" s="1"/>
  <c r="K20871" i="4"/>
  <c r="L20871" i="4" s="1"/>
  <c r="K20870" i="4"/>
  <c r="L20870" i="4" s="1"/>
  <c r="K20869" i="4"/>
  <c r="L20869" i="4" s="1"/>
  <c r="K20868" i="4"/>
  <c r="L20868" i="4" s="1"/>
  <c r="K20867" i="4"/>
  <c r="L20867" i="4" s="1"/>
  <c r="K20866" i="4"/>
  <c r="L20866" i="4" s="1"/>
  <c r="K20865" i="4"/>
  <c r="L20865" i="4" s="1"/>
  <c r="K20864" i="4"/>
  <c r="L20864" i="4" s="1"/>
  <c r="K20863" i="4"/>
  <c r="L20863" i="4" s="1"/>
  <c r="K20862" i="4"/>
  <c r="L20862" i="4" s="1"/>
  <c r="K20861" i="4"/>
  <c r="L20861" i="4" s="1"/>
  <c r="K20860" i="4"/>
  <c r="L20860" i="4" s="1"/>
  <c r="K20859" i="4"/>
  <c r="L20859" i="4" s="1"/>
  <c r="K20858" i="4"/>
  <c r="L20858" i="4" s="1"/>
  <c r="K20857" i="4"/>
  <c r="L20857" i="4" s="1"/>
  <c r="K20856" i="4"/>
  <c r="L20856" i="4" s="1"/>
  <c r="K20855" i="4"/>
  <c r="L20855" i="4" s="1"/>
  <c r="K20854" i="4"/>
  <c r="L20854" i="4" s="1"/>
  <c r="K20853" i="4"/>
  <c r="L20853" i="4" s="1"/>
  <c r="K20852" i="4"/>
  <c r="L20852" i="4" s="1"/>
  <c r="K20851" i="4"/>
  <c r="L20851" i="4" s="1"/>
  <c r="K20850" i="4"/>
  <c r="L20850" i="4" s="1"/>
  <c r="K20849" i="4"/>
  <c r="L20849" i="4" s="1"/>
  <c r="K20848" i="4"/>
  <c r="L20848" i="4" s="1"/>
  <c r="K20847" i="4"/>
  <c r="L20847" i="4" s="1"/>
  <c r="K20846" i="4"/>
  <c r="L20846" i="4" s="1"/>
  <c r="K20845" i="4"/>
  <c r="L20845" i="4" s="1"/>
  <c r="K20844" i="4"/>
  <c r="L20844" i="4" s="1"/>
  <c r="K20843" i="4"/>
  <c r="L20843" i="4" s="1"/>
  <c r="K20842" i="4"/>
  <c r="L20842" i="4" s="1"/>
  <c r="K20841" i="4"/>
  <c r="L20841" i="4" s="1"/>
  <c r="K20840" i="4"/>
  <c r="L20840" i="4" s="1"/>
  <c r="K20839" i="4"/>
  <c r="L20839" i="4" s="1"/>
  <c r="K20838" i="4"/>
  <c r="L20838" i="4" s="1"/>
  <c r="K20837" i="4"/>
  <c r="L20837" i="4" s="1"/>
  <c r="K20836" i="4"/>
  <c r="L20836" i="4" s="1"/>
  <c r="K20835" i="4"/>
  <c r="L20835" i="4" s="1"/>
  <c r="K20834" i="4"/>
  <c r="L20834" i="4" s="1"/>
  <c r="K20833" i="4"/>
  <c r="L20833" i="4" s="1"/>
  <c r="K20832" i="4"/>
  <c r="L20832" i="4" s="1"/>
  <c r="K20831" i="4"/>
  <c r="L20831" i="4" s="1"/>
  <c r="K20830" i="4"/>
  <c r="L20830" i="4" s="1"/>
  <c r="K20829" i="4"/>
  <c r="L20829" i="4" s="1"/>
  <c r="K20828" i="4"/>
  <c r="L20828" i="4" s="1"/>
  <c r="K20827" i="4"/>
  <c r="L20827" i="4" s="1"/>
  <c r="K20826" i="4"/>
  <c r="L20826" i="4" s="1"/>
  <c r="K20825" i="4"/>
  <c r="L20825" i="4" s="1"/>
  <c r="K20824" i="4"/>
  <c r="L20824" i="4" s="1"/>
  <c r="K20823" i="4"/>
  <c r="L20823" i="4" s="1"/>
  <c r="K20822" i="4"/>
  <c r="L20822" i="4" s="1"/>
  <c r="K20821" i="4"/>
  <c r="L20821" i="4" s="1"/>
  <c r="K20820" i="4"/>
  <c r="L20820" i="4" s="1"/>
  <c r="K20819" i="4"/>
  <c r="L20819" i="4" s="1"/>
  <c r="K20818" i="4"/>
  <c r="L20818" i="4" s="1"/>
  <c r="K20817" i="4"/>
  <c r="L20817" i="4" s="1"/>
  <c r="K20816" i="4"/>
  <c r="L20816" i="4" s="1"/>
  <c r="K20815" i="4"/>
  <c r="L20815" i="4" s="1"/>
  <c r="K20814" i="4"/>
  <c r="L20814" i="4" s="1"/>
  <c r="K20813" i="4"/>
  <c r="L20813" i="4" s="1"/>
  <c r="K20812" i="4"/>
  <c r="L20812" i="4" s="1"/>
  <c r="K20811" i="4"/>
  <c r="L20811" i="4" s="1"/>
  <c r="K20810" i="4"/>
  <c r="L20810" i="4" s="1"/>
  <c r="K20809" i="4"/>
  <c r="L20809" i="4" s="1"/>
  <c r="K20808" i="4"/>
  <c r="L20808" i="4" s="1"/>
  <c r="K20807" i="4"/>
  <c r="L20807" i="4" s="1"/>
  <c r="K20806" i="4"/>
  <c r="L20806" i="4" s="1"/>
  <c r="K20805" i="4"/>
  <c r="L20805" i="4" s="1"/>
  <c r="K20804" i="4"/>
  <c r="L20804" i="4" s="1"/>
  <c r="K20803" i="4"/>
  <c r="L20803" i="4" s="1"/>
  <c r="K20802" i="4"/>
  <c r="L20802" i="4" s="1"/>
  <c r="K20801" i="4"/>
  <c r="L20801" i="4" s="1"/>
  <c r="K20800" i="4"/>
  <c r="L20800" i="4" s="1"/>
  <c r="K20799" i="4"/>
  <c r="L20799" i="4" s="1"/>
  <c r="K20798" i="4"/>
  <c r="L20798" i="4" s="1"/>
  <c r="K20797" i="4"/>
  <c r="L20797" i="4" s="1"/>
  <c r="K20796" i="4"/>
  <c r="L20796" i="4" s="1"/>
  <c r="K20795" i="4"/>
  <c r="L20795" i="4" s="1"/>
  <c r="K20794" i="4"/>
  <c r="L20794" i="4" s="1"/>
  <c r="K20793" i="4"/>
  <c r="L20793" i="4" s="1"/>
  <c r="K20792" i="4"/>
  <c r="L20792" i="4" s="1"/>
  <c r="K20791" i="4"/>
  <c r="L20791" i="4" s="1"/>
  <c r="K20790" i="4"/>
  <c r="L20790" i="4" s="1"/>
  <c r="K20789" i="4"/>
  <c r="L20789" i="4" s="1"/>
  <c r="K20788" i="4"/>
  <c r="L20788" i="4" s="1"/>
  <c r="K20787" i="4"/>
  <c r="L20787" i="4" s="1"/>
  <c r="K20786" i="4"/>
  <c r="L20786" i="4" s="1"/>
  <c r="K20785" i="4"/>
  <c r="L20785" i="4" s="1"/>
  <c r="K20784" i="4"/>
  <c r="L20784" i="4" s="1"/>
  <c r="K20783" i="4"/>
  <c r="L20783" i="4" s="1"/>
  <c r="K20782" i="4"/>
  <c r="L20782" i="4" s="1"/>
  <c r="K20781" i="4"/>
  <c r="L20781" i="4" s="1"/>
  <c r="K20780" i="4"/>
  <c r="L20780" i="4" s="1"/>
  <c r="K20779" i="4"/>
  <c r="L20779" i="4" s="1"/>
  <c r="K20778" i="4"/>
  <c r="L20778" i="4" s="1"/>
  <c r="K20777" i="4"/>
  <c r="L20777" i="4" s="1"/>
  <c r="K20776" i="4"/>
  <c r="L20776" i="4" s="1"/>
  <c r="K20775" i="4"/>
  <c r="L20775" i="4" s="1"/>
  <c r="K20774" i="4"/>
  <c r="L20774" i="4" s="1"/>
  <c r="K20773" i="4"/>
  <c r="L20773" i="4" s="1"/>
  <c r="K20772" i="4"/>
  <c r="L20772" i="4" s="1"/>
  <c r="K20771" i="4"/>
  <c r="L20771" i="4" s="1"/>
  <c r="K20770" i="4"/>
  <c r="L20770" i="4" s="1"/>
  <c r="K20769" i="4"/>
  <c r="L20769" i="4" s="1"/>
  <c r="K20768" i="4"/>
  <c r="L20768" i="4" s="1"/>
  <c r="K20767" i="4"/>
  <c r="L20767" i="4" s="1"/>
  <c r="K20766" i="4"/>
  <c r="L20766" i="4" s="1"/>
  <c r="K20765" i="4"/>
  <c r="L20765" i="4" s="1"/>
  <c r="K20764" i="4"/>
  <c r="L20764" i="4" s="1"/>
  <c r="K20763" i="4"/>
  <c r="L20763" i="4" s="1"/>
  <c r="K20762" i="4"/>
  <c r="L20762" i="4" s="1"/>
  <c r="K20761" i="4"/>
  <c r="L20761" i="4" s="1"/>
  <c r="K20760" i="4"/>
  <c r="L20760" i="4" s="1"/>
  <c r="K20759" i="4"/>
  <c r="L20759" i="4" s="1"/>
  <c r="K20758" i="4"/>
  <c r="L20758" i="4" s="1"/>
  <c r="K20757" i="4"/>
  <c r="L20757" i="4" s="1"/>
  <c r="K20756" i="4"/>
  <c r="L20756" i="4" s="1"/>
  <c r="K20755" i="4"/>
  <c r="L20755" i="4" s="1"/>
  <c r="K20754" i="4"/>
  <c r="L20754" i="4" s="1"/>
  <c r="K20753" i="4"/>
  <c r="L20753" i="4" s="1"/>
  <c r="K20752" i="4"/>
  <c r="L20752" i="4" s="1"/>
  <c r="K20751" i="4"/>
  <c r="L20751" i="4" s="1"/>
  <c r="K20750" i="4"/>
  <c r="L20750" i="4" s="1"/>
  <c r="K20749" i="4"/>
  <c r="L20749" i="4" s="1"/>
  <c r="K20748" i="4"/>
  <c r="L20748" i="4" s="1"/>
  <c r="K20747" i="4"/>
  <c r="L20747" i="4" s="1"/>
  <c r="K20746" i="4"/>
  <c r="L20746" i="4" s="1"/>
  <c r="K20745" i="4"/>
  <c r="L20745" i="4" s="1"/>
  <c r="K20744" i="4"/>
  <c r="L20744" i="4" s="1"/>
  <c r="K20743" i="4"/>
  <c r="L20743" i="4" s="1"/>
  <c r="K20742" i="4"/>
  <c r="L20742" i="4" s="1"/>
  <c r="K20741" i="4"/>
  <c r="L20741" i="4" s="1"/>
  <c r="K20740" i="4"/>
  <c r="L20740" i="4" s="1"/>
  <c r="K20739" i="4"/>
  <c r="L20739" i="4" s="1"/>
  <c r="K20738" i="4"/>
  <c r="L20738" i="4" s="1"/>
  <c r="K20737" i="4"/>
  <c r="L20737" i="4" s="1"/>
  <c r="K20736" i="4"/>
  <c r="L20736" i="4" s="1"/>
  <c r="K20735" i="4"/>
  <c r="L20735" i="4" s="1"/>
  <c r="K20734" i="4"/>
  <c r="L20734" i="4" s="1"/>
  <c r="K20733" i="4"/>
  <c r="L20733" i="4" s="1"/>
  <c r="K20732" i="4"/>
  <c r="L20732" i="4" s="1"/>
  <c r="K20731" i="4"/>
  <c r="L20731" i="4" s="1"/>
  <c r="K20730" i="4"/>
  <c r="L20730" i="4" s="1"/>
  <c r="K20729" i="4"/>
  <c r="L20729" i="4" s="1"/>
  <c r="K20728" i="4"/>
  <c r="L20728" i="4" s="1"/>
  <c r="K20727" i="4"/>
  <c r="L20727" i="4" s="1"/>
  <c r="K20726" i="4"/>
  <c r="L20726" i="4" s="1"/>
  <c r="K20725" i="4"/>
  <c r="L20725" i="4" s="1"/>
  <c r="K20724" i="4"/>
  <c r="L20724" i="4" s="1"/>
  <c r="K20723" i="4"/>
  <c r="L20723" i="4" s="1"/>
  <c r="K20722" i="4"/>
  <c r="L20722" i="4" s="1"/>
  <c r="K20721" i="4"/>
  <c r="L20721" i="4" s="1"/>
  <c r="K20720" i="4"/>
  <c r="L20720" i="4" s="1"/>
  <c r="K20719" i="4"/>
  <c r="L20719" i="4" s="1"/>
  <c r="K20718" i="4"/>
  <c r="L20718" i="4" s="1"/>
  <c r="K20717" i="4"/>
  <c r="L20717" i="4" s="1"/>
  <c r="K20716" i="4"/>
  <c r="L20716" i="4" s="1"/>
  <c r="K20715" i="4"/>
  <c r="L20715" i="4" s="1"/>
  <c r="K20714" i="4"/>
  <c r="L20714" i="4" s="1"/>
  <c r="K20713" i="4"/>
  <c r="L20713" i="4" s="1"/>
  <c r="K20712" i="4"/>
  <c r="L20712" i="4" s="1"/>
  <c r="K20711" i="4"/>
  <c r="L20711" i="4" s="1"/>
  <c r="K20710" i="4"/>
  <c r="L20710" i="4" s="1"/>
  <c r="K20709" i="4"/>
  <c r="L20709" i="4" s="1"/>
  <c r="K20708" i="4"/>
  <c r="L20708" i="4" s="1"/>
  <c r="K20707" i="4"/>
  <c r="L20707" i="4" s="1"/>
  <c r="K20706" i="4"/>
  <c r="L20706" i="4" s="1"/>
  <c r="K20705" i="4"/>
  <c r="L20705" i="4" s="1"/>
  <c r="K20704" i="4"/>
  <c r="L20704" i="4" s="1"/>
  <c r="K20703" i="4"/>
  <c r="L20703" i="4" s="1"/>
  <c r="K20702" i="4"/>
  <c r="L20702" i="4" s="1"/>
  <c r="K20701" i="4"/>
  <c r="L20701" i="4" s="1"/>
  <c r="K20700" i="4"/>
  <c r="L20700" i="4" s="1"/>
  <c r="K20699" i="4"/>
  <c r="L20699" i="4" s="1"/>
  <c r="K20698" i="4"/>
  <c r="L20698" i="4" s="1"/>
  <c r="K20697" i="4"/>
  <c r="L20697" i="4" s="1"/>
  <c r="K20696" i="4"/>
  <c r="L20696" i="4" s="1"/>
  <c r="K20695" i="4"/>
  <c r="L20695" i="4" s="1"/>
  <c r="K20694" i="4"/>
  <c r="L20694" i="4" s="1"/>
  <c r="K20693" i="4"/>
  <c r="L20693" i="4" s="1"/>
  <c r="K20692" i="4"/>
  <c r="L20692" i="4" s="1"/>
  <c r="K20691" i="4"/>
  <c r="L20691" i="4" s="1"/>
  <c r="K20690" i="4"/>
  <c r="L20690" i="4" s="1"/>
  <c r="K20689" i="4"/>
  <c r="L20689" i="4" s="1"/>
  <c r="K20688" i="4"/>
  <c r="L20688" i="4" s="1"/>
  <c r="K20687" i="4"/>
  <c r="L20687" i="4" s="1"/>
  <c r="K20686" i="4"/>
  <c r="L20686" i="4" s="1"/>
  <c r="K20685" i="4"/>
  <c r="L20685" i="4" s="1"/>
  <c r="K20684" i="4"/>
  <c r="L20684" i="4" s="1"/>
  <c r="K20683" i="4"/>
  <c r="L20683" i="4" s="1"/>
  <c r="K20682" i="4"/>
  <c r="L20682" i="4" s="1"/>
  <c r="K20681" i="4"/>
  <c r="L20681" i="4" s="1"/>
  <c r="K20680" i="4"/>
  <c r="L20680" i="4" s="1"/>
  <c r="K20679" i="4"/>
  <c r="L20679" i="4" s="1"/>
  <c r="K20678" i="4"/>
  <c r="L20678" i="4" s="1"/>
  <c r="K20677" i="4"/>
  <c r="L20677" i="4" s="1"/>
  <c r="K20676" i="4"/>
  <c r="L20676" i="4" s="1"/>
  <c r="K20675" i="4"/>
  <c r="L20675" i="4" s="1"/>
  <c r="K20674" i="4"/>
  <c r="L20674" i="4" s="1"/>
  <c r="K20673" i="4"/>
  <c r="L20673" i="4" s="1"/>
  <c r="K20672" i="4"/>
  <c r="L20672" i="4" s="1"/>
  <c r="K20671" i="4"/>
  <c r="L20671" i="4" s="1"/>
  <c r="K20670" i="4"/>
  <c r="L20670" i="4" s="1"/>
  <c r="K20669" i="4"/>
  <c r="L20669" i="4" s="1"/>
  <c r="K20668" i="4"/>
  <c r="L20668" i="4" s="1"/>
  <c r="K20667" i="4"/>
  <c r="L20667" i="4" s="1"/>
  <c r="K20666" i="4"/>
  <c r="L20666" i="4" s="1"/>
  <c r="K20665" i="4"/>
  <c r="L20665" i="4" s="1"/>
  <c r="K20664" i="4"/>
  <c r="L20664" i="4" s="1"/>
  <c r="K20663" i="4"/>
  <c r="L20663" i="4" s="1"/>
  <c r="K20662" i="4"/>
  <c r="L20662" i="4" s="1"/>
  <c r="K20661" i="4"/>
  <c r="L20661" i="4" s="1"/>
  <c r="K20660" i="4"/>
  <c r="L20660" i="4" s="1"/>
  <c r="K20659" i="4"/>
  <c r="L20659" i="4" s="1"/>
  <c r="K20658" i="4"/>
  <c r="L20658" i="4" s="1"/>
  <c r="K20657" i="4"/>
  <c r="L20657" i="4" s="1"/>
  <c r="K20656" i="4"/>
  <c r="L20656" i="4" s="1"/>
  <c r="K20655" i="4"/>
  <c r="L20655" i="4" s="1"/>
  <c r="K20654" i="4"/>
  <c r="L20654" i="4" s="1"/>
  <c r="K20653" i="4"/>
  <c r="L20653" i="4" s="1"/>
  <c r="K20652" i="4"/>
  <c r="L20652" i="4" s="1"/>
  <c r="K20651" i="4"/>
  <c r="L20651" i="4" s="1"/>
  <c r="K20650" i="4"/>
  <c r="L20650" i="4" s="1"/>
  <c r="K20649" i="4"/>
  <c r="L20649" i="4" s="1"/>
  <c r="K20648" i="4"/>
  <c r="L20648" i="4" s="1"/>
  <c r="K20647" i="4"/>
  <c r="L20647" i="4" s="1"/>
  <c r="K20646" i="4"/>
  <c r="L20646" i="4" s="1"/>
  <c r="K20645" i="4"/>
  <c r="L20645" i="4" s="1"/>
  <c r="K20644" i="4"/>
  <c r="L20644" i="4" s="1"/>
  <c r="K20643" i="4"/>
  <c r="L20643" i="4" s="1"/>
  <c r="K20642" i="4"/>
  <c r="L20642" i="4" s="1"/>
  <c r="K20641" i="4"/>
  <c r="L20641" i="4" s="1"/>
  <c r="K20640" i="4"/>
  <c r="L20640" i="4" s="1"/>
  <c r="K20639" i="4"/>
  <c r="L20639" i="4" s="1"/>
  <c r="K20638" i="4"/>
  <c r="L20638" i="4" s="1"/>
  <c r="K20637" i="4"/>
  <c r="L20637" i="4" s="1"/>
  <c r="K20636" i="4"/>
  <c r="L20636" i="4" s="1"/>
  <c r="K20635" i="4"/>
  <c r="L20635" i="4" s="1"/>
  <c r="K20634" i="4"/>
  <c r="L20634" i="4" s="1"/>
  <c r="K20633" i="4"/>
  <c r="L20633" i="4" s="1"/>
  <c r="K20632" i="4"/>
  <c r="L20632" i="4" s="1"/>
  <c r="K20631" i="4"/>
  <c r="L20631" i="4" s="1"/>
  <c r="K20630" i="4"/>
  <c r="L20630" i="4" s="1"/>
  <c r="K20629" i="4"/>
  <c r="L20629" i="4" s="1"/>
  <c r="K20628" i="4"/>
  <c r="L20628" i="4" s="1"/>
  <c r="K20627" i="4"/>
  <c r="L20627" i="4" s="1"/>
  <c r="K20626" i="4"/>
  <c r="L20626" i="4" s="1"/>
  <c r="K20625" i="4"/>
  <c r="L20625" i="4" s="1"/>
  <c r="K20624" i="4"/>
  <c r="L20624" i="4" s="1"/>
  <c r="K20623" i="4"/>
  <c r="L20623" i="4" s="1"/>
  <c r="K20622" i="4"/>
  <c r="L20622" i="4" s="1"/>
  <c r="K20621" i="4"/>
  <c r="L20621" i="4" s="1"/>
  <c r="K20620" i="4"/>
  <c r="L20620" i="4" s="1"/>
  <c r="K20619" i="4"/>
  <c r="L20619" i="4" s="1"/>
  <c r="K20618" i="4"/>
  <c r="L20618" i="4" s="1"/>
  <c r="K20617" i="4"/>
  <c r="L20617" i="4" s="1"/>
  <c r="K20616" i="4"/>
  <c r="L20616" i="4" s="1"/>
  <c r="K20615" i="4"/>
  <c r="L20615" i="4" s="1"/>
  <c r="K20614" i="4"/>
  <c r="L20614" i="4" s="1"/>
  <c r="K20613" i="4"/>
  <c r="L20613" i="4" s="1"/>
  <c r="K20612" i="4"/>
  <c r="L20612" i="4" s="1"/>
  <c r="K20611" i="4"/>
  <c r="L20611" i="4" s="1"/>
  <c r="K20610" i="4"/>
  <c r="L20610" i="4" s="1"/>
  <c r="K20609" i="4"/>
  <c r="L20609" i="4" s="1"/>
  <c r="K20608" i="4"/>
  <c r="L20608" i="4" s="1"/>
  <c r="K20607" i="4"/>
  <c r="L20607" i="4" s="1"/>
  <c r="K20606" i="4"/>
  <c r="L20606" i="4" s="1"/>
  <c r="K20605" i="4"/>
  <c r="L20605" i="4" s="1"/>
  <c r="K20604" i="4"/>
  <c r="L20604" i="4" s="1"/>
  <c r="K20603" i="4"/>
  <c r="L20603" i="4" s="1"/>
  <c r="K20602" i="4"/>
  <c r="L20602" i="4" s="1"/>
  <c r="K20601" i="4"/>
  <c r="L20601" i="4" s="1"/>
  <c r="K20600" i="4"/>
  <c r="L20600" i="4" s="1"/>
  <c r="K20599" i="4"/>
  <c r="L20599" i="4" s="1"/>
  <c r="K20598" i="4"/>
  <c r="L20598" i="4" s="1"/>
  <c r="K20597" i="4"/>
  <c r="L20597" i="4" s="1"/>
  <c r="K20596" i="4"/>
  <c r="L20596" i="4" s="1"/>
  <c r="K20595" i="4"/>
  <c r="L20595" i="4" s="1"/>
  <c r="K20594" i="4"/>
  <c r="L20594" i="4" s="1"/>
  <c r="K20593" i="4"/>
  <c r="L20593" i="4" s="1"/>
  <c r="K20592" i="4"/>
  <c r="L20592" i="4" s="1"/>
  <c r="K20591" i="4"/>
  <c r="L20591" i="4" s="1"/>
  <c r="K20590" i="4"/>
  <c r="L20590" i="4" s="1"/>
  <c r="K20589" i="4"/>
  <c r="L20589" i="4" s="1"/>
  <c r="K20588" i="4"/>
  <c r="L20588" i="4" s="1"/>
  <c r="K20587" i="4"/>
  <c r="L20587" i="4" s="1"/>
  <c r="K20586" i="4"/>
  <c r="L20586" i="4" s="1"/>
  <c r="K20585" i="4"/>
  <c r="L20585" i="4" s="1"/>
  <c r="K20584" i="4"/>
  <c r="L20584" i="4" s="1"/>
  <c r="K20583" i="4"/>
  <c r="L20583" i="4" s="1"/>
  <c r="K20582" i="4"/>
  <c r="L20582" i="4" s="1"/>
  <c r="K20581" i="4"/>
  <c r="L20581" i="4" s="1"/>
  <c r="K20580" i="4"/>
  <c r="L20580" i="4" s="1"/>
  <c r="K20579" i="4"/>
  <c r="L20579" i="4" s="1"/>
  <c r="K20578" i="4"/>
  <c r="L20578" i="4" s="1"/>
  <c r="K20577" i="4"/>
  <c r="L20577" i="4" s="1"/>
  <c r="K20576" i="4"/>
  <c r="L20576" i="4" s="1"/>
  <c r="K20575" i="4"/>
  <c r="L20575" i="4" s="1"/>
  <c r="K20574" i="4"/>
  <c r="L20574" i="4" s="1"/>
  <c r="K20573" i="4"/>
  <c r="L20573" i="4" s="1"/>
  <c r="K20572" i="4"/>
  <c r="L20572" i="4" s="1"/>
  <c r="K20571" i="4"/>
  <c r="L20571" i="4" s="1"/>
  <c r="K20570" i="4"/>
  <c r="L20570" i="4" s="1"/>
  <c r="K20569" i="4"/>
  <c r="L20569" i="4" s="1"/>
  <c r="K20568" i="4"/>
  <c r="L20568" i="4" s="1"/>
  <c r="K20567" i="4"/>
  <c r="L20567" i="4" s="1"/>
  <c r="K20566" i="4"/>
  <c r="L20566" i="4" s="1"/>
  <c r="K20565" i="4"/>
  <c r="L20565" i="4" s="1"/>
  <c r="K20564" i="4"/>
  <c r="L20564" i="4" s="1"/>
  <c r="K20563" i="4"/>
  <c r="L20563" i="4" s="1"/>
  <c r="K20562" i="4"/>
  <c r="L20562" i="4" s="1"/>
  <c r="K20561" i="4"/>
  <c r="L20561" i="4" s="1"/>
  <c r="K20560" i="4"/>
  <c r="L20560" i="4" s="1"/>
  <c r="K20559" i="4"/>
  <c r="L20559" i="4" s="1"/>
  <c r="K20558" i="4"/>
  <c r="L20558" i="4" s="1"/>
  <c r="K20557" i="4"/>
  <c r="L20557" i="4" s="1"/>
  <c r="K20556" i="4"/>
  <c r="L20556" i="4" s="1"/>
  <c r="K20555" i="4"/>
  <c r="L20555" i="4" s="1"/>
  <c r="K20554" i="4"/>
  <c r="L20554" i="4" s="1"/>
  <c r="K20553" i="4"/>
  <c r="L20553" i="4" s="1"/>
  <c r="K20552" i="4"/>
  <c r="L20552" i="4" s="1"/>
  <c r="K20551" i="4"/>
  <c r="L20551" i="4" s="1"/>
  <c r="K20550" i="4"/>
  <c r="L20550" i="4" s="1"/>
  <c r="K20549" i="4"/>
  <c r="L20549" i="4" s="1"/>
  <c r="K20548" i="4"/>
  <c r="L20548" i="4" s="1"/>
  <c r="K20547" i="4"/>
  <c r="L20547" i="4" s="1"/>
  <c r="K20546" i="4"/>
  <c r="L20546" i="4" s="1"/>
  <c r="K20545" i="4"/>
  <c r="L20545" i="4" s="1"/>
  <c r="K20544" i="4"/>
  <c r="L20544" i="4" s="1"/>
  <c r="K20543" i="4"/>
  <c r="L20543" i="4" s="1"/>
  <c r="K20542" i="4"/>
  <c r="L20542" i="4" s="1"/>
  <c r="K20541" i="4"/>
  <c r="L20541" i="4" s="1"/>
  <c r="K20540" i="4"/>
  <c r="L20540" i="4" s="1"/>
  <c r="K20539" i="4"/>
  <c r="L20539" i="4" s="1"/>
  <c r="K20538" i="4"/>
  <c r="L20538" i="4" s="1"/>
  <c r="K20537" i="4"/>
  <c r="L20537" i="4" s="1"/>
  <c r="K20536" i="4"/>
  <c r="L20536" i="4" s="1"/>
  <c r="K20535" i="4"/>
  <c r="L20535" i="4" s="1"/>
  <c r="K20534" i="4"/>
  <c r="L20534" i="4" s="1"/>
  <c r="K20533" i="4"/>
  <c r="L20533" i="4" s="1"/>
  <c r="K20532" i="4"/>
  <c r="L20532" i="4" s="1"/>
  <c r="K20531" i="4"/>
  <c r="L20531" i="4" s="1"/>
  <c r="K20530" i="4"/>
  <c r="L20530" i="4" s="1"/>
  <c r="K20529" i="4"/>
  <c r="L20529" i="4" s="1"/>
  <c r="K20528" i="4"/>
  <c r="L20528" i="4" s="1"/>
  <c r="K20527" i="4"/>
  <c r="L20527" i="4" s="1"/>
  <c r="K20526" i="4"/>
  <c r="L20526" i="4" s="1"/>
  <c r="K20525" i="4"/>
  <c r="L20525" i="4" s="1"/>
  <c r="K20524" i="4"/>
  <c r="L20524" i="4" s="1"/>
  <c r="K20523" i="4"/>
  <c r="L20523" i="4" s="1"/>
  <c r="K20522" i="4"/>
  <c r="L20522" i="4" s="1"/>
  <c r="K20521" i="4"/>
  <c r="L20521" i="4" s="1"/>
  <c r="K20520" i="4"/>
  <c r="L20520" i="4" s="1"/>
  <c r="K20519" i="4"/>
  <c r="L20519" i="4" s="1"/>
  <c r="K20518" i="4"/>
  <c r="L20518" i="4" s="1"/>
  <c r="K20517" i="4"/>
  <c r="L20517" i="4" s="1"/>
  <c r="K20516" i="4"/>
  <c r="L20516" i="4" s="1"/>
  <c r="K20515" i="4"/>
  <c r="L20515" i="4" s="1"/>
  <c r="K20514" i="4"/>
  <c r="L20514" i="4" s="1"/>
  <c r="K20513" i="4"/>
  <c r="L20513" i="4" s="1"/>
  <c r="K20512" i="4"/>
  <c r="L20512" i="4" s="1"/>
  <c r="K20511" i="4"/>
  <c r="L20511" i="4" s="1"/>
  <c r="K20510" i="4"/>
  <c r="L20510" i="4" s="1"/>
  <c r="K20509" i="4"/>
  <c r="L20509" i="4" s="1"/>
  <c r="K20508" i="4"/>
  <c r="L20508" i="4" s="1"/>
  <c r="K20507" i="4"/>
  <c r="L20507" i="4" s="1"/>
  <c r="K20506" i="4"/>
  <c r="L20506" i="4" s="1"/>
  <c r="K20505" i="4"/>
  <c r="L20505" i="4" s="1"/>
  <c r="K20504" i="4"/>
  <c r="L20504" i="4" s="1"/>
  <c r="K20503" i="4"/>
  <c r="L20503" i="4" s="1"/>
  <c r="K20502" i="4"/>
  <c r="L20502" i="4" s="1"/>
  <c r="K20501" i="4"/>
  <c r="L20501" i="4" s="1"/>
  <c r="K20500" i="4"/>
  <c r="L20500" i="4" s="1"/>
  <c r="K20499" i="4"/>
  <c r="L20499" i="4" s="1"/>
  <c r="K20498" i="4"/>
  <c r="L20498" i="4" s="1"/>
  <c r="K20497" i="4"/>
  <c r="L20497" i="4" s="1"/>
  <c r="K20496" i="4"/>
  <c r="L20496" i="4" s="1"/>
  <c r="K20495" i="4"/>
  <c r="L20495" i="4" s="1"/>
  <c r="K20494" i="4"/>
  <c r="L20494" i="4" s="1"/>
  <c r="K20493" i="4"/>
  <c r="L20493" i="4" s="1"/>
  <c r="K20492" i="4"/>
  <c r="L20492" i="4" s="1"/>
  <c r="K20491" i="4"/>
  <c r="L20491" i="4" s="1"/>
  <c r="K20490" i="4"/>
  <c r="L20490" i="4" s="1"/>
  <c r="K20489" i="4"/>
  <c r="L20489" i="4" s="1"/>
  <c r="K20488" i="4"/>
  <c r="L20488" i="4" s="1"/>
  <c r="K20487" i="4"/>
  <c r="L20487" i="4" s="1"/>
  <c r="K20486" i="4"/>
  <c r="L20486" i="4" s="1"/>
  <c r="K20485" i="4"/>
  <c r="L20485" i="4" s="1"/>
  <c r="K20484" i="4"/>
  <c r="L20484" i="4" s="1"/>
  <c r="K20483" i="4"/>
  <c r="L20483" i="4" s="1"/>
  <c r="K20482" i="4"/>
  <c r="L20482" i="4" s="1"/>
  <c r="K20481" i="4"/>
  <c r="L20481" i="4" s="1"/>
  <c r="K20480" i="4"/>
  <c r="L20480" i="4" s="1"/>
  <c r="K20479" i="4"/>
  <c r="L20479" i="4" s="1"/>
  <c r="K20478" i="4"/>
  <c r="L20478" i="4" s="1"/>
  <c r="K20477" i="4"/>
  <c r="L20477" i="4" s="1"/>
  <c r="K20476" i="4"/>
  <c r="L20476" i="4" s="1"/>
  <c r="K20475" i="4"/>
  <c r="L20475" i="4" s="1"/>
  <c r="K20474" i="4"/>
  <c r="L20474" i="4" s="1"/>
  <c r="K20473" i="4"/>
  <c r="L20473" i="4" s="1"/>
  <c r="K20472" i="4"/>
  <c r="L20472" i="4" s="1"/>
  <c r="K20471" i="4"/>
  <c r="L20471" i="4" s="1"/>
  <c r="K20470" i="4"/>
  <c r="L20470" i="4" s="1"/>
  <c r="K20469" i="4"/>
  <c r="L20469" i="4" s="1"/>
  <c r="K20468" i="4"/>
  <c r="L20468" i="4" s="1"/>
  <c r="K20467" i="4"/>
  <c r="L20467" i="4" s="1"/>
  <c r="K20466" i="4"/>
  <c r="L20466" i="4" s="1"/>
  <c r="K20465" i="4"/>
  <c r="L20465" i="4" s="1"/>
  <c r="K20464" i="4"/>
  <c r="L20464" i="4" s="1"/>
  <c r="K20463" i="4"/>
  <c r="L20463" i="4" s="1"/>
  <c r="K20462" i="4"/>
  <c r="L20462" i="4" s="1"/>
  <c r="K20461" i="4"/>
  <c r="L20461" i="4" s="1"/>
  <c r="K20460" i="4"/>
  <c r="L20460" i="4" s="1"/>
  <c r="K20459" i="4"/>
  <c r="L20459" i="4" s="1"/>
  <c r="K20458" i="4"/>
  <c r="L20458" i="4" s="1"/>
  <c r="K20457" i="4"/>
  <c r="L20457" i="4" s="1"/>
  <c r="K20456" i="4"/>
  <c r="L20456" i="4" s="1"/>
  <c r="K20455" i="4"/>
  <c r="L20455" i="4" s="1"/>
  <c r="K20454" i="4"/>
  <c r="L20454" i="4" s="1"/>
  <c r="K20453" i="4"/>
  <c r="L20453" i="4" s="1"/>
  <c r="K20452" i="4"/>
  <c r="L20452" i="4" s="1"/>
  <c r="K20451" i="4"/>
  <c r="L20451" i="4" s="1"/>
  <c r="K20450" i="4"/>
  <c r="L20450" i="4" s="1"/>
  <c r="K20449" i="4"/>
  <c r="L20449" i="4" s="1"/>
  <c r="K20448" i="4"/>
  <c r="L20448" i="4" s="1"/>
  <c r="K20447" i="4"/>
  <c r="L20447" i="4" s="1"/>
  <c r="K20446" i="4"/>
  <c r="L20446" i="4" s="1"/>
  <c r="K20445" i="4"/>
  <c r="L20445" i="4" s="1"/>
  <c r="K20444" i="4"/>
  <c r="L20444" i="4" s="1"/>
  <c r="K20443" i="4"/>
  <c r="L20443" i="4" s="1"/>
  <c r="K20442" i="4"/>
  <c r="L20442" i="4" s="1"/>
  <c r="K20441" i="4"/>
  <c r="L20441" i="4" s="1"/>
  <c r="K20440" i="4"/>
  <c r="L20440" i="4" s="1"/>
  <c r="K20439" i="4"/>
  <c r="L20439" i="4" s="1"/>
  <c r="K20438" i="4"/>
  <c r="L20438" i="4" s="1"/>
  <c r="K20437" i="4"/>
  <c r="L20437" i="4" s="1"/>
  <c r="K20436" i="4"/>
  <c r="L20436" i="4" s="1"/>
  <c r="K20435" i="4"/>
  <c r="L20435" i="4" s="1"/>
  <c r="K20434" i="4"/>
  <c r="L20434" i="4" s="1"/>
  <c r="K20433" i="4"/>
  <c r="L20433" i="4" s="1"/>
  <c r="K20432" i="4"/>
  <c r="L20432" i="4" s="1"/>
  <c r="K20431" i="4"/>
  <c r="L20431" i="4" s="1"/>
  <c r="K20430" i="4"/>
  <c r="L20430" i="4" s="1"/>
  <c r="K20429" i="4"/>
  <c r="L20429" i="4" s="1"/>
  <c r="K20428" i="4"/>
  <c r="L20428" i="4" s="1"/>
  <c r="K20427" i="4"/>
  <c r="L20427" i="4" s="1"/>
  <c r="K20426" i="4"/>
  <c r="L20426" i="4" s="1"/>
  <c r="K20425" i="4"/>
  <c r="L20425" i="4" s="1"/>
  <c r="K20424" i="4"/>
  <c r="L20424" i="4" s="1"/>
  <c r="K20423" i="4"/>
  <c r="L20423" i="4" s="1"/>
  <c r="K20422" i="4"/>
  <c r="L20422" i="4" s="1"/>
  <c r="K20421" i="4"/>
  <c r="L20421" i="4" s="1"/>
  <c r="K20420" i="4"/>
  <c r="L20420" i="4" s="1"/>
  <c r="K20419" i="4"/>
  <c r="L20419" i="4" s="1"/>
  <c r="K20418" i="4"/>
  <c r="L20418" i="4" s="1"/>
  <c r="K20417" i="4"/>
  <c r="L20417" i="4" s="1"/>
  <c r="K20416" i="4"/>
  <c r="L20416" i="4" s="1"/>
  <c r="K20415" i="4"/>
  <c r="L20415" i="4" s="1"/>
  <c r="K20414" i="4"/>
  <c r="L20414" i="4" s="1"/>
  <c r="K20413" i="4"/>
  <c r="L20413" i="4" s="1"/>
  <c r="K20412" i="4"/>
  <c r="L20412" i="4" s="1"/>
  <c r="K20411" i="4"/>
  <c r="L20411" i="4" s="1"/>
  <c r="K20410" i="4"/>
  <c r="L20410" i="4" s="1"/>
  <c r="K20409" i="4"/>
  <c r="L20409" i="4" s="1"/>
  <c r="K20408" i="4"/>
  <c r="L20408" i="4" s="1"/>
  <c r="K20407" i="4"/>
  <c r="L20407" i="4" s="1"/>
  <c r="K20406" i="4"/>
  <c r="L20406" i="4" s="1"/>
  <c r="K20405" i="4"/>
  <c r="L20405" i="4" s="1"/>
  <c r="K20404" i="4"/>
  <c r="L20404" i="4" s="1"/>
  <c r="K20403" i="4"/>
  <c r="L20403" i="4" s="1"/>
  <c r="K20402" i="4"/>
  <c r="L20402" i="4" s="1"/>
  <c r="K20401" i="4"/>
  <c r="L20401" i="4" s="1"/>
  <c r="K20400" i="4"/>
  <c r="L20400" i="4" s="1"/>
  <c r="K20399" i="4"/>
  <c r="L20399" i="4" s="1"/>
  <c r="K20398" i="4"/>
  <c r="L20398" i="4" s="1"/>
  <c r="K20397" i="4"/>
  <c r="L20397" i="4" s="1"/>
  <c r="K20396" i="4"/>
  <c r="L20396" i="4" s="1"/>
  <c r="K20395" i="4"/>
  <c r="L20395" i="4" s="1"/>
  <c r="K20394" i="4"/>
  <c r="L20394" i="4" s="1"/>
  <c r="K20393" i="4"/>
  <c r="L20393" i="4" s="1"/>
  <c r="K20392" i="4"/>
  <c r="L20392" i="4" s="1"/>
  <c r="K20391" i="4"/>
  <c r="L20391" i="4" s="1"/>
  <c r="K20390" i="4"/>
  <c r="L20390" i="4" s="1"/>
  <c r="K20389" i="4"/>
  <c r="L20389" i="4" s="1"/>
  <c r="K20388" i="4"/>
  <c r="L20388" i="4" s="1"/>
  <c r="K20387" i="4"/>
  <c r="L20387" i="4" s="1"/>
  <c r="K20386" i="4"/>
  <c r="L20386" i="4" s="1"/>
  <c r="K20385" i="4"/>
  <c r="L20385" i="4" s="1"/>
  <c r="K20384" i="4"/>
  <c r="L20384" i="4" s="1"/>
  <c r="K20383" i="4"/>
  <c r="L20383" i="4" s="1"/>
  <c r="K20382" i="4"/>
  <c r="L20382" i="4" s="1"/>
  <c r="K20381" i="4"/>
  <c r="L20381" i="4" s="1"/>
  <c r="K20380" i="4"/>
  <c r="L20380" i="4" s="1"/>
  <c r="K20379" i="4"/>
  <c r="L20379" i="4" s="1"/>
  <c r="K20378" i="4"/>
  <c r="L20378" i="4" s="1"/>
  <c r="K20377" i="4"/>
  <c r="L20377" i="4" s="1"/>
  <c r="K20376" i="4"/>
  <c r="L20376" i="4" s="1"/>
  <c r="K20375" i="4"/>
  <c r="L20375" i="4" s="1"/>
  <c r="K20374" i="4"/>
  <c r="L20374" i="4" s="1"/>
  <c r="K20373" i="4"/>
  <c r="L20373" i="4" s="1"/>
  <c r="K20372" i="4"/>
  <c r="L20372" i="4" s="1"/>
  <c r="K20371" i="4"/>
  <c r="L20371" i="4" s="1"/>
  <c r="K20370" i="4"/>
  <c r="L20370" i="4" s="1"/>
  <c r="K20369" i="4"/>
  <c r="L20369" i="4" s="1"/>
  <c r="K20368" i="4"/>
  <c r="L20368" i="4" s="1"/>
  <c r="K20367" i="4"/>
  <c r="L20367" i="4" s="1"/>
  <c r="K20366" i="4"/>
  <c r="L20366" i="4" s="1"/>
  <c r="K20365" i="4"/>
  <c r="L20365" i="4" s="1"/>
  <c r="K20364" i="4"/>
  <c r="L20364" i="4" s="1"/>
  <c r="K20363" i="4"/>
  <c r="L20363" i="4" s="1"/>
  <c r="K20362" i="4"/>
  <c r="L20362" i="4" s="1"/>
  <c r="K20361" i="4"/>
  <c r="L20361" i="4" s="1"/>
  <c r="K20360" i="4"/>
  <c r="L20360" i="4" s="1"/>
  <c r="K20359" i="4"/>
  <c r="L20359" i="4" s="1"/>
  <c r="K20358" i="4"/>
  <c r="L20358" i="4" s="1"/>
  <c r="K20357" i="4"/>
  <c r="L20357" i="4" s="1"/>
  <c r="K20356" i="4"/>
  <c r="L20356" i="4" s="1"/>
  <c r="K20355" i="4"/>
  <c r="L20355" i="4" s="1"/>
  <c r="K20354" i="4"/>
  <c r="L20354" i="4" s="1"/>
  <c r="K20353" i="4"/>
  <c r="L20353" i="4" s="1"/>
  <c r="K20352" i="4"/>
  <c r="L20352" i="4" s="1"/>
  <c r="K20351" i="4"/>
  <c r="L20351" i="4" s="1"/>
  <c r="K20350" i="4"/>
  <c r="L20350" i="4" s="1"/>
  <c r="K20349" i="4"/>
  <c r="L20349" i="4" s="1"/>
  <c r="K20348" i="4"/>
  <c r="L20348" i="4" s="1"/>
  <c r="K20347" i="4"/>
  <c r="L20347" i="4" s="1"/>
  <c r="K20346" i="4"/>
  <c r="L20346" i="4" s="1"/>
  <c r="K20345" i="4"/>
  <c r="L20345" i="4" s="1"/>
  <c r="K20344" i="4"/>
  <c r="L20344" i="4" s="1"/>
  <c r="K20343" i="4"/>
  <c r="L20343" i="4" s="1"/>
  <c r="K20342" i="4"/>
  <c r="L20342" i="4" s="1"/>
  <c r="K20341" i="4"/>
  <c r="L20341" i="4" s="1"/>
  <c r="K20340" i="4"/>
  <c r="L20340" i="4" s="1"/>
  <c r="K20339" i="4"/>
  <c r="L20339" i="4" s="1"/>
  <c r="K20338" i="4"/>
  <c r="L20338" i="4" s="1"/>
  <c r="K20337" i="4"/>
  <c r="L20337" i="4" s="1"/>
  <c r="K20336" i="4"/>
  <c r="L20336" i="4" s="1"/>
  <c r="K20335" i="4"/>
  <c r="L20335" i="4" s="1"/>
  <c r="K20334" i="4"/>
  <c r="L20334" i="4" s="1"/>
  <c r="K20333" i="4"/>
  <c r="L20333" i="4" s="1"/>
  <c r="K20332" i="4"/>
  <c r="L20332" i="4" s="1"/>
  <c r="K20331" i="4"/>
  <c r="L20331" i="4" s="1"/>
  <c r="K20330" i="4"/>
  <c r="L20330" i="4" s="1"/>
  <c r="K20329" i="4"/>
  <c r="L20329" i="4" s="1"/>
  <c r="K20328" i="4"/>
  <c r="L20328" i="4" s="1"/>
  <c r="K20327" i="4"/>
  <c r="L20327" i="4" s="1"/>
  <c r="K20326" i="4"/>
  <c r="L20326" i="4" s="1"/>
  <c r="K20325" i="4"/>
  <c r="L20325" i="4" s="1"/>
  <c r="K20324" i="4"/>
  <c r="L20324" i="4" s="1"/>
  <c r="K20323" i="4"/>
  <c r="L20323" i="4" s="1"/>
  <c r="K20322" i="4"/>
  <c r="L20322" i="4" s="1"/>
  <c r="K20321" i="4"/>
  <c r="L20321" i="4" s="1"/>
  <c r="K20320" i="4"/>
  <c r="L20320" i="4" s="1"/>
  <c r="K20319" i="4"/>
  <c r="L20319" i="4" s="1"/>
  <c r="K20318" i="4"/>
  <c r="L20318" i="4" s="1"/>
  <c r="K20317" i="4"/>
  <c r="L20317" i="4" s="1"/>
  <c r="K20316" i="4"/>
  <c r="L20316" i="4" s="1"/>
  <c r="K20315" i="4"/>
  <c r="L20315" i="4" s="1"/>
  <c r="K20314" i="4"/>
  <c r="L20314" i="4" s="1"/>
  <c r="K20313" i="4"/>
  <c r="L20313" i="4" s="1"/>
  <c r="K20312" i="4"/>
  <c r="L20312" i="4" s="1"/>
  <c r="K20311" i="4"/>
  <c r="L20311" i="4" s="1"/>
  <c r="K20310" i="4"/>
  <c r="L20310" i="4" s="1"/>
  <c r="K20309" i="4"/>
  <c r="L20309" i="4" s="1"/>
  <c r="K20308" i="4"/>
  <c r="L20308" i="4" s="1"/>
  <c r="K20307" i="4"/>
  <c r="L20307" i="4" s="1"/>
  <c r="K20306" i="4"/>
  <c r="L20306" i="4" s="1"/>
  <c r="K20305" i="4"/>
  <c r="L20305" i="4" s="1"/>
  <c r="K20304" i="4"/>
  <c r="L20304" i="4" s="1"/>
  <c r="K20303" i="4"/>
  <c r="L20303" i="4" s="1"/>
  <c r="K20302" i="4"/>
  <c r="L20302" i="4" s="1"/>
  <c r="K20301" i="4"/>
  <c r="L20301" i="4" s="1"/>
  <c r="K20300" i="4"/>
  <c r="L20300" i="4" s="1"/>
  <c r="K20299" i="4"/>
  <c r="L20299" i="4" s="1"/>
  <c r="K20298" i="4"/>
  <c r="L20298" i="4" s="1"/>
  <c r="K20297" i="4"/>
  <c r="L20297" i="4" s="1"/>
  <c r="K20296" i="4"/>
  <c r="L20296" i="4" s="1"/>
  <c r="K20295" i="4"/>
  <c r="L20295" i="4" s="1"/>
  <c r="K20294" i="4"/>
  <c r="L20294" i="4" s="1"/>
  <c r="K20293" i="4"/>
  <c r="L20293" i="4" s="1"/>
  <c r="K20292" i="4"/>
  <c r="L20292" i="4" s="1"/>
  <c r="K20291" i="4"/>
  <c r="L20291" i="4" s="1"/>
  <c r="K20290" i="4"/>
  <c r="L20290" i="4" s="1"/>
  <c r="K20289" i="4"/>
  <c r="L20289" i="4" s="1"/>
  <c r="K20288" i="4"/>
  <c r="L20288" i="4" s="1"/>
  <c r="K20287" i="4"/>
  <c r="L20287" i="4" s="1"/>
  <c r="K20286" i="4"/>
  <c r="L20286" i="4" s="1"/>
  <c r="K20285" i="4"/>
  <c r="L20285" i="4" s="1"/>
  <c r="K20284" i="4"/>
  <c r="L20284" i="4" s="1"/>
  <c r="K20283" i="4"/>
  <c r="L20283" i="4" s="1"/>
  <c r="K20282" i="4"/>
  <c r="L20282" i="4" s="1"/>
  <c r="K20281" i="4"/>
  <c r="L20281" i="4" s="1"/>
  <c r="K20280" i="4"/>
  <c r="L20280" i="4" s="1"/>
  <c r="K20279" i="4"/>
  <c r="L20279" i="4" s="1"/>
  <c r="K20278" i="4"/>
  <c r="L20278" i="4" s="1"/>
  <c r="K20277" i="4"/>
  <c r="L20277" i="4" s="1"/>
  <c r="K20276" i="4"/>
  <c r="L20276" i="4" s="1"/>
  <c r="K20275" i="4"/>
  <c r="L20275" i="4" s="1"/>
  <c r="K20274" i="4"/>
  <c r="L20274" i="4" s="1"/>
  <c r="K20273" i="4"/>
  <c r="L20273" i="4" s="1"/>
  <c r="K20272" i="4"/>
  <c r="L20272" i="4" s="1"/>
  <c r="K20271" i="4"/>
  <c r="L20271" i="4" s="1"/>
  <c r="K20270" i="4"/>
  <c r="L20270" i="4" s="1"/>
  <c r="K20269" i="4"/>
  <c r="L20269" i="4" s="1"/>
  <c r="K20268" i="4"/>
  <c r="L20268" i="4" s="1"/>
  <c r="K20267" i="4"/>
  <c r="L20267" i="4" s="1"/>
  <c r="K20266" i="4"/>
  <c r="L20266" i="4" s="1"/>
  <c r="K20265" i="4"/>
  <c r="L20265" i="4" s="1"/>
  <c r="K20264" i="4"/>
  <c r="L20264" i="4" s="1"/>
  <c r="K20263" i="4"/>
  <c r="L20263" i="4" s="1"/>
  <c r="K20262" i="4"/>
  <c r="L20262" i="4" s="1"/>
  <c r="K20261" i="4"/>
  <c r="L20261" i="4" s="1"/>
  <c r="K20260" i="4"/>
  <c r="L20260" i="4" s="1"/>
  <c r="K20259" i="4"/>
  <c r="L20259" i="4" s="1"/>
  <c r="K20258" i="4"/>
  <c r="L20258" i="4" s="1"/>
  <c r="K20257" i="4"/>
  <c r="L20257" i="4" s="1"/>
  <c r="K20256" i="4"/>
  <c r="L20256" i="4" s="1"/>
  <c r="K20255" i="4"/>
  <c r="L20255" i="4" s="1"/>
  <c r="K20254" i="4"/>
  <c r="L20254" i="4" s="1"/>
  <c r="K20253" i="4"/>
  <c r="L20253" i="4" s="1"/>
  <c r="K20252" i="4"/>
  <c r="L20252" i="4" s="1"/>
  <c r="K20251" i="4"/>
  <c r="L20251" i="4" s="1"/>
  <c r="K20250" i="4"/>
  <c r="L20250" i="4" s="1"/>
  <c r="K20249" i="4"/>
  <c r="L20249" i="4" s="1"/>
  <c r="K20248" i="4"/>
  <c r="L20248" i="4" s="1"/>
  <c r="K20247" i="4"/>
  <c r="L20247" i="4" s="1"/>
  <c r="K20246" i="4"/>
  <c r="L20246" i="4" s="1"/>
  <c r="K20245" i="4"/>
  <c r="L20245" i="4" s="1"/>
  <c r="K20244" i="4"/>
  <c r="L20244" i="4" s="1"/>
  <c r="K20243" i="4"/>
  <c r="L20243" i="4" s="1"/>
  <c r="K20242" i="4"/>
  <c r="L20242" i="4" s="1"/>
  <c r="K20241" i="4"/>
  <c r="L20241" i="4" s="1"/>
  <c r="K20240" i="4"/>
  <c r="L20240" i="4" s="1"/>
  <c r="K20239" i="4"/>
  <c r="L20239" i="4" s="1"/>
  <c r="K20238" i="4"/>
  <c r="L20238" i="4" s="1"/>
  <c r="K20237" i="4"/>
  <c r="L20237" i="4" s="1"/>
  <c r="K20236" i="4"/>
  <c r="L20236" i="4" s="1"/>
  <c r="K20235" i="4"/>
  <c r="L20235" i="4" s="1"/>
  <c r="K20234" i="4"/>
  <c r="L20234" i="4" s="1"/>
  <c r="K20233" i="4"/>
  <c r="L20233" i="4" s="1"/>
  <c r="K20232" i="4"/>
  <c r="L20232" i="4" s="1"/>
  <c r="K20231" i="4"/>
  <c r="L20231" i="4" s="1"/>
  <c r="K20230" i="4"/>
  <c r="L20230" i="4" s="1"/>
  <c r="K20229" i="4"/>
  <c r="L20229" i="4" s="1"/>
  <c r="K20228" i="4"/>
  <c r="L20228" i="4" s="1"/>
  <c r="K20227" i="4"/>
  <c r="L20227" i="4" s="1"/>
  <c r="K20226" i="4"/>
  <c r="L20226" i="4" s="1"/>
  <c r="K20225" i="4"/>
  <c r="L20225" i="4" s="1"/>
  <c r="K20224" i="4"/>
  <c r="L20224" i="4" s="1"/>
  <c r="K20223" i="4"/>
  <c r="L20223" i="4" s="1"/>
  <c r="K20222" i="4"/>
  <c r="L20222" i="4" s="1"/>
  <c r="K20221" i="4"/>
  <c r="L20221" i="4" s="1"/>
  <c r="K20220" i="4"/>
  <c r="L20220" i="4" s="1"/>
  <c r="K20219" i="4"/>
  <c r="L20219" i="4" s="1"/>
  <c r="K20218" i="4"/>
  <c r="L20218" i="4" s="1"/>
  <c r="K20217" i="4"/>
  <c r="L20217" i="4" s="1"/>
  <c r="K20216" i="4"/>
  <c r="L20216" i="4" s="1"/>
  <c r="K20215" i="4"/>
  <c r="L20215" i="4" s="1"/>
  <c r="K20214" i="4"/>
  <c r="L20214" i="4" s="1"/>
  <c r="K20213" i="4"/>
  <c r="L20213" i="4" s="1"/>
  <c r="K20212" i="4"/>
  <c r="L20212" i="4" s="1"/>
  <c r="K20211" i="4"/>
  <c r="L20211" i="4" s="1"/>
  <c r="K20210" i="4"/>
  <c r="L20210" i="4" s="1"/>
  <c r="K20209" i="4"/>
  <c r="L20209" i="4" s="1"/>
  <c r="K20208" i="4"/>
  <c r="L20208" i="4" s="1"/>
  <c r="K20207" i="4"/>
  <c r="L20207" i="4" s="1"/>
  <c r="K20206" i="4"/>
  <c r="L20206" i="4" s="1"/>
  <c r="K20205" i="4"/>
  <c r="L20205" i="4" s="1"/>
  <c r="K20204" i="4"/>
  <c r="L20204" i="4" s="1"/>
  <c r="K20203" i="4"/>
  <c r="L20203" i="4" s="1"/>
  <c r="K20202" i="4"/>
  <c r="L20202" i="4" s="1"/>
  <c r="K20201" i="4"/>
  <c r="L20201" i="4" s="1"/>
  <c r="K20200" i="4"/>
  <c r="L20200" i="4" s="1"/>
  <c r="K20199" i="4"/>
  <c r="L20199" i="4" s="1"/>
  <c r="K20198" i="4"/>
  <c r="L20198" i="4" s="1"/>
  <c r="K20197" i="4"/>
  <c r="L20197" i="4" s="1"/>
  <c r="K20196" i="4"/>
  <c r="L20196" i="4" s="1"/>
  <c r="K20195" i="4"/>
  <c r="L20195" i="4" s="1"/>
  <c r="K20194" i="4"/>
  <c r="L20194" i="4" s="1"/>
  <c r="K20193" i="4"/>
  <c r="L20193" i="4" s="1"/>
  <c r="K20192" i="4"/>
  <c r="L20192" i="4" s="1"/>
  <c r="K20191" i="4"/>
  <c r="L20191" i="4" s="1"/>
  <c r="K20190" i="4"/>
  <c r="L20190" i="4" s="1"/>
  <c r="K20189" i="4"/>
  <c r="L20189" i="4" s="1"/>
  <c r="K20188" i="4"/>
  <c r="L20188" i="4" s="1"/>
  <c r="K20187" i="4"/>
  <c r="L20187" i="4" s="1"/>
  <c r="K20186" i="4"/>
  <c r="L20186" i="4" s="1"/>
  <c r="K20185" i="4"/>
  <c r="L20185" i="4" s="1"/>
  <c r="K20184" i="4"/>
  <c r="L20184" i="4" s="1"/>
  <c r="K20183" i="4"/>
  <c r="L20183" i="4" s="1"/>
  <c r="K20182" i="4"/>
  <c r="L20182" i="4" s="1"/>
  <c r="K20181" i="4"/>
  <c r="L20181" i="4" s="1"/>
  <c r="K20180" i="4"/>
  <c r="L20180" i="4" s="1"/>
  <c r="K20179" i="4"/>
  <c r="L20179" i="4" s="1"/>
  <c r="K20178" i="4"/>
  <c r="L20178" i="4" s="1"/>
  <c r="K20177" i="4"/>
  <c r="L20177" i="4" s="1"/>
  <c r="K20176" i="4"/>
  <c r="L20176" i="4" s="1"/>
  <c r="K20175" i="4"/>
  <c r="L20175" i="4" s="1"/>
  <c r="K20174" i="4"/>
  <c r="L20174" i="4" s="1"/>
  <c r="K20173" i="4"/>
  <c r="L20173" i="4" s="1"/>
  <c r="K20172" i="4"/>
  <c r="L20172" i="4" s="1"/>
  <c r="K20171" i="4"/>
  <c r="L20171" i="4" s="1"/>
  <c r="K20170" i="4"/>
  <c r="L20170" i="4" s="1"/>
  <c r="K20169" i="4"/>
  <c r="L20169" i="4" s="1"/>
  <c r="K20168" i="4"/>
  <c r="L20168" i="4" s="1"/>
  <c r="K20167" i="4"/>
  <c r="L20167" i="4" s="1"/>
  <c r="K20166" i="4"/>
  <c r="L20166" i="4" s="1"/>
  <c r="K20165" i="4"/>
  <c r="L20165" i="4" s="1"/>
  <c r="K20164" i="4"/>
  <c r="L20164" i="4" s="1"/>
  <c r="K20163" i="4"/>
  <c r="L20163" i="4" s="1"/>
  <c r="K20162" i="4"/>
  <c r="L20162" i="4" s="1"/>
  <c r="K20161" i="4"/>
  <c r="L20161" i="4" s="1"/>
  <c r="K20160" i="4"/>
  <c r="L20160" i="4" s="1"/>
  <c r="K20159" i="4"/>
  <c r="L20159" i="4" s="1"/>
  <c r="K20158" i="4"/>
  <c r="L20158" i="4" s="1"/>
  <c r="K20157" i="4"/>
  <c r="L20157" i="4" s="1"/>
  <c r="K20156" i="4"/>
  <c r="L20156" i="4" s="1"/>
  <c r="K20155" i="4"/>
  <c r="L20155" i="4" s="1"/>
  <c r="K20154" i="4"/>
  <c r="L20154" i="4" s="1"/>
  <c r="K20153" i="4"/>
  <c r="L20153" i="4" s="1"/>
  <c r="K20152" i="4"/>
  <c r="L20152" i="4" s="1"/>
  <c r="K20151" i="4"/>
  <c r="L20151" i="4" s="1"/>
  <c r="K20150" i="4"/>
  <c r="L20150" i="4" s="1"/>
  <c r="K20149" i="4"/>
  <c r="L20149" i="4" s="1"/>
  <c r="K20148" i="4"/>
  <c r="L20148" i="4" s="1"/>
  <c r="K20147" i="4"/>
  <c r="L20147" i="4" s="1"/>
  <c r="K20146" i="4"/>
  <c r="L20146" i="4" s="1"/>
  <c r="K20145" i="4"/>
  <c r="L20145" i="4" s="1"/>
  <c r="K20144" i="4"/>
  <c r="L20144" i="4" s="1"/>
  <c r="K20143" i="4"/>
  <c r="L20143" i="4" s="1"/>
  <c r="K20142" i="4"/>
  <c r="L20142" i="4" s="1"/>
  <c r="K20141" i="4"/>
  <c r="L20141" i="4" s="1"/>
  <c r="K20140" i="4"/>
  <c r="L20140" i="4" s="1"/>
  <c r="K20139" i="4"/>
  <c r="L20139" i="4" s="1"/>
  <c r="K20138" i="4"/>
  <c r="L20138" i="4" s="1"/>
  <c r="K20137" i="4"/>
  <c r="L20137" i="4" s="1"/>
  <c r="K20136" i="4"/>
  <c r="L20136" i="4" s="1"/>
  <c r="K20135" i="4"/>
  <c r="L20135" i="4" s="1"/>
  <c r="K20134" i="4"/>
  <c r="L20134" i="4" s="1"/>
  <c r="K20133" i="4"/>
  <c r="L20133" i="4" s="1"/>
  <c r="K20132" i="4"/>
  <c r="L20132" i="4" s="1"/>
  <c r="K20131" i="4"/>
  <c r="L20131" i="4" s="1"/>
  <c r="K20130" i="4"/>
  <c r="L20130" i="4" s="1"/>
  <c r="K20129" i="4"/>
  <c r="L20129" i="4" s="1"/>
  <c r="K20128" i="4"/>
  <c r="L20128" i="4" s="1"/>
  <c r="K20127" i="4"/>
  <c r="L20127" i="4" s="1"/>
  <c r="K20126" i="4"/>
  <c r="L20126" i="4" s="1"/>
  <c r="K20125" i="4"/>
  <c r="L20125" i="4" s="1"/>
  <c r="K20124" i="4"/>
  <c r="L20124" i="4" s="1"/>
  <c r="K20123" i="4"/>
  <c r="L20123" i="4" s="1"/>
  <c r="K20122" i="4"/>
  <c r="L20122" i="4" s="1"/>
  <c r="K20121" i="4"/>
  <c r="L20121" i="4" s="1"/>
  <c r="K20120" i="4"/>
  <c r="L20120" i="4" s="1"/>
  <c r="K20119" i="4"/>
  <c r="L20119" i="4" s="1"/>
  <c r="K20118" i="4"/>
  <c r="L20118" i="4" s="1"/>
  <c r="K20117" i="4"/>
  <c r="L20117" i="4" s="1"/>
  <c r="K20116" i="4"/>
  <c r="L20116" i="4" s="1"/>
  <c r="K20115" i="4"/>
  <c r="L20115" i="4" s="1"/>
  <c r="K20114" i="4"/>
  <c r="L20114" i="4" s="1"/>
  <c r="K20113" i="4"/>
  <c r="L20113" i="4" s="1"/>
  <c r="K20112" i="4"/>
  <c r="L20112" i="4" s="1"/>
  <c r="K20111" i="4"/>
  <c r="L20111" i="4" s="1"/>
  <c r="K20110" i="4"/>
  <c r="L20110" i="4" s="1"/>
  <c r="K20109" i="4"/>
  <c r="L20109" i="4" s="1"/>
  <c r="K20108" i="4"/>
  <c r="L20108" i="4" s="1"/>
  <c r="K20107" i="4"/>
  <c r="L20107" i="4" s="1"/>
  <c r="K20106" i="4"/>
  <c r="L20106" i="4" s="1"/>
  <c r="K20105" i="4"/>
  <c r="L20105" i="4" s="1"/>
  <c r="K20104" i="4"/>
  <c r="L20104" i="4" s="1"/>
  <c r="K20103" i="4"/>
  <c r="L20103" i="4" s="1"/>
  <c r="K20102" i="4"/>
  <c r="L20102" i="4" s="1"/>
  <c r="K20101" i="4"/>
  <c r="L20101" i="4" s="1"/>
  <c r="K20100" i="4"/>
  <c r="L20100" i="4" s="1"/>
  <c r="K20099" i="4"/>
  <c r="L20099" i="4" s="1"/>
  <c r="K20098" i="4"/>
  <c r="L20098" i="4" s="1"/>
  <c r="K20097" i="4"/>
  <c r="L20097" i="4" s="1"/>
  <c r="K20096" i="4"/>
  <c r="L20096" i="4" s="1"/>
  <c r="K20095" i="4"/>
  <c r="L20095" i="4" s="1"/>
  <c r="K20094" i="4"/>
  <c r="L20094" i="4" s="1"/>
  <c r="K20093" i="4"/>
  <c r="L20093" i="4" s="1"/>
  <c r="K20092" i="4"/>
  <c r="L20092" i="4" s="1"/>
  <c r="K20091" i="4"/>
  <c r="L20091" i="4" s="1"/>
  <c r="K20090" i="4"/>
  <c r="L20090" i="4" s="1"/>
  <c r="K20089" i="4"/>
  <c r="L20089" i="4" s="1"/>
  <c r="K20088" i="4"/>
  <c r="L20088" i="4" s="1"/>
  <c r="K20087" i="4"/>
  <c r="L20087" i="4" s="1"/>
  <c r="K20086" i="4"/>
  <c r="L20086" i="4" s="1"/>
  <c r="K20085" i="4"/>
  <c r="L20085" i="4" s="1"/>
  <c r="K20084" i="4"/>
  <c r="L20084" i="4" s="1"/>
  <c r="K20083" i="4"/>
  <c r="L20083" i="4" s="1"/>
  <c r="K20082" i="4"/>
  <c r="L20082" i="4" s="1"/>
  <c r="K20081" i="4"/>
  <c r="L20081" i="4" s="1"/>
  <c r="K20080" i="4"/>
  <c r="L20080" i="4" s="1"/>
  <c r="K20079" i="4"/>
  <c r="L20079" i="4" s="1"/>
  <c r="K20078" i="4"/>
  <c r="L20078" i="4" s="1"/>
  <c r="K20077" i="4"/>
  <c r="L20077" i="4" s="1"/>
  <c r="K20076" i="4"/>
  <c r="L20076" i="4" s="1"/>
  <c r="K20075" i="4"/>
  <c r="L20075" i="4" s="1"/>
  <c r="K20074" i="4"/>
  <c r="L20074" i="4" s="1"/>
  <c r="K20073" i="4"/>
  <c r="L20073" i="4" s="1"/>
  <c r="K20072" i="4"/>
  <c r="L20072" i="4" s="1"/>
  <c r="K20071" i="4"/>
  <c r="L20071" i="4" s="1"/>
  <c r="K20070" i="4"/>
  <c r="L20070" i="4" s="1"/>
  <c r="K20069" i="4"/>
  <c r="L20069" i="4" s="1"/>
  <c r="K20068" i="4"/>
  <c r="L20068" i="4" s="1"/>
  <c r="K20067" i="4"/>
  <c r="L20067" i="4" s="1"/>
  <c r="K20066" i="4"/>
  <c r="L20066" i="4" s="1"/>
  <c r="K20065" i="4"/>
  <c r="L20065" i="4" s="1"/>
  <c r="K20064" i="4"/>
  <c r="L20064" i="4" s="1"/>
  <c r="K20063" i="4"/>
  <c r="L20063" i="4" s="1"/>
  <c r="K20062" i="4"/>
  <c r="L20062" i="4" s="1"/>
  <c r="K20061" i="4"/>
  <c r="L20061" i="4" s="1"/>
  <c r="K20060" i="4"/>
  <c r="L20060" i="4" s="1"/>
  <c r="K20059" i="4"/>
  <c r="L20059" i="4" s="1"/>
  <c r="K20058" i="4"/>
  <c r="L20058" i="4" s="1"/>
  <c r="K20057" i="4"/>
  <c r="L20057" i="4" s="1"/>
  <c r="K20056" i="4"/>
  <c r="L20056" i="4" s="1"/>
  <c r="K20055" i="4"/>
  <c r="L20055" i="4" s="1"/>
  <c r="K20054" i="4"/>
  <c r="L20054" i="4" s="1"/>
  <c r="K20053" i="4"/>
  <c r="L20053" i="4" s="1"/>
  <c r="K20052" i="4"/>
  <c r="L20052" i="4" s="1"/>
  <c r="K20051" i="4"/>
  <c r="L20051" i="4" s="1"/>
  <c r="K20050" i="4"/>
  <c r="L20050" i="4" s="1"/>
  <c r="K20049" i="4"/>
  <c r="L20049" i="4" s="1"/>
  <c r="K20048" i="4"/>
  <c r="L20048" i="4" s="1"/>
  <c r="K20047" i="4"/>
  <c r="L20047" i="4" s="1"/>
  <c r="K20046" i="4"/>
  <c r="L20046" i="4" s="1"/>
  <c r="K20045" i="4"/>
  <c r="L20045" i="4" s="1"/>
  <c r="K20044" i="4"/>
  <c r="L20044" i="4" s="1"/>
  <c r="K20043" i="4"/>
  <c r="L20043" i="4" s="1"/>
  <c r="K20042" i="4"/>
  <c r="L20042" i="4" s="1"/>
  <c r="K20041" i="4"/>
  <c r="L20041" i="4" s="1"/>
  <c r="K20040" i="4"/>
  <c r="L20040" i="4" s="1"/>
  <c r="K20039" i="4"/>
  <c r="L20039" i="4" s="1"/>
  <c r="K20038" i="4"/>
  <c r="L20038" i="4" s="1"/>
  <c r="K20037" i="4"/>
  <c r="L20037" i="4" s="1"/>
  <c r="K20036" i="4"/>
  <c r="L20036" i="4" s="1"/>
  <c r="K20035" i="4"/>
  <c r="L20035" i="4" s="1"/>
  <c r="K20034" i="4"/>
  <c r="L20034" i="4" s="1"/>
  <c r="K20033" i="4"/>
  <c r="L20033" i="4" s="1"/>
  <c r="K20032" i="4"/>
  <c r="L20032" i="4" s="1"/>
  <c r="K20031" i="4"/>
  <c r="L20031" i="4" s="1"/>
  <c r="K20030" i="4"/>
  <c r="L20030" i="4" s="1"/>
  <c r="K20029" i="4"/>
  <c r="L20029" i="4" s="1"/>
  <c r="K20028" i="4"/>
  <c r="L20028" i="4" s="1"/>
  <c r="K20027" i="4"/>
  <c r="L20027" i="4" s="1"/>
  <c r="K20026" i="4"/>
  <c r="L20026" i="4" s="1"/>
  <c r="K20025" i="4"/>
  <c r="L20025" i="4" s="1"/>
  <c r="K20024" i="4"/>
  <c r="L20024" i="4" s="1"/>
  <c r="K20023" i="4"/>
  <c r="L20023" i="4" s="1"/>
  <c r="K20022" i="4"/>
  <c r="L20022" i="4" s="1"/>
  <c r="K20021" i="4"/>
  <c r="L20021" i="4" s="1"/>
  <c r="K20020" i="4"/>
  <c r="L20020" i="4" s="1"/>
  <c r="K20019" i="4"/>
  <c r="L20019" i="4" s="1"/>
  <c r="K20018" i="4"/>
  <c r="L20018" i="4" s="1"/>
  <c r="K20017" i="4"/>
  <c r="L20017" i="4" s="1"/>
  <c r="K20016" i="4"/>
  <c r="L20016" i="4" s="1"/>
  <c r="K20015" i="4"/>
  <c r="L20015" i="4" s="1"/>
  <c r="K20014" i="4"/>
  <c r="L20014" i="4" s="1"/>
  <c r="K20013" i="4"/>
  <c r="L20013" i="4" s="1"/>
  <c r="K20012" i="4"/>
  <c r="L20012" i="4" s="1"/>
  <c r="K20011" i="4"/>
  <c r="L20011" i="4" s="1"/>
  <c r="K20010" i="4"/>
  <c r="L20010" i="4" s="1"/>
  <c r="K20009" i="4"/>
  <c r="L20009" i="4" s="1"/>
  <c r="K20008" i="4"/>
  <c r="L20008" i="4" s="1"/>
  <c r="K20007" i="4"/>
  <c r="L20007" i="4" s="1"/>
  <c r="K20006" i="4"/>
  <c r="L20006" i="4" s="1"/>
  <c r="K20005" i="4"/>
  <c r="L20005" i="4" s="1"/>
  <c r="K20004" i="4"/>
  <c r="L20004" i="4" s="1"/>
  <c r="K20003" i="4"/>
  <c r="L20003" i="4" s="1"/>
  <c r="K20002" i="4"/>
  <c r="L20002" i="4" s="1"/>
  <c r="K20001" i="4"/>
  <c r="L20001" i="4" s="1"/>
  <c r="K20000" i="4"/>
  <c r="L20000" i="4" s="1"/>
  <c r="K19999" i="4"/>
  <c r="L19999" i="4" s="1"/>
  <c r="K19998" i="4"/>
  <c r="L19998" i="4" s="1"/>
  <c r="K19997" i="4"/>
  <c r="L19997" i="4" s="1"/>
  <c r="K19996" i="4"/>
  <c r="L19996" i="4" s="1"/>
  <c r="K19995" i="4"/>
  <c r="L19995" i="4" s="1"/>
  <c r="K19994" i="4"/>
  <c r="L19994" i="4" s="1"/>
  <c r="K19993" i="4"/>
  <c r="L19993" i="4" s="1"/>
  <c r="K19992" i="4"/>
  <c r="L19992" i="4" s="1"/>
  <c r="K19991" i="4"/>
  <c r="L19991" i="4" s="1"/>
  <c r="K19990" i="4"/>
  <c r="L19990" i="4" s="1"/>
  <c r="K19989" i="4"/>
  <c r="L19989" i="4" s="1"/>
  <c r="K19988" i="4"/>
  <c r="L19988" i="4" s="1"/>
  <c r="K19987" i="4"/>
  <c r="L19987" i="4" s="1"/>
  <c r="K19986" i="4"/>
  <c r="L19986" i="4" s="1"/>
  <c r="K19985" i="4"/>
  <c r="L19985" i="4" s="1"/>
  <c r="K19984" i="4"/>
  <c r="L19984" i="4" s="1"/>
  <c r="K19983" i="4"/>
  <c r="L19983" i="4" s="1"/>
  <c r="K19982" i="4"/>
  <c r="L19982" i="4" s="1"/>
  <c r="K19981" i="4"/>
  <c r="L19981" i="4" s="1"/>
  <c r="K19980" i="4"/>
  <c r="L19980" i="4" s="1"/>
  <c r="K19979" i="4"/>
  <c r="L19979" i="4" s="1"/>
  <c r="K19978" i="4"/>
  <c r="L19978" i="4" s="1"/>
  <c r="K19977" i="4"/>
  <c r="L19977" i="4" s="1"/>
  <c r="K19976" i="4"/>
  <c r="L19976" i="4" s="1"/>
  <c r="K19975" i="4"/>
  <c r="L19975" i="4" s="1"/>
  <c r="K19974" i="4"/>
  <c r="L19974" i="4" s="1"/>
  <c r="K19973" i="4"/>
  <c r="L19973" i="4" s="1"/>
  <c r="K19972" i="4"/>
  <c r="L19972" i="4" s="1"/>
  <c r="K19971" i="4"/>
  <c r="L19971" i="4" s="1"/>
  <c r="K19970" i="4"/>
  <c r="L19970" i="4" s="1"/>
  <c r="K19969" i="4"/>
  <c r="L19969" i="4" s="1"/>
  <c r="K19968" i="4"/>
  <c r="L19968" i="4" s="1"/>
  <c r="K19967" i="4"/>
  <c r="L19967" i="4" s="1"/>
  <c r="K19966" i="4"/>
  <c r="L19966" i="4" s="1"/>
  <c r="K19965" i="4"/>
  <c r="L19965" i="4" s="1"/>
  <c r="K19964" i="4"/>
  <c r="L19964" i="4" s="1"/>
  <c r="K19963" i="4"/>
  <c r="L19963" i="4" s="1"/>
  <c r="K19962" i="4"/>
  <c r="L19962" i="4" s="1"/>
  <c r="K19961" i="4"/>
  <c r="L19961" i="4" s="1"/>
  <c r="K19960" i="4"/>
  <c r="L19960" i="4" s="1"/>
  <c r="K19959" i="4"/>
  <c r="L19959" i="4" s="1"/>
  <c r="K19958" i="4"/>
  <c r="L19958" i="4" s="1"/>
  <c r="K19957" i="4"/>
  <c r="L19957" i="4" s="1"/>
  <c r="K19956" i="4"/>
  <c r="L19956" i="4" s="1"/>
  <c r="K19955" i="4"/>
  <c r="L19955" i="4" s="1"/>
  <c r="K19954" i="4"/>
  <c r="L19954" i="4" s="1"/>
  <c r="K19953" i="4"/>
  <c r="L19953" i="4" s="1"/>
  <c r="K19952" i="4"/>
  <c r="L19952" i="4" s="1"/>
  <c r="K19951" i="4"/>
  <c r="L19951" i="4" s="1"/>
  <c r="K19950" i="4"/>
  <c r="L19950" i="4" s="1"/>
  <c r="K19949" i="4"/>
  <c r="L19949" i="4" s="1"/>
  <c r="K19948" i="4"/>
  <c r="L19948" i="4" s="1"/>
  <c r="K19947" i="4"/>
  <c r="L19947" i="4" s="1"/>
  <c r="K19946" i="4"/>
  <c r="L19946" i="4" s="1"/>
  <c r="K19945" i="4"/>
  <c r="L19945" i="4" s="1"/>
  <c r="K19944" i="4"/>
  <c r="L19944" i="4" s="1"/>
  <c r="K19943" i="4"/>
  <c r="L19943" i="4" s="1"/>
  <c r="K19942" i="4"/>
  <c r="L19942" i="4" s="1"/>
  <c r="K19941" i="4"/>
  <c r="L19941" i="4" s="1"/>
  <c r="K19940" i="4"/>
  <c r="L19940" i="4" s="1"/>
  <c r="K19939" i="4"/>
  <c r="L19939" i="4" s="1"/>
  <c r="K19938" i="4"/>
  <c r="L19938" i="4" s="1"/>
  <c r="K19937" i="4"/>
  <c r="L19937" i="4" s="1"/>
  <c r="K19936" i="4"/>
  <c r="L19936" i="4" s="1"/>
  <c r="K19935" i="4"/>
  <c r="L19935" i="4" s="1"/>
  <c r="K19934" i="4"/>
  <c r="L19934" i="4" s="1"/>
  <c r="K19933" i="4"/>
  <c r="L19933" i="4" s="1"/>
  <c r="K19932" i="4"/>
  <c r="L19932" i="4" s="1"/>
  <c r="K19931" i="4"/>
  <c r="L19931" i="4" s="1"/>
  <c r="K19930" i="4"/>
  <c r="L19930" i="4" s="1"/>
  <c r="K19929" i="4"/>
  <c r="L19929" i="4" s="1"/>
  <c r="K19928" i="4"/>
  <c r="L19928" i="4" s="1"/>
  <c r="K19927" i="4"/>
  <c r="L19927" i="4" s="1"/>
  <c r="K19926" i="4"/>
  <c r="L19926" i="4" s="1"/>
  <c r="K19925" i="4"/>
  <c r="L19925" i="4" s="1"/>
  <c r="K19924" i="4"/>
  <c r="L19924" i="4" s="1"/>
  <c r="K19923" i="4"/>
  <c r="L19923" i="4" s="1"/>
  <c r="K19922" i="4"/>
  <c r="L19922" i="4" s="1"/>
  <c r="K19921" i="4"/>
  <c r="L19921" i="4" s="1"/>
  <c r="K19920" i="4"/>
  <c r="L19920" i="4" s="1"/>
  <c r="K19919" i="4"/>
  <c r="L19919" i="4" s="1"/>
  <c r="K19918" i="4"/>
  <c r="L19918" i="4" s="1"/>
  <c r="K19917" i="4"/>
  <c r="L19917" i="4" s="1"/>
  <c r="K19916" i="4"/>
  <c r="L19916" i="4" s="1"/>
  <c r="K19915" i="4"/>
  <c r="L19915" i="4" s="1"/>
  <c r="K19914" i="4"/>
  <c r="L19914" i="4" s="1"/>
  <c r="K19913" i="4"/>
  <c r="L19913" i="4" s="1"/>
  <c r="K19912" i="4"/>
  <c r="L19912" i="4" s="1"/>
  <c r="K19911" i="4"/>
  <c r="L19911" i="4" s="1"/>
  <c r="K19910" i="4"/>
  <c r="L19910" i="4" s="1"/>
  <c r="K19909" i="4"/>
  <c r="L19909" i="4" s="1"/>
  <c r="K19908" i="4"/>
  <c r="L19908" i="4" s="1"/>
  <c r="K19907" i="4"/>
  <c r="L19907" i="4" s="1"/>
  <c r="K19906" i="4"/>
  <c r="L19906" i="4" s="1"/>
  <c r="K19905" i="4"/>
  <c r="L19905" i="4" s="1"/>
  <c r="K19904" i="4"/>
  <c r="L19904" i="4" s="1"/>
  <c r="K19903" i="4"/>
  <c r="L19903" i="4" s="1"/>
  <c r="K19902" i="4"/>
  <c r="L19902" i="4" s="1"/>
  <c r="K19901" i="4"/>
  <c r="L19901" i="4" s="1"/>
  <c r="K19900" i="4"/>
  <c r="L19900" i="4" s="1"/>
  <c r="K19899" i="4"/>
  <c r="L19899" i="4" s="1"/>
  <c r="K19898" i="4"/>
  <c r="L19898" i="4" s="1"/>
  <c r="K19897" i="4"/>
  <c r="L19897" i="4" s="1"/>
  <c r="K19896" i="4"/>
  <c r="L19896" i="4" s="1"/>
  <c r="K19895" i="4"/>
  <c r="L19895" i="4" s="1"/>
  <c r="K19894" i="4"/>
  <c r="L19894" i="4" s="1"/>
  <c r="K19893" i="4"/>
  <c r="L19893" i="4" s="1"/>
  <c r="K19892" i="4"/>
  <c r="L19892" i="4" s="1"/>
  <c r="K19891" i="4"/>
  <c r="L19891" i="4" s="1"/>
  <c r="K19890" i="4"/>
  <c r="L19890" i="4" s="1"/>
  <c r="K19889" i="4"/>
  <c r="L19889" i="4" s="1"/>
  <c r="K19888" i="4"/>
  <c r="L19888" i="4" s="1"/>
  <c r="K19887" i="4"/>
  <c r="L19887" i="4" s="1"/>
  <c r="K19886" i="4"/>
  <c r="L19886" i="4" s="1"/>
  <c r="K19885" i="4"/>
  <c r="L19885" i="4" s="1"/>
  <c r="K19884" i="4"/>
  <c r="L19884" i="4" s="1"/>
  <c r="K19883" i="4"/>
  <c r="L19883" i="4" s="1"/>
  <c r="K19882" i="4"/>
  <c r="L19882" i="4" s="1"/>
  <c r="K19881" i="4"/>
  <c r="L19881" i="4" s="1"/>
  <c r="K19880" i="4"/>
  <c r="L19880" i="4" s="1"/>
  <c r="K19879" i="4"/>
  <c r="L19879" i="4" s="1"/>
  <c r="K19878" i="4"/>
  <c r="L19878" i="4" s="1"/>
  <c r="K19877" i="4"/>
  <c r="L19877" i="4" s="1"/>
  <c r="K19876" i="4"/>
  <c r="L19876" i="4" s="1"/>
  <c r="K19875" i="4"/>
  <c r="L19875" i="4" s="1"/>
  <c r="K19874" i="4"/>
  <c r="L19874" i="4" s="1"/>
  <c r="K19873" i="4"/>
  <c r="L19873" i="4" s="1"/>
  <c r="K19872" i="4"/>
  <c r="L19872" i="4" s="1"/>
  <c r="K19871" i="4"/>
  <c r="L19871" i="4" s="1"/>
  <c r="K19870" i="4"/>
  <c r="L19870" i="4" s="1"/>
  <c r="K19869" i="4"/>
  <c r="L19869" i="4" s="1"/>
  <c r="K19868" i="4"/>
  <c r="L19868" i="4" s="1"/>
  <c r="K19867" i="4"/>
  <c r="L19867" i="4" s="1"/>
  <c r="K19866" i="4"/>
  <c r="L19866" i="4" s="1"/>
  <c r="K19865" i="4"/>
  <c r="L19865" i="4" s="1"/>
  <c r="K19864" i="4"/>
  <c r="L19864" i="4" s="1"/>
  <c r="K19863" i="4"/>
  <c r="L19863" i="4" s="1"/>
  <c r="K19862" i="4"/>
  <c r="L19862" i="4" s="1"/>
  <c r="K19861" i="4"/>
  <c r="L19861" i="4" s="1"/>
  <c r="K19860" i="4"/>
  <c r="L19860" i="4" s="1"/>
  <c r="K19859" i="4"/>
  <c r="L19859" i="4" s="1"/>
  <c r="K19858" i="4"/>
  <c r="L19858" i="4" s="1"/>
  <c r="K19857" i="4"/>
  <c r="L19857" i="4" s="1"/>
  <c r="K19856" i="4"/>
  <c r="L19856" i="4" s="1"/>
  <c r="K19855" i="4"/>
  <c r="L19855" i="4" s="1"/>
  <c r="K19854" i="4"/>
  <c r="L19854" i="4" s="1"/>
  <c r="K19853" i="4"/>
  <c r="L19853" i="4" s="1"/>
  <c r="K19852" i="4"/>
  <c r="L19852" i="4" s="1"/>
  <c r="K19851" i="4"/>
  <c r="L19851" i="4" s="1"/>
  <c r="K19850" i="4"/>
  <c r="L19850" i="4" s="1"/>
  <c r="K19849" i="4"/>
  <c r="L19849" i="4" s="1"/>
  <c r="K19848" i="4"/>
  <c r="L19848" i="4" s="1"/>
  <c r="K19847" i="4"/>
  <c r="L19847" i="4" s="1"/>
  <c r="K19846" i="4"/>
  <c r="L19846" i="4" s="1"/>
  <c r="K19845" i="4"/>
  <c r="L19845" i="4" s="1"/>
  <c r="K19844" i="4"/>
  <c r="L19844" i="4" s="1"/>
  <c r="K19843" i="4"/>
  <c r="L19843" i="4" s="1"/>
  <c r="K19842" i="4"/>
  <c r="L19842" i="4" s="1"/>
  <c r="K19841" i="4"/>
  <c r="L19841" i="4" s="1"/>
  <c r="K19840" i="4"/>
  <c r="L19840" i="4" s="1"/>
  <c r="K19839" i="4"/>
  <c r="L19839" i="4" s="1"/>
  <c r="K19838" i="4"/>
  <c r="L19838" i="4" s="1"/>
  <c r="K19837" i="4"/>
  <c r="L19837" i="4" s="1"/>
  <c r="K19836" i="4"/>
  <c r="L19836" i="4" s="1"/>
  <c r="K19835" i="4"/>
  <c r="L19835" i="4" s="1"/>
  <c r="K19834" i="4"/>
  <c r="L19834" i="4" s="1"/>
  <c r="K19833" i="4"/>
  <c r="L19833" i="4" s="1"/>
  <c r="K19832" i="4"/>
  <c r="L19832" i="4" s="1"/>
  <c r="K19831" i="4"/>
  <c r="L19831" i="4" s="1"/>
  <c r="K19830" i="4"/>
  <c r="L19830" i="4" s="1"/>
  <c r="K19829" i="4"/>
  <c r="L19829" i="4" s="1"/>
  <c r="K19828" i="4"/>
  <c r="L19828" i="4" s="1"/>
  <c r="K19827" i="4"/>
  <c r="L19827" i="4" s="1"/>
  <c r="K19826" i="4"/>
  <c r="L19826" i="4" s="1"/>
  <c r="K19825" i="4"/>
  <c r="L19825" i="4" s="1"/>
  <c r="K19824" i="4"/>
  <c r="L19824" i="4" s="1"/>
  <c r="K19823" i="4"/>
  <c r="L19823" i="4" s="1"/>
  <c r="K19822" i="4"/>
  <c r="L19822" i="4" s="1"/>
  <c r="K19821" i="4"/>
  <c r="L19821" i="4" s="1"/>
  <c r="K19820" i="4"/>
  <c r="L19820" i="4" s="1"/>
  <c r="K19819" i="4"/>
  <c r="L19819" i="4" s="1"/>
  <c r="K19818" i="4"/>
  <c r="L19818" i="4" s="1"/>
  <c r="K19817" i="4"/>
  <c r="L19817" i="4" s="1"/>
  <c r="K19816" i="4"/>
  <c r="L19816" i="4" s="1"/>
  <c r="K19815" i="4"/>
  <c r="L19815" i="4" s="1"/>
  <c r="K19814" i="4"/>
  <c r="L19814" i="4" s="1"/>
  <c r="K19813" i="4"/>
  <c r="L19813" i="4" s="1"/>
  <c r="K19812" i="4"/>
  <c r="L19812" i="4" s="1"/>
  <c r="K19811" i="4"/>
  <c r="L19811" i="4" s="1"/>
  <c r="K19810" i="4"/>
  <c r="L19810" i="4" s="1"/>
  <c r="K19809" i="4"/>
  <c r="L19809" i="4" s="1"/>
  <c r="K19808" i="4"/>
  <c r="L19808" i="4" s="1"/>
  <c r="K19807" i="4"/>
  <c r="L19807" i="4" s="1"/>
  <c r="K19806" i="4"/>
  <c r="L19806" i="4" s="1"/>
  <c r="K19805" i="4"/>
  <c r="L19805" i="4" s="1"/>
  <c r="K19804" i="4"/>
  <c r="L19804" i="4" s="1"/>
  <c r="K19803" i="4"/>
  <c r="L19803" i="4" s="1"/>
  <c r="K19802" i="4"/>
  <c r="L19802" i="4" s="1"/>
  <c r="K19801" i="4"/>
  <c r="L19801" i="4" s="1"/>
  <c r="K19800" i="4"/>
  <c r="L19800" i="4" s="1"/>
  <c r="K19799" i="4"/>
  <c r="L19799" i="4" s="1"/>
  <c r="K19798" i="4"/>
  <c r="L19798" i="4" s="1"/>
  <c r="K19797" i="4"/>
  <c r="L19797" i="4" s="1"/>
  <c r="K19796" i="4"/>
  <c r="L19796" i="4" s="1"/>
  <c r="K19795" i="4"/>
  <c r="L19795" i="4" s="1"/>
  <c r="K19794" i="4"/>
  <c r="L19794" i="4" s="1"/>
  <c r="K19793" i="4"/>
  <c r="L19793" i="4" s="1"/>
  <c r="K19792" i="4"/>
  <c r="L19792" i="4" s="1"/>
  <c r="K19791" i="4"/>
  <c r="L19791" i="4" s="1"/>
  <c r="K19790" i="4"/>
  <c r="L19790" i="4" s="1"/>
  <c r="K19789" i="4"/>
  <c r="L19789" i="4" s="1"/>
  <c r="K19788" i="4"/>
  <c r="L19788" i="4" s="1"/>
  <c r="K19787" i="4"/>
  <c r="L19787" i="4" s="1"/>
  <c r="K19786" i="4"/>
  <c r="L19786" i="4" s="1"/>
  <c r="K19785" i="4"/>
  <c r="L19785" i="4" s="1"/>
  <c r="K19784" i="4"/>
  <c r="L19784" i="4" s="1"/>
  <c r="K19783" i="4"/>
  <c r="L19783" i="4" s="1"/>
  <c r="K19782" i="4"/>
  <c r="L19782" i="4" s="1"/>
  <c r="K19781" i="4"/>
  <c r="L19781" i="4" s="1"/>
  <c r="K19780" i="4"/>
  <c r="L19780" i="4" s="1"/>
  <c r="K19779" i="4"/>
  <c r="L19779" i="4" s="1"/>
  <c r="K19778" i="4"/>
  <c r="L19778" i="4" s="1"/>
  <c r="K19777" i="4"/>
  <c r="L19777" i="4" s="1"/>
  <c r="K19776" i="4"/>
  <c r="L19776" i="4" s="1"/>
  <c r="K19775" i="4"/>
  <c r="L19775" i="4" s="1"/>
  <c r="K19774" i="4"/>
  <c r="L19774" i="4" s="1"/>
  <c r="K19773" i="4"/>
  <c r="L19773" i="4" s="1"/>
  <c r="K19772" i="4"/>
  <c r="L19772" i="4" s="1"/>
  <c r="K19771" i="4"/>
  <c r="L19771" i="4" s="1"/>
  <c r="K19770" i="4"/>
  <c r="L19770" i="4" s="1"/>
  <c r="K19769" i="4"/>
  <c r="L19769" i="4" s="1"/>
  <c r="K19768" i="4"/>
  <c r="L19768" i="4" s="1"/>
  <c r="K19767" i="4"/>
  <c r="L19767" i="4" s="1"/>
  <c r="K19766" i="4"/>
  <c r="L19766" i="4" s="1"/>
  <c r="K19765" i="4"/>
  <c r="L19765" i="4" s="1"/>
  <c r="K19764" i="4"/>
  <c r="L19764" i="4" s="1"/>
  <c r="K19763" i="4"/>
  <c r="L19763" i="4" s="1"/>
  <c r="K19762" i="4"/>
  <c r="L19762" i="4" s="1"/>
  <c r="K19761" i="4"/>
  <c r="L19761" i="4" s="1"/>
  <c r="K19760" i="4"/>
  <c r="L19760" i="4" s="1"/>
  <c r="K19759" i="4"/>
  <c r="L19759" i="4" s="1"/>
  <c r="K19758" i="4"/>
  <c r="L19758" i="4" s="1"/>
  <c r="K19757" i="4"/>
  <c r="L19757" i="4" s="1"/>
  <c r="K19756" i="4"/>
  <c r="L19756" i="4" s="1"/>
  <c r="K19755" i="4"/>
  <c r="L19755" i="4" s="1"/>
  <c r="K19754" i="4"/>
  <c r="L19754" i="4" s="1"/>
  <c r="K19753" i="4"/>
  <c r="L19753" i="4" s="1"/>
  <c r="K19752" i="4"/>
  <c r="L19752" i="4" s="1"/>
  <c r="K19751" i="4"/>
  <c r="L19751" i="4" s="1"/>
  <c r="K19750" i="4"/>
  <c r="L19750" i="4" s="1"/>
  <c r="K19749" i="4"/>
  <c r="L19749" i="4" s="1"/>
  <c r="K19748" i="4"/>
  <c r="L19748" i="4" s="1"/>
  <c r="K19747" i="4"/>
  <c r="L19747" i="4" s="1"/>
  <c r="K19746" i="4"/>
  <c r="L19746" i="4" s="1"/>
  <c r="K19745" i="4"/>
  <c r="L19745" i="4" s="1"/>
  <c r="K19744" i="4"/>
  <c r="L19744" i="4" s="1"/>
  <c r="K19743" i="4"/>
  <c r="L19743" i="4" s="1"/>
  <c r="K19742" i="4"/>
  <c r="L19742" i="4" s="1"/>
  <c r="K19741" i="4"/>
  <c r="L19741" i="4" s="1"/>
  <c r="K19740" i="4"/>
  <c r="L19740" i="4" s="1"/>
  <c r="K19739" i="4"/>
  <c r="L19739" i="4" s="1"/>
  <c r="K19738" i="4"/>
  <c r="L19738" i="4" s="1"/>
  <c r="K19737" i="4"/>
  <c r="L19737" i="4" s="1"/>
  <c r="K19736" i="4"/>
  <c r="L19736" i="4" s="1"/>
  <c r="K19735" i="4"/>
  <c r="L19735" i="4" s="1"/>
  <c r="K19734" i="4"/>
  <c r="L19734" i="4" s="1"/>
  <c r="K19733" i="4"/>
  <c r="L19733" i="4" s="1"/>
  <c r="K19732" i="4"/>
  <c r="L19732" i="4" s="1"/>
  <c r="K19731" i="4"/>
  <c r="L19731" i="4" s="1"/>
  <c r="K19730" i="4"/>
  <c r="L19730" i="4" s="1"/>
  <c r="K19729" i="4"/>
  <c r="L19729" i="4" s="1"/>
  <c r="K19728" i="4"/>
  <c r="L19728" i="4" s="1"/>
  <c r="K19727" i="4"/>
  <c r="L19727" i="4" s="1"/>
  <c r="K19726" i="4"/>
  <c r="L19726" i="4" s="1"/>
  <c r="K19725" i="4"/>
  <c r="L19725" i="4" s="1"/>
  <c r="K19724" i="4"/>
  <c r="L19724" i="4" s="1"/>
  <c r="K19723" i="4"/>
  <c r="L19723" i="4" s="1"/>
  <c r="K19722" i="4"/>
  <c r="L19722" i="4" s="1"/>
  <c r="K19721" i="4"/>
  <c r="L19721" i="4" s="1"/>
  <c r="K19720" i="4"/>
  <c r="L19720" i="4" s="1"/>
  <c r="K19719" i="4"/>
  <c r="L19719" i="4" s="1"/>
  <c r="K19718" i="4"/>
  <c r="L19718" i="4" s="1"/>
  <c r="K19717" i="4"/>
  <c r="L19717" i="4" s="1"/>
  <c r="K19716" i="4"/>
  <c r="L19716" i="4" s="1"/>
  <c r="K19715" i="4"/>
  <c r="L19715" i="4" s="1"/>
  <c r="K19714" i="4"/>
  <c r="L19714" i="4" s="1"/>
  <c r="K19713" i="4"/>
  <c r="L19713" i="4" s="1"/>
  <c r="K19712" i="4"/>
  <c r="L19712" i="4" s="1"/>
  <c r="K19711" i="4"/>
  <c r="L19711" i="4" s="1"/>
  <c r="K19710" i="4"/>
  <c r="L19710" i="4" s="1"/>
  <c r="K19709" i="4"/>
  <c r="L19709" i="4" s="1"/>
  <c r="K19708" i="4"/>
  <c r="L19708" i="4" s="1"/>
  <c r="K19707" i="4"/>
  <c r="L19707" i="4" s="1"/>
  <c r="K19706" i="4"/>
  <c r="L19706" i="4" s="1"/>
  <c r="K19705" i="4"/>
  <c r="L19705" i="4" s="1"/>
  <c r="K19704" i="4"/>
  <c r="L19704" i="4" s="1"/>
  <c r="K19703" i="4"/>
  <c r="L19703" i="4" s="1"/>
  <c r="K19702" i="4"/>
  <c r="L19702" i="4" s="1"/>
  <c r="K19701" i="4"/>
  <c r="L19701" i="4" s="1"/>
  <c r="K19700" i="4"/>
  <c r="L19700" i="4" s="1"/>
  <c r="K19699" i="4"/>
  <c r="L19699" i="4" s="1"/>
  <c r="K19698" i="4"/>
  <c r="L19698" i="4" s="1"/>
  <c r="K19697" i="4"/>
  <c r="L19697" i="4" s="1"/>
  <c r="K19696" i="4"/>
  <c r="L19696" i="4" s="1"/>
  <c r="K19695" i="4"/>
  <c r="L19695" i="4" s="1"/>
  <c r="K19694" i="4"/>
  <c r="L19694" i="4" s="1"/>
  <c r="K19693" i="4"/>
  <c r="L19693" i="4" s="1"/>
  <c r="K19692" i="4"/>
  <c r="L19692" i="4" s="1"/>
  <c r="K19691" i="4"/>
  <c r="L19691" i="4" s="1"/>
  <c r="K19690" i="4"/>
  <c r="L19690" i="4" s="1"/>
  <c r="K19689" i="4"/>
  <c r="L19689" i="4" s="1"/>
  <c r="K19688" i="4"/>
  <c r="L19688" i="4" s="1"/>
  <c r="K19687" i="4"/>
  <c r="L19687" i="4" s="1"/>
  <c r="K19686" i="4"/>
  <c r="L19686" i="4" s="1"/>
  <c r="K19685" i="4"/>
  <c r="L19685" i="4" s="1"/>
  <c r="K19684" i="4"/>
  <c r="L19684" i="4" s="1"/>
  <c r="K19683" i="4"/>
  <c r="L19683" i="4" s="1"/>
  <c r="K19682" i="4"/>
  <c r="L19682" i="4" s="1"/>
  <c r="K19681" i="4"/>
  <c r="L19681" i="4" s="1"/>
  <c r="K19680" i="4"/>
  <c r="L19680" i="4" s="1"/>
  <c r="K19679" i="4"/>
  <c r="L19679" i="4" s="1"/>
  <c r="K19678" i="4"/>
  <c r="L19678" i="4" s="1"/>
  <c r="K19677" i="4"/>
  <c r="L19677" i="4" s="1"/>
  <c r="K19676" i="4"/>
  <c r="L19676" i="4" s="1"/>
  <c r="K19675" i="4"/>
  <c r="L19675" i="4" s="1"/>
  <c r="K19674" i="4"/>
  <c r="L19674" i="4" s="1"/>
  <c r="K19673" i="4"/>
  <c r="L19673" i="4" s="1"/>
  <c r="K19672" i="4"/>
  <c r="L19672" i="4" s="1"/>
  <c r="K19671" i="4"/>
  <c r="L19671" i="4" s="1"/>
  <c r="K19670" i="4"/>
  <c r="L19670" i="4" s="1"/>
  <c r="K19669" i="4"/>
  <c r="L19669" i="4" s="1"/>
  <c r="K19668" i="4"/>
  <c r="L19668" i="4" s="1"/>
  <c r="K19667" i="4"/>
  <c r="L19667" i="4" s="1"/>
  <c r="K19666" i="4"/>
  <c r="L19666" i="4" s="1"/>
  <c r="K19665" i="4"/>
  <c r="L19665" i="4" s="1"/>
  <c r="K19664" i="4"/>
  <c r="L19664" i="4" s="1"/>
  <c r="K19663" i="4"/>
  <c r="L19663" i="4" s="1"/>
  <c r="K19662" i="4"/>
  <c r="L19662" i="4" s="1"/>
  <c r="K19661" i="4"/>
  <c r="L19661" i="4" s="1"/>
  <c r="K19660" i="4"/>
  <c r="L19660" i="4" s="1"/>
  <c r="K19659" i="4"/>
  <c r="L19659" i="4" s="1"/>
  <c r="K19658" i="4"/>
  <c r="L19658" i="4" s="1"/>
  <c r="K19657" i="4"/>
  <c r="L19657" i="4" s="1"/>
  <c r="K19656" i="4"/>
  <c r="L19656" i="4" s="1"/>
  <c r="K19655" i="4"/>
  <c r="L19655" i="4" s="1"/>
  <c r="K19654" i="4"/>
  <c r="L19654" i="4" s="1"/>
  <c r="K19653" i="4"/>
  <c r="L19653" i="4" s="1"/>
  <c r="K19652" i="4"/>
  <c r="L19652" i="4" s="1"/>
  <c r="K19651" i="4"/>
  <c r="L19651" i="4" s="1"/>
  <c r="K19650" i="4"/>
  <c r="L19650" i="4" s="1"/>
  <c r="K19649" i="4"/>
  <c r="L19649" i="4" s="1"/>
  <c r="K19648" i="4"/>
  <c r="L19648" i="4" s="1"/>
  <c r="K19647" i="4"/>
  <c r="L19647" i="4" s="1"/>
  <c r="K19646" i="4"/>
  <c r="L19646" i="4" s="1"/>
  <c r="K19645" i="4"/>
  <c r="L19645" i="4" s="1"/>
  <c r="K19644" i="4"/>
  <c r="L19644" i="4" s="1"/>
  <c r="K19643" i="4"/>
  <c r="L19643" i="4" s="1"/>
  <c r="K19642" i="4"/>
  <c r="L19642" i="4" s="1"/>
  <c r="K19641" i="4"/>
  <c r="L19641" i="4" s="1"/>
  <c r="K19640" i="4"/>
  <c r="L19640" i="4" s="1"/>
  <c r="K19639" i="4"/>
  <c r="L19639" i="4" s="1"/>
  <c r="K19638" i="4"/>
  <c r="L19638" i="4" s="1"/>
  <c r="K19637" i="4"/>
  <c r="L19637" i="4" s="1"/>
  <c r="K19636" i="4"/>
  <c r="L19636" i="4" s="1"/>
  <c r="K19635" i="4"/>
  <c r="L19635" i="4" s="1"/>
  <c r="K19634" i="4"/>
  <c r="L19634" i="4" s="1"/>
  <c r="K19633" i="4"/>
  <c r="L19633" i="4" s="1"/>
  <c r="K19632" i="4"/>
  <c r="L19632" i="4" s="1"/>
  <c r="K19631" i="4"/>
  <c r="L19631" i="4" s="1"/>
  <c r="K19630" i="4"/>
  <c r="L19630" i="4" s="1"/>
  <c r="K19629" i="4"/>
  <c r="L19629" i="4" s="1"/>
  <c r="K19628" i="4"/>
  <c r="L19628" i="4" s="1"/>
  <c r="K19627" i="4"/>
  <c r="L19627" i="4" s="1"/>
  <c r="K19626" i="4"/>
  <c r="L19626" i="4" s="1"/>
  <c r="K19625" i="4"/>
  <c r="L19625" i="4" s="1"/>
  <c r="K19624" i="4"/>
  <c r="L19624" i="4" s="1"/>
  <c r="K19623" i="4"/>
  <c r="L19623" i="4" s="1"/>
  <c r="K19622" i="4"/>
  <c r="L19622" i="4" s="1"/>
  <c r="K19621" i="4"/>
  <c r="L19621" i="4" s="1"/>
  <c r="K19620" i="4"/>
  <c r="L19620" i="4" s="1"/>
  <c r="K19619" i="4"/>
  <c r="L19619" i="4" s="1"/>
  <c r="K19618" i="4"/>
  <c r="L19618" i="4" s="1"/>
  <c r="K19617" i="4"/>
  <c r="L19617" i="4" s="1"/>
  <c r="K19616" i="4"/>
  <c r="L19616" i="4" s="1"/>
  <c r="K19615" i="4"/>
  <c r="L19615" i="4" s="1"/>
  <c r="K19614" i="4"/>
  <c r="L19614" i="4" s="1"/>
  <c r="K19613" i="4"/>
  <c r="L19613" i="4" s="1"/>
  <c r="K19612" i="4"/>
  <c r="L19612" i="4" s="1"/>
  <c r="K19611" i="4"/>
  <c r="L19611" i="4" s="1"/>
  <c r="K19610" i="4"/>
  <c r="L19610" i="4" s="1"/>
  <c r="K19609" i="4"/>
  <c r="L19609" i="4" s="1"/>
  <c r="K19608" i="4"/>
  <c r="L19608" i="4" s="1"/>
  <c r="K19607" i="4"/>
  <c r="L19607" i="4" s="1"/>
  <c r="K19606" i="4"/>
  <c r="L19606" i="4" s="1"/>
  <c r="K19605" i="4"/>
  <c r="L19605" i="4" s="1"/>
  <c r="K19604" i="4"/>
  <c r="L19604" i="4" s="1"/>
  <c r="K19603" i="4"/>
  <c r="L19603" i="4" s="1"/>
  <c r="K19602" i="4"/>
  <c r="L19602" i="4" s="1"/>
  <c r="K19601" i="4"/>
  <c r="L19601" i="4" s="1"/>
  <c r="K19600" i="4"/>
  <c r="L19600" i="4" s="1"/>
  <c r="K19599" i="4"/>
  <c r="L19599" i="4" s="1"/>
  <c r="K19598" i="4"/>
  <c r="L19598" i="4" s="1"/>
  <c r="K19597" i="4"/>
  <c r="L19597" i="4" s="1"/>
  <c r="K19596" i="4"/>
  <c r="L19596" i="4" s="1"/>
  <c r="K19595" i="4"/>
  <c r="L19595" i="4" s="1"/>
  <c r="K19594" i="4"/>
  <c r="L19594" i="4" s="1"/>
  <c r="K19593" i="4"/>
  <c r="L19593" i="4" s="1"/>
  <c r="K19592" i="4"/>
  <c r="L19592" i="4" s="1"/>
  <c r="K19591" i="4"/>
  <c r="L19591" i="4" s="1"/>
  <c r="K19590" i="4"/>
  <c r="L19590" i="4" s="1"/>
  <c r="K19589" i="4"/>
  <c r="L19589" i="4" s="1"/>
  <c r="K19588" i="4"/>
  <c r="L19588" i="4" s="1"/>
  <c r="K19587" i="4"/>
  <c r="L19587" i="4" s="1"/>
  <c r="K19586" i="4"/>
  <c r="L19586" i="4" s="1"/>
  <c r="K19585" i="4"/>
  <c r="L19585" i="4" s="1"/>
  <c r="K19584" i="4"/>
  <c r="L19584" i="4" s="1"/>
  <c r="K19583" i="4"/>
  <c r="L19583" i="4" s="1"/>
  <c r="K19582" i="4"/>
  <c r="L19582" i="4" s="1"/>
  <c r="K19581" i="4"/>
  <c r="L19581" i="4" s="1"/>
  <c r="K19580" i="4"/>
  <c r="L19580" i="4" s="1"/>
  <c r="K19579" i="4"/>
  <c r="L19579" i="4" s="1"/>
  <c r="K19578" i="4"/>
  <c r="L19578" i="4" s="1"/>
  <c r="K19577" i="4"/>
  <c r="L19577" i="4" s="1"/>
  <c r="K19576" i="4"/>
  <c r="L19576" i="4" s="1"/>
  <c r="K19575" i="4"/>
  <c r="L19575" i="4" s="1"/>
  <c r="K19574" i="4"/>
  <c r="L19574" i="4" s="1"/>
  <c r="K19573" i="4"/>
  <c r="L19573" i="4" s="1"/>
  <c r="K19572" i="4"/>
  <c r="L19572" i="4" s="1"/>
  <c r="K19571" i="4"/>
  <c r="L19571" i="4" s="1"/>
  <c r="K19570" i="4"/>
  <c r="L19570" i="4" s="1"/>
  <c r="K19569" i="4"/>
  <c r="L19569" i="4" s="1"/>
  <c r="K19568" i="4"/>
  <c r="L19568" i="4" s="1"/>
  <c r="K19567" i="4"/>
  <c r="L19567" i="4" s="1"/>
  <c r="K19566" i="4"/>
  <c r="L19566" i="4" s="1"/>
  <c r="K19565" i="4"/>
  <c r="L19565" i="4" s="1"/>
  <c r="K19564" i="4"/>
  <c r="L19564" i="4" s="1"/>
  <c r="K19563" i="4"/>
  <c r="L19563" i="4" s="1"/>
  <c r="K19562" i="4"/>
  <c r="L19562" i="4" s="1"/>
  <c r="K19561" i="4"/>
  <c r="L19561" i="4" s="1"/>
  <c r="K19560" i="4"/>
  <c r="L19560" i="4" s="1"/>
  <c r="K19559" i="4"/>
  <c r="L19559" i="4" s="1"/>
  <c r="K19558" i="4"/>
  <c r="L19558" i="4" s="1"/>
  <c r="K19557" i="4"/>
  <c r="L19557" i="4" s="1"/>
  <c r="K19556" i="4"/>
  <c r="L19556" i="4" s="1"/>
  <c r="K19555" i="4"/>
  <c r="L19555" i="4" s="1"/>
  <c r="K19554" i="4"/>
  <c r="L19554" i="4" s="1"/>
  <c r="K19553" i="4"/>
  <c r="L19553" i="4" s="1"/>
  <c r="K19552" i="4"/>
  <c r="L19552" i="4" s="1"/>
  <c r="K19551" i="4"/>
  <c r="L19551" i="4" s="1"/>
  <c r="K19550" i="4"/>
  <c r="L19550" i="4" s="1"/>
  <c r="K19549" i="4"/>
  <c r="L19549" i="4" s="1"/>
  <c r="K19548" i="4"/>
  <c r="L19548" i="4" s="1"/>
  <c r="K19547" i="4"/>
  <c r="L19547" i="4" s="1"/>
  <c r="K19546" i="4"/>
  <c r="L19546" i="4" s="1"/>
  <c r="K19545" i="4"/>
  <c r="L19545" i="4" s="1"/>
  <c r="K19544" i="4"/>
  <c r="L19544" i="4" s="1"/>
  <c r="K19543" i="4"/>
  <c r="L19543" i="4" s="1"/>
  <c r="K19542" i="4"/>
  <c r="L19542" i="4" s="1"/>
  <c r="K19541" i="4"/>
  <c r="L19541" i="4" s="1"/>
  <c r="K19540" i="4"/>
  <c r="L19540" i="4" s="1"/>
  <c r="K19539" i="4"/>
  <c r="L19539" i="4" s="1"/>
  <c r="K19538" i="4"/>
  <c r="L19538" i="4" s="1"/>
  <c r="K19537" i="4"/>
  <c r="L19537" i="4" s="1"/>
  <c r="K19536" i="4"/>
  <c r="L19536" i="4" s="1"/>
  <c r="K19535" i="4"/>
  <c r="L19535" i="4" s="1"/>
  <c r="K19534" i="4"/>
  <c r="L19534" i="4" s="1"/>
  <c r="K19533" i="4"/>
  <c r="L19533" i="4" s="1"/>
  <c r="K19532" i="4"/>
  <c r="L19532" i="4" s="1"/>
  <c r="K19531" i="4"/>
  <c r="L19531" i="4" s="1"/>
  <c r="K19530" i="4"/>
  <c r="L19530" i="4" s="1"/>
  <c r="K19529" i="4"/>
  <c r="L19529" i="4" s="1"/>
  <c r="K19528" i="4"/>
  <c r="L19528" i="4" s="1"/>
  <c r="K19527" i="4"/>
  <c r="L19527" i="4" s="1"/>
  <c r="K19526" i="4"/>
  <c r="L19526" i="4" s="1"/>
  <c r="K19525" i="4"/>
  <c r="L19525" i="4" s="1"/>
  <c r="K19524" i="4"/>
  <c r="L19524" i="4" s="1"/>
  <c r="K19523" i="4"/>
  <c r="L19523" i="4" s="1"/>
  <c r="K19522" i="4"/>
  <c r="L19522" i="4" s="1"/>
  <c r="K19521" i="4"/>
  <c r="L19521" i="4" s="1"/>
  <c r="K19520" i="4"/>
  <c r="L19520" i="4" s="1"/>
  <c r="K19519" i="4"/>
  <c r="L19519" i="4" s="1"/>
  <c r="K19518" i="4"/>
  <c r="L19518" i="4" s="1"/>
  <c r="K19517" i="4"/>
  <c r="L19517" i="4" s="1"/>
  <c r="K19516" i="4"/>
  <c r="L19516" i="4" s="1"/>
  <c r="K19515" i="4"/>
  <c r="L19515" i="4" s="1"/>
  <c r="K19514" i="4"/>
  <c r="L19514" i="4" s="1"/>
  <c r="K19513" i="4"/>
  <c r="L19513" i="4" s="1"/>
  <c r="K19512" i="4"/>
  <c r="L19512" i="4" s="1"/>
  <c r="K19511" i="4"/>
  <c r="L19511" i="4" s="1"/>
  <c r="K19510" i="4"/>
  <c r="L19510" i="4" s="1"/>
  <c r="K19509" i="4"/>
  <c r="L19509" i="4" s="1"/>
  <c r="K19508" i="4"/>
  <c r="L19508" i="4" s="1"/>
  <c r="K19507" i="4"/>
  <c r="L19507" i="4" s="1"/>
  <c r="K19506" i="4"/>
  <c r="L19506" i="4" s="1"/>
  <c r="K19505" i="4"/>
  <c r="L19505" i="4" s="1"/>
  <c r="K19504" i="4"/>
  <c r="L19504" i="4" s="1"/>
  <c r="K19503" i="4"/>
  <c r="L19503" i="4" s="1"/>
  <c r="K19502" i="4"/>
  <c r="L19502" i="4" s="1"/>
  <c r="K19501" i="4"/>
  <c r="L19501" i="4" s="1"/>
  <c r="K19500" i="4"/>
  <c r="L19500" i="4" s="1"/>
  <c r="K19499" i="4"/>
  <c r="L19499" i="4" s="1"/>
  <c r="K19498" i="4"/>
  <c r="L19498" i="4" s="1"/>
  <c r="K19497" i="4"/>
  <c r="L19497" i="4" s="1"/>
  <c r="K19496" i="4"/>
  <c r="L19496" i="4" s="1"/>
  <c r="K19495" i="4"/>
  <c r="L19495" i="4" s="1"/>
  <c r="K19494" i="4"/>
  <c r="L19494" i="4" s="1"/>
  <c r="K19493" i="4"/>
  <c r="L19493" i="4" s="1"/>
  <c r="K19492" i="4"/>
  <c r="L19492" i="4" s="1"/>
  <c r="K19491" i="4"/>
  <c r="L19491" i="4" s="1"/>
  <c r="K19490" i="4"/>
  <c r="L19490" i="4" s="1"/>
  <c r="K19489" i="4"/>
  <c r="L19489" i="4" s="1"/>
  <c r="K19488" i="4"/>
  <c r="L19488" i="4" s="1"/>
  <c r="K19487" i="4"/>
  <c r="L19487" i="4" s="1"/>
  <c r="K19486" i="4"/>
  <c r="L19486" i="4" s="1"/>
  <c r="K19485" i="4"/>
  <c r="L19485" i="4" s="1"/>
  <c r="K19484" i="4"/>
  <c r="L19484" i="4" s="1"/>
  <c r="K19483" i="4"/>
  <c r="L19483" i="4" s="1"/>
  <c r="K19482" i="4"/>
  <c r="L19482" i="4" s="1"/>
  <c r="K19481" i="4"/>
  <c r="L19481" i="4" s="1"/>
  <c r="K19480" i="4"/>
  <c r="L19480" i="4" s="1"/>
  <c r="K19479" i="4"/>
  <c r="L19479" i="4" s="1"/>
  <c r="K19478" i="4"/>
  <c r="L19478" i="4" s="1"/>
  <c r="K19477" i="4"/>
  <c r="L19477" i="4" s="1"/>
  <c r="K19476" i="4"/>
  <c r="L19476" i="4" s="1"/>
  <c r="K19475" i="4"/>
  <c r="L19475" i="4" s="1"/>
  <c r="K19474" i="4"/>
  <c r="L19474" i="4" s="1"/>
  <c r="K19473" i="4"/>
  <c r="L19473" i="4" s="1"/>
  <c r="K19472" i="4"/>
  <c r="L19472" i="4" s="1"/>
  <c r="K19471" i="4"/>
  <c r="L19471" i="4" s="1"/>
  <c r="K19470" i="4"/>
  <c r="L19470" i="4" s="1"/>
  <c r="K19469" i="4"/>
  <c r="L19469" i="4" s="1"/>
  <c r="K19468" i="4"/>
  <c r="L19468" i="4" s="1"/>
  <c r="K19467" i="4"/>
  <c r="L19467" i="4" s="1"/>
  <c r="K19466" i="4"/>
  <c r="L19466" i="4" s="1"/>
  <c r="K19465" i="4"/>
  <c r="L19465" i="4" s="1"/>
  <c r="K19464" i="4"/>
  <c r="L19464" i="4" s="1"/>
  <c r="K19463" i="4"/>
  <c r="L19463" i="4" s="1"/>
  <c r="K19462" i="4"/>
  <c r="L19462" i="4" s="1"/>
  <c r="K19461" i="4"/>
  <c r="L19461" i="4" s="1"/>
  <c r="K19460" i="4"/>
  <c r="L19460" i="4" s="1"/>
  <c r="K19459" i="4"/>
  <c r="L19459" i="4" s="1"/>
  <c r="K19458" i="4"/>
  <c r="L19458" i="4" s="1"/>
  <c r="K19457" i="4"/>
  <c r="L19457" i="4" s="1"/>
  <c r="K19456" i="4"/>
  <c r="L19456" i="4" s="1"/>
  <c r="K19455" i="4"/>
  <c r="L19455" i="4" s="1"/>
  <c r="K19454" i="4"/>
  <c r="L19454" i="4" s="1"/>
  <c r="K19453" i="4"/>
  <c r="L19453" i="4" s="1"/>
  <c r="K19452" i="4"/>
  <c r="L19452" i="4" s="1"/>
  <c r="K19451" i="4"/>
  <c r="L19451" i="4" s="1"/>
  <c r="K19450" i="4"/>
  <c r="L19450" i="4" s="1"/>
  <c r="K19449" i="4"/>
  <c r="L19449" i="4" s="1"/>
  <c r="K19448" i="4"/>
  <c r="L19448" i="4" s="1"/>
  <c r="K19447" i="4"/>
  <c r="L19447" i="4" s="1"/>
  <c r="K19446" i="4"/>
  <c r="L19446" i="4" s="1"/>
  <c r="K19445" i="4"/>
  <c r="L19445" i="4" s="1"/>
  <c r="K19444" i="4"/>
  <c r="L19444" i="4" s="1"/>
  <c r="K19443" i="4"/>
  <c r="L19443" i="4" s="1"/>
  <c r="K19442" i="4"/>
  <c r="L19442" i="4" s="1"/>
  <c r="K19441" i="4"/>
  <c r="L19441" i="4" s="1"/>
  <c r="K19440" i="4"/>
  <c r="L19440" i="4" s="1"/>
  <c r="K19439" i="4"/>
  <c r="L19439" i="4" s="1"/>
  <c r="K19438" i="4"/>
  <c r="L19438" i="4" s="1"/>
  <c r="K19437" i="4"/>
  <c r="L19437" i="4" s="1"/>
  <c r="K19436" i="4"/>
  <c r="L19436" i="4" s="1"/>
  <c r="K19435" i="4"/>
  <c r="L19435" i="4" s="1"/>
  <c r="K19434" i="4"/>
  <c r="L19434" i="4" s="1"/>
  <c r="K19433" i="4"/>
  <c r="L19433" i="4" s="1"/>
  <c r="K19432" i="4"/>
  <c r="L19432" i="4" s="1"/>
  <c r="K19431" i="4"/>
  <c r="L19431" i="4" s="1"/>
  <c r="K19430" i="4"/>
  <c r="L19430" i="4" s="1"/>
  <c r="K19429" i="4"/>
  <c r="L19429" i="4" s="1"/>
  <c r="K19428" i="4"/>
  <c r="L19428" i="4" s="1"/>
  <c r="K19427" i="4"/>
  <c r="L19427" i="4" s="1"/>
  <c r="K19426" i="4"/>
  <c r="L19426" i="4" s="1"/>
  <c r="K19425" i="4"/>
  <c r="L19425" i="4" s="1"/>
  <c r="K19424" i="4"/>
  <c r="L19424" i="4" s="1"/>
  <c r="K19423" i="4"/>
  <c r="L19423" i="4" s="1"/>
  <c r="K19422" i="4"/>
  <c r="L19422" i="4" s="1"/>
  <c r="K19421" i="4"/>
  <c r="L19421" i="4" s="1"/>
  <c r="K19420" i="4"/>
  <c r="L19420" i="4" s="1"/>
  <c r="K19419" i="4"/>
  <c r="L19419" i="4" s="1"/>
  <c r="K19418" i="4"/>
  <c r="L19418" i="4" s="1"/>
  <c r="K19417" i="4"/>
  <c r="L19417" i="4" s="1"/>
  <c r="K19416" i="4"/>
  <c r="L19416" i="4" s="1"/>
  <c r="K19415" i="4"/>
  <c r="L19415" i="4" s="1"/>
  <c r="K19414" i="4"/>
  <c r="L19414" i="4" s="1"/>
  <c r="K19413" i="4"/>
  <c r="L19413" i="4" s="1"/>
  <c r="K19412" i="4"/>
  <c r="L19412" i="4" s="1"/>
  <c r="K19411" i="4"/>
  <c r="L19411" i="4" s="1"/>
  <c r="K19410" i="4"/>
  <c r="L19410" i="4" s="1"/>
  <c r="K19409" i="4"/>
  <c r="L19409" i="4" s="1"/>
  <c r="K19408" i="4"/>
  <c r="L19408" i="4" s="1"/>
  <c r="K19407" i="4"/>
  <c r="L19407" i="4" s="1"/>
  <c r="K19406" i="4"/>
  <c r="L19406" i="4" s="1"/>
  <c r="K19405" i="4"/>
  <c r="L19405" i="4" s="1"/>
  <c r="K19404" i="4"/>
  <c r="L19404" i="4" s="1"/>
  <c r="K19403" i="4"/>
  <c r="L19403" i="4" s="1"/>
  <c r="K19402" i="4"/>
  <c r="L19402" i="4" s="1"/>
  <c r="K19401" i="4"/>
  <c r="L19401" i="4" s="1"/>
  <c r="K19400" i="4"/>
  <c r="L19400" i="4" s="1"/>
  <c r="K19399" i="4"/>
  <c r="L19399" i="4" s="1"/>
  <c r="K19398" i="4"/>
  <c r="L19398" i="4" s="1"/>
  <c r="K19397" i="4"/>
  <c r="L19397" i="4" s="1"/>
  <c r="K19396" i="4"/>
  <c r="L19396" i="4" s="1"/>
  <c r="K19395" i="4"/>
  <c r="L19395" i="4" s="1"/>
  <c r="K19394" i="4"/>
  <c r="L19394" i="4" s="1"/>
  <c r="K19393" i="4"/>
  <c r="L19393" i="4" s="1"/>
  <c r="K19392" i="4"/>
  <c r="L19392" i="4" s="1"/>
  <c r="K19391" i="4"/>
  <c r="L19391" i="4" s="1"/>
  <c r="K19390" i="4"/>
  <c r="L19390" i="4" s="1"/>
  <c r="K19389" i="4"/>
  <c r="L19389" i="4" s="1"/>
  <c r="K19388" i="4"/>
  <c r="L19388" i="4" s="1"/>
  <c r="K19387" i="4"/>
  <c r="L19387" i="4" s="1"/>
  <c r="K19386" i="4"/>
  <c r="L19386" i="4" s="1"/>
  <c r="K19385" i="4"/>
  <c r="L19385" i="4" s="1"/>
  <c r="K19384" i="4"/>
  <c r="L19384" i="4" s="1"/>
  <c r="K19383" i="4"/>
  <c r="L19383" i="4" s="1"/>
  <c r="K19382" i="4"/>
  <c r="L19382" i="4" s="1"/>
  <c r="K19381" i="4"/>
  <c r="L19381" i="4" s="1"/>
  <c r="K19380" i="4"/>
  <c r="L19380" i="4" s="1"/>
  <c r="K19379" i="4"/>
  <c r="L19379" i="4" s="1"/>
  <c r="K19378" i="4"/>
  <c r="L19378" i="4" s="1"/>
  <c r="K19377" i="4"/>
  <c r="L19377" i="4" s="1"/>
  <c r="K19376" i="4"/>
  <c r="L19376" i="4" s="1"/>
  <c r="K19375" i="4"/>
  <c r="L19375" i="4" s="1"/>
  <c r="K19374" i="4"/>
  <c r="L19374" i="4" s="1"/>
  <c r="K19373" i="4"/>
  <c r="L19373" i="4" s="1"/>
  <c r="K19372" i="4"/>
  <c r="L19372" i="4" s="1"/>
  <c r="K19371" i="4"/>
  <c r="L19371" i="4" s="1"/>
  <c r="K19370" i="4"/>
  <c r="L19370" i="4" s="1"/>
  <c r="K19369" i="4"/>
  <c r="L19369" i="4" s="1"/>
  <c r="K19368" i="4"/>
  <c r="L19368" i="4" s="1"/>
  <c r="K19367" i="4"/>
  <c r="L19367" i="4" s="1"/>
  <c r="K19366" i="4"/>
  <c r="L19366" i="4" s="1"/>
  <c r="K19365" i="4"/>
  <c r="L19365" i="4" s="1"/>
  <c r="K19364" i="4"/>
  <c r="L19364" i="4" s="1"/>
  <c r="K19363" i="4"/>
  <c r="L19363" i="4" s="1"/>
  <c r="K19362" i="4"/>
  <c r="L19362" i="4" s="1"/>
  <c r="K19361" i="4"/>
  <c r="L19361" i="4" s="1"/>
  <c r="K19360" i="4"/>
  <c r="L19360" i="4" s="1"/>
  <c r="K19359" i="4"/>
  <c r="L19359" i="4" s="1"/>
  <c r="K19358" i="4"/>
  <c r="L19358" i="4" s="1"/>
  <c r="K19357" i="4"/>
  <c r="L19357" i="4" s="1"/>
  <c r="K19356" i="4"/>
  <c r="L19356" i="4" s="1"/>
  <c r="K19355" i="4"/>
  <c r="L19355" i="4" s="1"/>
  <c r="K19354" i="4"/>
  <c r="L19354" i="4" s="1"/>
  <c r="K19353" i="4"/>
  <c r="L19353" i="4" s="1"/>
  <c r="K19352" i="4"/>
  <c r="L19352" i="4" s="1"/>
  <c r="K19351" i="4"/>
  <c r="L19351" i="4" s="1"/>
  <c r="K19350" i="4"/>
  <c r="L19350" i="4" s="1"/>
  <c r="K19349" i="4"/>
  <c r="L19349" i="4" s="1"/>
  <c r="K19348" i="4"/>
  <c r="L19348" i="4" s="1"/>
  <c r="K19347" i="4"/>
  <c r="L19347" i="4" s="1"/>
  <c r="K19346" i="4"/>
  <c r="L19346" i="4" s="1"/>
  <c r="K19345" i="4"/>
  <c r="L19345" i="4" s="1"/>
  <c r="K19344" i="4"/>
  <c r="L19344" i="4" s="1"/>
  <c r="K19343" i="4"/>
  <c r="L19343" i="4" s="1"/>
  <c r="K19342" i="4"/>
  <c r="L19342" i="4" s="1"/>
  <c r="K19341" i="4"/>
  <c r="L19341" i="4" s="1"/>
  <c r="K19340" i="4"/>
  <c r="L19340" i="4" s="1"/>
  <c r="K19339" i="4"/>
  <c r="L19339" i="4" s="1"/>
  <c r="K19338" i="4"/>
  <c r="L19338" i="4" s="1"/>
  <c r="K19337" i="4"/>
  <c r="L19337" i="4" s="1"/>
  <c r="K19336" i="4"/>
  <c r="L19336" i="4" s="1"/>
  <c r="K19335" i="4"/>
  <c r="L19335" i="4" s="1"/>
  <c r="K19334" i="4"/>
  <c r="L19334" i="4" s="1"/>
  <c r="K19333" i="4"/>
  <c r="L19333" i="4" s="1"/>
  <c r="K19332" i="4"/>
  <c r="L19332" i="4" s="1"/>
  <c r="K19331" i="4"/>
  <c r="L19331" i="4" s="1"/>
  <c r="K19330" i="4"/>
  <c r="L19330" i="4" s="1"/>
  <c r="K19329" i="4"/>
  <c r="L19329" i="4" s="1"/>
  <c r="K19328" i="4"/>
  <c r="L19328" i="4" s="1"/>
  <c r="K19327" i="4"/>
  <c r="L19327" i="4" s="1"/>
  <c r="K19326" i="4"/>
  <c r="L19326" i="4" s="1"/>
  <c r="K19325" i="4"/>
  <c r="L19325" i="4" s="1"/>
  <c r="K19324" i="4"/>
  <c r="L19324" i="4" s="1"/>
  <c r="K19323" i="4"/>
  <c r="L19323" i="4" s="1"/>
  <c r="K19322" i="4"/>
  <c r="L19322" i="4" s="1"/>
  <c r="K19321" i="4"/>
  <c r="L19321" i="4" s="1"/>
  <c r="K19320" i="4"/>
  <c r="L19320" i="4" s="1"/>
  <c r="K19319" i="4"/>
  <c r="L19319" i="4" s="1"/>
  <c r="K19318" i="4"/>
  <c r="L19318" i="4" s="1"/>
  <c r="K19317" i="4"/>
  <c r="L19317" i="4" s="1"/>
  <c r="K19316" i="4"/>
  <c r="L19316" i="4" s="1"/>
  <c r="K19315" i="4"/>
  <c r="L19315" i="4" s="1"/>
  <c r="K19314" i="4"/>
  <c r="L19314" i="4" s="1"/>
  <c r="K19313" i="4"/>
  <c r="L19313" i="4" s="1"/>
  <c r="K19312" i="4"/>
  <c r="L19312" i="4" s="1"/>
  <c r="K19311" i="4"/>
  <c r="L19311" i="4" s="1"/>
  <c r="K19310" i="4"/>
  <c r="L19310" i="4" s="1"/>
  <c r="K19309" i="4"/>
  <c r="L19309" i="4" s="1"/>
  <c r="K19308" i="4"/>
  <c r="L19308" i="4" s="1"/>
  <c r="K19307" i="4"/>
  <c r="L19307" i="4" s="1"/>
  <c r="K19306" i="4"/>
  <c r="L19306" i="4" s="1"/>
  <c r="K19305" i="4"/>
  <c r="L19305" i="4" s="1"/>
  <c r="K19304" i="4"/>
  <c r="L19304" i="4" s="1"/>
  <c r="K19303" i="4"/>
  <c r="L19303" i="4" s="1"/>
  <c r="K19302" i="4"/>
  <c r="L19302" i="4" s="1"/>
  <c r="K19301" i="4"/>
  <c r="L19301" i="4" s="1"/>
  <c r="K19300" i="4"/>
  <c r="L19300" i="4" s="1"/>
  <c r="K19299" i="4"/>
  <c r="L19299" i="4" s="1"/>
  <c r="K19298" i="4"/>
  <c r="L19298" i="4" s="1"/>
  <c r="K19297" i="4"/>
  <c r="L19297" i="4" s="1"/>
  <c r="K19296" i="4"/>
  <c r="L19296" i="4" s="1"/>
  <c r="K19295" i="4"/>
  <c r="L19295" i="4" s="1"/>
  <c r="K19294" i="4"/>
  <c r="L19294" i="4" s="1"/>
  <c r="K19293" i="4"/>
  <c r="L19293" i="4" s="1"/>
  <c r="K19292" i="4"/>
  <c r="L19292" i="4" s="1"/>
  <c r="K19291" i="4"/>
  <c r="L19291" i="4" s="1"/>
  <c r="K19290" i="4"/>
  <c r="L19290" i="4" s="1"/>
  <c r="K19289" i="4"/>
  <c r="L19289" i="4" s="1"/>
  <c r="K19288" i="4"/>
  <c r="L19288" i="4" s="1"/>
  <c r="K19287" i="4"/>
  <c r="L19287" i="4" s="1"/>
  <c r="K19286" i="4"/>
  <c r="L19286" i="4" s="1"/>
  <c r="K19285" i="4"/>
  <c r="L19285" i="4" s="1"/>
  <c r="K19284" i="4"/>
  <c r="L19284" i="4" s="1"/>
  <c r="K19283" i="4"/>
  <c r="L19283" i="4" s="1"/>
  <c r="K19282" i="4"/>
  <c r="L19282" i="4" s="1"/>
  <c r="K19281" i="4"/>
  <c r="L19281" i="4" s="1"/>
  <c r="K19280" i="4"/>
  <c r="L19280" i="4" s="1"/>
  <c r="K19279" i="4"/>
  <c r="L19279" i="4" s="1"/>
  <c r="K19278" i="4"/>
  <c r="L19278" i="4" s="1"/>
  <c r="K19277" i="4"/>
  <c r="L19277" i="4" s="1"/>
  <c r="K19276" i="4"/>
  <c r="L19276" i="4" s="1"/>
  <c r="K19275" i="4"/>
  <c r="L19275" i="4" s="1"/>
  <c r="K19274" i="4"/>
  <c r="L19274" i="4" s="1"/>
  <c r="K19273" i="4"/>
  <c r="L19273" i="4" s="1"/>
  <c r="K19272" i="4"/>
  <c r="L19272" i="4" s="1"/>
  <c r="K19271" i="4"/>
  <c r="L19271" i="4" s="1"/>
  <c r="K19270" i="4"/>
  <c r="L19270" i="4" s="1"/>
  <c r="K19269" i="4"/>
  <c r="L19269" i="4" s="1"/>
  <c r="K19268" i="4"/>
  <c r="L19268" i="4" s="1"/>
  <c r="K19267" i="4"/>
  <c r="L19267" i="4" s="1"/>
  <c r="K19266" i="4"/>
  <c r="L19266" i="4" s="1"/>
  <c r="K19265" i="4"/>
  <c r="L19265" i="4" s="1"/>
  <c r="K19264" i="4"/>
  <c r="L19264" i="4" s="1"/>
  <c r="K19263" i="4"/>
  <c r="L19263" i="4" s="1"/>
  <c r="K19262" i="4"/>
  <c r="L19262" i="4" s="1"/>
  <c r="K19261" i="4"/>
  <c r="L19261" i="4" s="1"/>
  <c r="K19260" i="4"/>
  <c r="L19260" i="4" s="1"/>
  <c r="K19259" i="4"/>
  <c r="L19259" i="4" s="1"/>
  <c r="K19258" i="4"/>
  <c r="L19258" i="4" s="1"/>
  <c r="K19257" i="4"/>
  <c r="L19257" i="4" s="1"/>
  <c r="K19256" i="4"/>
  <c r="L19256" i="4" s="1"/>
  <c r="K19255" i="4"/>
  <c r="L19255" i="4" s="1"/>
  <c r="K19254" i="4"/>
  <c r="L19254" i="4" s="1"/>
  <c r="K19253" i="4"/>
  <c r="L19253" i="4" s="1"/>
  <c r="K19252" i="4"/>
  <c r="L19252" i="4" s="1"/>
  <c r="K19251" i="4"/>
  <c r="L19251" i="4" s="1"/>
  <c r="K19250" i="4"/>
  <c r="L19250" i="4" s="1"/>
  <c r="K19249" i="4"/>
  <c r="L19249" i="4" s="1"/>
  <c r="K19248" i="4"/>
  <c r="L19248" i="4" s="1"/>
  <c r="K19247" i="4"/>
  <c r="L19247" i="4" s="1"/>
  <c r="K19246" i="4"/>
  <c r="L19246" i="4" s="1"/>
  <c r="K19245" i="4"/>
  <c r="L19245" i="4" s="1"/>
  <c r="K19244" i="4"/>
  <c r="L19244" i="4" s="1"/>
  <c r="K19243" i="4"/>
  <c r="L19243" i="4" s="1"/>
  <c r="K19242" i="4"/>
  <c r="L19242" i="4" s="1"/>
  <c r="K19241" i="4"/>
  <c r="L19241" i="4" s="1"/>
  <c r="K19240" i="4"/>
  <c r="L19240" i="4" s="1"/>
  <c r="K19239" i="4"/>
  <c r="L19239" i="4" s="1"/>
  <c r="K19238" i="4"/>
  <c r="L19238" i="4" s="1"/>
  <c r="K19237" i="4"/>
  <c r="L19237" i="4" s="1"/>
  <c r="K19236" i="4"/>
  <c r="L19236" i="4" s="1"/>
  <c r="K19235" i="4"/>
  <c r="L19235" i="4" s="1"/>
  <c r="K19234" i="4"/>
  <c r="L19234" i="4" s="1"/>
  <c r="K19233" i="4"/>
  <c r="L19233" i="4" s="1"/>
  <c r="K19232" i="4"/>
  <c r="L19232" i="4" s="1"/>
  <c r="K19231" i="4"/>
  <c r="L19231" i="4" s="1"/>
  <c r="K19230" i="4"/>
  <c r="L19230" i="4" s="1"/>
  <c r="K19229" i="4"/>
  <c r="L19229" i="4" s="1"/>
  <c r="K19228" i="4"/>
  <c r="L19228" i="4" s="1"/>
  <c r="K19227" i="4"/>
  <c r="L19227" i="4" s="1"/>
  <c r="K19226" i="4"/>
  <c r="L19226" i="4" s="1"/>
  <c r="K19225" i="4"/>
  <c r="L19225" i="4" s="1"/>
  <c r="K19224" i="4"/>
  <c r="L19224" i="4" s="1"/>
  <c r="K19223" i="4"/>
  <c r="L19223" i="4" s="1"/>
  <c r="K19222" i="4"/>
  <c r="L19222" i="4" s="1"/>
  <c r="K19221" i="4"/>
  <c r="L19221" i="4" s="1"/>
  <c r="K19220" i="4"/>
  <c r="L19220" i="4" s="1"/>
  <c r="K19219" i="4"/>
  <c r="L19219" i="4" s="1"/>
  <c r="K19218" i="4"/>
  <c r="L19218" i="4" s="1"/>
  <c r="K19217" i="4"/>
  <c r="L19217" i="4" s="1"/>
  <c r="K19216" i="4"/>
  <c r="L19216" i="4" s="1"/>
  <c r="K19215" i="4"/>
  <c r="L19215" i="4" s="1"/>
  <c r="K19214" i="4"/>
  <c r="L19214" i="4" s="1"/>
  <c r="K19213" i="4"/>
  <c r="L19213" i="4" s="1"/>
  <c r="K19212" i="4"/>
  <c r="L19212" i="4" s="1"/>
  <c r="K19211" i="4"/>
  <c r="L19211" i="4" s="1"/>
  <c r="K19210" i="4"/>
  <c r="L19210" i="4" s="1"/>
  <c r="K19209" i="4"/>
  <c r="L19209" i="4" s="1"/>
  <c r="K19208" i="4"/>
  <c r="L19208" i="4" s="1"/>
  <c r="K19207" i="4"/>
  <c r="L19207" i="4" s="1"/>
  <c r="K19206" i="4"/>
  <c r="L19206" i="4" s="1"/>
  <c r="K19205" i="4"/>
  <c r="L19205" i="4" s="1"/>
  <c r="K19204" i="4"/>
  <c r="L19204" i="4" s="1"/>
  <c r="K19203" i="4"/>
  <c r="L19203" i="4" s="1"/>
  <c r="K19202" i="4"/>
  <c r="L19202" i="4" s="1"/>
  <c r="K19201" i="4"/>
  <c r="L19201" i="4" s="1"/>
  <c r="K19200" i="4"/>
  <c r="L19200" i="4" s="1"/>
  <c r="K19199" i="4"/>
  <c r="L19199" i="4" s="1"/>
  <c r="K19198" i="4"/>
  <c r="L19198" i="4" s="1"/>
  <c r="K19197" i="4"/>
  <c r="L19197" i="4" s="1"/>
  <c r="K19196" i="4"/>
  <c r="L19196" i="4" s="1"/>
  <c r="K19195" i="4"/>
  <c r="L19195" i="4" s="1"/>
  <c r="K19194" i="4"/>
  <c r="L19194" i="4" s="1"/>
  <c r="K19193" i="4"/>
  <c r="L19193" i="4" s="1"/>
  <c r="K19192" i="4"/>
  <c r="L19192" i="4" s="1"/>
  <c r="K19191" i="4"/>
  <c r="L19191" i="4" s="1"/>
  <c r="K19190" i="4"/>
  <c r="L19190" i="4" s="1"/>
  <c r="K19189" i="4"/>
  <c r="L19189" i="4" s="1"/>
  <c r="K19188" i="4"/>
  <c r="L19188" i="4" s="1"/>
  <c r="K19187" i="4"/>
  <c r="L19187" i="4" s="1"/>
  <c r="K19186" i="4"/>
  <c r="L19186" i="4" s="1"/>
  <c r="K19185" i="4"/>
  <c r="L19185" i="4" s="1"/>
  <c r="K19184" i="4"/>
  <c r="L19184" i="4" s="1"/>
  <c r="K19183" i="4"/>
  <c r="L19183" i="4" s="1"/>
  <c r="K19182" i="4"/>
  <c r="L19182" i="4" s="1"/>
  <c r="K19181" i="4"/>
  <c r="L19181" i="4" s="1"/>
  <c r="K19180" i="4"/>
  <c r="L19180" i="4" s="1"/>
  <c r="K19179" i="4"/>
  <c r="L19179" i="4" s="1"/>
  <c r="K19178" i="4"/>
  <c r="L19178" i="4" s="1"/>
  <c r="K19177" i="4"/>
  <c r="L19177" i="4" s="1"/>
  <c r="K19176" i="4"/>
  <c r="L19176" i="4" s="1"/>
  <c r="K19175" i="4"/>
  <c r="L19175" i="4" s="1"/>
  <c r="K19174" i="4"/>
  <c r="L19174" i="4" s="1"/>
  <c r="K19173" i="4"/>
  <c r="L19173" i="4" s="1"/>
  <c r="K19172" i="4"/>
  <c r="L19172" i="4" s="1"/>
  <c r="K19171" i="4"/>
  <c r="L19171" i="4" s="1"/>
  <c r="K19170" i="4"/>
  <c r="L19170" i="4" s="1"/>
  <c r="K19169" i="4"/>
  <c r="L19169" i="4" s="1"/>
  <c r="K19168" i="4"/>
  <c r="L19168" i="4" s="1"/>
  <c r="K19167" i="4"/>
  <c r="L19167" i="4" s="1"/>
  <c r="K19166" i="4"/>
  <c r="L19166" i="4" s="1"/>
  <c r="K19165" i="4"/>
  <c r="L19165" i="4" s="1"/>
  <c r="K19164" i="4"/>
  <c r="L19164" i="4" s="1"/>
  <c r="K19163" i="4"/>
  <c r="L19163" i="4" s="1"/>
  <c r="K19162" i="4"/>
  <c r="L19162" i="4" s="1"/>
  <c r="K19161" i="4"/>
  <c r="L19161" i="4" s="1"/>
  <c r="K19160" i="4"/>
  <c r="L19160" i="4" s="1"/>
  <c r="K19159" i="4"/>
  <c r="L19159" i="4" s="1"/>
  <c r="K19158" i="4"/>
  <c r="L19158" i="4" s="1"/>
  <c r="K19157" i="4"/>
  <c r="L19157" i="4" s="1"/>
  <c r="K19156" i="4"/>
  <c r="L19156" i="4" s="1"/>
  <c r="K19155" i="4"/>
  <c r="L19155" i="4" s="1"/>
  <c r="K19154" i="4"/>
  <c r="L19154" i="4" s="1"/>
  <c r="K19153" i="4"/>
  <c r="L19153" i="4" s="1"/>
  <c r="K19152" i="4"/>
  <c r="L19152" i="4" s="1"/>
  <c r="K19151" i="4"/>
  <c r="L19151" i="4" s="1"/>
  <c r="K19150" i="4"/>
  <c r="L19150" i="4" s="1"/>
  <c r="K19149" i="4"/>
  <c r="L19149" i="4" s="1"/>
  <c r="K19148" i="4"/>
  <c r="L19148" i="4" s="1"/>
  <c r="K19147" i="4"/>
  <c r="L19147" i="4" s="1"/>
  <c r="K19146" i="4"/>
  <c r="L19146" i="4" s="1"/>
  <c r="K19145" i="4"/>
  <c r="L19145" i="4" s="1"/>
  <c r="K19144" i="4"/>
  <c r="L19144" i="4" s="1"/>
  <c r="K19143" i="4"/>
  <c r="L19143" i="4" s="1"/>
  <c r="K19142" i="4"/>
  <c r="L19142" i="4" s="1"/>
  <c r="K19141" i="4"/>
  <c r="L19141" i="4" s="1"/>
  <c r="K19140" i="4"/>
  <c r="L19140" i="4" s="1"/>
  <c r="K19139" i="4"/>
  <c r="L19139" i="4" s="1"/>
  <c r="K19138" i="4"/>
  <c r="L19138" i="4" s="1"/>
  <c r="K19137" i="4"/>
  <c r="L19137" i="4" s="1"/>
  <c r="K19136" i="4"/>
  <c r="L19136" i="4" s="1"/>
  <c r="K19135" i="4"/>
  <c r="L19135" i="4" s="1"/>
  <c r="K19134" i="4"/>
  <c r="L19134" i="4" s="1"/>
  <c r="K19133" i="4"/>
  <c r="L19133" i="4" s="1"/>
  <c r="K19132" i="4"/>
  <c r="L19132" i="4" s="1"/>
  <c r="K19131" i="4"/>
  <c r="L19131" i="4" s="1"/>
  <c r="K19130" i="4"/>
  <c r="L19130" i="4" s="1"/>
  <c r="K19129" i="4"/>
  <c r="L19129" i="4" s="1"/>
  <c r="K19128" i="4"/>
  <c r="L19128" i="4" s="1"/>
  <c r="K19127" i="4"/>
  <c r="L19127" i="4" s="1"/>
  <c r="K19126" i="4"/>
  <c r="L19126" i="4" s="1"/>
  <c r="K19125" i="4"/>
  <c r="L19125" i="4" s="1"/>
  <c r="K19124" i="4"/>
  <c r="L19124" i="4" s="1"/>
  <c r="K19123" i="4"/>
  <c r="L19123" i="4" s="1"/>
  <c r="K19122" i="4"/>
  <c r="L19122" i="4" s="1"/>
  <c r="K19121" i="4"/>
  <c r="L19121" i="4" s="1"/>
  <c r="K19120" i="4"/>
  <c r="L19120" i="4" s="1"/>
  <c r="K19119" i="4"/>
  <c r="L19119" i="4" s="1"/>
  <c r="K19118" i="4"/>
  <c r="L19118" i="4" s="1"/>
  <c r="K19117" i="4"/>
  <c r="L19117" i="4" s="1"/>
  <c r="K19116" i="4"/>
  <c r="L19116" i="4" s="1"/>
  <c r="K19115" i="4"/>
  <c r="L19115" i="4" s="1"/>
  <c r="K19114" i="4"/>
  <c r="L19114" i="4" s="1"/>
  <c r="K19113" i="4"/>
  <c r="L19113" i="4" s="1"/>
  <c r="K19112" i="4"/>
  <c r="L19112" i="4" s="1"/>
  <c r="K19111" i="4"/>
  <c r="L19111" i="4" s="1"/>
  <c r="K19110" i="4"/>
  <c r="L19110" i="4" s="1"/>
  <c r="K19109" i="4"/>
  <c r="L19109" i="4" s="1"/>
  <c r="K19108" i="4"/>
  <c r="L19108" i="4" s="1"/>
  <c r="K19107" i="4"/>
  <c r="L19107" i="4" s="1"/>
  <c r="K19106" i="4"/>
  <c r="L19106" i="4" s="1"/>
  <c r="K19105" i="4"/>
  <c r="L19105" i="4" s="1"/>
  <c r="K19104" i="4"/>
  <c r="L19104" i="4" s="1"/>
  <c r="K19103" i="4"/>
  <c r="L19103" i="4" s="1"/>
  <c r="K19102" i="4"/>
  <c r="L19102" i="4" s="1"/>
  <c r="K19101" i="4"/>
  <c r="L19101" i="4" s="1"/>
  <c r="K19100" i="4"/>
  <c r="L19100" i="4" s="1"/>
  <c r="K19099" i="4"/>
  <c r="L19099" i="4" s="1"/>
  <c r="K19098" i="4"/>
  <c r="L19098" i="4" s="1"/>
  <c r="K19097" i="4"/>
  <c r="L19097" i="4" s="1"/>
  <c r="K19096" i="4"/>
  <c r="L19096" i="4" s="1"/>
  <c r="K19095" i="4"/>
  <c r="L19095" i="4" s="1"/>
  <c r="K19094" i="4"/>
  <c r="L19094" i="4" s="1"/>
  <c r="K19093" i="4"/>
  <c r="L19093" i="4" s="1"/>
  <c r="K19092" i="4"/>
  <c r="L19092" i="4" s="1"/>
  <c r="K19091" i="4"/>
  <c r="L19091" i="4" s="1"/>
  <c r="K19090" i="4"/>
  <c r="L19090" i="4" s="1"/>
  <c r="K19089" i="4"/>
  <c r="L19089" i="4" s="1"/>
  <c r="K19088" i="4"/>
  <c r="L19088" i="4" s="1"/>
  <c r="K19087" i="4"/>
  <c r="L19087" i="4" s="1"/>
  <c r="K19086" i="4"/>
  <c r="L19086" i="4" s="1"/>
  <c r="K19085" i="4"/>
  <c r="L19085" i="4" s="1"/>
  <c r="K19084" i="4"/>
  <c r="L19084" i="4" s="1"/>
  <c r="K19083" i="4"/>
  <c r="L19083" i="4" s="1"/>
  <c r="K19082" i="4"/>
  <c r="L19082" i="4" s="1"/>
  <c r="K19081" i="4"/>
  <c r="L19081" i="4" s="1"/>
  <c r="K19080" i="4"/>
  <c r="L19080" i="4" s="1"/>
  <c r="K19079" i="4"/>
  <c r="L19079" i="4" s="1"/>
  <c r="K19078" i="4"/>
  <c r="L19078" i="4" s="1"/>
  <c r="K19077" i="4"/>
  <c r="L19077" i="4" s="1"/>
  <c r="K19076" i="4"/>
  <c r="L19076" i="4" s="1"/>
  <c r="K19075" i="4"/>
  <c r="L19075" i="4" s="1"/>
  <c r="K19074" i="4"/>
  <c r="L19074" i="4" s="1"/>
  <c r="K19073" i="4"/>
  <c r="L19073" i="4" s="1"/>
  <c r="K19072" i="4"/>
  <c r="L19072" i="4" s="1"/>
  <c r="K19071" i="4"/>
  <c r="L19071" i="4" s="1"/>
  <c r="K19070" i="4"/>
  <c r="L19070" i="4" s="1"/>
  <c r="K19069" i="4"/>
  <c r="L19069" i="4" s="1"/>
  <c r="K19068" i="4"/>
  <c r="L19068" i="4" s="1"/>
  <c r="K19067" i="4"/>
  <c r="L19067" i="4" s="1"/>
  <c r="K19066" i="4"/>
  <c r="L19066" i="4" s="1"/>
  <c r="K19065" i="4"/>
  <c r="L19065" i="4" s="1"/>
  <c r="K19064" i="4"/>
  <c r="L19064" i="4" s="1"/>
  <c r="K19063" i="4"/>
  <c r="L19063" i="4" s="1"/>
  <c r="K19062" i="4"/>
  <c r="L19062" i="4" s="1"/>
  <c r="K19061" i="4"/>
  <c r="L19061" i="4" s="1"/>
  <c r="K19060" i="4"/>
  <c r="L19060" i="4" s="1"/>
  <c r="K19059" i="4"/>
  <c r="L19059" i="4" s="1"/>
  <c r="K19058" i="4"/>
  <c r="L19058" i="4" s="1"/>
  <c r="K19057" i="4"/>
  <c r="L19057" i="4" s="1"/>
  <c r="K19056" i="4"/>
  <c r="L19056" i="4" s="1"/>
  <c r="K19055" i="4"/>
  <c r="L19055" i="4" s="1"/>
  <c r="K19054" i="4"/>
  <c r="L19054" i="4" s="1"/>
  <c r="K19053" i="4"/>
  <c r="L19053" i="4" s="1"/>
  <c r="K19052" i="4"/>
  <c r="L19052" i="4" s="1"/>
  <c r="K19051" i="4"/>
  <c r="L19051" i="4" s="1"/>
  <c r="K19050" i="4"/>
  <c r="L19050" i="4" s="1"/>
  <c r="K19049" i="4"/>
  <c r="L19049" i="4" s="1"/>
  <c r="K19048" i="4"/>
  <c r="L19048" i="4" s="1"/>
  <c r="K19047" i="4"/>
  <c r="L19047" i="4" s="1"/>
  <c r="K19046" i="4"/>
  <c r="L19046" i="4" s="1"/>
  <c r="K19045" i="4"/>
  <c r="L19045" i="4" s="1"/>
  <c r="K19044" i="4"/>
  <c r="L19044" i="4" s="1"/>
  <c r="K19043" i="4"/>
  <c r="L19043" i="4" s="1"/>
  <c r="K19042" i="4"/>
  <c r="L19042" i="4" s="1"/>
  <c r="K19041" i="4"/>
  <c r="L19041" i="4" s="1"/>
  <c r="K19040" i="4"/>
  <c r="L19040" i="4" s="1"/>
  <c r="K19039" i="4"/>
  <c r="L19039" i="4" s="1"/>
  <c r="K19038" i="4"/>
  <c r="L19038" i="4" s="1"/>
  <c r="K19037" i="4"/>
  <c r="L19037" i="4" s="1"/>
  <c r="K19036" i="4"/>
  <c r="L19036" i="4" s="1"/>
  <c r="K19035" i="4"/>
  <c r="L19035" i="4" s="1"/>
  <c r="K19034" i="4"/>
  <c r="L19034" i="4" s="1"/>
  <c r="K19033" i="4"/>
  <c r="L19033" i="4" s="1"/>
  <c r="K19032" i="4"/>
  <c r="L19032" i="4" s="1"/>
  <c r="K19031" i="4"/>
  <c r="L19031" i="4" s="1"/>
  <c r="K19030" i="4"/>
  <c r="L19030" i="4" s="1"/>
  <c r="K19029" i="4"/>
  <c r="L19029" i="4" s="1"/>
  <c r="K19028" i="4"/>
  <c r="L19028" i="4" s="1"/>
  <c r="K19027" i="4"/>
  <c r="L19027" i="4" s="1"/>
  <c r="K19026" i="4"/>
  <c r="L19026" i="4" s="1"/>
  <c r="K19025" i="4"/>
  <c r="L19025" i="4" s="1"/>
  <c r="K19024" i="4"/>
  <c r="L19024" i="4" s="1"/>
  <c r="K19023" i="4"/>
  <c r="L19023" i="4" s="1"/>
  <c r="K19022" i="4"/>
  <c r="L19022" i="4" s="1"/>
  <c r="K19021" i="4"/>
  <c r="L19021" i="4" s="1"/>
  <c r="K19020" i="4"/>
  <c r="L19020" i="4" s="1"/>
  <c r="K19019" i="4"/>
  <c r="L19019" i="4" s="1"/>
  <c r="K19018" i="4"/>
  <c r="L19018" i="4" s="1"/>
  <c r="K19017" i="4"/>
  <c r="L19017" i="4" s="1"/>
  <c r="K19016" i="4"/>
  <c r="L19016" i="4" s="1"/>
  <c r="K19015" i="4"/>
  <c r="L19015" i="4" s="1"/>
  <c r="K19014" i="4"/>
  <c r="L19014" i="4" s="1"/>
  <c r="K19013" i="4"/>
  <c r="L19013" i="4" s="1"/>
  <c r="K19012" i="4"/>
  <c r="L19012" i="4" s="1"/>
  <c r="K19011" i="4"/>
  <c r="L19011" i="4" s="1"/>
  <c r="K19010" i="4"/>
  <c r="L19010" i="4" s="1"/>
  <c r="K19009" i="4"/>
  <c r="L19009" i="4" s="1"/>
  <c r="K19008" i="4"/>
  <c r="L19008" i="4" s="1"/>
  <c r="K19007" i="4"/>
  <c r="L19007" i="4" s="1"/>
  <c r="K19006" i="4"/>
  <c r="L19006" i="4" s="1"/>
  <c r="K19005" i="4"/>
  <c r="L19005" i="4" s="1"/>
  <c r="K19004" i="4"/>
  <c r="L19004" i="4" s="1"/>
  <c r="K19003" i="4"/>
  <c r="L19003" i="4" s="1"/>
  <c r="K19002" i="4"/>
  <c r="L19002" i="4" s="1"/>
  <c r="K19001" i="4"/>
  <c r="L19001" i="4" s="1"/>
  <c r="K19000" i="4"/>
  <c r="L19000" i="4" s="1"/>
  <c r="K18999" i="4"/>
  <c r="L18999" i="4" s="1"/>
  <c r="K18998" i="4"/>
  <c r="L18998" i="4" s="1"/>
  <c r="K18997" i="4"/>
  <c r="L18997" i="4" s="1"/>
  <c r="K18996" i="4"/>
  <c r="L18996" i="4" s="1"/>
  <c r="K18995" i="4"/>
  <c r="L18995" i="4" s="1"/>
  <c r="K18994" i="4"/>
  <c r="L18994" i="4" s="1"/>
  <c r="K18993" i="4"/>
  <c r="L18993" i="4" s="1"/>
  <c r="K18992" i="4"/>
  <c r="L18992" i="4" s="1"/>
  <c r="K18991" i="4"/>
  <c r="L18991" i="4" s="1"/>
  <c r="K18990" i="4"/>
  <c r="L18990" i="4" s="1"/>
  <c r="K18989" i="4"/>
  <c r="L18989" i="4" s="1"/>
  <c r="K18988" i="4"/>
  <c r="L18988" i="4" s="1"/>
  <c r="K18987" i="4"/>
  <c r="L18987" i="4" s="1"/>
  <c r="K18986" i="4"/>
  <c r="L18986" i="4" s="1"/>
  <c r="K18985" i="4"/>
  <c r="L18985" i="4" s="1"/>
  <c r="K18984" i="4"/>
  <c r="L18984" i="4" s="1"/>
  <c r="K18983" i="4"/>
  <c r="L18983" i="4" s="1"/>
  <c r="K18982" i="4"/>
  <c r="L18982" i="4" s="1"/>
  <c r="K18981" i="4"/>
  <c r="L18981" i="4" s="1"/>
  <c r="K18980" i="4"/>
  <c r="L18980" i="4" s="1"/>
  <c r="K18979" i="4"/>
  <c r="L18979" i="4" s="1"/>
  <c r="K18978" i="4"/>
  <c r="L18978" i="4" s="1"/>
  <c r="K18977" i="4"/>
  <c r="L18977" i="4" s="1"/>
  <c r="K18976" i="4"/>
  <c r="L18976" i="4" s="1"/>
  <c r="K18975" i="4"/>
  <c r="L18975" i="4" s="1"/>
  <c r="K18974" i="4"/>
  <c r="L18974" i="4" s="1"/>
  <c r="K18973" i="4"/>
  <c r="L18973" i="4" s="1"/>
  <c r="K18972" i="4"/>
  <c r="L18972" i="4" s="1"/>
  <c r="K18971" i="4"/>
  <c r="L18971" i="4" s="1"/>
  <c r="K18970" i="4"/>
  <c r="L18970" i="4" s="1"/>
  <c r="K18969" i="4"/>
  <c r="L18969" i="4" s="1"/>
  <c r="K18968" i="4"/>
  <c r="L18968" i="4" s="1"/>
  <c r="K18967" i="4"/>
  <c r="L18967" i="4" s="1"/>
  <c r="K18966" i="4"/>
  <c r="L18966" i="4" s="1"/>
  <c r="K18965" i="4"/>
  <c r="L18965" i="4" s="1"/>
  <c r="K18964" i="4"/>
  <c r="L18964" i="4" s="1"/>
  <c r="K18963" i="4"/>
  <c r="L18963" i="4" s="1"/>
  <c r="K18962" i="4"/>
  <c r="L18962" i="4" s="1"/>
  <c r="K18961" i="4"/>
  <c r="L18961" i="4" s="1"/>
  <c r="K18960" i="4"/>
  <c r="L18960" i="4" s="1"/>
  <c r="K18959" i="4"/>
  <c r="L18959" i="4" s="1"/>
  <c r="K18958" i="4"/>
  <c r="L18958" i="4" s="1"/>
  <c r="K18957" i="4"/>
  <c r="L18957" i="4" s="1"/>
  <c r="K18956" i="4"/>
  <c r="L18956" i="4" s="1"/>
  <c r="K18955" i="4"/>
  <c r="L18955" i="4" s="1"/>
  <c r="K18954" i="4"/>
  <c r="L18954" i="4" s="1"/>
  <c r="K18953" i="4"/>
  <c r="L18953" i="4" s="1"/>
  <c r="K18952" i="4"/>
  <c r="L18952" i="4" s="1"/>
  <c r="K18951" i="4"/>
  <c r="L18951" i="4" s="1"/>
  <c r="K18950" i="4"/>
  <c r="L18950" i="4" s="1"/>
  <c r="K18949" i="4"/>
  <c r="L18949" i="4" s="1"/>
  <c r="K18948" i="4"/>
  <c r="L18948" i="4" s="1"/>
  <c r="K18947" i="4"/>
  <c r="L18947" i="4" s="1"/>
  <c r="K18946" i="4"/>
  <c r="L18946" i="4" s="1"/>
  <c r="K18945" i="4"/>
  <c r="L18945" i="4" s="1"/>
  <c r="K18944" i="4"/>
  <c r="L18944" i="4" s="1"/>
  <c r="K18943" i="4"/>
  <c r="L18943" i="4" s="1"/>
  <c r="K18942" i="4"/>
  <c r="L18942" i="4" s="1"/>
  <c r="K18941" i="4"/>
  <c r="L18941" i="4" s="1"/>
  <c r="K18940" i="4"/>
  <c r="L18940" i="4" s="1"/>
  <c r="K18939" i="4"/>
  <c r="L18939" i="4" s="1"/>
  <c r="K18938" i="4"/>
  <c r="L18938" i="4" s="1"/>
  <c r="K18937" i="4"/>
  <c r="L18937" i="4" s="1"/>
  <c r="K18936" i="4"/>
  <c r="L18936" i="4" s="1"/>
  <c r="K18935" i="4"/>
  <c r="L18935" i="4" s="1"/>
  <c r="K18934" i="4"/>
  <c r="L18934" i="4" s="1"/>
  <c r="K18933" i="4"/>
  <c r="L18933" i="4" s="1"/>
  <c r="K18932" i="4"/>
  <c r="L18932" i="4" s="1"/>
  <c r="K18931" i="4"/>
  <c r="L18931" i="4" s="1"/>
  <c r="K18930" i="4"/>
  <c r="L18930" i="4" s="1"/>
  <c r="K18929" i="4"/>
  <c r="L18929" i="4" s="1"/>
  <c r="K18928" i="4"/>
  <c r="L18928" i="4" s="1"/>
  <c r="K18927" i="4"/>
  <c r="L18927" i="4" s="1"/>
  <c r="K18926" i="4"/>
  <c r="L18926" i="4" s="1"/>
  <c r="K18925" i="4"/>
  <c r="L18925" i="4" s="1"/>
  <c r="K18924" i="4"/>
  <c r="L18924" i="4" s="1"/>
  <c r="K18923" i="4"/>
  <c r="L18923" i="4" s="1"/>
  <c r="K18922" i="4"/>
  <c r="L18922" i="4" s="1"/>
  <c r="K18921" i="4"/>
  <c r="L18921" i="4" s="1"/>
  <c r="K18920" i="4"/>
  <c r="L18920" i="4" s="1"/>
  <c r="K18919" i="4"/>
  <c r="L18919" i="4" s="1"/>
  <c r="K18918" i="4"/>
  <c r="L18918" i="4" s="1"/>
  <c r="K18917" i="4"/>
  <c r="L18917" i="4" s="1"/>
  <c r="K18916" i="4"/>
  <c r="L18916" i="4" s="1"/>
  <c r="K18915" i="4"/>
  <c r="L18915" i="4" s="1"/>
  <c r="K18914" i="4"/>
  <c r="L18914" i="4" s="1"/>
  <c r="K18913" i="4"/>
  <c r="L18913" i="4" s="1"/>
  <c r="K18912" i="4"/>
  <c r="L18912" i="4" s="1"/>
  <c r="K18911" i="4"/>
  <c r="L18911" i="4" s="1"/>
  <c r="K18910" i="4"/>
  <c r="L18910" i="4" s="1"/>
  <c r="K18909" i="4"/>
  <c r="L18909" i="4" s="1"/>
  <c r="K18908" i="4"/>
  <c r="L18908" i="4" s="1"/>
  <c r="K18907" i="4"/>
  <c r="L18907" i="4" s="1"/>
  <c r="K18906" i="4"/>
  <c r="L18906" i="4" s="1"/>
  <c r="K18905" i="4"/>
  <c r="L18905" i="4" s="1"/>
  <c r="K18904" i="4"/>
  <c r="L18904" i="4" s="1"/>
  <c r="K18903" i="4"/>
  <c r="L18903" i="4" s="1"/>
  <c r="K18902" i="4"/>
  <c r="L18902" i="4" s="1"/>
  <c r="K18901" i="4"/>
  <c r="L18901" i="4" s="1"/>
  <c r="K18900" i="4"/>
  <c r="L18900" i="4" s="1"/>
  <c r="K18899" i="4"/>
  <c r="L18899" i="4" s="1"/>
  <c r="K18898" i="4"/>
  <c r="L18898" i="4" s="1"/>
  <c r="K18897" i="4"/>
  <c r="L18897" i="4" s="1"/>
  <c r="K18896" i="4"/>
  <c r="L18896" i="4" s="1"/>
  <c r="K18895" i="4"/>
  <c r="L18895" i="4" s="1"/>
  <c r="K18894" i="4"/>
  <c r="L18894" i="4" s="1"/>
  <c r="K18893" i="4"/>
  <c r="L18893" i="4" s="1"/>
  <c r="K18892" i="4"/>
  <c r="L18892" i="4" s="1"/>
  <c r="K18891" i="4"/>
  <c r="L18891" i="4" s="1"/>
  <c r="K18890" i="4"/>
  <c r="L18890" i="4" s="1"/>
  <c r="K18889" i="4"/>
  <c r="L18889" i="4" s="1"/>
  <c r="K18888" i="4"/>
  <c r="L18888" i="4" s="1"/>
  <c r="K18887" i="4"/>
  <c r="L18887" i="4" s="1"/>
  <c r="K18886" i="4"/>
  <c r="L18886" i="4" s="1"/>
  <c r="K18885" i="4"/>
  <c r="L18885" i="4" s="1"/>
  <c r="K18884" i="4"/>
  <c r="L18884" i="4" s="1"/>
  <c r="K18883" i="4"/>
  <c r="L18883" i="4" s="1"/>
  <c r="K18882" i="4"/>
  <c r="L18882" i="4" s="1"/>
  <c r="K18881" i="4"/>
  <c r="L18881" i="4" s="1"/>
  <c r="K18880" i="4"/>
  <c r="L18880" i="4" s="1"/>
  <c r="K18879" i="4"/>
  <c r="L18879" i="4" s="1"/>
  <c r="K18878" i="4"/>
  <c r="L18878" i="4" s="1"/>
  <c r="K18877" i="4"/>
  <c r="L18877" i="4" s="1"/>
  <c r="K18876" i="4"/>
  <c r="L18876" i="4" s="1"/>
  <c r="K18875" i="4"/>
  <c r="L18875" i="4" s="1"/>
  <c r="K18874" i="4"/>
  <c r="L18874" i="4" s="1"/>
  <c r="K18873" i="4"/>
  <c r="L18873" i="4" s="1"/>
  <c r="K18872" i="4"/>
  <c r="L18872" i="4" s="1"/>
  <c r="K18871" i="4"/>
  <c r="L18871" i="4" s="1"/>
  <c r="K18870" i="4"/>
  <c r="L18870" i="4" s="1"/>
  <c r="K18869" i="4"/>
  <c r="L18869" i="4" s="1"/>
  <c r="K18868" i="4"/>
  <c r="L18868" i="4" s="1"/>
  <c r="K18867" i="4"/>
  <c r="L18867" i="4" s="1"/>
  <c r="K18866" i="4"/>
  <c r="L18866" i="4" s="1"/>
  <c r="K18865" i="4"/>
  <c r="L18865" i="4" s="1"/>
  <c r="K18864" i="4"/>
  <c r="L18864" i="4" s="1"/>
  <c r="K18863" i="4"/>
  <c r="L18863" i="4" s="1"/>
  <c r="K18862" i="4"/>
  <c r="L18862" i="4" s="1"/>
  <c r="K18861" i="4"/>
  <c r="L18861" i="4" s="1"/>
  <c r="K18860" i="4"/>
  <c r="L18860" i="4" s="1"/>
  <c r="K18859" i="4"/>
  <c r="L18859" i="4" s="1"/>
  <c r="K18858" i="4"/>
  <c r="L18858" i="4" s="1"/>
  <c r="K18857" i="4"/>
  <c r="L18857" i="4" s="1"/>
  <c r="K18856" i="4"/>
  <c r="L18856" i="4" s="1"/>
  <c r="K18855" i="4"/>
  <c r="L18855" i="4" s="1"/>
  <c r="K18854" i="4"/>
  <c r="L18854" i="4" s="1"/>
  <c r="K18853" i="4"/>
  <c r="L18853" i="4" s="1"/>
  <c r="K18852" i="4"/>
  <c r="L18852" i="4" s="1"/>
  <c r="K18851" i="4"/>
  <c r="L18851" i="4" s="1"/>
  <c r="K18850" i="4"/>
  <c r="L18850" i="4" s="1"/>
  <c r="K18849" i="4"/>
  <c r="L18849" i="4" s="1"/>
  <c r="K18848" i="4"/>
  <c r="L18848" i="4" s="1"/>
  <c r="K18847" i="4"/>
  <c r="L18847" i="4" s="1"/>
  <c r="K18846" i="4"/>
  <c r="L18846" i="4" s="1"/>
  <c r="K18845" i="4"/>
  <c r="L18845" i="4" s="1"/>
  <c r="K18844" i="4"/>
  <c r="L18844" i="4" s="1"/>
  <c r="K18843" i="4"/>
  <c r="L18843" i="4" s="1"/>
  <c r="K18842" i="4"/>
  <c r="L18842" i="4" s="1"/>
  <c r="K18841" i="4"/>
  <c r="L18841" i="4" s="1"/>
  <c r="K18840" i="4"/>
  <c r="L18840" i="4" s="1"/>
  <c r="K18839" i="4"/>
  <c r="L18839" i="4" s="1"/>
  <c r="K18838" i="4"/>
  <c r="L18838" i="4" s="1"/>
  <c r="K18837" i="4"/>
  <c r="L18837" i="4" s="1"/>
  <c r="K18836" i="4"/>
  <c r="L18836" i="4" s="1"/>
  <c r="K18835" i="4"/>
  <c r="L18835" i="4" s="1"/>
  <c r="K18834" i="4"/>
  <c r="L18834" i="4" s="1"/>
  <c r="K18833" i="4"/>
  <c r="L18833" i="4" s="1"/>
  <c r="K18832" i="4"/>
  <c r="L18832" i="4" s="1"/>
  <c r="K18831" i="4"/>
  <c r="L18831" i="4" s="1"/>
  <c r="K18830" i="4"/>
  <c r="L18830" i="4" s="1"/>
  <c r="K18829" i="4"/>
  <c r="L18829" i="4" s="1"/>
  <c r="K18828" i="4"/>
  <c r="L18828" i="4" s="1"/>
  <c r="K18827" i="4"/>
  <c r="L18827" i="4" s="1"/>
  <c r="K18826" i="4"/>
  <c r="L18826" i="4" s="1"/>
  <c r="K18825" i="4"/>
  <c r="L18825" i="4" s="1"/>
  <c r="K18824" i="4"/>
  <c r="L18824" i="4" s="1"/>
  <c r="K18823" i="4"/>
  <c r="L18823" i="4" s="1"/>
  <c r="K18822" i="4"/>
  <c r="L18822" i="4" s="1"/>
  <c r="K18821" i="4"/>
  <c r="L18821" i="4" s="1"/>
  <c r="K18820" i="4"/>
  <c r="L18820" i="4" s="1"/>
  <c r="K18819" i="4"/>
  <c r="L18819" i="4" s="1"/>
  <c r="K18818" i="4"/>
  <c r="L18818" i="4" s="1"/>
  <c r="K18817" i="4"/>
  <c r="L18817" i="4" s="1"/>
  <c r="K18816" i="4"/>
  <c r="L18816" i="4" s="1"/>
  <c r="K18815" i="4"/>
  <c r="L18815" i="4" s="1"/>
  <c r="K18814" i="4"/>
  <c r="L18814" i="4" s="1"/>
  <c r="K18813" i="4"/>
  <c r="L18813" i="4" s="1"/>
  <c r="K18812" i="4"/>
  <c r="L18812" i="4" s="1"/>
  <c r="K18811" i="4"/>
  <c r="L18811" i="4" s="1"/>
  <c r="K18810" i="4"/>
  <c r="L18810" i="4" s="1"/>
  <c r="K18809" i="4"/>
  <c r="L18809" i="4" s="1"/>
  <c r="K18808" i="4"/>
  <c r="L18808" i="4" s="1"/>
  <c r="K18807" i="4"/>
  <c r="L18807" i="4" s="1"/>
  <c r="K18806" i="4"/>
  <c r="L18806" i="4" s="1"/>
  <c r="K18805" i="4"/>
  <c r="L18805" i="4" s="1"/>
  <c r="K18804" i="4"/>
  <c r="L18804" i="4" s="1"/>
  <c r="K18803" i="4"/>
  <c r="L18803" i="4" s="1"/>
  <c r="K18802" i="4"/>
  <c r="L18802" i="4" s="1"/>
  <c r="K18801" i="4"/>
  <c r="L18801" i="4" s="1"/>
  <c r="K18800" i="4"/>
  <c r="L18800" i="4" s="1"/>
  <c r="K18799" i="4"/>
  <c r="L18799" i="4" s="1"/>
  <c r="K18798" i="4"/>
  <c r="L18798" i="4" s="1"/>
  <c r="K18797" i="4"/>
  <c r="L18797" i="4" s="1"/>
  <c r="K18796" i="4"/>
  <c r="L18796" i="4" s="1"/>
  <c r="K18795" i="4"/>
  <c r="L18795" i="4" s="1"/>
  <c r="K18794" i="4"/>
  <c r="L18794" i="4" s="1"/>
  <c r="K18793" i="4"/>
  <c r="L18793" i="4" s="1"/>
  <c r="K18792" i="4"/>
  <c r="L18792" i="4" s="1"/>
  <c r="K18791" i="4"/>
  <c r="L18791" i="4" s="1"/>
  <c r="K18790" i="4"/>
  <c r="L18790" i="4" s="1"/>
  <c r="K18789" i="4"/>
  <c r="L18789" i="4" s="1"/>
  <c r="K18788" i="4"/>
  <c r="L18788" i="4" s="1"/>
  <c r="K18787" i="4"/>
  <c r="L18787" i="4" s="1"/>
  <c r="K18786" i="4"/>
  <c r="L18786" i="4" s="1"/>
  <c r="K18785" i="4"/>
  <c r="L18785" i="4" s="1"/>
  <c r="K18784" i="4"/>
  <c r="L18784" i="4" s="1"/>
  <c r="K18783" i="4"/>
  <c r="L18783" i="4" s="1"/>
  <c r="K18782" i="4"/>
  <c r="L18782" i="4" s="1"/>
  <c r="K18781" i="4"/>
  <c r="L18781" i="4" s="1"/>
  <c r="K18780" i="4"/>
  <c r="L18780" i="4" s="1"/>
  <c r="K18779" i="4"/>
  <c r="L18779" i="4" s="1"/>
  <c r="K18778" i="4"/>
  <c r="L18778" i="4" s="1"/>
  <c r="K18777" i="4"/>
  <c r="L18777" i="4" s="1"/>
  <c r="K18776" i="4"/>
  <c r="L18776" i="4" s="1"/>
  <c r="K18775" i="4"/>
  <c r="L18775" i="4" s="1"/>
  <c r="K18774" i="4"/>
  <c r="L18774" i="4" s="1"/>
  <c r="K18773" i="4"/>
  <c r="L18773" i="4" s="1"/>
  <c r="K18772" i="4"/>
  <c r="L18772" i="4" s="1"/>
  <c r="K18771" i="4"/>
  <c r="L18771" i="4" s="1"/>
  <c r="K18770" i="4"/>
  <c r="L18770" i="4" s="1"/>
  <c r="K18769" i="4"/>
  <c r="L18769" i="4" s="1"/>
  <c r="K18768" i="4"/>
  <c r="L18768" i="4" s="1"/>
  <c r="K18767" i="4"/>
  <c r="L18767" i="4" s="1"/>
  <c r="K18766" i="4"/>
  <c r="L18766" i="4" s="1"/>
  <c r="K18765" i="4"/>
  <c r="L18765" i="4" s="1"/>
  <c r="K18764" i="4"/>
  <c r="L18764" i="4" s="1"/>
  <c r="K18763" i="4"/>
  <c r="L18763" i="4" s="1"/>
  <c r="K18762" i="4"/>
  <c r="L18762" i="4" s="1"/>
  <c r="K18761" i="4"/>
  <c r="L18761" i="4" s="1"/>
  <c r="K18760" i="4"/>
  <c r="L18760" i="4" s="1"/>
  <c r="K18759" i="4"/>
  <c r="L18759" i="4" s="1"/>
  <c r="K18758" i="4"/>
  <c r="L18758" i="4" s="1"/>
  <c r="K18757" i="4"/>
  <c r="L18757" i="4" s="1"/>
  <c r="K18756" i="4"/>
  <c r="L18756" i="4" s="1"/>
  <c r="K18755" i="4"/>
  <c r="L18755" i="4" s="1"/>
  <c r="K18754" i="4"/>
  <c r="L18754" i="4" s="1"/>
  <c r="K18753" i="4"/>
  <c r="L18753" i="4" s="1"/>
  <c r="K18752" i="4"/>
  <c r="L18752" i="4" s="1"/>
  <c r="K18751" i="4"/>
  <c r="L18751" i="4" s="1"/>
  <c r="K18750" i="4"/>
  <c r="L18750" i="4" s="1"/>
  <c r="K18749" i="4"/>
  <c r="L18749" i="4" s="1"/>
  <c r="K18748" i="4"/>
  <c r="L18748" i="4" s="1"/>
  <c r="K18747" i="4"/>
  <c r="L18747" i="4" s="1"/>
  <c r="K18746" i="4"/>
  <c r="L18746" i="4" s="1"/>
  <c r="K18745" i="4"/>
  <c r="L18745" i="4" s="1"/>
  <c r="K18744" i="4"/>
  <c r="L18744" i="4" s="1"/>
  <c r="K18743" i="4"/>
  <c r="L18743" i="4" s="1"/>
  <c r="K18742" i="4"/>
  <c r="L18742" i="4" s="1"/>
  <c r="K18741" i="4"/>
  <c r="L18741" i="4" s="1"/>
  <c r="K18740" i="4"/>
  <c r="L18740" i="4" s="1"/>
  <c r="K18739" i="4"/>
  <c r="L18739" i="4" s="1"/>
  <c r="K18738" i="4"/>
  <c r="L18738" i="4" s="1"/>
  <c r="K18737" i="4"/>
  <c r="L18737" i="4" s="1"/>
  <c r="K18736" i="4"/>
  <c r="L18736" i="4" s="1"/>
  <c r="K18735" i="4"/>
  <c r="L18735" i="4" s="1"/>
  <c r="K18734" i="4"/>
  <c r="L18734" i="4" s="1"/>
  <c r="K18733" i="4"/>
  <c r="L18733" i="4" s="1"/>
  <c r="K18732" i="4"/>
  <c r="L18732" i="4" s="1"/>
  <c r="K18731" i="4"/>
  <c r="L18731" i="4" s="1"/>
  <c r="K18730" i="4"/>
  <c r="L18730" i="4" s="1"/>
  <c r="K18729" i="4"/>
  <c r="L18729" i="4" s="1"/>
  <c r="K18728" i="4"/>
  <c r="L18728" i="4" s="1"/>
  <c r="K18727" i="4"/>
  <c r="L18727" i="4" s="1"/>
  <c r="K18726" i="4"/>
  <c r="L18726" i="4" s="1"/>
  <c r="K18725" i="4"/>
  <c r="L18725" i="4" s="1"/>
  <c r="K18724" i="4"/>
  <c r="L18724" i="4" s="1"/>
  <c r="K18723" i="4"/>
  <c r="L18723" i="4" s="1"/>
  <c r="K18722" i="4"/>
  <c r="L18722" i="4" s="1"/>
  <c r="K18721" i="4"/>
  <c r="L18721" i="4" s="1"/>
  <c r="K18720" i="4"/>
  <c r="L18720" i="4" s="1"/>
  <c r="K18719" i="4"/>
  <c r="L18719" i="4" s="1"/>
  <c r="K18718" i="4"/>
  <c r="L18718" i="4" s="1"/>
  <c r="K18717" i="4"/>
  <c r="L18717" i="4" s="1"/>
  <c r="K18716" i="4"/>
  <c r="L18716" i="4" s="1"/>
  <c r="K18715" i="4"/>
  <c r="L18715" i="4" s="1"/>
  <c r="K18714" i="4"/>
  <c r="L18714" i="4" s="1"/>
  <c r="K18713" i="4"/>
  <c r="L18713" i="4" s="1"/>
  <c r="K18712" i="4"/>
  <c r="L18712" i="4" s="1"/>
  <c r="K18711" i="4"/>
  <c r="L18711" i="4" s="1"/>
  <c r="K18710" i="4"/>
  <c r="L18710" i="4" s="1"/>
  <c r="K18709" i="4"/>
  <c r="L18709" i="4" s="1"/>
  <c r="K18708" i="4"/>
  <c r="L18708" i="4" s="1"/>
  <c r="K18707" i="4"/>
  <c r="L18707" i="4" s="1"/>
  <c r="K18706" i="4"/>
  <c r="L18706" i="4" s="1"/>
  <c r="K18705" i="4"/>
  <c r="L18705" i="4" s="1"/>
  <c r="K18704" i="4"/>
  <c r="L18704" i="4" s="1"/>
  <c r="K18703" i="4"/>
  <c r="L18703" i="4" s="1"/>
  <c r="K18702" i="4"/>
  <c r="L18702" i="4" s="1"/>
  <c r="K18701" i="4"/>
  <c r="L18701" i="4" s="1"/>
  <c r="K18700" i="4"/>
  <c r="L18700" i="4" s="1"/>
  <c r="K18699" i="4"/>
  <c r="L18699" i="4" s="1"/>
  <c r="K18698" i="4"/>
  <c r="L18698" i="4" s="1"/>
  <c r="K18697" i="4"/>
  <c r="L18697" i="4" s="1"/>
  <c r="K18696" i="4"/>
  <c r="L18696" i="4" s="1"/>
  <c r="K18695" i="4"/>
  <c r="L18695" i="4" s="1"/>
  <c r="K18694" i="4"/>
  <c r="L18694" i="4" s="1"/>
  <c r="K18693" i="4"/>
  <c r="L18693" i="4" s="1"/>
  <c r="K18692" i="4"/>
  <c r="L18692" i="4" s="1"/>
  <c r="K18691" i="4"/>
  <c r="L18691" i="4" s="1"/>
  <c r="K18690" i="4"/>
  <c r="L18690" i="4" s="1"/>
  <c r="K18689" i="4"/>
  <c r="L18689" i="4" s="1"/>
  <c r="K18688" i="4"/>
  <c r="L18688" i="4" s="1"/>
  <c r="K18687" i="4"/>
  <c r="L18687" i="4" s="1"/>
  <c r="K18686" i="4"/>
  <c r="L18686" i="4" s="1"/>
  <c r="K18685" i="4"/>
  <c r="L18685" i="4" s="1"/>
  <c r="K18684" i="4"/>
  <c r="L18684" i="4" s="1"/>
  <c r="K18683" i="4"/>
  <c r="L18683" i="4" s="1"/>
  <c r="K18682" i="4"/>
  <c r="L18682" i="4" s="1"/>
  <c r="K18681" i="4"/>
  <c r="L18681" i="4" s="1"/>
  <c r="K18680" i="4"/>
  <c r="L18680" i="4" s="1"/>
  <c r="K18679" i="4"/>
  <c r="L18679" i="4" s="1"/>
  <c r="K18678" i="4"/>
  <c r="L18678" i="4" s="1"/>
  <c r="K18677" i="4"/>
  <c r="L18677" i="4" s="1"/>
  <c r="K18676" i="4"/>
  <c r="L18676" i="4" s="1"/>
  <c r="K18675" i="4"/>
  <c r="L18675" i="4" s="1"/>
  <c r="K18674" i="4"/>
  <c r="L18674" i="4" s="1"/>
  <c r="K18673" i="4"/>
  <c r="L18673" i="4" s="1"/>
  <c r="K18672" i="4"/>
  <c r="L18672" i="4" s="1"/>
  <c r="K18671" i="4"/>
  <c r="L18671" i="4" s="1"/>
  <c r="K18670" i="4"/>
  <c r="L18670" i="4" s="1"/>
  <c r="K18669" i="4"/>
  <c r="L18669" i="4" s="1"/>
  <c r="K18668" i="4"/>
  <c r="L18668" i="4" s="1"/>
  <c r="K18667" i="4"/>
  <c r="L18667" i="4" s="1"/>
  <c r="K18666" i="4"/>
  <c r="L18666" i="4" s="1"/>
  <c r="K18665" i="4"/>
  <c r="L18665" i="4" s="1"/>
  <c r="K18664" i="4"/>
  <c r="L18664" i="4" s="1"/>
  <c r="K18663" i="4"/>
  <c r="L18663" i="4" s="1"/>
  <c r="K18662" i="4"/>
  <c r="L18662" i="4" s="1"/>
  <c r="K18661" i="4"/>
  <c r="L18661" i="4" s="1"/>
  <c r="K18660" i="4"/>
  <c r="L18660" i="4" s="1"/>
  <c r="K18659" i="4"/>
  <c r="L18659" i="4" s="1"/>
  <c r="K18658" i="4"/>
  <c r="L18658" i="4" s="1"/>
  <c r="K18657" i="4"/>
  <c r="L18657" i="4" s="1"/>
  <c r="K18656" i="4"/>
  <c r="L18656" i="4" s="1"/>
  <c r="K18655" i="4"/>
  <c r="L18655" i="4" s="1"/>
  <c r="K18654" i="4"/>
  <c r="L18654" i="4" s="1"/>
  <c r="K18653" i="4"/>
  <c r="L18653" i="4" s="1"/>
  <c r="K18652" i="4"/>
  <c r="L18652" i="4" s="1"/>
  <c r="K18651" i="4"/>
  <c r="L18651" i="4" s="1"/>
  <c r="K18650" i="4"/>
  <c r="L18650" i="4" s="1"/>
  <c r="K18649" i="4"/>
  <c r="L18649" i="4" s="1"/>
  <c r="K18648" i="4"/>
  <c r="L18648" i="4" s="1"/>
  <c r="K18647" i="4"/>
  <c r="L18647" i="4" s="1"/>
  <c r="K18646" i="4"/>
  <c r="L18646" i="4" s="1"/>
  <c r="K18645" i="4"/>
  <c r="L18645" i="4" s="1"/>
  <c r="K18644" i="4"/>
  <c r="L18644" i="4" s="1"/>
  <c r="K18643" i="4"/>
  <c r="L18643" i="4" s="1"/>
  <c r="K18642" i="4"/>
  <c r="L18642" i="4" s="1"/>
  <c r="K18641" i="4"/>
  <c r="L18641" i="4" s="1"/>
  <c r="K18640" i="4"/>
  <c r="L18640" i="4" s="1"/>
  <c r="K18639" i="4"/>
  <c r="L18639" i="4" s="1"/>
  <c r="K18638" i="4"/>
  <c r="L18638" i="4" s="1"/>
  <c r="K18637" i="4"/>
  <c r="L18637" i="4" s="1"/>
  <c r="K18636" i="4"/>
  <c r="L18636" i="4" s="1"/>
  <c r="K18635" i="4"/>
  <c r="L18635" i="4" s="1"/>
  <c r="K18634" i="4"/>
  <c r="L18634" i="4" s="1"/>
  <c r="K18633" i="4"/>
  <c r="L18633" i="4" s="1"/>
  <c r="K18632" i="4"/>
  <c r="L18632" i="4" s="1"/>
  <c r="K18631" i="4"/>
  <c r="L18631" i="4" s="1"/>
  <c r="K18630" i="4"/>
  <c r="L18630" i="4" s="1"/>
  <c r="K18629" i="4"/>
  <c r="L18629" i="4" s="1"/>
  <c r="K18628" i="4"/>
  <c r="L18628" i="4" s="1"/>
  <c r="K18627" i="4"/>
  <c r="L18627" i="4" s="1"/>
  <c r="K18626" i="4"/>
  <c r="L18626" i="4" s="1"/>
  <c r="K18625" i="4"/>
  <c r="L18625" i="4" s="1"/>
  <c r="K18624" i="4"/>
  <c r="L18624" i="4" s="1"/>
  <c r="K18623" i="4"/>
  <c r="L18623" i="4" s="1"/>
  <c r="K18622" i="4"/>
  <c r="L18622" i="4" s="1"/>
  <c r="K18621" i="4"/>
  <c r="L18621" i="4" s="1"/>
  <c r="K18620" i="4"/>
  <c r="L18620" i="4" s="1"/>
  <c r="K18619" i="4"/>
  <c r="L18619" i="4" s="1"/>
  <c r="K18618" i="4"/>
  <c r="L18618" i="4" s="1"/>
  <c r="K18617" i="4"/>
  <c r="L18617" i="4" s="1"/>
  <c r="K18616" i="4"/>
  <c r="L18616" i="4" s="1"/>
  <c r="K18615" i="4"/>
  <c r="L18615" i="4" s="1"/>
  <c r="K18614" i="4"/>
  <c r="L18614" i="4" s="1"/>
  <c r="K18613" i="4"/>
  <c r="L18613" i="4" s="1"/>
  <c r="K18612" i="4"/>
  <c r="L18612" i="4" s="1"/>
  <c r="K18611" i="4"/>
  <c r="L18611" i="4" s="1"/>
  <c r="K18610" i="4"/>
  <c r="L18610" i="4" s="1"/>
  <c r="K18609" i="4"/>
  <c r="L18609" i="4" s="1"/>
  <c r="K18608" i="4"/>
  <c r="L18608" i="4" s="1"/>
  <c r="K18607" i="4"/>
  <c r="L18607" i="4" s="1"/>
  <c r="K18606" i="4"/>
  <c r="L18606" i="4" s="1"/>
  <c r="K18605" i="4"/>
  <c r="L18605" i="4" s="1"/>
  <c r="K18604" i="4"/>
  <c r="L18604" i="4" s="1"/>
  <c r="K18603" i="4"/>
  <c r="L18603" i="4" s="1"/>
  <c r="K18602" i="4"/>
  <c r="L18602" i="4" s="1"/>
  <c r="K18601" i="4"/>
  <c r="L18601" i="4" s="1"/>
  <c r="K18600" i="4"/>
  <c r="L18600" i="4" s="1"/>
  <c r="K18599" i="4"/>
  <c r="L18599" i="4" s="1"/>
  <c r="K18598" i="4"/>
  <c r="L18598" i="4" s="1"/>
  <c r="K18597" i="4"/>
  <c r="L18597" i="4" s="1"/>
  <c r="K18596" i="4"/>
  <c r="L18596" i="4" s="1"/>
  <c r="K18595" i="4"/>
  <c r="L18595" i="4" s="1"/>
  <c r="K18594" i="4"/>
  <c r="L18594" i="4" s="1"/>
  <c r="K18593" i="4"/>
  <c r="L18593" i="4" s="1"/>
  <c r="K18592" i="4"/>
  <c r="L18592" i="4" s="1"/>
  <c r="K18591" i="4"/>
  <c r="L18591" i="4" s="1"/>
  <c r="K18590" i="4"/>
  <c r="L18590" i="4" s="1"/>
  <c r="K18589" i="4"/>
  <c r="L18589" i="4" s="1"/>
  <c r="K18588" i="4"/>
  <c r="L18588" i="4" s="1"/>
  <c r="K18587" i="4"/>
  <c r="L18587" i="4" s="1"/>
  <c r="K18586" i="4"/>
  <c r="L18586" i="4" s="1"/>
  <c r="K18585" i="4"/>
  <c r="L18585" i="4" s="1"/>
  <c r="K18584" i="4"/>
  <c r="L18584" i="4" s="1"/>
  <c r="K18583" i="4"/>
  <c r="L18583" i="4" s="1"/>
  <c r="K18582" i="4"/>
  <c r="L18582" i="4" s="1"/>
  <c r="K18581" i="4"/>
  <c r="L18581" i="4" s="1"/>
  <c r="K18580" i="4"/>
  <c r="L18580" i="4" s="1"/>
  <c r="K18579" i="4"/>
  <c r="L18579" i="4" s="1"/>
  <c r="K18578" i="4"/>
  <c r="L18578" i="4" s="1"/>
  <c r="K18577" i="4"/>
  <c r="L18577" i="4" s="1"/>
  <c r="K18576" i="4"/>
  <c r="L18576" i="4" s="1"/>
  <c r="K18575" i="4"/>
  <c r="L18575" i="4" s="1"/>
  <c r="K18574" i="4"/>
  <c r="L18574" i="4" s="1"/>
  <c r="K18573" i="4"/>
  <c r="L18573" i="4" s="1"/>
  <c r="K18572" i="4"/>
  <c r="L18572" i="4" s="1"/>
  <c r="K18571" i="4"/>
  <c r="L18571" i="4" s="1"/>
  <c r="K18570" i="4"/>
  <c r="L18570" i="4" s="1"/>
  <c r="K18569" i="4"/>
  <c r="L18569" i="4" s="1"/>
  <c r="K18568" i="4"/>
  <c r="L18568" i="4" s="1"/>
  <c r="K18567" i="4"/>
  <c r="L18567" i="4" s="1"/>
  <c r="K18566" i="4"/>
  <c r="L18566" i="4" s="1"/>
  <c r="K18565" i="4"/>
  <c r="L18565" i="4" s="1"/>
  <c r="K18564" i="4"/>
  <c r="L18564" i="4" s="1"/>
  <c r="K18563" i="4"/>
  <c r="L18563" i="4" s="1"/>
  <c r="K18562" i="4"/>
  <c r="L18562" i="4" s="1"/>
  <c r="K18561" i="4"/>
  <c r="L18561" i="4" s="1"/>
  <c r="K18560" i="4"/>
  <c r="L18560" i="4" s="1"/>
  <c r="K18559" i="4"/>
  <c r="L18559" i="4" s="1"/>
  <c r="K18558" i="4"/>
  <c r="L18558" i="4" s="1"/>
  <c r="K18557" i="4"/>
  <c r="L18557" i="4" s="1"/>
  <c r="K18556" i="4"/>
  <c r="L18556" i="4" s="1"/>
  <c r="K18555" i="4"/>
  <c r="L18555" i="4" s="1"/>
  <c r="K18554" i="4"/>
  <c r="L18554" i="4" s="1"/>
  <c r="K18553" i="4"/>
  <c r="L18553" i="4" s="1"/>
  <c r="K18552" i="4"/>
  <c r="L18552" i="4" s="1"/>
  <c r="K18551" i="4"/>
  <c r="L18551" i="4" s="1"/>
  <c r="K18550" i="4"/>
  <c r="L18550" i="4" s="1"/>
  <c r="K18549" i="4"/>
  <c r="L18549" i="4" s="1"/>
  <c r="K18548" i="4"/>
  <c r="L18548" i="4" s="1"/>
  <c r="K18547" i="4"/>
  <c r="L18547" i="4" s="1"/>
  <c r="K18546" i="4"/>
  <c r="L18546" i="4" s="1"/>
  <c r="K18545" i="4"/>
  <c r="L18545" i="4" s="1"/>
  <c r="K18544" i="4"/>
  <c r="L18544" i="4" s="1"/>
  <c r="K18543" i="4"/>
  <c r="L18543" i="4" s="1"/>
  <c r="K18542" i="4"/>
  <c r="L18542" i="4" s="1"/>
  <c r="K18541" i="4"/>
  <c r="L18541" i="4" s="1"/>
  <c r="K18540" i="4"/>
  <c r="L18540" i="4" s="1"/>
  <c r="K18539" i="4"/>
  <c r="L18539" i="4" s="1"/>
  <c r="K18538" i="4"/>
  <c r="L18538" i="4" s="1"/>
  <c r="K18537" i="4"/>
  <c r="L18537" i="4" s="1"/>
  <c r="K18536" i="4"/>
  <c r="L18536" i="4" s="1"/>
  <c r="K18535" i="4"/>
  <c r="L18535" i="4" s="1"/>
  <c r="K18534" i="4"/>
  <c r="L18534" i="4" s="1"/>
  <c r="K18533" i="4"/>
  <c r="L18533" i="4" s="1"/>
  <c r="K18532" i="4"/>
  <c r="L18532" i="4" s="1"/>
  <c r="K18531" i="4"/>
  <c r="L18531" i="4" s="1"/>
  <c r="K18530" i="4"/>
  <c r="L18530" i="4" s="1"/>
  <c r="K18529" i="4"/>
  <c r="L18529" i="4" s="1"/>
  <c r="K18528" i="4"/>
  <c r="L18528" i="4" s="1"/>
  <c r="K18527" i="4"/>
  <c r="L18527" i="4" s="1"/>
  <c r="K18526" i="4"/>
  <c r="L18526" i="4" s="1"/>
  <c r="K18525" i="4"/>
  <c r="L18525" i="4" s="1"/>
  <c r="K18524" i="4"/>
  <c r="L18524" i="4" s="1"/>
  <c r="K18523" i="4"/>
  <c r="L18523" i="4" s="1"/>
  <c r="K18522" i="4"/>
  <c r="L18522" i="4" s="1"/>
  <c r="K18521" i="4"/>
  <c r="L18521" i="4" s="1"/>
  <c r="K18520" i="4"/>
  <c r="L18520" i="4" s="1"/>
  <c r="K18519" i="4"/>
  <c r="L18519" i="4" s="1"/>
  <c r="K18518" i="4"/>
  <c r="L18518" i="4" s="1"/>
  <c r="K18517" i="4"/>
  <c r="L18517" i="4" s="1"/>
  <c r="K18516" i="4"/>
  <c r="L18516" i="4" s="1"/>
  <c r="K18515" i="4"/>
  <c r="L18515" i="4" s="1"/>
  <c r="K18514" i="4"/>
  <c r="L18514" i="4" s="1"/>
  <c r="K18513" i="4"/>
  <c r="L18513" i="4" s="1"/>
  <c r="K18512" i="4"/>
  <c r="L18512" i="4" s="1"/>
  <c r="K18511" i="4"/>
  <c r="L18511" i="4" s="1"/>
  <c r="K18510" i="4"/>
  <c r="L18510" i="4" s="1"/>
  <c r="K18509" i="4"/>
  <c r="L18509" i="4" s="1"/>
  <c r="K18508" i="4"/>
  <c r="L18508" i="4" s="1"/>
  <c r="K18507" i="4"/>
  <c r="L18507" i="4" s="1"/>
  <c r="K18506" i="4"/>
  <c r="L18506" i="4" s="1"/>
  <c r="K18505" i="4"/>
  <c r="L18505" i="4" s="1"/>
  <c r="K18504" i="4"/>
  <c r="L18504" i="4" s="1"/>
  <c r="K18503" i="4"/>
  <c r="L18503" i="4" s="1"/>
  <c r="K18502" i="4"/>
  <c r="L18502" i="4" s="1"/>
  <c r="K18501" i="4"/>
  <c r="L18501" i="4" s="1"/>
  <c r="K18500" i="4"/>
  <c r="L18500" i="4" s="1"/>
  <c r="K18499" i="4"/>
  <c r="L18499" i="4" s="1"/>
  <c r="K18498" i="4"/>
  <c r="L18498" i="4" s="1"/>
  <c r="K18497" i="4"/>
  <c r="L18497" i="4" s="1"/>
  <c r="K18496" i="4"/>
  <c r="L18496" i="4" s="1"/>
  <c r="K18495" i="4"/>
  <c r="L18495" i="4" s="1"/>
  <c r="K18494" i="4"/>
  <c r="L18494" i="4" s="1"/>
  <c r="K18493" i="4"/>
  <c r="L18493" i="4" s="1"/>
  <c r="K18492" i="4"/>
  <c r="L18492" i="4" s="1"/>
  <c r="K18491" i="4"/>
  <c r="L18491" i="4" s="1"/>
  <c r="K18490" i="4"/>
  <c r="L18490" i="4" s="1"/>
  <c r="K18489" i="4"/>
  <c r="L18489" i="4" s="1"/>
  <c r="K18488" i="4"/>
  <c r="L18488" i="4" s="1"/>
  <c r="K18487" i="4"/>
  <c r="L18487" i="4" s="1"/>
  <c r="K18486" i="4"/>
  <c r="L18486" i="4" s="1"/>
  <c r="K18485" i="4"/>
  <c r="L18485" i="4" s="1"/>
  <c r="K18484" i="4"/>
  <c r="L18484" i="4" s="1"/>
  <c r="K18483" i="4"/>
  <c r="L18483" i="4" s="1"/>
  <c r="K18482" i="4"/>
  <c r="L18482" i="4" s="1"/>
  <c r="K18481" i="4"/>
  <c r="L18481" i="4" s="1"/>
  <c r="K18480" i="4"/>
  <c r="L18480" i="4" s="1"/>
  <c r="K18479" i="4"/>
  <c r="L18479" i="4" s="1"/>
  <c r="K18478" i="4"/>
  <c r="L18478" i="4" s="1"/>
  <c r="K18477" i="4"/>
  <c r="L18477" i="4" s="1"/>
  <c r="K18476" i="4"/>
  <c r="L18476" i="4" s="1"/>
  <c r="K18475" i="4"/>
  <c r="L18475" i="4" s="1"/>
  <c r="K18474" i="4"/>
  <c r="L18474" i="4" s="1"/>
  <c r="K18473" i="4"/>
  <c r="L18473" i="4" s="1"/>
  <c r="K18472" i="4"/>
  <c r="L18472" i="4" s="1"/>
  <c r="K18471" i="4"/>
  <c r="L18471" i="4" s="1"/>
  <c r="K18470" i="4"/>
  <c r="L18470" i="4" s="1"/>
  <c r="K18469" i="4"/>
  <c r="L18469" i="4" s="1"/>
  <c r="K18468" i="4"/>
  <c r="L18468" i="4" s="1"/>
  <c r="K18467" i="4"/>
  <c r="L18467" i="4" s="1"/>
  <c r="K18466" i="4"/>
  <c r="L18466" i="4" s="1"/>
  <c r="K18465" i="4"/>
  <c r="L18465" i="4" s="1"/>
  <c r="K18464" i="4"/>
  <c r="L18464" i="4" s="1"/>
  <c r="K18463" i="4"/>
  <c r="L18463" i="4" s="1"/>
  <c r="K18462" i="4"/>
  <c r="L18462" i="4" s="1"/>
  <c r="K18461" i="4"/>
  <c r="L18461" i="4" s="1"/>
  <c r="K18460" i="4"/>
  <c r="L18460" i="4" s="1"/>
  <c r="K18459" i="4"/>
  <c r="L18459" i="4" s="1"/>
  <c r="K18458" i="4"/>
  <c r="L18458" i="4" s="1"/>
  <c r="K18457" i="4"/>
  <c r="L18457" i="4" s="1"/>
  <c r="K18456" i="4"/>
  <c r="L18456" i="4" s="1"/>
  <c r="K18455" i="4"/>
  <c r="L18455" i="4" s="1"/>
  <c r="K18454" i="4"/>
  <c r="L18454" i="4" s="1"/>
  <c r="K18453" i="4"/>
  <c r="L18453" i="4" s="1"/>
  <c r="K18452" i="4"/>
  <c r="L18452" i="4" s="1"/>
  <c r="K18451" i="4"/>
  <c r="L18451" i="4" s="1"/>
  <c r="K18450" i="4"/>
  <c r="L18450" i="4" s="1"/>
  <c r="K18449" i="4"/>
  <c r="L18449" i="4" s="1"/>
  <c r="K18448" i="4"/>
  <c r="L18448" i="4" s="1"/>
  <c r="K18447" i="4"/>
  <c r="L18447" i="4" s="1"/>
  <c r="K18446" i="4"/>
  <c r="L18446" i="4" s="1"/>
  <c r="K18445" i="4"/>
  <c r="L18445" i="4" s="1"/>
  <c r="K18444" i="4"/>
  <c r="L18444" i="4" s="1"/>
  <c r="K18443" i="4"/>
  <c r="L18443" i="4" s="1"/>
  <c r="K18442" i="4"/>
  <c r="L18442" i="4" s="1"/>
  <c r="K18441" i="4"/>
  <c r="L18441" i="4" s="1"/>
  <c r="K18440" i="4"/>
  <c r="L18440" i="4" s="1"/>
  <c r="K18439" i="4"/>
  <c r="L18439" i="4" s="1"/>
  <c r="K18438" i="4"/>
  <c r="L18438" i="4" s="1"/>
  <c r="K18437" i="4"/>
  <c r="L18437" i="4" s="1"/>
  <c r="K18436" i="4"/>
  <c r="L18436" i="4" s="1"/>
  <c r="K18435" i="4"/>
  <c r="L18435" i="4" s="1"/>
  <c r="K18434" i="4"/>
  <c r="L18434" i="4" s="1"/>
  <c r="K18433" i="4"/>
  <c r="L18433" i="4" s="1"/>
  <c r="K18432" i="4"/>
  <c r="L18432" i="4" s="1"/>
  <c r="K18431" i="4"/>
  <c r="L18431" i="4" s="1"/>
  <c r="K18430" i="4"/>
  <c r="L18430" i="4" s="1"/>
  <c r="K18429" i="4"/>
  <c r="L18429" i="4" s="1"/>
  <c r="K18428" i="4"/>
  <c r="L18428" i="4" s="1"/>
  <c r="K18427" i="4"/>
  <c r="L18427" i="4" s="1"/>
  <c r="K18426" i="4"/>
  <c r="L18426" i="4" s="1"/>
  <c r="K18425" i="4"/>
  <c r="L18425" i="4" s="1"/>
  <c r="K18424" i="4"/>
  <c r="L18424" i="4" s="1"/>
  <c r="K18423" i="4"/>
  <c r="L18423" i="4" s="1"/>
  <c r="K18422" i="4"/>
  <c r="L18422" i="4" s="1"/>
  <c r="K18421" i="4"/>
  <c r="L18421" i="4" s="1"/>
  <c r="K18420" i="4"/>
  <c r="L18420" i="4" s="1"/>
  <c r="K18419" i="4"/>
  <c r="L18419" i="4" s="1"/>
  <c r="K18418" i="4"/>
  <c r="L18418" i="4" s="1"/>
  <c r="K18417" i="4"/>
  <c r="L18417" i="4" s="1"/>
  <c r="K18416" i="4"/>
  <c r="L18416" i="4" s="1"/>
  <c r="K18415" i="4"/>
  <c r="L18415" i="4" s="1"/>
  <c r="K18414" i="4"/>
  <c r="L18414" i="4" s="1"/>
  <c r="K18413" i="4"/>
  <c r="L18413" i="4" s="1"/>
  <c r="K18412" i="4"/>
  <c r="L18412" i="4" s="1"/>
  <c r="K18411" i="4"/>
  <c r="L18411" i="4" s="1"/>
  <c r="K18410" i="4"/>
  <c r="L18410" i="4" s="1"/>
  <c r="K18409" i="4"/>
  <c r="L18409" i="4" s="1"/>
  <c r="K18408" i="4"/>
  <c r="L18408" i="4" s="1"/>
  <c r="K18407" i="4"/>
  <c r="L18407" i="4" s="1"/>
  <c r="K18406" i="4"/>
  <c r="L18406" i="4" s="1"/>
  <c r="K18405" i="4"/>
  <c r="L18405" i="4" s="1"/>
  <c r="K18404" i="4"/>
  <c r="L18404" i="4" s="1"/>
  <c r="K18403" i="4"/>
  <c r="L18403" i="4" s="1"/>
  <c r="K18402" i="4"/>
  <c r="L18402" i="4" s="1"/>
  <c r="K18401" i="4"/>
  <c r="L18401" i="4" s="1"/>
  <c r="K18400" i="4"/>
  <c r="L18400" i="4" s="1"/>
  <c r="K18399" i="4"/>
  <c r="L18399" i="4" s="1"/>
  <c r="K18398" i="4"/>
  <c r="L18398" i="4" s="1"/>
  <c r="K18397" i="4"/>
  <c r="L18397" i="4" s="1"/>
  <c r="K18396" i="4"/>
  <c r="L18396" i="4" s="1"/>
  <c r="K18395" i="4"/>
  <c r="L18395" i="4" s="1"/>
  <c r="K18394" i="4"/>
  <c r="L18394" i="4" s="1"/>
  <c r="K18393" i="4"/>
  <c r="L18393" i="4" s="1"/>
  <c r="K18392" i="4"/>
  <c r="L18392" i="4" s="1"/>
  <c r="K18391" i="4"/>
  <c r="L18391" i="4" s="1"/>
  <c r="K18390" i="4"/>
  <c r="L18390" i="4" s="1"/>
  <c r="K18389" i="4"/>
  <c r="L18389" i="4" s="1"/>
  <c r="K18388" i="4"/>
  <c r="L18388" i="4" s="1"/>
  <c r="K18387" i="4"/>
  <c r="L18387" i="4" s="1"/>
  <c r="K18386" i="4"/>
  <c r="L18386" i="4" s="1"/>
  <c r="K18385" i="4"/>
  <c r="L18385" i="4" s="1"/>
  <c r="K18384" i="4"/>
  <c r="L18384" i="4" s="1"/>
  <c r="K18383" i="4"/>
  <c r="L18383" i="4" s="1"/>
  <c r="K18382" i="4"/>
  <c r="L18382" i="4" s="1"/>
  <c r="K18381" i="4"/>
  <c r="L18381" i="4" s="1"/>
  <c r="K18380" i="4"/>
  <c r="L18380" i="4" s="1"/>
  <c r="K18379" i="4"/>
  <c r="L18379" i="4" s="1"/>
  <c r="K18378" i="4"/>
  <c r="L18378" i="4" s="1"/>
  <c r="K18377" i="4"/>
  <c r="L18377" i="4" s="1"/>
  <c r="K18376" i="4"/>
  <c r="L18376" i="4" s="1"/>
  <c r="K18375" i="4"/>
  <c r="L18375" i="4" s="1"/>
  <c r="K18374" i="4"/>
  <c r="L18374" i="4" s="1"/>
  <c r="K18373" i="4"/>
  <c r="L18373" i="4" s="1"/>
  <c r="K18372" i="4"/>
  <c r="L18372" i="4" s="1"/>
  <c r="K18371" i="4"/>
  <c r="L18371" i="4" s="1"/>
  <c r="K18370" i="4"/>
  <c r="L18370" i="4" s="1"/>
  <c r="K18369" i="4"/>
  <c r="L18369" i="4" s="1"/>
  <c r="K18368" i="4"/>
  <c r="L18368" i="4" s="1"/>
  <c r="K18367" i="4"/>
  <c r="L18367" i="4" s="1"/>
  <c r="K18366" i="4"/>
  <c r="L18366" i="4" s="1"/>
  <c r="K18365" i="4"/>
  <c r="L18365" i="4" s="1"/>
  <c r="K18364" i="4"/>
  <c r="L18364" i="4" s="1"/>
  <c r="K18363" i="4"/>
  <c r="L18363" i="4" s="1"/>
  <c r="K18362" i="4"/>
  <c r="L18362" i="4" s="1"/>
  <c r="K18361" i="4"/>
  <c r="L18361" i="4" s="1"/>
  <c r="K18360" i="4"/>
  <c r="L18360" i="4" s="1"/>
  <c r="K18359" i="4"/>
  <c r="L18359" i="4" s="1"/>
  <c r="K18358" i="4"/>
  <c r="L18358" i="4" s="1"/>
  <c r="K18357" i="4"/>
  <c r="L18357" i="4" s="1"/>
  <c r="K18356" i="4"/>
  <c r="L18356" i="4" s="1"/>
  <c r="K18355" i="4"/>
  <c r="L18355" i="4" s="1"/>
  <c r="K18354" i="4"/>
  <c r="L18354" i="4" s="1"/>
  <c r="K18353" i="4"/>
  <c r="L18353" i="4" s="1"/>
  <c r="K18352" i="4"/>
  <c r="L18352" i="4" s="1"/>
  <c r="K18351" i="4"/>
  <c r="L18351" i="4" s="1"/>
  <c r="K18350" i="4"/>
  <c r="L18350" i="4" s="1"/>
  <c r="K18349" i="4"/>
  <c r="L18349" i="4" s="1"/>
  <c r="K18348" i="4"/>
  <c r="L18348" i="4" s="1"/>
  <c r="K18347" i="4"/>
  <c r="L18347" i="4" s="1"/>
  <c r="K18346" i="4"/>
  <c r="L18346" i="4" s="1"/>
  <c r="K18345" i="4"/>
  <c r="L18345" i="4" s="1"/>
  <c r="K18344" i="4"/>
  <c r="L18344" i="4" s="1"/>
  <c r="K18343" i="4"/>
  <c r="L18343" i="4" s="1"/>
  <c r="K18342" i="4"/>
  <c r="L18342" i="4" s="1"/>
  <c r="K18341" i="4"/>
  <c r="L18341" i="4" s="1"/>
  <c r="K18340" i="4"/>
  <c r="L18340" i="4" s="1"/>
  <c r="K18339" i="4"/>
  <c r="L18339" i="4" s="1"/>
  <c r="K18338" i="4"/>
  <c r="L18338" i="4" s="1"/>
  <c r="K18337" i="4"/>
  <c r="L18337" i="4" s="1"/>
  <c r="K18336" i="4"/>
  <c r="L18336" i="4" s="1"/>
  <c r="K18335" i="4"/>
  <c r="L18335" i="4" s="1"/>
  <c r="K18334" i="4"/>
  <c r="L18334" i="4" s="1"/>
  <c r="K18333" i="4"/>
  <c r="L18333" i="4" s="1"/>
  <c r="K18332" i="4"/>
  <c r="L18332" i="4" s="1"/>
  <c r="K18331" i="4"/>
  <c r="L18331" i="4" s="1"/>
  <c r="K18330" i="4"/>
  <c r="L18330" i="4" s="1"/>
  <c r="K18329" i="4"/>
  <c r="L18329" i="4" s="1"/>
  <c r="K18328" i="4"/>
  <c r="L18328" i="4" s="1"/>
  <c r="K18327" i="4"/>
  <c r="L18327" i="4" s="1"/>
  <c r="K18326" i="4"/>
  <c r="L18326" i="4" s="1"/>
  <c r="K18325" i="4"/>
  <c r="L18325" i="4" s="1"/>
  <c r="K18324" i="4"/>
  <c r="L18324" i="4" s="1"/>
  <c r="K18323" i="4"/>
  <c r="L18323" i="4" s="1"/>
  <c r="K18322" i="4"/>
  <c r="L18322" i="4" s="1"/>
  <c r="K18321" i="4"/>
  <c r="L18321" i="4" s="1"/>
  <c r="K18320" i="4"/>
  <c r="L18320" i="4" s="1"/>
  <c r="K18319" i="4"/>
  <c r="L18319" i="4" s="1"/>
  <c r="K18318" i="4"/>
  <c r="L18318" i="4" s="1"/>
  <c r="K18317" i="4"/>
  <c r="L18317" i="4" s="1"/>
  <c r="K18316" i="4"/>
  <c r="L18316" i="4" s="1"/>
  <c r="K18315" i="4"/>
  <c r="L18315" i="4" s="1"/>
  <c r="K18314" i="4"/>
  <c r="L18314" i="4" s="1"/>
  <c r="K18313" i="4"/>
  <c r="L18313" i="4" s="1"/>
  <c r="K18312" i="4"/>
  <c r="L18312" i="4" s="1"/>
  <c r="K18311" i="4"/>
  <c r="L18311" i="4" s="1"/>
  <c r="K18310" i="4"/>
  <c r="L18310" i="4" s="1"/>
  <c r="K18309" i="4"/>
  <c r="L18309" i="4" s="1"/>
  <c r="K18308" i="4"/>
  <c r="L18308" i="4" s="1"/>
  <c r="K18307" i="4"/>
  <c r="L18307" i="4" s="1"/>
  <c r="K18306" i="4"/>
  <c r="L18306" i="4" s="1"/>
  <c r="K18305" i="4"/>
  <c r="L18305" i="4" s="1"/>
  <c r="K18304" i="4"/>
  <c r="L18304" i="4" s="1"/>
  <c r="K18303" i="4"/>
  <c r="L18303" i="4" s="1"/>
  <c r="K18302" i="4"/>
  <c r="L18302" i="4" s="1"/>
  <c r="K18301" i="4"/>
  <c r="L18301" i="4" s="1"/>
  <c r="K18300" i="4"/>
  <c r="L18300" i="4" s="1"/>
  <c r="K18299" i="4"/>
  <c r="L18299" i="4" s="1"/>
  <c r="K18298" i="4"/>
  <c r="L18298" i="4" s="1"/>
  <c r="K18297" i="4"/>
  <c r="L18297" i="4" s="1"/>
  <c r="K18296" i="4"/>
  <c r="L18296" i="4" s="1"/>
  <c r="K18295" i="4"/>
  <c r="L18295" i="4" s="1"/>
  <c r="K18294" i="4"/>
  <c r="L18294" i="4" s="1"/>
  <c r="K18293" i="4"/>
  <c r="L18293" i="4" s="1"/>
  <c r="K18292" i="4"/>
  <c r="L18292" i="4" s="1"/>
  <c r="K18291" i="4"/>
  <c r="L18291" i="4" s="1"/>
  <c r="K18290" i="4"/>
  <c r="L18290" i="4" s="1"/>
  <c r="K18289" i="4"/>
  <c r="L18289" i="4" s="1"/>
  <c r="K18288" i="4"/>
  <c r="L18288" i="4" s="1"/>
  <c r="K18287" i="4"/>
  <c r="L18287" i="4" s="1"/>
  <c r="K18286" i="4"/>
  <c r="L18286" i="4" s="1"/>
  <c r="K18285" i="4"/>
  <c r="L18285" i="4" s="1"/>
  <c r="K18284" i="4"/>
  <c r="L18284" i="4" s="1"/>
  <c r="K18283" i="4"/>
  <c r="L18283" i="4" s="1"/>
  <c r="K18282" i="4"/>
  <c r="L18282" i="4" s="1"/>
  <c r="K18281" i="4"/>
  <c r="L18281" i="4" s="1"/>
  <c r="K18280" i="4"/>
  <c r="L18280" i="4" s="1"/>
  <c r="K18279" i="4"/>
  <c r="L18279" i="4" s="1"/>
  <c r="K18278" i="4"/>
  <c r="L18278" i="4" s="1"/>
  <c r="K18277" i="4"/>
  <c r="L18277" i="4" s="1"/>
  <c r="K18276" i="4"/>
  <c r="L18276" i="4" s="1"/>
  <c r="K18275" i="4"/>
  <c r="L18275" i="4" s="1"/>
  <c r="K18274" i="4"/>
  <c r="L18274" i="4" s="1"/>
  <c r="K18273" i="4"/>
  <c r="L18273" i="4" s="1"/>
  <c r="K18272" i="4"/>
  <c r="L18272" i="4" s="1"/>
  <c r="K18271" i="4"/>
  <c r="L18271" i="4" s="1"/>
  <c r="K18270" i="4"/>
  <c r="L18270" i="4" s="1"/>
  <c r="K18269" i="4"/>
  <c r="L18269" i="4" s="1"/>
  <c r="K18268" i="4"/>
  <c r="L18268" i="4" s="1"/>
  <c r="K18267" i="4"/>
  <c r="L18267" i="4" s="1"/>
  <c r="K18266" i="4"/>
  <c r="L18266" i="4" s="1"/>
  <c r="K18265" i="4"/>
  <c r="L18265" i="4" s="1"/>
  <c r="K18264" i="4"/>
  <c r="L18264" i="4" s="1"/>
  <c r="K18263" i="4"/>
  <c r="L18263" i="4" s="1"/>
  <c r="K18262" i="4"/>
  <c r="L18262" i="4" s="1"/>
  <c r="K18261" i="4"/>
  <c r="L18261" i="4" s="1"/>
  <c r="K18260" i="4"/>
  <c r="L18260" i="4" s="1"/>
  <c r="K18259" i="4"/>
  <c r="L18259" i="4" s="1"/>
  <c r="K18258" i="4"/>
  <c r="L18258" i="4" s="1"/>
  <c r="K18257" i="4"/>
  <c r="L18257" i="4" s="1"/>
  <c r="K18256" i="4"/>
  <c r="L18256" i="4" s="1"/>
  <c r="K18255" i="4"/>
  <c r="L18255" i="4" s="1"/>
  <c r="K18254" i="4"/>
  <c r="L18254" i="4" s="1"/>
  <c r="K18253" i="4"/>
  <c r="L18253" i="4" s="1"/>
  <c r="K18252" i="4"/>
  <c r="L18252" i="4" s="1"/>
  <c r="K18251" i="4"/>
  <c r="L18251" i="4" s="1"/>
  <c r="K18250" i="4"/>
  <c r="L18250" i="4" s="1"/>
  <c r="K18249" i="4"/>
  <c r="L18249" i="4" s="1"/>
  <c r="K18248" i="4"/>
  <c r="L18248" i="4" s="1"/>
  <c r="K18247" i="4"/>
  <c r="L18247" i="4" s="1"/>
  <c r="K18246" i="4"/>
  <c r="L18246" i="4" s="1"/>
  <c r="K18245" i="4"/>
  <c r="L18245" i="4" s="1"/>
  <c r="K18244" i="4"/>
  <c r="L18244" i="4" s="1"/>
  <c r="K18243" i="4"/>
  <c r="L18243" i="4" s="1"/>
  <c r="K18242" i="4"/>
  <c r="L18242" i="4" s="1"/>
  <c r="K18241" i="4"/>
  <c r="L18241" i="4" s="1"/>
  <c r="K18240" i="4"/>
  <c r="L18240" i="4" s="1"/>
  <c r="K18239" i="4"/>
  <c r="L18239" i="4" s="1"/>
  <c r="K18238" i="4"/>
  <c r="L18238" i="4" s="1"/>
  <c r="K18237" i="4"/>
  <c r="L18237" i="4" s="1"/>
  <c r="K18236" i="4"/>
  <c r="L18236" i="4" s="1"/>
  <c r="K18235" i="4"/>
  <c r="L18235" i="4" s="1"/>
  <c r="K18234" i="4"/>
  <c r="L18234" i="4" s="1"/>
  <c r="K18233" i="4"/>
  <c r="L18233" i="4" s="1"/>
  <c r="K18232" i="4"/>
  <c r="L18232" i="4" s="1"/>
  <c r="K18231" i="4"/>
  <c r="L18231" i="4" s="1"/>
  <c r="K18230" i="4"/>
  <c r="L18230" i="4" s="1"/>
  <c r="K18229" i="4"/>
  <c r="L18229" i="4" s="1"/>
  <c r="K18228" i="4"/>
  <c r="L18228" i="4" s="1"/>
  <c r="K18227" i="4"/>
  <c r="L18227" i="4" s="1"/>
  <c r="K18226" i="4"/>
  <c r="L18226" i="4" s="1"/>
  <c r="K18225" i="4"/>
  <c r="L18225" i="4" s="1"/>
  <c r="K18224" i="4"/>
  <c r="L18224" i="4" s="1"/>
  <c r="K18223" i="4"/>
  <c r="L18223" i="4" s="1"/>
  <c r="K18222" i="4"/>
  <c r="L18222" i="4" s="1"/>
  <c r="K18221" i="4"/>
  <c r="L18221" i="4" s="1"/>
  <c r="K18220" i="4"/>
  <c r="L18220" i="4" s="1"/>
  <c r="K18219" i="4"/>
  <c r="L18219" i="4" s="1"/>
  <c r="K18218" i="4"/>
  <c r="L18218" i="4" s="1"/>
  <c r="K18217" i="4"/>
  <c r="L18217" i="4" s="1"/>
  <c r="K18216" i="4"/>
  <c r="L18216" i="4" s="1"/>
  <c r="K18215" i="4"/>
  <c r="L18215" i="4" s="1"/>
  <c r="K18214" i="4"/>
  <c r="L18214" i="4" s="1"/>
  <c r="K18213" i="4"/>
  <c r="L18213" i="4" s="1"/>
  <c r="K18212" i="4"/>
  <c r="L18212" i="4" s="1"/>
  <c r="K18211" i="4"/>
  <c r="L18211" i="4" s="1"/>
  <c r="K18210" i="4"/>
  <c r="L18210" i="4" s="1"/>
  <c r="K18209" i="4"/>
  <c r="L18209" i="4" s="1"/>
  <c r="K18208" i="4"/>
  <c r="L18208" i="4" s="1"/>
  <c r="K18207" i="4"/>
  <c r="L18207" i="4" s="1"/>
  <c r="K18206" i="4"/>
  <c r="L18206" i="4" s="1"/>
  <c r="K18205" i="4"/>
  <c r="L18205" i="4" s="1"/>
  <c r="K18204" i="4"/>
  <c r="L18204" i="4" s="1"/>
  <c r="K18203" i="4"/>
  <c r="L18203" i="4" s="1"/>
  <c r="K18202" i="4"/>
  <c r="L18202" i="4" s="1"/>
  <c r="K18201" i="4"/>
  <c r="L18201" i="4" s="1"/>
  <c r="K18200" i="4"/>
  <c r="L18200" i="4" s="1"/>
  <c r="K18199" i="4"/>
  <c r="L18199" i="4" s="1"/>
  <c r="K18198" i="4"/>
  <c r="L18198" i="4" s="1"/>
  <c r="K18197" i="4"/>
  <c r="L18197" i="4" s="1"/>
  <c r="K18196" i="4"/>
  <c r="L18196" i="4" s="1"/>
  <c r="K18195" i="4"/>
  <c r="L18195" i="4" s="1"/>
  <c r="K18194" i="4"/>
  <c r="L18194" i="4" s="1"/>
  <c r="K18193" i="4"/>
  <c r="L18193" i="4" s="1"/>
  <c r="K18192" i="4"/>
  <c r="L18192" i="4" s="1"/>
  <c r="K18191" i="4"/>
  <c r="L18191" i="4" s="1"/>
  <c r="K18190" i="4"/>
  <c r="L18190" i="4" s="1"/>
  <c r="K18189" i="4"/>
  <c r="L18189" i="4" s="1"/>
  <c r="K18188" i="4"/>
  <c r="L18188" i="4" s="1"/>
  <c r="K18187" i="4"/>
  <c r="L18187" i="4" s="1"/>
  <c r="K18186" i="4"/>
  <c r="L18186" i="4" s="1"/>
  <c r="K18185" i="4"/>
  <c r="L18185" i="4" s="1"/>
  <c r="K18184" i="4"/>
  <c r="L18184" i="4" s="1"/>
  <c r="K18183" i="4"/>
  <c r="L18183" i="4" s="1"/>
  <c r="K18182" i="4"/>
  <c r="L18182" i="4" s="1"/>
  <c r="K18181" i="4"/>
  <c r="L18181" i="4" s="1"/>
  <c r="K18180" i="4"/>
  <c r="L18180" i="4" s="1"/>
  <c r="K18179" i="4"/>
  <c r="L18179" i="4" s="1"/>
  <c r="K18178" i="4"/>
  <c r="L18178" i="4" s="1"/>
  <c r="K18177" i="4"/>
  <c r="L18177" i="4" s="1"/>
  <c r="K18176" i="4"/>
  <c r="L18176" i="4" s="1"/>
  <c r="K18175" i="4"/>
  <c r="L18175" i="4" s="1"/>
  <c r="K18174" i="4"/>
  <c r="L18174" i="4" s="1"/>
  <c r="K18173" i="4"/>
  <c r="L18173" i="4" s="1"/>
  <c r="K18172" i="4"/>
  <c r="L18172" i="4" s="1"/>
  <c r="K18171" i="4"/>
  <c r="L18171" i="4" s="1"/>
  <c r="K18170" i="4"/>
  <c r="L18170" i="4" s="1"/>
  <c r="K18169" i="4"/>
  <c r="L18169" i="4" s="1"/>
  <c r="K18168" i="4"/>
  <c r="L18168" i="4" s="1"/>
  <c r="K18167" i="4"/>
  <c r="L18167" i="4" s="1"/>
  <c r="K18166" i="4"/>
  <c r="L18166" i="4" s="1"/>
  <c r="K18165" i="4"/>
  <c r="L18165" i="4" s="1"/>
  <c r="K18164" i="4"/>
  <c r="L18164" i="4" s="1"/>
  <c r="K18163" i="4"/>
  <c r="L18163" i="4" s="1"/>
  <c r="K18162" i="4"/>
  <c r="L18162" i="4" s="1"/>
  <c r="K18161" i="4"/>
  <c r="L18161" i="4" s="1"/>
  <c r="K18160" i="4"/>
  <c r="L18160" i="4" s="1"/>
  <c r="K18159" i="4"/>
  <c r="L18159" i="4" s="1"/>
  <c r="K18158" i="4"/>
  <c r="L18158" i="4" s="1"/>
  <c r="K18157" i="4"/>
  <c r="L18157" i="4" s="1"/>
  <c r="K18156" i="4"/>
  <c r="L18156" i="4" s="1"/>
  <c r="K18155" i="4"/>
  <c r="L18155" i="4" s="1"/>
  <c r="K18154" i="4"/>
  <c r="L18154" i="4" s="1"/>
  <c r="K18153" i="4"/>
  <c r="L18153" i="4" s="1"/>
  <c r="K18152" i="4"/>
  <c r="L18152" i="4" s="1"/>
  <c r="K18151" i="4"/>
  <c r="L18151" i="4" s="1"/>
  <c r="K18150" i="4"/>
  <c r="L18150" i="4" s="1"/>
  <c r="K18149" i="4"/>
  <c r="L18149" i="4" s="1"/>
  <c r="K18148" i="4"/>
  <c r="L18148" i="4" s="1"/>
  <c r="K18147" i="4"/>
  <c r="L18147" i="4" s="1"/>
  <c r="K18146" i="4"/>
  <c r="L18146" i="4" s="1"/>
  <c r="K18145" i="4"/>
  <c r="L18145" i="4" s="1"/>
  <c r="K18144" i="4"/>
  <c r="L18144" i="4" s="1"/>
  <c r="K18143" i="4"/>
  <c r="L18143" i="4" s="1"/>
  <c r="K18142" i="4"/>
  <c r="L18142" i="4" s="1"/>
  <c r="K18141" i="4"/>
  <c r="L18141" i="4" s="1"/>
  <c r="K18140" i="4"/>
  <c r="L18140" i="4" s="1"/>
  <c r="K18139" i="4"/>
  <c r="L18139" i="4" s="1"/>
  <c r="K18138" i="4"/>
  <c r="L18138" i="4" s="1"/>
  <c r="K18137" i="4"/>
  <c r="L18137" i="4" s="1"/>
  <c r="K18136" i="4"/>
  <c r="L18136" i="4" s="1"/>
  <c r="K18135" i="4"/>
  <c r="L18135" i="4" s="1"/>
  <c r="K18134" i="4"/>
  <c r="L18134" i="4" s="1"/>
  <c r="K18133" i="4"/>
  <c r="L18133" i="4" s="1"/>
  <c r="K18132" i="4"/>
  <c r="L18132" i="4" s="1"/>
  <c r="K18131" i="4"/>
  <c r="L18131" i="4" s="1"/>
  <c r="K18130" i="4"/>
  <c r="L18130" i="4" s="1"/>
  <c r="K18129" i="4"/>
  <c r="L18129" i="4" s="1"/>
  <c r="K18128" i="4"/>
  <c r="L18128" i="4" s="1"/>
  <c r="K18127" i="4"/>
  <c r="L18127" i="4" s="1"/>
  <c r="K18126" i="4"/>
  <c r="L18126" i="4" s="1"/>
  <c r="K18125" i="4"/>
  <c r="L18125" i="4" s="1"/>
  <c r="K18124" i="4"/>
  <c r="L18124" i="4" s="1"/>
  <c r="K18123" i="4"/>
  <c r="L18123" i="4" s="1"/>
  <c r="K18122" i="4"/>
  <c r="L18122" i="4" s="1"/>
  <c r="K18121" i="4"/>
  <c r="L18121" i="4" s="1"/>
  <c r="K18120" i="4"/>
  <c r="L18120" i="4" s="1"/>
  <c r="K18119" i="4"/>
  <c r="L18119" i="4" s="1"/>
  <c r="K18118" i="4"/>
  <c r="L18118" i="4" s="1"/>
  <c r="K18117" i="4"/>
  <c r="L18117" i="4" s="1"/>
  <c r="K18116" i="4"/>
  <c r="L18116" i="4" s="1"/>
  <c r="K18115" i="4"/>
  <c r="L18115" i="4" s="1"/>
  <c r="K18114" i="4"/>
  <c r="L18114" i="4" s="1"/>
  <c r="K18113" i="4"/>
  <c r="L18113" i="4" s="1"/>
  <c r="K18112" i="4"/>
  <c r="L18112" i="4" s="1"/>
  <c r="K18111" i="4"/>
  <c r="L18111" i="4" s="1"/>
  <c r="K18110" i="4"/>
  <c r="L18110" i="4" s="1"/>
  <c r="K18109" i="4"/>
  <c r="L18109" i="4" s="1"/>
  <c r="K18108" i="4"/>
  <c r="L18108" i="4" s="1"/>
  <c r="K18107" i="4"/>
  <c r="L18107" i="4" s="1"/>
  <c r="K18106" i="4"/>
  <c r="L18106" i="4" s="1"/>
  <c r="K18105" i="4"/>
  <c r="L18105" i="4" s="1"/>
  <c r="K18104" i="4"/>
  <c r="L18104" i="4" s="1"/>
  <c r="K18103" i="4"/>
  <c r="L18103" i="4" s="1"/>
  <c r="K18102" i="4"/>
  <c r="L18102" i="4" s="1"/>
  <c r="K18101" i="4"/>
  <c r="L18101" i="4" s="1"/>
  <c r="K18100" i="4"/>
  <c r="L18100" i="4" s="1"/>
  <c r="K18099" i="4"/>
  <c r="L18099" i="4" s="1"/>
  <c r="K18098" i="4"/>
  <c r="L18098" i="4" s="1"/>
  <c r="K18097" i="4"/>
  <c r="L18097" i="4" s="1"/>
  <c r="K18096" i="4"/>
  <c r="L18096" i="4" s="1"/>
  <c r="K18095" i="4"/>
  <c r="L18095" i="4" s="1"/>
  <c r="K18094" i="4"/>
  <c r="L18094" i="4" s="1"/>
  <c r="K18093" i="4"/>
  <c r="L18093" i="4" s="1"/>
  <c r="K18092" i="4"/>
  <c r="L18092" i="4" s="1"/>
  <c r="K18091" i="4"/>
  <c r="L18091" i="4" s="1"/>
  <c r="K18090" i="4"/>
  <c r="L18090" i="4" s="1"/>
  <c r="K18089" i="4"/>
  <c r="L18089" i="4" s="1"/>
  <c r="K18088" i="4"/>
  <c r="L18088" i="4" s="1"/>
  <c r="K18087" i="4"/>
  <c r="L18087" i="4" s="1"/>
  <c r="K18086" i="4"/>
  <c r="L18086" i="4" s="1"/>
  <c r="K18085" i="4"/>
  <c r="L18085" i="4" s="1"/>
  <c r="K18084" i="4"/>
  <c r="L18084" i="4" s="1"/>
  <c r="K18083" i="4"/>
  <c r="L18083" i="4" s="1"/>
  <c r="K18082" i="4"/>
  <c r="L18082" i="4" s="1"/>
  <c r="K18081" i="4"/>
  <c r="L18081" i="4" s="1"/>
  <c r="K18080" i="4"/>
  <c r="L18080" i="4" s="1"/>
  <c r="K18079" i="4"/>
  <c r="L18079" i="4" s="1"/>
  <c r="K18078" i="4"/>
  <c r="L18078" i="4" s="1"/>
  <c r="K18077" i="4"/>
  <c r="L18077" i="4" s="1"/>
  <c r="K18076" i="4"/>
  <c r="L18076" i="4" s="1"/>
  <c r="K18075" i="4"/>
  <c r="L18075" i="4" s="1"/>
  <c r="K18074" i="4"/>
  <c r="L18074" i="4" s="1"/>
  <c r="K18073" i="4"/>
  <c r="L18073" i="4" s="1"/>
  <c r="K18072" i="4"/>
  <c r="L18072" i="4" s="1"/>
  <c r="K18071" i="4"/>
  <c r="L18071" i="4" s="1"/>
  <c r="K18070" i="4"/>
  <c r="L18070" i="4" s="1"/>
  <c r="K18069" i="4"/>
  <c r="L18069" i="4" s="1"/>
  <c r="K18068" i="4"/>
  <c r="L18068" i="4" s="1"/>
  <c r="K18067" i="4"/>
  <c r="L18067" i="4" s="1"/>
  <c r="K18066" i="4"/>
  <c r="L18066" i="4" s="1"/>
  <c r="K18065" i="4"/>
  <c r="L18065" i="4" s="1"/>
  <c r="K18064" i="4"/>
  <c r="L18064" i="4" s="1"/>
  <c r="K18063" i="4"/>
  <c r="L18063" i="4" s="1"/>
  <c r="K18062" i="4"/>
  <c r="L18062" i="4" s="1"/>
  <c r="K18061" i="4"/>
  <c r="L18061" i="4" s="1"/>
  <c r="K18060" i="4"/>
  <c r="L18060" i="4" s="1"/>
  <c r="K18059" i="4"/>
  <c r="L18059" i="4" s="1"/>
  <c r="K18058" i="4"/>
  <c r="L18058" i="4" s="1"/>
  <c r="K18057" i="4"/>
  <c r="L18057" i="4" s="1"/>
  <c r="K18056" i="4"/>
  <c r="L18056" i="4" s="1"/>
  <c r="K18055" i="4"/>
  <c r="L18055" i="4" s="1"/>
  <c r="K18054" i="4"/>
  <c r="L18054" i="4" s="1"/>
  <c r="K18053" i="4"/>
  <c r="L18053" i="4" s="1"/>
  <c r="K18052" i="4"/>
  <c r="L18052" i="4" s="1"/>
  <c r="K18051" i="4"/>
  <c r="L18051" i="4" s="1"/>
  <c r="K18050" i="4"/>
  <c r="L18050" i="4" s="1"/>
  <c r="K18049" i="4"/>
  <c r="L18049" i="4" s="1"/>
  <c r="K18048" i="4"/>
  <c r="L18048" i="4" s="1"/>
  <c r="K18047" i="4"/>
  <c r="L18047" i="4" s="1"/>
  <c r="K18046" i="4"/>
  <c r="L18046" i="4" s="1"/>
  <c r="K18045" i="4"/>
  <c r="L18045" i="4" s="1"/>
  <c r="K18044" i="4"/>
  <c r="L18044" i="4" s="1"/>
  <c r="K18043" i="4"/>
  <c r="L18043" i="4" s="1"/>
  <c r="K18042" i="4"/>
  <c r="L18042" i="4" s="1"/>
  <c r="K18041" i="4"/>
  <c r="L18041" i="4" s="1"/>
  <c r="K18040" i="4"/>
  <c r="L18040" i="4" s="1"/>
  <c r="K18039" i="4"/>
  <c r="L18039" i="4" s="1"/>
  <c r="K18038" i="4"/>
  <c r="L18038" i="4" s="1"/>
  <c r="K18037" i="4"/>
  <c r="L18037" i="4" s="1"/>
  <c r="K18036" i="4"/>
  <c r="L18036" i="4" s="1"/>
  <c r="K18035" i="4"/>
  <c r="L18035" i="4" s="1"/>
  <c r="K18034" i="4"/>
  <c r="L18034" i="4" s="1"/>
  <c r="K18033" i="4"/>
  <c r="L18033" i="4" s="1"/>
  <c r="K18032" i="4"/>
  <c r="L18032" i="4" s="1"/>
  <c r="K18031" i="4"/>
  <c r="L18031" i="4" s="1"/>
  <c r="K18030" i="4"/>
  <c r="L18030" i="4" s="1"/>
  <c r="K18029" i="4"/>
  <c r="L18029" i="4" s="1"/>
  <c r="K18028" i="4"/>
  <c r="L18028" i="4" s="1"/>
  <c r="K18027" i="4"/>
  <c r="L18027" i="4" s="1"/>
  <c r="K18026" i="4"/>
  <c r="L18026" i="4" s="1"/>
  <c r="K18025" i="4"/>
  <c r="L18025" i="4" s="1"/>
  <c r="K18024" i="4"/>
  <c r="L18024" i="4" s="1"/>
  <c r="K18023" i="4"/>
  <c r="L18023" i="4" s="1"/>
  <c r="K18022" i="4"/>
  <c r="L18022" i="4" s="1"/>
  <c r="K18021" i="4"/>
  <c r="L18021" i="4" s="1"/>
  <c r="K18020" i="4"/>
  <c r="L18020" i="4" s="1"/>
  <c r="K18019" i="4"/>
  <c r="L18019" i="4" s="1"/>
  <c r="K18018" i="4"/>
  <c r="L18018" i="4" s="1"/>
  <c r="K18017" i="4"/>
  <c r="L18017" i="4" s="1"/>
  <c r="K18016" i="4"/>
  <c r="L18016" i="4" s="1"/>
  <c r="K18015" i="4"/>
  <c r="L18015" i="4" s="1"/>
  <c r="K18014" i="4"/>
  <c r="L18014" i="4" s="1"/>
  <c r="K18013" i="4"/>
  <c r="L18013" i="4" s="1"/>
  <c r="K18012" i="4"/>
  <c r="L18012" i="4" s="1"/>
  <c r="K18011" i="4"/>
  <c r="L18011" i="4" s="1"/>
  <c r="K18010" i="4"/>
  <c r="L18010" i="4" s="1"/>
  <c r="K18009" i="4"/>
  <c r="L18009" i="4" s="1"/>
  <c r="K18008" i="4"/>
  <c r="L18008" i="4" s="1"/>
  <c r="K18007" i="4"/>
  <c r="L18007" i="4" s="1"/>
  <c r="K18006" i="4"/>
  <c r="L18006" i="4" s="1"/>
  <c r="K18005" i="4"/>
  <c r="L18005" i="4" s="1"/>
  <c r="K18004" i="4"/>
  <c r="L18004" i="4" s="1"/>
  <c r="K18003" i="4"/>
  <c r="L18003" i="4" s="1"/>
  <c r="K18002" i="4"/>
  <c r="L18002" i="4" s="1"/>
  <c r="K18001" i="4"/>
  <c r="L18001" i="4" s="1"/>
  <c r="K18000" i="4"/>
  <c r="L18000" i="4" s="1"/>
  <c r="K17999" i="4"/>
  <c r="L17999" i="4" s="1"/>
  <c r="K17998" i="4"/>
  <c r="L17998" i="4" s="1"/>
  <c r="K17997" i="4"/>
  <c r="L17997" i="4" s="1"/>
  <c r="K17996" i="4"/>
  <c r="L17996" i="4" s="1"/>
  <c r="K17995" i="4"/>
  <c r="L17995" i="4" s="1"/>
  <c r="K17994" i="4"/>
  <c r="L17994" i="4" s="1"/>
  <c r="K17993" i="4"/>
  <c r="L17993" i="4" s="1"/>
  <c r="K17992" i="4"/>
  <c r="L17992" i="4" s="1"/>
  <c r="K17991" i="4"/>
  <c r="L17991" i="4" s="1"/>
  <c r="K17990" i="4"/>
  <c r="L17990" i="4" s="1"/>
  <c r="K17989" i="4"/>
  <c r="L17989" i="4" s="1"/>
  <c r="K17988" i="4"/>
  <c r="L17988" i="4" s="1"/>
  <c r="K17987" i="4"/>
  <c r="L17987" i="4" s="1"/>
  <c r="K17986" i="4"/>
  <c r="L17986" i="4" s="1"/>
  <c r="K17985" i="4"/>
  <c r="L17985" i="4" s="1"/>
  <c r="K17984" i="4"/>
  <c r="L17984" i="4" s="1"/>
  <c r="K17983" i="4"/>
  <c r="L17983" i="4" s="1"/>
  <c r="K17982" i="4"/>
  <c r="L17982" i="4" s="1"/>
  <c r="K17981" i="4"/>
  <c r="L17981" i="4" s="1"/>
  <c r="K17980" i="4"/>
  <c r="L17980" i="4" s="1"/>
  <c r="K17979" i="4"/>
  <c r="L17979" i="4" s="1"/>
  <c r="K17978" i="4"/>
  <c r="L17978" i="4" s="1"/>
  <c r="K17977" i="4"/>
  <c r="L17977" i="4" s="1"/>
  <c r="K17976" i="4"/>
  <c r="L17976" i="4" s="1"/>
  <c r="K17975" i="4"/>
  <c r="L17975" i="4" s="1"/>
  <c r="K17974" i="4"/>
  <c r="L17974" i="4" s="1"/>
  <c r="K17973" i="4"/>
  <c r="L17973" i="4" s="1"/>
  <c r="K17972" i="4"/>
  <c r="L17972" i="4" s="1"/>
  <c r="K17971" i="4"/>
  <c r="L17971" i="4" s="1"/>
  <c r="K17970" i="4"/>
  <c r="L17970" i="4" s="1"/>
  <c r="K17969" i="4"/>
  <c r="L17969" i="4" s="1"/>
  <c r="K17968" i="4"/>
  <c r="L17968" i="4" s="1"/>
  <c r="K17967" i="4"/>
  <c r="L17967" i="4" s="1"/>
  <c r="K17966" i="4"/>
  <c r="L17966" i="4" s="1"/>
  <c r="K17965" i="4"/>
  <c r="L17965" i="4" s="1"/>
  <c r="K17964" i="4"/>
  <c r="L17964" i="4" s="1"/>
  <c r="K17963" i="4"/>
  <c r="L17963" i="4" s="1"/>
  <c r="K17962" i="4"/>
  <c r="L17962" i="4" s="1"/>
  <c r="K17961" i="4"/>
  <c r="L17961" i="4" s="1"/>
  <c r="K17960" i="4"/>
  <c r="L17960" i="4" s="1"/>
  <c r="K17959" i="4"/>
  <c r="L17959" i="4" s="1"/>
  <c r="K17958" i="4"/>
  <c r="L17958" i="4" s="1"/>
  <c r="K17957" i="4"/>
  <c r="L17957" i="4" s="1"/>
  <c r="K17956" i="4"/>
  <c r="L17956" i="4" s="1"/>
  <c r="K17955" i="4"/>
  <c r="L17955" i="4" s="1"/>
  <c r="K17954" i="4"/>
  <c r="L17954" i="4" s="1"/>
  <c r="K17953" i="4"/>
  <c r="L17953" i="4" s="1"/>
  <c r="K17952" i="4"/>
  <c r="L17952" i="4" s="1"/>
  <c r="K17951" i="4"/>
  <c r="L17951" i="4" s="1"/>
  <c r="K17950" i="4"/>
  <c r="L17950" i="4" s="1"/>
  <c r="K17949" i="4"/>
  <c r="L17949" i="4" s="1"/>
  <c r="K17948" i="4"/>
  <c r="L17948" i="4" s="1"/>
  <c r="K17947" i="4"/>
  <c r="L17947" i="4" s="1"/>
  <c r="K17946" i="4"/>
  <c r="L17946" i="4" s="1"/>
  <c r="K17945" i="4"/>
  <c r="L17945" i="4" s="1"/>
  <c r="K17944" i="4"/>
  <c r="L17944" i="4" s="1"/>
  <c r="K17943" i="4"/>
  <c r="L17943" i="4" s="1"/>
  <c r="K17942" i="4"/>
  <c r="L17942" i="4" s="1"/>
  <c r="K17941" i="4"/>
  <c r="L17941" i="4" s="1"/>
  <c r="K17940" i="4"/>
  <c r="L17940" i="4" s="1"/>
  <c r="K17939" i="4"/>
  <c r="L17939" i="4" s="1"/>
  <c r="K17938" i="4"/>
  <c r="L17938" i="4" s="1"/>
  <c r="K17937" i="4"/>
  <c r="L17937" i="4" s="1"/>
  <c r="K17936" i="4"/>
  <c r="L17936" i="4" s="1"/>
  <c r="K17935" i="4"/>
  <c r="L17935" i="4" s="1"/>
  <c r="K17934" i="4"/>
  <c r="L17934" i="4" s="1"/>
  <c r="K17933" i="4"/>
  <c r="L17933" i="4" s="1"/>
  <c r="K17932" i="4"/>
  <c r="L17932" i="4" s="1"/>
  <c r="K17931" i="4"/>
  <c r="L17931" i="4" s="1"/>
  <c r="K17930" i="4"/>
  <c r="L17930" i="4" s="1"/>
  <c r="K17929" i="4"/>
  <c r="L17929" i="4" s="1"/>
  <c r="K17928" i="4"/>
  <c r="L17928" i="4" s="1"/>
  <c r="K17927" i="4"/>
  <c r="L17927" i="4" s="1"/>
  <c r="K17926" i="4"/>
  <c r="L17926" i="4" s="1"/>
  <c r="K17925" i="4"/>
  <c r="L17925" i="4" s="1"/>
  <c r="K17924" i="4"/>
  <c r="L17924" i="4" s="1"/>
  <c r="K17923" i="4"/>
  <c r="L17923" i="4" s="1"/>
  <c r="K17922" i="4"/>
  <c r="L17922" i="4" s="1"/>
  <c r="K17921" i="4"/>
  <c r="L17921" i="4" s="1"/>
  <c r="K17920" i="4"/>
  <c r="L17920" i="4" s="1"/>
  <c r="K17919" i="4"/>
  <c r="L17919" i="4" s="1"/>
  <c r="K17918" i="4"/>
  <c r="L17918" i="4" s="1"/>
  <c r="K17917" i="4"/>
  <c r="L17917" i="4" s="1"/>
  <c r="K17916" i="4"/>
  <c r="L17916" i="4" s="1"/>
  <c r="K17915" i="4"/>
  <c r="L17915" i="4" s="1"/>
  <c r="K17914" i="4"/>
  <c r="L17914" i="4" s="1"/>
  <c r="K17913" i="4"/>
  <c r="L17913" i="4" s="1"/>
  <c r="K17912" i="4"/>
  <c r="L17912" i="4" s="1"/>
  <c r="K17911" i="4"/>
  <c r="L17911" i="4" s="1"/>
  <c r="K17910" i="4"/>
  <c r="L17910" i="4" s="1"/>
  <c r="K17909" i="4"/>
  <c r="L17909" i="4" s="1"/>
  <c r="K17908" i="4"/>
  <c r="L17908" i="4" s="1"/>
  <c r="K17907" i="4"/>
  <c r="L17907" i="4" s="1"/>
  <c r="K17906" i="4"/>
  <c r="L17906" i="4" s="1"/>
  <c r="K17905" i="4"/>
  <c r="L17905" i="4" s="1"/>
  <c r="K17904" i="4"/>
  <c r="L17904" i="4" s="1"/>
  <c r="K17903" i="4"/>
  <c r="L17903" i="4" s="1"/>
  <c r="K17902" i="4"/>
  <c r="L17902" i="4" s="1"/>
  <c r="K17901" i="4"/>
  <c r="L17901" i="4" s="1"/>
  <c r="K17900" i="4"/>
  <c r="L17900" i="4" s="1"/>
  <c r="K17899" i="4"/>
  <c r="L17899" i="4" s="1"/>
  <c r="K17898" i="4"/>
  <c r="L17898" i="4" s="1"/>
  <c r="K17897" i="4"/>
  <c r="L17897" i="4" s="1"/>
  <c r="K17896" i="4"/>
  <c r="L17896" i="4" s="1"/>
  <c r="K17895" i="4"/>
  <c r="L17895" i="4" s="1"/>
  <c r="K17894" i="4"/>
  <c r="L17894" i="4" s="1"/>
  <c r="K17893" i="4"/>
  <c r="L17893" i="4" s="1"/>
  <c r="K17892" i="4"/>
  <c r="L17892" i="4" s="1"/>
  <c r="K17891" i="4"/>
  <c r="L17891" i="4" s="1"/>
  <c r="K17890" i="4"/>
  <c r="L17890" i="4" s="1"/>
  <c r="K17889" i="4"/>
  <c r="L17889" i="4" s="1"/>
  <c r="K17888" i="4"/>
  <c r="L17888" i="4" s="1"/>
  <c r="K17887" i="4"/>
  <c r="L17887" i="4" s="1"/>
  <c r="K17886" i="4"/>
  <c r="L17886" i="4" s="1"/>
  <c r="K17885" i="4"/>
  <c r="L17885" i="4" s="1"/>
  <c r="K17884" i="4"/>
  <c r="L17884" i="4" s="1"/>
  <c r="K17883" i="4"/>
  <c r="L17883" i="4" s="1"/>
  <c r="K17882" i="4"/>
  <c r="L17882" i="4" s="1"/>
  <c r="K17881" i="4"/>
  <c r="L17881" i="4" s="1"/>
  <c r="K17880" i="4"/>
  <c r="L17880" i="4" s="1"/>
  <c r="K17879" i="4"/>
  <c r="L17879" i="4" s="1"/>
  <c r="K17878" i="4"/>
  <c r="L17878" i="4" s="1"/>
  <c r="K17877" i="4"/>
  <c r="L17877" i="4" s="1"/>
  <c r="K17876" i="4"/>
  <c r="L17876" i="4" s="1"/>
  <c r="K17875" i="4"/>
  <c r="L17875" i="4" s="1"/>
  <c r="K17874" i="4"/>
  <c r="L17874" i="4" s="1"/>
  <c r="K17873" i="4"/>
  <c r="L17873" i="4" s="1"/>
  <c r="K17872" i="4"/>
  <c r="L17872" i="4" s="1"/>
  <c r="K17871" i="4"/>
  <c r="L17871" i="4" s="1"/>
  <c r="K17870" i="4"/>
  <c r="L17870" i="4" s="1"/>
  <c r="K17869" i="4"/>
  <c r="L17869" i="4" s="1"/>
  <c r="K17868" i="4"/>
  <c r="L17868" i="4" s="1"/>
  <c r="K17867" i="4"/>
  <c r="L17867" i="4" s="1"/>
  <c r="K17866" i="4"/>
  <c r="L17866" i="4" s="1"/>
  <c r="K17865" i="4"/>
  <c r="L17865" i="4" s="1"/>
  <c r="K17864" i="4"/>
  <c r="L17864" i="4" s="1"/>
  <c r="K17863" i="4"/>
  <c r="L17863" i="4" s="1"/>
  <c r="K17862" i="4"/>
  <c r="L17862" i="4" s="1"/>
  <c r="K17861" i="4"/>
  <c r="L17861" i="4" s="1"/>
  <c r="K17860" i="4"/>
  <c r="L17860" i="4" s="1"/>
  <c r="K17859" i="4"/>
  <c r="L17859" i="4" s="1"/>
  <c r="K17858" i="4"/>
  <c r="L17858" i="4" s="1"/>
  <c r="K17857" i="4"/>
  <c r="L17857" i="4" s="1"/>
  <c r="K17856" i="4"/>
  <c r="L17856" i="4" s="1"/>
  <c r="K17855" i="4"/>
  <c r="L17855" i="4" s="1"/>
  <c r="K17854" i="4"/>
  <c r="L17854" i="4" s="1"/>
  <c r="K17853" i="4"/>
  <c r="L17853" i="4" s="1"/>
  <c r="K17852" i="4"/>
  <c r="L17852" i="4" s="1"/>
  <c r="K17851" i="4"/>
  <c r="L17851" i="4" s="1"/>
  <c r="K17850" i="4"/>
  <c r="L17850" i="4" s="1"/>
  <c r="K17849" i="4"/>
  <c r="L17849" i="4" s="1"/>
  <c r="K17848" i="4"/>
  <c r="L17848" i="4" s="1"/>
  <c r="K17847" i="4"/>
  <c r="L17847" i="4" s="1"/>
  <c r="K17846" i="4"/>
  <c r="L17846" i="4" s="1"/>
  <c r="K17845" i="4"/>
  <c r="L17845" i="4" s="1"/>
  <c r="K17844" i="4"/>
  <c r="L17844" i="4" s="1"/>
  <c r="K17843" i="4"/>
  <c r="L17843" i="4" s="1"/>
  <c r="K17842" i="4"/>
  <c r="L17842" i="4" s="1"/>
  <c r="K17841" i="4"/>
  <c r="L17841" i="4" s="1"/>
  <c r="K17840" i="4"/>
  <c r="L17840" i="4" s="1"/>
  <c r="K17839" i="4"/>
  <c r="L17839" i="4" s="1"/>
  <c r="K17838" i="4"/>
  <c r="L17838" i="4" s="1"/>
  <c r="K17837" i="4"/>
  <c r="L17837" i="4" s="1"/>
  <c r="K17836" i="4"/>
  <c r="L17836" i="4" s="1"/>
  <c r="K17835" i="4"/>
  <c r="L17835" i="4" s="1"/>
  <c r="K17834" i="4"/>
  <c r="L17834" i="4" s="1"/>
  <c r="K17833" i="4"/>
  <c r="L17833" i="4" s="1"/>
  <c r="K17832" i="4"/>
  <c r="L17832" i="4" s="1"/>
  <c r="K17831" i="4"/>
  <c r="L17831" i="4" s="1"/>
  <c r="K17830" i="4"/>
  <c r="L17830" i="4" s="1"/>
  <c r="K17829" i="4"/>
  <c r="L17829" i="4" s="1"/>
  <c r="K17828" i="4"/>
  <c r="L17828" i="4" s="1"/>
  <c r="K17827" i="4"/>
  <c r="L17827" i="4" s="1"/>
  <c r="K17826" i="4"/>
  <c r="L17826" i="4" s="1"/>
  <c r="K17825" i="4"/>
  <c r="L17825" i="4" s="1"/>
  <c r="K17824" i="4"/>
  <c r="L17824" i="4" s="1"/>
  <c r="K17823" i="4"/>
  <c r="L17823" i="4" s="1"/>
  <c r="K17822" i="4"/>
  <c r="L17822" i="4" s="1"/>
  <c r="K17821" i="4"/>
  <c r="L17821" i="4" s="1"/>
  <c r="K17820" i="4"/>
  <c r="L17820" i="4" s="1"/>
  <c r="K17819" i="4"/>
  <c r="L17819" i="4" s="1"/>
  <c r="K17818" i="4"/>
  <c r="L17818" i="4" s="1"/>
  <c r="K17817" i="4"/>
  <c r="L17817" i="4" s="1"/>
  <c r="K17816" i="4"/>
  <c r="L17816" i="4" s="1"/>
  <c r="K17815" i="4"/>
  <c r="L17815" i="4" s="1"/>
  <c r="K17814" i="4"/>
  <c r="L17814" i="4" s="1"/>
  <c r="K17813" i="4"/>
  <c r="L17813" i="4" s="1"/>
  <c r="K17812" i="4"/>
  <c r="L17812" i="4" s="1"/>
  <c r="K17811" i="4"/>
  <c r="L17811" i="4" s="1"/>
  <c r="K17810" i="4"/>
  <c r="L17810" i="4" s="1"/>
  <c r="K17809" i="4"/>
  <c r="L17809" i="4" s="1"/>
  <c r="K17808" i="4"/>
  <c r="L17808" i="4" s="1"/>
  <c r="K17807" i="4"/>
  <c r="L17807" i="4" s="1"/>
  <c r="K17806" i="4"/>
  <c r="L17806" i="4" s="1"/>
  <c r="K17805" i="4"/>
  <c r="L17805" i="4" s="1"/>
  <c r="K17804" i="4"/>
  <c r="L17804" i="4" s="1"/>
  <c r="K17803" i="4"/>
  <c r="L17803" i="4" s="1"/>
  <c r="K17802" i="4"/>
  <c r="L17802" i="4" s="1"/>
  <c r="K17801" i="4"/>
  <c r="L17801" i="4" s="1"/>
  <c r="K17800" i="4"/>
  <c r="L17800" i="4" s="1"/>
  <c r="K17799" i="4"/>
  <c r="L17799" i="4" s="1"/>
  <c r="K17798" i="4"/>
  <c r="L17798" i="4" s="1"/>
  <c r="K17797" i="4"/>
  <c r="L17797" i="4" s="1"/>
  <c r="K17796" i="4"/>
  <c r="L17796" i="4" s="1"/>
  <c r="K17795" i="4"/>
  <c r="L17795" i="4" s="1"/>
  <c r="K17794" i="4"/>
  <c r="L17794" i="4" s="1"/>
  <c r="K17793" i="4"/>
  <c r="L17793" i="4" s="1"/>
  <c r="K17792" i="4"/>
  <c r="L17792" i="4" s="1"/>
  <c r="K17791" i="4"/>
  <c r="L17791" i="4" s="1"/>
  <c r="K17790" i="4"/>
  <c r="L17790" i="4" s="1"/>
  <c r="K17789" i="4"/>
  <c r="L17789" i="4" s="1"/>
  <c r="K17788" i="4"/>
  <c r="L17788" i="4" s="1"/>
  <c r="K17787" i="4"/>
  <c r="L17787" i="4" s="1"/>
  <c r="K17786" i="4"/>
  <c r="L17786" i="4" s="1"/>
  <c r="K17785" i="4"/>
  <c r="L17785" i="4" s="1"/>
  <c r="K17784" i="4"/>
  <c r="L17784" i="4" s="1"/>
  <c r="K17783" i="4"/>
  <c r="L17783" i="4" s="1"/>
  <c r="K17782" i="4"/>
  <c r="L17782" i="4" s="1"/>
  <c r="K17781" i="4"/>
  <c r="L17781" i="4" s="1"/>
  <c r="K17780" i="4"/>
  <c r="L17780" i="4" s="1"/>
  <c r="K17779" i="4"/>
  <c r="L17779" i="4" s="1"/>
  <c r="K17778" i="4"/>
  <c r="L17778" i="4" s="1"/>
  <c r="K17777" i="4"/>
  <c r="L17777" i="4" s="1"/>
  <c r="K17776" i="4"/>
  <c r="L17776" i="4" s="1"/>
  <c r="K17775" i="4"/>
  <c r="L17775" i="4" s="1"/>
  <c r="K17774" i="4"/>
  <c r="L17774" i="4" s="1"/>
  <c r="K17773" i="4"/>
  <c r="L17773" i="4" s="1"/>
  <c r="K17772" i="4"/>
  <c r="L17772" i="4" s="1"/>
  <c r="K17771" i="4"/>
  <c r="L17771" i="4" s="1"/>
  <c r="K17770" i="4"/>
  <c r="L17770" i="4" s="1"/>
  <c r="K17769" i="4"/>
  <c r="L17769" i="4" s="1"/>
  <c r="K17768" i="4"/>
  <c r="L17768" i="4" s="1"/>
  <c r="K17767" i="4"/>
  <c r="L17767" i="4" s="1"/>
  <c r="K17766" i="4"/>
  <c r="L17766" i="4" s="1"/>
  <c r="K17765" i="4"/>
  <c r="L17765" i="4" s="1"/>
  <c r="K17764" i="4"/>
  <c r="L17764" i="4" s="1"/>
  <c r="K17763" i="4"/>
  <c r="L17763" i="4" s="1"/>
  <c r="K17762" i="4"/>
  <c r="L17762" i="4" s="1"/>
  <c r="K17761" i="4"/>
  <c r="L17761" i="4" s="1"/>
  <c r="K17760" i="4"/>
  <c r="L17760" i="4" s="1"/>
  <c r="K17759" i="4"/>
  <c r="L17759" i="4" s="1"/>
  <c r="K17758" i="4"/>
  <c r="L17758" i="4" s="1"/>
  <c r="K17757" i="4"/>
  <c r="L17757" i="4" s="1"/>
  <c r="K17756" i="4"/>
  <c r="L17756" i="4" s="1"/>
  <c r="K17755" i="4"/>
  <c r="L17755" i="4" s="1"/>
  <c r="K17754" i="4"/>
  <c r="L17754" i="4" s="1"/>
  <c r="K17753" i="4"/>
  <c r="L17753" i="4" s="1"/>
  <c r="K17752" i="4"/>
  <c r="L17752" i="4" s="1"/>
  <c r="K17751" i="4"/>
  <c r="L17751" i="4" s="1"/>
  <c r="K17750" i="4"/>
  <c r="L17750" i="4" s="1"/>
  <c r="K17749" i="4"/>
  <c r="L17749" i="4" s="1"/>
  <c r="K17748" i="4"/>
  <c r="L17748" i="4" s="1"/>
  <c r="K17747" i="4"/>
  <c r="L17747" i="4" s="1"/>
  <c r="K17746" i="4"/>
  <c r="L17746" i="4" s="1"/>
  <c r="K17745" i="4"/>
  <c r="L17745" i="4" s="1"/>
  <c r="K17744" i="4"/>
  <c r="L17744" i="4" s="1"/>
  <c r="K17743" i="4"/>
  <c r="L17743" i="4" s="1"/>
  <c r="K17742" i="4"/>
  <c r="L17742" i="4" s="1"/>
  <c r="K17741" i="4"/>
  <c r="L17741" i="4" s="1"/>
  <c r="K17740" i="4"/>
  <c r="L17740" i="4" s="1"/>
  <c r="K17739" i="4"/>
  <c r="L17739" i="4" s="1"/>
  <c r="K17738" i="4"/>
  <c r="L17738" i="4" s="1"/>
  <c r="K17737" i="4"/>
  <c r="L17737" i="4" s="1"/>
  <c r="K17736" i="4"/>
  <c r="L17736" i="4" s="1"/>
  <c r="K17735" i="4"/>
  <c r="L17735" i="4" s="1"/>
  <c r="K17734" i="4"/>
  <c r="L17734" i="4" s="1"/>
  <c r="K17733" i="4"/>
  <c r="L17733" i="4" s="1"/>
  <c r="K17732" i="4"/>
  <c r="L17732" i="4" s="1"/>
  <c r="K17731" i="4"/>
  <c r="L17731" i="4" s="1"/>
  <c r="K17730" i="4"/>
  <c r="L17730" i="4" s="1"/>
  <c r="K17729" i="4"/>
  <c r="L17729" i="4" s="1"/>
  <c r="K17728" i="4"/>
  <c r="L17728" i="4" s="1"/>
  <c r="K17727" i="4"/>
  <c r="L17727" i="4" s="1"/>
  <c r="K17726" i="4"/>
  <c r="L17726" i="4" s="1"/>
  <c r="K17725" i="4"/>
  <c r="L17725" i="4" s="1"/>
  <c r="K17724" i="4"/>
  <c r="L17724" i="4" s="1"/>
  <c r="K17723" i="4"/>
  <c r="L17723" i="4" s="1"/>
  <c r="K17722" i="4"/>
  <c r="L17722" i="4" s="1"/>
  <c r="K17721" i="4"/>
  <c r="L17721" i="4" s="1"/>
  <c r="K17720" i="4"/>
  <c r="L17720" i="4" s="1"/>
  <c r="K17719" i="4"/>
  <c r="L17719" i="4" s="1"/>
  <c r="K17718" i="4"/>
  <c r="L17718" i="4" s="1"/>
  <c r="K17717" i="4"/>
  <c r="L17717" i="4" s="1"/>
  <c r="K17716" i="4"/>
  <c r="L17716" i="4" s="1"/>
  <c r="K17715" i="4"/>
  <c r="L17715" i="4" s="1"/>
  <c r="K17714" i="4"/>
  <c r="L17714" i="4" s="1"/>
  <c r="K17713" i="4"/>
  <c r="L17713" i="4" s="1"/>
  <c r="K17712" i="4"/>
  <c r="L17712" i="4" s="1"/>
  <c r="K17711" i="4"/>
  <c r="L17711" i="4" s="1"/>
  <c r="K17710" i="4"/>
  <c r="L17710" i="4" s="1"/>
  <c r="K17709" i="4"/>
  <c r="L17709" i="4" s="1"/>
  <c r="K17708" i="4"/>
  <c r="L17708" i="4" s="1"/>
  <c r="K17707" i="4"/>
  <c r="L17707" i="4" s="1"/>
  <c r="K17706" i="4"/>
  <c r="L17706" i="4" s="1"/>
  <c r="K17705" i="4"/>
  <c r="L17705" i="4" s="1"/>
  <c r="K17704" i="4"/>
  <c r="L17704" i="4" s="1"/>
  <c r="K17703" i="4"/>
  <c r="L17703" i="4" s="1"/>
  <c r="K17702" i="4"/>
  <c r="L17702" i="4" s="1"/>
  <c r="K17701" i="4"/>
  <c r="L17701" i="4" s="1"/>
  <c r="K17700" i="4"/>
  <c r="L17700" i="4" s="1"/>
  <c r="K17699" i="4"/>
  <c r="L17699" i="4" s="1"/>
  <c r="K17698" i="4"/>
  <c r="L17698" i="4" s="1"/>
  <c r="K17697" i="4"/>
  <c r="L17697" i="4" s="1"/>
  <c r="K17696" i="4"/>
  <c r="L17696" i="4" s="1"/>
  <c r="K17695" i="4"/>
  <c r="L17695" i="4" s="1"/>
  <c r="K17694" i="4"/>
  <c r="L17694" i="4" s="1"/>
  <c r="K17693" i="4"/>
  <c r="L17693" i="4" s="1"/>
  <c r="K17692" i="4"/>
  <c r="L17692" i="4" s="1"/>
  <c r="K17691" i="4"/>
  <c r="L17691" i="4" s="1"/>
  <c r="K17690" i="4"/>
  <c r="L17690" i="4" s="1"/>
  <c r="K17689" i="4"/>
  <c r="L17689" i="4" s="1"/>
  <c r="K17688" i="4"/>
  <c r="L17688" i="4" s="1"/>
  <c r="K17687" i="4"/>
  <c r="L17687" i="4" s="1"/>
  <c r="K17686" i="4"/>
  <c r="L17686" i="4" s="1"/>
  <c r="K17685" i="4"/>
  <c r="L17685" i="4" s="1"/>
  <c r="K17684" i="4"/>
  <c r="L17684" i="4" s="1"/>
  <c r="K17683" i="4"/>
  <c r="L17683" i="4" s="1"/>
  <c r="K17682" i="4"/>
  <c r="L17682" i="4" s="1"/>
  <c r="K17681" i="4"/>
  <c r="L17681" i="4" s="1"/>
  <c r="K17680" i="4"/>
  <c r="L17680" i="4" s="1"/>
  <c r="K17679" i="4"/>
  <c r="L17679" i="4" s="1"/>
  <c r="K17678" i="4"/>
  <c r="L17678" i="4" s="1"/>
  <c r="K17677" i="4"/>
  <c r="L17677" i="4" s="1"/>
  <c r="K17676" i="4"/>
  <c r="L17676" i="4" s="1"/>
  <c r="K17675" i="4"/>
  <c r="L17675" i="4" s="1"/>
  <c r="K17674" i="4"/>
  <c r="L17674" i="4" s="1"/>
  <c r="K17673" i="4"/>
  <c r="L17673" i="4" s="1"/>
  <c r="K17672" i="4"/>
  <c r="L17672" i="4" s="1"/>
  <c r="K17671" i="4"/>
  <c r="L17671" i="4" s="1"/>
  <c r="K17670" i="4"/>
  <c r="L17670" i="4" s="1"/>
  <c r="K17669" i="4"/>
  <c r="L17669" i="4" s="1"/>
  <c r="K17668" i="4"/>
  <c r="L17668" i="4" s="1"/>
  <c r="K17667" i="4"/>
  <c r="L17667" i="4" s="1"/>
  <c r="K17666" i="4"/>
  <c r="L17666" i="4" s="1"/>
  <c r="K17665" i="4"/>
  <c r="L17665" i="4" s="1"/>
  <c r="K17664" i="4"/>
  <c r="L17664" i="4" s="1"/>
  <c r="K17663" i="4"/>
  <c r="L17663" i="4" s="1"/>
  <c r="K17662" i="4"/>
  <c r="L17662" i="4" s="1"/>
  <c r="K17661" i="4"/>
  <c r="L17661" i="4" s="1"/>
  <c r="K17660" i="4"/>
  <c r="L17660" i="4" s="1"/>
  <c r="K17659" i="4"/>
  <c r="L17659" i="4" s="1"/>
  <c r="K17658" i="4"/>
  <c r="L17658" i="4" s="1"/>
  <c r="K17657" i="4"/>
  <c r="L17657" i="4" s="1"/>
  <c r="K17656" i="4"/>
  <c r="L17656" i="4" s="1"/>
  <c r="K17655" i="4"/>
  <c r="L17655" i="4" s="1"/>
  <c r="K17654" i="4"/>
  <c r="L17654" i="4" s="1"/>
  <c r="K17653" i="4"/>
  <c r="L17653" i="4" s="1"/>
  <c r="K17652" i="4"/>
  <c r="L17652" i="4" s="1"/>
  <c r="K17651" i="4"/>
  <c r="L17651" i="4" s="1"/>
  <c r="K17650" i="4"/>
  <c r="L17650" i="4" s="1"/>
  <c r="K17649" i="4"/>
  <c r="L17649" i="4" s="1"/>
  <c r="K17648" i="4"/>
  <c r="L17648" i="4" s="1"/>
  <c r="K17647" i="4"/>
  <c r="L17647" i="4" s="1"/>
  <c r="K17646" i="4"/>
  <c r="L17646" i="4" s="1"/>
  <c r="K17645" i="4"/>
  <c r="L17645" i="4" s="1"/>
  <c r="K17644" i="4"/>
  <c r="L17644" i="4" s="1"/>
  <c r="K17643" i="4"/>
  <c r="L17643" i="4" s="1"/>
  <c r="K17642" i="4"/>
  <c r="L17642" i="4" s="1"/>
  <c r="K17641" i="4"/>
  <c r="L17641" i="4" s="1"/>
  <c r="K17640" i="4"/>
  <c r="L17640" i="4" s="1"/>
  <c r="K17639" i="4"/>
  <c r="L17639" i="4" s="1"/>
  <c r="K17638" i="4"/>
  <c r="L17638" i="4" s="1"/>
  <c r="K17637" i="4"/>
  <c r="L17637" i="4" s="1"/>
  <c r="K17636" i="4"/>
  <c r="L17636" i="4" s="1"/>
  <c r="K17635" i="4"/>
  <c r="L17635" i="4" s="1"/>
  <c r="K17634" i="4"/>
  <c r="L17634" i="4" s="1"/>
  <c r="K17633" i="4"/>
  <c r="L17633" i="4" s="1"/>
  <c r="K17632" i="4"/>
  <c r="L17632" i="4" s="1"/>
  <c r="K17631" i="4"/>
  <c r="L17631" i="4" s="1"/>
  <c r="K17630" i="4"/>
  <c r="L17630" i="4" s="1"/>
  <c r="K17629" i="4"/>
  <c r="L17629" i="4" s="1"/>
  <c r="K17628" i="4"/>
  <c r="L17628" i="4" s="1"/>
  <c r="K17627" i="4"/>
  <c r="L17627" i="4" s="1"/>
  <c r="K17626" i="4"/>
  <c r="L17626" i="4" s="1"/>
  <c r="K17625" i="4"/>
  <c r="L17625" i="4" s="1"/>
  <c r="K17624" i="4"/>
  <c r="L17624" i="4" s="1"/>
  <c r="K17623" i="4"/>
  <c r="L17623" i="4" s="1"/>
  <c r="K17622" i="4"/>
  <c r="L17622" i="4" s="1"/>
  <c r="K17621" i="4"/>
  <c r="L17621" i="4" s="1"/>
  <c r="K17620" i="4"/>
  <c r="L17620" i="4" s="1"/>
  <c r="K17619" i="4"/>
  <c r="L17619" i="4" s="1"/>
  <c r="K17618" i="4"/>
  <c r="L17618" i="4" s="1"/>
  <c r="K17617" i="4"/>
  <c r="L17617" i="4" s="1"/>
  <c r="K17616" i="4"/>
  <c r="L17616" i="4" s="1"/>
  <c r="K17615" i="4"/>
  <c r="L17615" i="4" s="1"/>
  <c r="K17614" i="4"/>
  <c r="L17614" i="4" s="1"/>
  <c r="K17613" i="4"/>
  <c r="L17613" i="4" s="1"/>
  <c r="K17612" i="4"/>
  <c r="L17612" i="4" s="1"/>
  <c r="K17611" i="4"/>
  <c r="L17611" i="4" s="1"/>
  <c r="K17610" i="4"/>
  <c r="L17610" i="4" s="1"/>
  <c r="K17609" i="4"/>
  <c r="L17609" i="4" s="1"/>
  <c r="K17608" i="4"/>
  <c r="L17608" i="4" s="1"/>
  <c r="K17607" i="4"/>
  <c r="L17607" i="4" s="1"/>
  <c r="K17606" i="4"/>
  <c r="L17606" i="4" s="1"/>
  <c r="K17605" i="4"/>
  <c r="L17605" i="4" s="1"/>
  <c r="K17604" i="4"/>
  <c r="L17604" i="4" s="1"/>
  <c r="K17603" i="4"/>
  <c r="L17603" i="4" s="1"/>
  <c r="K17602" i="4"/>
  <c r="L17602" i="4" s="1"/>
  <c r="K17601" i="4"/>
  <c r="L17601" i="4" s="1"/>
  <c r="K17600" i="4"/>
  <c r="L17600" i="4" s="1"/>
  <c r="K17599" i="4"/>
  <c r="L17599" i="4" s="1"/>
  <c r="K17598" i="4"/>
  <c r="L17598" i="4" s="1"/>
  <c r="K17597" i="4"/>
  <c r="L17597" i="4" s="1"/>
  <c r="K17596" i="4"/>
  <c r="L17596" i="4" s="1"/>
  <c r="K17595" i="4"/>
  <c r="L17595" i="4" s="1"/>
  <c r="K17594" i="4"/>
  <c r="L17594" i="4" s="1"/>
  <c r="K17593" i="4"/>
  <c r="L17593" i="4" s="1"/>
  <c r="K17592" i="4"/>
  <c r="L17592" i="4" s="1"/>
  <c r="K17591" i="4"/>
  <c r="L17591" i="4" s="1"/>
  <c r="K17590" i="4"/>
  <c r="L17590" i="4" s="1"/>
  <c r="K17589" i="4"/>
  <c r="L17589" i="4" s="1"/>
  <c r="K17588" i="4"/>
  <c r="L17588" i="4" s="1"/>
  <c r="K17587" i="4"/>
  <c r="L17587" i="4" s="1"/>
  <c r="K17586" i="4"/>
  <c r="L17586" i="4" s="1"/>
  <c r="K17585" i="4"/>
  <c r="L17585" i="4" s="1"/>
  <c r="K17584" i="4"/>
  <c r="L17584" i="4" s="1"/>
  <c r="K17583" i="4"/>
  <c r="L17583" i="4" s="1"/>
  <c r="K17582" i="4"/>
  <c r="L17582" i="4" s="1"/>
  <c r="K17581" i="4"/>
  <c r="L17581" i="4" s="1"/>
  <c r="K17580" i="4"/>
  <c r="L17580" i="4" s="1"/>
  <c r="K17579" i="4"/>
  <c r="L17579" i="4" s="1"/>
  <c r="K17578" i="4"/>
  <c r="L17578" i="4" s="1"/>
  <c r="K17577" i="4"/>
  <c r="L17577" i="4" s="1"/>
  <c r="K17576" i="4"/>
  <c r="L17576" i="4" s="1"/>
  <c r="K17575" i="4"/>
  <c r="L17575" i="4" s="1"/>
  <c r="K17574" i="4"/>
  <c r="L17574" i="4" s="1"/>
  <c r="K17573" i="4"/>
  <c r="L17573" i="4" s="1"/>
  <c r="K17572" i="4"/>
  <c r="L17572" i="4" s="1"/>
  <c r="K17571" i="4"/>
  <c r="L17571" i="4" s="1"/>
  <c r="K17570" i="4"/>
  <c r="L17570" i="4" s="1"/>
  <c r="K17569" i="4"/>
  <c r="L17569" i="4" s="1"/>
  <c r="K17568" i="4"/>
  <c r="L17568" i="4" s="1"/>
  <c r="K17567" i="4"/>
  <c r="L17567" i="4" s="1"/>
  <c r="K17566" i="4"/>
  <c r="L17566" i="4" s="1"/>
  <c r="K17565" i="4"/>
  <c r="L17565" i="4" s="1"/>
  <c r="K17564" i="4"/>
  <c r="L17564" i="4" s="1"/>
  <c r="K17563" i="4"/>
  <c r="L17563" i="4" s="1"/>
  <c r="K17562" i="4"/>
  <c r="L17562" i="4" s="1"/>
  <c r="K17561" i="4"/>
  <c r="L17561" i="4" s="1"/>
  <c r="K17560" i="4"/>
  <c r="L17560" i="4" s="1"/>
  <c r="K17559" i="4"/>
  <c r="L17559" i="4" s="1"/>
  <c r="K17558" i="4"/>
  <c r="L17558" i="4" s="1"/>
  <c r="K17557" i="4"/>
  <c r="L17557" i="4" s="1"/>
  <c r="K17556" i="4"/>
  <c r="L17556" i="4" s="1"/>
  <c r="K17555" i="4"/>
  <c r="L17555" i="4" s="1"/>
  <c r="K17554" i="4"/>
  <c r="L17554" i="4" s="1"/>
  <c r="K17553" i="4"/>
  <c r="L17553" i="4" s="1"/>
  <c r="K17552" i="4"/>
  <c r="L17552" i="4" s="1"/>
  <c r="K17551" i="4"/>
  <c r="L17551" i="4" s="1"/>
  <c r="K17550" i="4"/>
  <c r="L17550" i="4" s="1"/>
  <c r="K17549" i="4"/>
  <c r="L17549" i="4" s="1"/>
  <c r="K17548" i="4"/>
  <c r="L17548" i="4" s="1"/>
  <c r="K17547" i="4"/>
  <c r="L17547" i="4" s="1"/>
  <c r="K17546" i="4"/>
  <c r="L17546" i="4" s="1"/>
  <c r="K17545" i="4"/>
  <c r="L17545" i="4" s="1"/>
  <c r="K17544" i="4"/>
  <c r="L17544" i="4" s="1"/>
  <c r="K17543" i="4"/>
  <c r="L17543" i="4" s="1"/>
  <c r="K17542" i="4"/>
  <c r="L17542" i="4" s="1"/>
  <c r="K17541" i="4"/>
  <c r="L17541" i="4" s="1"/>
  <c r="K17540" i="4"/>
  <c r="L17540" i="4" s="1"/>
  <c r="K17539" i="4"/>
  <c r="L17539" i="4" s="1"/>
  <c r="K17538" i="4"/>
  <c r="L17538" i="4" s="1"/>
  <c r="K17537" i="4"/>
  <c r="L17537" i="4" s="1"/>
  <c r="K17536" i="4"/>
  <c r="L17536" i="4" s="1"/>
  <c r="K17535" i="4"/>
  <c r="L17535" i="4" s="1"/>
  <c r="K17534" i="4"/>
  <c r="L17534" i="4" s="1"/>
  <c r="K17533" i="4"/>
  <c r="L17533" i="4" s="1"/>
  <c r="K17532" i="4"/>
  <c r="L17532" i="4" s="1"/>
  <c r="K17531" i="4"/>
  <c r="L17531" i="4" s="1"/>
  <c r="K17530" i="4"/>
  <c r="L17530" i="4" s="1"/>
  <c r="K17529" i="4"/>
  <c r="L17529" i="4" s="1"/>
  <c r="K17528" i="4"/>
  <c r="L17528" i="4" s="1"/>
  <c r="K17527" i="4"/>
  <c r="L17527" i="4" s="1"/>
  <c r="K17526" i="4"/>
  <c r="L17526" i="4" s="1"/>
  <c r="K17525" i="4"/>
  <c r="L17525" i="4" s="1"/>
  <c r="K17524" i="4"/>
  <c r="L17524" i="4" s="1"/>
  <c r="K17523" i="4"/>
  <c r="L17523" i="4" s="1"/>
  <c r="K17522" i="4"/>
  <c r="L17522" i="4" s="1"/>
  <c r="K17521" i="4"/>
  <c r="L17521" i="4" s="1"/>
  <c r="K17520" i="4"/>
  <c r="L17520" i="4" s="1"/>
  <c r="K17519" i="4"/>
  <c r="L17519" i="4" s="1"/>
  <c r="K17518" i="4"/>
  <c r="L17518" i="4" s="1"/>
  <c r="K17517" i="4"/>
  <c r="L17517" i="4" s="1"/>
  <c r="K17516" i="4"/>
  <c r="L17516" i="4" s="1"/>
  <c r="K17515" i="4"/>
  <c r="L17515" i="4" s="1"/>
  <c r="K17514" i="4"/>
  <c r="L17514" i="4" s="1"/>
  <c r="K17513" i="4"/>
  <c r="L17513" i="4" s="1"/>
  <c r="K17512" i="4"/>
  <c r="L17512" i="4" s="1"/>
  <c r="K17511" i="4"/>
  <c r="L17511" i="4" s="1"/>
  <c r="K17510" i="4"/>
  <c r="L17510" i="4" s="1"/>
  <c r="K17509" i="4"/>
  <c r="L17509" i="4" s="1"/>
  <c r="K17508" i="4"/>
  <c r="L17508" i="4" s="1"/>
  <c r="K17507" i="4"/>
  <c r="L17507" i="4" s="1"/>
  <c r="K17506" i="4"/>
  <c r="L17506" i="4" s="1"/>
  <c r="K17505" i="4"/>
  <c r="L17505" i="4" s="1"/>
  <c r="K17504" i="4"/>
  <c r="L17504" i="4" s="1"/>
  <c r="K17503" i="4"/>
  <c r="L17503" i="4" s="1"/>
  <c r="K17502" i="4"/>
  <c r="L17502" i="4" s="1"/>
  <c r="K17501" i="4"/>
  <c r="L17501" i="4" s="1"/>
  <c r="K17500" i="4"/>
  <c r="L17500" i="4" s="1"/>
  <c r="K17499" i="4"/>
  <c r="L17499" i="4" s="1"/>
  <c r="K17498" i="4"/>
  <c r="L17498" i="4" s="1"/>
  <c r="K17497" i="4"/>
  <c r="L17497" i="4" s="1"/>
  <c r="K17496" i="4"/>
  <c r="L17496" i="4" s="1"/>
  <c r="K17495" i="4"/>
  <c r="L17495" i="4" s="1"/>
  <c r="K17494" i="4"/>
  <c r="L17494" i="4" s="1"/>
  <c r="K17493" i="4"/>
  <c r="L17493" i="4" s="1"/>
  <c r="K17492" i="4"/>
  <c r="L17492" i="4" s="1"/>
  <c r="K17491" i="4"/>
  <c r="L17491" i="4" s="1"/>
  <c r="K17490" i="4"/>
  <c r="L17490" i="4" s="1"/>
  <c r="K17489" i="4"/>
  <c r="L17489" i="4" s="1"/>
  <c r="K17488" i="4"/>
  <c r="L17488" i="4" s="1"/>
  <c r="K17487" i="4"/>
  <c r="L17487" i="4" s="1"/>
  <c r="K17486" i="4"/>
  <c r="L17486" i="4" s="1"/>
  <c r="K17485" i="4"/>
  <c r="L17485" i="4" s="1"/>
  <c r="K17484" i="4"/>
  <c r="L17484" i="4" s="1"/>
  <c r="K17483" i="4"/>
  <c r="L17483" i="4" s="1"/>
  <c r="K17482" i="4"/>
  <c r="L17482" i="4" s="1"/>
  <c r="K17481" i="4"/>
  <c r="L17481" i="4" s="1"/>
  <c r="K17480" i="4"/>
  <c r="L17480" i="4" s="1"/>
  <c r="K17479" i="4"/>
  <c r="L17479" i="4" s="1"/>
  <c r="K17478" i="4"/>
  <c r="L17478" i="4" s="1"/>
  <c r="K17477" i="4"/>
  <c r="L17477" i="4" s="1"/>
  <c r="K17476" i="4"/>
  <c r="L17476" i="4" s="1"/>
  <c r="K17475" i="4"/>
  <c r="L17475" i="4" s="1"/>
  <c r="K17474" i="4"/>
  <c r="L17474" i="4" s="1"/>
  <c r="K17473" i="4"/>
  <c r="L17473" i="4" s="1"/>
  <c r="K17472" i="4"/>
  <c r="L17472" i="4" s="1"/>
  <c r="K17471" i="4"/>
  <c r="L17471" i="4" s="1"/>
  <c r="K17470" i="4"/>
  <c r="L17470" i="4" s="1"/>
  <c r="K17469" i="4"/>
  <c r="L17469" i="4" s="1"/>
  <c r="K17468" i="4"/>
  <c r="L17468" i="4" s="1"/>
  <c r="K17467" i="4"/>
  <c r="L17467" i="4" s="1"/>
  <c r="K17466" i="4"/>
  <c r="L17466" i="4" s="1"/>
  <c r="K17465" i="4"/>
  <c r="L17465" i="4" s="1"/>
  <c r="K17464" i="4"/>
  <c r="L17464" i="4" s="1"/>
  <c r="K17463" i="4"/>
  <c r="L17463" i="4" s="1"/>
  <c r="K17462" i="4"/>
  <c r="L17462" i="4" s="1"/>
  <c r="K17461" i="4"/>
  <c r="L17461" i="4" s="1"/>
  <c r="K17460" i="4"/>
  <c r="L17460" i="4" s="1"/>
  <c r="K17459" i="4"/>
  <c r="L17459" i="4" s="1"/>
  <c r="K17458" i="4"/>
  <c r="L17458" i="4" s="1"/>
  <c r="K17457" i="4"/>
  <c r="L17457" i="4" s="1"/>
  <c r="K17456" i="4"/>
  <c r="L17456" i="4" s="1"/>
  <c r="K17455" i="4"/>
  <c r="L17455" i="4" s="1"/>
  <c r="K17454" i="4"/>
  <c r="L17454" i="4" s="1"/>
  <c r="K17453" i="4"/>
  <c r="L17453" i="4" s="1"/>
  <c r="K17452" i="4"/>
  <c r="L17452" i="4" s="1"/>
  <c r="K17451" i="4"/>
  <c r="L17451" i="4" s="1"/>
  <c r="K17450" i="4"/>
  <c r="L17450" i="4" s="1"/>
  <c r="K17449" i="4"/>
  <c r="L17449" i="4" s="1"/>
  <c r="K17448" i="4"/>
  <c r="L17448" i="4" s="1"/>
  <c r="K17447" i="4"/>
  <c r="L17447" i="4" s="1"/>
  <c r="K17446" i="4"/>
  <c r="L17446" i="4" s="1"/>
  <c r="K17445" i="4"/>
  <c r="L17445" i="4" s="1"/>
  <c r="K17444" i="4"/>
  <c r="L17444" i="4" s="1"/>
  <c r="K17443" i="4"/>
  <c r="L17443" i="4" s="1"/>
  <c r="K17442" i="4"/>
  <c r="L17442" i="4" s="1"/>
  <c r="K17441" i="4"/>
  <c r="L17441" i="4" s="1"/>
  <c r="K17440" i="4"/>
  <c r="L17440" i="4" s="1"/>
  <c r="K17439" i="4"/>
  <c r="L17439" i="4" s="1"/>
  <c r="K17438" i="4"/>
  <c r="L17438" i="4" s="1"/>
  <c r="K17437" i="4"/>
  <c r="L17437" i="4" s="1"/>
  <c r="K17436" i="4"/>
  <c r="L17436" i="4" s="1"/>
  <c r="K17435" i="4"/>
  <c r="L17435" i="4" s="1"/>
  <c r="K17434" i="4"/>
  <c r="L17434" i="4" s="1"/>
  <c r="K17433" i="4"/>
  <c r="L17433" i="4" s="1"/>
  <c r="K17432" i="4"/>
  <c r="L17432" i="4" s="1"/>
  <c r="K17431" i="4"/>
  <c r="L17431" i="4" s="1"/>
  <c r="K17430" i="4"/>
  <c r="L17430" i="4" s="1"/>
  <c r="K17429" i="4"/>
  <c r="L17429" i="4" s="1"/>
  <c r="K17428" i="4"/>
  <c r="L17428" i="4" s="1"/>
  <c r="K17427" i="4"/>
  <c r="L17427" i="4" s="1"/>
  <c r="K17426" i="4"/>
  <c r="L17426" i="4" s="1"/>
  <c r="K17425" i="4"/>
  <c r="L17425" i="4" s="1"/>
  <c r="K17424" i="4"/>
  <c r="L17424" i="4" s="1"/>
  <c r="K17423" i="4"/>
  <c r="L17423" i="4" s="1"/>
  <c r="K17422" i="4"/>
  <c r="L17422" i="4" s="1"/>
  <c r="K17421" i="4"/>
  <c r="L17421" i="4" s="1"/>
  <c r="K17420" i="4"/>
  <c r="L17420" i="4" s="1"/>
  <c r="K17419" i="4"/>
  <c r="L17419" i="4" s="1"/>
  <c r="K17418" i="4"/>
  <c r="L17418" i="4" s="1"/>
  <c r="K17417" i="4"/>
  <c r="L17417" i="4" s="1"/>
  <c r="K17416" i="4"/>
  <c r="L17416" i="4" s="1"/>
  <c r="K17415" i="4"/>
  <c r="L17415" i="4" s="1"/>
  <c r="K17414" i="4"/>
  <c r="L17414" i="4" s="1"/>
  <c r="K17413" i="4"/>
  <c r="L17413" i="4" s="1"/>
  <c r="K17412" i="4"/>
  <c r="L17412" i="4" s="1"/>
  <c r="K17411" i="4"/>
  <c r="L17411" i="4" s="1"/>
  <c r="K17410" i="4"/>
  <c r="L17410" i="4" s="1"/>
  <c r="K17409" i="4"/>
  <c r="L17409" i="4" s="1"/>
  <c r="K17408" i="4"/>
  <c r="L17408" i="4" s="1"/>
  <c r="K17407" i="4"/>
  <c r="L17407" i="4" s="1"/>
  <c r="K17406" i="4"/>
  <c r="L17406" i="4" s="1"/>
  <c r="K17405" i="4"/>
  <c r="L17405" i="4" s="1"/>
  <c r="K17404" i="4"/>
  <c r="L17404" i="4" s="1"/>
  <c r="K17403" i="4"/>
  <c r="L17403" i="4" s="1"/>
  <c r="K17402" i="4"/>
  <c r="L17402" i="4" s="1"/>
  <c r="K17401" i="4"/>
  <c r="L17401" i="4" s="1"/>
  <c r="K17400" i="4"/>
  <c r="L17400" i="4" s="1"/>
  <c r="K17399" i="4"/>
  <c r="L17399" i="4" s="1"/>
  <c r="K17398" i="4"/>
  <c r="L17398" i="4" s="1"/>
  <c r="K17397" i="4"/>
  <c r="L17397" i="4" s="1"/>
  <c r="K17396" i="4"/>
  <c r="L17396" i="4" s="1"/>
  <c r="K17395" i="4"/>
  <c r="L17395" i="4" s="1"/>
  <c r="K17394" i="4"/>
  <c r="L17394" i="4" s="1"/>
  <c r="K17393" i="4"/>
  <c r="L17393" i="4" s="1"/>
  <c r="K17392" i="4"/>
  <c r="L17392" i="4" s="1"/>
  <c r="K17391" i="4"/>
  <c r="L17391" i="4" s="1"/>
  <c r="K17390" i="4"/>
  <c r="L17390" i="4" s="1"/>
  <c r="K17389" i="4"/>
  <c r="L17389" i="4" s="1"/>
  <c r="K17388" i="4"/>
  <c r="L17388" i="4" s="1"/>
  <c r="K17387" i="4"/>
  <c r="L17387" i="4" s="1"/>
  <c r="K17386" i="4"/>
  <c r="L17386" i="4" s="1"/>
  <c r="K17385" i="4"/>
  <c r="L17385" i="4" s="1"/>
  <c r="K17384" i="4"/>
  <c r="L17384" i="4" s="1"/>
  <c r="K17383" i="4"/>
  <c r="L17383" i="4" s="1"/>
  <c r="K17382" i="4"/>
  <c r="L17382" i="4" s="1"/>
  <c r="K17381" i="4"/>
  <c r="L17381" i="4" s="1"/>
  <c r="K17380" i="4"/>
  <c r="L17380" i="4" s="1"/>
  <c r="K17379" i="4"/>
  <c r="L17379" i="4" s="1"/>
  <c r="K17378" i="4"/>
  <c r="L17378" i="4" s="1"/>
  <c r="K17377" i="4"/>
  <c r="L17377" i="4" s="1"/>
  <c r="K17376" i="4"/>
  <c r="L17376" i="4" s="1"/>
  <c r="K17375" i="4"/>
  <c r="L17375" i="4" s="1"/>
  <c r="K17374" i="4"/>
  <c r="L17374" i="4" s="1"/>
  <c r="K17373" i="4"/>
  <c r="L17373" i="4" s="1"/>
  <c r="K17372" i="4"/>
  <c r="L17372" i="4" s="1"/>
  <c r="K17371" i="4"/>
  <c r="L17371" i="4" s="1"/>
  <c r="K17370" i="4"/>
  <c r="L17370" i="4" s="1"/>
  <c r="K17369" i="4"/>
  <c r="L17369" i="4" s="1"/>
  <c r="K17368" i="4"/>
  <c r="L17368" i="4" s="1"/>
  <c r="K17367" i="4"/>
  <c r="L17367" i="4" s="1"/>
  <c r="K17366" i="4"/>
  <c r="L17366" i="4" s="1"/>
  <c r="K17365" i="4"/>
  <c r="L17365" i="4" s="1"/>
  <c r="K17364" i="4"/>
  <c r="L17364" i="4" s="1"/>
  <c r="K17363" i="4"/>
  <c r="L17363" i="4" s="1"/>
  <c r="K17362" i="4"/>
  <c r="L17362" i="4" s="1"/>
  <c r="K17361" i="4"/>
  <c r="L17361" i="4" s="1"/>
  <c r="K17360" i="4"/>
  <c r="L17360" i="4" s="1"/>
  <c r="K17359" i="4"/>
  <c r="L17359" i="4" s="1"/>
  <c r="K17358" i="4"/>
  <c r="L17358" i="4" s="1"/>
  <c r="K17357" i="4"/>
  <c r="L17357" i="4" s="1"/>
  <c r="K17356" i="4"/>
  <c r="L17356" i="4" s="1"/>
  <c r="K17355" i="4"/>
  <c r="L17355" i="4" s="1"/>
  <c r="K17354" i="4"/>
  <c r="L17354" i="4" s="1"/>
  <c r="K17353" i="4"/>
  <c r="L17353" i="4" s="1"/>
  <c r="K17352" i="4"/>
  <c r="L17352" i="4" s="1"/>
  <c r="K17351" i="4"/>
  <c r="L17351" i="4" s="1"/>
  <c r="K17350" i="4"/>
  <c r="L17350" i="4" s="1"/>
  <c r="K17349" i="4"/>
  <c r="L17349" i="4" s="1"/>
  <c r="K17348" i="4"/>
  <c r="L17348" i="4" s="1"/>
  <c r="K17347" i="4"/>
  <c r="L17347" i="4" s="1"/>
  <c r="K17346" i="4"/>
  <c r="L17346" i="4" s="1"/>
  <c r="K17345" i="4"/>
  <c r="L17345" i="4" s="1"/>
  <c r="K17344" i="4"/>
  <c r="L17344" i="4" s="1"/>
  <c r="K17343" i="4"/>
  <c r="L17343" i="4" s="1"/>
  <c r="K17342" i="4"/>
  <c r="L17342" i="4" s="1"/>
  <c r="K17341" i="4"/>
  <c r="L17341" i="4" s="1"/>
  <c r="K17340" i="4"/>
  <c r="L17340" i="4" s="1"/>
  <c r="K17339" i="4"/>
  <c r="L17339" i="4" s="1"/>
  <c r="K17338" i="4"/>
  <c r="L17338" i="4" s="1"/>
  <c r="K17337" i="4"/>
  <c r="L17337" i="4" s="1"/>
  <c r="K17336" i="4"/>
  <c r="L17336" i="4" s="1"/>
  <c r="K17335" i="4"/>
  <c r="L17335" i="4" s="1"/>
  <c r="K17334" i="4"/>
  <c r="L17334" i="4" s="1"/>
  <c r="K17333" i="4"/>
  <c r="L17333" i="4" s="1"/>
  <c r="K17332" i="4"/>
  <c r="L17332" i="4" s="1"/>
  <c r="K17331" i="4"/>
  <c r="L17331" i="4" s="1"/>
  <c r="K17330" i="4"/>
  <c r="L17330" i="4" s="1"/>
  <c r="K17329" i="4"/>
  <c r="L17329" i="4" s="1"/>
  <c r="K17328" i="4"/>
  <c r="L17328" i="4" s="1"/>
  <c r="K17327" i="4"/>
  <c r="L17327" i="4" s="1"/>
  <c r="K17326" i="4"/>
  <c r="L17326" i="4" s="1"/>
  <c r="K17325" i="4"/>
  <c r="L17325" i="4" s="1"/>
  <c r="K17324" i="4"/>
  <c r="L17324" i="4" s="1"/>
  <c r="K17323" i="4"/>
  <c r="L17323" i="4" s="1"/>
  <c r="K17322" i="4"/>
  <c r="L17322" i="4" s="1"/>
  <c r="K17321" i="4"/>
  <c r="L17321" i="4" s="1"/>
  <c r="K17320" i="4"/>
  <c r="L17320" i="4" s="1"/>
  <c r="K17319" i="4"/>
  <c r="L17319" i="4" s="1"/>
  <c r="K17318" i="4"/>
  <c r="L17318" i="4" s="1"/>
  <c r="K17317" i="4"/>
  <c r="L17317" i="4" s="1"/>
  <c r="K17316" i="4"/>
  <c r="L17316" i="4" s="1"/>
  <c r="K17315" i="4"/>
  <c r="L17315" i="4" s="1"/>
  <c r="K17314" i="4"/>
  <c r="L17314" i="4" s="1"/>
  <c r="K17313" i="4"/>
  <c r="L17313" i="4" s="1"/>
  <c r="K17312" i="4"/>
  <c r="L17312" i="4" s="1"/>
  <c r="K17311" i="4"/>
  <c r="L17311" i="4" s="1"/>
  <c r="K17310" i="4"/>
  <c r="L17310" i="4" s="1"/>
  <c r="K17309" i="4"/>
  <c r="L17309" i="4" s="1"/>
  <c r="K17308" i="4"/>
  <c r="L17308" i="4" s="1"/>
  <c r="K17307" i="4"/>
  <c r="L17307" i="4" s="1"/>
  <c r="K17306" i="4"/>
  <c r="L17306" i="4" s="1"/>
  <c r="K17305" i="4"/>
  <c r="L17305" i="4" s="1"/>
  <c r="K17304" i="4"/>
  <c r="L17304" i="4" s="1"/>
  <c r="K17303" i="4"/>
  <c r="L17303" i="4" s="1"/>
  <c r="K17302" i="4"/>
  <c r="L17302" i="4" s="1"/>
  <c r="K17301" i="4"/>
  <c r="L17301" i="4" s="1"/>
  <c r="K17300" i="4"/>
  <c r="L17300" i="4" s="1"/>
  <c r="K17299" i="4"/>
  <c r="L17299" i="4" s="1"/>
  <c r="K17298" i="4"/>
  <c r="L17298" i="4" s="1"/>
  <c r="K17297" i="4"/>
  <c r="L17297" i="4" s="1"/>
  <c r="K17296" i="4"/>
  <c r="L17296" i="4" s="1"/>
  <c r="K17295" i="4"/>
  <c r="L17295" i="4" s="1"/>
  <c r="K17294" i="4"/>
  <c r="L17294" i="4" s="1"/>
  <c r="K17293" i="4"/>
  <c r="L17293" i="4" s="1"/>
  <c r="K17292" i="4"/>
  <c r="L17292" i="4" s="1"/>
  <c r="K17291" i="4"/>
  <c r="L17291" i="4" s="1"/>
  <c r="K17290" i="4"/>
  <c r="L17290" i="4" s="1"/>
  <c r="K17289" i="4"/>
  <c r="L17289" i="4" s="1"/>
  <c r="K17288" i="4"/>
  <c r="L17288" i="4" s="1"/>
  <c r="K17287" i="4"/>
  <c r="L17287" i="4" s="1"/>
  <c r="K17286" i="4"/>
  <c r="L17286" i="4" s="1"/>
  <c r="K17285" i="4"/>
  <c r="L17285" i="4" s="1"/>
  <c r="K17284" i="4"/>
  <c r="L17284" i="4" s="1"/>
  <c r="K17283" i="4"/>
  <c r="L17283" i="4" s="1"/>
  <c r="K17282" i="4"/>
  <c r="L17282" i="4" s="1"/>
  <c r="K17281" i="4"/>
  <c r="L17281" i="4" s="1"/>
  <c r="K17280" i="4"/>
  <c r="L17280" i="4" s="1"/>
  <c r="K17279" i="4"/>
  <c r="L17279" i="4" s="1"/>
  <c r="K17278" i="4"/>
  <c r="L17278" i="4" s="1"/>
  <c r="K17277" i="4"/>
  <c r="L17277" i="4" s="1"/>
  <c r="K17276" i="4"/>
  <c r="L17276" i="4" s="1"/>
  <c r="K17275" i="4"/>
  <c r="L17275" i="4" s="1"/>
  <c r="K17274" i="4"/>
  <c r="L17274" i="4" s="1"/>
  <c r="K17273" i="4"/>
  <c r="L17273" i="4" s="1"/>
  <c r="K17272" i="4"/>
  <c r="L17272" i="4" s="1"/>
  <c r="K17271" i="4"/>
  <c r="L17271" i="4" s="1"/>
  <c r="K17270" i="4"/>
  <c r="L17270" i="4" s="1"/>
  <c r="K17269" i="4"/>
  <c r="L17269" i="4" s="1"/>
  <c r="K17268" i="4"/>
  <c r="L17268" i="4" s="1"/>
  <c r="K17267" i="4"/>
  <c r="L17267" i="4" s="1"/>
  <c r="K17266" i="4"/>
  <c r="L17266" i="4" s="1"/>
  <c r="K17265" i="4"/>
  <c r="L17265" i="4" s="1"/>
  <c r="K17264" i="4"/>
  <c r="L17264" i="4" s="1"/>
  <c r="K17263" i="4"/>
  <c r="L17263" i="4" s="1"/>
  <c r="K17262" i="4"/>
  <c r="L17262" i="4" s="1"/>
  <c r="K17261" i="4"/>
  <c r="L17261" i="4" s="1"/>
  <c r="K17260" i="4"/>
  <c r="L17260" i="4" s="1"/>
  <c r="K17259" i="4"/>
  <c r="L17259" i="4" s="1"/>
  <c r="K17258" i="4"/>
  <c r="L17258" i="4" s="1"/>
  <c r="K17257" i="4"/>
  <c r="L17257" i="4" s="1"/>
  <c r="K17256" i="4"/>
  <c r="L17256" i="4" s="1"/>
  <c r="K17255" i="4"/>
  <c r="L17255" i="4" s="1"/>
  <c r="K17254" i="4"/>
  <c r="L17254" i="4" s="1"/>
  <c r="K17253" i="4"/>
  <c r="L17253" i="4" s="1"/>
  <c r="K17252" i="4"/>
  <c r="L17252" i="4" s="1"/>
  <c r="K17251" i="4"/>
  <c r="L17251" i="4" s="1"/>
  <c r="K17250" i="4"/>
  <c r="L17250" i="4" s="1"/>
  <c r="K17249" i="4"/>
  <c r="L17249" i="4" s="1"/>
  <c r="K17248" i="4"/>
  <c r="L17248" i="4" s="1"/>
  <c r="K17247" i="4"/>
  <c r="L17247" i="4" s="1"/>
  <c r="K17246" i="4"/>
  <c r="L17246" i="4" s="1"/>
  <c r="K17245" i="4"/>
  <c r="L17245" i="4" s="1"/>
  <c r="K17244" i="4"/>
  <c r="L17244" i="4" s="1"/>
  <c r="K17243" i="4"/>
  <c r="L17243" i="4" s="1"/>
  <c r="K17242" i="4"/>
  <c r="L17242" i="4" s="1"/>
  <c r="K17241" i="4"/>
  <c r="L17241" i="4" s="1"/>
  <c r="K17240" i="4"/>
  <c r="L17240" i="4" s="1"/>
  <c r="K17239" i="4"/>
  <c r="L17239" i="4" s="1"/>
  <c r="K17238" i="4"/>
  <c r="L17238" i="4" s="1"/>
  <c r="K17237" i="4"/>
  <c r="L17237" i="4" s="1"/>
  <c r="K17236" i="4"/>
  <c r="L17236" i="4" s="1"/>
  <c r="K17235" i="4"/>
  <c r="L17235" i="4" s="1"/>
  <c r="K17234" i="4"/>
  <c r="L17234" i="4" s="1"/>
  <c r="K17233" i="4"/>
  <c r="L17233" i="4" s="1"/>
  <c r="K17232" i="4"/>
  <c r="L17232" i="4" s="1"/>
  <c r="K17231" i="4"/>
  <c r="L17231" i="4" s="1"/>
  <c r="K17230" i="4"/>
  <c r="L17230" i="4" s="1"/>
  <c r="K17229" i="4"/>
  <c r="L17229" i="4" s="1"/>
  <c r="K17228" i="4"/>
  <c r="L17228" i="4" s="1"/>
  <c r="K17227" i="4"/>
  <c r="L17227" i="4" s="1"/>
  <c r="K17226" i="4"/>
  <c r="L17226" i="4" s="1"/>
  <c r="K17225" i="4"/>
  <c r="L17225" i="4" s="1"/>
  <c r="K17224" i="4"/>
  <c r="L17224" i="4" s="1"/>
  <c r="K17223" i="4"/>
  <c r="L17223" i="4" s="1"/>
  <c r="K17222" i="4"/>
  <c r="L17222" i="4" s="1"/>
  <c r="K17221" i="4"/>
  <c r="L17221" i="4" s="1"/>
  <c r="K17220" i="4"/>
  <c r="L17220" i="4" s="1"/>
  <c r="K17219" i="4"/>
  <c r="L17219" i="4" s="1"/>
  <c r="K17218" i="4"/>
  <c r="L17218" i="4" s="1"/>
  <c r="K17217" i="4"/>
  <c r="L17217" i="4" s="1"/>
  <c r="K17216" i="4"/>
  <c r="L17216" i="4" s="1"/>
  <c r="K17215" i="4"/>
  <c r="L17215" i="4" s="1"/>
  <c r="K17214" i="4"/>
  <c r="L17214" i="4" s="1"/>
  <c r="K17213" i="4"/>
  <c r="L17213" i="4" s="1"/>
  <c r="K17212" i="4"/>
  <c r="L17212" i="4" s="1"/>
  <c r="K17211" i="4"/>
  <c r="L17211" i="4" s="1"/>
  <c r="K17210" i="4"/>
  <c r="L17210" i="4" s="1"/>
  <c r="K17209" i="4"/>
  <c r="L17209" i="4" s="1"/>
  <c r="K17208" i="4"/>
  <c r="L17208" i="4" s="1"/>
  <c r="K17207" i="4"/>
  <c r="L17207" i="4" s="1"/>
  <c r="K17206" i="4"/>
  <c r="L17206" i="4" s="1"/>
  <c r="K17205" i="4"/>
  <c r="L17205" i="4" s="1"/>
  <c r="K17204" i="4"/>
  <c r="L17204" i="4" s="1"/>
  <c r="K17203" i="4"/>
  <c r="L17203" i="4" s="1"/>
  <c r="K17202" i="4"/>
  <c r="L17202" i="4" s="1"/>
  <c r="K17201" i="4"/>
  <c r="L17201" i="4" s="1"/>
  <c r="K17200" i="4"/>
  <c r="L17200" i="4" s="1"/>
  <c r="K17199" i="4"/>
  <c r="L17199" i="4" s="1"/>
  <c r="K17198" i="4"/>
  <c r="L17198" i="4" s="1"/>
  <c r="K17197" i="4"/>
  <c r="L17197" i="4" s="1"/>
  <c r="K17196" i="4"/>
  <c r="L17196" i="4" s="1"/>
  <c r="K17195" i="4"/>
  <c r="L17195" i="4" s="1"/>
  <c r="K17194" i="4"/>
  <c r="L17194" i="4" s="1"/>
  <c r="K17193" i="4"/>
  <c r="L17193" i="4" s="1"/>
  <c r="K17192" i="4"/>
  <c r="L17192" i="4" s="1"/>
  <c r="K17191" i="4"/>
  <c r="L17191" i="4" s="1"/>
  <c r="K17190" i="4"/>
  <c r="L17190" i="4" s="1"/>
  <c r="K17189" i="4"/>
  <c r="L17189" i="4" s="1"/>
  <c r="K17188" i="4"/>
  <c r="L17188" i="4" s="1"/>
  <c r="K17187" i="4"/>
  <c r="L17187" i="4" s="1"/>
  <c r="K17186" i="4"/>
  <c r="L17186" i="4" s="1"/>
  <c r="K17185" i="4"/>
  <c r="L17185" i="4" s="1"/>
  <c r="K17184" i="4"/>
  <c r="L17184" i="4" s="1"/>
  <c r="K17183" i="4"/>
  <c r="L17183" i="4" s="1"/>
  <c r="K17182" i="4"/>
  <c r="L17182" i="4" s="1"/>
  <c r="K17181" i="4"/>
  <c r="L17181" i="4" s="1"/>
  <c r="K17180" i="4"/>
  <c r="L17180" i="4" s="1"/>
  <c r="K17179" i="4"/>
  <c r="L17179" i="4" s="1"/>
  <c r="K17178" i="4"/>
  <c r="L17178" i="4" s="1"/>
  <c r="K17177" i="4"/>
  <c r="L17177" i="4" s="1"/>
  <c r="K17176" i="4"/>
  <c r="L17176" i="4" s="1"/>
  <c r="K17175" i="4"/>
  <c r="L17175" i="4" s="1"/>
  <c r="K17174" i="4"/>
  <c r="L17174" i="4" s="1"/>
  <c r="K17173" i="4"/>
  <c r="L17173" i="4" s="1"/>
  <c r="K17172" i="4"/>
  <c r="L17172" i="4" s="1"/>
  <c r="K17171" i="4"/>
  <c r="L17171" i="4" s="1"/>
  <c r="K17170" i="4"/>
  <c r="L17170" i="4" s="1"/>
  <c r="K17169" i="4"/>
  <c r="L17169" i="4" s="1"/>
  <c r="K17168" i="4"/>
  <c r="L17168" i="4" s="1"/>
  <c r="K17167" i="4"/>
  <c r="L17167" i="4" s="1"/>
  <c r="K17166" i="4"/>
  <c r="L17166" i="4" s="1"/>
  <c r="K17165" i="4"/>
  <c r="L17165" i="4" s="1"/>
  <c r="K17164" i="4"/>
  <c r="L17164" i="4" s="1"/>
  <c r="K17163" i="4"/>
  <c r="L17163" i="4" s="1"/>
  <c r="K17162" i="4"/>
  <c r="L17162" i="4" s="1"/>
  <c r="K17161" i="4"/>
  <c r="L17161" i="4" s="1"/>
  <c r="K17160" i="4"/>
  <c r="L17160" i="4" s="1"/>
  <c r="K17159" i="4"/>
  <c r="L17159" i="4" s="1"/>
  <c r="K17158" i="4"/>
  <c r="L17158" i="4" s="1"/>
  <c r="K17157" i="4"/>
  <c r="L17157" i="4" s="1"/>
  <c r="K17156" i="4"/>
  <c r="L17156" i="4" s="1"/>
  <c r="K17155" i="4"/>
  <c r="L17155" i="4" s="1"/>
  <c r="K17154" i="4"/>
  <c r="L17154" i="4" s="1"/>
  <c r="K17153" i="4"/>
  <c r="L17153" i="4" s="1"/>
  <c r="K17152" i="4"/>
  <c r="L17152" i="4" s="1"/>
  <c r="K17151" i="4"/>
  <c r="L17151" i="4" s="1"/>
  <c r="K17150" i="4"/>
  <c r="L17150" i="4" s="1"/>
  <c r="K17149" i="4"/>
  <c r="L17149" i="4" s="1"/>
  <c r="K17148" i="4"/>
  <c r="L17148" i="4" s="1"/>
  <c r="K17147" i="4"/>
  <c r="L17147" i="4" s="1"/>
  <c r="K17146" i="4"/>
  <c r="L17146" i="4" s="1"/>
  <c r="K17145" i="4"/>
  <c r="L17145" i="4" s="1"/>
  <c r="K17144" i="4"/>
  <c r="L17144" i="4" s="1"/>
  <c r="K17143" i="4"/>
  <c r="L17143" i="4" s="1"/>
  <c r="K17142" i="4"/>
  <c r="L17142" i="4" s="1"/>
  <c r="K17141" i="4"/>
  <c r="L17141" i="4" s="1"/>
  <c r="K17140" i="4"/>
  <c r="L17140" i="4" s="1"/>
  <c r="K17139" i="4"/>
  <c r="L17139" i="4" s="1"/>
  <c r="K17138" i="4"/>
  <c r="L17138" i="4" s="1"/>
  <c r="K17137" i="4"/>
  <c r="L17137" i="4" s="1"/>
  <c r="K17136" i="4"/>
  <c r="L17136" i="4" s="1"/>
  <c r="K17135" i="4"/>
  <c r="L17135" i="4" s="1"/>
  <c r="K17134" i="4"/>
  <c r="L17134" i="4" s="1"/>
  <c r="K17133" i="4"/>
  <c r="L17133" i="4" s="1"/>
  <c r="K17132" i="4"/>
  <c r="L17132" i="4" s="1"/>
  <c r="K17131" i="4"/>
  <c r="L17131" i="4" s="1"/>
  <c r="K17130" i="4"/>
  <c r="L17130" i="4" s="1"/>
  <c r="K17129" i="4"/>
  <c r="L17129" i="4" s="1"/>
  <c r="K17128" i="4"/>
  <c r="L17128" i="4" s="1"/>
  <c r="K17127" i="4"/>
  <c r="L17127" i="4" s="1"/>
  <c r="K17126" i="4"/>
  <c r="L17126" i="4" s="1"/>
  <c r="K17125" i="4"/>
  <c r="L17125" i="4" s="1"/>
  <c r="K17124" i="4"/>
  <c r="L17124" i="4" s="1"/>
  <c r="K17123" i="4"/>
  <c r="L17123" i="4" s="1"/>
  <c r="K17122" i="4"/>
  <c r="L17122" i="4" s="1"/>
  <c r="K17121" i="4"/>
  <c r="L17121" i="4" s="1"/>
  <c r="K17120" i="4"/>
  <c r="L17120" i="4" s="1"/>
  <c r="K17119" i="4"/>
  <c r="L17119" i="4" s="1"/>
  <c r="K17118" i="4"/>
  <c r="L17118" i="4" s="1"/>
  <c r="K17117" i="4"/>
  <c r="L17117" i="4" s="1"/>
  <c r="K17116" i="4"/>
  <c r="L17116" i="4" s="1"/>
  <c r="K17115" i="4"/>
  <c r="L17115" i="4" s="1"/>
  <c r="K17114" i="4"/>
  <c r="L17114" i="4" s="1"/>
  <c r="K17113" i="4"/>
  <c r="L17113" i="4" s="1"/>
  <c r="K17112" i="4"/>
  <c r="L17112" i="4" s="1"/>
  <c r="K17111" i="4"/>
  <c r="L17111" i="4" s="1"/>
  <c r="K17110" i="4"/>
  <c r="L17110" i="4" s="1"/>
  <c r="K17109" i="4"/>
  <c r="L17109" i="4" s="1"/>
  <c r="K17108" i="4"/>
  <c r="L17108" i="4" s="1"/>
  <c r="K17107" i="4"/>
  <c r="L17107" i="4" s="1"/>
  <c r="K17106" i="4"/>
  <c r="L17106" i="4" s="1"/>
  <c r="K17105" i="4"/>
  <c r="L17105" i="4" s="1"/>
  <c r="K17104" i="4"/>
  <c r="L17104" i="4" s="1"/>
  <c r="K17103" i="4"/>
  <c r="L17103" i="4" s="1"/>
  <c r="K17102" i="4"/>
  <c r="L17102" i="4" s="1"/>
  <c r="K17101" i="4"/>
  <c r="L17101" i="4" s="1"/>
  <c r="K17100" i="4"/>
  <c r="L17100" i="4" s="1"/>
  <c r="K17099" i="4"/>
  <c r="L17099" i="4" s="1"/>
  <c r="K17098" i="4"/>
  <c r="L17098" i="4" s="1"/>
  <c r="K17097" i="4"/>
  <c r="L17097" i="4" s="1"/>
  <c r="K17096" i="4"/>
  <c r="L17096" i="4" s="1"/>
  <c r="K17095" i="4"/>
  <c r="L17095" i="4" s="1"/>
  <c r="K17094" i="4"/>
  <c r="L17094" i="4" s="1"/>
  <c r="K17093" i="4"/>
  <c r="L17093" i="4" s="1"/>
  <c r="K17092" i="4"/>
  <c r="L17092" i="4" s="1"/>
  <c r="K17091" i="4"/>
  <c r="L17091" i="4" s="1"/>
  <c r="K17090" i="4"/>
  <c r="L17090" i="4" s="1"/>
  <c r="K17089" i="4"/>
  <c r="L17089" i="4" s="1"/>
  <c r="K17088" i="4"/>
  <c r="L17088" i="4" s="1"/>
  <c r="K17087" i="4"/>
  <c r="L17087" i="4" s="1"/>
  <c r="K17086" i="4"/>
  <c r="L17086" i="4" s="1"/>
  <c r="K17085" i="4"/>
  <c r="L17085" i="4" s="1"/>
  <c r="K17084" i="4"/>
  <c r="L17084" i="4" s="1"/>
  <c r="K17083" i="4"/>
  <c r="L17083" i="4" s="1"/>
  <c r="K17082" i="4"/>
  <c r="L17082" i="4" s="1"/>
  <c r="K17081" i="4"/>
  <c r="L17081" i="4" s="1"/>
  <c r="K17080" i="4"/>
  <c r="L17080" i="4" s="1"/>
  <c r="K17079" i="4"/>
  <c r="L17079" i="4" s="1"/>
  <c r="K17078" i="4"/>
  <c r="L17078" i="4" s="1"/>
  <c r="K17077" i="4"/>
  <c r="L17077" i="4" s="1"/>
  <c r="K17076" i="4"/>
  <c r="L17076" i="4" s="1"/>
  <c r="K17075" i="4"/>
  <c r="L17075" i="4" s="1"/>
  <c r="K17074" i="4"/>
  <c r="L17074" i="4" s="1"/>
  <c r="K17073" i="4"/>
  <c r="L17073" i="4" s="1"/>
  <c r="K17072" i="4"/>
  <c r="L17072" i="4" s="1"/>
  <c r="K17071" i="4"/>
  <c r="L17071" i="4" s="1"/>
  <c r="K17070" i="4"/>
  <c r="L17070" i="4" s="1"/>
  <c r="K17069" i="4"/>
  <c r="L17069" i="4" s="1"/>
  <c r="K17068" i="4"/>
  <c r="L17068" i="4" s="1"/>
  <c r="K17067" i="4"/>
  <c r="L17067" i="4" s="1"/>
  <c r="K17066" i="4"/>
  <c r="L17066" i="4" s="1"/>
  <c r="K17065" i="4"/>
  <c r="L17065" i="4" s="1"/>
  <c r="K17064" i="4"/>
  <c r="L17064" i="4" s="1"/>
  <c r="K17063" i="4"/>
  <c r="L17063" i="4" s="1"/>
  <c r="K17062" i="4"/>
  <c r="L17062" i="4" s="1"/>
  <c r="K17061" i="4"/>
  <c r="L17061" i="4" s="1"/>
  <c r="K17060" i="4"/>
  <c r="L17060" i="4" s="1"/>
  <c r="K17059" i="4"/>
  <c r="L17059" i="4" s="1"/>
  <c r="K17058" i="4"/>
  <c r="L17058" i="4" s="1"/>
  <c r="K17057" i="4"/>
  <c r="L17057" i="4" s="1"/>
  <c r="K17056" i="4"/>
  <c r="L17056" i="4" s="1"/>
  <c r="K17055" i="4"/>
  <c r="L17055" i="4" s="1"/>
  <c r="K17054" i="4"/>
  <c r="L17054" i="4" s="1"/>
  <c r="K17053" i="4"/>
  <c r="L17053" i="4" s="1"/>
  <c r="K17052" i="4"/>
  <c r="L17052" i="4" s="1"/>
  <c r="K17051" i="4"/>
  <c r="L17051" i="4" s="1"/>
  <c r="K17050" i="4"/>
  <c r="L17050" i="4" s="1"/>
  <c r="K17049" i="4"/>
  <c r="L17049" i="4" s="1"/>
  <c r="K17048" i="4"/>
  <c r="L17048" i="4" s="1"/>
  <c r="K17047" i="4"/>
  <c r="L17047" i="4" s="1"/>
  <c r="K17046" i="4"/>
  <c r="L17046" i="4" s="1"/>
  <c r="K17045" i="4"/>
  <c r="L17045" i="4" s="1"/>
  <c r="K17044" i="4"/>
  <c r="L17044" i="4" s="1"/>
  <c r="K17043" i="4"/>
  <c r="L17043" i="4" s="1"/>
  <c r="K17042" i="4"/>
  <c r="L17042" i="4" s="1"/>
  <c r="K17041" i="4"/>
  <c r="L17041" i="4" s="1"/>
  <c r="K17040" i="4"/>
  <c r="L17040" i="4" s="1"/>
  <c r="K17039" i="4"/>
  <c r="L17039" i="4" s="1"/>
  <c r="K17038" i="4"/>
  <c r="L17038" i="4" s="1"/>
  <c r="K17037" i="4"/>
  <c r="L17037" i="4" s="1"/>
  <c r="K17036" i="4"/>
  <c r="L17036" i="4" s="1"/>
  <c r="K17035" i="4"/>
  <c r="L17035" i="4" s="1"/>
  <c r="K17034" i="4"/>
  <c r="L17034" i="4" s="1"/>
  <c r="K17033" i="4"/>
  <c r="L17033" i="4" s="1"/>
  <c r="K17032" i="4"/>
  <c r="L17032" i="4" s="1"/>
  <c r="K17031" i="4"/>
  <c r="L17031" i="4" s="1"/>
  <c r="K17030" i="4"/>
  <c r="L17030" i="4" s="1"/>
  <c r="K17029" i="4"/>
  <c r="L17029" i="4" s="1"/>
  <c r="K17028" i="4"/>
  <c r="L17028" i="4" s="1"/>
  <c r="K17027" i="4"/>
  <c r="L17027" i="4" s="1"/>
  <c r="K17026" i="4"/>
  <c r="L17026" i="4" s="1"/>
  <c r="K17025" i="4"/>
  <c r="L17025" i="4" s="1"/>
  <c r="K17024" i="4"/>
  <c r="L17024" i="4" s="1"/>
  <c r="K17023" i="4"/>
  <c r="L17023" i="4" s="1"/>
  <c r="K17022" i="4"/>
  <c r="L17022" i="4" s="1"/>
  <c r="K17021" i="4"/>
  <c r="L17021" i="4" s="1"/>
  <c r="K17020" i="4"/>
  <c r="L17020" i="4" s="1"/>
  <c r="K17019" i="4"/>
  <c r="L17019" i="4" s="1"/>
  <c r="K17018" i="4"/>
  <c r="L17018" i="4" s="1"/>
  <c r="K17017" i="4"/>
  <c r="L17017" i="4" s="1"/>
  <c r="K17016" i="4"/>
  <c r="L17016" i="4" s="1"/>
  <c r="K17015" i="4"/>
  <c r="L17015" i="4" s="1"/>
  <c r="K17014" i="4"/>
  <c r="L17014" i="4" s="1"/>
  <c r="K17013" i="4"/>
  <c r="L17013" i="4" s="1"/>
  <c r="K17012" i="4"/>
  <c r="L17012" i="4" s="1"/>
  <c r="K17011" i="4"/>
  <c r="L17011" i="4" s="1"/>
  <c r="K17010" i="4"/>
  <c r="L17010" i="4" s="1"/>
  <c r="K17009" i="4"/>
  <c r="L17009" i="4" s="1"/>
  <c r="K17008" i="4"/>
  <c r="L17008" i="4" s="1"/>
  <c r="K17007" i="4"/>
  <c r="L17007" i="4" s="1"/>
  <c r="K17006" i="4"/>
  <c r="L17006" i="4" s="1"/>
  <c r="K17005" i="4"/>
  <c r="L17005" i="4" s="1"/>
  <c r="K17004" i="4"/>
  <c r="L17004" i="4" s="1"/>
  <c r="K17003" i="4"/>
  <c r="L17003" i="4" s="1"/>
  <c r="K17002" i="4"/>
  <c r="L17002" i="4" s="1"/>
  <c r="K17001" i="4"/>
  <c r="L17001" i="4" s="1"/>
  <c r="K17000" i="4"/>
  <c r="L17000" i="4" s="1"/>
  <c r="K16999" i="4"/>
  <c r="L16999" i="4" s="1"/>
  <c r="K16998" i="4"/>
  <c r="L16998" i="4" s="1"/>
  <c r="K16997" i="4"/>
  <c r="L16997" i="4" s="1"/>
  <c r="K16996" i="4"/>
  <c r="L16996" i="4" s="1"/>
  <c r="K16995" i="4"/>
  <c r="L16995" i="4" s="1"/>
  <c r="K16994" i="4"/>
  <c r="L16994" i="4" s="1"/>
  <c r="K16993" i="4"/>
  <c r="L16993" i="4" s="1"/>
  <c r="K16992" i="4"/>
  <c r="L16992" i="4" s="1"/>
  <c r="K16991" i="4"/>
  <c r="L16991" i="4" s="1"/>
  <c r="K16990" i="4"/>
  <c r="L16990" i="4" s="1"/>
  <c r="K16989" i="4"/>
  <c r="L16989" i="4" s="1"/>
  <c r="K16988" i="4"/>
  <c r="L16988" i="4" s="1"/>
  <c r="K16987" i="4"/>
  <c r="L16987" i="4" s="1"/>
  <c r="K16986" i="4"/>
  <c r="L16986" i="4" s="1"/>
  <c r="K16985" i="4"/>
  <c r="L16985" i="4" s="1"/>
  <c r="K16984" i="4"/>
  <c r="L16984" i="4" s="1"/>
  <c r="K16983" i="4"/>
  <c r="L16983" i="4" s="1"/>
  <c r="K16982" i="4"/>
  <c r="L16982" i="4" s="1"/>
  <c r="K16981" i="4"/>
  <c r="L16981" i="4" s="1"/>
  <c r="K16980" i="4"/>
  <c r="L16980" i="4" s="1"/>
  <c r="K16979" i="4"/>
  <c r="L16979" i="4" s="1"/>
  <c r="K16978" i="4"/>
  <c r="L16978" i="4" s="1"/>
  <c r="K16977" i="4"/>
  <c r="L16977" i="4" s="1"/>
  <c r="K16976" i="4"/>
  <c r="L16976" i="4" s="1"/>
  <c r="K16975" i="4"/>
  <c r="L16975" i="4" s="1"/>
  <c r="K16974" i="4"/>
  <c r="L16974" i="4" s="1"/>
  <c r="K16973" i="4"/>
  <c r="L16973" i="4" s="1"/>
  <c r="K16972" i="4"/>
  <c r="L16972" i="4" s="1"/>
  <c r="K16971" i="4"/>
  <c r="L16971" i="4" s="1"/>
  <c r="K16970" i="4"/>
  <c r="L16970" i="4" s="1"/>
  <c r="K16969" i="4"/>
  <c r="L16969" i="4" s="1"/>
  <c r="K16968" i="4"/>
  <c r="L16968" i="4" s="1"/>
  <c r="K16967" i="4"/>
  <c r="L16967" i="4" s="1"/>
  <c r="K16966" i="4"/>
  <c r="L16966" i="4" s="1"/>
  <c r="K16965" i="4"/>
  <c r="L16965" i="4" s="1"/>
  <c r="K16964" i="4"/>
  <c r="L16964" i="4" s="1"/>
  <c r="K16963" i="4"/>
  <c r="L16963" i="4" s="1"/>
  <c r="K16962" i="4"/>
  <c r="L16962" i="4" s="1"/>
  <c r="K16961" i="4"/>
  <c r="L16961" i="4" s="1"/>
  <c r="K16960" i="4"/>
  <c r="L16960" i="4" s="1"/>
  <c r="K16959" i="4"/>
  <c r="L16959" i="4" s="1"/>
  <c r="K16958" i="4"/>
  <c r="L16958" i="4" s="1"/>
  <c r="K16957" i="4"/>
  <c r="L16957" i="4" s="1"/>
  <c r="K16956" i="4"/>
  <c r="L16956" i="4" s="1"/>
  <c r="K16955" i="4"/>
  <c r="L16955" i="4" s="1"/>
  <c r="K16954" i="4"/>
  <c r="L16954" i="4" s="1"/>
  <c r="K16953" i="4"/>
  <c r="L16953" i="4" s="1"/>
  <c r="K16952" i="4"/>
  <c r="L16952" i="4" s="1"/>
  <c r="K16951" i="4"/>
  <c r="L16951" i="4" s="1"/>
  <c r="K16950" i="4"/>
  <c r="L16950" i="4" s="1"/>
  <c r="K16949" i="4"/>
  <c r="L16949" i="4" s="1"/>
  <c r="K16948" i="4"/>
  <c r="L16948" i="4" s="1"/>
  <c r="K16947" i="4"/>
  <c r="L16947" i="4" s="1"/>
  <c r="K16946" i="4"/>
  <c r="L16946" i="4" s="1"/>
  <c r="K16945" i="4"/>
  <c r="L16945" i="4" s="1"/>
  <c r="K16944" i="4"/>
  <c r="L16944" i="4" s="1"/>
  <c r="K16943" i="4"/>
  <c r="L16943" i="4" s="1"/>
  <c r="K16942" i="4"/>
  <c r="L16942" i="4" s="1"/>
  <c r="K16941" i="4"/>
  <c r="L16941" i="4" s="1"/>
  <c r="K16940" i="4"/>
  <c r="L16940" i="4" s="1"/>
  <c r="K16939" i="4"/>
  <c r="L16939" i="4" s="1"/>
  <c r="K16938" i="4"/>
  <c r="L16938" i="4" s="1"/>
  <c r="K16937" i="4"/>
  <c r="L16937" i="4" s="1"/>
  <c r="K16936" i="4"/>
  <c r="L16936" i="4" s="1"/>
  <c r="K16935" i="4"/>
  <c r="L16935" i="4" s="1"/>
  <c r="K16934" i="4"/>
  <c r="L16934" i="4" s="1"/>
  <c r="K16933" i="4"/>
  <c r="L16933" i="4" s="1"/>
  <c r="K16932" i="4"/>
  <c r="L16932" i="4" s="1"/>
  <c r="K16931" i="4"/>
  <c r="L16931" i="4" s="1"/>
  <c r="K16930" i="4"/>
  <c r="L16930" i="4" s="1"/>
  <c r="K16929" i="4"/>
  <c r="L16929" i="4" s="1"/>
  <c r="K16928" i="4"/>
  <c r="L16928" i="4" s="1"/>
  <c r="K16927" i="4"/>
  <c r="L16927" i="4" s="1"/>
  <c r="K16926" i="4"/>
  <c r="L16926" i="4" s="1"/>
  <c r="K16925" i="4"/>
  <c r="L16925" i="4" s="1"/>
  <c r="K16924" i="4"/>
  <c r="L16924" i="4" s="1"/>
  <c r="K16923" i="4"/>
  <c r="L16923" i="4" s="1"/>
  <c r="K16922" i="4"/>
  <c r="L16922" i="4" s="1"/>
  <c r="K16921" i="4"/>
  <c r="L16921" i="4" s="1"/>
  <c r="K16920" i="4"/>
  <c r="L16920" i="4" s="1"/>
  <c r="K16919" i="4"/>
  <c r="L16919" i="4" s="1"/>
  <c r="K16918" i="4"/>
  <c r="L16918" i="4" s="1"/>
  <c r="K16917" i="4"/>
  <c r="L16917" i="4" s="1"/>
  <c r="K16916" i="4"/>
  <c r="L16916" i="4" s="1"/>
  <c r="K16915" i="4"/>
  <c r="L16915" i="4" s="1"/>
  <c r="K16914" i="4"/>
  <c r="L16914" i="4" s="1"/>
  <c r="K16913" i="4"/>
  <c r="L16913" i="4" s="1"/>
  <c r="K16912" i="4"/>
  <c r="L16912" i="4" s="1"/>
  <c r="K16911" i="4"/>
  <c r="L16911" i="4" s="1"/>
  <c r="K16910" i="4"/>
  <c r="L16910" i="4" s="1"/>
  <c r="K16909" i="4"/>
  <c r="L16909" i="4" s="1"/>
  <c r="K16908" i="4"/>
  <c r="L16908" i="4" s="1"/>
  <c r="K16907" i="4"/>
  <c r="L16907" i="4" s="1"/>
  <c r="K16906" i="4"/>
  <c r="L16906" i="4" s="1"/>
  <c r="K16905" i="4"/>
  <c r="L16905" i="4" s="1"/>
  <c r="K16904" i="4"/>
  <c r="L16904" i="4" s="1"/>
  <c r="K16903" i="4"/>
  <c r="L16903" i="4" s="1"/>
  <c r="K16902" i="4"/>
  <c r="L16902" i="4" s="1"/>
  <c r="K16901" i="4"/>
  <c r="L16901" i="4" s="1"/>
  <c r="K16900" i="4"/>
  <c r="L16900" i="4" s="1"/>
  <c r="K16899" i="4"/>
  <c r="L16899" i="4" s="1"/>
  <c r="K16898" i="4"/>
  <c r="L16898" i="4" s="1"/>
  <c r="K16897" i="4"/>
  <c r="L16897" i="4" s="1"/>
  <c r="K16896" i="4"/>
  <c r="L16896" i="4" s="1"/>
  <c r="K16895" i="4"/>
  <c r="L16895" i="4" s="1"/>
  <c r="K16894" i="4"/>
  <c r="L16894" i="4" s="1"/>
  <c r="K16893" i="4"/>
  <c r="L16893" i="4" s="1"/>
  <c r="K16892" i="4"/>
  <c r="L16892" i="4" s="1"/>
  <c r="K16891" i="4"/>
  <c r="L16891" i="4" s="1"/>
  <c r="K16890" i="4"/>
  <c r="L16890" i="4" s="1"/>
  <c r="K16889" i="4"/>
  <c r="L16889" i="4" s="1"/>
  <c r="K16888" i="4"/>
  <c r="L16888" i="4" s="1"/>
  <c r="K16887" i="4"/>
  <c r="L16887" i="4" s="1"/>
  <c r="K16886" i="4"/>
  <c r="L16886" i="4" s="1"/>
  <c r="K16885" i="4"/>
  <c r="L16885" i="4" s="1"/>
  <c r="K16884" i="4"/>
  <c r="L16884" i="4" s="1"/>
  <c r="K16883" i="4"/>
  <c r="L16883" i="4" s="1"/>
  <c r="K16882" i="4"/>
  <c r="L16882" i="4" s="1"/>
  <c r="K16881" i="4"/>
  <c r="L16881" i="4" s="1"/>
  <c r="K16880" i="4"/>
  <c r="L16880" i="4" s="1"/>
  <c r="K16879" i="4"/>
  <c r="L16879" i="4" s="1"/>
  <c r="K16878" i="4"/>
  <c r="L16878" i="4" s="1"/>
  <c r="K16877" i="4"/>
  <c r="L16877" i="4" s="1"/>
  <c r="K16876" i="4"/>
  <c r="L16876" i="4" s="1"/>
  <c r="K16875" i="4"/>
  <c r="L16875" i="4" s="1"/>
  <c r="K16874" i="4"/>
  <c r="L16874" i="4" s="1"/>
  <c r="K16873" i="4"/>
  <c r="L16873" i="4" s="1"/>
  <c r="K16872" i="4"/>
  <c r="L16872" i="4" s="1"/>
  <c r="K16871" i="4"/>
  <c r="L16871" i="4" s="1"/>
  <c r="K16870" i="4"/>
  <c r="L16870" i="4" s="1"/>
  <c r="K16869" i="4"/>
  <c r="L16869" i="4" s="1"/>
  <c r="K16868" i="4"/>
  <c r="L16868" i="4" s="1"/>
  <c r="K16867" i="4"/>
  <c r="L16867" i="4" s="1"/>
  <c r="K16866" i="4"/>
  <c r="L16866" i="4" s="1"/>
  <c r="K16865" i="4"/>
  <c r="L16865" i="4" s="1"/>
  <c r="K16864" i="4"/>
  <c r="L16864" i="4" s="1"/>
  <c r="K16863" i="4"/>
  <c r="L16863" i="4" s="1"/>
  <c r="K16862" i="4"/>
  <c r="L16862" i="4" s="1"/>
  <c r="K16861" i="4"/>
  <c r="L16861" i="4" s="1"/>
  <c r="K16860" i="4"/>
  <c r="L16860" i="4" s="1"/>
  <c r="K16859" i="4"/>
  <c r="L16859" i="4" s="1"/>
  <c r="K16858" i="4"/>
  <c r="L16858" i="4" s="1"/>
  <c r="K16857" i="4"/>
  <c r="L16857" i="4" s="1"/>
  <c r="K16856" i="4"/>
  <c r="L16856" i="4" s="1"/>
  <c r="K16855" i="4"/>
  <c r="L16855" i="4" s="1"/>
  <c r="K16854" i="4"/>
  <c r="L16854" i="4" s="1"/>
  <c r="K16853" i="4"/>
  <c r="L16853" i="4" s="1"/>
  <c r="K16852" i="4"/>
  <c r="L16852" i="4" s="1"/>
  <c r="K16851" i="4"/>
  <c r="L16851" i="4" s="1"/>
  <c r="K16850" i="4"/>
  <c r="L16850" i="4" s="1"/>
  <c r="K16849" i="4"/>
  <c r="L16849" i="4" s="1"/>
  <c r="K16848" i="4"/>
  <c r="L16848" i="4" s="1"/>
  <c r="K16847" i="4"/>
  <c r="L16847" i="4" s="1"/>
  <c r="K16846" i="4"/>
  <c r="L16846" i="4" s="1"/>
  <c r="K16845" i="4"/>
  <c r="L16845" i="4" s="1"/>
  <c r="K16844" i="4"/>
  <c r="L16844" i="4" s="1"/>
  <c r="K16843" i="4"/>
  <c r="L16843" i="4" s="1"/>
  <c r="K16842" i="4"/>
  <c r="L16842" i="4" s="1"/>
  <c r="K16841" i="4"/>
  <c r="L16841" i="4" s="1"/>
  <c r="K16840" i="4"/>
  <c r="L16840" i="4" s="1"/>
  <c r="K16839" i="4"/>
  <c r="L16839" i="4" s="1"/>
  <c r="K16838" i="4"/>
  <c r="L16838" i="4" s="1"/>
  <c r="K16837" i="4"/>
  <c r="L16837" i="4" s="1"/>
  <c r="K16836" i="4"/>
  <c r="L16836" i="4" s="1"/>
  <c r="K16835" i="4"/>
  <c r="L16835" i="4" s="1"/>
  <c r="K16834" i="4"/>
  <c r="L16834" i="4" s="1"/>
  <c r="K16833" i="4"/>
  <c r="L16833" i="4" s="1"/>
  <c r="K16832" i="4"/>
  <c r="L16832" i="4" s="1"/>
  <c r="K16831" i="4"/>
  <c r="L16831" i="4" s="1"/>
  <c r="K16830" i="4"/>
  <c r="L16830" i="4" s="1"/>
  <c r="K16829" i="4"/>
  <c r="L16829" i="4" s="1"/>
  <c r="K16828" i="4"/>
  <c r="L16828" i="4" s="1"/>
  <c r="K16827" i="4"/>
  <c r="L16827" i="4" s="1"/>
  <c r="K16826" i="4"/>
  <c r="L16826" i="4" s="1"/>
  <c r="K16825" i="4"/>
  <c r="L16825" i="4" s="1"/>
  <c r="K16824" i="4"/>
  <c r="L16824" i="4" s="1"/>
  <c r="K16823" i="4"/>
  <c r="L16823" i="4" s="1"/>
  <c r="K16822" i="4"/>
  <c r="L16822" i="4" s="1"/>
  <c r="K16821" i="4"/>
  <c r="L16821" i="4" s="1"/>
  <c r="K16820" i="4"/>
  <c r="L16820" i="4" s="1"/>
  <c r="K16819" i="4"/>
  <c r="L16819" i="4" s="1"/>
  <c r="K16818" i="4"/>
  <c r="L16818" i="4" s="1"/>
  <c r="K16817" i="4"/>
  <c r="L16817" i="4" s="1"/>
  <c r="K16816" i="4"/>
  <c r="L16816" i="4" s="1"/>
  <c r="K16815" i="4"/>
  <c r="L16815" i="4" s="1"/>
  <c r="K16814" i="4"/>
  <c r="L16814" i="4" s="1"/>
  <c r="K16813" i="4"/>
  <c r="L16813" i="4" s="1"/>
  <c r="K16812" i="4"/>
  <c r="L16812" i="4" s="1"/>
  <c r="K16811" i="4"/>
  <c r="L16811" i="4" s="1"/>
  <c r="K16810" i="4"/>
  <c r="L16810" i="4" s="1"/>
  <c r="K16809" i="4"/>
  <c r="L16809" i="4" s="1"/>
  <c r="K16808" i="4"/>
  <c r="L16808" i="4" s="1"/>
  <c r="K16807" i="4"/>
  <c r="L16807" i="4" s="1"/>
  <c r="K16806" i="4"/>
  <c r="L16806" i="4" s="1"/>
  <c r="K16805" i="4"/>
  <c r="L16805" i="4" s="1"/>
  <c r="K16804" i="4"/>
  <c r="L16804" i="4" s="1"/>
  <c r="K16803" i="4"/>
  <c r="L16803" i="4" s="1"/>
  <c r="K16802" i="4"/>
  <c r="L16802" i="4" s="1"/>
  <c r="K16801" i="4"/>
  <c r="L16801" i="4" s="1"/>
  <c r="K16800" i="4"/>
  <c r="L16800" i="4" s="1"/>
  <c r="K16799" i="4"/>
  <c r="L16799" i="4" s="1"/>
  <c r="K16798" i="4"/>
  <c r="L16798" i="4" s="1"/>
  <c r="K16797" i="4"/>
  <c r="L16797" i="4" s="1"/>
  <c r="K16796" i="4"/>
  <c r="L16796" i="4" s="1"/>
  <c r="K16795" i="4"/>
  <c r="L16795" i="4" s="1"/>
  <c r="K16794" i="4"/>
  <c r="L16794" i="4" s="1"/>
  <c r="K16793" i="4"/>
  <c r="L16793" i="4" s="1"/>
  <c r="K16792" i="4"/>
  <c r="L16792" i="4" s="1"/>
  <c r="K16791" i="4"/>
  <c r="L16791" i="4" s="1"/>
  <c r="K16790" i="4"/>
  <c r="L16790" i="4" s="1"/>
  <c r="K16789" i="4"/>
  <c r="L16789" i="4" s="1"/>
  <c r="K16788" i="4"/>
  <c r="L16788" i="4" s="1"/>
  <c r="K16787" i="4"/>
  <c r="L16787" i="4" s="1"/>
  <c r="K16786" i="4"/>
  <c r="L16786" i="4" s="1"/>
  <c r="K16785" i="4"/>
  <c r="L16785" i="4" s="1"/>
  <c r="K16784" i="4"/>
  <c r="L16784" i="4" s="1"/>
  <c r="K16783" i="4"/>
  <c r="L16783" i="4" s="1"/>
  <c r="K16782" i="4"/>
  <c r="L16782" i="4" s="1"/>
  <c r="K16781" i="4"/>
  <c r="L16781" i="4" s="1"/>
  <c r="K16780" i="4"/>
  <c r="L16780" i="4" s="1"/>
  <c r="K16779" i="4"/>
  <c r="L16779" i="4" s="1"/>
  <c r="K16778" i="4"/>
  <c r="L16778" i="4" s="1"/>
  <c r="K16777" i="4"/>
  <c r="L16777" i="4" s="1"/>
  <c r="K16776" i="4"/>
  <c r="L16776" i="4" s="1"/>
  <c r="K16775" i="4"/>
  <c r="L16775" i="4" s="1"/>
  <c r="K16774" i="4"/>
  <c r="L16774" i="4" s="1"/>
  <c r="K16773" i="4"/>
  <c r="L16773" i="4" s="1"/>
  <c r="K16772" i="4"/>
  <c r="L16772" i="4" s="1"/>
  <c r="K16771" i="4"/>
  <c r="L16771" i="4" s="1"/>
  <c r="K16770" i="4"/>
  <c r="L16770" i="4" s="1"/>
  <c r="K16769" i="4"/>
  <c r="L16769" i="4" s="1"/>
  <c r="K16768" i="4"/>
  <c r="L16768" i="4" s="1"/>
  <c r="K16767" i="4"/>
  <c r="L16767" i="4" s="1"/>
  <c r="K16766" i="4"/>
  <c r="L16766" i="4" s="1"/>
  <c r="K16765" i="4"/>
  <c r="L16765" i="4" s="1"/>
  <c r="K16764" i="4"/>
  <c r="L16764" i="4" s="1"/>
  <c r="K16763" i="4"/>
  <c r="L16763" i="4" s="1"/>
  <c r="K16762" i="4"/>
  <c r="L16762" i="4" s="1"/>
  <c r="K16761" i="4"/>
  <c r="L16761" i="4" s="1"/>
  <c r="K16760" i="4"/>
  <c r="L16760" i="4" s="1"/>
  <c r="K16759" i="4"/>
  <c r="L16759" i="4" s="1"/>
  <c r="K16758" i="4"/>
  <c r="L16758" i="4" s="1"/>
  <c r="K16757" i="4"/>
  <c r="L16757" i="4" s="1"/>
  <c r="K16756" i="4"/>
  <c r="L16756" i="4" s="1"/>
  <c r="K16755" i="4"/>
  <c r="L16755" i="4" s="1"/>
  <c r="K16754" i="4"/>
  <c r="L16754" i="4" s="1"/>
  <c r="K16753" i="4"/>
  <c r="L16753" i="4" s="1"/>
  <c r="K16752" i="4"/>
  <c r="L16752" i="4" s="1"/>
  <c r="K16751" i="4"/>
  <c r="L16751" i="4" s="1"/>
  <c r="K16750" i="4"/>
  <c r="L16750" i="4" s="1"/>
  <c r="K16749" i="4"/>
  <c r="L16749" i="4" s="1"/>
  <c r="K16748" i="4"/>
  <c r="L16748" i="4" s="1"/>
  <c r="K16747" i="4"/>
  <c r="L16747" i="4" s="1"/>
  <c r="K16746" i="4"/>
  <c r="L16746" i="4" s="1"/>
  <c r="K16745" i="4"/>
  <c r="L16745" i="4" s="1"/>
  <c r="K16744" i="4"/>
  <c r="L16744" i="4" s="1"/>
  <c r="K16743" i="4"/>
  <c r="L16743" i="4" s="1"/>
  <c r="K16742" i="4"/>
  <c r="L16742" i="4" s="1"/>
  <c r="K16741" i="4"/>
  <c r="L16741" i="4" s="1"/>
  <c r="K16740" i="4"/>
  <c r="L16740" i="4" s="1"/>
  <c r="K16739" i="4"/>
  <c r="L16739" i="4" s="1"/>
  <c r="K16738" i="4"/>
  <c r="L16738" i="4" s="1"/>
  <c r="K16737" i="4"/>
  <c r="L16737" i="4" s="1"/>
  <c r="K16736" i="4"/>
  <c r="L16736" i="4" s="1"/>
  <c r="K16735" i="4"/>
  <c r="L16735" i="4" s="1"/>
  <c r="K16734" i="4"/>
  <c r="L16734" i="4" s="1"/>
  <c r="K16733" i="4"/>
  <c r="L16733" i="4" s="1"/>
  <c r="K16732" i="4"/>
  <c r="L16732" i="4" s="1"/>
  <c r="K16731" i="4"/>
  <c r="L16731" i="4" s="1"/>
  <c r="K16730" i="4"/>
  <c r="L16730" i="4" s="1"/>
  <c r="K16729" i="4"/>
  <c r="L16729" i="4" s="1"/>
  <c r="K16728" i="4"/>
  <c r="L16728" i="4" s="1"/>
  <c r="K16727" i="4"/>
  <c r="L16727" i="4" s="1"/>
  <c r="K16726" i="4"/>
  <c r="L16726" i="4" s="1"/>
  <c r="K16725" i="4"/>
  <c r="L16725" i="4" s="1"/>
  <c r="K16724" i="4"/>
  <c r="L16724" i="4" s="1"/>
  <c r="K16723" i="4"/>
  <c r="L16723" i="4" s="1"/>
  <c r="K16722" i="4"/>
  <c r="L16722" i="4" s="1"/>
  <c r="K16721" i="4"/>
  <c r="L16721" i="4" s="1"/>
  <c r="K16720" i="4"/>
  <c r="L16720" i="4" s="1"/>
  <c r="K16719" i="4"/>
  <c r="L16719" i="4" s="1"/>
  <c r="K16718" i="4"/>
  <c r="L16718" i="4" s="1"/>
  <c r="K16717" i="4"/>
  <c r="L16717" i="4" s="1"/>
  <c r="K16716" i="4"/>
  <c r="L16716" i="4" s="1"/>
  <c r="K16715" i="4"/>
  <c r="L16715" i="4" s="1"/>
  <c r="K16714" i="4"/>
  <c r="L16714" i="4" s="1"/>
  <c r="K16713" i="4"/>
  <c r="L16713" i="4" s="1"/>
  <c r="K16712" i="4"/>
  <c r="L16712" i="4" s="1"/>
  <c r="K16711" i="4"/>
  <c r="L16711" i="4" s="1"/>
  <c r="K16710" i="4"/>
  <c r="L16710" i="4" s="1"/>
  <c r="K16709" i="4"/>
  <c r="L16709" i="4" s="1"/>
  <c r="K16708" i="4"/>
  <c r="L16708" i="4" s="1"/>
  <c r="K16707" i="4"/>
  <c r="L16707" i="4" s="1"/>
  <c r="K16706" i="4"/>
  <c r="L16706" i="4" s="1"/>
  <c r="K16705" i="4"/>
  <c r="L16705" i="4" s="1"/>
  <c r="K16704" i="4"/>
  <c r="L16704" i="4" s="1"/>
  <c r="K16703" i="4"/>
  <c r="L16703" i="4" s="1"/>
  <c r="K16702" i="4"/>
  <c r="L16702" i="4" s="1"/>
  <c r="K16701" i="4"/>
  <c r="L16701" i="4" s="1"/>
  <c r="K16700" i="4"/>
  <c r="L16700" i="4" s="1"/>
  <c r="K16699" i="4"/>
  <c r="L16699" i="4" s="1"/>
  <c r="K16698" i="4"/>
  <c r="L16698" i="4" s="1"/>
  <c r="K16697" i="4"/>
  <c r="L16697" i="4" s="1"/>
  <c r="K16696" i="4"/>
  <c r="L16696" i="4" s="1"/>
  <c r="K16695" i="4"/>
  <c r="L16695" i="4" s="1"/>
  <c r="K16694" i="4"/>
  <c r="L16694" i="4" s="1"/>
  <c r="K16693" i="4"/>
  <c r="L16693" i="4" s="1"/>
  <c r="K16692" i="4"/>
  <c r="L16692" i="4" s="1"/>
  <c r="K16691" i="4"/>
  <c r="L16691" i="4" s="1"/>
  <c r="K16690" i="4"/>
  <c r="L16690" i="4" s="1"/>
  <c r="K16689" i="4"/>
  <c r="L16689" i="4" s="1"/>
  <c r="K16688" i="4"/>
  <c r="L16688" i="4" s="1"/>
  <c r="K16687" i="4"/>
  <c r="L16687" i="4" s="1"/>
  <c r="K16686" i="4"/>
  <c r="L16686" i="4" s="1"/>
  <c r="K16685" i="4"/>
  <c r="L16685" i="4" s="1"/>
  <c r="K16684" i="4"/>
  <c r="L16684" i="4" s="1"/>
  <c r="K16683" i="4"/>
  <c r="L16683" i="4" s="1"/>
  <c r="K16682" i="4"/>
  <c r="L16682" i="4" s="1"/>
  <c r="K16681" i="4"/>
  <c r="L16681" i="4" s="1"/>
  <c r="K16680" i="4"/>
  <c r="L16680" i="4" s="1"/>
  <c r="K16679" i="4"/>
  <c r="L16679" i="4" s="1"/>
  <c r="K16678" i="4"/>
  <c r="L16678" i="4" s="1"/>
  <c r="K16677" i="4"/>
  <c r="L16677" i="4" s="1"/>
  <c r="K16676" i="4"/>
  <c r="L16676" i="4" s="1"/>
  <c r="K16675" i="4"/>
  <c r="L16675" i="4" s="1"/>
  <c r="K16674" i="4"/>
  <c r="L16674" i="4" s="1"/>
  <c r="K16673" i="4"/>
  <c r="L16673" i="4" s="1"/>
  <c r="K16672" i="4"/>
  <c r="L16672" i="4" s="1"/>
  <c r="K16671" i="4"/>
  <c r="L16671" i="4" s="1"/>
  <c r="K16670" i="4"/>
  <c r="L16670" i="4" s="1"/>
  <c r="K16669" i="4"/>
  <c r="L16669" i="4" s="1"/>
  <c r="K16668" i="4"/>
  <c r="L16668" i="4" s="1"/>
  <c r="K16667" i="4"/>
  <c r="L16667" i="4" s="1"/>
  <c r="K16666" i="4"/>
  <c r="L16666" i="4" s="1"/>
  <c r="K16665" i="4"/>
  <c r="L16665" i="4" s="1"/>
  <c r="K16664" i="4"/>
  <c r="L16664" i="4" s="1"/>
  <c r="K16663" i="4"/>
  <c r="L16663" i="4" s="1"/>
  <c r="K16662" i="4"/>
  <c r="L16662" i="4" s="1"/>
  <c r="K16661" i="4"/>
  <c r="L16661" i="4" s="1"/>
  <c r="K16660" i="4"/>
  <c r="L16660" i="4" s="1"/>
  <c r="K16659" i="4"/>
  <c r="L16659" i="4" s="1"/>
  <c r="K16658" i="4"/>
  <c r="L16658" i="4" s="1"/>
  <c r="K16657" i="4"/>
  <c r="L16657" i="4" s="1"/>
  <c r="K16656" i="4"/>
  <c r="L16656" i="4" s="1"/>
  <c r="K16655" i="4"/>
  <c r="L16655" i="4" s="1"/>
  <c r="K16654" i="4"/>
  <c r="L16654" i="4" s="1"/>
  <c r="K16653" i="4"/>
  <c r="L16653" i="4" s="1"/>
  <c r="K16652" i="4"/>
  <c r="L16652" i="4" s="1"/>
  <c r="K16651" i="4"/>
  <c r="L16651" i="4" s="1"/>
  <c r="K16650" i="4"/>
  <c r="L16650" i="4" s="1"/>
  <c r="K16649" i="4"/>
  <c r="L16649" i="4" s="1"/>
  <c r="K16648" i="4"/>
  <c r="L16648" i="4" s="1"/>
  <c r="K16647" i="4"/>
  <c r="L16647" i="4" s="1"/>
  <c r="K16646" i="4"/>
  <c r="L16646" i="4" s="1"/>
  <c r="K16645" i="4"/>
  <c r="L16645" i="4" s="1"/>
  <c r="K16644" i="4"/>
  <c r="L16644" i="4" s="1"/>
  <c r="K16643" i="4"/>
  <c r="L16643" i="4" s="1"/>
  <c r="K16642" i="4"/>
  <c r="L16642" i="4" s="1"/>
  <c r="K16641" i="4"/>
  <c r="L16641" i="4" s="1"/>
  <c r="K16640" i="4"/>
  <c r="L16640" i="4" s="1"/>
  <c r="K16639" i="4"/>
  <c r="L16639" i="4" s="1"/>
  <c r="K16638" i="4"/>
  <c r="L16638" i="4" s="1"/>
  <c r="K16637" i="4"/>
  <c r="L16637" i="4" s="1"/>
  <c r="K16636" i="4"/>
  <c r="L16636" i="4" s="1"/>
  <c r="K16635" i="4"/>
  <c r="L16635" i="4" s="1"/>
  <c r="K16634" i="4"/>
  <c r="L16634" i="4" s="1"/>
  <c r="K16633" i="4"/>
  <c r="L16633" i="4" s="1"/>
  <c r="K16632" i="4"/>
  <c r="L16632" i="4" s="1"/>
  <c r="K16631" i="4"/>
  <c r="L16631" i="4" s="1"/>
  <c r="K16630" i="4"/>
  <c r="L16630" i="4" s="1"/>
  <c r="K16629" i="4"/>
  <c r="L16629" i="4" s="1"/>
  <c r="K16628" i="4"/>
  <c r="L16628" i="4" s="1"/>
  <c r="K16627" i="4"/>
  <c r="L16627" i="4" s="1"/>
  <c r="K16626" i="4"/>
  <c r="L16626" i="4" s="1"/>
  <c r="K16625" i="4"/>
  <c r="L16625" i="4" s="1"/>
  <c r="K16624" i="4"/>
  <c r="L16624" i="4" s="1"/>
  <c r="K16623" i="4"/>
  <c r="L16623" i="4" s="1"/>
  <c r="K16622" i="4"/>
  <c r="L16622" i="4" s="1"/>
  <c r="K16621" i="4"/>
  <c r="L16621" i="4" s="1"/>
  <c r="K16620" i="4"/>
  <c r="L16620" i="4" s="1"/>
  <c r="K16619" i="4"/>
  <c r="L16619" i="4" s="1"/>
  <c r="K16618" i="4"/>
  <c r="L16618" i="4" s="1"/>
  <c r="K16617" i="4"/>
  <c r="L16617" i="4" s="1"/>
  <c r="K16616" i="4"/>
  <c r="L16616" i="4" s="1"/>
  <c r="K16615" i="4"/>
  <c r="L16615" i="4" s="1"/>
  <c r="K16614" i="4"/>
  <c r="L16614" i="4" s="1"/>
  <c r="K16613" i="4"/>
  <c r="L16613" i="4" s="1"/>
  <c r="K16612" i="4"/>
  <c r="L16612" i="4" s="1"/>
  <c r="K16611" i="4"/>
  <c r="L16611" i="4" s="1"/>
  <c r="K16610" i="4"/>
  <c r="L16610" i="4" s="1"/>
  <c r="K16609" i="4"/>
  <c r="L16609" i="4" s="1"/>
  <c r="K16608" i="4"/>
  <c r="L16608" i="4" s="1"/>
  <c r="K16607" i="4"/>
  <c r="L16607" i="4" s="1"/>
  <c r="K16606" i="4"/>
  <c r="L16606" i="4" s="1"/>
  <c r="K16605" i="4"/>
  <c r="L16605" i="4" s="1"/>
  <c r="K16604" i="4"/>
  <c r="L16604" i="4" s="1"/>
  <c r="K16603" i="4"/>
  <c r="L16603" i="4" s="1"/>
  <c r="K16602" i="4"/>
  <c r="L16602" i="4" s="1"/>
  <c r="K16601" i="4"/>
  <c r="L16601" i="4" s="1"/>
  <c r="K16600" i="4"/>
  <c r="L16600" i="4" s="1"/>
  <c r="K16599" i="4"/>
  <c r="L16599" i="4" s="1"/>
  <c r="K16598" i="4"/>
  <c r="L16598" i="4" s="1"/>
  <c r="K16597" i="4"/>
  <c r="L16597" i="4" s="1"/>
  <c r="K16596" i="4"/>
  <c r="L16596" i="4" s="1"/>
  <c r="K16595" i="4"/>
  <c r="L16595" i="4" s="1"/>
  <c r="K16594" i="4"/>
  <c r="L16594" i="4" s="1"/>
  <c r="K16593" i="4"/>
  <c r="L16593" i="4" s="1"/>
  <c r="K16592" i="4"/>
  <c r="L16592" i="4" s="1"/>
  <c r="K16591" i="4"/>
  <c r="L16591" i="4" s="1"/>
  <c r="K16590" i="4"/>
  <c r="L16590" i="4" s="1"/>
  <c r="K16589" i="4"/>
  <c r="L16589" i="4" s="1"/>
  <c r="K16588" i="4"/>
  <c r="L16588" i="4" s="1"/>
  <c r="K16587" i="4"/>
  <c r="L16587" i="4" s="1"/>
  <c r="K16586" i="4"/>
  <c r="L16586" i="4" s="1"/>
  <c r="K16585" i="4"/>
  <c r="L16585" i="4" s="1"/>
  <c r="K16584" i="4"/>
  <c r="L16584" i="4" s="1"/>
  <c r="K16583" i="4"/>
  <c r="L16583" i="4" s="1"/>
  <c r="K16582" i="4"/>
  <c r="L16582" i="4" s="1"/>
  <c r="K16581" i="4"/>
  <c r="L16581" i="4" s="1"/>
  <c r="K16580" i="4"/>
  <c r="L16580" i="4" s="1"/>
  <c r="K16579" i="4"/>
  <c r="L16579" i="4" s="1"/>
  <c r="K16578" i="4"/>
  <c r="L16578" i="4" s="1"/>
  <c r="K16577" i="4"/>
  <c r="L16577" i="4" s="1"/>
  <c r="K16576" i="4"/>
  <c r="L16576" i="4" s="1"/>
  <c r="K16575" i="4"/>
  <c r="L16575" i="4" s="1"/>
  <c r="K16574" i="4"/>
  <c r="L16574" i="4" s="1"/>
  <c r="K16573" i="4"/>
  <c r="L16573" i="4" s="1"/>
  <c r="K16572" i="4"/>
  <c r="L16572" i="4" s="1"/>
  <c r="K16571" i="4"/>
  <c r="L16571" i="4" s="1"/>
  <c r="K16570" i="4"/>
  <c r="L16570" i="4" s="1"/>
  <c r="K16569" i="4"/>
  <c r="L16569" i="4" s="1"/>
  <c r="K16568" i="4"/>
  <c r="L16568" i="4" s="1"/>
  <c r="K16567" i="4"/>
  <c r="L16567" i="4" s="1"/>
  <c r="K16566" i="4"/>
  <c r="L16566" i="4" s="1"/>
  <c r="K16565" i="4"/>
  <c r="L16565" i="4" s="1"/>
  <c r="K16564" i="4"/>
  <c r="L16564" i="4" s="1"/>
  <c r="K16563" i="4"/>
  <c r="L16563" i="4" s="1"/>
  <c r="K16562" i="4"/>
  <c r="L16562" i="4" s="1"/>
  <c r="K16561" i="4"/>
  <c r="L16561" i="4" s="1"/>
  <c r="K16560" i="4"/>
  <c r="L16560" i="4" s="1"/>
  <c r="K16559" i="4"/>
  <c r="L16559" i="4" s="1"/>
  <c r="K16558" i="4"/>
  <c r="L16558" i="4" s="1"/>
  <c r="K16557" i="4"/>
  <c r="L16557" i="4" s="1"/>
  <c r="K16556" i="4"/>
  <c r="L16556" i="4" s="1"/>
  <c r="K16555" i="4"/>
  <c r="L16555" i="4" s="1"/>
  <c r="K16554" i="4"/>
  <c r="L16554" i="4" s="1"/>
  <c r="K16553" i="4"/>
  <c r="L16553" i="4" s="1"/>
  <c r="K16552" i="4"/>
  <c r="L16552" i="4" s="1"/>
  <c r="K16551" i="4"/>
  <c r="L16551" i="4" s="1"/>
  <c r="K16550" i="4"/>
  <c r="L16550" i="4" s="1"/>
  <c r="K16549" i="4"/>
  <c r="L16549" i="4" s="1"/>
  <c r="K16548" i="4"/>
  <c r="L16548" i="4" s="1"/>
  <c r="K16547" i="4"/>
  <c r="L16547" i="4" s="1"/>
  <c r="K16546" i="4"/>
  <c r="L16546" i="4" s="1"/>
  <c r="K16545" i="4"/>
  <c r="L16545" i="4" s="1"/>
  <c r="K16544" i="4"/>
  <c r="L16544" i="4" s="1"/>
  <c r="K16543" i="4"/>
  <c r="L16543" i="4" s="1"/>
  <c r="K16542" i="4"/>
  <c r="L16542" i="4" s="1"/>
  <c r="K16541" i="4"/>
  <c r="L16541" i="4" s="1"/>
  <c r="K16540" i="4"/>
  <c r="L16540" i="4" s="1"/>
  <c r="K16539" i="4"/>
  <c r="L16539" i="4" s="1"/>
  <c r="K16538" i="4"/>
  <c r="L16538" i="4" s="1"/>
  <c r="K16537" i="4"/>
  <c r="L16537" i="4" s="1"/>
  <c r="K16536" i="4"/>
  <c r="L16536" i="4" s="1"/>
  <c r="K16535" i="4"/>
  <c r="L16535" i="4" s="1"/>
  <c r="K16534" i="4"/>
  <c r="L16534" i="4" s="1"/>
  <c r="K16533" i="4"/>
  <c r="L16533" i="4" s="1"/>
  <c r="K16532" i="4"/>
  <c r="L16532" i="4" s="1"/>
  <c r="K16531" i="4"/>
  <c r="L16531" i="4" s="1"/>
  <c r="K16530" i="4"/>
  <c r="L16530" i="4" s="1"/>
  <c r="K16529" i="4"/>
  <c r="L16529" i="4" s="1"/>
  <c r="K16528" i="4"/>
  <c r="L16528" i="4" s="1"/>
  <c r="K16527" i="4"/>
  <c r="L16527" i="4" s="1"/>
  <c r="K16526" i="4"/>
  <c r="L16526" i="4" s="1"/>
  <c r="K16525" i="4"/>
  <c r="L16525" i="4" s="1"/>
  <c r="K16524" i="4"/>
  <c r="L16524" i="4" s="1"/>
  <c r="K16523" i="4"/>
  <c r="L16523" i="4" s="1"/>
  <c r="K16522" i="4"/>
  <c r="L16522" i="4" s="1"/>
  <c r="K16521" i="4"/>
  <c r="L16521" i="4" s="1"/>
  <c r="K16520" i="4"/>
  <c r="L16520" i="4" s="1"/>
  <c r="K16519" i="4"/>
  <c r="L16519" i="4" s="1"/>
  <c r="K16518" i="4"/>
  <c r="L16518" i="4" s="1"/>
  <c r="K16517" i="4"/>
  <c r="L16517" i="4" s="1"/>
  <c r="K16516" i="4"/>
  <c r="L16516" i="4" s="1"/>
  <c r="K16515" i="4"/>
  <c r="L16515" i="4" s="1"/>
  <c r="K16514" i="4"/>
  <c r="L16514" i="4" s="1"/>
  <c r="K16513" i="4"/>
  <c r="L16513" i="4" s="1"/>
  <c r="K16512" i="4"/>
  <c r="L16512" i="4" s="1"/>
  <c r="K16511" i="4"/>
  <c r="L16511" i="4" s="1"/>
  <c r="K16510" i="4"/>
  <c r="L16510" i="4" s="1"/>
  <c r="K16509" i="4"/>
  <c r="L16509" i="4" s="1"/>
  <c r="K16508" i="4"/>
  <c r="L16508" i="4" s="1"/>
  <c r="K16507" i="4"/>
  <c r="L16507" i="4" s="1"/>
  <c r="K16506" i="4"/>
  <c r="L16506" i="4" s="1"/>
  <c r="K16505" i="4"/>
  <c r="L16505" i="4" s="1"/>
  <c r="K16504" i="4"/>
  <c r="L16504" i="4" s="1"/>
  <c r="K16503" i="4"/>
  <c r="L16503" i="4" s="1"/>
  <c r="K16502" i="4"/>
  <c r="L16502" i="4" s="1"/>
  <c r="K16501" i="4"/>
  <c r="L16501" i="4" s="1"/>
  <c r="K16500" i="4"/>
  <c r="L16500" i="4" s="1"/>
  <c r="K16499" i="4"/>
  <c r="L16499" i="4" s="1"/>
  <c r="K16498" i="4"/>
  <c r="L16498" i="4" s="1"/>
  <c r="K16497" i="4"/>
  <c r="L16497" i="4" s="1"/>
  <c r="K16496" i="4"/>
  <c r="L16496" i="4" s="1"/>
  <c r="K16495" i="4"/>
  <c r="L16495" i="4" s="1"/>
  <c r="K16494" i="4"/>
  <c r="L16494" i="4" s="1"/>
  <c r="K16493" i="4"/>
  <c r="L16493" i="4" s="1"/>
  <c r="K16492" i="4"/>
  <c r="L16492" i="4" s="1"/>
  <c r="K16491" i="4"/>
  <c r="L16491" i="4" s="1"/>
  <c r="K16490" i="4"/>
  <c r="L16490" i="4" s="1"/>
  <c r="K16489" i="4"/>
  <c r="L16489" i="4" s="1"/>
  <c r="K16488" i="4"/>
  <c r="L16488" i="4" s="1"/>
  <c r="K16487" i="4"/>
  <c r="L16487" i="4" s="1"/>
  <c r="K16486" i="4"/>
  <c r="L16486" i="4" s="1"/>
  <c r="K16485" i="4"/>
  <c r="L16485" i="4" s="1"/>
  <c r="K16484" i="4"/>
  <c r="L16484" i="4" s="1"/>
  <c r="K16483" i="4"/>
  <c r="L16483" i="4" s="1"/>
  <c r="K16482" i="4"/>
  <c r="L16482" i="4" s="1"/>
  <c r="K16481" i="4"/>
  <c r="L16481" i="4" s="1"/>
  <c r="K16480" i="4"/>
  <c r="L16480" i="4" s="1"/>
  <c r="K16479" i="4"/>
  <c r="L16479" i="4" s="1"/>
  <c r="K16478" i="4"/>
  <c r="L16478" i="4" s="1"/>
  <c r="K16477" i="4"/>
  <c r="L16477" i="4" s="1"/>
  <c r="K16476" i="4"/>
  <c r="L16476" i="4" s="1"/>
  <c r="K16475" i="4"/>
  <c r="L16475" i="4" s="1"/>
  <c r="K16474" i="4"/>
  <c r="L16474" i="4" s="1"/>
  <c r="K16473" i="4"/>
  <c r="L16473" i="4" s="1"/>
  <c r="K16472" i="4"/>
  <c r="L16472" i="4" s="1"/>
  <c r="K16471" i="4"/>
  <c r="L16471" i="4" s="1"/>
  <c r="K16470" i="4"/>
  <c r="L16470" i="4" s="1"/>
  <c r="K16469" i="4"/>
  <c r="L16469" i="4" s="1"/>
  <c r="K16468" i="4"/>
  <c r="L16468" i="4" s="1"/>
  <c r="K16467" i="4"/>
  <c r="L16467" i="4" s="1"/>
  <c r="K16466" i="4"/>
  <c r="L16466" i="4" s="1"/>
  <c r="K16465" i="4"/>
  <c r="L16465" i="4" s="1"/>
  <c r="K16464" i="4"/>
  <c r="L16464" i="4" s="1"/>
  <c r="K16463" i="4"/>
  <c r="L16463" i="4" s="1"/>
  <c r="K16462" i="4"/>
  <c r="L16462" i="4" s="1"/>
  <c r="K16461" i="4"/>
  <c r="L16461" i="4" s="1"/>
  <c r="K16460" i="4"/>
  <c r="L16460" i="4" s="1"/>
  <c r="K16459" i="4"/>
  <c r="L16459" i="4" s="1"/>
  <c r="K16458" i="4"/>
  <c r="L16458" i="4" s="1"/>
  <c r="K16457" i="4"/>
  <c r="L16457" i="4" s="1"/>
  <c r="K16456" i="4"/>
  <c r="L16456" i="4" s="1"/>
  <c r="K16455" i="4"/>
  <c r="L16455" i="4" s="1"/>
  <c r="K16454" i="4"/>
  <c r="L16454" i="4" s="1"/>
  <c r="K16453" i="4"/>
  <c r="L16453" i="4" s="1"/>
  <c r="K16452" i="4"/>
  <c r="L16452" i="4" s="1"/>
  <c r="K16451" i="4"/>
  <c r="L16451" i="4" s="1"/>
  <c r="K16450" i="4"/>
  <c r="L16450" i="4" s="1"/>
  <c r="K16449" i="4"/>
  <c r="L16449" i="4" s="1"/>
  <c r="K16448" i="4"/>
  <c r="L16448" i="4" s="1"/>
  <c r="K16447" i="4"/>
  <c r="L16447" i="4" s="1"/>
  <c r="K16446" i="4"/>
  <c r="L16446" i="4" s="1"/>
  <c r="K16445" i="4"/>
  <c r="L16445" i="4" s="1"/>
  <c r="K16444" i="4"/>
  <c r="L16444" i="4" s="1"/>
  <c r="K16443" i="4"/>
  <c r="L16443" i="4" s="1"/>
  <c r="K16442" i="4"/>
  <c r="L16442" i="4" s="1"/>
  <c r="K16441" i="4"/>
  <c r="L16441" i="4" s="1"/>
  <c r="K16440" i="4"/>
  <c r="L16440" i="4" s="1"/>
  <c r="K16439" i="4"/>
  <c r="L16439" i="4" s="1"/>
  <c r="K16438" i="4"/>
  <c r="L16438" i="4" s="1"/>
  <c r="K16437" i="4"/>
  <c r="L16437" i="4" s="1"/>
  <c r="K16436" i="4"/>
  <c r="L16436" i="4" s="1"/>
  <c r="K16435" i="4"/>
  <c r="L16435" i="4" s="1"/>
  <c r="K16434" i="4"/>
  <c r="L16434" i="4" s="1"/>
  <c r="K16433" i="4"/>
  <c r="L16433" i="4" s="1"/>
  <c r="K16432" i="4"/>
  <c r="L16432" i="4" s="1"/>
  <c r="K16431" i="4"/>
  <c r="L16431" i="4" s="1"/>
  <c r="K16430" i="4"/>
  <c r="L16430" i="4" s="1"/>
  <c r="K16429" i="4"/>
  <c r="L16429" i="4" s="1"/>
  <c r="K16428" i="4"/>
  <c r="L16428" i="4" s="1"/>
  <c r="K16427" i="4"/>
  <c r="L16427" i="4" s="1"/>
  <c r="K16426" i="4"/>
  <c r="L16426" i="4" s="1"/>
  <c r="K16425" i="4"/>
  <c r="L16425" i="4" s="1"/>
  <c r="K16424" i="4"/>
  <c r="L16424" i="4" s="1"/>
  <c r="K16423" i="4"/>
  <c r="L16423" i="4" s="1"/>
  <c r="K16422" i="4"/>
  <c r="L16422" i="4" s="1"/>
  <c r="K16421" i="4"/>
  <c r="L16421" i="4" s="1"/>
  <c r="K16420" i="4"/>
  <c r="L16420" i="4" s="1"/>
  <c r="K16419" i="4"/>
  <c r="L16419" i="4" s="1"/>
  <c r="K16418" i="4"/>
  <c r="L16418" i="4" s="1"/>
  <c r="K16417" i="4"/>
  <c r="L16417" i="4" s="1"/>
  <c r="K16416" i="4"/>
  <c r="L16416" i="4" s="1"/>
  <c r="K16415" i="4"/>
  <c r="L16415" i="4" s="1"/>
  <c r="K16414" i="4"/>
  <c r="L16414" i="4" s="1"/>
  <c r="K16413" i="4"/>
  <c r="L16413" i="4" s="1"/>
  <c r="K16412" i="4"/>
  <c r="L16412" i="4" s="1"/>
  <c r="K16411" i="4"/>
  <c r="L16411" i="4" s="1"/>
  <c r="K16410" i="4"/>
  <c r="L16410" i="4" s="1"/>
  <c r="K16409" i="4"/>
  <c r="L16409" i="4" s="1"/>
  <c r="K16408" i="4"/>
  <c r="L16408" i="4" s="1"/>
  <c r="K16407" i="4"/>
  <c r="L16407" i="4" s="1"/>
  <c r="K16406" i="4"/>
  <c r="L16406" i="4" s="1"/>
  <c r="K16405" i="4"/>
  <c r="L16405" i="4" s="1"/>
  <c r="K16404" i="4"/>
  <c r="L16404" i="4" s="1"/>
  <c r="K16403" i="4"/>
  <c r="L16403" i="4" s="1"/>
  <c r="K16402" i="4"/>
  <c r="L16402" i="4" s="1"/>
  <c r="K16401" i="4"/>
  <c r="L16401" i="4" s="1"/>
  <c r="K16400" i="4"/>
  <c r="L16400" i="4" s="1"/>
  <c r="K16399" i="4"/>
  <c r="L16399" i="4" s="1"/>
  <c r="K16398" i="4"/>
  <c r="L16398" i="4" s="1"/>
  <c r="K16397" i="4"/>
  <c r="L16397" i="4" s="1"/>
  <c r="K16396" i="4"/>
  <c r="L16396" i="4" s="1"/>
  <c r="K16395" i="4"/>
  <c r="L16395" i="4" s="1"/>
  <c r="K16394" i="4"/>
  <c r="L16394" i="4" s="1"/>
  <c r="K16393" i="4"/>
  <c r="L16393" i="4" s="1"/>
  <c r="K16392" i="4"/>
  <c r="L16392" i="4" s="1"/>
  <c r="K16391" i="4"/>
  <c r="L16391" i="4" s="1"/>
  <c r="K16390" i="4"/>
  <c r="L16390" i="4" s="1"/>
  <c r="K16389" i="4"/>
  <c r="L16389" i="4" s="1"/>
  <c r="K16388" i="4"/>
  <c r="L16388" i="4" s="1"/>
  <c r="K16387" i="4"/>
  <c r="L16387" i="4" s="1"/>
  <c r="K16386" i="4"/>
  <c r="L16386" i="4" s="1"/>
  <c r="K16385" i="4"/>
  <c r="L16385" i="4" s="1"/>
  <c r="K16384" i="4"/>
  <c r="L16384" i="4" s="1"/>
  <c r="K16383" i="4"/>
  <c r="L16383" i="4" s="1"/>
  <c r="K16382" i="4"/>
  <c r="L16382" i="4" s="1"/>
  <c r="K16381" i="4"/>
  <c r="L16381" i="4" s="1"/>
  <c r="K16380" i="4"/>
  <c r="L16380" i="4" s="1"/>
  <c r="K16379" i="4"/>
  <c r="L16379" i="4" s="1"/>
  <c r="K16378" i="4"/>
  <c r="L16378" i="4" s="1"/>
  <c r="K16377" i="4"/>
  <c r="L16377" i="4" s="1"/>
  <c r="K16376" i="4"/>
  <c r="L16376" i="4" s="1"/>
  <c r="K16375" i="4"/>
  <c r="L16375" i="4" s="1"/>
  <c r="K16374" i="4"/>
  <c r="L16374" i="4" s="1"/>
  <c r="K16373" i="4"/>
  <c r="L16373" i="4" s="1"/>
  <c r="K16372" i="4"/>
  <c r="L16372" i="4" s="1"/>
  <c r="K16371" i="4"/>
  <c r="L16371" i="4" s="1"/>
  <c r="K16370" i="4"/>
  <c r="L16370" i="4" s="1"/>
  <c r="K16369" i="4"/>
  <c r="L16369" i="4" s="1"/>
  <c r="K16368" i="4"/>
  <c r="L16368" i="4" s="1"/>
  <c r="K16367" i="4"/>
  <c r="L16367" i="4" s="1"/>
  <c r="K16366" i="4"/>
  <c r="L16366" i="4" s="1"/>
  <c r="K16365" i="4"/>
  <c r="L16365" i="4" s="1"/>
  <c r="K16364" i="4"/>
  <c r="L16364" i="4" s="1"/>
  <c r="K16363" i="4"/>
  <c r="L16363" i="4" s="1"/>
  <c r="K16362" i="4"/>
  <c r="L16362" i="4" s="1"/>
  <c r="K16361" i="4"/>
  <c r="L16361" i="4" s="1"/>
  <c r="K16360" i="4"/>
  <c r="L16360" i="4" s="1"/>
  <c r="K16359" i="4"/>
  <c r="L16359" i="4" s="1"/>
  <c r="K16358" i="4"/>
  <c r="L16358" i="4" s="1"/>
  <c r="K16357" i="4"/>
  <c r="L16357" i="4" s="1"/>
  <c r="K16356" i="4"/>
  <c r="L16356" i="4" s="1"/>
  <c r="K16355" i="4"/>
  <c r="L16355" i="4" s="1"/>
  <c r="K16354" i="4"/>
  <c r="L16354" i="4" s="1"/>
  <c r="K16353" i="4"/>
  <c r="L16353" i="4" s="1"/>
  <c r="K16352" i="4"/>
  <c r="L16352" i="4" s="1"/>
  <c r="K16351" i="4"/>
  <c r="L16351" i="4" s="1"/>
  <c r="K16350" i="4"/>
  <c r="L16350" i="4" s="1"/>
  <c r="K16349" i="4"/>
  <c r="L16349" i="4" s="1"/>
  <c r="K16348" i="4"/>
  <c r="L16348" i="4" s="1"/>
  <c r="K16347" i="4"/>
  <c r="L16347" i="4" s="1"/>
  <c r="K16346" i="4"/>
  <c r="L16346" i="4" s="1"/>
  <c r="K16345" i="4"/>
  <c r="L16345" i="4" s="1"/>
  <c r="K16344" i="4"/>
  <c r="L16344" i="4" s="1"/>
  <c r="K16343" i="4"/>
  <c r="L16343" i="4" s="1"/>
  <c r="K16342" i="4"/>
  <c r="L16342" i="4" s="1"/>
  <c r="K16341" i="4"/>
  <c r="L16341" i="4" s="1"/>
  <c r="K16340" i="4"/>
  <c r="L16340" i="4" s="1"/>
  <c r="K16339" i="4"/>
  <c r="L16339" i="4" s="1"/>
  <c r="K16338" i="4"/>
  <c r="L16338" i="4" s="1"/>
  <c r="K16337" i="4"/>
  <c r="L16337" i="4" s="1"/>
  <c r="K16336" i="4"/>
  <c r="L16336" i="4" s="1"/>
  <c r="K16335" i="4"/>
  <c r="L16335" i="4" s="1"/>
  <c r="K16334" i="4"/>
  <c r="L16334" i="4" s="1"/>
  <c r="K16333" i="4"/>
  <c r="L16333" i="4" s="1"/>
  <c r="K16332" i="4"/>
  <c r="L16332" i="4" s="1"/>
  <c r="K16331" i="4"/>
  <c r="L16331" i="4" s="1"/>
  <c r="K16330" i="4"/>
  <c r="L16330" i="4" s="1"/>
  <c r="K16329" i="4"/>
  <c r="L16329" i="4" s="1"/>
  <c r="K16328" i="4"/>
  <c r="L16328" i="4" s="1"/>
  <c r="K16327" i="4"/>
  <c r="L16327" i="4" s="1"/>
  <c r="K16326" i="4"/>
  <c r="L16326" i="4" s="1"/>
  <c r="K16325" i="4"/>
  <c r="L16325" i="4" s="1"/>
  <c r="K16324" i="4"/>
  <c r="L16324" i="4" s="1"/>
  <c r="K16323" i="4"/>
  <c r="L16323" i="4" s="1"/>
  <c r="K16322" i="4"/>
  <c r="L16322" i="4" s="1"/>
  <c r="K16321" i="4"/>
  <c r="L16321" i="4" s="1"/>
  <c r="K16320" i="4"/>
  <c r="L16320" i="4" s="1"/>
  <c r="K16319" i="4"/>
  <c r="L16319" i="4" s="1"/>
  <c r="K16318" i="4"/>
  <c r="L16318" i="4" s="1"/>
  <c r="K16317" i="4"/>
  <c r="L16317" i="4" s="1"/>
  <c r="K16316" i="4"/>
  <c r="L16316" i="4" s="1"/>
  <c r="K16315" i="4"/>
  <c r="L16315" i="4" s="1"/>
  <c r="K16314" i="4"/>
  <c r="L16314" i="4" s="1"/>
  <c r="K16313" i="4"/>
  <c r="L16313" i="4" s="1"/>
  <c r="K16312" i="4"/>
  <c r="L16312" i="4" s="1"/>
  <c r="K16311" i="4"/>
  <c r="L16311" i="4" s="1"/>
  <c r="K16310" i="4"/>
  <c r="L16310" i="4" s="1"/>
  <c r="K16309" i="4"/>
  <c r="L16309" i="4" s="1"/>
  <c r="K16308" i="4"/>
  <c r="L16308" i="4" s="1"/>
  <c r="K16307" i="4"/>
  <c r="L16307" i="4" s="1"/>
  <c r="K16306" i="4"/>
  <c r="L16306" i="4" s="1"/>
  <c r="K16305" i="4"/>
  <c r="L16305" i="4" s="1"/>
  <c r="K16304" i="4"/>
  <c r="L16304" i="4" s="1"/>
  <c r="K16303" i="4"/>
  <c r="L16303" i="4" s="1"/>
  <c r="K16302" i="4"/>
  <c r="L16302" i="4" s="1"/>
  <c r="K16301" i="4"/>
  <c r="L16301" i="4" s="1"/>
  <c r="K16300" i="4"/>
  <c r="L16300" i="4" s="1"/>
  <c r="K16299" i="4"/>
  <c r="L16299" i="4" s="1"/>
  <c r="K16298" i="4"/>
  <c r="L16298" i="4" s="1"/>
  <c r="K16297" i="4"/>
  <c r="L16297" i="4" s="1"/>
  <c r="K16296" i="4"/>
  <c r="L16296" i="4" s="1"/>
  <c r="K16295" i="4"/>
  <c r="L16295" i="4" s="1"/>
  <c r="K16294" i="4"/>
  <c r="L16294" i="4" s="1"/>
  <c r="K16293" i="4"/>
  <c r="L16293" i="4" s="1"/>
  <c r="K16292" i="4"/>
  <c r="L16292" i="4" s="1"/>
  <c r="K16291" i="4"/>
  <c r="L16291" i="4" s="1"/>
  <c r="K16290" i="4"/>
  <c r="L16290" i="4" s="1"/>
  <c r="K16289" i="4"/>
  <c r="L16289" i="4" s="1"/>
  <c r="K16288" i="4"/>
  <c r="L16288" i="4" s="1"/>
  <c r="K16287" i="4"/>
  <c r="L16287" i="4" s="1"/>
  <c r="K16286" i="4"/>
  <c r="L16286" i="4" s="1"/>
  <c r="K16285" i="4"/>
  <c r="L16285" i="4" s="1"/>
  <c r="K16284" i="4"/>
  <c r="L16284" i="4" s="1"/>
  <c r="K16283" i="4"/>
  <c r="L16283" i="4" s="1"/>
  <c r="K16282" i="4"/>
  <c r="L16282" i="4" s="1"/>
  <c r="K16281" i="4"/>
  <c r="L16281" i="4" s="1"/>
  <c r="K16280" i="4"/>
  <c r="L16280" i="4" s="1"/>
  <c r="K16279" i="4"/>
  <c r="L16279" i="4" s="1"/>
  <c r="K16278" i="4"/>
  <c r="L16278" i="4" s="1"/>
  <c r="K16277" i="4"/>
  <c r="L16277" i="4" s="1"/>
  <c r="K16276" i="4"/>
  <c r="L16276" i="4" s="1"/>
  <c r="K16275" i="4"/>
  <c r="L16275" i="4" s="1"/>
  <c r="K16274" i="4"/>
  <c r="L16274" i="4" s="1"/>
  <c r="K16273" i="4"/>
  <c r="L16273" i="4" s="1"/>
  <c r="K16272" i="4"/>
  <c r="L16272" i="4" s="1"/>
  <c r="K16271" i="4"/>
  <c r="L16271" i="4" s="1"/>
  <c r="K16270" i="4"/>
  <c r="L16270" i="4" s="1"/>
  <c r="K16269" i="4"/>
  <c r="L16269" i="4" s="1"/>
  <c r="K16268" i="4"/>
  <c r="L16268" i="4" s="1"/>
  <c r="K16267" i="4"/>
  <c r="L16267" i="4" s="1"/>
  <c r="K16266" i="4"/>
  <c r="L16266" i="4" s="1"/>
  <c r="K16265" i="4"/>
  <c r="L16265" i="4" s="1"/>
  <c r="K16264" i="4"/>
  <c r="L16264" i="4" s="1"/>
  <c r="K16263" i="4"/>
  <c r="L16263" i="4" s="1"/>
  <c r="K16262" i="4"/>
  <c r="L16262" i="4" s="1"/>
  <c r="K16261" i="4"/>
  <c r="L16261" i="4" s="1"/>
  <c r="K16260" i="4"/>
  <c r="L16260" i="4" s="1"/>
  <c r="K16259" i="4"/>
  <c r="L16259" i="4" s="1"/>
  <c r="K16258" i="4"/>
  <c r="L16258" i="4" s="1"/>
  <c r="K16257" i="4"/>
  <c r="L16257" i="4" s="1"/>
  <c r="K16256" i="4"/>
  <c r="L16256" i="4" s="1"/>
  <c r="K16255" i="4"/>
  <c r="L16255" i="4" s="1"/>
  <c r="K16254" i="4"/>
  <c r="L16254" i="4" s="1"/>
  <c r="K16253" i="4"/>
  <c r="L16253" i="4" s="1"/>
  <c r="K16252" i="4"/>
  <c r="L16252" i="4" s="1"/>
  <c r="K16251" i="4"/>
  <c r="L16251" i="4" s="1"/>
  <c r="K16250" i="4"/>
  <c r="L16250" i="4" s="1"/>
  <c r="K16249" i="4"/>
  <c r="L16249" i="4" s="1"/>
  <c r="K16248" i="4"/>
  <c r="L16248" i="4" s="1"/>
  <c r="K16247" i="4"/>
  <c r="L16247" i="4" s="1"/>
  <c r="K16246" i="4"/>
  <c r="L16246" i="4" s="1"/>
  <c r="K16245" i="4"/>
  <c r="L16245" i="4" s="1"/>
  <c r="K16244" i="4"/>
  <c r="L16244" i="4" s="1"/>
  <c r="K16243" i="4"/>
  <c r="L16243" i="4" s="1"/>
  <c r="K16242" i="4"/>
  <c r="L16242" i="4" s="1"/>
  <c r="K16241" i="4"/>
  <c r="L16241" i="4" s="1"/>
  <c r="K16240" i="4"/>
  <c r="L16240" i="4" s="1"/>
  <c r="K16239" i="4"/>
  <c r="L16239" i="4" s="1"/>
  <c r="K16238" i="4"/>
  <c r="L16238" i="4" s="1"/>
  <c r="K16237" i="4"/>
  <c r="L16237" i="4" s="1"/>
  <c r="K16236" i="4"/>
  <c r="L16236" i="4" s="1"/>
  <c r="K16235" i="4"/>
  <c r="L16235" i="4" s="1"/>
  <c r="K16234" i="4"/>
  <c r="L16234" i="4" s="1"/>
  <c r="K16233" i="4"/>
  <c r="L16233" i="4" s="1"/>
  <c r="K16232" i="4"/>
  <c r="L16232" i="4" s="1"/>
  <c r="K16231" i="4"/>
  <c r="L16231" i="4" s="1"/>
  <c r="K16230" i="4"/>
  <c r="L16230" i="4" s="1"/>
  <c r="K16229" i="4"/>
  <c r="L16229" i="4" s="1"/>
  <c r="K16228" i="4"/>
  <c r="L16228" i="4" s="1"/>
  <c r="K16227" i="4"/>
  <c r="L16227" i="4" s="1"/>
  <c r="K16226" i="4"/>
  <c r="L16226" i="4" s="1"/>
  <c r="K16225" i="4"/>
  <c r="L16225" i="4" s="1"/>
  <c r="K16224" i="4"/>
  <c r="L16224" i="4" s="1"/>
  <c r="K16223" i="4"/>
  <c r="L16223" i="4" s="1"/>
  <c r="K16222" i="4"/>
  <c r="L16222" i="4" s="1"/>
  <c r="K16221" i="4"/>
  <c r="L16221" i="4" s="1"/>
  <c r="K16220" i="4"/>
  <c r="L16220" i="4" s="1"/>
  <c r="K16219" i="4"/>
  <c r="L16219" i="4" s="1"/>
  <c r="K16218" i="4"/>
  <c r="L16218" i="4" s="1"/>
  <c r="K16217" i="4"/>
  <c r="L16217" i="4" s="1"/>
  <c r="K16216" i="4"/>
  <c r="L16216" i="4" s="1"/>
  <c r="K16215" i="4"/>
  <c r="L16215" i="4" s="1"/>
  <c r="K16214" i="4"/>
  <c r="L16214" i="4" s="1"/>
  <c r="K16213" i="4"/>
  <c r="L16213" i="4" s="1"/>
  <c r="K16212" i="4"/>
  <c r="L16212" i="4" s="1"/>
  <c r="K16211" i="4"/>
  <c r="L16211" i="4" s="1"/>
  <c r="K16210" i="4"/>
  <c r="L16210" i="4" s="1"/>
  <c r="K16209" i="4"/>
  <c r="L16209" i="4" s="1"/>
  <c r="K16208" i="4"/>
  <c r="L16208" i="4" s="1"/>
  <c r="K16207" i="4"/>
  <c r="L16207" i="4" s="1"/>
  <c r="K16206" i="4"/>
  <c r="L16206" i="4" s="1"/>
  <c r="K16205" i="4"/>
  <c r="L16205" i="4" s="1"/>
  <c r="K16204" i="4"/>
  <c r="L16204" i="4" s="1"/>
  <c r="K16203" i="4"/>
  <c r="L16203" i="4" s="1"/>
  <c r="K16202" i="4"/>
  <c r="L16202" i="4" s="1"/>
  <c r="K16201" i="4"/>
  <c r="L16201" i="4" s="1"/>
  <c r="K16200" i="4"/>
  <c r="L16200" i="4" s="1"/>
  <c r="K16199" i="4"/>
  <c r="L16199" i="4" s="1"/>
  <c r="K16198" i="4"/>
  <c r="L16198" i="4" s="1"/>
  <c r="K16197" i="4"/>
  <c r="L16197" i="4" s="1"/>
  <c r="K16196" i="4"/>
  <c r="L16196" i="4" s="1"/>
  <c r="K16195" i="4"/>
  <c r="L16195" i="4" s="1"/>
  <c r="K16194" i="4"/>
  <c r="L16194" i="4" s="1"/>
  <c r="K16193" i="4"/>
  <c r="L16193" i="4" s="1"/>
  <c r="K16192" i="4"/>
  <c r="L16192" i="4" s="1"/>
  <c r="K16191" i="4"/>
  <c r="L16191" i="4" s="1"/>
  <c r="K16190" i="4"/>
  <c r="L16190" i="4" s="1"/>
  <c r="K16189" i="4"/>
  <c r="L16189" i="4" s="1"/>
  <c r="K16188" i="4"/>
  <c r="L16188" i="4" s="1"/>
  <c r="K16187" i="4"/>
  <c r="L16187" i="4" s="1"/>
  <c r="K16186" i="4"/>
  <c r="L16186" i="4" s="1"/>
  <c r="K16185" i="4"/>
  <c r="L16185" i="4" s="1"/>
  <c r="K16184" i="4"/>
  <c r="L16184" i="4" s="1"/>
  <c r="K16183" i="4"/>
  <c r="L16183" i="4" s="1"/>
  <c r="K16182" i="4"/>
  <c r="L16182" i="4" s="1"/>
  <c r="K16181" i="4"/>
  <c r="L16181" i="4" s="1"/>
  <c r="K16180" i="4"/>
  <c r="L16180" i="4" s="1"/>
  <c r="K16179" i="4"/>
  <c r="L16179" i="4" s="1"/>
  <c r="K16178" i="4"/>
  <c r="L16178" i="4" s="1"/>
  <c r="K16177" i="4"/>
  <c r="L16177" i="4" s="1"/>
  <c r="K16176" i="4"/>
  <c r="L16176" i="4" s="1"/>
  <c r="K16175" i="4"/>
  <c r="L16175" i="4" s="1"/>
  <c r="K16174" i="4"/>
  <c r="L16174" i="4" s="1"/>
  <c r="K16173" i="4"/>
  <c r="L16173" i="4" s="1"/>
  <c r="K16172" i="4"/>
  <c r="L16172" i="4" s="1"/>
  <c r="K16171" i="4"/>
  <c r="L16171" i="4" s="1"/>
  <c r="K16170" i="4"/>
  <c r="L16170" i="4" s="1"/>
  <c r="K16169" i="4"/>
  <c r="L16169" i="4" s="1"/>
  <c r="K16168" i="4"/>
  <c r="L16168" i="4" s="1"/>
  <c r="K16167" i="4"/>
  <c r="L16167" i="4" s="1"/>
  <c r="K16166" i="4"/>
  <c r="L16166" i="4" s="1"/>
  <c r="K16165" i="4"/>
  <c r="L16165" i="4" s="1"/>
  <c r="K16164" i="4"/>
  <c r="L16164" i="4" s="1"/>
  <c r="K16163" i="4"/>
  <c r="L16163" i="4" s="1"/>
  <c r="K16162" i="4"/>
  <c r="L16162" i="4" s="1"/>
  <c r="K16161" i="4"/>
  <c r="L16161" i="4" s="1"/>
  <c r="K16160" i="4"/>
  <c r="L16160" i="4" s="1"/>
  <c r="K16159" i="4"/>
  <c r="L16159" i="4" s="1"/>
  <c r="K16158" i="4"/>
  <c r="L16158" i="4" s="1"/>
  <c r="K16157" i="4"/>
  <c r="L16157" i="4" s="1"/>
  <c r="K16156" i="4"/>
  <c r="L16156" i="4" s="1"/>
  <c r="K16155" i="4"/>
  <c r="L16155" i="4" s="1"/>
  <c r="K16154" i="4"/>
  <c r="L16154" i="4" s="1"/>
  <c r="K16153" i="4"/>
  <c r="L16153" i="4" s="1"/>
  <c r="K16152" i="4"/>
  <c r="L16152" i="4" s="1"/>
  <c r="K16151" i="4"/>
  <c r="L16151" i="4" s="1"/>
  <c r="K16150" i="4"/>
  <c r="L16150" i="4" s="1"/>
  <c r="K16149" i="4"/>
  <c r="L16149" i="4" s="1"/>
  <c r="K16148" i="4"/>
  <c r="L16148" i="4" s="1"/>
  <c r="K16147" i="4"/>
  <c r="L16147" i="4" s="1"/>
  <c r="K16146" i="4"/>
  <c r="L16146" i="4" s="1"/>
  <c r="K16145" i="4"/>
  <c r="L16145" i="4" s="1"/>
  <c r="K16144" i="4"/>
  <c r="L16144" i="4" s="1"/>
  <c r="K16143" i="4"/>
  <c r="L16143" i="4" s="1"/>
  <c r="K16142" i="4"/>
  <c r="L16142" i="4" s="1"/>
  <c r="K16141" i="4"/>
  <c r="L16141" i="4" s="1"/>
  <c r="K16140" i="4"/>
  <c r="L16140" i="4" s="1"/>
  <c r="K16139" i="4"/>
  <c r="L16139" i="4" s="1"/>
  <c r="K16138" i="4"/>
  <c r="L16138" i="4" s="1"/>
  <c r="K16137" i="4"/>
  <c r="L16137" i="4" s="1"/>
  <c r="K16136" i="4"/>
  <c r="L16136" i="4" s="1"/>
  <c r="K16135" i="4"/>
  <c r="L16135" i="4" s="1"/>
  <c r="K16134" i="4"/>
  <c r="L16134" i="4" s="1"/>
  <c r="K16133" i="4"/>
  <c r="L16133" i="4" s="1"/>
  <c r="K16132" i="4"/>
  <c r="L16132" i="4" s="1"/>
  <c r="K16131" i="4"/>
  <c r="L16131" i="4" s="1"/>
  <c r="K16130" i="4"/>
  <c r="L16130" i="4" s="1"/>
  <c r="K16129" i="4"/>
  <c r="L16129" i="4" s="1"/>
  <c r="K16128" i="4"/>
  <c r="L16128" i="4" s="1"/>
  <c r="K16127" i="4"/>
  <c r="L16127" i="4" s="1"/>
  <c r="K16126" i="4"/>
  <c r="L16126" i="4" s="1"/>
  <c r="K16125" i="4"/>
  <c r="L16125" i="4" s="1"/>
  <c r="K16124" i="4"/>
  <c r="L16124" i="4" s="1"/>
  <c r="K16123" i="4"/>
  <c r="L16123" i="4" s="1"/>
  <c r="K16122" i="4"/>
  <c r="L16122" i="4" s="1"/>
  <c r="K16121" i="4"/>
  <c r="L16121" i="4" s="1"/>
  <c r="K16120" i="4"/>
  <c r="L16120" i="4" s="1"/>
  <c r="K16119" i="4"/>
  <c r="L16119" i="4" s="1"/>
  <c r="K16118" i="4"/>
  <c r="L16118" i="4" s="1"/>
  <c r="K16117" i="4"/>
  <c r="L16117" i="4" s="1"/>
  <c r="K16116" i="4"/>
  <c r="L16116" i="4" s="1"/>
  <c r="K16115" i="4"/>
  <c r="L16115" i="4" s="1"/>
  <c r="K16114" i="4"/>
  <c r="L16114" i="4" s="1"/>
  <c r="K16113" i="4"/>
  <c r="L16113" i="4" s="1"/>
  <c r="K16112" i="4"/>
  <c r="L16112" i="4" s="1"/>
  <c r="K16111" i="4"/>
  <c r="L16111" i="4" s="1"/>
  <c r="K16110" i="4"/>
  <c r="L16110" i="4" s="1"/>
  <c r="K16109" i="4"/>
  <c r="L16109" i="4" s="1"/>
  <c r="K16108" i="4"/>
  <c r="L16108" i="4" s="1"/>
  <c r="K16107" i="4"/>
  <c r="L16107" i="4" s="1"/>
  <c r="K16106" i="4"/>
  <c r="L16106" i="4" s="1"/>
  <c r="K16105" i="4"/>
  <c r="L16105" i="4" s="1"/>
  <c r="K16104" i="4"/>
  <c r="L16104" i="4" s="1"/>
  <c r="K16103" i="4"/>
  <c r="L16103" i="4" s="1"/>
  <c r="K16102" i="4"/>
  <c r="L16102" i="4" s="1"/>
  <c r="K16101" i="4"/>
  <c r="L16101" i="4" s="1"/>
  <c r="K16100" i="4"/>
  <c r="L16100" i="4" s="1"/>
  <c r="K16099" i="4"/>
  <c r="L16099" i="4" s="1"/>
  <c r="K16098" i="4"/>
  <c r="L16098" i="4" s="1"/>
  <c r="K16097" i="4"/>
  <c r="L16097" i="4" s="1"/>
  <c r="K16096" i="4"/>
  <c r="L16096" i="4" s="1"/>
  <c r="K16095" i="4"/>
  <c r="L16095" i="4" s="1"/>
  <c r="K16094" i="4"/>
  <c r="L16094" i="4" s="1"/>
  <c r="K16093" i="4"/>
  <c r="L16093" i="4" s="1"/>
  <c r="K16092" i="4"/>
  <c r="L16092" i="4" s="1"/>
  <c r="K16091" i="4"/>
  <c r="L16091" i="4" s="1"/>
  <c r="K16090" i="4"/>
  <c r="L16090" i="4" s="1"/>
  <c r="K16089" i="4"/>
  <c r="L16089" i="4" s="1"/>
  <c r="K16088" i="4"/>
  <c r="L16088" i="4" s="1"/>
  <c r="K16087" i="4"/>
  <c r="L16087" i="4" s="1"/>
  <c r="K16086" i="4"/>
  <c r="L16086" i="4" s="1"/>
  <c r="K16085" i="4"/>
  <c r="L16085" i="4" s="1"/>
  <c r="K16084" i="4"/>
  <c r="L16084" i="4" s="1"/>
  <c r="K16083" i="4"/>
  <c r="L16083" i="4" s="1"/>
  <c r="K16082" i="4"/>
  <c r="L16082" i="4" s="1"/>
  <c r="K16081" i="4"/>
  <c r="L16081" i="4" s="1"/>
  <c r="K16080" i="4"/>
  <c r="L16080" i="4" s="1"/>
  <c r="K16079" i="4"/>
  <c r="L16079" i="4" s="1"/>
  <c r="K16078" i="4"/>
  <c r="L16078" i="4" s="1"/>
  <c r="K16077" i="4"/>
  <c r="L16077" i="4" s="1"/>
  <c r="K16076" i="4"/>
  <c r="L16076" i="4" s="1"/>
  <c r="K16075" i="4"/>
  <c r="L16075" i="4" s="1"/>
  <c r="K16074" i="4"/>
  <c r="L16074" i="4" s="1"/>
  <c r="K16073" i="4"/>
  <c r="L16073" i="4" s="1"/>
  <c r="K16072" i="4"/>
  <c r="L16072" i="4" s="1"/>
  <c r="K16071" i="4"/>
  <c r="L16071" i="4" s="1"/>
  <c r="K16070" i="4"/>
  <c r="L16070" i="4" s="1"/>
  <c r="K16069" i="4"/>
  <c r="L16069" i="4" s="1"/>
  <c r="K16068" i="4"/>
  <c r="L16068" i="4" s="1"/>
  <c r="K16067" i="4"/>
  <c r="L16067" i="4" s="1"/>
  <c r="K16066" i="4"/>
  <c r="L16066" i="4" s="1"/>
  <c r="K16065" i="4"/>
  <c r="L16065" i="4" s="1"/>
  <c r="K16064" i="4"/>
  <c r="L16064" i="4" s="1"/>
  <c r="K16063" i="4"/>
  <c r="L16063" i="4" s="1"/>
  <c r="K16062" i="4"/>
  <c r="L16062" i="4" s="1"/>
  <c r="K16061" i="4"/>
  <c r="L16061" i="4" s="1"/>
  <c r="K16060" i="4"/>
  <c r="L16060" i="4" s="1"/>
  <c r="K16059" i="4"/>
  <c r="L16059" i="4" s="1"/>
  <c r="K16058" i="4"/>
  <c r="L16058" i="4" s="1"/>
  <c r="K16057" i="4"/>
  <c r="L16057" i="4" s="1"/>
  <c r="K16056" i="4"/>
  <c r="L16056" i="4" s="1"/>
  <c r="K16055" i="4"/>
  <c r="L16055" i="4" s="1"/>
  <c r="K16054" i="4"/>
  <c r="L16054" i="4" s="1"/>
  <c r="K16053" i="4"/>
  <c r="L16053" i="4" s="1"/>
  <c r="K16052" i="4"/>
  <c r="L16052" i="4" s="1"/>
  <c r="K16051" i="4"/>
  <c r="L16051" i="4" s="1"/>
  <c r="K16050" i="4"/>
  <c r="L16050" i="4" s="1"/>
  <c r="K16049" i="4"/>
  <c r="L16049" i="4" s="1"/>
  <c r="K16048" i="4"/>
  <c r="L16048" i="4" s="1"/>
  <c r="K16047" i="4"/>
  <c r="L16047" i="4" s="1"/>
  <c r="K16046" i="4"/>
  <c r="L16046" i="4" s="1"/>
  <c r="K16045" i="4"/>
  <c r="L16045" i="4" s="1"/>
  <c r="K16044" i="4"/>
  <c r="L16044" i="4" s="1"/>
  <c r="K16043" i="4"/>
  <c r="L16043" i="4" s="1"/>
  <c r="K16042" i="4"/>
  <c r="L16042" i="4" s="1"/>
  <c r="K16041" i="4"/>
  <c r="L16041" i="4" s="1"/>
  <c r="K16040" i="4"/>
  <c r="L16040" i="4" s="1"/>
  <c r="K16039" i="4"/>
  <c r="L16039" i="4" s="1"/>
  <c r="K16038" i="4"/>
  <c r="L16038" i="4" s="1"/>
  <c r="K16037" i="4"/>
  <c r="L16037" i="4" s="1"/>
  <c r="K16036" i="4"/>
  <c r="L16036" i="4" s="1"/>
  <c r="K16035" i="4"/>
  <c r="L16035" i="4" s="1"/>
  <c r="K16034" i="4"/>
  <c r="L16034" i="4" s="1"/>
  <c r="K16033" i="4"/>
  <c r="L16033" i="4" s="1"/>
  <c r="K16032" i="4"/>
  <c r="L16032" i="4" s="1"/>
  <c r="K16031" i="4"/>
  <c r="L16031" i="4" s="1"/>
  <c r="K16030" i="4"/>
  <c r="L16030" i="4" s="1"/>
  <c r="K16029" i="4"/>
  <c r="L16029" i="4" s="1"/>
  <c r="K16028" i="4"/>
  <c r="L16028" i="4" s="1"/>
  <c r="K16027" i="4"/>
  <c r="L16027" i="4" s="1"/>
  <c r="K16026" i="4"/>
  <c r="L16026" i="4" s="1"/>
  <c r="K16025" i="4"/>
  <c r="L16025" i="4" s="1"/>
  <c r="K16024" i="4"/>
  <c r="L16024" i="4" s="1"/>
  <c r="K16023" i="4"/>
  <c r="L16023" i="4" s="1"/>
  <c r="K16022" i="4"/>
  <c r="L16022" i="4" s="1"/>
  <c r="K16021" i="4"/>
  <c r="L16021" i="4" s="1"/>
  <c r="K16020" i="4"/>
  <c r="L16020" i="4" s="1"/>
  <c r="K16019" i="4"/>
  <c r="L16019" i="4" s="1"/>
  <c r="K16018" i="4"/>
  <c r="L16018" i="4" s="1"/>
  <c r="K16017" i="4"/>
  <c r="L16017" i="4" s="1"/>
  <c r="K16016" i="4"/>
  <c r="L16016" i="4" s="1"/>
  <c r="K16015" i="4"/>
  <c r="L16015" i="4" s="1"/>
  <c r="K16014" i="4"/>
  <c r="L16014" i="4" s="1"/>
  <c r="K16013" i="4"/>
  <c r="L16013" i="4" s="1"/>
  <c r="K16012" i="4"/>
  <c r="L16012" i="4" s="1"/>
  <c r="K16011" i="4"/>
  <c r="L16011" i="4" s="1"/>
  <c r="K16010" i="4"/>
  <c r="L16010" i="4" s="1"/>
  <c r="K16009" i="4"/>
  <c r="L16009" i="4" s="1"/>
  <c r="K16008" i="4"/>
  <c r="L16008" i="4" s="1"/>
  <c r="K16007" i="4"/>
  <c r="L16007" i="4" s="1"/>
  <c r="K16006" i="4"/>
  <c r="L16006" i="4" s="1"/>
  <c r="K16005" i="4"/>
  <c r="L16005" i="4" s="1"/>
  <c r="K16004" i="4"/>
  <c r="L16004" i="4" s="1"/>
  <c r="K16003" i="4"/>
  <c r="L16003" i="4" s="1"/>
  <c r="K16002" i="4"/>
  <c r="L16002" i="4" s="1"/>
  <c r="K16001" i="4"/>
  <c r="L16001" i="4" s="1"/>
  <c r="K16000" i="4"/>
  <c r="L16000" i="4" s="1"/>
  <c r="K15999" i="4"/>
  <c r="L15999" i="4" s="1"/>
  <c r="K15998" i="4"/>
  <c r="L15998" i="4" s="1"/>
  <c r="K15997" i="4"/>
  <c r="L15997" i="4" s="1"/>
  <c r="K15996" i="4"/>
  <c r="L15996" i="4" s="1"/>
  <c r="K15995" i="4"/>
  <c r="L15995" i="4" s="1"/>
  <c r="K15994" i="4"/>
  <c r="L15994" i="4" s="1"/>
  <c r="K15993" i="4"/>
  <c r="L15993" i="4" s="1"/>
  <c r="K15992" i="4"/>
  <c r="L15992" i="4" s="1"/>
  <c r="K15991" i="4"/>
  <c r="L15991" i="4" s="1"/>
  <c r="K15990" i="4"/>
  <c r="L15990" i="4" s="1"/>
  <c r="K15989" i="4"/>
  <c r="L15989" i="4" s="1"/>
  <c r="K15988" i="4"/>
  <c r="L15988" i="4" s="1"/>
  <c r="K15987" i="4"/>
  <c r="L15987" i="4" s="1"/>
  <c r="K15986" i="4"/>
  <c r="L15986" i="4" s="1"/>
  <c r="K15985" i="4"/>
  <c r="L15985" i="4" s="1"/>
  <c r="K15984" i="4"/>
  <c r="L15984" i="4" s="1"/>
  <c r="K15983" i="4"/>
  <c r="L15983" i="4" s="1"/>
  <c r="K15982" i="4"/>
  <c r="L15982" i="4" s="1"/>
  <c r="K15981" i="4"/>
  <c r="L15981" i="4" s="1"/>
  <c r="K15980" i="4"/>
  <c r="L15980" i="4" s="1"/>
  <c r="K15979" i="4"/>
  <c r="L15979" i="4" s="1"/>
  <c r="K15978" i="4"/>
  <c r="L15978" i="4" s="1"/>
  <c r="K15977" i="4"/>
  <c r="L15977" i="4" s="1"/>
  <c r="K15976" i="4"/>
  <c r="L15976" i="4" s="1"/>
  <c r="K15975" i="4"/>
  <c r="L15975" i="4" s="1"/>
  <c r="K15974" i="4"/>
  <c r="L15974" i="4" s="1"/>
  <c r="K15973" i="4"/>
  <c r="L15973" i="4" s="1"/>
  <c r="K15972" i="4"/>
  <c r="L15972" i="4" s="1"/>
  <c r="K15971" i="4"/>
  <c r="L15971" i="4" s="1"/>
  <c r="K15970" i="4"/>
  <c r="L15970" i="4" s="1"/>
  <c r="K15969" i="4"/>
  <c r="L15969" i="4" s="1"/>
  <c r="K15968" i="4"/>
  <c r="L15968" i="4" s="1"/>
  <c r="K15967" i="4"/>
  <c r="L15967" i="4" s="1"/>
  <c r="K15966" i="4"/>
  <c r="L15966" i="4" s="1"/>
  <c r="K15965" i="4"/>
  <c r="L15965" i="4" s="1"/>
  <c r="K15964" i="4"/>
  <c r="L15964" i="4" s="1"/>
  <c r="K15963" i="4"/>
  <c r="L15963" i="4" s="1"/>
  <c r="K15962" i="4"/>
  <c r="L15962" i="4" s="1"/>
  <c r="K15961" i="4"/>
  <c r="L15961" i="4" s="1"/>
  <c r="K15960" i="4"/>
  <c r="L15960" i="4" s="1"/>
  <c r="K15959" i="4"/>
  <c r="L15959" i="4" s="1"/>
  <c r="K15958" i="4"/>
  <c r="L15958" i="4" s="1"/>
  <c r="K15957" i="4"/>
  <c r="L15957" i="4" s="1"/>
  <c r="K15956" i="4"/>
  <c r="L15956" i="4" s="1"/>
  <c r="K15955" i="4"/>
  <c r="L15955" i="4" s="1"/>
  <c r="K15954" i="4"/>
  <c r="L15954" i="4" s="1"/>
  <c r="K15953" i="4"/>
  <c r="L15953" i="4" s="1"/>
  <c r="K15952" i="4"/>
  <c r="L15952" i="4" s="1"/>
  <c r="K15951" i="4"/>
  <c r="L15951" i="4" s="1"/>
  <c r="K15950" i="4"/>
  <c r="L15950" i="4" s="1"/>
  <c r="K15949" i="4"/>
  <c r="L15949" i="4" s="1"/>
  <c r="K15948" i="4"/>
  <c r="L15948" i="4" s="1"/>
  <c r="K15947" i="4"/>
  <c r="L15947" i="4" s="1"/>
  <c r="K15946" i="4"/>
  <c r="L15946" i="4" s="1"/>
  <c r="K15945" i="4"/>
  <c r="L15945" i="4" s="1"/>
  <c r="K15944" i="4"/>
  <c r="L15944" i="4" s="1"/>
  <c r="K15943" i="4"/>
  <c r="L15943" i="4" s="1"/>
  <c r="K15942" i="4"/>
  <c r="L15942" i="4" s="1"/>
  <c r="K15941" i="4"/>
  <c r="L15941" i="4" s="1"/>
  <c r="K15940" i="4"/>
  <c r="L15940" i="4" s="1"/>
  <c r="K15939" i="4"/>
  <c r="L15939" i="4" s="1"/>
  <c r="K15938" i="4"/>
  <c r="L15938" i="4" s="1"/>
  <c r="K15937" i="4"/>
  <c r="L15937" i="4" s="1"/>
  <c r="K15936" i="4"/>
  <c r="L15936" i="4" s="1"/>
  <c r="K15935" i="4"/>
  <c r="L15935" i="4" s="1"/>
  <c r="K15934" i="4"/>
  <c r="L15934" i="4" s="1"/>
  <c r="K15933" i="4"/>
  <c r="L15933" i="4" s="1"/>
  <c r="K15932" i="4"/>
  <c r="L15932" i="4" s="1"/>
  <c r="K15931" i="4"/>
  <c r="L15931" i="4" s="1"/>
  <c r="K15930" i="4"/>
  <c r="L15930" i="4" s="1"/>
  <c r="K15929" i="4"/>
  <c r="L15929" i="4" s="1"/>
  <c r="K15928" i="4"/>
  <c r="L15928" i="4" s="1"/>
  <c r="K15927" i="4"/>
  <c r="L15927" i="4" s="1"/>
  <c r="K15926" i="4"/>
  <c r="L15926" i="4" s="1"/>
  <c r="K15925" i="4"/>
  <c r="L15925" i="4" s="1"/>
  <c r="K15924" i="4"/>
  <c r="L15924" i="4" s="1"/>
  <c r="K15923" i="4"/>
  <c r="L15923" i="4" s="1"/>
  <c r="K15922" i="4"/>
  <c r="L15922" i="4" s="1"/>
  <c r="K15921" i="4"/>
  <c r="L15921" i="4" s="1"/>
  <c r="K15920" i="4"/>
  <c r="L15920" i="4" s="1"/>
  <c r="K15919" i="4"/>
  <c r="L15919" i="4" s="1"/>
  <c r="K15918" i="4"/>
  <c r="L15918" i="4" s="1"/>
  <c r="K15917" i="4"/>
  <c r="L15917" i="4" s="1"/>
  <c r="K15916" i="4"/>
  <c r="L15916" i="4" s="1"/>
  <c r="K15915" i="4"/>
  <c r="L15915" i="4" s="1"/>
  <c r="K15914" i="4"/>
  <c r="L15914" i="4" s="1"/>
  <c r="K15913" i="4"/>
  <c r="L15913" i="4" s="1"/>
  <c r="K15912" i="4"/>
  <c r="L15912" i="4" s="1"/>
  <c r="K15911" i="4"/>
  <c r="L15911" i="4" s="1"/>
  <c r="K15910" i="4"/>
  <c r="L15910" i="4" s="1"/>
  <c r="K15909" i="4"/>
  <c r="L15909" i="4" s="1"/>
  <c r="K15908" i="4"/>
  <c r="L15908" i="4" s="1"/>
  <c r="K15907" i="4"/>
  <c r="L15907" i="4" s="1"/>
  <c r="K15906" i="4"/>
  <c r="L15906" i="4" s="1"/>
  <c r="K15905" i="4"/>
  <c r="L15905" i="4" s="1"/>
  <c r="K15904" i="4"/>
  <c r="L15904" i="4" s="1"/>
  <c r="K15903" i="4"/>
  <c r="L15903" i="4" s="1"/>
  <c r="K15902" i="4"/>
  <c r="L15902" i="4" s="1"/>
  <c r="K15901" i="4"/>
  <c r="L15901" i="4" s="1"/>
  <c r="K15900" i="4"/>
  <c r="L15900" i="4" s="1"/>
  <c r="K15899" i="4"/>
  <c r="L15899" i="4" s="1"/>
  <c r="K15898" i="4"/>
  <c r="L15898" i="4" s="1"/>
  <c r="K15897" i="4"/>
  <c r="L15897" i="4" s="1"/>
  <c r="K15896" i="4"/>
  <c r="L15896" i="4" s="1"/>
  <c r="K15895" i="4"/>
  <c r="L15895" i="4" s="1"/>
  <c r="K15894" i="4"/>
  <c r="L15894" i="4" s="1"/>
  <c r="K15893" i="4"/>
  <c r="L15893" i="4" s="1"/>
  <c r="K15892" i="4"/>
  <c r="L15892" i="4" s="1"/>
  <c r="K15891" i="4"/>
  <c r="L15891" i="4" s="1"/>
  <c r="K15890" i="4"/>
  <c r="L15890" i="4" s="1"/>
  <c r="K15889" i="4"/>
  <c r="L15889" i="4" s="1"/>
  <c r="K15888" i="4"/>
  <c r="L15888" i="4" s="1"/>
  <c r="K15887" i="4"/>
  <c r="L15887" i="4" s="1"/>
  <c r="K15886" i="4"/>
  <c r="L15886" i="4" s="1"/>
  <c r="K15885" i="4"/>
  <c r="L15885" i="4" s="1"/>
  <c r="K15884" i="4"/>
  <c r="L15884" i="4" s="1"/>
  <c r="K15883" i="4"/>
  <c r="L15883" i="4" s="1"/>
  <c r="K15882" i="4"/>
  <c r="L15882" i="4" s="1"/>
  <c r="K15881" i="4"/>
  <c r="L15881" i="4" s="1"/>
  <c r="K15880" i="4"/>
  <c r="L15880" i="4" s="1"/>
  <c r="K15879" i="4"/>
  <c r="L15879" i="4" s="1"/>
  <c r="K15878" i="4"/>
  <c r="L15878" i="4" s="1"/>
  <c r="K15877" i="4"/>
  <c r="L15877" i="4" s="1"/>
  <c r="K15876" i="4"/>
  <c r="L15876" i="4" s="1"/>
  <c r="K15875" i="4"/>
  <c r="L15875" i="4" s="1"/>
  <c r="K15874" i="4"/>
  <c r="L15874" i="4" s="1"/>
  <c r="K15873" i="4"/>
  <c r="L15873" i="4" s="1"/>
  <c r="K15872" i="4"/>
  <c r="L15872" i="4" s="1"/>
  <c r="K15871" i="4"/>
  <c r="L15871" i="4" s="1"/>
  <c r="K15870" i="4"/>
  <c r="L15870" i="4" s="1"/>
  <c r="K15869" i="4"/>
  <c r="L15869" i="4" s="1"/>
  <c r="K15868" i="4"/>
  <c r="L15868" i="4" s="1"/>
  <c r="K15867" i="4"/>
  <c r="L15867" i="4" s="1"/>
  <c r="K15866" i="4"/>
  <c r="L15866" i="4" s="1"/>
  <c r="K15865" i="4"/>
  <c r="L15865" i="4" s="1"/>
  <c r="K15864" i="4"/>
  <c r="L15864" i="4" s="1"/>
  <c r="K15863" i="4"/>
  <c r="L15863" i="4" s="1"/>
  <c r="K15862" i="4"/>
  <c r="L15862" i="4" s="1"/>
  <c r="K15861" i="4"/>
  <c r="L15861" i="4" s="1"/>
  <c r="K15860" i="4"/>
  <c r="L15860" i="4" s="1"/>
  <c r="K15859" i="4"/>
  <c r="L15859" i="4" s="1"/>
  <c r="K15858" i="4"/>
  <c r="L15858" i="4" s="1"/>
  <c r="K15857" i="4"/>
  <c r="L15857" i="4" s="1"/>
  <c r="K15856" i="4"/>
  <c r="L15856" i="4" s="1"/>
  <c r="K15855" i="4"/>
  <c r="L15855" i="4" s="1"/>
  <c r="K15854" i="4"/>
  <c r="L15854" i="4" s="1"/>
  <c r="K15853" i="4"/>
  <c r="L15853" i="4" s="1"/>
  <c r="K15852" i="4"/>
  <c r="L15852" i="4" s="1"/>
  <c r="K15851" i="4"/>
  <c r="L15851" i="4" s="1"/>
  <c r="K15850" i="4"/>
  <c r="L15850" i="4" s="1"/>
  <c r="K15849" i="4"/>
  <c r="L15849" i="4" s="1"/>
  <c r="K15848" i="4"/>
  <c r="L15848" i="4" s="1"/>
  <c r="K15847" i="4"/>
  <c r="L15847" i="4" s="1"/>
  <c r="K15846" i="4"/>
  <c r="L15846" i="4" s="1"/>
  <c r="K15845" i="4"/>
  <c r="L15845" i="4" s="1"/>
  <c r="K15844" i="4"/>
  <c r="L15844" i="4" s="1"/>
  <c r="K15843" i="4"/>
  <c r="L15843" i="4" s="1"/>
  <c r="K15842" i="4"/>
  <c r="L15842" i="4" s="1"/>
  <c r="K15841" i="4"/>
  <c r="L15841" i="4" s="1"/>
  <c r="K15840" i="4"/>
  <c r="L15840" i="4" s="1"/>
  <c r="K15839" i="4"/>
  <c r="L15839" i="4" s="1"/>
  <c r="K15838" i="4"/>
  <c r="L15838" i="4" s="1"/>
  <c r="K15837" i="4"/>
  <c r="L15837" i="4" s="1"/>
  <c r="K15836" i="4"/>
  <c r="L15836" i="4" s="1"/>
  <c r="K15835" i="4"/>
  <c r="L15835" i="4" s="1"/>
  <c r="K15834" i="4"/>
  <c r="L15834" i="4" s="1"/>
  <c r="K15833" i="4"/>
  <c r="L15833" i="4" s="1"/>
  <c r="K15832" i="4"/>
  <c r="L15832" i="4" s="1"/>
  <c r="K15831" i="4"/>
  <c r="L15831" i="4" s="1"/>
  <c r="K15830" i="4"/>
  <c r="L15830" i="4" s="1"/>
  <c r="K15829" i="4"/>
  <c r="L15829" i="4" s="1"/>
  <c r="K15828" i="4"/>
  <c r="L15828" i="4" s="1"/>
  <c r="K15827" i="4"/>
  <c r="L15827" i="4" s="1"/>
  <c r="K15826" i="4"/>
  <c r="L15826" i="4" s="1"/>
  <c r="K15825" i="4"/>
  <c r="L15825" i="4" s="1"/>
  <c r="K15824" i="4"/>
  <c r="L15824" i="4" s="1"/>
  <c r="K15823" i="4"/>
  <c r="L15823" i="4" s="1"/>
  <c r="K15822" i="4"/>
  <c r="L15822" i="4" s="1"/>
  <c r="K15821" i="4"/>
  <c r="L15821" i="4" s="1"/>
  <c r="K15820" i="4"/>
  <c r="L15820" i="4" s="1"/>
  <c r="K15819" i="4"/>
  <c r="L15819" i="4" s="1"/>
  <c r="K15818" i="4"/>
  <c r="L15818" i="4" s="1"/>
  <c r="K15817" i="4"/>
  <c r="L15817" i="4" s="1"/>
  <c r="K15816" i="4"/>
  <c r="L15816" i="4" s="1"/>
  <c r="K15815" i="4"/>
  <c r="L15815" i="4" s="1"/>
  <c r="K15814" i="4"/>
  <c r="L15814" i="4" s="1"/>
  <c r="K15813" i="4"/>
  <c r="L15813" i="4" s="1"/>
  <c r="K15812" i="4"/>
  <c r="L15812" i="4" s="1"/>
  <c r="K15811" i="4"/>
  <c r="L15811" i="4" s="1"/>
  <c r="K15810" i="4"/>
  <c r="L15810" i="4" s="1"/>
  <c r="K15809" i="4"/>
  <c r="L15809" i="4" s="1"/>
  <c r="K15808" i="4"/>
  <c r="L15808" i="4" s="1"/>
  <c r="K15807" i="4"/>
  <c r="L15807" i="4" s="1"/>
  <c r="K15806" i="4"/>
  <c r="L15806" i="4" s="1"/>
  <c r="K15805" i="4"/>
  <c r="L15805" i="4" s="1"/>
  <c r="K15804" i="4"/>
  <c r="L15804" i="4" s="1"/>
  <c r="K15803" i="4"/>
  <c r="L15803" i="4" s="1"/>
  <c r="K15802" i="4"/>
  <c r="L15802" i="4" s="1"/>
  <c r="K15801" i="4"/>
  <c r="L15801" i="4" s="1"/>
  <c r="K15800" i="4"/>
  <c r="L15800" i="4" s="1"/>
  <c r="K15799" i="4"/>
  <c r="L15799" i="4" s="1"/>
  <c r="K15798" i="4"/>
  <c r="L15798" i="4" s="1"/>
  <c r="K15797" i="4"/>
  <c r="L15797" i="4" s="1"/>
  <c r="K15796" i="4"/>
  <c r="L15796" i="4" s="1"/>
  <c r="K15795" i="4"/>
  <c r="L15795" i="4" s="1"/>
  <c r="K15794" i="4"/>
  <c r="L15794" i="4" s="1"/>
  <c r="K15793" i="4"/>
  <c r="L15793" i="4" s="1"/>
  <c r="K15792" i="4"/>
  <c r="L15792" i="4" s="1"/>
  <c r="K15791" i="4"/>
  <c r="L15791" i="4" s="1"/>
  <c r="K15790" i="4"/>
  <c r="L15790" i="4" s="1"/>
  <c r="K15789" i="4"/>
  <c r="L15789" i="4" s="1"/>
  <c r="K15788" i="4"/>
  <c r="L15788" i="4" s="1"/>
  <c r="K15787" i="4"/>
  <c r="L15787" i="4" s="1"/>
  <c r="K15786" i="4"/>
  <c r="L15786" i="4" s="1"/>
  <c r="K15785" i="4"/>
  <c r="L15785" i="4" s="1"/>
  <c r="K15784" i="4"/>
  <c r="L15784" i="4" s="1"/>
  <c r="K15783" i="4"/>
  <c r="L15783" i="4" s="1"/>
  <c r="K15782" i="4"/>
  <c r="L15782" i="4" s="1"/>
  <c r="K15781" i="4"/>
  <c r="L15781" i="4" s="1"/>
  <c r="K15780" i="4"/>
  <c r="L15780" i="4" s="1"/>
  <c r="K15779" i="4"/>
  <c r="L15779" i="4" s="1"/>
  <c r="K15778" i="4"/>
  <c r="L15778" i="4" s="1"/>
  <c r="K15777" i="4"/>
  <c r="L15777" i="4" s="1"/>
  <c r="K15776" i="4"/>
  <c r="L15776" i="4" s="1"/>
  <c r="K15775" i="4"/>
  <c r="L15775" i="4" s="1"/>
  <c r="K15774" i="4"/>
  <c r="L15774" i="4" s="1"/>
  <c r="K15773" i="4"/>
  <c r="L15773" i="4" s="1"/>
  <c r="K15772" i="4"/>
  <c r="L15772" i="4" s="1"/>
  <c r="K15771" i="4"/>
  <c r="L15771" i="4" s="1"/>
  <c r="K15770" i="4"/>
  <c r="L15770" i="4" s="1"/>
  <c r="K15769" i="4"/>
  <c r="L15769" i="4" s="1"/>
  <c r="K15768" i="4"/>
  <c r="L15768" i="4" s="1"/>
  <c r="K15767" i="4"/>
  <c r="L15767" i="4" s="1"/>
  <c r="K15766" i="4"/>
  <c r="L15766" i="4" s="1"/>
  <c r="K15765" i="4"/>
  <c r="L15765" i="4" s="1"/>
  <c r="K15764" i="4"/>
  <c r="L15764" i="4" s="1"/>
  <c r="K15763" i="4"/>
  <c r="L15763" i="4" s="1"/>
  <c r="K15762" i="4"/>
  <c r="L15762" i="4" s="1"/>
  <c r="K15761" i="4"/>
  <c r="L15761" i="4" s="1"/>
  <c r="K15760" i="4"/>
  <c r="L15760" i="4" s="1"/>
  <c r="K15759" i="4"/>
  <c r="L15759" i="4" s="1"/>
  <c r="K15758" i="4"/>
  <c r="L15758" i="4" s="1"/>
  <c r="K15757" i="4"/>
  <c r="L15757" i="4" s="1"/>
  <c r="K15756" i="4"/>
  <c r="L15756" i="4" s="1"/>
  <c r="K15755" i="4"/>
  <c r="L15755" i="4" s="1"/>
  <c r="K15754" i="4"/>
  <c r="L15754" i="4" s="1"/>
  <c r="K15753" i="4"/>
  <c r="L15753" i="4" s="1"/>
  <c r="K15752" i="4"/>
  <c r="L15752" i="4" s="1"/>
  <c r="K15751" i="4"/>
  <c r="L15751" i="4" s="1"/>
  <c r="K15750" i="4"/>
  <c r="L15750" i="4" s="1"/>
  <c r="K15749" i="4"/>
  <c r="L15749" i="4" s="1"/>
  <c r="K15748" i="4"/>
  <c r="L15748" i="4" s="1"/>
  <c r="K15747" i="4"/>
  <c r="L15747" i="4" s="1"/>
  <c r="K15746" i="4"/>
  <c r="L15746" i="4" s="1"/>
  <c r="K15745" i="4"/>
  <c r="L15745" i="4" s="1"/>
  <c r="K15744" i="4"/>
  <c r="L15744" i="4" s="1"/>
  <c r="K15743" i="4"/>
  <c r="L15743" i="4" s="1"/>
  <c r="K15742" i="4"/>
  <c r="L15742" i="4" s="1"/>
  <c r="K15741" i="4"/>
  <c r="L15741" i="4" s="1"/>
  <c r="K15740" i="4"/>
  <c r="L15740" i="4" s="1"/>
  <c r="K15739" i="4"/>
  <c r="L15739" i="4" s="1"/>
  <c r="K15738" i="4"/>
  <c r="L15738" i="4" s="1"/>
  <c r="K15737" i="4"/>
  <c r="L15737" i="4" s="1"/>
  <c r="K15736" i="4"/>
  <c r="L15736" i="4" s="1"/>
  <c r="K15735" i="4"/>
  <c r="L15735" i="4" s="1"/>
  <c r="K15734" i="4"/>
  <c r="L15734" i="4" s="1"/>
  <c r="K15733" i="4"/>
  <c r="L15733" i="4" s="1"/>
  <c r="K15732" i="4"/>
  <c r="L15732" i="4" s="1"/>
  <c r="K15731" i="4"/>
  <c r="L15731" i="4" s="1"/>
  <c r="K15730" i="4"/>
  <c r="L15730" i="4" s="1"/>
  <c r="K15729" i="4"/>
  <c r="L15729" i="4" s="1"/>
  <c r="K15728" i="4"/>
  <c r="L15728" i="4" s="1"/>
  <c r="K15727" i="4"/>
  <c r="L15727" i="4" s="1"/>
  <c r="K15726" i="4"/>
  <c r="L15726" i="4" s="1"/>
  <c r="K15725" i="4"/>
  <c r="L15725" i="4" s="1"/>
  <c r="K15724" i="4"/>
  <c r="L15724" i="4" s="1"/>
  <c r="K15723" i="4"/>
  <c r="L15723" i="4" s="1"/>
  <c r="K15722" i="4"/>
  <c r="L15722" i="4" s="1"/>
  <c r="K15721" i="4"/>
  <c r="L15721" i="4" s="1"/>
  <c r="K15720" i="4"/>
  <c r="L15720" i="4" s="1"/>
  <c r="K15719" i="4"/>
  <c r="L15719" i="4" s="1"/>
  <c r="K15718" i="4"/>
  <c r="L15718" i="4" s="1"/>
  <c r="K15717" i="4"/>
  <c r="L15717" i="4" s="1"/>
  <c r="K15716" i="4"/>
  <c r="L15716" i="4" s="1"/>
  <c r="K15715" i="4"/>
  <c r="L15715" i="4" s="1"/>
  <c r="K15714" i="4"/>
  <c r="L15714" i="4" s="1"/>
  <c r="K15713" i="4"/>
  <c r="L15713" i="4" s="1"/>
  <c r="K15712" i="4"/>
  <c r="L15712" i="4" s="1"/>
  <c r="K15711" i="4"/>
  <c r="L15711" i="4" s="1"/>
  <c r="K15710" i="4"/>
  <c r="L15710" i="4" s="1"/>
  <c r="K15709" i="4"/>
  <c r="L15709" i="4" s="1"/>
  <c r="K15708" i="4"/>
  <c r="L15708" i="4" s="1"/>
  <c r="K15707" i="4"/>
  <c r="L15707" i="4" s="1"/>
  <c r="K15706" i="4"/>
  <c r="L15706" i="4" s="1"/>
  <c r="K15705" i="4"/>
  <c r="L15705" i="4" s="1"/>
  <c r="K15704" i="4"/>
  <c r="L15704" i="4" s="1"/>
  <c r="K15703" i="4"/>
  <c r="L15703" i="4" s="1"/>
  <c r="K15702" i="4"/>
  <c r="L15702" i="4" s="1"/>
  <c r="K15701" i="4"/>
  <c r="L15701" i="4" s="1"/>
  <c r="K15700" i="4"/>
  <c r="L15700" i="4" s="1"/>
  <c r="K15699" i="4"/>
  <c r="L15699" i="4" s="1"/>
  <c r="K15698" i="4"/>
  <c r="L15698" i="4" s="1"/>
  <c r="K15697" i="4"/>
  <c r="L15697" i="4" s="1"/>
  <c r="K15696" i="4"/>
  <c r="L15696" i="4" s="1"/>
  <c r="K15695" i="4"/>
  <c r="L15695" i="4" s="1"/>
  <c r="K15694" i="4"/>
  <c r="L15694" i="4" s="1"/>
  <c r="K15693" i="4"/>
  <c r="L15693" i="4" s="1"/>
  <c r="K15692" i="4"/>
  <c r="L15692" i="4" s="1"/>
  <c r="K15691" i="4"/>
  <c r="L15691" i="4" s="1"/>
  <c r="K15690" i="4"/>
  <c r="L15690" i="4" s="1"/>
  <c r="K15689" i="4"/>
  <c r="L15689" i="4" s="1"/>
  <c r="K15688" i="4"/>
  <c r="L15688" i="4" s="1"/>
  <c r="K15687" i="4"/>
  <c r="L15687" i="4" s="1"/>
  <c r="K15686" i="4"/>
  <c r="L15686" i="4" s="1"/>
  <c r="K15685" i="4"/>
  <c r="L15685" i="4" s="1"/>
  <c r="K15684" i="4"/>
  <c r="L15684" i="4" s="1"/>
  <c r="K15683" i="4"/>
  <c r="L15683" i="4" s="1"/>
  <c r="K15682" i="4"/>
  <c r="L15682" i="4" s="1"/>
  <c r="K15681" i="4"/>
  <c r="L15681" i="4" s="1"/>
  <c r="K15680" i="4"/>
  <c r="L15680" i="4" s="1"/>
  <c r="K15679" i="4"/>
  <c r="L15679" i="4" s="1"/>
  <c r="K15678" i="4"/>
  <c r="L15678" i="4" s="1"/>
  <c r="K15677" i="4"/>
  <c r="L15677" i="4" s="1"/>
  <c r="K15676" i="4"/>
  <c r="L15676" i="4" s="1"/>
  <c r="K15675" i="4"/>
  <c r="L15675" i="4" s="1"/>
  <c r="K15674" i="4"/>
  <c r="L15674" i="4" s="1"/>
  <c r="K15673" i="4"/>
  <c r="L15673" i="4" s="1"/>
  <c r="K15672" i="4"/>
  <c r="L15672" i="4" s="1"/>
  <c r="K15671" i="4"/>
  <c r="L15671" i="4" s="1"/>
  <c r="K15670" i="4"/>
  <c r="L15670" i="4" s="1"/>
  <c r="K15669" i="4"/>
  <c r="L15669" i="4" s="1"/>
  <c r="K15668" i="4"/>
  <c r="L15668" i="4" s="1"/>
  <c r="K15667" i="4"/>
  <c r="L15667" i="4" s="1"/>
  <c r="K15666" i="4"/>
  <c r="L15666" i="4" s="1"/>
  <c r="K15665" i="4"/>
  <c r="L15665" i="4" s="1"/>
  <c r="K15664" i="4"/>
  <c r="L15664" i="4" s="1"/>
  <c r="K15663" i="4"/>
  <c r="L15663" i="4" s="1"/>
  <c r="K15662" i="4"/>
  <c r="L15662" i="4" s="1"/>
  <c r="K15661" i="4"/>
  <c r="L15661" i="4" s="1"/>
  <c r="K15660" i="4"/>
  <c r="L15660" i="4" s="1"/>
  <c r="K15659" i="4"/>
  <c r="L15659" i="4" s="1"/>
  <c r="K15658" i="4"/>
  <c r="L15658" i="4" s="1"/>
  <c r="K15657" i="4"/>
  <c r="L15657" i="4" s="1"/>
  <c r="K15656" i="4"/>
  <c r="L15656" i="4" s="1"/>
  <c r="K15655" i="4"/>
  <c r="L15655" i="4" s="1"/>
  <c r="K15654" i="4"/>
  <c r="L15654" i="4" s="1"/>
  <c r="K15653" i="4"/>
  <c r="L15653" i="4" s="1"/>
  <c r="K15652" i="4"/>
  <c r="L15652" i="4" s="1"/>
  <c r="K15651" i="4"/>
  <c r="L15651" i="4" s="1"/>
  <c r="K15650" i="4"/>
  <c r="L15650" i="4" s="1"/>
  <c r="K15649" i="4"/>
  <c r="L15649" i="4" s="1"/>
  <c r="K15648" i="4"/>
  <c r="L15648" i="4" s="1"/>
  <c r="K15647" i="4"/>
  <c r="L15647" i="4" s="1"/>
  <c r="K15646" i="4"/>
  <c r="L15646" i="4" s="1"/>
  <c r="K15645" i="4"/>
  <c r="L15645" i="4" s="1"/>
  <c r="K15644" i="4"/>
  <c r="L15644" i="4" s="1"/>
  <c r="K15643" i="4"/>
  <c r="L15643" i="4" s="1"/>
  <c r="K15642" i="4"/>
  <c r="L15642" i="4" s="1"/>
  <c r="K15641" i="4"/>
  <c r="L15641" i="4" s="1"/>
  <c r="K15640" i="4"/>
  <c r="L15640" i="4" s="1"/>
  <c r="K15639" i="4"/>
  <c r="L15639" i="4" s="1"/>
  <c r="K15638" i="4"/>
  <c r="L15638" i="4" s="1"/>
  <c r="K15637" i="4"/>
  <c r="L15637" i="4" s="1"/>
  <c r="K15636" i="4"/>
  <c r="L15636" i="4" s="1"/>
  <c r="K15635" i="4"/>
  <c r="L15635" i="4" s="1"/>
  <c r="K15634" i="4"/>
  <c r="L15634" i="4" s="1"/>
  <c r="K15633" i="4"/>
  <c r="L15633" i="4" s="1"/>
  <c r="K15632" i="4"/>
  <c r="L15632" i="4" s="1"/>
  <c r="K15631" i="4"/>
  <c r="L15631" i="4" s="1"/>
  <c r="K15630" i="4"/>
  <c r="L15630" i="4" s="1"/>
  <c r="K15629" i="4"/>
  <c r="L15629" i="4" s="1"/>
  <c r="K15628" i="4"/>
  <c r="L15628" i="4" s="1"/>
  <c r="K15627" i="4"/>
  <c r="L15627" i="4" s="1"/>
  <c r="K15626" i="4"/>
  <c r="L15626" i="4" s="1"/>
  <c r="K15625" i="4"/>
  <c r="L15625" i="4" s="1"/>
  <c r="K15624" i="4"/>
  <c r="L15624" i="4" s="1"/>
  <c r="K15623" i="4"/>
  <c r="L15623" i="4" s="1"/>
  <c r="K15622" i="4"/>
  <c r="L15622" i="4" s="1"/>
  <c r="K15621" i="4"/>
  <c r="L15621" i="4" s="1"/>
  <c r="K15620" i="4"/>
  <c r="L15620" i="4" s="1"/>
  <c r="K15619" i="4"/>
  <c r="L15619" i="4" s="1"/>
  <c r="K15618" i="4"/>
  <c r="L15618" i="4" s="1"/>
  <c r="K15617" i="4"/>
  <c r="L15617" i="4" s="1"/>
  <c r="K15616" i="4"/>
  <c r="L15616" i="4" s="1"/>
  <c r="K15615" i="4"/>
  <c r="L15615" i="4" s="1"/>
  <c r="K15614" i="4"/>
  <c r="L15614" i="4" s="1"/>
  <c r="K15613" i="4"/>
  <c r="L15613" i="4" s="1"/>
  <c r="K15612" i="4"/>
  <c r="L15612" i="4" s="1"/>
  <c r="K15611" i="4"/>
  <c r="L15611" i="4" s="1"/>
  <c r="K15610" i="4"/>
  <c r="L15610" i="4" s="1"/>
  <c r="K15609" i="4"/>
  <c r="L15609" i="4" s="1"/>
  <c r="K15608" i="4"/>
  <c r="L15608" i="4" s="1"/>
  <c r="K15607" i="4"/>
  <c r="L15607" i="4" s="1"/>
  <c r="K15606" i="4"/>
  <c r="L15606" i="4" s="1"/>
  <c r="K15605" i="4"/>
  <c r="L15605" i="4" s="1"/>
  <c r="K15604" i="4"/>
  <c r="L15604" i="4" s="1"/>
  <c r="K15603" i="4"/>
  <c r="L15603" i="4" s="1"/>
  <c r="K15602" i="4"/>
  <c r="L15602" i="4" s="1"/>
  <c r="K15601" i="4"/>
  <c r="L15601" i="4" s="1"/>
  <c r="K15600" i="4"/>
  <c r="L15600" i="4" s="1"/>
  <c r="K15599" i="4"/>
  <c r="L15599" i="4" s="1"/>
  <c r="K15598" i="4"/>
  <c r="L15598" i="4" s="1"/>
  <c r="K15597" i="4"/>
  <c r="L15597" i="4" s="1"/>
  <c r="K15596" i="4"/>
  <c r="L15596" i="4" s="1"/>
  <c r="K15595" i="4"/>
  <c r="L15595" i="4" s="1"/>
  <c r="K15594" i="4"/>
  <c r="L15594" i="4" s="1"/>
  <c r="K15593" i="4"/>
  <c r="L15593" i="4" s="1"/>
  <c r="K15592" i="4"/>
  <c r="L15592" i="4" s="1"/>
  <c r="K15591" i="4"/>
  <c r="L15591" i="4" s="1"/>
  <c r="K15590" i="4"/>
  <c r="L15590" i="4" s="1"/>
  <c r="K15589" i="4"/>
  <c r="L15589" i="4" s="1"/>
  <c r="K15588" i="4"/>
  <c r="L15588" i="4" s="1"/>
  <c r="K15587" i="4"/>
  <c r="L15587" i="4" s="1"/>
  <c r="K15586" i="4"/>
  <c r="L15586" i="4" s="1"/>
  <c r="K15585" i="4"/>
  <c r="L15585" i="4" s="1"/>
  <c r="K15584" i="4"/>
  <c r="L15584" i="4" s="1"/>
  <c r="K15583" i="4"/>
  <c r="L15583" i="4" s="1"/>
  <c r="K15582" i="4"/>
  <c r="L15582" i="4" s="1"/>
  <c r="K15581" i="4"/>
  <c r="L15581" i="4" s="1"/>
  <c r="K15580" i="4"/>
  <c r="L15580" i="4" s="1"/>
  <c r="K15579" i="4"/>
  <c r="L15579" i="4" s="1"/>
  <c r="K15578" i="4"/>
  <c r="L15578" i="4" s="1"/>
  <c r="K15577" i="4"/>
  <c r="L15577" i="4" s="1"/>
  <c r="K15576" i="4"/>
  <c r="L15576" i="4" s="1"/>
  <c r="K15575" i="4"/>
  <c r="L15575" i="4" s="1"/>
  <c r="K15574" i="4"/>
  <c r="L15574" i="4" s="1"/>
  <c r="K15573" i="4"/>
  <c r="L15573" i="4" s="1"/>
  <c r="K15572" i="4"/>
  <c r="L15572" i="4" s="1"/>
  <c r="K15571" i="4"/>
  <c r="L15571" i="4" s="1"/>
  <c r="K15570" i="4"/>
  <c r="L15570" i="4" s="1"/>
  <c r="K15569" i="4"/>
  <c r="L15569" i="4" s="1"/>
  <c r="K15568" i="4"/>
  <c r="L15568" i="4" s="1"/>
  <c r="K15567" i="4"/>
  <c r="L15567" i="4" s="1"/>
  <c r="K15566" i="4"/>
  <c r="L15566" i="4" s="1"/>
  <c r="K15565" i="4"/>
  <c r="L15565" i="4" s="1"/>
  <c r="K15564" i="4"/>
  <c r="L15564" i="4" s="1"/>
  <c r="K15563" i="4"/>
  <c r="L15563" i="4" s="1"/>
  <c r="K15562" i="4"/>
  <c r="L15562" i="4" s="1"/>
  <c r="K15561" i="4"/>
  <c r="L15561" i="4" s="1"/>
  <c r="K15560" i="4"/>
  <c r="L15560" i="4" s="1"/>
  <c r="K15559" i="4"/>
  <c r="L15559" i="4" s="1"/>
  <c r="K15558" i="4"/>
  <c r="L15558" i="4" s="1"/>
  <c r="K15557" i="4"/>
  <c r="L15557" i="4" s="1"/>
  <c r="K15556" i="4"/>
  <c r="L15556" i="4" s="1"/>
  <c r="K15555" i="4"/>
  <c r="L15555" i="4" s="1"/>
  <c r="K15554" i="4"/>
  <c r="L15554" i="4" s="1"/>
  <c r="K15553" i="4"/>
  <c r="L15553" i="4" s="1"/>
  <c r="K15552" i="4"/>
  <c r="L15552" i="4" s="1"/>
  <c r="K15551" i="4"/>
  <c r="L15551" i="4" s="1"/>
  <c r="K15550" i="4"/>
  <c r="L15550" i="4" s="1"/>
  <c r="K15549" i="4"/>
  <c r="L15549" i="4" s="1"/>
  <c r="K15548" i="4"/>
  <c r="L15548" i="4" s="1"/>
  <c r="K15547" i="4"/>
  <c r="L15547" i="4" s="1"/>
  <c r="K15546" i="4"/>
  <c r="L15546" i="4" s="1"/>
  <c r="K15545" i="4"/>
  <c r="L15545" i="4" s="1"/>
  <c r="K15544" i="4"/>
  <c r="L15544" i="4" s="1"/>
  <c r="K15543" i="4"/>
  <c r="L15543" i="4" s="1"/>
  <c r="K15542" i="4"/>
  <c r="L15542" i="4" s="1"/>
  <c r="K15541" i="4"/>
  <c r="L15541" i="4" s="1"/>
  <c r="K15540" i="4"/>
  <c r="L15540" i="4" s="1"/>
  <c r="K15539" i="4"/>
  <c r="L15539" i="4" s="1"/>
  <c r="K15538" i="4"/>
  <c r="L15538" i="4" s="1"/>
  <c r="K15537" i="4"/>
  <c r="L15537" i="4" s="1"/>
  <c r="K15536" i="4"/>
  <c r="L15536" i="4" s="1"/>
  <c r="K15535" i="4"/>
  <c r="L15535" i="4" s="1"/>
  <c r="K15534" i="4"/>
  <c r="L15534" i="4" s="1"/>
  <c r="K15533" i="4"/>
  <c r="L15533" i="4" s="1"/>
  <c r="K15532" i="4"/>
  <c r="L15532" i="4" s="1"/>
  <c r="K15531" i="4"/>
  <c r="L15531" i="4" s="1"/>
  <c r="K15530" i="4"/>
  <c r="L15530" i="4" s="1"/>
  <c r="K15529" i="4"/>
  <c r="L15529" i="4" s="1"/>
  <c r="K15528" i="4"/>
  <c r="L15528" i="4" s="1"/>
  <c r="K15527" i="4"/>
  <c r="L15527" i="4" s="1"/>
  <c r="K15526" i="4"/>
  <c r="L15526" i="4" s="1"/>
  <c r="K15525" i="4"/>
  <c r="L15525" i="4" s="1"/>
  <c r="K15524" i="4"/>
  <c r="L15524" i="4" s="1"/>
  <c r="K15523" i="4"/>
  <c r="L15523" i="4" s="1"/>
  <c r="K15522" i="4"/>
  <c r="L15522" i="4" s="1"/>
  <c r="K15521" i="4"/>
  <c r="L15521" i="4" s="1"/>
  <c r="K15520" i="4"/>
  <c r="L15520" i="4" s="1"/>
  <c r="K15519" i="4"/>
  <c r="L15519" i="4" s="1"/>
  <c r="K15518" i="4"/>
  <c r="L15518" i="4" s="1"/>
  <c r="K15517" i="4"/>
  <c r="L15517" i="4" s="1"/>
  <c r="K15516" i="4"/>
  <c r="L15516" i="4" s="1"/>
  <c r="K15515" i="4"/>
  <c r="L15515" i="4" s="1"/>
  <c r="K15514" i="4"/>
  <c r="L15514" i="4" s="1"/>
  <c r="K15513" i="4"/>
  <c r="L15513" i="4" s="1"/>
  <c r="K15512" i="4"/>
  <c r="L15512" i="4" s="1"/>
  <c r="K15511" i="4"/>
  <c r="L15511" i="4" s="1"/>
  <c r="K15510" i="4"/>
  <c r="L15510" i="4" s="1"/>
  <c r="K15509" i="4"/>
  <c r="L15509" i="4" s="1"/>
  <c r="K15508" i="4"/>
  <c r="L15508" i="4" s="1"/>
  <c r="K15507" i="4"/>
  <c r="L15507" i="4" s="1"/>
  <c r="K15506" i="4"/>
  <c r="L15506" i="4" s="1"/>
  <c r="K15505" i="4"/>
  <c r="L15505" i="4" s="1"/>
  <c r="K15504" i="4"/>
  <c r="L15504" i="4" s="1"/>
  <c r="K15503" i="4"/>
  <c r="L15503" i="4" s="1"/>
  <c r="K15502" i="4"/>
  <c r="L15502" i="4" s="1"/>
  <c r="K15501" i="4"/>
  <c r="L15501" i="4" s="1"/>
  <c r="K15500" i="4"/>
  <c r="L15500" i="4" s="1"/>
  <c r="K15499" i="4"/>
  <c r="L15499" i="4" s="1"/>
  <c r="K15498" i="4"/>
  <c r="L15498" i="4" s="1"/>
  <c r="K15497" i="4"/>
  <c r="L15497" i="4" s="1"/>
  <c r="K15496" i="4"/>
  <c r="L15496" i="4" s="1"/>
  <c r="K15495" i="4"/>
  <c r="L15495" i="4" s="1"/>
  <c r="K15494" i="4"/>
  <c r="L15494" i="4" s="1"/>
  <c r="K15493" i="4"/>
  <c r="L15493" i="4" s="1"/>
  <c r="K15492" i="4"/>
  <c r="L15492" i="4" s="1"/>
  <c r="K15491" i="4"/>
  <c r="L15491" i="4" s="1"/>
  <c r="K15490" i="4"/>
  <c r="L15490" i="4" s="1"/>
  <c r="K15489" i="4"/>
  <c r="L15489" i="4" s="1"/>
  <c r="K15488" i="4"/>
  <c r="L15488" i="4" s="1"/>
  <c r="K15487" i="4"/>
  <c r="L15487" i="4" s="1"/>
  <c r="K15486" i="4"/>
  <c r="L15486" i="4" s="1"/>
  <c r="K15485" i="4"/>
  <c r="L15485" i="4" s="1"/>
  <c r="K15484" i="4"/>
  <c r="L15484" i="4" s="1"/>
  <c r="K15483" i="4"/>
  <c r="L15483" i="4" s="1"/>
  <c r="K15482" i="4"/>
  <c r="L15482" i="4" s="1"/>
  <c r="K15481" i="4"/>
  <c r="L15481" i="4" s="1"/>
  <c r="K15480" i="4"/>
  <c r="L15480" i="4" s="1"/>
  <c r="K15479" i="4"/>
  <c r="L15479" i="4" s="1"/>
  <c r="K15478" i="4"/>
  <c r="L15478" i="4" s="1"/>
  <c r="K15477" i="4"/>
  <c r="L15477" i="4" s="1"/>
  <c r="K15476" i="4"/>
  <c r="L15476" i="4" s="1"/>
  <c r="K15475" i="4"/>
  <c r="L15475" i="4" s="1"/>
  <c r="K15474" i="4"/>
  <c r="L15474" i="4" s="1"/>
  <c r="K15473" i="4"/>
  <c r="L15473" i="4" s="1"/>
  <c r="K15472" i="4"/>
  <c r="L15472" i="4" s="1"/>
  <c r="K15471" i="4"/>
  <c r="L15471" i="4" s="1"/>
  <c r="K15470" i="4"/>
  <c r="L15470" i="4" s="1"/>
  <c r="K15469" i="4"/>
  <c r="L15469" i="4" s="1"/>
  <c r="K15468" i="4"/>
  <c r="L15468" i="4" s="1"/>
  <c r="K15467" i="4"/>
  <c r="L15467" i="4" s="1"/>
  <c r="K15466" i="4"/>
  <c r="L15466" i="4" s="1"/>
  <c r="K15465" i="4"/>
  <c r="L15465" i="4" s="1"/>
  <c r="K15464" i="4"/>
  <c r="L15464" i="4" s="1"/>
  <c r="K15463" i="4"/>
  <c r="L15463" i="4" s="1"/>
  <c r="K15462" i="4"/>
  <c r="L15462" i="4" s="1"/>
  <c r="K15461" i="4"/>
  <c r="L15461" i="4" s="1"/>
  <c r="K15460" i="4"/>
  <c r="L15460" i="4" s="1"/>
  <c r="K15459" i="4"/>
  <c r="L15459" i="4" s="1"/>
  <c r="K15458" i="4"/>
  <c r="L15458" i="4" s="1"/>
  <c r="K15457" i="4"/>
  <c r="L15457" i="4" s="1"/>
  <c r="K15456" i="4"/>
  <c r="L15456" i="4" s="1"/>
  <c r="K15455" i="4"/>
  <c r="L15455" i="4" s="1"/>
  <c r="K15454" i="4"/>
  <c r="L15454" i="4" s="1"/>
  <c r="K15453" i="4"/>
  <c r="L15453" i="4" s="1"/>
  <c r="K15452" i="4"/>
  <c r="L15452" i="4" s="1"/>
  <c r="K15451" i="4"/>
  <c r="L15451" i="4" s="1"/>
  <c r="K15450" i="4"/>
  <c r="L15450" i="4" s="1"/>
  <c r="K15449" i="4"/>
  <c r="L15449" i="4" s="1"/>
  <c r="K15448" i="4"/>
  <c r="L15448" i="4" s="1"/>
  <c r="K15447" i="4"/>
  <c r="L15447" i="4" s="1"/>
  <c r="K15446" i="4"/>
  <c r="L15446" i="4" s="1"/>
  <c r="K15445" i="4"/>
  <c r="L15445" i="4" s="1"/>
  <c r="K15444" i="4"/>
  <c r="L15444" i="4" s="1"/>
  <c r="K15443" i="4"/>
  <c r="L15443" i="4" s="1"/>
  <c r="K15442" i="4"/>
  <c r="L15442" i="4" s="1"/>
  <c r="K15441" i="4"/>
  <c r="L15441" i="4" s="1"/>
  <c r="K15440" i="4"/>
  <c r="L15440" i="4" s="1"/>
  <c r="K15439" i="4"/>
  <c r="L15439" i="4" s="1"/>
  <c r="K15438" i="4"/>
  <c r="L15438" i="4" s="1"/>
  <c r="K15437" i="4"/>
  <c r="L15437" i="4" s="1"/>
  <c r="K15436" i="4"/>
  <c r="L15436" i="4" s="1"/>
  <c r="K15435" i="4"/>
  <c r="L15435" i="4" s="1"/>
  <c r="K15434" i="4"/>
  <c r="L15434" i="4" s="1"/>
  <c r="K15433" i="4"/>
  <c r="L15433" i="4" s="1"/>
  <c r="K15432" i="4"/>
  <c r="L15432" i="4" s="1"/>
  <c r="K15431" i="4"/>
  <c r="L15431" i="4" s="1"/>
  <c r="K15430" i="4"/>
  <c r="L15430" i="4" s="1"/>
  <c r="K15429" i="4"/>
  <c r="L15429" i="4" s="1"/>
  <c r="K15428" i="4"/>
  <c r="L15428" i="4" s="1"/>
  <c r="K15427" i="4"/>
  <c r="L15427" i="4" s="1"/>
  <c r="K15426" i="4"/>
  <c r="L15426" i="4" s="1"/>
  <c r="K15425" i="4"/>
  <c r="L15425" i="4" s="1"/>
  <c r="K15424" i="4"/>
  <c r="L15424" i="4" s="1"/>
  <c r="K15423" i="4"/>
  <c r="L15423" i="4" s="1"/>
  <c r="K15422" i="4"/>
  <c r="L15422" i="4" s="1"/>
  <c r="K15421" i="4"/>
  <c r="L15421" i="4" s="1"/>
  <c r="K15420" i="4"/>
  <c r="L15420" i="4" s="1"/>
  <c r="K15419" i="4"/>
  <c r="L15419" i="4" s="1"/>
  <c r="K15418" i="4"/>
  <c r="L15418" i="4" s="1"/>
  <c r="K15417" i="4"/>
  <c r="L15417" i="4" s="1"/>
  <c r="K15416" i="4"/>
  <c r="L15416" i="4" s="1"/>
  <c r="K15415" i="4"/>
  <c r="L15415" i="4" s="1"/>
  <c r="K15414" i="4"/>
  <c r="L15414" i="4" s="1"/>
  <c r="K15413" i="4"/>
  <c r="L15413" i="4" s="1"/>
  <c r="K15412" i="4"/>
  <c r="L15412" i="4" s="1"/>
  <c r="K15411" i="4"/>
  <c r="L15411" i="4" s="1"/>
  <c r="K15410" i="4"/>
  <c r="L15410" i="4" s="1"/>
  <c r="K15409" i="4"/>
  <c r="L15409" i="4" s="1"/>
  <c r="K15408" i="4"/>
  <c r="L15408" i="4" s="1"/>
  <c r="K15407" i="4"/>
  <c r="L15407" i="4" s="1"/>
  <c r="K15406" i="4"/>
  <c r="L15406" i="4" s="1"/>
  <c r="K15405" i="4"/>
  <c r="L15405" i="4" s="1"/>
  <c r="K15404" i="4"/>
  <c r="L15404" i="4" s="1"/>
  <c r="K15403" i="4"/>
  <c r="L15403" i="4" s="1"/>
  <c r="K15402" i="4"/>
  <c r="L15402" i="4" s="1"/>
  <c r="K15401" i="4"/>
  <c r="L15401" i="4" s="1"/>
  <c r="K15400" i="4"/>
  <c r="L15400" i="4" s="1"/>
  <c r="K15399" i="4"/>
  <c r="L15399" i="4" s="1"/>
  <c r="K15398" i="4"/>
  <c r="L15398" i="4" s="1"/>
  <c r="K15397" i="4"/>
  <c r="L15397" i="4" s="1"/>
  <c r="K15396" i="4"/>
  <c r="L15396" i="4" s="1"/>
  <c r="K15395" i="4"/>
  <c r="L15395" i="4" s="1"/>
  <c r="K15394" i="4"/>
  <c r="L15394" i="4" s="1"/>
  <c r="K15393" i="4"/>
  <c r="L15393" i="4" s="1"/>
  <c r="K15392" i="4"/>
  <c r="L15392" i="4" s="1"/>
  <c r="K15391" i="4"/>
  <c r="L15391" i="4" s="1"/>
  <c r="K15390" i="4"/>
  <c r="L15390" i="4" s="1"/>
  <c r="K15389" i="4"/>
  <c r="L15389" i="4" s="1"/>
  <c r="K15388" i="4"/>
  <c r="L15388" i="4" s="1"/>
  <c r="K15387" i="4"/>
  <c r="L15387" i="4" s="1"/>
  <c r="K15386" i="4"/>
  <c r="L15386" i="4" s="1"/>
  <c r="K15385" i="4"/>
  <c r="L15385" i="4" s="1"/>
  <c r="K15384" i="4"/>
  <c r="L15384" i="4" s="1"/>
  <c r="K15383" i="4"/>
  <c r="L15383" i="4" s="1"/>
  <c r="K15382" i="4"/>
  <c r="L15382" i="4" s="1"/>
  <c r="K15381" i="4"/>
  <c r="L15381" i="4" s="1"/>
  <c r="K15380" i="4"/>
  <c r="L15380" i="4" s="1"/>
  <c r="K15379" i="4"/>
  <c r="L15379" i="4" s="1"/>
  <c r="K15378" i="4"/>
  <c r="L15378" i="4" s="1"/>
  <c r="K15377" i="4"/>
  <c r="L15377" i="4" s="1"/>
  <c r="K15376" i="4"/>
  <c r="L15376" i="4" s="1"/>
  <c r="K15375" i="4"/>
  <c r="L15375" i="4" s="1"/>
  <c r="K15374" i="4"/>
  <c r="L15374" i="4" s="1"/>
  <c r="K15373" i="4"/>
  <c r="L15373" i="4" s="1"/>
  <c r="K15372" i="4"/>
  <c r="L15372" i="4" s="1"/>
  <c r="K15371" i="4"/>
  <c r="L15371" i="4" s="1"/>
  <c r="K15370" i="4"/>
  <c r="L15370" i="4" s="1"/>
  <c r="K15369" i="4"/>
  <c r="L15369" i="4" s="1"/>
  <c r="K15368" i="4"/>
  <c r="L15368" i="4" s="1"/>
  <c r="K15367" i="4"/>
  <c r="L15367" i="4" s="1"/>
  <c r="K15366" i="4"/>
  <c r="L15366" i="4" s="1"/>
  <c r="K15365" i="4"/>
  <c r="L15365" i="4" s="1"/>
  <c r="K15364" i="4"/>
  <c r="L15364" i="4" s="1"/>
  <c r="K15363" i="4"/>
  <c r="L15363" i="4" s="1"/>
  <c r="K15362" i="4"/>
  <c r="L15362" i="4" s="1"/>
  <c r="K15361" i="4"/>
  <c r="L15361" i="4" s="1"/>
  <c r="K15360" i="4"/>
  <c r="L15360" i="4" s="1"/>
  <c r="K15359" i="4"/>
  <c r="L15359" i="4" s="1"/>
  <c r="K15358" i="4"/>
  <c r="L15358" i="4" s="1"/>
  <c r="K15357" i="4"/>
  <c r="L15357" i="4" s="1"/>
  <c r="K15356" i="4"/>
  <c r="L15356" i="4" s="1"/>
  <c r="K15355" i="4"/>
  <c r="L15355" i="4" s="1"/>
  <c r="K15354" i="4"/>
  <c r="L15354" i="4" s="1"/>
  <c r="K15353" i="4"/>
  <c r="L15353" i="4" s="1"/>
  <c r="K15352" i="4"/>
  <c r="L15352" i="4" s="1"/>
  <c r="K15351" i="4"/>
  <c r="L15351" i="4" s="1"/>
  <c r="K15350" i="4"/>
  <c r="L15350" i="4" s="1"/>
  <c r="K15349" i="4"/>
  <c r="L15349" i="4" s="1"/>
  <c r="K15348" i="4"/>
  <c r="L15348" i="4" s="1"/>
  <c r="K15347" i="4"/>
  <c r="L15347" i="4" s="1"/>
  <c r="K15346" i="4"/>
  <c r="L15346" i="4" s="1"/>
  <c r="K15345" i="4"/>
  <c r="L15345" i="4" s="1"/>
  <c r="K15344" i="4"/>
  <c r="L15344" i="4" s="1"/>
  <c r="K15343" i="4"/>
  <c r="L15343" i="4" s="1"/>
  <c r="K15342" i="4"/>
  <c r="L15342" i="4" s="1"/>
  <c r="K15341" i="4"/>
  <c r="L15341" i="4" s="1"/>
  <c r="K15340" i="4"/>
  <c r="L15340" i="4" s="1"/>
  <c r="K15339" i="4"/>
  <c r="L15339" i="4" s="1"/>
  <c r="K15338" i="4"/>
  <c r="L15338" i="4" s="1"/>
  <c r="K15337" i="4"/>
  <c r="L15337" i="4" s="1"/>
  <c r="K15336" i="4"/>
  <c r="L15336" i="4" s="1"/>
  <c r="K15335" i="4"/>
  <c r="L15335" i="4" s="1"/>
  <c r="K15334" i="4"/>
  <c r="L15334" i="4" s="1"/>
  <c r="K15333" i="4"/>
  <c r="L15333" i="4" s="1"/>
  <c r="K15332" i="4"/>
  <c r="L15332" i="4" s="1"/>
  <c r="K15331" i="4"/>
  <c r="L15331" i="4" s="1"/>
  <c r="K15330" i="4"/>
  <c r="L15330" i="4" s="1"/>
  <c r="K15329" i="4"/>
  <c r="L15329" i="4" s="1"/>
  <c r="K15328" i="4"/>
  <c r="L15328" i="4" s="1"/>
  <c r="K15327" i="4"/>
  <c r="L15327" i="4" s="1"/>
  <c r="K15326" i="4"/>
  <c r="L15326" i="4" s="1"/>
  <c r="K15325" i="4"/>
  <c r="L15325" i="4" s="1"/>
  <c r="K15324" i="4"/>
  <c r="L15324" i="4" s="1"/>
  <c r="K15323" i="4"/>
  <c r="L15323" i="4" s="1"/>
  <c r="K15322" i="4"/>
  <c r="L15322" i="4" s="1"/>
  <c r="K15321" i="4"/>
  <c r="L15321" i="4" s="1"/>
  <c r="K15320" i="4"/>
  <c r="L15320" i="4" s="1"/>
  <c r="K15319" i="4"/>
  <c r="L15319" i="4" s="1"/>
  <c r="K15318" i="4"/>
  <c r="L15318" i="4" s="1"/>
  <c r="K15317" i="4"/>
  <c r="L15317" i="4" s="1"/>
  <c r="K15316" i="4"/>
  <c r="L15316" i="4" s="1"/>
  <c r="K15315" i="4"/>
  <c r="L15315" i="4" s="1"/>
  <c r="K15314" i="4"/>
  <c r="L15314" i="4" s="1"/>
  <c r="K15313" i="4"/>
  <c r="L15313" i="4" s="1"/>
  <c r="K15312" i="4"/>
  <c r="L15312" i="4" s="1"/>
  <c r="K15311" i="4"/>
  <c r="L15311" i="4" s="1"/>
  <c r="K15310" i="4"/>
  <c r="L15310" i="4" s="1"/>
  <c r="K15309" i="4"/>
  <c r="L15309" i="4" s="1"/>
  <c r="K15308" i="4"/>
  <c r="L15308" i="4" s="1"/>
  <c r="K15307" i="4"/>
  <c r="L15307" i="4" s="1"/>
  <c r="K15306" i="4"/>
  <c r="L15306" i="4" s="1"/>
  <c r="K15305" i="4"/>
  <c r="L15305" i="4" s="1"/>
  <c r="K15304" i="4"/>
  <c r="L15304" i="4" s="1"/>
  <c r="K15303" i="4"/>
  <c r="L15303" i="4" s="1"/>
  <c r="K15302" i="4"/>
  <c r="L15302" i="4" s="1"/>
  <c r="K15301" i="4"/>
  <c r="L15301" i="4" s="1"/>
  <c r="K15300" i="4"/>
  <c r="L15300" i="4" s="1"/>
  <c r="K15299" i="4"/>
  <c r="L15299" i="4" s="1"/>
  <c r="K15298" i="4"/>
  <c r="L15298" i="4" s="1"/>
  <c r="K15297" i="4"/>
  <c r="L15297" i="4" s="1"/>
  <c r="K15296" i="4"/>
  <c r="L15296" i="4" s="1"/>
  <c r="K15295" i="4"/>
  <c r="L15295" i="4" s="1"/>
  <c r="K15294" i="4"/>
  <c r="L15294" i="4" s="1"/>
  <c r="K15293" i="4"/>
  <c r="L15293" i="4" s="1"/>
  <c r="K15292" i="4"/>
  <c r="L15292" i="4" s="1"/>
  <c r="K15291" i="4"/>
  <c r="L15291" i="4" s="1"/>
  <c r="K15290" i="4"/>
  <c r="L15290" i="4" s="1"/>
  <c r="K15289" i="4"/>
  <c r="L15289" i="4" s="1"/>
  <c r="K15288" i="4"/>
  <c r="L15288" i="4" s="1"/>
  <c r="K15287" i="4"/>
  <c r="L15287" i="4" s="1"/>
  <c r="K15286" i="4"/>
  <c r="L15286" i="4" s="1"/>
  <c r="K15285" i="4"/>
  <c r="L15285" i="4" s="1"/>
  <c r="K15284" i="4"/>
  <c r="L15284" i="4" s="1"/>
  <c r="K15283" i="4"/>
  <c r="L15283" i="4" s="1"/>
  <c r="K15282" i="4"/>
  <c r="L15282" i="4" s="1"/>
  <c r="K15281" i="4"/>
  <c r="L15281" i="4" s="1"/>
  <c r="K15280" i="4"/>
  <c r="L15280" i="4" s="1"/>
  <c r="K15279" i="4"/>
  <c r="L15279" i="4" s="1"/>
  <c r="K15278" i="4"/>
  <c r="L15278" i="4" s="1"/>
  <c r="K15277" i="4"/>
  <c r="L15277" i="4" s="1"/>
  <c r="K15276" i="4"/>
  <c r="L15276" i="4" s="1"/>
  <c r="K15275" i="4"/>
  <c r="L15275" i="4" s="1"/>
  <c r="K15274" i="4"/>
  <c r="L15274" i="4" s="1"/>
  <c r="K15273" i="4"/>
  <c r="L15273" i="4" s="1"/>
  <c r="K15272" i="4"/>
  <c r="L15272" i="4" s="1"/>
  <c r="K15271" i="4"/>
  <c r="L15271" i="4" s="1"/>
  <c r="K15270" i="4"/>
  <c r="L15270" i="4" s="1"/>
  <c r="K15269" i="4"/>
  <c r="L15269" i="4" s="1"/>
  <c r="K15268" i="4"/>
  <c r="L15268" i="4" s="1"/>
  <c r="K15267" i="4"/>
  <c r="L15267" i="4" s="1"/>
  <c r="K15266" i="4"/>
  <c r="L15266" i="4" s="1"/>
  <c r="K15265" i="4"/>
  <c r="L15265" i="4" s="1"/>
  <c r="K15264" i="4"/>
  <c r="L15264" i="4" s="1"/>
  <c r="K15263" i="4"/>
  <c r="L15263" i="4" s="1"/>
  <c r="K15262" i="4"/>
  <c r="L15262" i="4" s="1"/>
  <c r="K15261" i="4"/>
  <c r="L15261" i="4" s="1"/>
  <c r="K15260" i="4"/>
  <c r="L15260" i="4" s="1"/>
  <c r="K15259" i="4"/>
  <c r="L15259" i="4" s="1"/>
  <c r="K15258" i="4"/>
  <c r="L15258" i="4" s="1"/>
  <c r="K15257" i="4"/>
  <c r="L15257" i="4" s="1"/>
  <c r="K15256" i="4"/>
  <c r="L15256" i="4" s="1"/>
  <c r="K15255" i="4"/>
  <c r="L15255" i="4" s="1"/>
  <c r="K15254" i="4"/>
  <c r="L15254" i="4" s="1"/>
  <c r="K15253" i="4"/>
  <c r="L15253" i="4" s="1"/>
  <c r="K15252" i="4"/>
  <c r="L15252" i="4" s="1"/>
  <c r="K15251" i="4"/>
  <c r="L15251" i="4" s="1"/>
  <c r="K15250" i="4"/>
  <c r="L15250" i="4" s="1"/>
  <c r="K15249" i="4"/>
  <c r="L15249" i="4" s="1"/>
  <c r="K15248" i="4"/>
  <c r="L15248" i="4" s="1"/>
  <c r="K15247" i="4"/>
  <c r="L15247" i="4" s="1"/>
  <c r="K15246" i="4"/>
  <c r="L15246" i="4" s="1"/>
  <c r="K15245" i="4"/>
  <c r="L15245" i="4" s="1"/>
  <c r="K15244" i="4"/>
  <c r="L15244" i="4" s="1"/>
  <c r="K15243" i="4"/>
  <c r="L15243" i="4" s="1"/>
  <c r="K15242" i="4"/>
  <c r="L15242" i="4" s="1"/>
  <c r="K15241" i="4"/>
  <c r="L15241" i="4" s="1"/>
  <c r="K15240" i="4"/>
  <c r="L15240" i="4" s="1"/>
  <c r="K15239" i="4"/>
  <c r="L15239" i="4" s="1"/>
  <c r="K15238" i="4"/>
  <c r="L15238" i="4" s="1"/>
  <c r="K15237" i="4"/>
  <c r="L15237" i="4" s="1"/>
  <c r="K15236" i="4"/>
  <c r="L15236" i="4" s="1"/>
  <c r="K15235" i="4"/>
  <c r="L15235" i="4" s="1"/>
  <c r="K15234" i="4"/>
  <c r="L15234" i="4" s="1"/>
  <c r="K15233" i="4"/>
  <c r="L15233" i="4" s="1"/>
  <c r="K15232" i="4"/>
  <c r="L15232" i="4" s="1"/>
  <c r="K15231" i="4"/>
  <c r="L15231" i="4" s="1"/>
  <c r="K15230" i="4"/>
  <c r="L15230" i="4" s="1"/>
  <c r="K15229" i="4"/>
  <c r="L15229" i="4" s="1"/>
  <c r="K15228" i="4"/>
  <c r="L15228" i="4" s="1"/>
  <c r="K15227" i="4"/>
  <c r="L15227" i="4" s="1"/>
  <c r="K15226" i="4"/>
  <c r="L15226" i="4" s="1"/>
  <c r="K15225" i="4"/>
  <c r="L15225" i="4" s="1"/>
  <c r="K15224" i="4"/>
  <c r="L15224" i="4" s="1"/>
  <c r="K15223" i="4"/>
  <c r="L15223" i="4" s="1"/>
  <c r="K15222" i="4"/>
  <c r="L15222" i="4" s="1"/>
  <c r="K15221" i="4"/>
  <c r="L15221" i="4" s="1"/>
  <c r="K15220" i="4"/>
  <c r="L15220" i="4" s="1"/>
  <c r="K15219" i="4"/>
  <c r="L15219" i="4" s="1"/>
  <c r="K15218" i="4"/>
  <c r="L15218" i="4" s="1"/>
  <c r="K15217" i="4"/>
  <c r="L15217" i="4" s="1"/>
  <c r="K15216" i="4"/>
  <c r="L15216" i="4" s="1"/>
  <c r="K15215" i="4"/>
  <c r="L15215" i="4" s="1"/>
  <c r="K15214" i="4"/>
  <c r="L15214" i="4" s="1"/>
  <c r="K15213" i="4"/>
  <c r="L15213" i="4" s="1"/>
  <c r="K15212" i="4"/>
  <c r="L15212" i="4" s="1"/>
  <c r="K15211" i="4"/>
  <c r="L15211" i="4" s="1"/>
  <c r="K15210" i="4"/>
  <c r="L15210" i="4" s="1"/>
  <c r="K15209" i="4"/>
  <c r="L15209" i="4" s="1"/>
  <c r="K15208" i="4"/>
  <c r="L15208" i="4" s="1"/>
  <c r="K15207" i="4"/>
  <c r="L15207" i="4" s="1"/>
  <c r="K15206" i="4"/>
  <c r="L15206" i="4" s="1"/>
  <c r="K15205" i="4"/>
  <c r="L15205" i="4" s="1"/>
  <c r="K15204" i="4"/>
  <c r="L15204" i="4" s="1"/>
  <c r="K15203" i="4"/>
  <c r="L15203" i="4" s="1"/>
  <c r="K15202" i="4"/>
  <c r="L15202" i="4" s="1"/>
  <c r="K15201" i="4"/>
  <c r="L15201" i="4" s="1"/>
  <c r="K15200" i="4"/>
  <c r="L15200" i="4" s="1"/>
  <c r="K15199" i="4"/>
  <c r="L15199" i="4" s="1"/>
  <c r="K15198" i="4"/>
  <c r="L15198" i="4" s="1"/>
  <c r="K15197" i="4"/>
  <c r="L15197" i="4" s="1"/>
  <c r="K15196" i="4"/>
  <c r="L15196" i="4" s="1"/>
  <c r="K15195" i="4"/>
  <c r="L15195" i="4" s="1"/>
  <c r="K15194" i="4"/>
  <c r="L15194" i="4" s="1"/>
  <c r="K15193" i="4"/>
  <c r="L15193" i="4" s="1"/>
  <c r="K15192" i="4"/>
  <c r="L15192" i="4" s="1"/>
  <c r="K15191" i="4"/>
  <c r="L15191" i="4" s="1"/>
  <c r="K15190" i="4"/>
  <c r="L15190" i="4" s="1"/>
  <c r="K15189" i="4"/>
  <c r="L15189" i="4" s="1"/>
  <c r="K15188" i="4"/>
  <c r="L15188" i="4" s="1"/>
  <c r="K15187" i="4"/>
  <c r="L15187" i="4" s="1"/>
  <c r="K15186" i="4"/>
  <c r="L15186" i="4" s="1"/>
  <c r="K15185" i="4"/>
  <c r="L15185" i="4" s="1"/>
  <c r="K15184" i="4"/>
  <c r="L15184" i="4" s="1"/>
  <c r="K15183" i="4"/>
  <c r="L15183" i="4" s="1"/>
  <c r="K15182" i="4"/>
  <c r="L15182" i="4" s="1"/>
  <c r="K15181" i="4"/>
  <c r="L15181" i="4" s="1"/>
  <c r="K15180" i="4"/>
  <c r="L15180" i="4" s="1"/>
  <c r="K15179" i="4"/>
  <c r="L15179" i="4" s="1"/>
  <c r="K15178" i="4"/>
  <c r="L15178" i="4" s="1"/>
  <c r="K15177" i="4"/>
  <c r="L15177" i="4" s="1"/>
  <c r="K15176" i="4"/>
  <c r="L15176" i="4" s="1"/>
  <c r="K15175" i="4"/>
  <c r="L15175" i="4" s="1"/>
  <c r="K15174" i="4"/>
  <c r="L15174" i="4" s="1"/>
  <c r="K15173" i="4"/>
  <c r="L15173" i="4" s="1"/>
  <c r="K15172" i="4"/>
  <c r="L15172" i="4" s="1"/>
  <c r="K15171" i="4"/>
  <c r="L15171" i="4" s="1"/>
  <c r="K15170" i="4"/>
  <c r="L15170" i="4" s="1"/>
  <c r="K15169" i="4"/>
  <c r="L15169" i="4" s="1"/>
  <c r="K15168" i="4"/>
  <c r="L15168" i="4" s="1"/>
  <c r="K15167" i="4"/>
  <c r="L15167" i="4" s="1"/>
  <c r="K15166" i="4"/>
  <c r="L15166" i="4" s="1"/>
  <c r="K15165" i="4"/>
  <c r="L15165" i="4" s="1"/>
  <c r="K15164" i="4"/>
  <c r="L15164" i="4" s="1"/>
  <c r="K15163" i="4"/>
  <c r="L15163" i="4" s="1"/>
  <c r="K15162" i="4"/>
  <c r="L15162" i="4" s="1"/>
  <c r="K15161" i="4"/>
  <c r="L15161" i="4" s="1"/>
  <c r="K15160" i="4"/>
  <c r="L15160" i="4" s="1"/>
  <c r="K15159" i="4"/>
  <c r="L15159" i="4" s="1"/>
  <c r="K15158" i="4"/>
  <c r="L15158" i="4" s="1"/>
  <c r="K15157" i="4"/>
  <c r="L15157" i="4" s="1"/>
  <c r="K15156" i="4"/>
  <c r="L15156" i="4" s="1"/>
  <c r="K15155" i="4"/>
  <c r="L15155" i="4" s="1"/>
  <c r="K15154" i="4"/>
  <c r="L15154" i="4" s="1"/>
  <c r="K15153" i="4"/>
  <c r="L15153" i="4" s="1"/>
  <c r="K15152" i="4"/>
  <c r="L15152" i="4" s="1"/>
  <c r="K15151" i="4"/>
  <c r="L15151" i="4" s="1"/>
  <c r="K15150" i="4"/>
  <c r="L15150" i="4" s="1"/>
  <c r="K15149" i="4"/>
  <c r="L15149" i="4" s="1"/>
  <c r="K15148" i="4"/>
  <c r="L15148" i="4" s="1"/>
  <c r="K15147" i="4"/>
  <c r="L15147" i="4" s="1"/>
  <c r="K15146" i="4"/>
  <c r="L15146" i="4" s="1"/>
  <c r="K15145" i="4"/>
  <c r="L15145" i="4" s="1"/>
  <c r="K15144" i="4"/>
  <c r="L15144" i="4" s="1"/>
  <c r="K15143" i="4"/>
  <c r="L15143" i="4" s="1"/>
  <c r="K15142" i="4"/>
  <c r="L15142" i="4" s="1"/>
  <c r="K15141" i="4"/>
  <c r="L15141" i="4" s="1"/>
  <c r="K15140" i="4"/>
  <c r="L15140" i="4" s="1"/>
  <c r="K15139" i="4"/>
  <c r="L15139" i="4" s="1"/>
  <c r="K15138" i="4"/>
  <c r="L15138" i="4" s="1"/>
  <c r="K15137" i="4"/>
  <c r="L15137" i="4" s="1"/>
  <c r="K15136" i="4"/>
  <c r="L15136" i="4" s="1"/>
  <c r="K15135" i="4"/>
  <c r="L15135" i="4" s="1"/>
  <c r="K15134" i="4"/>
  <c r="L15134" i="4" s="1"/>
  <c r="K15133" i="4"/>
  <c r="L15133" i="4" s="1"/>
  <c r="K15132" i="4"/>
  <c r="L15132" i="4" s="1"/>
  <c r="K15131" i="4"/>
  <c r="L15131" i="4" s="1"/>
  <c r="K15130" i="4"/>
  <c r="L15130" i="4" s="1"/>
  <c r="K15129" i="4"/>
  <c r="L15129" i="4" s="1"/>
  <c r="K15128" i="4"/>
  <c r="L15128" i="4" s="1"/>
  <c r="K15127" i="4"/>
  <c r="L15127" i="4" s="1"/>
  <c r="K15126" i="4"/>
  <c r="L15126" i="4" s="1"/>
  <c r="K15125" i="4"/>
  <c r="L15125" i="4" s="1"/>
  <c r="K15124" i="4"/>
  <c r="L15124" i="4" s="1"/>
  <c r="K15123" i="4"/>
  <c r="L15123" i="4" s="1"/>
  <c r="K15122" i="4"/>
  <c r="L15122" i="4" s="1"/>
  <c r="K15121" i="4"/>
  <c r="L15121" i="4" s="1"/>
  <c r="K15120" i="4"/>
  <c r="L15120" i="4" s="1"/>
  <c r="K15119" i="4"/>
  <c r="L15119" i="4" s="1"/>
  <c r="K15118" i="4"/>
  <c r="L15118" i="4" s="1"/>
  <c r="K15117" i="4"/>
  <c r="L15117" i="4" s="1"/>
  <c r="K15116" i="4"/>
  <c r="L15116" i="4" s="1"/>
  <c r="K15115" i="4"/>
  <c r="L15115" i="4" s="1"/>
  <c r="K15114" i="4"/>
  <c r="L15114" i="4" s="1"/>
  <c r="K15113" i="4"/>
  <c r="L15113" i="4" s="1"/>
  <c r="K15112" i="4"/>
  <c r="L15112" i="4" s="1"/>
  <c r="K15111" i="4"/>
  <c r="L15111" i="4" s="1"/>
  <c r="K15110" i="4"/>
  <c r="L15110" i="4" s="1"/>
  <c r="K15109" i="4"/>
  <c r="L15109" i="4" s="1"/>
  <c r="K15108" i="4"/>
  <c r="L15108" i="4" s="1"/>
  <c r="K15107" i="4"/>
  <c r="L15107" i="4" s="1"/>
  <c r="K15106" i="4"/>
  <c r="L15106" i="4" s="1"/>
  <c r="K15105" i="4"/>
  <c r="L15105" i="4" s="1"/>
  <c r="K15104" i="4"/>
  <c r="L15104" i="4" s="1"/>
  <c r="K15103" i="4"/>
  <c r="L15103" i="4" s="1"/>
  <c r="K15102" i="4"/>
  <c r="L15102" i="4" s="1"/>
  <c r="K15101" i="4"/>
  <c r="L15101" i="4" s="1"/>
  <c r="K15100" i="4"/>
  <c r="L15100" i="4" s="1"/>
  <c r="K15099" i="4"/>
  <c r="L15099" i="4" s="1"/>
  <c r="K15098" i="4"/>
  <c r="L15098" i="4" s="1"/>
  <c r="K15097" i="4"/>
  <c r="L15097" i="4" s="1"/>
  <c r="K15096" i="4"/>
  <c r="L15096" i="4" s="1"/>
  <c r="K15095" i="4"/>
  <c r="L15095" i="4" s="1"/>
  <c r="K15094" i="4"/>
  <c r="L15094" i="4" s="1"/>
  <c r="K15093" i="4"/>
  <c r="L15093" i="4" s="1"/>
  <c r="K15092" i="4"/>
  <c r="L15092" i="4" s="1"/>
  <c r="K15091" i="4"/>
  <c r="L15091" i="4" s="1"/>
  <c r="K15090" i="4"/>
  <c r="L15090" i="4" s="1"/>
  <c r="K15089" i="4"/>
  <c r="L15089" i="4" s="1"/>
  <c r="K15088" i="4"/>
  <c r="L15088" i="4" s="1"/>
  <c r="K15087" i="4"/>
  <c r="L15087" i="4" s="1"/>
  <c r="K15086" i="4"/>
  <c r="L15086" i="4" s="1"/>
  <c r="K15085" i="4"/>
  <c r="L15085" i="4" s="1"/>
  <c r="K15084" i="4"/>
  <c r="L15084" i="4" s="1"/>
  <c r="K15083" i="4"/>
  <c r="L15083" i="4" s="1"/>
  <c r="K15082" i="4"/>
  <c r="L15082" i="4" s="1"/>
  <c r="K15081" i="4"/>
  <c r="L15081" i="4" s="1"/>
  <c r="K15080" i="4"/>
  <c r="L15080" i="4" s="1"/>
  <c r="K15079" i="4"/>
  <c r="L15079" i="4" s="1"/>
  <c r="K15078" i="4"/>
  <c r="L15078" i="4" s="1"/>
  <c r="K15077" i="4"/>
  <c r="L15077" i="4" s="1"/>
  <c r="K15076" i="4"/>
  <c r="L15076" i="4" s="1"/>
  <c r="K15075" i="4"/>
  <c r="L15075" i="4" s="1"/>
  <c r="K15074" i="4"/>
  <c r="L15074" i="4" s="1"/>
  <c r="K15073" i="4"/>
  <c r="L15073" i="4" s="1"/>
  <c r="K15072" i="4"/>
  <c r="L15072" i="4" s="1"/>
  <c r="K15071" i="4"/>
  <c r="L15071" i="4" s="1"/>
  <c r="K15070" i="4"/>
  <c r="L15070" i="4" s="1"/>
  <c r="K15069" i="4"/>
  <c r="L15069" i="4" s="1"/>
  <c r="K15068" i="4"/>
  <c r="L15068" i="4" s="1"/>
  <c r="K15067" i="4"/>
  <c r="L15067" i="4" s="1"/>
  <c r="K15066" i="4"/>
  <c r="L15066" i="4" s="1"/>
  <c r="K15065" i="4"/>
  <c r="L15065" i="4" s="1"/>
  <c r="K15064" i="4"/>
  <c r="L15064" i="4" s="1"/>
  <c r="K15063" i="4"/>
  <c r="L15063" i="4" s="1"/>
  <c r="K15062" i="4"/>
  <c r="L15062" i="4" s="1"/>
  <c r="K15061" i="4"/>
  <c r="L15061" i="4" s="1"/>
  <c r="K15060" i="4"/>
  <c r="L15060" i="4" s="1"/>
  <c r="K15059" i="4"/>
  <c r="L15059" i="4" s="1"/>
  <c r="K15058" i="4"/>
  <c r="L15058" i="4" s="1"/>
  <c r="K15057" i="4"/>
  <c r="L15057" i="4" s="1"/>
  <c r="K15056" i="4"/>
  <c r="L15056" i="4" s="1"/>
  <c r="K15055" i="4"/>
  <c r="L15055" i="4" s="1"/>
  <c r="K15054" i="4"/>
  <c r="L15054" i="4" s="1"/>
  <c r="K15053" i="4"/>
  <c r="L15053" i="4" s="1"/>
  <c r="K15052" i="4"/>
  <c r="L15052" i="4" s="1"/>
  <c r="K15051" i="4"/>
  <c r="L15051" i="4" s="1"/>
  <c r="K15050" i="4"/>
  <c r="L15050" i="4" s="1"/>
  <c r="K15049" i="4"/>
  <c r="L15049" i="4" s="1"/>
  <c r="K15048" i="4"/>
  <c r="L15048" i="4" s="1"/>
  <c r="K15047" i="4"/>
  <c r="L15047" i="4" s="1"/>
  <c r="K15046" i="4"/>
  <c r="L15046" i="4" s="1"/>
  <c r="K15045" i="4"/>
  <c r="L15045" i="4" s="1"/>
  <c r="K15044" i="4"/>
  <c r="L15044" i="4" s="1"/>
  <c r="K15043" i="4"/>
  <c r="L15043" i="4" s="1"/>
  <c r="K15042" i="4"/>
  <c r="L15042" i="4" s="1"/>
  <c r="K15041" i="4"/>
  <c r="L15041" i="4" s="1"/>
  <c r="K15040" i="4"/>
  <c r="L15040" i="4" s="1"/>
  <c r="K15039" i="4"/>
  <c r="L15039" i="4" s="1"/>
  <c r="K15038" i="4"/>
  <c r="L15038" i="4" s="1"/>
  <c r="K15037" i="4"/>
  <c r="L15037" i="4" s="1"/>
  <c r="K15036" i="4"/>
  <c r="L15036" i="4" s="1"/>
  <c r="K15035" i="4"/>
  <c r="L15035" i="4" s="1"/>
  <c r="K15034" i="4"/>
  <c r="L15034" i="4" s="1"/>
  <c r="K15033" i="4"/>
  <c r="L15033" i="4" s="1"/>
  <c r="K15032" i="4"/>
  <c r="L15032" i="4" s="1"/>
  <c r="K15031" i="4"/>
  <c r="L15031" i="4" s="1"/>
  <c r="K15030" i="4"/>
  <c r="L15030" i="4" s="1"/>
  <c r="K15029" i="4"/>
  <c r="L15029" i="4" s="1"/>
  <c r="K15028" i="4"/>
  <c r="L15028" i="4" s="1"/>
  <c r="K15027" i="4"/>
  <c r="L15027" i="4" s="1"/>
  <c r="K15026" i="4"/>
  <c r="L15026" i="4" s="1"/>
  <c r="K15025" i="4"/>
  <c r="L15025" i="4" s="1"/>
  <c r="K15024" i="4"/>
  <c r="L15024" i="4" s="1"/>
  <c r="K15023" i="4"/>
  <c r="L15023" i="4" s="1"/>
  <c r="K15022" i="4"/>
  <c r="L15022" i="4" s="1"/>
  <c r="K15021" i="4"/>
  <c r="L15021" i="4" s="1"/>
  <c r="K15020" i="4"/>
  <c r="L15020" i="4" s="1"/>
  <c r="K15019" i="4"/>
  <c r="L15019" i="4" s="1"/>
  <c r="K15018" i="4"/>
  <c r="L15018" i="4" s="1"/>
  <c r="K15017" i="4"/>
  <c r="L15017" i="4" s="1"/>
  <c r="K15016" i="4"/>
  <c r="L15016" i="4" s="1"/>
  <c r="K15015" i="4"/>
  <c r="L15015" i="4" s="1"/>
  <c r="K15014" i="4"/>
  <c r="L15014" i="4" s="1"/>
  <c r="K15013" i="4"/>
  <c r="L15013" i="4" s="1"/>
  <c r="K15012" i="4"/>
  <c r="L15012" i="4" s="1"/>
  <c r="K15011" i="4"/>
  <c r="L15011" i="4" s="1"/>
  <c r="K15010" i="4"/>
  <c r="L15010" i="4" s="1"/>
  <c r="K15009" i="4"/>
  <c r="L15009" i="4" s="1"/>
  <c r="K15008" i="4"/>
  <c r="L15008" i="4" s="1"/>
  <c r="K15007" i="4"/>
  <c r="L15007" i="4" s="1"/>
  <c r="K15006" i="4"/>
  <c r="L15006" i="4" s="1"/>
  <c r="K15005" i="4"/>
  <c r="L15005" i="4" s="1"/>
  <c r="K15004" i="4"/>
  <c r="L15004" i="4" s="1"/>
  <c r="K15003" i="4"/>
  <c r="L15003" i="4" s="1"/>
  <c r="K15002" i="4"/>
  <c r="L15002" i="4" s="1"/>
  <c r="K15001" i="4"/>
  <c r="L15001" i="4" s="1"/>
  <c r="K15000" i="4"/>
  <c r="L15000" i="4" s="1"/>
  <c r="K14999" i="4"/>
  <c r="L14999" i="4" s="1"/>
  <c r="K14998" i="4"/>
  <c r="L14998" i="4" s="1"/>
  <c r="K14997" i="4"/>
  <c r="L14997" i="4" s="1"/>
  <c r="K14996" i="4"/>
  <c r="L14996" i="4" s="1"/>
  <c r="K14995" i="4"/>
  <c r="L14995" i="4" s="1"/>
  <c r="K14994" i="4"/>
  <c r="L14994" i="4" s="1"/>
  <c r="K14993" i="4"/>
  <c r="L14993" i="4" s="1"/>
  <c r="K14992" i="4"/>
  <c r="L14992" i="4" s="1"/>
  <c r="K14991" i="4"/>
  <c r="L14991" i="4" s="1"/>
  <c r="K14990" i="4"/>
  <c r="L14990" i="4" s="1"/>
  <c r="K14989" i="4"/>
  <c r="L14989" i="4" s="1"/>
  <c r="K14988" i="4"/>
  <c r="L14988" i="4" s="1"/>
  <c r="K14987" i="4"/>
  <c r="L14987" i="4" s="1"/>
  <c r="K14986" i="4"/>
  <c r="L14986" i="4" s="1"/>
  <c r="K14985" i="4"/>
  <c r="L14985" i="4" s="1"/>
  <c r="K14984" i="4"/>
  <c r="L14984" i="4" s="1"/>
  <c r="K14983" i="4"/>
  <c r="L14983" i="4" s="1"/>
  <c r="K14982" i="4"/>
  <c r="L14982" i="4" s="1"/>
  <c r="K14981" i="4"/>
  <c r="L14981" i="4" s="1"/>
  <c r="K14980" i="4"/>
  <c r="L14980" i="4" s="1"/>
  <c r="K14979" i="4"/>
  <c r="L14979" i="4" s="1"/>
  <c r="K14978" i="4"/>
  <c r="L14978" i="4" s="1"/>
  <c r="K14977" i="4"/>
  <c r="L14977" i="4" s="1"/>
  <c r="K14976" i="4"/>
  <c r="L14976" i="4" s="1"/>
  <c r="K14975" i="4"/>
  <c r="L14975" i="4" s="1"/>
  <c r="K14974" i="4"/>
  <c r="L14974" i="4" s="1"/>
  <c r="K14973" i="4"/>
  <c r="L14973" i="4" s="1"/>
  <c r="K14972" i="4"/>
  <c r="L14972" i="4" s="1"/>
  <c r="K14971" i="4"/>
  <c r="L14971" i="4" s="1"/>
  <c r="K14970" i="4"/>
  <c r="L14970" i="4" s="1"/>
  <c r="K14969" i="4"/>
  <c r="L14969" i="4" s="1"/>
  <c r="K14968" i="4"/>
  <c r="L14968" i="4" s="1"/>
  <c r="K14967" i="4"/>
  <c r="L14967" i="4" s="1"/>
  <c r="K14966" i="4"/>
  <c r="L14966" i="4" s="1"/>
  <c r="K14965" i="4"/>
  <c r="L14965" i="4" s="1"/>
  <c r="K14964" i="4"/>
  <c r="L14964" i="4" s="1"/>
  <c r="K14963" i="4"/>
  <c r="L14963" i="4" s="1"/>
  <c r="K14962" i="4"/>
  <c r="L14962" i="4" s="1"/>
  <c r="K14961" i="4"/>
  <c r="L14961" i="4" s="1"/>
  <c r="K14960" i="4"/>
  <c r="L14960" i="4" s="1"/>
  <c r="K14959" i="4"/>
  <c r="L14959" i="4" s="1"/>
  <c r="K14958" i="4"/>
  <c r="L14958" i="4" s="1"/>
  <c r="K14957" i="4"/>
  <c r="L14957" i="4" s="1"/>
  <c r="K14956" i="4"/>
  <c r="L14956" i="4" s="1"/>
  <c r="K14955" i="4"/>
  <c r="L14955" i="4" s="1"/>
  <c r="K14954" i="4"/>
  <c r="L14954" i="4" s="1"/>
  <c r="K14953" i="4"/>
  <c r="L14953" i="4" s="1"/>
  <c r="K14952" i="4"/>
  <c r="L14952" i="4" s="1"/>
  <c r="K14951" i="4"/>
  <c r="L14951" i="4" s="1"/>
  <c r="K14950" i="4"/>
  <c r="L14950" i="4" s="1"/>
  <c r="K14949" i="4"/>
  <c r="L14949" i="4" s="1"/>
  <c r="K14948" i="4"/>
  <c r="L14948" i="4" s="1"/>
  <c r="K14947" i="4"/>
  <c r="L14947" i="4" s="1"/>
  <c r="K14946" i="4"/>
  <c r="L14946" i="4" s="1"/>
  <c r="K14945" i="4"/>
  <c r="L14945" i="4" s="1"/>
  <c r="K14944" i="4"/>
  <c r="L14944" i="4" s="1"/>
  <c r="K14943" i="4"/>
  <c r="L14943" i="4" s="1"/>
  <c r="K14942" i="4"/>
  <c r="L14942" i="4" s="1"/>
  <c r="K14941" i="4"/>
  <c r="L14941" i="4" s="1"/>
  <c r="K14940" i="4"/>
  <c r="L14940" i="4" s="1"/>
  <c r="K14939" i="4"/>
  <c r="L14939" i="4" s="1"/>
  <c r="K14938" i="4"/>
  <c r="L14938" i="4" s="1"/>
  <c r="K14937" i="4"/>
  <c r="L14937" i="4" s="1"/>
  <c r="K14936" i="4"/>
  <c r="L14936" i="4" s="1"/>
  <c r="K14935" i="4"/>
  <c r="L14935" i="4" s="1"/>
  <c r="K14934" i="4"/>
  <c r="L14934" i="4" s="1"/>
  <c r="K14933" i="4"/>
  <c r="L14933" i="4" s="1"/>
  <c r="K14932" i="4"/>
  <c r="L14932" i="4" s="1"/>
  <c r="K14931" i="4"/>
  <c r="L14931" i="4" s="1"/>
  <c r="K14930" i="4"/>
  <c r="L14930" i="4" s="1"/>
  <c r="K14929" i="4"/>
  <c r="L14929" i="4" s="1"/>
  <c r="K14928" i="4"/>
  <c r="L14928" i="4" s="1"/>
  <c r="K14927" i="4"/>
  <c r="L14927" i="4" s="1"/>
  <c r="K14926" i="4"/>
  <c r="L14926" i="4" s="1"/>
  <c r="K14925" i="4"/>
  <c r="L14925" i="4" s="1"/>
  <c r="K14924" i="4"/>
  <c r="L14924" i="4" s="1"/>
  <c r="K14923" i="4"/>
  <c r="L14923" i="4" s="1"/>
  <c r="K14922" i="4"/>
  <c r="L14922" i="4" s="1"/>
  <c r="K14921" i="4"/>
  <c r="L14921" i="4" s="1"/>
  <c r="K14920" i="4"/>
  <c r="L14920" i="4" s="1"/>
  <c r="K14919" i="4"/>
  <c r="L14919" i="4" s="1"/>
  <c r="K14918" i="4"/>
  <c r="L14918" i="4" s="1"/>
  <c r="K14917" i="4"/>
  <c r="L14917" i="4" s="1"/>
  <c r="K14916" i="4"/>
  <c r="L14916" i="4" s="1"/>
  <c r="K14915" i="4"/>
  <c r="L14915" i="4" s="1"/>
  <c r="K14914" i="4"/>
  <c r="L14914" i="4" s="1"/>
  <c r="K14913" i="4"/>
  <c r="L14913" i="4" s="1"/>
  <c r="K14912" i="4"/>
  <c r="L14912" i="4" s="1"/>
  <c r="K14911" i="4"/>
  <c r="L14911" i="4" s="1"/>
  <c r="K14910" i="4"/>
  <c r="L14910" i="4" s="1"/>
  <c r="K14909" i="4"/>
  <c r="L14909" i="4" s="1"/>
  <c r="K14908" i="4"/>
  <c r="L14908" i="4" s="1"/>
  <c r="K14907" i="4"/>
  <c r="L14907" i="4" s="1"/>
  <c r="K14906" i="4"/>
  <c r="L14906" i="4" s="1"/>
  <c r="K14905" i="4"/>
  <c r="L14905" i="4" s="1"/>
  <c r="K14904" i="4"/>
  <c r="L14904" i="4" s="1"/>
  <c r="K14903" i="4"/>
  <c r="L14903" i="4" s="1"/>
  <c r="K14902" i="4"/>
  <c r="L14902" i="4" s="1"/>
  <c r="K14901" i="4"/>
  <c r="L14901" i="4" s="1"/>
  <c r="K14900" i="4"/>
  <c r="L14900" i="4" s="1"/>
  <c r="K14899" i="4"/>
  <c r="L14899" i="4" s="1"/>
  <c r="K14898" i="4"/>
  <c r="L14898" i="4" s="1"/>
  <c r="K14897" i="4"/>
  <c r="L14897" i="4" s="1"/>
  <c r="K14896" i="4"/>
  <c r="L14896" i="4" s="1"/>
  <c r="K14895" i="4"/>
  <c r="L14895" i="4" s="1"/>
  <c r="K14894" i="4"/>
  <c r="L14894" i="4" s="1"/>
  <c r="K14893" i="4"/>
  <c r="L14893" i="4" s="1"/>
  <c r="K14892" i="4"/>
  <c r="L14892" i="4" s="1"/>
  <c r="K14891" i="4"/>
  <c r="L14891" i="4" s="1"/>
  <c r="K14890" i="4"/>
  <c r="L14890" i="4" s="1"/>
  <c r="K14889" i="4"/>
  <c r="L14889" i="4" s="1"/>
  <c r="K14888" i="4"/>
  <c r="L14888" i="4" s="1"/>
  <c r="K14887" i="4"/>
  <c r="L14887" i="4" s="1"/>
  <c r="K14886" i="4"/>
  <c r="L14886" i="4" s="1"/>
  <c r="K14885" i="4"/>
  <c r="L14885" i="4" s="1"/>
  <c r="K14884" i="4"/>
  <c r="L14884" i="4" s="1"/>
  <c r="K14883" i="4"/>
  <c r="L14883" i="4" s="1"/>
  <c r="K14882" i="4"/>
  <c r="L14882" i="4" s="1"/>
  <c r="K14881" i="4"/>
  <c r="L14881" i="4" s="1"/>
  <c r="K14880" i="4"/>
  <c r="L14880" i="4" s="1"/>
  <c r="K14879" i="4"/>
  <c r="L14879" i="4" s="1"/>
  <c r="K14878" i="4"/>
  <c r="L14878" i="4" s="1"/>
  <c r="K14877" i="4"/>
  <c r="L14877" i="4" s="1"/>
  <c r="K14876" i="4"/>
  <c r="L14876" i="4" s="1"/>
  <c r="K14875" i="4"/>
  <c r="L14875" i="4" s="1"/>
  <c r="K14874" i="4"/>
  <c r="L14874" i="4" s="1"/>
  <c r="K14873" i="4"/>
  <c r="L14873" i="4" s="1"/>
  <c r="K14872" i="4"/>
  <c r="L14872" i="4" s="1"/>
  <c r="K14871" i="4"/>
  <c r="L14871" i="4" s="1"/>
  <c r="K14870" i="4"/>
  <c r="L14870" i="4" s="1"/>
  <c r="K14869" i="4"/>
  <c r="L14869" i="4" s="1"/>
  <c r="K14868" i="4"/>
  <c r="L14868" i="4" s="1"/>
  <c r="K14867" i="4"/>
  <c r="L14867" i="4" s="1"/>
  <c r="K14866" i="4"/>
  <c r="L14866" i="4" s="1"/>
  <c r="K14865" i="4"/>
  <c r="L14865" i="4" s="1"/>
  <c r="K14864" i="4"/>
  <c r="L14864" i="4" s="1"/>
  <c r="K14863" i="4"/>
  <c r="L14863" i="4" s="1"/>
  <c r="K14862" i="4"/>
  <c r="L14862" i="4" s="1"/>
  <c r="K14861" i="4"/>
  <c r="L14861" i="4" s="1"/>
  <c r="K14860" i="4"/>
  <c r="L14860" i="4" s="1"/>
  <c r="K14859" i="4"/>
  <c r="L14859" i="4" s="1"/>
  <c r="K14858" i="4"/>
  <c r="L14858" i="4" s="1"/>
  <c r="K14857" i="4"/>
  <c r="L14857" i="4" s="1"/>
  <c r="K14856" i="4"/>
  <c r="L14856" i="4" s="1"/>
  <c r="K14855" i="4"/>
  <c r="L14855" i="4" s="1"/>
  <c r="K14854" i="4"/>
  <c r="L14854" i="4" s="1"/>
  <c r="K14853" i="4"/>
  <c r="L14853" i="4" s="1"/>
  <c r="K14852" i="4"/>
  <c r="L14852" i="4" s="1"/>
  <c r="K14851" i="4"/>
  <c r="L14851" i="4" s="1"/>
  <c r="K14850" i="4"/>
  <c r="L14850" i="4" s="1"/>
  <c r="K14849" i="4"/>
  <c r="L14849" i="4" s="1"/>
  <c r="K14848" i="4"/>
  <c r="L14848" i="4" s="1"/>
  <c r="K14847" i="4"/>
  <c r="L14847" i="4" s="1"/>
  <c r="K14846" i="4"/>
  <c r="L14846" i="4" s="1"/>
  <c r="K14845" i="4"/>
  <c r="L14845" i="4" s="1"/>
  <c r="K14844" i="4"/>
  <c r="L14844" i="4" s="1"/>
  <c r="K14843" i="4"/>
  <c r="L14843" i="4" s="1"/>
  <c r="K14842" i="4"/>
  <c r="L14842" i="4" s="1"/>
  <c r="K14841" i="4"/>
  <c r="L14841" i="4" s="1"/>
  <c r="K14840" i="4"/>
  <c r="L14840" i="4" s="1"/>
  <c r="K14839" i="4"/>
  <c r="L14839" i="4" s="1"/>
  <c r="K14838" i="4"/>
  <c r="L14838" i="4" s="1"/>
  <c r="K14837" i="4"/>
  <c r="L14837" i="4" s="1"/>
  <c r="K14836" i="4"/>
  <c r="L14836" i="4" s="1"/>
  <c r="K14835" i="4"/>
  <c r="L14835" i="4" s="1"/>
  <c r="K14834" i="4"/>
  <c r="L14834" i="4" s="1"/>
  <c r="K14833" i="4"/>
  <c r="L14833" i="4" s="1"/>
  <c r="K14832" i="4"/>
  <c r="L14832" i="4" s="1"/>
  <c r="K14831" i="4"/>
  <c r="L14831" i="4" s="1"/>
  <c r="K14830" i="4"/>
  <c r="L14830" i="4" s="1"/>
  <c r="K14829" i="4"/>
  <c r="L14829" i="4" s="1"/>
  <c r="K14828" i="4"/>
  <c r="L14828" i="4" s="1"/>
  <c r="K14827" i="4"/>
  <c r="L14827" i="4" s="1"/>
  <c r="K14826" i="4"/>
  <c r="L14826" i="4" s="1"/>
  <c r="K14825" i="4"/>
  <c r="L14825" i="4" s="1"/>
  <c r="K14824" i="4"/>
  <c r="L14824" i="4" s="1"/>
  <c r="K14823" i="4"/>
  <c r="L14823" i="4" s="1"/>
  <c r="K14822" i="4"/>
  <c r="L14822" i="4" s="1"/>
  <c r="K14821" i="4"/>
  <c r="L14821" i="4" s="1"/>
  <c r="K14820" i="4"/>
  <c r="L14820" i="4" s="1"/>
  <c r="K14819" i="4"/>
  <c r="L14819" i="4" s="1"/>
  <c r="K14818" i="4"/>
  <c r="L14818" i="4" s="1"/>
  <c r="K14817" i="4"/>
  <c r="L14817" i="4" s="1"/>
  <c r="K14816" i="4"/>
  <c r="L14816" i="4" s="1"/>
  <c r="K14815" i="4"/>
  <c r="L14815" i="4" s="1"/>
  <c r="K14814" i="4"/>
  <c r="L14814" i="4" s="1"/>
  <c r="K14813" i="4"/>
  <c r="L14813" i="4" s="1"/>
  <c r="K14812" i="4"/>
  <c r="L14812" i="4" s="1"/>
  <c r="K14811" i="4"/>
  <c r="L14811" i="4" s="1"/>
  <c r="K14810" i="4"/>
  <c r="L14810" i="4" s="1"/>
  <c r="K14809" i="4"/>
  <c r="L14809" i="4" s="1"/>
  <c r="K14808" i="4"/>
  <c r="L14808" i="4" s="1"/>
  <c r="K14807" i="4"/>
  <c r="L14807" i="4" s="1"/>
  <c r="K14806" i="4"/>
  <c r="L14806" i="4" s="1"/>
  <c r="K14805" i="4"/>
  <c r="L14805" i="4" s="1"/>
  <c r="K14804" i="4"/>
  <c r="L14804" i="4" s="1"/>
  <c r="K14803" i="4"/>
  <c r="L14803" i="4" s="1"/>
  <c r="K14802" i="4"/>
  <c r="L14802" i="4" s="1"/>
  <c r="K14801" i="4"/>
  <c r="L14801" i="4" s="1"/>
  <c r="K14800" i="4"/>
  <c r="L14800" i="4" s="1"/>
  <c r="K14799" i="4"/>
  <c r="L14799" i="4" s="1"/>
  <c r="K14798" i="4"/>
  <c r="L14798" i="4" s="1"/>
  <c r="K14797" i="4"/>
  <c r="L14797" i="4" s="1"/>
  <c r="K14796" i="4"/>
  <c r="L14796" i="4" s="1"/>
  <c r="K14795" i="4"/>
  <c r="L14795" i="4" s="1"/>
  <c r="K14794" i="4"/>
  <c r="L14794" i="4" s="1"/>
  <c r="K14793" i="4"/>
  <c r="L14793" i="4" s="1"/>
  <c r="K14792" i="4"/>
  <c r="L14792" i="4" s="1"/>
  <c r="K14791" i="4"/>
  <c r="L14791" i="4" s="1"/>
  <c r="K14790" i="4"/>
  <c r="L14790" i="4" s="1"/>
  <c r="K14789" i="4"/>
  <c r="L14789" i="4" s="1"/>
  <c r="K14788" i="4"/>
  <c r="L14788" i="4" s="1"/>
  <c r="K14787" i="4"/>
  <c r="L14787" i="4" s="1"/>
  <c r="K14786" i="4"/>
  <c r="L14786" i="4" s="1"/>
  <c r="K14785" i="4"/>
  <c r="L14785" i="4" s="1"/>
  <c r="K14784" i="4"/>
  <c r="L14784" i="4" s="1"/>
  <c r="K14783" i="4"/>
  <c r="L14783" i="4" s="1"/>
  <c r="K14782" i="4"/>
  <c r="L14782" i="4" s="1"/>
  <c r="K14781" i="4"/>
  <c r="L14781" i="4" s="1"/>
  <c r="K14780" i="4"/>
  <c r="L14780" i="4" s="1"/>
  <c r="K14779" i="4"/>
  <c r="L14779" i="4" s="1"/>
  <c r="K14778" i="4"/>
  <c r="L14778" i="4" s="1"/>
  <c r="K14777" i="4"/>
  <c r="L14777" i="4" s="1"/>
  <c r="K14776" i="4"/>
  <c r="L14776" i="4" s="1"/>
  <c r="K14775" i="4"/>
  <c r="L14775" i="4" s="1"/>
  <c r="K14774" i="4"/>
  <c r="L14774" i="4" s="1"/>
  <c r="K14773" i="4"/>
  <c r="L14773" i="4" s="1"/>
  <c r="K14772" i="4"/>
  <c r="L14772" i="4" s="1"/>
  <c r="K14771" i="4"/>
  <c r="L14771" i="4" s="1"/>
  <c r="K14770" i="4"/>
  <c r="L14770" i="4" s="1"/>
  <c r="K14769" i="4"/>
  <c r="L14769" i="4" s="1"/>
  <c r="K14768" i="4"/>
  <c r="L14768" i="4" s="1"/>
  <c r="K14767" i="4"/>
  <c r="L14767" i="4" s="1"/>
  <c r="K14766" i="4"/>
  <c r="L14766" i="4" s="1"/>
  <c r="K14765" i="4"/>
  <c r="L14765" i="4" s="1"/>
  <c r="K14764" i="4"/>
  <c r="L14764" i="4" s="1"/>
  <c r="K14763" i="4"/>
  <c r="L14763" i="4" s="1"/>
  <c r="K14762" i="4"/>
  <c r="L14762" i="4" s="1"/>
  <c r="K14761" i="4"/>
  <c r="L14761" i="4" s="1"/>
  <c r="K14760" i="4"/>
  <c r="L14760" i="4" s="1"/>
  <c r="K14759" i="4"/>
  <c r="L14759" i="4" s="1"/>
  <c r="K14758" i="4"/>
  <c r="L14758" i="4" s="1"/>
  <c r="K14757" i="4"/>
  <c r="L14757" i="4" s="1"/>
  <c r="K14756" i="4"/>
  <c r="L14756" i="4" s="1"/>
  <c r="K14755" i="4"/>
  <c r="L14755" i="4" s="1"/>
  <c r="K14754" i="4"/>
  <c r="L14754" i="4" s="1"/>
  <c r="K14753" i="4"/>
  <c r="L14753" i="4" s="1"/>
  <c r="K14752" i="4"/>
  <c r="L14752" i="4" s="1"/>
  <c r="K14751" i="4"/>
  <c r="L14751" i="4" s="1"/>
  <c r="K14750" i="4"/>
  <c r="L14750" i="4" s="1"/>
  <c r="K14749" i="4"/>
  <c r="L14749" i="4" s="1"/>
  <c r="K14748" i="4"/>
  <c r="L14748" i="4" s="1"/>
  <c r="K14747" i="4"/>
  <c r="L14747" i="4" s="1"/>
  <c r="K14746" i="4"/>
  <c r="L14746" i="4" s="1"/>
  <c r="K14745" i="4"/>
  <c r="L14745" i="4" s="1"/>
  <c r="K14744" i="4"/>
  <c r="L14744" i="4" s="1"/>
  <c r="K14743" i="4"/>
  <c r="L14743" i="4" s="1"/>
  <c r="K14742" i="4"/>
  <c r="L14742" i="4" s="1"/>
  <c r="K14741" i="4"/>
  <c r="L14741" i="4" s="1"/>
  <c r="K14740" i="4"/>
  <c r="L14740" i="4" s="1"/>
  <c r="K14739" i="4"/>
  <c r="L14739" i="4" s="1"/>
  <c r="K14738" i="4"/>
  <c r="L14738" i="4" s="1"/>
  <c r="K14737" i="4"/>
  <c r="L14737" i="4" s="1"/>
  <c r="K14736" i="4"/>
  <c r="L14736" i="4" s="1"/>
  <c r="K14735" i="4"/>
  <c r="L14735" i="4" s="1"/>
  <c r="K14734" i="4"/>
  <c r="L14734" i="4" s="1"/>
  <c r="K14733" i="4"/>
  <c r="L14733" i="4" s="1"/>
  <c r="K14732" i="4"/>
  <c r="L14732" i="4" s="1"/>
  <c r="K14731" i="4"/>
  <c r="L14731" i="4" s="1"/>
  <c r="K14730" i="4"/>
  <c r="L14730" i="4" s="1"/>
  <c r="K14729" i="4"/>
  <c r="L14729" i="4" s="1"/>
  <c r="K14728" i="4"/>
  <c r="L14728" i="4" s="1"/>
  <c r="K14727" i="4"/>
  <c r="L14727" i="4" s="1"/>
  <c r="K14726" i="4"/>
  <c r="L14726" i="4" s="1"/>
  <c r="K14725" i="4"/>
  <c r="L14725" i="4" s="1"/>
  <c r="K14724" i="4"/>
  <c r="L14724" i="4" s="1"/>
  <c r="K14723" i="4"/>
  <c r="L14723" i="4" s="1"/>
  <c r="K14722" i="4"/>
  <c r="L14722" i="4" s="1"/>
  <c r="K14721" i="4"/>
  <c r="L14721" i="4" s="1"/>
  <c r="K14720" i="4"/>
  <c r="L14720" i="4" s="1"/>
  <c r="K14719" i="4"/>
  <c r="L14719" i="4" s="1"/>
  <c r="K14718" i="4"/>
  <c r="L14718" i="4" s="1"/>
  <c r="K14717" i="4"/>
  <c r="L14717" i="4" s="1"/>
  <c r="K14716" i="4"/>
  <c r="L14716" i="4" s="1"/>
  <c r="K14715" i="4"/>
  <c r="L14715" i="4" s="1"/>
  <c r="K14714" i="4"/>
  <c r="L14714" i="4" s="1"/>
  <c r="K14713" i="4"/>
  <c r="L14713" i="4" s="1"/>
  <c r="K14712" i="4"/>
  <c r="L14712" i="4" s="1"/>
  <c r="K14711" i="4"/>
  <c r="L14711" i="4" s="1"/>
  <c r="K14710" i="4"/>
  <c r="L14710" i="4" s="1"/>
  <c r="K14709" i="4"/>
  <c r="L14709" i="4" s="1"/>
  <c r="K14708" i="4"/>
  <c r="L14708" i="4" s="1"/>
  <c r="K14707" i="4"/>
  <c r="L14707" i="4" s="1"/>
  <c r="K14706" i="4"/>
  <c r="L14706" i="4" s="1"/>
  <c r="K14705" i="4"/>
  <c r="L14705" i="4" s="1"/>
  <c r="K14704" i="4"/>
  <c r="L14704" i="4" s="1"/>
  <c r="K14703" i="4"/>
  <c r="L14703" i="4" s="1"/>
  <c r="K14702" i="4"/>
  <c r="L14702" i="4" s="1"/>
  <c r="K14701" i="4"/>
  <c r="L14701" i="4" s="1"/>
  <c r="K14700" i="4"/>
  <c r="L14700" i="4" s="1"/>
  <c r="K14699" i="4"/>
  <c r="L14699" i="4" s="1"/>
  <c r="K14698" i="4"/>
  <c r="L14698" i="4" s="1"/>
  <c r="K14697" i="4"/>
  <c r="L14697" i="4" s="1"/>
  <c r="K14696" i="4"/>
  <c r="L14696" i="4" s="1"/>
  <c r="K14695" i="4"/>
  <c r="L14695" i="4" s="1"/>
  <c r="K14694" i="4"/>
  <c r="L14694" i="4" s="1"/>
  <c r="K14693" i="4"/>
  <c r="L14693" i="4" s="1"/>
  <c r="K14692" i="4"/>
  <c r="L14692" i="4" s="1"/>
  <c r="K14691" i="4"/>
  <c r="L14691" i="4" s="1"/>
  <c r="K14690" i="4"/>
  <c r="L14690" i="4" s="1"/>
  <c r="K14689" i="4"/>
  <c r="L14689" i="4" s="1"/>
  <c r="K14688" i="4"/>
  <c r="L14688" i="4" s="1"/>
  <c r="K14687" i="4"/>
  <c r="L14687" i="4" s="1"/>
  <c r="K14686" i="4"/>
  <c r="L14686" i="4" s="1"/>
  <c r="K14685" i="4"/>
  <c r="L14685" i="4" s="1"/>
  <c r="K14684" i="4"/>
  <c r="L14684" i="4" s="1"/>
  <c r="K14683" i="4"/>
  <c r="L14683" i="4" s="1"/>
  <c r="K14682" i="4"/>
  <c r="L14682" i="4" s="1"/>
  <c r="K14681" i="4"/>
  <c r="L14681" i="4" s="1"/>
  <c r="K14680" i="4"/>
  <c r="L14680" i="4" s="1"/>
  <c r="K14679" i="4"/>
  <c r="L14679" i="4" s="1"/>
  <c r="K14678" i="4"/>
  <c r="L14678" i="4" s="1"/>
  <c r="K14677" i="4"/>
  <c r="L14677" i="4" s="1"/>
  <c r="K14676" i="4"/>
  <c r="L14676" i="4" s="1"/>
  <c r="K14675" i="4"/>
  <c r="L14675" i="4" s="1"/>
  <c r="K14674" i="4"/>
  <c r="L14674" i="4" s="1"/>
  <c r="K14673" i="4"/>
  <c r="L14673" i="4" s="1"/>
  <c r="K14672" i="4"/>
  <c r="L14672" i="4" s="1"/>
  <c r="K14671" i="4"/>
  <c r="L14671" i="4" s="1"/>
  <c r="K14670" i="4"/>
  <c r="L14670" i="4" s="1"/>
  <c r="K14669" i="4"/>
  <c r="L14669" i="4" s="1"/>
  <c r="K14668" i="4"/>
  <c r="L14668" i="4" s="1"/>
  <c r="K14667" i="4"/>
  <c r="L14667" i="4" s="1"/>
  <c r="K14666" i="4"/>
  <c r="L14666" i="4" s="1"/>
  <c r="K14665" i="4"/>
  <c r="L14665" i="4" s="1"/>
  <c r="K14664" i="4"/>
  <c r="L14664" i="4" s="1"/>
  <c r="K14663" i="4"/>
  <c r="L14663" i="4" s="1"/>
  <c r="K14662" i="4"/>
  <c r="L14662" i="4" s="1"/>
  <c r="K14661" i="4"/>
  <c r="L14661" i="4" s="1"/>
  <c r="K14660" i="4"/>
  <c r="L14660" i="4" s="1"/>
  <c r="K14659" i="4"/>
  <c r="L14659" i="4" s="1"/>
  <c r="K14658" i="4"/>
  <c r="L14658" i="4" s="1"/>
  <c r="K14657" i="4"/>
  <c r="L14657" i="4" s="1"/>
  <c r="K14656" i="4"/>
  <c r="L14656" i="4" s="1"/>
  <c r="K14655" i="4"/>
  <c r="L14655" i="4" s="1"/>
  <c r="K14654" i="4"/>
  <c r="L14654" i="4" s="1"/>
  <c r="K14653" i="4"/>
  <c r="L14653" i="4" s="1"/>
  <c r="K14652" i="4"/>
  <c r="L14652" i="4" s="1"/>
  <c r="K14651" i="4"/>
  <c r="L14651" i="4" s="1"/>
  <c r="K14650" i="4"/>
  <c r="L14650" i="4" s="1"/>
  <c r="K14649" i="4"/>
  <c r="L14649" i="4" s="1"/>
  <c r="K14648" i="4"/>
  <c r="L14648" i="4" s="1"/>
  <c r="K14647" i="4"/>
  <c r="L14647" i="4" s="1"/>
  <c r="K14646" i="4"/>
  <c r="L14646" i="4" s="1"/>
  <c r="K14645" i="4"/>
  <c r="L14645" i="4" s="1"/>
  <c r="K14644" i="4"/>
  <c r="L14644" i="4" s="1"/>
  <c r="K14643" i="4"/>
  <c r="L14643" i="4" s="1"/>
  <c r="K14642" i="4"/>
  <c r="L14642" i="4" s="1"/>
  <c r="K14641" i="4"/>
  <c r="L14641" i="4" s="1"/>
  <c r="K14640" i="4"/>
  <c r="L14640" i="4" s="1"/>
  <c r="K14639" i="4"/>
  <c r="L14639" i="4" s="1"/>
  <c r="K14638" i="4"/>
  <c r="L14638" i="4" s="1"/>
  <c r="K14637" i="4"/>
  <c r="L14637" i="4" s="1"/>
  <c r="K14636" i="4"/>
  <c r="L14636" i="4" s="1"/>
  <c r="K14635" i="4"/>
  <c r="L14635" i="4" s="1"/>
  <c r="K14634" i="4"/>
  <c r="L14634" i="4" s="1"/>
  <c r="K14633" i="4"/>
  <c r="L14633" i="4" s="1"/>
  <c r="K14632" i="4"/>
  <c r="L14632" i="4" s="1"/>
  <c r="K14631" i="4"/>
  <c r="L14631" i="4" s="1"/>
  <c r="K14630" i="4"/>
  <c r="L14630" i="4" s="1"/>
  <c r="K14629" i="4"/>
  <c r="L14629" i="4" s="1"/>
  <c r="K14628" i="4"/>
  <c r="L14628" i="4" s="1"/>
  <c r="K14627" i="4"/>
  <c r="L14627" i="4" s="1"/>
  <c r="K14626" i="4"/>
  <c r="L14626" i="4" s="1"/>
  <c r="K14625" i="4"/>
  <c r="L14625" i="4" s="1"/>
  <c r="K14624" i="4"/>
  <c r="L14624" i="4" s="1"/>
  <c r="K14623" i="4"/>
  <c r="L14623" i="4" s="1"/>
  <c r="K14622" i="4"/>
  <c r="L14622" i="4" s="1"/>
  <c r="K14621" i="4"/>
  <c r="L14621" i="4" s="1"/>
  <c r="K14620" i="4"/>
  <c r="L14620" i="4" s="1"/>
  <c r="K14619" i="4"/>
  <c r="L14619" i="4" s="1"/>
  <c r="K14618" i="4"/>
  <c r="L14618" i="4" s="1"/>
  <c r="K14617" i="4"/>
  <c r="L14617" i="4" s="1"/>
  <c r="K14616" i="4"/>
  <c r="L14616" i="4" s="1"/>
  <c r="K14615" i="4"/>
  <c r="L14615" i="4" s="1"/>
  <c r="K14614" i="4"/>
  <c r="L14614" i="4" s="1"/>
  <c r="K14613" i="4"/>
  <c r="L14613" i="4" s="1"/>
  <c r="K14612" i="4"/>
  <c r="L14612" i="4" s="1"/>
  <c r="K14611" i="4"/>
  <c r="L14611" i="4" s="1"/>
  <c r="K14610" i="4"/>
  <c r="L14610" i="4" s="1"/>
  <c r="K14609" i="4"/>
  <c r="L14609" i="4" s="1"/>
  <c r="K14608" i="4"/>
  <c r="L14608" i="4" s="1"/>
  <c r="K14607" i="4"/>
  <c r="L14607" i="4" s="1"/>
  <c r="K14606" i="4"/>
  <c r="L14606" i="4" s="1"/>
  <c r="K14605" i="4"/>
  <c r="L14605" i="4" s="1"/>
  <c r="K14604" i="4"/>
  <c r="L14604" i="4" s="1"/>
  <c r="K14603" i="4"/>
  <c r="L14603" i="4" s="1"/>
  <c r="K14602" i="4"/>
  <c r="L14602" i="4" s="1"/>
  <c r="K14601" i="4"/>
  <c r="L14601" i="4" s="1"/>
  <c r="K14600" i="4"/>
  <c r="L14600" i="4" s="1"/>
  <c r="K14599" i="4"/>
  <c r="L14599" i="4" s="1"/>
  <c r="K14598" i="4"/>
  <c r="L14598" i="4" s="1"/>
  <c r="K14597" i="4"/>
  <c r="L14597" i="4" s="1"/>
  <c r="K14596" i="4"/>
  <c r="L14596" i="4" s="1"/>
  <c r="K14595" i="4"/>
  <c r="L14595" i="4" s="1"/>
  <c r="K14594" i="4"/>
  <c r="L14594" i="4" s="1"/>
  <c r="K14593" i="4"/>
  <c r="L14593" i="4" s="1"/>
  <c r="K14592" i="4"/>
  <c r="L14592" i="4" s="1"/>
  <c r="K14591" i="4"/>
  <c r="L14591" i="4" s="1"/>
  <c r="K14590" i="4"/>
  <c r="L14590" i="4" s="1"/>
  <c r="K14589" i="4"/>
  <c r="L14589" i="4" s="1"/>
  <c r="K14588" i="4"/>
  <c r="L14588" i="4" s="1"/>
  <c r="K14587" i="4"/>
  <c r="L14587" i="4" s="1"/>
  <c r="K14586" i="4"/>
  <c r="L14586" i="4" s="1"/>
  <c r="K14585" i="4"/>
  <c r="L14585" i="4" s="1"/>
  <c r="K14584" i="4"/>
  <c r="L14584" i="4" s="1"/>
  <c r="K14583" i="4"/>
  <c r="L14583" i="4" s="1"/>
  <c r="K14582" i="4"/>
  <c r="L14582" i="4" s="1"/>
  <c r="K14581" i="4"/>
  <c r="L14581" i="4" s="1"/>
  <c r="K14580" i="4"/>
  <c r="L14580" i="4" s="1"/>
  <c r="K14579" i="4"/>
  <c r="L14579" i="4" s="1"/>
  <c r="K14578" i="4"/>
  <c r="L14578" i="4" s="1"/>
  <c r="K14577" i="4"/>
  <c r="L14577" i="4" s="1"/>
  <c r="K14576" i="4"/>
  <c r="L14576" i="4" s="1"/>
  <c r="K14575" i="4"/>
  <c r="L14575" i="4" s="1"/>
  <c r="K14574" i="4"/>
  <c r="L14574" i="4" s="1"/>
  <c r="K14573" i="4"/>
  <c r="L14573" i="4" s="1"/>
  <c r="K14572" i="4"/>
  <c r="L14572" i="4" s="1"/>
  <c r="K14571" i="4"/>
  <c r="L14571" i="4" s="1"/>
  <c r="K14570" i="4"/>
  <c r="L14570" i="4" s="1"/>
  <c r="K14569" i="4"/>
  <c r="L14569" i="4" s="1"/>
  <c r="K14568" i="4"/>
  <c r="L14568" i="4" s="1"/>
  <c r="K14567" i="4"/>
  <c r="L14567" i="4" s="1"/>
  <c r="K14566" i="4"/>
  <c r="L14566" i="4" s="1"/>
  <c r="K14565" i="4"/>
  <c r="L14565" i="4" s="1"/>
  <c r="K14564" i="4"/>
  <c r="L14564" i="4" s="1"/>
  <c r="K14563" i="4"/>
  <c r="L14563" i="4" s="1"/>
  <c r="K14562" i="4"/>
  <c r="L14562" i="4" s="1"/>
  <c r="K14561" i="4"/>
  <c r="L14561" i="4" s="1"/>
  <c r="K14560" i="4"/>
  <c r="L14560" i="4" s="1"/>
  <c r="K14559" i="4"/>
  <c r="L14559" i="4" s="1"/>
  <c r="K14558" i="4"/>
  <c r="L14558" i="4" s="1"/>
  <c r="K14557" i="4"/>
  <c r="L14557" i="4" s="1"/>
  <c r="K14556" i="4"/>
  <c r="L14556" i="4" s="1"/>
  <c r="K14555" i="4"/>
  <c r="L14555" i="4" s="1"/>
  <c r="K14554" i="4"/>
  <c r="L14554" i="4" s="1"/>
  <c r="K14553" i="4"/>
  <c r="L14553" i="4" s="1"/>
  <c r="K14552" i="4"/>
  <c r="L14552" i="4" s="1"/>
  <c r="K14551" i="4"/>
  <c r="L14551" i="4" s="1"/>
  <c r="K14550" i="4"/>
  <c r="L14550" i="4" s="1"/>
  <c r="K14549" i="4"/>
  <c r="L14549" i="4" s="1"/>
  <c r="K14548" i="4"/>
  <c r="L14548" i="4" s="1"/>
  <c r="K14547" i="4"/>
  <c r="L14547" i="4" s="1"/>
  <c r="K14546" i="4"/>
  <c r="L14546" i="4" s="1"/>
  <c r="K14545" i="4"/>
  <c r="L14545" i="4" s="1"/>
  <c r="K14544" i="4"/>
  <c r="L14544" i="4" s="1"/>
  <c r="K14543" i="4"/>
  <c r="L14543" i="4" s="1"/>
  <c r="K14542" i="4"/>
  <c r="L14542" i="4" s="1"/>
  <c r="K14541" i="4"/>
  <c r="L14541" i="4" s="1"/>
  <c r="K14540" i="4"/>
  <c r="L14540" i="4" s="1"/>
  <c r="K14539" i="4"/>
  <c r="L14539" i="4" s="1"/>
  <c r="K14538" i="4"/>
  <c r="L14538" i="4" s="1"/>
  <c r="K14537" i="4"/>
  <c r="L14537" i="4" s="1"/>
  <c r="K14536" i="4"/>
  <c r="L14536" i="4" s="1"/>
  <c r="K14535" i="4"/>
  <c r="L14535" i="4" s="1"/>
  <c r="K14534" i="4"/>
  <c r="L14534" i="4" s="1"/>
  <c r="K14533" i="4"/>
  <c r="L14533" i="4" s="1"/>
  <c r="K14532" i="4"/>
  <c r="L14532" i="4" s="1"/>
  <c r="K14531" i="4"/>
  <c r="L14531" i="4" s="1"/>
  <c r="K14530" i="4"/>
  <c r="L14530" i="4" s="1"/>
  <c r="K14529" i="4"/>
  <c r="L14529" i="4" s="1"/>
  <c r="K14528" i="4"/>
  <c r="L14528" i="4" s="1"/>
  <c r="K14527" i="4"/>
  <c r="L14527" i="4" s="1"/>
  <c r="K14526" i="4"/>
  <c r="L14526" i="4" s="1"/>
  <c r="K14525" i="4"/>
  <c r="L14525" i="4" s="1"/>
  <c r="K14524" i="4"/>
  <c r="L14524" i="4" s="1"/>
  <c r="K14523" i="4"/>
  <c r="L14523" i="4" s="1"/>
  <c r="K14522" i="4"/>
  <c r="L14522" i="4" s="1"/>
  <c r="K14521" i="4"/>
  <c r="L14521" i="4" s="1"/>
  <c r="K14520" i="4"/>
  <c r="L14520" i="4" s="1"/>
  <c r="K14519" i="4"/>
  <c r="L14519" i="4" s="1"/>
  <c r="K14518" i="4"/>
  <c r="L14518" i="4" s="1"/>
  <c r="K14517" i="4"/>
  <c r="L14517" i="4" s="1"/>
  <c r="K14516" i="4"/>
  <c r="L14516" i="4" s="1"/>
  <c r="K14515" i="4"/>
  <c r="L14515" i="4" s="1"/>
  <c r="K14514" i="4"/>
  <c r="L14514" i="4" s="1"/>
  <c r="K14513" i="4"/>
  <c r="L14513" i="4" s="1"/>
  <c r="K14512" i="4"/>
  <c r="L14512" i="4" s="1"/>
  <c r="K14511" i="4"/>
  <c r="L14511" i="4" s="1"/>
  <c r="K14510" i="4"/>
  <c r="L14510" i="4" s="1"/>
  <c r="K14509" i="4"/>
  <c r="L14509" i="4" s="1"/>
  <c r="K14508" i="4"/>
  <c r="L14508" i="4" s="1"/>
  <c r="K14507" i="4"/>
  <c r="L14507" i="4" s="1"/>
  <c r="K14506" i="4"/>
  <c r="L14506" i="4" s="1"/>
  <c r="K14505" i="4"/>
  <c r="L14505" i="4" s="1"/>
  <c r="K14504" i="4"/>
  <c r="L14504" i="4" s="1"/>
  <c r="K14503" i="4"/>
  <c r="L14503" i="4" s="1"/>
  <c r="K14502" i="4"/>
  <c r="L14502" i="4" s="1"/>
  <c r="K14501" i="4"/>
  <c r="L14501" i="4" s="1"/>
  <c r="K14500" i="4"/>
  <c r="L14500" i="4" s="1"/>
  <c r="K14499" i="4"/>
  <c r="L14499" i="4" s="1"/>
  <c r="K14498" i="4"/>
  <c r="L14498" i="4" s="1"/>
  <c r="K14497" i="4"/>
  <c r="L14497" i="4" s="1"/>
  <c r="K14496" i="4"/>
  <c r="L14496" i="4" s="1"/>
  <c r="K14495" i="4"/>
  <c r="L14495" i="4" s="1"/>
  <c r="K14494" i="4"/>
  <c r="L14494" i="4" s="1"/>
  <c r="K14493" i="4"/>
  <c r="L14493" i="4" s="1"/>
  <c r="K14492" i="4"/>
  <c r="L14492" i="4" s="1"/>
  <c r="K14491" i="4"/>
  <c r="L14491" i="4" s="1"/>
  <c r="K14490" i="4"/>
  <c r="L14490" i="4" s="1"/>
  <c r="K14489" i="4"/>
  <c r="L14489" i="4" s="1"/>
  <c r="K14488" i="4"/>
  <c r="L14488" i="4" s="1"/>
  <c r="K14487" i="4"/>
  <c r="L14487" i="4" s="1"/>
  <c r="K14486" i="4"/>
  <c r="L14486" i="4" s="1"/>
  <c r="K14485" i="4"/>
  <c r="L14485" i="4" s="1"/>
  <c r="K14484" i="4"/>
  <c r="L14484" i="4" s="1"/>
  <c r="K14483" i="4"/>
  <c r="L14483" i="4" s="1"/>
  <c r="K14482" i="4"/>
  <c r="L14482" i="4" s="1"/>
  <c r="K14481" i="4"/>
  <c r="L14481" i="4" s="1"/>
  <c r="K14480" i="4"/>
  <c r="L14480" i="4" s="1"/>
  <c r="K14479" i="4"/>
  <c r="L14479" i="4" s="1"/>
  <c r="K14478" i="4"/>
  <c r="L14478" i="4" s="1"/>
  <c r="K14477" i="4"/>
  <c r="L14477" i="4" s="1"/>
  <c r="K14476" i="4"/>
  <c r="L14476" i="4" s="1"/>
  <c r="K14475" i="4"/>
  <c r="L14475" i="4" s="1"/>
  <c r="K14474" i="4"/>
  <c r="L14474" i="4" s="1"/>
  <c r="K14473" i="4"/>
  <c r="L14473" i="4" s="1"/>
  <c r="K14472" i="4"/>
  <c r="L14472" i="4" s="1"/>
  <c r="K14471" i="4"/>
  <c r="L14471" i="4" s="1"/>
  <c r="K14470" i="4"/>
  <c r="L14470" i="4" s="1"/>
  <c r="K14469" i="4"/>
  <c r="L14469" i="4" s="1"/>
  <c r="K14468" i="4"/>
  <c r="L14468" i="4" s="1"/>
  <c r="K14467" i="4"/>
  <c r="L14467" i="4" s="1"/>
  <c r="K14466" i="4"/>
  <c r="L14466" i="4" s="1"/>
  <c r="K14465" i="4"/>
  <c r="L14465" i="4" s="1"/>
  <c r="K14464" i="4"/>
  <c r="L14464" i="4" s="1"/>
  <c r="K14463" i="4"/>
  <c r="L14463" i="4" s="1"/>
  <c r="K14462" i="4"/>
  <c r="L14462" i="4" s="1"/>
  <c r="K14461" i="4"/>
  <c r="L14461" i="4" s="1"/>
  <c r="K14460" i="4"/>
  <c r="L14460" i="4" s="1"/>
  <c r="K14459" i="4"/>
  <c r="L14459" i="4" s="1"/>
  <c r="K14458" i="4"/>
  <c r="L14458" i="4" s="1"/>
  <c r="K14457" i="4"/>
  <c r="L14457" i="4" s="1"/>
  <c r="K14456" i="4"/>
  <c r="L14456" i="4" s="1"/>
  <c r="K14455" i="4"/>
  <c r="L14455" i="4" s="1"/>
  <c r="K14454" i="4"/>
  <c r="L14454" i="4" s="1"/>
  <c r="K14453" i="4"/>
  <c r="L14453" i="4" s="1"/>
  <c r="K14452" i="4"/>
  <c r="L14452" i="4" s="1"/>
  <c r="K14451" i="4"/>
  <c r="L14451" i="4" s="1"/>
  <c r="K14450" i="4"/>
  <c r="L14450" i="4" s="1"/>
  <c r="K14449" i="4"/>
  <c r="L14449" i="4" s="1"/>
  <c r="K14448" i="4"/>
  <c r="L14448" i="4" s="1"/>
  <c r="K14447" i="4"/>
  <c r="L14447" i="4" s="1"/>
  <c r="K14446" i="4"/>
  <c r="L14446" i="4" s="1"/>
  <c r="K14445" i="4"/>
  <c r="L14445" i="4" s="1"/>
  <c r="K14444" i="4"/>
  <c r="L14444" i="4" s="1"/>
  <c r="K14443" i="4"/>
  <c r="L14443" i="4" s="1"/>
  <c r="K14442" i="4"/>
  <c r="L14442" i="4" s="1"/>
  <c r="K14441" i="4"/>
  <c r="L14441" i="4" s="1"/>
  <c r="K14440" i="4"/>
  <c r="L14440" i="4" s="1"/>
  <c r="K14439" i="4"/>
  <c r="L14439" i="4" s="1"/>
  <c r="K14438" i="4"/>
  <c r="L14438" i="4" s="1"/>
  <c r="K14437" i="4"/>
  <c r="L14437" i="4" s="1"/>
  <c r="K14436" i="4"/>
  <c r="L14436" i="4" s="1"/>
  <c r="K14435" i="4"/>
  <c r="L14435" i="4" s="1"/>
  <c r="K14434" i="4"/>
  <c r="L14434" i="4" s="1"/>
  <c r="K14433" i="4"/>
  <c r="L14433" i="4" s="1"/>
  <c r="K14432" i="4"/>
  <c r="L14432" i="4" s="1"/>
  <c r="K14431" i="4"/>
  <c r="L14431" i="4" s="1"/>
  <c r="K14430" i="4"/>
  <c r="L14430" i="4" s="1"/>
  <c r="K14429" i="4"/>
  <c r="L14429" i="4" s="1"/>
  <c r="K14428" i="4"/>
  <c r="L14428" i="4" s="1"/>
  <c r="K14427" i="4"/>
  <c r="L14427" i="4" s="1"/>
  <c r="K14426" i="4"/>
  <c r="L14426" i="4" s="1"/>
  <c r="K14425" i="4"/>
  <c r="L14425" i="4" s="1"/>
  <c r="K14424" i="4"/>
  <c r="L14424" i="4" s="1"/>
  <c r="K14423" i="4"/>
  <c r="L14423" i="4" s="1"/>
  <c r="K14422" i="4"/>
  <c r="L14422" i="4" s="1"/>
  <c r="K14421" i="4"/>
  <c r="L14421" i="4" s="1"/>
  <c r="K14420" i="4"/>
  <c r="L14420" i="4" s="1"/>
  <c r="K14419" i="4"/>
  <c r="L14419" i="4" s="1"/>
  <c r="K14418" i="4"/>
  <c r="L14418" i="4" s="1"/>
  <c r="K14417" i="4"/>
  <c r="L14417" i="4" s="1"/>
  <c r="K14416" i="4"/>
  <c r="L14416" i="4" s="1"/>
  <c r="K14415" i="4"/>
  <c r="L14415" i="4" s="1"/>
  <c r="K14414" i="4"/>
  <c r="L14414" i="4" s="1"/>
  <c r="K14413" i="4"/>
  <c r="L14413" i="4" s="1"/>
  <c r="K14412" i="4"/>
  <c r="L14412" i="4" s="1"/>
  <c r="K14411" i="4"/>
  <c r="L14411" i="4" s="1"/>
  <c r="K14410" i="4"/>
  <c r="L14410" i="4" s="1"/>
  <c r="K14409" i="4"/>
  <c r="L14409" i="4" s="1"/>
  <c r="K14408" i="4"/>
  <c r="L14408" i="4" s="1"/>
  <c r="K14407" i="4"/>
  <c r="L14407" i="4" s="1"/>
  <c r="K14406" i="4"/>
  <c r="L14406" i="4" s="1"/>
  <c r="K14405" i="4"/>
  <c r="L14405" i="4" s="1"/>
  <c r="K14404" i="4"/>
  <c r="L14404" i="4" s="1"/>
  <c r="K14403" i="4"/>
  <c r="L14403" i="4" s="1"/>
  <c r="K14402" i="4"/>
  <c r="L14402" i="4" s="1"/>
  <c r="K14401" i="4"/>
  <c r="L14401" i="4" s="1"/>
  <c r="K14400" i="4"/>
  <c r="L14400" i="4" s="1"/>
  <c r="K14399" i="4"/>
  <c r="L14399" i="4" s="1"/>
  <c r="K14398" i="4"/>
  <c r="L14398" i="4" s="1"/>
  <c r="K14397" i="4"/>
  <c r="L14397" i="4" s="1"/>
  <c r="K14396" i="4"/>
  <c r="L14396" i="4" s="1"/>
  <c r="K14395" i="4"/>
  <c r="L14395" i="4" s="1"/>
  <c r="K14394" i="4"/>
  <c r="L14394" i="4" s="1"/>
  <c r="K14393" i="4"/>
  <c r="L14393" i="4" s="1"/>
  <c r="K14392" i="4"/>
  <c r="L14392" i="4" s="1"/>
  <c r="K14391" i="4"/>
  <c r="L14391" i="4" s="1"/>
  <c r="K14390" i="4"/>
  <c r="L14390" i="4" s="1"/>
  <c r="K14389" i="4"/>
  <c r="L14389" i="4" s="1"/>
  <c r="K14388" i="4"/>
  <c r="L14388" i="4" s="1"/>
  <c r="K14387" i="4"/>
  <c r="L14387" i="4" s="1"/>
  <c r="K14386" i="4"/>
  <c r="L14386" i="4" s="1"/>
  <c r="K14385" i="4"/>
  <c r="L14385" i="4" s="1"/>
  <c r="K14384" i="4"/>
  <c r="L14384" i="4" s="1"/>
  <c r="K14383" i="4"/>
  <c r="L14383" i="4" s="1"/>
  <c r="K14382" i="4"/>
  <c r="L14382" i="4" s="1"/>
  <c r="K14381" i="4"/>
  <c r="L14381" i="4" s="1"/>
  <c r="K14380" i="4"/>
  <c r="L14380" i="4" s="1"/>
  <c r="K14379" i="4"/>
  <c r="L14379" i="4" s="1"/>
  <c r="K14378" i="4"/>
  <c r="L14378" i="4" s="1"/>
  <c r="K14377" i="4"/>
  <c r="L14377" i="4" s="1"/>
  <c r="K14376" i="4"/>
  <c r="L14376" i="4" s="1"/>
  <c r="K14375" i="4"/>
  <c r="L14375" i="4" s="1"/>
  <c r="K14374" i="4"/>
  <c r="L14374" i="4" s="1"/>
  <c r="K14373" i="4"/>
  <c r="L14373" i="4" s="1"/>
  <c r="K14372" i="4"/>
  <c r="L14372" i="4" s="1"/>
  <c r="K14371" i="4"/>
  <c r="L14371" i="4" s="1"/>
  <c r="K14370" i="4"/>
  <c r="L14370" i="4" s="1"/>
  <c r="K14369" i="4"/>
  <c r="L14369" i="4" s="1"/>
  <c r="K14368" i="4"/>
  <c r="L14368" i="4" s="1"/>
  <c r="K14367" i="4"/>
  <c r="L14367" i="4" s="1"/>
  <c r="K14366" i="4"/>
  <c r="L14366" i="4" s="1"/>
  <c r="K14365" i="4"/>
  <c r="L14365" i="4" s="1"/>
  <c r="K14364" i="4"/>
  <c r="L14364" i="4" s="1"/>
  <c r="K14363" i="4"/>
  <c r="L14363" i="4" s="1"/>
  <c r="K14362" i="4"/>
  <c r="L14362" i="4" s="1"/>
  <c r="K14361" i="4"/>
  <c r="L14361" i="4" s="1"/>
  <c r="K14360" i="4"/>
  <c r="L14360" i="4" s="1"/>
  <c r="K14359" i="4"/>
  <c r="L14359" i="4" s="1"/>
  <c r="K14358" i="4"/>
  <c r="L14358" i="4" s="1"/>
  <c r="K14357" i="4"/>
  <c r="L14357" i="4" s="1"/>
  <c r="K14356" i="4"/>
  <c r="L14356" i="4" s="1"/>
  <c r="K14355" i="4"/>
  <c r="L14355" i="4" s="1"/>
  <c r="K14354" i="4"/>
  <c r="L14354" i="4" s="1"/>
  <c r="K14353" i="4"/>
  <c r="L14353" i="4" s="1"/>
  <c r="K14352" i="4"/>
  <c r="L14352" i="4" s="1"/>
  <c r="K14351" i="4"/>
  <c r="L14351" i="4" s="1"/>
  <c r="K14350" i="4"/>
  <c r="L14350" i="4" s="1"/>
  <c r="K14349" i="4"/>
  <c r="L14349" i="4" s="1"/>
  <c r="K14348" i="4"/>
  <c r="L14348" i="4" s="1"/>
  <c r="K14347" i="4"/>
  <c r="L14347" i="4" s="1"/>
  <c r="K14346" i="4"/>
  <c r="L14346" i="4" s="1"/>
  <c r="K14345" i="4"/>
  <c r="L14345" i="4" s="1"/>
  <c r="K14344" i="4"/>
  <c r="L14344" i="4" s="1"/>
  <c r="K14343" i="4"/>
  <c r="L14343" i="4" s="1"/>
  <c r="K14342" i="4"/>
  <c r="L14342" i="4" s="1"/>
  <c r="K14341" i="4"/>
  <c r="L14341" i="4" s="1"/>
  <c r="K14340" i="4"/>
  <c r="L14340" i="4" s="1"/>
  <c r="K14339" i="4"/>
  <c r="L14339" i="4" s="1"/>
  <c r="K14338" i="4"/>
  <c r="L14338" i="4" s="1"/>
  <c r="K14337" i="4"/>
  <c r="L14337" i="4" s="1"/>
  <c r="K14336" i="4"/>
  <c r="L14336" i="4" s="1"/>
  <c r="K14335" i="4"/>
  <c r="L14335" i="4" s="1"/>
  <c r="K14334" i="4"/>
  <c r="L14334" i="4" s="1"/>
  <c r="K14333" i="4"/>
  <c r="L14333" i="4" s="1"/>
  <c r="K14332" i="4"/>
  <c r="L14332" i="4" s="1"/>
  <c r="K14331" i="4"/>
  <c r="L14331" i="4" s="1"/>
  <c r="K14330" i="4"/>
  <c r="L14330" i="4" s="1"/>
  <c r="K14329" i="4"/>
  <c r="L14329" i="4" s="1"/>
  <c r="K14328" i="4"/>
  <c r="L14328" i="4" s="1"/>
  <c r="K14327" i="4"/>
  <c r="L14327" i="4" s="1"/>
  <c r="K14326" i="4"/>
  <c r="L14326" i="4" s="1"/>
  <c r="K14325" i="4"/>
  <c r="L14325" i="4" s="1"/>
  <c r="K14324" i="4"/>
  <c r="L14324" i="4" s="1"/>
  <c r="K14323" i="4"/>
  <c r="L14323" i="4" s="1"/>
  <c r="K14322" i="4"/>
  <c r="L14322" i="4" s="1"/>
  <c r="K14321" i="4"/>
  <c r="L14321" i="4" s="1"/>
  <c r="K14320" i="4"/>
  <c r="L14320" i="4" s="1"/>
  <c r="K14319" i="4"/>
  <c r="L14319" i="4" s="1"/>
  <c r="K14318" i="4"/>
  <c r="L14318" i="4" s="1"/>
  <c r="K14317" i="4"/>
  <c r="L14317" i="4" s="1"/>
  <c r="K14316" i="4"/>
  <c r="L14316" i="4" s="1"/>
  <c r="K14315" i="4"/>
  <c r="L14315" i="4" s="1"/>
  <c r="K14314" i="4"/>
  <c r="L14314" i="4" s="1"/>
  <c r="K14313" i="4"/>
  <c r="L14313" i="4" s="1"/>
  <c r="K14312" i="4"/>
  <c r="L14312" i="4" s="1"/>
  <c r="K14311" i="4"/>
  <c r="L14311" i="4" s="1"/>
  <c r="K14310" i="4"/>
  <c r="L14310" i="4" s="1"/>
  <c r="K14309" i="4"/>
  <c r="L14309" i="4" s="1"/>
  <c r="K14308" i="4"/>
  <c r="L14308" i="4" s="1"/>
  <c r="K14307" i="4"/>
  <c r="L14307" i="4" s="1"/>
  <c r="K14306" i="4"/>
  <c r="L14306" i="4" s="1"/>
  <c r="K14305" i="4"/>
  <c r="L14305" i="4" s="1"/>
  <c r="K14304" i="4"/>
  <c r="L14304" i="4" s="1"/>
  <c r="K14303" i="4"/>
  <c r="L14303" i="4" s="1"/>
  <c r="K14302" i="4"/>
  <c r="L14302" i="4" s="1"/>
  <c r="K14301" i="4"/>
  <c r="L14301" i="4" s="1"/>
  <c r="K14300" i="4"/>
  <c r="L14300" i="4" s="1"/>
  <c r="K14299" i="4"/>
  <c r="L14299" i="4" s="1"/>
  <c r="K14298" i="4"/>
  <c r="L14298" i="4" s="1"/>
  <c r="K14297" i="4"/>
  <c r="L14297" i="4" s="1"/>
  <c r="K14296" i="4"/>
  <c r="L14296" i="4" s="1"/>
  <c r="K14295" i="4"/>
  <c r="L14295" i="4" s="1"/>
  <c r="K14294" i="4"/>
  <c r="L14294" i="4" s="1"/>
  <c r="K14293" i="4"/>
  <c r="L14293" i="4" s="1"/>
  <c r="K14292" i="4"/>
  <c r="L14292" i="4" s="1"/>
  <c r="K14291" i="4"/>
  <c r="L14291" i="4" s="1"/>
  <c r="K14290" i="4"/>
  <c r="L14290" i="4" s="1"/>
  <c r="K14289" i="4"/>
  <c r="L14289" i="4" s="1"/>
  <c r="K14288" i="4"/>
  <c r="L14288" i="4" s="1"/>
  <c r="K14287" i="4"/>
  <c r="L14287" i="4" s="1"/>
  <c r="K14286" i="4"/>
  <c r="L14286" i="4" s="1"/>
  <c r="K14285" i="4"/>
  <c r="L14285" i="4" s="1"/>
  <c r="K14284" i="4"/>
  <c r="L14284" i="4" s="1"/>
  <c r="K14283" i="4"/>
  <c r="L14283" i="4" s="1"/>
  <c r="K14282" i="4"/>
  <c r="L14282" i="4" s="1"/>
  <c r="K14281" i="4"/>
  <c r="L14281" i="4" s="1"/>
  <c r="K14280" i="4"/>
  <c r="L14280" i="4" s="1"/>
  <c r="K14279" i="4"/>
  <c r="L14279" i="4" s="1"/>
  <c r="K14278" i="4"/>
  <c r="L14278" i="4" s="1"/>
  <c r="K14277" i="4"/>
  <c r="L14277" i="4" s="1"/>
  <c r="K14276" i="4"/>
  <c r="L14276" i="4" s="1"/>
  <c r="K14275" i="4"/>
  <c r="L14275" i="4" s="1"/>
  <c r="K14274" i="4"/>
  <c r="L14274" i="4" s="1"/>
  <c r="K14273" i="4"/>
  <c r="L14273" i="4" s="1"/>
  <c r="K14272" i="4"/>
  <c r="L14272" i="4" s="1"/>
  <c r="K14271" i="4"/>
  <c r="L14271" i="4" s="1"/>
  <c r="K14270" i="4"/>
  <c r="L14270" i="4" s="1"/>
  <c r="K14269" i="4"/>
  <c r="L14269" i="4" s="1"/>
  <c r="K14268" i="4"/>
  <c r="L14268" i="4" s="1"/>
  <c r="K14267" i="4"/>
  <c r="L14267" i="4" s="1"/>
  <c r="K14266" i="4"/>
  <c r="L14266" i="4" s="1"/>
  <c r="K14265" i="4"/>
  <c r="L14265" i="4" s="1"/>
  <c r="K14264" i="4"/>
  <c r="L14264" i="4" s="1"/>
  <c r="K14263" i="4"/>
  <c r="L14263" i="4" s="1"/>
  <c r="K14262" i="4"/>
  <c r="L14262" i="4" s="1"/>
  <c r="K14261" i="4"/>
  <c r="L14261" i="4" s="1"/>
  <c r="K14260" i="4"/>
  <c r="L14260" i="4" s="1"/>
  <c r="K14259" i="4"/>
  <c r="L14259" i="4" s="1"/>
  <c r="K14258" i="4"/>
  <c r="L14258" i="4" s="1"/>
  <c r="K14257" i="4"/>
  <c r="L14257" i="4" s="1"/>
  <c r="K14256" i="4"/>
  <c r="L14256" i="4" s="1"/>
  <c r="K14255" i="4"/>
  <c r="L14255" i="4" s="1"/>
  <c r="K14254" i="4"/>
  <c r="L14254" i="4" s="1"/>
  <c r="K14253" i="4"/>
  <c r="L14253" i="4" s="1"/>
  <c r="K14252" i="4"/>
  <c r="L14252" i="4" s="1"/>
  <c r="K14251" i="4"/>
  <c r="L14251" i="4" s="1"/>
  <c r="K14250" i="4"/>
  <c r="L14250" i="4" s="1"/>
  <c r="K14249" i="4"/>
  <c r="L14249" i="4" s="1"/>
  <c r="K14248" i="4"/>
  <c r="L14248" i="4" s="1"/>
  <c r="K14247" i="4"/>
  <c r="L14247" i="4" s="1"/>
  <c r="K14246" i="4"/>
  <c r="L14246" i="4" s="1"/>
  <c r="K14245" i="4"/>
  <c r="L14245" i="4" s="1"/>
  <c r="K14244" i="4"/>
  <c r="L14244" i="4" s="1"/>
  <c r="K14243" i="4"/>
  <c r="L14243" i="4" s="1"/>
  <c r="K14242" i="4"/>
  <c r="L14242" i="4" s="1"/>
  <c r="K14241" i="4"/>
  <c r="L14241" i="4" s="1"/>
  <c r="K14240" i="4"/>
  <c r="L14240" i="4" s="1"/>
  <c r="K14239" i="4"/>
  <c r="L14239" i="4" s="1"/>
  <c r="K14238" i="4"/>
  <c r="L14238" i="4" s="1"/>
  <c r="K14237" i="4"/>
  <c r="L14237" i="4" s="1"/>
  <c r="K14236" i="4"/>
  <c r="L14236" i="4" s="1"/>
  <c r="K14235" i="4"/>
  <c r="L14235" i="4" s="1"/>
  <c r="K14234" i="4"/>
  <c r="L14234" i="4" s="1"/>
  <c r="K14233" i="4"/>
  <c r="L14233" i="4" s="1"/>
  <c r="K14232" i="4"/>
  <c r="L14232" i="4" s="1"/>
  <c r="K14231" i="4"/>
  <c r="L14231" i="4" s="1"/>
  <c r="K14230" i="4"/>
  <c r="L14230" i="4" s="1"/>
  <c r="K14229" i="4"/>
  <c r="L14229" i="4" s="1"/>
  <c r="K14228" i="4"/>
  <c r="L14228" i="4" s="1"/>
  <c r="K14227" i="4"/>
  <c r="L14227" i="4" s="1"/>
  <c r="K14226" i="4"/>
  <c r="L14226" i="4" s="1"/>
  <c r="K14225" i="4"/>
  <c r="L14225" i="4" s="1"/>
  <c r="K14224" i="4"/>
  <c r="L14224" i="4" s="1"/>
  <c r="K14223" i="4"/>
  <c r="L14223" i="4" s="1"/>
  <c r="K14222" i="4"/>
  <c r="L14222" i="4" s="1"/>
  <c r="K14221" i="4"/>
  <c r="L14221" i="4" s="1"/>
  <c r="K14220" i="4"/>
  <c r="L14220" i="4" s="1"/>
  <c r="K14219" i="4"/>
  <c r="L14219" i="4" s="1"/>
  <c r="K14218" i="4"/>
  <c r="L14218" i="4" s="1"/>
  <c r="K14217" i="4"/>
  <c r="L14217" i="4" s="1"/>
  <c r="K14216" i="4"/>
  <c r="L14216" i="4" s="1"/>
  <c r="K14215" i="4"/>
  <c r="L14215" i="4" s="1"/>
  <c r="K14214" i="4"/>
  <c r="L14214" i="4" s="1"/>
  <c r="K14213" i="4"/>
  <c r="L14213" i="4" s="1"/>
  <c r="K14212" i="4"/>
  <c r="L14212" i="4" s="1"/>
  <c r="K14211" i="4"/>
  <c r="L14211" i="4" s="1"/>
  <c r="K14210" i="4"/>
  <c r="L14210" i="4" s="1"/>
  <c r="K14209" i="4"/>
  <c r="L14209" i="4" s="1"/>
  <c r="K14208" i="4"/>
  <c r="L14208" i="4" s="1"/>
  <c r="K14207" i="4"/>
  <c r="L14207" i="4" s="1"/>
  <c r="K14206" i="4"/>
  <c r="L14206" i="4" s="1"/>
  <c r="K14205" i="4"/>
  <c r="L14205" i="4" s="1"/>
  <c r="K14204" i="4"/>
  <c r="L14204" i="4" s="1"/>
  <c r="K14203" i="4"/>
  <c r="L14203" i="4" s="1"/>
  <c r="K14202" i="4"/>
  <c r="L14202" i="4" s="1"/>
  <c r="K14201" i="4"/>
  <c r="L14201" i="4" s="1"/>
  <c r="K14200" i="4"/>
  <c r="L14200" i="4" s="1"/>
  <c r="K14199" i="4"/>
  <c r="L14199" i="4" s="1"/>
  <c r="K14198" i="4"/>
  <c r="L14198" i="4" s="1"/>
  <c r="K14197" i="4"/>
  <c r="L14197" i="4" s="1"/>
  <c r="K14196" i="4"/>
  <c r="L14196" i="4" s="1"/>
  <c r="K14195" i="4"/>
  <c r="L14195" i="4" s="1"/>
  <c r="K14194" i="4"/>
  <c r="L14194" i="4" s="1"/>
  <c r="K14193" i="4"/>
  <c r="L14193" i="4" s="1"/>
  <c r="K14192" i="4"/>
  <c r="L14192" i="4" s="1"/>
  <c r="K14191" i="4"/>
  <c r="L14191" i="4" s="1"/>
  <c r="K14190" i="4"/>
  <c r="L14190" i="4" s="1"/>
  <c r="K14189" i="4"/>
  <c r="L14189" i="4" s="1"/>
  <c r="K14188" i="4"/>
  <c r="L14188" i="4" s="1"/>
  <c r="K14187" i="4"/>
  <c r="L14187" i="4" s="1"/>
  <c r="K14186" i="4"/>
  <c r="L14186" i="4" s="1"/>
  <c r="K14185" i="4"/>
  <c r="L14185" i="4" s="1"/>
  <c r="K14184" i="4"/>
  <c r="L14184" i="4" s="1"/>
  <c r="K14183" i="4"/>
  <c r="L14183" i="4" s="1"/>
  <c r="K14182" i="4"/>
  <c r="L14182" i="4" s="1"/>
  <c r="K14181" i="4"/>
  <c r="L14181" i="4" s="1"/>
  <c r="K14180" i="4"/>
  <c r="L14180" i="4" s="1"/>
  <c r="K14179" i="4"/>
  <c r="L14179" i="4" s="1"/>
  <c r="K14178" i="4"/>
  <c r="L14178" i="4" s="1"/>
  <c r="K14177" i="4"/>
  <c r="L14177" i="4" s="1"/>
  <c r="K14176" i="4"/>
  <c r="L14176" i="4" s="1"/>
  <c r="K14175" i="4"/>
  <c r="L14175" i="4" s="1"/>
  <c r="K14174" i="4"/>
  <c r="L14174" i="4" s="1"/>
  <c r="K14173" i="4"/>
  <c r="L14173" i="4" s="1"/>
  <c r="K14172" i="4"/>
  <c r="L14172" i="4" s="1"/>
  <c r="K14171" i="4"/>
  <c r="L14171" i="4" s="1"/>
  <c r="K14170" i="4"/>
  <c r="L14170" i="4" s="1"/>
  <c r="K14169" i="4"/>
  <c r="L14169" i="4" s="1"/>
  <c r="K14168" i="4"/>
  <c r="L14168" i="4" s="1"/>
  <c r="K14167" i="4"/>
  <c r="L14167" i="4" s="1"/>
  <c r="K14166" i="4"/>
  <c r="L14166" i="4" s="1"/>
  <c r="K14165" i="4"/>
  <c r="L14165" i="4" s="1"/>
  <c r="K14164" i="4"/>
  <c r="L14164" i="4" s="1"/>
  <c r="K14163" i="4"/>
  <c r="L14163" i="4" s="1"/>
  <c r="K14162" i="4"/>
  <c r="L14162" i="4" s="1"/>
  <c r="K14161" i="4"/>
  <c r="L14161" i="4" s="1"/>
  <c r="K14160" i="4"/>
  <c r="L14160" i="4" s="1"/>
  <c r="K14159" i="4"/>
  <c r="L14159" i="4" s="1"/>
  <c r="K14158" i="4"/>
  <c r="L14158" i="4" s="1"/>
  <c r="K14157" i="4"/>
  <c r="L14157" i="4" s="1"/>
  <c r="K14156" i="4"/>
  <c r="L14156" i="4" s="1"/>
  <c r="K14155" i="4"/>
  <c r="L14155" i="4" s="1"/>
  <c r="K14154" i="4"/>
  <c r="L14154" i="4" s="1"/>
  <c r="K14153" i="4"/>
  <c r="L14153" i="4" s="1"/>
  <c r="K14152" i="4"/>
  <c r="L14152" i="4" s="1"/>
  <c r="K14151" i="4"/>
  <c r="L14151" i="4" s="1"/>
  <c r="K14150" i="4"/>
  <c r="L14150" i="4" s="1"/>
  <c r="K14149" i="4"/>
  <c r="L14149" i="4" s="1"/>
  <c r="K14148" i="4"/>
  <c r="L14148" i="4" s="1"/>
  <c r="K14147" i="4"/>
  <c r="L14147" i="4" s="1"/>
  <c r="K14146" i="4"/>
  <c r="L14146" i="4" s="1"/>
  <c r="K14145" i="4"/>
  <c r="L14145" i="4" s="1"/>
  <c r="K14144" i="4"/>
  <c r="L14144" i="4" s="1"/>
  <c r="K14143" i="4"/>
  <c r="L14143" i="4" s="1"/>
  <c r="K14142" i="4"/>
  <c r="L14142" i="4" s="1"/>
  <c r="K14141" i="4"/>
  <c r="L14141" i="4" s="1"/>
  <c r="K14140" i="4"/>
  <c r="L14140" i="4" s="1"/>
  <c r="K14139" i="4"/>
  <c r="L14139" i="4" s="1"/>
  <c r="K14138" i="4"/>
  <c r="L14138" i="4" s="1"/>
  <c r="K14137" i="4"/>
  <c r="L14137" i="4" s="1"/>
  <c r="K14136" i="4"/>
  <c r="L14136" i="4" s="1"/>
  <c r="K14135" i="4"/>
  <c r="L14135" i="4" s="1"/>
  <c r="K14134" i="4"/>
  <c r="L14134" i="4" s="1"/>
  <c r="K14133" i="4"/>
  <c r="L14133" i="4" s="1"/>
  <c r="K14132" i="4"/>
  <c r="L14132" i="4" s="1"/>
  <c r="K14131" i="4"/>
  <c r="L14131" i="4" s="1"/>
  <c r="K14130" i="4"/>
  <c r="L14130" i="4" s="1"/>
  <c r="K14129" i="4"/>
  <c r="L14129" i="4" s="1"/>
  <c r="K14128" i="4"/>
  <c r="L14128" i="4" s="1"/>
  <c r="K14127" i="4"/>
  <c r="L14127" i="4" s="1"/>
  <c r="K14126" i="4"/>
  <c r="L14126" i="4" s="1"/>
  <c r="K14125" i="4"/>
  <c r="L14125" i="4" s="1"/>
  <c r="K14124" i="4"/>
  <c r="L14124" i="4" s="1"/>
  <c r="K14123" i="4"/>
  <c r="L14123" i="4" s="1"/>
  <c r="K14122" i="4"/>
  <c r="L14122" i="4" s="1"/>
  <c r="K14121" i="4"/>
  <c r="L14121" i="4" s="1"/>
  <c r="K14120" i="4"/>
  <c r="L14120" i="4" s="1"/>
  <c r="K14119" i="4"/>
  <c r="L14119" i="4" s="1"/>
  <c r="K14118" i="4"/>
  <c r="L14118" i="4" s="1"/>
  <c r="K14117" i="4"/>
  <c r="L14117" i="4" s="1"/>
  <c r="K14116" i="4"/>
  <c r="L14116" i="4" s="1"/>
  <c r="K14115" i="4"/>
  <c r="L14115" i="4" s="1"/>
  <c r="K14114" i="4"/>
  <c r="L14114" i="4" s="1"/>
  <c r="K14113" i="4"/>
  <c r="L14113" i="4" s="1"/>
  <c r="K14112" i="4"/>
  <c r="L14112" i="4" s="1"/>
  <c r="K14111" i="4"/>
  <c r="L14111" i="4" s="1"/>
  <c r="K14110" i="4"/>
  <c r="L14110" i="4" s="1"/>
  <c r="K14109" i="4"/>
  <c r="L14109" i="4" s="1"/>
  <c r="K14108" i="4"/>
  <c r="L14108" i="4" s="1"/>
  <c r="K14107" i="4"/>
  <c r="L14107" i="4" s="1"/>
  <c r="K14106" i="4"/>
  <c r="L14106" i="4" s="1"/>
  <c r="K14105" i="4"/>
  <c r="L14105" i="4" s="1"/>
  <c r="K14104" i="4"/>
  <c r="L14104" i="4" s="1"/>
  <c r="K14103" i="4"/>
  <c r="L14103" i="4" s="1"/>
  <c r="K14102" i="4"/>
  <c r="L14102" i="4" s="1"/>
  <c r="K14101" i="4"/>
  <c r="L14101" i="4" s="1"/>
  <c r="K14100" i="4"/>
  <c r="L14100" i="4" s="1"/>
  <c r="K14099" i="4"/>
  <c r="L14099" i="4" s="1"/>
  <c r="K14098" i="4"/>
  <c r="L14098" i="4" s="1"/>
  <c r="K14097" i="4"/>
  <c r="L14097" i="4" s="1"/>
  <c r="K14096" i="4"/>
  <c r="L14096" i="4" s="1"/>
  <c r="K14095" i="4"/>
  <c r="L14095" i="4" s="1"/>
  <c r="K14094" i="4"/>
  <c r="L14094" i="4" s="1"/>
  <c r="K14093" i="4"/>
  <c r="L14093" i="4" s="1"/>
  <c r="K14092" i="4"/>
  <c r="L14092" i="4" s="1"/>
  <c r="K14091" i="4"/>
  <c r="L14091" i="4" s="1"/>
  <c r="K14090" i="4"/>
  <c r="L14090" i="4" s="1"/>
  <c r="K14089" i="4"/>
  <c r="L14089" i="4" s="1"/>
  <c r="K14088" i="4"/>
  <c r="L14088" i="4" s="1"/>
  <c r="K14087" i="4"/>
  <c r="L14087" i="4" s="1"/>
  <c r="K14086" i="4"/>
  <c r="L14086" i="4" s="1"/>
  <c r="K14085" i="4"/>
  <c r="L14085" i="4" s="1"/>
  <c r="K14084" i="4"/>
  <c r="L14084" i="4" s="1"/>
  <c r="K14083" i="4"/>
  <c r="L14083" i="4" s="1"/>
  <c r="K14082" i="4"/>
  <c r="L14082" i="4" s="1"/>
  <c r="K14081" i="4"/>
  <c r="L14081" i="4" s="1"/>
  <c r="K14080" i="4"/>
  <c r="L14080" i="4" s="1"/>
  <c r="K14079" i="4"/>
  <c r="L14079" i="4" s="1"/>
  <c r="K14078" i="4"/>
  <c r="L14078" i="4" s="1"/>
  <c r="K14077" i="4"/>
  <c r="L14077" i="4" s="1"/>
  <c r="K14076" i="4"/>
  <c r="L14076" i="4" s="1"/>
  <c r="K14075" i="4"/>
  <c r="L14075" i="4" s="1"/>
  <c r="K14074" i="4"/>
  <c r="L14074" i="4" s="1"/>
  <c r="K14073" i="4"/>
  <c r="L14073" i="4" s="1"/>
  <c r="K14072" i="4"/>
  <c r="L14072" i="4" s="1"/>
  <c r="K14071" i="4"/>
  <c r="L14071" i="4" s="1"/>
  <c r="K14070" i="4"/>
  <c r="L14070" i="4" s="1"/>
  <c r="K14069" i="4"/>
  <c r="L14069" i="4" s="1"/>
  <c r="K14068" i="4"/>
  <c r="L14068" i="4" s="1"/>
  <c r="K14067" i="4"/>
  <c r="L14067" i="4" s="1"/>
  <c r="K14066" i="4"/>
  <c r="L14066" i="4" s="1"/>
  <c r="K14065" i="4"/>
  <c r="L14065" i="4" s="1"/>
  <c r="K14064" i="4"/>
  <c r="L14064" i="4" s="1"/>
  <c r="K14063" i="4"/>
  <c r="L14063" i="4" s="1"/>
  <c r="K14062" i="4"/>
  <c r="L14062" i="4" s="1"/>
  <c r="K14061" i="4"/>
  <c r="L14061" i="4" s="1"/>
  <c r="K14060" i="4"/>
  <c r="L14060" i="4" s="1"/>
  <c r="K14059" i="4"/>
  <c r="L14059" i="4" s="1"/>
  <c r="K14058" i="4"/>
  <c r="L14058" i="4" s="1"/>
  <c r="K14057" i="4"/>
  <c r="L14057" i="4" s="1"/>
  <c r="K14056" i="4"/>
  <c r="L14056" i="4" s="1"/>
  <c r="K14055" i="4"/>
  <c r="L14055" i="4" s="1"/>
  <c r="K14054" i="4"/>
  <c r="L14054" i="4" s="1"/>
  <c r="K14053" i="4"/>
  <c r="L14053" i="4" s="1"/>
  <c r="K14052" i="4"/>
  <c r="L14052" i="4" s="1"/>
  <c r="K14051" i="4"/>
  <c r="L14051" i="4" s="1"/>
  <c r="K14050" i="4"/>
  <c r="L14050" i="4" s="1"/>
  <c r="K14049" i="4"/>
  <c r="L14049" i="4" s="1"/>
  <c r="K14048" i="4"/>
  <c r="L14048" i="4" s="1"/>
  <c r="K14047" i="4"/>
  <c r="L14047" i="4" s="1"/>
  <c r="K14046" i="4"/>
  <c r="L14046" i="4" s="1"/>
  <c r="K14045" i="4"/>
  <c r="L14045" i="4" s="1"/>
  <c r="K14044" i="4"/>
  <c r="L14044" i="4" s="1"/>
  <c r="K14043" i="4"/>
  <c r="L14043" i="4" s="1"/>
  <c r="K14042" i="4"/>
  <c r="L14042" i="4" s="1"/>
  <c r="K14041" i="4"/>
  <c r="L14041" i="4" s="1"/>
  <c r="K14040" i="4"/>
  <c r="L14040" i="4" s="1"/>
  <c r="K14039" i="4"/>
  <c r="L14039" i="4" s="1"/>
  <c r="K14038" i="4"/>
  <c r="L14038" i="4" s="1"/>
  <c r="K14037" i="4"/>
  <c r="L14037" i="4" s="1"/>
  <c r="K14036" i="4"/>
  <c r="L14036" i="4" s="1"/>
  <c r="K14035" i="4"/>
  <c r="L14035" i="4" s="1"/>
  <c r="K14034" i="4"/>
  <c r="L14034" i="4" s="1"/>
  <c r="K14033" i="4"/>
  <c r="L14033" i="4" s="1"/>
  <c r="K14032" i="4"/>
  <c r="L14032" i="4" s="1"/>
  <c r="K14031" i="4"/>
  <c r="L14031" i="4" s="1"/>
  <c r="K14030" i="4"/>
  <c r="L14030" i="4" s="1"/>
  <c r="K14029" i="4"/>
  <c r="L14029" i="4" s="1"/>
  <c r="K14028" i="4"/>
  <c r="L14028" i="4" s="1"/>
  <c r="K14027" i="4"/>
  <c r="L14027" i="4" s="1"/>
  <c r="K14026" i="4"/>
  <c r="L14026" i="4" s="1"/>
  <c r="K14025" i="4"/>
  <c r="L14025" i="4" s="1"/>
  <c r="K14024" i="4"/>
  <c r="L14024" i="4" s="1"/>
  <c r="K14023" i="4"/>
  <c r="L14023" i="4" s="1"/>
  <c r="K14022" i="4"/>
  <c r="L14022" i="4" s="1"/>
  <c r="K14021" i="4"/>
  <c r="L14021" i="4" s="1"/>
  <c r="K14020" i="4"/>
  <c r="L14020" i="4" s="1"/>
  <c r="K14019" i="4"/>
  <c r="L14019" i="4" s="1"/>
  <c r="K14018" i="4"/>
  <c r="L14018" i="4" s="1"/>
  <c r="K14017" i="4"/>
  <c r="L14017" i="4" s="1"/>
  <c r="K14016" i="4"/>
  <c r="L14016" i="4" s="1"/>
  <c r="K14015" i="4"/>
  <c r="L14015" i="4" s="1"/>
  <c r="K14014" i="4"/>
  <c r="L14014" i="4" s="1"/>
  <c r="K14013" i="4"/>
  <c r="L14013" i="4" s="1"/>
  <c r="K14012" i="4"/>
  <c r="L14012" i="4" s="1"/>
  <c r="K14011" i="4"/>
  <c r="L14011" i="4" s="1"/>
  <c r="K14010" i="4"/>
  <c r="L14010" i="4" s="1"/>
  <c r="K14009" i="4"/>
  <c r="L14009" i="4" s="1"/>
  <c r="K14008" i="4"/>
  <c r="L14008" i="4" s="1"/>
  <c r="K14007" i="4"/>
  <c r="L14007" i="4" s="1"/>
  <c r="K14006" i="4"/>
  <c r="L14006" i="4" s="1"/>
  <c r="K14005" i="4"/>
  <c r="L14005" i="4" s="1"/>
  <c r="K14004" i="4"/>
  <c r="L14004" i="4" s="1"/>
  <c r="K14003" i="4"/>
  <c r="L14003" i="4" s="1"/>
  <c r="K14002" i="4"/>
  <c r="L14002" i="4" s="1"/>
  <c r="K14001" i="4"/>
  <c r="L14001" i="4" s="1"/>
  <c r="K14000" i="4"/>
  <c r="L14000" i="4" s="1"/>
  <c r="K13999" i="4"/>
  <c r="L13999" i="4" s="1"/>
  <c r="K13998" i="4"/>
  <c r="L13998" i="4" s="1"/>
  <c r="K13997" i="4"/>
  <c r="L13997" i="4" s="1"/>
  <c r="K13996" i="4"/>
  <c r="L13996" i="4" s="1"/>
  <c r="K13995" i="4"/>
  <c r="L13995" i="4" s="1"/>
  <c r="K13994" i="4"/>
  <c r="L13994" i="4" s="1"/>
  <c r="K13993" i="4"/>
  <c r="L13993" i="4" s="1"/>
  <c r="K13992" i="4"/>
  <c r="L13992" i="4" s="1"/>
  <c r="K13991" i="4"/>
  <c r="L13991" i="4" s="1"/>
  <c r="K13990" i="4"/>
  <c r="L13990" i="4" s="1"/>
  <c r="K13989" i="4"/>
  <c r="L13989" i="4" s="1"/>
  <c r="K13988" i="4"/>
  <c r="L13988" i="4" s="1"/>
  <c r="K13987" i="4"/>
  <c r="L13987" i="4" s="1"/>
  <c r="K13986" i="4"/>
  <c r="L13986" i="4" s="1"/>
  <c r="K13985" i="4"/>
  <c r="L13985" i="4" s="1"/>
  <c r="K13984" i="4"/>
  <c r="L13984" i="4" s="1"/>
  <c r="K13983" i="4"/>
  <c r="L13983" i="4" s="1"/>
  <c r="K13982" i="4"/>
  <c r="L13982" i="4" s="1"/>
  <c r="K13981" i="4"/>
  <c r="L13981" i="4" s="1"/>
  <c r="K13980" i="4"/>
  <c r="L13980" i="4" s="1"/>
  <c r="K13979" i="4"/>
  <c r="L13979" i="4" s="1"/>
  <c r="K13978" i="4"/>
  <c r="L13978" i="4" s="1"/>
  <c r="K13977" i="4"/>
  <c r="L13977" i="4" s="1"/>
  <c r="K13976" i="4"/>
  <c r="L13976" i="4" s="1"/>
  <c r="K13975" i="4"/>
  <c r="L13975" i="4" s="1"/>
  <c r="K13974" i="4"/>
  <c r="L13974" i="4" s="1"/>
  <c r="K13973" i="4"/>
  <c r="L13973" i="4" s="1"/>
  <c r="K13972" i="4"/>
  <c r="L13972" i="4" s="1"/>
  <c r="K13971" i="4"/>
  <c r="L13971" i="4" s="1"/>
  <c r="K13970" i="4"/>
  <c r="L13970" i="4" s="1"/>
  <c r="K13969" i="4"/>
  <c r="L13969" i="4" s="1"/>
  <c r="K13968" i="4"/>
  <c r="L13968" i="4" s="1"/>
  <c r="K13967" i="4"/>
  <c r="L13967" i="4" s="1"/>
  <c r="K13966" i="4"/>
  <c r="L13966" i="4" s="1"/>
  <c r="K13965" i="4"/>
  <c r="L13965" i="4" s="1"/>
  <c r="K13964" i="4"/>
  <c r="L13964" i="4" s="1"/>
  <c r="K13963" i="4"/>
  <c r="L13963" i="4" s="1"/>
  <c r="K13962" i="4"/>
  <c r="L13962" i="4" s="1"/>
  <c r="K13961" i="4"/>
  <c r="L13961" i="4" s="1"/>
  <c r="K13960" i="4"/>
  <c r="L13960" i="4" s="1"/>
  <c r="K13959" i="4"/>
  <c r="L13959" i="4" s="1"/>
  <c r="K13958" i="4"/>
  <c r="L13958" i="4" s="1"/>
  <c r="K13957" i="4"/>
  <c r="L13957" i="4" s="1"/>
  <c r="K13956" i="4"/>
  <c r="L13956" i="4" s="1"/>
  <c r="K13955" i="4"/>
  <c r="L13955" i="4" s="1"/>
  <c r="K13954" i="4"/>
  <c r="L13954" i="4" s="1"/>
  <c r="K13953" i="4"/>
  <c r="L13953" i="4" s="1"/>
  <c r="K13952" i="4"/>
  <c r="L13952" i="4" s="1"/>
  <c r="K13951" i="4"/>
  <c r="L13951" i="4" s="1"/>
  <c r="K13950" i="4"/>
  <c r="L13950" i="4" s="1"/>
  <c r="K13949" i="4"/>
  <c r="L13949" i="4" s="1"/>
  <c r="K13948" i="4"/>
  <c r="L13948" i="4" s="1"/>
  <c r="K13947" i="4"/>
  <c r="L13947" i="4" s="1"/>
  <c r="K13946" i="4"/>
  <c r="L13946" i="4" s="1"/>
  <c r="K13945" i="4"/>
  <c r="L13945" i="4" s="1"/>
  <c r="K13944" i="4"/>
  <c r="L13944" i="4" s="1"/>
  <c r="K13943" i="4"/>
  <c r="L13943" i="4" s="1"/>
  <c r="K13942" i="4"/>
  <c r="L13942" i="4" s="1"/>
  <c r="K13941" i="4"/>
  <c r="L13941" i="4" s="1"/>
  <c r="K13940" i="4"/>
  <c r="L13940" i="4" s="1"/>
  <c r="K13939" i="4"/>
  <c r="L13939" i="4" s="1"/>
  <c r="K13938" i="4"/>
  <c r="L13938" i="4" s="1"/>
  <c r="K13937" i="4"/>
  <c r="L13937" i="4" s="1"/>
  <c r="K13936" i="4"/>
  <c r="L13936" i="4" s="1"/>
  <c r="K13935" i="4"/>
  <c r="L13935" i="4" s="1"/>
  <c r="K13934" i="4"/>
  <c r="L13934" i="4" s="1"/>
  <c r="K13933" i="4"/>
  <c r="L13933" i="4" s="1"/>
  <c r="K13932" i="4"/>
  <c r="L13932" i="4" s="1"/>
  <c r="K13931" i="4"/>
  <c r="L13931" i="4" s="1"/>
  <c r="K13930" i="4"/>
  <c r="L13930" i="4" s="1"/>
  <c r="K13929" i="4"/>
  <c r="L13929" i="4" s="1"/>
  <c r="K13928" i="4"/>
  <c r="L13928" i="4" s="1"/>
  <c r="K13927" i="4"/>
  <c r="L13927" i="4" s="1"/>
  <c r="K13926" i="4"/>
  <c r="L13926" i="4" s="1"/>
  <c r="K13925" i="4"/>
  <c r="L13925" i="4" s="1"/>
  <c r="K13924" i="4"/>
  <c r="L13924" i="4" s="1"/>
  <c r="K13923" i="4"/>
  <c r="L13923" i="4" s="1"/>
  <c r="K13922" i="4"/>
  <c r="L13922" i="4" s="1"/>
  <c r="K13921" i="4"/>
  <c r="L13921" i="4" s="1"/>
  <c r="K13920" i="4"/>
  <c r="L13920" i="4" s="1"/>
  <c r="K13919" i="4"/>
  <c r="L13919" i="4" s="1"/>
  <c r="K13918" i="4"/>
  <c r="L13918" i="4" s="1"/>
  <c r="K13917" i="4"/>
  <c r="L13917" i="4" s="1"/>
  <c r="K13916" i="4"/>
  <c r="L13916" i="4" s="1"/>
  <c r="K13915" i="4"/>
  <c r="L13915" i="4" s="1"/>
  <c r="K13914" i="4"/>
  <c r="L13914" i="4" s="1"/>
  <c r="K13913" i="4"/>
  <c r="L13913" i="4" s="1"/>
  <c r="K13912" i="4"/>
  <c r="L13912" i="4" s="1"/>
  <c r="K13911" i="4"/>
  <c r="L13911" i="4" s="1"/>
  <c r="K13910" i="4"/>
  <c r="L13910" i="4" s="1"/>
  <c r="K13909" i="4"/>
  <c r="L13909" i="4" s="1"/>
  <c r="K13908" i="4"/>
  <c r="L13908" i="4" s="1"/>
  <c r="K13907" i="4"/>
  <c r="L13907" i="4" s="1"/>
  <c r="K13906" i="4"/>
  <c r="L13906" i="4" s="1"/>
  <c r="K13905" i="4"/>
  <c r="L13905" i="4" s="1"/>
  <c r="K13904" i="4"/>
  <c r="L13904" i="4" s="1"/>
  <c r="K13903" i="4"/>
  <c r="L13903" i="4" s="1"/>
  <c r="K13902" i="4"/>
  <c r="L13902" i="4" s="1"/>
  <c r="K13901" i="4"/>
  <c r="L13901" i="4" s="1"/>
  <c r="K13900" i="4"/>
  <c r="L13900" i="4" s="1"/>
  <c r="K13899" i="4"/>
  <c r="L13899" i="4" s="1"/>
  <c r="K13898" i="4"/>
  <c r="L13898" i="4" s="1"/>
  <c r="K13897" i="4"/>
  <c r="L13897" i="4" s="1"/>
  <c r="K13896" i="4"/>
  <c r="L13896" i="4" s="1"/>
  <c r="K13895" i="4"/>
  <c r="L13895" i="4" s="1"/>
  <c r="K13894" i="4"/>
  <c r="L13894" i="4" s="1"/>
  <c r="K13893" i="4"/>
  <c r="L13893" i="4" s="1"/>
  <c r="K13892" i="4"/>
  <c r="L13892" i="4" s="1"/>
  <c r="K13891" i="4"/>
  <c r="L13891" i="4" s="1"/>
  <c r="K13890" i="4"/>
  <c r="L13890" i="4" s="1"/>
  <c r="K13889" i="4"/>
  <c r="L13889" i="4" s="1"/>
  <c r="K13888" i="4"/>
  <c r="L13888" i="4" s="1"/>
  <c r="K13887" i="4"/>
  <c r="L13887" i="4" s="1"/>
  <c r="K13886" i="4"/>
  <c r="L13886" i="4" s="1"/>
  <c r="K13885" i="4"/>
  <c r="L13885" i="4" s="1"/>
  <c r="K13884" i="4"/>
  <c r="L13884" i="4" s="1"/>
  <c r="K13883" i="4"/>
  <c r="L13883" i="4" s="1"/>
  <c r="K13882" i="4"/>
  <c r="L13882" i="4" s="1"/>
  <c r="K13881" i="4"/>
  <c r="L13881" i="4" s="1"/>
  <c r="K13880" i="4"/>
  <c r="L13880" i="4" s="1"/>
  <c r="K13879" i="4"/>
  <c r="L13879" i="4" s="1"/>
  <c r="K13878" i="4"/>
  <c r="L13878" i="4" s="1"/>
  <c r="K13877" i="4"/>
  <c r="L13877" i="4" s="1"/>
  <c r="K13876" i="4"/>
  <c r="L13876" i="4" s="1"/>
  <c r="K13875" i="4"/>
  <c r="L13875" i="4" s="1"/>
  <c r="K13874" i="4"/>
  <c r="L13874" i="4" s="1"/>
  <c r="K13873" i="4"/>
  <c r="L13873" i="4" s="1"/>
  <c r="K13872" i="4"/>
  <c r="L13872" i="4" s="1"/>
  <c r="K13871" i="4"/>
  <c r="L13871" i="4" s="1"/>
  <c r="K13870" i="4"/>
  <c r="L13870" i="4" s="1"/>
  <c r="K13869" i="4"/>
  <c r="L13869" i="4" s="1"/>
  <c r="K13868" i="4"/>
  <c r="L13868" i="4" s="1"/>
  <c r="K13867" i="4"/>
  <c r="L13867" i="4" s="1"/>
  <c r="K13866" i="4"/>
  <c r="L13866" i="4" s="1"/>
  <c r="K13865" i="4"/>
  <c r="L13865" i="4" s="1"/>
  <c r="K13864" i="4"/>
  <c r="L13864" i="4" s="1"/>
  <c r="K13863" i="4"/>
  <c r="L13863" i="4" s="1"/>
  <c r="K13862" i="4"/>
  <c r="L13862" i="4" s="1"/>
  <c r="K13861" i="4"/>
  <c r="L13861" i="4" s="1"/>
  <c r="K13860" i="4"/>
  <c r="L13860" i="4" s="1"/>
  <c r="K13859" i="4"/>
  <c r="L13859" i="4" s="1"/>
  <c r="K13858" i="4"/>
  <c r="L13858" i="4" s="1"/>
  <c r="K13857" i="4"/>
  <c r="L13857" i="4" s="1"/>
  <c r="K13856" i="4"/>
  <c r="L13856" i="4" s="1"/>
  <c r="K13855" i="4"/>
  <c r="L13855" i="4" s="1"/>
  <c r="K13854" i="4"/>
  <c r="L13854" i="4" s="1"/>
  <c r="K13853" i="4"/>
  <c r="L13853" i="4" s="1"/>
  <c r="K13852" i="4"/>
  <c r="L13852" i="4" s="1"/>
  <c r="K13851" i="4"/>
  <c r="L13851" i="4" s="1"/>
  <c r="K13850" i="4"/>
  <c r="L13850" i="4" s="1"/>
  <c r="K13849" i="4"/>
  <c r="L13849" i="4" s="1"/>
  <c r="K13848" i="4"/>
  <c r="L13848" i="4" s="1"/>
  <c r="K13847" i="4"/>
  <c r="L13847" i="4" s="1"/>
  <c r="K13846" i="4"/>
  <c r="L13846" i="4" s="1"/>
  <c r="K13845" i="4"/>
  <c r="L13845" i="4" s="1"/>
  <c r="K13844" i="4"/>
  <c r="L13844" i="4" s="1"/>
  <c r="K13843" i="4"/>
  <c r="L13843" i="4" s="1"/>
  <c r="K13842" i="4"/>
  <c r="L13842" i="4" s="1"/>
  <c r="K13841" i="4"/>
  <c r="L13841" i="4" s="1"/>
  <c r="K13840" i="4"/>
  <c r="L13840" i="4" s="1"/>
  <c r="K13839" i="4"/>
  <c r="L13839" i="4" s="1"/>
  <c r="K13838" i="4"/>
  <c r="L13838" i="4" s="1"/>
  <c r="K13837" i="4"/>
  <c r="L13837" i="4" s="1"/>
  <c r="K13836" i="4"/>
  <c r="L13836" i="4" s="1"/>
  <c r="K13835" i="4"/>
  <c r="L13835" i="4" s="1"/>
  <c r="K13834" i="4"/>
  <c r="L13834" i="4" s="1"/>
  <c r="K13833" i="4"/>
  <c r="L13833" i="4" s="1"/>
  <c r="K13832" i="4"/>
  <c r="L13832" i="4" s="1"/>
  <c r="K13831" i="4"/>
  <c r="L13831" i="4" s="1"/>
  <c r="K13830" i="4"/>
  <c r="L13830" i="4" s="1"/>
  <c r="K13829" i="4"/>
  <c r="L13829" i="4" s="1"/>
  <c r="K13828" i="4"/>
  <c r="L13828" i="4" s="1"/>
  <c r="K13827" i="4"/>
  <c r="L13827" i="4" s="1"/>
  <c r="K13826" i="4"/>
  <c r="L13826" i="4" s="1"/>
  <c r="K13825" i="4"/>
  <c r="L13825" i="4" s="1"/>
  <c r="K13824" i="4"/>
  <c r="L13824" i="4" s="1"/>
  <c r="K13823" i="4"/>
  <c r="L13823" i="4" s="1"/>
  <c r="K13822" i="4"/>
  <c r="L13822" i="4" s="1"/>
  <c r="K13821" i="4"/>
  <c r="L13821" i="4" s="1"/>
  <c r="K13820" i="4"/>
  <c r="L13820" i="4" s="1"/>
  <c r="K13819" i="4"/>
  <c r="L13819" i="4" s="1"/>
  <c r="K13818" i="4"/>
  <c r="L13818" i="4" s="1"/>
  <c r="K13817" i="4"/>
  <c r="L13817" i="4" s="1"/>
  <c r="K13816" i="4"/>
  <c r="L13816" i="4" s="1"/>
  <c r="K13815" i="4"/>
  <c r="L13815" i="4" s="1"/>
  <c r="K13814" i="4"/>
  <c r="L13814" i="4" s="1"/>
  <c r="K13813" i="4"/>
  <c r="L13813" i="4" s="1"/>
  <c r="K13812" i="4"/>
  <c r="L13812" i="4" s="1"/>
  <c r="K13811" i="4"/>
  <c r="L13811" i="4" s="1"/>
  <c r="K13810" i="4"/>
  <c r="L13810" i="4" s="1"/>
  <c r="K13809" i="4"/>
  <c r="L13809" i="4" s="1"/>
  <c r="K13808" i="4"/>
  <c r="L13808" i="4" s="1"/>
  <c r="K13807" i="4"/>
  <c r="L13807" i="4" s="1"/>
  <c r="K13806" i="4"/>
  <c r="L13806" i="4" s="1"/>
  <c r="K13805" i="4"/>
  <c r="L13805" i="4" s="1"/>
  <c r="K13804" i="4"/>
  <c r="L13804" i="4" s="1"/>
  <c r="K13803" i="4"/>
  <c r="L13803" i="4" s="1"/>
  <c r="K13802" i="4"/>
  <c r="L13802" i="4" s="1"/>
  <c r="K13801" i="4"/>
  <c r="L13801" i="4" s="1"/>
  <c r="K13800" i="4"/>
  <c r="L13800" i="4" s="1"/>
  <c r="K13799" i="4"/>
  <c r="L13799" i="4" s="1"/>
  <c r="K13798" i="4"/>
  <c r="L13798" i="4" s="1"/>
  <c r="K13797" i="4"/>
  <c r="L13797" i="4" s="1"/>
  <c r="K13796" i="4"/>
  <c r="L13796" i="4" s="1"/>
  <c r="K13795" i="4"/>
  <c r="L13795" i="4" s="1"/>
  <c r="K13794" i="4"/>
  <c r="L13794" i="4" s="1"/>
  <c r="K13793" i="4"/>
  <c r="L13793" i="4" s="1"/>
  <c r="K13792" i="4"/>
  <c r="L13792" i="4" s="1"/>
  <c r="K13791" i="4"/>
  <c r="L13791" i="4" s="1"/>
  <c r="K13790" i="4"/>
  <c r="L13790" i="4" s="1"/>
  <c r="K13789" i="4"/>
  <c r="L13789" i="4" s="1"/>
  <c r="K13788" i="4"/>
  <c r="L13788" i="4" s="1"/>
  <c r="K13787" i="4"/>
  <c r="L13787" i="4" s="1"/>
  <c r="K13786" i="4"/>
  <c r="L13786" i="4" s="1"/>
  <c r="K13785" i="4"/>
  <c r="L13785" i="4" s="1"/>
  <c r="K13784" i="4"/>
  <c r="L13784" i="4" s="1"/>
  <c r="K13783" i="4"/>
  <c r="L13783" i="4" s="1"/>
  <c r="K13782" i="4"/>
  <c r="L13782" i="4" s="1"/>
  <c r="K13781" i="4"/>
  <c r="L13781" i="4" s="1"/>
  <c r="K13780" i="4"/>
  <c r="L13780" i="4" s="1"/>
  <c r="K13779" i="4"/>
  <c r="L13779" i="4" s="1"/>
  <c r="K13778" i="4"/>
  <c r="L13778" i="4" s="1"/>
  <c r="K13777" i="4"/>
  <c r="L13777" i="4" s="1"/>
  <c r="K13776" i="4"/>
  <c r="L13776" i="4" s="1"/>
  <c r="K13775" i="4"/>
  <c r="L13775" i="4" s="1"/>
  <c r="K13774" i="4"/>
  <c r="L13774" i="4" s="1"/>
  <c r="K13773" i="4"/>
  <c r="L13773" i="4" s="1"/>
  <c r="K13772" i="4"/>
  <c r="L13772" i="4" s="1"/>
  <c r="K13771" i="4"/>
  <c r="L13771" i="4" s="1"/>
  <c r="K13770" i="4"/>
  <c r="L13770" i="4" s="1"/>
  <c r="K13769" i="4"/>
  <c r="L13769" i="4" s="1"/>
  <c r="K13768" i="4"/>
  <c r="L13768" i="4" s="1"/>
  <c r="K13767" i="4"/>
  <c r="L13767" i="4" s="1"/>
  <c r="K13766" i="4"/>
  <c r="L13766" i="4" s="1"/>
  <c r="K13765" i="4"/>
  <c r="L13765" i="4" s="1"/>
  <c r="K13764" i="4"/>
  <c r="L13764" i="4" s="1"/>
  <c r="K13763" i="4"/>
  <c r="L13763" i="4" s="1"/>
  <c r="K13762" i="4"/>
  <c r="L13762" i="4" s="1"/>
  <c r="K13761" i="4"/>
  <c r="L13761" i="4" s="1"/>
  <c r="K13760" i="4"/>
  <c r="L13760" i="4" s="1"/>
  <c r="K13759" i="4"/>
  <c r="L13759" i="4" s="1"/>
  <c r="K13758" i="4"/>
  <c r="L13758" i="4" s="1"/>
  <c r="K13757" i="4"/>
  <c r="L13757" i="4" s="1"/>
  <c r="K13756" i="4"/>
  <c r="L13756" i="4" s="1"/>
  <c r="K13755" i="4"/>
  <c r="L13755" i="4" s="1"/>
  <c r="K13754" i="4"/>
  <c r="L13754" i="4" s="1"/>
  <c r="K13753" i="4"/>
  <c r="L13753" i="4" s="1"/>
  <c r="K13752" i="4"/>
  <c r="L13752" i="4" s="1"/>
  <c r="K13751" i="4"/>
  <c r="L13751" i="4" s="1"/>
  <c r="K13750" i="4"/>
  <c r="L13750" i="4" s="1"/>
  <c r="K13749" i="4"/>
  <c r="L13749" i="4" s="1"/>
  <c r="K13748" i="4"/>
  <c r="L13748" i="4" s="1"/>
  <c r="K13747" i="4"/>
  <c r="L13747" i="4" s="1"/>
  <c r="K13746" i="4"/>
  <c r="L13746" i="4" s="1"/>
  <c r="K13745" i="4"/>
  <c r="L13745" i="4" s="1"/>
  <c r="K13744" i="4"/>
  <c r="L13744" i="4" s="1"/>
  <c r="K13743" i="4"/>
  <c r="L13743" i="4" s="1"/>
  <c r="K13742" i="4"/>
  <c r="L13742" i="4" s="1"/>
  <c r="K13741" i="4"/>
  <c r="L13741" i="4" s="1"/>
  <c r="K13740" i="4"/>
  <c r="L13740" i="4" s="1"/>
  <c r="K13739" i="4"/>
  <c r="L13739" i="4" s="1"/>
  <c r="K13738" i="4"/>
  <c r="L13738" i="4" s="1"/>
  <c r="K13737" i="4"/>
  <c r="L13737" i="4" s="1"/>
  <c r="K13736" i="4"/>
  <c r="L13736" i="4" s="1"/>
  <c r="K13735" i="4"/>
  <c r="L13735" i="4" s="1"/>
  <c r="K13734" i="4"/>
  <c r="L13734" i="4" s="1"/>
  <c r="K13733" i="4"/>
  <c r="L13733" i="4" s="1"/>
  <c r="K13732" i="4"/>
  <c r="L13732" i="4" s="1"/>
  <c r="K13731" i="4"/>
  <c r="L13731" i="4" s="1"/>
  <c r="K13730" i="4"/>
  <c r="L13730" i="4" s="1"/>
  <c r="K13729" i="4"/>
  <c r="L13729" i="4" s="1"/>
  <c r="K13728" i="4"/>
  <c r="L13728" i="4" s="1"/>
  <c r="K13727" i="4"/>
  <c r="L13727" i="4" s="1"/>
  <c r="K13726" i="4"/>
  <c r="L13726" i="4" s="1"/>
  <c r="K13725" i="4"/>
  <c r="L13725" i="4" s="1"/>
  <c r="K13724" i="4"/>
  <c r="L13724" i="4" s="1"/>
  <c r="K13723" i="4"/>
  <c r="L13723" i="4" s="1"/>
  <c r="K13722" i="4"/>
  <c r="L13722" i="4" s="1"/>
  <c r="K13721" i="4"/>
  <c r="L13721" i="4" s="1"/>
  <c r="K13720" i="4"/>
  <c r="L13720" i="4" s="1"/>
  <c r="K13719" i="4"/>
  <c r="L13719" i="4" s="1"/>
  <c r="K13718" i="4"/>
  <c r="L13718" i="4" s="1"/>
  <c r="K13717" i="4"/>
  <c r="L13717" i="4" s="1"/>
  <c r="K13716" i="4"/>
  <c r="L13716" i="4" s="1"/>
  <c r="K13715" i="4"/>
  <c r="L13715" i="4" s="1"/>
  <c r="K13714" i="4"/>
  <c r="L13714" i="4" s="1"/>
  <c r="K13713" i="4"/>
  <c r="L13713" i="4" s="1"/>
  <c r="K13712" i="4"/>
  <c r="L13712" i="4" s="1"/>
  <c r="K13711" i="4"/>
  <c r="L13711" i="4" s="1"/>
  <c r="K13710" i="4"/>
  <c r="L13710" i="4" s="1"/>
  <c r="K13709" i="4"/>
  <c r="L13709" i="4" s="1"/>
  <c r="K13708" i="4"/>
  <c r="L13708" i="4" s="1"/>
  <c r="K13707" i="4"/>
  <c r="L13707" i="4" s="1"/>
  <c r="K13706" i="4"/>
  <c r="L13706" i="4" s="1"/>
  <c r="K13705" i="4"/>
  <c r="L13705" i="4" s="1"/>
  <c r="K13704" i="4"/>
  <c r="L13704" i="4" s="1"/>
  <c r="K13703" i="4"/>
  <c r="L13703" i="4" s="1"/>
  <c r="K13702" i="4"/>
  <c r="L13702" i="4" s="1"/>
  <c r="K13701" i="4"/>
  <c r="L13701" i="4" s="1"/>
  <c r="K13700" i="4"/>
  <c r="L13700" i="4" s="1"/>
  <c r="K13699" i="4"/>
  <c r="L13699" i="4" s="1"/>
  <c r="K13698" i="4"/>
  <c r="L13698" i="4" s="1"/>
  <c r="K13697" i="4"/>
  <c r="L13697" i="4" s="1"/>
  <c r="K13696" i="4"/>
  <c r="L13696" i="4" s="1"/>
  <c r="K13695" i="4"/>
  <c r="L13695" i="4" s="1"/>
  <c r="K13694" i="4"/>
  <c r="L13694" i="4" s="1"/>
  <c r="K13693" i="4"/>
  <c r="L13693" i="4" s="1"/>
  <c r="K13692" i="4"/>
  <c r="L13692" i="4" s="1"/>
  <c r="K13691" i="4"/>
  <c r="L13691" i="4" s="1"/>
  <c r="K13690" i="4"/>
  <c r="L13690" i="4" s="1"/>
  <c r="K13689" i="4"/>
  <c r="L13689" i="4" s="1"/>
  <c r="K13688" i="4"/>
  <c r="L13688" i="4" s="1"/>
  <c r="K13687" i="4"/>
  <c r="L13687" i="4" s="1"/>
  <c r="K13686" i="4"/>
  <c r="L13686" i="4" s="1"/>
  <c r="K13685" i="4"/>
  <c r="L13685" i="4" s="1"/>
  <c r="K13684" i="4"/>
  <c r="L13684" i="4" s="1"/>
  <c r="K13683" i="4"/>
  <c r="L13683" i="4" s="1"/>
  <c r="K13682" i="4"/>
  <c r="L13682" i="4" s="1"/>
  <c r="K13681" i="4"/>
  <c r="L13681" i="4" s="1"/>
  <c r="K13680" i="4"/>
  <c r="L13680" i="4" s="1"/>
  <c r="K13679" i="4"/>
  <c r="L13679" i="4" s="1"/>
  <c r="K13678" i="4"/>
  <c r="L13678" i="4" s="1"/>
  <c r="K13677" i="4"/>
  <c r="L13677" i="4" s="1"/>
  <c r="K13676" i="4"/>
  <c r="L13676" i="4" s="1"/>
  <c r="K13675" i="4"/>
  <c r="L13675" i="4" s="1"/>
  <c r="K13674" i="4"/>
  <c r="L13674" i="4" s="1"/>
  <c r="K13673" i="4"/>
  <c r="L13673" i="4" s="1"/>
  <c r="K13672" i="4"/>
  <c r="L13672" i="4" s="1"/>
  <c r="K13671" i="4"/>
  <c r="L13671" i="4" s="1"/>
  <c r="K13670" i="4"/>
  <c r="L13670" i="4" s="1"/>
  <c r="K13669" i="4"/>
  <c r="L13669" i="4" s="1"/>
  <c r="K13668" i="4"/>
  <c r="L13668" i="4" s="1"/>
  <c r="K13667" i="4"/>
  <c r="L13667" i="4" s="1"/>
  <c r="K13666" i="4"/>
  <c r="L13666" i="4" s="1"/>
  <c r="K13665" i="4"/>
  <c r="L13665" i="4" s="1"/>
  <c r="K13664" i="4"/>
  <c r="L13664" i="4" s="1"/>
  <c r="K13663" i="4"/>
  <c r="L13663" i="4" s="1"/>
  <c r="K13662" i="4"/>
  <c r="L13662" i="4" s="1"/>
  <c r="K13661" i="4"/>
  <c r="L13661" i="4" s="1"/>
  <c r="K13660" i="4"/>
  <c r="L13660" i="4" s="1"/>
  <c r="K13659" i="4"/>
  <c r="L13659" i="4" s="1"/>
  <c r="K13658" i="4"/>
  <c r="L13658" i="4" s="1"/>
  <c r="K13657" i="4"/>
  <c r="L13657" i="4" s="1"/>
  <c r="K13656" i="4"/>
  <c r="L13656" i="4" s="1"/>
  <c r="K13655" i="4"/>
  <c r="L13655" i="4" s="1"/>
  <c r="K13654" i="4"/>
  <c r="L13654" i="4" s="1"/>
  <c r="K13653" i="4"/>
  <c r="L13653" i="4" s="1"/>
  <c r="K13652" i="4"/>
  <c r="L13652" i="4" s="1"/>
  <c r="K13651" i="4"/>
  <c r="L13651" i="4" s="1"/>
  <c r="K13650" i="4"/>
  <c r="L13650" i="4" s="1"/>
  <c r="K13649" i="4"/>
  <c r="L13649" i="4" s="1"/>
  <c r="K13648" i="4"/>
  <c r="L13648" i="4" s="1"/>
  <c r="K13647" i="4"/>
  <c r="L13647" i="4" s="1"/>
  <c r="K13646" i="4"/>
  <c r="L13646" i="4" s="1"/>
  <c r="K13645" i="4"/>
  <c r="L13645" i="4" s="1"/>
  <c r="K13644" i="4"/>
  <c r="L13644" i="4" s="1"/>
  <c r="K13643" i="4"/>
  <c r="L13643" i="4" s="1"/>
  <c r="K13642" i="4"/>
  <c r="L13642" i="4" s="1"/>
  <c r="K13641" i="4"/>
  <c r="L13641" i="4" s="1"/>
  <c r="K13640" i="4"/>
  <c r="L13640" i="4" s="1"/>
  <c r="K13639" i="4"/>
  <c r="L13639" i="4" s="1"/>
  <c r="K13638" i="4"/>
  <c r="L13638" i="4" s="1"/>
  <c r="K13637" i="4"/>
  <c r="L13637" i="4" s="1"/>
  <c r="K13636" i="4"/>
  <c r="L13636" i="4" s="1"/>
  <c r="K13635" i="4"/>
  <c r="L13635" i="4" s="1"/>
  <c r="K13634" i="4"/>
  <c r="L13634" i="4" s="1"/>
  <c r="K13633" i="4"/>
  <c r="L13633" i="4" s="1"/>
  <c r="K13632" i="4"/>
  <c r="L13632" i="4" s="1"/>
  <c r="K13631" i="4"/>
  <c r="L13631" i="4" s="1"/>
  <c r="K13630" i="4"/>
  <c r="L13630" i="4" s="1"/>
  <c r="K13629" i="4"/>
  <c r="L13629" i="4" s="1"/>
  <c r="K13628" i="4"/>
  <c r="L13628" i="4" s="1"/>
  <c r="K13627" i="4"/>
  <c r="L13627" i="4" s="1"/>
  <c r="K13626" i="4"/>
  <c r="L13626" i="4" s="1"/>
  <c r="K13625" i="4"/>
  <c r="L13625" i="4" s="1"/>
  <c r="K13624" i="4"/>
  <c r="L13624" i="4" s="1"/>
  <c r="K13623" i="4"/>
  <c r="L13623" i="4" s="1"/>
  <c r="K13622" i="4"/>
  <c r="L13622" i="4" s="1"/>
  <c r="K13621" i="4"/>
  <c r="L13621" i="4" s="1"/>
  <c r="K13620" i="4"/>
  <c r="L13620" i="4" s="1"/>
  <c r="K13619" i="4"/>
  <c r="L13619" i="4" s="1"/>
  <c r="K13618" i="4"/>
  <c r="L13618" i="4" s="1"/>
  <c r="K13617" i="4"/>
  <c r="L13617" i="4" s="1"/>
  <c r="K13616" i="4"/>
  <c r="L13616" i="4" s="1"/>
  <c r="K13615" i="4"/>
  <c r="L13615" i="4" s="1"/>
  <c r="K13614" i="4"/>
  <c r="L13614" i="4" s="1"/>
  <c r="K13613" i="4"/>
  <c r="L13613" i="4" s="1"/>
  <c r="K13612" i="4"/>
  <c r="L13612" i="4" s="1"/>
  <c r="K13611" i="4"/>
  <c r="L13611" i="4" s="1"/>
  <c r="K13610" i="4"/>
  <c r="L13610" i="4" s="1"/>
  <c r="K13609" i="4"/>
  <c r="L13609" i="4" s="1"/>
  <c r="K13608" i="4"/>
  <c r="L13608" i="4" s="1"/>
  <c r="K13607" i="4"/>
  <c r="L13607" i="4" s="1"/>
  <c r="K13606" i="4"/>
  <c r="L13606" i="4" s="1"/>
  <c r="K13605" i="4"/>
  <c r="L13605" i="4" s="1"/>
  <c r="K13604" i="4"/>
  <c r="L13604" i="4" s="1"/>
  <c r="K13603" i="4"/>
  <c r="L13603" i="4" s="1"/>
  <c r="K13602" i="4"/>
  <c r="L13602" i="4" s="1"/>
  <c r="K13601" i="4"/>
  <c r="L13601" i="4" s="1"/>
  <c r="K13600" i="4"/>
  <c r="L13600" i="4" s="1"/>
  <c r="K13599" i="4"/>
  <c r="L13599" i="4" s="1"/>
  <c r="K13598" i="4"/>
  <c r="L13598" i="4" s="1"/>
  <c r="K13597" i="4"/>
  <c r="L13597" i="4" s="1"/>
  <c r="K13596" i="4"/>
  <c r="L13596" i="4" s="1"/>
  <c r="K13595" i="4"/>
  <c r="L13595" i="4" s="1"/>
  <c r="K13594" i="4"/>
  <c r="L13594" i="4" s="1"/>
  <c r="K13593" i="4"/>
  <c r="L13593" i="4" s="1"/>
  <c r="K13592" i="4"/>
  <c r="L13592" i="4" s="1"/>
  <c r="K13591" i="4"/>
  <c r="L13591" i="4" s="1"/>
  <c r="K13590" i="4"/>
  <c r="L13590" i="4" s="1"/>
  <c r="K13589" i="4"/>
  <c r="L13589" i="4" s="1"/>
  <c r="K13588" i="4"/>
  <c r="L13588" i="4" s="1"/>
  <c r="K13587" i="4"/>
  <c r="L13587" i="4" s="1"/>
  <c r="K13586" i="4"/>
  <c r="L13586" i="4" s="1"/>
  <c r="K13585" i="4"/>
  <c r="L13585" i="4" s="1"/>
  <c r="K13584" i="4"/>
  <c r="L13584" i="4" s="1"/>
  <c r="K13583" i="4"/>
  <c r="L13583" i="4" s="1"/>
  <c r="K13582" i="4"/>
  <c r="L13582" i="4" s="1"/>
  <c r="K13581" i="4"/>
  <c r="L13581" i="4" s="1"/>
  <c r="K13580" i="4"/>
  <c r="L13580" i="4" s="1"/>
  <c r="K13579" i="4"/>
  <c r="L13579" i="4" s="1"/>
  <c r="K13578" i="4"/>
  <c r="L13578" i="4" s="1"/>
  <c r="K13577" i="4"/>
  <c r="L13577" i="4" s="1"/>
  <c r="K13576" i="4"/>
  <c r="L13576" i="4" s="1"/>
  <c r="K13575" i="4"/>
  <c r="L13575" i="4" s="1"/>
  <c r="K13574" i="4"/>
  <c r="L13574" i="4" s="1"/>
  <c r="K13573" i="4"/>
  <c r="L13573" i="4" s="1"/>
  <c r="K13572" i="4"/>
  <c r="L13572" i="4" s="1"/>
  <c r="K13571" i="4"/>
  <c r="L13571" i="4" s="1"/>
  <c r="K13570" i="4"/>
  <c r="L13570" i="4" s="1"/>
  <c r="K13569" i="4"/>
  <c r="L13569" i="4" s="1"/>
  <c r="K13568" i="4"/>
  <c r="L13568" i="4" s="1"/>
  <c r="K13567" i="4"/>
  <c r="L13567" i="4" s="1"/>
  <c r="K13566" i="4"/>
  <c r="L13566" i="4" s="1"/>
  <c r="K13565" i="4"/>
  <c r="L13565" i="4" s="1"/>
  <c r="K13564" i="4"/>
  <c r="L13564" i="4" s="1"/>
  <c r="K13563" i="4"/>
  <c r="L13563" i="4" s="1"/>
  <c r="K13562" i="4"/>
  <c r="L13562" i="4" s="1"/>
  <c r="K13561" i="4"/>
  <c r="L13561" i="4" s="1"/>
  <c r="K13560" i="4"/>
  <c r="L13560" i="4" s="1"/>
  <c r="K13559" i="4"/>
  <c r="L13559" i="4" s="1"/>
  <c r="K13558" i="4"/>
  <c r="L13558" i="4" s="1"/>
  <c r="K13557" i="4"/>
  <c r="L13557" i="4" s="1"/>
  <c r="K13556" i="4"/>
  <c r="L13556" i="4" s="1"/>
  <c r="K13555" i="4"/>
  <c r="L13555" i="4" s="1"/>
  <c r="K13554" i="4"/>
  <c r="L13554" i="4" s="1"/>
  <c r="K13553" i="4"/>
  <c r="L13553" i="4" s="1"/>
  <c r="K13552" i="4"/>
  <c r="L13552" i="4" s="1"/>
  <c r="K13551" i="4"/>
  <c r="L13551" i="4" s="1"/>
  <c r="K13550" i="4"/>
  <c r="L13550" i="4" s="1"/>
  <c r="K13549" i="4"/>
  <c r="L13549" i="4" s="1"/>
  <c r="K13548" i="4"/>
  <c r="L13548" i="4" s="1"/>
  <c r="K13547" i="4"/>
  <c r="L13547" i="4" s="1"/>
  <c r="K13546" i="4"/>
  <c r="L13546" i="4" s="1"/>
  <c r="K13545" i="4"/>
  <c r="L13545" i="4" s="1"/>
  <c r="K13544" i="4"/>
  <c r="L13544" i="4" s="1"/>
  <c r="K13543" i="4"/>
  <c r="L13543" i="4" s="1"/>
  <c r="K13542" i="4"/>
  <c r="L13542" i="4" s="1"/>
  <c r="K13541" i="4"/>
  <c r="L13541" i="4" s="1"/>
  <c r="K13540" i="4"/>
  <c r="L13540" i="4" s="1"/>
  <c r="K13539" i="4"/>
  <c r="L13539" i="4" s="1"/>
  <c r="K13538" i="4"/>
  <c r="L13538" i="4" s="1"/>
  <c r="K13537" i="4"/>
  <c r="L13537" i="4" s="1"/>
  <c r="K13536" i="4"/>
  <c r="L13536" i="4" s="1"/>
  <c r="K13535" i="4"/>
  <c r="L13535" i="4" s="1"/>
  <c r="K13534" i="4"/>
  <c r="L13534" i="4" s="1"/>
  <c r="K13533" i="4"/>
  <c r="L13533" i="4" s="1"/>
  <c r="K13532" i="4"/>
  <c r="L13532" i="4" s="1"/>
  <c r="K13531" i="4"/>
  <c r="L13531" i="4" s="1"/>
  <c r="K13530" i="4"/>
  <c r="L13530" i="4" s="1"/>
  <c r="K13529" i="4"/>
  <c r="L13529" i="4" s="1"/>
  <c r="K13528" i="4"/>
  <c r="L13528" i="4" s="1"/>
  <c r="K13527" i="4"/>
  <c r="L13527" i="4" s="1"/>
  <c r="K13526" i="4"/>
  <c r="L13526" i="4" s="1"/>
  <c r="K13525" i="4"/>
  <c r="L13525" i="4" s="1"/>
  <c r="K13524" i="4"/>
  <c r="L13524" i="4" s="1"/>
  <c r="K13523" i="4"/>
  <c r="L13523" i="4" s="1"/>
  <c r="K13522" i="4"/>
  <c r="L13522" i="4" s="1"/>
  <c r="K13521" i="4"/>
  <c r="L13521" i="4" s="1"/>
  <c r="K13520" i="4"/>
  <c r="L13520" i="4" s="1"/>
  <c r="K13519" i="4"/>
  <c r="L13519" i="4" s="1"/>
  <c r="K13518" i="4"/>
  <c r="L13518" i="4" s="1"/>
  <c r="K13517" i="4"/>
  <c r="L13517" i="4" s="1"/>
  <c r="K13516" i="4"/>
  <c r="L13516" i="4" s="1"/>
  <c r="K13515" i="4"/>
  <c r="L13515" i="4" s="1"/>
  <c r="K13514" i="4"/>
  <c r="L13514" i="4" s="1"/>
  <c r="K13513" i="4"/>
  <c r="L13513" i="4" s="1"/>
  <c r="K13512" i="4"/>
  <c r="L13512" i="4" s="1"/>
  <c r="K13511" i="4"/>
  <c r="L13511" i="4" s="1"/>
  <c r="K13510" i="4"/>
  <c r="L13510" i="4" s="1"/>
  <c r="K13509" i="4"/>
  <c r="L13509" i="4" s="1"/>
  <c r="K13508" i="4"/>
  <c r="L13508" i="4" s="1"/>
  <c r="K13507" i="4"/>
  <c r="L13507" i="4" s="1"/>
  <c r="K13506" i="4"/>
  <c r="L13506" i="4" s="1"/>
  <c r="K13505" i="4"/>
  <c r="L13505" i="4" s="1"/>
  <c r="K13504" i="4"/>
  <c r="L13504" i="4" s="1"/>
  <c r="K13503" i="4"/>
  <c r="L13503" i="4" s="1"/>
  <c r="K13502" i="4"/>
  <c r="L13502" i="4" s="1"/>
  <c r="K13501" i="4"/>
  <c r="L13501" i="4" s="1"/>
  <c r="K13500" i="4"/>
  <c r="L13500" i="4" s="1"/>
  <c r="K13499" i="4"/>
  <c r="L13499" i="4" s="1"/>
  <c r="K13498" i="4"/>
  <c r="L13498" i="4" s="1"/>
  <c r="K13497" i="4"/>
  <c r="L13497" i="4" s="1"/>
  <c r="K13496" i="4"/>
  <c r="L13496" i="4" s="1"/>
  <c r="K13495" i="4"/>
  <c r="L13495" i="4" s="1"/>
  <c r="K13494" i="4"/>
  <c r="L13494" i="4" s="1"/>
  <c r="K13493" i="4"/>
  <c r="L13493" i="4" s="1"/>
  <c r="K13492" i="4"/>
  <c r="L13492" i="4" s="1"/>
  <c r="K13491" i="4"/>
  <c r="L13491" i="4" s="1"/>
  <c r="K13490" i="4"/>
  <c r="L13490" i="4" s="1"/>
  <c r="K13489" i="4"/>
  <c r="L13489" i="4" s="1"/>
  <c r="K13488" i="4"/>
  <c r="L13488" i="4" s="1"/>
  <c r="K13487" i="4"/>
  <c r="L13487" i="4" s="1"/>
  <c r="K13486" i="4"/>
  <c r="L13486" i="4" s="1"/>
  <c r="K13485" i="4"/>
  <c r="L13485" i="4" s="1"/>
  <c r="K13484" i="4"/>
  <c r="L13484" i="4" s="1"/>
  <c r="K13483" i="4"/>
  <c r="L13483" i="4" s="1"/>
  <c r="K13482" i="4"/>
  <c r="L13482" i="4" s="1"/>
  <c r="K13481" i="4"/>
  <c r="L13481" i="4" s="1"/>
  <c r="K13480" i="4"/>
  <c r="L13480" i="4" s="1"/>
  <c r="K13479" i="4"/>
  <c r="L13479" i="4" s="1"/>
  <c r="K13478" i="4"/>
  <c r="L13478" i="4" s="1"/>
  <c r="K13477" i="4"/>
  <c r="L13477" i="4" s="1"/>
  <c r="K13476" i="4"/>
  <c r="L13476" i="4" s="1"/>
  <c r="K13475" i="4"/>
  <c r="L13475" i="4" s="1"/>
  <c r="K13474" i="4"/>
  <c r="L13474" i="4" s="1"/>
  <c r="K13473" i="4"/>
  <c r="L13473" i="4" s="1"/>
  <c r="K13472" i="4"/>
  <c r="L13472" i="4" s="1"/>
  <c r="K13471" i="4"/>
  <c r="L13471" i="4" s="1"/>
  <c r="K13470" i="4"/>
  <c r="L13470" i="4" s="1"/>
  <c r="K13469" i="4"/>
  <c r="L13469" i="4" s="1"/>
  <c r="K13468" i="4"/>
  <c r="L13468" i="4" s="1"/>
  <c r="K13467" i="4"/>
  <c r="L13467" i="4" s="1"/>
  <c r="K13466" i="4"/>
  <c r="L13466" i="4" s="1"/>
  <c r="K13465" i="4"/>
  <c r="L13465" i="4" s="1"/>
  <c r="K13464" i="4"/>
  <c r="L13464" i="4" s="1"/>
  <c r="K13463" i="4"/>
  <c r="L13463" i="4" s="1"/>
  <c r="K13462" i="4"/>
  <c r="L13462" i="4" s="1"/>
  <c r="K13461" i="4"/>
  <c r="L13461" i="4" s="1"/>
  <c r="K13460" i="4"/>
  <c r="L13460" i="4" s="1"/>
  <c r="K13459" i="4"/>
  <c r="L13459" i="4" s="1"/>
  <c r="K13458" i="4"/>
  <c r="L13458" i="4" s="1"/>
  <c r="K13457" i="4"/>
  <c r="L13457" i="4" s="1"/>
  <c r="K13456" i="4"/>
  <c r="L13456" i="4" s="1"/>
  <c r="K13455" i="4"/>
  <c r="L13455" i="4" s="1"/>
  <c r="K13454" i="4"/>
  <c r="L13454" i="4" s="1"/>
  <c r="K13453" i="4"/>
  <c r="L13453" i="4" s="1"/>
  <c r="K13452" i="4"/>
  <c r="L13452" i="4" s="1"/>
  <c r="K13451" i="4"/>
  <c r="L13451" i="4" s="1"/>
  <c r="K13450" i="4"/>
  <c r="L13450" i="4" s="1"/>
  <c r="K13449" i="4"/>
  <c r="L13449" i="4" s="1"/>
  <c r="K13448" i="4"/>
  <c r="L13448" i="4" s="1"/>
  <c r="K13447" i="4"/>
  <c r="L13447" i="4" s="1"/>
  <c r="K13446" i="4"/>
  <c r="L13446" i="4" s="1"/>
  <c r="K13445" i="4"/>
  <c r="L13445" i="4" s="1"/>
  <c r="K13444" i="4"/>
  <c r="L13444" i="4" s="1"/>
  <c r="K13443" i="4"/>
  <c r="L13443" i="4" s="1"/>
  <c r="K13442" i="4"/>
  <c r="L13442" i="4" s="1"/>
  <c r="K13441" i="4"/>
  <c r="L13441" i="4" s="1"/>
  <c r="K13440" i="4"/>
  <c r="L13440" i="4" s="1"/>
  <c r="K13439" i="4"/>
  <c r="L13439" i="4" s="1"/>
  <c r="K13438" i="4"/>
  <c r="L13438" i="4" s="1"/>
  <c r="K13437" i="4"/>
  <c r="L13437" i="4" s="1"/>
  <c r="K13436" i="4"/>
  <c r="L13436" i="4" s="1"/>
  <c r="K13435" i="4"/>
  <c r="L13435" i="4" s="1"/>
  <c r="K13434" i="4"/>
  <c r="L13434" i="4" s="1"/>
  <c r="K13433" i="4"/>
  <c r="L13433" i="4" s="1"/>
  <c r="K13432" i="4"/>
  <c r="L13432" i="4" s="1"/>
  <c r="K13431" i="4"/>
  <c r="L13431" i="4" s="1"/>
  <c r="K13430" i="4"/>
  <c r="L13430" i="4" s="1"/>
  <c r="K13429" i="4"/>
  <c r="L13429" i="4" s="1"/>
  <c r="K13428" i="4"/>
  <c r="L13428" i="4" s="1"/>
  <c r="K13427" i="4"/>
  <c r="L13427" i="4" s="1"/>
  <c r="K13426" i="4"/>
  <c r="L13426" i="4" s="1"/>
  <c r="K13425" i="4"/>
  <c r="L13425" i="4" s="1"/>
  <c r="K13424" i="4"/>
  <c r="L13424" i="4" s="1"/>
  <c r="K13423" i="4"/>
  <c r="L13423" i="4" s="1"/>
  <c r="K13422" i="4"/>
  <c r="L13422" i="4" s="1"/>
  <c r="K13421" i="4"/>
  <c r="L13421" i="4" s="1"/>
  <c r="K13420" i="4"/>
  <c r="L13420" i="4" s="1"/>
  <c r="K13419" i="4"/>
  <c r="L13419" i="4" s="1"/>
  <c r="K13418" i="4"/>
  <c r="L13418" i="4" s="1"/>
  <c r="K13417" i="4"/>
  <c r="L13417" i="4" s="1"/>
  <c r="K13416" i="4"/>
  <c r="L13416" i="4" s="1"/>
  <c r="K13415" i="4"/>
  <c r="L13415" i="4" s="1"/>
  <c r="K13414" i="4"/>
  <c r="L13414" i="4" s="1"/>
  <c r="K13413" i="4"/>
  <c r="L13413" i="4" s="1"/>
  <c r="K13412" i="4"/>
  <c r="L13412" i="4" s="1"/>
  <c r="K13411" i="4"/>
  <c r="L13411" i="4" s="1"/>
  <c r="K13410" i="4"/>
  <c r="L13410" i="4" s="1"/>
  <c r="K13409" i="4"/>
  <c r="L13409" i="4" s="1"/>
  <c r="K13408" i="4"/>
  <c r="L13408" i="4" s="1"/>
  <c r="K13407" i="4"/>
  <c r="L13407" i="4" s="1"/>
  <c r="K13406" i="4"/>
  <c r="L13406" i="4" s="1"/>
  <c r="K13405" i="4"/>
  <c r="L13405" i="4" s="1"/>
  <c r="K13404" i="4"/>
  <c r="L13404" i="4" s="1"/>
  <c r="K13403" i="4"/>
  <c r="L13403" i="4" s="1"/>
  <c r="K13402" i="4"/>
  <c r="L13402" i="4" s="1"/>
  <c r="K13401" i="4"/>
  <c r="L13401" i="4" s="1"/>
  <c r="K13400" i="4"/>
  <c r="L13400" i="4" s="1"/>
  <c r="K13399" i="4"/>
  <c r="L13399" i="4" s="1"/>
  <c r="K13398" i="4"/>
  <c r="L13398" i="4" s="1"/>
  <c r="K13397" i="4"/>
  <c r="L13397" i="4" s="1"/>
  <c r="K13396" i="4"/>
  <c r="L13396" i="4" s="1"/>
  <c r="K13395" i="4"/>
  <c r="L13395" i="4" s="1"/>
  <c r="K13394" i="4"/>
  <c r="L13394" i="4" s="1"/>
  <c r="K13393" i="4"/>
  <c r="L13393" i="4" s="1"/>
  <c r="K13392" i="4"/>
  <c r="L13392" i="4" s="1"/>
  <c r="K13391" i="4"/>
  <c r="L13391" i="4" s="1"/>
  <c r="K13390" i="4"/>
  <c r="L13390" i="4" s="1"/>
  <c r="K13389" i="4"/>
  <c r="L13389" i="4" s="1"/>
  <c r="K13388" i="4"/>
  <c r="L13388" i="4" s="1"/>
  <c r="K13387" i="4"/>
  <c r="L13387" i="4" s="1"/>
  <c r="K13386" i="4"/>
  <c r="L13386" i="4" s="1"/>
  <c r="K13385" i="4"/>
  <c r="L13385" i="4" s="1"/>
  <c r="K13384" i="4"/>
  <c r="L13384" i="4" s="1"/>
  <c r="K13383" i="4"/>
  <c r="L13383" i="4" s="1"/>
  <c r="K13382" i="4"/>
  <c r="L13382" i="4" s="1"/>
  <c r="K13381" i="4"/>
  <c r="L13381" i="4" s="1"/>
  <c r="K13380" i="4"/>
  <c r="L13380" i="4" s="1"/>
  <c r="K13379" i="4"/>
  <c r="L13379" i="4" s="1"/>
  <c r="K13378" i="4"/>
  <c r="L13378" i="4" s="1"/>
  <c r="K13377" i="4"/>
  <c r="L13377" i="4" s="1"/>
  <c r="K13376" i="4"/>
  <c r="L13376" i="4" s="1"/>
  <c r="K13375" i="4"/>
  <c r="L13375" i="4" s="1"/>
  <c r="K13374" i="4"/>
  <c r="L13374" i="4" s="1"/>
  <c r="K13373" i="4"/>
  <c r="L13373" i="4" s="1"/>
  <c r="K13372" i="4"/>
  <c r="L13372" i="4" s="1"/>
  <c r="K13371" i="4"/>
  <c r="L13371" i="4" s="1"/>
  <c r="K13370" i="4"/>
  <c r="L13370" i="4" s="1"/>
  <c r="K13369" i="4"/>
  <c r="L13369" i="4" s="1"/>
  <c r="K13368" i="4"/>
  <c r="L13368" i="4" s="1"/>
  <c r="K13367" i="4"/>
  <c r="L13367" i="4" s="1"/>
  <c r="K13366" i="4"/>
  <c r="L13366" i="4" s="1"/>
  <c r="K13365" i="4"/>
  <c r="L13365" i="4" s="1"/>
  <c r="K13364" i="4"/>
  <c r="L13364" i="4" s="1"/>
  <c r="K13363" i="4"/>
  <c r="L13363" i="4" s="1"/>
  <c r="K13362" i="4"/>
  <c r="L13362" i="4" s="1"/>
  <c r="K13361" i="4"/>
  <c r="L13361" i="4" s="1"/>
  <c r="K13360" i="4"/>
  <c r="L13360" i="4" s="1"/>
  <c r="K13359" i="4"/>
  <c r="L13359" i="4" s="1"/>
  <c r="K13358" i="4"/>
  <c r="L13358" i="4" s="1"/>
  <c r="K13357" i="4"/>
  <c r="L13357" i="4" s="1"/>
  <c r="K13356" i="4"/>
  <c r="L13356" i="4" s="1"/>
  <c r="K13355" i="4"/>
  <c r="L13355" i="4" s="1"/>
  <c r="K13354" i="4"/>
  <c r="L13354" i="4" s="1"/>
  <c r="K13353" i="4"/>
  <c r="L13353" i="4" s="1"/>
  <c r="K13352" i="4"/>
  <c r="L13352" i="4" s="1"/>
  <c r="K13351" i="4"/>
  <c r="L13351" i="4" s="1"/>
  <c r="K13350" i="4"/>
  <c r="L13350" i="4" s="1"/>
  <c r="K13349" i="4"/>
  <c r="L13349" i="4" s="1"/>
  <c r="K13348" i="4"/>
  <c r="L13348" i="4" s="1"/>
  <c r="K13347" i="4"/>
  <c r="L13347" i="4" s="1"/>
  <c r="K13346" i="4"/>
  <c r="L13346" i="4" s="1"/>
  <c r="K13345" i="4"/>
  <c r="L13345" i="4" s="1"/>
  <c r="K13344" i="4"/>
  <c r="L13344" i="4" s="1"/>
  <c r="K13343" i="4"/>
  <c r="L13343" i="4" s="1"/>
  <c r="K13342" i="4"/>
  <c r="L13342" i="4" s="1"/>
  <c r="K13341" i="4"/>
  <c r="L13341" i="4" s="1"/>
  <c r="K13340" i="4"/>
  <c r="L13340" i="4" s="1"/>
  <c r="K13339" i="4"/>
  <c r="L13339" i="4" s="1"/>
  <c r="K13338" i="4"/>
  <c r="L13338" i="4" s="1"/>
  <c r="K13337" i="4"/>
  <c r="L13337" i="4" s="1"/>
  <c r="K13336" i="4"/>
  <c r="L13336" i="4" s="1"/>
  <c r="K13335" i="4"/>
  <c r="L13335" i="4" s="1"/>
  <c r="K13334" i="4"/>
  <c r="L13334" i="4" s="1"/>
  <c r="K13333" i="4"/>
  <c r="L13333" i="4" s="1"/>
  <c r="K13332" i="4"/>
  <c r="L13332" i="4" s="1"/>
  <c r="K13331" i="4"/>
  <c r="L13331" i="4" s="1"/>
  <c r="K13330" i="4"/>
  <c r="L13330" i="4" s="1"/>
  <c r="K13329" i="4"/>
  <c r="L13329" i="4" s="1"/>
  <c r="K13328" i="4"/>
  <c r="L13328" i="4" s="1"/>
  <c r="K13327" i="4"/>
  <c r="L13327" i="4" s="1"/>
  <c r="K13326" i="4"/>
  <c r="L13326" i="4" s="1"/>
  <c r="K13325" i="4"/>
  <c r="L13325" i="4" s="1"/>
  <c r="K13324" i="4"/>
  <c r="L13324" i="4" s="1"/>
  <c r="K13323" i="4"/>
  <c r="L13323" i="4" s="1"/>
  <c r="K13322" i="4"/>
  <c r="L13322" i="4" s="1"/>
  <c r="K13321" i="4"/>
  <c r="L13321" i="4" s="1"/>
  <c r="K13320" i="4"/>
  <c r="L13320" i="4" s="1"/>
  <c r="K13319" i="4"/>
  <c r="L13319" i="4" s="1"/>
  <c r="K13318" i="4"/>
  <c r="L13318" i="4" s="1"/>
  <c r="K13317" i="4"/>
  <c r="L13317" i="4" s="1"/>
  <c r="K13316" i="4"/>
  <c r="L13316" i="4" s="1"/>
  <c r="K13315" i="4"/>
  <c r="L13315" i="4" s="1"/>
  <c r="K13314" i="4"/>
  <c r="L13314" i="4" s="1"/>
  <c r="K13313" i="4"/>
  <c r="L13313" i="4" s="1"/>
  <c r="K13312" i="4"/>
  <c r="L13312" i="4" s="1"/>
  <c r="K13311" i="4"/>
  <c r="L13311" i="4" s="1"/>
  <c r="K13310" i="4"/>
  <c r="L13310" i="4" s="1"/>
  <c r="K13309" i="4"/>
  <c r="L13309" i="4" s="1"/>
  <c r="K13308" i="4"/>
  <c r="L13308" i="4" s="1"/>
  <c r="K13307" i="4"/>
  <c r="L13307" i="4" s="1"/>
  <c r="K13306" i="4"/>
  <c r="L13306" i="4" s="1"/>
  <c r="K13305" i="4"/>
  <c r="L13305" i="4" s="1"/>
  <c r="K13304" i="4"/>
  <c r="L13304" i="4" s="1"/>
  <c r="K13303" i="4"/>
  <c r="L13303" i="4" s="1"/>
  <c r="K13302" i="4"/>
  <c r="L13302" i="4" s="1"/>
  <c r="K13301" i="4"/>
  <c r="L13301" i="4" s="1"/>
  <c r="K13300" i="4"/>
  <c r="L13300" i="4" s="1"/>
  <c r="K13299" i="4"/>
  <c r="L13299" i="4" s="1"/>
  <c r="K13298" i="4"/>
  <c r="L13298" i="4" s="1"/>
  <c r="K13297" i="4"/>
  <c r="L13297" i="4" s="1"/>
  <c r="K13296" i="4"/>
  <c r="L13296" i="4" s="1"/>
  <c r="K13295" i="4"/>
  <c r="L13295" i="4" s="1"/>
  <c r="K13294" i="4"/>
  <c r="L13294" i="4" s="1"/>
  <c r="K13293" i="4"/>
  <c r="L13293" i="4" s="1"/>
  <c r="K13292" i="4"/>
  <c r="L13292" i="4" s="1"/>
  <c r="K13291" i="4"/>
  <c r="L13291" i="4" s="1"/>
  <c r="K13290" i="4"/>
  <c r="L13290" i="4" s="1"/>
  <c r="K13289" i="4"/>
  <c r="L13289" i="4" s="1"/>
  <c r="K13288" i="4"/>
  <c r="L13288" i="4" s="1"/>
  <c r="K13287" i="4"/>
  <c r="L13287" i="4" s="1"/>
  <c r="K13286" i="4"/>
  <c r="L13286" i="4" s="1"/>
  <c r="K13285" i="4"/>
  <c r="L13285" i="4" s="1"/>
  <c r="K13284" i="4"/>
  <c r="L13284" i="4" s="1"/>
  <c r="K13283" i="4"/>
  <c r="L13283" i="4" s="1"/>
  <c r="K13282" i="4"/>
  <c r="L13282" i="4" s="1"/>
  <c r="K13281" i="4"/>
  <c r="L13281" i="4" s="1"/>
  <c r="K13280" i="4"/>
  <c r="L13280" i="4" s="1"/>
  <c r="K13279" i="4"/>
  <c r="L13279" i="4" s="1"/>
  <c r="K13278" i="4"/>
  <c r="L13278" i="4" s="1"/>
  <c r="K13277" i="4"/>
  <c r="L13277" i="4" s="1"/>
  <c r="K13276" i="4"/>
  <c r="L13276" i="4" s="1"/>
  <c r="K13275" i="4"/>
  <c r="L13275" i="4" s="1"/>
  <c r="K13274" i="4"/>
  <c r="L13274" i="4" s="1"/>
  <c r="K13273" i="4"/>
  <c r="L13273" i="4" s="1"/>
  <c r="K13272" i="4"/>
  <c r="L13272" i="4" s="1"/>
  <c r="K13271" i="4"/>
  <c r="L13271" i="4" s="1"/>
  <c r="K13270" i="4"/>
  <c r="L13270" i="4" s="1"/>
  <c r="K13269" i="4"/>
  <c r="L13269" i="4" s="1"/>
  <c r="K13268" i="4"/>
  <c r="L13268" i="4" s="1"/>
  <c r="K13267" i="4"/>
  <c r="L13267" i="4" s="1"/>
  <c r="K13266" i="4"/>
  <c r="L13266" i="4" s="1"/>
  <c r="K13265" i="4"/>
  <c r="L13265" i="4" s="1"/>
  <c r="K13264" i="4"/>
  <c r="L13264" i="4" s="1"/>
  <c r="K13263" i="4"/>
  <c r="L13263" i="4" s="1"/>
  <c r="K13262" i="4"/>
  <c r="L13262" i="4" s="1"/>
  <c r="K13261" i="4"/>
  <c r="L13261" i="4" s="1"/>
  <c r="K13260" i="4"/>
  <c r="L13260" i="4" s="1"/>
  <c r="K13259" i="4"/>
  <c r="L13259" i="4" s="1"/>
  <c r="K13258" i="4"/>
  <c r="L13258" i="4" s="1"/>
  <c r="K13257" i="4"/>
  <c r="L13257" i="4" s="1"/>
  <c r="K13256" i="4"/>
  <c r="L13256" i="4" s="1"/>
  <c r="K13255" i="4"/>
  <c r="L13255" i="4" s="1"/>
  <c r="K13254" i="4"/>
  <c r="L13254" i="4" s="1"/>
  <c r="K13253" i="4"/>
  <c r="L13253" i="4" s="1"/>
  <c r="K13252" i="4"/>
  <c r="L13252" i="4" s="1"/>
  <c r="K13251" i="4"/>
  <c r="L13251" i="4" s="1"/>
  <c r="K13250" i="4"/>
  <c r="L13250" i="4" s="1"/>
  <c r="K13249" i="4"/>
  <c r="L13249" i="4" s="1"/>
  <c r="K13248" i="4"/>
  <c r="L13248" i="4" s="1"/>
  <c r="K13247" i="4"/>
  <c r="L13247" i="4" s="1"/>
  <c r="K13246" i="4"/>
  <c r="L13246" i="4" s="1"/>
  <c r="K13245" i="4"/>
  <c r="L13245" i="4" s="1"/>
  <c r="K13244" i="4"/>
  <c r="L13244" i="4" s="1"/>
  <c r="K13243" i="4"/>
  <c r="L13243" i="4" s="1"/>
  <c r="K13242" i="4"/>
  <c r="L13242" i="4" s="1"/>
  <c r="K13241" i="4"/>
  <c r="L13241" i="4" s="1"/>
  <c r="K13240" i="4"/>
  <c r="L13240" i="4" s="1"/>
  <c r="K13239" i="4"/>
  <c r="L13239" i="4" s="1"/>
  <c r="K13238" i="4"/>
  <c r="L13238" i="4" s="1"/>
  <c r="K13237" i="4"/>
  <c r="L13237" i="4" s="1"/>
  <c r="K13236" i="4"/>
  <c r="L13236" i="4" s="1"/>
  <c r="K13235" i="4"/>
  <c r="L13235" i="4" s="1"/>
  <c r="K13234" i="4"/>
  <c r="L13234" i="4" s="1"/>
  <c r="K13233" i="4"/>
  <c r="L13233" i="4" s="1"/>
  <c r="K13232" i="4"/>
  <c r="L13232" i="4" s="1"/>
  <c r="K13231" i="4"/>
  <c r="L13231" i="4" s="1"/>
  <c r="K13230" i="4"/>
  <c r="L13230" i="4" s="1"/>
  <c r="K13229" i="4"/>
  <c r="L13229" i="4" s="1"/>
  <c r="K13228" i="4"/>
  <c r="L13228" i="4" s="1"/>
  <c r="K13227" i="4"/>
  <c r="L13227" i="4" s="1"/>
  <c r="K13226" i="4"/>
  <c r="L13226" i="4" s="1"/>
  <c r="K13225" i="4"/>
  <c r="L13225" i="4" s="1"/>
  <c r="K13224" i="4"/>
  <c r="L13224" i="4" s="1"/>
  <c r="K13223" i="4"/>
  <c r="L13223" i="4" s="1"/>
  <c r="K13222" i="4"/>
  <c r="L13222" i="4" s="1"/>
  <c r="K13221" i="4"/>
  <c r="L13221" i="4" s="1"/>
  <c r="K13220" i="4"/>
  <c r="L13220" i="4" s="1"/>
  <c r="K13219" i="4"/>
  <c r="L13219" i="4" s="1"/>
  <c r="K13218" i="4"/>
  <c r="L13218" i="4" s="1"/>
  <c r="K13217" i="4"/>
  <c r="L13217" i="4" s="1"/>
  <c r="K13216" i="4"/>
  <c r="L13216" i="4" s="1"/>
  <c r="K13215" i="4"/>
  <c r="L13215" i="4" s="1"/>
  <c r="K13214" i="4"/>
  <c r="L13214" i="4" s="1"/>
  <c r="K13213" i="4"/>
  <c r="L13213" i="4" s="1"/>
  <c r="K13212" i="4"/>
  <c r="L13212" i="4" s="1"/>
  <c r="K13211" i="4"/>
  <c r="L13211" i="4" s="1"/>
  <c r="K13210" i="4"/>
  <c r="L13210" i="4" s="1"/>
  <c r="K13209" i="4"/>
  <c r="L13209" i="4" s="1"/>
  <c r="K13208" i="4"/>
  <c r="L13208" i="4" s="1"/>
  <c r="K13207" i="4"/>
  <c r="L13207" i="4" s="1"/>
  <c r="K13206" i="4"/>
  <c r="L13206" i="4" s="1"/>
  <c r="K13205" i="4"/>
  <c r="L13205" i="4" s="1"/>
  <c r="K13204" i="4"/>
  <c r="L13204" i="4" s="1"/>
  <c r="K13203" i="4"/>
  <c r="L13203" i="4" s="1"/>
  <c r="K13202" i="4"/>
  <c r="L13202" i="4" s="1"/>
  <c r="K13201" i="4"/>
  <c r="L13201" i="4" s="1"/>
  <c r="K13200" i="4"/>
  <c r="L13200" i="4" s="1"/>
  <c r="K13199" i="4"/>
  <c r="L13199" i="4" s="1"/>
  <c r="K13198" i="4"/>
  <c r="L13198" i="4" s="1"/>
  <c r="K13197" i="4"/>
  <c r="L13197" i="4" s="1"/>
  <c r="K13196" i="4"/>
  <c r="L13196" i="4" s="1"/>
  <c r="K13195" i="4"/>
  <c r="L13195" i="4" s="1"/>
  <c r="K13194" i="4"/>
  <c r="L13194" i="4" s="1"/>
  <c r="K13193" i="4"/>
  <c r="L13193" i="4" s="1"/>
  <c r="K13192" i="4"/>
  <c r="L13192" i="4" s="1"/>
  <c r="K13191" i="4"/>
  <c r="L13191" i="4" s="1"/>
  <c r="K13190" i="4"/>
  <c r="L13190" i="4" s="1"/>
  <c r="K13189" i="4"/>
  <c r="L13189" i="4" s="1"/>
  <c r="K13188" i="4"/>
  <c r="L13188" i="4" s="1"/>
  <c r="K13187" i="4"/>
  <c r="L13187" i="4" s="1"/>
  <c r="K13186" i="4"/>
  <c r="L13186" i="4" s="1"/>
  <c r="K13185" i="4"/>
  <c r="L13185" i="4" s="1"/>
  <c r="K13184" i="4"/>
  <c r="L13184" i="4" s="1"/>
  <c r="K13183" i="4"/>
  <c r="L13183" i="4" s="1"/>
  <c r="K13182" i="4"/>
  <c r="L13182" i="4" s="1"/>
  <c r="K13181" i="4"/>
  <c r="L13181" i="4" s="1"/>
  <c r="K13180" i="4"/>
  <c r="L13180" i="4" s="1"/>
  <c r="K13179" i="4"/>
  <c r="L13179" i="4" s="1"/>
  <c r="K13178" i="4"/>
  <c r="L13178" i="4" s="1"/>
  <c r="K13177" i="4"/>
  <c r="L13177" i="4" s="1"/>
  <c r="K13176" i="4"/>
  <c r="L13176" i="4" s="1"/>
  <c r="K13175" i="4"/>
  <c r="L13175" i="4" s="1"/>
  <c r="K13174" i="4"/>
  <c r="L13174" i="4" s="1"/>
  <c r="K13173" i="4"/>
  <c r="L13173" i="4" s="1"/>
  <c r="K13172" i="4"/>
  <c r="L13172" i="4" s="1"/>
  <c r="K13171" i="4"/>
  <c r="L13171" i="4" s="1"/>
  <c r="K13170" i="4"/>
  <c r="L13170" i="4" s="1"/>
  <c r="K13169" i="4"/>
  <c r="L13169" i="4" s="1"/>
  <c r="K13168" i="4"/>
  <c r="L13168" i="4" s="1"/>
  <c r="K13167" i="4"/>
  <c r="L13167" i="4" s="1"/>
  <c r="K13166" i="4"/>
  <c r="L13166" i="4" s="1"/>
  <c r="K13165" i="4"/>
  <c r="L13165" i="4" s="1"/>
  <c r="K13164" i="4"/>
  <c r="L13164" i="4" s="1"/>
  <c r="K13163" i="4"/>
  <c r="L13163" i="4" s="1"/>
  <c r="K13162" i="4"/>
  <c r="L13162" i="4" s="1"/>
  <c r="K13161" i="4"/>
  <c r="L13161" i="4" s="1"/>
  <c r="K13160" i="4"/>
  <c r="L13160" i="4" s="1"/>
  <c r="K13159" i="4"/>
  <c r="L13159" i="4" s="1"/>
  <c r="K13158" i="4"/>
  <c r="L13158" i="4" s="1"/>
  <c r="K13157" i="4"/>
  <c r="L13157" i="4" s="1"/>
  <c r="K13156" i="4"/>
  <c r="L13156" i="4" s="1"/>
  <c r="K13155" i="4"/>
  <c r="L13155" i="4" s="1"/>
  <c r="K13154" i="4"/>
  <c r="L13154" i="4" s="1"/>
  <c r="K13153" i="4"/>
  <c r="L13153" i="4" s="1"/>
  <c r="K13152" i="4"/>
  <c r="L13152" i="4" s="1"/>
  <c r="K13151" i="4"/>
  <c r="L13151" i="4" s="1"/>
  <c r="K13150" i="4"/>
  <c r="L13150" i="4" s="1"/>
  <c r="K13149" i="4"/>
  <c r="L13149" i="4" s="1"/>
  <c r="K13148" i="4"/>
  <c r="L13148" i="4" s="1"/>
  <c r="K13147" i="4"/>
  <c r="L13147" i="4" s="1"/>
  <c r="K13146" i="4"/>
  <c r="L13146" i="4" s="1"/>
  <c r="K13145" i="4"/>
  <c r="L13145" i="4" s="1"/>
  <c r="K13144" i="4"/>
  <c r="L13144" i="4" s="1"/>
  <c r="K13143" i="4"/>
  <c r="L13143" i="4" s="1"/>
  <c r="K13142" i="4"/>
  <c r="L13142" i="4" s="1"/>
  <c r="K13141" i="4"/>
  <c r="L13141" i="4" s="1"/>
  <c r="K13140" i="4"/>
  <c r="L13140" i="4" s="1"/>
  <c r="K13139" i="4"/>
  <c r="L13139" i="4" s="1"/>
  <c r="K13138" i="4"/>
  <c r="L13138" i="4" s="1"/>
  <c r="K13137" i="4"/>
  <c r="L13137" i="4" s="1"/>
  <c r="K13136" i="4"/>
  <c r="L13136" i="4" s="1"/>
  <c r="K13135" i="4"/>
  <c r="L13135" i="4" s="1"/>
  <c r="K13134" i="4"/>
  <c r="L13134" i="4" s="1"/>
  <c r="K13133" i="4"/>
  <c r="L13133" i="4" s="1"/>
  <c r="K13132" i="4"/>
  <c r="L13132" i="4" s="1"/>
  <c r="K13131" i="4"/>
  <c r="L13131" i="4" s="1"/>
  <c r="K13130" i="4"/>
  <c r="L13130" i="4" s="1"/>
  <c r="K13129" i="4"/>
  <c r="L13129" i="4" s="1"/>
  <c r="K13128" i="4"/>
  <c r="L13128" i="4" s="1"/>
  <c r="K13127" i="4"/>
  <c r="L13127" i="4" s="1"/>
  <c r="K13126" i="4"/>
  <c r="L13126" i="4" s="1"/>
  <c r="K13125" i="4"/>
  <c r="L13125" i="4" s="1"/>
  <c r="K13124" i="4"/>
  <c r="L13124" i="4" s="1"/>
  <c r="K13123" i="4"/>
  <c r="L13123" i="4" s="1"/>
  <c r="K13122" i="4"/>
  <c r="L13122" i="4" s="1"/>
  <c r="K13121" i="4"/>
  <c r="L13121" i="4" s="1"/>
  <c r="K13120" i="4"/>
  <c r="L13120" i="4" s="1"/>
  <c r="K13119" i="4"/>
  <c r="L13119" i="4" s="1"/>
  <c r="K13118" i="4"/>
  <c r="L13118" i="4" s="1"/>
  <c r="K13117" i="4"/>
  <c r="L13117" i="4" s="1"/>
  <c r="K13116" i="4"/>
  <c r="L13116" i="4" s="1"/>
  <c r="K13115" i="4"/>
  <c r="L13115" i="4" s="1"/>
  <c r="K13114" i="4"/>
  <c r="L13114" i="4" s="1"/>
  <c r="K13113" i="4"/>
  <c r="L13113" i="4" s="1"/>
  <c r="K13112" i="4"/>
  <c r="L13112" i="4" s="1"/>
  <c r="K13111" i="4"/>
  <c r="L13111" i="4" s="1"/>
  <c r="K13110" i="4"/>
  <c r="L13110" i="4" s="1"/>
  <c r="K13109" i="4"/>
  <c r="L13109" i="4" s="1"/>
  <c r="K13108" i="4"/>
  <c r="L13108" i="4" s="1"/>
  <c r="K13107" i="4"/>
  <c r="L13107" i="4" s="1"/>
  <c r="K13106" i="4"/>
  <c r="L13106" i="4" s="1"/>
  <c r="K13105" i="4"/>
  <c r="L13105" i="4" s="1"/>
  <c r="K13104" i="4"/>
  <c r="L13104" i="4" s="1"/>
  <c r="K13103" i="4"/>
  <c r="L13103" i="4" s="1"/>
  <c r="K13102" i="4"/>
  <c r="L13102" i="4" s="1"/>
  <c r="K13101" i="4"/>
  <c r="L13101" i="4" s="1"/>
  <c r="K13100" i="4"/>
  <c r="L13100" i="4" s="1"/>
  <c r="K13099" i="4"/>
  <c r="L13099" i="4" s="1"/>
  <c r="K13098" i="4"/>
  <c r="L13098" i="4" s="1"/>
  <c r="K13097" i="4"/>
  <c r="L13097" i="4" s="1"/>
  <c r="K13096" i="4"/>
  <c r="L13096" i="4" s="1"/>
  <c r="K13095" i="4"/>
  <c r="L13095" i="4" s="1"/>
  <c r="K13094" i="4"/>
  <c r="L13094" i="4" s="1"/>
  <c r="K13093" i="4"/>
  <c r="L13093" i="4" s="1"/>
  <c r="K13092" i="4"/>
  <c r="L13092" i="4" s="1"/>
  <c r="K13091" i="4"/>
  <c r="L13091" i="4" s="1"/>
  <c r="K13090" i="4"/>
  <c r="L13090" i="4" s="1"/>
  <c r="K13089" i="4"/>
  <c r="L13089" i="4" s="1"/>
  <c r="K13088" i="4"/>
  <c r="L13088" i="4" s="1"/>
  <c r="K13087" i="4"/>
  <c r="L13087" i="4" s="1"/>
  <c r="K13086" i="4"/>
  <c r="L13086" i="4" s="1"/>
  <c r="K13085" i="4"/>
  <c r="L13085" i="4" s="1"/>
  <c r="K13084" i="4"/>
  <c r="L13084" i="4" s="1"/>
  <c r="K13083" i="4"/>
  <c r="L13083" i="4" s="1"/>
  <c r="K13082" i="4"/>
  <c r="L13082" i="4" s="1"/>
  <c r="K13081" i="4"/>
  <c r="L13081" i="4" s="1"/>
  <c r="K13080" i="4"/>
  <c r="L13080" i="4" s="1"/>
  <c r="K13079" i="4"/>
  <c r="L13079" i="4" s="1"/>
  <c r="K13078" i="4"/>
  <c r="L13078" i="4" s="1"/>
  <c r="K13077" i="4"/>
  <c r="L13077" i="4" s="1"/>
  <c r="K13076" i="4"/>
  <c r="L13076" i="4" s="1"/>
  <c r="K13075" i="4"/>
  <c r="L13075" i="4" s="1"/>
  <c r="K13074" i="4"/>
  <c r="L13074" i="4" s="1"/>
  <c r="K13073" i="4"/>
  <c r="L13073" i="4" s="1"/>
  <c r="K13072" i="4"/>
  <c r="L13072" i="4" s="1"/>
  <c r="K13071" i="4"/>
  <c r="L13071" i="4" s="1"/>
  <c r="K13070" i="4"/>
  <c r="L13070" i="4" s="1"/>
  <c r="K13069" i="4"/>
  <c r="L13069" i="4" s="1"/>
  <c r="K13068" i="4"/>
  <c r="L13068" i="4" s="1"/>
  <c r="K13067" i="4"/>
  <c r="L13067" i="4" s="1"/>
  <c r="K13066" i="4"/>
  <c r="L13066" i="4" s="1"/>
  <c r="K13065" i="4"/>
  <c r="L13065" i="4" s="1"/>
  <c r="K13064" i="4"/>
  <c r="L13064" i="4" s="1"/>
  <c r="K13063" i="4"/>
  <c r="L13063" i="4" s="1"/>
  <c r="K13062" i="4"/>
  <c r="L13062" i="4" s="1"/>
  <c r="K13061" i="4"/>
  <c r="L13061" i="4" s="1"/>
  <c r="K13060" i="4"/>
  <c r="L13060" i="4" s="1"/>
  <c r="K13059" i="4"/>
  <c r="L13059" i="4" s="1"/>
  <c r="K13058" i="4"/>
  <c r="L13058" i="4" s="1"/>
  <c r="K13057" i="4"/>
  <c r="L13057" i="4" s="1"/>
  <c r="K13056" i="4"/>
  <c r="L13056" i="4" s="1"/>
  <c r="K13055" i="4"/>
  <c r="L13055" i="4" s="1"/>
  <c r="K13054" i="4"/>
  <c r="L13054" i="4" s="1"/>
  <c r="K13053" i="4"/>
  <c r="L13053" i="4" s="1"/>
  <c r="K13052" i="4"/>
  <c r="L13052" i="4" s="1"/>
  <c r="K13051" i="4"/>
  <c r="L13051" i="4" s="1"/>
  <c r="K13050" i="4"/>
  <c r="L13050" i="4" s="1"/>
  <c r="K13049" i="4"/>
  <c r="L13049" i="4" s="1"/>
  <c r="K13048" i="4"/>
  <c r="L13048" i="4" s="1"/>
  <c r="K13047" i="4"/>
  <c r="L13047" i="4" s="1"/>
  <c r="K13046" i="4"/>
  <c r="L13046" i="4" s="1"/>
  <c r="K13045" i="4"/>
  <c r="L13045" i="4" s="1"/>
  <c r="K13044" i="4"/>
  <c r="L13044" i="4" s="1"/>
  <c r="K13043" i="4"/>
  <c r="L13043" i="4" s="1"/>
  <c r="K13042" i="4"/>
  <c r="L13042" i="4" s="1"/>
  <c r="K13041" i="4"/>
  <c r="L13041" i="4" s="1"/>
  <c r="K13040" i="4"/>
  <c r="L13040" i="4" s="1"/>
  <c r="K13039" i="4"/>
  <c r="L13039" i="4" s="1"/>
  <c r="K13038" i="4"/>
  <c r="L13038" i="4" s="1"/>
  <c r="K13037" i="4"/>
  <c r="L13037" i="4" s="1"/>
  <c r="K13036" i="4"/>
  <c r="L13036" i="4" s="1"/>
  <c r="K13035" i="4"/>
  <c r="L13035" i="4" s="1"/>
  <c r="K13034" i="4"/>
  <c r="L13034" i="4" s="1"/>
  <c r="K13033" i="4"/>
  <c r="L13033" i="4" s="1"/>
  <c r="K13032" i="4"/>
  <c r="L13032" i="4" s="1"/>
  <c r="K13031" i="4"/>
  <c r="L13031" i="4" s="1"/>
  <c r="K13030" i="4"/>
  <c r="L13030" i="4" s="1"/>
  <c r="K13029" i="4"/>
  <c r="L13029" i="4" s="1"/>
  <c r="K13028" i="4"/>
  <c r="L13028" i="4" s="1"/>
  <c r="K13027" i="4"/>
  <c r="L13027" i="4" s="1"/>
  <c r="K13026" i="4"/>
  <c r="L13026" i="4" s="1"/>
  <c r="K13025" i="4"/>
  <c r="L13025" i="4" s="1"/>
  <c r="K13024" i="4"/>
  <c r="L13024" i="4" s="1"/>
  <c r="K13023" i="4"/>
  <c r="L13023" i="4" s="1"/>
  <c r="K13022" i="4"/>
  <c r="L13022" i="4" s="1"/>
  <c r="K13021" i="4"/>
  <c r="L13021" i="4" s="1"/>
  <c r="K13020" i="4"/>
  <c r="L13020" i="4" s="1"/>
  <c r="K13019" i="4"/>
  <c r="L13019" i="4" s="1"/>
  <c r="K13018" i="4"/>
  <c r="L13018" i="4" s="1"/>
  <c r="K13017" i="4"/>
  <c r="L13017" i="4" s="1"/>
  <c r="K13016" i="4"/>
  <c r="L13016" i="4" s="1"/>
  <c r="K13015" i="4"/>
  <c r="L13015" i="4" s="1"/>
  <c r="K13014" i="4"/>
  <c r="L13014" i="4" s="1"/>
  <c r="K13013" i="4"/>
  <c r="L13013" i="4" s="1"/>
  <c r="K13012" i="4"/>
  <c r="L13012" i="4" s="1"/>
  <c r="K13011" i="4"/>
  <c r="L13011" i="4" s="1"/>
  <c r="K13010" i="4"/>
  <c r="L13010" i="4" s="1"/>
  <c r="K13009" i="4"/>
  <c r="L13009" i="4" s="1"/>
  <c r="K13008" i="4"/>
  <c r="L13008" i="4" s="1"/>
  <c r="K13007" i="4"/>
  <c r="L13007" i="4" s="1"/>
  <c r="K13006" i="4"/>
  <c r="L13006" i="4" s="1"/>
  <c r="K13005" i="4"/>
  <c r="L13005" i="4" s="1"/>
  <c r="K13004" i="4"/>
  <c r="L13004" i="4" s="1"/>
  <c r="K13003" i="4"/>
  <c r="L13003" i="4" s="1"/>
  <c r="K13002" i="4"/>
  <c r="L13002" i="4" s="1"/>
  <c r="K13001" i="4"/>
  <c r="L13001" i="4" s="1"/>
  <c r="K13000" i="4"/>
  <c r="L13000" i="4" s="1"/>
  <c r="K12999" i="4"/>
  <c r="L12999" i="4" s="1"/>
  <c r="K12998" i="4"/>
  <c r="L12998" i="4" s="1"/>
  <c r="K12997" i="4"/>
  <c r="L12997" i="4" s="1"/>
  <c r="K12996" i="4"/>
  <c r="L12996" i="4" s="1"/>
  <c r="K12995" i="4"/>
  <c r="L12995" i="4" s="1"/>
  <c r="K12994" i="4"/>
  <c r="L12994" i="4" s="1"/>
  <c r="K12993" i="4"/>
  <c r="L12993" i="4" s="1"/>
  <c r="K12992" i="4"/>
  <c r="L12992" i="4" s="1"/>
  <c r="K12991" i="4"/>
  <c r="L12991" i="4" s="1"/>
  <c r="K12990" i="4"/>
  <c r="L12990" i="4" s="1"/>
  <c r="K12989" i="4"/>
  <c r="L12989" i="4" s="1"/>
  <c r="K12988" i="4"/>
  <c r="L12988" i="4" s="1"/>
  <c r="K12987" i="4"/>
  <c r="L12987" i="4" s="1"/>
  <c r="K12986" i="4"/>
  <c r="L12986" i="4" s="1"/>
  <c r="K12985" i="4"/>
  <c r="L12985" i="4" s="1"/>
  <c r="K12984" i="4"/>
  <c r="L12984" i="4" s="1"/>
  <c r="K12983" i="4"/>
  <c r="L12983" i="4" s="1"/>
  <c r="K12982" i="4"/>
  <c r="L12982" i="4" s="1"/>
  <c r="K12981" i="4"/>
  <c r="L12981" i="4" s="1"/>
  <c r="K12980" i="4"/>
  <c r="L12980" i="4" s="1"/>
  <c r="K12979" i="4"/>
  <c r="L12979" i="4" s="1"/>
  <c r="K12978" i="4"/>
  <c r="L12978" i="4" s="1"/>
  <c r="K12977" i="4"/>
  <c r="L12977" i="4" s="1"/>
  <c r="K12976" i="4"/>
  <c r="L12976" i="4" s="1"/>
  <c r="K12975" i="4"/>
  <c r="L12975" i="4" s="1"/>
  <c r="K12974" i="4"/>
  <c r="L12974" i="4" s="1"/>
  <c r="K12973" i="4"/>
  <c r="L12973" i="4" s="1"/>
  <c r="K12972" i="4"/>
  <c r="L12972" i="4" s="1"/>
  <c r="K12971" i="4"/>
  <c r="L12971" i="4" s="1"/>
  <c r="K12970" i="4"/>
  <c r="L12970" i="4" s="1"/>
  <c r="K12969" i="4"/>
  <c r="L12969" i="4" s="1"/>
  <c r="K12968" i="4"/>
  <c r="L12968" i="4" s="1"/>
  <c r="K12967" i="4"/>
  <c r="L12967" i="4" s="1"/>
  <c r="K12966" i="4"/>
  <c r="L12966" i="4" s="1"/>
  <c r="K12965" i="4"/>
  <c r="L12965" i="4" s="1"/>
  <c r="K12964" i="4"/>
  <c r="L12964" i="4" s="1"/>
  <c r="K12963" i="4"/>
  <c r="L12963" i="4" s="1"/>
  <c r="K12962" i="4"/>
  <c r="L12962" i="4" s="1"/>
  <c r="K12961" i="4"/>
  <c r="L12961" i="4" s="1"/>
  <c r="K12960" i="4"/>
  <c r="L12960" i="4" s="1"/>
  <c r="K12959" i="4"/>
  <c r="L12959" i="4" s="1"/>
  <c r="K12958" i="4"/>
  <c r="L12958" i="4" s="1"/>
  <c r="K12957" i="4"/>
  <c r="L12957" i="4" s="1"/>
  <c r="K12956" i="4"/>
  <c r="L12956" i="4" s="1"/>
  <c r="K12955" i="4"/>
  <c r="L12955" i="4" s="1"/>
  <c r="K12954" i="4"/>
  <c r="L12954" i="4" s="1"/>
  <c r="K12953" i="4"/>
  <c r="L12953" i="4" s="1"/>
  <c r="K12952" i="4"/>
  <c r="L12952" i="4" s="1"/>
  <c r="K12951" i="4"/>
  <c r="L12951" i="4" s="1"/>
  <c r="K12950" i="4"/>
  <c r="L12950" i="4" s="1"/>
  <c r="K12949" i="4"/>
  <c r="L12949" i="4" s="1"/>
  <c r="K12948" i="4"/>
  <c r="L12948" i="4" s="1"/>
  <c r="K12947" i="4"/>
  <c r="L12947" i="4" s="1"/>
  <c r="K12946" i="4"/>
  <c r="L12946" i="4" s="1"/>
  <c r="K12945" i="4"/>
  <c r="L12945" i="4" s="1"/>
  <c r="K12944" i="4"/>
  <c r="L12944" i="4" s="1"/>
  <c r="K12943" i="4"/>
  <c r="L12943" i="4" s="1"/>
  <c r="K12942" i="4"/>
  <c r="L12942" i="4" s="1"/>
  <c r="K12941" i="4"/>
  <c r="L12941" i="4" s="1"/>
  <c r="K12940" i="4"/>
  <c r="L12940" i="4" s="1"/>
  <c r="K12939" i="4"/>
  <c r="L12939" i="4" s="1"/>
  <c r="K12938" i="4"/>
  <c r="L12938" i="4" s="1"/>
  <c r="K12937" i="4"/>
  <c r="L12937" i="4" s="1"/>
  <c r="K12936" i="4"/>
  <c r="L12936" i="4" s="1"/>
  <c r="K12935" i="4"/>
  <c r="L12935" i="4" s="1"/>
  <c r="K12934" i="4"/>
  <c r="L12934" i="4" s="1"/>
  <c r="K12933" i="4"/>
  <c r="L12933" i="4" s="1"/>
  <c r="K12932" i="4"/>
  <c r="L12932" i="4" s="1"/>
  <c r="K12931" i="4"/>
  <c r="L12931" i="4" s="1"/>
  <c r="K12930" i="4"/>
  <c r="L12930" i="4" s="1"/>
  <c r="K12929" i="4"/>
  <c r="L12929" i="4" s="1"/>
  <c r="K12928" i="4"/>
  <c r="L12928" i="4" s="1"/>
  <c r="K12927" i="4"/>
  <c r="L12927" i="4" s="1"/>
  <c r="K12926" i="4"/>
  <c r="L12926" i="4" s="1"/>
  <c r="K12925" i="4"/>
  <c r="L12925" i="4" s="1"/>
  <c r="K12924" i="4"/>
  <c r="L12924" i="4" s="1"/>
  <c r="K12923" i="4"/>
  <c r="L12923" i="4" s="1"/>
  <c r="K12922" i="4"/>
  <c r="L12922" i="4" s="1"/>
  <c r="K12921" i="4"/>
  <c r="L12921" i="4" s="1"/>
  <c r="K12920" i="4"/>
  <c r="L12920" i="4" s="1"/>
  <c r="K12919" i="4"/>
  <c r="L12919" i="4" s="1"/>
  <c r="K12918" i="4"/>
  <c r="L12918" i="4" s="1"/>
  <c r="K12917" i="4"/>
  <c r="L12917" i="4" s="1"/>
  <c r="K12916" i="4"/>
  <c r="L12916" i="4" s="1"/>
  <c r="K12915" i="4"/>
  <c r="L12915" i="4" s="1"/>
  <c r="K12914" i="4"/>
  <c r="L12914" i="4" s="1"/>
  <c r="K12913" i="4"/>
  <c r="L12913" i="4" s="1"/>
  <c r="K12912" i="4"/>
  <c r="L12912" i="4" s="1"/>
  <c r="K12911" i="4"/>
  <c r="L12911" i="4" s="1"/>
  <c r="K12910" i="4"/>
  <c r="L12910" i="4" s="1"/>
  <c r="K12909" i="4"/>
  <c r="L12909" i="4" s="1"/>
  <c r="K12908" i="4"/>
  <c r="L12908" i="4" s="1"/>
  <c r="K12907" i="4"/>
  <c r="L12907" i="4" s="1"/>
  <c r="K12906" i="4"/>
  <c r="L12906" i="4" s="1"/>
  <c r="K12905" i="4"/>
  <c r="L12905" i="4" s="1"/>
  <c r="K12904" i="4"/>
  <c r="L12904" i="4" s="1"/>
  <c r="K12903" i="4"/>
  <c r="L12903" i="4" s="1"/>
  <c r="K12902" i="4"/>
  <c r="L12902" i="4" s="1"/>
  <c r="K12901" i="4"/>
  <c r="L12901" i="4" s="1"/>
  <c r="K12900" i="4"/>
  <c r="L12900" i="4" s="1"/>
  <c r="K12899" i="4"/>
  <c r="L12899" i="4" s="1"/>
  <c r="K12898" i="4"/>
  <c r="L12898" i="4" s="1"/>
  <c r="K12897" i="4"/>
  <c r="L12897" i="4" s="1"/>
  <c r="K12896" i="4"/>
  <c r="L12896" i="4" s="1"/>
  <c r="K12895" i="4"/>
  <c r="L12895" i="4" s="1"/>
  <c r="K12894" i="4"/>
  <c r="L12894" i="4" s="1"/>
  <c r="K12893" i="4"/>
  <c r="L12893" i="4" s="1"/>
  <c r="K12892" i="4"/>
  <c r="L12892" i="4" s="1"/>
  <c r="K12891" i="4"/>
  <c r="L12891" i="4" s="1"/>
  <c r="K12890" i="4"/>
  <c r="L12890" i="4" s="1"/>
  <c r="K12889" i="4"/>
  <c r="L12889" i="4" s="1"/>
  <c r="K12888" i="4"/>
  <c r="L12888" i="4" s="1"/>
  <c r="K12887" i="4"/>
  <c r="L12887" i="4" s="1"/>
  <c r="K12886" i="4"/>
  <c r="L12886" i="4" s="1"/>
  <c r="K12885" i="4"/>
  <c r="L12885" i="4" s="1"/>
  <c r="K12884" i="4"/>
  <c r="L12884" i="4" s="1"/>
  <c r="K12883" i="4"/>
  <c r="L12883" i="4" s="1"/>
  <c r="K12882" i="4"/>
  <c r="L12882" i="4" s="1"/>
  <c r="K12881" i="4"/>
  <c r="L12881" i="4" s="1"/>
  <c r="K12880" i="4"/>
  <c r="L12880" i="4" s="1"/>
  <c r="K12879" i="4"/>
  <c r="L12879" i="4" s="1"/>
  <c r="K12878" i="4"/>
  <c r="L12878" i="4" s="1"/>
  <c r="K12877" i="4"/>
  <c r="L12877" i="4" s="1"/>
  <c r="K12876" i="4"/>
  <c r="L12876" i="4" s="1"/>
  <c r="K12875" i="4"/>
  <c r="L12875" i="4" s="1"/>
  <c r="K12874" i="4"/>
  <c r="L12874" i="4" s="1"/>
  <c r="K12873" i="4"/>
  <c r="L12873" i="4" s="1"/>
  <c r="K12872" i="4"/>
  <c r="L12872" i="4" s="1"/>
  <c r="K12871" i="4"/>
  <c r="L12871" i="4" s="1"/>
  <c r="K12870" i="4"/>
  <c r="L12870" i="4" s="1"/>
  <c r="K12869" i="4"/>
  <c r="L12869" i="4" s="1"/>
  <c r="K12868" i="4"/>
  <c r="L12868" i="4" s="1"/>
  <c r="K12867" i="4"/>
  <c r="L12867" i="4" s="1"/>
  <c r="K12866" i="4"/>
  <c r="L12866" i="4" s="1"/>
  <c r="K12865" i="4"/>
  <c r="L12865" i="4" s="1"/>
  <c r="K12864" i="4"/>
  <c r="L12864" i="4" s="1"/>
  <c r="K12863" i="4"/>
  <c r="L12863" i="4" s="1"/>
  <c r="K12862" i="4"/>
  <c r="L12862" i="4" s="1"/>
  <c r="K12861" i="4"/>
  <c r="L12861" i="4" s="1"/>
  <c r="K12860" i="4"/>
  <c r="L12860" i="4" s="1"/>
  <c r="K12859" i="4"/>
  <c r="L12859" i="4" s="1"/>
  <c r="K12858" i="4"/>
  <c r="L12858" i="4" s="1"/>
  <c r="K12857" i="4"/>
  <c r="L12857" i="4" s="1"/>
  <c r="K12856" i="4"/>
  <c r="L12856" i="4" s="1"/>
  <c r="K12855" i="4"/>
  <c r="L12855" i="4" s="1"/>
  <c r="K12854" i="4"/>
  <c r="L12854" i="4" s="1"/>
  <c r="K12853" i="4"/>
  <c r="L12853" i="4" s="1"/>
  <c r="K12852" i="4"/>
  <c r="L12852" i="4" s="1"/>
  <c r="K12851" i="4"/>
  <c r="L12851" i="4" s="1"/>
  <c r="K12850" i="4"/>
  <c r="L12850" i="4" s="1"/>
  <c r="K12849" i="4"/>
  <c r="L12849" i="4" s="1"/>
  <c r="K12848" i="4"/>
  <c r="L12848" i="4" s="1"/>
  <c r="K12847" i="4"/>
  <c r="L12847" i="4" s="1"/>
  <c r="K12846" i="4"/>
  <c r="L12846" i="4" s="1"/>
  <c r="K12845" i="4"/>
  <c r="L12845" i="4" s="1"/>
  <c r="K12844" i="4"/>
  <c r="L12844" i="4" s="1"/>
  <c r="K12843" i="4"/>
  <c r="L12843" i="4" s="1"/>
  <c r="K12842" i="4"/>
  <c r="L12842" i="4" s="1"/>
  <c r="K12841" i="4"/>
  <c r="L12841" i="4" s="1"/>
  <c r="K12840" i="4"/>
  <c r="L12840" i="4" s="1"/>
  <c r="K12839" i="4"/>
  <c r="L12839" i="4" s="1"/>
  <c r="K12838" i="4"/>
  <c r="L12838" i="4" s="1"/>
  <c r="K12837" i="4"/>
  <c r="L12837" i="4" s="1"/>
  <c r="K12836" i="4"/>
  <c r="L12836" i="4" s="1"/>
  <c r="K12835" i="4"/>
  <c r="L12835" i="4" s="1"/>
  <c r="K12834" i="4"/>
  <c r="L12834" i="4" s="1"/>
  <c r="K12833" i="4"/>
  <c r="L12833" i="4" s="1"/>
  <c r="K12832" i="4"/>
  <c r="L12832" i="4" s="1"/>
  <c r="K12831" i="4"/>
  <c r="L12831" i="4" s="1"/>
  <c r="K12830" i="4"/>
  <c r="L12830" i="4" s="1"/>
  <c r="K12829" i="4"/>
  <c r="L12829" i="4" s="1"/>
  <c r="K12828" i="4"/>
  <c r="L12828" i="4" s="1"/>
  <c r="K12827" i="4"/>
  <c r="L12827" i="4" s="1"/>
  <c r="K12826" i="4"/>
  <c r="L12826" i="4" s="1"/>
  <c r="K12825" i="4"/>
  <c r="L12825" i="4" s="1"/>
  <c r="K12824" i="4"/>
  <c r="L12824" i="4" s="1"/>
  <c r="K12823" i="4"/>
  <c r="L12823" i="4" s="1"/>
  <c r="K12822" i="4"/>
  <c r="L12822" i="4" s="1"/>
  <c r="K12821" i="4"/>
  <c r="L12821" i="4" s="1"/>
  <c r="K12820" i="4"/>
  <c r="L12820" i="4" s="1"/>
  <c r="K12819" i="4"/>
  <c r="L12819" i="4" s="1"/>
  <c r="K12818" i="4"/>
  <c r="L12818" i="4" s="1"/>
  <c r="K12817" i="4"/>
  <c r="L12817" i="4" s="1"/>
  <c r="K12816" i="4"/>
  <c r="L12816" i="4" s="1"/>
  <c r="K12815" i="4"/>
  <c r="L12815" i="4" s="1"/>
  <c r="K12814" i="4"/>
  <c r="L12814" i="4" s="1"/>
  <c r="K12813" i="4"/>
  <c r="L12813" i="4" s="1"/>
  <c r="K12812" i="4"/>
  <c r="L12812" i="4" s="1"/>
  <c r="K12811" i="4"/>
  <c r="L12811" i="4" s="1"/>
  <c r="K12810" i="4"/>
  <c r="L12810" i="4" s="1"/>
  <c r="K12809" i="4"/>
  <c r="L12809" i="4" s="1"/>
  <c r="K12808" i="4"/>
  <c r="L12808" i="4" s="1"/>
  <c r="K12807" i="4"/>
  <c r="L12807" i="4" s="1"/>
  <c r="K12806" i="4"/>
  <c r="L12806" i="4" s="1"/>
  <c r="K12805" i="4"/>
  <c r="L12805" i="4" s="1"/>
  <c r="K12804" i="4"/>
  <c r="L12804" i="4" s="1"/>
  <c r="K12803" i="4"/>
  <c r="L12803" i="4" s="1"/>
  <c r="K12802" i="4"/>
  <c r="L12802" i="4" s="1"/>
  <c r="K12801" i="4"/>
  <c r="L12801" i="4" s="1"/>
  <c r="K12800" i="4"/>
  <c r="L12800" i="4" s="1"/>
  <c r="K12799" i="4"/>
  <c r="L12799" i="4" s="1"/>
  <c r="K12798" i="4"/>
  <c r="L12798" i="4" s="1"/>
  <c r="K12797" i="4"/>
  <c r="L12797" i="4" s="1"/>
  <c r="K12796" i="4"/>
  <c r="L12796" i="4" s="1"/>
  <c r="K12795" i="4"/>
  <c r="L12795" i="4" s="1"/>
  <c r="K12794" i="4"/>
  <c r="L12794" i="4" s="1"/>
  <c r="K12793" i="4"/>
  <c r="L12793" i="4" s="1"/>
  <c r="K12792" i="4"/>
  <c r="L12792" i="4" s="1"/>
  <c r="K12791" i="4"/>
  <c r="L12791" i="4" s="1"/>
  <c r="K12790" i="4"/>
  <c r="L12790" i="4" s="1"/>
  <c r="K12789" i="4"/>
  <c r="L12789" i="4" s="1"/>
  <c r="K12788" i="4"/>
  <c r="L12788" i="4" s="1"/>
  <c r="K12787" i="4"/>
  <c r="L12787" i="4" s="1"/>
  <c r="K12786" i="4"/>
  <c r="L12786" i="4" s="1"/>
  <c r="K12785" i="4"/>
  <c r="L12785" i="4" s="1"/>
  <c r="K12784" i="4"/>
  <c r="L12784" i="4" s="1"/>
  <c r="K12783" i="4"/>
  <c r="L12783" i="4" s="1"/>
  <c r="K12782" i="4"/>
  <c r="L12782" i="4" s="1"/>
  <c r="K12781" i="4"/>
  <c r="L12781" i="4" s="1"/>
  <c r="K12780" i="4"/>
  <c r="L12780" i="4" s="1"/>
  <c r="K12779" i="4"/>
  <c r="L12779" i="4" s="1"/>
  <c r="K12778" i="4"/>
  <c r="L12778" i="4" s="1"/>
  <c r="K12777" i="4"/>
  <c r="L12777" i="4" s="1"/>
  <c r="K12776" i="4"/>
  <c r="L12776" i="4" s="1"/>
  <c r="K12775" i="4"/>
  <c r="L12775" i="4" s="1"/>
  <c r="K12774" i="4"/>
  <c r="L12774" i="4" s="1"/>
  <c r="K12773" i="4"/>
  <c r="L12773" i="4" s="1"/>
  <c r="K12772" i="4"/>
  <c r="L12772" i="4" s="1"/>
  <c r="K12771" i="4"/>
  <c r="L12771" i="4" s="1"/>
  <c r="K12770" i="4"/>
  <c r="L12770" i="4" s="1"/>
  <c r="K12769" i="4"/>
  <c r="L12769" i="4" s="1"/>
  <c r="K12768" i="4"/>
  <c r="L12768" i="4" s="1"/>
  <c r="K12767" i="4"/>
  <c r="L12767" i="4" s="1"/>
  <c r="K12766" i="4"/>
  <c r="L12766" i="4" s="1"/>
  <c r="K12765" i="4"/>
  <c r="L12765" i="4" s="1"/>
  <c r="K12764" i="4"/>
  <c r="L12764" i="4" s="1"/>
  <c r="K12763" i="4"/>
  <c r="L12763" i="4" s="1"/>
  <c r="K12762" i="4"/>
  <c r="L12762" i="4" s="1"/>
  <c r="K12761" i="4"/>
  <c r="L12761" i="4" s="1"/>
  <c r="K12760" i="4"/>
  <c r="L12760" i="4" s="1"/>
  <c r="K12759" i="4"/>
  <c r="L12759" i="4" s="1"/>
  <c r="K12758" i="4"/>
  <c r="L12758" i="4" s="1"/>
  <c r="K12757" i="4"/>
  <c r="L12757" i="4" s="1"/>
  <c r="K12756" i="4"/>
  <c r="L12756" i="4" s="1"/>
  <c r="K12755" i="4"/>
  <c r="L12755" i="4" s="1"/>
  <c r="K12754" i="4"/>
  <c r="L12754" i="4" s="1"/>
  <c r="K12753" i="4"/>
  <c r="L12753" i="4" s="1"/>
  <c r="K12752" i="4"/>
  <c r="L12752" i="4" s="1"/>
  <c r="K12751" i="4"/>
  <c r="L12751" i="4" s="1"/>
  <c r="K12750" i="4"/>
  <c r="L12750" i="4" s="1"/>
  <c r="K12749" i="4"/>
  <c r="L12749" i="4" s="1"/>
  <c r="K12748" i="4"/>
  <c r="L12748" i="4" s="1"/>
  <c r="K12747" i="4"/>
  <c r="L12747" i="4" s="1"/>
  <c r="K12746" i="4"/>
  <c r="L12746" i="4" s="1"/>
  <c r="K12745" i="4"/>
  <c r="L12745" i="4" s="1"/>
  <c r="K12744" i="4"/>
  <c r="L12744" i="4" s="1"/>
  <c r="K12743" i="4"/>
  <c r="L12743" i="4" s="1"/>
  <c r="K12742" i="4"/>
  <c r="L12742" i="4" s="1"/>
  <c r="K12741" i="4"/>
  <c r="L12741" i="4" s="1"/>
  <c r="K12740" i="4"/>
  <c r="L12740" i="4" s="1"/>
  <c r="K12739" i="4"/>
  <c r="L12739" i="4" s="1"/>
  <c r="K12738" i="4"/>
  <c r="L12738" i="4" s="1"/>
  <c r="K12737" i="4"/>
  <c r="L12737" i="4" s="1"/>
  <c r="K12736" i="4"/>
  <c r="L12736" i="4" s="1"/>
  <c r="K12735" i="4"/>
  <c r="L12735" i="4" s="1"/>
  <c r="K12734" i="4"/>
  <c r="L12734" i="4" s="1"/>
  <c r="K12733" i="4"/>
  <c r="L12733" i="4" s="1"/>
  <c r="K12732" i="4"/>
  <c r="L12732" i="4" s="1"/>
  <c r="K12731" i="4"/>
  <c r="L12731" i="4" s="1"/>
  <c r="K12730" i="4"/>
  <c r="L12730" i="4" s="1"/>
  <c r="K12729" i="4"/>
  <c r="L12729" i="4" s="1"/>
  <c r="K12728" i="4"/>
  <c r="L12728" i="4" s="1"/>
  <c r="K12727" i="4"/>
  <c r="L12727" i="4" s="1"/>
  <c r="K12726" i="4"/>
  <c r="L12726" i="4" s="1"/>
  <c r="K12725" i="4"/>
  <c r="L12725" i="4" s="1"/>
  <c r="K12724" i="4"/>
  <c r="L12724" i="4" s="1"/>
  <c r="K12723" i="4"/>
  <c r="L12723" i="4" s="1"/>
  <c r="K12722" i="4"/>
  <c r="L12722" i="4" s="1"/>
  <c r="K12721" i="4"/>
  <c r="L12721" i="4" s="1"/>
  <c r="K12720" i="4"/>
  <c r="L12720" i="4" s="1"/>
  <c r="K12719" i="4"/>
  <c r="L12719" i="4" s="1"/>
  <c r="K12718" i="4"/>
  <c r="L12718" i="4" s="1"/>
  <c r="K12717" i="4"/>
  <c r="L12717" i="4" s="1"/>
  <c r="K12716" i="4"/>
  <c r="L12716" i="4" s="1"/>
  <c r="K12715" i="4"/>
  <c r="L12715" i="4" s="1"/>
  <c r="K12714" i="4"/>
  <c r="L12714" i="4" s="1"/>
  <c r="K12713" i="4"/>
  <c r="L12713" i="4" s="1"/>
  <c r="K12712" i="4"/>
  <c r="L12712" i="4" s="1"/>
  <c r="K12711" i="4"/>
  <c r="L12711" i="4" s="1"/>
  <c r="K12710" i="4"/>
  <c r="L12710" i="4" s="1"/>
  <c r="K12709" i="4"/>
  <c r="L12709" i="4" s="1"/>
  <c r="K12708" i="4"/>
  <c r="L12708" i="4" s="1"/>
  <c r="K12707" i="4"/>
  <c r="L12707" i="4" s="1"/>
  <c r="K12706" i="4"/>
  <c r="L12706" i="4" s="1"/>
  <c r="K12705" i="4"/>
  <c r="L12705" i="4" s="1"/>
  <c r="K12704" i="4"/>
  <c r="L12704" i="4" s="1"/>
  <c r="K12703" i="4"/>
  <c r="L12703" i="4" s="1"/>
  <c r="K12702" i="4"/>
  <c r="L12702" i="4" s="1"/>
  <c r="K12701" i="4"/>
  <c r="L12701" i="4" s="1"/>
  <c r="K12700" i="4"/>
  <c r="L12700" i="4" s="1"/>
  <c r="K12699" i="4"/>
  <c r="L12699" i="4" s="1"/>
  <c r="K12698" i="4"/>
  <c r="L12698" i="4" s="1"/>
  <c r="K12697" i="4"/>
  <c r="L12697" i="4" s="1"/>
  <c r="K12696" i="4"/>
  <c r="L12696" i="4" s="1"/>
  <c r="K12695" i="4"/>
  <c r="L12695" i="4" s="1"/>
  <c r="K12694" i="4"/>
  <c r="L12694" i="4" s="1"/>
  <c r="K12693" i="4"/>
  <c r="L12693" i="4" s="1"/>
  <c r="K12692" i="4"/>
  <c r="L12692" i="4" s="1"/>
  <c r="K12691" i="4"/>
  <c r="L12691" i="4" s="1"/>
  <c r="K12690" i="4"/>
  <c r="L12690" i="4" s="1"/>
  <c r="K12689" i="4"/>
  <c r="L12689" i="4" s="1"/>
  <c r="K12688" i="4"/>
  <c r="L12688" i="4" s="1"/>
  <c r="K12687" i="4"/>
  <c r="L12687" i="4" s="1"/>
  <c r="K12686" i="4"/>
  <c r="L12686" i="4" s="1"/>
  <c r="K12685" i="4"/>
  <c r="L12685" i="4" s="1"/>
  <c r="K12684" i="4"/>
  <c r="L12684" i="4" s="1"/>
  <c r="K12683" i="4"/>
  <c r="L12683" i="4" s="1"/>
  <c r="K12682" i="4"/>
  <c r="L12682" i="4" s="1"/>
  <c r="K12681" i="4"/>
  <c r="L12681" i="4" s="1"/>
  <c r="K12680" i="4"/>
  <c r="L12680" i="4" s="1"/>
  <c r="K12679" i="4"/>
  <c r="L12679" i="4" s="1"/>
  <c r="K12678" i="4"/>
  <c r="L12678" i="4" s="1"/>
  <c r="K12677" i="4"/>
  <c r="L12677" i="4" s="1"/>
  <c r="K12676" i="4"/>
  <c r="L12676" i="4" s="1"/>
  <c r="K12675" i="4"/>
  <c r="L12675" i="4" s="1"/>
  <c r="K12674" i="4"/>
  <c r="L12674" i="4" s="1"/>
  <c r="K12673" i="4"/>
  <c r="L12673" i="4" s="1"/>
  <c r="K12672" i="4"/>
  <c r="L12672" i="4" s="1"/>
  <c r="K12671" i="4"/>
  <c r="L12671" i="4" s="1"/>
  <c r="K12670" i="4"/>
  <c r="L12670" i="4" s="1"/>
  <c r="K12669" i="4"/>
  <c r="L12669" i="4" s="1"/>
  <c r="K12668" i="4"/>
  <c r="L12668" i="4" s="1"/>
  <c r="K12667" i="4"/>
  <c r="L12667" i="4" s="1"/>
  <c r="K12666" i="4"/>
  <c r="L12666" i="4" s="1"/>
  <c r="K12665" i="4"/>
  <c r="L12665" i="4" s="1"/>
  <c r="K12664" i="4"/>
  <c r="L12664" i="4" s="1"/>
  <c r="K12663" i="4"/>
  <c r="L12663" i="4" s="1"/>
  <c r="K12662" i="4"/>
  <c r="L12662" i="4" s="1"/>
  <c r="K12661" i="4"/>
  <c r="L12661" i="4" s="1"/>
  <c r="K12660" i="4"/>
  <c r="L12660" i="4" s="1"/>
  <c r="K12659" i="4"/>
  <c r="L12659" i="4" s="1"/>
  <c r="K12658" i="4"/>
  <c r="L12658" i="4" s="1"/>
  <c r="K12657" i="4"/>
  <c r="L12657" i="4" s="1"/>
  <c r="K12656" i="4"/>
  <c r="L12656" i="4" s="1"/>
  <c r="K12655" i="4"/>
  <c r="L12655" i="4" s="1"/>
  <c r="K12654" i="4"/>
  <c r="L12654" i="4" s="1"/>
  <c r="K12653" i="4"/>
  <c r="L12653" i="4" s="1"/>
  <c r="K12652" i="4"/>
  <c r="L12652" i="4" s="1"/>
  <c r="K12651" i="4"/>
  <c r="L12651" i="4" s="1"/>
  <c r="K12650" i="4"/>
  <c r="L12650" i="4" s="1"/>
  <c r="K12649" i="4"/>
  <c r="L12649" i="4" s="1"/>
  <c r="K12648" i="4"/>
  <c r="L12648" i="4" s="1"/>
  <c r="K12647" i="4"/>
  <c r="L12647" i="4" s="1"/>
  <c r="K12646" i="4"/>
  <c r="L12646" i="4" s="1"/>
  <c r="K12645" i="4"/>
  <c r="L12645" i="4" s="1"/>
  <c r="K12644" i="4"/>
  <c r="L12644" i="4" s="1"/>
  <c r="K12643" i="4"/>
  <c r="L12643" i="4" s="1"/>
  <c r="K12642" i="4"/>
  <c r="L12642" i="4" s="1"/>
  <c r="K12641" i="4"/>
  <c r="L12641" i="4" s="1"/>
  <c r="K12640" i="4"/>
  <c r="L12640" i="4" s="1"/>
  <c r="K12639" i="4"/>
  <c r="L12639" i="4" s="1"/>
  <c r="K12638" i="4"/>
  <c r="L12638" i="4" s="1"/>
  <c r="K12637" i="4"/>
  <c r="L12637" i="4" s="1"/>
  <c r="K12636" i="4"/>
  <c r="L12636" i="4" s="1"/>
  <c r="K12635" i="4"/>
  <c r="L12635" i="4" s="1"/>
  <c r="K12634" i="4"/>
  <c r="L12634" i="4" s="1"/>
  <c r="K12633" i="4"/>
  <c r="L12633" i="4" s="1"/>
  <c r="K12632" i="4"/>
  <c r="L12632" i="4" s="1"/>
  <c r="K12631" i="4"/>
  <c r="L12631" i="4" s="1"/>
  <c r="K12630" i="4"/>
  <c r="L12630" i="4" s="1"/>
  <c r="K12629" i="4"/>
  <c r="L12629" i="4" s="1"/>
  <c r="K12628" i="4"/>
  <c r="L12628" i="4" s="1"/>
  <c r="K12627" i="4"/>
  <c r="L12627" i="4" s="1"/>
  <c r="K12626" i="4"/>
  <c r="L12626" i="4" s="1"/>
  <c r="K12625" i="4"/>
  <c r="L12625" i="4" s="1"/>
  <c r="K12624" i="4"/>
  <c r="L12624" i="4" s="1"/>
  <c r="K12623" i="4"/>
  <c r="L12623" i="4" s="1"/>
  <c r="K12622" i="4"/>
  <c r="L12622" i="4" s="1"/>
  <c r="K12621" i="4"/>
  <c r="L12621" i="4" s="1"/>
  <c r="K12620" i="4"/>
  <c r="L12620" i="4" s="1"/>
  <c r="K12619" i="4"/>
  <c r="L12619" i="4" s="1"/>
  <c r="K12618" i="4"/>
  <c r="L12618" i="4" s="1"/>
  <c r="K12617" i="4"/>
  <c r="L12617" i="4" s="1"/>
  <c r="K12616" i="4"/>
  <c r="L12616" i="4" s="1"/>
  <c r="K12615" i="4"/>
  <c r="L12615" i="4" s="1"/>
  <c r="K12614" i="4"/>
  <c r="L12614" i="4" s="1"/>
  <c r="K12613" i="4"/>
  <c r="L12613" i="4" s="1"/>
  <c r="K12612" i="4"/>
  <c r="L12612" i="4" s="1"/>
  <c r="K12611" i="4"/>
  <c r="L12611" i="4" s="1"/>
  <c r="K12610" i="4"/>
  <c r="L12610" i="4" s="1"/>
  <c r="K12609" i="4"/>
  <c r="L12609" i="4" s="1"/>
  <c r="K12608" i="4"/>
  <c r="L12608" i="4" s="1"/>
  <c r="K12607" i="4"/>
  <c r="L12607" i="4" s="1"/>
  <c r="K12606" i="4"/>
  <c r="L12606" i="4" s="1"/>
  <c r="K12605" i="4"/>
  <c r="L12605" i="4" s="1"/>
  <c r="K12604" i="4"/>
  <c r="L12604" i="4" s="1"/>
  <c r="K12603" i="4"/>
  <c r="L12603" i="4" s="1"/>
  <c r="K12602" i="4"/>
  <c r="L12602" i="4" s="1"/>
  <c r="K12601" i="4"/>
  <c r="L12601" i="4" s="1"/>
  <c r="K12600" i="4"/>
  <c r="L12600" i="4" s="1"/>
  <c r="K12599" i="4"/>
  <c r="L12599" i="4" s="1"/>
  <c r="K12598" i="4"/>
  <c r="L12598" i="4" s="1"/>
  <c r="K12597" i="4"/>
  <c r="L12597" i="4" s="1"/>
  <c r="K12596" i="4"/>
  <c r="L12596" i="4" s="1"/>
  <c r="K12595" i="4"/>
  <c r="L12595" i="4" s="1"/>
  <c r="K12594" i="4"/>
  <c r="L12594" i="4" s="1"/>
  <c r="K12593" i="4"/>
  <c r="L12593" i="4" s="1"/>
  <c r="K12592" i="4"/>
  <c r="L12592" i="4" s="1"/>
  <c r="K12591" i="4"/>
  <c r="L12591" i="4" s="1"/>
  <c r="K12590" i="4"/>
  <c r="L12590" i="4" s="1"/>
  <c r="K12589" i="4"/>
  <c r="L12589" i="4" s="1"/>
  <c r="K12588" i="4"/>
  <c r="L12588" i="4" s="1"/>
  <c r="K12587" i="4"/>
  <c r="L12587" i="4" s="1"/>
  <c r="K12586" i="4"/>
  <c r="L12586" i="4" s="1"/>
  <c r="K12585" i="4"/>
  <c r="L12585" i="4" s="1"/>
  <c r="K12584" i="4"/>
  <c r="L12584" i="4" s="1"/>
  <c r="K12583" i="4"/>
  <c r="L12583" i="4" s="1"/>
  <c r="K12582" i="4"/>
  <c r="L12582" i="4" s="1"/>
  <c r="K12581" i="4"/>
  <c r="L12581" i="4" s="1"/>
  <c r="K12580" i="4"/>
  <c r="L12580" i="4" s="1"/>
  <c r="K12579" i="4"/>
  <c r="L12579" i="4" s="1"/>
  <c r="K12578" i="4"/>
  <c r="L12578" i="4" s="1"/>
  <c r="K12577" i="4"/>
  <c r="L12577" i="4" s="1"/>
  <c r="K12576" i="4"/>
  <c r="L12576" i="4" s="1"/>
  <c r="K12575" i="4"/>
  <c r="L12575" i="4" s="1"/>
  <c r="K12574" i="4"/>
  <c r="L12574" i="4" s="1"/>
  <c r="K12573" i="4"/>
  <c r="L12573" i="4" s="1"/>
  <c r="K12572" i="4"/>
  <c r="L12572" i="4" s="1"/>
  <c r="K12571" i="4"/>
  <c r="L12571" i="4" s="1"/>
  <c r="K12570" i="4"/>
  <c r="L12570" i="4" s="1"/>
  <c r="K12569" i="4"/>
  <c r="L12569" i="4" s="1"/>
  <c r="K12568" i="4"/>
  <c r="L12568" i="4" s="1"/>
  <c r="K12567" i="4"/>
  <c r="L12567" i="4" s="1"/>
  <c r="K12566" i="4"/>
  <c r="L12566" i="4" s="1"/>
  <c r="K12565" i="4"/>
  <c r="L12565" i="4" s="1"/>
  <c r="K12564" i="4"/>
  <c r="L12564" i="4" s="1"/>
  <c r="K12563" i="4"/>
  <c r="L12563" i="4" s="1"/>
  <c r="K12562" i="4"/>
  <c r="L12562" i="4" s="1"/>
  <c r="K12561" i="4"/>
  <c r="L12561" i="4" s="1"/>
  <c r="K12560" i="4"/>
  <c r="L12560" i="4" s="1"/>
  <c r="K12559" i="4"/>
  <c r="L12559" i="4" s="1"/>
  <c r="K12558" i="4"/>
  <c r="L12558" i="4" s="1"/>
  <c r="K12557" i="4"/>
  <c r="L12557" i="4" s="1"/>
  <c r="K12556" i="4"/>
  <c r="L12556" i="4" s="1"/>
  <c r="K12555" i="4"/>
  <c r="L12555" i="4" s="1"/>
  <c r="K12554" i="4"/>
  <c r="L12554" i="4" s="1"/>
  <c r="K12553" i="4"/>
  <c r="L12553" i="4" s="1"/>
  <c r="K12552" i="4"/>
  <c r="L12552" i="4" s="1"/>
  <c r="K12551" i="4"/>
  <c r="L12551" i="4" s="1"/>
  <c r="K12550" i="4"/>
  <c r="L12550" i="4" s="1"/>
  <c r="K12549" i="4"/>
  <c r="L12549" i="4" s="1"/>
  <c r="K12548" i="4"/>
  <c r="L12548" i="4" s="1"/>
  <c r="K12547" i="4"/>
  <c r="L12547" i="4" s="1"/>
  <c r="K12546" i="4"/>
  <c r="L12546" i="4" s="1"/>
  <c r="K12545" i="4"/>
  <c r="L12545" i="4" s="1"/>
  <c r="K12544" i="4"/>
  <c r="L12544" i="4" s="1"/>
  <c r="K12543" i="4"/>
  <c r="L12543" i="4" s="1"/>
  <c r="K12542" i="4"/>
  <c r="L12542" i="4" s="1"/>
  <c r="K12541" i="4"/>
  <c r="L12541" i="4" s="1"/>
  <c r="K12540" i="4"/>
  <c r="L12540" i="4" s="1"/>
  <c r="K12539" i="4"/>
  <c r="L12539" i="4" s="1"/>
  <c r="K12538" i="4"/>
  <c r="L12538" i="4" s="1"/>
  <c r="K12537" i="4"/>
  <c r="L12537" i="4" s="1"/>
  <c r="K12536" i="4"/>
  <c r="L12536" i="4" s="1"/>
  <c r="K12535" i="4"/>
  <c r="L12535" i="4" s="1"/>
  <c r="K12534" i="4"/>
  <c r="L12534" i="4" s="1"/>
  <c r="K12533" i="4"/>
  <c r="L12533" i="4" s="1"/>
  <c r="K12532" i="4"/>
  <c r="L12532" i="4" s="1"/>
  <c r="K12531" i="4"/>
  <c r="L12531" i="4" s="1"/>
  <c r="K12530" i="4"/>
  <c r="L12530" i="4" s="1"/>
  <c r="K12529" i="4"/>
  <c r="L12529" i="4" s="1"/>
  <c r="K12528" i="4"/>
  <c r="L12528" i="4" s="1"/>
  <c r="K12527" i="4"/>
  <c r="L12527" i="4" s="1"/>
  <c r="K12526" i="4"/>
  <c r="L12526" i="4" s="1"/>
  <c r="K12525" i="4"/>
  <c r="L12525" i="4" s="1"/>
  <c r="K12524" i="4"/>
  <c r="L12524" i="4" s="1"/>
  <c r="K12523" i="4"/>
  <c r="L12523" i="4" s="1"/>
  <c r="K12522" i="4"/>
  <c r="L12522" i="4" s="1"/>
  <c r="K12521" i="4"/>
  <c r="L12521" i="4" s="1"/>
  <c r="K12520" i="4"/>
  <c r="L12520" i="4" s="1"/>
  <c r="K12519" i="4"/>
  <c r="L12519" i="4" s="1"/>
  <c r="K12518" i="4"/>
  <c r="L12518" i="4" s="1"/>
  <c r="K12517" i="4"/>
  <c r="L12517" i="4" s="1"/>
  <c r="K12516" i="4"/>
  <c r="L12516" i="4" s="1"/>
  <c r="K12515" i="4"/>
  <c r="L12515" i="4" s="1"/>
  <c r="K12514" i="4"/>
  <c r="L12514" i="4" s="1"/>
  <c r="K12513" i="4"/>
  <c r="L12513" i="4" s="1"/>
  <c r="K12512" i="4"/>
  <c r="L12512" i="4" s="1"/>
  <c r="K12511" i="4"/>
  <c r="L12511" i="4" s="1"/>
  <c r="K12510" i="4"/>
  <c r="L12510" i="4" s="1"/>
  <c r="K12509" i="4"/>
  <c r="L12509" i="4" s="1"/>
  <c r="K12508" i="4"/>
  <c r="L12508" i="4" s="1"/>
  <c r="K12507" i="4"/>
  <c r="L12507" i="4" s="1"/>
  <c r="K12506" i="4"/>
  <c r="L12506" i="4" s="1"/>
  <c r="K12505" i="4"/>
  <c r="L12505" i="4" s="1"/>
  <c r="K12504" i="4"/>
  <c r="L12504" i="4" s="1"/>
  <c r="K12503" i="4"/>
  <c r="L12503" i="4" s="1"/>
  <c r="K12502" i="4"/>
  <c r="L12502" i="4" s="1"/>
  <c r="K12501" i="4"/>
  <c r="L12501" i="4" s="1"/>
  <c r="K12500" i="4"/>
  <c r="L12500" i="4" s="1"/>
  <c r="K12499" i="4"/>
  <c r="L12499" i="4" s="1"/>
  <c r="K12498" i="4"/>
  <c r="L12498" i="4" s="1"/>
  <c r="K12497" i="4"/>
  <c r="L12497" i="4" s="1"/>
  <c r="K12496" i="4"/>
  <c r="L12496" i="4" s="1"/>
  <c r="K12495" i="4"/>
  <c r="L12495" i="4" s="1"/>
  <c r="K12494" i="4"/>
  <c r="L12494" i="4" s="1"/>
  <c r="K12493" i="4"/>
  <c r="L12493" i="4" s="1"/>
  <c r="K12492" i="4"/>
  <c r="L12492" i="4" s="1"/>
  <c r="K12491" i="4"/>
  <c r="L12491" i="4" s="1"/>
  <c r="K12490" i="4"/>
  <c r="L12490" i="4" s="1"/>
  <c r="K12489" i="4"/>
  <c r="L12489" i="4" s="1"/>
  <c r="K12488" i="4"/>
  <c r="L12488" i="4" s="1"/>
  <c r="K12487" i="4"/>
  <c r="L12487" i="4" s="1"/>
  <c r="K12486" i="4"/>
  <c r="L12486" i="4" s="1"/>
  <c r="K12485" i="4"/>
  <c r="L12485" i="4" s="1"/>
  <c r="K12484" i="4"/>
  <c r="L12484" i="4" s="1"/>
  <c r="K12483" i="4"/>
  <c r="L12483" i="4" s="1"/>
  <c r="K12482" i="4"/>
  <c r="L12482" i="4" s="1"/>
  <c r="K12481" i="4"/>
  <c r="L12481" i="4" s="1"/>
  <c r="K12480" i="4"/>
  <c r="L12480" i="4" s="1"/>
  <c r="K12479" i="4"/>
  <c r="L12479" i="4" s="1"/>
  <c r="K12478" i="4"/>
  <c r="L12478" i="4" s="1"/>
  <c r="K12477" i="4"/>
  <c r="L12477" i="4" s="1"/>
  <c r="K12476" i="4"/>
  <c r="L12476" i="4" s="1"/>
  <c r="K12475" i="4"/>
  <c r="L12475" i="4" s="1"/>
  <c r="K12474" i="4"/>
  <c r="L12474" i="4" s="1"/>
  <c r="K12473" i="4"/>
  <c r="L12473" i="4" s="1"/>
  <c r="K12472" i="4"/>
  <c r="L12472" i="4" s="1"/>
  <c r="K12471" i="4"/>
  <c r="L12471" i="4" s="1"/>
  <c r="K12470" i="4"/>
  <c r="L12470" i="4" s="1"/>
  <c r="K12469" i="4"/>
  <c r="L12469" i="4" s="1"/>
  <c r="K12468" i="4"/>
  <c r="L12468" i="4" s="1"/>
  <c r="K12467" i="4"/>
  <c r="L12467" i="4" s="1"/>
  <c r="K12466" i="4"/>
  <c r="L12466" i="4" s="1"/>
  <c r="K12465" i="4"/>
  <c r="L12465" i="4" s="1"/>
  <c r="K12464" i="4"/>
  <c r="L12464" i="4" s="1"/>
  <c r="K12463" i="4"/>
  <c r="L12463" i="4" s="1"/>
  <c r="K12462" i="4"/>
  <c r="L12462" i="4" s="1"/>
  <c r="K12461" i="4"/>
  <c r="L12461" i="4" s="1"/>
  <c r="K12460" i="4"/>
  <c r="L12460" i="4" s="1"/>
  <c r="K12459" i="4"/>
  <c r="L12459" i="4" s="1"/>
  <c r="K12458" i="4"/>
  <c r="L12458" i="4" s="1"/>
  <c r="K12457" i="4"/>
  <c r="L12457" i="4" s="1"/>
  <c r="K12456" i="4"/>
  <c r="L12456" i="4" s="1"/>
  <c r="K12455" i="4"/>
  <c r="L12455" i="4" s="1"/>
  <c r="K12454" i="4"/>
  <c r="L12454" i="4" s="1"/>
  <c r="K12453" i="4"/>
  <c r="L12453" i="4" s="1"/>
  <c r="K12452" i="4"/>
  <c r="L12452" i="4" s="1"/>
  <c r="K12451" i="4"/>
  <c r="L12451" i="4" s="1"/>
  <c r="K12450" i="4"/>
  <c r="L12450" i="4" s="1"/>
  <c r="K12449" i="4"/>
  <c r="L12449" i="4" s="1"/>
  <c r="K12448" i="4"/>
  <c r="L12448" i="4" s="1"/>
  <c r="K12447" i="4"/>
  <c r="L12447" i="4" s="1"/>
  <c r="K12446" i="4"/>
  <c r="L12446" i="4" s="1"/>
  <c r="K12445" i="4"/>
  <c r="L12445" i="4" s="1"/>
  <c r="K12444" i="4"/>
  <c r="L12444" i="4" s="1"/>
  <c r="K12443" i="4"/>
  <c r="L12443" i="4" s="1"/>
  <c r="K12442" i="4"/>
  <c r="L12442" i="4" s="1"/>
  <c r="K12441" i="4"/>
  <c r="L12441" i="4" s="1"/>
  <c r="K12440" i="4"/>
  <c r="L12440" i="4" s="1"/>
  <c r="K12439" i="4"/>
  <c r="L12439" i="4" s="1"/>
  <c r="K12438" i="4"/>
  <c r="L12438" i="4" s="1"/>
  <c r="K12437" i="4"/>
  <c r="L12437" i="4" s="1"/>
  <c r="K12436" i="4"/>
  <c r="L12436" i="4" s="1"/>
  <c r="K12435" i="4"/>
  <c r="L12435" i="4" s="1"/>
  <c r="K12434" i="4"/>
  <c r="L12434" i="4" s="1"/>
  <c r="K12433" i="4"/>
  <c r="L12433" i="4" s="1"/>
  <c r="K12432" i="4"/>
  <c r="L12432" i="4" s="1"/>
  <c r="K12431" i="4"/>
  <c r="L12431" i="4" s="1"/>
  <c r="K12430" i="4"/>
  <c r="L12430" i="4" s="1"/>
  <c r="K12429" i="4"/>
  <c r="L12429" i="4" s="1"/>
  <c r="K12428" i="4"/>
  <c r="L12428" i="4" s="1"/>
  <c r="K12427" i="4"/>
  <c r="L12427" i="4" s="1"/>
  <c r="K12426" i="4"/>
  <c r="L12426" i="4" s="1"/>
  <c r="K12425" i="4"/>
  <c r="L12425" i="4" s="1"/>
  <c r="K12424" i="4"/>
  <c r="L12424" i="4" s="1"/>
  <c r="K12423" i="4"/>
  <c r="L12423" i="4" s="1"/>
  <c r="K12422" i="4"/>
  <c r="L12422" i="4" s="1"/>
  <c r="K12421" i="4"/>
  <c r="L12421" i="4" s="1"/>
  <c r="K12420" i="4"/>
  <c r="L12420" i="4" s="1"/>
  <c r="K12419" i="4"/>
  <c r="L12419" i="4" s="1"/>
  <c r="K12418" i="4"/>
  <c r="L12418" i="4" s="1"/>
  <c r="K12417" i="4"/>
  <c r="L12417" i="4" s="1"/>
  <c r="K12416" i="4"/>
  <c r="L12416" i="4" s="1"/>
  <c r="K12415" i="4"/>
  <c r="L12415" i="4" s="1"/>
  <c r="K12414" i="4"/>
  <c r="L12414" i="4" s="1"/>
  <c r="K12413" i="4"/>
  <c r="L12413" i="4" s="1"/>
  <c r="K12412" i="4"/>
  <c r="L12412" i="4" s="1"/>
  <c r="K12411" i="4"/>
  <c r="L12411" i="4" s="1"/>
  <c r="K12410" i="4"/>
  <c r="L12410" i="4" s="1"/>
  <c r="K12409" i="4"/>
  <c r="L12409" i="4" s="1"/>
  <c r="K12408" i="4"/>
  <c r="L12408" i="4" s="1"/>
  <c r="K12407" i="4"/>
  <c r="L12407" i="4" s="1"/>
  <c r="K12406" i="4"/>
  <c r="L12406" i="4" s="1"/>
  <c r="K12405" i="4"/>
  <c r="L12405" i="4" s="1"/>
  <c r="K12404" i="4"/>
  <c r="L12404" i="4" s="1"/>
  <c r="K12403" i="4"/>
  <c r="L12403" i="4" s="1"/>
  <c r="K12402" i="4"/>
  <c r="L12402" i="4" s="1"/>
  <c r="K12401" i="4"/>
  <c r="L12401" i="4" s="1"/>
  <c r="K12400" i="4"/>
  <c r="L12400" i="4" s="1"/>
  <c r="K12399" i="4"/>
  <c r="L12399" i="4" s="1"/>
  <c r="K12398" i="4"/>
  <c r="L12398" i="4" s="1"/>
  <c r="K12397" i="4"/>
  <c r="L12397" i="4" s="1"/>
  <c r="K12396" i="4"/>
  <c r="L12396" i="4" s="1"/>
  <c r="K12395" i="4"/>
  <c r="L12395" i="4" s="1"/>
  <c r="K12394" i="4"/>
  <c r="L12394" i="4" s="1"/>
  <c r="K12393" i="4"/>
  <c r="L12393" i="4" s="1"/>
  <c r="K12392" i="4"/>
  <c r="L12392" i="4" s="1"/>
  <c r="K12391" i="4"/>
  <c r="L12391" i="4" s="1"/>
  <c r="K12390" i="4"/>
  <c r="L12390" i="4" s="1"/>
  <c r="K12389" i="4"/>
  <c r="L12389" i="4" s="1"/>
  <c r="K12388" i="4"/>
  <c r="L12388" i="4" s="1"/>
  <c r="K12387" i="4"/>
  <c r="L12387" i="4" s="1"/>
  <c r="K12386" i="4"/>
  <c r="L12386" i="4" s="1"/>
  <c r="K12385" i="4"/>
  <c r="L12385" i="4" s="1"/>
  <c r="K12384" i="4"/>
  <c r="L12384" i="4" s="1"/>
  <c r="K12383" i="4"/>
  <c r="L12383" i="4" s="1"/>
  <c r="K12382" i="4"/>
  <c r="L12382" i="4" s="1"/>
  <c r="K12381" i="4"/>
  <c r="L12381" i="4" s="1"/>
  <c r="K12380" i="4"/>
  <c r="L12380" i="4" s="1"/>
  <c r="K12379" i="4"/>
  <c r="L12379" i="4" s="1"/>
  <c r="K12378" i="4"/>
  <c r="L12378" i="4" s="1"/>
  <c r="K12377" i="4"/>
  <c r="L12377" i="4" s="1"/>
  <c r="K12376" i="4"/>
  <c r="L12376" i="4" s="1"/>
  <c r="K12375" i="4"/>
  <c r="L12375" i="4" s="1"/>
  <c r="K12374" i="4"/>
  <c r="L12374" i="4" s="1"/>
  <c r="K12373" i="4"/>
  <c r="L12373" i="4" s="1"/>
  <c r="K12372" i="4"/>
  <c r="L12372" i="4" s="1"/>
  <c r="K12371" i="4"/>
  <c r="L12371" i="4" s="1"/>
  <c r="K12370" i="4"/>
  <c r="L12370" i="4" s="1"/>
  <c r="K12369" i="4"/>
  <c r="L12369" i="4" s="1"/>
  <c r="K12368" i="4"/>
  <c r="L12368" i="4" s="1"/>
  <c r="K12367" i="4"/>
  <c r="L12367" i="4" s="1"/>
  <c r="K12366" i="4"/>
  <c r="L12366" i="4" s="1"/>
  <c r="K12365" i="4"/>
  <c r="L12365" i="4" s="1"/>
  <c r="K12364" i="4"/>
  <c r="L12364" i="4" s="1"/>
  <c r="K12363" i="4"/>
  <c r="L12363" i="4" s="1"/>
  <c r="K12362" i="4"/>
  <c r="L12362" i="4" s="1"/>
  <c r="K12361" i="4"/>
  <c r="L12361" i="4" s="1"/>
  <c r="K12360" i="4"/>
  <c r="L12360" i="4" s="1"/>
  <c r="K12359" i="4"/>
  <c r="L12359" i="4" s="1"/>
  <c r="K12358" i="4"/>
  <c r="L12358" i="4" s="1"/>
  <c r="K12357" i="4"/>
  <c r="L12357" i="4" s="1"/>
  <c r="K12356" i="4"/>
  <c r="L12356" i="4" s="1"/>
  <c r="K12355" i="4"/>
  <c r="L12355" i="4" s="1"/>
  <c r="K12354" i="4"/>
  <c r="L12354" i="4" s="1"/>
  <c r="K12353" i="4"/>
  <c r="L12353" i="4" s="1"/>
  <c r="K12352" i="4"/>
  <c r="L12352" i="4" s="1"/>
  <c r="K12351" i="4"/>
  <c r="L12351" i="4" s="1"/>
  <c r="K12350" i="4"/>
  <c r="L12350" i="4" s="1"/>
  <c r="K12349" i="4"/>
  <c r="L12349" i="4" s="1"/>
  <c r="K12348" i="4"/>
  <c r="L12348" i="4" s="1"/>
  <c r="K12347" i="4"/>
  <c r="L12347" i="4" s="1"/>
  <c r="K12346" i="4"/>
  <c r="L12346" i="4" s="1"/>
  <c r="K12345" i="4"/>
  <c r="L12345" i="4" s="1"/>
  <c r="K12344" i="4"/>
  <c r="L12344" i="4" s="1"/>
  <c r="K12343" i="4"/>
  <c r="L12343" i="4" s="1"/>
  <c r="K12342" i="4"/>
  <c r="L12342" i="4" s="1"/>
  <c r="K12341" i="4"/>
  <c r="L12341" i="4" s="1"/>
  <c r="K12340" i="4"/>
  <c r="L12340" i="4" s="1"/>
  <c r="K12339" i="4"/>
  <c r="L12339" i="4" s="1"/>
  <c r="K12338" i="4"/>
  <c r="L12338" i="4" s="1"/>
  <c r="K12337" i="4"/>
  <c r="L12337" i="4" s="1"/>
  <c r="K12336" i="4"/>
  <c r="L12336" i="4" s="1"/>
  <c r="K12335" i="4"/>
  <c r="L12335" i="4" s="1"/>
  <c r="K12334" i="4"/>
  <c r="L12334" i="4" s="1"/>
  <c r="K12333" i="4"/>
  <c r="L12333" i="4" s="1"/>
  <c r="K12332" i="4"/>
  <c r="L12332" i="4" s="1"/>
  <c r="K12331" i="4"/>
  <c r="L12331" i="4" s="1"/>
  <c r="K12330" i="4"/>
  <c r="L12330" i="4" s="1"/>
  <c r="K12329" i="4"/>
  <c r="L12329" i="4" s="1"/>
  <c r="K12328" i="4"/>
  <c r="L12328" i="4" s="1"/>
  <c r="K12327" i="4"/>
  <c r="L12327" i="4" s="1"/>
  <c r="K12326" i="4"/>
  <c r="L12326" i="4" s="1"/>
  <c r="K12325" i="4"/>
  <c r="L12325" i="4" s="1"/>
  <c r="K12324" i="4"/>
  <c r="L12324" i="4" s="1"/>
  <c r="K12323" i="4"/>
  <c r="L12323" i="4" s="1"/>
  <c r="K12322" i="4"/>
  <c r="L12322" i="4" s="1"/>
  <c r="K12321" i="4"/>
  <c r="L12321" i="4" s="1"/>
  <c r="K12320" i="4"/>
  <c r="L12320" i="4" s="1"/>
  <c r="K12319" i="4"/>
  <c r="L12319" i="4" s="1"/>
  <c r="K12318" i="4"/>
  <c r="L12318" i="4" s="1"/>
  <c r="K12317" i="4"/>
  <c r="L12317" i="4" s="1"/>
  <c r="K12316" i="4"/>
  <c r="L12316" i="4" s="1"/>
  <c r="K12315" i="4"/>
  <c r="L12315" i="4" s="1"/>
  <c r="K12314" i="4"/>
  <c r="L12314" i="4" s="1"/>
  <c r="K12313" i="4"/>
  <c r="L12313" i="4" s="1"/>
  <c r="K12312" i="4"/>
  <c r="L12312" i="4" s="1"/>
  <c r="K12311" i="4"/>
  <c r="L12311" i="4" s="1"/>
  <c r="K12310" i="4"/>
  <c r="L12310" i="4" s="1"/>
  <c r="K12309" i="4"/>
  <c r="L12309" i="4" s="1"/>
  <c r="K12308" i="4"/>
  <c r="L12308" i="4" s="1"/>
  <c r="K12307" i="4"/>
  <c r="L12307" i="4" s="1"/>
  <c r="K12306" i="4"/>
  <c r="L12306" i="4" s="1"/>
  <c r="K12305" i="4"/>
  <c r="L12305" i="4" s="1"/>
  <c r="K12304" i="4"/>
  <c r="L12304" i="4" s="1"/>
  <c r="K12303" i="4"/>
  <c r="L12303" i="4" s="1"/>
  <c r="K12302" i="4"/>
  <c r="L12302" i="4" s="1"/>
  <c r="K12301" i="4"/>
  <c r="L12301" i="4" s="1"/>
  <c r="K12300" i="4"/>
  <c r="L12300" i="4" s="1"/>
  <c r="K12299" i="4"/>
  <c r="L12299" i="4" s="1"/>
  <c r="K12298" i="4"/>
  <c r="L12298" i="4" s="1"/>
  <c r="K12297" i="4"/>
  <c r="L12297" i="4" s="1"/>
  <c r="K12296" i="4"/>
  <c r="L12296" i="4" s="1"/>
  <c r="K12295" i="4"/>
  <c r="L12295" i="4" s="1"/>
  <c r="K12294" i="4"/>
  <c r="L12294" i="4" s="1"/>
  <c r="K12293" i="4"/>
  <c r="L12293" i="4" s="1"/>
  <c r="K12292" i="4"/>
  <c r="L12292" i="4" s="1"/>
  <c r="K12291" i="4"/>
  <c r="L12291" i="4" s="1"/>
  <c r="K12290" i="4"/>
  <c r="L12290" i="4" s="1"/>
  <c r="K12289" i="4"/>
  <c r="L12289" i="4" s="1"/>
  <c r="K12288" i="4"/>
  <c r="L12288" i="4" s="1"/>
  <c r="K12287" i="4"/>
  <c r="L12287" i="4" s="1"/>
  <c r="K12286" i="4"/>
  <c r="L12286" i="4" s="1"/>
  <c r="K12285" i="4"/>
  <c r="L12285" i="4" s="1"/>
  <c r="K12284" i="4"/>
  <c r="L12284" i="4" s="1"/>
  <c r="K12283" i="4"/>
  <c r="L12283" i="4" s="1"/>
  <c r="K12282" i="4"/>
  <c r="L12282" i="4" s="1"/>
  <c r="K12281" i="4"/>
  <c r="L12281" i="4" s="1"/>
  <c r="K12280" i="4"/>
  <c r="L12280" i="4" s="1"/>
  <c r="K12279" i="4"/>
  <c r="L12279" i="4" s="1"/>
  <c r="K12278" i="4"/>
  <c r="L12278" i="4" s="1"/>
  <c r="K12277" i="4"/>
  <c r="L12277" i="4" s="1"/>
  <c r="K12276" i="4"/>
  <c r="L12276" i="4" s="1"/>
  <c r="K12275" i="4"/>
  <c r="L12275" i="4" s="1"/>
  <c r="K12274" i="4"/>
  <c r="L12274" i="4" s="1"/>
  <c r="K12273" i="4"/>
  <c r="L12273" i="4" s="1"/>
  <c r="K12272" i="4"/>
  <c r="L12272" i="4" s="1"/>
  <c r="K12271" i="4"/>
  <c r="L12271" i="4" s="1"/>
  <c r="K12270" i="4"/>
  <c r="L12270" i="4" s="1"/>
  <c r="K12269" i="4"/>
  <c r="L12269" i="4" s="1"/>
  <c r="K12268" i="4"/>
  <c r="L12268" i="4" s="1"/>
  <c r="K12267" i="4"/>
  <c r="L12267" i="4" s="1"/>
  <c r="K12266" i="4"/>
  <c r="L12266" i="4" s="1"/>
  <c r="K12265" i="4"/>
  <c r="L12265" i="4" s="1"/>
  <c r="K12264" i="4"/>
  <c r="L12264" i="4" s="1"/>
  <c r="K12263" i="4"/>
  <c r="L12263" i="4" s="1"/>
  <c r="K12262" i="4"/>
  <c r="L12262" i="4" s="1"/>
  <c r="K12261" i="4"/>
  <c r="L12261" i="4" s="1"/>
  <c r="K12260" i="4"/>
  <c r="L12260" i="4" s="1"/>
  <c r="K12259" i="4"/>
  <c r="L12259" i="4" s="1"/>
  <c r="K12258" i="4"/>
  <c r="L12258" i="4" s="1"/>
  <c r="K12257" i="4"/>
  <c r="L12257" i="4" s="1"/>
  <c r="K12256" i="4"/>
  <c r="L12256" i="4" s="1"/>
  <c r="K12255" i="4"/>
  <c r="L12255" i="4" s="1"/>
  <c r="K12254" i="4"/>
  <c r="L12254" i="4" s="1"/>
  <c r="K12253" i="4"/>
  <c r="L12253" i="4" s="1"/>
  <c r="K12252" i="4"/>
  <c r="L12252" i="4" s="1"/>
  <c r="K12251" i="4"/>
  <c r="L12251" i="4" s="1"/>
  <c r="K12250" i="4"/>
  <c r="L12250" i="4" s="1"/>
  <c r="K12249" i="4"/>
  <c r="L12249" i="4" s="1"/>
  <c r="K12248" i="4"/>
  <c r="L12248" i="4" s="1"/>
  <c r="K12247" i="4"/>
  <c r="L12247" i="4" s="1"/>
  <c r="K12246" i="4"/>
  <c r="L12246" i="4" s="1"/>
  <c r="K12245" i="4"/>
  <c r="L12245" i="4" s="1"/>
  <c r="K12244" i="4"/>
  <c r="L12244" i="4" s="1"/>
  <c r="K12243" i="4"/>
  <c r="L12243" i="4" s="1"/>
  <c r="K12242" i="4"/>
  <c r="L12242" i="4" s="1"/>
  <c r="K12241" i="4"/>
  <c r="L12241" i="4" s="1"/>
  <c r="K12240" i="4"/>
  <c r="L12240" i="4" s="1"/>
  <c r="K12239" i="4"/>
  <c r="L12239" i="4" s="1"/>
  <c r="K12238" i="4"/>
  <c r="L12238" i="4" s="1"/>
  <c r="K12237" i="4"/>
  <c r="L12237" i="4" s="1"/>
  <c r="K12236" i="4"/>
  <c r="L12236" i="4" s="1"/>
  <c r="K12235" i="4"/>
  <c r="L12235" i="4" s="1"/>
  <c r="K12234" i="4"/>
  <c r="L12234" i="4" s="1"/>
  <c r="K12233" i="4"/>
  <c r="L12233" i="4" s="1"/>
  <c r="K12232" i="4"/>
  <c r="L12232" i="4" s="1"/>
  <c r="K12231" i="4"/>
  <c r="L12231" i="4" s="1"/>
  <c r="K12230" i="4"/>
  <c r="L12230" i="4" s="1"/>
  <c r="K12229" i="4"/>
  <c r="L12229" i="4" s="1"/>
  <c r="K12228" i="4"/>
  <c r="L12228" i="4" s="1"/>
  <c r="K12227" i="4"/>
  <c r="L12227" i="4" s="1"/>
  <c r="K12226" i="4"/>
  <c r="L12226" i="4" s="1"/>
  <c r="K12225" i="4"/>
  <c r="L12225" i="4" s="1"/>
  <c r="K12224" i="4"/>
  <c r="L12224" i="4" s="1"/>
  <c r="K12223" i="4"/>
  <c r="L12223" i="4" s="1"/>
  <c r="K12222" i="4"/>
  <c r="L12222" i="4" s="1"/>
  <c r="K12221" i="4"/>
  <c r="L12221" i="4" s="1"/>
  <c r="K12220" i="4"/>
  <c r="L12220" i="4" s="1"/>
  <c r="K12219" i="4"/>
  <c r="L12219" i="4" s="1"/>
  <c r="K12218" i="4"/>
  <c r="L12218" i="4" s="1"/>
  <c r="K12217" i="4"/>
  <c r="L12217" i="4" s="1"/>
  <c r="K12216" i="4"/>
  <c r="L12216" i="4" s="1"/>
  <c r="K12215" i="4"/>
  <c r="L12215" i="4" s="1"/>
  <c r="K12214" i="4"/>
  <c r="L12214" i="4" s="1"/>
  <c r="K12213" i="4"/>
  <c r="L12213" i="4" s="1"/>
  <c r="K12212" i="4"/>
  <c r="L12212" i="4" s="1"/>
  <c r="K12211" i="4"/>
  <c r="L12211" i="4" s="1"/>
  <c r="K12210" i="4"/>
  <c r="L12210" i="4" s="1"/>
  <c r="K12209" i="4"/>
  <c r="L12209" i="4" s="1"/>
  <c r="K12208" i="4"/>
  <c r="L12208" i="4" s="1"/>
  <c r="K12207" i="4"/>
  <c r="L12207" i="4" s="1"/>
  <c r="K12206" i="4"/>
  <c r="L12206" i="4" s="1"/>
  <c r="K12205" i="4"/>
  <c r="L12205" i="4" s="1"/>
  <c r="K12204" i="4"/>
  <c r="L12204" i="4" s="1"/>
  <c r="K12203" i="4"/>
  <c r="L12203" i="4" s="1"/>
  <c r="K12202" i="4"/>
  <c r="L12202" i="4" s="1"/>
  <c r="K12201" i="4"/>
  <c r="L12201" i="4" s="1"/>
  <c r="K12200" i="4"/>
  <c r="L12200" i="4" s="1"/>
  <c r="K12199" i="4"/>
  <c r="L12199" i="4" s="1"/>
  <c r="K12198" i="4"/>
  <c r="L12198" i="4" s="1"/>
  <c r="K12197" i="4"/>
  <c r="L12197" i="4" s="1"/>
  <c r="K12196" i="4"/>
  <c r="L12196" i="4" s="1"/>
  <c r="K12195" i="4"/>
  <c r="L12195" i="4" s="1"/>
  <c r="K12194" i="4"/>
  <c r="L12194" i="4" s="1"/>
  <c r="K12193" i="4"/>
  <c r="L12193" i="4" s="1"/>
  <c r="K12192" i="4"/>
  <c r="L12192" i="4" s="1"/>
  <c r="K12191" i="4"/>
  <c r="L12191" i="4" s="1"/>
  <c r="K12190" i="4"/>
  <c r="L12190" i="4" s="1"/>
  <c r="K12189" i="4"/>
  <c r="L12189" i="4" s="1"/>
  <c r="K12188" i="4"/>
  <c r="L12188" i="4" s="1"/>
  <c r="K12187" i="4"/>
  <c r="L12187" i="4" s="1"/>
  <c r="K12186" i="4"/>
  <c r="L12186" i="4" s="1"/>
  <c r="K12185" i="4"/>
  <c r="L12185" i="4" s="1"/>
  <c r="K12184" i="4"/>
  <c r="L12184" i="4" s="1"/>
  <c r="K12183" i="4"/>
  <c r="L12183" i="4" s="1"/>
  <c r="K12182" i="4"/>
  <c r="L12182" i="4" s="1"/>
  <c r="K12181" i="4"/>
  <c r="L12181" i="4" s="1"/>
  <c r="K12180" i="4"/>
  <c r="L12180" i="4" s="1"/>
  <c r="K12179" i="4"/>
  <c r="L12179" i="4" s="1"/>
  <c r="K12178" i="4"/>
  <c r="L12178" i="4" s="1"/>
  <c r="K12177" i="4"/>
  <c r="L12177" i="4" s="1"/>
  <c r="K12176" i="4"/>
  <c r="L12176" i="4" s="1"/>
  <c r="K12175" i="4"/>
  <c r="L12175" i="4" s="1"/>
  <c r="K12174" i="4"/>
  <c r="L12174" i="4" s="1"/>
  <c r="K12173" i="4"/>
  <c r="L12173" i="4" s="1"/>
  <c r="K12172" i="4"/>
  <c r="L12172" i="4" s="1"/>
  <c r="K12171" i="4"/>
  <c r="L12171" i="4" s="1"/>
  <c r="K12170" i="4"/>
  <c r="L12170" i="4" s="1"/>
  <c r="K12169" i="4"/>
  <c r="L12169" i="4" s="1"/>
  <c r="K12168" i="4"/>
  <c r="L12168" i="4" s="1"/>
  <c r="K12167" i="4"/>
  <c r="L12167" i="4" s="1"/>
  <c r="K12166" i="4"/>
  <c r="L12166" i="4" s="1"/>
  <c r="K12165" i="4"/>
  <c r="L12165" i="4" s="1"/>
  <c r="K12164" i="4"/>
  <c r="L12164" i="4" s="1"/>
  <c r="K12163" i="4"/>
  <c r="L12163" i="4" s="1"/>
  <c r="K12162" i="4"/>
  <c r="L12162" i="4" s="1"/>
  <c r="K12161" i="4"/>
  <c r="L12161" i="4" s="1"/>
  <c r="K12160" i="4"/>
  <c r="L12160" i="4" s="1"/>
  <c r="K12159" i="4"/>
  <c r="L12159" i="4" s="1"/>
  <c r="K12158" i="4"/>
  <c r="L12158" i="4" s="1"/>
  <c r="K12157" i="4"/>
  <c r="L12157" i="4" s="1"/>
  <c r="K12156" i="4"/>
  <c r="L12156" i="4" s="1"/>
  <c r="K12155" i="4"/>
  <c r="L12155" i="4" s="1"/>
  <c r="K12154" i="4"/>
  <c r="L12154" i="4" s="1"/>
  <c r="K12153" i="4"/>
  <c r="L12153" i="4" s="1"/>
  <c r="K12152" i="4"/>
  <c r="L12152" i="4" s="1"/>
  <c r="K12151" i="4"/>
  <c r="L12151" i="4" s="1"/>
  <c r="K12150" i="4"/>
  <c r="L12150" i="4" s="1"/>
  <c r="K12149" i="4"/>
  <c r="L12149" i="4" s="1"/>
  <c r="K12148" i="4"/>
  <c r="L12148" i="4" s="1"/>
  <c r="K12147" i="4"/>
  <c r="L12147" i="4" s="1"/>
  <c r="K12146" i="4"/>
  <c r="L12146" i="4" s="1"/>
  <c r="K12145" i="4"/>
  <c r="L12145" i="4" s="1"/>
  <c r="K12144" i="4"/>
  <c r="L12144" i="4" s="1"/>
  <c r="K12143" i="4"/>
  <c r="L12143" i="4" s="1"/>
  <c r="K12142" i="4"/>
  <c r="L12142" i="4" s="1"/>
  <c r="K12141" i="4"/>
  <c r="L12141" i="4" s="1"/>
  <c r="K12140" i="4"/>
  <c r="L12140" i="4" s="1"/>
  <c r="K12139" i="4"/>
  <c r="L12139" i="4" s="1"/>
  <c r="K12138" i="4"/>
  <c r="L12138" i="4" s="1"/>
  <c r="K12137" i="4"/>
  <c r="L12137" i="4" s="1"/>
  <c r="K12136" i="4"/>
  <c r="L12136" i="4" s="1"/>
  <c r="K12135" i="4"/>
  <c r="L12135" i="4" s="1"/>
  <c r="K12134" i="4"/>
  <c r="L12134" i="4" s="1"/>
  <c r="K12133" i="4"/>
  <c r="L12133" i="4" s="1"/>
  <c r="K12132" i="4"/>
  <c r="L12132" i="4" s="1"/>
  <c r="K12131" i="4"/>
  <c r="L12131" i="4" s="1"/>
  <c r="K12130" i="4"/>
  <c r="L12130" i="4" s="1"/>
  <c r="K12129" i="4"/>
  <c r="L12129" i="4" s="1"/>
  <c r="K12128" i="4"/>
  <c r="L12128" i="4" s="1"/>
  <c r="K12127" i="4"/>
  <c r="L12127" i="4" s="1"/>
  <c r="K12126" i="4"/>
  <c r="L12126" i="4" s="1"/>
  <c r="K12125" i="4"/>
  <c r="L12125" i="4" s="1"/>
  <c r="K12124" i="4"/>
  <c r="L12124" i="4" s="1"/>
  <c r="K12123" i="4"/>
  <c r="L12123" i="4" s="1"/>
  <c r="K12122" i="4"/>
  <c r="L12122" i="4" s="1"/>
  <c r="K12121" i="4"/>
  <c r="L12121" i="4" s="1"/>
  <c r="K12120" i="4"/>
  <c r="L12120" i="4" s="1"/>
  <c r="K12119" i="4"/>
  <c r="L12119" i="4" s="1"/>
  <c r="K12118" i="4"/>
  <c r="L12118" i="4" s="1"/>
  <c r="K12117" i="4"/>
  <c r="L12117" i="4" s="1"/>
  <c r="K12116" i="4"/>
  <c r="L12116" i="4" s="1"/>
  <c r="K12115" i="4"/>
  <c r="L12115" i="4" s="1"/>
  <c r="K12114" i="4"/>
  <c r="L12114" i="4" s="1"/>
  <c r="K12113" i="4"/>
  <c r="L12113" i="4" s="1"/>
  <c r="K12112" i="4"/>
  <c r="L12112" i="4" s="1"/>
  <c r="K12111" i="4"/>
  <c r="L12111" i="4" s="1"/>
  <c r="K12110" i="4"/>
  <c r="L12110" i="4" s="1"/>
  <c r="K12109" i="4"/>
  <c r="L12109" i="4" s="1"/>
  <c r="K12108" i="4"/>
  <c r="L12108" i="4" s="1"/>
  <c r="K12107" i="4"/>
  <c r="L12107" i="4" s="1"/>
  <c r="K12106" i="4"/>
  <c r="L12106" i="4" s="1"/>
  <c r="K12105" i="4"/>
  <c r="L12105" i="4" s="1"/>
  <c r="K12104" i="4"/>
  <c r="L12104" i="4" s="1"/>
  <c r="K12103" i="4"/>
  <c r="L12103" i="4" s="1"/>
  <c r="K12102" i="4"/>
  <c r="L12102" i="4" s="1"/>
  <c r="K12101" i="4"/>
  <c r="L12101" i="4" s="1"/>
  <c r="K12100" i="4"/>
  <c r="L12100" i="4" s="1"/>
  <c r="K12099" i="4"/>
  <c r="L12099" i="4" s="1"/>
  <c r="K12098" i="4"/>
  <c r="L12098" i="4" s="1"/>
  <c r="K12097" i="4"/>
  <c r="L12097" i="4" s="1"/>
  <c r="K12096" i="4"/>
  <c r="L12096" i="4" s="1"/>
  <c r="K12095" i="4"/>
  <c r="L12095" i="4" s="1"/>
  <c r="K12094" i="4"/>
  <c r="L12094" i="4" s="1"/>
  <c r="K12093" i="4"/>
  <c r="L12093" i="4" s="1"/>
  <c r="K12092" i="4"/>
  <c r="L12092" i="4" s="1"/>
  <c r="K12091" i="4"/>
  <c r="L12091" i="4" s="1"/>
  <c r="K12090" i="4"/>
  <c r="L12090" i="4" s="1"/>
  <c r="K12089" i="4"/>
  <c r="L12089" i="4" s="1"/>
  <c r="K12088" i="4"/>
  <c r="L12088" i="4" s="1"/>
  <c r="K12087" i="4"/>
  <c r="L12087" i="4" s="1"/>
  <c r="K12086" i="4"/>
  <c r="L12086" i="4" s="1"/>
  <c r="K12085" i="4"/>
  <c r="L12085" i="4" s="1"/>
  <c r="K12084" i="4"/>
  <c r="L12084" i="4" s="1"/>
  <c r="K12083" i="4"/>
  <c r="L12083" i="4" s="1"/>
  <c r="K12082" i="4"/>
  <c r="L12082" i="4" s="1"/>
  <c r="K12081" i="4"/>
  <c r="L12081" i="4" s="1"/>
  <c r="K12080" i="4"/>
  <c r="L12080" i="4" s="1"/>
  <c r="K12079" i="4"/>
  <c r="L12079" i="4" s="1"/>
  <c r="K12078" i="4"/>
  <c r="L12078" i="4" s="1"/>
  <c r="K12077" i="4"/>
  <c r="L12077" i="4" s="1"/>
  <c r="K12076" i="4"/>
  <c r="L12076" i="4" s="1"/>
  <c r="K12075" i="4"/>
  <c r="L12075" i="4" s="1"/>
  <c r="K12074" i="4"/>
  <c r="L12074" i="4" s="1"/>
  <c r="K12073" i="4"/>
  <c r="L12073" i="4" s="1"/>
  <c r="K12072" i="4"/>
  <c r="L12072" i="4" s="1"/>
  <c r="K12071" i="4"/>
  <c r="L12071" i="4" s="1"/>
  <c r="K12070" i="4"/>
  <c r="L12070" i="4" s="1"/>
  <c r="K12069" i="4"/>
  <c r="L12069" i="4" s="1"/>
  <c r="K12068" i="4"/>
  <c r="L12068" i="4" s="1"/>
  <c r="K12067" i="4"/>
  <c r="L12067" i="4" s="1"/>
  <c r="K12066" i="4"/>
  <c r="L12066" i="4" s="1"/>
  <c r="K12065" i="4"/>
  <c r="L12065" i="4" s="1"/>
  <c r="K12064" i="4"/>
  <c r="L12064" i="4" s="1"/>
  <c r="K12063" i="4"/>
  <c r="L12063" i="4" s="1"/>
  <c r="K12062" i="4"/>
  <c r="L12062" i="4" s="1"/>
  <c r="K12061" i="4"/>
  <c r="L12061" i="4" s="1"/>
  <c r="K12060" i="4"/>
  <c r="L12060" i="4" s="1"/>
  <c r="K12059" i="4"/>
  <c r="L12059" i="4" s="1"/>
  <c r="K12058" i="4"/>
  <c r="L12058" i="4" s="1"/>
  <c r="K12057" i="4"/>
  <c r="L12057" i="4" s="1"/>
  <c r="K12056" i="4"/>
  <c r="L12056" i="4" s="1"/>
  <c r="K12055" i="4"/>
  <c r="L12055" i="4" s="1"/>
  <c r="K12054" i="4"/>
  <c r="L12054" i="4" s="1"/>
  <c r="K12053" i="4"/>
  <c r="L12053" i="4" s="1"/>
  <c r="K12052" i="4"/>
  <c r="L12052" i="4" s="1"/>
  <c r="K12051" i="4"/>
  <c r="L12051" i="4" s="1"/>
  <c r="K12050" i="4"/>
  <c r="L12050" i="4" s="1"/>
  <c r="K12049" i="4"/>
  <c r="L12049" i="4" s="1"/>
  <c r="K12048" i="4"/>
  <c r="L12048" i="4" s="1"/>
  <c r="K12047" i="4"/>
  <c r="L12047" i="4" s="1"/>
  <c r="K12046" i="4"/>
  <c r="L12046" i="4" s="1"/>
  <c r="K12045" i="4"/>
  <c r="L12045" i="4" s="1"/>
  <c r="K12044" i="4"/>
  <c r="L12044" i="4" s="1"/>
  <c r="K12043" i="4"/>
  <c r="L12043" i="4" s="1"/>
  <c r="K12042" i="4"/>
  <c r="L12042" i="4" s="1"/>
  <c r="K12041" i="4"/>
  <c r="L12041" i="4" s="1"/>
  <c r="K12040" i="4"/>
  <c r="L12040" i="4" s="1"/>
  <c r="K12039" i="4"/>
  <c r="L12039" i="4" s="1"/>
  <c r="K12038" i="4"/>
  <c r="L12038" i="4" s="1"/>
  <c r="K12037" i="4"/>
  <c r="L12037" i="4" s="1"/>
  <c r="K12036" i="4"/>
  <c r="L12036" i="4" s="1"/>
  <c r="K12035" i="4"/>
  <c r="L12035" i="4" s="1"/>
  <c r="K12034" i="4"/>
  <c r="L12034" i="4" s="1"/>
  <c r="K12033" i="4"/>
  <c r="L12033" i="4" s="1"/>
  <c r="K12032" i="4"/>
  <c r="L12032" i="4" s="1"/>
  <c r="K12031" i="4"/>
  <c r="L12031" i="4" s="1"/>
  <c r="K12030" i="4"/>
  <c r="L12030" i="4" s="1"/>
  <c r="K12029" i="4"/>
  <c r="L12029" i="4" s="1"/>
  <c r="K12028" i="4"/>
  <c r="L12028" i="4" s="1"/>
  <c r="K12027" i="4"/>
  <c r="L12027" i="4" s="1"/>
  <c r="K12026" i="4"/>
  <c r="L12026" i="4" s="1"/>
  <c r="K12025" i="4"/>
  <c r="L12025" i="4" s="1"/>
  <c r="K12024" i="4"/>
  <c r="L12024" i="4" s="1"/>
  <c r="K12023" i="4"/>
  <c r="L12023" i="4" s="1"/>
  <c r="K12022" i="4"/>
  <c r="L12022" i="4" s="1"/>
  <c r="K12021" i="4"/>
  <c r="L12021" i="4" s="1"/>
  <c r="K12020" i="4"/>
  <c r="L12020" i="4" s="1"/>
  <c r="K12019" i="4"/>
  <c r="L12019" i="4" s="1"/>
  <c r="K12018" i="4"/>
  <c r="L12018" i="4" s="1"/>
  <c r="K12017" i="4"/>
  <c r="L12017" i="4" s="1"/>
  <c r="K12016" i="4"/>
  <c r="L12016" i="4" s="1"/>
  <c r="K12015" i="4"/>
  <c r="L12015" i="4" s="1"/>
  <c r="K12014" i="4"/>
  <c r="L12014" i="4" s="1"/>
  <c r="K12013" i="4"/>
  <c r="L12013" i="4" s="1"/>
  <c r="K12012" i="4"/>
  <c r="L12012" i="4" s="1"/>
  <c r="K12011" i="4"/>
  <c r="L12011" i="4" s="1"/>
  <c r="K12010" i="4"/>
  <c r="L12010" i="4" s="1"/>
  <c r="K12009" i="4"/>
  <c r="L12009" i="4" s="1"/>
  <c r="K12008" i="4"/>
  <c r="L12008" i="4" s="1"/>
  <c r="K12007" i="4"/>
  <c r="L12007" i="4" s="1"/>
  <c r="K12006" i="4"/>
  <c r="L12006" i="4" s="1"/>
  <c r="K12005" i="4"/>
  <c r="L12005" i="4" s="1"/>
  <c r="K12004" i="4"/>
  <c r="L12004" i="4" s="1"/>
  <c r="K12003" i="4"/>
  <c r="L12003" i="4" s="1"/>
  <c r="K12002" i="4"/>
  <c r="L12002" i="4" s="1"/>
  <c r="K12001" i="4"/>
  <c r="L12001" i="4" s="1"/>
  <c r="K12000" i="4"/>
  <c r="L12000" i="4" s="1"/>
  <c r="K11999" i="4"/>
  <c r="L11999" i="4" s="1"/>
  <c r="K11998" i="4"/>
  <c r="L11998" i="4" s="1"/>
  <c r="K11997" i="4"/>
  <c r="L11997" i="4" s="1"/>
  <c r="K11996" i="4"/>
  <c r="L11996" i="4" s="1"/>
  <c r="K11995" i="4"/>
  <c r="L11995" i="4" s="1"/>
  <c r="K11994" i="4"/>
  <c r="L11994" i="4" s="1"/>
  <c r="K11993" i="4"/>
  <c r="L11993" i="4" s="1"/>
  <c r="K11992" i="4"/>
  <c r="L11992" i="4" s="1"/>
  <c r="K11991" i="4"/>
  <c r="L11991" i="4" s="1"/>
  <c r="K11990" i="4"/>
  <c r="L11990" i="4" s="1"/>
  <c r="K11989" i="4"/>
  <c r="L11989" i="4" s="1"/>
  <c r="K11988" i="4"/>
  <c r="L11988" i="4" s="1"/>
  <c r="K11987" i="4"/>
  <c r="L11987" i="4" s="1"/>
  <c r="K11986" i="4"/>
  <c r="L11986" i="4" s="1"/>
  <c r="K11985" i="4"/>
  <c r="L11985" i="4" s="1"/>
  <c r="K11984" i="4"/>
  <c r="L11984" i="4" s="1"/>
  <c r="K11983" i="4"/>
  <c r="L11983" i="4" s="1"/>
  <c r="K11982" i="4"/>
  <c r="L11982" i="4" s="1"/>
  <c r="K11981" i="4"/>
  <c r="L11981" i="4" s="1"/>
  <c r="K11980" i="4"/>
  <c r="L11980" i="4" s="1"/>
  <c r="K11979" i="4"/>
  <c r="L11979" i="4" s="1"/>
  <c r="K11978" i="4"/>
  <c r="L11978" i="4" s="1"/>
  <c r="K11977" i="4"/>
  <c r="L11977" i="4" s="1"/>
  <c r="K11976" i="4"/>
  <c r="L11976" i="4" s="1"/>
  <c r="K11975" i="4"/>
  <c r="L11975" i="4" s="1"/>
  <c r="K11974" i="4"/>
  <c r="L11974" i="4" s="1"/>
  <c r="K11973" i="4"/>
  <c r="L11973" i="4" s="1"/>
  <c r="K11972" i="4"/>
  <c r="L11972" i="4" s="1"/>
  <c r="K11971" i="4"/>
  <c r="L11971" i="4" s="1"/>
  <c r="K11970" i="4"/>
  <c r="L11970" i="4" s="1"/>
  <c r="K11969" i="4"/>
  <c r="L11969" i="4" s="1"/>
  <c r="K11968" i="4"/>
  <c r="L11968" i="4" s="1"/>
  <c r="K11967" i="4"/>
  <c r="L11967" i="4" s="1"/>
  <c r="K11966" i="4"/>
  <c r="L11966" i="4" s="1"/>
  <c r="K11965" i="4"/>
  <c r="L11965" i="4" s="1"/>
  <c r="K11964" i="4"/>
  <c r="L11964" i="4" s="1"/>
  <c r="K11963" i="4"/>
  <c r="L11963" i="4" s="1"/>
  <c r="K11962" i="4"/>
  <c r="L11962" i="4" s="1"/>
  <c r="K11961" i="4"/>
  <c r="L11961" i="4" s="1"/>
  <c r="K11960" i="4"/>
  <c r="L11960" i="4" s="1"/>
  <c r="K11959" i="4"/>
  <c r="L11959" i="4" s="1"/>
  <c r="K11958" i="4"/>
  <c r="L11958" i="4" s="1"/>
  <c r="K11957" i="4"/>
  <c r="L11957" i="4" s="1"/>
  <c r="K11956" i="4"/>
  <c r="L11956" i="4" s="1"/>
  <c r="K11955" i="4"/>
  <c r="L11955" i="4" s="1"/>
  <c r="K11954" i="4"/>
  <c r="L11954" i="4" s="1"/>
  <c r="K11953" i="4"/>
  <c r="L11953" i="4" s="1"/>
  <c r="K11952" i="4"/>
  <c r="L11952" i="4" s="1"/>
  <c r="K11951" i="4"/>
  <c r="L11951" i="4" s="1"/>
  <c r="K11950" i="4"/>
  <c r="L11950" i="4" s="1"/>
  <c r="K11949" i="4"/>
  <c r="L11949" i="4" s="1"/>
  <c r="K11948" i="4"/>
  <c r="L11948" i="4" s="1"/>
  <c r="K11947" i="4"/>
  <c r="L11947" i="4" s="1"/>
  <c r="K11946" i="4"/>
  <c r="L11946" i="4" s="1"/>
  <c r="K11945" i="4"/>
  <c r="L11945" i="4" s="1"/>
  <c r="K11944" i="4"/>
  <c r="L11944" i="4" s="1"/>
  <c r="K11943" i="4"/>
  <c r="L11943" i="4" s="1"/>
  <c r="K11942" i="4"/>
  <c r="L11942" i="4" s="1"/>
  <c r="K11941" i="4"/>
  <c r="L11941" i="4" s="1"/>
  <c r="K11940" i="4"/>
  <c r="L11940" i="4" s="1"/>
  <c r="K11939" i="4"/>
  <c r="L11939" i="4" s="1"/>
  <c r="K11938" i="4"/>
  <c r="L11938" i="4" s="1"/>
  <c r="K11937" i="4"/>
  <c r="L11937" i="4" s="1"/>
  <c r="K11936" i="4"/>
  <c r="L11936" i="4" s="1"/>
  <c r="K11935" i="4"/>
  <c r="L11935" i="4" s="1"/>
  <c r="K11934" i="4"/>
  <c r="L11934" i="4" s="1"/>
  <c r="K11933" i="4"/>
  <c r="L11933" i="4" s="1"/>
  <c r="K11932" i="4"/>
  <c r="L11932" i="4" s="1"/>
  <c r="K11931" i="4"/>
  <c r="L11931" i="4" s="1"/>
  <c r="K11930" i="4"/>
  <c r="L11930" i="4" s="1"/>
  <c r="K11929" i="4"/>
  <c r="L11929" i="4" s="1"/>
  <c r="K11928" i="4"/>
  <c r="L11928" i="4" s="1"/>
  <c r="K11927" i="4"/>
  <c r="L11927" i="4" s="1"/>
  <c r="K11926" i="4"/>
  <c r="L11926" i="4" s="1"/>
  <c r="K11925" i="4"/>
  <c r="L11925" i="4" s="1"/>
  <c r="K11924" i="4"/>
  <c r="L11924" i="4" s="1"/>
  <c r="K11923" i="4"/>
  <c r="L11923" i="4" s="1"/>
  <c r="K11922" i="4"/>
  <c r="L11922" i="4" s="1"/>
  <c r="K11921" i="4"/>
  <c r="L11921" i="4" s="1"/>
  <c r="K11920" i="4"/>
  <c r="L11920" i="4" s="1"/>
  <c r="K11919" i="4"/>
  <c r="L11919" i="4" s="1"/>
  <c r="K11918" i="4"/>
  <c r="L11918" i="4" s="1"/>
  <c r="K11917" i="4"/>
  <c r="L11917" i="4" s="1"/>
  <c r="K11916" i="4"/>
  <c r="L11916" i="4" s="1"/>
  <c r="K11915" i="4"/>
  <c r="L11915" i="4" s="1"/>
  <c r="K11914" i="4"/>
  <c r="L11914" i="4" s="1"/>
  <c r="K11913" i="4"/>
  <c r="L11913" i="4" s="1"/>
  <c r="K11912" i="4"/>
  <c r="L11912" i="4" s="1"/>
  <c r="K11911" i="4"/>
  <c r="L11911" i="4" s="1"/>
  <c r="K11910" i="4"/>
  <c r="L11910" i="4" s="1"/>
  <c r="K11909" i="4"/>
  <c r="L11909" i="4" s="1"/>
  <c r="K11908" i="4"/>
  <c r="L11908" i="4" s="1"/>
  <c r="K11907" i="4"/>
  <c r="L11907" i="4" s="1"/>
  <c r="K11906" i="4"/>
  <c r="L11906" i="4" s="1"/>
  <c r="K11905" i="4"/>
  <c r="L11905" i="4" s="1"/>
  <c r="K11904" i="4"/>
  <c r="L11904" i="4" s="1"/>
  <c r="K11903" i="4"/>
  <c r="L11903" i="4" s="1"/>
  <c r="K11902" i="4"/>
  <c r="L11902" i="4" s="1"/>
  <c r="K11901" i="4"/>
  <c r="L11901" i="4" s="1"/>
  <c r="K11900" i="4"/>
  <c r="L11900" i="4" s="1"/>
  <c r="K11899" i="4"/>
  <c r="L11899" i="4" s="1"/>
  <c r="K11898" i="4"/>
  <c r="L11898" i="4" s="1"/>
  <c r="K11897" i="4"/>
  <c r="L11897" i="4" s="1"/>
  <c r="K11896" i="4"/>
  <c r="L11896" i="4" s="1"/>
  <c r="K11895" i="4"/>
  <c r="L11895" i="4" s="1"/>
  <c r="K11894" i="4"/>
  <c r="L11894" i="4" s="1"/>
  <c r="K11893" i="4"/>
  <c r="L11893" i="4" s="1"/>
  <c r="K11892" i="4"/>
  <c r="L11892" i="4" s="1"/>
  <c r="K11891" i="4"/>
  <c r="L11891" i="4" s="1"/>
  <c r="K11890" i="4"/>
  <c r="L11890" i="4" s="1"/>
  <c r="K11889" i="4"/>
  <c r="L11889" i="4" s="1"/>
  <c r="K11888" i="4"/>
  <c r="L11888" i="4" s="1"/>
  <c r="K11887" i="4"/>
  <c r="L11887" i="4" s="1"/>
  <c r="K11886" i="4"/>
  <c r="L11886" i="4" s="1"/>
  <c r="K11885" i="4"/>
  <c r="L11885" i="4" s="1"/>
  <c r="K11884" i="4"/>
  <c r="L11884" i="4" s="1"/>
  <c r="K11883" i="4"/>
  <c r="L11883" i="4" s="1"/>
  <c r="K11882" i="4"/>
  <c r="L11882" i="4" s="1"/>
  <c r="K11881" i="4"/>
  <c r="L11881" i="4" s="1"/>
  <c r="K11880" i="4"/>
  <c r="L11880" i="4" s="1"/>
  <c r="K11879" i="4"/>
  <c r="L11879" i="4" s="1"/>
  <c r="K11878" i="4"/>
  <c r="L11878" i="4" s="1"/>
  <c r="K11877" i="4"/>
  <c r="L11877" i="4" s="1"/>
  <c r="K11876" i="4"/>
  <c r="L11876" i="4" s="1"/>
  <c r="K11875" i="4"/>
  <c r="L11875" i="4" s="1"/>
  <c r="K11874" i="4"/>
  <c r="L11874" i="4" s="1"/>
  <c r="K11873" i="4"/>
  <c r="L11873" i="4" s="1"/>
  <c r="K11872" i="4"/>
  <c r="L11872" i="4" s="1"/>
  <c r="K11871" i="4"/>
  <c r="L11871" i="4" s="1"/>
  <c r="K11870" i="4"/>
  <c r="L11870" i="4" s="1"/>
  <c r="K11869" i="4"/>
  <c r="L11869" i="4" s="1"/>
  <c r="K11868" i="4"/>
  <c r="L11868" i="4" s="1"/>
  <c r="K11867" i="4"/>
  <c r="L11867" i="4" s="1"/>
  <c r="K11866" i="4"/>
  <c r="L11866" i="4" s="1"/>
  <c r="K11865" i="4"/>
  <c r="L11865" i="4" s="1"/>
  <c r="K11864" i="4"/>
  <c r="L11864" i="4" s="1"/>
  <c r="K11863" i="4"/>
  <c r="L11863" i="4" s="1"/>
  <c r="K11862" i="4"/>
  <c r="L11862" i="4" s="1"/>
  <c r="K11861" i="4"/>
  <c r="L11861" i="4" s="1"/>
  <c r="K11860" i="4"/>
  <c r="L11860" i="4" s="1"/>
  <c r="K11859" i="4"/>
  <c r="L11859" i="4" s="1"/>
  <c r="K11858" i="4"/>
  <c r="L11858" i="4" s="1"/>
  <c r="K11857" i="4"/>
  <c r="L11857" i="4" s="1"/>
  <c r="K11856" i="4"/>
  <c r="L11856" i="4" s="1"/>
  <c r="K11855" i="4"/>
  <c r="L11855" i="4" s="1"/>
  <c r="K11854" i="4"/>
  <c r="L11854" i="4" s="1"/>
  <c r="K11853" i="4"/>
  <c r="L11853" i="4" s="1"/>
  <c r="K11852" i="4"/>
  <c r="L11852" i="4" s="1"/>
  <c r="K11851" i="4"/>
  <c r="L11851" i="4" s="1"/>
  <c r="K11850" i="4"/>
  <c r="L11850" i="4" s="1"/>
  <c r="K11849" i="4"/>
  <c r="L11849" i="4" s="1"/>
  <c r="K11848" i="4"/>
  <c r="L11848" i="4" s="1"/>
  <c r="K11847" i="4"/>
  <c r="L11847" i="4" s="1"/>
  <c r="K11846" i="4"/>
  <c r="L11846" i="4" s="1"/>
  <c r="K11845" i="4"/>
  <c r="L11845" i="4" s="1"/>
  <c r="K11844" i="4"/>
  <c r="L11844" i="4" s="1"/>
  <c r="K11843" i="4"/>
  <c r="L11843" i="4" s="1"/>
  <c r="K11842" i="4"/>
  <c r="L11842" i="4" s="1"/>
  <c r="K11841" i="4"/>
  <c r="L11841" i="4" s="1"/>
  <c r="K11840" i="4"/>
  <c r="L11840" i="4" s="1"/>
  <c r="K11839" i="4"/>
  <c r="L11839" i="4" s="1"/>
  <c r="K11838" i="4"/>
  <c r="L11838" i="4" s="1"/>
  <c r="K11837" i="4"/>
  <c r="L11837" i="4" s="1"/>
  <c r="K11836" i="4"/>
  <c r="L11836" i="4" s="1"/>
  <c r="K11835" i="4"/>
  <c r="L11835" i="4" s="1"/>
  <c r="K11834" i="4"/>
  <c r="L11834" i="4" s="1"/>
  <c r="K11833" i="4"/>
  <c r="L11833" i="4" s="1"/>
  <c r="K11832" i="4"/>
  <c r="L11832" i="4" s="1"/>
  <c r="K11831" i="4"/>
  <c r="L11831" i="4" s="1"/>
  <c r="K11830" i="4"/>
  <c r="L11830" i="4" s="1"/>
  <c r="K11829" i="4"/>
  <c r="L11829" i="4" s="1"/>
  <c r="K11828" i="4"/>
  <c r="L11828" i="4" s="1"/>
  <c r="K11827" i="4"/>
  <c r="L11827" i="4" s="1"/>
  <c r="K11826" i="4"/>
  <c r="L11826" i="4" s="1"/>
  <c r="K11825" i="4"/>
  <c r="L11825" i="4" s="1"/>
  <c r="K11824" i="4"/>
  <c r="L11824" i="4" s="1"/>
  <c r="K11823" i="4"/>
  <c r="L11823" i="4" s="1"/>
  <c r="K11822" i="4"/>
  <c r="L11822" i="4" s="1"/>
  <c r="K11821" i="4"/>
  <c r="L11821" i="4" s="1"/>
  <c r="K11820" i="4"/>
  <c r="L11820" i="4" s="1"/>
  <c r="K11819" i="4"/>
  <c r="L11819" i="4" s="1"/>
  <c r="K11818" i="4"/>
  <c r="L11818" i="4" s="1"/>
  <c r="K11817" i="4"/>
  <c r="L11817" i="4" s="1"/>
  <c r="K11816" i="4"/>
  <c r="L11816" i="4" s="1"/>
  <c r="K11815" i="4"/>
  <c r="L11815" i="4" s="1"/>
  <c r="K11814" i="4"/>
  <c r="L11814" i="4" s="1"/>
  <c r="K11813" i="4"/>
  <c r="L11813" i="4" s="1"/>
  <c r="K11812" i="4"/>
  <c r="L11812" i="4" s="1"/>
  <c r="K11811" i="4"/>
  <c r="L11811" i="4" s="1"/>
  <c r="K11810" i="4"/>
  <c r="L11810" i="4" s="1"/>
  <c r="K11809" i="4"/>
  <c r="L11809" i="4" s="1"/>
  <c r="K11808" i="4"/>
  <c r="L11808" i="4" s="1"/>
  <c r="K11807" i="4"/>
  <c r="L11807" i="4" s="1"/>
  <c r="K11806" i="4"/>
  <c r="L11806" i="4" s="1"/>
  <c r="K11805" i="4"/>
  <c r="L11805" i="4" s="1"/>
  <c r="K11804" i="4"/>
  <c r="L11804" i="4" s="1"/>
  <c r="K11803" i="4"/>
  <c r="L11803" i="4" s="1"/>
  <c r="K11802" i="4"/>
  <c r="L11802" i="4" s="1"/>
  <c r="K11801" i="4"/>
  <c r="L11801" i="4" s="1"/>
  <c r="K11800" i="4"/>
  <c r="L11800" i="4" s="1"/>
  <c r="K11799" i="4"/>
  <c r="L11799" i="4" s="1"/>
  <c r="K11798" i="4"/>
  <c r="L11798" i="4" s="1"/>
  <c r="K11797" i="4"/>
  <c r="L11797" i="4" s="1"/>
  <c r="K11796" i="4"/>
  <c r="L11796" i="4" s="1"/>
  <c r="K11795" i="4"/>
  <c r="L11795" i="4" s="1"/>
  <c r="K11794" i="4"/>
  <c r="L11794" i="4" s="1"/>
  <c r="K11793" i="4"/>
  <c r="L11793" i="4" s="1"/>
  <c r="K11792" i="4"/>
  <c r="L11792" i="4" s="1"/>
  <c r="K11791" i="4"/>
  <c r="L11791" i="4" s="1"/>
  <c r="K11790" i="4"/>
  <c r="L11790" i="4" s="1"/>
  <c r="K11789" i="4"/>
  <c r="L11789" i="4" s="1"/>
  <c r="K11788" i="4"/>
  <c r="L11788" i="4" s="1"/>
  <c r="K11787" i="4"/>
  <c r="L11787" i="4" s="1"/>
  <c r="K11786" i="4"/>
  <c r="L11786" i="4" s="1"/>
  <c r="K11785" i="4"/>
  <c r="L11785" i="4" s="1"/>
  <c r="K11784" i="4"/>
  <c r="L11784" i="4" s="1"/>
  <c r="K11783" i="4"/>
  <c r="L11783" i="4" s="1"/>
  <c r="K11782" i="4"/>
  <c r="L11782" i="4" s="1"/>
  <c r="K11781" i="4"/>
  <c r="L11781" i="4" s="1"/>
  <c r="K11780" i="4"/>
  <c r="L11780" i="4" s="1"/>
  <c r="K11779" i="4"/>
  <c r="L11779" i="4" s="1"/>
  <c r="K11778" i="4"/>
  <c r="L11778" i="4" s="1"/>
  <c r="K11777" i="4"/>
  <c r="L11777" i="4" s="1"/>
  <c r="K11776" i="4"/>
  <c r="L11776" i="4" s="1"/>
  <c r="K11775" i="4"/>
  <c r="L11775" i="4" s="1"/>
  <c r="K11774" i="4"/>
  <c r="L11774" i="4" s="1"/>
  <c r="K11773" i="4"/>
  <c r="L11773" i="4" s="1"/>
  <c r="K11772" i="4"/>
  <c r="L11772" i="4" s="1"/>
  <c r="K11771" i="4"/>
  <c r="L11771" i="4" s="1"/>
  <c r="K11770" i="4"/>
  <c r="L11770" i="4" s="1"/>
  <c r="K11769" i="4"/>
  <c r="L11769" i="4" s="1"/>
  <c r="K11768" i="4"/>
  <c r="L11768" i="4" s="1"/>
  <c r="K11767" i="4"/>
  <c r="L11767" i="4" s="1"/>
  <c r="K11766" i="4"/>
  <c r="L11766" i="4" s="1"/>
  <c r="K11765" i="4"/>
  <c r="L11765" i="4" s="1"/>
  <c r="K11764" i="4"/>
  <c r="L11764" i="4" s="1"/>
  <c r="K11763" i="4"/>
  <c r="L11763" i="4" s="1"/>
  <c r="K11762" i="4"/>
  <c r="L11762" i="4" s="1"/>
  <c r="K11761" i="4"/>
  <c r="L11761" i="4" s="1"/>
  <c r="K11760" i="4"/>
  <c r="L11760" i="4" s="1"/>
  <c r="K11759" i="4"/>
  <c r="L11759" i="4" s="1"/>
  <c r="K11758" i="4"/>
  <c r="L11758" i="4" s="1"/>
  <c r="K11757" i="4"/>
  <c r="L11757" i="4" s="1"/>
  <c r="K11756" i="4"/>
  <c r="L11756" i="4" s="1"/>
  <c r="K11755" i="4"/>
  <c r="L11755" i="4" s="1"/>
  <c r="K11754" i="4"/>
  <c r="L11754" i="4" s="1"/>
  <c r="K11753" i="4"/>
  <c r="L11753" i="4" s="1"/>
  <c r="K11752" i="4"/>
  <c r="L11752" i="4" s="1"/>
  <c r="K11751" i="4"/>
  <c r="L11751" i="4" s="1"/>
  <c r="K11750" i="4"/>
  <c r="L11750" i="4" s="1"/>
  <c r="K11749" i="4"/>
  <c r="L11749" i="4" s="1"/>
  <c r="K11748" i="4"/>
  <c r="L11748" i="4" s="1"/>
  <c r="K11747" i="4"/>
  <c r="L11747" i="4" s="1"/>
  <c r="K11746" i="4"/>
  <c r="L11746" i="4" s="1"/>
  <c r="K11745" i="4"/>
  <c r="L11745" i="4" s="1"/>
  <c r="K11744" i="4"/>
  <c r="L11744" i="4" s="1"/>
  <c r="K11743" i="4"/>
  <c r="L11743" i="4" s="1"/>
  <c r="K11742" i="4"/>
  <c r="L11742" i="4" s="1"/>
  <c r="K11741" i="4"/>
  <c r="L11741" i="4" s="1"/>
  <c r="K11740" i="4"/>
  <c r="L11740" i="4" s="1"/>
  <c r="K11739" i="4"/>
  <c r="L11739" i="4" s="1"/>
  <c r="K11738" i="4"/>
  <c r="L11738" i="4" s="1"/>
  <c r="K11737" i="4"/>
  <c r="L11737" i="4" s="1"/>
  <c r="K11736" i="4"/>
  <c r="L11736" i="4" s="1"/>
  <c r="K11735" i="4"/>
  <c r="L11735" i="4" s="1"/>
  <c r="K11734" i="4"/>
  <c r="L11734" i="4" s="1"/>
  <c r="K11733" i="4"/>
  <c r="L11733" i="4" s="1"/>
  <c r="K11732" i="4"/>
  <c r="L11732" i="4" s="1"/>
  <c r="K11731" i="4"/>
  <c r="L11731" i="4" s="1"/>
  <c r="K11730" i="4"/>
  <c r="L11730" i="4" s="1"/>
  <c r="K11729" i="4"/>
  <c r="L11729" i="4" s="1"/>
  <c r="K11728" i="4"/>
  <c r="L11728" i="4" s="1"/>
  <c r="K11727" i="4"/>
  <c r="L11727" i="4" s="1"/>
  <c r="K11726" i="4"/>
  <c r="L11726" i="4" s="1"/>
  <c r="K11725" i="4"/>
  <c r="L11725" i="4" s="1"/>
  <c r="K11724" i="4"/>
  <c r="L11724" i="4" s="1"/>
  <c r="K11723" i="4"/>
  <c r="L11723" i="4" s="1"/>
  <c r="K11722" i="4"/>
  <c r="L11722" i="4" s="1"/>
  <c r="K11721" i="4"/>
  <c r="L11721" i="4" s="1"/>
  <c r="K11720" i="4"/>
  <c r="L11720" i="4" s="1"/>
  <c r="K11719" i="4"/>
  <c r="L11719" i="4" s="1"/>
  <c r="K11718" i="4"/>
  <c r="L11718" i="4" s="1"/>
  <c r="K11717" i="4"/>
  <c r="L11717" i="4" s="1"/>
  <c r="K11716" i="4"/>
  <c r="L11716" i="4" s="1"/>
  <c r="K11715" i="4"/>
  <c r="L11715" i="4" s="1"/>
  <c r="K11714" i="4"/>
  <c r="L11714" i="4" s="1"/>
  <c r="K11713" i="4"/>
  <c r="L11713" i="4" s="1"/>
  <c r="K11712" i="4"/>
  <c r="L11712" i="4" s="1"/>
  <c r="K11711" i="4"/>
  <c r="L11711" i="4" s="1"/>
  <c r="K11710" i="4"/>
  <c r="L11710" i="4" s="1"/>
  <c r="K11709" i="4"/>
  <c r="L11709" i="4" s="1"/>
  <c r="K11708" i="4"/>
  <c r="L11708" i="4" s="1"/>
  <c r="K11707" i="4"/>
  <c r="L11707" i="4" s="1"/>
  <c r="K11706" i="4"/>
  <c r="L11706" i="4" s="1"/>
  <c r="K11705" i="4"/>
  <c r="L11705" i="4" s="1"/>
  <c r="K11704" i="4"/>
  <c r="L11704" i="4" s="1"/>
  <c r="K11703" i="4"/>
  <c r="L11703" i="4" s="1"/>
  <c r="K11702" i="4"/>
  <c r="L11702" i="4" s="1"/>
  <c r="K11701" i="4"/>
  <c r="L11701" i="4" s="1"/>
  <c r="K11700" i="4"/>
  <c r="L11700" i="4" s="1"/>
  <c r="K11699" i="4"/>
  <c r="L11699" i="4" s="1"/>
  <c r="K11698" i="4"/>
  <c r="L11698" i="4" s="1"/>
  <c r="K11697" i="4"/>
  <c r="L11697" i="4" s="1"/>
  <c r="K11696" i="4"/>
  <c r="L11696" i="4" s="1"/>
  <c r="K11695" i="4"/>
  <c r="L11695" i="4" s="1"/>
  <c r="K11694" i="4"/>
  <c r="L11694" i="4" s="1"/>
  <c r="K11693" i="4"/>
  <c r="L11693" i="4" s="1"/>
  <c r="K11692" i="4"/>
  <c r="L11692" i="4" s="1"/>
  <c r="K11691" i="4"/>
  <c r="L11691" i="4" s="1"/>
  <c r="K11690" i="4"/>
  <c r="L11690" i="4" s="1"/>
  <c r="K11689" i="4"/>
  <c r="L11689" i="4" s="1"/>
  <c r="K11688" i="4"/>
  <c r="L11688" i="4" s="1"/>
  <c r="K11687" i="4"/>
  <c r="L11687" i="4" s="1"/>
  <c r="K11686" i="4"/>
  <c r="L11686" i="4" s="1"/>
  <c r="K11685" i="4"/>
  <c r="L11685" i="4" s="1"/>
  <c r="K11684" i="4"/>
  <c r="L11684" i="4" s="1"/>
  <c r="K11683" i="4"/>
  <c r="L11683" i="4" s="1"/>
  <c r="K11682" i="4"/>
  <c r="L11682" i="4" s="1"/>
  <c r="K11681" i="4"/>
  <c r="L11681" i="4" s="1"/>
  <c r="K11680" i="4"/>
  <c r="L11680" i="4" s="1"/>
  <c r="K11679" i="4"/>
  <c r="L11679" i="4" s="1"/>
  <c r="K11678" i="4"/>
  <c r="L11678" i="4" s="1"/>
  <c r="K11677" i="4"/>
  <c r="L11677" i="4" s="1"/>
  <c r="K11676" i="4"/>
  <c r="L11676" i="4" s="1"/>
  <c r="K11675" i="4"/>
  <c r="L11675" i="4" s="1"/>
  <c r="K11674" i="4"/>
  <c r="L11674" i="4" s="1"/>
  <c r="K11673" i="4"/>
  <c r="L11673" i="4" s="1"/>
  <c r="K11672" i="4"/>
  <c r="L11672" i="4" s="1"/>
  <c r="K11671" i="4"/>
  <c r="L11671" i="4" s="1"/>
  <c r="K11670" i="4"/>
  <c r="L11670" i="4" s="1"/>
  <c r="K11669" i="4"/>
  <c r="L11669" i="4" s="1"/>
  <c r="K11668" i="4"/>
  <c r="L11668" i="4" s="1"/>
  <c r="K11667" i="4"/>
  <c r="L11667" i="4" s="1"/>
  <c r="K11666" i="4"/>
  <c r="L11666" i="4" s="1"/>
  <c r="K11665" i="4"/>
  <c r="L11665" i="4" s="1"/>
  <c r="K11664" i="4"/>
  <c r="L11664" i="4" s="1"/>
  <c r="K11663" i="4"/>
  <c r="L11663" i="4" s="1"/>
  <c r="K11662" i="4"/>
  <c r="L11662" i="4" s="1"/>
  <c r="K11661" i="4"/>
  <c r="L11661" i="4" s="1"/>
  <c r="K11660" i="4"/>
  <c r="L11660" i="4" s="1"/>
  <c r="K11659" i="4"/>
  <c r="L11659" i="4" s="1"/>
  <c r="K11658" i="4"/>
  <c r="L11658" i="4" s="1"/>
  <c r="K11657" i="4"/>
  <c r="L11657" i="4" s="1"/>
  <c r="K11656" i="4"/>
  <c r="L11656" i="4" s="1"/>
  <c r="K11655" i="4"/>
  <c r="L11655" i="4" s="1"/>
  <c r="K11654" i="4"/>
  <c r="L11654" i="4" s="1"/>
  <c r="K11653" i="4"/>
  <c r="L11653" i="4" s="1"/>
  <c r="K11652" i="4"/>
  <c r="L11652" i="4" s="1"/>
  <c r="K11651" i="4"/>
  <c r="L11651" i="4" s="1"/>
  <c r="K11650" i="4"/>
  <c r="L11650" i="4" s="1"/>
  <c r="K11649" i="4"/>
  <c r="L11649" i="4" s="1"/>
  <c r="K11648" i="4"/>
  <c r="L11648" i="4" s="1"/>
  <c r="K11647" i="4"/>
  <c r="L11647" i="4" s="1"/>
  <c r="K11646" i="4"/>
  <c r="L11646" i="4" s="1"/>
  <c r="K11645" i="4"/>
  <c r="L11645" i="4" s="1"/>
  <c r="K11644" i="4"/>
  <c r="L11644" i="4" s="1"/>
  <c r="K11643" i="4"/>
  <c r="L11643" i="4" s="1"/>
  <c r="K11642" i="4"/>
  <c r="L11642" i="4" s="1"/>
  <c r="K11641" i="4"/>
  <c r="L11641" i="4" s="1"/>
  <c r="K11640" i="4"/>
  <c r="L11640" i="4" s="1"/>
  <c r="K11639" i="4"/>
  <c r="L11639" i="4" s="1"/>
  <c r="K11638" i="4"/>
  <c r="L11638" i="4" s="1"/>
  <c r="K11637" i="4"/>
  <c r="L11637" i="4" s="1"/>
  <c r="K11636" i="4"/>
  <c r="L11636" i="4" s="1"/>
  <c r="K11635" i="4"/>
  <c r="L11635" i="4" s="1"/>
  <c r="K11634" i="4"/>
  <c r="L11634" i="4" s="1"/>
  <c r="K11633" i="4"/>
  <c r="L11633" i="4" s="1"/>
  <c r="K11632" i="4"/>
  <c r="L11632" i="4" s="1"/>
  <c r="K11631" i="4"/>
  <c r="L11631" i="4" s="1"/>
  <c r="K11630" i="4"/>
  <c r="L11630" i="4" s="1"/>
  <c r="K11629" i="4"/>
  <c r="L11629" i="4" s="1"/>
  <c r="K11628" i="4"/>
  <c r="L11628" i="4" s="1"/>
  <c r="K11627" i="4"/>
  <c r="L11627" i="4" s="1"/>
  <c r="K11626" i="4"/>
  <c r="L11626" i="4" s="1"/>
  <c r="K11625" i="4"/>
  <c r="L11625" i="4" s="1"/>
  <c r="K11624" i="4"/>
  <c r="L11624" i="4" s="1"/>
  <c r="K11623" i="4"/>
  <c r="L11623" i="4" s="1"/>
  <c r="K11622" i="4"/>
  <c r="L11622" i="4" s="1"/>
  <c r="K11621" i="4"/>
  <c r="L11621" i="4" s="1"/>
  <c r="K11620" i="4"/>
  <c r="L11620" i="4" s="1"/>
  <c r="K11619" i="4"/>
  <c r="L11619" i="4" s="1"/>
  <c r="K11618" i="4"/>
  <c r="L11618" i="4" s="1"/>
  <c r="K11617" i="4"/>
  <c r="L11617" i="4" s="1"/>
  <c r="K11616" i="4"/>
  <c r="L11616" i="4" s="1"/>
  <c r="K11615" i="4"/>
  <c r="L11615" i="4" s="1"/>
  <c r="K11614" i="4"/>
  <c r="L11614" i="4" s="1"/>
  <c r="K11613" i="4"/>
  <c r="L11613" i="4" s="1"/>
  <c r="K11612" i="4"/>
  <c r="L11612" i="4" s="1"/>
  <c r="K11611" i="4"/>
  <c r="L11611" i="4" s="1"/>
  <c r="K11610" i="4"/>
  <c r="L11610" i="4" s="1"/>
  <c r="K11609" i="4"/>
  <c r="L11609" i="4" s="1"/>
  <c r="K11608" i="4"/>
  <c r="L11608" i="4" s="1"/>
  <c r="K11607" i="4"/>
  <c r="L11607" i="4" s="1"/>
  <c r="K11606" i="4"/>
  <c r="L11606" i="4" s="1"/>
  <c r="K11605" i="4"/>
  <c r="L11605" i="4" s="1"/>
  <c r="K11604" i="4"/>
  <c r="L11604" i="4" s="1"/>
  <c r="K11603" i="4"/>
  <c r="L11603" i="4" s="1"/>
  <c r="K11602" i="4"/>
  <c r="L11602" i="4" s="1"/>
  <c r="K11601" i="4"/>
  <c r="L11601" i="4" s="1"/>
  <c r="K11600" i="4"/>
  <c r="L11600" i="4" s="1"/>
  <c r="K11599" i="4"/>
  <c r="L11599" i="4" s="1"/>
  <c r="K11598" i="4"/>
  <c r="L11598" i="4" s="1"/>
  <c r="K11597" i="4"/>
  <c r="L11597" i="4" s="1"/>
  <c r="K11596" i="4"/>
  <c r="L11596" i="4" s="1"/>
  <c r="K11595" i="4"/>
  <c r="L11595" i="4" s="1"/>
  <c r="K11594" i="4"/>
  <c r="L11594" i="4" s="1"/>
  <c r="K11593" i="4"/>
  <c r="L11593" i="4" s="1"/>
  <c r="K11592" i="4"/>
  <c r="L11592" i="4" s="1"/>
  <c r="K11591" i="4"/>
  <c r="L11591" i="4" s="1"/>
  <c r="K11590" i="4"/>
  <c r="L11590" i="4" s="1"/>
  <c r="K11589" i="4"/>
  <c r="L11589" i="4" s="1"/>
  <c r="K11588" i="4"/>
  <c r="L11588" i="4" s="1"/>
  <c r="K11587" i="4"/>
  <c r="L11587" i="4" s="1"/>
  <c r="K11586" i="4"/>
  <c r="L11586" i="4" s="1"/>
  <c r="K11585" i="4"/>
  <c r="L11585" i="4" s="1"/>
  <c r="K11584" i="4"/>
  <c r="L11584" i="4" s="1"/>
  <c r="K11583" i="4"/>
  <c r="L11583" i="4" s="1"/>
  <c r="K11582" i="4"/>
  <c r="L11582" i="4" s="1"/>
  <c r="K11581" i="4"/>
  <c r="L11581" i="4" s="1"/>
  <c r="K11580" i="4"/>
  <c r="L11580" i="4" s="1"/>
  <c r="K11579" i="4"/>
  <c r="L11579" i="4" s="1"/>
  <c r="K11578" i="4"/>
  <c r="L11578" i="4" s="1"/>
  <c r="K11577" i="4"/>
  <c r="L11577" i="4" s="1"/>
  <c r="K11576" i="4"/>
  <c r="L11576" i="4" s="1"/>
  <c r="K11575" i="4"/>
  <c r="L11575" i="4" s="1"/>
  <c r="K11574" i="4"/>
  <c r="L11574" i="4" s="1"/>
  <c r="K11573" i="4"/>
  <c r="L11573" i="4" s="1"/>
  <c r="K11572" i="4"/>
  <c r="L11572" i="4" s="1"/>
  <c r="K11571" i="4"/>
  <c r="L11571" i="4" s="1"/>
  <c r="K11570" i="4"/>
  <c r="L11570" i="4" s="1"/>
  <c r="K11569" i="4"/>
  <c r="L11569" i="4" s="1"/>
  <c r="K11568" i="4"/>
  <c r="L11568" i="4" s="1"/>
  <c r="K11567" i="4"/>
  <c r="L11567" i="4" s="1"/>
  <c r="K11566" i="4"/>
  <c r="L11566" i="4" s="1"/>
  <c r="K11565" i="4"/>
  <c r="L11565" i="4" s="1"/>
  <c r="K11564" i="4"/>
  <c r="L11564" i="4" s="1"/>
  <c r="K11563" i="4"/>
  <c r="L11563" i="4" s="1"/>
  <c r="K11562" i="4"/>
  <c r="L11562" i="4" s="1"/>
  <c r="K11561" i="4"/>
  <c r="L11561" i="4" s="1"/>
  <c r="K11560" i="4"/>
  <c r="L11560" i="4" s="1"/>
  <c r="K11559" i="4"/>
  <c r="L11559" i="4" s="1"/>
  <c r="K11558" i="4"/>
  <c r="L11558" i="4" s="1"/>
  <c r="K11557" i="4"/>
  <c r="L11557" i="4" s="1"/>
  <c r="K11556" i="4"/>
  <c r="L11556" i="4" s="1"/>
  <c r="K11555" i="4"/>
  <c r="L11555" i="4" s="1"/>
  <c r="K11554" i="4"/>
  <c r="L11554" i="4" s="1"/>
  <c r="K11553" i="4"/>
  <c r="L11553" i="4" s="1"/>
  <c r="K11552" i="4"/>
  <c r="L11552" i="4" s="1"/>
  <c r="K11551" i="4"/>
  <c r="L11551" i="4" s="1"/>
  <c r="K11550" i="4"/>
  <c r="L11550" i="4" s="1"/>
  <c r="K11549" i="4"/>
  <c r="L11549" i="4" s="1"/>
  <c r="K11548" i="4"/>
  <c r="L11548" i="4" s="1"/>
  <c r="K11547" i="4"/>
  <c r="L11547" i="4" s="1"/>
  <c r="K11546" i="4"/>
  <c r="L11546" i="4" s="1"/>
  <c r="K11545" i="4"/>
  <c r="L11545" i="4" s="1"/>
  <c r="K11544" i="4"/>
  <c r="L11544" i="4" s="1"/>
  <c r="K11543" i="4"/>
  <c r="L11543" i="4" s="1"/>
  <c r="K11542" i="4"/>
  <c r="L11542" i="4" s="1"/>
  <c r="K11541" i="4"/>
  <c r="L11541" i="4" s="1"/>
  <c r="K11540" i="4"/>
  <c r="L11540" i="4" s="1"/>
  <c r="K11539" i="4"/>
  <c r="L11539" i="4" s="1"/>
  <c r="K11538" i="4"/>
  <c r="L11538" i="4" s="1"/>
  <c r="K11537" i="4"/>
  <c r="L11537" i="4" s="1"/>
  <c r="K11536" i="4"/>
  <c r="L11536" i="4" s="1"/>
  <c r="K11535" i="4"/>
  <c r="L11535" i="4" s="1"/>
  <c r="K11534" i="4"/>
  <c r="L11534" i="4" s="1"/>
  <c r="K11533" i="4"/>
  <c r="L11533" i="4" s="1"/>
  <c r="K11532" i="4"/>
  <c r="L11532" i="4" s="1"/>
  <c r="K11531" i="4"/>
  <c r="L11531" i="4" s="1"/>
  <c r="K11530" i="4"/>
  <c r="L11530" i="4" s="1"/>
  <c r="K11529" i="4"/>
  <c r="L11529" i="4" s="1"/>
  <c r="K11528" i="4"/>
  <c r="L11528" i="4" s="1"/>
  <c r="K11527" i="4"/>
  <c r="L11527" i="4" s="1"/>
  <c r="K11526" i="4"/>
  <c r="L11526" i="4" s="1"/>
  <c r="K11525" i="4"/>
  <c r="L11525" i="4" s="1"/>
  <c r="K11524" i="4"/>
  <c r="L11524" i="4" s="1"/>
  <c r="K11523" i="4"/>
  <c r="L11523" i="4" s="1"/>
  <c r="K11522" i="4"/>
  <c r="L11522" i="4" s="1"/>
  <c r="K11521" i="4"/>
  <c r="L11521" i="4" s="1"/>
  <c r="K11520" i="4"/>
  <c r="L11520" i="4" s="1"/>
  <c r="K11519" i="4"/>
  <c r="L11519" i="4" s="1"/>
  <c r="K11518" i="4"/>
  <c r="L11518" i="4" s="1"/>
  <c r="K11517" i="4"/>
  <c r="L11517" i="4" s="1"/>
  <c r="K11516" i="4"/>
  <c r="L11516" i="4" s="1"/>
  <c r="K11515" i="4"/>
  <c r="L11515" i="4" s="1"/>
  <c r="K11514" i="4"/>
  <c r="L11514" i="4" s="1"/>
  <c r="K11513" i="4"/>
  <c r="L11513" i="4" s="1"/>
  <c r="K11512" i="4"/>
  <c r="L11512" i="4" s="1"/>
  <c r="K11511" i="4"/>
  <c r="L11511" i="4" s="1"/>
  <c r="K11510" i="4"/>
  <c r="L11510" i="4" s="1"/>
  <c r="K11509" i="4"/>
  <c r="L11509" i="4" s="1"/>
  <c r="K11508" i="4"/>
  <c r="L11508" i="4" s="1"/>
  <c r="K11507" i="4"/>
  <c r="L11507" i="4" s="1"/>
  <c r="K11506" i="4"/>
  <c r="L11506" i="4" s="1"/>
  <c r="K11505" i="4"/>
  <c r="L11505" i="4" s="1"/>
  <c r="K11504" i="4"/>
  <c r="L11504" i="4" s="1"/>
  <c r="K11503" i="4"/>
  <c r="L11503" i="4" s="1"/>
  <c r="K11502" i="4"/>
  <c r="L11502" i="4" s="1"/>
  <c r="K11501" i="4"/>
  <c r="L11501" i="4" s="1"/>
  <c r="K11500" i="4"/>
  <c r="L11500" i="4" s="1"/>
  <c r="K11499" i="4"/>
  <c r="L11499" i="4" s="1"/>
  <c r="K11498" i="4"/>
  <c r="L11498" i="4" s="1"/>
  <c r="K11497" i="4"/>
  <c r="L11497" i="4" s="1"/>
  <c r="K11496" i="4"/>
  <c r="L11496" i="4" s="1"/>
  <c r="K11495" i="4"/>
  <c r="L11495" i="4" s="1"/>
  <c r="K11494" i="4"/>
  <c r="L11494" i="4" s="1"/>
  <c r="K11493" i="4"/>
  <c r="L11493" i="4" s="1"/>
  <c r="K11492" i="4"/>
  <c r="L11492" i="4" s="1"/>
  <c r="K11491" i="4"/>
  <c r="L11491" i="4" s="1"/>
  <c r="K11490" i="4"/>
  <c r="L11490" i="4" s="1"/>
  <c r="K11489" i="4"/>
  <c r="L11489" i="4" s="1"/>
  <c r="K11488" i="4"/>
  <c r="L11488" i="4" s="1"/>
  <c r="K11487" i="4"/>
  <c r="L11487" i="4" s="1"/>
  <c r="K11486" i="4"/>
  <c r="L11486" i="4" s="1"/>
  <c r="K11485" i="4"/>
  <c r="L11485" i="4" s="1"/>
  <c r="K11484" i="4"/>
  <c r="L11484" i="4" s="1"/>
  <c r="K11483" i="4"/>
  <c r="L11483" i="4" s="1"/>
  <c r="K11482" i="4"/>
  <c r="L11482" i="4" s="1"/>
  <c r="K11481" i="4"/>
  <c r="L11481" i="4" s="1"/>
  <c r="K11480" i="4"/>
  <c r="L11480" i="4" s="1"/>
  <c r="K11479" i="4"/>
  <c r="L11479" i="4" s="1"/>
  <c r="K11478" i="4"/>
  <c r="L11478" i="4" s="1"/>
  <c r="K11477" i="4"/>
  <c r="L11477" i="4" s="1"/>
  <c r="K11476" i="4"/>
  <c r="L11476" i="4" s="1"/>
  <c r="K11475" i="4"/>
  <c r="L11475" i="4" s="1"/>
  <c r="K11474" i="4"/>
  <c r="L11474" i="4" s="1"/>
  <c r="K11473" i="4"/>
  <c r="L11473" i="4" s="1"/>
  <c r="K11472" i="4"/>
  <c r="L11472" i="4" s="1"/>
  <c r="K11471" i="4"/>
  <c r="L11471" i="4" s="1"/>
  <c r="K11470" i="4"/>
  <c r="L11470" i="4" s="1"/>
  <c r="K11469" i="4"/>
  <c r="L11469" i="4" s="1"/>
  <c r="K11468" i="4"/>
  <c r="L11468" i="4" s="1"/>
  <c r="K11467" i="4"/>
  <c r="L11467" i="4" s="1"/>
  <c r="K11466" i="4"/>
  <c r="L11466" i="4" s="1"/>
  <c r="K11465" i="4"/>
  <c r="L11465" i="4" s="1"/>
  <c r="K11464" i="4"/>
  <c r="L11464" i="4" s="1"/>
  <c r="K11463" i="4"/>
  <c r="L11463" i="4" s="1"/>
  <c r="K11462" i="4"/>
  <c r="L11462" i="4" s="1"/>
  <c r="K11461" i="4"/>
  <c r="L11461" i="4" s="1"/>
  <c r="K11460" i="4"/>
  <c r="L11460" i="4" s="1"/>
  <c r="K11459" i="4"/>
  <c r="L11459" i="4" s="1"/>
  <c r="K11458" i="4"/>
  <c r="L11458" i="4" s="1"/>
  <c r="K11457" i="4"/>
  <c r="L11457" i="4" s="1"/>
  <c r="K11456" i="4"/>
  <c r="L11456" i="4" s="1"/>
  <c r="K11455" i="4"/>
  <c r="L11455" i="4" s="1"/>
  <c r="K11454" i="4"/>
  <c r="L11454" i="4" s="1"/>
  <c r="K11453" i="4"/>
  <c r="L11453" i="4" s="1"/>
  <c r="K11452" i="4"/>
  <c r="L11452" i="4" s="1"/>
  <c r="K11451" i="4"/>
  <c r="L11451" i="4" s="1"/>
  <c r="K11450" i="4"/>
  <c r="L11450" i="4" s="1"/>
  <c r="K11449" i="4"/>
  <c r="L11449" i="4" s="1"/>
  <c r="K11448" i="4"/>
  <c r="L11448" i="4" s="1"/>
  <c r="K11447" i="4"/>
  <c r="L11447" i="4" s="1"/>
  <c r="K11446" i="4"/>
  <c r="L11446" i="4" s="1"/>
  <c r="K11445" i="4"/>
  <c r="L11445" i="4" s="1"/>
  <c r="K11444" i="4"/>
  <c r="L11444" i="4" s="1"/>
  <c r="K11443" i="4"/>
  <c r="L11443" i="4" s="1"/>
  <c r="K11442" i="4"/>
  <c r="L11442" i="4" s="1"/>
  <c r="K11441" i="4"/>
  <c r="L11441" i="4" s="1"/>
  <c r="K11440" i="4"/>
  <c r="L11440" i="4" s="1"/>
  <c r="K11439" i="4"/>
  <c r="L11439" i="4" s="1"/>
  <c r="K11438" i="4"/>
  <c r="L11438" i="4" s="1"/>
  <c r="K11437" i="4"/>
  <c r="L11437" i="4" s="1"/>
  <c r="K11436" i="4"/>
  <c r="L11436" i="4" s="1"/>
  <c r="K11435" i="4"/>
  <c r="L11435" i="4" s="1"/>
  <c r="K11434" i="4"/>
  <c r="L11434" i="4" s="1"/>
  <c r="K11433" i="4"/>
  <c r="L11433" i="4" s="1"/>
  <c r="K11432" i="4"/>
  <c r="L11432" i="4" s="1"/>
  <c r="K11431" i="4"/>
  <c r="L11431" i="4" s="1"/>
  <c r="K11430" i="4"/>
  <c r="L11430" i="4" s="1"/>
  <c r="K11429" i="4"/>
  <c r="L11429" i="4" s="1"/>
  <c r="K11428" i="4"/>
  <c r="L11428" i="4" s="1"/>
  <c r="K11427" i="4"/>
  <c r="L11427" i="4" s="1"/>
  <c r="K11426" i="4"/>
  <c r="L11426" i="4" s="1"/>
  <c r="K11425" i="4"/>
  <c r="L11425" i="4" s="1"/>
  <c r="K11424" i="4"/>
  <c r="L11424" i="4" s="1"/>
  <c r="K11423" i="4"/>
  <c r="L11423" i="4" s="1"/>
  <c r="K11422" i="4"/>
  <c r="L11422" i="4" s="1"/>
  <c r="K11421" i="4"/>
  <c r="L11421" i="4" s="1"/>
  <c r="K11420" i="4"/>
  <c r="L11420" i="4" s="1"/>
  <c r="K11419" i="4"/>
  <c r="L11419" i="4" s="1"/>
  <c r="K11418" i="4"/>
  <c r="L11418" i="4" s="1"/>
  <c r="K11417" i="4"/>
  <c r="L11417" i="4" s="1"/>
  <c r="K11416" i="4"/>
  <c r="L11416" i="4" s="1"/>
  <c r="K11415" i="4"/>
  <c r="L11415" i="4" s="1"/>
  <c r="K11414" i="4"/>
  <c r="L11414" i="4" s="1"/>
  <c r="K11413" i="4"/>
  <c r="L11413" i="4" s="1"/>
  <c r="K11412" i="4"/>
  <c r="L11412" i="4" s="1"/>
  <c r="K11411" i="4"/>
  <c r="L11411" i="4" s="1"/>
  <c r="K11410" i="4"/>
  <c r="L11410" i="4" s="1"/>
  <c r="K11409" i="4"/>
  <c r="L11409" i="4" s="1"/>
  <c r="K11408" i="4"/>
  <c r="L11408" i="4" s="1"/>
  <c r="K11407" i="4"/>
  <c r="L11407" i="4" s="1"/>
  <c r="K11406" i="4"/>
  <c r="L11406" i="4" s="1"/>
  <c r="K11405" i="4"/>
  <c r="L11405" i="4" s="1"/>
  <c r="K11404" i="4"/>
  <c r="L11404" i="4" s="1"/>
  <c r="K11403" i="4"/>
  <c r="L11403" i="4" s="1"/>
  <c r="K11402" i="4"/>
  <c r="L11402" i="4" s="1"/>
  <c r="K11401" i="4"/>
  <c r="L11401" i="4" s="1"/>
  <c r="K11400" i="4"/>
  <c r="L11400" i="4" s="1"/>
  <c r="K11399" i="4"/>
  <c r="L11399" i="4" s="1"/>
  <c r="K11398" i="4"/>
  <c r="L11398" i="4" s="1"/>
  <c r="K11397" i="4"/>
  <c r="L11397" i="4" s="1"/>
  <c r="K11396" i="4"/>
  <c r="L11396" i="4" s="1"/>
  <c r="K11395" i="4"/>
  <c r="L11395" i="4" s="1"/>
  <c r="K11394" i="4"/>
  <c r="L11394" i="4" s="1"/>
  <c r="K11393" i="4"/>
  <c r="L11393" i="4" s="1"/>
  <c r="K11392" i="4"/>
  <c r="L11392" i="4" s="1"/>
  <c r="K11391" i="4"/>
  <c r="L11391" i="4" s="1"/>
  <c r="K11390" i="4"/>
  <c r="L11390" i="4" s="1"/>
  <c r="K11389" i="4"/>
  <c r="L11389" i="4" s="1"/>
  <c r="K11388" i="4"/>
  <c r="L11388" i="4" s="1"/>
  <c r="K11387" i="4"/>
  <c r="L11387" i="4" s="1"/>
  <c r="K11386" i="4"/>
  <c r="L11386" i="4" s="1"/>
  <c r="K11385" i="4"/>
  <c r="L11385" i="4" s="1"/>
  <c r="K11384" i="4"/>
  <c r="L11384" i="4" s="1"/>
  <c r="K11383" i="4"/>
  <c r="L11383" i="4" s="1"/>
  <c r="K11382" i="4"/>
  <c r="L11382" i="4" s="1"/>
  <c r="K11381" i="4"/>
  <c r="L11381" i="4" s="1"/>
  <c r="K11380" i="4"/>
  <c r="L11380" i="4" s="1"/>
  <c r="K11379" i="4"/>
  <c r="L11379" i="4" s="1"/>
  <c r="K11378" i="4"/>
  <c r="L11378" i="4" s="1"/>
  <c r="K11377" i="4"/>
  <c r="L11377" i="4" s="1"/>
  <c r="K11376" i="4"/>
  <c r="L11376" i="4" s="1"/>
  <c r="K11375" i="4"/>
  <c r="L11375" i="4" s="1"/>
  <c r="K11374" i="4"/>
  <c r="L11374" i="4" s="1"/>
  <c r="K11373" i="4"/>
  <c r="L11373" i="4" s="1"/>
  <c r="K11372" i="4"/>
  <c r="L11372" i="4" s="1"/>
  <c r="K11371" i="4"/>
  <c r="L11371" i="4" s="1"/>
  <c r="K11370" i="4"/>
  <c r="L11370" i="4" s="1"/>
  <c r="K11369" i="4"/>
  <c r="L11369" i="4" s="1"/>
  <c r="K11368" i="4"/>
  <c r="L11368" i="4" s="1"/>
  <c r="K11367" i="4"/>
  <c r="L11367" i="4" s="1"/>
  <c r="K11366" i="4"/>
  <c r="L11366" i="4" s="1"/>
  <c r="K11365" i="4"/>
  <c r="L11365" i="4" s="1"/>
  <c r="K11364" i="4"/>
  <c r="L11364" i="4" s="1"/>
  <c r="K11363" i="4"/>
  <c r="L11363" i="4" s="1"/>
  <c r="K11362" i="4"/>
  <c r="L11362" i="4" s="1"/>
  <c r="K11361" i="4"/>
  <c r="L11361" i="4" s="1"/>
  <c r="K11360" i="4"/>
  <c r="L11360" i="4" s="1"/>
  <c r="K11359" i="4"/>
  <c r="L11359" i="4" s="1"/>
  <c r="K11358" i="4"/>
  <c r="L11358" i="4" s="1"/>
  <c r="K11357" i="4"/>
  <c r="L11357" i="4" s="1"/>
  <c r="K11356" i="4"/>
  <c r="L11356" i="4" s="1"/>
  <c r="K11355" i="4"/>
  <c r="L11355" i="4" s="1"/>
  <c r="K11354" i="4"/>
  <c r="L11354" i="4" s="1"/>
  <c r="K11353" i="4"/>
  <c r="L11353" i="4" s="1"/>
  <c r="K11352" i="4"/>
  <c r="L11352" i="4" s="1"/>
  <c r="K11351" i="4"/>
  <c r="L11351" i="4" s="1"/>
  <c r="K11350" i="4"/>
  <c r="L11350" i="4" s="1"/>
  <c r="K11349" i="4"/>
  <c r="L11349" i="4" s="1"/>
  <c r="K11348" i="4"/>
  <c r="L11348" i="4" s="1"/>
  <c r="K11347" i="4"/>
  <c r="L11347" i="4" s="1"/>
  <c r="K11346" i="4"/>
  <c r="L11346" i="4" s="1"/>
  <c r="K11345" i="4"/>
  <c r="L11345" i="4" s="1"/>
  <c r="K11344" i="4"/>
  <c r="L11344" i="4" s="1"/>
  <c r="K11343" i="4"/>
  <c r="L11343" i="4" s="1"/>
  <c r="K11342" i="4"/>
  <c r="L11342" i="4" s="1"/>
  <c r="K11341" i="4"/>
  <c r="L11341" i="4" s="1"/>
  <c r="K11340" i="4"/>
  <c r="L11340" i="4" s="1"/>
  <c r="K11339" i="4"/>
  <c r="L11339" i="4" s="1"/>
  <c r="K11338" i="4"/>
  <c r="L11338" i="4" s="1"/>
  <c r="K11337" i="4"/>
  <c r="L11337" i="4" s="1"/>
  <c r="K11336" i="4"/>
  <c r="L11336" i="4" s="1"/>
  <c r="K11335" i="4"/>
  <c r="L11335" i="4" s="1"/>
  <c r="K11334" i="4"/>
  <c r="L11334" i="4" s="1"/>
  <c r="K11333" i="4"/>
  <c r="L11333" i="4" s="1"/>
  <c r="K11332" i="4"/>
  <c r="L11332" i="4" s="1"/>
  <c r="K11331" i="4"/>
  <c r="L11331" i="4" s="1"/>
  <c r="K11330" i="4"/>
  <c r="L11330" i="4" s="1"/>
  <c r="K11329" i="4"/>
  <c r="L11329" i="4" s="1"/>
  <c r="K11328" i="4"/>
  <c r="L11328" i="4" s="1"/>
  <c r="K11327" i="4"/>
  <c r="L11327" i="4" s="1"/>
  <c r="K11326" i="4"/>
  <c r="L11326" i="4" s="1"/>
  <c r="K11325" i="4"/>
  <c r="L11325" i="4" s="1"/>
  <c r="K11324" i="4"/>
  <c r="L11324" i="4" s="1"/>
  <c r="K11323" i="4"/>
  <c r="L11323" i="4" s="1"/>
  <c r="K11322" i="4"/>
  <c r="L11322" i="4" s="1"/>
  <c r="K11321" i="4"/>
  <c r="L11321" i="4" s="1"/>
  <c r="K11320" i="4"/>
  <c r="L11320" i="4" s="1"/>
  <c r="K11319" i="4"/>
  <c r="L11319" i="4" s="1"/>
  <c r="K11318" i="4"/>
  <c r="L11318" i="4" s="1"/>
  <c r="K11317" i="4"/>
  <c r="L11317" i="4" s="1"/>
  <c r="K11316" i="4"/>
  <c r="L11316" i="4" s="1"/>
  <c r="K11315" i="4"/>
  <c r="L11315" i="4" s="1"/>
  <c r="K11314" i="4"/>
  <c r="L11314" i="4" s="1"/>
  <c r="K11313" i="4"/>
  <c r="L11313" i="4" s="1"/>
  <c r="K11312" i="4"/>
  <c r="L11312" i="4" s="1"/>
  <c r="K11311" i="4"/>
  <c r="L11311" i="4" s="1"/>
  <c r="K11310" i="4"/>
  <c r="L11310" i="4" s="1"/>
  <c r="K11309" i="4"/>
  <c r="L11309" i="4" s="1"/>
  <c r="K11308" i="4"/>
  <c r="L11308" i="4" s="1"/>
  <c r="K11307" i="4"/>
  <c r="L11307" i="4" s="1"/>
  <c r="K11306" i="4"/>
  <c r="L11306" i="4" s="1"/>
  <c r="K11305" i="4"/>
  <c r="L11305" i="4" s="1"/>
  <c r="K11304" i="4"/>
  <c r="L11304" i="4" s="1"/>
  <c r="K11303" i="4"/>
  <c r="L11303" i="4" s="1"/>
  <c r="K11302" i="4"/>
  <c r="L11302" i="4" s="1"/>
  <c r="K11301" i="4"/>
  <c r="L11301" i="4" s="1"/>
  <c r="K11300" i="4"/>
  <c r="L11300" i="4" s="1"/>
  <c r="K11299" i="4"/>
  <c r="L11299" i="4" s="1"/>
  <c r="K11298" i="4"/>
  <c r="L11298" i="4" s="1"/>
  <c r="K11297" i="4"/>
  <c r="L11297" i="4" s="1"/>
  <c r="K11296" i="4"/>
  <c r="L11296" i="4" s="1"/>
  <c r="K11295" i="4"/>
  <c r="L11295" i="4" s="1"/>
  <c r="K11294" i="4"/>
  <c r="L11294" i="4" s="1"/>
  <c r="K11293" i="4"/>
  <c r="L11293" i="4" s="1"/>
  <c r="K11292" i="4"/>
  <c r="L11292" i="4" s="1"/>
  <c r="K11291" i="4"/>
  <c r="L11291" i="4" s="1"/>
  <c r="K11290" i="4"/>
  <c r="L11290" i="4" s="1"/>
  <c r="K11289" i="4"/>
  <c r="L11289" i="4" s="1"/>
  <c r="K11288" i="4"/>
  <c r="L11288" i="4" s="1"/>
  <c r="K11287" i="4"/>
  <c r="L11287" i="4" s="1"/>
  <c r="K11286" i="4"/>
  <c r="L11286" i="4" s="1"/>
  <c r="K11285" i="4"/>
  <c r="L11285" i="4" s="1"/>
  <c r="K11284" i="4"/>
  <c r="L11284" i="4" s="1"/>
  <c r="K11283" i="4"/>
  <c r="L11283" i="4" s="1"/>
  <c r="K11282" i="4"/>
  <c r="L11282" i="4" s="1"/>
  <c r="K11281" i="4"/>
  <c r="L11281" i="4" s="1"/>
  <c r="K11280" i="4"/>
  <c r="L11280" i="4" s="1"/>
  <c r="K11279" i="4"/>
  <c r="L11279" i="4" s="1"/>
  <c r="K11278" i="4"/>
  <c r="L11278" i="4" s="1"/>
  <c r="K11277" i="4"/>
  <c r="L11277" i="4" s="1"/>
  <c r="K11276" i="4"/>
  <c r="L11276" i="4" s="1"/>
  <c r="K11275" i="4"/>
  <c r="L11275" i="4" s="1"/>
  <c r="K11274" i="4"/>
  <c r="L11274" i="4" s="1"/>
  <c r="K11273" i="4"/>
  <c r="L11273" i="4" s="1"/>
  <c r="K11272" i="4"/>
  <c r="L11272" i="4" s="1"/>
  <c r="K11271" i="4"/>
  <c r="L11271" i="4" s="1"/>
  <c r="K11270" i="4"/>
  <c r="L11270" i="4" s="1"/>
  <c r="K11269" i="4"/>
  <c r="L11269" i="4" s="1"/>
  <c r="K11268" i="4"/>
  <c r="L11268" i="4" s="1"/>
  <c r="K11267" i="4"/>
  <c r="L11267" i="4" s="1"/>
  <c r="K11266" i="4"/>
  <c r="L11266" i="4" s="1"/>
  <c r="K11265" i="4"/>
  <c r="L11265" i="4" s="1"/>
  <c r="K11264" i="4"/>
  <c r="L11264" i="4" s="1"/>
  <c r="K11263" i="4"/>
  <c r="L11263" i="4" s="1"/>
  <c r="K11262" i="4"/>
  <c r="L11262" i="4" s="1"/>
  <c r="K11261" i="4"/>
  <c r="L11261" i="4" s="1"/>
  <c r="K11260" i="4"/>
  <c r="L11260" i="4" s="1"/>
  <c r="K11259" i="4"/>
  <c r="L11259" i="4" s="1"/>
  <c r="K11258" i="4"/>
  <c r="L11258" i="4" s="1"/>
  <c r="K11257" i="4"/>
  <c r="L11257" i="4" s="1"/>
  <c r="K11256" i="4"/>
  <c r="L11256" i="4" s="1"/>
  <c r="K11255" i="4"/>
  <c r="L11255" i="4" s="1"/>
  <c r="K11254" i="4"/>
  <c r="L11254" i="4" s="1"/>
  <c r="K11253" i="4"/>
  <c r="L11253" i="4" s="1"/>
  <c r="K11252" i="4"/>
  <c r="L11252" i="4" s="1"/>
  <c r="K11251" i="4"/>
  <c r="L11251" i="4" s="1"/>
  <c r="K11250" i="4"/>
  <c r="L11250" i="4" s="1"/>
  <c r="K11249" i="4"/>
  <c r="L11249" i="4" s="1"/>
  <c r="K11248" i="4"/>
  <c r="L11248" i="4" s="1"/>
  <c r="K11247" i="4"/>
  <c r="L11247" i="4" s="1"/>
  <c r="K11246" i="4"/>
  <c r="L11246" i="4" s="1"/>
  <c r="K11245" i="4"/>
  <c r="L11245" i="4" s="1"/>
  <c r="K11244" i="4"/>
  <c r="L11244" i="4" s="1"/>
  <c r="K11243" i="4"/>
  <c r="L11243" i="4" s="1"/>
  <c r="K11242" i="4"/>
  <c r="L11242" i="4" s="1"/>
  <c r="K11241" i="4"/>
  <c r="L11241" i="4" s="1"/>
  <c r="K11240" i="4"/>
  <c r="L11240" i="4" s="1"/>
  <c r="K11239" i="4"/>
  <c r="L11239" i="4" s="1"/>
  <c r="K11238" i="4"/>
  <c r="L11238" i="4" s="1"/>
  <c r="K11237" i="4"/>
  <c r="L11237" i="4" s="1"/>
  <c r="K11236" i="4"/>
  <c r="L11236" i="4" s="1"/>
  <c r="K11235" i="4"/>
  <c r="L11235" i="4" s="1"/>
  <c r="K11234" i="4"/>
  <c r="L11234" i="4" s="1"/>
  <c r="K11233" i="4"/>
  <c r="L11233" i="4" s="1"/>
  <c r="K11232" i="4"/>
  <c r="L11232" i="4" s="1"/>
  <c r="K11231" i="4"/>
  <c r="L11231" i="4" s="1"/>
  <c r="K11230" i="4"/>
  <c r="L11230" i="4" s="1"/>
  <c r="K11229" i="4"/>
  <c r="L11229" i="4" s="1"/>
  <c r="K11228" i="4"/>
  <c r="L11228" i="4" s="1"/>
  <c r="K11227" i="4"/>
  <c r="L11227" i="4" s="1"/>
  <c r="K11226" i="4"/>
  <c r="L11226" i="4" s="1"/>
  <c r="K11225" i="4"/>
  <c r="L11225" i="4" s="1"/>
  <c r="K11224" i="4"/>
  <c r="L11224" i="4" s="1"/>
  <c r="K11223" i="4"/>
  <c r="L11223" i="4" s="1"/>
  <c r="K11222" i="4"/>
  <c r="L11222" i="4" s="1"/>
  <c r="K11221" i="4"/>
  <c r="L11221" i="4" s="1"/>
  <c r="K11220" i="4"/>
  <c r="L11220" i="4" s="1"/>
  <c r="K11219" i="4"/>
  <c r="L11219" i="4" s="1"/>
  <c r="K11218" i="4"/>
  <c r="L11218" i="4" s="1"/>
  <c r="K11217" i="4"/>
  <c r="L11217" i="4" s="1"/>
  <c r="K11216" i="4"/>
  <c r="L11216" i="4" s="1"/>
  <c r="K11215" i="4"/>
  <c r="L11215" i="4" s="1"/>
  <c r="K11214" i="4"/>
  <c r="L11214" i="4" s="1"/>
  <c r="K11213" i="4"/>
  <c r="L11213" i="4" s="1"/>
  <c r="K11212" i="4"/>
  <c r="L11212" i="4" s="1"/>
  <c r="K11211" i="4"/>
  <c r="L11211" i="4" s="1"/>
  <c r="K11210" i="4"/>
  <c r="L11210" i="4" s="1"/>
  <c r="K11209" i="4"/>
  <c r="L11209" i="4" s="1"/>
  <c r="K11208" i="4"/>
  <c r="L11208" i="4" s="1"/>
  <c r="K11207" i="4"/>
  <c r="L11207" i="4" s="1"/>
  <c r="K11206" i="4"/>
  <c r="L11206" i="4" s="1"/>
  <c r="K11205" i="4"/>
  <c r="L11205" i="4" s="1"/>
  <c r="K11204" i="4"/>
  <c r="L11204" i="4" s="1"/>
  <c r="K11203" i="4"/>
  <c r="L11203" i="4" s="1"/>
  <c r="K11202" i="4"/>
  <c r="L11202" i="4" s="1"/>
  <c r="K11201" i="4"/>
  <c r="L11201" i="4" s="1"/>
  <c r="K11200" i="4"/>
  <c r="L11200" i="4" s="1"/>
  <c r="K11199" i="4"/>
  <c r="L11199" i="4" s="1"/>
  <c r="K11198" i="4"/>
  <c r="L11198" i="4" s="1"/>
  <c r="K11197" i="4"/>
  <c r="L11197" i="4" s="1"/>
  <c r="K11196" i="4"/>
  <c r="L11196" i="4" s="1"/>
  <c r="K11195" i="4"/>
  <c r="L11195" i="4" s="1"/>
  <c r="K11194" i="4"/>
  <c r="L11194" i="4" s="1"/>
  <c r="K11193" i="4"/>
  <c r="L11193" i="4" s="1"/>
  <c r="K11192" i="4"/>
  <c r="L11192" i="4" s="1"/>
  <c r="K11191" i="4"/>
  <c r="L11191" i="4" s="1"/>
  <c r="K11190" i="4"/>
  <c r="L11190" i="4" s="1"/>
  <c r="K11189" i="4"/>
  <c r="L11189" i="4" s="1"/>
  <c r="K11188" i="4"/>
  <c r="L11188" i="4" s="1"/>
  <c r="K11187" i="4"/>
  <c r="L11187" i="4" s="1"/>
  <c r="K11186" i="4"/>
  <c r="L11186" i="4" s="1"/>
  <c r="K11185" i="4"/>
  <c r="L11185" i="4" s="1"/>
  <c r="K11184" i="4"/>
  <c r="L11184" i="4" s="1"/>
  <c r="K11183" i="4"/>
  <c r="L11183" i="4" s="1"/>
  <c r="K11182" i="4"/>
  <c r="L11182" i="4" s="1"/>
  <c r="K11181" i="4"/>
  <c r="L11181" i="4" s="1"/>
  <c r="K11180" i="4"/>
  <c r="L11180" i="4" s="1"/>
  <c r="K11179" i="4"/>
  <c r="L11179" i="4" s="1"/>
  <c r="K11178" i="4"/>
  <c r="L11178" i="4" s="1"/>
  <c r="K11177" i="4"/>
  <c r="L11177" i="4" s="1"/>
  <c r="K11176" i="4"/>
  <c r="L11176" i="4" s="1"/>
  <c r="K11175" i="4"/>
  <c r="L11175" i="4" s="1"/>
  <c r="K11174" i="4"/>
  <c r="L11174" i="4" s="1"/>
  <c r="K11173" i="4"/>
  <c r="L11173" i="4" s="1"/>
  <c r="K11172" i="4"/>
  <c r="L11172" i="4" s="1"/>
  <c r="K11171" i="4"/>
  <c r="L11171" i="4" s="1"/>
  <c r="K11170" i="4"/>
  <c r="L11170" i="4" s="1"/>
  <c r="K11169" i="4"/>
  <c r="L11169" i="4" s="1"/>
  <c r="K11168" i="4"/>
  <c r="L11168" i="4" s="1"/>
  <c r="K11167" i="4"/>
  <c r="L11167" i="4" s="1"/>
  <c r="K11166" i="4"/>
  <c r="L11166" i="4" s="1"/>
  <c r="K11165" i="4"/>
  <c r="L11165" i="4" s="1"/>
  <c r="K11164" i="4"/>
  <c r="L11164" i="4" s="1"/>
  <c r="K11163" i="4"/>
  <c r="L11163" i="4" s="1"/>
  <c r="K11162" i="4"/>
  <c r="L11162" i="4" s="1"/>
  <c r="K11161" i="4"/>
  <c r="L11161" i="4" s="1"/>
  <c r="K11160" i="4"/>
  <c r="L11160" i="4" s="1"/>
  <c r="K11159" i="4"/>
  <c r="L11159" i="4" s="1"/>
  <c r="K11158" i="4"/>
  <c r="L11158" i="4" s="1"/>
  <c r="K11157" i="4"/>
  <c r="L11157" i="4" s="1"/>
  <c r="K11156" i="4"/>
  <c r="L11156" i="4" s="1"/>
  <c r="K11155" i="4"/>
  <c r="L11155" i="4" s="1"/>
  <c r="K11154" i="4"/>
  <c r="L11154" i="4" s="1"/>
  <c r="K11153" i="4"/>
  <c r="L11153" i="4" s="1"/>
  <c r="K11152" i="4"/>
  <c r="L11152" i="4" s="1"/>
  <c r="K11151" i="4"/>
  <c r="L11151" i="4" s="1"/>
  <c r="K11150" i="4"/>
  <c r="L11150" i="4" s="1"/>
  <c r="K11149" i="4"/>
  <c r="L11149" i="4" s="1"/>
  <c r="K11148" i="4"/>
  <c r="L11148" i="4" s="1"/>
  <c r="K11147" i="4"/>
  <c r="L11147" i="4" s="1"/>
  <c r="K11146" i="4"/>
  <c r="L11146" i="4" s="1"/>
  <c r="K11145" i="4"/>
  <c r="L11145" i="4" s="1"/>
  <c r="K11144" i="4"/>
  <c r="L11144" i="4" s="1"/>
  <c r="K11143" i="4"/>
  <c r="L11143" i="4" s="1"/>
  <c r="K11142" i="4"/>
  <c r="L11142" i="4" s="1"/>
  <c r="K11141" i="4"/>
  <c r="L11141" i="4" s="1"/>
  <c r="K11140" i="4"/>
  <c r="L11140" i="4" s="1"/>
  <c r="K11139" i="4"/>
  <c r="L11139" i="4" s="1"/>
  <c r="K11138" i="4"/>
  <c r="L11138" i="4" s="1"/>
  <c r="K11137" i="4"/>
  <c r="L11137" i="4" s="1"/>
  <c r="K11136" i="4"/>
  <c r="L11136" i="4" s="1"/>
  <c r="K11135" i="4"/>
  <c r="L11135" i="4" s="1"/>
  <c r="K11134" i="4"/>
  <c r="L11134" i="4" s="1"/>
  <c r="K11133" i="4"/>
  <c r="L11133" i="4" s="1"/>
  <c r="K11132" i="4"/>
  <c r="L11132" i="4" s="1"/>
  <c r="K11131" i="4"/>
  <c r="L11131" i="4" s="1"/>
  <c r="K11130" i="4"/>
  <c r="L11130" i="4" s="1"/>
  <c r="K11129" i="4"/>
  <c r="L11129" i="4" s="1"/>
  <c r="K11128" i="4"/>
  <c r="L11128" i="4" s="1"/>
  <c r="K11127" i="4"/>
  <c r="L11127" i="4" s="1"/>
  <c r="K11126" i="4"/>
  <c r="L11126" i="4" s="1"/>
  <c r="K11125" i="4"/>
  <c r="L11125" i="4" s="1"/>
  <c r="K11124" i="4"/>
  <c r="L11124" i="4" s="1"/>
  <c r="K11123" i="4"/>
  <c r="L11123" i="4" s="1"/>
  <c r="K11122" i="4"/>
  <c r="L11122" i="4" s="1"/>
  <c r="K11121" i="4"/>
  <c r="L11121" i="4" s="1"/>
  <c r="K11120" i="4"/>
  <c r="L11120" i="4" s="1"/>
  <c r="K11119" i="4"/>
  <c r="L11119" i="4" s="1"/>
  <c r="K11118" i="4"/>
  <c r="L11118" i="4" s="1"/>
  <c r="K11117" i="4"/>
  <c r="L11117" i="4" s="1"/>
  <c r="K11116" i="4"/>
  <c r="L11116" i="4" s="1"/>
  <c r="K11115" i="4"/>
  <c r="L11115" i="4" s="1"/>
  <c r="K11114" i="4"/>
  <c r="L11114" i="4" s="1"/>
  <c r="K11113" i="4"/>
  <c r="L11113" i="4" s="1"/>
  <c r="K11112" i="4"/>
  <c r="L11112" i="4" s="1"/>
  <c r="K11111" i="4"/>
  <c r="L11111" i="4" s="1"/>
  <c r="K11110" i="4"/>
  <c r="L11110" i="4" s="1"/>
  <c r="K11109" i="4"/>
  <c r="L11109" i="4" s="1"/>
  <c r="K11108" i="4"/>
  <c r="L11108" i="4" s="1"/>
  <c r="K11107" i="4"/>
  <c r="L11107" i="4" s="1"/>
  <c r="K11106" i="4"/>
  <c r="L11106" i="4" s="1"/>
  <c r="K11105" i="4"/>
  <c r="L11105" i="4" s="1"/>
  <c r="K11104" i="4"/>
  <c r="L11104" i="4" s="1"/>
  <c r="K11103" i="4"/>
  <c r="L11103" i="4" s="1"/>
  <c r="K11102" i="4"/>
  <c r="L11102" i="4" s="1"/>
  <c r="K11101" i="4"/>
  <c r="L11101" i="4" s="1"/>
  <c r="K11100" i="4"/>
  <c r="L11100" i="4" s="1"/>
  <c r="K11099" i="4"/>
  <c r="L11099" i="4" s="1"/>
  <c r="K11098" i="4"/>
  <c r="L11098" i="4" s="1"/>
  <c r="K11097" i="4"/>
  <c r="L11097" i="4" s="1"/>
  <c r="K11096" i="4"/>
  <c r="L11096" i="4" s="1"/>
  <c r="K11095" i="4"/>
  <c r="L11095" i="4" s="1"/>
  <c r="K11094" i="4"/>
  <c r="L11094" i="4" s="1"/>
  <c r="K11093" i="4"/>
  <c r="L11093" i="4" s="1"/>
  <c r="K11092" i="4"/>
  <c r="L11092" i="4" s="1"/>
  <c r="K11091" i="4"/>
  <c r="L11091" i="4" s="1"/>
  <c r="K11090" i="4"/>
  <c r="L11090" i="4" s="1"/>
  <c r="K11089" i="4"/>
  <c r="L11089" i="4" s="1"/>
  <c r="K11088" i="4"/>
  <c r="L11088" i="4" s="1"/>
  <c r="K11087" i="4"/>
  <c r="L11087" i="4" s="1"/>
  <c r="K11086" i="4"/>
  <c r="L11086" i="4" s="1"/>
  <c r="K11085" i="4"/>
  <c r="L11085" i="4" s="1"/>
  <c r="K11084" i="4"/>
  <c r="L11084" i="4" s="1"/>
  <c r="K11083" i="4"/>
  <c r="L11083" i="4" s="1"/>
  <c r="K11082" i="4"/>
  <c r="L11082" i="4" s="1"/>
  <c r="K11081" i="4"/>
  <c r="L11081" i="4" s="1"/>
  <c r="K11080" i="4"/>
  <c r="L11080" i="4" s="1"/>
  <c r="K11079" i="4"/>
  <c r="L11079" i="4" s="1"/>
  <c r="K11078" i="4"/>
  <c r="L11078" i="4" s="1"/>
  <c r="K11077" i="4"/>
  <c r="L11077" i="4" s="1"/>
  <c r="K11076" i="4"/>
  <c r="L11076" i="4" s="1"/>
  <c r="K11075" i="4"/>
  <c r="L11075" i="4" s="1"/>
  <c r="K11074" i="4"/>
  <c r="L11074" i="4" s="1"/>
  <c r="K11073" i="4"/>
  <c r="L11073" i="4" s="1"/>
  <c r="K11072" i="4"/>
  <c r="L11072" i="4" s="1"/>
  <c r="K11071" i="4"/>
  <c r="L11071" i="4" s="1"/>
  <c r="K11070" i="4"/>
  <c r="L11070" i="4" s="1"/>
  <c r="K11069" i="4"/>
  <c r="L11069" i="4" s="1"/>
  <c r="K11068" i="4"/>
  <c r="L11068" i="4" s="1"/>
  <c r="K11067" i="4"/>
  <c r="L11067" i="4" s="1"/>
  <c r="K11066" i="4"/>
  <c r="L11066" i="4" s="1"/>
  <c r="K11065" i="4"/>
  <c r="L11065" i="4" s="1"/>
  <c r="K11064" i="4"/>
  <c r="L11064" i="4" s="1"/>
  <c r="K11063" i="4"/>
  <c r="L11063" i="4" s="1"/>
  <c r="K11062" i="4"/>
  <c r="L11062" i="4" s="1"/>
  <c r="K11061" i="4"/>
  <c r="L11061" i="4" s="1"/>
  <c r="K11060" i="4"/>
  <c r="L11060" i="4" s="1"/>
  <c r="K11059" i="4"/>
  <c r="L11059" i="4" s="1"/>
  <c r="K11058" i="4"/>
  <c r="L11058" i="4" s="1"/>
  <c r="K11057" i="4"/>
  <c r="L11057" i="4" s="1"/>
  <c r="K11056" i="4"/>
  <c r="L11056" i="4" s="1"/>
  <c r="K11055" i="4"/>
  <c r="L11055" i="4" s="1"/>
  <c r="K11054" i="4"/>
  <c r="L11054" i="4" s="1"/>
  <c r="K11053" i="4"/>
  <c r="L11053" i="4" s="1"/>
  <c r="K11052" i="4"/>
  <c r="L11052" i="4" s="1"/>
  <c r="K11051" i="4"/>
  <c r="L11051" i="4" s="1"/>
  <c r="K11050" i="4"/>
  <c r="L11050" i="4" s="1"/>
  <c r="K11049" i="4"/>
  <c r="L11049" i="4" s="1"/>
  <c r="K11048" i="4"/>
  <c r="L11048" i="4" s="1"/>
  <c r="K11047" i="4"/>
  <c r="L11047" i="4" s="1"/>
  <c r="K11046" i="4"/>
  <c r="L11046" i="4" s="1"/>
  <c r="K11045" i="4"/>
  <c r="L11045" i="4" s="1"/>
  <c r="K11044" i="4"/>
  <c r="L11044" i="4" s="1"/>
  <c r="K11043" i="4"/>
  <c r="L11043" i="4" s="1"/>
  <c r="K11042" i="4"/>
  <c r="L11042" i="4" s="1"/>
  <c r="K11041" i="4"/>
  <c r="L11041" i="4" s="1"/>
  <c r="K11040" i="4"/>
  <c r="L11040" i="4" s="1"/>
  <c r="K11039" i="4"/>
  <c r="L11039" i="4" s="1"/>
  <c r="K11038" i="4"/>
  <c r="L11038" i="4" s="1"/>
  <c r="K11037" i="4"/>
  <c r="L11037" i="4" s="1"/>
  <c r="K11036" i="4"/>
  <c r="L11036" i="4" s="1"/>
  <c r="K11035" i="4"/>
  <c r="L11035" i="4" s="1"/>
  <c r="K11034" i="4"/>
  <c r="L11034" i="4" s="1"/>
  <c r="K11033" i="4"/>
  <c r="L11033" i="4" s="1"/>
  <c r="K11032" i="4"/>
  <c r="L11032" i="4" s="1"/>
  <c r="K11031" i="4"/>
  <c r="L11031" i="4" s="1"/>
  <c r="K11030" i="4"/>
  <c r="L11030" i="4" s="1"/>
  <c r="K11029" i="4"/>
  <c r="L11029" i="4" s="1"/>
  <c r="K11028" i="4"/>
  <c r="L11028" i="4" s="1"/>
  <c r="K11027" i="4"/>
  <c r="L11027" i="4" s="1"/>
  <c r="K11026" i="4"/>
  <c r="L11026" i="4" s="1"/>
  <c r="K11025" i="4"/>
  <c r="L11025" i="4" s="1"/>
  <c r="K11024" i="4"/>
  <c r="L11024" i="4" s="1"/>
  <c r="K11023" i="4"/>
  <c r="L11023" i="4" s="1"/>
  <c r="K11022" i="4"/>
  <c r="L11022" i="4" s="1"/>
  <c r="K11021" i="4"/>
  <c r="L11021" i="4" s="1"/>
  <c r="K11020" i="4"/>
  <c r="L11020" i="4" s="1"/>
  <c r="K11019" i="4"/>
  <c r="L11019" i="4" s="1"/>
  <c r="K11018" i="4"/>
  <c r="L11018" i="4" s="1"/>
  <c r="K11017" i="4"/>
  <c r="L11017" i="4" s="1"/>
  <c r="K11016" i="4"/>
  <c r="L11016" i="4" s="1"/>
  <c r="K11015" i="4"/>
  <c r="L11015" i="4" s="1"/>
  <c r="K11014" i="4"/>
  <c r="L11014" i="4" s="1"/>
  <c r="K11013" i="4"/>
  <c r="L11013" i="4" s="1"/>
  <c r="K11012" i="4"/>
  <c r="L11012" i="4" s="1"/>
  <c r="K11011" i="4"/>
  <c r="L11011" i="4" s="1"/>
  <c r="K11010" i="4"/>
  <c r="L11010" i="4" s="1"/>
  <c r="K11009" i="4"/>
  <c r="L11009" i="4" s="1"/>
  <c r="K11008" i="4"/>
  <c r="L11008" i="4" s="1"/>
  <c r="K11007" i="4"/>
  <c r="L11007" i="4" s="1"/>
  <c r="K11006" i="4"/>
  <c r="L11006" i="4" s="1"/>
  <c r="K11005" i="4"/>
  <c r="L11005" i="4" s="1"/>
  <c r="K11004" i="4"/>
  <c r="L11004" i="4" s="1"/>
  <c r="K11003" i="4"/>
  <c r="L11003" i="4" s="1"/>
  <c r="K11002" i="4"/>
  <c r="L11002" i="4" s="1"/>
  <c r="K11001" i="4"/>
  <c r="L11001" i="4" s="1"/>
  <c r="K11000" i="4"/>
  <c r="L11000" i="4" s="1"/>
  <c r="K10999" i="4"/>
  <c r="L10999" i="4" s="1"/>
  <c r="K10998" i="4"/>
  <c r="L10998" i="4" s="1"/>
  <c r="K10997" i="4"/>
  <c r="L10997" i="4" s="1"/>
  <c r="K10996" i="4"/>
  <c r="L10996" i="4" s="1"/>
  <c r="K10995" i="4"/>
  <c r="L10995" i="4" s="1"/>
  <c r="K10994" i="4"/>
  <c r="L10994" i="4" s="1"/>
  <c r="K10993" i="4"/>
  <c r="L10993" i="4" s="1"/>
  <c r="K10992" i="4"/>
  <c r="L10992" i="4" s="1"/>
  <c r="K10991" i="4"/>
  <c r="L10991" i="4" s="1"/>
  <c r="K10990" i="4"/>
  <c r="L10990" i="4" s="1"/>
  <c r="K10989" i="4"/>
  <c r="L10989" i="4" s="1"/>
  <c r="K10988" i="4"/>
  <c r="L10988" i="4" s="1"/>
  <c r="K10987" i="4"/>
  <c r="L10987" i="4" s="1"/>
  <c r="K10986" i="4"/>
  <c r="L10986" i="4" s="1"/>
  <c r="K10985" i="4"/>
  <c r="L10985" i="4" s="1"/>
  <c r="K10984" i="4"/>
  <c r="L10984" i="4" s="1"/>
  <c r="K10983" i="4"/>
  <c r="L10983" i="4" s="1"/>
  <c r="K10982" i="4"/>
  <c r="L10982" i="4" s="1"/>
  <c r="K10981" i="4"/>
  <c r="L10981" i="4" s="1"/>
  <c r="K10980" i="4"/>
  <c r="L10980" i="4" s="1"/>
  <c r="K10979" i="4"/>
  <c r="L10979" i="4" s="1"/>
  <c r="K10978" i="4"/>
  <c r="L10978" i="4" s="1"/>
  <c r="K10977" i="4"/>
  <c r="L10977" i="4" s="1"/>
  <c r="K10976" i="4"/>
  <c r="L10976" i="4" s="1"/>
  <c r="K10975" i="4"/>
  <c r="L10975" i="4" s="1"/>
  <c r="K10974" i="4"/>
  <c r="L10974" i="4" s="1"/>
  <c r="K10973" i="4"/>
  <c r="L10973" i="4" s="1"/>
  <c r="K10972" i="4"/>
  <c r="L10972" i="4" s="1"/>
  <c r="K10971" i="4"/>
  <c r="L10971" i="4" s="1"/>
  <c r="K10970" i="4"/>
  <c r="L10970" i="4" s="1"/>
  <c r="K10969" i="4"/>
  <c r="L10969" i="4" s="1"/>
  <c r="K10968" i="4"/>
  <c r="L10968" i="4" s="1"/>
  <c r="K10967" i="4"/>
  <c r="L10967" i="4" s="1"/>
  <c r="K10966" i="4"/>
  <c r="L10966" i="4" s="1"/>
  <c r="K10965" i="4"/>
  <c r="L10965" i="4" s="1"/>
  <c r="K10964" i="4"/>
  <c r="L10964" i="4" s="1"/>
  <c r="K10963" i="4"/>
  <c r="L10963" i="4" s="1"/>
  <c r="K10962" i="4"/>
  <c r="L10962" i="4" s="1"/>
  <c r="K10961" i="4"/>
  <c r="L10961" i="4" s="1"/>
  <c r="K10960" i="4"/>
  <c r="L10960" i="4" s="1"/>
  <c r="K10959" i="4"/>
  <c r="L10959" i="4" s="1"/>
  <c r="K10958" i="4"/>
  <c r="L10958" i="4" s="1"/>
  <c r="K10957" i="4"/>
  <c r="L10957" i="4" s="1"/>
  <c r="K10956" i="4"/>
  <c r="L10956" i="4" s="1"/>
  <c r="K10955" i="4"/>
  <c r="L10955" i="4" s="1"/>
  <c r="K10954" i="4"/>
  <c r="L10954" i="4" s="1"/>
  <c r="K10953" i="4"/>
  <c r="L10953" i="4" s="1"/>
  <c r="K10952" i="4"/>
  <c r="L10952" i="4" s="1"/>
  <c r="K10951" i="4"/>
  <c r="L10951" i="4" s="1"/>
  <c r="K10950" i="4"/>
  <c r="L10950" i="4" s="1"/>
  <c r="K10949" i="4"/>
  <c r="L10949" i="4" s="1"/>
  <c r="K10948" i="4"/>
  <c r="L10948" i="4" s="1"/>
  <c r="K10947" i="4"/>
  <c r="L10947" i="4" s="1"/>
  <c r="K10946" i="4"/>
  <c r="L10946" i="4" s="1"/>
  <c r="K10945" i="4"/>
  <c r="L10945" i="4" s="1"/>
  <c r="K10944" i="4"/>
  <c r="L10944" i="4" s="1"/>
  <c r="K10943" i="4"/>
  <c r="L10943" i="4" s="1"/>
  <c r="K10942" i="4"/>
  <c r="L10942" i="4" s="1"/>
  <c r="K10941" i="4"/>
  <c r="L10941" i="4" s="1"/>
  <c r="K10940" i="4"/>
  <c r="L10940" i="4" s="1"/>
  <c r="K10939" i="4"/>
  <c r="L10939" i="4" s="1"/>
  <c r="K10938" i="4"/>
  <c r="L10938" i="4" s="1"/>
  <c r="K10937" i="4"/>
  <c r="L10937" i="4" s="1"/>
  <c r="K10936" i="4"/>
  <c r="L10936" i="4" s="1"/>
  <c r="K10935" i="4"/>
  <c r="L10935" i="4" s="1"/>
  <c r="K10934" i="4"/>
  <c r="L10934" i="4" s="1"/>
  <c r="K10933" i="4"/>
  <c r="L10933" i="4" s="1"/>
  <c r="K10932" i="4"/>
  <c r="L10932" i="4" s="1"/>
  <c r="K10931" i="4"/>
  <c r="L10931" i="4" s="1"/>
  <c r="K10930" i="4"/>
  <c r="L10930" i="4" s="1"/>
  <c r="K10929" i="4"/>
  <c r="L10929" i="4" s="1"/>
  <c r="K10928" i="4"/>
  <c r="L10928" i="4" s="1"/>
  <c r="K10927" i="4"/>
  <c r="L10927" i="4" s="1"/>
  <c r="K10926" i="4"/>
  <c r="L10926" i="4" s="1"/>
  <c r="K10925" i="4"/>
  <c r="L10925" i="4" s="1"/>
  <c r="K10924" i="4"/>
  <c r="L10924" i="4" s="1"/>
  <c r="K10923" i="4"/>
  <c r="L10923" i="4" s="1"/>
  <c r="K10922" i="4"/>
  <c r="L10922" i="4" s="1"/>
  <c r="K10921" i="4"/>
  <c r="L10921" i="4" s="1"/>
  <c r="K10920" i="4"/>
  <c r="L10920" i="4" s="1"/>
  <c r="K10919" i="4"/>
  <c r="L10919" i="4" s="1"/>
  <c r="K10918" i="4"/>
  <c r="L10918" i="4" s="1"/>
  <c r="K10917" i="4"/>
  <c r="L10917" i="4" s="1"/>
  <c r="K10916" i="4"/>
  <c r="L10916" i="4" s="1"/>
  <c r="K10915" i="4"/>
  <c r="L10915" i="4" s="1"/>
  <c r="K10914" i="4"/>
  <c r="L10914" i="4" s="1"/>
  <c r="K10913" i="4"/>
  <c r="L10913" i="4" s="1"/>
  <c r="K10912" i="4"/>
  <c r="L10912" i="4" s="1"/>
  <c r="K10911" i="4"/>
  <c r="L10911" i="4" s="1"/>
  <c r="K10910" i="4"/>
  <c r="L10910" i="4" s="1"/>
  <c r="K10909" i="4"/>
  <c r="L10909" i="4" s="1"/>
  <c r="K10908" i="4"/>
  <c r="L10908" i="4" s="1"/>
  <c r="K10907" i="4"/>
  <c r="L10907" i="4" s="1"/>
  <c r="K10906" i="4"/>
  <c r="L10906" i="4" s="1"/>
  <c r="K10905" i="4"/>
  <c r="L10905" i="4" s="1"/>
  <c r="K10904" i="4"/>
  <c r="L10904" i="4" s="1"/>
  <c r="K10903" i="4"/>
  <c r="L10903" i="4" s="1"/>
  <c r="K10902" i="4"/>
  <c r="L10902" i="4" s="1"/>
  <c r="K10901" i="4"/>
  <c r="L10901" i="4" s="1"/>
  <c r="K10900" i="4"/>
  <c r="L10900" i="4" s="1"/>
  <c r="K10899" i="4"/>
  <c r="L10899" i="4" s="1"/>
  <c r="K10898" i="4"/>
  <c r="L10898" i="4" s="1"/>
  <c r="K10897" i="4"/>
  <c r="L10897" i="4" s="1"/>
  <c r="K10896" i="4"/>
  <c r="L10896" i="4" s="1"/>
  <c r="K10895" i="4"/>
  <c r="L10895" i="4" s="1"/>
  <c r="K10894" i="4"/>
  <c r="L10894" i="4" s="1"/>
  <c r="K10893" i="4"/>
  <c r="L10893" i="4" s="1"/>
  <c r="K10892" i="4"/>
  <c r="L10892" i="4" s="1"/>
  <c r="K10891" i="4"/>
  <c r="L10891" i="4" s="1"/>
  <c r="K10890" i="4"/>
  <c r="L10890" i="4" s="1"/>
  <c r="K10889" i="4"/>
  <c r="L10889" i="4" s="1"/>
  <c r="K10888" i="4"/>
  <c r="L10888" i="4" s="1"/>
  <c r="K10887" i="4"/>
  <c r="L10887" i="4" s="1"/>
  <c r="K10886" i="4"/>
  <c r="L10886" i="4" s="1"/>
  <c r="K10885" i="4"/>
  <c r="L10885" i="4" s="1"/>
  <c r="K10884" i="4"/>
  <c r="L10884" i="4" s="1"/>
  <c r="K10883" i="4"/>
  <c r="L10883" i="4" s="1"/>
  <c r="K10882" i="4"/>
  <c r="L10882" i="4" s="1"/>
  <c r="K10881" i="4"/>
  <c r="L10881" i="4" s="1"/>
  <c r="K10880" i="4"/>
  <c r="L10880" i="4" s="1"/>
  <c r="K10879" i="4"/>
  <c r="L10879" i="4" s="1"/>
  <c r="K10878" i="4"/>
  <c r="L10878" i="4" s="1"/>
  <c r="K10877" i="4"/>
  <c r="L10877" i="4" s="1"/>
  <c r="K10876" i="4"/>
  <c r="L10876" i="4" s="1"/>
  <c r="K10875" i="4"/>
  <c r="L10875" i="4" s="1"/>
  <c r="K10874" i="4"/>
  <c r="L10874" i="4" s="1"/>
  <c r="K10873" i="4"/>
  <c r="L10873" i="4" s="1"/>
  <c r="K10872" i="4"/>
  <c r="L10872" i="4" s="1"/>
  <c r="K10871" i="4"/>
  <c r="L10871" i="4" s="1"/>
  <c r="K10870" i="4"/>
  <c r="L10870" i="4" s="1"/>
  <c r="K10869" i="4"/>
  <c r="L10869" i="4" s="1"/>
  <c r="K10868" i="4"/>
  <c r="L10868" i="4" s="1"/>
  <c r="K10867" i="4"/>
  <c r="L10867" i="4" s="1"/>
  <c r="K10866" i="4"/>
  <c r="L10866" i="4" s="1"/>
  <c r="K10865" i="4"/>
  <c r="L10865" i="4" s="1"/>
  <c r="K10864" i="4"/>
  <c r="L10864" i="4" s="1"/>
  <c r="K10863" i="4"/>
  <c r="L10863" i="4" s="1"/>
  <c r="K10862" i="4"/>
  <c r="L10862" i="4" s="1"/>
  <c r="K10861" i="4"/>
  <c r="L10861" i="4" s="1"/>
  <c r="K10860" i="4"/>
  <c r="L10860" i="4" s="1"/>
  <c r="K10859" i="4"/>
  <c r="L10859" i="4" s="1"/>
  <c r="K10858" i="4"/>
  <c r="L10858" i="4" s="1"/>
  <c r="K10857" i="4"/>
  <c r="L10857" i="4" s="1"/>
  <c r="K10856" i="4"/>
  <c r="L10856" i="4" s="1"/>
  <c r="K10855" i="4"/>
  <c r="L10855" i="4" s="1"/>
  <c r="K10854" i="4"/>
  <c r="L10854" i="4" s="1"/>
  <c r="K10853" i="4"/>
  <c r="L10853" i="4" s="1"/>
  <c r="K10852" i="4"/>
  <c r="L10852" i="4" s="1"/>
  <c r="K10851" i="4"/>
  <c r="L10851" i="4" s="1"/>
  <c r="K10850" i="4"/>
  <c r="L10850" i="4" s="1"/>
  <c r="K10849" i="4"/>
  <c r="L10849" i="4" s="1"/>
  <c r="K10848" i="4"/>
  <c r="L10848" i="4" s="1"/>
  <c r="K10847" i="4"/>
  <c r="L10847" i="4" s="1"/>
  <c r="K10846" i="4"/>
  <c r="L10846" i="4" s="1"/>
  <c r="K10845" i="4"/>
  <c r="L10845" i="4" s="1"/>
  <c r="K10844" i="4"/>
  <c r="L10844" i="4" s="1"/>
  <c r="K10843" i="4"/>
  <c r="L10843" i="4" s="1"/>
  <c r="K10842" i="4"/>
  <c r="L10842" i="4" s="1"/>
  <c r="K10841" i="4"/>
  <c r="L10841" i="4" s="1"/>
  <c r="K10840" i="4"/>
  <c r="L10840" i="4" s="1"/>
  <c r="K10839" i="4"/>
  <c r="L10839" i="4" s="1"/>
  <c r="K10838" i="4"/>
  <c r="L10838" i="4" s="1"/>
  <c r="K10837" i="4"/>
  <c r="L10837" i="4" s="1"/>
  <c r="K10836" i="4"/>
  <c r="L10836" i="4" s="1"/>
  <c r="K10835" i="4"/>
  <c r="L10835" i="4" s="1"/>
  <c r="K10834" i="4"/>
  <c r="L10834" i="4" s="1"/>
  <c r="K10833" i="4"/>
  <c r="L10833" i="4" s="1"/>
  <c r="K10832" i="4"/>
  <c r="L10832" i="4" s="1"/>
  <c r="K10831" i="4"/>
  <c r="L10831" i="4" s="1"/>
  <c r="K10830" i="4"/>
  <c r="L10830" i="4" s="1"/>
  <c r="K10829" i="4"/>
  <c r="L10829" i="4" s="1"/>
  <c r="K10828" i="4"/>
  <c r="L10828" i="4" s="1"/>
  <c r="K10827" i="4"/>
  <c r="L10827" i="4" s="1"/>
  <c r="K10826" i="4"/>
  <c r="L10826" i="4" s="1"/>
  <c r="K10825" i="4"/>
  <c r="L10825" i="4" s="1"/>
  <c r="K10824" i="4"/>
  <c r="L10824" i="4" s="1"/>
  <c r="K10823" i="4"/>
  <c r="L10823" i="4" s="1"/>
  <c r="K10822" i="4"/>
  <c r="L10822" i="4" s="1"/>
  <c r="K10821" i="4"/>
  <c r="L10821" i="4" s="1"/>
  <c r="K10820" i="4"/>
  <c r="L10820" i="4" s="1"/>
  <c r="K10819" i="4"/>
  <c r="L10819" i="4" s="1"/>
  <c r="K10818" i="4"/>
  <c r="L10818" i="4" s="1"/>
  <c r="K10817" i="4"/>
  <c r="L10817" i="4" s="1"/>
  <c r="K10816" i="4"/>
  <c r="L10816" i="4" s="1"/>
  <c r="K10815" i="4"/>
  <c r="L10815" i="4" s="1"/>
  <c r="K10814" i="4"/>
  <c r="L10814" i="4" s="1"/>
  <c r="K10813" i="4"/>
  <c r="L10813" i="4" s="1"/>
  <c r="K10812" i="4"/>
  <c r="L10812" i="4" s="1"/>
  <c r="K10811" i="4"/>
  <c r="L10811" i="4" s="1"/>
  <c r="K10810" i="4"/>
  <c r="L10810" i="4" s="1"/>
  <c r="K10809" i="4"/>
  <c r="L10809" i="4" s="1"/>
  <c r="K10808" i="4"/>
  <c r="L10808" i="4" s="1"/>
  <c r="K10807" i="4"/>
  <c r="L10807" i="4" s="1"/>
  <c r="K10806" i="4"/>
  <c r="L10806" i="4" s="1"/>
  <c r="K10805" i="4"/>
  <c r="L10805" i="4" s="1"/>
  <c r="K10804" i="4"/>
  <c r="L10804" i="4" s="1"/>
  <c r="K10803" i="4"/>
  <c r="L10803" i="4" s="1"/>
  <c r="K10802" i="4"/>
  <c r="L10802" i="4" s="1"/>
  <c r="K10801" i="4"/>
  <c r="L10801" i="4" s="1"/>
  <c r="K10800" i="4"/>
  <c r="L10800" i="4" s="1"/>
  <c r="K10799" i="4"/>
  <c r="L10799" i="4" s="1"/>
  <c r="K10798" i="4"/>
  <c r="L10798" i="4" s="1"/>
  <c r="K10797" i="4"/>
  <c r="L10797" i="4" s="1"/>
  <c r="K10796" i="4"/>
  <c r="L10796" i="4" s="1"/>
  <c r="K10795" i="4"/>
  <c r="L10795" i="4" s="1"/>
  <c r="K10794" i="4"/>
  <c r="L10794" i="4" s="1"/>
  <c r="K10793" i="4"/>
  <c r="L10793" i="4" s="1"/>
  <c r="K10792" i="4"/>
  <c r="L10792" i="4" s="1"/>
  <c r="K10791" i="4"/>
  <c r="L10791" i="4" s="1"/>
  <c r="K10790" i="4"/>
  <c r="L10790" i="4" s="1"/>
  <c r="K10789" i="4"/>
  <c r="L10789" i="4" s="1"/>
  <c r="K10788" i="4"/>
  <c r="L10788" i="4" s="1"/>
  <c r="K10787" i="4"/>
  <c r="L10787" i="4" s="1"/>
  <c r="K10786" i="4"/>
  <c r="L10786" i="4" s="1"/>
  <c r="K10785" i="4"/>
  <c r="L10785" i="4" s="1"/>
  <c r="K10784" i="4"/>
  <c r="L10784" i="4" s="1"/>
  <c r="K10783" i="4"/>
  <c r="L10783" i="4" s="1"/>
  <c r="K10782" i="4"/>
  <c r="L10782" i="4" s="1"/>
  <c r="K10781" i="4"/>
  <c r="L10781" i="4" s="1"/>
  <c r="K10780" i="4"/>
  <c r="L10780" i="4" s="1"/>
  <c r="K10779" i="4"/>
  <c r="L10779" i="4" s="1"/>
  <c r="K10778" i="4"/>
  <c r="L10778" i="4" s="1"/>
  <c r="K10777" i="4"/>
  <c r="L10777" i="4" s="1"/>
  <c r="K10776" i="4"/>
  <c r="L10776" i="4" s="1"/>
  <c r="K10775" i="4"/>
  <c r="L10775" i="4" s="1"/>
  <c r="K10774" i="4"/>
  <c r="L10774" i="4" s="1"/>
  <c r="K10773" i="4"/>
  <c r="L10773" i="4" s="1"/>
  <c r="K10772" i="4"/>
  <c r="L10772" i="4" s="1"/>
  <c r="K10771" i="4"/>
  <c r="L10771" i="4" s="1"/>
  <c r="K10770" i="4"/>
  <c r="L10770" i="4" s="1"/>
  <c r="K10769" i="4"/>
  <c r="L10769" i="4" s="1"/>
  <c r="K10768" i="4"/>
  <c r="L10768" i="4" s="1"/>
  <c r="K10767" i="4"/>
  <c r="L10767" i="4" s="1"/>
  <c r="K10766" i="4"/>
  <c r="L10766" i="4" s="1"/>
  <c r="K10765" i="4"/>
  <c r="L10765" i="4" s="1"/>
  <c r="K10764" i="4"/>
  <c r="L10764" i="4" s="1"/>
  <c r="K10763" i="4"/>
  <c r="L10763" i="4" s="1"/>
  <c r="K10762" i="4"/>
  <c r="L10762" i="4" s="1"/>
  <c r="K10761" i="4"/>
  <c r="L10761" i="4" s="1"/>
  <c r="K10760" i="4"/>
  <c r="L10760" i="4" s="1"/>
  <c r="K10759" i="4"/>
  <c r="L10759" i="4" s="1"/>
  <c r="K10758" i="4"/>
  <c r="L10758" i="4" s="1"/>
  <c r="K10757" i="4"/>
  <c r="L10757" i="4" s="1"/>
  <c r="K10756" i="4"/>
  <c r="L10756" i="4" s="1"/>
  <c r="K10755" i="4"/>
  <c r="L10755" i="4" s="1"/>
  <c r="K10754" i="4"/>
  <c r="L10754" i="4" s="1"/>
  <c r="K10753" i="4"/>
  <c r="L10753" i="4" s="1"/>
  <c r="K10752" i="4"/>
  <c r="L10752" i="4" s="1"/>
  <c r="K10751" i="4"/>
  <c r="L10751" i="4" s="1"/>
  <c r="K10750" i="4"/>
  <c r="L10750" i="4" s="1"/>
  <c r="K10749" i="4"/>
  <c r="L10749" i="4" s="1"/>
  <c r="K10748" i="4"/>
  <c r="L10748" i="4" s="1"/>
  <c r="K10747" i="4"/>
  <c r="L10747" i="4" s="1"/>
  <c r="K10746" i="4"/>
  <c r="L10746" i="4" s="1"/>
  <c r="K10745" i="4"/>
  <c r="L10745" i="4" s="1"/>
  <c r="K10744" i="4"/>
  <c r="L10744" i="4" s="1"/>
  <c r="K10743" i="4"/>
  <c r="L10743" i="4" s="1"/>
  <c r="K10742" i="4"/>
  <c r="L10742" i="4" s="1"/>
  <c r="K10741" i="4"/>
  <c r="L10741" i="4" s="1"/>
  <c r="K10740" i="4"/>
  <c r="L10740" i="4" s="1"/>
  <c r="K10739" i="4"/>
  <c r="L10739" i="4" s="1"/>
  <c r="K10738" i="4"/>
  <c r="L10738" i="4" s="1"/>
  <c r="K10737" i="4"/>
  <c r="L10737" i="4" s="1"/>
  <c r="K10736" i="4"/>
  <c r="L10736" i="4" s="1"/>
  <c r="K10735" i="4"/>
  <c r="L10735" i="4" s="1"/>
  <c r="K10734" i="4"/>
  <c r="L10734" i="4" s="1"/>
  <c r="K10733" i="4"/>
  <c r="L10733" i="4" s="1"/>
  <c r="K10732" i="4"/>
  <c r="L10732" i="4" s="1"/>
  <c r="K10731" i="4"/>
  <c r="L10731" i="4" s="1"/>
  <c r="K10730" i="4"/>
  <c r="L10730" i="4" s="1"/>
  <c r="K10729" i="4"/>
  <c r="L10729" i="4" s="1"/>
  <c r="K10728" i="4"/>
  <c r="L10728" i="4" s="1"/>
  <c r="K10727" i="4"/>
  <c r="L10727" i="4" s="1"/>
  <c r="K10726" i="4"/>
  <c r="L10726" i="4" s="1"/>
  <c r="K10725" i="4"/>
  <c r="L10725" i="4" s="1"/>
  <c r="K10724" i="4"/>
  <c r="L10724" i="4" s="1"/>
  <c r="K10723" i="4"/>
  <c r="L10723" i="4" s="1"/>
  <c r="K10722" i="4"/>
  <c r="L10722" i="4" s="1"/>
  <c r="K10721" i="4"/>
  <c r="L10721" i="4" s="1"/>
  <c r="K10720" i="4"/>
  <c r="L10720" i="4" s="1"/>
  <c r="K10719" i="4"/>
  <c r="L10719" i="4" s="1"/>
  <c r="K10718" i="4"/>
  <c r="L10718" i="4" s="1"/>
  <c r="K10717" i="4"/>
  <c r="L10717" i="4" s="1"/>
  <c r="K10716" i="4"/>
  <c r="L10716" i="4" s="1"/>
  <c r="K10715" i="4"/>
  <c r="L10715" i="4" s="1"/>
  <c r="K10714" i="4"/>
  <c r="L10714" i="4" s="1"/>
  <c r="K10713" i="4"/>
  <c r="L10713" i="4" s="1"/>
  <c r="K10712" i="4"/>
  <c r="L10712" i="4" s="1"/>
  <c r="K10711" i="4"/>
  <c r="L10711" i="4" s="1"/>
  <c r="K10710" i="4"/>
  <c r="L10710" i="4" s="1"/>
  <c r="K10709" i="4"/>
  <c r="L10709" i="4" s="1"/>
  <c r="K10708" i="4"/>
  <c r="L10708" i="4" s="1"/>
  <c r="K10707" i="4"/>
  <c r="L10707" i="4" s="1"/>
  <c r="K10706" i="4"/>
  <c r="L10706" i="4" s="1"/>
  <c r="K10705" i="4"/>
  <c r="L10705" i="4" s="1"/>
  <c r="K10704" i="4"/>
  <c r="L10704" i="4" s="1"/>
  <c r="K10703" i="4"/>
  <c r="L10703" i="4" s="1"/>
  <c r="K10702" i="4"/>
  <c r="L10702" i="4" s="1"/>
  <c r="K10701" i="4"/>
  <c r="L10701" i="4" s="1"/>
  <c r="K10700" i="4"/>
  <c r="L10700" i="4" s="1"/>
  <c r="K10699" i="4"/>
  <c r="L10699" i="4" s="1"/>
  <c r="K10698" i="4"/>
  <c r="L10698" i="4" s="1"/>
  <c r="K10697" i="4"/>
  <c r="L10697" i="4" s="1"/>
  <c r="K10696" i="4"/>
  <c r="L10696" i="4" s="1"/>
  <c r="K10695" i="4"/>
  <c r="L10695" i="4" s="1"/>
  <c r="K10694" i="4"/>
  <c r="L10694" i="4" s="1"/>
  <c r="K10693" i="4"/>
  <c r="L10693" i="4" s="1"/>
  <c r="K10692" i="4"/>
  <c r="L10692" i="4" s="1"/>
  <c r="K10691" i="4"/>
  <c r="L10691" i="4" s="1"/>
  <c r="K10690" i="4"/>
  <c r="L10690" i="4" s="1"/>
  <c r="K10689" i="4"/>
  <c r="L10689" i="4" s="1"/>
  <c r="K10688" i="4"/>
  <c r="L10688" i="4" s="1"/>
  <c r="K10687" i="4"/>
  <c r="L10687" i="4" s="1"/>
  <c r="K10686" i="4"/>
  <c r="L10686" i="4" s="1"/>
  <c r="K10685" i="4"/>
  <c r="L10685" i="4" s="1"/>
  <c r="K10684" i="4"/>
  <c r="L10684" i="4" s="1"/>
  <c r="K10683" i="4"/>
  <c r="L10683" i="4" s="1"/>
  <c r="K10682" i="4"/>
  <c r="L10682" i="4" s="1"/>
  <c r="K10681" i="4"/>
  <c r="L10681" i="4" s="1"/>
  <c r="K10680" i="4"/>
  <c r="L10680" i="4" s="1"/>
  <c r="K10679" i="4"/>
  <c r="L10679" i="4" s="1"/>
  <c r="K10678" i="4"/>
  <c r="L10678" i="4" s="1"/>
  <c r="K10677" i="4"/>
  <c r="L10677" i="4" s="1"/>
  <c r="K10676" i="4"/>
  <c r="L10676" i="4" s="1"/>
  <c r="K10675" i="4"/>
  <c r="L10675" i="4" s="1"/>
  <c r="K10674" i="4"/>
  <c r="L10674" i="4" s="1"/>
  <c r="K10673" i="4"/>
  <c r="L10673" i="4" s="1"/>
  <c r="K10672" i="4"/>
  <c r="L10672" i="4" s="1"/>
  <c r="K10671" i="4"/>
  <c r="L10671" i="4" s="1"/>
  <c r="K10670" i="4"/>
  <c r="L10670" i="4" s="1"/>
  <c r="K10669" i="4"/>
  <c r="L10669" i="4" s="1"/>
  <c r="K10668" i="4"/>
  <c r="L10668" i="4" s="1"/>
  <c r="K10667" i="4"/>
  <c r="L10667" i="4" s="1"/>
  <c r="K10666" i="4"/>
  <c r="L10666" i="4" s="1"/>
  <c r="K10665" i="4"/>
  <c r="L10665" i="4" s="1"/>
  <c r="K10664" i="4"/>
  <c r="L10664" i="4" s="1"/>
  <c r="K10663" i="4"/>
  <c r="L10663" i="4" s="1"/>
  <c r="K10662" i="4"/>
  <c r="L10662" i="4" s="1"/>
  <c r="K10661" i="4"/>
  <c r="L10661" i="4" s="1"/>
  <c r="K10660" i="4"/>
  <c r="L10660" i="4" s="1"/>
  <c r="K10659" i="4"/>
  <c r="L10659" i="4" s="1"/>
  <c r="K10658" i="4"/>
  <c r="L10658" i="4" s="1"/>
  <c r="K10657" i="4"/>
  <c r="L10657" i="4" s="1"/>
  <c r="K10656" i="4"/>
  <c r="L10656" i="4" s="1"/>
  <c r="K10655" i="4"/>
  <c r="L10655" i="4" s="1"/>
  <c r="K10654" i="4"/>
  <c r="L10654" i="4" s="1"/>
  <c r="K10653" i="4"/>
  <c r="L10653" i="4" s="1"/>
  <c r="K10652" i="4"/>
  <c r="L10652" i="4" s="1"/>
  <c r="K10651" i="4"/>
  <c r="L10651" i="4" s="1"/>
  <c r="K10650" i="4"/>
  <c r="L10650" i="4" s="1"/>
  <c r="K10649" i="4"/>
  <c r="L10649" i="4" s="1"/>
  <c r="K10648" i="4"/>
  <c r="L10648" i="4" s="1"/>
  <c r="K10647" i="4"/>
  <c r="L10647" i="4" s="1"/>
  <c r="K10646" i="4"/>
  <c r="L10646" i="4" s="1"/>
  <c r="K10645" i="4"/>
  <c r="L10645" i="4" s="1"/>
  <c r="K10644" i="4"/>
  <c r="L10644" i="4" s="1"/>
  <c r="K10643" i="4"/>
  <c r="L10643" i="4" s="1"/>
  <c r="K10642" i="4"/>
  <c r="L10642" i="4" s="1"/>
  <c r="K10641" i="4"/>
  <c r="L10641" i="4" s="1"/>
  <c r="K10640" i="4"/>
  <c r="L10640" i="4" s="1"/>
  <c r="K10639" i="4"/>
  <c r="L10639" i="4" s="1"/>
  <c r="K10638" i="4"/>
  <c r="L10638" i="4" s="1"/>
  <c r="K10637" i="4"/>
  <c r="L10637" i="4" s="1"/>
  <c r="K10636" i="4"/>
  <c r="L10636" i="4" s="1"/>
  <c r="K10635" i="4"/>
  <c r="L10635" i="4" s="1"/>
  <c r="K10634" i="4"/>
  <c r="L10634" i="4" s="1"/>
  <c r="K10633" i="4"/>
  <c r="L10633" i="4" s="1"/>
  <c r="K10632" i="4"/>
  <c r="L10632" i="4" s="1"/>
  <c r="K10631" i="4"/>
  <c r="L10631" i="4" s="1"/>
  <c r="K10630" i="4"/>
  <c r="L10630" i="4" s="1"/>
  <c r="K10629" i="4"/>
  <c r="L10629" i="4" s="1"/>
  <c r="K10628" i="4"/>
  <c r="L10628" i="4" s="1"/>
  <c r="K10627" i="4"/>
  <c r="L10627" i="4" s="1"/>
  <c r="K10626" i="4"/>
  <c r="L10626" i="4" s="1"/>
  <c r="K10625" i="4"/>
  <c r="L10625" i="4" s="1"/>
  <c r="K10624" i="4"/>
  <c r="L10624" i="4" s="1"/>
  <c r="K10623" i="4"/>
  <c r="L10623" i="4" s="1"/>
  <c r="K10622" i="4"/>
  <c r="L10622" i="4" s="1"/>
  <c r="K10621" i="4"/>
  <c r="L10621" i="4" s="1"/>
  <c r="K10620" i="4"/>
  <c r="L10620" i="4" s="1"/>
  <c r="K10619" i="4"/>
  <c r="L10619" i="4" s="1"/>
  <c r="K10618" i="4"/>
  <c r="L10618" i="4" s="1"/>
  <c r="K10617" i="4"/>
  <c r="L10617" i="4" s="1"/>
  <c r="K10616" i="4"/>
  <c r="L10616" i="4" s="1"/>
  <c r="K10615" i="4"/>
  <c r="L10615" i="4" s="1"/>
  <c r="K10614" i="4"/>
  <c r="L10614" i="4" s="1"/>
  <c r="K10613" i="4"/>
  <c r="L10613" i="4" s="1"/>
  <c r="K10612" i="4"/>
  <c r="L10612" i="4" s="1"/>
  <c r="K10611" i="4"/>
  <c r="L10611" i="4" s="1"/>
  <c r="K10610" i="4"/>
  <c r="L10610" i="4" s="1"/>
  <c r="K10609" i="4"/>
  <c r="L10609" i="4" s="1"/>
  <c r="K10608" i="4"/>
  <c r="L10608" i="4" s="1"/>
  <c r="K10607" i="4"/>
  <c r="L10607" i="4" s="1"/>
  <c r="K10606" i="4"/>
  <c r="L10606" i="4" s="1"/>
  <c r="K10605" i="4"/>
  <c r="L10605" i="4" s="1"/>
  <c r="K10604" i="4"/>
  <c r="L10604" i="4" s="1"/>
  <c r="K10603" i="4"/>
  <c r="L10603" i="4" s="1"/>
  <c r="K10602" i="4"/>
  <c r="L10602" i="4" s="1"/>
  <c r="K10601" i="4"/>
  <c r="L10601" i="4" s="1"/>
  <c r="K10600" i="4"/>
  <c r="L10600" i="4" s="1"/>
  <c r="K10599" i="4"/>
  <c r="L10599" i="4" s="1"/>
  <c r="K10598" i="4"/>
  <c r="L10598" i="4" s="1"/>
  <c r="K10597" i="4"/>
  <c r="L10597" i="4" s="1"/>
  <c r="K10596" i="4"/>
  <c r="L10596" i="4" s="1"/>
  <c r="K10595" i="4"/>
  <c r="L10595" i="4" s="1"/>
  <c r="K10594" i="4"/>
  <c r="L10594" i="4" s="1"/>
  <c r="K10593" i="4"/>
  <c r="L10593" i="4" s="1"/>
  <c r="K10592" i="4"/>
  <c r="L10592" i="4" s="1"/>
  <c r="K10591" i="4"/>
  <c r="L10591" i="4" s="1"/>
  <c r="K10590" i="4"/>
  <c r="L10590" i="4" s="1"/>
  <c r="K10589" i="4"/>
  <c r="L10589" i="4" s="1"/>
  <c r="K10588" i="4"/>
  <c r="L10588" i="4" s="1"/>
  <c r="K10587" i="4"/>
  <c r="L10587" i="4" s="1"/>
  <c r="K10586" i="4"/>
  <c r="L10586" i="4" s="1"/>
  <c r="K10585" i="4"/>
  <c r="L10585" i="4" s="1"/>
  <c r="K10584" i="4"/>
  <c r="L10584" i="4" s="1"/>
  <c r="K10583" i="4"/>
  <c r="L10583" i="4" s="1"/>
  <c r="K10582" i="4"/>
  <c r="L10582" i="4" s="1"/>
  <c r="K10581" i="4"/>
  <c r="L10581" i="4" s="1"/>
  <c r="K10580" i="4"/>
  <c r="L10580" i="4" s="1"/>
  <c r="K10579" i="4"/>
  <c r="L10579" i="4" s="1"/>
  <c r="K10578" i="4"/>
  <c r="L10578" i="4" s="1"/>
  <c r="K10577" i="4"/>
  <c r="L10577" i="4" s="1"/>
  <c r="K10576" i="4"/>
  <c r="L10576" i="4" s="1"/>
  <c r="K10575" i="4"/>
  <c r="L10575" i="4" s="1"/>
  <c r="K10574" i="4"/>
  <c r="L10574" i="4" s="1"/>
  <c r="K10573" i="4"/>
  <c r="L10573" i="4" s="1"/>
  <c r="K10572" i="4"/>
  <c r="L10572" i="4" s="1"/>
  <c r="K10571" i="4"/>
  <c r="L10571" i="4" s="1"/>
  <c r="K10570" i="4"/>
  <c r="L10570" i="4" s="1"/>
  <c r="K10569" i="4"/>
  <c r="L10569" i="4" s="1"/>
  <c r="K10568" i="4"/>
  <c r="L10568" i="4" s="1"/>
  <c r="K10567" i="4"/>
  <c r="L10567" i="4" s="1"/>
  <c r="K10566" i="4"/>
  <c r="L10566" i="4" s="1"/>
  <c r="K10565" i="4"/>
  <c r="L10565" i="4" s="1"/>
  <c r="K10564" i="4"/>
  <c r="L10564" i="4" s="1"/>
  <c r="K10563" i="4"/>
  <c r="L10563" i="4" s="1"/>
  <c r="K10562" i="4"/>
  <c r="L10562" i="4" s="1"/>
  <c r="K10561" i="4"/>
  <c r="L10561" i="4" s="1"/>
  <c r="K10560" i="4"/>
  <c r="L10560" i="4" s="1"/>
  <c r="K10559" i="4"/>
  <c r="L10559" i="4" s="1"/>
  <c r="K10558" i="4"/>
  <c r="L10558" i="4" s="1"/>
  <c r="K10557" i="4"/>
  <c r="L10557" i="4" s="1"/>
  <c r="K10556" i="4"/>
  <c r="L10556" i="4" s="1"/>
  <c r="K10555" i="4"/>
  <c r="L10555" i="4" s="1"/>
  <c r="K10554" i="4"/>
  <c r="L10554" i="4" s="1"/>
  <c r="K10553" i="4"/>
  <c r="L10553" i="4" s="1"/>
  <c r="K10552" i="4"/>
  <c r="L10552" i="4" s="1"/>
  <c r="K10551" i="4"/>
  <c r="L10551" i="4" s="1"/>
  <c r="K10550" i="4"/>
  <c r="L10550" i="4" s="1"/>
  <c r="K10549" i="4"/>
  <c r="L10549" i="4" s="1"/>
  <c r="K10548" i="4"/>
  <c r="L10548" i="4" s="1"/>
  <c r="K10547" i="4"/>
  <c r="L10547" i="4" s="1"/>
  <c r="K10546" i="4"/>
  <c r="L10546" i="4" s="1"/>
  <c r="K10545" i="4"/>
  <c r="L10545" i="4" s="1"/>
  <c r="K10544" i="4"/>
  <c r="L10544" i="4" s="1"/>
  <c r="K10543" i="4"/>
  <c r="L10543" i="4" s="1"/>
  <c r="K10542" i="4"/>
  <c r="L10542" i="4" s="1"/>
  <c r="K10541" i="4"/>
  <c r="L10541" i="4" s="1"/>
  <c r="K10540" i="4"/>
  <c r="L10540" i="4" s="1"/>
  <c r="K10539" i="4"/>
  <c r="L10539" i="4" s="1"/>
  <c r="K10538" i="4"/>
  <c r="L10538" i="4" s="1"/>
  <c r="K10537" i="4"/>
  <c r="L10537" i="4" s="1"/>
  <c r="K10536" i="4"/>
  <c r="L10536" i="4" s="1"/>
  <c r="K10535" i="4"/>
  <c r="L10535" i="4" s="1"/>
  <c r="K10534" i="4"/>
  <c r="L10534" i="4" s="1"/>
  <c r="K10533" i="4"/>
  <c r="L10533" i="4" s="1"/>
  <c r="K10532" i="4"/>
  <c r="L10532" i="4" s="1"/>
  <c r="K10531" i="4"/>
  <c r="L10531" i="4" s="1"/>
  <c r="K10530" i="4"/>
  <c r="L10530" i="4" s="1"/>
  <c r="K10529" i="4"/>
  <c r="L10529" i="4" s="1"/>
  <c r="K10528" i="4"/>
  <c r="L10528" i="4" s="1"/>
  <c r="K10527" i="4"/>
  <c r="L10527" i="4" s="1"/>
  <c r="K10526" i="4"/>
  <c r="L10526" i="4" s="1"/>
  <c r="K10525" i="4"/>
  <c r="L10525" i="4" s="1"/>
  <c r="K10524" i="4"/>
  <c r="L10524" i="4" s="1"/>
  <c r="K10523" i="4"/>
  <c r="L10523" i="4" s="1"/>
  <c r="K10522" i="4"/>
  <c r="L10522" i="4" s="1"/>
  <c r="K10521" i="4"/>
  <c r="L10521" i="4" s="1"/>
  <c r="K10520" i="4"/>
  <c r="L10520" i="4" s="1"/>
  <c r="K10519" i="4"/>
  <c r="L10519" i="4" s="1"/>
  <c r="K10518" i="4"/>
  <c r="L10518" i="4" s="1"/>
  <c r="K10517" i="4"/>
  <c r="L10517" i="4" s="1"/>
  <c r="K10516" i="4"/>
  <c r="L10516" i="4" s="1"/>
  <c r="K10515" i="4"/>
  <c r="L10515" i="4" s="1"/>
  <c r="K10514" i="4"/>
  <c r="L10514" i="4" s="1"/>
  <c r="K10513" i="4"/>
  <c r="L10513" i="4" s="1"/>
  <c r="K10512" i="4"/>
  <c r="L10512" i="4" s="1"/>
  <c r="K10511" i="4"/>
  <c r="L10511" i="4" s="1"/>
  <c r="K10510" i="4"/>
  <c r="L10510" i="4" s="1"/>
  <c r="K10509" i="4"/>
  <c r="L10509" i="4" s="1"/>
  <c r="K10508" i="4"/>
  <c r="L10508" i="4" s="1"/>
  <c r="K10507" i="4"/>
  <c r="L10507" i="4" s="1"/>
  <c r="K10506" i="4"/>
  <c r="L10506" i="4" s="1"/>
  <c r="K10505" i="4"/>
  <c r="L10505" i="4" s="1"/>
  <c r="K10504" i="4"/>
  <c r="L10504" i="4" s="1"/>
  <c r="K10503" i="4"/>
  <c r="L10503" i="4" s="1"/>
  <c r="K10502" i="4"/>
  <c r="L10502" i="4" s="1"/>
  <c r="K10501" i="4"/>
  <c r="L10501" i="4" s="1"/>
  <c r="K10500" i="4"/>
  <c r="L10500" i="4" s="1"/>
  <c r="K10499" i="4"/>
  <c r="L10499" i="4" s="1"/>
  <c r="K10498" i="4"/>
  <c r="L10498" i="4" s="1"/>
  <c r="K10497" i="4"/>
  <c r="L10497" i="4" s="1"/>
  <c r="K10496" i="4"/>
  <c r="L10496" i="4" s="1"/>
  <c r="K10495" i="4"/>
  <c r="L10495" i="4" s="1"/>
  <c r="K10494" i="4"/>
  <c r="L10494" i="4" s="1"/>
  <c r="K10493" i="4"/>
  <c r="L10493" i="4" s="1"/>
  <c r="K10492" i="4"/>
  <c r="L10492" i="4" s="1"/>
  <c r="K10491" i="4"/>
  <c r="L10491" i="4" s="1"/>
  <c r="K10490" i="4"/>
  <c r="L10490" i="4" s="1"/>
  <c r="K10489" i="4"/>
  <c r="L10489" i="4" s="1"/>
  <c r="K10488" i="4"/>
  <c r="L10488" i="4" s="1"/>
  <c r="K10487" i="4"/>
  <c r="L10487" i="4" s="1"/>
  <c r="K10486" i="4"/>
  <c r="L10486" i="4" s="1"/>
  <c r="K10485" i="4"/>
  <c r="L10485" i="4" s="1"/>
  <c r="K10484" i="4"/>
  <c r="L10484" i="4" s="1"/>
  <c r="K10483" i="4"/>
  <c r="L10483" i="4" s="1"/>
  <c r="K10482" i="4"/>
  <c r="L10482" i="4" s="1"/>
  <c r="K10481" i="4"/>
  <c r="L10481" i="4" s="1"/>
  <c r="K10480" i="4"/>
  <c r="L10480" i="4" s="1"/>
  <c r="K10479" i="4"/>
  <c r="L10479" i="4" s="1"/>
  <c r="K10478" i="4"/>
  <c r="L10478" i="4" s="1"/>
  <c r="K10477" i="4"/>
  <c r="L10477" i="4" s="1"/>
  <c r="K10476" i="4"/>
  <c r="L10476" i="4" s="1"/>
  <c r="K10475" i="4"/>
  <c r="L10475" i="4" s="1"/>
  <c r="K10474" i="4"/>
  <c r="L10474" i="4" s="1"/>
  <c r="K10473" i="4"/>
  <c r="L10473" i="4" s="1"/>
  <c r="K10472" i="4"/>
  <c r="L10472" i="4" s="1"/>
  <c r="K10471" i="4"/>
  <c r="L10471" i="4" s="1"/>
  <c r="K10470" i="4"/>
  <c r="L10470" i="4" s="1"/>
  <c r="K10469" i="4"/>
  <c r="L10469" i="4" s="1"/>
  <c r="K10468" i="4"/>
  <c r="L10468" i="4" s="1"/>
  <c r="K10467" i="4"/>
  <c r="L10467" i="4" s="1"/>
  <c r="K10466" i="4"/>
  <c r="L10466" i="4" s="1"/>
  <c r="K10465" i="4"/>
  <c r="L10465" i="4" s="1"/>
  <c r="K10464" i="4"/>
  <c r="L10464" i="4" s="1"/>
  <c r="K10463" i="4"/>
  <c r="L10463" i="4" s="1"/>
  <c r="K10462" i="4"/>
  <c r="L10462" i="4" s="1"/>
  <c r="K10461" i="4"/>
  <c r="L10461" i="4" s="1"/>
  <c r="K10460" i="4"/>
  <c r="L10460" i="4" s="1"/>
  <c r="K10459" i="4"/>
  <c r="L10459" i="4" s="1"/>
  <c r="K10458" i="4"/>
  <c r="L10458" i="4" s="1"/>
  <c r="K10457" i="4"/>
  <c r="L10457" i="4" s="1"/>
  <c r="K10456" i="4"/>
  <c r="L10456" i="4" s="1"/>
  <c r="K10455" i="4"/>
  <c r="L10455" i="4" s="1"/>
  <c r="K10454" i="4"/>
  <c r="L10454" i="4" s="1"/>
  <c r="K10453" i="4"/>
  <c r="L10453" i="4" s="1"/>
  <c r="K10452" i="4"/>
  <c r="L10452" i="4" s="1"/>
  <c r="K10451" i="4"/>
  <c r="L10451" i="4" s="1"/>
  <c r="K10450" i="4"/>
  <c r="L10450" i="4" s="1"/>
  <c r="K10449" i="4"/>
  <c r="L10449" i="4" s="1"/>
  <c r="K10448" i="4"/>
  <c r="L10448" i="4" s="1"/>
  <c r="K10447" i="4"/>
  <c r="L10447" i="4" s="1"/>
  <c r="K10446" i="4"/>
  <c r="L10446" i="4" s="1"/>
  <c r="K10445" i="4"/>
  <c r="L10445" i="4" s="1"/>
  <c r="K10444" i="4"/>
  <c r="L10444" i="4" s="1"/>
  <c r="K10443" i="4"/>
  <c r="L10443" i="4" s="1"/>
  <c r="K10442" i="4"/>
  <c r="L10442" i="4" s="1"/>
  <c r="K10441" i="4"/>
  <c r="L10441" i="4" s="1"/>
  <c r="K10440" i="4"/>
  <c r="L10440" i="4" s="1"/>
  <c r="K10439" i="4"/>
  <c r="L10439" i="4" s="1"/>
  <c r="K10438" i="4"/>
  <c r="L10438" i="4" s="1"/>
  <c r="K10437" i="4"/>
  <c r="L10437" i="4" s="1"/>
  <c r="K10436" i="4"/>
  <c r="L10436" i="4" s="1"/>
  <c r="K10435" i="4"/>
  <c r="L10435" i="4" s="1"/>
  <c r="K10434" i="4"/>
  <c r="L10434" i="4" s="1"/>
  <c r="K10433" i="4"/>
  <c r="L10433" i="4" s="1"/>
  <c r="K10432" i="4"/>
  <c r="L10432" i="4" s="1"/>
  <c r="K10431" i="4"/>
  <c r="L10431" i="4" s="1"/>
  <c r="K10430" i="4"/>
  <c r="L10430" i="4" s="1"/>
  <c r="K10429" i="4"/>
  <c r="L10429" i="4" s="1"/>
  <c r="K10428" i="4"/>
  <c r="L10428" i="4" s="1"/>
  <c r="K10427" i="4"/>
  <c r="L10427" i="4" s="1"/>
  <c r="K10426" i="4"/>
  <c r="L10426" i="4" s="1"/>
  <c r="K10425" i="4"/>
  <c r="L10425" i="4" s="1"/>
  <c r="K10424" i="4"/>
  <c r="L10424" i="4" s="1"/>
  <c r="K10423" i="4"/>
  <c r="L10423" i="4" s="1"/>
  <c r="K10422" i="4"/>
  <c r="L10422" i="4" s="1"/>
  <c r="K10421" i="4"/>
  <c r="L10421" i="4" s="1"/>
  <c r="K10420" i="4"/>
  <c r="L10420" i="4" s="1"/>
  <c r="K10419" i="4"/>
  <c r="L10419" i="4" s="1"/>
  <c r="K10418" i="4"/>
  <c r="L10418" i="4" s="1"/>
  <c r="K10417" i="4"/>
  <c r="L10417" i="4" s="1"/>
  <c r="K10416" i="4"/>
  <c r="L10416" i="4" s="1"/>
  <c r="K10415" i="4"/>
  <c r="L10415" i="4" s="1"/>
  <c r="K10414" i="4"/>
  <c r="L10414" i="4" s="1"/>
  <c r="K10413" i="4"/>
  <c r="L10413" i="4" s="1"/>
  <c r="K10412" i="4"/>
  <c r="L10412" i="4" s="1"/>
  <c r="K10411" i="4"/>
  <c r="L10411" i="4" s="1"/>
  <c r="K10410" i="4"/>
  <c r="L10410" i="4" s="1"/>
  <c r="K10409" i="4"/>
  <c r="L10409" i="4" s="1"/>
  <c r="K10408" i="4"/>
  <c r="L10408" i="4" s="1"/>
  <c r="K10407" i="4"/>
  <c r="L10407" i="4" s="1"/>
  <c r="K10406" i="4"/>
  <c r="L10406" i="4" s="1"/>
  <c r="K10405" i="4"/>
  <c r="L10405" i="4" s="1"/>
  <c r="K10404" i="4"/>
  <c r="L10404" i="4" s="1"/>
  <c r="K10403" i="4"/>
  <c r="L10403" i="4" s="1"/>
  <c r="K10402" i="4"/>
  <c r="L10402" i="4" s="1"/>
  <c r="K10401" i="4"/>
  <c r="L10401" i="4" s="1"/>
  <c r="K10400" i="4"/>
  <c r="L10400" i="4" s="1"/>
  <c r="K10399" i="4"/>
  <c r="L10399" i="4" s="1"/>
  <c r="K10398" i="4"/>
  <c r="L10398" i="4" s="1"/>
  <c r="K10397" i="4"/>
  <c r="L10397" i="4" s="1"/>
  <c r="K10396" i="4"/>
  <c r="L10396" i="4" s="1"/>
  <c r="K10395" i="4"/>
  <c r="L10395" i="4" s="1"/>
  <c r="K10394" i="4"/>
  <c r="L10394" i="4" s="1"/>
  <c r="K10393" i="4"/>
  <c r="L10393" i="4" s="1"/>
  <c r="K10392" i="4"/>
  <c r="L10392" i="4" s="1"/>
  <c r="K10391" i="4"/>
  <c r="L10391" i="4" s="1"/>
  <c r="K10390" i="4"/>
  <c r="L10390" i="4" s="1"/>
  <c r="K10389" i="4"/>
  <c r="L10389" i="4" s="1"/>
  <c r="K10388" i="4"/>
  <c r="L10388" i="4" s="1"/>
  <c r="K10387" i="4"/>
  <c r="L10387" i="4" s="1"/>
  <c r="K10386" i="4"/>
  <c r="L10386" i="4" s="1"/>
  <c r="K10385" i="4"/>
  <c r="L10385" i="4" s="1"/>
  <c r="K10384" i="4"/>
  <c r="L10384" i="4" s="1"/>
  <c r="K10383" i="4"/>
  <c r="L10383" i="4" s="1"/>
  <c r="K10382" i="4"/>
  <c r="L10382" i="4" s="1"/>
  <c r="K10381" i="4"/>
  <c r="L10381" i="4" s="1"/>
  <c r="K10380" i="4"/>
  <c r="L10380" i="4" s="1"/>
  <c r="K10379" i="4"/>
  <c r="L10379" i="4" s="1"/>
  <c r="K10378" i="4"/>
  <c r="L10378" i="4" s="1"/>
  <c r="K10377" i="4"/>
  <c r="L10377" i="4" s="1"/>
  <c r="K10376" i="4"/>
  <c r="L10376" i="4" s="1"/>
  <c r="K10375" i="4"/>
  <c r="L10375" i="4" s="1"/>
  <c r="K10374" i="4"/>
  <c r="L10374" i="4" s="1"/>
  <c r="K10373" i="4"/>
  <c r="L10373" i="4" s="1"/>
  <c r="K10372" i="4"/>
  <c r="L10372" i="4" s="1"/>
  <c r="K10371" i="4"/>
  <c r="L10371" i="4" s="1"/>
  <c r="K10370" i="4"/>
  <c r="L10370" i="4" s="1"/>
  <c r="K10369" i="4"/>
  <c r="L10369" i="4" s="1"/>
  <c r="K10368" i="4"/>
  <c r="L10368" i="4" s="1"/>
  <c r="K10367" i="4"/>
  <c r="L10367" i="4" s="1"/>
  <c r="K10366" i="4"/>
  <c r="L10366" i="4" s="1"/>
  <c r="K10365" i="4"/>
  <c r="L10365" i="4" s="1"/>
  <c r="K10364" i="4"/>
  <c r="L10364" i="4" s="1"/>
  <c r="K10363" i="4"/>
  <c r="L10363" i="4" s="1"/>
  <c r="K10362" i="4"/>
  <c r="L10362" i="4" s="1"/>
  <c r="K10361" i="4"/>
  <c r="L10361" i="4" s="1"/>
  <c r="K10360" i="4"/>
  <c r="L10360" i="4" s="1"/>
  <c r="K10359" i="4"/>
  <c r="L10359" i="4" s="1"/>
  <c r="K10358" i="4"/>
  <c r="L10358" i="4" s="1"/>
  <c r="K10357" i="4"/>
  <c r="L10357" i="4" s="1"/>
  <c r="K10356" i="4"/>
  <c r="L10356" i="4" s="1"/>
  <c r="K10355" i="4"/>
  <c r="L10355" i="4" s="1"/>
  <c r="K10354" i="4"/>
  <c r="L10354" i="4" s="1"/>
  <c r="K10353" i="4"/>
  <c r="L10353" i="4" s="1"/>
  <c r="K10352" i="4"/>
  <c r="L10352" i="4" s="1"/>
  <c r="K10351" i="4"/>
  <c r="L10351" i="4" s="1"/>
  <c r="K10350" i="4"/>
  <c r="L10350" i="4" s="1"/>
  <c r="K10349" i="4"/>
  <c r="L10349" i="4" s="1"/>
  <c r="K10348" i="4"/>
  <c r="L10348" i="4" s="1"/>
  <c r="K10347" i="4"/>
  <c r="L10347" i="4" s="1"/>
  <c r="K10346" i="4"/>
  <c r="L10346" i="4" s="1"/>
  <c r="K10345" i="4"/>
  <c r="L10345" i="4" s="1"/>
  <c r="K10344" i="4"/>
  <c r="L10344" i="4" s="1"/>
  <c r="K10343" i="4"/>
  <c r="L10343" i="4" s="1"/>
  <c r="K10342" i="4"/>
  <c r="L10342" i="4" s="1"/>
  <c r="K10341" i="4"/>
  <c r="L10341" i="4" s="1"/>
  <c r="K10340" i="4"/>
  <c r="L10340" i="4" s="1"/>
  <c r="K10339" i="4"/>
  <c r="L10339" i="4" s="1"/>
  <c r="K10338" i="4"/>
  <c r="L10338" i="4" s="1"/>
  <c r="K10337" i="4"/>
  <c r="L10337" i="4" s="1"/>
  <c r="K10336" i="4"/>
  <c r="L10336" i="4" s="1"/>
  <c r="K10335" i="4"/>
  <c r="L10335" i="4" s="1"/>
  <c r="K10334" i="4"/>
  <c r="L10334" i="4" s="1"/>
  <c r="K10333" i="4"/>
  <c r="L10333" i="4" s="1"/>
  <c r="K10332" i="4"/>
  <c r="L10332" i="4" s="1"/>
  <c r="K10331" i="4"/>
  <c r="L10331" i="4" s="1"/>
  <c r="K10330" i="4"/>
  <c r="L10330" i="4" s="1"/>
  <c r="K10329" i="4"/>
  <c r="L10329" i="4" s="1"/>
  <c r="K10328" i="4"/>
  <c r="L10328" i="4" s="1"/>
  <c r="K10327" i="4"/>
  <c r="L10327" i="4" s="1"/>
  <c r="K10326" i="4"/>
  <c r="L10326" i="4" s="1"/>
  <c r="K10325" i="4"/>
  <c r="L10325" i="4" s="1"/>
  <c r="K10324" i="4"/>
  <c r="L10324" i="4" s="1"/>
  <c r="K10323" i="4"/>
  <c r="L10323" i="4" s="1"/>
  <c r="K10322" i="4"/>
  <c r="L10322" i="4" s="1"/>
  <c r="K10321" i="4"/>
  <c r="L10321" i="4" s="1"/>
  <c r="K10320" i="4"/>
  <c r="L10320" i="4" s="1"/>
  <c r="K10319" i="4"/>
  <c r="L10319" i="4" s="1"/>
  <c r="K10318" i="4"/>
  <c r="L10318" i="4" s="1"/>
  <c r="K10317" i="4"/>
  <c r="L10317" i="4" s="1"/>
  <c r="K10316" i="4"/>
  <c r="L10316" i="4" s="1"/>
  <c r="K10315" i="4"/>
  <c r="L10315" i="4" s="1"/>
  <c r="K10314" i="4"/>
  <c r="L10314" i="4" s="1"/>
  <c r="K10313" i="4"/>
  <c r="L10313" i="4" s="1"/>
  <c r="K10312" i="4"/>
  <c r="L10312" i="4" s="1"/>
  <c r="K10311" i="4"/>
  <c r="L10311" i="4" s="1"/>
  <c r="K10310" i="4"/>
  <c r="L10310" i="4" s="1"/>
  <c r="K10309" i="4"/>
  <c r="L10309" i="4" s="1"/>
  <c r="K10308" i="4"/>
  <c r="L10308" i="4" s="1"/>
  <c r="K10307" i="4"/>
  <c r="L10307" i="4" s="1"/>
  <c r="K10306" i="4"/>
  <c r="L10306" i="4" s="1"/>
  <c r="K10305" i="4"/>
  <c r="L10305" i="4" s="1"/>
  <c r="K10304" i="4"/>
  <c r="L10304" i="4" s="1"/>
  <c r="K10303" i="4"/>
  <c r="L10303" i="4" s="1"/>
  <c r="K10302" i="4"/>
  <c r="L10302" i="4" s="1"/>
  <c r="K10301" i="4"/>
  <c r="L10301" i="4" s="1"/>
  <c r="K10300" i="4"/>
  <c r="L10300" i="4" s="1"/>
  <c r="K10299" i="4"/>
  <c r="L10299" i="4" s="1"/>
  <c r="K10298" i="4"/>
  <c r="L10298" i="4" s="1"/>
  <c r="K10297" i="4"/>
  <c r="L10297" i="4" s="1"/>
  <c r="K10296" i="4"/>
  <c r="L10296" i="4" s="1"/>
  <c r="K10295" i="4"/>
  <c r="L10295" i="4" s="1"/>
  <c r="K10294" i="4"/>
  <c r="L10294" i="4" s="1"/>
  <c r="K10293" i="4"/>
  <c r="L10293" i="4" s="1"/>
  <c r="K10292" i="4"/>
  <c r="L10292" i="4" s="1"/>
  <c r="K10291" i="4"/>
  <c r="L10291" i="4" s="1"/>
  <c r="K10290" i="4"/>
  <c r="L10290" i="4" s="1"/>
  <c r="K10289" i="4"/>
  <c r="L10289" i="4" s="1"/>
  <c r="K10288" i="4"/>
  <c r="L10288" i="4" s="1"/>
  <c r="K10287" i="4"/>
  <c r="L10287" i="4" s="1"/>
  <c r="K10286" i="4"/>
  <c r="L10286" i="4" s="1"/>
  <c r="K10285" i="4"/>
  <c r="L10285" i="4" s="1"/>
  <c r="K10284" i="4"/>
  <c r="L10284" i="4" s="1"/>
  <c r="K10283" i="4"/>
  <c r="L10283" i="4" s="1"/>
  <c r="K10282" i="4"/>
  <c r="L10282" i="4" s="1"/>
  <c r="K10281" i="4"/>
  <c r="L10281" i="4" s="1"/>
  <c r="K10280" i="4"/>
  <c r="L10280" i="4" s="1"/>
  <c r="K10279" i="4"/>
  <c r="L10279" i="4" s="1"/>
  <c r="K10278" i="4"/>
  <c r="L10278" i="4" s="1"/>
  <c r="K10277" i="4"/>
  <c r="L10277" i="4" s="1"/>
  <c r="K10276" i="4"/>
  <c r="L10276" i="4" s="1"/>
  <c r="K10275" i="4"/>
  <c r="L10275" i="4" s="1"/>
  <c r="K10274" i="4"/>
  <c r="L10274" i="4" s="1"/>
  <c r="K10273" i="4"/>
  <c r="L10273" i="4" s="1"/>
  <c r="K10272" i="4"/>
  <c r="L10272" i="4" s="1"/>
  <c r="K10271" i="4"/>
  <c r="L10271" i="4" s="1"/>
  <c r="K10270" i="4"/>
  <c r="L10270" i="4" s="1"/>
  <c r="K10269" i="4"/>
  <c r="L10269" i="4" s="1"/>
  <c r="K10268" i="4"/>
  <c r="L10268" i="4" s="1"/>
  <c r="K10267" i="4"/>
  <c r="L10267" i="4" s="1"/>
  <c r="K10266" i="4"/>
  <c r="L10266" i="4" s="1"/>
  <c r="K10265" i="4"/>
  <c r="L10265" i="4" s="1"/>
  <c r="K10264" i="4"/>
  <c r="L10264" i="4" s="1"/>
  <c r="K10263" i="4"/>
  <c r="L10263" i="4" s="1"/>
  <c r="K10262" i="4"/>
  <c r="L10262" i="4" s="1"/>
  <c r="K10261" i="4"/>
  <c r="L10261" i="4" s="1"/>
  <c r="K10260" i="4"/>
  <c r="L10260" i="4" s="1"/>
  <c r="K10259" i="4"/>
  <c r="L10259" i="4" s="1"/>
  <c r="K10258" i="4"/>
  <c r="L10258" i="4" s="1"/>
  <c r="K10257" i="4"/>
  <c r="L10257" i="4" s="1"/>
  <c r="K10256" i="4"/>
  <c r="L10256" i="4" s="1"/>
  <c r="K10255" i="4"/>
  <c r="L10255" i="4" s="1"/>
  <c r="K10254" i="4"/>
  <c r="L10254" i="4" s="1"/>
  <c r="K10253" i="4"/>
  <c r="L10253" i="4" s="1"/>
  <c r="K10252" i="4"/>
  <c r="L10252" i="4" s="1"/>
  <c r="K10251" i="4"/>
  <c r="L10251" i="4" s="1"/>
  <c r="K10250" i="4"/>
  <c r="L10250" i="4" s="1"/>
  <c r="K10249" i="4"/>
  <c r="L10249" i="4" s="1"/>
  <c r="K10248" i="4"/>
  <c r="L10248" i="4" s="1"/>
  <c r="K10247" i="4"/>
  <c r="L10247" i="4" s="1"/>
  <c r="K10246" i="4"/>
  <c r="L10246" i="4" s="1"/>
  <c r="K10245" i="4"/>
  <c r="L10245" i="4" s="1"/>
  <c r="K10244" i="4"/>
  <c r="L10244" i="4" s="1"/>
  <c r="K10243" i="4"/>
  <c r="L10243" i="4" s="1"/>
  <c r="K10242" i="4"/>
  <c r="L10242" i="4" s="1"/>
  <c r="K10241" i="4"/>
  <c r="L10241" i="4" s="1"/>
  <c r="K10240" i="4"/>
  <c r="L10240" i="4" s="1"/>
  <c r="K10239" i="4"/>
  <c r="L10239" i="4" s="1"/>
  <c r="K10238" i="4"/>
  <c r="L10238" i="4" s="1"/>
  <c r="K10237" i="4"/>
  <c r="L10237" i="4" s="1"/>
  <c r="K10236" i="4"/>
  <c r="L10236" i="4" s="1"/>
  <c r="K10235" i="4"/>
  <c r="L10235" i="4" s="1"/>
  <c r="K10234" i="4"/>
  <c r="L10234" i="4" s="1"/>
  <c r="K10233" i="4"/>
  <c r="L10233" i="4" s="1"/>
  <c r="K10232" i="4"/>
  <c r="L10232" i="4" s="1"/>
  <c r="K10231" i="4"/>
  <c r="L10231" i="4" s="1"/>
  <c r="K10230" i="4"/>
  <c r="L10230" i="4" s="1"/>
  <c r="K10229" i="4"/>
  <c r="L10229" i="4" s="1"/>
  <c r="K10228" i="4"/>
  <c r="L10228" i="4" s="1"/>
  <c r="K10227" i="4"/>
  <c r="L10227" i="4" s="1"/>
  <c r="K10226" i="4"/>
  <c r="L10226" i="4" s="1"/>
  <c r="K10225" i="4"/>
  <c r="L10225" i="4" s="1"/>
  <c r="K10224" i="4"/>
  <c r="L10224" i="4" s="1"/>
  <c r="K10223" i="4"/>
  <c r="L10223" i="4" s="1"/>
  <c r="K10222" i="4"/>
  <c r="L10222" i="4" s="1"/>
  <c r="K10221" i="4"/>
  <c r="L10221" i="4" s="1"/>
  <c r="K10220" i="4"/>
  <c r="L10220" i="4" s="1"/>
  <c r="K10219" i="4"/>
  <c r="L10219" i="4" s="1"/>
  <c r="K10218" i="4"/>
  <c r="L10218" i="4" s="1"/>
  <c r="K10217" i="4"/>
  <c r="L10217" i="4" s="1"/>
  <c r="K10216" i="4"/>
  <c r="L10216" i="4" s="1"/>
  <c r="K10215" i="4"/>
  <c r="L10215" i="4" s="1"/>
  <c r="K10214" i="4"/>
  <c r="L10214" i="4" s="1"/>
  <c r="K10213" i="4"/>
  <c r="L10213" i="4" s="1"/>
  <c r="K10212" i="4"/>
  <c r="L10212" i="4" s="1"/>
  <c r="K10211" i="4"/>
  <c r="L10211" i="4" s="1"/>
  <c r="K10210" i="4"/>
  <c r="L10210" i="4" s="1"/>
  <c r="K10209" i="4"/>
  <c r="L10209" i="4" s="1"/>
  <c r="K10208" i="4"/>
  <c r="L10208" i="4" s="1"/>
  <c r="K10207" i="4"/>
  <c r="L10207" i="4" s="1"/>
  <c r="K10206" i="4"/>
  <c r="L10206" i="4" s="1"/>
  <c r="K10205" i="4"/>
  <c r="L10205" i="4" s="1"/>
  <c r="K10204" i="4"/>
  <c r="L10204" i="4" s="1"/>
  <c r="K10203" i="4"/>
  <c r="L10203" i="4" s="1"/>
  <c r="K10202" i="4"/>
  <c r="L10202" i="4" s="1"/>
  <c r="K10201" i="4"/>
  <c r="L10201" i="4" s="1"/>
  <c r="K10200" i="4"/>
  <c r="L10200" i="4" s="1"/>
  <c r="K10199" i="4"/>
  <c r="L10199" i="4" s="1"/>
  <c r="K10198" i="4"/>
  <c r="L10198" i="4" s="1"/>
  <c r="K10197" i="4"/>
  <c r="L10197" i="4" s="1"/>
  <c r="K10196" i="4"/>
  <c r="L10196" i="4" s="1"/>
  <c r="K10195" i="4"/>
  <c r="L10195" i="4" s="1"/>
  <c r="K10194" i="4"/>
  <c r="L10194" i="4" s="1"/>
  <c r="K10193" i="4"/>
  <c r="L10193" i="4" s="1"/>
  <c r="K10192" i="4"/>
  <c r="L10192" i="4" s="1"/>
  <c r="K10191" i="4"/>
  <c r="L10191" i="4" s="1"/>
  <c r="K10190" i="4"/>
  <c r="L10190" i="4" s="1"/>
  <c r="K10189" i="4"/>
  <c r="L10189" i="4" s="1"/>
  <c r="K10188" i="4"/>
  <c r="L10188" i="4" s="1"/>
  <c r="K10187" i="4"/>
  <c r="L10187" i="4" s="1"/>
  <c r="K10186" i="4"/>
  <c r="L10186" i="4" s="1"/>
  <c r="K10185" i="4"/>
  <c r="L10185" i="4" s="1"/>
  <c r="K10184" i="4"/>
  <c r="L10184" i="4" s="1"/>
  <c r="K10183" i="4"/>
  <c r="L10183" i="4" s="1"/>
  <c r="K10182" i="4"/>
  <c r="L10182" i="4" s="1"/>
  <c r="K10181" i="4"/>
  <c r="L10181" i="4" s="1"/>
  <c r="K10180" i="4"/>
  <c r="L10180" i="4" s="1"/>
  <c r="K10179" i="4"/>
  <c r="L10179" i="4" s="1"/>
  <c r="K10178" i="4"/>
  <c r="L10178" i="4" s="1"/>
  <c r="K10177" i="4"/>
  <c r="L10177" i="4" s="1"/>
  <c r="K10176" i="4"/>
  <c r="L10176" i="4" s="1"/>
  <c r="K10175" i="4"/>
  <c r="L10175" i="4" s="1"/>
  <c r="K10174" i="4"/>
  <c r="L10174" i="4" s="1"/>
  <c r="K10173" i="4"/>
  <c r="L10173" i="4" s="1"/>
  <c r="K10172" i="4"/>
  <c r="L10172" i="4" s="1"/>
  <c r="K10171" i="4"/>
  <c r="L10171" i="4" s="1"/>
  <c r="K10170" i="4"/>
  <c r="L10170" i="4" s="1"/>
  <c r="K10169" i="4"/>
  <c r="L10169" i="4" s="1"/>
  <c r="K10168" i="4"/>
  <c r="L10168" i="4" s="1"/>
  <c r="K10167" i="4"/>
  <c r="L10167" i="4" s="1"/>
  <c r="K10166" i="4"/>
  <c r="L10166" i="4" s="1"/>
  <c r="K10165" i="4"/>
  <c r="L10165" i="4" s="1"/>
  <c r="K10164" i="4"/>
  <c r="L10164" i="4" s="1"/>
  <c r="K10163" i="4"/>
  <c r="L10163" i="4" s="1"/>
  <c r="K10162" i="4"/>
  <c r="L10162" i="4" s="1"/>
  <c r="K10161" i="4"/>
  <c r="L10161" i="4" s="1"/>
  <c r="K10160" i="4"/>
  <c r="L10160" i="4" s="1"/>
  <c r="K10159" i="4"/>
  <c r="L10159" i="4" s="1"/>
  <c r="K10158" i="4"/>
  <c r="L10158" i="4" s="1"/>
  <c r="K10157" i="4"/>
  <c r="L10157" i="4" s="1"/>
  <c r="K10156" i="4"/>
  <c r="L10156" i="4" s="1"/>
  <c r="K10155" i="4"/>
  <c r="L10155" i="4" s="1"/>
  <c r="K10154" i="4"/>
  <c r="L10154" i="4" s="1"/>
  <c r="K10153" i="4"/>
  <c r="L10153" i="4" s="1"/>
  <c r="K10152" i="4"/>
  <c r="L10152" i="4" s="1"/>
  <c r="K10151" i="4"/>
  <c r="L10151" i="4" s="1"/>
  <c r="K10150" i="4"/>
  <c r="L10150" i="4" s="1"/>
  <c r="K10149" i="4"/>
  <c r="L10149" i="4" s="1"/>
  <c r="K10148" i="4"/>
  <c r="L10148" i="4" s="1"/>
  <c r="K10147" i="4"/>
  <c r="L10147" i="4" s="1"/>
  <c r="K10146" i="4"/>
  <c r="L10146" i="4" s="1"/>
  <c r="K10145" i="4"/>
  <c r="L10145" i="4" s="1"/>
  <c r="K10144" i="4"/>
  <c r="L10144" i="4" s="1"/>
  <c r="K10143" i="4"/>
  <c r="L10143" i="4" s="1"/>
  <c r="K10142" i="4"/>
  <c r="L10142" i="4" s="1"/>
  <c r="K10141" i="4"/>
  <c r="L10141" i="4" s="1"/>
  <c r="K10140" i="4"/>
  <c r="L10140" i="4" s="1"/>
  <c r="K10139" i="4"/>
  <c r="L10139" i="4" s="1"/>
  <c r="K10138" i="4"/>
  <c r="L10138" i="4" s="1"/>
  <c r="K10137" i="4"/>
  <c r="L10137" i="4" s="1"/>
  <c r="K10136" i="4"/>
  <c r="L10136" i="4" s="1"/>
  <c r="K10135" i="4"/>
  <c r="L10135" i="4" s="1"/>
  <c r="K10134" i="4"/>
  <c r="L10134" i="4" s="1"/>
  <c r="K10133" i="4"/>
  <c r="L10133" i="4" s="1"/>
  <c r="K10132" i="4"/>
  <c r="L10132" i="4" s="1"/>
  <c r="K10131" i="4"/>
  <c r="L10131" i="4" s="1"/>
  <c r="K10130" i="4"/>
  <c r="L10130" i="4" s="1"/>
  <c r="K10129" i="4"/>
  <c r="L10129" i="4" s="1"/>
  <c r="K10128" i="4"/>
  <c r="L10128" i="4" s="1"/>
  <c r="K10127" i="4"/>
  <c r="L10127" i="4" s="1"/>
  <c r="K10126" i="4"/>
  <c r="L10126" i="4" s="1"/>
  <c r="K10125" i="4"/>
  <c r="L10125" i="4" s="1"/>
  <c r="K10124" i="4"/>
  <c r="L10124" i="4" s="1"/>
  <c r="K10123" i="4"/>
  <c r="L10123" i="4" s="1"/>
  <c r="K10122" i="4"/>
  <c r="L10122" i="4" s="1"/>
  <c r="K10121" i="4"/>
  <c r="L10121" i="4" s="1"/>
  <c r="K10120" i="4"/>
  <c r="L10120" i="4" s="1"/>
  <c r="K10119" i="4"/>
  <c r="L10119" i="4" s="1"/>
  <c r="K10118" i="4"/>
  <c r="L10118" i="4" s="1"/>
  <c r="K10117" i="4"/>
  <c r="L10117" i="4" s="1"/>
  <c r="K10116" i="4"/>
  <c r="L10116" i="4" s="1"/>
  <c r="K10115" i="4"/>
  <c r="L10115" i="4" s="1"/>
  <c r="K10114" i="4"/>
  <c r="L10114" i="4" s="1"/>
  <c r="K10113" i="4"/>
  <c r="L10113" i="4" s="1"/>
  <c r="K10112" i="4"/>
  <c r="L10112" i="4" s="1"/>
  <c r="K10111" i="4"/>
  <c r="L10111" i="4" s="1"/>
  <c r="K10110" i="4"/>
  <c r="L10110" i="4" s="1"/>
  <c r="K10109" i="4"/>
  <c r="L10109" i="4" s="1"/>
  <c r="K10108" i="4"/>
  <c r="L10108" i="4" s="1"/>
  <c r="K10107" i="4"/>
  <c r="L10107" i="4" s="1"/>
  <c r="K10106" i="4"/>
  <c r="L10106" i="4" s="1"/>
  <c r="K10105" i="4"/>
  <c r="L10105" i="4" s="1"/>
  <c r="K10104" i="4"/>
  <c r="L10104" i="4" s="1"/>
  <c r="K10103" i="4"/>
  <c r="L10103" i="4" s="1"/>
  <c r="K10102" i="4"/>
  <c r="L10102" i="4" s="1"/>
  <c r="K10101" i="4"/>
  <c r="L10101" i="4" s="1"/>
  <c r="K10100" i="4"/>
  <c r="L10100" i="4" s="1"/>
  <c r="K10099" i="4"/>
  <c r="L10099" i="4" s="1"/>
  <c r="K10098" i="4"/>
  <c r="L10098" i="4" s="1"/>
  <c r="K10097" i="4"/>
  <c r="L10097" i="4" s="1"/>
  <c r="K10096" i="4"/>
  <c r="L10096" i="4" s="1"/>
  <c r="K10095" i="4"/>
  <c r="L10095" i="4" s="1"/>
  <c r="K10094" i="4"/>
  <c r="L10094" i="4" s="1"/>
  <c r="K10093" i="4"/>
  <c r="L10093" i="4" s="1"/>
  <c r="K10092" i="4"/>
  <c r="L10092" i="4" s="1"/>
  <c r="K10091" i="4"/>
  <c r="L10091" i="4" s="1"/>
  <c r="K10090" i="4"/>
  <c r="L10090" i="4" s="1"/>
  <c r="K10089" i="4"/>
  <c r="L10089" i="4" s="1"/>
  <c r="K10088" i="4"/>
  <c r="L10088" i="4" s="1"/>
  <c r="K10087" i="4"/>
  <c r="L10087" i="4" s="1"/>
  <c r="K10086" i="4"/>
  <c r="L10086" i="4" s="1"/>
  <c r="K10085" i="4"/>
  <c r="L10085" i="4" s="1"/>
  <c r="K10084" i="4"/>
  <c r="L10084" i="4" s="1"/>
  <c r="K10083" i="4"/>
  <c r="L10083" i="4" s="1"/>
  <c r="K10082" i="4"/>
  <c r="L10082" i="4" s="1"/>
  <c r="K10081" i="4"/>
  <c r="L10081" i="4" s="1"/>
  <c r="K10080" i="4"/>
  <c r="L10080" i="4" s="1"/>
  <c r="K10079" i="4"/>
  <c r="L10079" i="4" s="1"/>
  <c r="K10078" i="4"/>
  <c r="L10078" i="4" s="1"/>
  <c r="K10077" i="4"/>
  <c r="L10077" i="4" s="1"/>
  <c r="K10076" i="4"/>
  <c r="L10076" i="4" s="1"/>
  <c r="K10075" i="4"/>
  <c r="L10075" i="4" s="1"/>
  <c r="K10074" i="4"/>
  <c r="L10074" i="4" s="1"/>
  <c r="K10073" i="4"/>
  <c r="L10073" i="4" s="1"/>
  <c r="K10072" i="4"/>
  <c r="L10072" i="4" s="1"/>
  <c r="K10071" i="4"/>
  <c r="L10071" i="4" s="1"/>
  <c r="K10070" i="4"/>
  <c r="L10070" i="4" s="1"/>
  <c r="K10069" i="4"/>
  <c r="L10069" i="4" s="1"/>
  <c r="K10068" i="4"/>
  <c r="L10068" i="4" s="1"/>
  <c r="K10067" i="4"/>
  <c r="L10067" i="4" s="1"/>
  <c r="K10066" i="4"/>
  <c r="L10066" i="4" s="1"/>
  <c r="K10065" i="4"/>
  <c r="L10065" i="4" s="1"/>
  <c r="K10064" i="4"/>
  <c r="L10064" i="4" s="1"/>
  <c r="K10063" i="4"/>
  <c r="L10063" i="4" s="1"/>
  <c r="K10062" i="4"/>
  <c r="L10062" i="4" s="1"/>
  <c r="K10061" i="4"/>
  <c r="L10061" i="4" s="1"/>
  <c r="K10060" i="4"/>
  <c r="L10060" i="4" s="1"/>
  <c r="K10059" i="4"/>
  <c r="L10059" i="4" s="1"/>
  <c r="K10058" i="4"/>
  <c r="L10058" i="4" s="1"/>
  <c r="K10057" i="4"/>
  <c r="L10057" i="4" s="1"/>
  <c r="K10056" i="4"/>
  <c r="L10056" i="4" s="1"/>
  <c r="K10055" i="4"/>
  <c r="L10055" i="4" s="1"/>
  <c r="K10054" i="4"/>
  <c r="L10054" i="4" s="1"/>
  <c r="K10053" i="4"/>
  <c r="L10053" i="4" s="1"/>
  <c r="K10052" i="4"/>
  <c r="L10052" i="4" s="1"/>
  <c r="K10051" i="4"/>
  <c r="L10051" i="4" s="1"/>
  <c r="K10050" i="4"/>
  <c r="L10050" i="4" s="1"/>
  <c r="K10049" i="4"/>
  <c r="L10049" i="4" s="1"/>
  <c r="K10048" i="4"/>
  <c r="L10048" i="4" s="1"/>
  <c r="K10047" i="4"/>
  <c r="L10047" i="4" s="1"/>
  <c r="K10046" i="4"/>
  <c r="L10046" i="4" s="1"/>
  <c r="K10045" i="4"/>
  <c r="L10045" i="4" s="1"/>
  <c r="K10044" i="4"/>
  <c r="L10044" i="4" s="1"/>
  <c r="K10043" i="4"/>
  <c r="L10043" i="4" s="1"/>
  <c r="K10042" i="4"/>
  <c r="L10042" i="4" s="1"/>
  <c r="K10041" i="4"/>
  <c r="L10041" i="4" s="1"/>
  <c r="K10040" i="4"/>
  <c r="L10040" i="4" s="1"/>
  <c r="K10039" i="4"/>
  <c r="L10039" i="4" s="1"/>
  <c r="K10038" i="4"/>
  <c r="L10038" i="4" s="1"/>
  <c r="K10037" i="4"/>
  <c r="L10037" i="4" s="1"/>
  <c r="K10036" i="4"/>
  <c r="L10036" i="4" s="1"/>
  <c r="K10035" i="4"/>
  <c r="L10035" i="4" s="1"/>
  <c r="K10034" i="4"/>
  <c r="L10034" i="4" s="1"/>
  <c r="K10033" i="4"/>
  <c r="L10033" i="4" s="1"/>
  <c r="K10032" i="4"/>
  <c r="L10032" i="4" s="1"/>
  <c r="K10031" i="4"/>
  <c r="L10031" i="4" s="1"/>
  <c r="K10030" i="4"/>
  <c r="L10030" i="4" s="1"/>
  <c r="K10029" i="4"/>
  <c r="L10029" i="4" s="1"/>
  <c r="K10028" i="4"/>
  <c r="L10028" i="4" s="1"/>
  <c r="K10027" i="4"/>
  <c r="L10027" i="4" s="1"/>
  <c r="K10026" i="4"/>
  <c r="L10026" i="4" s="1"/>
  <c r="K10025" i="4"/>
  <c r="L10025" i="4" s="1"/>
  <c r="K10024" i="4"/>
  <c r="L10024" i="4" s="1"/>
  <c r="K10023" i="4"/>
  <c r="L10023" i="4" s="1"/>
  <c r="K10022" i="4"/>
  <c r="L10022" i="4" s="1"/>
  <c r="K10021" i="4"/>
  <c r="L10021" i="4" s="1"/>
  <c r="K10020" i="4"/>
  <c r="L10020" i="4" s="1"/>
  <c r="K10019" i="4"/>
  <c r="L10019" i="4" s="1"/>
  <c r="K10018" i="4"/>
  <c r="L10018" i="4" s="1"/>
  <c r="K10017" i="4"/>
  <c r="L10017" i="4" s="1"/>
  <c r="K10016" i="4"/>
  <c r="L10016" i="4" s="1"/>
  <c r="K10015" i="4"/>
  <c r="L10015" i="4" s="1"/>
  <c r="K10014" i="4"/>
  <c r="L10014" i="4" s="1"/>
  <c r="K10013" i="4"/>
  <c r="L10013" i="4" s="1"/>
  <c r="K10012" i="4"/>
  <c r="L10012" i="4" s="1"/>
  <c r="K10011" i="4"/>
  <c r="L10011" i="4" s="1"/>
  <c r="K10010" i="4"/>
  <c r="L10010" i="4" s="1"/>
  <c r="K10009" i="4"/>
  <c r="L10009" i="4" s="1"/>
  <c r="K10008" i="4"/>
  <c r="L10008" i="4" s="1"/>
  <c r="K10007" i="4"/>
  <c r="L10007" i="4" s="1"/>
  <c r="K10006" i="4"/>
  <c r="L10006" i="4" s="1"/>
  <c r="K10005" i="4"/>
  <c r="L10005" i="4" s="1"/>
  <c r="K10004" i="4"/>
  <c r="L10004" i="4" s="1"/>
  <c r="K10003" i="4"/>
  <c r="L10003" i="4" s="1"/>
  <c r="K10002" i="4"/>
  <c r="L10002" i="4" s="1"/>
  <c r="K10001" i="4"/>
  <c r="L10001" i="4" s="1"/>
  <c r="K10000" i="4"/>
  <c r="L10000" i="4" s="1"/>
  <c r="K9999" i="4"/>
  <c r="L9999" i="4" s="1"/>
  <c r="K9998" i="4"/>
  <c r="L9998" i="4" s="1"/>
  <c r="K9997" i="4"/>
  <c r="L9997" i="4" s="1"/>
  <c r="K9996" i="4"/>
  <c r="L9996" i="4" s="1"/>
  <c r="K9995" i="4"/>
  <c r="L9995" i="4" s="1"/>
  <c r="K9994" i="4"/>
  <c r="L9994" i="4" s="1"/>
  <c r="K9993" i="4"/>
  <c r="L9993" i="4" s="1"/>
  <c r="K9992" i="4"/>
  <c r="L9992" i="4" s="1"/>
  <c r="K9991" i="4"/>
  <c r="L9991" i="4" s="1"/>
  <c r="K9990" i="4"/>
  <c r="L9990" i="4" s="1"/>
  <c r="K9989" i="4"/>
  <c r="L9989" i="4" s="1"/>
  <c r="K9988" i="4"/>
  <c r="L9988" i="4" s="1"/>
  <c r="K9987" i="4"/>
  <c r="L9987" i="4" s="1"/>
  <c r="K9986" i="4"/>
  <c r="L9986" i="4" s="1"/>
  <c r="K9985" i="4"/>
  <c r="L9985" i="4" s="1"/>
  <c r="K9984" i="4"/>
  <c r="L9984" i="4" s="1"/>
  <c r="K9983" i="4"/>
  <c r="L9983" i="4" s="1"/>
  <c r="K9982" i="4"/>
  <c r="L9982" i="4" s="1"/>
  <c r="K9981" i="4"/>
  <c r="L9981" i="4" s="1"/>
  <c r="K9980" i="4"/>
  <c r="L9980" i="4" s="1"/>
  <c r="K9979" i="4"/>
  <c r="L9979" i="4" s="1"/>
  <c r="K9978" i="4"/>
  <c r="L9978" i="4" s="1"/>
  <c r="K9977" i="4"/>
  <c r="L9977" i="4" s="1"/>
  <c r="K9976" i="4"/>
  <c r="L9976" i="4" s="1"/>
  <c r="K9975" i="4"/>
  <c r="L9975" i="4" s="1"/>
  <c r="K9974" i="4"/>
  <c r="L9974" i="4" s="1"/>
  <c r="K9973" i="4"/>
  <c r="L9973" i="4" s="1"/>
  <c r="K9972" i="4"/>
  <c r="L9972" i="4" s="1"/>
  <c r="K9971" i="4"/>
  <c r="L9971" i="4" s="1"/>
  <c r="K9970" i="4"/>
  <c r="L9970" i="4" s="1"/>
  <c r="K9969" i="4"/>
  <c r="L9969" i="4" s="1"/>
  <c r="K9968" i="4"/>
  <c r="L9968" i="4" s="1"/>
  <c r="K9967" i="4"/>
  <c r="L9967" i="4" s="1"/>
  <c r="K9966" i="4"/>
  <c r="L9966" i="4" s="1"/>
  <c r="K9965" i="4"/>
  <c r="L9965" i="4" s="1"/>
  <c r="K9964" i="4"/>
  <c r="L9964" i="4" s="1"/>
  <c r="K9963" i="4"/>
  <c r="L9963" i="4" s="1"/>
  <c r="K9962" i="4"/>
  <c r="L9962" i="4" s="1"/>
  <c r="K9961" i="4"/>
  <c r="L9961" i="4" s="1"/>
  <c r="K9960" i="4"/>
  <c r="L9960" i="4" s="1"/>
  <c r="K9959" i="4"/>
  <c r="L9959" i="4" s="1"/>
  <c r="K9958" i="4"/>
  <c r="L9958" i="4" s="1"/>
  <c r="K9957" i="4"/>
  <c r="L9957" i="4" s="1"/>
  <c r="K9956" i="4"/>
  <c r="L9956" i="4" s="1"/>
  <c r="K9955" i="4"/>
  <c r="L9955" i="4" s="1"/>
  <c r="K9954" i="4"/>
  <c r="L9954" i="4" s="1"/>
  <c r="K9953" i="4"/>
  <c r="L9953" i="4" s="1"/>
  <c r="K9952" i="4"/>
  <c r="L9952" i="4" s="1"/>
  <c r="K9951" i="4"/>
  <c r="L9951" i="4" s="1"/>
  <c r="K9950" i="4"/>
  <c r="L9950" i="4" s="1"/>
  <c r="K9949" i="4"/>
  <c r="L9949" i="4" s="1"/>
  <c r="K9948" i="4"/>
  <c r="L9948" i="4" s="1"/>
  <c r="K9947" i="4"/>
  <c r="L9947" i="4" s="1"/>
  <c r="K9946" i="4"/>
  <c r="L9946" i="4" s="1"/>
  <c r="K9945" i="4"/>
  <c r="L9945" i="4" s="1"/>
  <c r="K9944" i="4"/>
  <c r="L9944" i="4" s="1"/>
  <c r="K9943" i="4"/>
  <c r="L9943" i="4" s="1"/>
  <c r="K9942" i="4"/>
  <c r="L9942" i="4" s="1"/>
  <c r="K9941" i="4"/>
  <c r="L9941" i="4" s="1"/>
  <c r="K9940" i="4"/>
  <c r="L9940" i="4" s="1"/>
  <c r="K9939" i="4"/>
  <c r="L9939" i="4" s="1"/>
  <c r="K9938" i="4"/>
  <c r="L9938" i="4" s="1"/>
  <c r="K9937" i="4"/>
  <c r="L9937" i="4" s="1"/>
  <c r="K9936" i="4"/>
  <c r="L9936" i="4" s="1"/>
  <c r="K9935" i="4"/>
  <c r="L9935" i="4" s="1"/>
  <c r="K9934" i="4"/>
  <c r="L9934" i="4" s="1"/>
  <c r="K9933" i="4"/>
  <c r="L9933" i="4" s="1"/>
  <c r="K9932" i="4"/>
  <c r="L9932" i="4" s="1"/>
  <c r="K9931" i="4"/>
  <c r="L9931" i="4" s="1"/>
  <c r="K9930" i="4"/>
  <c r="L9930" i="4" s="1"/>
  <c r="K9929" i="4"/>
  <c r="L9929" i="4" s="1"/>
  <c r="K9928" i="4"/>
  <c r="L9928" i="4" s="1"/>
  <c r="K9927" i="4"/>
  <c r="L9927" i="4" s="1"/>
  <c r="K9926" i="4"/>
  <c r="L9926" i="4" s="1"/>
  <c r="K9925" i="4"/>
  <c r="L9925" i="4" s="1"/>
  <c r="K9924" i="4"/>
  <c r="L9924" i="4" s="1"/>
  <c r="K9923" i="4"/>
  <c r="L9923" i="4" s="1"/>
  <c r="K9922" i="4"/>
  <c r="L9922" i="4" s="1"/>
  <c r="K9921" i="4"/>
  <c r="L9921" i="4" s="1"/>
  <c r="K9920" i="4"/>
  <c r="L9920" i="4" s="1"/>
  <c r="K9919" i="4"/>
  <c r="L9919" i="4" s="1"/>
  <c r="K9918" i="4"/>
  <c r="L9918" i="4" s="1"/>
  <c r="K9917" i="4"/>
  <c r="L9917" i="4" s="1"/>
  <c r="K9916" i="4"/>
  <c r="L9916" i="4" s="1"/>
  <c r="K9915" i="4"/>
  <c r="L9915" i="4" s="1"/>
  <c r="K9914" i="4"/>
  <c r="L9914" i="4" s="1"/>
  <c r="K9913" i="4"/>
  <c r="L9913" i="4" s="1"/>
  <c r="K9912" i="4"/>
  <c r="L9912" i="4" s="1"/>
  <c r="K9911" i="4"/>
  <c r="L9911" i="4" s="1"/>
  <c r="K9910" i="4"/>
  <c r="L9910" i="4" s="1"/>
  <c r="K9909" i="4"/>
  <c r="L9909" i="4" s="1"/>
  <c r="K9908" i="4"/>
  <c r="L9908" i="4" s="1"/>
  <c r="K9907" i="4"/>
  <c r="L9907" i="4" s="1"/>
  <c r="K9906" i="4"/>
  <c r="L9906" i="4" s="1"/>
  <c r="K9905" i="4"/>
  <c r="L9905" i="4" s="1"/>
  <c r="K9904" i="4"/>
  <c r="L9904" i="4" s="1"/>
  <c r="K9903" i="4"/>
  <c r="L9903" i="4" s="1"/>
  <c r="K9902" i="4"/>
  <c r="L9902" i="4" s="1"/>
  <c r="K9901" i="4"/>
  <c r="L9901" i="4" s="1"/>
  <c r="K9900" i="4"/>
  <c r="L9900" i="4" s="1"/>
  <c r="K9899" i="4"/>
  <c r="L9899" i="4" s="1"/>
  <c r="K9898" i="4"/>
  <c r="L9898" i="4" s="1"/>
  <c r="K9897" i="4"/>
  <c r="L9897" i="4" s="1"/>
  <c r="K9896" i="4"/>
  <c r="L9896" i="4" s="1"/>
  <c r="K9895" i="4"/>
  <c r="L9895" i="4" s="1"/>
  <c r="K9894" i="4"/>
  <c r="L9894" i="4" s="1"/>
  <c r="K9893" i="4"/>
  <c r="L9893" i="4" s="1"/>
  <c r="K9892" i="4"/>
  <c r="L9892" i="4" s="1"/>
  <c r="K9891" i="4"/>
  <c r="L9891" i="4" s="1"/>
  <c r="K9890" i="4"/>
  <c r="L9890" i="4" s="1"/>
  <c r="K9889" i="4"/>
  <c r="L9889" i="4" s="1"/>
  <c r="K9888" i="4"/>
  <c r="L9888" i="4" s="1"/>
  <c r="K9887" i="4"/>
  <c r="L9887" i="4" s="1"/>
  <c r="K9886" i="4"/>
  <c r="L9886" i="4" s="1"/>
  <c r="K9885" i="4"/>
  <c r="L9885" i="4" s="1"/>
  <c r="K9884" i="4"/>
  <c r="L9884" i="4" s="1"/>
  <c r="K9883" i="4"/>
  <c r="L9883" i="4" s="1"/>
  <c r="K9882" i="4"/>
  <c r="L9882" i="4" s="1"/>
  <c r="K9881" i="4"/>
  <c r="L9881" i="4" s="1"/>
  <c r="K9880" i="4"/>
  <c r="L9880" i="4" s="1"/>
  <c r="K9879" i="4"/>
  <c r="L9879" i="4" s="1"/>
  <c r="K9878" i="4"/>
  <c r="L9878" i="4" s="1"/>
  <c r="K9877" i="4"/>
  <c r="L9877" i="4" s="1"/>
  <c r="K9876" i="4"/>
  <c r="L9876" i="4" s="1"/>
  <c r="K9875" i="4"/>
  <c r="L9875" i="4" s="1"/>
  <c r="K9874" i="4"/>
  <c r="L9874" i="4" s="1"/>
  <c r="K9873" i="4"/>
  <c r="L9873" i="4" s="1"/>
  <c r="K9872" i="4"/>
  <c r="L9872" i="4" s="1"/>
  <c r="K9871" i="4"/>
  <c r="L9871" i="4" s="1"/>
  <c r="K9870" i="4"/>
  <c r="L9870" i="4" s="1"/>
  <c r="K9869" i="4"/>
  <c r="L9869" i="4" s="1"/>
  <c r="K9868" i="4"/>
  <c r="L9868" i="4" s="1"/>
  <c r="K9867" i="4"/>
  <c r="L9867" i="4" s="1"/>
  <c r="K9866" i="4"/>
  <c r="L9866" i="4" s="1"/>
  <c r="K9865" i="4"/>
  <c r="L9865" i="4" s="1"/>
  <c r="K9864" i="4"/>
  <c r="L9864" i="4" s="1"/>
  <c r="K9863" i="4"/>
  <c r="L9863" i="4" s="1"/>
  <c r="K9862" i="4"/>
  <c r="L9862" i="4" s="1"/>
  <c r="K9861" i="4"/>
  <c r="L9861" i="4" s="1"/>
  <c r="K9860" i="4"/>
  <c r="L9860" i="4" s="1"/>
  <c r="K9859" i="4"/>
  <c r="L9859" i="4" s="1"/>
  <c r="K9858" i="4"/>
  <c r="L9858" i="4" s="1"/>
  <c r="K9857" i="4"/>
  <c r="L9857" i="4" s="1"/>
  <c r="K9856" i="4"/>
  <c r="L9856" i="4" s="1"/>
  <c r="K9855" i="4"/>
  <c r="L9855" i="4" s="1"/>
  <c r="K9854" i="4"/>
  <c r="L9854" i="4" s="1"/>
  <c r="K9853" i="4"/>
  <c r="L9853" i="4" s="1"/>
  <c r="K9852" i="4"/>
  <c r="L9852" i="4" s="1"/>
  <c r="K9851" i="4"/>
  <c r="L9851" i="4" s="1"/>
  <c r="K9850" i="4"/>
  <c r="L9850" i="4" s="1"/>
  <c r="K9849" i="4"/>
  <c r="L9849" i="4" s="1"/>
  <c r="K9848" i="4"/>
  <c r="L9848" i="4" s="1"/>
  <c r="K9847" i="4"/>
  <c r="L9847" i="4" s="1"/>
  <c r="K9846" i="4"/>
  <c r="L9846" i="4" s="1"/>
  <c r="K9845" i="4"/>
  <c r="L9845" i="4" s="1"/>
  <c r="K9844" i="4"/>
  <c r="L9844" i="4" s="1"/>
  <c r="K9843" i="4"/>
  <c r="L9843" i="4" s="1"/>
  <c r="K9842" i="4"/>
  <c r="L9842" i="4" s="1"/>
  <c r="K9841" i="4"/>
  <c r="L9841" i="4" s="1"/>
  <c r="K9840" i="4"/>
  <c r="L9840" i="4" s="1"/>
  <c r="K9839" i="4"/>
  <c r="L9839" i="4" s="1"/>
  <c r="K9838" i="4"/>
  <c r="L9838" i="4" s="1"/>
  <c r="K9837" i="4"/>
  <c r="L9837" i="4" s="1"/>
  <c r="K9836" i="4"/>
  <c r="L9836" i="4" s="1"/>
  <c r="K9835" i="4"/>
  <c r="L9835" i="4" s="1"/>
  <c r="K9834" i="4"/>
  <c r="L9834" i="4" s="1"/>
  <c r="K9833" i="4"/>
  <c r="L9833" i="4" s="1"/>
  <c r="K9832" i="4"/>
  <c r="L9832" i="4" s="1"/>
  <c r="K9831" i="4"/>
  <c r="L9831" i="4" s="1"/>
  <c r="K9830" i="4"/>
  <c r="L9830" i="4" s="1"/>
  <c r="K9829" i="4"/>
  <c r="L9829" i="4" s="1"/>
  <c r="K9828" i="4"/>
  <c r="L9828" i="4" s="1"/>
  <c r="K9827" i="4"/>
  <c r="L9827" i="4" s="1"/>
  <c r="K9826" i="4"/>
  <c r="L9826" i="4" s="1"/>
  <c r="K9825" i="4"/>
  <c r="L9825" i="4" s="1"/>
  <c r="K9824" i="4"/>
  <c r="L9824" i="4" s="1"/>
  <c r="K9823" i="4"/>
  <c r="L9823" i="4" s="1"/>
  <c r="K9822" i="4"/>
  <c r="L9822" i="4" s="1"/>
  <c r="K9821" i="4"/>
  <c r="L9821" i="4" s="1"/>
  <c r="K9820" i="4"/>
  <c r="L9820" i="4" s="1"/>
  <c r="K9819" i="4"/>
  <c r="L9819" i="4" s="1"/>
  <c r="K9818" i="4"/>
  <c r="L9818" i="4" s="1"/>
  <c r="K9817" i="4"/>
  <c r="L9817" i="4" s="1"/>
  <c r="K9816" i="4"/>
  <c r="L9816" i="4" s="1"/>
  <c r="K9815" i="4"/>
  <c r="L9815" i="4" s="1"/>
  <c r="K9814" i="4"/>
  <c r="L9814" i="4" s="1"/>
  <c r="K9813" i="4"/>
  <c r="L9813" i="4" s="1"/>
  <c r="K9812" i="4"/>
  <c r="L9812" i="4" s="1"/>
  <c r="K9811" i="4"/>
  <c r="L9811" i="4" s="1"/>
  <c r="K9810" i="4"/>
  <c r="L9810" i="4" s="1"/>
  <c r="K9809" i="4"/>
  <c r="L9809" i="4" s="1"/>
  <c r="K9808" i="4"/>
  <c r="L9808" i="4" s="1"/>
  <c r="K9807" i="4"/>
  <c r="L9807" i="4" s="1"/>
  <c r="K9806" i="4"/>
  <c r="L9806" i="4" s="1"/>
  <c r="K9805" i="4"/>
  <c r="L9805" i="4" s="1"/>
  <c r="K9804" i="4"/>
  <c r="L9804" i="4" s="1"/>
  <c r="K9803" i="4"/>
  <c r="L9803" i="4" s="1"/>
  <c r="K9802" i="4"/>
  <c r="L9802" i="4" s="1"/>
  <c r="K9801" i="4"/>
  <c r="L9801" i="4" s="1"/>
  <c r="K9800" i="4"/>
  <c r="L9800" i="4" s="1"/>
  <c r="K9799" i="4"/>
  <c r="L9799" i="4" s="1"/>
  <c r="K9798" i="4"/>
  <c r="L9798" i="4" s="1"/>
  <c r="K9797" i="4"/>
  <c r="L9797" i="4" s="1"/>
  <c r="K9796" i="4"/>
  <c r="L9796" i="4" s="1"/>
  <c r="K9795" i="4"/>
  <c r="L9795" i="4" s="1"/>
  <c r="K9794" i="4"/>
  <c r="L9794" i="4" s="1"/>
  <c r="K9793" i="4"/>
  <c r="L9793" i="4" s="1"/>
  <c r="K9792" i="4"/>
  <c r="L9792" i="4" s="1"/>
  <c r="K9791" i="4"/>
  <c r="L9791" i="4" s="1"/>
  <c r="K9790" i="4"/>
  <c r="L9790" i="4" s="1"/>
  <c r="K9789" i="4"/>
  <c r="L9789" i="4" s="1"/>
  <c r="K9788" i="4"/>
  <c r="L9788" i="4" s="1"/>
  <c r="K9787" i="4"/>
  <c r="L9787" i="4" s="1"/>
  <c r="K9786" i="4"/>
  <c r="L9786" i="4" s="1"/>
  <c r="K9785" i="4"/>
  <c r="L9785" i="4" s="1"/>
  <c r="K9784" i="4"/>
  <c r="L9784" i="4" s="1"/>
  <c r="K9783" i="4"/>
  <c r="L9783" i="4" s="1"/>
  <c r="K9782" i="4"/>
  <c r="L9782" i="4" s="1"/>
  <c r="K9781" i="4"/>
  <c r="L9781" i="4" s="1"/>
  <c r="K9780" i="4"/>
  <c r="L9780" i="4" s="1"/>
  <c r="K9779" i="4"/>
  <c r="L9779" i="4" s="1"/>
  <c r="K9778" i="4"/>
  <c r="L9778" i="4" s="1"/>
  <c r="K9777" i="4"/>
  <c r="L9777" i="4" s="1"/>
  <c r="K9776" i="4"/>
  <c r="L9776" i="4" s="1"/>
  <c r="K9775" i="4"/>
  <c r="L9775" i="4" s="1"/>
  <c r="K9774" i="4"/>
  <c r="L9774" i="4" s="1"/>
  <c r="K9773" i="4"/>
  <c r="L9773" i="4" s="1"/>
  <c r="K9772" i="4"/>
  <c r="L9772" i="4" s="1"/>
  <c r="K9771" i="4"/>
  <c r="L9771" i="4" s="1"/>
  <c r="K9770" i="4"/>
  <c r="L9770" i="4" s="1"/>
  <c r="K9769" i="4"/>
  <c r="L9769" i="4" s="1"/>
  <c r="K9768" i="4"/>
  <c r="L9768" i="4" s="1"/>
  <c r="K9767" i="4"/>
  <c r="L9767" i="4" s="1"/>
  <c r="K9766" i="4"/>
  <c r="L9766" i="4" s="1"/>
  <c r="K9765" i="4"/>
  <c r="L9765" i="4" s="1"/>
  <c r="K9764" i="4"/>
  <c r="L9764" i="4" s="1"/>
  <c r="K9763" i="4"/>
  <c r="L9763" i="4" s="1"/>
  <c r="K9762" i="4"/>
  <c r="L9762" i="4" s="1"/>
  <c r="K9761" i="4"/>
  <c r="L9761" i="4" s="1"/>
  <c r="K9760" i="4"/>
  <c r="L9760" i="4" s="1"/>
  <c r="K9759" i="4"/>
  <c r="L9759" i="4" s="1"/>
  <c r="K9758" i="4"/>
  <c r="L9758" i="4" s="1"/>
  <c r="K9757" i="4"/>
  <c r="L9757" i="4" s="1"/>
  <c r="K9756" i="4"/>
  <c r="L9756" i="4" s="1"/>
  <c r="K9755" i="4"/>
  <c r="L9755" i="4" s="1"/>
  <c r="K9754" i="4"/>
  <c r="L9754" i="4" s="1"/>
  <c r="K9753" i="4"/>
  <c r="L9753" i="4" s="1"/>
  <c r="K9752" i="4"/>
  <c r="L9752" i="4" s="1"/>
  <c r="K9751" i="4"/>
  <c r="L9751" i="4" s="1"/>
  <c r="K9750" i="4"/>
  <c r="L9750" i="4" s="1"/>
  <c r="K9749" i="4"/>
  <c r="L9749" i="4" s="1"/>
  <c r="K9748" i="4"/>
  <c r="L9748" i="4" s="1"/>
  <c r="K9747" i="4"/>
  <c r="L9747" i="4" s="1"/>
  <c r="K9746" i="4"/>
  <c r="L9746" i="4" s="1"/>
  <c r="K9745" i="4"/>
  <c r="L9745" i="4" s="1"/>
  <c r="K9744" i="4"/>
  <c r="L9744" i="4" s="1"/>
  <c r="K9743" i="4"/>
  <c r="L9743" i="4" s="1"/>
  <c r="K9742" i="4"/>
  <c r="L9742" i="4" s="1"/>
  <c r="K9741" i="4"/>
  <c r="L9741" i="4" s="1"/>
  <c r="K9740" i="4"/>
  <c r="L9740" i="4" s="1"/>
  <c r="K9739" i="4"/>
  <c r="L9739" i="4" s="1"/>
  <c r="K9738" i="4"/>
  <c r="L9738" i="4" s="1"/>
  <c r="K9737" i="4"/>
  <c r="L9737" i="4" s="1"/>
  <c r="K9736" i="4"/>
  <c r="L9736" i="4" s="1"/>
  <c r="K9735" i="4"/>
  <c r="L9735" i="4" s="1"/>
  <c r="K9734" i="4"/>
  <c r="L9734" i="4" s="1"/>
  <c r="K9733" i="4"/>
  <c r="L9733" i="4" s="1"/>
  <c r="K9732" i="4"/>
  <c r="L9732" i="4" s="1"/>
  <c r="K9731" i="4"/>
  <c r="L9731" i="4" s="1"/>
  <c r="K9730" i="4"/>
  <c r="L9730" i="4" s="1"/>
  <c r="K9729" i="4"/>
  <c r="L9729" i="4" s="1"/>
  <c r="K9728" i="4"/>
  <c r="L9728" i="4" s="1"/>
  <c r="K9727" i="4"/>
  <c r="L9727" i="4" s="1"/>
  <c r="K9726" i="4"/>
  <c r="L9726" i="4" s="1"/>
  <c r="K9725" i="4"/>
  <c r="L9725" i="4" s="1"/>
  <c r="K9724" i="4"/>
  <c r="L9724" i="4" s="1"/>
  <c r="K9723" i="4"/>
  <c r="L9723" i="4" s="1"/>
  <c r="K9722" i="4"/>
  <c r="L9722" i="4" s="1"/>
  <c r="K9721" i="4"/>
  <c r="L9721" i="4" s="1"/>
  <c r="K9720" i="4"/>
  <c r="L9720" i="4" s="1"/>
  <c r="K9719" i="4"/>
  <c r="L9719" i="4" s="1"/>
  <c r="K9718" i="4"/>
  <c r="L9718" i="4" s="1"/>
  <c r="K9717" i="4"/>
  <c r="L9717" i="4" s="1"/>
  <c r="K9716" i="4"/>
  <c r="L9716" i="4" s="1"/>
  <c r="K9715" i="4"/>
  <c r="L9715" i="4" s="1"/>
  <c r="K9714" i="4"/>
  <c r="L9714" i="4" s="1"/>
  <c r="K9713" i="4"/>
  <c r="L9713" i="4" s="1"/>
  <c r="K9712" i="4"/>
  <c r="L9712" i="4" s="1"/>
  <c r="K9711" i="4"/>
  <c r="L9711" i="4" s="1"/>
  <c r="K9710" i="4"/>
  <c r="L9710" i="4" s="1"/>
  <c r="K9709" i="4"/>
  <c r="L9709" i="4" s="1"/>
  <c r="K9708" i="4"/>
  <c r="L9708" i="4" s="1"/>
  <c r="K9707" i="4"/>
  <c r="L9707" i="4" s="1"/>
  <c r="K9706" i="4"/>
  <c r="L9706" i="4" s="1"/>
  <c r="K9705" i="4"/>
  <c r="L9705" i="4" s="1"/>
  <c r="K9704" i="4"/>
  <c r="L9704" i="4" s="1"/>
  <c r="K9703" i="4"/>
  <c r="L9703" i="4" s="1"/>
  <c r="K9702" i="4"/>
  <c r="L9702" i="4" s="1"/>
  <c r="K9701" i="4"/>
  <c r="L9701" i="4" s="1"/>
  <c r="K9700" i="4"/>
  <c r="L9700" i="4" s="1"/>
  <c r="K9699" i="4"/>
  <c r="L9699" i="4" s="1"/>
  <c r="K9698" i="4"/>
  <c r="L9698" i="4" s="1"/>
  <c r="K9697" i="4"/>
  <c r="L9697" i="4" s="1"/>
  <c r="K9696" i="4"/>
  <c r="L9696" i="4" s="1"/>
  <c r="K9695" i="4"/>
  <c r="L9695" i="4" s="1"/>
  <c r="K9694" i="4"/>
  <c r="L9694" i="4" s="1"/>
  <c r="K9693" i="4"/>
  <c r="L9693" i="4" s="1"/>
  <c r="K9692" i="4"/>
  <c r="L9692" i="4" s="1"/>
  <c r="K9691" i="4"/>
  <c r="L9691" i="4" s="1"/>
  <c r="K9690" i="4"/>
  <c r="L9690" i="4" s="1"/>
  <c r="K9689" i="4"/>
  <c r="L9689" i="4" s="1"/>
  <c r="K9688" i="4"/>
  <c r="L9688" i="4" s="1"/>
  <c r="K9687" i="4"/>
  <c r="L9687" i="4" s="1"/>
  <c r="K9686" i="4"/>
  <c r="L9686" i="4" s="1"/>
  <c r="K9685" i="4"/>
  <c r="L9685" i="4" s="1"/>
  <c r="K9684" i="4"/>
  <c r="L9684" i="4" s="1"/>
  <c r="K9683" i="4"/>
  <c r="L9683" i="4" s="1"/>
  <c r="K9682" i="4"/>
  <c r="L9682" i="4" s="1"/>
  <c r="K9681" i="4"/>
  <c r="L9681" i="4" s="1"/>
  <c r="K9680" i="4"/>
  <c r="L9680" i="4" s="1"/>
  <c r="K9679" i="4"/>
  <c r="L9679" i="4" s="1"/>
  <c r="K9678" i="4"/>
  <c r="L9678" i="4" s="1"/>
  <c r="K9677" i="4"/>
  <c r="L9677" i="4" s="1"/>
  <c r="K9676" i="4"/>
  <c r="L9676" i="4" s="1"/>
  <c r="K9675" i="4"/>
  <c r="L9675" i="4" s="1"/>
  <c r="K9674" i="4"/>
  <c r="L9674" i="4" s="1"/>
  <c r="K9673" i="4"/>
  <c r="L9673" i="4" s="1"/>
  <c r="K9672" i="4"/>
  <c r="L9672" i="4" s="1"/>
  <c r="K9671" i="4"/>
  <c r="L9671" i="4" s="1"/>
  <c r="K9670" i="4"/>
  <c r="L9670" i="4" s="1"/>
  <c r="K9669" i="4"/>
  <c r="L9669" i="4" s="1"/>
  <c r="K9668" i="4"/>
  <c r="L9668" i="4" s="1"/>
  <c r="K9667" i="4"/>
  <c r="L9667" i="4" s="1"/>
  <c r="K9666" i="4"/>
  <c r="L9666" i="4" s="1"/>
  <c r="K9665" i="4"/>
  <c r="L9665" i="4" s="1"/>
  <c r="K9664" i="4"/>
  <c r="L9664" i="4" s="1"/>
  <c r="K9663" i="4"/>
  <c r="L9663" i="4" s="1"/>
  <c r="K9662" i="4"/>
  <c r="L9662" i="4" s="1"/>
  <c r="K9661" i="4"/>
  <c r="L9661" i="4" s="1"/>
  <c r="K9660" i="4"/>
  <c r="L9660" i="4" s="1"/>
  <c r="K9659" i="4"/>
  <c r="L9659" i="4" s="1"/>
  <c r="K9658" i="4"/>
  <c r="L9658" i="4" s="1"/>
  <c r="K9657" i="4"/>
  <c r="L9657" i="4" s="1"/>
  <c r="K9656" i="4"/>
  <c r="L9656" i="4" s="1"/>
  <c r="K9655" i="4"/>
  <c r="L9655" i="4" s="1"/>
  <c r="K9654" i="4"/>
  <c r="L9654" i="4" s="1"/>
  <c r="K9653" i="4"/>
  <c r="L9653" i="4" s="1"/>
  <c r="K9652" i="4"/>
  <c r="L9652" i="4" s="1"/>
  <c r="K9651" i="4"/>
  <c r="L9651" i="4" s="1"/>
  <c r="K9650" i="4"/>
  <c r="L9650" i="4" s="1"/>
  <c r="K9649" i="4"/>
  <c r="L9649" i="4" s="1"/>
  <c r="K9648" i="4"/>
  <c r="L9648" i="4" s="1"/>
  <c r="K9647" i="4"/>
  <c r="L9647" i="4" s="1"/>
  <c r="K9646" i="4"/>
  <c r="L9646" i="4" s="1"/>
  <c r="K9645" i="4"/>
  <c r="L9645" i="4" s="1"/>
  <c r="K9644" i="4"/>
  <c r="L9644" i="4" s="1"/>
  <c r="K9643" i="4"/>
  <c r="L9643" i="4" s="1"/>
  <c r="K9642" i="4"/>
  <c r="L9642" i="4" s="1"/>
  <c r="K9641" i="4"/>
  <c r="L9641" i="4" s="1"/>
  <c r="K9640" i="4"/>
  <c r="L9640" i="4" s="1"/>
  <c r="K9639" i="4"/>
  <c r="L9639" i="4" s="1"/>
  <c r="K9638" i="4"/>
  <c r="L9638" i="4" s="1"/>
  <c r="K9637" i="4"/>
  <c r="L9637" i="4" s="1"/>
  <c r="K9636" i="4"/>
  <c r="L9636" i="4" s="1"/>
  <c r="K9635" i="4"/>
  <c r="L9635" i="4" s="1"/>
  <c r="K9634" i="4"/>
  <c r="L9634" i="4" s="1"/>
  <c r="K9633" i="4"/>
  <c r="L9633" i="4" s="1"/>
  <c r="K9632" i="4"/>
  <c r="L9632" i="4" s="1"/>
  <c r="K9631" i="4"/>
  <c r="L9631" i="4" s="1"/>
  <c r="K9630" i="4"/>
  <c r="L9630" i="4" s="1"/>
  <c r="K9629" i="4"/>
  <c r="L9629" i="4" s="1"/>
  <c r="K9628" i="4"/>
  <c r="L9628" i="4" s="1"/>
  <c r="K9627" i="4"/>
  <c r="L9627" i="4" s="1"/>
  <c r="K9626" i="4"/>
  <c r="L9626" i="4" s="1"/>
  <c r="K9625" i="4"/>
  <c r="L9625" i="4" s="1"/>
  <c r="K9624" i="4"/>
  <c r="L9624" i="4" s="1"/>
  <c r="K9623" i="4"/>
  <c r="L9623" i="4" s="1"/>
  <c r="K9622" i="4"/>
  <c r="L9622" i="4" s="1"/>
  <c r="K9621" i="4"/>
  <c r="L9621" i="4" s="1"/>
  <c r="K9620" i="4"/>
  <c r="L9620" i="4" s="1"/>
  <c r="K9619" i="4"/>
  <c r="L9619" i="4" s="1"/>
  <c r="K9618" i="4"/>
  <c r="L9618" i="4" s="1"/>
  <c r="K9617" i="4"/>
  <c r="L9617" i="4" s="1"/>
  <c r="K9616" i="4"/>
  <c r="L9616" i="4" s="1"/>
  <c r="K9615" i="4"/>
  <c r="L9615" i="4" s="1"/>
  <c r="K9614" i="4"/>
  <c r="L9614" i="4" s="1"/>
  <c r="K9613" i="4"/>
  <c r="L9613" i="4" s="1"/>
  <c r="K9612" i="4"/>
  <c r="L9612" i="4" s="1"/>
  <c r="K9611" i="4"/>
  <c r="L9611" i="4" s="1"/>
  <c r="K9610" i="4"/>
  <c r="L9610" i="4" s="1"/>
  <c r="K9609" i="4"/>
  <c r="L9609" i="4" s="1"/>
  <c r="K9608" i="4"/>
  <c r="L9608" i="4" s="1"/>
  <c r="K9607" i="4"/>
  <c r="L9607" i="4" s="1"/>
  <c r="K9606" i="4"/>
  <c r="L9606" i="4" s="1"/>
  <c r="K9605" i="4"/>
  <c r="L9605" i="4" s="1"/>
  <c r="K9604" i="4"/>
  <c r="L9604" i="4" s="1"/>
  <c r="K9603" i="4"/>
  <c r="L9603" i="4" s="1"/>
  <c r="K9602" i="4"/>
  <c r="L9602" i="4" s="1"/>
  <c r="K9601" i="4"/>
  <c r="L9601" i="4" s="1"/>
  <c r="K9600" i="4"/>
  <c r="L9600" i="4" s="1"/>
  <c r="K9599" i="4"/>
  <c r="L9599" i="4" s="1"/>
  <c r="K9598" i="4"/>
  <c r="L9598" i="4" s="1"/>
  <c r="K9597" i="4"/>
  <c r="L9597" i="4" s="1"/>
  <c r="K9596" i="4"/>
  <c r="L9596" i="4" s="1"/>
  <c r="K9595" i="4"/>
  <c r="L9595" i="4" s="1"/>
  <c r="K9594" i="4"/>
  <c r="L9594" i="4" s="1"/>
  <c r="K9593" i="4"/>
  <c r="L9593" i="4" s="1"/>
  <c r="K9592" i="4"/>
  <c r="L9592" i="4" s="1"/>
  <c r="K9591" i="4"/>
  <c r="L9591" i="4" s="1"/>
  <c r="K9590" i="4"/>
  <c r="L9590" i="4" s="1"/>
  <c r="K9589" i="4"/>
  <c r="L9589" i="4" s="1"/>
  <c r="K9588" i="4"/>
  <c r="L9588" i="4" s="1"/>
  <c r="K9587" i="4"/>
  <c r="L9587" i="4" s="1"/>
  <c r="K9586" i="4"/>
  <c r="L9586" i="4" s="1"/>
  <c r="K9585" i="4"/>
  <c r="L9585" i="4" s="1"/>
  <c r="K9584" i="4"/>
  <c r="L9584" i="4" s="1"/>
  <c r="K9583" i="4"/>
  <c r="L9583" i="4" s="1"/>
  <c r="K9582" i="4"/>
  <c r="L9582" i="4" s="1"/>
  <c r="K9581" i="4"/>
  <c r="L9581" i="4" s="1"/>
  <c r="K9580" i="4"/>
  <c r="L9580" i="4" s="1"/>
  <c r="K9579" i="4"/>
  <c r="L9579" i="4" s="1"/>
  <c r="K9578" i="4"/>
  <c r="L9578" i="4" s="1"/>
  <c r="K9577" i="4"/>
  <c r="L9577" i="4" s="1"/>
  <c r="K9576" i="4"/>
  <c r="L9576" i="4" s="1"/>
  <c r="K9575" i="4"/>
  <c r="L9575" i="4" s="1"/>
  <c r="K9574" i="4"/>
  <c r="L9574" i="4" s="1"/>
  <c r="K9573" i="4"/>
  <c r="L9573" i="4" s="1"/>
  <c r="K9572" i="4"/>
  <c r="L9572" i="4" s="1"/>
  <c r="K9571" i="4"/>
  <c r="L9571" i="4" s="1"/>
  <c r="K9570" i="4"/>
  <c r="L9570" i="4" s="1"/>
  <c r="K9569" i="4"/>
  <c r="L9569" i="4" s="1"/>
  <c r="K9568" i="4"/>
  <c r="L9568" i="4" s="1"/>
  <c r="K9567" i="4"/>
  <c r="L9567" i="4" s="1"/>
  <c r="K9566" i="4"/>
  <c r="L9566" i="4" s="1"/>
  <c r="K9565" i="4"/>
  <c r="L9565" i="4" s="1"/>
  <c r="K9564" i="4"/>
  <c r="L9564" i="4" s="1"/>
  <c r="K9563" i="4"/>
  <c r="L9563" i="4" s="1"/>
  <c r="K9562" i="4"/>
  <c r="L9562" i="4" s="1"/>
  <c r="K9561" i="4"/>
  <c r="L9561" i="4" s="1"/>
  <c r="K9560" i="4"/>
  <c r="L9560" i="4" s="1"/>
  <c r="K9559" i="4"/>
  <c r="L9559" i="4" s="1"/>
  <c r="K9558" i="4"/>
  <c r="L9558" i="4" s="1"/>
  <c r="K9557" i="4"/>
  <c r="L9557" i="4" s="1"/>
  <c r="K9556" i="4"/>
  <c r="L9556" i="4" s="1"/>
  <c r="K9555" i="4"/>
  <c r="L9555" i="4" s="1"/>
  <c r="K9554" i="4"/>
  <c r="L9554" i="4" s="1"/>
  <c r="K9553" i="4"/>
  <c r="L9553" i="4" s="1"/>
  <c r="K9552" i="4"/>
  <c r="L9552" i="4" s="1"/>
  <c r="K9551" i="4"/>
  <c r="L9551" i="4" s="1"/>
  <c r="K9550" i="4"/>
  <c r="L9550" i="4" s="1"/>
  <c r="K9549" i="4"/>
  <c r="L9549" i="4" s="1"/>
  <c r="K9548" i="4"/>
  <c r="L9548" i="4" s="1"/>
  <c r="K9547" i="4"/>
  <c r="L9547" i="4" s="1"/>
  <c r="K9546" i="4"/>
  <c r="L9546" i="4" s="1"/>
  <c r="K9545" i="4"/>
  <c r="L9545" i="4" s="1"/>
  <c r="K9544" i="4"/>
  <c r="L9544" i="4" s="1"/>
  <c r="K9543" i="4"/>
  <c r="L9543" i="4" s="1"/>
  <c r="K9542" i="4"/>
  <c r="L9542" i="4" s="1"/>
  <c r="K9541" i="4"/>
  <c r="L9541" i="4" s="1"/>
  <c r="K9540" i="4"/>
  <c r="L9540" i="4" s="1"/>
  <c r="K9539" i="4"/>
  <c r="L9539" i="4" s="1"/>
  <c r="K9538" i="4"/>
  <c r="L9538" i="4" s="1"/>
  <c r="K9537" i="4"/>
  <c r="L9537" i="4" s="1"/>
  <c r="K9536" i="4"/>
  <c r="L9536" i="4" s="1"/>
  <c r="K9535" i="4"/>
  <c r="L9535" i="4" s="1"/>
  <c r="K9534" i="4"/>
  <c r="L9534" i="4" s="1"/>
  <c r="K9533" i="4"/>
  <c r="L9533" i="4" s="1"/>
  <c r="K9532" i="4"/>
  <c r="L9532" i="4" s="1"/>
  <c r="K9531" i="4"/>
  <c r="L9531" i="4" s="1"/>
  <c r="K9530" i="4"/>
  <c r="L9530" i="4" s="1"/>
  <c r="K9529" i="4"/>
  <c r="L9529" i="4" s="1"/>
  <c r="K9528" i="4"/>
  <c r="L9528" i="4" s="1"/>
  <c r="K9527" i="4"/>
  <c r="L9527" i="4" s="1"/>
  <c r="K9526" i="4"/>
  <c r="L9526" i="4" s="1"/>
  <c r="K9525" i="4"/>
  <c r="L9525" i="4" s="1"/>
  <c r="K9524" i="4"/>
  <c r="L9524" i="4" s="1"/>
  <c r="K9523" i="4"/>
  <c r="L9523" i="4" s="1"/>
  <c r="K9522" i="4"/>
  <c r="L9522" i="4" s="1"/>
  <c r="K9521" i="4"/>
  <c r="L9521" i="4" s="1"/>
  <c r="K9520" i="4"/>
  <c r="L9520" i="4" s="1"/>
  <c r="K9519" i="4"/>
  <c r="L9519" i="4" s="1"/>
  <c r="K9518" i="4"/>
  <c r="L9518" i="4" s="1"/>
  <c r="K9517" i="4"/>
  <c r="L9517" i="4" s="1"/>
  <c r="K9516" i="4"/>
  <c r="L9516" i="4" s="1"/>
  <c r="K9515" i="4"/>
  <c r="L9515" i="4" s="1"/>
  <c r="K9514" i="4"/>
  <c r="L9514" i="4" s="1"/>
  <c r="K9513" i="4"/>
  <c r="L9513" i="4" s="1"/>
  <c r="K9512" i="4"/>
  <c r="L9512" i="4" s="1"/>
  <c r="K9511" i="4"/>
  <c r="L9511" i="4" s="1"/>
  <c r="K9510" i="4"/>
  <c r="L9510" i="4" s="1"/>
  <c r="K9509" i="4"/>
  <c r="L9509" i="4" s="1"/>
  <c r="K9508" i="4"/>
  <c r="L9508" i="4" s="1"/>
  <c r="K9507" i="4"/>
  <c r="L9507" i="4" s="1"/>
  <c r="K9506" i="4"/>
  <c r="L9506" i="4" s="1"/>
  <c r="K9505" i="4"/>
  <c r="L9505" i="4" s="1"/>
  <c r="K9504" i="4"/>
  <c r="L9504" i="4" s="1"/>
  <c r="K9503" i="4"/>
  <c r="L9503" i="4" s="1"/>
  <c r="K9502" i="4"/>
  <c r="L9502" i="4" s="1"/>
  <c r="K9501" i="4"/>
  <c r="L9501" i="4" s="1"/>
  <c r="K9500" i="4"/>
  <c r="L9500" i="4" s="1"/>
  <c r="K9499" i="4"/>
  <c r="L9499" i="4" s="1"/>
  <c r="K9498" i="4"/>
  <c r="L9498" i="4" s="1"/>
  <c r="K9497" i="4"/>
  <c r="L9497" i="4" s="1"/>
  <c r="K9496" i="4"/>
  <c r="L9496" i="4" s="1"/>
  <c r="K9495" i="4"/>
  <c r="L9495" i="4" s="1"/>
  <c r="K9494" i="4"/>
  <c r="L9494" i="4" s="1"/>
  <c r="K9493" i="4"/>
  <c r="L9493" i="4" s="1"/>
  <c r="K9492" i="4"/>
  <c r="L9492" i="4" s="1"/>
  <c r="K9491" i="4"/>
  <c r="L9491" i="4" s="1"/>
  <c r="K9490" i="4"/>
  <c r="L9490" i="4" s="1"/>
  <c r="K9489" i="4"/>
  <c r="L9489" i="4" s="1"/>
  <c r="K9488" i="4"/>
  <c r="L9488" i="4" s="1"/>
  <c r="K9487" i="4"/>
  <c r="L9487" i="4" s="1"/>
  <c r="K9486" i="4"/>
  <c r="L9486" i="4" s="1"/>
  <c r="K9485" i="4"/>
  <c r="L9485" i="4" s="1"/>
  <c r="K9484" i="4"/>
  <c r="L9484" i="4" s="1"/>
  <c r="K9483" i="4"/>
  <c r="L9483" i="4" s="1"/>
  <c r="K9482" i="4"/>
  <c r="L9482" i="4" s="1"/>
  <c r="K9481" i="4"/>
  <c r="L9481" i="4" s="1"/>
  <c r="K9480" i="4"/>
  <c r="L9480" i="4" s="1"/>
  <c r="K9479" i="4"/>
  <c r="L9479" i="4" s="1"/>
  <c r="K9478" i="4"/>
  <c r="L9478" i="4" s="1"/>
  <c r="K9477" i="4"/>
  <c r="L9477" i="4" s="1"/>
  <c r="K9476" i="4"/>
  <c r="L9476" i="4" s="1"/>
  <c r="K9475" i="4"/>
  <c r="L9475" i="4" s="1"/>
  <c r="K9474" i="4"/>
  <c r="L9474" i="4" s="1"/>
  <c r="K9473" i="4"/>
  <c r="L9473" i="4" s="1"/>
  <c r="K9472" i="4"/>
  <c r="L9472" i="4" s="1"/>
  <c r="K9471" i="4"/>
  <c r="L9471" i="4" s="1"/>
  <c r="K9470" i="4"/>
  <c r="L9470" i="4" s="1"/>
  <c r="K9469" i="4"/>
  <c r="L9469" i="4" s="1"/>
  <c r="K9468" i="4"/>
  <c r="L9468" i="4" s="1"/>
  <c r="K9467" i="4"/>
  <c r="L9467" i="4" s="1"/>
  <c r="K9466" i="4"/>
  <c r="L9466" i="4" s="1"/>
  <c r="K9465" i="4"/>
  <c r="L9465" i="4" s="1"/>
  <c r="K9464" i="4"/>
  <c r="L9464" i="4" s="1"/>
  <c r="K9463" i="4"/>
  <c r="L9463" i="4" s="1"/>
  <c r="K9462" i="4"/>
  <c r="L9462" i="4" s="1"/>
  <c r="K9461" i="4"/>
  <c r="L9461" i="4" s="1"/>
  <c r="K9460" i="4"/>
  <c r="L9460" i="4" s="1"/>
  <c r="K9459" i="4"/>
  <c r="L9459" i="4" s="1"/>
  <c r="K9458" i="4"/>
  <c r="L9458" i="4" s="1"/>
  <c r="K9457" i="4"/>
  <c r="L9457" i="4" s="1"/>
  <c r="K9456" i="4"/>
  <c r="L9456" i="4" s="1"/>
  <c r="K9455" i="4"/>
  <c r="L9455" i="4" s="1"/>
  <c r="K9454" i="4"/>
  <c r="L9454" i="4" s="1"/>
  <c r="K9453" i="4"/>
  <c r="L9453" i="4" s="1"/>
  <c r="K9452" i="4"/>
  <c r="L9452" i="4" s="1"/>
  <c r="K9451" i="4"/>
  <c r="L9451" i="4" s="1"/>
  <c r="K9450" i="4"/>
  <c r="L9450" i="4" s="1"/>
  <c r="K9449" i="4"/>
  <c r="L9449" i="4" s="1"/>
  <c r="K9448" i="4"/>
  <c r="L9448" i="4" s="1"/>
  <c r="K9447" i="4"/>
  <c r="L9447" i="4" s="1"/>
  <c r="K9446" i="4"/>
  <c r="L9446" i="4" s="1"/>
  <c r="K9445" i="4"/>
  <c r="L9445" i="4" s="1"/>
  <c r="K9444" i="4"/>
  <c r="L9444" i="4" s="1"/>
  <c r="K9443" i="4"/>
  <c r="L9443" i="4" s="1"/>
  <c r="K9442" i="4"/>
  <c r="L9442" i="4" s="1"/>
  <c r="K9441" i="4"/>
  <c r="L9441" i="4" s="1"/>
  <c r="K9440" i="4"/>
  <c r="L9440" i="4" s="1"/>
  <c r="K9439" i="4"/>
  <c r="L9439" i="4" s="1"/>
  <c r="K9438" i="4"/>
  <c r="L9438" i="4" s="1"/>
  <c r="K9437" i="4"/>
  <c r="L9437" i="4" s="1"/>
  <c r="K9436" i="4"/>
  <c r="L9436" i="4" s="1"/>
  <c r="K9435" i="4"/>
  <c r="L9435" i="4" s="1"/>
  <c r="K9434" i="4"/>
  <c r="L9434" i="4" s="1"/>
  <c r="K9433" i="4"/>
  <c r="L9433" i="4" s="1"/>
  <c r="K9432" i="4"/>
  <c r="L9432" i="4" s="1"/>
  <c r="K9431" i="4"/>
  <c r="L9431" i="4" s="1"/>
  <c r="K9430" i="4"/>
  <c r="L9430" i="4" s="1"/>
  <c r="K9429" i="4"/>
  <c r="L9429" i="4" s="1"/>
  <c r="K9428" i="4"/>
  <c r="L9428" i="4" s="1"/>
  <c r="K9427" i="4"/>
  <c r="L9427" i="4" s="1"/>
  <c r="K9426" i="4"/>
  <c r="L9426" i="4" s="1"/>
  <c r="K9425" i="4"/>
  <c r="L9425" i="4" s="1"/>
  <c r="K9424" i="4"/>
  <c r="L9424" i="4" s="1"/>
  <c r="K9423" i="4"/>
  <c r="L9423" i="4" s="1"/>
  <c r="K9422" i="4"/>
  <c r="L9422" i="4" s="1"/>
  <c r="K9421" i="4"/>
  <c r="L9421" i="4" s="1"/>
  <c r="K9420" i="4"/>
  <c r="L9420" i="4" s="1"/>
  <c r="K9419" i="4"/>
  <c r="L9419" i="4" s="1"/>
  <c r="K9418" i="4"/>
  <c r="L9418" i="4" s="1"/>
  <c r="K9417" i="4"/>
  <c r="L9417" i="4" s="1"/>
  <c r="K9416" i="4"/>
  <c r="L9416" i="4" s="1"/>
  <c r="K9415" i="4"/>
  <c r="L9415" i="4" s="1"/>
  <c r="K9414" i="4"/>
  <c r="L9414" i="4" s="1"/>
  <c r="K9413" i="4"/>
  <c r="L9413" i="4" s="1"/>
  <c r="K9412" i="4"/>
  <c r="L9412" i="4" s="1"/>
  <c r="K9411" i="4"/>
  <c r="L9411" i="4" s="1"/>
  <c r="K9410" i="4"/>
  <c r="L9410" i="4" s="1"/>
  <c r="K9409" i="4"/>
  <c r="L9409" i="4" s="1"/>
  <c r="K9408" i="4"/>
  <c r="L9408" i="4" s="1"/>
  <c r="K9407" i="4"/>
  <c r="L9407" i="4" s="1"/>
  <c r="K9406" i="4"/>
  <c r="L9406" i="4" s="1"/>
  <c r="K9405" i="4"/>
  <c r="L9405" i="4" s="1"/>
  <c r="K9404" i="4"/>
  <c r="L9404" i="4" s="1"/>
  <c r="K9403" i="4"/>
  <c r="L9403" i="4" s="1"/>
  <c r="K9402" i="4"/>
  <c r="L9402" i="4" s="1"/>
  <c r="K9401" i="4"/>
  <c r="L9401" i="4" s="1"/>
  <c r="K9400" i="4"/>
  <c r="L9400" i="4" s="1"/>
  <c r="K9399" i="4"/>
  <c r="L9399" i="4" s="1"/>
  <c r="K9398" i="4"/>
  <c r="L9398" i="4" s="1"/>
  <c r="K9397" i="4"/>
  <c r="L9397" i="4" s="1"/>
  <c r="K9396" i="4"/>
  <c r="L9396" i="4" s="1"/>
  <c r="K9395" i="4"/>
  <c r="L9395" i="4" s="1"/>
  <c r="K9394" i="4"/>
  <c r="L9394" i="4" s="1"/>
  <c r="K9393" i="4"/>
  <c r="L9393" i="4" s="1"/>
  <c r="K9392" i="4"/>
  <c r="L9392" i="4" s="1"/>
  <c r="K9391" i="4"/>
  <c r="L9391" i="4" s="1"/>
  <c r="K9390" i="4"/>
  <c r="L9390" i="4" s="1"/>
  <c r="K9389" i="4"/>
  <c r="L9389" i="4" s="1"/>
  <c r="K9388" i="4"/>
  <c r="L9388" i="4" s="1"/>
  <c r="K9387" i="4"/>
  <c r="L9387" i="4" s="1"/>
  <c r="K9386" i="4"/>
  <c r="L9386" i="4" s="1"/>
  <c r="K9385" i="4"/>
  <c r="L9385" i="4" s="1"/>
  <c r="K9384" i="4"/>
  <c r="L9384" i="4" s="1"/>
  <c r="K9383" i="4"/>
  <c r="L9383" i="4" s="1"/>
  <c r="K9382" i="4"/>
  <c r="L9382" i="4" s="1"/>
  <c r="K9381" i="4"/>
  <c r="L9381" i="4" s="1"/>
  <c r="K9380" i="4"/>
  <c r="L9380" i="4" s="1"/>
  <c r="K9379" i="4"/>
  <c r="L9379" i="4" s="1"/>
  <c r="K9378" i="4"/>
  <c r="L9378" i="4" s="1"/>
  <c r="K9377" i="4"/>
  <c r="L9377" i="4" s="1"/>
  <c r="K9376" i="4"/>
  <c r="L9376" i="4" s="1"/>
  <c r="K9375" i="4"/>
  <c r="L9375" i="4" s="1"/>
  <c r="K9374" i="4"/>
  <c r="L9374" i="4" s="1"/>
  <c r="K9373" i="4"/>
  <c r="L9373" i="4" s="1"/>
  <c r="K9372" i="4"/>
  <c r="L9372" i="4" s="1"/>
  <c r="K9371" i="4"/>
  <c r="L9371" i="4" s="1"/>
  <c r="K9370" i="4"/>
  <c r="L9370" i="4" s="1"/>
  <c r="K9369" i="4"/>
  <c r="L9369" i="4" s="1"/>
  <c r="K9368" i="4"/>
  <c r="L9368" i="4" s="1"/>
  <c r="K9367" i="4"/>
  <c r="L9367" i="4" s="1"/>
  <c r="K9366" i="4"/>
  <c r="L9366" i="4" s="1"/>
  <c r="K9365" i="4"/>
  <c r="L9365" i="4" s="1"/>
  <c r="K9364" i="4"/>
  <c r="L9364" i="4" s="1"/>
  <c r="K9363" i="4"/>
  <c r="L9363" i="4" s="1"/>
  <c r="K9362" i="4"/>
  <c r="L9362" i="4" s="1"/>
  <c r="K9361" i="4"/>
  <c r="L9361" i="4" s="1"/>
  <c r="K9360" i="4"/>
  <c r="L9360" i="4" s="1"/>
  <c r="K9359" i="4"/>
  <c r="L9359" i="4" s="1"/>
  <c r="K9358" i="4"/>
  <c r="L9358" i="4" s="1"/>
  <c r="K9357" i="4"/>
  <c r="L9357" i="4" s="1"/>
  <c r="K9356" i="4"/>
  <c r="L9356" i="4" s="1"/>
  <c r="K9355" i="4"/>
  <c r="L9355" i="4" s="1"/>
  <c r="K9354" i="4"/>
  <c r="L9354" i="4" s="1"/>
  <c r="K9353" i="4"/>
  <c r="L9353" i="4" s="1"/>
  <c r="K9352" i="4"/>
  <c r="L9352" i="4" s="1"/>
  <c r="K9351" i="4"/>
  <c r="L9351" i="4" s="1"/>
  <c r="K9350" i="4"/>
  <c r="L9350" i="4" s="1"/>
  <c r="K9349" i="4"/>
  <c r="L9349" i="4" s="1"/>
  <c r="K9348" i="4"/>
  <c r="L9348" i="4" s="1"/>
  <c r="K9347" i="4"/>
  <c r="L9347" i="4" s="1"/>
  <c r="K9346" i="4"/>
  <c r="L9346" i="4" s="1"/>
  <c r="K9345" i="4"/>
  <c r="L9345" i="4" s="1"/>
  <c r="K9344" i="4"/>
  <c r="L9344" i="4" s="1"/>
  <c r="K9343" i="4"/>
  <c r="L9343" i="4" s="1"/>
  <c r="K9342" i="4"/>
  <c r="L9342" i="4" s="1"/>
  <c r="K9341" i="4"/>
  <c r="L9341" i="4" s="1"/>
  <c r="K9340" i="4"/>
  <c r="L9340" i="4" s="1"/>
  <c r="K9339" i="4"/>
  <c r="L9339" i="4" s="1"/>
  <c r="K9338" i="4"/>
  <c r="L9338" i="4" s="1"/>
  <c r="K9337" i="4"/>
  <c r="L9337" i="4" s="1"/>
  <c r="K9336" i="4"/>
  <c r="L9336" i="4" s="1"/>
  <c r="K9335" i="4"/>
  <c r="L9335" i="4" s="1"/>
  <c r="K9334" i="4"/>
  <c r="L9334" i="4" s="1"/>
  <c r="K9333" i="4"/>
  <c r="L9333" i="4" s="1"/>
  <c r="K9332" i="4"/>
  <c r="L9332" i="4" s="1"/>
  <c r="K9331" i="4"/>
  <c r="L9331" i="4" s="1"/>
  <c r="K9330" i="4"/>
  <c r="L9330" i="4" s="1"/>
  <c r="K9329" i="4"/>
  <c r="L9329" i="4" s="1"/>
  <c r="K9328" i="4"/>
  <c r="L9328" i="4" s="1"/>
  <c r="K9327" i="4"/>
  <c r="L9327" i="4" s="1"/>
  <c r="K9326" i="4"/>
  <c r="L9326" i="4" s="1"/>
  <c r="K9325" i="4"/>
  <c r="L9325" i="4" s="1"/>
  <c r="K9324" i="4"/>
  <c r="L9324" i="4" s="1"/>
  <c r="K9323" i="4"/>
  <c r="L9323" i="4" s="1"/>
  <c r="K9322" i="4"/>
  <c r="L9322" i="4" s="1"/>
  <c r="K9321" i="4"/>
  <c r="L9321" i="4" s="1"/>
  <c r="K9320" i="4"/>
  <c r="L9320" i="4" s="1"/>
  <c r="K9319" i="4"/>
  <c r="L9319" i="4" s="1"/>
  <c r="K9318" i="4"/>
  <c r="L9318" i="4" s="1"/>
  <c r="K9317" i="4"/>
  <c r="L9317" i="4" s="1"/>
  <c r="K9316" i="4"/>
  <c r="L9316" i="4" s="1"/>
  <c r="K9315" i="4"/>
  <c r="L9315" i="4" s="1"/>
  <c r="K9314" i="4"/>
  <c r="L9314" i="4" s="1"/>
  <c r="K9313" i="4"/>
  <c r="L9313" i="4" s="1"/>
  <c r="K9312" i="4"/>
  <c r="L9312" i="4" s="1"/>
  <c r="K9311" i="4"/>
  <c r="L9311" i="4" s="1"/>
  <c r="K9310" i="4"/>
  <c r="L9310" i="4" s="1"/>
  <c r="K9309" i="4"/>
  <c r="L9309" i="4" s="1"/>
  <c r="K9308" i="4"/>
  <c r="L9308" i="4" s="1"/>
  <c r="K9307" i="4"/>
  <c r="L9307" i="4" s="1"/>
  <c r="K9306" i="4"/>
  <c r="L9306" i="4" s="1"/>
  <c r="K9305" i="4"/>
  <c r="L9305" i="4" s="1"/>
  <c r="K9304" i="4"/>
  <c r="L9304" i="4" s="1"/>
  <c r="K9303" i="4"/>
  <c r="L9303" i="4" s="1"/>
  <c r="K9302" i="4"/>
  <c r="L9302" i="4" s="1"/>
  <c r="K9301" i="4"/>
  <c r="L9301" i="4" s="1"/>
  <c r="K9300" i="4"/>
  <c r="L9300" i="4" s="1"/>
  <c r="K9299" i="4"/>
  <c r="L9299" i="4" s="1"/>
  <c r="K9298" i="4"/>
  <c r="L9298" i="4" s="1"/>
  <c r="K9297" i="4"/>
  <c r="L9297" i="4" s="1"/>
  <c r="K9296" i="4"/>
  <c r="L9296" i="4" s="1"/>
  <c r="K9295" i="4"/>
  <c r="L9295" i="4" s="1"/>
  <c r="K9294" i="4"/>
  <c r="L9294" i="4" s="1"/>
  <c r="K9293" i="4"/>
  <c r="L9293" i="4" s="1"/>
  <c r="K9292" i="4"/>
  <c r="L9292" i="4" s="1"/>
  <c r="K9291" i="4"/>
  <c r="L9291" i="4" s="1"/>
  <c r="K9290" i="4"/>
  <c r="L9290" i="4" s="1"/>
  <c r="K9289" i="4"/>
  <c r="L9289" i="4" s="1"/>
  <c r="K9288" i="4"/>
  <c r="L9288" i="4" s="1"/>
  <c r="K9287" i="4"/>
  <c r="L9287" i="4" s="1"/>
  <c r="K9286" i="4"/>
  <c r="L9286" i="4" s="1"/>
  <c r="K9285" i="4"/>
  <c r="L9285" i="4" s="1"/>
  <c r="K9284" i="4"/>
  <c r="L9284" i="4" s="1"/>
  <c r="K9283" i="4"/>
  <c r="L9283" i="4" s="1"/>
  <c r="K9282" i="4"/>
  <c r="L9282" i="4" s="1"/>
  <c r="K9281" i="4"/>
  <c r="L9281" i="4" s="1"/>
  <c r="K9280" i="4"/>
  <c r="L9280" i="4" s="1"/>
  <c r="K9279" i="4"/>
  <c r="L9279" i="4" s="1"/>
  <c r="K9278" i="4"/>
  <c r="L9278" i="4" s="1"/>
  <c r="K9277" i="4"/>
  <c r="L9277" i="4" s="1"/>
  <c r="K9276" i="4"/>
  <c r="L9276" i="4" s="1"/>
  <c r="K9275" i="4"/>
  <c r="L9275" i="4" s="1"/>
  <c r="K9274" i="4"/>
  <c r="L9274" i="4" s="1"/>
  <c r="K9273" i="4"/>
  <c r="L9273" i="4" s="1"/>
  <c r="K9272" i="4"/>
  <c r="L9272" i="4" s="1"/>
  <c r="K9271" i="4"/>
  <c r="L9271" i="4" s="1"/>
  <c r="K9270" i="4"/>
  <c r="L9270" i="4" s="1"/>
  <c r="K9269" i="4"/>
  <c r="L9269" i="4" s="1"/>
  <c r="K9268" i="4"/>
  <c r="L9268" i="4" s="1"/>
  <c r="K9267" i="4"/>
  <c r="L9267" i="4" s="1"/>
  <c r="K9266" i="4"/>
  <c r="L9266" i="4" s="1"/>
  <c r="K9265" i="4"/>
  <c r="L9265" i="4" s="1"/>
  <c r="K9264" i="4"/>
  <c r="L9264" i="4" s="1"/>
  <c r="K9263" i="4"/>
  <c r="L9263" i="4" s="1"/>
  <c r="K9262" i="4"/>
  <c r="L9262" i="4" s="1"/>
  <c r="K9261" i="4"/>
  <c r="L9261" i="4" s="1"/>
  <c r="K9260" i="4"/>
  <c r="L9260" i="4" s="1"/>
  <c r="K9259" i="4"/>
  <c r="L9259" i="4" s="1"/>
  <c r="K9258" i="4"/>
  <c r="L9258" i="4" s="1"/>
  <c r="K9257" i="4"/>
  <c r="L9257" i="4" s="1"/>
  <c r="K9256" i="4"/>
  <c r="L9256" i="4" s="1"/>
  <c r="K9255" i="4"/>
  <c r="L9255" i="4" s="1"/>
  <c r="K9254" i="4"/>
  <c r="L9254" i="4" s="1"/>
  <c r="K9253" i="4"/>
  <c r="L9253" i="4" s="1"/>
  <c r="K9252" i="4"/>
  <c r="L9252" i="4" s="1"/>
  <c r="K9251" i="4"/>
  <c r="L9251" i="4" s="1"/>
  <c r="K9250" i="4"/>
  <c r="L9250" i="4" s="1"/>
  <c r="K9249" i="4"/>
  <c r="L9249" i="4" s="1"/>
  <c r="K9248" i="4"/>
  <c r="L9248" i="4" s="1"/>
  <c r="K9247" i="4"/>
  <c r="L9247" i="4" s="1"/>
  <c r="K9246" i="4"/>
  <c r="L9246" i="4" s="1"/>
  <c r="K9245" i="4"/>
  <c r="L9245" i="4" s="1"/>
  <c r="K9244" i="4"/>
  <c r="L9244" i="4" s="1"/>
  <c r="K9243" i="4"/>
  <c r="L9243" i="4" s="1"/>
  <c r="K9242" i="4"/>
  <c r="L9242" i="4" s="1"/>
  <c r="K9241" i="4"/>
  <c r="L9241" i="4" s="1"/>
  <c r="K9240" i="4"/>
  <c r="L9240" i="4" s="1"/>
  <c r="K9239" i="4"/>
  <c r="L9239" i="4" s="1"/>
  <c r="K9238" i="4"/>
  <c r="L9238" i="4" s="1"/>
  <c r="K9237" i="4"/>
  <c r="L9237" i="4" s="1"/>
  <c r="K9236" i="4"/>
  <c r="L9236" i="4" s="1"/>
  <c r="K9235" i="4"/>
  <c r="L9235" i="4" s="1"/>
  <c r="K9234" i="4"/>
  <c r="L9234" i="4" s="1"/>
  <c r="K9233" i="4"/>
  <c r="L9233" i="4" s="1"/>
  <c r="K9232" i="4"/>
  <c r="L9232" i="4" s="1"/>
  <c r="K9231" i="4"/>
  <c r="L9231" i="4" s="1"/>
  <c r="K9230" i="4"/>
  <c r="L9230" i="4" s="1"/>
  <c r="K9229" i="4"/>
  <c r="L9229" i="4" s="1"/>
  <c r="K9228" i="4"/>
  <c r="L9228" i="4" s="1"/>
  <c r="K9227" i="4"/>
  <c r="L9227" i="4" s="1"/>
  <c r="K9226" i="4"/>
  <c r="L9226" i="4" s="1"/>
  <c r="K9225" i="4"/>
  <c r="L9225" i="4" s="1"/>
  <c r="K9224" i="4"/>
  <c r="L9224" i="4" s="1"/>
  <c r="K9223" i="4"/>
  <c r="L9223" i="4" s="1"/>
  <c r="K9222" i="4"/>
  <c r="L9222" i="4" s="1"/>
  <c r="K9221" i="4"/>
  <c r="L9221" i="4" s="1"/>
  <c r="K9220" i="4"/>
  <c r="L9220" i="4" s="1"/>
  <c r="K9219" i="4"/>
  <c r="L9219" i="4" s="1"/>
  <c r="K9218" i="4"/>
  <c r="L9218" i="4" s="1"/>
  <c r="K9217" i="4"/>
  <c r="L9217" i="4" s="1"/>
  <c r="K9216" i="4"/>
  <c r="L9216" i="4" s="1"/>
  <c r="K9215" i="4"/>
  <c r="L9215" i="4" s="1"/>
  <c r="K9214" i="4"/>
  <c r="L9214" i="4" s="1"/>
  <c r="K9213" i="4"/>
  <c r="L9213" i="4" s="1"/>
  <c r="K9212" i="4"/>
  <c r="L9212" i="4" s="1"/>
  <c r="K9211" i="4"/>
  <c r="L9211" i="4" s="1"/>
  <c r="K9210" i="4"/>
  <c r="L9210" i="4" s="1"/>
  <c r="K9209" i="4"/>
  <c r="L9209" i="4" s="1"/>
  <c r="K9208" i="4"/>
  <c r="L9208" i="4" s="1"/>
  <c r="K9207" i="4"/>
  <c r="L9207" i="4" s="1"/>
  <c r="K9206" i="4"/>
  <c r="L9206" i="4" s="1"/>
  <c r="K9205" i="4"/>
  <c r="L9205" i="4" s="1"/>
  <c r="K9204" i="4"/>
  <c r="L9204" i="4" s="1"/>
  <c r="K9203" i="4"/>
  <c r="L9203" i="4" s="1"/>
  <c r="K9202" i="4"/>
  <c r="L9202" i="4" s="1"/>
  <c r="K9201" i="4"/>
  <c r="L9201" i="4" s="1"/>
  <c r="K9200" i="4"/>
  <c r="L9200" i="4" s="1"/>
  <c r="K9199" i="4"/>
  <c r="L9199" i="4" s="1"/>
  <c r="K9198" i="4"/>
  <c r="L9198" i="4" s="1"/>
  <c r="K9197" i="4"/>
  <c r="L9197" i="4" s="1"/>
  <c r="K9196" i="4"/>
  <c r="L9196" i="4" s="1"/>
  <c r="K9195" i="4"/>
  <c r="L9195" i="4" s="1"/>
  <c r="K9194" i="4"/>
  <c r="L9194" i="4" s="1"/>
  <c r="K9193" i="4"/>
  <c r="L9193" i="4" s="1"/>
  <c r="K9192" i="4"/>
  <c r="L9192" i="4" s="1"/>
  <c r="K9191" i="4"/>
  <c r="L9191" i="4" s="1"/>
  <c r="K9190" i="4"/>
  <c r="L9190" i="4" s="1"/>
  <c r="K9189" i="4"/>
  <c r="L9189" i="4" s="1"/>
  <c r="K9188" i="4"/>
  <c r="L9188" i="4" s="1"/>
  <c r="K9187" i="4"/>
  <c r="L9187" i="4" s="1"/>
  <c r="K9186" i="4"/>
  <c r="L9186" i="4" s="1"/>
  <c r="K9185" i="4"/>
  <c r="L9185" i="4" s="1"/>
  <c r="K9184" i="4"/>
  <c r="L9184" i="4" s="1"/>
  <c r="K9183" i="4"/>
  <c r="L9183" i="4" s="1"/>
  <c r="K9182" i="4"/>
  <c r="L9182" i="4" s="1"/>
  <c r="K9181" i="4"/>
  <c r="L9181" i="4" s="1"/>
  <c r="K9180" i="4"/>
  <c r="L9180" i="4" s="1"/>
  <c r="K9179" i="4"/>
  <c r="L9179" i="4" s="1"/>
  <c r="K9178" i="4"/>
  <c r="L9178" i="4" s="1"/>
  <c r="K9177" i="4"/>
  <c r="L9177" i="4" s="1"/>
  <c r="K9176" i="4"/>
  <c r="L9176" i="4" s="1"/>
  <c r="K9175" i="4"/>
  <c r="L9175" i="4" s="1"/>
  <c r="K9174" i="4"/>
  <c r="L9174" i="4" s="1"/>
  <c r="K9173" i="4"/>
  <c r="L9173" i="4" s="1"/>
  <c r="K9172" i="4"/>
  <c r="L9172" i="4" s="1"/>
  <c r="K9171" i="4"/>
  <c r="L9171" i="4" s="1"/>
  <c r="K9170" i="4"/>
  <c r="L9170" i="4" s="1"/>
  <c r="K9169" i="4"/>
  <c r="L9169" i="4" s="1"/>
  <c r="K9168" i="4"/>
  <c r="L9168" i="4" s="1"/>
  <c r="K9167" i="4"/>
  <c r="L9167" i="4" s="1"/>
  <c r="K9166" i="4"/>
  <c r="L9166" i="4" s="1"/>
  <c r="K9165" i="4"/>
  <c r="L9165" i="4" s="1"/>
  <c r="K9164" i="4"/>
  <c r="L9164" i="4" s="1"/>
  <c r="K9163" i="4"/>
  <c r="L9163" i="4" s="1"/>
  <c r="K9162" i="4"/>
  <c r="L9162" i="4" s="1"/>
  <c r="K9161" i="4"/>
  <c r="L9161" i="4" s="1"/>
  <c r="K9160" i="4"/>
  <c r="L9160" i="4" s="1"/>
  <c r="K9159" i="4"/>
  <c r="L9159" i="4" s="1"/>
  <c r="K9158" i="4"/>
  <c r="L9158" i="4" s="1"/>
  <c r="K9157" i="4"/>
  <c r="L9157" i="4" s="1"/>
  <c r="K9156" i="4"/>
  <c r="L9156" i="4" s="1"/>
  <c r="K9155" i="4"/>
  <c r="L9155" i="4" s="1"/>
  <c r="K9154" i="4"/>
  <c r="L9154" i="4" s="1"/>
  <c r="K9153" i="4"/>
  <c r="L9153" i="4" s="1"/>
  <c r="K9152" i="4"/>
  <c r="L9152" i="4" s="1"/>
  <c r="K9151" i="4"/>
  <c r="L9151" i="4" s="1"/>
  <c r="K9150" i="4"/>
  <c r="L9150" i="4" s="1"/>
  <c r="K9149" i="4"/>
  <c r="L9149" i="4" s="1"/>
  <c r="K9148" i="4"/>
  <c r="L9148" i="4" s="1"/>
  <c r="K9147" i="4"/>
  <c r="L9147" i="4" s="1"/>
  <c r="K9146" i="4"/>
  <c r="L9146" i="4" s="1"/>
  <c r="K9145" i="4"/>
  <c r="L9145" i="4" s="1"/>
  <c r="K9144" i="4"/>
  <c r="L9144" i="4" s="1"/>
  <c r="K9143" i="4"/>
  <c r="L9143" i="4" s="1"/>
  <c r="K9142" i="4"/>
  <c r="L9142" i="4" s="1"/>
  <c r="K9141" i="4"/>
  <c r="L9141" i="4" s="1"/>
  <c r="K9140" i="4"/>
  <c r="L9140" i="4" s="1"/>
  <c r="K9139" i="4"/>
  <c r="L9139" i="4" s="1"/>
  <c r="K9138" i="4"/>
  <c r="L9138" i="4" s="1"/>
  <c r="K9137" i="4"/>
  <c r="L9137" i="4" s="1"/>
  <c r="K9136" i="4"/>
  <c r="L9136" i="4" s="1"/>
  <c r="K9135" i="4"/>
  <c r="L9135" i="4" s="1"/>
  <c r="K9134" i="4"/>
  <c r="L9134" i="4" s="1"/>
  <c r="K9133" i="4"/>
  <c r="L9133" i="4" s="1"/>
  <c r="K9132" i="4"/>
  <c r="L9132" i="4" s="1"/>
  <c r="K9131" i="4"/>
  <c r="L9131" i="4" s="1"/>
  <c r="K9130" i="4"/>
  <c r="L9130" i="4" s="1"/>
  <c r="K9129" i="4"/>
  <c r="L9129" i="4" s="1"/>
  <c r="K9128" i="4"/>
  <c r="L9128" i="4" s="1"/>
  <c r="K9127" i="4"/>
  <c r="L9127" i="4" s="1"/>
  <c r="K9126" i="4"/>
  <c r="L9126" i="4" s="1"/>
  <c r="K9125" i="4"/>
  <c r="L9125" i="4" s="1"/>
  <c r="K9124" i="4"/>
  <c r="L9124" i="4" s="1"/>
  <c r="K9123" i="4"/>
  <c r="L9123" i="4" s="1"/>
  <c r="K9122" i="4"/>
  <c r="L9122" i="4" s="1"/>
  <c r="K9121" i="4"/>
  <c r="L9121" i="4" s="1"/>
  <c r="K9120" i="4"/>
  <c r="L9120" i="4" s="1"/>
  <c r="K9119" i="4"/>
  <c r="L9119" i="4" s="1"/>
  <c r="K9118" i="4"/>
  <c r="L9118" i="4" s="1"/>
  <c r="K9117" i="4"/>
  <c r="L9117" i="4" s="1"/>
  <c r="K9116" i="4"/>
  <c r="L9116" i="4" s="1"/>
  <c r="K9115" i="4"/>
  <c r="L9115" i="4" s="1"/>
  <c r="K9114" i="4"/>
  <c r="L9114" i="4" s="1"/>
  <c r="K9113" i="4"/>
  <c r="L9113" i="4" s="1"/>
  <c r="K9112" i="4"/>
  <c r="L9112" i="4" s="1"/>
  <c r="K9111" i="4"/>
  <c r="L9111" i="4" s="1"/>
  <c r="K9110" i="4"/>
  <c r="L9110" i="4" s="1"/>
  <c r="K9109" i="4"/>
  <c r="L9109" i="4" s="1"/>
  <c r="K9108" i="4"/>
  <c r="L9108" i="4" s="1"/>
  <c r="K9107" i="4"/>
  <c r="L9107" i="4" s="1"/>
  <c r="K9106" i="4"/>
  <c r="L9106" i="4" s="1"/>
  <c r="K9105" i="4"/>
  <c r="L9105" i="4" s="1"/>
  <c r="K9104" i="4"/>
  <c r="L9104" i="4" s="1"/>
  <c r="K9103" i="4"/>
  <c r="L9103" i="4" s="1"/>
  <c r="K9102" i="4"/>
  <c r="L9102" i="4" s="1"/>
  <c r="K9101" i="4"/>
  <c r="L9101" i="4" s="1"/>
  <c r="K9100" i="4"/>
  <c r="L9100" i="4" s="1"/>
  <c r="K9099" i="4"/>
  <c r="L9099" i="4" s="1"/>
  <c r="K9098" i="4"/>
  <c r="L9098" i="4" s="1"/>
  <c r="K9097" i="4"/>
  <c r="L9097" i="4" s="1"/>
  <c r="K9096" i="4"/>
  <c r="L9096" i="4" s="1"/>
  <c r="K9095" i="4"/>
  <c r="L9095" i="4" s="1"/>
  <c r="K9094" i="4"/>
  <c r="L9094" i="4" s="1"/>
  <c r="K9093" i="4"/>
  <c r="L9093" i="4" s="1"/>
  <c r="K9092" i="4"/>
  <c r="L9092" i="4" s="1"/>
  <c r="K9091" i="4"/>
  <c r="L9091" i="4" s="1"/>
  <c r="K9090" i="4"/>
  <c r="L9090" i="4" s="1"/>
  <c r="K9089" i="4"/>
  <c r="L9089" i="4" s="1"/>
  <c r="K9088" i="4"/>
  <c r="L9088" i="4" s="1"/>
  <c r="K9087" i="4"/>
  <c r="L9087" i="4" s="1"/>
  <c r="K9086" i="4"/>
  <c r="L9086" i="4" s="1"/>
  <c r="K9085" i="4"/>
  <c r="L9085" i="4" s="1"/>
  <c r="K9084" i="4"/>
  <c r="L9084" i="4" s="1"/>
  <c r="K9083" i="4"/>
  <c r="L9083" i="4" s="1"/>
  <c r="K9082" i="4"/>
  <c r="L9082" i="4" s="1"/>
  <c r="K9081" i="4"/>
  <c r="L9081" i="4" s="1"/>
  <c r="K9080" i="4"/>
  <c r="L9080" i="4" s="1"/>
  <c r="K9079" i="4"/>
  <c r="L9079" i="4" s="1"/>
  <c r="K9078" i="4"/>
  <c r="L9078" i="4" s="1"/>
  <c r="K9077" i="4"/>
  <c r="L9077" i="4" s="1"/>
  <c r="K9076" i="4"/>
  <c r="L9076" i="4" s="1"/>
  <c r="K9075" i="4"/>
  <c r="L9075" i="4" s="1"/>
  <c r="K9074" i="4"/>
  <c r="L9074" i="4" s="1"/>
  <c r="K9073" i="4"/>
  <c r="L9073" i="4" s="1"/>
  <c r="K9072" i="4"/>
  <c r="L9072" i="4" s="1"/>
  <c r="K9071" i="4"/>
  <c r="L9071" i="4" s="1"/>
  <c r="K9070" i="4"/>
  <c r="L9070" i="4" s="1"/>
  <c r="K9069" i="4"/>
  <c r="L9069" i="4" s="1"/>
  <c r="K9068" i="4"/>
  <c r="L9068" i="4" s="1"/>
  <c r="K9067" i="4"/>
  <c r="L9067" i="4" s="1"/>
  <c r="K9066" i="4"/>
  <c r="L9066" i="4" s="1"/>
  <c r="K9065" i="4"/>
  <c r="L9065" i="4" s="1"/>
  <c r="K9064" i="4"/>
  <c r="L9064" i="4" s="1"/>
  <c r="K9063" i="4"/>
  <c r="L9063" i="4" s="1"/>
  <c r="K9062" i="4"/>
  <c r="L9062" i="4" s="1"/>
  <c r="K9061" i="4"/>
  <c r="L9061" i="4" s="1"/>
  <c r="K9060" i="4"/>
  <c r="L9060" i="4" s="1"/>
  <c r="K9059" i="4"/>
  <c r="L9059" i="4" s="1"/>
  <c r="K9058" i="4"/>
  <c r="L9058" i="4" s="1"/>
  <c r="K9057" i="4"/>
  <c r="L9057" i="4" s="1"/>
  <c r="K9056" i="4"/>
  <c r="L9056" i="4" s="1"/>
  <c r="K9055" i="4"/>
  <c r="L9055" i="4" s="1"/>
  <c r="K9054" i="4"/>
  <c r="L9054" i="4" s="1"/>
  <c r="K9053" i="4"/>
  <c r="L9053" i="4" s="1"/>
  <c r="K9052" i="4"/>
  <c r="L9052" i="4" s="1"/>
  <c r="K9051" i="4"/>
  <c r="L9051" i="4" s="1"/>
  <c r="K9050" i="4"/>
  <c r="L9050" i="4" s="1"/>
  <c r="K9049" i="4"/>
  <c r="L9049" i="4" s="1"/>
  <c r="K9048" i="4"/>
  <c r="L9048" i="4" s="1"/>
  <c r="K9047" i="4"/>
  <c r="L9047" i="4" s="1"/>
  <c r="K9046" i="4"/>
  <c r="L9046" i="4" s="1"/>
  <c r="K9045" i="4"/>
  <c r="L9045" i="4" s="1"/>
  <c r="K9044" i="4"/>
  <c r="L9044" i="4" s="1"/>
  <c r="K9043" i="4"/>
  <c r="L9043" i="4" s="1"/>
  <c r="K9042" i="4"/>
  <c r="L9042" i="4" s="1"/>
  <c r="K9041" i="4"/>
  <c r="L9041" i="4" s="1"/>
  <c r="K9040" i="4"/>
  <c r="L9040" i="4" s="1"/>
  <c r="K9039" i="4"/>
  <c r="L9039" i="4" s="1"/>
  <c r="K9038" i="4"/>
  <c r="L9038" i="4" s="1"/>
  <c r="K9037" i="4"/>
  <c r="L9037" i="4" s="1"/>
  <c r="K9036" i="4"/>
  <c r="L9036" i="4" s="1"/>
  <c r="K9035" i="4"/>
  <c r="L9035" i="4" s="1"/>
  <c r="K9034" i="4"/>
  <c r="L9034" i="4" s="1"/>
  <c r="K9033" i="4"/>
  <c r="L9033" i="4" s="1"/>
  <c r="K9032" i="4"/>
  <c r="L9032" i="4" s="1"/>
  <c r="K9031" i="4"/>
  <c r="L9031" i="4" s="1"/>
  <c r="K9030" i="4"/>
  <c r="L9030" i="4" s="1"/>
  <c r="K9029" i="4"/>
  <c r="L9029" i="4" s="1"/>
  <c r="K9028" i="4"/>
  <c r="L9028" i="4" s="1"/>
  <c r="K9027" i="4"/>
  <c r="L9027" i="4" s="1"/>
  <c r="K9026" i="4"/>
  <c r="L9026" i="4" s="1"/>
  <c r="K9025" i="4"/>
  <c r="L9025" i="4" s="1"/>
  <c r="K9024" i="4"/>
  <c r="L9024" i="4" s="1"/>
  <c r="K9023" i="4"/>
  <c r="L9023" i="4" s="1"/>
  <c r="K9022" i="4"/>
  <c r="L9022" i="4" s="1"/>
  <c r="K9021" i="4"/>
  <c r="L9021" i="4" s="1"/>
  <c r="K9020" i="4"/>
  <c r="L9020" i="4" s="1"/>
  <c r="K9019" i="4"/>
  <c r="L9019" i="4" s="1"/>
  <c r="K9018" i="4"/>
  <c r="L9018" i="4" s="1"/>
  <c r="K9017" i="4"/>
  <c r="L9017" i="4" s="1"/>
  <c r="K9016" i="4"/>
  <c r="L9016" i="4" s="1"/>
  <c r="K9015" i="4"/>
  <c r="L9015" i="4" s="1"/>
  <c r="K9014" i="4"/>
  <c r="L9014" i="4" s="1"/>
  <c r="K9013" i="4"/>
  <c r="L9013" i="4" s="1"/>
  <c r="K9012" i="4"/>
  <c r="L9012" i="4" s="1"/>
  <c r="K9011" i="4"/>
  <c r="L9011" i="4" s="1"/>
  <c r="K9010" i="4"/>
  <c r="L9010" i="4" s="1"/>
  <c r="K9009" i="4"/>
  <c r="L9009" i="4" s="1"/>
  <c r="K9008" i="4"/>
  <c r="L9008" i="4" s="1"/>
  <c r="K9007" i="4"/>
  <c r="L9007" i="4" s="1"/>
  <c r="K9006" i="4"/>
  <c r="L9006" i="4" s="1"/>
  <c r="K9005" i="4"/>
  <c r="L9005" i="4" s="1"/>
  <c r="K9004" i="4"/>
  <c r="L9004" i="4" s="1"/>
  <c r="K9003" i="4"/>
  <c r="L9003" i="4" s="1"/>
  <c r="K9002" i="4"/>
  <c r="L9002" i="4" s="1"/>
  <c r="K9001" i="4"/>
  <c r="L9001" i="4" s="1"/>
  <c r="K9000" i="4"/>
  <c r="L9000" i="4" s="1"/>
  <c r="K8999" i="4"/>
  <c r="L8999" i="4" s="1"/>
  <c r="K8998" i="4"/>
  <c r="L8998" i="4" s="1"/>
  <c r="K8997" i="4"/>
  <c r="L8997" i="4" s="1"/>
  <c r="K8996" i="4"/>
  <c r="L8996" i="4" s="1"/>
  <c r="K8995" i="4"/>
  <c r="L8995" i="4" s="1"/>
  <c r="K8994" i="4"/>
  <c r="L8994" i="4" s="1"/>
  <c r="K8993" i="4"/>
  <c r="L8993" i="4" s="1"/>
  <c r="K8992" i="4"/>
  <c r="L8992" i="4" s="1"/>
  <c r="K8991" i="4"/>
  <c r="L8991" i="4" s="1"/>
  <c r="K8990" i="4"/>
  <c r="L8990" i="4" s="1"/>
  <c r="K8989" i="4"/>
  <c r="L8989" i="4" s="1"/>
  <c r="K8988" i="4"/>
  <c r="L8988" i="4" s="1"/>
  <c r="K8987" i="4"/>
  <c r="L8987" i="4" s="1"/>
  <c r="K8986" i="4"/>
  <c r="L8986" i="4" s="1"/>
  <c r="K8985" i="4"/>
  <c r="L8985" i="4" s="1"/>
  <c r="K8984" i="4"/>
  <c r="L8984" i="4" s="1"/>
  <c r="K8983" i="4"/>
  <c r="L8983" i="4" s="1"/>
  <c r="K8982" i="4"/>
  <c r="L8982" i="4" s="1"/>
  <c r="K8981" i="4"/>
  <c r="L8981" i="4" s="1"/>
  <c r="K8980" i="4"/>
  <c r="L8980" i="4" s="1"/>
  <c r="K8979" i="4"/>
  <c r="L8979" i="4" s="1"/>
  <c r="K8978" i="4"/>
  <c r="L8978" i="4" s="1"/>
  <c r="K8977" i="4"/>
  <c r="L8977" i="4" s="1"/>
  <c r="K8976" i="4"/>
  <c r="L8976" i="4" s="1"/>
  <c r="K8975" i="4"/>
  <c r="L8975" i="4" s="1"/>
  <c r="K8974" i="4"/>
  <c r="L8974" i="4" s="1"/>
  <c r="K8973" i="4"/>
  <c r="L8973" i="4" s="1"/>
  <c r="K8972" i="4"/>
  <c r="L8972" i="4" s="1"/>
  <c r="K8971" i="4"/>
  <c r="L8971" i="4" s="1"/>
  <c r="K8970" i="4"/>
  <c r="L8970" i="4" s="1"/>
  <c r="K8969" i="4"/>
  <c r="L8969" i="4" s="1"/>
  <c r="K8968" i="4"/>
  <c r="L8968" i="4" s="1"/>
  <c r="K8967" i="4"/>
  <c r="L8967" i="4" s="1"/>
  <c r="K8966" i="4"/>
  <c r="L8966" i="4" s="1"/>
  <c r="K8965" i="4"/>
  <c r="L8965" i="4" s="1"/>
  <c r="K8964" i="4"/>
  <c r="L8964" i="4" s="1"/>
  <c r="K8963" i="4"/>
  <c r="L8963" i="4" s="1"/>
  <c r="K8962" i="4"/>
  <c r="L8962" i="4" s="1"/>
  <c r="K8961" i="4"/>
  <c r="L8961" i="4" s="1"/>
  <c r="K8960" i="4"/>
  <c r="L8960" i="4" s="1"/>
  <c r="K8959" i="4"/>
  <c r="L8959" i="4" s="1"/>
  <c r="K8958" i="4"/>
  <c r="L8958" i="4" s="1"/>
  <c r="K8957" i="4"/>
  <c r="L8957" i="4" s="1"/>
  <c r="K8956" i="4"/>
  <c r="L8956" i="4" s="1"/>
  <c r="K8955" i="4"/>
  <c r="L8955" i="4" s="1"/>
  <c r="K8954" i="4"/>
  <c r="L8954" i="4" s="1"/>
  <c r="K8953" i="4"/>
  <c r="L8953" i="4" s="1"/>
  <c r="K8952" i="4"/>
  <c r="L8952" i="4" s="1"/>
  <c r="K8951" i="4"/>
  <c r="L8951" i="4" s="1"/>
  <c r="K8950" i="4"/>
  <c r="L8950" i="4" s="1"/>
  <c r="K8949" i="4"/>
  <c r="L8949" i="4" s="1"/>
  <c r="K8948" i="4"/>
  <c r="L8948" i="4" s="1"/>
  <c r="K8947" i="4"/>
  <c r="L8947" i="4" s="1"/>
  <c r="K8946" i="4"/>
  <c r="L8946" i="4" s="1"/>
  <c r="K8945" i="4"/>
  <c r="L8945" i="4" s="1"/>
  <c r="K8944" i="4"/>
  <c r="L8944" i="4" s="1"/>
  <c r="K8943" i="4"/>
  <c r="L8943" i="4" s="1"/>
  <c r="K8942" i="4"/>
  <c r="L8942" i="4" s="1"/>
  <c r="K8941" i="4"/>
  <c r="L8941" i="4" s="1"/>
  <c r="K8940" i="4"/>
  <c r="L8940" i="4" s="1"/>
  <c r="K8939" i="4"/>
  <c r="L8939" i="4" s="1"/>
  <c r="K8938" i="4"/>
  <c r="L8938" i="4" s="1"/>
  <c r="K8937" i="4"/>
  <c r="L8937" i="4" s="1"/>
  <c r="K8936" i="4"/>
  <c r="L8936" i="4" s="1"/>
  <c r="K8935" i="4"/>
  <c r="L8935" i="4" s="1"/>
  <c r="K8934" i="4"/>
  <c r="L8934" i="4" s="1"/>
  <c r="K8933" i="4"/>
  <c r="L8933" i="4" s="1"/>
  <c r="K8932" i="4"/>
  <c r="L8932" i="4" s="1"/>
  <c r="K8931" i="4"/>
  <c r="L8931" i="4" s="1"/>
  <c r="K8930" i="4"/>
  <c r="L8930" i="4" s="1"/>
  <c r="K8929" i="4"/>
  <c r="L8929" i="4" s="1"/>
  <c r="K8928" i="4"/>
  <c r="L8928" i="4" s="1"/>
  <c r="K8927" i="4"/>
  <c r="L8927" i="4" s="1"/>
  <c r="K8926" i="4"/>
  <c r="L8926" i="4" s="1"/>
  <c r="K8925" i="4"/>
  <c r="L8925" i="4" s="1"/>
  <c r="K8924" i="4"/>
  <c r="L8924" i="4" s="1"/>
  <c r="K8923" i="4"/>
  <c r="L8923" i="4" s="1"/>
  <c r="K8922" i="4"/>
  <c r="L8922" i="4" s="1"/>
  <c r="K8921" i="4"/>
  <c r="L8921" i="4" s="1"/>
  <c r="K8920" i="4"/>
  <c r="L8920" i="4" s="1"/>
  <c r="K8919" i="4"/>
  <c r="L8919" i="4" s="1"/>
  <c r="K8918" i="4"/>
  <c r="L8918" i="4" s="1"/>
  <c r="K8917" i="4"/>
  <c r="L8917" i="4" s="1"/>
  <c r="K8916" i="4"/>
  <c r="L8916" i="4" s="1"/>
  <c r="K8915" i="4"/>
  <c r="L8915" i="4" s="1"/>
  <c r="K8914" i="4"/>
  <c r="L8914" i="4" s="1"/>
  <c r="K8913" i="4"/>
  <c r="L8913" i="4" s="1"/>
  <c r="K8912" i="4"/>
  <c r="L8912" i="4" s="1"/>
  <c r="K8911" i="4"/>
  <c r="L8911" i="4" s="1"/>
  <c r="K8910" i="4"/>
  <c r="L8910" i="4" s="1"/>
  <c r="K8909" i="4"/>
  <c r="L8909" i="4" s="1"/>
  <c r="K8908" i="4"/>
  <c r="L8908" i="4" s="1"/>
  <c r="K8907" i="4"/>
  <c r="L8907" i="4" s="1"/>
  <c r="K8906" i="4"/>
  <c r="L8906" i="4" s="1"/>
  <c r="K8905" i="4"/>
  <c r="L8905" i="4" s="1"/>
  <c r="K8904" i="4"/>
  <c r="L8904" i="4" s="1"/>
  <c r="K8903" i="4"/>
  <c r="L8903" i="4" s="1"/>
  <c r="K8902" i="4"/>
  <c r="L8902" i="4" s="1"/>
  <c r="K8901" i="4"/>
  <c r="L8901" i="4" s="1"/>
  <c r="K8900" i="4"/>
  <c r="L8900" i="4" s="1"/>
  <c r="K8899" i="4"/>
  <c r="L8899" i="4" s="1"/>
  <c r="K8898" i="4"/>
  <c r="L8898" i="4" s="1"/>
  <c r="K8897" i="4"/>
  <c r="L8897" i="4" s="1"/>
  <c r="K8896" i="4"/>
  <c r="L8896" i="4" s="1"/>
  <c r="K8895" i="4"/>
  <c r="L8895" i="4" s="1"/>
  <c r="K8894" i="4"/>
  <c r="L8894" i="4" s="1"/>
  <c r="K8893" i="4"/>
  <c r="L8893" i="4" s="1"/>
  <c r="K8892" i="4"/>
  <c r="L8892" i="4" s="1"/>
  <c r="K8891" i="4"/>
  <c r="L8891" i="4" s="1"/>
  <c r="K8890" i="4"/>
  <c r="L8890" i="4" s="1"/>
  <c r="K8889" i="4"/>
  <c r="L8889" i="4" s="1"/>
  <c r="K8888" i="4"/>
  <c r="L8888" i="4" s="1"/>
  <c r="K8887" i="4"/>
  <c r="L8887" i="4" s="1"/>
  <c r="K8886" i="4"/>
  <c r="L8886" i="4" s="1"/>
  <c r="K8885" i="4"/>
  <c r="L8885" i="4" s="1"/>
  <c r="K8884" i="4"/>
  <c r="L8884" i="4" s="1"/>
  <c r="K8883" i="4"/>
  <c r="L8883" i="4" s="1"/>
  <c r="K8882" i="4"/>
  <c r="L8882" i="4" s="1"/>
  <c r="K8881" i="4"/>
  <c r="L8881" i="4" s="1"/>
  <c r="K8880" i="4"/>
  <c r="L8880" i="4" s="1"/>
  <c r="K8879" i="4"/>
  <c r="L8879" i="4" s="1"/>
  <c r="K8878" i="4"/>
  <c r="L8878" i="4" s="1"/>
  <c r="K8877" i="4"/>
  <c r="L8877" i="4" s="1"/>
  <c r="K8876" i="4"/>
  <c r="L8876" i="4" s="1"/>
  <c r="K8875" i="4"/>
  <c r="L8875" i="4" s="1"/>
  <c r="K8874" i="4"/>
  <c r="L8874" i="4" s="1"/>
  <c r="K8873" i="4"/>
  <c r="L8873" i="4" s="1"/>
  <c r="K8872" i="4"/>
  <c r="L8872" i="4" s="1"/>
  <c r="K8871" i="4"/>
  <c r="L8871" i="4" s="1"/>
  <c r="K8870" i="4"/>
  <c r="L8870" i="4" s="1"/>
  <c r="K8869" i="4"/>
  <c r="L8869" i="4" s="1"/>
  <c r="K8868" i="4"/>
  <c r="L8868" i="4" s="1"/>
  <c r="K8867" i="4"/>
  <c r="L8867" i="4" s="1"/>
  <c r="K8866" i="4"/>
  <c r="L8866" i="4" s="1"/>
  <c r="K8865" i="4"/>
  <c r="L8865" i="4" s="1"/>
  <c r="K8864" i="4"/>
  <c r="L8864" i="4" s="1"/>
  <c r="K8863" i="4"/>
  <c r="L8863" i="4" s="1"/>
  <c r="K8862" i="4"/>
  <c r="L8862" i="4" s="1"/>
  <c r="K8861" i="4"/>
  <c r="L8861" i="4" s="1"/>
  <c r="K8860" i="4"/>
  <c r="L8860" i="4" s="1"/>
  <c r="K8859" i="4"/>
  <c r="L8859" i="4" s="1"/>
  <c r="K8858" i="4"/>
  <c r="L8858" i="4" s="1"/>
  <c r="K8857" i="4"/>
  <c r="L8857" i="4" s="1"/>
  <c r="K8856" i="4"/>
  <c r="L8856" i="4" s="1"/>
  <c r="K8855" i="4"/>
  <c r="L8855" i="4" s="1"/>
  <c r="K8854" i="4"/>
  <c r="L8854" i="4" s="1"/>
  <c r="K8853" i="4"/>
  <c r="L8853" i="4" s="1"/>
  <c r="K8852" i="4"/>
  <c r="L8852" i="4" s="1"/>
  <c r="K8851" i="4"/>
  <c r="L8851" i="4" s="1"/>
  <c r="K8850" i="4"/>
  <c r="L8850" i="4" s="1"/>
  <c r="K8849" i="4"/>
  <c r="L8849" i="4" s="1"/>
  <c r="K8848" i="4"/>
  <c r="L8848" i="4" s="1"/>
  <c r="K8847" i="4"/>
  <c r="L8847" i="4" s="1"/>
  <c r="K8846" i="4"/>
  <c r="L8846" i="4" s="1"/>
  <c r="K8845" i="4"/>
  <c r="L8845" i="4" s="1"/>
  <c r="K8844" i="4"/>
  <c r="L8844" i="4" s="1"/>
  <c r="K8843" i="4"/>
  <c r="L8843" i="4" s="1"/>
  <c r="K8842" i="4"/>
  <c r="L8842" i="4" s="1"/>
  <c r="K8841" i="4"/>
  <c r="L8841" i="4" s="1"/>
  <c r="K8840" i="4"/>
  <c r="L8840" i="4" s="1"/>
  <c r="K8839" i="4"/>
  <c r="L8839" i="4" s="1"/>
  <c r="K8838" i="4"/>
  <c r="L8838" i="4" s="1"/>
  <c r="K8837" i="4"/>
  <c r="L8837" i="4" s="1"/>
  <c r="K8836" i="4"/>
  <c r="L8836" i="4" s="1"/>
  <c r="K8835" i="4"/>
  <c r="L8835" i="4" s="1"/>
  <c r="K8834" i="4"/>
  <c r="L8834" i="4" s="1"/>
  <c r="K8833" i="4"/>
  <c r="L8833" i="4" s="1"/>
  <c r="K8832" i="4"/>
  <c r="L8832" i="4" s="1"/>
  <c r="K8831" i="4"/>
  <c r="L8831" i="4" s="1"/>
  <c r="K8830" i="4"/>
  <c r="L8830" i="4" s="1"/>
  <c r="K8829" i="4"/>
  <c r="L8829" i="4" s="1"/>
  <c r="K8828" i="4"/>
  <c r="L8828" i="4" s="1"/>
  <c r="K8827" i="4"/>
  <c r="L8827" i="4" s="1"/>
  <c r="K8826" i="4"/>
  <c r="L8826" i="4" s="1"/>
  <c r="K8825" i="4"/>
  <c r="L8825" i="4" s="1"/>
  <c r="K8824" i="4"/>
  <c r="L8824" i="4" s="1"/>
  <c r="K8823" i="4"/>
  <c r="L8823" i="4" s="1"/>
  <c r="K8822" i="4"/>
  <c r="L8822" i="4" s="1"/>
  <c r="K8821" i="4"/>
  <c r="L8821" i="4" s="1"/>
  <c r="K8820" i="4"/>
  <c r="L8820" i="4" s="1"/>
  <c r="K8819" i="4"/>
  <c r="L8819" i="4" s="1"/>
  <c r="K8818" i="4"/>
  <c r="L8818" i="4" s="1"/>
  <c r="K8817" i="4"/>
  <c r="L8817" i="4" s="1"/>
  <c r="K8816" i="4"/>
  <c r="L8816" i="4" s="1"/>
  <c r="K8815" i="4"/>
  <c r="L8815" i="4" s="1"/>
  <c r="K8814" i="4"/>
  <c r="L8814" i="4" s="1"/>
  <c r="K8813" i="4"/>
  <c r="L8813" i="4" s="1"/>
  <c r="K8812" i="4"/>
  <c r="L8812" i="4" s="1"/>
  <c r="K8811" i="4"/>
  <c r="L8811" i="4" s="1"/>
  <c r="K8810" i="4"/>
  <c r="L8810" i="4" s="1"/>
  <c r="K8809" i="4"/>
  <c r="L8809" i="4" s="1"/>
  <c r="K8808" i="4"/>
  <c r="L8808" i="4" s="1"/>
  <c r="K8807" i="4"/>
  <c r="L8807" i="4" s="1"/>
  <c r="K8806" i="4"/>
  <c r="L8806" i="4" s="1"/>
  <c r="K8805" i="4"/>
  <c r="L8805" i="4" s="1"/>
  <c r="K8804" i="4"/>
  <c r="L8804" i="4" s="1"/>
  <c r="K8803" i="4"/>
  <c r="L8803" i="4" s="1"/>
  <c r="K8802" i="4"/>
  <c r="L8802" i="4" s="1"/>
  <c r="K8801" i="4"/>
  <c r="L8801" i="4" s="1"/>
  <c r="K8800" i="4"/>
  <c r="L8800" i="4" s="1"/>
  <c r="K8799" i="4"/>
  <c r="L8799" i="4" s="1"/>
  <c r="K8798" i="4"/>
  <c r="L8798" i="4" s="1"/>
  <c r="K8797" i="4"/>
  <c r="L8797" i="4" s="1"/>
  <c r="K8796" i="4"/>
  <c r="L8796" i="4" s="1"/>
  <c r="K8795" i="4"/>
  <c r="L8795" i="4" s="1"/>
  <c r="K8794" i="4"/>
  <c r="L8794" i="4" s="1"/>
  <c r="K8793" i="4"/>
  <c r="L8793" i="4" s="1"/>
  <c r="K8792" i="4"/>
  <c r="L8792" i="4" s="1"/>
  <c r="K8791" i="4"/>
  <c r="L8791" i="4" s="1"/>
  <c r="K8790" i="4"/>
  <c r="L8790" i="4" s="1"/>
  <c r="K8789" i="4"/>
  <c r="L8789" i="4" s="1"/>
  <c r="K8788" i="4"/>
  <c r="L8788" i="4" s="1"/>
  <c r="K8787" i="4"/>
  <c r="L8787" i="4" s="1"/>
  <c r="K8786" i="4"/>
  <c r="L8786" i="4" s="1"/>
  <c r="K8785" i="4"/>
  <c r="L8785" i="4" s="1"/>
  <c r="K8784" i="4"/>
  <c r="L8784" i="4" s="1"/>
  <c r="K8783" i="4"/>
  <c r="L8783" i="4" s="1"/>
  <c r="K8782" i="4"/>
  <c r="L8782" i="4" s="1"/>
  <c r="K8781" i="4"/>
  <c r="L8781" i="4" s="1"/>
  <c r="K8780" i="4"/>
  <c r="L8780" i="4" s="1"/>
  <c r="K8779" i="4"/>
  <c r="L8779" i="4" s="1"/>
  <c r="K8778" i="4"/>
  <c r="L8778" i="4" s="1"/>
  <c r="K8777" i="4"/>
  <c r="L8777" i="4" s="1"/>
  <c r="K8776" i="4"/>
  <c r="L8776" i="4" s="1"/>
  <c r="K8775" i="4"/>
  <c r="L8775" i="4" s="1"/>
  <c r="K8774" i="4"/>
  <c r="L8774" i="4" s="1"/>
  <c r="K8773" i="4"/>
  <c r="L8773" i="4" s="1"/>
  <c r="K8772" i="4"/>
  <c r="L8772" i="4" s="1"/>
  <c r="K8771" i="4"/>
  <c r="L8771" i="4" s="1"/>
  <c r="K8770" i="4"/>
  <c r="L8770" i="4" s="1"/>
  <c r="K8769" i="4"/>
  <c r="L8769" i="4" s="1"/>
  <c r="K8768" i="4"/>
  <c r="L8768" i="4" s="1"/>
  <c r="K8767" i="4"/>
  <c r="L8767" i="4" s="1"/>
  <c r="K8766" i="4"/>
  <c r="L8766" i="4" s="1"/>
  <c r="K8765" i="4"/>
  <c r="L8765" i="4" s="1"/>
  <c r="K8764" i="4"/>
  <c r="L8764" i="4" s="1"/>
  <c r="K8763" i="4"/>
  <c r="L8763" i="4" s="1"/>
  <c r="K8762" i="4"/>
  <c r="L8762" i="4" s="1"/>
  <c r="K8761" i="4"/>
  <c r="L8761" i="4" s="1"/>
  <c r="K8760" i="4"/>
  <c r="L8760" i="4" s="1"/>
  <c r="K8759" i="4"/>
  <c r="L8759" i="4" s="1"/>
  <c r="K8758" i="4"/>
  <c r="L8758" i="4" s="1"/>
  <c r="K8757" i="4"/>
  <c r="L8757" i="4" s="1"/>
  <c r="K8756" i="4"/>
  <c r="L8756" i="4" s="1"/>
  <c r="K8755" i="4"/>
  <c r="L8755" i="4" s="1"/>
  <c r="K8754" i="4"/>
  <c r="L8754" i="4" s="1"/>
  <c r="K8753" i="4"/>
  <c r="L8753" i="4" s="1"/>
  <c r="K8752" i="4"/>
  <c r="L8752" i="4" s="1"/>
  <c r="K8751" i="4"/>
  <c r="L8751" i="4" s="1"/>
  <c r="K8750" i="4"/>
  <c r="L8750" i="4" s="1"/>
  <c r="K8749" i="4"/>
  <c r="L8749" i="4" s="1"/>
  <c r="K8748" i="4"/>
  <c r="L8748" i="4" s="1"/>
  <c r="K8747" i="4"/>
  <c r="L8747" i="4" s="1"/>
  <c r="K8746" i="4"/>
  <c r="L8746" i="4" s="1"/>
  <c r="K8745" i="4"/>
  <c r="L8745" i="4" s="1"/>
  <c r="K8744" i="4"/>
  <c r="L8744" i="4" s="1"/>
  <c r="K8743" i="4"/>
  <c r="L8743" i="4" s="1"/>
  <c r="K8742" i="4"/>
  <c r="L8742" i="4" s="1"/>
  <c r="K8741" i="4"/>
  <c r="L8741" i="4" s="1"/>
  <c r="K8740" i="4"/>
  <c r="L8740" i="4" s="1"/>
  <c r="K8739" i="4"/>
  <c r="L8739" i="4" s="1"/>
  <c r="K8738" i="4"/>
  <c r="L8738" i="4" s="1"/>
  <c r="K8737" i="4"/>
  <c r="L8737" i="4" s="1"/>
  <c r="K8736" i="4"/>
  <c r="L8736" i="4" s="1"/>
  <c r="K8735" i="4"/>
  <c r="L8735" i="4" s="1"/>
  <c r="K8734" i="4"/>
  <c r="L8734" i="4" s="1"/>
  <c r="K8733" i="4"/>
  <c r="L8733" i="4" s="1"/>
  <c r="K8732" i="4"/>
  <c r="L8732" i="4" s="1"/>
  <c r="K8731" i="4"/>
  <c r="L8731" i="4" s="1"/>
  <c r="K8730" i="4"/>
  <c r="L8730" i="4" s="1"/>
  <c r="K8729" i="4"/>
  <c r="L8729" i="4" s="1"/>
  <c r="K8728" i="4"/>
  <c r="L8728" i="4" s="1"/>
  <c r="K8727" i="4"/>
  <c r="L8727" i="4" s="1"/>
  <c r="K8726" i="4"/>
  <c r="L8726" i="4" s="1"/>
  <c r="K8725" i="4"/>
  <c r="L8725" i="4" s="1"/>
  <c r="K8724" i="4"/>
  <c r="L8724" i="4" s="1"/>
  <c r="K8723" i="4"/>
  <c r="L8723" i="4" s="1"/>
  <c r="K8722" i="4"/>
  <c r="L8722" i="4" s="1"/>
  <c r="K8721" i="4"/>
  <c r="L8721" i="4" s="1"/>
  <c r="K8720" i="4"/>
  <c r="L8720" i="4" s="1"/>
  <c r="K8719" i="4"/>
  <c r="L8719" i="4" s="1"/>
  <c r="K8718" i="4"/>
  <c r="L8718" i="4" s="1"/>
  <c r="K8717" i="4"/>
  <c r="L8717" i="4" s="1"/>
  <c r="K8716" i="4"/>
  <c r="L8716" i="4" s="1"/>
  <c r="K8715" i="4"/>
  <c r="L8715" i="4" s="1"/>
  <c r="K8714" i="4"/>
  <c r="L8714" i="4" s="1"/>
  <c r="K8713" i="4"/>
  <c r="L8713" i="4" s="1"/>
  <c r="K8712" i="4"/>
  <c r="L8712" i="4" s="1"/>
  <c r="K8711" i="4"/>
  <c r="L8711" i="4" s="1"/>
  <c r="K8710" i="4"/>
  <c r="L8710" i="4" s="1"/>
  <c r="K8709" i="4"/>
  <c r="L8709" i="4" s="1"/>
  <c r="K8708" i="4"/>
  <c r="L8708" i="4" s="1"/>
  <c r="K8707" i="4"/>
  <c r="L8707" i="4" s="1"/>
  <c r="K8706" i="4"/>
  <c r="L8706" i="4" s="1"/>
  <c r="K8705" i="4"/>
  <c r="L8705" i="4" s="1"/>
  <c r="K8704" i="4"/>
  <c r="L8704" i="4" s="1"/>
  <c r="K8703" i="4"/>
  <c r="L8703" i="4" s="1"/>
  <c r="K8702" i="4"/>
  <c r="L8702" i="4" s="1"/>
  <c r="K8701" i="4"/>
  <c r="L8701" i="4" s="1"/>
  <c r="K8700" i="4"/>
  <c r="L8700" i="4" s="1"/>
  <c r="K8699" i="4"/>
  <c r="L8699" i="4" s="1"/>
  <c r="K8698" i="4"/>
  <c r="L8698" i="4" s="1"/>
  <c r="K8697" i="4"/>
  <c r="L8697" i="4" s="1"/>
  <c r="K8696" i="4"/>
  <c r="L8696" i="4" s="1"/>
  <c r="K8695" i="4"/>
  <c r="L8695" i="4" s="1"/>
  <c r="K8694" i="4"/>
  <c r="L8694" i="4" s="1"/>
  <c r="K8693" i="4"/>
  <c r="L8693" i="4" s="1"/>
  <c r="K8692" i="4"/>
  <c r="L8692" i="4" s="1"/>
  <c r="K8691" i="4"/>
  <c r="L8691" i="4" s="1"/>
  <c r="K8690" i="4"/>
  <c r="L8690" i="4" s="1"/>
  <c r="K8689" i="4"/>
  <c r="L8689" i="4" s="1"/>
  <c r="K8688" i="4"/>
  <c r="L8688" i="4" s="1"/>
  <c r="K8687" i="4"/>
  <c r="L8687" i="4" s="1"/>
  <c r="K8686" i="4"/>
  <c r="L8686" i="4" s="1"/>
  <c r="K8685" i="4"/>
  <c r="L8685" i="4" s="1"/>
  <c r="K8684" i="4"/>
  <c r="L8684" i="4" s="1"/>
  <c r="K8683" i="4"/>
  <c r="L8683" i="4" s="1"/>
  <c r="K8682" i="4"/>
  <c r="L8682" i="4" s="1"/>
  <c r="K8681" i="4"/>
  <c r="L8681" i="4" s="1"/>
  <c r="K8680" i="4"/>
  <c r="L8680" i="4" s="1"/>
  <c r="K8679" i="4"/>
  <c r="L8679" i="4" s="1"/>
  <c r="K8678" i="4"/>
  <c r="L8678" i="4" s="1"/>
  <c r="K8677" i="4"/>
  <c r="L8677" i="4" s="1"/>
  <c r="K8676" i="4"/>
  <c r="L8676" i="4" s="1"/>
  <c r="K8675" i="4"/>
  <c r="L8675" i="4" s="1"/>
  <c r="K8674" i="4"/>
  <c r="L8674" i="4" s="1"/>
  <c r="K8673" i="4"/>
  <c r="L8673" i="4" s="1"/>
  <c r="K8672" i="4"/>
  <c r="L8672" i="4" s="1"/>
  <c r="K8671" i="4"/>
  <c r="L8671" i="4" s="1"/>
  <c r="K8670" i="4"/>
  <c r="L8670" i="4" s="1"/>
  <c r="K8669" i="4"/>
  <c r="L8669" i="4" s="1"/>
  <c r="K8668" i="4"/>
  <c r="L8668" i="4" s="1"/>
  <c r="K8667" i="4"/>
  <c r="L8667" i="4" s="1"/>
  <c r="K8666" i="4"/>
  <c r="L8666" i="4" s="1"/>
  <c r="K8665" i="4"/>
  <c r="L8665" i="4" s="1"/>
  <c r="K8664" i="4"/>
  <c r="L8664" i="4" s="1"/>
  <c r="K8663" i="4"/>
  <c r="L8663" i="4" s="1"/>
  <c r="K8662" i="4"/>
  <c r="L8662" i="4" s="1"/>
  <c r="K8661" i="4"/>
  <c r="L8661" i="4" s="1"/>
  <c r="K8660" i="4"/>
  <c r="L8660" i="4" s="1"/>
  <c r="K8659" i="4"/>
  <c r="L8659" i="4" s="1"/>
  <c r="K8658" i="4"/>
  <c r="L8658" i="4" s="1"/>
  <c r="K8657" i="4"/>
  <c r="L8657" i="4" s="1"/>
  <c r="K8656" i="4"/>
  <c r="L8656" i="4" s="1"/>
  <c r="K8655" i="4"/>
  <c r="L8655" i="4" s="1"/>
  <c r="K8654" i="4"/>
  <c r="L8654" i="4" s="1"/>
  <c r="K8653" i="4"/>
  <c r="L8653" i="4" s="1"/>
  <c r="K8652" i="4"/>
  <c r="L8652" i="4" s="1"/>
  <c r="K8651" i="4"/>
  <c r="L8651" i="4" s="1"/>
  <c r="K8650" i="4"/>
  <c r="L8650" i="4" s="1"/>
  <c r="K8649" i="4"/>
  <c r="L8649" i="4" s="1"/>
  <c r="K8648" i="4"/>
  <c r="L8648" i="4" s="1"/>
  <c r="K8647" i="4"/>
  <c r="L8647" i="4" s="1"/>
  <c r="K8646" i="4"/>
  <c r="L8646" i="4" s="1"/>
  <c r="K8645" i="4"/>
  <c r="L8645" i="4" s="1"/>
  <c r="K8644" i="4"/>
  <c r="L8644" i="4" s="1"/>
  <c r="K8643" i="4"/>
  <c r="L8643" i="4" s="1"/>
  <c r="K8642" i="4"/>
  <c r="L8642" i="4" s="1"/>
  <c r="K8641" i="4"/>
  <c r="L8641" i="4" s="1"/>
  <c r="K8640" i="4"/>
  <c r="L8640" i="4" s="1"/>
  <c r="K8639" i="4"/>
  <c r="L8639" i="4" s="1"/>
  <c r="K8638" i="4"/>
  <c r="L8638" i="4" s="1"/>
  <c r="K8637" i="4"/>
  <c r="L8637" i="4" s="1"/>
  <c r="K8636" i="4"/>
  <c r="L8636" i="4" s="1"/>
  <c r="K8635" i="4"/>
  <c r="L8635" i="4" s="1"/>
  <c r="K8634" i="4"/>
  <c r="L8634" i="4" s="1"/>
  <c r="K8633" i="4"/>
  <c r="L8633" i="4" s="1"/>
  <c r="K8632" i="4"/>
  <c r="L8632" i="4" s="1"/>
  <c r="K8631" i="4"/>
  <c r="L8631" i="4" s="1"/>
  <c r="K8630" i="4"/>
  <c r="L8630" i="4" s="1"/>
  <c r="K8629" i="4"/>
  <c r="L8629" i="4" s="1"/>
  <c r="K8628" i="4"/>
  <c r="L8628" i="4" s="1"/>
  <c r="K8627" i="4"/>
  <c r="L8627" i="4" s="1"/>
  <c r="K8626" i="4"/>
  <c r="L8626" i="4" s="1"/>
  <c r="K8625" i="4"/>
  <c r="L8625" i="4" s="1"/>
  <c r="K8624" i="4"/>
  <c r="L8624" i="4" s="1"/>
  <c r="K8623" i="4"/>
  <c r="L8623" i="4" s="1"/>
  <c r="K8622" i="4"/>
  <c r="L8622" i="4" s="1"/>
  <c r="K8621" i="4"/>
  <c r="L8621" i="4" s="1"/>
  <c r="K8620" i="4"/>
  <c r="L8620" i="4" s="1"/>
  <c r="K8619" i="4"/>
  <c r="L8619" i="4" s="1"/>
  <c r="K8618" i="4"/>
  <c r="L8618" i="4" s="1"/>
  <c r="K8617" i="4"/>
  <c r="L8617" i="4" s="1"/>
  <c r="K8616" i="4"/>
  <c r="L8616" i="4" s="1"/>
  <c r="K8615" i="4"/>
  <c r="L8615" i="4" s="1"/>
  <c r="K8614" i="4"/>
  <c r="L8614" i="4" s="1"/>
  <c r="K8613" i="4"/>
  <c r="L8613" i="4" s="1"/>
  <c r="K8612" i="4"/>
  <c r="L8612" i="4" s="1"/>
  <c r="K8611" i="4"/>
  <c r="L8611" i="4" s="1"/>
  <c r="K8610" i="4"/>
  <c r="L8610" i="4" s="1"/>
  <c r="K8609" i="4"/>
  <c r="L8609" i="4" s="1"/>
  <c r="K8608" i="4"/>
  <c r="L8608" i="4" s="1"/>
  <c r="K8607" i="4"/>
  <c r="L8607" i="4" s="1"/>
  <c r="K8606" i="4"/>
  <c r="L8606" i="4" s="1"/>
  <c r="K8605" i="4"/>
  <c r="L8605" i="4" s="1"/>
  <c r="K8604" i="4"/>
  <c r="L8604" i="4" s="1"/>
  <c r="K8603" i="4"/>
  <c r="L8603" i="4" s="1"/>
  <c r="K8602" i="4"/>
  <c r="L8602" i="4" s="1"/>
  <c r="K8601" i="4"/>
  <c r="L8601" i="4" s="1"/>
  <c r="K8600" i="4"/>
  <c r="L8600" i="4" s="1"/>
  <c r="K8599" i="4"/>
  <c r="L8599" i="4" s="1"/>
  <c r="K8598" i="4"/>
  <c r="L8598" i="4" s="1"/>
  <c r="K8597" i="4"/>
  <c r="L8597" i="4" s="1"/>
  <c r="K8596" i="4"/>
  <c r="L8596" i="4" s="1"/>
  <c r="K8595" i="4"/>
  <c r="L8595" i="4" s="1"/>
  <c r="K8594" i="4"/>
  <c r="L8594" i="4" s="1"/>
  <c r="K8593" i="4"/>
  <c r="L8593" i="4" s="1"/>
  <c r="K8592" i="4"/>
  <c r="L8592" i="4" s="1"/>
  <c r="K8591" i="4"/>
  <c r="L8591" i="4" s="1"/>
  <c r="K8590" i="4"/>
  <c r="L8590" i="4" s="1"/>
  <c r="K8589" i="4"/>
  <c r="L8589" i="4" s="1"/>
  <c r="K8588" i="4"/>
  <c r="L8588" i="4" s="1"/>
  <c r="K8587" i="4"/>
  <c r="L8587" i="4" s="1"/>
  <c r="K8586" i="4"/>
  <c r="L8586" i="4" s="1"/>
  <c r="K8585" i="4"/>
  <c r="L8585" i="4" s="1"/>
  <c r="K8584" i="4"/>
  <c r="L8584" i="4" s="1"/>
  <c r="K8583" i="4"/>
  <c r="L8583" i="4" s="1"/>
  <c r="K8582" i="4"/>
  <c r="L8582" i="4" s="1"/>
  <c r="K8581" i="4"/>
  <c r="L8581" i="4" s="1"/>
  <c r="K8580" i="4"/>
  <c r="L8580" i="4" s="1"/>
  <c r="K8579" i="4"/>
  <c r="L8579" i="4" s="1"/>
  <c r="K8578" i="4"/>
  <c r="L8578" i="4" s="1"/>
  <c r="K8577" i="4"/>
  <c r="L8577" i="4" s="1"/>
  <c r="K8576" i="4"/>
  <c r="L8576" i="4" s="1"/>
  <c r="K8575" i="4"/>
  <c r="L8575" i="4" s="1"/>
  <c r="K8574" i="4"/>
  <c r="L8574" i="4" s="1"/>
  <c r="K8573" i="4"/>
  <c r="L8573" i="4" s="1"/>
  <c r="K8572" i="4"/>
  <c r="L8572" i="4" s="1"/>
  <c r="K8571" i="4"/>
  <c r="L8571" i="4" s="1"/>
  <c r="K8570" i="4"/>
  <c r="L8570" i="4" s="1"/>
  <c r="K8569" i="4"/>
  <c r="L8569" i="4" s="1"/>
  <c r="K8568" i="4"/>
  <c r="L8568" i="4" s="1"/>
  <c r="K8567" i="4"/>
  <c r="L8567" i="4" s="1"/>
  <c r="K8566" i="4"/>
  <c r="L8566" i="4" s="1"/>
  <c r="K8565" i="4"/>
  <c r="L8565" i="4" s="1"/>
  <c r="K8564" i="4"/>
  <c r="L8564" i="4" s="1"/>
  <c r="K8563" i="4"/>
  <c r="L8563" i="4" s="1"/>
  <c r="K8562" i="4"/>
  <c r="L8562" i="4" s="1"/>
  <c r="K8561" i="4"/>
  <c r="L8561" i="4" s="1"/>
  <c r="K8560" i="4"/>
  <c r="L8560" i="4" s="1"/>
  <c r="K8559" i="4"/>
  <c r="L8559" i="4" s="1"/>
  <c r="K8558" i="4"/>
  <c r="L8558" i="4" s="1"/>
  <c r="K8557" i="4"/>
  <c r="L8557" i="4" s="1"/>
  <c r="K8556" i="4"/>
  <c r="L8556" i="4" s="1"/>
  <c r="K8555" i="4"/>
  <c r="L8555" i="4" s="1"/>
  <c r="K8554" i="4"/>
  <c r="L8554" i="4" s="1"/>
  <c r="K8553" i="4"/>
  <c r="L8553" i="4" s="1"/>
  <c r="K8552" i="4"/>
  <c r="L8552" i="4" s="1"/>
  <c r="K8551" i="4"/>
  <c r="L8551" i="4" s="1"/>
  <c r="K8550" i="4"/>
  <c r="L8550" i="4" s="1"/>
  <c r="K8549" i="4"/>
  <c r="L8549" i="4" s="1"/>
  <c r="K8548" i="4"/>
  <c r="L8548" i="4" s="1"/>
  <c r="K8547" i="4"/>
  <c r="L8547" i="4" s="1"/>
  <c r="K8546" i="4"/>
  <c r="L8546" i="4" s="1"/>
  <c r="K8545" i="4"/>
  <c r="L8545" i="4" s="1"/>
  <c r="K8544" i="4"/>
  <c r="L8544" i="4" s="1"/>
  <c r="K8543" i="4"/>
  <c r="L8543" i="4" s="1"/>
  <c r="K8542" i="4"/>
  <c r="L8542" i="4" s="1"/>
  <c r="K8541" i="4"/>
  <c r="L8541" i="4" s="1"/>
  <c r="K8540" i="4"/>
  <c r="L8540" i="4" s="1"/>
  <c r="K8539" i="4"/>
  <c r="L8539" i="4" s="1"/>
  <c r="K8538" i="4"/>
  <c r="L8538" i="4" s="1"/>
  <c r="K8537" i="4"/>
  <c r="L8537" i="4" s="1"/>
  <c r="K8536" i="4"/>
  <c r="L8536" i="4" s="1"/>
  <c r="K8535" i="4"/>
  <c r="L8535" i="4" s="1"/>
  <c r="K8534" i="4"/>
  <c r="L8534" i="4" s="1"/>
  <c r="K8533" i="4"/>
  <c r="L8533" i="4" s="1"/>
  <c r="K8532" i="4"/>
  <c r="L8532" i="4" s="1"/>
  <c r="K8531" i="4"/>
  <c r="L8531" i="4" s="1"/>
  <c r="K8530" i="4"/>
  <c r="L8530" i="4" s="1"/>
  <c r="K8529" i="4"/>
  <c r="L8529" i="4" s="1"/>
  <c r="K8528" i="4"/>
  <c r="L8528" i="4" s="1"/>
  <c r="K8527" i="4"/>
  <c r="L8527" i="4" s="1"/>
  <c r="K8526" i="4"/>
  <c r="L8526" i="4" s="1"/>
  <c r="K8525" i="4"/>
  <c r="L8525" i="4" s="1"/>
  <c r="K8524" i="4"/>
  <c r="L8524" i="4" s="1"/>
  <c r="K8523" i="4"/>
  <c r="L8523" i="4" s="1"/>
  <c r="K8522" i="4"/>
  <c r="L8522" i="4" s="1"/>
  <c r="K8521" i="4"/>
  <c r="L8521" i="4" s="1"/>
  <c r="K8520" i="4"/>
  <c r="L8520" i="4" s="1"/>
  <c r="K8519" i="4"/>
  <c r="L8519" i="4" s="1"/>
  <c r="K8518" i="4"/>
  <c r="L8518" i="4" s="1"/>
  <c r="K8517" i="4"/>
  <c r="L8517" i="4" s="1"/>
  <c r="K8516" i="4"/>
  <c r="L8516" i="4" s="1"/>
  <c r="K8515" i="4"/>
  <c r="L8515" i="4" s="1"/>
  <c r="K8514" i="4"/>
  <c r="L8514" i="4" s="1"/>
  <c r="K8513" i="4"/>
  <c r="L8513" i="4" s="1"/>
  <c r="K8512" i="4"/>
  <c r="L8512" i="4" s="1"/>
  <c r="K8511" i="4"/>
  <c r="L8511" i="4" s="1"/>
  <c r="K8510" i="4"/>
  <c r="L8510" i="4" s="1"/>
  <c r="K8509" i="4"/>
  <c r="L8509" i="4" s="1"/>
  <c r="K8508" i="4"/>
  <c r="L8508" i="4" s="1"/>
  <c r="K8507" i="4"/>
  <c r="L8507" i="4" s="1"/>
  <c r="K8506" i="4"/>
  <c r="L8506" i="4" s="1"/>
  <c r="K8505" i="4"/>
  <c r="L8505" i="4" s="1"/>
  <c r="K8504" i="4"/>
  <c r="L8504" i="4" s="1"/>
  <c r="K8503" i="4"/>
  <c r="L8503" i="4" s="1"/>
  <c r="K8502" i="4"/>
  <c r="L8502" i="4" s="1"/>
  <c r="K8501" i="4"/>
  <c r="L8501" i="4" s="1"/>
  <c r="K8500" i="4"/>
  <c r="L8500" i="4" s="1"/>
  <c r="K8499" i="4"/>
  <c r="L8499" i="4" s="1"/>
  <c r="K8498" i="4"/>
  <c r="L8498" i="4" s="1"/>
  <c r="K8497" i="4"/>
  <c r="L8497" i="4" s="1"/>
  <c r="K8496" i="4"/>
  <c r="L8496" i="4" s="1"/>
  <c r="K8495" i="4"/>
  <c r="L8495" i="4" s="1"/>
  <c r="K8494" i="4"/>
  <c r="L8494" i="4" s="1"/>
  <c r="K8493" i="4"/>
  <c r="L8493" i="4" s="1"/>
  <c r="K8492" i="4"/>
  <c r="L8492" i="4" s="1"/>
  <c r="K8491" i="4"/>
  <c r="L8491" i="4" s="1"/>
  <c r="K8490" i="4"/>
  <c r="L8490" i="4" s="1"/>
  <c r="K8489" i="4"/>
  <c r="L8489" i="4" s="1"/>
  <c r="K8488" i="4"/>
  <c r="L8488" i="4" s="1"/>
  <c r="K8487" i="4"/>
  <c r="L8487" i="4" s="1"/>
  <c r="K8486" i="4"/>
  <c r="L8486" i="4" s="1"/>
  <c r="K8485" i="4"/>
  <c r="L8485" i="4" s="1"/>
  <c r="K8484" i="4"/>
  <c r="L8484" i="4" s="1"/>
  <c r="K8483" i="4"/>
  <c r="L8483" i="4" s="1"/>
  <c r="K8482" i="4"/>
  <c r="L8482" i="4" s="1"/>
  <c r="K8481" i="4"/>
  <c r="L8481" i="4" s="1"/>
  <c r="K8480" i="4"/>
  <c r="L8480" i="4" s="1"/>
  <c r="K8479" i="4"/>
  <c r="L8479" i="4" s="1"/>
  <c r="K8478" i="4"/>
  <c r="L8478" i="4" s="1"/>
  <c r="K8477" i="4"/>
  <c r="L8477" i="4" s="1"/>
  <c r="K8476" i="4"/>
  <c r="L8476" i="4" s="1"/>
  <c r="K8475" i="4"/>
  <c r="L8475" i="4" s="1"/>
  <c r="K8474" i="4"/>
  <c r="L8474" i="4" s="1"/>
  <c r="K8473" i="4"/>
  <c r="L8473" i="4" s="1"/>
  <c r="K8472" i="4"/>
  <c r="L8472" i="4" s="1"/>
  <c r="K8471" i="4"/>
  <c r="L8471" i="4" s="1"/>
  <c r="K8470" i="4"/>
  <c r="L8470" i="4" s="1"/>
  <c r="K8469" i="4"/>
  <c r="L8469" i="4" s="1"/>
  <c r="K8468" i="4"/>
  <c r="L8468" i="4" s="1"/>
  <c r="K8467" i="4"/>
  <c r="L8467" i="4" s="1"/>
  <c r="K8466" i="4"/>
  <c r="L8466" i="4" s="1"/>
  <c r="K8465" i="4"/>
  <c r="L8465" i="4" s="1"/>
  <c r="K8464" i="4"/>
  <c r="L8464" i="4" s="1"/>
  <c r="K8463" i="4"/>
  <c r="L8463" i="4" s="1"/>
  <c r="K8462" i="4"/>
  <c r="L8462" i="4" s="1"/>
  <c r="K8461" i="4"/>
  <c r="L8461" i="4" s="1"/>
  <c r="K8460" i="4"/>
  <c r="L8460" i="4" s="1"/>
  <c r="K8459" i="4"/>
  <c r="L8459" i="4" s="1"/>
  <c r="K8458" i="4"/>
  <c r="L8458" i="4" s="1"/>
  <c r="K8457" i="4"/>
  <c r="L8457" i="4" s="1"/>
  <c r="K8456" i="4"/>
  <c r="L8456" i="4" s="1"/>
  <c r="K8455" i="4"/>
  <c r="L8455" i="4" s="1"/>
  <c r="K8454" i="4"/>
  <c r="L8454" i="4" s="1"/>
  <c r="K8453" i="4"/>
  <c r="L8453" i="4" s="1"/>
  <c r="K8452" i="4"/>
  <c r="L8452" i="4" s="1"/>
  <c r="K8451" i="4"/>
  <c r="L8451" i="4" s="1"/>
  <c r="K8450" i="4"/>
  <c r="L8450" i="4" s="1"/>
  <c r="K8449" i="4"/>
  <c r="L8449" i="4" s="1"/>
  <c r="K8448" i="4"/>
  <c r="L8448" i="4" s="1"/>
  <c r="K8447" i="4"/>
  <c r="L8447" i="4" s="1"/>
  <c r="K8446" i="4"/>
  <c r="L8446" i="4" s="1"/>
  <c r="K8445" i="4"/>
  <c r="L8445" i="4" s="1"/>
  <c r="K8444" i="4"/>
  <c r="L8444" i="4" s="1"/>
  <c r="K8443" i="4"/>
  <c r="L8443" i="4" s="1"/>
  <c r="K8442" i="4"/>
  <c r="L8442" i="4" s="1"/>
  <c r="K8441" i="4"/>
  <c r="L8441" i="4" s="1"/>
  <c r="K8440" i="4"/>
  <c r="L8440" i="4" s="1"/>
  <c r="K8439" i="4"/>
  <c r="L8439" i="4" s="1"/>
  <c r="K8438" i="4"/>
  <c r="L8438" i="4" s="1"/>
  <c r="K8437" i="4"/>
  <c r="L8437" i="4" s="1"/>
  <c r="K8436" i="4"/>
  <c r="L8436" i="4" s="1"/>
  <c r="K8435" i="4"/>
  <c r="L8435" i="4" s="1"/>
  <c r="K8434" i="4"/>
  <c r="L8434" i="4" s="1"/>
  <c r="K8433" i="4"/>
  <c r="L8433" i="4" s="1"/>
  <c r="K8432" i="4"/>
  <c r="L8432" i="4" s="1"/>
  <c r="K8431" i="4"/>
  <c r="L8431" i="4" s="1"/>
  <c r="K8430" i="4"/>
  <c r="L8430" i="4" s="1"/>
  <c r="K8429" i="4"/>
  <c r="L8429" i="4" s="1"/>
  <c r="K8428" i="4"/>
  <c r="L8428" i="4" s="1"/>
  <c r="K8427" i="4"/>
  <c r="L8427" i="4" s="1"/>
  <c r="K8426" i="4"/>
  <c r="L8426" i="4" s="1"/>
  <c r="K8425" i="4"/>
  <c r="L8425" i="4" s="1"/>
  <c r="K8424" i="4"/>
  <c r="L8424" i="4" s="1"/>
  <c r="K8423" i="4"/>
  <c r="L8423" i="4" s="1"/>
  <c r="K8422" i="4"/>
  <c r="L8422" i="4" s="1"/>
  <c r="K8421" i="4"/>
  <c r="L8421" i="4" s="1"/>
  <c r="K8420" i="4"/>
  <c r="L8420" i="4" s="1"/>
  <c r="K8419" i="4"/>
  <c r="L8419" i="4" s="1"/>
  <c r="K8418" i="4"/>
  <c r="L8418" i="4" s="1"/>
  <c r="K8417" i="4"/>
  <c r="L8417" i="4" s="1"/>
  <c r="K8416" i="4"/>
  <c r="L8416" i="4" s="1"/>
  <c r="K8415" i="4"/>
  <c r="L8415" i="4" s="1"/>
  <c r="K8414" i="4"/>
  <c r="L8414" i="4" s="1"/>
  <c r="K8413" i="4"/>
  <c r="L8413" i="4" s="1"/>
  <c r="K8412" i="4"/>
  <c r="L8412" i="4" s="1"/>
  <c r="K8411" i="4"/>
  <c r="L8411" i="4" s="1"/>
  <c r="K8410" i="4"/>
  <c r="L8410" i="4" s="1"/>
  <c r="K8409" i="4"/>
  <c r="L8409" i="4" s="1"/>
  <c r="K8408" i="4"/>
  <c r="L8408" i="4" s="1"/>
  <c r="K8407" i="4"/>
  <c r="L8407" i="4" s="1"/>
  <c r="K8406" i="4"/>
  <c r="L8406" i="4" s="1"/>
  <c r="K8405" i="4"/>
  <c r="L8405" i="4" s="1"/>
  <c r="K8404" i="4"/>
  <c r="L8404" i="4" s="1"/>
  <c r="K8403" i="4"/>
  <c r="L8403" i="4" s="1"/>
  <c r="K8402" i="4"/>
  <c r="L8402" i="4" s="1"/>
  <c r="K8401" i="4"/>
  <c r="L8401" i="4" s="1"/>
  <c r="K8400" i="4"/>
  <c r="L8400" i="4" s="1"/>
  <c r="K8399" i="4"/>
  <c r="L8399" i="4" s="1"/>
  <c r="K8398" i="4"/>
  <c r="L8398" i="4" s="1"/>
  <c r="K8397" i="4"/>
  <c r="L8397" i="4" s="1"/>
  <c r="K8396" i="4"/>
  <c r="L8396" i="4" s="1"/>
  <c r="K8395" i="4"/>
  <c r="L8395" i="4" s="1"/>
  <c r="K8394" i="4"/>
  <c r="L8394" i="4" s="1"/>
  <c r="K8393" i="4"/>
  <c r="L8393" i="4" s="1"/>
  <c r="K8392" i="4"/>
  <c r="L8392" i="4" s="1"/>
  <c r="K8391" i="4"/>
  <c r="L8391" i="4" s="1"/>
  <c r="K8390" i="4"/>
  <c r="L8390" i="4" s="1"/>
  <c r="K8389" i="4"/>
  <c r="L8389" i="4" s="1"/>
  <c r="K8388" i="4"/>
  <c r="L8388" i="4" s="1"/>
  <c r="K8387" i="4"/>
  <c r="L8387" i="4" s="1"/>
  <c r="K8386" i="4"/>
  <c r="L8386" i="4" s="1"/>
  <c r="K8385" i="4"/>
  <c r="L8385" i="4" s="1"/>
  <c r="K8384" i="4"/>
  <c r="L8384" i="4" s="1"/>
  <c r="K8383" i="4"/>
  <c r="L8383" i="4" s="1"/>
  <c r="K8382" i="4"/>
  <c r="L8382" i="4" s="1"/>
  <c r="K8381" i="4"/>
  <c r="L8381" i="4" s="1"/>
  <c r="K8380" i="4"/>
  <c r="L8380" i="4" s="1"/>
  <c r="K8379" i="4"/>
  <c r="L8379" i="4" s="1"/>
  <c r="K8378" i="4"/>
  <c r="L8378" i="4" s="1"/>
  <c r="K8377" i="4"/>
  <c r="L8377" i="4" s="1"/>
  <c r="K8376" i="4"/>
  <c r="L8376" i="4" s="1"/>
  <c r="K8375" i="4"/>
  <c r="L8375" i="4" s="1"/>
  <c r="K8374" i="4"/>
  <c r="L8374" i="4" s="1"/>
  <c r="K8373" i="4"/>
  <c r="L8373" i="4" s="1"/>
  <c r="K8372" i="4"/>
  <c r="L8372" i="4" s="1"/>
  <c r="K8371" i="4"/>
  <c r="L8371" i="4" s="1"/>
  <c r="K8370" i="4"/>
  <c r="L8370" i="4" s="1"/>
  <c r="K8369" i="4"/>
  <c r="L8369" i="4" s="1"/>
  <c r="K8368" i="4"/>
  <c r="L8368" i="4" s="1"/>
  <c r="K8367" i="4"/>
  <c r="L8367" i="4" s="1"/>
  <c r="K8366" i="4"/>
  <c r="L8366" i="4" s="1"/>
  <c r="K8365" i="4"/>
  <c r="L8365" i="4" s="1"/>
  <c r="K8364" i="4"/>
  <c r="L8364" i="4" s="1"/>
  <c r="K8363" i="4"/>
  <c r="L8363" i="4" s="1"/>
  <c r="K8362" i="4"/>
  <c r="L8362" i="4" s="1"/>
  <c r="K8361" i="4"/>
  <c r="L8361" i="4" s="1"/>
  <c r="K8360" i="4"/>
  <c r="L8360" i="4" s="1"/>
  <c r="K8359" i="4"/>
  <c r="L8359" i="4" s="1"/>
  <c r="K8358" i="4"/>
  <c r="L8358" i="4" s="1"/>
  <c r="K8357" i="4"/>
  <c r="L8357" i="4" s="1"/>
  <c r="K8356" i="4"/>
  <c r="L8356" i="4" s="1"/>
  <c r="K8355" i="4"/>
  <c r="L8355" i="4" s="1"/>
  <c r="K8354" i="4"/>
  <c r="L8354" i="4" s="1"/>
  <c r="K8353" i="4"/>
  <c r="L8353" i="4" s="1"/>
  <c r="K8352" i="4"/>
  <c r="L8352" i="4" s="1"/>
  <c r="K8351" i="4"/>
  <c r="L8351" i="4" s="1"/>
  <c r="K8350" i="4"/>
  <c r="L8350" i="4" s="1"/>
  <c r="K8349" i="4"/>
  <c r="L8349" i="4" s="1"/>
  <c r="K8348" i="4"/>
  <c r="L8348" i="4" s="1"/>
  <c r="K8347" i="4"/>
  <c r="L8347" i="4" s="1"/>
  <c r="K8346" i="4"/>
  <c r="L8346" i="4" s="1"/>
  <c r="K8345" i="4"/>
  <c r="L8345" i="4" s="1"/>
  <c r="K8344" i="4"/>
  <c r="L8344" i="4" s="1"/>
  <c r="K8343" i="4"/>
  <c r="L8343" i="4" s="1"/>
  <c r="K8342" i="4"/>
  <c r="L8342" i="4" s="1"/>
  <c r="K8341" i="4"/>
  <c r="L8341" i="4" s="1"/>
  <c r="K8340" i="4"/>
  <c r="L8340" i="4" s="1"/>
  <c r="K8339" i="4"/>
  <c r="L8339" i="4" s="1"/>
  <c r="K8338" i="4"/>
  <c r="L8338" i="4" s="1"/>
  <c r="K8337" i="4"/>
  <c r="L8337" i="4" s="1"/>
  <c r="K8336" i="4"/>
  <c r="L8336" i="4" s="1"/>
  <c r="K8335" i="4"/>
  <c r="L8335" i="4" s="1"/>
  <c r="K8334" i="4"/>
  <c r="L8334" i="4" s="1"/>
  <c r="K8333" i="4"/>
  <c r="L8333" i="4" s="1"/>
  <c r="K8332" i="4"/>
  <c r="L8332" i="4" s="1"/>
  <c r="K8331" i="4"/>
  <c r="L8331" i="4" s="1"/>
  <c r="K8330" i="4"/>
  <c r="L8330" i="4" s="1"/>
  <c r="K8329" i="4"/>
  <c r="L8329" i="4" s="1"/>
  <c r="K8328" i="4"/>
  <c r="L8328" i="4" s="1"/>
  <c r="K8327" i="4"/>
  <c r="L8327" i="4" s="1"/>
  <c r="K8326" i="4"/>
  <c r="L8326" i="4" s="1"/>
  <c r="K8325" i="4"/>
  <c r="L8325" i="4" s="1"/>
  <c r="K8324" i="4"/>
  <c r="L8324" i="4" s="1"/>
  <c r="K8323" i="4"/>
  <c r="L8323" i="4" s="1"/>
  <c r="K8322" i="4"/>
  <c r="L8322" i="4" s="1"/>
  <c r="K8321" i="4"/>
  <c r="L8321" i="4" s="1"/>
  <c r="K8320" i="4"/>
  <c r="L8320" i="4" s="1"/>
  <c r="K8319" i="4"/>
  <c r="L8319" i="4" s="1"/>
  <c r="K8318" i="4"/>
  <c r="L8318" i="4" s="1"/>
  <c r="K8317" i="4"/>
  <c r="L8317" i="4" s="1"/>
  <c r="K8316" i="4"/>
  <c r="L8316" i="4" s="1"/>
  <c r="K8315" i="4"/>
  <c r="L8315" i="4" s="1"/>
  <c r="K8314" i="4"/>
  <c r="L8314" i="4" s="1"/>
  <c r="K8313" i="4"/>
  <c r="L8313" i="4" s="1"/>
  <c r="K8312" i="4"/>
  <c r="L8312" i="4" s="1"/>
  <c r="K8311" i="4"/>
  <c r="L8311" i="4" s="1"/>
  <c r="K8310" i="4"/>
  <c r="L8310" i="4" s="1"/>
  <c r="K8309" i="4"/>
  <c r="L8309" i="4" s="1"/>
  <c r="K8308" i="4"/>
  <c r="L8308" i="4" s="1"/>
  <c r="K8307" i="4"/>
  <c r="L8307" i="4" s="1"/>
  <c r="K8306" i="4"/>
  <c r="L8306" i="4" s="1"/>
  <c r="K8305" i="4"/>
  <c r="L8305" i="4" s="1"/>
  <c r="K8304" i="4"/>
  <c r="L8304" i="4" s="1"/>
  <c r="K8303" i="4"/>
  <c r="L8303" i="4" s="1"/>
  <c r="K8302" i="4"/>
  <c r="L8302" i="4" s="1"/>
  <c r="K8301" i="4"/>
  <c r="L8301" i="4" s="1"/>
  <c r="K8300" i="4"/>
  <c r="L8300" i="4" s="1"/>
  <c r="K8299" i="4"/>
  <c r="L8299" i="4" s="1"/>
  <c r="K8298" i="4"/>
  <c r="L8298" i="4" s="1"/>
  <c r="K8297" i="4"/>
  <c r="L8297" i="4" s="1"/>
  <c r="K8296" i="4"/>
  <c r="L8296" i="4" s="1"/>
  <c r="K8295" i="4"/>
  <c r="L8295" i="4" s="1"/>
  <c r="K8294" i="4"/>
  <c r="L8294" i="4" s="1"/>
  <c r="K8293" i="4"/>
  <c r="L8293" i="4" s="1"/>
  <c r="K8292" i="4"/>
  <c r="L8292" i="4" s="1"/>
  <c r="K8291" i="4"/>
  <c r="L8291" i="4" s="1"/>
  <c r="K8290" i="4"/>
  <c r="L8290" i="4" s="1"/>
  <c r="K8289" i="4"/>
  <c r="L8289" i="4" s="1"/>
  <c r="K8288" i="4"/>
  <c r="L8288" i="4" s="1"/>
  <c r="K8287" i="4"/>
  <c r="L8287" i="4" s="1"/>
  <c r="K8286" i="4"/>
  <c r="L8286" i="4" s="1"/>
  <c r="K8285" i="4"/>
  <c r="L8285" i="4" s="1"/>
  <c r="K8284" i="4"/>
  <c r="L8284" i="4" s="1"/>
  <c r="K8283" i="4"/>
  <c r="L8283" i="4" s="1"/>
  <c r="K8282" i="4"/>
  <c r="L8282" i="4" s="1"/>
  <c r="K8281" i="4"/>
  <c r="L8281" i="4" s="1"/>
  <c r="K8280" i="4"/>
  <c r="L8280" i="4" s="1"/>
  <c r="K8279" i="4"/>
  <c r="L8279" i="4" s="1"/>
  <c r="K8278" i="4"/>
  <c r="L8278" i="4" s="1"/>
  <c r="K8277" i="4"/>
  <c r="L8277" i="4" s="1"/>
  <c r="K8276" i="4"/>
  <c r="L8276" i="4" s="1"/>
  <c r="K8275" i="4"/>
  <c r="L8275" i="4" s="1"/>
  <c r="K8274" i="4"/>
  <c r="L8274" i="4" s="1"/>
  <c r="K8273" i="4"/>
  <c r="L8273" i="4" s="1"/>
  <c r="K8272" i="4"/>
  <c r="L8272" i="4" s="1"/>
  <c r="K8271" i="4"/>
  <c r="L8271" i="4" s="1"/>
  <c r="K8270" i="4"/>
  <c r="L8270" i="4" s="1"/>
  <c r="K8269" i="4"/>
  <c r="L8269" i="4" s="1"/>
  <c r="K8268" i="4"/>
  <c r="L8268" i="4" s="1"/>
  <c r="K8267" i="4"/>
  <c r="L8267" i="4" s="1"/>
  <c r="K8266" i="4"/>
  <c r="L8266" i="4" s="1"/>
  <c r="K8265" i="4"/>
  <c r="L8265" i="4" s="1"/>
  <c r="K8264" i="4"/>
  <c r="L8264" i="4" s="1"/>
  <c r="K8263" i="4"/>
  <c r="L8263" i="4" s="1"/>
  <c r="K8262" i="4"/>
  <c r="L8262" i="4" s="1"/>
  <c r="K8261" i="4"/>
  <c r="L8261" i="4" s="1"/>
  <c r="K8260" i="4"/>
  <c r="L8260" i="4" s="1"/>
  <c r="K8259" i="4"/>
  <c r="L8259" i="4" s="1"/>
  <c r="K8258" i="4"/>
  <c r="L8258" i="4" s="1"/>
  <c r="K8257" i="4"/>
  <c r="L8257" i="4" s="1"/>
  <c r="K8256" i="4"/>
  <c r="L8256" i="4" s="1"/>
  <c r="K8255" i="4"/>
  <c r="L8255" i="4" s="1"/>
  <c r="K8254" i="4"/>
  <c r="L8254" i="4" s="1"/>
  <c r="K8253" i="4"/>
  <c r="L8253" i="4" s="1"/>
  <c r="K8252" i="4"/>
  <c r="L8252" i="4" s="1"/>
  <c r="K8251" i="4"/>
  <c r="L8251" i="4" s="1"/>
  <c r="K8250" i="4"/>
  <c r="L8250" i="4" s="1"/>
  <c r="K8249" i="4"/>
  <c r="L8249" i="4" s="1"/>
  <c r="K8248" i="4"/>
  <c r="L8248" i="4" s="1"/>
  <c r="K8247" i="4"/>
  <c r="L8247" i="4" s="1"/>
  <c r="K8246" i="4"/>
  <c r="L8246" i="4" s="1"/>
  <c r="K8245" i="4"/>
  <c r="L8245" i="4" s="1"/>
  <c r="K8244" i="4"/>
  <c r="L8244" i="4" s="1"/>
  <c r="K8243" i="4"/>
  <c r="L8243" i="4" s="1"/>
  <c r="K8242" i="4"/>
  <c r="L8242" i="4" s="1"/>
  <c r="K8241" i="4"/>
  <c r="L8241" i="4" s="1"/>
  <c r="K8240" i="4"/>
  <c r="L8240" i="4" s="1"/>
  <c r="K8239" i="4"/>
  <c r="L8239" i="4" s="1"/>
  <c r="K8238" i="4"/>
  <c r="L8238" i="4" s="1"/>
  <c r="K8237" i="4"/>
  <c r="L8237" i="4" s="1"/>
  <c r="K8236" i="4"/>
  <c r="L8236" i="4" s="1"/>
  <c r="K8235" i="4"/>
  <c r="L8235" i="4" s="1"/>
  <c r="K8234" i="4"/>
  <c r="L8234" i="4" s="1"/>
  <c r="K8233" i="4"/>
  <c r="L8233" i="4" s="1"/>
  <c r="K8232" i="4"/>
  <c r="L8232" i="4" s="1"/>
  <c r="K8231" i="4"/>
  <c r="L8231" i="4" s="1"/>
  <c r="K8230" i="4"/>
  <c r="L8230" i="4" s="1"/>
  <c r="K8229" i="4"/>
  <c r="L8229" i="4" s="1"/>
  <c r="K8228" i="4"/>
  <c r="L8228" i="4" s="1"/>
  <c r="K8227" i="4"/>
  <c r="L8227" i="4" s="1"/>
  <c r="K8226" i="4"/>
  <c r="L8226" i="4" s="1"/>
  <c r="K8225" i="4"/>
  <c r="L8225" i="4" s="1"/>
  <c r="K8224" i="4"/>
  <c r="L8224" i="4" s="1"/>
  <c r="K8223" i="4"/>
  <c r="L8223" i="4" s="1"/>
  <c r="K8222" i="4"/>
  <c r="L8222" i="4" s="1"/>
  <c r="K8221" i="4"/>
  <c r="L8221" i="4" s="1"/>
  <c r="K8220" i="4"/>
  <c r="L8220" i="4" s="1"/>
  <c r="K8219" i="4"/>
  <c r="L8219" i="4" s="1"/>
  <c r="K8218" i="4"/>
  <c r="L8218" i="4" s="1"/>
  <c r="K8217" i="4"/>
  <c r="L8217" i="4" s="1"/>
  <c r="K8216" i="4"/>
  <c r="L8216" i="4" s="1"/>
  <c r="K8215" i="4"/>
  <c r="L8215" i="4" s="1"/>
  <c r="K8214" i="4"/>
  <c r="L8214" i="4" s="1"/>
  <c r="K8213" i="4"/>
  <c r="L8213" i="4" s="1"/>
  <c r="K8212" i="4"/>
  <c r="L8212" i="4" s="1"/>
  <c r="K8211" i="4"/>
  <c r="L8211" i="4" s="1"/>
  <c r="K8210" i="4"/>
  <c r="L8210" i="4" s="1"/>
  <c r="K8209" i="4"/>
  <c r="L8209" i="4" s="1"/>
  <c r="K8208" i="4"/>
  <c r="L8208" i="4" s="1"/>
  <c r="K8207" i="4"/>
  <c r="L8207" i="4" s="1"/>
  <c r="K8206" i="4"/>
  <c r="L8206" i="4" s="1"/>
  <c r="K8205" i="4"/>
  <c r="L8205" i="4" s="1"/>
  <c r="K8204" i="4"/>
  <c r="L8204" i="4" s="1"/>
  <c r="K8203" i="4"/>
  <c r="L8203" i="4" s="1"/>
  <c r="K8202" i="4"/>
  <c r="L8202" i="4" s="1"/>
  <c r="K8201" i="4"/>
  <c r="L8201" i="4" s="1"/>
  <c r="K8200" i="4"/>
  <c r="L8200" i="4" s="1"/>
  <c r="K8199" i="4"/>
  <c r="L8199" i="4" s="1"/>
  <c r="K8198" i="4"/>
  <c r="L8198" i="4" s="1"/>
  <c r="K8197" i="4"/>
  <c r="L8197" i="4" s="1"/>
  <c r="K8196" i="4"/>
  <c r="L8196" i="4" s="1"/>
  <c r="K8195" i="4"/>
  <c r="L8195" i="4" s="1"/>
  <c r="K8194" i="4"/>
  <c r="L8194" i="4" s="1"/>
  <c r="K8193" i="4"/>
  <c r="L8193" i="4" s="1"/>
  <c r="K8192" i="4"/>
  <c r="L8192" i="4" s="1"/>
  <c r="K8191" i="4"/>
  <c r="L8191" i="4" s="1"/>
  <c r="K8190" i="4"/>
  <c r="L8190" i="4" s="1"/>
  <c r="K8189" i="4"/>
  <c r="L8189" i="4" s="1"/>
  <c r="K8188" i="4"/>
  <c r="L8188" i="4" s="1"/>
  <c r="K8187" i="4"/>
  <c r="L8187" i="4" s="1"/>
  <c r="K8186" i="4"/>
  <c r="L8186" i="4" s="1"/>
  <c r="K8185" i="4"/>
  <c r="L8185" i="4" s="1"/>
  <c r="K8184" i="4"/>
  <c r="L8184" i="4" s="1"/>
  <c r="K8183" i="4"/>
  <c r="L8183" i="4" s="1"/>
  <c r="K8182" i="4"/>
  <c r="L8182" i="4" s="1"/>
  <c r="K8181" i="4"/>
  <c r="L8181" i="4" s="1"/>
  <c r="K8180" i="4"/>
  <c r="L8180" i="4" s="1"/>
  <c r="K8179" i="4"/>
  <c r="L8179" i="4" s="1"/>
  <c r="K8178" i="4"/>
  <c r="L8178" i="4" s="1"/>
  <c r="K8177" i="4"/>
  <c r="L8177" i="4" s="1"/>
  <c r="K8176" i="4"/>
  <c r="L8176" i="4" s="1"/>
  <c r="K8175" i="4"/>
  <c r="L8175" i="4" s="1"/>
  <c r="K8174" i="4"/>
  <c r="L8174" i="4" s="1"/>
  <c r="K8173" i="4"/>
  <c r="L8173" i="4" s="1"/>
  <c r="K8172" i="4"/>
  <c r="L8172" i="4" s="1"/>
  <c r="K8171" i="4"/>
  <c r="L8171" i="4" s="1"/>
  <c r="K8170" i="4"/>
  <c r="L8170" i="4" s="1"/>
  <c r="K8169" i="4"/>
  <c r="L8169" i="4" s="1"/>
  <c r="K8168" i="4"/>
  <c r="L8168" i="4" s="1"/>
  <c r="K8167" i="4"/>
  <c r="L8167" i="4" s="1"/>
  <c r="K8166" i="4"/>
  <c r="L8166" i="4" s="1"/>
  <c r="K8165" i="4"/>
  <c r="L8165" i="4" s="1"/>
  <c r="K8164" i="4"/>
  <c r="L8164" i="4" s="1"/>
  <c r="K8163" i="4"/>
  <c r="L8163" i="4" s="1"/>
  <c r="K8162" i="4"/>
  <c r="L8162" i="4" s="1"/>
  <c r="K8161" i="4"/>
  <c r="L8161" i="4" s="1"/>
  <c r="K8160" i="4"/>
  <c r="L8160" i="4" s="1"/>
  <c r="K8159" i="4"/>
  <c r="L8159" i="4" s="1"/>
  <c r="K8158" i="4"/>
  <c r="L8158" i="4" s="1"/>
  <c r="K8157" i="4"/>
  <c r="L8157" i="4" s="1"/>
  <c r="K8156" i="4"/>
  <c r="L8156" i="4" s="1"/>
  <c r="K8155" i="4"/>
  <c r="L8155" i="4" s="1"/>
  <c r="K8154" i="4"/>
  <c r="L8154" i="4" s="1"/>
  <c r="K8153" i="4"/>
  <c r="L8153" i="4" s="1"/>
  <c r="K8152" i="4"/>
  <c r="L8152" i="4" s="1"/>
  <c r="K8151" i="4"/>
  <c r="L8151" i="4" s="1"/>
  <c r="K8150" i="4"/>
  <c r="L8150" i="4" s="1"/>
  <c r="K8149" i="4"/>
  <c r="L8149" i="4" s="1"/>
  <c r="K8148" i="4"/>
  <c r="L8148" i="4" s="1"/>
  <c r="K8147" i="4"/>
  <c r="L8147" i="4" s="1"/>
  <c r="K8146" i="4"/>
  <c r="L8146" i="4" s="1"/>
  <c r="K8145" i="4"/>
  <c r="L8145" i="4" s="1"/>
  <c r="K8144" i="4"/>
  <c r="L8144" i="4" s="1"/>
  <c r="K8143" i="4"/>
  <c r="L8143" i="4" s="1"/>
  <c r="K8142" i="4"/>
  <c r="L8142" i="4" s="1"/>
  <c r="K8141" i="4"/>
  <c r="L8141" i="4" s="1"/>
  <c r="K8140" i="4"/>
  <c r="L8140" i="4" s="1"/>
  <c r="K8139" i="4"/>
  <c r="L8139" i="4" s="1"/>
  <c r="K8138" i="4"/>
  <c r="L8138" i="4" s="1"/>
  <c r="K8137" i="4"/>
  <c r="L8137" i="4" s="1"/>
  <c r="K8136" i="4"/>
  <c r="L8136" i="4" s="1"/>
  <c r="K8135" i="4"/>
  <c r="L8135" i="4" s="1"/>
  <c r="K8134" i="4"/>
  <c r="L8134" i="4" s="1"/>
  <c r="K8133" i="4"/>
  <c r="L8133" i="4" s="1"/>
  <c r="K8132" i="4"/>
  <c r="L8132" i="4" s="1"/>
  <c r="K8131" i="4"/>
  <c r="L8131" i="4" s="1"/>
  <c r="K8130" i="4"/>
  <c r="L8130" i="4" s="1"/>
  <c r="K8129" i="4"/>
  <c r="L8129" i="4" s="1"/>
  <c r="K8128" i="4"/>
  <c r="L8128" i="4" s="1"/>
  <c r="K8127" i="4"/>
  <c r="L8127" i="4" s="1"/>
  <c r="K8126" i="4"/>
  <c r="L8126" i="4" s="1"/>
  <c r="K8125" i="4"/>
  <c r="L8125" i="4" s="1"/>
  <c r="K8124" i="4"/>
  <c r="L8124" i="4" s="1"/>
  <c r="K8123" i="4"/>
  <c r="L8123" i="4" s="1"/>
  <c r="K8122" i="4"/>
  <c r="L8122" i="4" s="1"/>
  <c r="K8121" i="4"/>
  <c r="L8121" i="4" s="1"/>
  <c r="K8120" i="4"/>
  <c r="L8120" i="4" s="1"/>
  <c r="K8119" i="4"/>
  <c r="L8119" i="4" s="1"/>
  <c r="K8118" i="4"/>
  <c r="L8118" i="4" s="1"/>
  <c r="K8117" i="4"/>
  <c r="L8117" i="4" s="1"/>
  <c r="K8116" i="4"/>
  <c r="L8116" i="4" s="1"/>
  <c r="K8115" i="4"/>
  <c r="L8115" i="4" s="1"/>
  <c r="K8114" i="4"/>
  <c r="L8114" i="4" s="1"/>
  <c r="K8113" i="4"/>
  <c r="L8113" i="4" s="1"/>
  <c r="K8112" i="4"/>
  <c r="L8112" i="4" s="1"/>
  <c r="K8111" i="4"/>
  <c r="L8111" i="4" s="1"/>
  <c r="K8110" i="4"/>
  <c r="L8110" i="4" s="1"/>
  <c r="K8109" i="4"/>
  <c r="L8109" i="4" s="1"/>
  <c r="K8108" i="4"/>
  <c r="L8108" i="4" s="1"/>
  <c r="K8107" i="4"/>
  <c r="L8107" i="4" s="1"/>
  <c r="K8106" i="4"/>
  <c r="L8106" i="4" s="1"/>
  <c r="K8105" i="4"/>
  <c r="L8105" i="4" s="1"/>
  <c r="K8104" i="4"/>
  <c r="L8104" i="4" s="1"/>
  <c r="K8103" i="4"/>
  <c r="L8103" i="4" s="1"/>
  <c r="K8102" i="4"/>
  <c r="L8102" i="4" s="1"/>
  <c r="K8101" i="4"/>
  <c r="L8101" i="4" s="1"/>
  <c r="K8100" i="4"/>
  <c r="L8100" i="4" s="1"/>
  <c r="K8099" i="4"/>
  <c r="L8099" i="4" s="1"/>
  <c r="K8098" i="4"/>
  <c r="L8098" i="4" s="1"/>
  <c r="K8097" i="4"/>
  <c r="L8097" i="4" s="1"/>
  <c r="K8096" i="4"/>
  <c r="L8096" i="4" s="1"/>
  <c r="K8095" i="4"/>
  <c r="L8095" i="4" s="1"/>
  <c r="K8094" i="4"/>
  <c r="L8094" i="4" s="1"/>
  <c r="K8093" i="4"/>
  <c r="L8093" i="4" s="1"/>
  <c r="K8092" i="4"/>
  <c r="L8092" i="4" s="1"/>
  <c r="K8091" i="4"/>
  <c r="L8091" i="4" s="1"/>
  <c r="K8090" i="4"/>
  <c r="L8090" i="4" s="1"/>
  <c r="K8089" i="4"/>
  <c r="L8089" i="4" s="1"/>
  <c r="K8088" i="4"/>
  <c r="L8088" i="4" s="1"/>
  <c r="K8087" i="4"/>
  <c r="L8087" i="4" s="1"/>
  <c r="K8086" i="4"/>
  <c r="L8086" i="4" s="1"/>
  <c r="K8085" i="4"/>
  <c r="L8085" i="4" s="1"/>
  <c r="K8084" i="4"/>
  <c r="L8084" i="4" s="1"/>
  <c r="K8083" i="4"/>
  <c r="L8083" i="4" s="1"/>
  <c r="K8082" i="4"/>
  <c r="L8082" i="4" s="1"/>
  <c r="K8081" i="4"/>
  <c r="L8081" i="4" s="1"/>
  <c r="K8080" i="4"/>
  <c r="L8080" i="4" s="1"/>
  <c r="K8079" i="4"/>
  <c r="L8079" i="4" s="1"/>
  <c r="K8078" i="4"/>
  <c r="L8078" i="4" s="1"/>
  <c r="K8077" i="4"/>
  <c r="L8077" i="4" s="1"/>
  <c r="K8076" i="4"/>
  <c r="L8076" i="4" s="1"/>
  <c r="K8075" i="4"/>
  <c r="L8075" i="4" s="1"/>
  <c r="K8074" i="4"/>
  <c r="L8074" i="4" s="1"/>
  <c r="K8073" i="4"/>
  <c r="L8073" i="4" s="1"/>
  <c r="K8072" i="4"/>
  <c r="L8072" i="4" s="1"/>
  <c r="K8071" i="4"/>
  <c r="L8071" i="4" s="1"/>
  <c r="K8070" i="4"/>
  <c r="L8070" i="4" s="1"/>
  <c r="K8069" i="4"/>
  <c r="L8069" i="4" s="1"/>
  <c r="K8068" i="4"/>
  <c r="L8068" i="4" s="1"/>
  <c r="K8067" i="4"/>
  <c r="L8067" i="4" s="1"/>
  <c r="K8066" i="4"/>
  <c r="L8066" i="4" s="1"/>
  <c r="K8065" i="4"/>
  <c r="L8065" i="4" s="1"/>
  <c r="K8064" i="4"/>
  <c r="L8064" i="4" s="1"/>
  <c r="K8063" i="4"/>
  <c r="L8063" i="4" s="1"/>
  <c r="K8062" i="4"/>
  <c r="L8062" i="4" s="1"/>
  <c r="K8061" i="4"/>
  <c r="L8061" i="4" s="1"/>
  <c r="K8060" i="4"/>
  <c r="L8060" i="4" s="1"/>
  <c r="K8059" i="4"/>
  <c r="L8059" i="4" s="1"/>
  <c r="K8058" i="4"/>
  <c r="L8058" i="4" s="1"/>
  <c r="K8057" i="4"/>
  <c r="L8057" i="4" s="1"/>
  <c r="K8056" i="4"/>
  <c r="L8056" i="4" s="1"/>
  <c r="K8055" i="4"/>
  <c r="L8055" i="4" s="1"/>
  <c r="K8054" i="4"/>
  <c r="L8054" i="4" s="1"/>
  <c r="K8053" i="4"/>
  <c r="L8053" i="4" s="1"/>
  <c r="K8052" i="4"/>
  <c r="L8052" i="4" s="1"/>
  <c r="K8051" i="4"/>
  <c r="L8051" i="4" s="1"/>
  <c r="K8050" i="4"/>
  <c r="L8050" i="4" s="1"/>
  <c r="K8049" i="4"/>
  <c r="L8049" i="4" s="1"/>
  <c r="K8048" i="4"/>
  <c r="L8048" i="4" s="1"/>
  <c r="K8047" i="4"/>
  <c r="L8047" i="4" s="1"/>
  <c r="K8046" i="4"/>
  <c r="L8046" i="4" s="1"/>
  <c r="K8045" i="4"/>
  <c r="L8045" i="4" s="1"/>
  <c r="K8044" i="4"/>
  <c r="L8044" i="4" s="1"/>
  <c r="K8043" i="4"/>
  <c r="L8043" i="4" s="1"/>
  <c r="K8042" i="4"/>
  <c r="L8042" i="4" s="1"/>
  <c r="K8041" i="4"/>
  <c r="L8041" i="4" s="1"/>
  <c r="K8040" i="4"/>
  <c r="L8040" i="4" s="1"/>
  <c r="K8039" i="4"/>
  <c r="L8039" i="4" s="1"/>
  <c r="K8038" i="4"/>
  <c r="L8038" i="4" s="1"/>
  <c r="K8037" i="4"/>
  <c r="L8037" i="4" s="1"/>
  <c r="K8036" i="4"/>
  <c r="L8036" i="4" s="1"/>
  <c r="K8035" i="4"/>
  <c r="L8035" i="4" s="1"/>
  <c r="K8034" i="4"/>
  <c r="L8034" i="4" s="1"/>
  <c r="K8033" i="4"/>
  <c r="L8033" i="4" s="1"/>
  <c r="K8032" i="4"/>
  <c r="L8032" i="4" s="1"/>
  <c r="K8031" i="4"/>
  <c r="L8031" i="4" s="1"/>
  <c r="K8030" i="4"/>
  <c r="L8030" i="4" s="1"/>
  <c r="K8029" i="4"/>
  <c r="L8029" i="4" s="1"/>
  <c r="K8028" i="4"/>
  <c r="L8028" i="4" s="1"/>
  <c r="K8027" i="4"/>
  <c r="L8027" i="4" s="1"/>
  <c r="K8026" i="4"/>
  <c r="L8026" i="4" s="1"/>
  <c r="K8025" i="4"/>
  <c r="L8025" i="4" s="1"/>
  <c r="K8024" i="4"/>
  <c r="L8024" i="4" s="1"/>
  <c r="K8023" i="4"/>
  <c r="L8023" i="4" s="1"/>
  <c r="K8022" i="4"/>
  <c r="L8022" i="4" s="1"/>
  <c r="K8021" i="4"/>
  <c r="L8021" i="4" s="1"/>
  <c r="K8020" i="4"/>
  <c r="L8020" i="4" s="1"/>
  <c r="K8019" i="4"/>
  <c r="L8019" i="4" s="1"/>
  <c r="K8018" i="4"/>
  <c r="L8018" i="4" s="1"/>
  <c r="K8017" i="4"/>
  <c r="L8017" i="4" s="1"/>
  <c r="K8016" i="4"/>
  <c r="L8016" i="4" s="1"/>
  <c r="K8015" i="4"/>
  <c r="L8015" i="4" s="1"/>
  <c r="K8014" i="4"/>
  <c r="L8014" i="4" s="1"/>
  <c r="K8013" i="4"/>
  <c r="L8013" i="4" s="1"/>
  <c r="K8012" i="4"/>
  <c r="L8012" i="4" s="1"/>
  <c r="K8011" i="4"/>
  <c r="L8011" i="4" s="1"/>
  <c r="K8010" i="4"/>
  <c r="L8010" i="4" s="1"/>
  <c r="K8009" i="4"/>
  <c r="L8009" i="4" s="1"/>
  <c r="K8008" i="4"/>
  <c r="L8008" i="4" s="1"/>
  <c r="K8007" i="4"/>
  <c r="L8007" i="4" s="1"/>
  <c r="K8006" i="4"/>
  <c r="L8006" i="4" s="1"/>
  <c r="K8005" i="4"/>
  <c r="L8005" i="4" s="1"/>
  <c r="K8004" i="4"/>
  <c r="L8004" i="4" s="1"/>
  <c r="K8003" i="4"/>
  <c r="L8003" i="4" s="1"/>
  <c r="K8002" i="4"/>
  <c r="L8002" i="4" s="1"/>
  <c r="K8001" i="4"/>
  <c r="L8001" i="4" s="1"/>
  <c r="K8000" i="4"/>
  <c r="L8000" i="4" s="1"/>
  <c r="K7999" i="4"/>
  <c r="L7999" i="4" s="1"/>
  <c r="K7998" i="4"/>
  <c r="L7998" i="4" s="1"/>
  <c r="K7997" i="4"/>
  <c r="L7997" i="4" s="1"/>
  <c r="K7996" i="4"/>
  <c r="L7996" i="4" s="1"/>
  <c r="K7995" i="4"/>
  <c r="L7995" i="4" s="1"/>
  <c r="K7994" i="4"/>
  <c r="L7994" i="4" s="1"/>
  <c r="K7993" i="4"/>
  <c r="L7993" i="4" s="1"/>
  <c r="K7992" i="4"/>
  <c r="L7992" i="4" s="1"/>
  <c r="K7991" i="4"/>
  <c r="L7991" i="4" s="1"/>
  <c r="K7990" i="4"/>
  <c r="L7990" i="4" s="1"/>
  <c r="K7989" i="4"/>
  <c r="L7989" i="4" s="1"/>
  <c r="K7988" i="4"/>
  <c r="L7988" i="4" s="1"/>
  <c r="K7987" i="4"/>
  <c r="L7987" i="4" s="1"/>
  <c r="K7986" i="4"/>
  <c r="L7986" i="4" s="1"/>
  <c r="K7985" i="4"/>
  <c r="L7985" i="4" s="1"/>
  <c r="K7984" i="4"/>
  <c r="L7984" i="4" s="1"/>
  <c r="K7983" i="4"/>
  <c r="L7983" i="4" s="1"/>
  <c r="K7982" i="4"/>
  <c r="L7982" i="4" s="1"/>
  <c r="K7981" i="4"/>
  <c r="L7981" i="4" s="1"/>
  <c r="K7980" i="4"/>
  <c r="L7980" i="4" s="1"/>
  <c r="K7979" i="4"/>
  <c r="L7979" i="4" s="1"/>
  <c r="K7978" i="4"/>
  <c r="L7978" i="4" s="1"/>
  <c r="K7977" i="4"/>
  <c r="L7977" i="4" s="1"/>
  <c r="K7976" i="4"/>
  <c r="L7976" i="4" s="1"/>
  <c r="K7975" i="4"/>
  <c r="L7975" i="4" s="1"/>
  <c r="K7974" i="4"/>
  <c r="L7974" i="4" s="1"/>
  <c r="K7973" i="4"/>
  <c r="L7973" i="4" s="1"/>
  <c r="K7972" i="4"/>
  <c r="L7972" i="4" s="1"/>
  <c r="K7971" i="4"/>
  <c r="L7971" i="4" s="1"/>
  <c r="K7970" i="4"/>
  <c r="L7970" i="4" s="1"/>
  <c r="K7969" i="4"/>
  <c r="L7969" i="4" s="1"/>
  <c r="K7968" i="4"/>
  <c r="L7968" i="4" s="1"/>
  <c r="K7967" i="4"/>
  <c r="L7967" i="4" s="1"/>
  <c r="K7966" i="4"/>
  <c r="L7966" i="4" s="1"/>
  <c r="K7965" i="4"/>
  <c r="L7965" i="4" s="1"/>
  <c r="K7964" i="4"/>
  <c r="L7964" i="4" s="1"/>
  <c r="K7963" i="4"/>
  <c r="L7963" i="4" s="1"/>
  <c r="K7962" i="4"/>
  <c r="L7962" i="4" s="1"/>
  <c r="K7961" i="4"/>
  <c r="L7961" i="4" s="1"/>
  <c r="K7960" i="4"/>
  <c r="L7960" i="4" s="1"/>
  <c r="K7959" i="4"/>
  <c r="L7959" i="4" s="1"/>
  <c r="K7958" i="4"/>
  <c r="L7958" i="4" s="1"/>
  <c r="K7957" i="4"/>
  <c r="L7957" i="4" s="1"/>
  <c r="K7956" i="4"/>
  <c r="L7956" i="4" s="1"/>
  <c r="K7955" i="4"/>
  <c r="L7955" i="4" s="1"/>
  <c r="K7954" i="4"/>
  <c r="L7954" i="4" s="1"/>
  <c r="K7953" i="4"/>
  <c r="L7953" i="4" s="1"/>
  <c r="K7952" i="4"/>
  <c r="L7952" i="4" s="1"/>
  <c r="K7951" i="4"/>
  <c r="L7951" i="4" s="1"/>
  <c r="K7950" i="4"/>
  <c r="L7950" i="4" s="1"/>
  <c r="K7949" i="4"/>
  <c r="L7949" i="4" s="1"/>
  <c r="K7948" i="4"/>
  <c r="L7948" i="4" s="1"/>
  <c r="K7947" i="4"/>
  <c r="L7947" i="4" s="1"/>
  <c r="K7946" i="4"/>
  <c r="L7946" i="4" s="1"/>
  <c r="K7945" i="4"/>
  <c r="L7945" i="4" s="1"/>
  <c r="K7944" i="4"/>
  <c r="L7944" i="4" s="1"/>
  <c r="K7943" i="4"/>
  <c r="L7943" i="4" s="1"/>
  <c r="K7942" i="4"/>
  <c r="L7942" i="4" s="1"/>
  <c r="K7941" i="4"/>
  <c r="L7941" i="4" s="1"/>
  <c r="K7940" i="4"/>
  <c r="L7940" i="4" s="1"/>
  <c r="K7939" i="4"/>
  <c r="L7939" i="4" s="1"/>
  <c r="K7938" i="4"/>
  <c r="L7938" i="4" s="1"/>
  <c r="K7937" i="4"/>
  <c r="L7937" i="4" s="1"/>
  <c r="K7936" i="4"/>
  <c r="L7936" i="4" s="1"/>
  <c r="K7935" i="4"/>
  <c r="L7935" i="4" s="1"/>
  <c r="K7934" i="4"/>
  <c r="L7934" i="4" s="1"/>
  <c r="K7933" i="4"/>
  <c r="L7933" i="4" s="1"/>
  <c r="K7932" i="4"/>
  <c r="L7932" i="4" s="1"/>
  <c r="K7931" i="4"/>
  <c r="L7931" i="4" s="1"/>
  <c r="K7930" i="4"/>
  <c r="L7930" i="4" s="1"/>
  <c r="K7929" i="4"/>
  <c r="L7929" i="4" s="1"/>
  <c r="K7928" i="4"/>
  <c r="L7928" i="4" s="1"/>
  <c r="K7927" i="4"/>
  <c r="L7927" i="4" s="1"/>
  <c r="K7926" i="4"/>
  <c r="L7926" i="4" s="1"/>
  <c r="K7925" i="4"/>
  <c r="L7925" i="4" s="1"/>
  <c r="K7924" i="4"/>
  <c r="L7924" i="4" s="1"/>
  <c r="K7923" i="4"/>
  <c r="L7923" i="4" s="1"/>
  <c r="K7922" i="4"/>
  <c r="L7922" i="4" s="1"/>
  <c r="K7921" i="4"/>
  <c r="L7921" i="4" s="1"/>
  <c r="K7920" i="4"/>
  <c r="L7920" i="4" s="1"/>
  <c r="K7919" i="4"/>
  <c r="L7919" i="4" s="1"/>
  <c r="K7918" i="4"/>
  <c r="L7918" i="4" s="1"/>
  <c r="K7917" i="4"/>
  <c r="L7917" i="4" s="1"/>
  <c r="K7916" i="4"/>
  <c r="L7916" i="4" s="1"/>
  <c r="K7915" i="4"/>
  <c r="L7915" i="4" s="1"/>
  <c r="K7914" i="4"/>
  <c r="L7914" i="4" s="1"/>
  <c r="K7913" i="4"/>
  <c r="L7913" i="4" s="1"/>
  <c r="K7912" i="4"/>
  <c r="L7912" i="4" s="1"/>
  <c r="K7911" i="4"/>
  <c r="L7911" i="4" s="1"/>
  <c r="K7910" i="4"/>
  <c r="L7910" i="4" s="1"/>
  <c r="K7909" i="4"/>
  <c r="L7909" i="4" s="1"/>
  <c r="K7908" i="4"/>
  <c r="L7908" i="4" s="1"/>
  <c r="K7907" i="4"/>
  <c r="L7907" i="4" s="1"/>
  <c r="K7906" i="4"/>
  <c r="L7906" i="4" s="1"/>
  <c r="K7905" i="4"/>
  <c r="L7905" i="4" s="1"/>
  <c r="K7904" i="4"/>
  <c r="L7904" i="4" s="1"/>
  <c r="K7903" i="4"/>
  <c r="L7903" i="4" s="1"/>
  <c r="K7902" i="4"/>
  <c r="L7902" i="4" s="1"/>
  <c r="K7901" i="4"/>
  <c r="L7901" i="4" s="1"/>
  <c r="K7900" i="4"/>
  <c r="L7900" i="4" s="1"/>
  <c r="K7899" i="4"/>
  <c r="L7899" i="4" s="1"/>
  <c r="K7898" i="4"/>
  <c r="L7898" i="4" s="1"/>
  <c r="K7897" i="4"/>
  <c r="L7897" i="4" s="1"/>
  <c r="K7896" i="4"/>
  <c r="L7896" i="4" s="1"/>
  <c r="K7895" i="4"/>
  <c r="L7895" i="4" s="1"/>
  <c r="K7894" i="4"/>
  <c r="L7894" i="4" s="1"/>
  <c r="K7893" i="4"/>
  <c r="L7893" i="4" s="1"/>
  <c r="K7892" i="4"/>
  <c r="L7892" i="4" s="1"/>
  <c r="K7891" i="4"/>
  <c r="L7891" i="4" s="1"/>
  <c r="K7890" i="4"/>
  <c r="L7890" i="4" s="1"/>
  <c r="K7889" i="4"/>
  <c r="L7889" i="4" s="1"/>
  <c r="K7888" i="4"/>
  <c r="L7888" i="4" s="1"/>
  <c r="K7887" i="4"/>
  <c r="L7887" i="4" s="1"/>
  <c r="K7886" i="4"/>
  <c r="L7886" i="4" s="1"/>
  <c r="K7885" i="4"/>
  <c r="L7885" i="4" s="1"/>
  <c r="K7884" i="4"/>
  <c r="L7884" i="4" s="1"/>
  <c r="K7883" i="4"/>
  <c r="L7883" i="4" s="1"/>
  <c r="K7882" i="4"/>
  <c r="L7882" i="4" s="1"/>
  <c r="K7881" i="4"/>
  <c r="L7881" i="4" s="1"/>
  <c r="K7880" i="4"/>
  <c r="L7880" i="4" s="1"/>
  <c r="K7879" i="4"/>
  <c r="L7879" i="4" s="1"/>
  <c r="K7878" i="4"/>
  <c r="L7878" i="4" s="1"/>
  <c r="K7877" i="4"/>
  <c r="L7877" i="4" s="1"/>
  <c r="K7876" i="4"/>
  <c r="L7876" i="4" s="1"/>
  <c r="K7875" i="4"/>
  <c r="L7875" i="4" s="1"/>
  <c r="K7874" i="4"/>
  <c r="L7874" i="4" s="1"/>
  <c r="K7873" i="4"/>
  <c r="L7873" i="4" s="1"/>
  <c r="K7872" i="4"/>
  <c r="L7872" i="4" s="1"/>
  <c r="K7871" i="4"/>
  <c r="L7871" i="4" s="1"/>
  <c r="K7870" i="4"/>
  <c r="L7870" i="4" s="1"/>
  <c r="K7869" i="4"/>
  <c r="L7869" i="4" s="1"/>
  <c r="K7868" i="4"/>
  <c r="L7868" i="4" s="1"/>
  <c r="K7867" i="4"/>
  <c r="L7867" i="4" s="1"/>
  <c r="K7866" i="4"/>
  <c r="L7866" i="4" s="1"/>
  <c r="K7865" i="4"/>
  <c r="L7865" i="4" s="1"/>
  <c r="K7864" i="4"/>
  <c r="L7864" i="4" s="1"/>
  <c r="K7863" i="4"/>
  <c r="L7863" i="4" s="1"/>
  <c r="K7862" i="4"/>
  <c r="L7862" i="4" s="1"/>
  <c r="K7861" i="4"/>
  <c r="L7861" i="4" s="1"/>
  <c r="K7860" i="4"/>
  <c r="L7860" i="4" s="1"/>
  <c r="K7859" i="4"/>
  <c r="L7859" i="4" s="1"/>
  <c r="K7858" i="4"/>
  <c r="L7858" i="4" s="1"/>
  <c r="K7857" i="4"/>
  <c r="L7857" i="4" s="1"/>
  <c r="K7856" i="4"/>
  <c r="L7856" i="4" s="1"/>
  <c r="K7855" i="4"/>
  <c r="L7855" i="4" s="1"/>
  <c r="K7854" i="4"/>
  <c r="L7854" i="4" s="1"/>
  <c r="K7853" i="4"/>
  <c r="L7853" i="4" s="1"/>
  <c r="K7852" i="4"/>
  <c r="L7852" i="4" s="1"/>
  <c r="K7851" i="4"/>
  <c r="L7851" i="4" s="1"/>
  <c r="K7850" i="4"/>
  <c r="L7850" i="4" s="1"/>
  <c r="K7849" i="4"/>
  <c r="L7849" i="4" s="1"/>
  <c r="K7848" i="4"/>
  <c r="L7848" i="4" s="1"/>
  <c r="K7847" i="4"/>
  <c r="L7847" i="4" s="1"/>
  <c r="K7846" i="4"/>
  <c r="L7846" i="4" s="1"/>
  <c r="K7845" i="4"/>
  <c r="L7845" i="4" s="1"/>
  <c r="K7844" i="4"/>
  <c r="L7844" i="4" s="1"/>
  <c r="K7843" i="4"/>
  <c r="L7843" i="4" s="1"/>
  <c r="K7842" i="4"/>
  <c r="L7842" i="4" s="1"/>
  <c r="K7841" i="4"/>
  <c r="L7841" i="4" s="1"/>
  <c r="K7840" i="4"/>
  <c r="L7840" i="4" s="1"/>
  <c r="K7839" i="4"/>
  <c r="L7839" i="4" s="1"/>
  <c r="K7838" i="4"/>
  <c r="L7838" i="4" s="1"/>
  <c r="K7837" i="4"/>
  <c r="L7837" i="4" s="1"/>
  <c r="K7836" i="4"/>
  <c r="L7836" i="4" s="1"/>
  <c r="K7835" i="4"/>
  <c r="L7835" i="4" s="1"/>
  <c r="K7834" i="4"/>
  <c r="L7834" i="4" s="1"/>
  <c r="K7833" i="4"/>
  <c r="L7833" i="4" s="1"/>
  <c r="K7832" i="4"/>
  <c r="L7832" i="4" s="1"/>
  <c r="K7831" i="4"/>
  <c r="L7831" i="4" s="1"/>
  <c r="K7830" i="4"/>
  <c r="L7830" i="4" s="1"/>
  <c r="K7829" i="4"/>
  <c r="L7829" i="4" s="1"/>
  <c r="K7828" i="4"/>
  <c r="L7828" i="4" s="1"/>
  <c r="K7827" i="4"/>
  <c r="L7827" i="4" s="1"/>
  <c r="K7826" i="4"/>
  <c r="L7826" i="4" s="1"/>
  <c r="K7825" i="4"/>
  <c r="L7825" i="4" s="1"/>
  <c r="K7824" i="4"/>
  <c r="L7824" i="4" s="1"/>
  <c r="K7823" i="4"/>
  <c r="L7823" i="4" s="1"/>
  <c r="K7822" i="4"/>
  <c r="L7822" i="4" s="1"/>
  <c r="K7821" i="4"/>
  <c r="L7821" i="4" s="1"/>
  <c r="K7820" i="4"/>
  <c r="L7820" i="4" s="1"/>
  <c r="K7819" i="4"/>
  <c r="L7819" i="4" s="1"/>
  <c r="K7818" i="4"/>
  <c r="L7818" i="4" s="1"/>
  <c r="K7817" i="4"/>
  <c r="L7817" i="4" s="1"/>
  <c r="K7816" i="4"/>
  <c r="L7816" i="4" s="1"/>
  <c r="K7815" i="4"/>
  <c r="L7815" i="4" s="1"/>
  <c r="K7814" i="4"/>
  <c r="L7814" i="4" s="1"/>
  <c r="K7813" i="4"/>
  <c r="L7813" i="4" s="1"/>
  <c r="K7812" i="4"/>
  <c r="L7812" i="4" s="1"/>
  <c r="K7811" i="4"/>
  <c r="L7811" i="4" s="1"/>
  <c r="K7810" i="4"/>
  <c r="L7810" i="4" s="1"/>
  <c r="K7809" i="4"/>
  <c r="L7809" i="4" s="1"/>
  <c r="K7808" i="4"/>
  <c r="L7808" i="4" s="1"/>
  <c r="K7807" i="4"/>
  <c r="L7807" i="4" s="1"/>
  <c r="K7806" i="4"/>
  <c r="L7806" i="4" s="1"/>
  <c r="K7805" i="4"/>
  <c r="L7805" i="4" s="1"/>
  <c r="K7804" i="4"/>
  <c r="L7804" i="4" s="1"/>
  <c r="K7803" i="4"/>
  <c r="L7803" i="4" s="1"/>
  <c r="K7802" i="4"/>
  <c r="L7802" i="4" s="1"/>
  <c r="K7801" i="4"/>
  <c r="L7801" i="4" s="1"/>
  <c r="K7800" i="4"/>
  <c r="L7800" i="4" s="1"/>
  <c r="K7799" i="4"/>
  <c r="L7799" i="4" s="1"/>
  <c r="K7798" i="4"/>
  <c r="L7798" i="4" s="1"/>
  <c r="K7797" i="4"/>
  <c r="L7797" i="4" s="1"/>
  <c r="K7796" i="4"/>
  <c r="L7796" i="4" s="1"/>
  <c r="K7795" i="4"/>
  <c r="L7795" i="4" s="1"/>
  <c r="K7794" i="4"/>
  <c r="L7794" i="4" s="1"/>
  <c r="K7793" i="4"/>
  <c r="L7793" i="4" s="1"/>
  <c r="K7792" i="4"/>
  <c r="L7792" i="4" s="1"/>
  <c r="K7791" i="4"/>
  <c r="L7791" i="4" s="1"/>
  <c r="K7790" i="4"/>
  <c r="L7790" i="4" s="1"/>
  <c r="K7789" i="4"/>
  <c r="L7789" i="4" s="1"/>
  <c r="K7788" i="4"/>
  <c r="L7788" i="4" s="1"/>
  <c r="K7787" i="4"/>
  <c r="L7787" i="4" s="1"/>
  <c r="K7786" i="4"/>
  <c r="L7786" i="4" s="1"/>
  <c r="K7785" i="4"/>
  <c r="L7785" i="4" s="1"/>
  <c r="K7784" i="4"/>
  <c r="L7784" i="4" s="1"/>
  <c r="K7783" i="4"/>
  <c r="L7783" i="4" s="1"/>
  <c r="K7782" i="4"/>
  <c r="L7782" i="4" s="1"/>
  <c r="K7781" i="4"/>
  <c r="L7781" i="4" s="1"/>
  <c r="K7780" i="4"/>
  <c r="L7780" i="4" s="1"/>
  <c r="K7779" i="4"/>
  <c r="L7779" i="4" s="1"/>
  <c r="K7778" i="4"/>
  <c r="L7778" i="4" s="1"/>
  <c r="K7777" i="4"/>
  <c r="L7777" i="4" s="1"/>
  <c r="K7776" i="4"/>
  <c r="L7776" i="4" s="1"/>
  <c r="K7775" i="4"/>
  <c r="L7775" i="4" s="1"/>
  <c r="K7774" i="4"/>
  <c r="L7774" i="4" s="1"/>
  <c r="K7773" i="4"/>
  <c r="L7773" i="4" s="1"/>
  <c r="K7772" i="4"/>
  <c r="L7772" i="4" s="1"/>
  <c r="K7771" i="4"/>
  <c r="L7771" i="4" s="1"/>
  <c r="K7770" i="4"/>
  <c r="L7770" i="4" s="1"/>
  <c r="K7769" i="4"/>
  <c r="L7769" i="4" s="1"/>
  <c r="K7768" i="4"/>
  <c r="L7768" i="4" s="1"/>
  <c r="K7767" i="4"/>
  <c r="L7767" i="4" s="1"/>
  <c r="K7766" i="4"/>
  <c r="L7766" i="4" s="1"/>
  <c r="K7765" i="4"/>
  <c r="L7765" i="4" s="1"/>
  <c r="K7764" i="4"/>
  <c r="L7764" i="4" s="1"/>
  <c r="K7763" i="4"/>
  <c r="L7763" i="4" s="1"/>
  <c r="K7762" i="4"/>
  <c r="L7762" i="4" s="1"/>
  <c r="K7761" i="4"/>
  <c r="L7761" i="4" s="1"/>
  <c r="K7760" i="4"/>
  <c r="L7760" i="4" s="1"/>
  <c r="K7759" i="4"/>
  <c r="L7759" i="4" s="1"/>
  <c r="K7758" i="4"/>
  <c r="L7758" i="4" s="1"/>
  <c r="K7757" i="4"/>
  <c r="L7757" i="4" s="1"/>
  <c r="K7756" i="4"/>
  <c r="L7756" i="4" s="1"/>
  <c r="K7755" i="4"/>
  <c r="L7755" i="4" s="1"/>
  <c r="K7754" i="4"/>
  <c r="L7754" i="4" s="1"/>
  <c r="K7753" i="4"/>
  <c r="L7753" i="4" s="1"/>
  <c r="K7752" i="4"/>
  <c r="L7752" i="4" s="1"/>
  <c r="K7751" i="4"/>
  <c r="L7751" i="4" s="1"/>
  <c r="K7750" i="4"/>
  <c r="L7750" i="4" s="1"/>
  <c r="K7749" i="4"/>
  <c r="L7749" i="4" s="1"/>
  <c r="K7748" i="4"/>
  <c r="L7748" i="4" s="1"/>
  <c r="K7747" i="4"/>
  <c r="L7747" i="4" s="1"/>
  <c r="K7746" i="4"/>
  <c r="L7746" i="4" s="1"/>
  <c r="K7745" i="4"/>
  <c r="L7745" i="4" s="1"/>
  <c r="K7744" i="4"/>
  <c r="L7744" i="4" s="1"/>
  <c r="K7743" i="4"/>
  <c r="L7743" i="4" s="1"/>
  <c r="K7742" i="4"/>
  <c r="L7742" i="4" s="1"/>
  <c r="K7741" i="4"/>
  <c r="L7741" i="4" s="1"/>
  <c r="K7740" i="4"/>
  <c r="L7740" i="4" s="1"/>
  <c r="K7739" i="4"/>
  <c r="L7739" i="4" s="1"/>
  <c r="K7738" i="4"/>
  <c r="L7738" i="4" s="1"/>
  <c r="K7737" i="4"/>
  <c r="L7737" i="4" s="1"/>
  <c r="K7736" i="4"/>
  <c r="L7736" i="4" s="1"/>
  <c r="K7735" i="4"/>
  <c r="L7735" i="4" s="1"/>
  <c r="K7734" i="4"/>
  <c r="L7734" i="4" s="1"/>
  <c r="K7733" i="4"/>
  <c r="L7733" i="4" s="1"/>
  <c r="K7732" i="4"/>
  <c r="L7732" i="4" s="1"/>
  <c r="K7731" i="4"/>
  <c r="L7731" i="4" s="1"/>
  <c r="K7730" i="4"/>
  <c r="L7730" i="4" s="1"/>
  <c r="K7729" i="4"/>
  <c r="L7729" i="4" s="1"/>
  <c r="K7728" i="4"/>
  <c r="L7728" i="4" s="1"/>
  <c r="K7727" i="4"/>
  <c r="L7727" i="4" s="1"/>
  <c r="K7726" i="4"/>
  <c r="L7726" i="4" s="1"/>
  <c r="K7725" i="4"/>
  <c r="L7725" i="4" s="1"/>
  <c r="K7724" i="4"/>
  <c r="L7724" i="4" s="1"/>
  <c r="K7723" i="4"/>
  <c r="L7723" i="4" s="1"/>
  <c r="K7722" i="4"/>
  <c r="L7722" i="4" s="1"/>
  <c r="K7721" i="4"/>
  <c r="L7721" i="4" s="1"/>
  <c r="K7720" i="4"/>
  <c r="L7720" i="4" s="1"/>
  <c r="K7719" i="4"/>
  <c r="L7719" i="4" s="1"/>
  <c r="K7718" i="4"/>
  <c r="L7718" i="4" s="1"/>
  <c r="K7717" i="4"/>
  <c r="L7717" i="4" s="1"/>
  <c r="K7716" i="4"/>
  <c r="L7716" i="4" s="1"/>
  <c r="K7715" i="4"/>
  <c r="L7715" i="4" s="1"/>
  <c r="K7714" i="4"/>
  <c r="L7714" i="4" s="1"/>
  <c r="K7713" i="4"/>
  <c r="L7713" i="4" s="1"/>
  <c r="K7712" i="4"/>
  <c r="L7712" i="4" s="1"/>
  <c r="K7711" i="4"/>
  <c r="L7711" i="4" s="1"/>
  <c r="K7710" i="4"/>
  <c r="L7710" i="4" s="1"/>
  <c r="K7709" i="4"/>
  <c r="L7709" i="4" s="1"/>
  <c r="K7708" i="4"/>
  <c r="L7708" i="4" s="1"/>
  <c r="K7707" i="4"/>
  <c r="L7707" i="4" s="1"/>
  <c r="K7706" i="4"/>
  <c r="L7706" i="4" s="1"/>
  <c r="K7705" i="4"/>
  <c r="L7705" i="4" s="1"/>
  <c r="K7704" i="4"/>
  <c r="L7704" i="4" s="1"/>
  <c r="K7703" i="4"/>
  <c r="L7703" i="4" s="1"/>
  <c r="K7702" i="4"/>
  <c r="L7702" i="4" s="1"/>
  <c r="K7701" i="4"/>
  <c r="L7701" i="4" s="1"/>
  <c r="K7700" i="4"/>
  <c r="L7700" i="4" s="1"/>
  <c r="K7699" i="4"/>
  <c r="L7699" i="4" s="1"/>
  <c r="K7698" i="4"/>
  <c r="L7698" i="4" s="1"/>
  <c r="K7697" i="4"/>
  <c r="L7697" i="4" s="1"/>
  <c r="K7696" i="4"/>
  <c r="L7696" i="4" s="1"/>
  <c r="K7695" i="4"/>
  <c r="L7695" i="4" s="1"/>
  <c r="K7694" i="4"/>
  <c r="L7694" i="4" s="1"/>
  <c r="K7693" i="4"/>
  <c r="L7693" i="4" s="1"/>
  <c r="K7692" i="4"/>
  <c r="L7692" i="4" s="1"/>
  <c r="K7691" i="4"/>
  <c r="L7691" i="4" s="1"/>
  <c r="K7690" i="4"/>
  <c r="L7690" i="4" s="1"/>
  <c r="K7689" i="4"/>
  <c r="L7689" i="4" s="1"/>
  <c r="K7688" i="4"/>
  <c r="L7688" i="4" s="1"/>
  <c r="K7687" i="4"/>
  <c r="L7687" i="4" s="1"/>
  <c r="K7686" i="4"/>
  <c r="L7686" i="4" s="1"/>
  <c r="K7685" i="4"/>
  <c r="L7685" i="4" s="1"/>
  <c r="K7684" i="4"/>
  <c r="L7684" i="4" s="1"/>
  <c r="K7683" i="4"/>
  <c r="L7683" i="4" s="1"/>
  <c r="K7682" i="4"/>
  <c r="L7682" i="4" s="1"/>
  <c r="K7681" i="4"/>
  <c r="L7681" i="4" s="1"/>
  <c r="K7680" i="4"/>
  <c r="L7680" i="4" s="1"/>
  <c r="K7679" i="4"/>
  <c r="L7679" i="4" s="1"/>
  <c r="K7678" i="4"/>
  <c r="L7678" i="4" s="1"/>
  <c r="K7677" i="4"/>
  <c r="L7677" i="4" s="1"/>
  <c r="K7676" i="4"/>
  <c r="L7676" i="4" s="1"/>
  <c r="K7675" i="4"/>
  <c r="L7675" i="4" s="1"/>
  <c r="K7674" i="4"/>
  <c r="L7674" i="4" s="1"/>
  <c r="K7673" i="4"/>
  <c r="L7673" i="4" s="1"/>
  <c r="K7672" i="4"/>
  <c r="L7672" i="4" s="1"/>
  <c r="K7671" i="4"/>
  <c r="L7671" i="4" s="1"/>
  <c r="K7670" i="4"/>
  <c r="L7670" i="4" s="1"/>
  <c r="K7669" i="4"/>
  <c r="L7669" i="4" s="1"/>
  <c r="K7668" i="4"/>
  <c r="L7668" i="4" s="1"/>
  <c r="K7667" i="4"/>
  <c r="L7667" i="4" s="1"/>
  <c r="K7666" i="4"/>
  <c r="L7666" i="4" s="1"/>
  <c r="K7665" i="4"/>
  <c r="L7665" i="4" s="1"/>
  <c r="K7664" i="4"/>
  <c r="L7664" i="4" s="1"/>
  <c r="K7663" i="4"/>
  <c r="L7663" i="4" s="1"/>
  <c r="K7662" i="4"/>
  <c r="L7662" i="4" s="1"/>
  <c r="K7661" i="4"/>
  <c r="L7661" i="4" s="1"/>
  <c r="K7660" i="4"/>
  <c r="L7660" i="4" s="1"/>
  <c r="K7659" i="4"/>
  <c r="L7659" i="4" s="1"/>
  <c r="K7658" i="4"/>
  <c r="L7658" i="4" s="1"/>
  <c r="K7657" i="4"/>
  <c r="L7657" i="4" s="1"/>
  <c r="K7656" i="4"/>
  <c r="L7656" i="4" s="1"/>
  <c r="K7655" i="4"/>
  <c r="L7655" i="4" s="1"/>
  <c r="K7654" i="4"/>
  <c r="L7654" i="4" s="1"/>
  <c r="K7653" i="4"/>
  <c r="L7653" i="4" s="1"/>
  <c r="K7652" i="4"/>
  <c r="L7652" i="4" s="1"/>
  <c r="K7651" i="4"/>
  <c r="L7651" i="4" s="1"/>
  <c r="K7650" i="4"/>
  <c r="L7650" i="4" s="1"/>
  <c r="K7649" i="4"/>
  <c r="L7649" i="4" s="1"/>
  <c r="K7648" i="4"/>
  <c r="L7648" i="4" s="1"/>
  <c r="K7647" i="4"/>
  <c r="L7647" i="4" s="1"/>
  <c r="K7646" i="4"/>
  <c r="L7646" i="4" s="1"/>
  <c r="K7645" i="4"/>
  <c r="L7645" i="4" s="1"/>
  <c r="K7644" i="4"/>
  <c r="L7644" i="4" s="1"/>
  <c r="K7643" i="4"/>
  <c r="L7643" i="4" s="1"/>
  <c r="K7642" i="4"/>
  <c r="L7642" i="4" s="1"/>
  <c r="K7641" i="4"/>
  <c r="L7641" i="4" s="1"/>
  <c r="K7640" i="4"/>
  <c r="L7640" i="4" s="1"/>
  <c r="K7639" i="4"/>
  <c r="L7639" i="4" s="1"/>
  <c r="K7638" i="4"/>
  <c r="L7638" i="4" s="1"/>
  <c r="K7637" i="4"/>
  <c r="L7637" i="4" s="1"/>
  <c r="K7636" i="4"/>
  <c r="L7636" i="4" s="1"/>
  <c r="K7635" i="4"/>
  <c r="L7635" i="4" s="1"/>
  <c r="K7634" i="4"/>
  <c r="L7634" i="4" s="1"/>
  <c r="K7633" i="4"/>
  <c r="L7633" i="4" s="1"/>
  <c r="K7632" i="4"/>
  <c r="L7632" i="4" s="1"/>
  <c r="K7631" i="4"/>
  <c r="L7631" i="4" s="1"/>
  <c r="K7630" i="4"/>
  <c r="L7630" i="4" s="1"/>
  <c r="K7629" i="4"/>
  <c r="L7629" i="4" s="1"/>
  <c r="K7628" i="4"/>
  <c r="L7628" i="4" s="1"/>
  <c r="K7627" i="4"/>
  <c r="L7627" i="4" s="1"/>
  <c r="K7626" i="4"/>
  <c r="L7626" i="4" s="1"/>
  <c r="K7625" i="4"/>
  <c r="L7625" i="4" s="1"/>
  <c r="K7624" i="4"/>
  <c r="L7624" i="4" s="1"/>
  <c r="K7623" i="4"/>
  <c r="L7623" i="4" s="1"/>
  <c r="K7622" i="4"/>
  <c r="L7622" i="4" s="1"/>
  <c r="K7621" i="4"/>
  <c r="L7621" i="4" s="1"/>
  <c r="K7620" i="4"/>
  <c r="L7620" i="4" s="1"/>
  <c r="K7619" i="4"/>
  <c r="L7619" i="4" s="1"/>
  <c r="K7618" i="4"/>
  <c r="L7618" i="4" s="1"/>
  <c r="K7617" i="4"/>
  <c r="L7617" i="4" s="1"/>
  <c r="K7616" i="4"/>
  <c r="L7616" i="4" s="1"/>
  <c r="K7615" i="4"/>
  <c r="L7615" i="4" s="1"/>
  <c r="K7614" i="4"/>
  <c r="L7614" i="4" s="1"/>
  <c r="K7613" i="4"/>
  <c r="L7613" i="4" s="1"/>
  <c r="K7612" i="4"/>
  <c r="L7612" i="4" s="1"/>
  <c r="K7611" i="4"/>
  <c r="L7611" i="4" s="1"/>
  <c r="K7610" i="4"/>
  <c r="L7610" i="4" s="1"/>
  <c r="K7609" i="4"/>
  <c r="L7609" i="4" s="1"/>
  <c r="K7608" i="4"/>
  <c r="L7608" i="4" s="1"/>
  <c r="K7607" i="4"/>
  <c r="L7607" i="4" s="1"/>
  <c r="K7606" i="4"/>
  <c r="L7606" i="4" s="1"/>
  <c r="K7605" i="4"/>
  <c r="L7605" i="4" s="1"/>
  <c r="K7604" i="4"/>
  <c r="L7604" i="4" s="1"/>
  <c r="K7603" i="4"/>
  <c r="L7603" i="4" s="1"/>
  <c r="K7602" i="4"/>
  <c r="L7602" i="4" s="1"/>
  <c r="K7601" i="4"/>
  <c r="L7601" i="4" s="1"/>
  <c r="K7600" i="4"/>
  <c r="L7600" i="4" s="1"/>
  <c r="K7599" i="4"/>
  <c r="L7599" i="4" s="1"/>
  <c r="K7598" i="4"/>
  <c r="L7598" i="4" s="1"/>
  <c r="K7597" i="4"/>
  <c r="L7597" i="4" s="1"/>
  <c r="K7596" i="4"/>
  <c r="L7596" i="4" s="1"/>
  <c r="K7595" i="4"/>
  <c r="L7595" i="4" s="1"/>
  <c r="K7594" i="4"/>
  <c r="L7594" i="4" s="1"/>
  <c r="K7593" i="4"/>
  <c r="L7593" i="4" s="1"/>
  <c r="K7592" i="4"/>
  <c r="L7592" i="4" s="1"/>
  <c r="K7591" i="4"/>
  <c r="L7591" i="4" s="1"/>
  <c r="K7590" i="4"/>
  <c r="L7590" i="4" s="1"/>
  <c r="K7589" i="4"/>
  <c r="L7589" i="4" s="1"/>
  <c r="K7588" i="4"/>
  <c r="L7588" i="4" s="1"/>
  <c r="K7587" i="4"/>
  <c r="L7587" i="4" s="1"/>
  <c r="K7586" i="4"/>
  <c r="L7586" i="4" s="1"/>
  <c r="K7585" i="4"/>
  <c r="L7585" i="4" s="1"/>
  <c r="K7584" i="4"/>
  <c r="L7584" i="4" s="1"/>
  <c r="K7583" i="4"/>
  <c r="L7583" i="4" s="1"/>
  <c r="K7582" i="4"/>
  <c r="L7582" i="4" s="1"/>
  <c r="K7581" i="4"/>
  <c r="L7581" i="4" s="1"/>
  <c r="K7580" i="4"/>
  <c r="L7580" i="4" s="1"/>
  <c r="K7579" i="4"/>
  <c r="L7579" i="4" s="1"/>
  <c r="K7578" i="4"/>
  <c r="L7578" i="4" s="1"/>
  <c r="K7577" i="4"/>
  <c r="L7577" i="4" s="1"/>
  <c r="K7576" i="4"/>
  <c r="L7576" i="4" s="1"/>
  <c r="K7575" i="4"/>
  <c r="L7575" i="4" s="1"/>
  <c r="K7574" i="4"/>
  <c r="L7574" i="4" s="1"/>
  <c r="K7573" i="4"/>
  <c r="L7573" i="4" s="1"/>
  <c r="K7572" i="4"/>
  <c r="L7572" i="4" s="1"/>
  <c r="K7571" i="4"/>
  <c r="L7571" i="4" s="1"/>
  <c r="K7570" i="4"/>
  <c r="L7570" i="4" s="1"/>
  <c r="K7569" i="4"/>
  <c r="L7569" i="4" s="1"/>
  <c r="K7568" i="4"/>
  <c r="L7568" i="4" s="1"/>
  <c r="K7567" i="4"/>
  <c r="L7567" i="4" s="1"/>
  <c r="K7566" i="4"/>
  <c r="L7566" i="4" s="1"/>
  <c r="K7565" i="4"/>
  <c r="L7565" i="4" s="1"/>
  <c r="K7564" i="4"/>
  <c r="L7564" i="4" s="1"/>
  <c r="K7563" i="4"/>
  <c r="L7563" i="4" s="1"/>
  <c r="K7562" i="4"/>
  <c r="L7562" i="4" s="1"/>
  <c r="K7561" i="4"/>
  <c r="L7561" i="4" s="1"/>
  <c r="K7560" i="4"/>
  <c r="L7560" i="4" s="1"/>
  <c r="K7559" i="4"/>
  <c r="L7559" i="4" s="1"/>
  <c r="K7558" i="4"/>
  <c r="L7558" i="4" s="1"/>
  <c r="K7557" i="4"/>
  <c r="L7557" i="4" s="1"/>
  <c r="K7556" i="4"/>
  <c r="L7556" i="4" s="1"/>
  <c r="K7555" i="4"/>
  <c r="L7555" i="4" s="1"/>
  <c r="K7554" i="4"/>
  <c r="L7554" i="4" s="1"/>
  <c r="K7553" i="4"/>
  <c r="L7553" i="4" s="1"/>
  <c r="K7552" i="4"/>
  <c r="L7552" i="4" s="1"/>
  <c r="K7551" i="4"/>
  <c r="L7551" i="4" s="1"/>
  <c r="K7550" i="4"/>
  <c r="L7550" i="4" s="1"/>
  <c r="K7549" i="4"/>
  <c r="L7549" i="4" s="1"/>
  <c r="K7548" i="4"/>
  <c r="L7548" i="4" s="1"/>
  <c r="K7547" i="4"/>
  <c r="L7547" i="4" s="1"/>
  <c r="K7546" i="4"/>
  <c r="L7546" i="4" s="1"/>
  <c r="K7545" i="4"/>
  <c r="L7545" i="4" s="1"/>
  <c r="K7544" i="4"/>
  <c r="L7544" i="4" s="1"/>
  <c r="K7543" i="4"/>
  <c r="L7543" i="4" s="1"/>
  <c r="K7542" i="4"/>
  <c r="L7542" i="4" s="1"/>
  <c r="K7541" i="4"/>
  <c r="L7541" i="4" s="1"/>
  <c r="K7540" i="4"/>
  <c r="L7540" i="4" s="1"/>
  <c r="K7539" i="4"/>
  <c r="L7539" i="4" s="1"/>
  <c r="K7538" i="4"/>
  <c r="L7538" i="4" s="1"/>
  <c r="K7537" i="4"/>
  <c r="L7537" i="4" s="1"/>
  <c r="K7536" i="4"/>
  <c r="L7536" i="4" s="1"/>
  <c r="K7535" i="4"/>
  <c r="L7535" i="4" s="1"/>
  <c r="K7534" i="4"/>
  <c r="L7534" i="4" s="1"/>
  <c r="K7533" i="4"/>
  <c r="L7533" i="4" s="1"/>
  <c r="K7532" i="4"/>
  <c r="L7532" i="4" s="1"/>
  <c r="K7531" i="4"/>
  <c r="L7531" i="4" s="1"/>
  <c r="K7530" i="4"/>
  <c r="L7530" i="4" s="1"/>
  <c r="K7529" i="4"/>
  <c r="L7529" i="4" s="1"/>
  <c r="K7528" i="4"/>
  <c r="L7528" i="4" s="1"/>
  <c r="K7527" i="4"/>
  <c r="L7527" i="4" s="1"/>
  <c r="K7526" i="4"/>
  <c r="L7526" i="4" s="1"/>
  <c r="K7525" i="4"/>
  <c r="L7525" i="4" s="1"/>
  <c r="K7524" i="4"/>
  <c r="L7524" i="4" s="1"/>
  <c r="K7523" i="4"/>
  <c r="L7523" i="4" s="1"/>
  <c r="K7522" i="4"/>
  <c r="L7522" i="4" s="1"/>
  <c r="K7521" i="4"/>
  <c r="L7521" i="4" s="1"/>
  <c r="K7520" i="4"/>
  <c r="L7520" i="4" s="1"/>
  <c r="K7519" i="4"/>
  <c r="L7519" i="4" s="1"/>
  <c r="K7518" i="4"/>
  <c r="L7518" i="4" s="1"/>
  <c r="K7517" i="4"/>
  <c r="L7517" i="4" s="1"/>
  <c r="K7516" i="4"/>
  <c r="L7516" i="4" s="1"/>
  <c r="K7515" i="4"/>
  <c r="L7515" i="4" s="1"/>
  <c r="K7514" i="4"/>
  <c r="L7514" i="4" s="1"/>
  <c r="K7513" i="4"/>
  <c r="L7513" i="4" s="1"/>
  <c r="K7512" i="4"/>
  <c r="L7512" i="4" s="1"/>
  <c r="K7511" i="4"/>
  <c r="L7511" i="4" s="1"/>
  <c r="K7510" i="4"/>
  <c r="L7510" i="4" s="1"/>
  <c r="K7509" i="4"/>
  <c r="L7509" i="4" s="1"/>
  <c r="K7508" i="4"/>
  <c r="L7508" i="4" s="1"/>
  <c r="K7507" i="4"/>
  <c r="L7507" i="4" s="1"/>
  <c r="K7506" i="4"/>
  <c r="L7506" i="4" s="1"/>
  <c r="K7505" i="4"/>
  <c r="L7505" i="4" s="1"/>
  <c r="K7504" i="4"/>
  <c r="L7504" i="4" s="1"/>
  <c r="K7503" i="4"/>
  <c r="L7503" i="4" s="1"/>
  <c r="K7502" i="4"/>
  <c r="L7502" i="4" s="1"/>
  <c r="K7501" i="4"/>
  <c r="L7501" i="4" s="1"/>
  <c r="K7500" i="4"/>
  <c r="L7500" i="4" s="1"/>
  <c r="K7499" i="4"/>
  <c r="L7499" i="4" s="1"/>
  <c r="K7498" i="4"/>
  <c r="L7498" i="4" s="1"/>
  <c r="K7497" i="4"/>
  <c r="L7497" i="4" s="1"/>
  <c r="K7496" i="4"/>
  <c r="L7496" i="4" s="1"/>
  <c r="K7495" i="4"/>
  <c r="L7495" i="4" s="1"/>
  <c r="K7494" i="4"/>
  <c r="L7494" i="4" s="1"/>
  <c r="K7493" i="4"/>
  <c r="L7493" i="4" s="1"/>
  <c r="K7492" i="4"/>
  <c r="L7492" i="4" s="1"/>
  <c r="K7491" i="4"/>
  <c r="L7491" i="4" s="1"/>
  <c r="K7490" i="4"/>
  <c r="L7490" i="4" s="1"/>
  <c r="K7489" i="4"/>
  <c r="L7489" i="4" s="1"/>
  <c r="K7488" i="4"/>
  <c r="L7488" i="4" s="1"/>
  <c r="K7487" i="4"/>
  <c r="L7487" i="4" s="1"/>
  <c r="K7486" i="4"/>
  <c r="L7486" i="4" s="1"/>
  <c r="K7485" i="4"/>
  <c r="L7485" i="4" s="1"/>
  <c r="K7484" i="4"/>
  <c r="L7484" i="4" s="1"/>
  <c r="K7483" i="4"/>
  <c r="L7483" i="4" s="1"/>
  <c r="K7482" i="4"/>
  <c r="L7482" i="4" s="1"/>
  <c r="K7481" i="4"/>
  <c r="L7481" i="4" s="1"/>
  <c r="K7480" i="4"/>
  <c r="L7480" i="4" s="1"/>
  <c r="K7479" i="4"/>
  <c r="L7479" i="4" s="1"/>
  <c r="K7478" i="4"/>
  <c r="L7478" i="4" s="1"/>
  <c r="K7477" i="4"/>
  <c r="L7477" i="4" s="1"/>
  <c r="K7476" i="4"/>
  <c r="L7476" i="4" s="1"/>
  <c r="K7475" i="4"/>
  <c r="L7475" i="4" s="1"/>
  <c r="K7474" i="4"/>
  <c r="L7474" i="4" s="1"/>
  <c r="K7473" i="4"/>
  <c r="L7473" i="4" s="1"/>
  <c r="K7472" i="4"/>
  <c r="L7472" i="4" s="1"/>
  <c r="K7471" i="4"/>
  <c r="L7471" i="4" s="1"/>
  <c r="K7470" i="4"/>
  <c r="L7470" i="4" s="1"/>
  <c r="K7469" i="4"/>
  <c r="L7469" i="4" s="1"/>
  <c r="K7468" i="4"/>
  <c r="L7468" i="4" s="1"/>
  <c r="K7467" i="4"/>
  <c r="L7467" i="4" s="1"/>
  <c r="K7466" i="4"/>
  <c r="L7466" i="4" s="1"/>
  <c r="K7465" i="4"/>
  <c r="L7465" i="4" s="1"/>
  <c r="K7464" i="4"/>
  <c r="L7464" i="4" s="1"/>
  <c r="K7463" i="4"/>
  <c r="L7463" i="4" s="1"/>
  <c r="K7462" i="4"/>
  <c r="L7462" i="4" s="1"/>
  <c r="K7461" i="4"/>
  <c r="L7461" i="4" s="1"/>
  <c r="K7460" i="4"/>
  <c r="L7460" i="4" s="1"/>
  <c r="K7459" i="4"/>
  <c r="L7459" i="4" s="1"/>
  <c r="K7458" i="4"/>
  <c r="L7458" i="4" s="1"/>
  <c r="K7457" i="4"/>
  <c r="L7457" i="4" s="1"/>
  <c r="K7456" i="4"/>
  <c r="L7456" i="4" s="1"/>
  <c r="K7455" i="4"/>
  <c r="L7455" i="4" s="1"/>
  <c r="K7454" i="4"/>
  <c r="L7454" i="4" s="1"/>
  <c r="K7453" i="4"/>
  <c r="L7453" i="4" s="1"/>
  <c r="K7452" i="4"/>
  <c r="L7452" i="4" s="1"/>
  <c r="K7451" i="4"/>
  <c r="L7451" i="4" s="1"/>
  <c r="K7450" i="4"/>
  <c r="L7450" i="4" s="1"/>
  <c r="K7449" i="4"/>
  <c r="L7449" i="4" s="1"/>
  <c r="K7448" i="4"/>
  <c r="L7448" i="4" s="1"/>
  <c r="K7447" i="4"/>
  <c r="L7447" i="4" s="1"/>
  <c r="K7446" i="4"/>
  <c r="L7446" i="4" s="1"/>
  <c r="K7445" i="4"/>
  <c r="L7445" i="4" s="1"/>
  <c r="K7444" i="4"/>
  <c r="L7444" i="4" s="1"/>
  <c r="K7443" i="4"/>
  <c r="L7443" i="4" s="1"/>
  <c r="K7442" i="4"/>
  <c r="L7442" i="4" s="1"/>
  <c r="K7441" i="4"/>
  <c r="L7441" i="4" s="1"/>
  <c r="K7440" i="4"/>
  <c r="L7440" i="4" s="1"/>
  <c r="K7439" i="4"/>
  <c r="L7439" i="4" s="1"/>
  <c r="K7438" i="4"/>
  <c r="L7438" i="4" s="1"/>
  <c r="K7437" i="4"/>
  <c r="L7437" i="4" s="1"/>
  <c r="K7436" i="4"/>
  <c r="L7436" i="4" s="1"/>
  <c r="K7435" i="4"/>
  <c r="L7435" i="4" s="1"/>
  <c r="K7434" i="4"/>
  <c r="L7434" i="4" s="1"/>
  <c r="K7433" i="4"/>
  <c r="L7433" i="4" s="1"/>
  <c r="K7432" i="4"/>
  <c r="L7432" i="4" s="1"/>
  <c r="K7431" i="4"/>
  <c r="L7431" i="4" s="1"/>
  <c r="K7430" i="4"/>
  <c r="L7430" i="4" s="1"/>
  <c r="K7429" i="4"/>
  <c r="L7429" i="4" s="1"/>
  <c r="K7428" i="4"/>
  <c r="L7428" i="4" s="1"/>
  <c r="K7427" i="4"/>
  <c r="L7427" i="4" s="1"/>
  <c r="K7426" i="4"/>
  <c r="L7426" i="4" s="1"/>
  <c r="K7425" i="4"/>
  <c r="L7425" i="4" s="1"/>
  <c r="K7424" i="4"/>
  <c r="L7424" i="4" s="1"/>
  <c r="K7423" i="4"/>
  <c r="L7423" i="4" s="1"/>
  <c r="K7422" i="4"/>
  <c r="L7422" i="4" s="1"/>
  <c r="K7421" i="4"/>
  <c r="L7421" i="4" s="1"/>
  <c r="K7420" i="4"/>
  <c r="L7420" i="4" s="1"/>
  <c r="K7419" i="4"/>
  <c r="L7419" i="4" s="1"/>
  <c r="K7418" i="4"/>
  <c r="L7418" i="4" s="1"/>
  <c r="K7417" i="4"/>
  <c r="L7417" i="4" s="1"/>
  <c r="K7416" i="4"/>
  <c r="L7416" i="4" s="1"/>
  <c r="K7415" i="4"/>
  <c r="L7415" i="4" s="1"/>
  <c r="K7414" i="4"/>
  <c r="L7414" i="4" s="1"/>
  <c r="K7413" i="4"/>
  <c r="L7413" i="4" s="1"/>
  <c r="K7412" i="4"/>
  <c r="L7412" i="4" s="1"/>
  <c r="K7411" i="4"/>
  <c r="L7411" i="4" s="1"/>
  <c r="K7410" i="4"/>
  <c r="L7410" i="4" s="1"/>
  <c r="K7409" i="4"/>
  <c r="L7409" i="4" s="1"/>
  <c r="K7408" i="4"/>
  <c r="L7408" i="4" s="1"/>
  <c r="K7407" i="4"/>
  <c r="L7407" i="4" s="1"/>
  <c r="K7406" i="4"/>
  <c r="L7406" i="4" s="1"/>
  <c r="K7405" i="4"/>
  <c r="L7405" i="4" s="1"/>
  <c r="K7404" i="4"/>
  <c r="L7404" i="4" s="1"/>
  <c r="K7403" i="4"/>
  <c r="L7403" i="4" s="1"/>
  <c r="K7402" i="4"/>
  <c r="L7402" i="4" s="1"/>
  <c r="K7401" i="4"/>
  <c r="L7401" i="4" s="1"/>
  <c r="K7400" i="4"/>
  <c r="L7400" i="4" s="1"/>
  <c r="K7399" i="4"/>
  <c r="L7399" i="4" s="1"/>
  <c r="K7398" i="4"/>
  <c r="L7398" i="4" s="1"/>
  <c r="K7397" i="4"/>
  <c r="L7397" i="4" s="1"/>
  <c r="K7396" i="4"/>
  <c r="L7396" i="4" s="1"/>
  <c r="K7395" i="4"/>
  <c r="L7395" i="4" s="1"/>
  <c r="K7394" i="4"/>
  <c r="L7394" i="4" s="1"/>
  <c r="K7393" i="4"/>
  <c r="L7393" i="4" s="1"/>
  <c r="K7392" i="4"/>
  <c r="L7392" i="4" s="1"/>
  <c r="K7391" i="4"/>
  <c r="L7391" i="4" s="1"/>
  <c r="K7390" i="4"/>
  <c r="L7390" i="4" s="1"/>
  <c r="K7389" i="4"/>
  <c r="L7389" i="4" s="1"/>
  <c r="K7388" i="4"/>
  <c r="L7388" i="4" s="1"/>
  <c r="K7387" i="4"/>
  <c r="L7387" i="4" s="1"/>
  <c r="K7386" i="4"/>
  <c r="L7386" i="4" s="1"/>
  <c r="K7385" i="4"/>
  <c r="L7385" i="4" s="1"/>
  <c r="K7384" i="4"/>
  <c r="L7384" i="4" s="1"/>
  <c r="K7383" i="4"/>
  <c r="L7383" i="4" s="1"/>
  <c r="K7382" i="4"/>
  <c r="L7382" i="4" s="1"/>
  <c r="K7381" i="4"/>
  <c r="L7381" i="4" s="1"/>
  <c r="K7380" i="4"/>
  <c r="L7380" i="4" s="1"/>
  <c r="K7379" i="4"/>
  <c r="L7379" i="4" s="1"/>
  <c r="K7378" i="4"/>
  <c r="L7378" i="4" s="1"/>
  <c r="K7377" i="4"/>
  <c r="L7377" i="4" s="1"/>
  <c r="K7376" i="4"/>
  <c r="L7376" i="4" s="1"/>
  <c r="K7375" i="4"/>
  <c r="L7375" i="4" s="1"/>
  <c r="K7374" i="4"/>
  <c r="L7374" i="4" s="1"/>
  <c r="K7373" i="4"/>
  <c r="L7373" i="4" s="1"/>
  <c r="K7372" i="4"/>
  <c r="L7372" i="4" s="1"/>
  <c r="K7371" i="4"/>
  <c r="L7371" i="4" s="1"/>
  <c r="K7370" i="4"/>
  <c r="L7370" i="4" s="1"/>
  <c r="K7369" i="4"/>
  <c r="L7369" i="4" s="1"/>
  <c r="K7368" i="4"/>
  <c r="L7368" i="4" s="1"/>
  <c r="K7367" i="4"/>
  <c r="L7367" i="4" s="1"/>
  <c r="K7366" i="4"/>
  <c r="L7366" i="4" s="1"/>
  <c r="K7365" i="4"/>
  <c r="L7365" i="4" s="1"/>
  <c r="K7364" i="4"/>
  <c r="L7364" i="4" s="1"/>
  <c r="K7363" i="4"/>
  <c r="L7363" i="4" s="1"/>
  <c r="K7362" i="4"/>
  <c r="L7362" i="4" s="1"/>
  <c r="K7361" i="4"/>
  <c r="L7361" i="4" s="1"/>
  <c r="K7360" i="4"/>
  <c r="L7360" i="4" s="1"/>
  <c r="K7359" i="4"/>
  <c r="L7359" i="4" s="1"/>
  <c r="K7358" i="4"/>
  <c r="L7358" i="4" s="1"/>
  <c r="K7357" i="4"/>
  <c r="L7357" i="4" s="1"/>
  <c r="K7356" i="4"/>
  <c r="L7356" i="4" s="1"/>
  <c r="K7355" i="4"/>
  <c r="L7355" i="4" s="1"/>
  <c r="K7354" i="4"/>
  <c r="L7354" i="4" s="1"/>
  <c r="K7353" i="4"/>
  <c r="L7353" i="4" s="1"/>
  <c r="K7352" i="4"/>
  <c r="L7352" i="4" s="1"/>
  <c r="K7351" i="4"/>
  <c r="L7351" i="4" s="1"/>
  <c r="K7350" i="4"/>
  <c r="L7350" i="4" s="1"/>
  <c r="K7349" i="4"/>
  <c r="L7349" i="4" s="1"/>
  <c r="K7348" i="4"/>
  <c r="L7348" i="4" s="1"/>
  <c r="K7347" i="4"/>
  <c r="L7347" i="4" s="1"/>
  <c r="K7346" i="4"/>
  <c r="L7346" i="4" s="1"/>
  <c r="K7345" i="4"/>
  <c r="L7345" i="4" s="1"/>
  <c r="K7344" i="4"/>
  <c r="L7344" i="4" s="1"/>
  <c r="K7343" i="4"/>
  <c r="L7343" i="4" s="1"/>
  <c r="K7342" i="4"/>
  <c r="L7342" i="4" s="1"/>
  <c r="K7341" i="4"/>
  <c r="L7341" i="4" s="1"/>
  <c r="K7340" i="4"/>
  <c r="L7340" i="4" s="1"/>
  <c r="K7339" i="4"/>
  <c r="L7339" i="4" s="1"/>
  <c r="K7338" i="4"/>
  <c r="L7338" i="4" s="1"/>
  <c r="K7337" i="4"/>
  <c r="L7337" i="4" s="1"/>
  <c r="K7336" i="4"/>
  <c r="L7336" i="4" s="1"/>
  <c r="K7335" i="4"/>
  <c r="L7335" i="4" s="1"/>
  <c r="K7334" i="4"/>
  <c r="L7334" i="4" s="1"/>
  <c r="K7333" i="4"/>
  <c r="L7333" i="4" s="1"/>
  <c r="K7332" i="4"/>
  <c r="L7332" i="4" s="1"/>
  <c r="K7331" i="4"/>
  <c r="L7331" i="4" s="1"/>
  <c r="K7330" i="4"/>
  <c r="L7330" i="4" s="1"/>
  <c r="K7329" i="4"/>
  <c r="L7329" i="4" s="1"/>
  <c r="K7328" i="4"/>
  <c r="L7328" i="4" s="1"/>
  <c r="K7327" i="4"/>
  <c r="L7327" i="4" s="1"/>
  <c r="K7326" i="4"/>
  <c r="L7326" i="4" s="1"/>
  <c r="K7325" i="4"/>
  <c r="L7325" i="4" s="1"/>
  <c r="K7324" i="4"/>
  <c r="L7324" i="4" s="1"/>
  <c r="K7323" i="4"/>
  <c r="L7323" i="4" s="1"/>
  <c r="K7322" i="4"/>
  <c r="L7322" i="4" s="1"/>
  <c r="K7321" i="4"/>
  <c r="L7321" i="4" s="1"/>
  <c r="K7320" i="4"/>
  <c r="L7320" i="4" s="1"/>
  <c r="K7319" i="4"/>
  <c r="L7319" i="4" s="1"/>
  <c r="K7318" i="4"/>
  <c r="L7318" i="4" s="1"/>
  <c r="K7317" i="4"/>
  <c r="L7317" i="4" s="1"/>
  <c r="K7316" i="4"/>
  <c r="L7316" i="4" s="1"/>
  <c r="K7315" i="4"/>
  <c r="L7315" i="4" s="1"/>
  <c r="K7314" i="4"/>
  <c r="L7314" i="4" s="1"/>
  <c r="K7313" i="4"/>
  <c r="L7313" i="4" s="1"/>
  <c r="K7312" i="4"/>
  <c r="L7312" i="4" s="1"/>
  <c r="K7311" i="4"/>
  <c r="L7311" i="4" s="1"/>
  <c r="K7310" i="4"/>
  <c r="L7310" i="4" s="1"/>
  <c r="K7309" i="4"/>
  <c r="L7309" i="4" s="1"/>
  <c r="K7308" i="4"/>
  <c r="L7308" i="4" s="1"/>
  <c r="K7307" i="4"/>
  <c r="L7307" i="4" s="1"/>
  <c r="K7306" i="4"/>
  <c r="L7306" i="4" s="1"/>
  <c r="K7305" i="4"/>
  <c r="L7305" i="4" s="1"/>
  <c r="K7304" i="4"/>
  <c r="L7304" i="4" s="1"/>
  <c r="K7303" i="4"/>
  <c r="L7303" i="4" s="1"/>
  <c r="K7302" i="4"/>
  <c r="L7302" i="4" s="1"/>
  <c r="K7301" i="4"/>
  <c r="L7301" i="4" s="1"/>
  <c r="K7300" i="4"/>
  <c r="L7300" i="4" s="1"/>
  <c r="K7299" i="4"/>
  <c r="L7299" i="4" s="1"/>
  <c r="K7298" i="4"/>
  <c r="L7298" i="4" s="1"/>
  <c r="K7297" i="4"/>
  <c r="L7297" i="4" s="1"/>
  <c r="K7296" i="4"/>
  <c r="L7296" i="4" s="1"/>
  <c r="K7295" i="4"/>
  <c r="L7295" i="4" s="1"/>
  <c r="K7294" i="4"/>
  <c r="L7294" i="4" s="1"/>
  <c r="K7293" i="4"/>
  <c r="L7293" i="4" s="1"/>
  <c r="K7292" i="4"/>
  <c r="L7292" i="4" s="1"/>
  <c r="K7291" i="4"/>
  <c r="L7291" i="4" s="1"/>
  <c r="K7290" i="4"/>
  <c r="L7290" i="4" s="1"/>
  <c r="K7289" i="4"/>
  <c r="L7289" i="4" s="1"/>
  <c r="K7288" i="4"/>
  <c r="L7288" i="4" s="1"/>
  <c r="K7287" i="4"/>
  <c r="L7287" i="4" s="1"/>
  <c r="K7286" i="4"/>
  <c r="L7286" i="4" s="1"/>
  <c r="K7285" i="4"/>
  <c r="L7285" i="4" s="1"/>
  <c r="K7284" i="4"/>
  <c r="L7284" i="4" s="1"/>
  <c r="K7283" i="4"/>
  <c r="L7283" i="4" s="1"/>
  <c r="K7282" i="4"/>
  <c r="L7282" i="4" s="1"/>
  <c r="K7281" i="4"/>
  <c r="L7281" i="4" s="1"/>
  <c r="K7280" i="4"/>
  <c r="L7280" i="4" s="1"/>
  <c r="K7279" i="4"/>
  <c r="L7279" i="4" s="1"/>
  <c r="K7278" i="4"/>
  <c r="L7278" i="4" s="1"/>
  <c r="K7277" i="4"/>
  <c r="L7277" i="4" s="1"/>
  <c r="K7276" i="4"/>
  <c r="L7276" i="4" s="1"/>
  <c r="K7275" i="4"/>
  <c r="L7275" i="4" s="1"/>
  <c r="K7274" i="4"/>
  <c r="L7274" i="4" s="1"/>
  <c r="K7273" i="4"/>
  <c r="L7273" i="4" s="1"/>
  <c r="K7272" i="4"/>
  <c r="L7272" i="4" s="1"/>
  <c r="K7271" i="4"/>
  <c r="L7271" i="4" s="1"/>
  <c r="K7270" i="4"/>
  <c r="L7270" i="4" s="1"/>
  <c r="K7269" i="4"/>
  <c r="L7269" i="4" s="1"/>
  <c r="K7268" i="4"/>
  <c r="L7268" i="4" s="1"/>
  <c r="K7267" i="4"/>
  <c r="L7267" i="4" s="1"/>
  <c r="K7266" i="4"/>
  <c r="L7266" i="4" s="1"/>
  <c r="K7265" i="4"/>
  <c r="L7265" i="4" s="1"/>
  <c r="K7264" i="4"/>
  <c r="L7264" i="4" s="1"/>
  <c r="K7263" i="4"/>
  <c r="L7263" i="4" s="1"/>
  <c r="K7262" i="4"/>
  <c r="L7262" i="4" s="1"/>
  <c r="K7261" i="4"/>
  <c r="L7261" i="4" s="1"/>
  <c r="K7260" i="4"/>
  <c r="L7260" i="4" s="1"/>
  <c r="K7259" i="4"/>
  <c r="L7259" i="4" s="1"/>
  <c r="K7258" i="4"/>
  <c r="L7258" i="4" s="1"/>
  <c r="K7257" i="4"/>
  <c r="L7257" i="4" s="1"/>
  <c r="K7256" i="4"/>
  <c r="L7256" i="4" s="1"/>
  <c r="K7255" i="4"/>
  <c r="L7255" i="4" s="1"/>
  <c r="K7254" i="4"/>
  <c r="L7254" i="4" s="1"/>
  <c r="K7253" i="4"/>
  <c r="L7253" i="4" s="1"/>
  <c r="K7252" i="4"/>
  <c r="L7252" i="4" s="1"/>
  <c r="K7251" i="4"/>
  <c r="L7251" i="4" s="1"/>
  <c r="K7250" i="4"/>
  <c r="L7250" i="4" s="1"/>
  <c r="K7249" i="4"/>
  <c r="L7249" i="4" s="1"/>
  <c r="K7248" i="4"/>
  <c r="L7248" i="4" s="1"/>
  <c r="K7247" i="4"/>
  <c r="L7247" i="4" s="1"/>
  <c r="K7246" i="4"/>
  <c r="L7246" i="4" s="1"/>
  <c r="K7245" i="4"/>
  <c r="L7245" i="4" s="1"/>
  <c r="K7244" i="4"/>
  <c r="L7244" i="4" s="1"/>
  <c r="K7243" i="4"/>
  <c r="L7243" i="4" s="1"/>
  <c r="K7242" i="4"/>
  <c r="L7242" i="4" s="1"/>
  <c r="K7241" i="4"/>
  <c r="L7241" i="4" s="1"/>
  <c r="K7240" i="4"/>
  <c r="L7240" i="4" s="1"/>
  <c r="K7239" i="4"/>
  <c r="L7239" i="4" s="1"/>
  <c r="K7238" i="4"/>
  <c r="L7238" i="4" s="1"/>
  <c r="K7237" i="4"/>
  <c r="L7237" i="4" s="1"/>
  <c r="K7236" i="4"/>
  <c r="L7236" i="4" s="1"/>
  <c r="K7235" i="4"/>
  <c r="L7235" i="4" s="1"/>
  <c r="K7234" i="4"/>
  <c r="L7234" i="4" s="1"/>
  <c r="K7233" i="4"/>
  <c r="L7233" i="4" s="1"/>
  <c r="K7232" i="4"/>
  <c r="L7232" i="4" s="1"/>
  <c r="K7231" i="4"/>
  <c r="L7231" i="4" s="1"/>
  <c r="K7230" i="4"/>
  <c r="L7230" i="4" s="1"/>
  <c r="K7229" i="4"/>
  <c r="L7229" i="4" s="1"/>
  <c r="K7228" i="4"/>
  <c r="L7228" i="4" s="1"/>
  <c r="K7227" i="4"/>
  <c r="L7227" i="4" s="1"/>
  <c r="K7226" i="4"/>
  <c r="L7226" i="4" s="1"/>
  <c r="K7225" i="4"/>
  <c r="L7225" i="4" s="1"/>
  <c r="K7224" i="4"/>
  <c r="L7224" i="4" s="1"/>
  <c r="K7223" i="4"/>
  <c r="L7223" i="4" s="1"/>
  <c r="K7222" i="4"/>
  <c r="L7222" i="4" s="1"/>
  <c r="K7221" i="4"/>
  <c r="L7221" i="4" s="1"/>
  <c r="K7220" i="4"/>
  <c r="L7220" i="4" s="1"/>
  <c r="K7219" i="4"/>
  <c r="L7219" i="4" s="1"/>
  <c r="K7218" i="4"/>
  <c r="L7218" i="4" s="1"/>
  <c r="K7217" i="4"/>
  <c r="L7217" i="4" s="1"/>
  <c r="K7216" i="4"/>
  <c r="L7216" i="4" s="1"/>
  <c r="K7215" i="4"/>
  <c r="L7215" i="4" s="1"/>
  <c r="K7214" i="4"/>
  <c r="L7214" i="4" s="1"/>
  <c r="K7213" i="4"/>
  <c r="L7213" i="4" s="1"/>
  <c r="K7212" i="4"/>
  <c r="L7212" i="4" s="1"/>
  <c r="K7211" i="4"/>
  <c r="L7211" i="4" s="1"/>
  <c r="K7210" i="4"/>
  <c r="L7210" i="4" s="1"/>
  <c r="K7209" i="4"/>
  <c r="L7209" i="4" s="1"/>
  <c r="K7208" i="4"/>
  <c r="L7208" i="4" s="1"/>
  <c r="K7207" i="4"/>
  <c r="L7207" i="4" s="1"/>
  <c r="K7206" i="4"/>
  <c r="L7206" i="4" s="1"/>
  <c r="K7205" i="4"/>
  <c r="L7205" i="4" s="1"/>
  <c r="K7204" i="4"/>
  <c r="L7204" i="4" s="1"/>
  <c r="K7203" i="4"/>
  <c r="L7203" i="4" s="1"/>
  <c r="K7202" i="4"/>
  <c r="L7202" i="4" s="1"/>
  <c r="K7201" i="4"/>
  <c r="L7201" i="4" s="1"/>
  <c r="K7200" i="4"/>
  <c r="L7200" i="4" s="1"/>
  <c r="K7199" i="4"/>
  <c r="L7199" i="4" s="1"/>
  <c r="K7198" i="4"/>
  <c r="L7198" i="4" s="1"/>
  <c r="K7197" i="4"/>
  <c r="L7197" i="4" s="1"/>
  <c r="K7196" i="4"/>
  <c r="L7196" i="4" s="1"/>
  <c r="K7195" i="4"/>
  <c r="L7195" i="4" s="1"/>
  <c r="K7194" i="4"/>
  <c r="L7194" i="4" s="1"/>
  <c r="K7193" i="4"/>
  <c r="L7193" i="4" s="1"/>
  <c r="K7192" i="4"/>
  <c r="L7192" i="4" s="1"/>
  <c r="K7191" i="4"/>
  <c r="L7191" i="4" s="1"/>
  <c r="K7190" i="4"/>
  <c r="L7190" i="4" s="1"/>
  <c r="K7189" i="4"/>
  <c r="L7189" i="4" s="1"/>
  <c r="K7188" i="4"/>
  <c r="L7188" i="4" s="1"/>
  <c r="K7187" i="4"/>
  <c r="L7187" i="4" s="1"/>
  <c r="K7186" i="4"/>
  <c r="L7186" i="4" s="1"/>
  <c r="K7185" i="4"/>
  <c r="L7185" i="4" s="1"/>
  <c r="K7184" i="4"/>
  <c r="L7184" i="4" s="1"/>
  <c r="K7183" i="4"/>
  <c r="L7183" i="4" s="1"/>
  <c r="K7182" i="4"/>
  <c r="L7182" i="4" s="1"/>
  <c r="K7181" i="4"/>
  <c r="L7181" i="4" s="1"/>
  <c r="K7180" i="4"/>
  <c r="L7180" i="4" s="1"/>
  <c r="K7179" i="4"/>
  <c r="L7179" i="4" s="1"/>
  <c r="K7178" i="4"/>
  <c r="L7178" i="4" s="1"/>
  <c r="K7177" i="4"/>
  <c r="L7177" i="4" s="1"/>
  <c r="K7176" i="4"/>
  <c r="L7176" i="4" s="1"/>
  <c r="K7175" i="4"/>
  <c r="L7175" i="4" s="1"/>
  <c r="K7174" i="4"/>
  <c r="L7174" i="4" s="1"/>
  <c r="K7173" i="4"/>
  <c r="L7173" i="4" s="1"/>
  <c r="K7172" i="4"/>
  <c r="L7172" i="4" s="1"/>
  <c r="K7171" i="4"/>
  <c r="L7171" i="4" s="1"/>
  <c r="K7170" i="4"/>
  <c r="L7170" i="4" s="1"/>
  <c r="K7169" i="4"/>
  <c r="L7169" i="4" s="1"/>
  <c r="K7168" i="4"/>
  <c r="L7168" i="4" s="1"/>
  <c r="K7167" i="4"/>
  <c r="L7167" i="4" s="1"/>
  <c r="K7166" i="4"/>
  <c r="L7166" i="4" s="1"/>
  <c r="K7165" i="4"/>
  <c r="L7165" i="4" s="1"/>
  <c r="K7164" i="4"/>
  <c r="L7164" i="4" s="1"/>
  <c r="K7163" i="4"/>
  <c r="L7163" i="4" s="1"/>
  <c r="K7162" i="4"/>
  <c r="L7162" i="4" s="1"/>
  <c r="K7161" i="4"/>
  <c r="L7161" i="4" s="1"/>
  <c r="K7160" i="4"/>
  <c r="L7160" i="4" s="1"/>
  <c r="K7159" i="4"/>
  <c r="L7159" i="4" s="1"/>
  <c r="K7158" i="4"/>
  <c r="L7158" i="4" s="1"/>
  <c r="K7157" i="4"/>
  <c r="L7157" i="4" s="1"/>
  <c r="K7156" i="4"/>
  <c r="L7156" i="4" s="1"/>
  <c r="K7155" i="4"/>
  <c r="L7155" i="4" s="1"/>
  <c r="K7154" i="4"/>
  <c r="L7154" i="4" s="1"/>
  <c r="K7153" i="4"/>
  <c r="L7153" i="4" s="1"/>
  <c r="K7152" i="4"/>
  <c r="L7152" i="4" s="1"/>
  <c r="K7151" i="4"/>
  <c r="L7151" i="4" s="1"/>
  <c r="K7150" i="4"/>
  <c r="L7150" i="4" s="1"/>
  <c r="K7149" i="4"/>
  <c r="L7149" i="4" s="1"/>
  <c r="K7148" i="4"/>
  <c r="L7148" i="4" s="1"/>
  <c r="K7147" i="4"/>
  <c r="L7147" i="4" s="1"/>
  <c r="K7146" i="4"/>
  <c r="L7146" i="4" s="1"/>
  <c r="K7145" i="4"/>
  <c r="L7145" i="4" s="1"/>
  <c r="K7144" i="4"/>
  <c r="L7144" i="4" s="1"/>
  <c r="K7143" i="4"/>
  <c r="L7143" i="4" s="1"/>
  <c r="K7142" i="4"/>
  <c r="L7142" i="4" s="1"/>
  <c r="K7141" i="4"/>
  <c r="L7141" i="4" s="1"/>
  <c r="K7140" i="4"/>
  <c r="L7140" i="4" s="1"/>
  <c r="K7139" i="4"/>
  <c r="L7139" i="4" s="1"/>
  <c r="K7138" i="4"/>
  <c r="L7138" i="4" s="1"/>
  <c r="K7137" i="4"/>
  <c r="L7137" i="4" s="1"/>
  <c r="K7136" i="4"/>
  <c r="L7136" i="4" s="1"/>
  <c r="K7135" i="4"/>
  <c r="L7135" i="4" s="1"/>
  <c r="K7134" i="4"/>
  <c r="L7134" i="4" s="1"/>
  <c r="K7133" i="4"/>
  <c r="L7133" i="4" s="1"/>
  <c r="K7132" i="4"/>
  <c r="L7132" i="4" s="1"/>
  <c r="K7131" i="4"/>
  <c r="L7131" i="4" s="1"/>
  <c r="K7130" i="4"/>
  <c r="L7130" i="4" s="1"/>
  <c r="K7129" i="4"/>
  <c r="L7129" i="4" s="1"/>
  <c r="K7128" i="4"/>
  <c r="L7128" i="4" s="1"/>
  <c r="K7127" i="4"/>
  <c r="L7127" i="4" s="1"/>
  <c r="K7126" i="4"/>
  <c r="L7126" i="4" s="1"/>
  <c r="K7125" i="4"/>
  <c r="L7125" i="4" s="1"/>
  <c r="K7124" i="4"/>
  <c r="L7124" i="4" s="1"/>
  <c r="K7123" i="4"/>
  <c r="L7123" i="4" s="1"/>
  <c r="K7122" i="4"/>
  <c r="L7122" i="4" s="1"/>
  <c r="K7121" i="4"/>
  <c r="L7121" i="4" s="1"/>
  <c r="K7120" i="4"/>
  <c r="L7120" i="4" s="1"/>
  <c r="K7119" i="4"/>
  <c r="L7119" i="4" s="1"/>
  <c r="K7118" i="4"/>
  <c r="L7118" i="4" s="1"/>
  <c r="K7117" i="4"/>
  <c r="L7117" i="4" s="1"/>
  <c r="K7116" i="4"/>
  <c r="L7116" i="4" s="1"/>
  <c r="K7115" i="4"/>
  <c r="L7115" i="4" s="1"/>
  <c r="K7114" i="4"/>
  <c r="L7114" i="4" s="1"/>
  <c r="K7113" i="4"/>
  <c r="L7113" i="4" s="1"/>
  <c r="K7112" i="4"/>
  <c r="L7112" i="4" s="1"/>
  <c r="K7111" i="4"/>
  <c r="L7111" i="4" s="1"/>
  <c r="K7110" i="4"/>
  <c r="L7110" i="4" s="1"/>
  <c r="K7109" i="4"/>
  <c r="L7109" i="4" s="1"/>
  <c r="K7108" i="4"/>
  <c r="L7108" i="4" s="1"/>
  <c r="K7107" i="4"/>
  <c r="L7107" i="4" s="1"/>
  <c r="K7106" i="4"/>
  <c r="L7106" i="4" s="1"/>
  <c r="K7105" i="4"/>
  <c r="L7105" i="4" s="1"/>
  <c r="K7104" i="4"/>
  <c r="L7104" i="4" s="1"/>
  <c r="K7103" i="4"/>
  <c r="L7103" i="4" s="1"/>
  <c r="K7102" i="4"/>
  <c r="L7102" i="4" s="1"/>
  <c r="K7101" i="4"/>
  <c r="L7101" i="4" s="1"/>
  <c r="K7100" i="4"/>
  <c r="L7100" i="4" s="1"/>
  <c r="K7099" i="4"/>
  <c r="L7099" i="4" s="1"/>
  <c r="K7098" i="4"/>
  <c r="L7098" i="4" s="1"/>
  <c r="K7097" i="4"/>
  <c r="L7097" i="4" s="1"/>
  <c r="K7096" i="4"/>
  <c r="L7096" i="4" s="1"/>
  <c r="K7095" i="4"/>
  <c r="L7095" i="4" s="1"/>
  <c r="K7094" i="4"/>
  <c r="L7094" i="4" s="1"/>
  <c r="K7093" i="4"/>
  <c r="L7093" i="4" s="1"/>
  <c r="K7092" i="4"/>
  <c r="L7092" i="4" s="1"/>
  <c r="K7091" i="4"/>
  <c r="L7091" i="4" s="1"/>
  <c r="K7090" i="4"/>
  <c r="L7090" i="4" s="1"/>
  <c r="K7089" i="4"/>
  <c r="L7089" i="4" s="1"/>
  <c r="K7088" i="4"/>
  <c r="L7088" i="4" s="1"/>
  <c r="K7087" i="4"/>
  <c r="L7087" i="4" s="1"/>
  <c r="K7086" i="4"/>
  <c r="L7086" i="4" s="1"/>
  <c r="K7085" i="4"/>
  <c r="L7085" i="4" s="1"/>
  <c r="K7084" i="4"/>
  <c r="L7084" i="4" s="1"/>
  <c r="K7083" i="4"/>
  <c r="L7083" i="4" s="1"/>
  <c r="K7082" i="4"/>
  <c r="L7082" i="4" s="1"/>
  <c r="K7081" i="4"/>
  <c r="L7081" i="4" s="1"/>
  <c r="K7080" i="4"/>
  <c r="L7080" i="4" s="1"/>
  <c r="K7079" i="4"/>
  <c r="L7079" i="4" s="1"/>
  <c r="K7078" i="4"/>
  <c r="L7078" i="4" s="1"/>
  <c r="K7077" i="4"/>
  <c r="L7077" i="4" s="1"/>
  <c r="K7076" i="4"/>
  <c r="L7076" i="4" s="1"/>
  <c r="K7075" i="4"/>
  <c r="L7075" i="4" s="1"/>
  <c r="K7074" i="4"/>
  <c r="L7074" i="4" s="1"/>
  <c r="K7073" i="4"/>
  <c r="L7073" i="4" s="1"/>
  <c r="K7072" i="4"/>
  <c r="L7072" i="4" s="1"/>
  <c r="K7071" i="4"/>
  <c r="L7071" i="4" s="1"/>
  <c r="K7070" i="4"/>
  <c r="L7070" i="4" s="1"/>
  <c r="K7069" i="4"/>
  <c r="L7069" i="4" s="1"/>
  <c r="K7068" i="4"/>
  <c r="L7068" i="4" s="1"/>
  <c r="K7067" i="4"/>
  <c r="L7067" i="4" s="1"/>
  <c r="K7066" i="4"/>
  <c r="L7066" i="4" s="1"/>
  <c r="K7065" i="4"/>
  <c r="L7065" i="4" s="1"/>
  <c r="K7064" i="4"/>
  <c r="L7064" i="4" s="1"/>
  <c r="K7063" i="4"/>
  <c r="L7063" i="4" s="1"/>
  <c r="K7062" i="4"/>
  <c r="L7062" i="4" s="1"/>
  <c r="K7061" i="4"/>
  <c r="L7061" i="4" s="1"/>
  <c r="K7060" i="4"/>
  <c r="L7060" i="4" s="1"/>
  <c r="K7059" i="4"/>
  <c r="L7059" i="4" s="1"/>
  <c r="K7058" i="4"/>
  <c r="L7058" i="4" s="1"/>
  <c r="K7057" i="4"/>
  <c r="L7057" i="4" s="1"/>
  <c r="K7056" i="4"/>
  <c r="L7056" i="4" s="1"/>
  <c r="K7055" i="4"/>
  <c r="L7055" i="4" s="1"/>
  <c r="K7054" i="4"/>
  <c r="L7054" i="4" s="1"/>
  <c r="K7053" i="4"/>
  <c r="L7053" i="4" s="1"/>
  <c r="K7052" i="4"/>
  <c r="L7052" i="4" s="1"/>
  <c r="K7051" i="4"/>
  <c r="L7051" i="4" s="1"/>
  <c r="K7050" i="4"/>
  <c r="L7050" i="4" s="1"/>
  <c r="K7049" i="4"/>
  <c r="L7049" i="4" s="1"/>
  <c r="K7048" i="4"/>
  <c r="L7048" i="4" s="1"/>
  <c r="K7047" i="4"/>
  <c r="L7047" i="4" s="1"/>
  <c r="K7046" i="4"/>
  <c r="L7046" i="4" s="1"/>
  <c r="K7045" i="4"/>
  <c r="L7045" i="4" s="1"/>
  <c r="K7044" i="4"/>
  <c r="L7044" i="4" s="1"/>
  <c r="K7043" i="4"/>
  <c r="L7043" i="4" s="1"/>
  <c r="K7042" i="4"/>
  <c r="L7042" i="4" s="1"/>
  <c r="K7041" i="4"/>
  <c r="L7041" i="4" s="1"/>
  <c r="K7040" i="4"/>
  <c r="L7040" i="4" s="1"/>
  <c r="K7039" i="4"/>
  <c r="L7039" i="4" s="1"/>
  <c r="K7038" i="4"/>
  <c r="L7038" i="4" s="1"/>
  <c r="K7037" i="4"/>
  <c r="L7037" i="4" s="1"/>
  <c r="K7036" i="4"/>
  <c r="L7036" i="4" s="1"/>
  <c r="K7035" i="4"/>
  <c r="L7035" i="4" s="1"/>
  <c r="K7034" i="4"/>
  <c r="L7034" i="4" s="1"/>
  <c r="K7033" i="4"/>
  <c r="L7033" i="4" s="1"/>
  <c r="K7032" i="4"/>
  <c r="L7032" i="4" s="1"/>
  <c r="K7031" i="4"/>
  <c r="L7031" i="4" s="1"/>
  <c r="K7030" i="4"/>
  <c r="L7030" i="4" s="1"/>
  <c r="K7029" i="4"/>
  <c r="L7029" i="4" s="1"/>
  <c r="K7028" i="4"/>
  <c r="L7028" i="4" s="1"/>
  <c r="K7027" i="4"/>
  <c r="L7027" i="4" s="1"/>
  <c r="K7026" i="4"/>
  <c r="L7026" i="4" s="1"/>
  <c r="K7025" i="4"/>
  <c r="L7025" i="4" s="1"/>
  <c r="K7024" i="4"/>
  <c r="L7024" i="4" s="1"/>
  <c r="K7023" i="4"/>
  <c r="L7023" i="4" s="1"/>
  <c r="K7022" i="4"/>
  <c r="L7022" i="4" s="1"/>
  <c r="K7021" i="4"/>
  <c r="L7021" i="4" s="1"/>
  <c r="K7020" i="4"/>
  <c r="L7020" i="4" s="1"/>
  <c r="K7019" i="4"/>
  <c r="L7019" i="4" s="1"/>
  <c r="K7018" i="4"/>
  <c r="L7018" i="4" s="1"/>
  <c r="K7017" i="4"/>
  <c r="L7017" i="4" s="1"/>
  <c r="K7016" i="4"/>
  <c r="L7016" i="4" s="1"/>
  <c r="K7015" i="4"/>
  <c r="L7015" i="4" s="1"/>
  <c r="K7014" i="4"/>
  <c r="L7014" i="4" s="1"/>
  <c r="K7013" i="4"/>
  <c r="L7013" i="4" s="1"/>
  <c r="K7012" i="4"/>
  <c r="L7012" i="4" s="1"/>
  <c r="K7011" i="4"/>
  <c r="L7011" i="4" s="1"/>
  <c r="K7010" i="4"/>
  <c r="L7010" i="4" s="1"/>
  <c r="K7009" i="4"/>
  <c r="L7009" i="4" s="1"/>
  <c r="K7008" i="4"/>
  <c r="L7008" i="4" s="1"/>
  <c r="K7007" i="4"/>
  <c r="L7007" i="4" s="1"/>
  <c r="K7006" i="4"/>
  <c r="L7006" i="4" s="1"/>
  <c r="K7005" i="4"/>
  <c r="L7005" i="4" s="1"/>
  <c r="K7004" i="4"/>
  <c r="L7004" i="4" s="1"/>
  <c r="K7003" i="4"/>
  <c r="L7003" i="4" s="1"/>
  <c r="K7002" i="4"/>
  <c r="L7002" i="4" s="1"/>
  <c r="K7001" i="4"/>
  <c r="L7001" i="4" s="1"/>
  <c r="K7000" i="4"/>
  <c r="L7000" i="4" s="1"/>
  <c r="K6999" i="4"/>
  <c r="L6999" i="4" s="1"/>
  <c r="K6998" i="4"/>
  <c r="L6998" i="4" s="1"/>
  <c r="K6997" i="4"/>
  <c r="L6997" i="4" s="1"/>
  <c r="K6996" i="4"/>
  <c r="L6996" i="4" s="1"/>
  <c r="K6995" i="4"/>
  <c r="L6995" i="4" s="1"/>
  <c r="K6994" i="4"/>
  <c r="L6994" i="4" s="1"/>
  <c r="K6993" i="4"/>
  <c r="L6993" i="4" s="1"/>
  <c r="K6992" i="4"/>
  <c r="L6992" i="4" s="1"/>
  <c r="K6991" i="4"/>
  <c r="L6991" i="4" s="1"/>
  <c r="K6990" i="4"/>
  <c r="L6990" i="4" s="1"/>
  <c r="K6989" i="4"/>
  <c r="L6989" i="4" s="1"/>
  <c r="K6988" i="4"/>
  <c r="L6988" i="4" s="1"/>
  <c r="K6987" i="4"/>
  <c r="L6987" i="4" s="1"/>
  <c r="K6986" i="4"/>
  <c r="L6986" i="4" s="1"/>
  <c r="K6985" i="4"/>
  <c r="L6985" i="4" s="1"/>
  <c r="K6984" i="4"/>
  <c r="L6984" i="4" s="1"/>
  <c r="K6983" i="4"/>
  <c r="L6983" i="4" s="1"/>
  <c r="K6982" i="4"/>
  <c r="L6982" i="4" s="1"/>
  <c r="K6981" i="4"/>
  <c r="L6981" i="4" s="1"/>
  <c r="K6980" i="4"/>
  <c r="L6980" i="4" s="1"/>
  <c r="K6979" i="4"/>
  <c r="L6979" i="4" s="1"/>
  <c r="K6978" i="4"/>
  <c r="L6978" i="4" s="1"/>
  <c r="K6977" i="4"/>
  <c r="L6977" i="4" s="1"/>
  <c r="K6976" i="4"/>
  <c r="L6976" i="4" s="1"/>
  <c r="K6975" i="4"/>
  <c r="L6975" i="4" s="1"/>
  <c r="K6974" i="4"/>
  <c r="L6974" i="4" s="1"/>
  <c r="K6973" i="4"/>
  <c r="L6973" i="4" s="1"/>
  <c r="K6972" i="4"/>
  <c r="L6972" i="4" s="1"/>
  <c r="K6971" i="4"/>
  <c r="L6971" i="4" s="1"/>
  <c r="K6970" i="4"/>
  <c r="L6970" i="4" s="1"/>
  <c r="K6969" i="4"/>
  <c r="L6969" i="4" s="1"/>
  <c r="K6968" i="4"/>
  <c r="L6968" i="4" s="1"/>
  <c r="K6967" i="4"/>
  <c r="L6967" i="4" s="1"/>
  <c r="K6966" i="4"/>
  <c r="L6966" i="4" s="1"/>
  <c r="K6965" i="4"/>
  <c r="L6965" i="4" s="1"/>
  <c r="K6964" i="4"/>
  <c r="L6964" i="4" s="1"/>
  <c r="K6963" i="4"/>
  <c r="L6963" i="4" s="1"/>
  <c r="K6962" i="4"/>
  <c r="L6962" i="4" s="1"/>
  <c r="K6961" i="4"/>
  <c r="L6961" i="4" s="1"/>
  <c r="K6960" i="4"/>
  <c r="L6960" i="4" s="1"/>
  <c r="K6959" i="4"/>
  <c r="L6959" i="4" s="1"/>
  <c r="K6958" i="4"/>
  <c r="L6958" i="4" s="1"/>
  <c r="K6957" i="4"/>
  <c r="L6957" i="4" s="1"/>
  <c r="K6956" i="4"/>
  <c r="L6956" i="4" s="1"/>
  <c r="K6955" i="4"/>
  <c r="L6955" i="4" s="1"/>
  <c r="K6954" i="4"/>
  <c r="L6954" i="4" s="1"/>
  <c r="K6953" i="4"/>
  <c r="L6953" i="4" s="1"/>
  <c r="K6952" i="4"/>
  <c r="L6952" i="4" s="1"/>
  <c r="K6951" i="4"/>
  <c r="L6951" i="4" s="1"/>
  <c r="K6950" i="4"/>
  <c r="L6950" i="4" s="1"/>
  <c r="K6949" i="4"/>
  <c r="L6949" i="4" s="1"/>
  <c r="K6948" i="4"/>
  <c r="L6948" i="4" s="1"/>
  <c r="K6947" i="4"/>
  <c r="L6947" i="4" s="1"/>
  <c r="K6946" i="4"/>
  <c r="L6946" i="4" s="1"/>
  <c r="K6945" i="4"/>
  <c r="L6945" i="4" s="1"/>
  <c r="K6944" i="4"/>
  <c r="L6944" i="4" s="1"/>
  <c r="K6943" i="4"/>
  <c r="L6943" i="4" s="1"/>
  <c r="K6942" i="4"/>
  <c r="L6942" i="4" s="1"/>
  <c r="K6941" i="4"/>
  <c r="L6941" i="4" s="1"/>
  <c r="K6940" i="4"/>
  <c r="L6940" i="4" s="1"/>
  <c r="K6939" i="4"/>
  <c r="L6939" i="4" s="1"/>
  <c r="K6938" i="4"/>
  <c r="L6938" i="4" s="1"/>
  <c r="K6937" i="4"/>
  <c r="L6937" i="4" s="1"/>
  <c r="K6936" i="4"/>
  <c r="L6936" i="4" s="1"/>
  <c r="K6935" i="4"/>
  <c r="L6935" i="4" s="1"/>
  <c r="K6934" i="4"/>
  <c r="L6934" i="4" s="1"/>
  <c r="K6933" i="4"/>
  <c r="L6933" i="4" s="1"/>
  <c r="K6932" i="4"/>
  <c r="L6932" i="4" s="1"/>
  <c r="K6931" i="4"/>
  <c r="L6931" i="4" s="1"/>
  <c r="K6930" i="4"/>
  <c r="L6930" i="4" s="1"/>
  <c r="K6929" i="4"/>
  <c r="L6929" i="4" s="1"/>
  <c r="K6928" i="4"/>
  <c r="L6928" i="4" s="1"/>
  <c r="K6927" i="4"/>
  <c r="L6927" i="4" s="1"/>
  <c r="K6926" i="4"/>
  <c r="L6926" i="4" s="1"/>
  <c r="K6925" i="4"/>
  <c r="L6925" i="4" s="1"/>
  <c r="K6924" i="4"/>
  <c r="L6924" i="4" s="1"/>
  <c r="K6923" i="4"/>
  <c r="L6923" i="4" s="1"/>
  <c r="K6922" i="4"/>
  <c r="L6922" i="4" s="1"/>
  <c r="K6921" i="4"/>
  <c r="L6921" i="4" s="1"/>
  <c r="K6920" i="4"/>
  <c r="L6920" i="4" s="1"/>
  <c r="K6919" i="4"/>
  <c r="L6919" i="4" s="1"/>
  <c r="K6918" i="4"/>
  <c r="L6918" i="4" s="1"/>
  <c r="K6917" i="4"/>
  <c r="L6917" i="4" s="1"/>
  <c r="K6916" i="4"/>
  <c r="L6916" i="4" s="1"/>
  <c r="K6915" i="4"/>
  <c r="L6915" i="4" s="1"/>
  <c r="K6914" i="4"/>
  <c r="L6914" i="4" s="1"/>
  <c r="K6913" i="4"/>
  <c r="L6913" i="4" s="1"/>
  <c r="K6912" i="4"/>
  <c r="L6912" i="4" s="1"/>
  <c r="K6911" i="4"/>
  <c r="L6911" i="4" s="1"/>
  <c r="K6910" i="4"/>
  <c r="L6910" i="4" s="1"/>
  <c r="K6909" i="4"/>
  <c r="L6909" i="4" s="1"/>
  <c r="K6908" i="4"/>
  <c r="L6908" i="4" s="1"/>
  <c r="K6907" i="4"/>
  <c r="L6907" i="4" s="1"/>
  <c r="K6906" i="4"/>
  <c r="L6906" i="4" s="1"/>
  <c r="K6905" i="4"/>
  <c r="L6905" i="4" s="1"/>
  <c r="K6904" i="4"/>
  <c r="L6904" i="4" s="1"/>
  <c r="K6903" i="4"/>
  <c r="L6903" i="4" s="1"/>
  <c r="K6902" i="4"/>
  <c r="L6902" i="4" s="1"/>
  <c r="K6901" i="4"/>
  <c r="L6901" i="4" s="1"/>
  <c r="K6900" i="4"/>
  <c r="L6900" i="4" s="1"/>
  <c r="K6899" i="4"/>
  <c r="L6899" i="4" s="1"/>
  <c r="K6898" i="4"/>
  <c r="L6898" i="4" s="1"/>
  <c r="K6897" i="4"/>
  <c r="L6897" i="4" s="1"/>
  <c r="K6896" i="4"/>
  <c r="L6896" i="4" s="1"/>
  <c r="K6895" i="4"/>
  <c r="L6895" i="4" s="1"/>
  <c r="K6894" i="4"/>
  <c r="L6894" i="4" s="1"/>
  <c r="K6893" i="4"/>
  <c r="L6893" i="4" s="1"/>
  <c r="K6892" i="4"/>
  <c r="L6892" i="4" s="1"/>
  <c r="K6891" i="4"/>
  <c r="L6891" i="4" s="1"/>
  <c r="K6890" i="4"/>
  <c r="L6890" i="4" s="1"/>
  <c r="K6889" i="4"/>
  <c r="L6889" i="4" s="1"/>
  <c r="K6888" i="4"/>
  <c r="L6888" i="4" s="1"/>
  <c r="K6887" i="4"/>
  <c r="L6887" i="4" s="1"/>
  <c r="K6886" i="4"/>
  <c r="L6886" i="4" s="1"/>
  <c r="K6885" i="4"/>
  <c r="L6885" i="4" s="1"/>
  <c r="K6884" i="4"/>
  <c r="L6884" i="4" s="1"/>
  <c r="K6883" i="4"/>
  <c r="L6883" i="4" s="1"/>
  <c r="K6882" i="4"/>
  <c r="L6882" i="4" s="1"/>
  <c r="K6881" i="4"/>
  <c r="L6881" i="4" s="1"/>
  <c r="K6880" i="4"/>
  <c r="L6880" i="4" s="1"/>
  <c r="K6879" i="4"/>
  <c r="L6879" i="4" s="1"/>
  <c r="K6878" i="4"/>
  <c r="L6878" i="4" s="1"/>
  <c r="K6877" i="4"/>
  <c r="L6877" i="4" s="1"/>
  <c r="K6876" i="4"/>
  <c r="L6876" i="4" s="1"/>
  <c r="K6875" i="4"/>
  <c r="L6875" i="4" s="1"/>
  <c r="K6874" i="4"/>
  <c r="L6874" i="4" s="1"/>
  <c r="K6873" i="4"/>
  <c r="L6873" i="4" s="1"/>
  <c r="K6872" i="4"/>
  <c r="L6872" i="4" s="1"/>
  <c r="K6871" i="4"/>
  <c r="L6871" i="4" s="1"/>
  <c r="K6870" i="4"/>
  <c r="L6870" i="4" s="1"/>
  <c r="K6869" i="4"/>
  <c r="L6869" i="4" s="1"/>
  <c r="K6868" i="4"/>
  <c r="L6868" i="4" s="1"/>
  <c r="K6867" i="4"/>
  <c r="L6867" i="4" s="1"/>
  <c r="K6866" i="4"/>
  <c r="L6866" i="4" s="1"/>
  <c r="K6865" i="4"/>
  <c r="L6865" i="4" s="1"/>
  <c r="K6864" i="4"/>
  <c r="L6864" i="4" s="1"/>
  <c r="K6863" i="4"/>
  <c r="L6863" i="4" s="1"/>
  <c r="K6862" i="4"/>
  <c r="L6862" i="4" s="1"/>
  <c r="K6861" i="4"/>
  <c r="L6861" i="4" s="1"/>
  <c r="K6860" i="4"/>
  <c r="L6860" i="4" s="1"/>
  <c r="K6859" i="4"/>
  <c r="L6859" i="4" s="1"/>
  <c r="K6858" i="4"/>
  <c r="L6858" i="4" s="1"/>
  <c r="K6857" i="4"/>
  <c r="L6857" i="4" s="1"/>
  <c r="K6856" i="4"/>
  <c r="L6856" i="4" s="1"/>
  <c r="K6855" i="4"/>
  <c r="L6855" i="4" s="1"/>
  <c r="K6854" i="4"/>
  <c r="L6854" i="4" s="1"/>
  <c r="K6853" i="4"/>
  <c r="L6853" i="4" s="1"/>
  <c r="K6852" i="4"/>
  <c r="L6852" i="4" s="1"/>
  <c r="K6851" i="4"/>
  <c r="L6851" i="4" s="1"/>
  <c r="K6850" i="4"/>
  <c r="L6850" i="4" s="1"/>
  <c r="K6849" i="4"/>
  <c r="L6849" i="4" s="1"/>
  <c r="K6848" i="4"/>
  <c r="L6848" i="4" s="1"/>
  <c r="K6847" i="4"/>
  <c r="L6847" i="4" s="1"/>
  <c r="K6846" i="4"/>
  <c r="L6846" i="4" s="1"/>
  <c r="K6845" i="4"/>
  <c r="L6845" i="4" s="1"/>
  <c r="K6844" i="4"/>
  <c r="L6844" i="4" s="1"/>
  <c r="K6843" i="4"/>
  <c r="L6843" i="4" s="1"/>
  <c r="K6842" i="4"/>
  <c r="L6842" i="4" s="1"/>
  <c r="K6841" i="4"/>
  <c r="L6841" i="4" s="1"/>
  <c r="K6840" i="4"/>
  <c r="L6840" i="4" s="1"/>
  <c r="K6839" i="4"/>
  <c r="L6839" i="4" s="1"/>
  <c r="K6838" i="4"/>
  <c r="L6838" i="4" s="1"/>
  <c r="K6837" i="4"/>
  <c r="L6837" i="4" s="1"/>
  <c r="K6836" i="4"/>
  <c r="L6836" i="4" s="1"/>
  <c r="K6835" i="4"/>
  <c r="L6835" i="4" s="1"/>
  <c r="K6834" i="4"/>
  <c r="L6834" i="4" s="1"/>
  <c r="K6833" i="4"/>
  <c r="L6833" i="4" s="1"/>
  <c r="K6832" i="4"/>
  <c r="L6832" i="4" s="1"/>
  <c r="K6831" i="4"/>
  <c r="L6831" i="4" s="1"/>
  <c r="K6830" i="4"/>
  <c r="L6830" i="4" s="1"/>
  <c r="K6829" i="4"/>
  <c r="L6829" i="4" s="1"/>
  <c r="K6828" i="4"/>
  <c r="L6828" i="4" s="1"/>
  <c r="K6827" i="4"/>
  <c r="L6827" i="4" s="1"/>
  <c r="K6826" i="4"/>
  <c r="L6826" i="4" s="1"/>
  <c r="K6825" i="4"/>
  <c r="L6825" i="4" s="1"/>
  <c r="K6824" i="4"/>
  <c r="L6824" i="4" s="1"/>
  <c r="K6823" i="4"/>
  <c r="L6823" i="4" s="1"/>
  <c r="K6822" i="4"/>
  <c r="L6822" i="4" s="1"/>
  <c r="K6821" i="4"/>
  <c r="L6821" i="4" s="1"/>
  <c r="K6820" i="4"/>
  <c r="L6820" i="4" s="1"/>
  <c r="K6819" i="4"/>
  <c r="L6819" i="4" s="1"/>
  <c r="K6818" i="4"/>
  <c r="L6818" i="4" s="1"/>
  <c r="K6817" i="4"/>
  <c r="L6817" i="4" s="1"/>
  <c r="K6816" i="4"/>
  <c r="L6816" i="4" s="1"/>
  <c r="K6815" i="4"/>
  <c r="L6815" i="4" s="1"/>
  <c r="K6814" i="4"/>
  <c r="L6814" i="4" s="1"/>
  <c r="K6813" i="4"/>
  <c r="L6813" i="4" s="1"/>
  <c r="K6812" i="4"/>
  <c r="L6812" i="4" s="1"/>
  <c r="K6811" i="4"/>
  <c r="L6811" i="4" s="1"/>
  <c r="K6810" i="4"/>
  <c r="L6810" i="4" s="1"/>
  <c r="K6809" i="4"/>
  <c r="L6809" i="4" s="1"/>
  <c r="K6808" i="4"/>
  <c r="L6808" i="4" s="1"/>
  <c r="K6807" i="4"/>
  <c r="L6807" i="4" s="1"/>
  <c r="K6806" i="4"/>
  <c r="L6806" i="4" s="1"/>
  <c r="K6805" i="4"/>
  <c r="L6805" i="4" s="1"/>
  <c r="K6804" i="4"/>
  <c r="L6804" i="4" s="1"/>
  <c r="K6803" i="4"/>
  <c r="L6803" i="4" s="1"/>
  <c r="K6802" i="4"/>
  <c r="L6802" i="4" s="1"/>
  <c r="K6801" i="4"/>
  <c r="L6801" i="4" s="1"/>
  <c r="K6800" i="4"/>
  <c r="L6800" i="4" s="1"/>
  <c r="K6799" i="4"/>
  <c r="L6799" i="4" s="1"/>
  <c r="K6798" i="4"/>
  <c r="L6798" i="4" s="1"/>
  <c r="K6797" i="4"/>
  <c r="L6797" i="4" s="1"/>
  <c r="K6796" i="4"/>
  <c r="L6796" i="4" s="1"/>
  <c r="K6795" i="4"/>
  <c r="L6795" i="4" s="1"/>
  <c r="K6794" i="4"/>
  <c r="L6794" i="4" s="1"/>
  <c r="K6793" i="4"/>
  <c r="L6793" i="4" s="1"/>
  <c r="K6792" i="4"/>
  <c r="L6792" i="4" s="1"/>
  <c r="K6791" i="4"/>
  <c r="L6791" i="4" s="1"/>
  <c r="K6790" i="4"/>
  <c r="L6790" i="4" s="1"/>
  <c r="K6789" i="4"/>
  <c r="L6789" i="4" s="1"/>
  <c r="K6788" i="4"/>
  <c r="L6788" i="4" s="1"/>
  <c r="K6787" i="4"/>
  <c r="L6787" i="4" s="1"/>
  <c r="K6786" i="4"/>
  <c r="L6786" i="4" s="1"/>
  <c r="K6785" i="4"/>
  <c r="L6785" i="4" s="1"/>
  <c r="K6784" i="4"/>
  <c r="L6784" i="4" s="1"/>
  <c r="K6783" i="4"/>
  <c r="L6783" i="4" s="1"/>
  <c r="K6782" i="4"/>
  <c r="L6782" i="4" s="1"/>
  <c r="K6781" i="4"/>
  <c r="L6781" i="4" s="1"/>
  <c r="K6780" i="4"/>
  <c r="L6780" i="4" s="1"/>
  <c r="K6779" i="4"/>
  <c r="L6779" i="4" s="1"/>
  <c r="K6778" i="4"/>
  <c r="L6778" i="4" s="1"/>
  <c r="K6777" i="4"/>
  <c r="L6777" i="4" s="1"/>
  <c r="K6776" i="4"/>
  <c r="L6776" i="4" s="1"/>
  <c r="K6775" i="4"/>
  <c r="L6775" i="4" s="1"/>
  <c r="K6774" i="4"/>
  <c r="L6774" i="4" s="1"/>
  <c r="K6773" i="4"/>
  <c r="L6773" i="4" s="1"/>
  <c r="K6772" i="4"/>
  <c r="L6772" i="4" s="1"/>
  <c r="K6771" i="4"/>
  <c r="L6771" i="4" s="1"/>
  <c r="K6770" i="4"/>
  <c r="L6770" i="4" s="1"/>
  <c r="K6769" i="4"/>
  <c r="L6769" i="4" s="1"/>
  <c r="K6768" i="4"/>
  <c r="L6768" i="4" s="1"/>
  <c r="K6767" i="4"/>
  <c r="L6767" i="4" s="1"/>
  <c r="K6766" i="4"/>
  <c r="L6766" i="4" s="1"/>
  <c r="K6765" i="4"/>
  <c r="L6765" i="4" s="1"/>
  <c r="K6764" i="4"/>
  <c r="L6764" i="4" s="1"/>
  <c r="K6763" i="4"/>
  <c r="L6763" i="4" s="1"/>
  <c r="K6762" i="4"/>
  <c r="L6762" i="4" s="1"/>
  <c r="K6761" i="4"/>
  <c r="L6761" i="4" s="1"/>
  <c r="K6760" i="4"/>
  <c r="L6760" i="4" s="1"/>
  <c r="K6759" i="4"/>
  <c r="L6759" i="4" s="1"/>
  <c r="K6758" i="4"/>
  <c r="L6758" i="4" s="1"/>
  <c r="K6757" i="4"/>
  <c r="L6757" i="4" s="1"/>
  <c r="K6756" i="4"/>
  <c r="L6756" i="4" s="1"/>
  <c r="K6755" i="4"/>
  <c r="L6755" i="4" s="1"/>
  <c r="K6754" i="4"/>
  <c r="L6754" i="4" s="1"/>
  <c r="K6753" i="4"/>
  <c r="L6753" i="4" s="1"/>
  <c r="K6752" i="4"/>
  <c r="L6752" i="4" s="1"/>
  <c r="K6751" i="4"/>
  <c r="L6751" i="4" s="1"/>
  <c r="K6750" i="4"/>
  <c r="L6750" i="4" s="1"/>
  <c r="K6749" i="4"/>
  <c r="L6749" i="4" s="1"/>
  <c r="K6748" i="4"/>
  <c r="L6748" i="4" s="1"/>
  <c r="K6747" i="4"/>
  <c r="L6747" i="4" s="1"/>
  <c r="K6746" i="4"/>
  <c r="L6746" i="4" s="1"/>
  <c r="K6745" i="4"/>
  <c r="L6745" i="4" s="1"/>
  <c r="K6744" i="4"/>
  <c r="L6744" i="4" s="1"/>
  <c r="K6743" i="4"/>
  <c r="L6743" i="4" s="1"/>
  <c r="K6742" i="4"/>
  <c r="L6742" i="4" s="1"/>
  <c r="K6741" i="4"/>
  <c r="L6741" i="4" s="1"/>
  <c r="K6740" i="4"/>
  <c r="L6740" i="4" s="1"/>
  <c r="K6739" i="4"/>
  <c r="L6739" i="4" s="1"/>
  <c r="K6738" i="4"/>
  <c r="L6738" i="4" s="1"/>
  <c r="K6737" i="4"/>
  <c r="L6737" i="4" s="1"/>
  <c r="K6736" i="4"/>
  <c r="L6736" i="4" s="1"/>
  <c r="K6735" i="4"/>
  <c r="L6735" i="4" s="1"/>
  <c r="K6734" i="4"/>
  <c r="L6734" i="4" s="1"/>
  <c r="K6733" i="4"/>
  <c r="L6733" i="4" s="1"/>
  <c r="K6732" i="4"/>
  <c r="L6732" i="4" s="1"/>
  <c r="K6731" i="4"/>
  <c r="L6731" i="4" s="1"/>
  <c r="K6730" i="4"/>
  <c r="L6730" i="4" s="1"/>
  <c r="K6729" i="4"/>
  <c r="L6729" i="4" s="1"/>
  <c r="K6728" i="4"/>
  <c r="L6728" i="4" s="1"/>
  <c r="K6727" i="4"/>
  <c r="L6727" i="4" s="1"/>
  <c r="K6726" i="4"/>
  <c r="L6726" i="4" s="1"/>
  <c r="K6725" i="4"/>
  <c r="L6725" i="4" s="1"/>
  <c r="K6724" i="4"/>
  <c r="L6724" i="4" s="1"/>
  <c r="K6723" i="4"/>
  <c r="L6723" i="4" s="1"/>
  <c r="K6722" i="4"/>
  <c r="L6722" i="4" s="1"/>
  <c r="K6721" i="4"/>
  <c r="L6721" i="4" s="1"/>
  <c r="K6720" i="4"/>
  <c r="L6720" i="4" s="1"/>
  <c r="K6719" i="4"/>
  <c r="L6719" i="4" s="1"/>
  <c r="K6718" i="4"/>
  <c r="L6718" i="4" s="1"/>
  <c r="K6717" i="4"/>
  <c r="L6717" i="4" s="1"/>
  <c r="K6716" i="4"/>
  <c r="L6716" i="4" s="1"/>
  <c r="K6715" i="4"/>
  <c r="L6715" i="4" s="1"/>
  <c r="K6714" i="4"/>
  <c r="L6714" i="4" s="1"/>
  <c r="K6713" i="4"/>
  <c r="L6713" i="4" s="1"/>
  <c r="K6712" i="4"/>
  <c r="L6712" i="4" s="1"/>
  <c r="K6711" i="4"/>
  <c r="L6711" i="4" s="1"/>
  <c r="K6710" i="4"/>
  <c r="L6710" i="4" s="1"/>
  <c r="K6709" i="4"/>
  <c r="L6709" i="4" s="1"/>
  <c r="K6708" i="4"/>
  <c r="L6708" i="4" s="1"/>
  <c r="K6707" i="4"/>
  <c r="L6707" i="4" s="1"/>
  <c r="K6706" i="4"/>
  <c r="L6706" i="4" s="1"/>
  <c r="K6705" i="4"/>
  <c r="L6705" i="4" s="1"/>
  <c r="K6704" i="4"/>
  <c r="L6704" i="4" s="1"/>
  <c r="K6703" i="4"/>
  <c r="L6703" i="4" s="1"/>
  <c r="K6702" i="4"/>
  <c r="L6702" i="4" s="1"/>
  <c r="K6701" i="4"/>
  <c r="L6701" i="4" s="1"/>
  <c r="K6700" i="4"/>
  <c r="L6700" i="4" s="1"/>
  <c r="K6699" i="4"/>
  <c r="L6699" i="4" s="1"/>
  <c r="K6698" i="4"/>
  <c r="L6698" i="4" s="1"/>
  <c r="K6697" i="4"/>
  <c r="L6697" i="4" s="1"/>
  <c r="K6696" i="4"/>
  <c r="L6696" i="4" s="1"/>
  <c r="K6695" i="4"/>
  <c r="L6695" i="4" s="1"/>
  <c r="K6694" i="4"/>
  <c r="L6694" i="4" s="1"/>
  <c r="K6693" i="4"/>
  <c r="L6693" i="4" s="1"/>
  <c r="K6692" i="4"/>
  <c r="L6692" i="4" s="1"/>
  <c r="K6691" i="4"/>
  <c r="L6691" i="4" s="1"/>
  <c r="K6690" i="4"/>
  <c r="L6690" i="4" s="1"/>
  <c r="K6689" i="4"/>
  <c r="L6689" i="4" s="1"/>
  <c r="K6688" i="4"/>
  <c r="L6688" i="4" s="1"/>
  <c r="K6687" i="4"/>
  <c r="L6687" i="4" s="1"/>
  <c r="K6686" i="4"/>
  <c r="L6686" i="4" s="1"/>
  <c r="K6685" i="4"/>
  <c r="L6685" i="4" s="1"/>
  <c r="K6684" i="4"/>
  <c r="L6684" i="4" s="1"/>
  <c r="K6683" i="4"/>
  <c r="L6683" i="4" s="1"/>
  <c r="K6682" i="4"/>
  <c r="L6682" i="4" s="1"/>
  <c r="K6681" i="4"/>
  <c r="L6681" i="4" s="1"/>
  <c r="K6680" i="4"/>
  <c r="L6680" i="4" s="1"/>
  <c r="K6679" i="4"/>
  <c r="L6679" i="4" s="1"/>
  <c r="K6678" i="4"/>
  <c r="L6678" i="4" s="1"/>
  <c r="K6677" i="4"/>
  <c r="L6677" i="4" s="1"/>
  <c r="K6676" i="4"/>
  <c r="L6676" i="4" s="1"/>
  <c r="K6675" i="4"/>
  <c r="L6675" i="4" s="1"/>
  <c r="K6674" i="4"/>
  <c r="L6674" i="4" s="1"/>
  <c r="K6673" i="4"/>
  <c r="L6673" i="4" s="1"/>
  <c r="K6672" i="4"/>
  <c r="L6672" i="4" s="1"/>
  <c r="K6671" i="4"/>
  <c r="L6671" i="4" s="1"/>
  <c r="K6670" i="4"/>
  <c r="L6670" i="4" s="1"/>
  <c r="K6669" i="4"/>
  <c r="L6669" i="4" s="1"/>
  <c r="K6668" i="4"/>
  <c r="L6668" i="4" s="1"/>
  <c r="K6667" i="4"/>
  <c r="L6667" i="4" s="1"/>
  <c r="K6666" i="4"/>
  <c r="L6666" i="4" s="1"/>
  <c r="K6665" i="4"/>
  <c r="L6665" i="4" s="1"/>
  <c r="K6664" i="4"/>
  <c r="L6664" i="4" s="1"/>
  <c r="K6663" i="4"/>
  <c r="L6663" i="4" s="1"/>
  <c r="K6662" i="4"/>
  <c r="L6662" i="4" s="1"/>
  <c r="K6661" i="4"/>
  <c r="L6661" i="4" s="1"/>
  <c r="K6660" i="4"/>
  <c r="L6660" i="4" s="1"/>
  <c r="K6659" i="4"/>
  <c r="L6659" i="4" s="1"/>
  <c r="K6658" i="4"/>
  <c r="L6658" i="4" s="1"/>
  <c r="K6657" i="4"/>
  <c r="L6657" i="4" s="1"/>
  <c r="K6656" i="4"/>
  <c r="L6656" i="4" s="1"/>
  <c r="K6655" i="4"/>
  <c r="L6655" i="4" s="1"/>
  <c r="K6654" i="4"/>
  <c r="L6654" i="4" s="1"/>
  <c r="K6653" i="4"/>
  <c r="L6653" i="4" s="1"/>
  <c r="K6652" i="4"/>
  <c r="L6652" i="4" s="1"/>
  <c r="K6651" i="4"/>
  <c r="L6651" i="4" s="1"/>
  <c r="K6650" i="4"/>
  <c r="L6650" i="4" s="1"/>
  <c r="K6649" i="4"/>
  <c r="L6649" i="4" s="1"/>
  <c r="K6648" i="4"/>
  <c r="L6648" i="4" s="1"/>
  <c r="K6647" i="4"/>
  <c r="L6647" i="4" s="1"/>
  <c r="K6646" i="4"/>
  <c r="L6646" i="4" s="1"/>
  <c r="K6645" i="4"/>
  <c r="L6645" i="4" s="1"/>
  <c r="K6644" i="4"/>
  <c r="L6644" i="4" s="1"/>
  <c r="K6643" i="4"/>
  <c r="L6643" i="4" s="1"/>
  <c r="K6642" i="4"/>
  <c r="L6642" i="4" s="1"/>
  <c r="K6641" i="4"/>
  <c r="L6641" i="4" s="1"/>
  <c r="K6640" i="4"/>
  <c r="L6640" i="4" s="1"/>
  <c r="K6639" i="4"/>
  <c r="L6639" i="4" s="1"/>
  <c r="K6638" i="4"/>
  <c r="L6638" i="4" s="1"/>
  <c r="K6637" i="4"/>
  <c r="L6637" i="4" s="1"/>
  <c r="K6636" i="4"/>
  <c r="L6636" i="4" s="1"/>
  <c r="K6635" i="4"/>
  <c r="L6635" i="4" s="1"/>
  <c r="K6634" i="4"/>
  <c r="L6634" i="4" s="1"/>
  <c r="K6633" i="4"/>
  <c r="L6633" i="4" s="1"/>
  <c r="K6632" i="4"/>
  <c r="L6632" i="4" s="1"/>
  <c r="K6631" i="4"/>
  <c r="L6631" i="4" s="1"/>
  <c r="K6630" i="4"/>
  <c r="L6630" i="4" s="1"/>
  <c r="K6629" i="4"/>
  <c r="L6629" i="4" s="1"/>
  <c r="K6628" i="4"/>
  <c r="L6628" i="4" s="1"/>
  <c r="K6627" i="4"/>
  <c r="L6627" i="4" s="1"/>
  <c r="K6626" i="4"/>
  <c r="L6626" i="4" s="1"/>
  <c r="K6625" i="4"/>
  <c r="L6625" i="4" s="1"/>
  <c r="K6624" i="4"/>
  <c r="L6624" i="4" s="1"/>
  <c r="K6623" i="4"/>
  <c r="L6623" i="4" s="1"/>
  <c r="K6622" i="4"/>
  <c r="L6622" i="4" s="1"/>
  <c r="K6621" i="4"/>
  <c r="L6621" i="4" s="1"/>
  <c r="K6620" i="4"/>
  <c r="L6620" i="4" s="1"/>
  <c r="K6619" i="4"/>
  <c r="L6619" i="4" s="1"/>
  <c r="K6618" i="4"/>
  <c r="L6618" i="4" s="1"/>
  <c r="K6617" i="4"/>
  <c r="L6617" i="4" s="1"/>
  <c r="K6616" i="4"/>
  <c r="L6616" i="4" s="1"/>
  <c r="K6615" i="4"/>
  <c r="L6615" i="4" s="1"/>
  <c r="K6614" i="4"/>
  <c r="L6614" i="4" s="1"/>
  <c r="K6613" i="4"/>
  <c r="L6613" i="4" s="1"/>
  <c r="K6612" i="4"/>
  <c r="L6612" i="4" s="1"/>
  <c r="K6611" i="4"/>
  <c r="L6611" i="4" s="1"/>
  <c r="K6610" i="4"/>
  <c r="L6610" i="4" s="1"/>
  <c r="K6609" i="4"/>
  <c r="L6609" i="4" s="1"/>
  <c r="K6608" i="4"/>
  <c r="L6608" i="4" s="1"/>
  <c r="K6607" i="4"/>
  <c r="L6607" i="4" s="1"/>
  <c r="K6606" i="4"/>
  <c r="L6606" i="4" s="1"/>
  <c r="K6605" i="4"/>
  <c r="L6605" i="4" s="1"/>
  <c r="K6604" i="4"/>
  <c r="L6604" i="4" s="1"/>
  <c r="K6603" i="4"/>
  <c r="L6603" i="4" s="1"/>
  <c r="K6602" i="4"/>
  <c r="L6602" i="4" s="1"/>
  <c r="K6601" i="4"/>
  <c r="L6601" i="4" s="1"/>
  <c r="K6600" i="4"/>
  <c r="L6600" i="4" s="1"/>
  <c r="K6599" i="4"/>
  <c r="L6599" i="4" s="1"/>
  <c r="K6598" i="4"/>
  <c r="L6598" i="4" s="1"/>
  <c r="K6597" i="4"/>
  <c r="L6597" i="4" s="1"/>
  <c r="K6596" i="4"/>
  <c r="L6596" i="4" s="1"/>
  <c r="K6595" i="4"/>
  <c r="L6595" i="4" s="1"/>
  <c r="K6594" i="4"/>
  <c r="L6594" i="4" s="1"/>
  <c r="K6593" i="4"/>
  <c r="L6593" i="4" s="1"/>
  <c r="K6592" i="4"/>
  <c r="L6592" i="4" s="1"/>
  <c r="K6591" i="4"/>
  <c r="L6591" i="4" s="1"/>
  <c r="K6590" i="4"/>
  <c r="L6590" i="4" s="1"/>
  <c r="K6589" i="4"/>
  <c r="L6589" i="4" s="1"/>
  <c r="K6588" i="4"/>
  <c r="L6588" i="4" s="1"/>
  <c r="K6587" i="4"/>
  <c r="L6587" i="4" s="1"/>
  <c r="K6586" i="4"/>
  <c r="L6586" i="4" s="1"/>
  <c r="K6585" i="4"/>
  <c r="L6585" i="4" s="1"/>
  <c r="K6584" i="4"/>
  <c r="L6584" i="4" s="1"/>
  <c r="K6583" i="4"/>
  <c r="L6583" i="4" s="1"/>
  <c r="K6582" i="4"/>
  <c r="L6582" i="4" s="1"/>
  <c r="K6581" i="4"/>
  <c r="L6581" i="4" s="1"/>
  <c r="K6580" i="4"/>
  <c r="L6580" i="4" s="1"/>
  <c r="K6579" i="4"/>
  <c r="L6579" i="4" s="1"/>
  <c r="K6578" i="4"/>
  <c r="L6578" i="4" s="1"/>
  <c r="K6577" i="4"/>
  <c r="L6577" i="4" s="1"/>
  <c r="K6576" i="4"/>
  <c r="L6576" i="4" s="1"/>
  <c r="K6575" i="4"/>
  <c r="L6575" i="4" s="1"/>
  <c r="K6574" i="4"/>
  <c r="L6574" i="4" s="1"/>
  <c r="K6573" i="4"/>
  <c r="L6573" i="4" s="1"/>
  <c r="K6572" i="4"/>
  <c r="L6572" i="4" s="1"/>
  <c r="K6571" i="4"/>
  <c r="L6571" i="4" s="1"/>
  <c r="K6570" i="4"/>
  <c r="L6570" i="4" s="1"/>
  <c r="K6569" i="4"/>
  <c r="L6569" i="4" s="1"/>
  <c r="K6568" i="4"/>
  <c r="L6568" i="4" s="1"/>
  <c r="K6567" i="4"/>
  <c r="L6567" i="4" s="1"/>
  <c r="K6566" i="4"/>
  <c r="L6566" i="4" s="1"/>
  <c r="K6565" i="4"/>
  <c r="L6565" i="4" s="1"/>
  <c r="K6564" i="4"/>
  <c r="L6564" i="4" s="1"/>
  <c r="K6563" i="4"/>
  <c r="L6563" i="4" s="1"/>
  <c r="K6562" i="4"/>
  <c r="L6562" i="4" s="1"/>
  <c r="K6561" i="4"/>
  <c r="L6561" i="4" s="1"/>
  <c r="K6560" i="4"/>
  <c r="L6560" i="4" s="1"/>
  <c r="K6559" i="4"/>
  <c r="L6559" i="4" s="1"/>
  <c r="K6558" i="4"/>
  <c r="L6558" i="4" s="1"/>
  <c r="K6557" i="4"/>
  <c r="L6557" i="4" s="1"/>
  <c r="K6556" i="4"/>
  <c r="L6556" i="4" s="1"/>
  <c r="K6555" i="4"/>
  <c r="L6555" i="4" s="1"/>
  <c r="K6554" i="4"/>
  <c r="L6554" i="4" s="1"/>
  <c r="K6553" i="4"/>
  <c r="L6553" i="4" s="1"/>
  <c r="K6552" i="4"/>
  <c r="L6552" i="4" s="1"/>
  <c r="K6551" i="4"/>
  <c r="L6551" i="4" s="1"/>
  <c r="K6550" i="4"/>
  <c r="L6550" i="4" s="1"/>
  <c r="K6549" i="4"/>
  <c r="L6549" i="4" s="1"/>
  <c r="K6548" i="4"/>
  <c r="L6548" i="4" s="1"/>
  <c r="K6547" i="4"/>
  <c r="L6547" i="4" s="1"/>
  <c r="K6546" i="4"/>
  <c r="L6546" i="4" s="1"/>
  <c r="K6545" i="4"/>
  <c r="L6545" i="4" s="1"/>
  <c r="K6544" i="4"/>
  <c r="L6544" i="4" s="1"/>
  <c r="K6543" i="4"/>
  <c r="L6543" i="4" s="1"/>
  <c r="K6542" i="4"/>
  <c r="L6542" i="4" s="1"/>
  <c r="K6541" i="4"/>
  <c r="L6541" i="4" s="1"/>
  <c r="K6540" i="4"/>
  <c r="L6540" i="4" s="1"/>
  <c r="K6539" i="4"/>
  <c r="L6539" i="4" s="1"/>
  <c r="K6538" i="4"/>
  <c r="L6538" i="4" s="1"/>
  <c r="K6537" i="4"/>
  <c r="L6537" i="4" s="1"/>
  <c r="K6536" i="4"/>
  <c r="L6536" i="4" s="1"/>
  <c r="K6535" i="4"/>
  <c r="L6535" i="4" s="1"/>
  <c r="K6534" i="4"/>
  <c r="L6534" i="4" s="1"/>
  <c r="K6533" i="4"/>
  <c r="L6533" i="4" s="1"/>
  <c r="K6532" i="4"/>
  <c r="L6532" i="4" s="1"/>
  <c r="K6531" i="4"/>
  <c r="L6531" i="4" s="1"/>
  <c r="K6530" i="4"/>
  <c r="L6530" i="4" s="1"/>
  <c r="K6529" i="4"/>
  <c r="L6529" i="4" s="1"/>
  <c r="K6528" i="4"/>
  <c r="L6528" i="4" s="1"/>
  <c r="K6527" i="4"/>
  <c r="L6527" i="4" s="1"/>
  <c r="K6526" i="4"/>
  <c r="L6526" i="4" s="1"/>
  <c r="K6525" i="4"/>
  <c r="L6525" i="4" s="1"/>
  <c r="K6524" i="4"/>
  <c r="L6524" i="4" s="1"/>
  <c r="K6523" i="4"/>
  <c r="L6523" i="4" s="1"/>
  <c r="K6522" i="4"/>
  <c r="L6522" i="4" s="1"/>
  <c r="K6521" i="4"/>
  <c r="L6521" i="4" s="1"/>
  <c r="K6520" i="4"/>
  <c r="L6520" i="4" s="1"/>
  <c r="K6519" i="4"/>
  <c r="L6519" i="4" s="1"/>
  <c r="K6518" i="4"/>
  <c r="L6518" i="4" s="1"/>
  <c r="K6517" i="4"/>
  <c r="L6517" i="4" s="1"/>
  <c r="K6516" i="4"/>
  <c r="L6516" i="4" s="1"/>
  <c r="K6515" i="4"/>
  <c r="L6515" i="4" s="1"/>
  <c r="K6514" i="4"/>
  <c r="L6514" i="4" s="1"/>
  <c r="K6513" i="4"/>
  <c r="L6513" i="4" s="1"/>
  <c r="K6512" i="4"/>
  <c r="L6512" i="4" s="1"/>
  <c r="K6511" i="4"/>
  <c r="L6511" i="4" s="1"/>
  <c r="K6510" i="4"/>
  <c r="L6510" i="4" s="1"/>
  <c r="K6509" i="4"/>
  <c r="L6509" i="4" s="1"/>
  <c r="K6508" i="4"/>
  <c r="L6508" i="4" s="1"/>
  <c r="K6507" i="4"/>
  <c r="L6507" i="4" s="1"/>
  <c r="K6506" i="4"/>
  <c r="L6506" i="4" s="1"/>
  <c r="K6505" i="4"/>
  <c r="L6505" i="4" s="1"/>
  <c r="K6504" i="4"/>
  <c r="L6504" i="4" s="1"/>
  <c r="K6503" i="4"/>
  <c r="L6503" i="4" s="1"/>
  <c r="K6502" i="4"/>
  <c r="L6502" i="4" s="1"/>
  <c r="K6501" i="4"/>
  <c r="L6501" i="4" s="1"/>
  <c r="K6500" i="4"/>
  <c r="L6500" i="4" s="1"/>
  <c r="K6499" i="4"/>
  <c r="L6499" i="4" s="1"/>
  <c r="K6498" i="4"/>
  <c r="L6498" i="4" s="1"/>
  <c r="K6497" i="4"/>
  <c r="L6497" i="4" s="1"/>
  <c r="K6496" i="4"/>
  <c r="L6496" i="4" s="1"/>
  <c r="K6495" i="4"/>
  <c r="L6495" i="4" s="1"/>
  <c r="K6494" i="4"/>
  <c r="L6494" i="4" s="1"/>
  <c r="K6493" i="4"/>
  <c r="L6493" i="4" s="1"/>
  <c r="K6492" i="4"/>
  <c r="L6492" i="4" s="1"/>
  <c r="K6491" i="4"/>
  <c r="L6491" i="4" s="1"/>
  <c r="K6490" i="4"/>
  <c r="L6490" i="4" s="1"/>
  <c r="K6489" i="4"/>
  <c r="L6489" i="4" s="1"/>
  <c r="K6488" i="4"/>
  <c r="L6488" i="4" s="1"/>
  <c r="K6487" i="4"/>
  <c r="L6487" i="4" s="1"/>
  <c r="K6486" i="4"/>
  <c r="L6486" i="4" s="1"/>
  <c r="K6485" i="4"/>
  <c r="L6485" i="4" s="1"/>
  <c r="K6484" i="4"/>
  <c r="L6484" i="4" s="1"/>
  <c r="K6483" i="4"/>
  <c r="L6483" i="4" s="1"/>
  <c r="K6482" i="4"/>
  <c r="L6482" i="4" s="1"/>
  <c r="K6481" i="4"/>
  <c r="L6481" i="4" s="1"/>
  <c r="K6480" i="4"/>
  <c r="L6480" i="4" s="1"/>
  <c r="K6479" i="4"/>
  <c r="L6479" i="4" s="1"/>
  <c r="K6478" i="4"/>
  <c r="L6478" i="4" s="1"/>
  <c r="K6477" i="4"/>
  <c r="L6477" i="4" s="1"/>
  <c r="K6476" i="4"/>
  <c r="L6476" i="4" s="1"/>
  <c r="K6475" i="4"/>
  <c r="L6475" i="4" s="1"/>
  <c r="K6474" i="4"/>
  <c r="L6474" i="4" s="1"/>
  <c r="K6473" i="4"/>
  <c r="L6473" i="4" s="1"/>
  <c r="K6472" i="4"/>
  <c r="L6472" i="4" s="1"/>
  <c r="K6471" i="4"/>
  <c r="L6471" i="4" s="1"/>
  <c r="K6470" i="4"/>
  <c r="L6470" i="4" s="1"/>
  <c r="K6469" i="4"/>
  <c r="L6469" i="4" s="1"/>
  <c r="K6468" i="4"/>
  <c r="L6468" i="4" s="1"/>
  <c r="K6467" i="4"/>
  <c r="L6467" i="4" s="1"/>
  <c r="K6466" i="4"/>
  <c r="L6466" i="4" s="1"/>
  <c r="K6465" i="4"/>
  <c r="L6465" i="4" s="1"/>
  <c r="K6464" i="4"/>
  <c r="L6464" i="4" s="1"/>
  <c r="K6463" i="4"/>
  <c r="L6463" i="4" s="1"/>
  <c r="K6462" i="4"/>
  <c r="L6462" i="4" s="1"/>
  <c r="K6461" i="4"/>
  <c r="L6461" i="4" s="1"/>
  <c r="K6460" i="4"/>
  <c r="L6460" i="4" s="1"/>
  <c r="K6459" i="4"/>
  <c r="L6459" i="4" s="1"/>
  <c r="K6458" i="4"/>
  <c r="L6458" i="4" s="1"/>
  <c r="K6457" i="4"/>
  <c r="L6457" i="4" s="1"/>
  <c r="K6456" i="4"/>
  <c r="L6456" i="4" s="1"/>
  <c r="K6455" i="4"/>
  <c r="L6455" i="4" s="1"/>
  <c r="K6454" i="4"/>
  <c r="L6454" i="4" s="1"/>
  <c r="K6453" i="4"/>
  <c r="L6453" i="4" s="1"/>
  <c r="K6452" i="4"/>
  <c r="L6452" i="4" s="1"/>
  <c r="K6451" i="4"/>
  <c r="L6451" i="4" s="1"/>
  <c r="K6450" i="4"/>
  <c r="L6450" i="4" s="1"/>
  <c r="K6449" i="4"/>
  <c r="L6449" i="4" s="1"/>
  <c r="K6448" i="4"/>
  <c r="L6448" i="4" s="1"/>
  <c r="K6447" i="4"/>
  <c r="L6447" i="4" s="1"/>
  <c r="K6446" i="4"/>
  <c r="L6446" i="4" s="1"/>
  <c r="K6445" i="4"/>
  <c r="L6445" i="4" s="1"/>
  <c r="K6444" i="4"/>
  <c r="L6444" i="4" s="1"/>
  <c r="K6443" i="4"/>
  <c r="L6443" i="4" s="1"/>
  <c r="K6442" i="4"/>
  <c r="L6442" i="4" s="1"/>
  <c r="K6441" i="4"/>
  <c r="L6441" i="4" s="1"/>
  <c r="K6440" i="4"/>
  <c r="L6440" i="4" s="1"/>
  <c r="K6439" i="4"/>
  <c r="L6439" i="4" s="1"/>
  <c r="K6438" i="4"/>
  <c r="L6438" i="4" s="1"/>
  <c r="K6437" i="4"/>
  <c r="L6437" i="4" s="1"/>
  <c r="K6436" i="4"/>
  <c r="L6436" i="4" s="1"/>
  <c r="K6435" i="4"/>
  <c r="L6435" i="4" s="1"/>
  <c r="K6434" i="4"/>
  <c r="L6434" i="4" s="1"/>
  <c r="K6433" i="4"/>
  <c r="L6433" i="4" s="1"/>
  <c r="K6432" i="4"/>
  <c r="L6432" i="4" s="1"/>
  <c r="K6431" i="4"/>
  <c r="L6431" i="4" s="1"/>
  <c r="K6430" i="4"/>
  <c r="L6430" i="4" s="1"/>
  <c r="K6429" i="4"/>
  <c r="L6429" i="4" s="1"/>
  <c r="K6428" i="4"/>
  <c r="L6428" i="4" s="1"/>
  <c r="K6427" i="4"/>
  <c r="L6427" i="4" s="1"/>
  <c r="K6426" i="4"/>
  <c r="L6426" i="4" s="1"/>
  <c r="K6425" i="4"/>
  <c r="L6425" i="4" s="1"/>
  <c r="K6424" i="4"/>
  <c r="L6424" i="4" s="1"/>
  <c r="K6423" i="4"/>
  <c r="L6423" i="4" s="1"/>
  <c r="K6422" i="4"/>
  <c r="L6422" i="4" s="1"/>
  <c r="K6421" i="4"/>
  <c r="L6421" i="4" s="1"/>
  <c r="K6420" i="4"/>
  <c r="L6420" i="4" s="1"/>
  <c r="K6419" i="4"/>
  <c r="L6419" i="4" s="1"/>
  <c r="K6418" i="4"/>
  <c r="L6418" i="4" s="1"/>
  <c r="K6417" i="4"/>
  <c r="L6417" i="4" s="1"/>
  <c r="K6416" i="4"/>
  <c r="L6416" i="4" s="1"/>
  <c r="K6415" i="4"/>
  <c r="L6415" i="4" s="1"/>
  <c r="K6414" i="4"/>
  <c r="L6414" i="4" s="1"/>
  <c r="K6413" i="4"/>
  <c r="L6413" i="4" s="1"/>
  <c r="K6412" i="4"/>
  <c r="L6412" i="4" s="1"/>
  <c r="K6411" i="4"/>
  <c r="L6411" i="4" s="1"/>
  <c r="K6410" i="4"/>
  <c r="L6410" i="4" s="1"/>
  <c r="K6409" i="4"/>
  <c r="L6409" i="4" s="1"/>
  <c r="K6408" i="4"/>
  <c r="L6408" i="4" s="1"/>
  <c r="K6407" i="4"/>
  <c r="L6407" i="4" s="1"/>
  <c r="K6406" i="4"/>
  <c r="L6406" i="4" s="1"/>
  <c r="K6405" i="4"/>
  <c r="L6405" i="4" s="1"/>
  <c r="K6404" i="4"/>
  <c r="L6404" i="4" s="1"/>
  <c r="K6403" i="4"/>
  <c r="L6403" i="4" s="1"/>
  <c r="K6402" i="4"/>
  <c r="L6402" i="4" s="1"/>
  <c r="K6401" i="4"/>
  <c r="L6401" i="4" s="1"/>
  <c r="K6400" i="4"/>
  <c r="L6400" i="4" s="1"/>
  <c r="K6399" i="4"/>
  <c r="L6399" i="4" s="1"/>
  <c r="K6398" i="4"/>
  <c r="L6398" i="4" s="1"/>
  <c r="K6397" i="4"/>
  <c r="L6397" i="4" s="1"/>
  <c r="K6396" i="4"/>
  <c r="L6396" i="4" s="1"/>
  <c r="K6395" i="4"/>
  <c r="L6395" i="4" s="1"/>
  <c r="K6394" i="4"/>
  <c r="L6394" i="4" s="1"/>
  <c r="K6393" i="4"/>
  <c r="L6393" i="4" s="1"/>
  <c r="K6392" i="4"/>
  <c r="L6392" i="4" s="1"/>
  <c r="K6391" i="4"/>
  <c r="L6391" i="4" s="1"/>
  <c r="K6390" i="4"/>
  <c r="L6390" i="4" s="1"/>
  <c r="K6389" i="4"/>
  <c r="L6389" i="4" s="1"/>
  <c r="K6388" i="4"/>
  <c r="L6388" i="4" s="1"/>
  <c r="K6387" i="4"/>
  <c r="L6387" i="4" s="1"/>
  <c r="K6386" i="4"/>
  <c r="L6386" i="4" s="1"/>
  <c r="K6385" i="4"/>
  <c r="L6385" i="4" s="1"/>
  <c r="K6384" i="4"/>
  <c r="L6384" i="4" s="1"/>
  <c r="K6383" i="4"/>
  <c r="L6383" i="4" s="1"/>
  <c r="K6382" i="4"/>
  <c r="L6382" i="4" s="1"/>
  <c r="K6381" i="4"/>
  <c r="L6381" i="4" s="1"/>
  <c r="K6380" i="4"/>
  <c r="L6380" i="4" s="1"/>
  <c r="K6379" i="4"/>
  <c r="L6379" i="4" s="1"/>
  <c r="K6378" i="4"/>
  <c r="L6378" i="4" s="1"/>
  <c r="K6377" i="4"/>
  <c r="L6377" i="4" s="1"/>
  <c r="K6376" i="4"/>
  <c r="L6376" i="4" s="1"/>
  <c r="K6375" i="4"/>
  <c r="L6375" i="4" s="1"/>
  <c r="K6374" i="4"/>
  <c r="L6374" i="4" s="1"/>
  <c r="K6373" i="4"/>
  <c r="L6373" i="4" s="1"/>
  <c r="K6372" i="4"/>
  <c r="L6372" i="4" s="1"/>
  <c r="K6371" i="4"/>
  <c r="L6371" i="4" s="1"/>
  <c r="K6370" i="4"/>
  <c r="L6370" i="4" s="1"/>
  <c r="K6369" i="4"/>
  <c r="L6369" i="4" s="1"/>
  <c r="K6368" i="4"/>
  <c r="L6368" i="4" s="1"/>
  <c r="K6367" i="4"/>
  <c r="L6367" i="4" s="1"/>
  <c r="K6366" i="4"/>
  <c r="L6366" i="4" s="1"/>
  <c r="K6365" i="4"/>
  <c r="L6365" i="4" s="1"/>
  <c r="K6364" i="4"/>
  <c r="L6364" i="4" s="1"/>
  <c r="K6363" i="4"/>
  <c r="L6363" i="4" s="1"/>
  <c r="K6362" i="4"/>
  <c r="L6362" i="4" s="1"/>
  <c r="K6361" i="4"/>
  <c r="L6361" i="4" s="1"/>
  <c r="K6360" i="4"/>
  <c r="L6360" i="4" s="1"/>
  <c r="K6359" i="4"/>
  <c r="L6359" i="4" s="1"/>
  <c r="K6358" i="4"/>
  <c r="L6358" i="4" s="1"/>
  <c r="K6357" i="4"/>
  <c r="L6357" i="4" s="1"/>
  <c r="K6356" i="4"/>
  <c r="L6356" i="4" s="1"/>
  <c r="K6355" i="4"/>
  <c r="L6355" i="4" s="1"/>
  <c r="K6354" i="4"/>
  <c r="L6354" i="4" s="1"/>
  <c r="K6353" i="4"/>
  <c r="L6353" i="4" s="1"/>
  <c r="K6352" i="4"/>
  <c r="L6352" i="4" s="1"/>
  <c r="K6351" i="4"/>
  <c r="L6351" i="4" s="1"/>
  <c r="K6350" i="4"/>
  <c r="L6350" i="4" s="1"/>
  <c r="K6349" i="4"/>
  <c r="L6349" i="4" s="1"/>
  <c r="K6348" i="4"/>
  <c r="L6348" i="4" s="1"/>
  <c r="K6347" i="4"/>
  <c r="L6347" i="4" s="1"/>
  <c r="K6346" i="4"/>
  <c r="L6346" i="4" s="1"/>
  <c r="K6345" i="4"/>
  <c r="L6345" i="4" s="1"/>
  <c r="K6344" i="4"/>
  <c r="L6344" i="4" s="1"/>
  <c r="K6343" i="4"/>
  <c r="L6343" i="4" s="1"/>
  <c r="K6342" i="4"/>
  <c r="L6342" i="4" s="1"/>
  <c r="K6341" i="4"/>
  <c r="L6341" i="4" s="1"/>
  <c r="K6340" i="4"/>
  <c r="L6340" i="4" s="1"/>
  <c r="K6339" i="4"/>
  <c r="L6339" i="4" s="1"/>
  <c r="K6338" i="4"/>
  <c r="L6338" i="4" s="1"/>
  <c r="K6337" i="4"/>
  <c r="L6337" i="4" s="1"/>
  <c r="K6336" i="4"/>
  <c r="L6336" i="4" s="1"/>
  <c r="K6335" i="4"/>
  <c r="L6335" i="4" s="1"/>
  <c r="K6334" i="4"/>
  <c r="L6334" i="4" s="1"/>
  <c r="K6333" i="4"/>
  <c r="L6333" i="4" s="1"/>
  <c r="K6332" i="4"/>
  <c r="L6332" i="4" s="1"/>
  <c r="K6331" i="4"/>
  <c r="L6331" i="4" s="1"/>
  <c r="K6330" i="4"/>
  <c r="L6330" i="4" s="1"/>
  <c r="K6329" i="4"/>
  <c r="L6329" i="4" s="1"/>
  <c r="K6328" i="4"/>
  <c r="L6328" i="4" s="1"/>
  <c r="K6327" i="4"/>
  <c r="L6327" i="4" s="1"/>
  <c r="K6326" i="4"/>
  <c r="L6326" i="4" s="1"/>
  <c r="K6325" i="4"/>
  <c r="L6325" i="4" s="1"/>
  <c r="K6324" i="4"/>
  <c r="L6324" i="4" s="1"/>
  <c r="K6323" i="4"/>
  <c r="L6323" i="4" s="1"/>
  <c r="K6322" i="4"/>
  <c r="L6322" i="4" s="1"/>
  <c r="K6321" i="4"/>
  <c r="L6321" i="4" s="1"/>
  <c r="K6320" i="4"/>
  <c r="L6320" i="4" s="1"/>
  <c r="K6319" i="4"/>
  <c r="L6319" i="4" s="1"/>
  <c r="K6318" i="4"/>
  <c r="L6318" i="4" s="1"/>
  <c r="K6317" i="4"/>
  <c r="L6317" i="4" s="1"/>
  <c r="K6316" i="4"/>
  <c r="L6316" i="4" s="1"/>
  <c r="K6315" i="4"/>
  <c r="L6315" i="4" s="1"/>
  <c r="K6314" i="4"/>
  <c r="L6314" i="4" s="1"/>
  <c r="K6313" i="4"/>
  <c r="L6313" i="4" s="1"/>
  <c r="K6312" i="4"/>
  <c r="L6312" i="4" s="1"/>
  <c r="K6311" i="4"/>
  <c r="L6311" i="4" s="1"/>
  <c r="K6310" i="4"/>
  <c r="L6310" i="4" s="1"/>
  <c r="K6309" i="4"/>
  <c r="L6309" i="4" s="1"/>
  <c r="K6308" i="4"/>
  <c r="L6308" i="4" s="1"/>
  <c r="K6307" i="4"/>
  <c r="L6307" i="4" s="1"/>
  <c r="K6306" i="4"/>
  <c r="L6306" i="4" s="1"/>
  <c r="K6305" i="4"/>
  <c r="L6305" i="4" s="1"/>
  <c r="K6304" i="4"/>
  <c r="L6304" i="4" s="1"/>
  <c r="K6303" i="4"/>
  <c r="L6303" i="4" s="1"/>
  <c r="K6302" i="4"/>
  <c r="L6302" i="4" s="1"/>
  <c r="K6301" i="4"/>
  <c r="L6301" i="4" s="1"/>
  <c r="K6300" i="4"/>
  <c r="L6300" i="4" s="1"/>
  <c r="K6299" i="4"/>
  <c r="L6299" i="4" s="1"/>
  <c r="K6298" i="4"/>
  <c r="L6298" i="4" s="1"/>
  <c r="K6297" i="4"/>
  <c r="L6297" i="4" s="1"/>
  <c r="K6296" i="4"/>
  <c r="L6296" i="4" s="1"/>
  <c r="K6295" i="4"/>
  <c r="L6295" i="4" s="1"/>
  <c r="K6294" i="4"/>
  <c r="L6294" i="4" s="1"/>
  <c r="K6293" i="4"/>
  <c r="L6293" i="4" s="1"/>
  <c r="K6292" i="4"/>
  <c r="L6292" i="4" s="1"/>
  <c r="K6291" i="4"/>
  <c r="L6291" i="4" s="1"/>
  <c r="K6290" i="4"/>
  <c r="L6290" i="4" s="1"/>
  <c r="K6289" i="4"/>
  <c r="L6289" i="4" s="1"/>
  <c r="K6288" i="4"/>
  <c r="L6288" i="4" s="1"/>
  <c r="K6287" i="4"/>
  <c r="L6287" i="4" s="1"/>
  <c r="K6286" i="4"/>
  <c r="L6286" i="4" s="1"/>
  <c r="K6285" i="4"/>
  <c r="L6285" i="4" s="1"/>
  <c r="K6284" i="4"/>
  <c r="L6284" i="4" s="1"/>
  <c r="K6283" i="4"/>
  <c r="L6283" i="4" s="1"/>
  <c r="K6282" i="4"/>
  <c r="L6282" i="4" s="1"/>
  <c r="K6281" i="4"/>
  <c r="L6281" i="4" s="1"/>
  <c r="K6280" i="4"/>
  <c r="L6280" i="4" s="1"/>
  <c r="K6279" i="4"/>
  <c r="L6279" i="4" s="1"/>
  <c r="K6278" i="4"/>
  <c r="L6278" i="4" s="1"/>
  <c r="K6277" i="4"/>
  <c r="L6277" i="4" s="1"/>
  <c r="K6276" i="4"/>
  <c r="L6276" i="4" s="1"/>
  <c r="K6275" i="4"/>
  <c r="L6275" i="4" s="1"/>
  <c r="K6274" i="4"/>
  <c r="L6274" i="4" s="1"/>
  <c r="K6273" i="4"/>
  <c r="L6273" i="4" s="1"/>
  <c r="K6272" i="4"/>
  <c r="L6272" i="4" s="1"/>
  <c r="K6271" i="4"/>
  <c r="L6271" i="4" s="1"/>
  <c r="K6270" i="4"/>
  <c r="L6270" i="4" s="1"/>
  <c r="K6269" i="4"/>
  <c r="L6269" i="4" s="1"/>
  <c r="K6268" i="4"/>
  <c r="L6268" i="4" s="1"/>
  <c r="K6267" i="4"/>
  <c r="L6267" i="4" s="1"/>
  <c r="K6266" i="4"/>
  <c r="L6266" i="4" s="1"/>
  <c r="K6265" i="4"/>
  <c r="L6265" i="4" s="1"/>
  <c r="K6264" i="4"/>
  <c r="L6264" i="4" s="1"/>
  <c r="K6263" i="4"/>
  <c r="L6263" i="4" s="1"/>
  <c r="K6262" i="4"/>
  <c r="L6262" i="4" s="1"/>
  <c r="K6261" i="4"/>
  <c r="L6261" i="4" s="1"/>
  <c r="K6260" i="4"/>
  <c r="L6260" i="4" s="1"/>
  <c r="K6259" i="4"/>
  <c r="L6259" i="4" s="1"/>
  <c r="K6258" i="4"/>
  <c r="L6258" i="4" s="1"/>
  <c r="K6257" i="4"/>
  <c r="L6257" i="4" s="1"/>
  <c r="K6256" i="4"/>
  <c r="L6256" i="4" s="1"/>
  <c r="K6255" i="4"/>
  <c r="L6255" i="4" s="1"/>
  <c r="K6254" i="4"/>
  <c r="L6254" i="4" s="1"/>
  <c r="K6253" i="4"/>
  <c r="L6253" i="4" s="1"/>
  <c r="K6252" i="4"/>
  <c r="L6252" i="4" s="1"/>
  <c r="K6251" i="4"/>
  <c r="L6251" i="4" s="1"/>
  <c r="K6250" i="4"/>
  <c r="L6250" i="4" s="1"/>
  <c r="K6249" i="4"/>
  <c r="L6249" i="4" s="1"/>
  <c r="K6248" i="4"/>
  <c r="L6248" i="4" s="1"/>
  <c r="K6247" i="4"/>
  <c r="L6247" i="4" s="1"/>
  <c r="K6246" i="4"/>
  <c r="L6246" i="4" s="1"/>
  <c r="K6245" i="4"/>
  <c r="L6245" i="4" s="1"/>
  <c r="K6244" i="4"/>
  <c r="L6244" i="4" s="1"/>
  <c r="K6243" i="4"/>
  <c r="L6243" i="4" s="1"/>
  <c r="K6242" i="4"/>
  <c r="L6242" i="4" s="1"/>
  <c r="K6241" i="4"/>
  <c r="L6241" i="4" s="1"/>
  <c r="K6240" i="4"/>
  <c r="L6240" i="4" s="1"/>
  <c r="K6239" i="4"/>
  <c r="L6239" i="4" s="1"/>
  <c r="K6238" i="4"/>
  <c r="L6238" i="4" s="1"/>
  <c r="K6237" i="4"/>
  <c r="L6237" i="4" s="1"/>
  <c r="K6236" i="4"/>
  <c r="L6236" i="4" s="1"/>
  <c r="K6235" i="4"/>
  <c r="L6235" i="4" s="1"/>
  <c r="K6234" i="4"/>
  <c r="L6234" i="4" s="1"/>
  <c r="K6233" i="4"/>
  <c r="L6233" i="4" s="1"/>
  <c r="K6232" i="4"/>
  <c r="L6232" i="4" s="1"/>
  <c r="K6231" i="4"/>
  <c r="L6231" i="4" s="1"/>
  <c r="K6230" i="4"/>
  <c r="L6230" i="4" s="1"/>
  <c r="K6229" i="4"/>
  <c r="L6229" i="4" s="1"/>
  <c r="K6228" i="4"/>
  <c r="L6228" i="4" s="1"/>
  <c r="K6227" i="4"/>
  <c r="L6227" i="4" s="1"/>
  <c r="K6226" i="4"/>
  <c r="L6226" i="4" s="1"/>
  <c r="K6225" i="4"/>
  <c r="L6225" i="4" s="1"/>
  <c r="K6224" i="4"/>
  <c r="L6224" i="4" s="1"/>
  <c r="K6223" i="4"/>
  <c r="L6223" i="4" s="1"/>
  <c r="K6222" i="4"/>
  <c r="L6222" i="4" s="1"/>
  <c r="K6221" i="4"/>
  <c r="L6221" i="4" s="1"/>
  <c r="K6220" i="4"/>
  <c r="L6220" i="4" s="1"/>
  <c r="K6219" i="4"/>
  <c r="L6219" i="4" s="1"/>
  <c r="K6218" i="4"/>
  <c r="L6218" i="4" s="1"/>
  <c r="K6217" i="4"/>
  <c r="L6217" i="4" s="1"/>
  <c r="K6216" i="4"/>
  <c r="L6216" i="4" s="1"/>
  <c r="K6215" i="4"/>
  <c r="L6215" i="4" s="1"/>
  <c r="K6214" i="4"/>
  <c r="L6214" i="4" s="1"/>
  <c r="K6213" i="4"/>
  <c r="L6213" i="4" s="1"/>
  <c r="K6212" i="4"/>
  <c r="L6212" i="4" s="1"/>
  <c r="K6211" i="4"/>
  <c r="L6211" i="4" s="1"/>
  <c r="K6210" i="4"/>
  <c r="L6210" i="4" s="1"/>
  <c r="K6209" i="4"/>
  <c r="L6209" i="4" s="1"/>
  <c r="K6208" i="4"/>
  <c r="L6208" i="4" s="1"/>
  <c r="K6207" i="4"/>
  <c r="L6207" i="4" s="1"/>
  <c r="K6206" i="4"/>
  <c r="L6206" i="4" s="1"/>
  <c r="K6205" i="4"/>
  <c r="L6205" i="4" s="1"/>
  <c r="K6204" i="4"/>
  <c r="L6204" i="4" s="1"/>
  <c r="K6203" i="4"/>
  <c r="L6203" i="4" s="1"/>
  <c r="K6202" i="4"/>
  <c r="L6202" i="4" s="1"/>
  <c r="K6201" i="4"/>
  <c r="L6201" i="4" s="1"/>
  <c r="K6200" i="4"/>
  <c r="L6200" i="4" s="1"/>
  <c r="K6199" i="4"/>
  <c r="L6199" i="4" s="1"/>
  <c r="K6198" i="4"/>
  <c r="L6198" i="4" s="1"/>
  <c r="K6197" i="4"/>
  <c r="L6197" i="4" s="1"/>
  <c r="K6196" i="4"/>
  <c r="L6196" i="4" s="1"/>
  <c r="K6195" i="4"/>
  <c r="L6195" i="4" s="1"/>
  <c r="K6194" i="4"/>
  <c r="L6194" i="4" s="1"/>
  <c r="K6193" i="4"/>
  <c r="L6193" i="4" s="1"/>
  <c r="K6192" i="4"/>
  <c r="L6192" i="4" s="1"/>
  <c r="K6191" i="4"/>
  <c r="L6191" i="4" s="1"/>
  <c r="K6190" i="4"/>
  <c r="L6190" i="4" s="1"/>
  <c r="K6189" i="4"/>
  <c r="L6189" i="4" s="1"/>
  <c r="K6188" i="4"/>
  <c r="L6188" i="4" s="1"/>
  <c r="K6187" i="4"/>
  <c r="L6187" i="4" s="1"/>
  <c r="K6186" i="4"/>
  <c r="L6186" i="4" s="1"/>
  <c r="K6185" i="4"/>
  <c r="L6185" i="4" s="1"/>
  <c r="K6184" i="4"/>
  <c r="L6184" i="4" s="1"/>
  <c r="K6183" i="4"/>
  <c r="L6183" i="4" s="1"/>
  <c r="K6182" i="4"/>
  <c r="L6182" i="4" s="1"/>
  <c r="K6181" i="4"/>
  <c r="L6181" i="4" s="1"/>
  <c r="K6180" i="4"/>
  <c r="L6180" i="4" s="1"/>
  <c r="K6179" i="4"/>
  <c r="L6179" i="4" s="1"/>
  <c r="K6178" i="4"/>
  <c r="L6178" i="4" s="1"/>
  <c r="K6177" i="4"/>
  <c r="L6177" i="4" s="1"/>
  <c r="K6176" i="4"/>
  <c r="L6176" i="4" s="1"/>
  <c r="K6175" i="4"/>
  <c r="L6175" i="4" s="1"/>
  <c r="K6174" i="4"/>
  <c r="L6174" i="4" s="1"/>
  <c r="K6173" i="4"/>
  <c r="L6173" i="4" s="1"/>
  <c r="K6172" i="4"/>
  <c r="L6172" i="4" s="1"/>
  <c r="K6171" i="4"/>
  <c r="L6171" i="4" s="1"/>
  <c r="K6170" i="4"/>
  <c r="L6170" i="4" s="1"/>
  <c r="K6169" i="4"/>
  <c r="L6169" i="4" s="1"/>
  <c r="K6168" i="4"/>
  <c r="L6168" i="4" s="1"/>
  <c r="K6167" i="4"/>
  <c r="L6167" i="4" s="1"/>
  <c r="K6166" i="4"/>
  <c r="L6166" i="4" s="1"/>
  <c r="K6165" i="4"/>
  <c r="L6165" i="4" s="1"/>
  <c r="K6164" i="4"/>
  <c r="L6164" i="4" s="1"/>
  <c r="K6163" i="4"/>
  <c r="L6163" i="4" s="1"/>
  <c r="K6162" i="4"/>
  <c r="L6162" i="4" s="1"/>
  <c r="K6161" i="4"/>
  <c r="L6161" i="4" s="1"/>
  <c r="K6160" i="4"/>
  <c r="L6160" i="4" s="1"/>
  <c r="K6159" i="4"/>
  <c r="L6159" i="4" s="1"/>
  <c r="K6158" i="4"/>
  <c r="L6158" i="4" s="1"/>
  <c r="K6157" i="4"/>
  <c r="L6157" i="4" s="1"/>
  <c r="K6156" i="4"/>
  <c r="L6156" i="4" s="1"/>
  <c r="K6155" i="4"/>
  <c r="L6155" i="4" s="1"/>
  <c r="K6154" i="4"/>
  <c r="L6154" i="4" s="1"/>
  <c r="K6153" i="4"/>
  <c r="L6153" i="4" s="1"/>
  <c r="K6152" i="4"/>
  <c r="L6152" i="4" s="1"/>
  <c r="K6151" i="4"/>
  <c r="L6151" i="4" s="1"/>
  <c r="K6150" i="4"/>
  <c r="L6150" i="4" s="1"/>
  <c r="K6149" i="4"/>
  <c r="L6149" i="4" s="1"/>
  <c r="K6148" i="4"/>
  <c r="L6148" i="4" s="1"/>
  <c r="K6147" i="4"/>
  <c r="L6147" i="4" s="1"/>
  <c r="K6146" i="4"/>
  <c r="L6146" i="4" s="1"/>
  <c r="K6145" i="4"/>
  <c r="L6145" i="4" s="1"/>
  <c r="K6144" i="4"/>
  <c r="L6144" i="4" s="1"/>
  <c r="K6143" i="4"/>
  <c r="L6143" i="4" s="1"/>
  <c r="K6142" i="4"/>
  <c r="L6142" i="4" s="1"/>
  <c r="K6141" i="4"/>
  <c r="L6141" i="4" s="1"/>
  <c r="K6140" i="4"/>
  <c r="L6140" i="4" s="1"/>
  <c r="K6139" i="4"/>
  <c r="L6139" i="4" s="1"/>
  <c r="K6138" i="4"/>
  <c r="L6138" i="4" s="1"/>
  <c r="K6137" i="4"/>
  <c r="L6137" i="4" s="1"/>
  <c r="K6136" i="4"/>
  <c r="L6136" i="4" s="1"/>
  <c r="K6135" i="4"/>
  <c r="L6135" i="4" s="1"/>
  <c r="K6134" i="4"/>
  <c r="L6134" i="4" s="1"/>
  <c r="K6133" i="4"/>
  <c r="L6133" i="4" s="1"/>
  <c r="K6132" i="4"/>
  <c r="L6132" i="4" s="1"/>
  <c r="K6131" i="4"/>
  <c r="L6131" i="4" s="1"/>
  <c r="K6130" i="4"/>
  <c r="L6130" i="4" s="1"/>
  <c r="K6129" i="4"/>
  <c r="L6129" i="4" s="1"/>
  <c r="K6128" i="4"/>
  <c r="L6128" i="4" s="1"/>
  <c r="K6127" i="4"/>
  <c r="L6127" i="4" s="1"/>
  <c r="K6126" i="4"/>
  <c r="L6126" i="4" s="1"/>
  <c r="K6125" i="4"/>
  <c r="L6125" i="4" s="1"/>
  <c r="K6124" i="4"/>
  <c r="L6124" i="4" s="1"/>
  <c r="K6123" i="4"/>
  <c r="L6123" i="4" s="1"/>
  <c r="K6122" i="4"/>
  <c r="L6122" i="4" s="1"/>
  <c r="K6121" i="4"/>
  <c r="L6121" i="4" s="1"/>
  <c r="K6120" i="4"/>
  <c r="L6120" i="4" s="1"/>
  <c r="K6119" i="4"/>
  <c r="L6119" i="4" s="1"/>
  <c r="K6118" i="4"/>
  <c r="L6118" i="4" s="1"/>
  <c r="K6117" i="4"/>
  <c r="L6117" i="4" s="1"/>
  <c r="K6116" i="4"/>
  <c r="L6116" i="4" s="1"/>
  <c r="K6115" i="4"/>
  <c r="L6115" i="4" s="1"/>
  <c r="K6114" i="4"/>
  <c r="L6114" i="4" s="1"/>
  <c r="K6113" i="4"/>
  <c r="L6113" i="4" s="1"/>
  <c r="K6112" i="4"/>
  <c r="L6112" i="4" s="1"/>
  <c r="K6111" i="4"/>
  <c r="L6111" i="4" s="1"/>
  <c r="K6110" i="4"/>
  <c r="L6110" i="4" s="1"/>
  <c r="K6109" i="4"/>
  <c r="L6109" i="4" s="1"/>
  <c r="K6108" i="4"/>
  <c r="L6108" i="4" s="1"/>
  <c r="K6107" i="4"/>
  <c r="L6107" i="4" s="1"/>
  <c r="K6106" i="4"/>
  <c r="L6106" i="4" s="1"/>
  <c r="K6105" i="4"/>
  <c r="L6105" i="4" s="1"/>
  <c r="K6104" i="4"/>
  <c r="L6104" i="4" s="1"/>
  <c r="K6103" i="4"/>
  <c r="L6103" i="4" s="1"/>
  <c r="K6102" i="4"/>
  <c r="L6102" i="4" s="1"/>
  <c r="K6101" i="4"/>
  <c r="L6101" i="4" s="1"/>
  <c r="K6100" i="4"/>
  <c r="L6100" i="4" s="1"/>
  <c r="K6099" i="4"/>
  <c r="L6099" i="4" s="1"/>
  <c r="K6098" i="4"/>
  <c r="L6098" i="4" s="1"/>
  <c r="K6097" i="4"/>
  <c r="L6097" i="4" s="1"/>
  <c r="K6096" i="4"/>
  <c r="L6096" i="4" s="1"/>
  <c r="K6095" i="4"/>
  <c r="L6095" i="4" s="1"/>
  <c r="K6094" i="4"/>
  <c r="L6094" i="4" s="1"/>
  <c r="K6093" i="4"/>
  <c r="L6093" i="4" s="1"/>
  <c r="K6092" i="4"/>
  <c r="L6092" i="4" s="1"/>
  <c r="K6091" i="4"/>
  <c r="L6091" i="4" s="1"/>
  <c r="K6090" i="4"/>
  <c r="L6090" i="4" s="1"/>
  <c r="K6089" i="4"/>
  <c r="L6089" i="4" s="1"/>
  <c r="K6088" i="4"/>
  <c r="L6088" i="4" s="1"/>
  <c r="K6087" i="4"/>
  <c r="L6087" i="4" s="1"/>
  <c r="K6086" i="4"/>
  <c r="L6086" i="4" s="1"/>
  <c r="K6085" i="4"/>
  <c r="L6085" i="4" s="1"/>
  <c r="K6084" i="4"/>
  <c r="L6084" i="4" s="1"/>
  <c r="K6083" i="4"/>
  <c r="L6083" i="4" s="1"/>
  <c r="K6082" i="4"/>
  <c r="L6082" i="4" s="1"/>
  <c r="K6081" i="4"/>
  <c r="L6081" i="4" s="1"/>
  <c r="K6080" i="4"/>
  <c r="L6080" i="4" s="1"/>
  <c r="K6079" i="4"/>
  <c r="L6079" i="4" s="1"/>
  <c r="K6078" i="4"/>
  <c r="L6078" i="4" s="1"/>
  <c r="K6077" i="4"/>
  <c r="L6077" i="4" s="1"/>
  <c r="K6076" i="4"/>
  <c r="L6076" i="4" s="1"/>
  <c r="K6075" i="4"/>
  <c r="L6075" i="4" s="1"/>
  <c r="K6074" i="4"/>
  <c r="L6074" i="4" s="1"/>
  <c r="K6073" i="4"/>
  <c r="L6073" i="4" s="1"/>
  <c r="K6072" i="4"/>
  <c r="L6072" i="4" s="1"/>
  <c r="K6071" i="4"/>
  <c r="L6071" i="4" s="1"/>
  <c r="K6070" i="4"/>
  <c r="L6070" i="4" s="1"/>
  <c r="K6069" i="4"/>
  <c r="L6069" i="4" s="1"/>
  <c r="K6068" i="4"/>
  <c r="L6068" i="4" s="1"/>
  <c r="K6067" i="4"/>
  <c r="L6067" i="4" s="1"/>
  <c r="K6066" i="4"/>
  <c r="L6066" i="4" s="1"/>
  <c r="K6065" i="4"/>
  <c r="L6065" i="4" s="1"/>
  <c r="K6064" i="4"/>
  <c r="L6064" i="4" s="1"/>
  <c r="K6063" i="4"/>
  <c r="L6063" i="4" s="1"/>
  <c r="K6062" i="4"/>
  <c r="L6062" i="4" s="1"/>
  <c r="K6061" i="4"/>
  <c r="L6061" i="4" s="1"/>
  <c r="K6060" i="4"/>
  <c r="L6060" i="4" s="1"/>
  <c r="K6059" i="4"/>
  <c r="L6059" i="4" s="1"/>
  <c r="K6058" i="4"/>
  <c r="L6058" i="4" s="1"/>
  <c r="K6057" i="4"/>
  <c r="L6057" i="4" s="1"/>
  <c r="K6056" i="4"/>
  <c r="L6056" i="4" s="1"/>
  <c r="K6055" i="4"/>
  <c r="L6055" i="4" s="1"/>
  <c r="K6054" i="4"/>
  <c r="L6054" i="4" s="1"/>
  <c r="K6053" i="4"/>
  <c r="L6053" i="4" s="1"/>
  <c r="K6052" i="4"/>
  <c r="L6052" i="4" s="1"/>
  <c r="K6051" i="4"/>
  <c r="L6051" i="4" s="1"/>
  <c r="K6050" i="4"/>
  <c r="L6050" i="4" s="1"/>
  <c r="K6049" i="4"/>
  <c r="L6049" i="4" s="1"/>
  <c r="K6048" i="4"/>
  <c r="L6048" i="4" s="1"/>
  <c r="K6047" i="4"/>
  <c r="L6047" i="4" s="1"/>
  <c r="K6046" i="4"/>
  <c r="L6046" i="4" s="1"/>
  <c r="K6045" i="4"/>
  <c r="L6045" i="4" s="1"/>
  <c r="K6044" i="4"/>
  <c r="L6044" i="4" s="1"/>
  <c r="K6043" i="4"/>
  <c r="L6043" i="4" s="1"/>
  <c r="K6042" i="4"/>
  <c r="L6042" i="4" s="1"/>
  <c r="K6041" i="4"/>
  <c r="L6041" i="4" s="1"/>
  <c r="K6040" i="4"/>
  <c r="L6040" i="4" s="1"/>
  <c r="K6039" i="4"/>
  <c r="L6039" i="4" s="1"/>
  <c r="K6038" i="4"/>
  <c r="L6038" i="4" s="1"/>
  <c r="K6037" i="4"/>
  <c r="L6037" i="4" s="1"/>
  <c r="K6036" i="4"/>
  <c r="L6036" i="4" s="1"/>
  <c r="K6035" i="4"/>
  <c r="L6035" i="4" s="1"/>
  <c r="K6034" i="4"/>
  <c r="L6034" i="4" s="1"/>
  <c r="K6033" i="4"/>
  <c r="L6033" i="4" s="1"/>
  <c r="K6032" i="4"/>
  <c r="L6032" i="4" s="1"/>
  <c r="K6031" i="4"/>
  <c r="L6031" i="4" s="1"/>
  <c r="K6030" i="4"/>
  <c r="L6030" i="4" s="1"/>
  <c r="K6029" i="4"/>
  <c r="L6029" i="4" s="1"/>
  <c r="K6028" i="4"/>
  <c r="L6028" i="4" s="1"/>
  <c r="K6027" i="4"/>
  <c r="L6027" i="4" s="1"/>
  <c r="K6026" i="4"/>
  <c r="L6026" i="4" s="1"/>
  <c r="K6025" i="4"/>
  <c r="L6025" i="4" s="1"/>
  <c r="K6024" i="4"/>
  <c r="L6024" i="4" s="1"/>
  <c r="K6023" i="4"/>
  <c r="L6023" i="4" s="1"/>
  <c r="K6022" i="4"/>
  <c r="L6022" i="4" s="1"/>
  <c r="K6021" i="4"/>
  <c r="L6021" i="4" s="1"/>
  <c r="K6020" i="4"/>
  <c r="L6020" i="4" s="1"/>
  <c r="K6019" i="4"/>
  <c r="L6019" i="4" s="1"/>
  <c r="K6018" i="4"/>
  <c r="L6018" i="4" s="1"/>
  <c r="K6017" i="4"/>
  <c r="L6017" i="4" s="1"/>
  <c r="K6016" i="4"/>
  <c r="L6016" i="4" s="1"/>
  <c r="K6015" i="4"/>
  <c r="L6015" i="4" s="1"/>
  <c r="K6014" i="4"/>
  <c r="L6014" i="4" s="1"/>
  <c r="K6013" i="4"/>
  <c r="L6013" i="4" s="1"/>
  <c r="K6012" i="4"/>
  <c r="L6012" i="4" s="1"/>
  <c r="K6011" i="4"/>
  <c r="L6011" i="4" s="1"/>
  <c r="K6010" i="4"/>
  <c r="L6010" i="4" s="1"/>
  <c r="K6009" i="4"/>
  <c r="L6009" i="4" s="1"/>
  <c r="K6008" i="4"/>
  <c r="L6008" i="4" s="1"/>
  <c r="K6007" i="4"/>
  <c r="L6007" i="4" s="1"/>
  <c r="K6006" i="4"/>
  <c r="L6006" i="4" s="1"/>
  <c r="K6005" i="4"/>
  <c r="L6005" i="4" s="1"/>
  <c r="K6004" i="4"/>
  <c r="L6004" i="4" s="1"/>
  <c r="K6003" i="4"/>
  <c r="L6003" i="4" s="1"/>
  <c r="K6002" i="4"/>
  <c r="L6002" i="4" s="1"/>
  <c r="K6001" i="4"/>
  <c r="L6001" i="4" s="1"/>
  <c r="K6000" i="4"/>
  <c r="L6000" i="4" s="1"/>
  <c r="K5999" i="4"/>
  <c r="L5999" i="4" s="1"/>
  <c r="K5998" i="4"/>
  <c r="L5998" i="4" s="1"/>
  <c r="K5997" i="4"/>
  <c r="L5997" i="4" s="1"/>
  <c r="K5996" i="4"/>
  <c r="L5996" i="4" s="1"/>
  <c r="K5995" i="4"/>
  <c r="L5995" i="4" s="1"/>
  <c r="K5994" i="4"/>
  <c r="L5994" i="4" s="1"/>
  <c r="K5993" i="4"/>
  <c r="L5993" i="4" s="1"/>
  <c r="K5992" i="4"/>
  <c r="L5992" i="4" s="1"/>
  <c r="K5991" i="4"/>
  <c r="L5991" i="4" s="1"/>
  <c r="K5990" i="4"/>
  <c r="L5990" i="4" s="1"/>
  <c r="K5989" i="4"/>
  <c r="L5989" i="4" s="1"/>
  <c r="K5988" i="4"/>
  <c r="L5988" i="4" s="1"/>
  <c r="K5987" i="4"/>
  <c r="L5987" i="4" s="1"/>
  <c r="K5986" i="4"/>
  <c r="L5986" i="4" s="1"/>
  <c r="K5985" i="4"/>
  <c r="L5985" i="4" s="1"/>
  <c r="K5984" i="4"/>
  <c r="L5984" i="4" s="1"/>
  <c r="K5983" i="4"/>
  <c r="L5983" i="4" s="1"/>
  <c r="K5982" i="4"/>
  <c r="L5982" i="4" s="1"/>
  <c r="K5981" i="4"/>
  <c r="L5981" i="4" s="1"/>
  <c r="K5980" i="4"/>
  <c r="L5980" i="4" s="1"/>
  <c r="K5979" i="4"/>
  <c r="L5979" i="4" s="1"/>
  <c r="K5978" i="4"/>
  <c r="L5978" i="4" s="1"/>
  <c r="K5977" i="4"/>
  <c r="L5977" i="4" s="1"/>
  <c r="K5976" i="4"/>
  <c r="L5976" i="4" s="1"/>
  <c r="K5975" i="4"/>
  <c r="L5975" i="4" s="1"/>
  <c r="K5974" i="4"/>
  <c r="L5974" i="4" s="1"/>
  <c r="K5973" i="4"/>
  <c r="L5973" i="4" s="1"/>
  <c r="K5972" i="4"/>
  <c r="L5972" i="4" s="1"/>
  <c r="K5971" i="4"/>
  <c r="L5971" i="4" s="1"/>
  <c r="K5970" i="4"/>
  <c r="L5970" i="4" s="1"/>
  <c r="K5969" i="4"/>
  <c r="L5969" i="4" s="1"/>
  <c r="K5968" i="4"/>
  <c r="L5968" i="4" s="1"/>
  <c r="K5967" i="4"/>
  <c r="L5967" i="4" s="1"/>
  <c r="K5966" i="4"/>
  <c r="L5966" i="4" s="1"/>
  <c r="K5965" i="4"/>
  <c r="L5965" i="4" s="1"/>
  <c r="K5964" i="4"/>
  <c r="L5964" i="4" s="1"/>
  <c r="K5963" i="4"/>
  <c r="L5963" i="4" s="1"/>
  <c r="K5962" i="4"/>
  <c r="L5962" i="4" s="1"/>
  <c r="K5961" i="4"/>
  <c r="L5961" i="4" s="1"/>
  <c r="K5960" i="4"/>
  <c r="L5960" i="4" s="1"/>
  <c r="K5959" i="4"/>
  <c r="L5959" i="4" s="1"/>
  <c r="K5958" i="4"/>
  <c r="L5958" i="4" s="1"/>
  <c r="K5957" i="4"/>
  <c r="L5957" i="4" s="1"/>
  <c r="K5956" i="4"/>
  <c r="L5956" i="4" s="1"/>
  <c r="K5955" i="4"/>
  <c r="L5955" i="4" s="1"/>
  <c r="K5954" i="4"/>
  <c r="L5954" i="4" s="1"/>
  <c r="K5953" i="4"/>
  <c r="L5953" i="4" s="1"/>
  <c r="K5952" i="4"/>
  <c r="L5952" i="4" s="1"/>
  <c r="K5951" i="4"/>
  <c r="L5951" i="4" s="1"/>
  <c r="K5950" i="4"/>
  <c r="L5950" i="4" s="1"/>
  <c r="K5949" i="4"/>
  <c r="L5949" i="4" s="1"/>
  <c r="K5948" i="4"/>
  <c r="L5948" i="4" s="1"/>
  <c r="K5947" i="4"/>
  <c r="L5947" i="4" s="1"/>
  <c r="K5946" i="4"/>
  <c r="L5946" i="4" s="1"/>
  <c r="K5945" i="4"/>
  <c r="L5945" i="4" s="1"/>
  <c r="K5944" i="4"/>
  <c r="L5944" i="4" s="1"/>
  <c r="K5943" i="4"/>
  <c r="L5943" i="4" s="1"/>
  <c r="K5942" i="4"/>
  <c r="L5942" i="4" s="1"/>
  <c r="K5941" i="4"/>
  <c r="L5941" i="4" s="1"/>
  <c r="K5940" i="4"/>
  <c r="L5940" i="4" s="1"/>
  <c r="K5939" i="4"/>
  <c r="L5939" i="4" s="1"/>
  <c r="K5938" i="4"/>
  <c r="L5938" i="4" s="1"/>
  <c r="K5937" i="4"/>
  <c r="L5937" i="4" s="1"/>
  <c r="K5936" i="4"/>
  <c r="L5936" i="4" s="1"/>
  <c r="K5935" i="4"/>
  <c r="L5935" i="4" s="1"/>
  <c r="K5934" i="4"/>
  <c r="L5934" i="4" s="1"/>
  <c r="K5933" i="4"/>
  <c r="L5933" i="4" s="1"/>
  <c r="K5932" i="4"/>
  <c r="L5932" i="4" s="1"/>
  <c r="K5931" i="4"/>
  <c r="L5931" i="4" s="1"/>
  <c r="K5930" i="4"/>
  <c r="L5930" i="4" s="1"/>
  <c r="K5929" i="4"/>
  <c r="L5929" i="4" s="1"/>
  <c r="K5928" i="4"/>
  <c r="L5928" i="4" s="1"/>
  <c r="K5927" i="4"/>
  <c r="L5927" i="4" s="1"/>
  <c r="K5926" i="4"/>
  <c r="L5926" i="4" s="1"/>
  <c r="K5925" i="4"/>
  <c r="L5925" i="4" s="1"/>
  <c r="K5924" i="4"/>
  <c r="L5924" i="4" s="1"/>
  <c r="K5923" i="4"/>
  <c r="L5923" i="4" s="1"/>
  <c r="K5922" i="4"/>
  <c r="L5922" i="4" s="1"/>
  <c r="K5921" i="4"/>
  <c r="L5921" i="4" s="1"/>
  <c r="K5920" i="4"/>
  <c r="L5920" i="4" s="1"/>
  <c r="K5919" i="4"/>
  <c r="L5919" i="4" s="1"/>
  <c r="K5918" i="4"/>
  <c r="L5918" i="4" s="1"/>
  <c r="K5917" i="4"/>
  <c r="L5917" i="4" s="1"/>
  <c r="K5916" i="4"/>
  <c r="L5916" i="4" s="1"/>
  <c r="K5915" i="4"/>
  <c r="L5915" i="4" s="1"/>
  <c r="K5914" i="4"/>
  <c r="L5914" i="4" s="1"/>
  <c r="K5913" i="4"/>
  <c r="L5913" i="4" s="1"/>
  <c r="K5912" i="4"/>
  <c r="L5912" i="4" s="1"/>
  <c r="K5911" i="4"/>
  <c r="L5911" i="4" s="1"/>
  <c r="K5910" i="4"/>
  <c r="L5910" i="4" s="1"/>
  <c r="K5909" i="4"/>
  <c r="L5909" i="4" s="1"/>
  <c r="K5908" i="4"/>
  <c r="L5908" i="4" s="1"/>
  <c r="K5907" i="4"/>
  <c r="L5907" i="4" s="1"/>
  <c r="K5906" i="4"/>
  <c r="L5906" i="4" s="1"/>
  <c r="K5905" i="4"/>
  <c r="L5905" i="4" s="1"/>
  <c r="K5904" i="4"/>
  <c r="L5904" i="4" s="1"/>
  <c r="K5903" i="4"/>
  <c r="L5903" i="4" s="1"/>
  <c r="K5902" i="4"/>
  <c r="L5902" i="4" s="1"/>
  <c r="K5901" i="4"/>
  <c r="L5901" i="4" s="1"/>
  <c r="K5900" i="4"/>
  <c r="L5900" i="4" s="1"/>
  <c r="K5899" i="4"/>
  <c r="L5899" i="4" s="1"/>
  <c r="K5898" i="4"/>
  <c r="L5898" i="4" s="1"/>
  <c r="K5897" i="4"/>
  <c r="L5897" i="4" s="1"/>
  <c r="K5896" i="4"/>
  <c r="L5896" i="4" s="1"/>
  <c r="K5895" i="4"/>
  <c r="L5895" i="4" s="1"/>
  <c r="K5894" i="4"/>
  <c r="L5894" i="4" s="1"/>
  <c r="K5893" i="4"/>
  <c r="L5893" i="4" s="1"/>
  <c r="K5892" i="4"/>
  <c r="L5892" i="4" s="1"/>
  <c r="K5891" i="4"/>
  <c r="L5891" i="4" s="1"/>
  <c r="K5890" i="4"/>
  <c r="L5890" i="4" s="1"/>
  <c r="K5889" i="4"/>
  <c r="L5889" i="4" s="1"/>
  <c r="K5888" i="4"/>
  <c r="L5888" i="4" s="1"/>
  <c r="K5887" i="4"/>
  <c r="L5887" i="4" s="1"/>
  <c r="K5886" i="4"/>
  <c r="L5886" i="4" s="1"/>
  <c r="K5885" i="4"/>
  <c r="L5885" i="4" s="1"/>
  <c r="K5884" i="4"/>
  <c r="L5884" i="4" s="1"/>
  <c r="K5883" i="4"/>
  <c r="L5883" i="4" s="1"/>
  <c r="K5882" i="4"/>
  <c r="L5882" i="4" s="1"/>
  <c r="K5881" i="4"/>
  <c r="L5881" i="4" s="1"/>
  <c r="K5880" i="4"/>
  <c r="L5880" i="4" s="1"/>
  <c r="K5879" i="4"/>
  <c r="L5879" i="4" s="1"/>
  <c r="K5878" i="4"/>
  <c r="L5878" i="4" s="1"/>
  <c r="K5877" i="4"/>
  <c r="L5877" i="4" s="1"/>
  <c r="K5876" i="4"/>
  <c r="L5876" i="4" s="1"/>
  <c r="K5875" i="4"/>
  <c r="L5875" i="4" s="1"/>
  <c r="K5874" i="4"/>
  <c r="L5874" i="4" s="1"/>
  <c r="K5873" i="4"/>
  <c r="L5873" i="4" s="1"/>
  <c r="K5872" i="4"/>
  <c r="L5872" i="4" s="1"/>
  <c r="K5871" i="4"/>
  <c r="L5871" i="4" s="1"/>
  <c r="K5870" i="4"/>
  <c r="L5870" i="4" s="1"/>
  <c r="K5869" i="4"/>
  <c r="L5869" i="4" s="1"/>
  <c r="K5868" i="4"/>
  <c r="L5868" i="4" s="1"/>
  <c r="K5867" i="4"/>
  <c r="L5867" i="4" s="1"/>
  <c r="K5866" i="4"/>
  <c r="L5866" i="4" s="1"/>
  <c r="K5865" i="4"/>
  <c r="L5865" i="4" s="1"/>
  <c r="K5864" i="4"/>
  <c r="L5864" i="4" s="1"/>
  <c r="K5863" i="4"/>
  <c r="L5863" i="4" s="1"/>
  <c r="K5862" i="4"/>
  <c r="L5862" i="4" s="1"/>
  <c r="K5861" i="4"/>
  <c r="L5861" i="4" s="1"/>
  <c r="K5860" i="4"/>
  <c r="L5860" i="4" s="1"/>
  <c r="K5859" i="4"/>
  <c r="L5859" i="4" s="1"/>
  <c r="K5858" i="4"/>
  <c r="L5858" i="4" s="1"/>
  <c r="K5857" i="4"/>
  <c r="L5857" i="4" s="1"/>
  <c r="K5856" i="4"/>
  <c r="L5856" i="4" s="1"/>
  <c r="K5855" i="4"/>
  <c r="L5855" i="4" s="1"/>
  <c r="K5854" i="4"/>
  <c r="L5854" i="4" s="1"/>
  <c r="K5853" i="4"/>
  <c r="L5853" i="4" s="1"/>
  <c r="K5852" i="4"/>
  <c r="L5852" i="4" s="1"/>
  <c r="K5851" i="4"/>
  <c r="L5851" i="4" s="1"/>
  <c r="K5850" i="4"/>
  <c r="L5850" i="4" s="1"/>
  <c r="K5849" i="4"/>
  <c r="L5849" i="4" s="1"/>
  <c r="K5848" i="4"/>
  <c r="L5848" i="4" s="1"/>
  <c r="K5847" i="4"/>
  <c r="L5847" i="4" s="1"/>
  <c r="K5846" i="4"/>
  <c r="L5846" i="4" s="1"/>
  <c r="K5845" i="4"/>
  <c r="L5845" i="4" s="1"/>
  <c r="K5844" i="4"/>
  <c r="L5844" i="4" s="1"/>
  <c r="K5843" i="4"/>
  <c r="L5843" i="4" s="1"/>
  <c r="K5842" i="4"/>
  <c r="L5842" i="4" s="1"/>
  <c r="K5841" i="4"/>
  <c r="L5841" i="4" s="1"/>
  <c r="K5840" i="4"/>
  <c r="L5840" i="4" s="1"/>
  <c r="K5839" i="4"/>
  <c r="L5839" i="4" s="1"/>
  <c r="K5838" i="4"/>
  <c r="L5838" i="4" s="1"/>
  <c r="K5837" i="4"/>
  <c r="L5837" i="4" s="1"/>
  <c r="K5836" i="4"/>
  <c r="L5836" i="4" s="1"/>
  <c r="K5835" i="4"/>
  <c r="L5835" i="4" s="1"/>
  <c r="K5834" i="4"/>
  <c r="L5834" i="4" s="1"/>
  <c r="K5833" i="4"/>
  <c r="L5833" i="4" s="1"/>
  <c r="K5832" i="4"/>
  <c r="L5832" i="4" s="1"/>
  <c r="K5831" i="4"/>
  <c r="L5831" i="4" s="1"/>
  <c r="K5830" i="4"/>
  <c r="L5830" i="4" s="1"/>
  <c r="K5829" i="4"/>
  <c r="L5829" i="4" s="1"/>
  <c r="K5828" i="4"/>
  <c r="L5828" i="4" s="1"/>
  <c r="K5827" i="4"/>
  <c r="L5827" i="4" s="1"/>
  <c r="K5826" i="4"/>
  <c r="L5826" i="4" s="1"/>
  <c r="K5825" i="4"/>
  <c r="L5825" i="4" s="1"/>
  <c r="K5824" i="4"/>
  <c r="L5824" i="4" s="1"/>
  <c r="K5823" i="4"/>
  <c r="L5823" i="4" s="1"/>
  <c r="K5822" i="4"/>
  <c r="L5822" i="4" s="1"/>
  <c r="K5821" i="4"/>
  <c r="L5821" i="4" s="1"/>
  <c r="K5820" i="4"/>
  <c r="L5820" i="4" s="1"/>
  <c r="K5819" i="4"/>
  <c r="L5819" i="4" s="1"/>
  <c r="K5818" i="4"/>
  <c r="L5818" i="4" s="1"/>
  <c r="K5817" i="4"/>
  <c r="L5817" i="4" s="1"/>
  <c r="K5816" i="4"/>
  <c r="L5816" i="4" s="1"/>
  <c r="K5815" i="4"/>
  <c r="L5815" i="4" s="1"/>
  <c r="K5814" i="4"/>
  <c r="L5814" i="4" s="1"/>
  <c r="K5813" i="4"/>
  <c r="L5813" i="4" s="1"/>
  <c r="K5812" i="4"/>
  <c r="L5812" i="4" s="1"/>
  <c r="K5811" i="4"/>
  <c r="L5811" i="4" s="1"/>
  <c r="K5810" i="4"/>
  <c r="L5810" i="4" s="1"/>
  <c r="K5809" i="4"/>
  <c r="L5809" i="4" s="1"/>
  <c r="K5808" i="4"/>
  <c r="L5808" i="4" s="1"/>
  <c r="K5807" i="4"/>
  <c r="L5807" i="4" s="1"/>
  <c r="K5806" i="4"/>
  <c r="L5806" i="4" s="1"/>
  <c r="K5805" i="4"/>
  <c r="L5805" i="4" s="1"/>
  <c r="K5804" i="4"/>
  <c r="L5804" i="4" s="1"/>
  <c r="K5803" i="4"/>
  <c r="L5803" i="4" s="1"/>
  <c r="K5802" i="4"/>
  <c r="L5802" i="4" s="1"/>
  <c r="K5801" i="4"/>
  <c r="L5801" i="4" s="1"/>
  <c r="K5800" i="4"/>
  <c r="L5800" i="4" s="1"/>
  <c r="K5799" i="4"/>
  <c r="L5799" i="4" s="1"/>
  <c r="K5798" i="4"/>
  <c r="L5798" i="4" s="1"/>
  <c r="K5797" i="4"/>
  <c r="L5797" i="4" s="1"/>
  <c r="K5796" i="4"/>
  <c r="L5796" i="4" s="1"/>
  <c r="K5795" i="4"/>
  <c r="L5795" i="4" s="1"/>
  <c r="K5794" i="4"/>
  <c r="L5794" i="4" s="1"/>
  <c r="K5793" i="4"/>
  <c r="L5793" i="4" s="1"/>
  <c r="K5792" i="4"/>
  <c r="L5792" i="4" s="1"/>
  <c r="K5791" i="4"/>
  <c r="L5791" i="4" s="1"/>
  <c r="K5790" i="4"/>
  <c r="L5790" i="4" s="1"/>
  <c r="K5789" i="4"/>
  <c r="L5789" i="4" s="1"/>
  <c r="K5788" i="4"/>
  <c r="L5788" i="4" s="1"/>
  <c r="K5787" i="4"/>
  <c r="L5787" i="4" s="1"/>
  <c r="K5786" i="4"/>
  <c r="L5786" i="4" s="1"/>
  <c r="K5785" i="4"/>
  <c r="L5785" i="4" s="1"/>
  <c r="K5784" i="4"/>
  <c r="L5784" i="4" s="1"/>
  <c r="K5783" i="4"/>
  <c r="L5783" i="4" s="1"/>
  <c r="K5782" i="4"/>
  <c r="L5782" i="4" s="1"/>
  <c r="K5781" i="4"/>
  <c r="L5781" i="4" s="1"/>
  <c r="K5780" i="4"/>
  <c r="L5780" i="4" s="1"/>
  <c r="K5779" i="4"/>
  <c r="L5779" i="4" s="1"/>
  <c r="K5778" i="4"/>
  <c r="L5778" i="4" s="1"/>
  <c r="K5777" i="4"/>
  <c r="L5777" i="4" s="1"/>
  <c r="K5776" i="4"/>
  <c r="L5776" i="4" s="1"/>
  <c r="K5775" i="4"/>
  <c r="L5775" i="4" s="1"/>
  <c r="K5774" i="4"/>
  <c r="L5774" i="4" s="1"/>
  <c r="K5773" i="4"/>
  <c r="L5773" i="4" s="1"/>
  <c r="K5772" i="4"/>
  <c r="L5772" i="4" s="1"/>
  <c r="K5771" i="4"/>
  <c r="L5771" i="4" s="1"/>
  <c r="K5770" i="4"/>
  <c r="L5770" i="4" s="1"/>
  <c r="K5769" i="4"/>
  <c r="L5769" i="4" s="1"/>
  <c r="K5768" i="4"/>
  <c r="L5768" i="4" s="1"/>
  <c r="K5767" i="4"/>
  <c r="L5767" i="4" s="1"/>
  <c r="K5766" i="4"/>
  <c r="L5766" i="4" s="1"/>
  <c r="K5765" i="4"/>
  <c r="L5765" i="4" s="1"/>
  <c r="K5764" i="4"/>
  <c r="L5764" i="4" s="1"/>
  <c r="K5763" i="4"/>
  <c r="L5763" i="4" s="1"/>
  <c r="K5762" i="4"/>
  <c r="L5762" i="4" s="1"/>
  <c r="K5761" i="4"/>
  <c r="L5761" i="4" s="1"/>
  <c r="K5760" i="4"/>
  <c r="L5760" i="4" s="1"/>
  <c r="K5759" i="4"/>
  <c r="L5759" i="4" s="1"/>
  <c r="K5758" i="4"/>
  <c r="L5758" i="4" s="1"/>
  <c r="K5757" i="4"/>
  <c r="L5757" i="4" s="1"/>
  <c r="K5756" i="4"/>
  <c r="L5756" i="4" s="1"/>
  <c r="K5755" i="4"/>
  <c r="L5755" i="4" s="1"/>
  <c r="K5754" i="4"/>
  <c r="L5754" i="4" s="1"/>
  <c r="K5753" i="4"/>
  <c r="L5753" i="4" s="1"/>
  <c r="K5752" i="4"/>
  <c r="L5752" i="4" s="1"/>
  <c r="K5751" i="4"/>
  <c r="L5751" i="4" s="1"/>
  <c r="K5750" i="4"/>
  <c r="L5750" i="4" s="1"/>
  <c r="K5749" i="4"/>
  <c r="L5749" i="4" s="1"/>
  <c r="K5748" i="4"/>
  <c r="L5748" i="4" s="1"/>
  <c r="K5747" i="4"/>
  <c r="L5747" i="4" s="1"/>
  <c r="K5746" i="4"/>
  <c r="L5746" i="4" s="1"/>
  <c r="K5745" i="4"/>
  <c r="L5745" i="4" s="1"/>
  <c r="K5744" i="4"/>
  <c r="L5744" i="4" s="1"/>
  <c r="K5743" i="4"/>
  <c r="L5743" i="4" s="1"/>
  <c r="K5742" i="4"/>
  <c r="L5742" i="4" s="1"/>
  <c r="K5741" i="4"/>
  <c r="L5741" i="4" s="1"/>
  <c r="K5740" i="4"/>
  <c r="L5740" i="4" s="1"/>
  <c r="K5739" i="4"/>
  <c r="L5739" i="4" s="1"/>
  <c r="K5738" i="4"/>
  <c r="L5738" i="4" s="1"/>
  <c r="K5737" i="4"/>
  <c r="L5737" i="4" s="1"/>
  <c r="K5736" i="4"/>
  <c r="L5736" i="4" s="1"/>
  <c r="K5735" i="4"/>
  <c r="L5735" i="4" s="1"/>
  <c r="K5734" i="4"/>
  <c r="L5734" i="4" s="1"/>
  <c r="K5733" i="4"/>
  <c r="L5733" i="4" s="1"/>
  <c r="K5732" i="4"/>
  <c r="L5732" i="4" s="1"/>
  <c r="K5731" i="4"/>
  <c r="L5731" i="4" s="1"/>
  <c r="K5730" i="4"/>
  <c r="L5730" i="4" s="1"/>
  <c r="K5729" i="4"/>
  <c r="L5729" i="4" s="1"/>
  <c r="K5728" i="4"/>
  <c r="L5728" i="4" s="1"/>
  <c r="K5727" i="4"/>
  <c r="L5727" i="4" s="1"/>
  <c r="K5726" i="4"/>
  <c r="L5726" i="4" s="1"/>
  <c r="K5725" i="4"/>
  <c r="L5725" i="4" s="1"/>
  <c r="K5724" i="4"/>
  <c r="L5724" i="4" s="1"/>
  <c r="K5723" i="4"/>
  <c r="L5723" i="4" s="1"/>
  <c r="K5722" i="4"/>
  <c r="L5722" i="4" s="1"/>
  <c r="K5721" i="4"/>
  <c r="L5721" i="4" s="1"/>
  <c r="K5720" i="4"/>
  <c r="L5720" i="4" s="1"/>
  <c r="K5719" i="4"/>
  <c r="L5719" i="4" s="1"/>
  <c r="K5718" i="4"/>
  <c r="L5718" i="4" s="1"/>
  <c r="K5717" i="4"/>
  <c r="L5717" i="4" s="1"/>
  <c r="K5716" i="4"/>
  <c r="L5716" i="4" s="1"/>
  <c r="K5715" i="4"/>
  <c r="L5715" i="4" s="1"/>
  <c r="K5714" i="4"/>
  <c r="L5714" i="4" s="1"/>
  <c r="K5713" i="4"/>
  <c r="L5713" i="4" s="1"/>
  <c r="K5712" i="4"/>
  <c r="L5712" i="4" s="1"/>
  <c r="K5711" i="4"/>
  <c r="L5711" i="4" s="1"/>
  <c r="K5710" i="4"/>
  <c r="L5710" i="4" s="1"/>
  <c r="K5709" i="4"/>
  <c r="L5709" i="4" s="1"/>
  <c r="K5708" i="4"/>
  <c r="L5708" i="4" s="1"/>
  <c r="K5707" i="4"/>
  <c r="L5707" i="4" s="1"/>
  <c r="K5706" i="4"/>
  <c r="L5706" i="4" s="1"/>
  <c r="K5705" i="4"/>
  <c r="L5705" i="4" s="1"/>
  <c r="K5704" i="4"/>
  <c r="L5704" i="4" s="1"/>
  <c r="K5703" i="4"/>
  <c r="L5703" i="4" s="1"/>
  <c r="K5702" i="4"/>
  <c r="L5702" i="4" s="1"/>
  <c r="K5701" i="4"/>
  <c r="L5701" i="4" s="1"/>
  <c r="K5700" i="4"/>
  <c r="L5700" i="4" s="1"/>
  <c r="K5699" i="4"/>
  <c r="L5699" i="4" s="1"/>
  <c r="K5698" i="4"/>
  <c r="L5698" i="4" s="1"/>
  <c r="K5697" i="4"/>
  <c r="L5697" i="4" s="1"/>
  <c r="K5696" i="4"/>
  <c r="L5696" i="4" s="1"/>
  <c r="K5695" i="4"/>
  <c r="L5695" i="4" s="1"/>
  <c r="K5694" i="4"/>
  <c r="L5694" i="4" s="1"/>
  <c r="K5693" i="4"/>
  <c r="L5693" i="4" s="1"/>
  <c r="K5692" i="4"/>
  <c r="L5692" i="4" s="1"/>
  <c r="K5691" i="4"/>
  <c r="L5691" i="4" s="1"/>
  <c r="K5690" i="4"/>
  <c r="L5690" i="4" s="1"/>
  <c r="K5689" i="4"/>
  <c r="L5689" i="4" s="1"/>
  <c r="K5688" i="4"/>
  <c r="L5688" i="4" s="1"/>
  <c r="K5687" i="4"/>
  <c r="L5687" i="4" s="1"/>
  <c r="K5686" i="4"/>
  <c r="L5686" i="4" s="1"/>
  <c r="K5685" i="4"/>
  <c r="L5685" i="4" s="1"/>
  <c r="K5684" i="4"/>
  <c r="L5684" i="4" s="1"/>
  <c r="K5683" i="4"/>
  <c r="L5683" i="4" s="1"/>
  <c r="K5682" i="4"/>
  <c r="L5682" i="4" s="1"/>
  <c r="K5681" i="4"/>
  <c r="L5681" i="4" s="1"/>
  <c r="K5680" i="4"/>
  <c r="L5680" i="4" s="1"/>
  <c r="K5679" i="4"/>
  <c r="L5679" i="4" s="1"/>
  <c r="K5678" i="4"/>
  <c r="L5678" i="4" s="1"/>
  <c r="K5677" i="4"/>
  <c r="L5677" i="4" s="1"/>
  <c r="K5676" i="4"/>
  <c r="L5676" i="4" s="1"/>
  <c r="K5675" i="4"/>
  <c r="L5675" i="4" s="1"/>
  <c r="K5674" i="4"/>
  <c r="L5674" i="4" s="1"/>
  <c r="K5673" i="4"/>
  <c r="L5673" i="4" s="1"/>
  <c r="K5672" i="4"/>
  <c r="L5672" i="4" s="1"/>
  <c r="K5671" i="4"/>
  <c r="L5671" i="4" s="1"/>
  <c r="K5670" i="4"/>
  <c r="L5670" i="4" s="1"/>
  <c r="K5669" i="4"/>
  <c r="L5669" i="4" s="1"/>
  <c r="K5668" i="4"/>
  <c r="L5668" i="4" s="1"/>
  <c r="K5667" i="4"/>
  <c r="L5667" i="4" s="1"/>
  <c r="K5666" i="4"/>
  <c r="L5666" i="4" s="1"/>
  <c r="K5665" i="4"/>
  <c r="L5665" i="4" s="1"/>
  <c r="K5664" i="4"/>
  <c r="L5664" i="4" s="1"/>
  <c r="K5663" i="4"/>
  <c r="L5663" i="4" s="1"/>
  <c r="K5662" i="4"/>
  <c r="L5662" i="4" s="1"/>
  <c r="K5661" i="4"/>
  <c r="L5661" i="4" s="1"/>
  <c r="K5660" i="4"/>
  <c r="L5660" i="4" s="1"/>
  <c r="K5659" i="4"/>
  <c r="L5659" i="4" s="1"/>
  <c r="K5658" i="4"/>
  <c r="L5658" i="4" s="1"/>
  <c r="K5657" i="4"/>
  <c r="L5657" i="4" s="1"/>
  <c r="K5656" i="4"/>
  <c r="L5656" i="4" s="1"/>
  <c r="K5655" i="4"/>
  <c r="L5655" i="4" s="1"/>
  <c r="K5654" i="4"/>
  <c r="L5654" i="4" s="1"/>
  <c r="K5653" i="4"/>
  <c r="L5653" i="4" s="1"/>
  <c r="K5652" i="4"/>
  <c r="L5652" i="4" s="1"/>
  <c r="K5651" i="4"/>
  <c r="L5651" i="4" s="1"/>
  <c r="K5650" i="4"/>
  <c r="L5650" i="4" s="1"/>
  <c r="K5649" i="4"/>
  <c r="L5649" i="4" s="1"/>
  <c r="K5648" i="4"/>
  <c r="L5648" i="4" s="1"/>
  <c r="K5647" i="4"/>
  <c r="L5647" i="4" s="1"/>
  <c r="K5646" i="4"/>
  <c r="L5646" i="4" s="1"/>
  <c r="K5645" i="4"/>
  <c r="L5645" i="4" s="1"/>
  <c r="K5644" i="4"/>
  <c r="L5644" i="4" s="1"/>
  <c r="K5643" i="4"/>
  <c r="L5643" i="4" s="1"/>
  <c r="K5642" i="4"/>
  <c r="L5642" i="4" s="1"/>
  <c r="K5641" i="4"/>
  <c r="L5641" i="4" s="1"/>
  <c r="K5640" i="4"/>
  <c r="L5640" i="4" s="1"/>
  <c r="K5639" i="4"/>
  <c r="L5639" i="4" s="1"/>
  <c r="K5638" i="4"/>
  <c r="L5638" i="4" s="1"/>
  <c r="K5637" i="4"/>
  <c r="L5637" i="4" s="1"/>
  <c r="K5636" i="4"/>
  <c r="L5636" i="4" s="1"/>
  <c r="K5635" i="4"/>
  <c r="L5635" i="4" s="1"/>
  <c r="K5634" i="4"/>
  <c r="L5634" i="4" s="1"/>
  <c r="K5633" i="4"/>
  <c r="L5633" i="4" s="1"/>
  <c r="K5632" i="4"/>
  <c r="L5632" i="4" s="1"/>
  <c r="K5631" i="4"/>
  <c r="L5631" i="4" s="1"/>
  <c r="K5630" i="4"/>
  <c r="L5630" i="4" s="1"/>
  <c r="K5629" i="4"/>
  <c r="L5629" i="4" s="1"/>
  <c r="K5628" i="4"/>
  <c r="L5628" i="4" s="1"/>
  <c r="K5627" i="4"/>
  <c r="L5627" i="4" s="1"/>
  <c r="K5626" i="4"/>
  <c r="L5626" i="4" s="1"/>
  <c r="K5625" i="4"/>
  <c r="L5625" i="4" s="1"/>
  <c r="K5624" i="4"/>
  <c r="L5624" i="4" s="1"/>
  <c r="K5623" i="4"/>
  <c r="L5623" i="4" s="1"/>
  <c r="K5622" i="4"/>
  <c r="L5622" i="4" s="1"/>
  <c r="K5621" i="4"/>
  <c r="L5621" i="4" s="1"/>
  <c r="K5620" i="4"/>
  <c r="L5620" i="4" s="1"/>
  <c r="K5619" i="4"/>
  <c r="L5619" i="4" s="1"/>
  <c r="K5618" i="4"/>
  <c r="L5618" i="4" s="1"/>
  <c r="K5617" i="4"/>
  <c r="L5617" i="4" s="1"/>
  <c r="K5616" i="4"/>
  <c r="L5616" i="4" s="1"/>
  <c r="K5615" i="4"/>
  <c r="L5615" i="4" s="1"/>
  <c r="K5614" i="4"/>
  <c r="L5614" i="4" s="1"/>
  <c r="K5613" i="4"/>
  <c r="L5613" i="4" s="1"/>
  <c r="K5612" i="4"/>
  <c r="L5612" i="4" s="1"/>
  <c r="K5611" i="4"/>
  <c r="L5611" i="4" s="1"/>
  <c r="K5610" i="4"/>
  <c r="L5610" i="4" s="1"/>
  <c r="K5609" i="4"/>
  <c r="L5609" i="4" s="1"/>
  <c r="K5608" i="4"/>
  <c r="L5608" i="4" s="1"/>
  <c r="K5607" i="4"/>
  <c r="L5607" i="4" s="1"/>
  <c r="K5606" i="4"/>
  <c r="L5606" i="4" s="1"/>
  <c r="K5605" i="4"/>
  <c r="L5605" i="4" s="1"/>
  <c r="K5604" i="4"/>
  <c r="L5604" i="4" s="1"/>
  <c r="K5603" i="4"/>
  <c r="L5603" i="4" s="1"/>
  <c r="K5602" i="4"/>
  <c r="L5602" i="4" s="1"/>
  <c r="K5601" i="4"/>
  <c r="L5601" i="4" s="1"/>
  <c r="K5600" i="4"/>
  <c r="L5600" i="4" s="1"/>
  <c r="K5599" i="4"/>
  <c r="L5599" i="4" s="1"/>
  <c r="K5598" i="4"/>
  <c r="L5598" i="4" s="1"/>
  <c r="K5597" i="4"/>
  <c r="L5597" i="4" s="1"/>
  <c r="K5596" i="4"/>
  <c r="L5596" i="4" s="1"/>
  <c r="K5595" i="4"/>
  <c r="L5595" i="4" s="1"/>
  <c r="K5594" i="4"/>
  <c r="L5594" i="4" s="1"/>
  <c r="K5593" i="4"/>
  <c r="L5593" i="4" s="1"/>
  <c r="K5592" i="4"/>
  <c r="L5592" i="4" s="1"/>
  <c r="K5591" i="4"/>
  <c r="L5591" i="4" s="1"/>
  <c r="K5590" i="4"/>
  <c r="L5590" i="4" s="1"/>
  <c r="K5589" i="4"/>
  <c r="L5589" i="4" s="1"/>
  <c r="K5588" i="4"/>
  <c r="L5588" i="4" s="1"/>
  <c r="K5587" i="4"/>
  <c r="L5587" i="4" s="1"/>
  <c r="K5586" i="4"/>
  <c r="L5586" i="4" s="1"/>
  <c r="K5585" i="4"/>
  <c r="L5585" i="4" s="1"/>
  <c r="K5584" i="4"/>
  <c r="L5584" i="4" s="1"/>
  <c r="K5583" i="4"/>
  <c r="L5583" i="4" s="1"/>
  <c r="K5582" i="4"/>
  <c r="L5582" i="4" s="1"/>
  <c r="K5581" i="4"/>
  <c r="L5581" i="4" s="1"/>
  <c r="K5580" i="4"/>
  <c r="L5580" i="4" s="1"/>
  <c r="K5579" i="4"/>
  <c r="L5579" i="4" s="1"/>
  <c r="K5578" i="4"/>
  <c r="L5578" i="4" s="1"/>
  <c r="K5577" i="4"/>
  <c r="L5577" i="4" s="1"/>
  <c r="K5576" i="4"/>
  <c r="L5576" i="4" s="1"/>
  <c r="K5575" i="4"/>
  <c r="L5575" i="4" s="1"/>
  <c r="K5574" i="4"/>
  <c r="L5574" i="4" s="1"/>
  <c r="K5573" i="4"/>
  <c r="L5573" i="4" s="1"/>
  <c r="K5572" i="4"/>
  <c r="L5572" i="4" s="1"/>
  <c r="K5571" i="4"/>
  <c r="L5571" i="4" s="1"/>
  <c r="K5570" i="4"/>
  <c r="L5570" i="4" s="1"/>
  <c r="K5569" i="4"/>
  <c r="L5569" i="4" s="1"/>
  <c r="K5568" i="4"/>
  <c r="L5568" i="4" s="1"/>
  <c r="K5567" i="4"/>
  <c r="L5567" i="4" s="1"/>
  <c r="K5566" i="4"/>
  <c r="L5566" i="4" s="1"/>
  <c r="K5565" i="4"/>
  <c r="L5565" i="4" s="1"/>
  <c r="K5564" i="4"/>
  <c r="L5564" i="4" s="1"/>
  <c r="K5563" i="4"/>
  <c r="L5563" i="4" s="1"/>
  <c r="K5562" i="4"/>
  <c r="L5562" i="4" s="1"/>
  <c r="K5561" i="4"/>
  <c r="L5561" i="4" s="1"/>
  <c r="K5560" i="4"/>
  <c r="L5560" i="4" s="1"/>
  <c r="K5559" i="4"/>
  <c r="L5559" i="4" s="1"/>
  <c r="K5558" i="4"/>
  <c r="L5558" i="4" s="1"/>
  <c r="K5557" i="4"/>
  <c r="L5557" i="4" s="1"/>
  <c r="K5556" i="4"/>
  <c r="L5556" i="4" s="1"/>
  <c r="K5555" i="4"/>
  <c r="L5555" i="4" s="1"/>
  <c r="K5554" i="4"/>
  <c r="L5554" i="4" s="1"/>
  <c r="K5553" i="4"/>
  <c r="L5553" i="4" s="1"/>
  <c r="K5552" i="4"/>
  <c r="L5552" i="4" s="1"/>
  <c r="K5551" i="4"/>
  <c r="L5551" i="4" s="1"/>
  <c r="K5550" i="4"/>
  <c r="L5550" i="4" s="1"/>
  <c r="K5549" i="4"/>
  <c r="L5549" i="4" s="1"/>
  <c r="K5548" i="4"/>
  <c r="L5548" i="4" s="1"/>
  <c r="K5547" i="4"/>
  <c r="L5547" i="4" s="1"/>
  <c r="K5546" i="4"/>
  <c r="L5546" i="4" s="1"/>
  <c r="K5545" i="4"/>
  <c r="L5545" i="4" s="1"/>
  <c r="K5544" i="4"/>
  <c r="L5544" i="4" s="1"/>
  <c r="K5543" i="4"/>
  <c r="L5543" i="4" s="1"/>
  <c r="K5542" i="4"/>
  <c r="L5542" i="4" s="1"/>
  <c r="K5541" i="4"/>
  <c r="L5541" i="4" s="1"/>
  <c r="K5540" i="4"/>
  <c r="L5540" i="4" s="1"/>
  <c r="K5539" i="4"/>
  <c r="L5539" i="4" s="1"/>
  <c r="K5538" i="4"/>
  <c r="L5538" i="4" s="1"/>
  <c r="K5537" i="4"/>
  <c r="L5537" i="4" s="1"/>
  <c r="K5536" i="4"/>
  <c r="L5536" i="4" s="1"/>
  <c r="K5535" i="4"/>
  <c r="L5535" i="4" s="1"/>
  <c r="K5534" i="4"/>
  <c r="L5534" i="4" s="1"/>
  <c r="K5533" i="4"/>
  <c r="L5533" i="4" s="1"/>
  <c r="K5532" i="4"/>
  <c r="L5532" i="4" s="1"/>
  <c r="K5531" i="4"/>
  <c r="L5531" i="4" s="1"/>
  <c r="K5530" i="4"/>
  <c r="L5530" i="4" s="1"/>
  <c r="K5529" i="4"/>
  <c r="L5529" i="4" s="1"/>
  <c r="K5528" i="4"/>
  <c r="L5528" i="4" s="1"/>
  <c r="K5527" i="4"/>
  <c r="L5527" i="4" s="1"/>
  <c r="K5526" i="4"/>
  <c r="L5526" i="4" s="1"/>
  <c r="K5525" i="4"/>
  <c r="L5525" i="4" s="1"/>
  <c r="K5524" i="4"/>
  <c r="L5524" i="4" s="1"/>
  <c r="K5523" i="4"/>
  <c r="L5523" i="4" s="1"/>
  <c r="K5522" i="4"/>
  <c r="L5522" i="4" s="1"/>
  <c r="K5521" i="4"/>
  <c r="L5521" i="4" s="1"/>
  <c r="K5520" i="4"/>
  <c r="L5520" i="4" s="1"/>
  <c r="K5519" i="4"/>
  <c r="L5519" i="4" s="1"/>
  <c r="K5518" i="4"/>
  <c r="L5518" i="4" s="1"/>
  <c r="K5517" i="4"/>
  <c r="L5517" i="4" s="1"/>
  <c r="K5516" i="4"/>
  <c r="L5516" i="4" s="1"/>
  <c r="K5515" i="4"/>
  <c r="L5515" i="4" s="1"/>
  <c r="K5514" i="4"/>
  <c r="L5514" i="4" s="1"/>
  <c r="K5513" i="4"/>
  <c r="L5513" i="4" s="1"/>
  <c r="K5512" i="4"/>
  <c r="L5512" i="4" s="1"/>
  <c r="K5511" i="4"/>
  <c r="L5511" i="4" s="1"/>
  <c r="K5510" i="4"/>
  <c r="L5510" i="4" s="1"/>
  <c r="K5509" i="4"/>
  <c r="L5509" i="4" s="1"/>
  <c r="K5508" i="4"/>
  <c r="L5508" i="4" s="1"/>
  <c r="K5507" i="4"/>
  <c r="L5507" i="4" s="1"/>
  <c r="K5506" i="4"/>
  <c r="L5506" i="4" s="1"/>
  <c r="K5505" i="4"/>
  <c r="L5505" i="4" s="1"/>
  <c r="K5504" i="4"/>
  <c r="L5504" i="4" s="1"/>
  <c r="K5503" i="4"/>
  <c r="L5503" i="4" s="1"/>
  <c r="K5502" i="4"/>
  <c r="L5502" i="4" s="1"/>
  <c r="K5501" i="4"/>
  <c r="L5501" i="4" s="1"/>
  <c r="K5500" i="4"/>
  <c r="L5500" i="4" s="1"/>
  <c r="K5499" i="4"/>
  <c r="L5499" i="4" s="1"/>
  <c r="K5498" i="4"/>
  <c r="L5498" i="4" s="1"/>
  <c r="K5497" i="4"/>
  <c r="L5497" i="4" s="1"/>
  <c r="K5496" i="4"/>
  <c r="L5496" i="4" s="1"/>
  <c r="K5495" i="4"/>
  <c r="L5495" i="4" s="1"/>
  <c r="K5494" i="4"/>
  <c r="L5494" i="4" s="1"/>
  <c r="K5493" i="4"/>
  <c r="L5493" i="4" s="1"/>
  <c r="K5492" i="4"/>
  <c r="L5492" i="4" s="1"/>
  <c r="K5491" i="4"/>
  <c r="L5491" i="4" s="1"/>
  <c r="K5490" i="4"/>
  <c r="L5490" i="4" s="1"/>
  <c r="K5489" i="4"/>
  <c r="L5489" i="4" s="1"/>
  <c r="K5488" i="4"/>
  <c r="L5488" i="4" s="1"/>
  <c r="K5487" i="4"/>
  <c r="L5487" i="4" s="1"/>
  <c r="K5486" i="4"/>
  <c r="L5486" i="4" s="1"/>
  <c r="K5485" i="4"/>
  <c r="L5485" i="4" s="1"/>
  <c r="K5484" i="4"/>
  <c r="L5484" i="4" s="1"/>
  <c r="K5483" i="4"/>
  <c r="L5483" i="4" s="1"/>
  <c r="K5482" i="4"/>
  <c r="L5482" i="4" s="1"/>
  <c r="K5481" i="4"/>
  <c r="L5481" i="4" s="1"/>
  <c r="K5480" i="4"/>
  <c r="L5480" i="4" s="1"/>
  <c r="K5479" i="4"/>
  <c r="L5479" i="4" s="1"/>
  <c r="K5478" i="4"/>
  <c r="L5478" i="4" s="1"/>
  <c r="K5477" i="4"/>
  <c r="L5477" i="4" s="1"/>
  <c r="K5476" i="4"/>
  <c r="L5476" i="4" s="1"/>
  <c r="K5475" i="4"/>
  <c r="L5475" i="4" s="1"/>
  <c r="K5474" i="4"/>
  <c r="L5474" i="4" s="1"/>
  <c r="K5473" i="4"/>
  <c r="L5473" i="4" s="1"/>
  <c r="K5472" i="4"/>
  <c r="L5472" i="4" s="1"/>
  <c r="K5471" i="4"/>
  <c r="L5471" i="4" s="1"/>
  <c r="K5470" i="4"/>
  <c r="L5470" i="4" s="1"/>
  <c r="K5469" i="4"/>
  <c r="L5469" i="4" s="1"/>
  <c r="K5468" i="4"/>
  <c r="L5468" i="4" s="1"/>
  <c r="K5467" i="4"/>
  <c r="L5467" i="4" s="1"/>
  <c r="K5466" i="4"/>
  <c r="L5466" i="4" s="1"/>
  <c r="K5465" i="4"/>
  <c r="L5465" i="4" s="1"/>
  <c r="K5464" i="4"/>
  <c r="L5464" i="4" s="1"/>
  <c r="K5463" i="4"/>
  <c r="L5463" i="4" s="1"/>
  <c r="K5462" i="4"/>
  <c r="L5462" i="4" s="1"/>
  <c r="K5461" i="4"/>
  <c r="L5461" i="4" s="1"/>
  <c r="K5460" i="4"/>
  <c r="L5460" i="4" s="1"/>
  <c r="K5459" i="4"/>
  <c r="L5459" i="4" s="1"/>
  <c r="K5458" i="4"/>
  <c r="L5458" i="4" s="1"/>
  <c r="K5457" i="4"/>
  <c r="L5457" i="4" s="1"/>
  <c r="K5456" i="4"/>
  <c r="L5456" i="4" s="1"/>
  <c r="K5455" i="4"/>
  <c r="L5455" i="4" s="1"/>
  <c r="K5454" i="4"/>
  <c r="L5454" i="4" s="1"/>
  <c r="K5453" i="4"/>
  <c r="L5453" i="4" s="1"/>
  <c r="K5452" i="4"/>
  <c r="L5452" i="4" s="1"/>
  <c r="K5451" i="4"/>
  <c r="L5451" i="4" s="1"/>
  <c r="K5450" i="4"/>
  <c r="L5450" i="4" s="1"/>
  <c r="K5449" i="4"/>
  <c r="L5449" i="4" s="1"/>
  <c r="K5448" i="4"/>
  <c r="L5448" i="4" s="1"/>
  <c r="K5447" i="4"/>
  <c r="L5447" i="4" s="1"/>
  <c r="K5446" i="4"/>
  <c r="L5446" i="4" s="1"/>
  <c r="K5445" i="4"/>
  <c r="L5445" i="4" s="1"/>
  <c r="K5444" i="4"/>
  <c r="L5444" i="4" s="1"/>
  <c r="K5443" i="4"/>
  <c r="L5443" i="4" s="1"/>
  <c r="K5442" i="4"/>
  <c r="L5442" i="4" s="1"/>
  <c r="K5441" i="4"/>
  <c r="L5441" i="4" s="1"/>
  <c r="K5440" i="4"/>
  <c r="L5440" i="4" s="1"/>
  <c r="K5439" i="4"/>
  <c r="L5439" i="4" s="1"/>
  <c r="K5438" i="4"/>
  <c r="L5438" i="4" s="1"/>
  <c r="K5437" i="4"/>
  <c r="L5437" i="4" s="1"/>
  <c r="K5436" i="4"/>
  <c r="L5436" i="4" s="1"/>
  <c r="K5435" i="4"/>
  <c r="L5435" i="4" s="1"/>
  <c r="K5434" i="4"/>
  <c r="L5434" i="4" s="1"/>
  <c r="K5433" i="4"/>
  <c r="L5433" i="4" s="1"/>
  <c r="K5432" i="4"/>
  <c r="L5432" i="4" s="1"/>
  <c r="K5431" i="4"/>
  <c r="L5431" i="4" s="1"/>
  <c r="K5430" i="4"/>
  <c r="L5430" i="4" s="1"/>
  <c r="K5429" i="4"/>
  <c r="L5429" i="4" s="1"/>
  <c r="K5428" i="4"/>
  <c r="L5428" i="4" s="1"/>
  <c r="K5427" i="4"/>
  <c r="L5427" i="4" s="1"/>
  <c r="K5426" i="4"/>
  <c r="L5426" i="4" s="1"/>
  <c r="K5425" i="4"/>
  <c r="L5425" i="4" s="1"/>
  <c r="K5424" i="4"/>
  <c r="L5424" i="4" s="1"/>
  <c r="K5423" i="4"/>
  <c r="L5423" i="4" s="1"/>
  <c r="K5422" i="4"/>
  <c r="L5422" i="4" s="1"/>
  <c r="K5421" i="4"/>
  <c r="L5421" i="4" s="1"/>
  <c r="K5420" i="4"/>
  <c r="L5420" i="4" s="1"/>
  <c r="K5419" i="4"/>
  <c r="L5419" i="4" s="1"/>
  <c r="K5418" i="4"/>
  <c r="L5418" i="4" s="1"/>
  <c r="K5417" i="4"/>
  <c r="L5417" i="4" s="1"/>
  <c r="K5416" i="4"/>
  <c r="L5416" i="4" s="1"/>
  <c r="K5415" i="4"/>
  <c r="L5415" i="4" s="1"/>
  <c r="K5414" i="4"/>
  <c r="L5414" i="4" s="1"/>
  <c r="K5413" i="4"/>
  <c r="L5413" i="4" s="1"/>
  <c r="K5412" i="4"/>
  <c r="L5412" i="4" s="1"/>
  <c r="K5411" i="4"/>
  <c r="L5411" i="4" s="1"/>
  <c r="K5410" i="4"/>
  <c r="L5410" i="4" s="1"/>
  <c r="K5409" i="4"/>
  <c r="L5409" i="4" s="1"/>
  <c r="K5408" i="4"/>
  <c r="L5408" i="4" s="1"/>
  <c r="K5407" i="4"/>
  <c r="L5407" i="4" s="1"/>
  <c r="K5406" i="4"/>
  <c r="L5406" i="4" s="1"/>
  <c r="K5405" i="4"/>
  <c r="L5405" i="4" s="1"/>
  <c r="K5404" i="4"/>
  <c r="L5404" i="4" s="1"/>
  <c r="K5403" i="4"/>
  <c r="L5403" i="4" s="1"/>
  <c r="K5402" i="4"/>
  <c r="L5402" i="4" s="1"/>
  <c r="K5401" i="4"/>
  <c r="L5401" i="4" s="1"/>
  <c r="K5400" i="4"/>
  <c r="L5400" i="4" s="1"/>
  <c r="K5399" i="4"/>
  <c r="L5399" i="4" s="1"/>
  <c r="K5398" i="4"/>
  <c r="L5398" i="4" s="1"/>
  <c r="K5397" i="4"/>
  <c r="L5397" i="4" s="1"/>
  <c r="K5396" i="4"/>
  <c r="L5396" i="4" s="1"/>
  <c r="K5395" i="4"/>
  <c r="L5395" i="4" s="1"/>
  <c r="K5394" i="4"/>
  <c r="L5394" i="4" s="1"/>
  <c r="K5393" i="4"/>
  <c r="L5393" i="4" s="1"/>
  <c r="K5392" i="4"/>
  <c r="L5392" i="4" s="1"/>
  <c r="K5391" i="4"/>
  <c r="L5391" i="4" s="1"/>
  <c r="K5390" i="4"/>
  <c r="L5390" i="4" s="1"/>
  <c r="K5389" i="4"/>
  <c r="L5389" i="4" s="1"/>
  <c r="K5388" i="4"/>
  <c r="L5388" i="4" s="1"/>
  <c r="K5387" i="4"/>
  <c r="L5387" i="4" s="1"/>
  <c r="K5386" i="4"/>
  <c r="L5386" i="4" s="1"/>
  <c r="K5385" i="4"/>
  <c r="L5385" i="4" s="1"/>
  <c r="K5384" i="4"/>
  <c r="L5384" i="4" s="1"/>
  <c r="K5383" i="4"/>
  <c r="L5383" i="4" s="1"/>
  <c r="K5382" i="4"/>
  <c r="L5382" i="4" s="1"/>
  <c r="K5381" i="4"/>
  <c r="L5381" i="4" s="1"/>
  <c r="K5380" i="4"/>
  <c r="L5380" i="4" s="1"/>
  <c r="K5379" i="4"/>
  <c r="L5379" i="4" s="1"/>
  <c r="K5378" i="4"/>
  <c r="L5378" i="4" s="1"/>
  <c r="K5377" i="4"/>
  <c r="L5377" i="4" s="1"/>
  <c r="K5376" i="4"/>
  <c r="L5376" i="4" s="1"/>
  <c r="K5375" i="4"/>
  <c r="L5375" i="4" s="1"/>
  <c r="K5374" i="4"/>
  <c r="L5374" i="4" s="1"/>
  <c r="K5373" i="4"/>
  <c r="L5373" i="4" s="1"/>
  <c r="K5372" i="4"/>
  <c r="L5372" i="4" s="1"/>
  <c r="K5371" i="4"/>
  <c r="L5371" i="4" s="1"/>
  <c r="K5370" i="4"/>
  <c r="L5370" i="4" s="1"/>
  <c r="K5369" i="4"/>
  <c r="L5369" i="4" s="1"/>
  <c r="K5368" i="4"/>
  <c r="L5368" i="4" s="1"/>
  <c r="K5367" i="4"/>
  <c r="L5367" i="4" s="1"/>
  <c r="K5366" i="4"/>
  <c r="L5366" i="4" s="1"/>
  <c r="K5365" i="4"/>
  <c r="L5365" i="4" s="1"/>
  <c r="K5364" i="4"/>
  <c r="L5364" i="4" s="1"/>
  <c r="K5363" i="4"/>
  <c r="L5363" i="4" s="1"/>
  <c r="K5362" i="4"/>
  <c r="L5362" i="4" s="1"/>
  <c r="K5361" i="4"/>
  <c r="L5361" i="4" s="1"/>
  <c r="K5360" i="4"/>
  <c r="L5360" i="4" s="1"/>
  <c r="K5359" i="4"/>
  <c r="L5359" i="4" s="1"/>
  <c r="K5358" i="4"/>
  <c r="L5358" i="4" s="1"/>
  <c r="K5357" i="4"/>
  <c r="L5357" i="4" s="1"/>
  <c r="K5356" i="4"/>
  <c r="L5356" i="4" s="1"/>
  <c r="K5355" i="4"/>
  <c r="L5355" i="4" s="1"/>
  <c r="K5354" i="4"/>
  <c r="L5354" i="4" s="1"/>
  <c r="K5353" i="4"/>
  <c r="L5353" i="4" s="1"/>
  <c r="K5352" i="4"/>
  <c r="L5352" i="4" s="1"/>
  <c r="K5351" i="4"/>
  <c r="L5351" i="4" s="1"/>
  <c r="K5350" i="4"/>
  <c r="L5350" i="4" s="1"/>
  <c r="K5349" i="4"/>
  <c r="L5349" i="4" s="1"/>
  <c r="K5348" i="4"/>
  <c r="L5348" i="4" s="1"/>
  <c r="K5347" i="4"/>
  <c r="L5347" i="4" s="1"/>
  <c r="K5346" i="4"/>
  <c r="L5346" i="4" s="1"/>
  <c r="K5345" i="4"/>
  <c r="L5345" i="4" s="1"/>
  <c r="K5344" i="4"/>
  <c r="L5344" i="4" s="1"/>
  <c r="K5343" i="4"/>
  <c r="L5343" i="4" s="1"/>
  <c r="K5342" i="4"/>
  <c r="L5342" i="4" s="1"/>
  <c r="K5341" i="4"/>
  <c r="L5341" i="4" s="1"/>
  <c r="K5340" i="4"/>
  <c r="L5340" i="4" s="1"/>
  <c r="K5339" i="4"/>
  <c r="L5339" i="4" s="1"/>
  <c r="K5338" i="4"/>
  <c r="L5338" i="4" s="1"/>
  <c r="K5337" i="4"/>
  <c r="L5337" i="4" s="1"/>
  <c r="K5336" i="4"/>
  <c r="L5336" i="4" s="1"/>
  <c r="K5335" i="4"/>
  <c r="L5335" i="4" s="1"/>
  <c r="K5334" i="4"/>
  <c r="L5334" i="4" s="1"/>
  <c r="K5333" i="4"/>
  <c r="L5333" i="4" s="1"/>
  <c r="K5332" i="4"/>
  <c r="L5332" i="4" s="1"/>
  <c r="K5331" i="4"/>
  <c r="L5331" i="4" s="1"/>
  <c r="K5330" i="4"/>
  <c r="L5330" i="4" s="1"/>
  <c r="K5329" i="4"/>
  <c r="L5329" i="4" s="1"/>
  <c r="K5328" i="4"/>
  <c r="L5328" i="4" s="1"/>
  <c r="K5327" i="4"/>
  <c r="L5327" i="4" s="1"/>
  <c r="K5326" i="4"/>
  <c r="L5326" i="4" s="1"/>
  <c r="K5325" i="4"/>
  <c r="L5325" i="4" s="1"/>
  <c r="K5324" i="4"/>
  <c r="L5324" i="4" s="1"/>
  <c r="K5323" i="4"/>
  <c r="L5323" i="4" s="1"/>
  <c r="K5322" i="4"/>
  <c r="L5322" i="4" s="1"/>
  <c r="K5321" i="4"/>
  <c r="L5321" i="4" s="1"/>
  <c r="K5320" i="4"/>
  <c r="L5320" i="4" s="1"/>
  <c r="K5319" i="4"/>
  <c r="L5319" i="4" s="1"/>
  <c r="K5318" i="4"/>
  <c r="L5318" i="4" s="1"/>
  <c r="K5317" i="4"/>
  <c r="L5317" i="4" s="1"/>
  <c r="K5316" i="4"/>
  <c r="L5316" i="4" s="1"/>
  <c r="K5315" i="4"/>
  <c r="L5315" i="4" s="1"/>
  <c r="K5314" i="4"/>
  <c r="L5314" i="4" s="1"/>
  <c r="K5313" i="4"/>
  <c r="L5313" i="4" s="1"/>
  <c r="K5312" i="4"/>
  <c r="L5312" i="4" s="1"/>
  <c r="K5311" i="4"/>
  <c r="L5311" i="4" s="1"/>
  <c r="K5310" i="4"/>
  <c r="L5310" i="4" s="1"/>
  <c r="K5309" i="4"/>
  <c r="L5309" i="4" s="1"/>
  <c r="K5308" i="4"/>
  <c r="L5308" i="4" s="1"/>
  <c r="K5307" i="4"/>
  <c r="L5307" i="4" s="1"/>
  <c r="K5306" i="4"/>
  <c r="L5306" i="4" s="1"/>
  <c r="K5305" i="4"/>
  <c r="L5305" i="4" s="1"/>
  <c r="K5304" i="4"/>
  <c r="L5304" i="4" s="1"/>
  <c r="K5303" i="4"/>
  <c r="L5303" i="4" s="1"/>
  <c r="K5302" i="4"/>
  <c r="L5302" i="4" s="1"/>
  <c r="K5301" i="4"/>
  <c r="L5301" i="4" s="1"/>
  <c r="K5300" i="4"/>
  <c r="L5300" i="4" s="1"/>
  <c r="K5299" i="4"/>
  <c r="L5299" i="4" s="1"/>
  <c r="K5298" i="4"/>
  <c r="L5298" i="4" s="1"/>
  <c r="K5297" i="4"/>
  <c r="L5297" i="4" s="1"/>
  <c r="K5296" i="4"/>
  <c r="L5296" i="4" s="1"/>
  <c r="K5295" i="4"/>
  <c r="L5295" i="4" s="1"/>
  <c r="K5294" i="4"/>
  <c r="L5294" i="4" s="1"/>
  <c r="K5293" i="4"/>
  <c r="L5293" i="4" s="1"/>
  <c r="K5292" i="4"/>
  <c r="L5292" i="4" s="1"/>
  <c r="K5291" i="4"/>
  <c r="L5291" i="4" s="1"/>
  <c r="K5290" i="4"/>
  <c r="L5290" i="4" s="1"/>
  <c r="K5289" i="4"/>
  <c r="L5289" i="4" s="1"/>
  <c r="K5288" i="4"/>
  <c r="L5288" i="4" s="1"/>
  <c r="K5287" i="4"/>
  <c r="L5287" i="4" s="1"/>
  <c r="K5286" i="4"/>
  <c r="L5286" i="4" s="1"/>
  <c r="K5285" i="4"/>
  <c r="L5285" i="4" s="1"/>
  <c r="K5284" i="4"/>
  <c r="L5284" i="4" s="1"/>
  <c r="K5283" i="4"/>
  <c r="L5283" i="4" s="1"/>
  <c r="K5282" i="4"/>
  <c r="L5282" i="4" s="1"/>
  <c r="K5281" i="4"/>
  <c r="L5281" i="4" s="1"/>
  <c r="K5280" i="4"/>
  <c r="L5280" i="4" s="1"/>
  <c r="K5279" i="4"/>
  <c r="L5279" i="4" s="1"/>
  <c r="K5278" i="4"/>
  <c r="L5278" i="4" s="1"/>
  <c r="K5277" i="4"/>
  <c r="L5277" i="4" s="1"/>
  <c r="K5276" i="4"/>
  <c r="L5276" i="4" s="1"/>
  <c r="K5275" i="4"/>
  <c r="L5275" i="4" s="1"/>
  <c r="K5274" i="4"/>
  <c r="L5274" i="4" s="1"/>
  <c r="K5273" i="4"/>
  <c r="L5273" i="4" s="1"/>
  <c r="K5272" i="4"/>
  <c r="L5272" i="4" s="1"/>
  <c r="K5271" i="4"/>
  <c r="L5271" i="4" s="1"/>
  <c r="K5270" i="4"/>
  <c r="L5270" i="4" s="1"/>
  <c r="K5269" i="4"/>
  <c r="L5269" i="4" s="1"/>
  <c r="K5268" i="4"/>
  <c r="L5268" i="4" s="1"/>
  <c r="K5267" i="4"/>
  <c r="L5267" i="4" s="1"/>
  <c r="K5266" i="4"/>
  <c r="L5266" i="4" s="1"/>
  <c r="K5265" i="4"/>
  <c r="L5265" i="4" s="1"/>
  <c r="K5264" i="4"/>
  <c r="L5264" i="4" s="1"/>
  <c r="K5263" i="4"/>
  <c r="L5263" i="4" s="1"/>
  <c r="K5262" i="4"/>
  <c r="L5262" i="4" s="1"/>
  <c r="K5261" i="4"/>
  <c r="L5261" i="4" s="1"/>
  <c r="K5260" i="4"/>
  <c r="L5260" i="4" s="1"/>
  <c r="K5259" i="4"/>
  <c r="L5259" i="4" s="1"/>
  <c r="K5258" i="4"/>
  <c r="L5258" i="4" s="1"/>
  <c r="K5257" i="4"/>
  <c r="L5257" i="4" s="1"/>
  <c r="K5256" i="4"/>
  <c r="L5256" i="4" s="1"/>
  <c r="K5255" i="4"/>
  <c r="L5255" i="4" s="1"/>
  <c r="K5254" i="4"/>
  <c r="L5254" i="4" s="1"/>
  <c r="K5253" i="4"/>
  <c r="L5253" i="4" s="1"/>
  <c r="K5252" i="4"/>
  <c r="L5252" i="4" s="1"/>
  <c r="K5251" i="4"/>
  <c r="L5251" i="4" s="1"/>
  <c r="K5250" i="4"/>
  <c r="L5250" i="4" s="1"/>
  <c r="K5249" i="4"/>
  <c r="L5249" i="4" s="1"/>
  <c r="K5248" i="4"/>
  <c r="L5248" i="4" s="1"/>
  <c r="K5247" i="4"/>
  <c r="L5247" i="4" s="1"/>
  <c r="K5246" i="4"/>
  <c r="L5246" i="4" s="1"/>
  <c r="K5245" i="4"/>
  <c r="L5245" i="4" s="1"/>
  <c r="K5244" i="4"/>
  <c r="L5244" i="4" s="1"/>
  <c r="K5243" i="4"/>
  <c r="L5243" i="4" s="1"/>
  <c r="K5242" i="4"/>
  <c r="L5242" i="4" s="1"/>
  <c r="K5241" i="4"/>
  <c r="L5241" i="4" s="1"/>
  <c r="K5240" i="4"/>
  <c r="L5240" i="4" s="1"/>
  <c r="K5239" i="4"/>
  <c r="L5239" i="4" s="1"/>
  <c r="K5238" i="4"/>
  <c r="L5238" i="4" s="1"/>
  <c r="K5237" i="4"/>
  <c r="L5237" i="4" s="1"/>
  <c r="K5236" i="4"/>
  <c r="L5236" i="4" s="1"/>
  <c r="K5235" i="4"/>
  <c r="L5235" i="4" s="1"/>
  <c r="K5234" i="4"/>
  <c r="L5234" i="4" s="1"/>
  <c r="K5233" i="4"/>
  <c r="L5233" i="4" s="1"/>
  <c r="K5232" i="4"/>
  <c r="L5232" i="4" s="1"/>
  <c r="K5231" i="4"/>
  <c r="L5231" i="4" s="1"/>
  <c r="K5230" i="4"/>
  <c r="L5230" i="4" s="1"/>
  <c r="K5229" i="4"/>
  <c r="L5229" i="4" s="1"/>
  <c r="K5228" i="4"/>
  <c r="L5228" i="4" s="1"/>
  <c r="K5227" i="4"/>
  <c r="L5227" i="4" s="1"/>
  <c r="K5226" i="4"/>
  <c r="L5226" i="4" s="1"/>
  <c r="K5225" i="4"/>
  <c r="L5225" i="4" s="1"/>
  <c r="K5224" i="4"/>
  <c r="L5224" i="4" s="1"/>
  <c r="K5223" i="4"/>
  <c r="L5223" i="4" s="1"/>
  <c r="K5222" i="4"/>
  <c r="L5222" i="4" s="1"/>
  <c r="K5221" i="4"/>
  <c r="L5221" i="4" s="1"/>
  <c r="K5220" i="4"/>
  <c r="L5220" i="4" s="1"/>
  <c r="K5219" i="4"/>
  <c r="L5219" i="4" s="1"/>
  <c r="K5218" i="4"/>
  <c r="L5218" i="4" s="1"/>
  <c r="K5217" i="4"/>
  <c r="L5217" i="4" s="1"/>
  <c r="K5216" i="4"/>
  <c r="L5216" i="4" s="1"/>
  <c r="K5215" i="4"/>
  <c r="L5215" i="4" s="1"/>
  <c r="K5214" i="4"/>
  <c r="L5214" i="4" s="1"/>
  <c r="K5213" i="4"/>
  <c r="L5213" i="4" s="1"/>
  <c r="K5212" i="4"/>
  <c r="L5212" i="4" s="1"/>
  <c r="K5211" i="4"/>
  <c r="L5211" i="4" s="1"/>
  <c r="K5210" i="4"/>
  <c r="L5210" i="4" s="1"/>
  <c r="K5209" i="4"/>
  <c r="L5209" i="4" s="1"/>
  <c r="K5208" i="4"/>
  <c r="L5208" i="4" s="1"/>
  <c r="K5207" i="4"/>
  <c r="L5207" i="4" s="1"/>
  <c r="K5206" i="4"/>
  <c r="L5206" i="4" s="1"/>
  <c r="K5205" i="4"/>
  <c r="L5205" i="4" s="1"/>
  <c r="K5204" i="4"/>
  <c r="L5204" i="4" s="1"/>
  <c r="K5203" i="4"/>
  <c r="L5203" i="4" s="1"/>
  <c r="K5202" i="4"/>
  <c r="L5202" i="4" s="1"/>
  <c r="K5201" i="4"/>
  <c r="L5201" i="4" s="1"/>
  <c r="K5200" i="4"/>
  <c r="L5200" i="4" s="1"/>
  <c r="K5199" i="4"/>
  <c r="L5199" i="4" s="1"/>
  <c r="K5198" i="4"/>
  <c r="L5198" i="4" s="1"/>
  <c r="K5197" i="4"/>
  <c r="L5197" i="4" s="1"/>
  <c r="K5196" i="4"/>
  <c r="L5196" i="4" s="1"/>
  <c r="K5195" i="4"/>
  <c r="L5195" i="4" s="1"/>
  <c r="K5194" i="4"/>
  <c r="L5194" i="4" s="1"/>
  <c r="K5193" i="4"/>
  <c r="L5193" i="4" s="1"/>
  <c r="K5192" i="4"/>
  <c r="L5192" i="4" s="1"/>
  <c r="K5191" i="4"/>
  <c r="L5191" i="4" s="1"/>
  <c r="K5190" i="4"/>
  <c r="L5190" i="4" s="1"/>
  <c r="K5189" i="4"/>
  <c r="L5189" i="4" s="1"/>
  <c r="K5188" i="4"/>
  <c r="L5188" i="4" s="1"/>
  <c r="K5187" i="4"/>
  <c r="L5187" i="4" s="1"/>
  <c r="K5186" i="4"/>
  <c r="L5186" i="4" s="1"/>
  <c r="K5185" i="4"/>
  <c r="L5185" i="4" s="1"/>
  <c r="K5184" i="4"/>
  <c r="L5184" i="4" s="1"/>
  <c r="K5183" i="4"/>
  <c r="L5183" i="4" s="1"/>
  <c r="K5182" i="4"/>
  <c r="L5182" i="4" s="1"/>
  <c r="K5181" i="4"/>
  <c r="L5181" i="4" s="1"/>
  <c r="K5180" i="4"/>
  <c r="L5180" i="4" s="1"/>
  <c r="K5179" i="4"/>
  <c r="L5179" i="4" s="1"/>
  <c r="K5178" i="4"/>
  <c r="L5178" i="4" s="1"/>
  <c r="K5177" i="4"/>
  <c r="L5177" i="4" s="1"/>
  <c r="K5176" i="4"/>
  <c r="L5176" i="4" s="1"/>
  <c r="K5175" i="4"/>
  <c r="L5175" i="4" s="1"/>
  <c r="K5174" i="4"/>
  <c r="L5174" i="4" s="1"/>
  <c r="K5173" i="4"/>
  <c r="L5173" i="4" s="1"/>
  <c r="K5172" i="4"/>
  <c r="L5172" i="4" s="1"/>
  <c r="K5171" i="4"/>
  <c r="L5171" i="4" s="1"/>
  <c r="K5170" i="4"/>
  <c r="L5170" i="4" s="1"/>
  <c r="K5169" i="4"/>
  <c r="L5169" i="4" s="1"/>
  <c r="K5168" i="4"/>
  <c r="L5168" i="4" s="1"/>
  <c r="K5167" i="4"/>
  <c r="L5167" i="4" s="1"/>
  <c r="K5166" i="4"/>
  <c r="L5166" i="4" s="1"/>
  <c r="K5165" i="4"/>
  <c r="L5165" i="4" s="1"/>
  <c r="K5164" i="4"/>
  <c r="L5164" i="4" s="1"/>
  <c r="K5163" i="4"/>
  <c r="L5163" i="4" s="1"/>
  <c r="K5162" i="4"/>
  <c r="L5162" i="4" s="1"/>
  <c r="K5161" i="4"/>
  <c r="L5161" i="4" s="1"/>
  <c r="K5160" i="4"/>
  <c r="L5160" i="4" s="1"/>
  <c r="K5159" i="4"/>
  <c r="L5159" i="4" s="1"/>
  <c r="K5158" i="4"/>
  <c r="L5158" i="4" s="1"/>
  <c r="K5157" i="4"/>
  <c r="L5157" i="4" s="1"/>
  <c r="K5156" i="4"/>
  <c r="L5156" i="4" s="1"/>
  <c r="K5155" i="4"/>
  <c r="L5155" i="4" s="1"/>
  <c r="K5154" i="4"/>
  <c r="L5154" i="4" s="1"/>
  <c r="K5153" i="4"/>
  <c r="L5153" i="4" s="1"/>
  <c r="K5152" i="4"/>
  <c r="L5152" i="4" s="1"/>
  <c r="K5151" i="4"/>
  <c r="L5151" i="4" s="1"/>
  <c r="K5150" i="4"/>
  <c r="L5150" i="4" s="1"/>
  <c r="K5149" i="4"/>
  <c r="L5149" i="4" s="1"/>
  <c r="K5148" i="4"/>
  <c r="L5148" i="4" s="1"/>
  <c r="K5147" i="4"/>
  <c r="L5147" i="4" s="1"/>
  <c r="K5146" i="4"/>
  <c r="L5146" i="4" s="1"/>
  <c r="K5145" i="4"/>
  <c r="L5145" i="4" s="1"/>
  <c r="K5144" i="4"/>
  <c r="L5144" i="4" s="1"/>
  <c r="K5143" i="4"/>
  <c r="L5143" i="4" s="1"/>
  <c r="K5142" i="4"/>
  <c r="L5142" i="4" s="1"/>
  <c r="K5141" i="4"/>
  <c r="L5141" i="4" s="1"/>
  <c r="K5140" i="4"/>
  <c r="L5140" i="4" s="1"/>
  <c r="K5139" i="4"/>
  <c r="L5139" i="4" s="1"/>
  <c r="K5138" i="4"/>
  <c r="L5138" i="4" s="1"/>
  <c r="K5137" i="4"/>
  <c r="L5137" i="4" s="1"/>
  <c r="K5136" i="4"/>
  <c r="L5136" i="4" s="1"/>
  <c r="K5135" i="4"/>
  <c r="L5135" i="4" s="1"/>
  <c r="K5134" i="4"/>
  <c r="L5134" i="4" s="1"/>
  <c r="K5133" i="4"/>
  <c r="L5133" i="4" s="1"/>
  <c r="K5132" i="4"/>
  <c r="L5132" i="4" s="1"/>
  <c r="K5131" i="4"/>
  <c r="L5131" i="4" s="1"/>
  <c r="K5130" i="4"/>
  <c r="L5130" i="4" s="1"/>
  <c r="K5129" i="4"/>
  <c r="L5129" i="4" s="1"/>
  <c r="K5128" i="4"/>
  <c r="L5128" i="4" s="1"/>
  <c r="K5127" i="4"/>
  <c r="L5127" i="4" s="1"/>
  <c r="K5126" i="4"/>
  <c r="L5126" i="4" s="1"/>
  <c r="K5125" i="4"/>
  <c r="L5125" i="4" s="1"/>
  <c r="K5124" i="4"/>
  <c r="L5124" i="4" s="1"/>
  <c r="K5123" i="4"/>
  <c r="L5123" i="4" s="1"/>
  <c r="K5122" i="4"/>
  <c r="L5122" i="4" s="1"/>
  <c r="K5121" i="4"/>
  <c r="L5121" i="4" s="1"/>
  <c r="K5120" i="4"/>
  <c r="L5120" i="4" s="1"/>
  <c r="K5119" i="4"/>
  <c r="L5119" i="4" s="1"/>
  <c r="K5118" i="4"/>
  <c r="L5118" i="4" s="1"/>
  <c r="K5117" i="4"/>
  <c r="L5117" i="4" s="1"/>
  <c r="K5116" i="4"/>
  <c r="L5116" i="4" s="1"/>
  <c r="K5115" i="4"/>
  <c r="L5115" i="4" s="1"/>
  <c r="K5114" i="4"/>
  <c r="L5114" i="4" s="1"/>
  <c r="K5113" i="4"/>
  <c r="L5113" i="4" s="1"/>
  <c r="K5112" i="4"/>
  <c r="L5112" i="4" s="1"/>
  <c r="K5111" i="4"/>
  <c r="L5111" i="4" s="1"/>
  <c r="K5110" i="4"/>
  <c r="L5110" i="4" s="1"/>
  <c r="K5109" i="4"/>
  <c r="L5109" i="4" s="1"/>
  <c r="K5108" i="4"/>
  <c r="L5108" i="4" s="1"/>
  <c r="K5107" i="4"/>
  <c r="L5107" i="4" s="1"/>
  <c r="K5106" i="4"/>
  <c r="L5106" i="4" s="1"/>
  <c r="K5105" i="4"/>
  <c r="L5105" i="4" s="1"/>
  <c r="K5104" i="4"/>
  <c r="L5104" i="4" s="1"/>
  <c r="K5103" i="4"/>
  <c r="L5103" i="4" s="1"/>
  <c r="K5102" i="4"/>
  <c r="L5102" i="4" s="1"/>
  <c r="K5101" i="4"/>
  <c r="L5101" i="4" s="1"/>
  <c r="K5100" i="4"/>
  <c r="L5100" i="4" s="1"/>
  <c r="K5099" i="4"/>
  <c r="L5099" i="4" s="1"/>
  <c r="K5098" i="4"/>
  <c r="L5098" i="4" s="1"/>
  <c r="K5097" i="4"/>
  <c r="L5097" i="4" s="1"/>
  <c r="K5096" i="4"/>
  <c r="L5096" i="4" s="1"/>
  <c r="K5095" i="4"/>
  <c r="L5095" i="4" s="1"/>
  <c r="K5094" i="4"/>
  <c r="L5094" i="4" s="1"/>
  <c r="K5093" i="4"/>
  <c r="L5093" i="4" s="1"/>
  <c r="K5092" i="4"/>
  <c r="L5092" i="4" s="1"/>
  <c r="K5091" i="4"/>
  <c r="L5091" i="4" s="1"/>
  <c r="K5090" i="4"/>
  <c r="L5090" i="4" s="1"/>
  <c r="K5089" i="4"/>
  <c r="L5089" i="4" s="1"/>
  <c r="K5088" i="4"/>
  <c r="L5088" i="4" s="1"/>
  <c r="K5087" i="4"/>
  <c r="L5087" i="4" s="1"/>
  <c r="K5086" i="4"/>
  <c r="L5086" i="4" s="1"/>
  <c r="K5085" i="4"/>
  <c r="L5085" i="4" s="1"/>
  <c r="K5084" i="4"/>
  <c r="L5084" i="4" s="1"/>
  <c r="K5083" i="4"/>
  <c r="L5083" i="4" s="1"/>
  <c r="K5082" i="4"/>
  <c r="L5082" i="4" s="1"/>
  <c r="K5081" i="4"/>
  <c r="L5081" i="4" s="1"/>
  <c r="K5080" i="4"/>
  <c r="L5080" i="4" s="1"/>
  <c r="K5079" i="4"/>
  <c r="L5079" i="4" s="1"/>
  <c r="K5078" i="4"/>
  <c r="L5078" i="4" s="1"/>
  <c r="K5077" i="4"/>
  <c r="L5077" i="4" s="1"/>
  <c r="K5076" i="4"/>
  <c r="L5076" i="4" s="1"/>
  <c r="K5075" i="4"/>
  <c r="L5075" i="4" s="1"/>
  <c r="K5074" i="4"/>
  <c r="L5074" i="4" s="1"/>
  <c r="K5073" i="4"/>
  <c r="L5073" i="4" s="1"/>
  <c r="K5072" i="4"/>
  <c r="L5072" i="4" s="1"/>
  <c r="K5071" i="4"/>
  <c r="L5071" i="4" s="1"/>
  <c r="K5070" i="4"/>
  <c r="L5070" i="4" s="1"/>
  <c r="K5069" i="4"/>
  <c r="L5069" i="4" s="1"/>
  <c r="K5068" i="4"/>
  <c r="L5068" i="4" s="1"/>
  <c r="K5067" i="4"/>
  <c r="L5067" i="4" s="1"/>
  <c r="K5066" i="4"/>
  <c r="L5066" i="4" s="1"/>
  <c r="K5065" i="4"/>
  <c r="L5065" i="4" s="1"/>
  <c r="K5064" i="4"/>
  <c r="L5064" i="4" s="1"/>
  <c r="K5063" i="4"/>
  <c r="L5063" i="4" s="1"/>
  <c r="K5062" i="4"/>
  <c r="L5062" i="4" s="1"/>
  <c r="K5061" i="4"/>
  <c r="L5061" i="4" s="1"/>
  <c r="K5060" i="4"/>
  <c r="L5060" i="4" s="1"/>
  <c r="K5059" i="4"/>
  <c r="L5059" i="4" s="1"/>
  <c r="K5058" i="4"/>
  <c r="L5058" i="4" s="1"/>
  <c r="K5057" i="4"/>
  <c r="L5057" i="4" s="1"/>
  <c r="K5056" i="4"/>
  <c r="L5056" i="4" s="1"/>
  <c r="K5055" i="4"/>
  <c r="L5055" i="4" s="1"/>
  <c r="K5054" i="4"/>
  <c r="L5054" i="4" s="1"/>
  <c r="K5053" i="4"/>
  <c r="L5053" i="4" s="1"/>
  <c r="K5052" i="4"/>
  <c r="L5052" i="4" s="1"/>
  <c r="K5051" i="4"/>
  <c r="L5051" i="4" s="1"/>
  <c r="K5050" i="4"/>
  <c r="L5050" i="4" s="1"/>
  <c r="K5049" i="4"/>
  <c r="L5049" i="4" s="1"/>
  <c r="K5048" i="4"/>
  <c r="L5048" i="4" s="1"/>
  <c r="K5047" i="4"/>
  <c r="L5047" i="4" s="1"/>
  <c r="K5046" i="4"/>
  <c r="L5046" i="4" s="1"/>
  <c r="K5045" i="4"/>
  <c r="L5045" i="4" s="1"/>
  <c r="K5044" i="4"/>
  <c r="L5044" i="4" s="1"/>
  <c r="K5043" i="4"/>
  <c r="L5043" i="4" s="1"/>
  <c r="K5042" i="4"/>
  <c r="L5042" i="4" s="1"/>
  <c r="K5041" i="4"/>
  <c r="L5041" i="4" s="1"/>
  <c r="K5040" i="4"/>
  <c r="L5040" i="4" s="1"/>
  <c r="K5039" i="4"/>
  <c r="L5039" i="4" s="1"/>
  <c r="K5038" i="4"/>
  <c r="L5038" i="4" s="1"/>
  <c r="K5037" i="4"/>
  <c r="L5037" i="4" s="1"/>
  <c r="K5036" i="4"/>
  <c r="L5036" i="4" s="1"/>
  <c r="K5035" i="4"/>
  <c r="L5035" i="4" s="1"/>
  <c r="K5034" i="4"/>
  <c r="L5034" i="4" s="1"/>
  <c r="K5033" i="4"/>
  <c r="L5033" i="4" s="1"/>
  <c r="K5032" i="4"/>
  <c r="L5032" i="4" s="1"/>
  <c r="K5031" i="4"/>
  <c r="L5031" i="4" s="1"/>
  <c r="K5030" i="4"/>
  <c r="L5030" i="4" s="1"/>
  <c r="K5029" i="4"/>
  <c r="L5029" i="4" s="1"/>
  <c r="K5028" i="4"/>
  <c r="L5028" i="4" s="1"/>
  <c r="K5027" i="4"/>
  <c r="L5027" i="4" s="1"/>
  <c r="K5026" i="4"/>
  <c r="L5026" i="4" s="1"/>
  <c r="K5025" i="4"/>
  <c r="L5025" i="4" s="1"/>
  <c r="K5024" i="4"/>
  <c r="L5024" i="4" s="1"/>
  <c r="K5023" i="4"/>
  <c r="L5023" i="4" s="1"/>
  <c r="K5022" i="4"/>
  <c r="L5022" i="4" s="1"/>
  <c r="K5021" i="4"/>
  <c r="L5021" i="4" s="1"/>
  <c r="K5020" i="4"/>
  <c r="L5020" i="4" s="1"/>
  <c r="K5019" i="4"/>
  <c r="L5019" i="4" s="1"/>
  <c r="K5018" i="4"/>
  <c r="L5018" i="4" s="1"/>
  <c r="K5017" i="4"/>
  <c r="L5017" i="4" s="1"/>
  <c r="K5016" i="4"/>
  <c r="L5016" i="4" s="1"/>
  <c r="K5015" i="4"/>
  <c r="L5015" i="4" s="1"/>
  <c r="K5014" i="4"/>
  <c r="L5014" i="4" s="1"/>
  <c r="K5013" i="4"/>
  <c r="L5013" i="4" s="1"/>
  <c r="K5012" i="4"/>
  <c r="L5012" i="4" s="1"/>
  <c r="K5011" i="4"/>
  <c r="L5011" i="4" s="1"/>
  <c r="K5010" i="4"/>
  <c r="L5010" i="4" s="1"/>
  <c r="K5009" i="4"/>
  <c r="L5009" i="4" s="1"/>
  <c r="K5008" i="4"/>
  <c r="L5008" i="4" s="1"/>
  <c r="K5007" i="4"/>
  <c r="L5007" i="4" s="1"/>
  <c r="K5006" i="4"/>
  <c r="L5006" i="4" s="1"/>
  <c r="K5005" i="4"/>
  <c r="L5005" i="4" s="1"/>
  <c r="K5004" i="4"/>
  <c r="L5004" i="4" s="1"/>
  <c r="K5003" i="4"/>
  <c r="L5003" i="4" s="1"/>
  <c r="K5002" i="4"/>
  <c r="L5002" i="4" s="1"/>
  <c r="K5001" i="4"/>
  <c r="L5001" i="4" s="1"/>
  <c r="K5000" i="4"/>
  <c r="L5000" i="4" s="1"/>
  <c r="K4999" i="4"/>
  <c r="L4999" i="4" s="1"/>
  <c r="K4998" i="4"/>
  <c r="L4998" i="4" s="1"/>
  <c r="K4997" i="4"/>
  <c r="L4997" i="4" s="1"/>
  <c r="K4996" i="4"/>
  <c r="L4996" i="4" s="1"/>
  <c r="K4995" i="4"/>
  <c r="L4995" i="4" s="1"/>
  <c r="K4994" i="4"/>
  <c r="L4994" i="4" s="1"/>
  <c r="K4993" i="4"/>
  <c r="L4993" i="4" s="1"/>
  <c r="K4992" i="4"/>
  <c r="L4992" i="4" s="1"/>
  <c r="K4991" i="4"/>
  <c r="L4991" i="4" s="1"/>
  <c r="K4990" i="4"/>
  <c r="L4990" i="4" s="1"/>
  <c r="K4989" i="4"/>
  <c r="L4989" i="4" s="1"/>
  <c r="K4988" i="4"/>
  <c r="L4988" i="4" s="1"/>
  <c r="K4987" i="4"/>
  <c r="L4987" i="4" s="1"/>
  <c r="K4986" i="4"/>
  <c r="L4986" i="4" s="1"/>
  <c r="K4985" i="4"/>
  <c r="L4985" i="4" s="1"/>
  <c r="K4984" i="4"/>
  <c r="L4984" i="4" s="1"/>
  <c r="K4983" i="4"/>
  <c r="L4983" i="4" s="1"/>
  <c r="K4982" i="4"/>
  <c r="L4982" i="4" s="1"/>
  <c r="K4981" i="4"/>
  <c r="L4981" i="4" s="1"/>
  <c r="K4980" i="4"/>
  <c r="L4980" i="4" s="1"/>
  <c r="K4979" i="4"/>
  <c r="L4979" i="4" s="1"/>
  <c r="K4978" i="4"/>
  <c r="L4978" i="4" s="1"/>
  <c r="K4977" i="4"/>
  <c r="L4977" i="4" s="1"/>
  <c r="K4976" i="4"/>
  <c r="L4976" i="4" s="1"/>
  <c r="K4975" i="4"/>
  <c r="L4975" i="4" s="1"/>
  <c r="K4974" i="4"/>
  <c r="L4974" i="4" s="1"/>
  <c r="K4973" i="4"/>
  <c r="L4973" i="4" s="1"/>
  <c r="K4972" i="4"/>
  <c r="L4972" i="4" s="1"/>
  <c r="K4971" i="4"/>
  <c r="L4971" i="4" s="1"/>
  <c r="K4970" i="4"/>
  <c r="L4970" i="4" s="1"/>
  <c r="K4969" i="4"/>
  <c r="L4969" i="4" s="1"/>
  <c r="K4968" i="4"/>
  <c r="L4968" i="4" s="1"/>
  <c r="K4967" i="4"/>
  <c r="L4967" i="4" s="1"/>
  <c r="K4966" i="4"/>
  <c r="L4966" i="4" s="1"/>
  <c r="K4965" i="4"/>
  <c r="L4965" i="4" s="1"/>
  <c r="K4964" i="4"/>
  <c r="L4964" i="4" s="1"/>
  <c r="K4963" i="4"/>
  <c r="L4963" i="4" s="1"/>
  <c r="K4962" i="4"/>
  <c r="L4962" i="4" s="1"/>
  <c r="K4961" i="4"/>
  <c r="L4961" i="4" s="1"/>
  <c r="K4960" i="4"/>
  <c r="L4960" i="4" s="1"/>
  <c r="K4959" i="4"/>
  <c r="L4959" i="4" s="1"/>
  <c r="K4958" i="4"/>
  <c r="L4958" i="4" s="1"/>
  <c r="K4957" i="4"/>
  <c r="L4957" i="4" s="1"/>
  <c r="K4956" i="4"/>
  <c r="L4956" i="4" s="1"/>
  <c r="K4955" i="4"/>
  <c r="L4955" i="4" s="1"/>
  <c r="K4954" i="4"/>
  <c r="L4954" i="4" s="1"/>
  <c r="K4953" i="4"/>
  <c r="L4953" i="4" s="1"/>
  <c r="K4952" i="4"/>
  <c r="L4952" i="4" s="1"/>
  <c r="K4951" i="4"/>
  <c r="L4951" i="4" s="1"/>
  <c r="K4950" i="4"/>
  <c r="L4950" i="4" s="1"/>
  <c r="K4949" i="4"/>
  <c r="L4949" i="4" s="1"/>
  <c r="K4948" i="4"/>
  <c r="L4948" i="4" s="1"/>
  <c r="K4947" i="4"/>
  <c r="L4947" i="4" s="1"/>
  <c r="K4946" i="4"/>
  <c r="L4946" i="4" s="1"/>
  <c r="K4945" i="4"/>
  <c r="L4945" i="4" s="1"/>
  <c r="K4944" i="4"/>
  <c r="L4944" i="4" s="1"/>
  <c r="K4943" i="4"/>
  <c r="L4943" i="4" s="1"/>
  <c r="K4942" i="4"/>
  <c r="L4942" i="4" s="1"/>
  <c r="K4941" i="4"/>
  <c r="L4941" i="4" s="1"/>
  <c r="K4940" i="4"/>
  <c r="L4940" i="4" s="1"/>
  <c r="K4939" i="4"/>
  <c r="L4939" i="4" s="1"/>
  <c r="K4938" i="4"/>
  <c r="L4938" i="4" s="1"/>
  <c r="K4937" i="4"/>
  <c r="L4937" i="4" s="1"/>
  <c r="K4936" i="4"/>
  <c r="L4936" i="4" s="1"/>
  <c r="K4935" i="4"/>
  <c r="L4935" i="4" s="1"/>
  <c r="K4934" i="4"/>
  <c r="L4934" i="4" s="1"/>
  <c r="K4933" i="4"/>
  <c r="L4933" i="4" s="1"/>
  <c r="K4932" i="4"/>
  <c r="L4932" i="4" s="1"/>
  <c r="K4931" i="4"/>
  <c r="L4931" i="4" s="1"/>
  <c r="K4930" i="4"/>
  <c r="L4930" i="4" s="1"/>
  <c r="K4929" i="4"/>
  <c r="L4929" i="4" s="1"/>
  <c r="K4928" i="4"/>
  <c r="L4928" i="4" s="1"/>
  <c r="K4927" i="4"/>
  <c r="L4927" i="4" s="1"/>
  <c r="K4926" i="4"/>
  <c r="L4926" i="4" s="1"/>
  <c r="K4925" i="4"/>
  <c r="L4925" i="4" s="1"/>
  <c r="K4924" i="4"/>
  <c r="L4924" i="4" s="1"/>
  <c r="K4923" i="4"/>
  <c r="L4923" i="4" s="1"/>
  <c r="K4922" i="4"/>
  <c r="L4922" i="4" s="1"/>
  <c r="K4921" i="4"/>
  <c r="L4921" i="4" s="1"/>
  <c r="K4920" i="4"/>
  <c r="L4920" i="4" s="1"/>
  <c r="K4919" i="4"/>
  <c r="L4919" i="4" s="1"/>
  <c r="K4918" i="4"/>
  <c r="L4918" i="4" s="1"/>
  <c r="K4917" i="4"/>
  <c r="L4917" i="4" s="1"/>
  <c r="K4916" i="4"/>
  <c r="L4916" i="4" s="1"/>
  <c r="K4915" i="4"/>
  <c r="L4915" i="4" s="1"/>
  <c r="K4914" i="4"/>
  <c r="L4914" i="4" s="1"/>
  <c r="K4913" i="4"/>
  <c r="L4913" i="4" s="1"/>
  <c r="K4912" i="4"/>
  <c r="L4912" i="4" s="1"/>
  <c r="K4911" i="4"/>
  <c r="L4911" i="4" s="1"/>
  <c r="K4910" i="4"/>
  <c r="L4910" i="4" s="1"/>
  <c r="K4909" i="4"/>
  <c r="L4909" i="4" s="1"/>
  <c r="K4908" i="4"/>
  <c r="L4908" i="4" s="1"/>
  <c r="K4907" i="4"/>
  <c r="L4907" i="4" s="1"/>
  <c r="K4906" i="4"/>
  <c r="L4906" i="4" s="1"/>
  <c r="K4905" i="4"/>
  <c r="L4905" i="4" s="1"/>
  <c r="K4904" i="4"/>
  <c r="L4904" i="4" s="1"/>
  <c r="K4903" i="4"/>
  <c r="L4903" i="4" s="1"/>
  <c r="K4902" i="4"/>
  <c r="L4902" i="4" s="1"/>
  <c r="K4901" i="4"/>
  <c r="L4901" i="4" s="1"/>
  <c r="K4900" i="4"/>
  <c r="L4900" i="4" s="1"/>
  <c r="K4899" i="4"/>
  <c r="L4899" i="4" s="1"/>
  <c r="K4898" i="4"/>
  <c r="L4898" i="4" s="1"/>
  <c r="K4897" i="4"/>
  <c r="L4897" i="4" s="1"/>
  <c r="K4896" i="4"/>
  <c r="L4896" i="4" s="1"/>
  <c r="K4895" i="4"/>
  <c r="L4895" i="4" s="1"/>
  <c r="K4894" i="4"/>
  <c r="L4894" i="4" s="1"/>
  <c r="K4893" i="4"/>
  <c r="L4893" i="4" s="1"/>
  <c r="K4892" i="4"/>
  <c r="L4892" i="4" s="1"/>
  <c r="K4891" i="4"/>
  <c r="L4891" i="4" s="1"/>
  <c r="K4890" i="4"/>
  <c r="L4890" i="4" s="1"/>
  <c r="K4889" i="4"/>
  <c r="L4889" i="4" s="1"/>
  <c r="K4888" i="4"/>
  <c r="L4888" i="4" s="1"/>
  <c r="K4887" i="4"/>
  <c r="L4887" i="4" s="1"/>
  <c r="K4886" i="4"/>
  <c r="L4886" i="4" s="1"/>
  <c r="K4885" i="4"/>
  <c r="L4885" i="4" s="1"/>
  <c r="K4884" i="4"/>
  <c r="L4884" i="4" s="1"/>
  <c r="K4883" i="4"/>
  <c r="L4883" i="4" s="1"/>
  <c r="K4882" i="4"/>
  <c r="L4882" i="4" s="1"/>
  <c r="K4881" i="4"/>
  <c r="L4881" i="4" s="1"/>
  <c r="K4880" i="4"/>
  <c r="L4880" i="4" s="1"/>
  <c r="K4879" i="4"/>
  <c r="L4879" i="4" s="1"/>
  <c r="K4878" i="4"/>
  <c r="L4878" i="4" s="1"/>
  <c r="K4877" i="4"/>
  <c r="L4877" i="4" s="1"/>
  <c r="K4876" i="4"/>
  <c r="L4876" i="4" s="1"/>
  <c r="K4875" i="4"/>
  <c r="L4875" i="4" s="1"/>
  <c r="K4874" i="4"/>
  <c r="L4874" i="4" s="1"/>
  <c r="K4873" i="4"/>
  <c r="L4873" i="4" s="1"/>
  <c r="K4872" i="4"/>
  <c r="L4872" i="4" s="1"/>
  <c r="K4871" i="4"/>
  <c r="L4871" i="4" s="1"/>
  <c r="K4870" i="4"/>
  <c r="L4870" i="4" s="1"/>
  <c r="K4869" i="4"/>
  <c r="L4869" i="4" s="1"/>
  <c r="K4868" i="4"/>
  <c r="L4868" i="4" s="1"/>
  <c r="K4867" i="4"/>
  <c r="L4867" i="4" s="1"/>
  <c r="K4866" i="4"/>
  <c r="L4866" i="4" s="1"/>
  <c r="K4865" i="4"/>
  <c r="L4865" i="4" s="1"/>
  <c r="K4864" i="4"/>
  <c r="L4864" i="4" s="1"/>
  <c r="K4863" i="4"/>
  <c r="L4863" i="4" s="1"/>
  <c r="K4862" i="4"/>
  <c r="L4862" i="4" s="1"/>
  <c r="K4861" i="4"/>
  <c r="L4861" i="4" s="1"/>
  <c r="K4860" i="4"/>
  <c r="L4860" i="4" s="1"/>
  <c r="K4859" i="4"/>
  <c r="L4859" i="4" s="1"/>
  <c r="K4858" i="4"/>
  <c r="L4858" i="4" s="1"/>
  <c r="K4857" i="4"/>
  <c r="L4857" i="4" s="1"/>
  <c r="K4856" i="4"/>
  <c r="L4856" i="4" s="1"/>
  <c r="K4855" i="4"/>
  <c r="L4855" i="4" s="1"/>
  <c r="K4854" i="4"/>
  <c r="L4854" i="4" s="1"/>
  <c r="K4853" i="4"/>
  <c r="L4853" i="4" s="1"/>
  <c r="K4852" i="4"/>
  <c r="L4852" i="4" s="1"/>
  <c r="K4851" i="4"/>
  <c r="L4851" i="4" s="1"/>
  <c r="K4850" i="4"/>
  <c r="L4850" i="4" s="1"/>
  <c r="K4849" i="4"/>
  <c r="L4849" i="4" s="1"/>
  <c r="K4848" i="4"/>
  <c r="L4848" i="4" s="1"/>
  <c r="K4847" i="4"/>
  <c r="L4847" i="4" s="1"/>
  <c r="K4846" i="4"/>
  <c r="L4846" i="4" s="1"/>
  <c r="K4845" i="4"/>
  <c r="L4845" i="4" s="1"/>
  <c r="K4844" i="4"/>
  <c r="L4844" i="4" s="1"/>
  <c r="K4843" i="4"/>
  <c r="L4843" i="4" s="1"/>
  <c r="K4842" i="4"/>
  <c r="L4842" i="4" s="1"/>
  <c r="K4841" i="4"/>
  <c r="L4841" i="4" s="1"/>
  <c r="K4840" i="4"/>
  <c r="L4840" i="4" s="1"/>
  <c r="K4839" i="4"/>
  <c r="L4839" i="4" s="1"/>
  <c r="K4838" i="4"/>
  <c r="L4838" i="4" s="1"/>
  <c r="K4837" i="4"/>
  <c r="L4837" i="4" s="1"/>
  <c r="K4836" i="4"/>
  <c r="L4836" i="4" s="1"/>
  <c r="K4835" i="4"/>
  <c r="L4835" i="4" s="1"/>
  <c r="K4834" i="4"/>
  <c r="L4834" i="4" s="1"/>
  <c r="K4833" i="4"/>
  <c r="L4833" i="4" s="1"/>
  <c r="K4832" i="4"/>
  <c r="L4832" i="4" s="1"/>
  <c r="K4831" i="4"/>
  <c r="L4831" i="4" s="1"/>
  <c r="K4830" i="4"/>
  <c r="L4830" i="4" s="1"/>
  <c r="K4829" i="4"/>
  <c r="L4829" i="4" s="1"/>
  <c r="K4828" i="4"/>
  <c r="L4828" i="4" s="1"/>
  <c r="K4827" i="4"/>
  <c r="L4827" i="4" s="1"/>
  <c r="K4826" i="4"/>
  <c r="L4826" i="4" s="1"/>
  <c r="K4825" i="4"/>
  <c r="L4825" i="4" s="1"/>
  <c r="K4824" i="4"/>
  <c r="L4824" i="4" s="1"/>
  <c r="K4823" i="4"/>
  <c r="L4823" i="4" s="1"/>
  <c r="K4822" i="4"/>
  <c r="L4822" i="4" s="1"/>
  <c r="K4821" i="4"/>
  <c r="L4821" i="4" s="1"/>
  <c r="K4820" i="4"/>
  <c r="L4820" i="4" s="1"/>
  <c r="K4819" i="4"/>
  <c r="L4819" i="4" s="1"/>
  <c r="K4818" i="4"/>
  <c r="L4818" i="4" s="1"/>
  <c r="K4817" i="4"/>
  <c r="L4817" i="4" s="1"/>
  <c r="K4816" i="4"/>
  <c r="L4816" i="4" s="1"/>
  <c r="K4815" i="4"/>
  <c r="L4815" i="4" s="1"/>
  <c r="K4814" i="4"/>
  <c r="L4814" i="4" s="1"/>
  <c r="K4813" i="4"/>
  <c r="L4813" i="4" s="1"/>
  <c r="K4812" i="4"/>
  <c r="L4812" i="4" s="1"/>
  <c r="K4811" i="4"/>
  <c r="L4811" i="4" s="1"/>
  <c r="K4810" i="4"/>
  <c r="L4810" i="4" s="1"/>
  <c r="K4809" i="4"/>
  <c r="L4809" i="4" s="1"/>
  <c r="K4808" i="4"/>
  <c r="L4808" i="4" s="1"/>
  <c r="K4807" i="4"/>
  <c r="L4807" i="4" s="1"/>
  <c r="K4806" i="4"/>
  <c r="L4806" i="4" s="1"/>
  <c r="K4805" i="4"/>
  <c r="L4805" i="4" s="1"/>
  <c r="K4804" i="4"/>
  <c r="L4804" i="4" s="1"/>
  <c r="K4803" i="4"/>
  <c r="L4803" i="4" s="1"/>
  <c r="K4802" i="4"/>
  <c r="L4802" i="4" s="1"/>
  <c r="K4801" i="4"/>
  <c r="L4801" i="4" s="1"/>
  <c r="K4800" i="4"/>
  <c r="L4800" i="4" s="1"/>
  <c r="K4799" i="4"/>
  <c r="L4799" i="4" s="1"/>
  <c r="K4798" i="4"/>
  <c r="L4798" i="4" s="1"/>
  <c r="K4797" i="4"/>
  <c r="L4797" i="4" s="1"/>
  <c r="K4796" i="4"/>
  <c r="L4796" i="4" s="1"/>
  <c r="K4795" i="4"/>
  <c r="L4795" i="4" s="1"/>
  <c r="K4794" i="4"/>
  <c r="L4794" i="4" s="1"/>
  <c r="K4793" i="4"/>
  <c r="L4793" i="4" s="1"/>
  <c r="K4792" i="4"/>
  <c r="L4792" i="4" s="1"/>
  <c r="K4791" i="4"/>
  <c r="L4791" i="4" s="1"/>
  <c r="K4790" i="4"/>
  <c r="L4790" i="4" s="1"/>
  <c r="K4789" i="4"/>
  <c r="L4789" i="4" s="1"/>
  <c r="K4788" i="4"/>
  <c r="L4788" i="4" s="1"/>
  <c r="K4787" i="4"/>
  <c r="L4787" i="4" s="1"/>
  <c r="K4786" i="4"/>
  <c r="L4786" i="4" s="1"/>
  <c r="K4785" i="4"/>
  <c r="L4785" i="4" s="1"/>
  <c r="K4784" i="4"/>
  <c r="L4784" i="4" s="1"/>
  <c r="K4783" i="4"/>
  <c r="L4783" i="4" s="1"/>
  <c r="K4782" i="4"/>
  <c r="L4782" i="4" s="1"/>
  <c r="K4781" i="4"/>
  <c r="L4781" i="4" s="1"/>
  <c r="K4780" i="4"/>
  <c r="L4780" i="4" s="1"/>
  <c r="K4779" i="4"/>
  <c r="L4779" i="4" s="1"/>
  <c r="K4778" i="4"/>
  <c r="L4778" i="4" s="1"/>
  <c r="K4777" i="4"/>
  <c r="L4777" i="4" s="1"/>
  <c r="K4776" i="4"/>
  <c r="L4776" i="4" s="1"/>
  <c r="K4775" i="4"/>
  <c r="L4775" i="4" s="1"/>
  <c r="K4774" i="4"/>
  <c r="L4774" i="4" s="1"/>
  <c r="K4773" i="4"/>
  <c r="L4773" i="4" s="1"/>
  <c r="K4772" i="4"/>
  <c r="L4772" i="4" s="1"/>
  <c r="K4771" i="4"/>
  <c r="L4771" i="4" s="1"/>
  <c r="K4770" i="4"/>
  <c r="L4770" i="4" s="1"/>
  <c r="K4769" i="4"/>
  <c r="L4769" i="4" s="1"/>
  <c r="K4768" i="4"/>
  <c r="L4768" i="4" s="1"/>
  <c r="K4767" i="4"/>
  <c r="L4767" i="4" s="1"/>
  <c r="K4766" i="4"/>
  <c r="L4766" i="4" s="1"/>
  <c r="K4765" i="4"/>
  <c r="L4765" i="4" s="1"/>
  <c r="K4764" i="4"/>
  <c r="L4764" i="4" s="1"/>
  <c r="K4763" i="4"/>
  <c r="L4763" i="4" s="1"/>
  <c r="K4762" i="4"/>
  <c r="L4762" i="4" s="1"/>
  <c r="K4761" i="4"/>
  <c r="L4761" i="4" s="1"/>
  <c r="K4760" i="4"/>
  <c r="L4760" i="4" s="1"/>
  <c r="K4759" i="4"/>
  <c r="L4759" i="4" s="1"/>
  <c r="K4758" i="4"/>
  <c r="L4758" i="4" s="1"/>
  <c r="K4757" i="4"/>
  <c r="L4757" i="4" s="1"/>
  <c r="K4756" i="4"/>
  <c r="L4756" i="4" s="1"/>
  <c r="K4755" i="4"/>
  <c r="L4755" i="4" s="1"/>
  <c r="K4754" i="4"/>
  <c r="L4754" i="4" s="1"/>
  <c r="K4753" i="4"/>
  <c r="L4753" i="4" s="1"/>
  <c r="K4752" i="4"/>
  <c r="L4752" i="4" s="1"/>
  <c r="K4751" i="4"/>
  <c r="L4751" i="4" s="1"/>
  <c r="K4750" i="4"/>
  <c r="L4750" i="4" s="1"/>
  <c r="K4749" i="4"/>
  <c r="L4749" i="4" s="1"/>
  <c r="K4748" i="4"/>
  <c r="L4748" i="4" s="1"/>
  <c r="K4747" i="4"/>
  <c r="L4747" i="4" s="1"/>
  <c r="K4746" i="4"/>
  <c r="L4746" i="4" s="1"/>
  <c r="K4745" i="4"/>
  <c r="L4745" i="4" s="1"/>
  <c r="K4744" i="4"/>
  <c r="L4744" i="4" s="1"/>
  <c r="K4743" i="4"/>
  <c r="L4743" i="4" s="1"/>
  <c r="K4742" i="4"/>
  <c r="L4742" i="4" s="1"/>
  <c r="K4741" i="4"/>
  <c r="L4741" i="4" s="1"/>
  <c r="K4740" i="4"/>
  <c r="L4740" i="4" s="1"/>
  <c r="K4739" i="4"/>
  <c r="L4739" i="4" s="1"/>
  <c r="K4738" i="4"/>
  <c r="L4738" i="4" s="1"/>
  <c r="K4737" i="4"/>
  <c r="L4737" i="4" s="1"/>
  <c r="K4736" i="4"/>
  <c r="L4736" i="4" s="1"/>
  <c r="K4735" i="4"/>
  <c r="L4735" i="4" s="1"/>
  <c r="K4734" i="4"/>
  <c r="L4734" i="4" s="1"/>
  <c r="K4733" i="4"/>
  <c r="L4733" i="4" s="1"/>
  <c r="K4732" i="4"/>
  <c r="L4732" i="4" s="1"/>
  <c r="K4731" i="4"/>
  <c r="L4731" i="4" s="1"/>
  <c r="K4730" i="4"/>
  <c r="L4730" i="4" s="1"/>
  <c r="K4729" i="4"/>
  <c r="L4729" i="4" s="1"/>
  <c r="K4728" i="4"/>
  <c r="L4728" i="4" s="1"/>
  <c r="K4727" i="4"/>
  <c r="L4727" i="4" s="1"/>
  <c r="K4726" i="4"/>
  <c r="L4726" i="4" s="1"/>
  <c r="K4725" i="4"/>
  <c r="L4725" i="4" s="1"/>
  <c r="K4724" i="4"/>
  <c r="L4724" i="4" s="1"/>
  <c r="K4723" i="4"/>
  <c r="L4723" i="4" s="1"/>
  <c r="K4722" i="4"/>
  <c r="L4722" i="4" s="1"/>
  <c r="K4721" i="4"/>
  <c r="L4721" i="4" s="1"/>
  <c r="K4720" i="4"/>
  <c r="L4720" i="4" s="1"/>
  <c r="K4719" i="4"/>
  <c r="L4719" i="4" s="1"/>
  <c r="K4718" i="4"/>
  <c r="L4718" i="4" s="1"/>
  <c r="K4717" i="4"/>
  <c r="L4717" i="4" s="1"/>
  <c r="K4716" i="4"/>
  <c r="L4716" i="4" s="1"/>
  <c r="K4715" i="4"/>
  <c r="L4715" i="4" s="1"/>
  <c r="K4714" i="4"/>
  <c r="L4714" i="4" s="1"/>
  <c r="K4713" i="4"/>
  <c r="L4713" i="4" s="1"/>
  <c r="K4712" i="4"/>
  <c r="L4712" i="4" s="1"/>
  <c r="K4711" i="4"/>
  <c r="L4711" i="4" s="1"/>
  <c r="K4710" i="4"/>
  <c r="L4710" i="4" s="1"/>
  <c r="K4709" i="4"/>
  <c r="L4709" i="4" s="1"/>
  <c r="K4708" i="4"/>
  <c r="L4708" i="4" s="1"/>
  <c r="K4707" i="4"/>
  <c r="L4707" i="4" s="1"/>
  <c r="K4706" i="4"/>
  <c r="L4706" i="4" s="1"/>
  <c r="K4705" i="4"/>
  <c r="L4705" i="4" s="1"/>
  <c r="K4704" i="4"/>
  <c r="L4704" i="4" s="1"/>
  <c r="K4703" i="4"/>
  <c r="L4703" i="4" s="1"/>
  <c r="K4702" i="4"/>
  <c r="L4702" i="4" s="1"/>
  <c r="K4701" i="4"/>
  <c r="L4701" i="4" s="1"/>
  <c r="K4700" i="4"/>
  <c r="L4700" i="4" s="1"/>
  <c r="K4699" i="4"/>
  <c r="L4699" i="4" s="1"/>
  <c r="K4698" i="4"/>
  <c r="L4698" i="4" s="1"/>
  <c r="K4697" i="4"/>
  <c r="L4697" i="4" s="1"/>
  <c r="K4696" i="4"/>
  <c r="L4696" i="4" s="1"/>
  <c r="K4695" i="4"/>
  <c r="L4695" i="4" s="1"/>
  <c r="K4694" i="4"/>
  <c r="L4694" i="4" s="1"/>
  <c r="K4693" i="4"/>
  <c r="L4693" i="4" s="1"/>
  <c r="K4692" i="4"/>
  <c r="L4692" i="4" s="1"/>
  <c r="K4691" i="4"/>
  <c r="L4691" i="4" s="1"/>
  <c r="K4690" i="4"/>
  <c r="L4690" i="4" s="1"/>
  <c r="K4689" i="4"/>
  <c r="L4689" i="4" s="1"/>
  <c r="K4688" i="4"/>
  <c r="L4688" i="4" s="1"/>
  <c r="K4687" i="4"/>
  <c r="L4687" i="4" s="1"/>
  <c r="K4686" i="4"/>
  <c r="L4686" i="4" s="1"/>
  <c r="K4685" i="4"/>
  <c r="L4685" i="4" s="1"/>
  <c r="K4684" i="4"/>
  <c r="L4684" i="4" s="1"/>
  <c r="K4683" i="4"/>
  <c r="L4683" i="4" s="1"/>
  <c r="K4682" i="4"/>
  <c r="L4682" i="4" s="1"/>
  <c r="K4681" i="4"/>
  <c r="L4681" i="4" s="1"/>
  <c r="K4680" i="4"/>
  <c r="L4680" i="4" s="1"/>
  <c r="K4679" i="4"/>
  <c r="L4679" i="4" s="1"/>
  <c r="K4678" i="4"/>
  <c r="L4678" i="4" s="1"/>
  <c r="K4677" i="4"/>
  <c r="L4677" i="4" s="1"/>
  <c r="K4676" i="4"/>
  <c r="L4676" i="4" s="1"/>
  <c r="K4675" i="4"/>
  <c r="L4675" i="4" s="1"/>
  <c r="K4674" i="4"/>
  <c r="L4674" i="4" s="1"/>
  <c r="K4673" i="4"/>
  <c r="L4673" i="4" s="1"/>
  <c r="K4672" i="4"/>
  <c r="L4672" i="4" s="1"/>
  <c r="K4671" i="4"/>
  <c r="L4671" i="4" s="1"/>
  <c r="K4670" i="4"/>
  <c r="L4670" i="4" s="1"/>
  <c r="K4669" i="4"/>
  <c r="L4669" i="4" s="1"/>
  <c r="K4668" i="4"/>
  <c r="L4668" i="4" s="1"/>
  <c r="K4667" i="4"/>
  <c r="L4667" i="4" s="1"/>
  <c r="K4666" i="4"/>
  <c r="L4666" i="4" s="1"/>
  <c r="K4665" i="4"/>
  <c r="L4665" i="4" s="1"/>
  <c r="K4664" i="4"/>
  <c r="L4664" i="4" s="1"/>
  <c r="K4663" i="4"/>
  <c r="L4663" i="4" s="1"/>
  <c r="K4662" i="4"/>
  <c r="L4662" i="4" s="1"/>
  <c r="K4661" i="4"/>
  <c r="L4661" i="4" s="1"/>
  <c r="K4660" i="4"/>
  <c r="L4660" i="4" s="1"/>
  <c r="K4659" i="4"/>
  <c r="L4659" i="4" s="1"/>
  <c r="K4658" i="4"/>
  <c r="L4658" i="4" s="1"/>
  <c r="K4657" i="4"/>
  <c r="L4657" i="4" s="1"/>
  <c r="K4656" i="4"/>
  <c r="L4656" i="4" s="1"/>
  <c r="K4655" i="4"/>
  <c r="L4655" i="4" s="1"/>
  <c r="K4654" i="4"/>
  <c r="L4654" i="4" s="1"/>
  <c r="K4653" i="4"/>
  <c r="L4653" i="4" s="1"/>
  <c r="K4652" i="4"/>
  <c r="L4652" i="4" s="1"/>
  <c r="K4651" i="4"/>
  <c r="L4651" i="4" s="1"/>
  <c r="K4650" i="4"/>
  <c r="L4650" i="4" s="1"/>
  <c r="K4649" i="4"/>
  <c r="L4649" i="4" s="1"/>
  <c r="K4648" i="4"/>
  <c r="L4648" i="4" s="1"/>
  <c r="K4647" i="4"/>
  <c r="L4647" i="4" s="1"/>
  <c r="K4646" i="4"/>
  <c r="L4646" i="4" s="1"/>
  <c r="K4645" i="4"/>
  <c r="L4645" i="4" s="1"/>
  <c r="K4644" i="4"/>
  <c r="L4644" i="4" s="1"/>
  <c r="K4643" i="4"/>
  <c r="L4643" i="4" s="1"/>
  <c r="K4642" i="4"/>
  <c r="L4642" i="4" s="1"/>
  <c r="K4641" i="4"/>
  <c r="L4641" i="4" s="1"/>
  <c r="K4640" i="4"/>
  <c r="L4640" i="4" s="1"/>
  <c r="K4639" i="4"/>
  <c r="L4639" i="4" s="1"/>
  <c r="K4638" i="4"/>
  <c r="L4638" i="4" s="1"/>
  <c r="K4637" i="4"/>
  <c r="L4637" i="4" s="1"/>
  <c r="K4636" i="4"/>
  <c r="L4636" i="4" s="1"/>
  <c r="K4635" i="4"/>
  <c r="L4635" i="4" s="1"/>
  <c r="K4634" i="4"/>
  <c r="L4634" i="4" s="1"/>
  <c r="K4633" i="4"/>
  <c r="L4633" i="4" s="1"/>
  <c r="K4632" i="4"/>
  <c r="L4632" i="4" s="1"/>
  <c r="K4631" i="4"/>
  <c r="L4631" i="4" s="1"/>
  <c r="K4630" i="4"/>
  <c r="L4630" i="4" s="1"/>
  <c r="K4629" i="4"/>
  <c r="L4629" i="4" s="1"/>
  <c r="K4628" i="4"/>
  <c r="L4628" i="4" s="1"/>
  <c r="K4627" i="4"/>
  <c r="L4627" i="4" s="1"/>
  <c r="K4626" i="4"/>
  <c r="L4626" i="4" s="1"/>
  <c r="K4625" i="4"/>
  <c r="L4625" i="4" s="1"/>
  <c r="K4624" i="4"/>
  <c r="L4624" i="4" s="1"/>
  <c r="K4623" i="4"/>
  <c r="L4623" i="4" s="1"/>
  <c r="K4622" i="4"/>
  <c r="L4622" i="4" s="1"/>
  <c r="K4621" i="4"/>
  <c r="L4621" i="4" s="1"/>
  <c r="K4620" i="4"/>
  <c r="L4620" i="4" s="1"/>
  <c r="K4619" i="4"/>
  <c r="L4619" i="4" s="1"/>
  <c r="K4618" i="4"/>
  <c r="L4618" i="4" s="1"/>
  <c r="K4617" i="4"/>
  <c r="L4617" i="4" s="1"/>
  <c r="K4616" i="4"/>
  <c r="L4616" i="4" s="1"/>
  <c r="K4615" i="4"/>
  <c r="L4615" i="4" s="1"/>
  <c r="K4614" i="4"/>
  <c r="L4614" i="4" s="1"/>
  <c r="K4613" i="4"/>
  <c r="L4613" i="4" s="1"/>
  <c r="K4612" i="4"/>
  <c r="L4612" i="4" s="1"/>
  <c r="K4611" i="4"/>
  <c r="L4611" i="4" s="1"/>
  <c r="K4610" i="4"/>
  <c r="L4610" i="4" s="1"/>
  <c r="K4609" i="4"/>
  <c r="L4609" i="4" s="1"/>
  <c r="K4608" i="4"/>
  <c r="L4608" i="4" s="1"/>
  <c r="K4607" i="4"/>
  <c r="L4607" i="4" s="1"/>
  <c r="K4606" i="4"/>
  <c r="L4606" i="4" s="1"/>
  <c r="K4605" i="4"/>
  <c r="L4605" i="4" s="1"/>
  <c r="K4604" i="4"/>
  <c r="L4604" i="4" s="1"/>
  <c r="K4603" i="4"/>
  <c r="L4603" i="4" s="1"/>
  <c r="K4602" i="4"/>
  <c r="L4602" i="4" s="1"/>
  <c r="K4601" i="4"/>
  <c r="L4601" i="4" s="1"/>
  <c r="K4600" i="4"/>
  <c r="L4600" i="4" s="1"/>
  <c r="K4599" i="4"/>
  <c r="L4599" i="4" s="1"/>
  <c r="K4598" i="4"/>
  <c r="L4598" i="4" s="1"/>
  <c r="K4597" i="4"/>
  <c r="L4597" i="4" s="1"/>
  <c r="K4596" i="4"/>
  <c r="L4596" i="4" s="1"/>
  <c r="K4595" i="4"/>
  <c r="L4595" i="4" s="1"/>
  <c r="K4594" i="4"/>
  <c r="L4594" i="4" s="1"/>
  <c r="K4593" i="4"/>
  <c r="L4593" i="4" s="1"/>
  <c r="K4592" i="4"/>
  <c r="L4592" i="4" s="1"/>
  <c r="K4591" i="4"/>
  <c r="L4591" i="4" s="1"/>
  <c r="K4590" i="4"/>
  <c r="L4590" i="4" s="1"/>
  <c r="K4589" i="4"/>
  <c r="L4589" i="4" s="1"/>
  <c r="K4588" i="4"/>
  <c r="L4588" i="4" s="1"/>
  <c r="K4587" i="4"/>
  <c r="L4587" i="4" s="1"/>
  <c r="K4586" i="4"/>
  <c r="L4586" i="4" s="1"/>
  <c r="K4585" i="4"/>
  <c r="L4585" i="4" s="1"/>
  <c r="K4584" i="4"/>
  <c r="L4584" i="4" s="1"/>
  <c r="K4583" i="4"/>
  <c r="L4583" i="4" s="1"/>
  <c r="K4582" i="4"/>
  <c r="L4582" i="4" s="1"/>
  <c r="K4581" i="4"/>
  <c r="L4581" i="4" s="1"/>
  <c r="K4580" i="4"/>
  <c r="L4580" i="4" s="1"/>
  <c r="K4579" i="4"/>
  <c r="L4579" i="4" s="1"/>
  <c r="K4578" i="4"/>
  <c r="L4578" i="4" s="1"/>
  <c r="K4577" i="4"/>
  <c r="L4577" i="4" s="1"/>
  <c r="K4576" i="4"/>
  <c r="L4576" i="4" s="1"/>
  <c r="K4575" i="4"/>
  <c r="L4575" i="4" s="1"/>
  <c r="K4574" i="4"/>
  <c r="L4574" i="4" s="1"/>
  <c r="K4573" i="4"/>
  <c r="L4573" i="4" s="1"/>
  <c r="K4572" i="4"/>
  <c r="L4572" i="4" s="1"/>
  <c r="K4571" i="4"/>
  <c r="L4571" i="4" s="1"/>
  <c r="K4570" i="4"/>
  <c r="L4570" i="4" s="1"/>
  <c r="K4569" i="4"/>
  <c r="L4569" i="4" s="1"/>
  <c r="K4568" i="4"/>
  <c r="L4568" i="4" s="1"/>
  <c r="K4567" i="4"/>
  <c r="L4567" i="4" s="1"/>
  <c r="K4566" i="4"/>
  <c r="L4566" i="4" s="1"/>
  <c r="K4565" i="4"/>
  <c r="L4565" i="4" s="1"/>
  <c r="K4564" i="4"/>
  <c r="L4564" i="4" s="1"/>
  <c r="K4563" i="4"/>
  <c r="L4563" i="4" s="1"/>
  <c r="K4562" i="4"/>
  <c r="L4562" i="4" s="1"/>
  <c r="K4561" i="4"/>
  <c r="L4561" i="4" s="1"/>
  <c r="K4560" i="4"/>
  <c r="L4560" i="4" s="1"/>
  <c r="K4559" i="4"/>
  <c r="L4559" i="4" s="1"/>
  <c r="K4558" i="4"/>
  <c r="L4558" i="4" s="1"/>
  <c r="K4557" i="4"/>
  <c r="L4557" i="4" s="1"/>
  <c r="K4556" i="4"/>
  <c r="L4556" i="4" s="1"/>
  <c r="K4555" i="4"/>
  <c r="L4555" i="4" s="1"/>
  <c r="K4554" i="4"/>
  <c r="L4554" i="4" s="1"/>
  <c r="K4553" i="4"/>
  <c r="L4553" i="4" s="1"/>
  <c r="K4552" i="4"/>
  <c r="L4552" i="4" s="1"/>
  <c r="K4551" i="4"/>
  <c r="L4551" i="4" s="1"/>
  <c r="K4550" i="4"/>
  <c r="L4550" i="4" s="1"/>
  <c r="K4549" i="4"/>
  <c r="L4549" i="4" s="1"/>
  <c r="K4548" i="4"/>
  <c r="L4548" i="4" s="1"/>
  <c r="K4547" i="4"/>
  <c r="L4547" i="4" s="1"/>
  <c r="K4546" i="4"/>
  <c r="L4546" i="4" s="1"/>
  <c r="K4545" i="4"/>
  <c r="L4545" i="4" s="1"/>
  <c r="K4544" i="4"/>
  <c r="L4544" i="4" s="1"/>
  <c r="K4543" i="4"/>
  <c r="L4543" i="4" s="1"/>
  <c r="K4542" i="4"/>
  <c r="L4542" i="4" s="1"/>
  <c r="K4541" i="4"/>
  <c r="L4541" i="4" s="1"/>
  <c r="K4540" i="4"/>
  <c r="L4540" i="4" s="1"/>
  <c r="K4539" i="4"/>
  <c r="L4539" i="4" s="1"/>
  <c r="K4538" i="4"/>
  <c r="L4538" i="4" s="1"/>
  <c r="K4537" i="4"/>
  <c r="L4537" i="4" s="1"/>
  <c r="K4536" i="4"/>
  <c r="L4536" i="4" s="1"/>
  <c r="K4535" i="4"/>
  <c r="L4535" i="4" s="1"/>
  <c r="K4534" i="4"/>
  <c r="L4534" i="4" s="1"/>
  <c r="K4533" i="4"/>
  <c r="L4533" i="4" s="1"/>
  <c r="K4532" i="4"/>
  <c r="L4532" i="4" s="1"/>
  <c r="K4531" i="4"/>
  <c r="L4531" i="4" s="1"/>
  <c r="K4530" i="4"/>
  <c r="L4530" i="4" s="1"/>
  <c r="K4529" i="4"/>
  <c r="L4529" i="4" s="1"/>
  <c r="K4528" i="4"/>
  <c r="L4528" i="4" s="1"/>
  <c r="K4527" i="4"/>
  <c r="L4527" i="4" s="1"/>
  <c r="K4526" i="4"/>
  <c r="L4526" i="4" s="1"/>
  <c r="K4525" i="4"/>
  <c r="L4525" i="4" s="1"/>
  <c r="K4524" i="4"/>
  <c r="L4524" i="4" s="1"/>
  <c r="K4523" i="4"/>
  <c r="L4523" i="4" s="1"/>
  <c r="K4522" i="4"/>
  <c r="L4522" i="4" s="1"/>
  <c r="K4521" i="4"/>
  <c r="L4521" i="4" s="1"/>
  <c r="K4520" i="4"/>
  <c r="L4520" i="4" s="1"/>
  <c r="K4519" i="4"/>
  <c r="L4519" i="4" s="1"/>
  <c r="K4518" i="4"/>
  <c r="L4518" i="4" s="1"/>
  <c r="K4517" i="4"/>
  <c r="L4517" i="4" s="1"/>
  <c r="K4516" i="4"/>
  <c r="L4516" i="4" s="1"/>
  <c r="K4515" i="4"/>
  <c r="L4515" i="4" s="1"/>
  <c r="K4514" i="4"/>
  <c r="L4514" i="4" s="1"/>
  <c r="K4513" i="4"/>
  <c r="L4513" i="4" s="1"/>
  <c r="K4512" i="4"/>
  <c r="L4512" i="4" s="1"/>
  <c r="K4511" i="4"/>
  <c r="L4511" i="4" s="1"/>
  <c r="K4510" i="4"/>
  <c r="L4510" i="4" s="1"/>
  <c r="K4509" i="4"/>
  <c r="L4509" i="4" s="1"/>
  <c r="K4508" i="4"/>
  <c r="L4508" i="4" s="1"/>
  <c r="K4507" i="4"/>
  <c r="L4507" i="4" s="1"/>
  <c r="K4506" i="4"/>
  <c r="L4506" i="4" s="1"/>
  <c r="K4505" i="4"/>
  <c r="L4505" i="4" s="1"/>
  <c r="K4504" i="4"/>
  <c r="L4504" i="4" s="1"/>
  <c r="K4503" i="4"/>
  <c r="L4503" i="4" s="1"/>
  <c r="K4502" i="4"/>
  <c r="L4502" i="4" s="1"/>
  <c r="K4501" i="4"/>
  <c r="L4501" i="4" s="1"/>
  <c r="K4500" i="4"/>
  <c r="L4500" i="4" s="1"/>
  <c r="K4499" i="4"/>
  <c r="L4499" i="4" s="1"/>
  <c r="K4498" i="4"/>
  <c r="L4498" i="4" s="1"/>
  <c r="K4497" i="4"/>
  <c r="L4497" i="4" s="1"/>
  <c r="K4496" i="4"/>
  <c r="L4496" i="4" s="1"/>
  <c r="K4495" i="4"/>
  <c r="L4495" i="4" s="1"/>
  <c r="K4494" i="4"/>
  <c r="L4494" i="4" s="1"/>
  <c r="K4493" i="4"/>
  <c r="L4493" i="4" s="1"/>
  <c r="K4492" i="4"/>
  <c r="L4492" i="4" s="1"/>
  <c r="K4491" i="4"/>
  <c r="L4491" i="4" s="1"/>
  <c r="K4490" i="4"/>
  <c r="L4490" i="4" s="1"/>
  <c r="K4489" i="4"/>
  <c r="L4489" i="4" s="1"/>
  <c r="K4488" i="4"/>
  <c r="L4488" i="4" s="1"/>
  <c r="K4487" i="4"/>
  <c r="L4487" i="4" s="1"/>
  <c r="K4486" i="4"/>
  <c r="L4486" i="4" s="1"/>
  <c r="K4485" i="4"/>
  <c r="L4485" i="4" s="1"/>
  <c r="K4484" i="4"/>
  <c r="L4484" i="4" s="1"/>
  <c r="K4483" i="4"/>
  <c r="L4483" i="4" s="1"/>
  <c r="K4482" i="4"/>
  <c r="L4482" i="4" s="1"/>
  <c r="K4481" i="4"/>
  <c r="L4481" i="4" s="1"/>
  <c r="K4480" i="4"/>
  <c r="L4480" i="4" s="1"/>
  <c r="K4479" i="4"/>
  <c r="L4479" i="4" s="1"/>
  <c r="K4478" i="4"/>
  <c r="L4478" i="4" s="1"/>
  <c r="K4477" i="4"/>
  <c r="L4477" i="4" s="1"/>
  <c r="K4476" i="4"/>
  <c r="L4476" i="4" s="1"/>
  <c r="K4475" i="4"/>
  <c r="L4475" i="4" s="1"/>
  <c r="K4474" i="4"/>
  <c r="L4474" i="4" s="1"/>
  <c r="K4473" i="4"/>
  <c r="L4473" i="4" s="1"/>
  <c r="K4472" i="4"/>
  <c r="L4472" i="4" s="1"/>
  <c r="K4471" i="4"/>
  <c r="L4471" i="4" s="1"/>
  <c r="K4470" i="4"/>
  <c r="L4470" i="4" s="1"/>
  <c r="K4469" i="4"/>
  <c r="L4469" i="4" s="1"/>
  <c r="K4468" i="4"/>
  <c r="L4468" i="4" s="1"/>
  <c r="K4467" i="4"/>
  <c r="L4467" i="4" s="1"/>
  <c r="K4466" i="4"/>
  <c r="L4466" i="4" s="1"/>
  <c r="K4465" i="4"/>
  <c r="L4465" i="4" s="1"/>
  <c r="K4464" i="4"/>
  <c r="L4464" i="4" s="1"/>
  <c r="K4463" i="4"/>
  <c r="L4463" i="4" s="1"/>
  <c r="K4462" i="4"/>
  <c r="L4462" i="4" s="1"/>
  <c r="K4461" i="4"/>
  <c r="L4461" i="4" s="1"/>
  <c r="K4460" i="4"/>
  <c r="L4460" i="4" s="1"/>
  <c r="K4459" i="4"/>
  <c r="L4459" i="4" s="1"/>
  <c r="K4458" i="4"/>
  <c r="L4458" i="4" s="1"/>
  <c r="K4457" i="4"/>
  <c r="L4457" i="4" s="1"/>
  <c r="K4456" i="4"/>
  <c r="L4456" i="4" s="1"/>
  <c r="K4455" i="4"/>
  <c r="L4455" i="4" s="1"/>
  <c r="K4454" i="4"/>
  <c r="L4454" i="4" s="1"/>
  <c r="K4453" i="4"/>
  <c r="L4453" i="4" s="1"/>
  <c r="K4452" i="4"/>
  <c r="L4452" i="4" s="1"/>
  <c r="K4451" i="4"/>
  <c r="L4451" i="4" s="1"/>
  <c r="K4450" i="4"/>
  <c r="L4450" i="4" s="1"/>
  <c r="K4449" i="4"/>
  <c r="L4449" i="4" s="1"/>
  <c r="K4448" i="4"/>
  <c r="L4448" i="4" s="1"/>
  <c r="K4447" i="4"/>
  <c r="L4447" i="4" s="1"/>
  <c r="K4446" i="4"/>
  <c r="L4446" i="4" s="1"/>
  <c r="K4445" i="4"/>
  <c r="L4445" i="4" s="1"/>
  <c r="K4444" i="4"/>
  <c r="L4444" i="4" s="1"/>
  <c r="K4443" i="4"/>
  <c r="L4443" i="4" s="1"/>
  <c r="K4442" i="4"/>
  <c r="L4442" i="4" s="1"/>
  <c r="K4441" i="4"/>
  <c r="L4441" i="4" s="1"/>
  <c r="K4440" i="4"/>
  <c r="L4440" i="4" s="1"/>
  <c r="K4439" i="4"/>
  <c r="L4439" i="4" s="1"/>
  <c r="K4438" i="4"/>
  <c r="L4438" i="4" s="1"/>
  <c r="K4437" i="4"/>
  <c r="L4437" i="4" s="1"/>
  <c r="K4436" i="4"/>
  <c r="L4436" i="4" s="1"/>
  <c r="K4435" i="4"/>
  <c r="L4435" i="4" s="1"/>
  <c r="K4434" i="4"/>
  <c r="L4434" i="4" s="1"/>
  <c r="K4433" i="4"/>
  <c r="L4433" i="4" s="1"/>
  <c r="K4432" i="4"/>
  <c r="L4432" i="4" s="1"/>
  <c r="K4431" i="4"/>
  <c r="L4431" i="4" s="1"/>
  <c r="K4430" i="4"/>
  <c r="L4430" i="4" s="1"/>
  <c r="K4429" i="4"/>
  <c r="L4429" i="4" s="1"/>
  <c r="K4428" i="4"/>
  <c r="L4428" i="4" s="1"/>
  <c r="K4427" i="4"/>
  <c r="L4427" i="4" s="1"/>
  <c r="K4426" i="4"/>
  <c r="L4426" i="4" s="1"/>
  <c r="K4425" i="4"/>
  <c r="L4425" i="4" s="1"/>
  <c r="K4424" i="4"/>
  <c r="L4424" i="4" s="1"/>
  <c r="K4423" i="4"/>
  <c r="L4423" i="4" s="1"/>
  <c r="K4422" i="4"/>
  <c r="L4422" i="4" s="1"/>
  <c r="K4421" i="4"/>
  <c r="L4421" i="4" s="1"/>
  <c r="K4420" i="4"/>
  <c r="L4420" i="4" s="1"/>
  <c r="K4419" i="4"/>
  <c r="L4419" i="4" s="1"/>
  <c r="K4418" i="4"/>
  <c r="L4418" i="4" s="1"/>
  <c r="K4417" i="4"/>
  <c r="L4417" i="4" s="1"/>
  <c r="K4416" i="4"/>
  <c r="L4416" i="4" s="1"/>
  <c r="K4415" i="4"/>
  <c r="L4415" i="4" s="1"/>
  <c r="K4414" i="4"/>
  <c r="L4414" i="4" s="1"/>
  <c r="K4413" i="4"/>
  <c r="L4413" i="4" s="1"/>
  <c r="K4412" i="4"/>
  <c r="L4412" i="4" s="1"/>
  <c r="K4411" i="4"/>
  <c r="L4411" i="4" s="1"/>
  <c r="K4410" i="4"/>
  <c r="L4410" i="4" s="1"/>
  <c r="K4409" i="4"/>
  <c r="L4409" i="4" s="1"/>
  <c r="K4408" i="4"/>
  <c r="L4408" i="4" s="1"/>
  <c r="K4407" i="4"/>
  <c r="L4407" i="4" s="1"/>
  <c r="K4406" i="4"/>
  <c r="L4406" i="4" s="1"/>
  <c r="K4405" i="4"/>
  <c r="L4405" i="4" s="1"/>
  <c r="K4404" i="4"/>
  <c r="L4404" i="4" s="1"/>
  <c r="K4403" i="4"/>
  <c r="L4403" i="4" s="1"/>
  <c r="K4402" i="4"/>
  <c r="L4402" i="4" s="1"/>
  <c r="K4401" i="4"/>
  <c r="L4401" i="4" s="1"/>
  <c r="K4400" i="4"/>
  <c r="L4400" i="4" s="1"/>
  <c r="K4399" i="4"/>
  <c r="L4399" i="4" s="1"/>
  <c r="K4398" i="4"/>
  <c r="L4398" i="4" s="1"/>
  <c r="K4397" i="4"/>
  <c r="L4397" i="4" s="1"/>
  <c r="K4396" i="4"/>
  <c r="L4396" i="4" s="1"/>
  <c r="K4395" i="4"/>
  <c r="L4395" i="4" s="1"/>
  <c r="K4394" i="4"/>
  <c r="L4394" i="4" s="1"/>
  <c r="K4393" i="4"/>
  <c r="L4393" i="4" s="1"/>
  <c r="K4392" i="4"/>
  <c r="L4392" i="4" s="1"/>
  <c r="K4391" i="4"/>
  <c r="L4391" i="4" s="1"/>
  <c r="K4390" i="4"/>
  <c r="L4390" i="4" s="1"/>
  <c r="K4389" i="4"/>
  <c r="L4389" i="4" s="1"/>
  <c r="K4388" i="4"/>
  <c r="L4388" i="4" s="1"/>
  <c r="K4387" i="4"/>
  <c r="L4387" i="4" s="1"/>
  <c r="K4386" i="4"/>
  <c r="L4386" i="4" s="1"/>
  <c r="K4385" i="4"/>
  <c r="L4385" i="4" s="1"/>
  <c r="K4384" i="4"/>
  <c r="L4384" i="4" s="1"/>
  <c r="K4383" i="4"/>
  <c r="L4383" i="4" s="1"/>
  <c r="K4382" i="4"/>
  <c r="L4382" i="4" s="1"/>
  <c r="K4381" i="4"/>
  <c r="L4381" i="4" s="1"/>
  <c r="K4380" i="4"/>
  <c r="L4380" i="4" s="1"/>
  <c r="K4379" i="4"/>
  <c r="L4379" i="4" s="1"/>
  <c r="K4378" i="4"/>
  <c r="L4378" i="4" s="1"/>
  <c r="K4377" i="4"/>
  <c r="L4377" i="4" s="1"/>
  <c r="K4376" i="4"/>
  <c r="L4376" i="4" s="1"/>
  <c r="K4375" i="4"/>
  <c r="L4375" i="4" s="1"/>
  <c r="K4374" i="4"/>
  <c r="L4374" i="4" s="1"/>
  <c r="K4373" i="4"/>
  <c r="L4373" i="4" s="1"/>
  <c r="K4372" i="4"/>
  <c r="L4372" i="4" s="1"/>
  <c r="K4371" i="4"/>
  <c r="L4371" i="4" s="1"/>
  <c r="K4370" i="4"/>
  <c r="L4370" i="4" s="1"/>
  <c r="K4369" i="4"/>
  <c r="L4369" i="4" s="1"/>
  <c r="K4368" i="4"/>
  <c r="L4368" i="4" s="1"/>
  <c r="K4367" i="4"/>
  <c r="L4367" i="4" s="1"/>
  <c r="K4366" i="4"/>
  <c r="L4366" i="4" s="1"/>
  <c r="K4365" i="4"/>
  <c r="L4365" i="4" s="1"/>
  <c r="K4364" i="4"/>
  <c r="L4364" i="4" s="1"/>
  <c r="K4363" i="4"/>
  <c r="L4363" i="4" s="1"/>
  <c r="K4362" i="4"/>
  <c r="L4362" i="4" s="1"/>
  <c r="K4361" i="4"/>
  <c r="L4361" i="4" s="1"/>
  <c r="K4360" i="4"/>
  <c r="L4360" i="4" s="1"/>
  <c r="K4359" i="4"/>
  <c r="L4359" i="4" s="1"/>
  <c r="K4358" i="4"/>
  <c r="L4358" i="4" s="1"/>
  <c r="K4357" i="4"/>
  <c r="L4357" i="4" s="1"/>
  <c r="K4356" i="4"/>
  <c r="L4356" i="4" s="1"/>
  <c r="K4355" i="4"/>
  <c r="L4355" i="4" s="1"/>
  <c r="K4354" i="4"/>
  <c r="L4354" i="4" s="1"/>
  <c r="K4353" i="4"/>
  <c r="L4353" i="4" s="1"/>
  <c r="K4352" i="4"/>
  <c r="L4352" i="4" s="1"/>
  <c r="K4351" i="4"/>
  <c r="L4351" i="4" s="1"/>
  <c r="K4350" i="4"/>
  <c r="L4350" i="4" s="1"/>
  <c r="K4349" i="4"/>
  <c r="L4349" i="4" s="1"/>
  <c r="K4348" i="4"/>
  <c r="L4348" i="4" s="1"/>
  <c r="K4347" i="4"/>
  <c r="L4347" i="4" s="1"/>
  <c r="K4346" i="4"/>
  <c r="L4346" i="4" s="1"/>
  <c r="K4345" i="4"/>
  <c r="L4345" i="4" s="1"/>
  <c r="K4344" i="4"/>
  <c r="L4344" i="4" s="1"/>
  <c r="K4343" i="4"/>
  <c r="L4343" i="4" s="1"/>
  <c r="K4342" i="4"/>
  <c r="L4342" i="4" s="1"/>
  <c r="K4341" i="4"/>
  <c r="L4341" i="4" s="1"/>
  <c r="K4340" i="4"/>
  <c r="L4340" i="4" s="1"/>
  <c r="K4339" i="4"/>
  <c r="L4339" i="4" s="1"/>
  <c r="K4338" i="4"/>
  <c r="L4338" i="4" s="1"/>
  <c r="K4337" i="4"/>
  <c r="L4337" i="4" s="1"/>
  <c r="K4336" i="4"/>
  <c r="L4336" i="4" s="1"/>
  <c r="K4335" i="4"/>
  <c r="L4335" i="4" s="1"/>
  <c r="K4334" i="4"/>
  <c r="L4334" i="4" s="1"/>
  <c r="K4333" i="4"/>
  <c r="L4333" i="4" s="1"/>
  <c r="K4332" i="4"/>
  <c r="L4332" i="4" s="1"/>
  <c r="K4331" i="4"/>
  <c r="L4331" i="4" s="1"/>
  <c r="K4330" i="4"/>
  <c r="L4330" i="4" s="1"/>
  <c r="K4329" i="4"/>
  <c r="L4329" i="4" s="1"/>
  <c r="K4328" i="4"/>
  <c r="L4328" i="4" s="1"/>
  <c r="K4327" i="4"/>
  <c r="L4327" i="4" s="1"/>
  <c r="K4326" i="4"/>
  <c r="L4326" i="4" s="1"/>
  <c r="K4325" i="4"/>
  <c r="L4325" i="4" s="1"/>
  <c r="K4324" i="4"/>
  <c r="L4324" i="4" s="1"/>
  <c r="K4323" i="4"/>
  <c r="L4323" i="4" s="1"/>
  <c r="K4322" i="4"/>
  <c r="L4322" i="4" s="1"/>
  <c r="K4321" i="4"/>
  <c r="L4321" i="4" s="1"/>
  <c r="K4320" i="4"/>
  <c r="L4320" i="4" s="1"/>
  <c r="K4319" i="4"/>
  <c r="L4319" i="4" s="1"/>
  <c r="K4318" i="4"/>
  <c r="L4318" i="4" s="1"/>
  <c r="K4317" i="4"/>
  <c r="L4317" i="4" s="1"/>
  <c r="K4316" i="4"/>
  <c r="L4316" i="4" s="1"/>
  <c r="K4315" i="4"/>
  <c r="L4315" i="4" s="1"/>
  <c r="K4314" i="4"/>
  <c r="L4314" i="4" s="1"/>
  <c r="K4313" i="4"/>
  <c r="L4313" i="4" s="1"/>
  <c r="K4312" i="4"/>
  <c r="L4312" i="4" s="1"/>
  <c r="K4311" i="4"/>
  <c r="L4311" i="4" s="1"/>
  <c r="K4310" i="4"/>
  <c r="L4310" i="4" s="1"/>
  <c r="K4309" i="4"/>
  <c r="L4309" i="4" s="1"/>
  <c r="K4308" i="4"/>
  <c r="L4308" i="4" s="1"/>
  <c r="K4307" i="4"/>
  <c r="L4307" i="4" s="1"/>
  <c r="K4306" i="4"/>
  <c r="L4306" i="4" s="1"/>
  <c r="K4305" i="4"/>
  <c r="L4305" i="4" s="1"/>
  <c r="K4304" i="4"/>
  <c r="L4304" i="4" s="1"/>
  <c r="K4303" i="4"/>
  <c r="L4303" i="4" s="1"/>
  <c r="K4302" i="4"/>
  <c r="L4302" i="4" s="1"/>
  <c r="K4301" i="4"/>
  <c r="L4301" i="4" s="1"/>
  <c r="K4300" i="4"/>
  <c r="L4300" i="4" s="1"/>
  <c r="K4299" i="4"/>
  <c r="L4299" i="4" s="1"/>
  <c r="K4298" i="4"/>
  <c r="L4298" i="4" s="1"/>
  <c r="K4297" i="4"/>
  <c r="L4297" i="4" s="1"/>
  <c r="K4296" i="4"/>
  <c r="L4296" i="4" s="1"/>
  <c r="K4295" i="4"/>
  <c r="L4295" i="4" s="1"/>
  <c r="K4294" i="4"/>
  <c r="L4294" i="4" s="1"/>
  <c r="K4293" i="4"/>
  <c r="L4293" i="4" s="1"/>
  <c r="K4292" i="4"/>
  <c r="L4292" i="4" s="1"/>
  <c r="K4291" i="4"/>
  <c r="L4291" i="4" s="1"/>
  <c r="K4290" i="4"/>
  <c r="L4290" i="4" s="1"/>
  <c r="K4289" i="4"/>
  <c r="L4289" i="4" s="1"/>
  <c r="K4288" i="4"/>
  <c r="L4288" i="4" s="1"/>
  <c r="K4287" i="4"/>
  <c r="L4287" i="4" s="1"/>
  <c r="K4286" i="4"/>
  <c r="L4286" i="4" s="1"/>
  <c r="K4285" i="4"/>
  <c r="L4285" i="4" s="1"/>
  <c r="K4284" i="4"/>
  <c r="L4284" i="4" s="1"/>
  <c r="K4283" i="4"/>
  <c r="L4283" i="4" s="1"/>
  <c r="K4282" i="4"/>
  <c r="L4282" i="4" s="1"/>
  <c r="K4281" i="4"/>
  <c r="L4281" i="4" s="1"/>
  <c r="K4280" i="4"/>
  <c r="L4280" i="4" s="1"/>
  <c r="K4279" i="4"/>
  <c r="L4279" i="4" s="1"/>
  <c r="K4278" i="4"/>
  <c r="L4278" i="4" s="1"/>
  <c r="K4277" i="4"/>
  <c r="L4277" i="4" s="1"/>
  <c r="K4276" i="4"/>
  <c r="L4276" i="4" s="1"/>
  <c r="K4275" i="4"/>
  <c r="L4275" i="4" s="1"/>
  <c r="K4274" i="4"/>
  <c r="L4274" i="4" s="1"/>
  <c r="K4273" i="4"/>
  <c r="L4273" i="4" s="1"/>
  <c r="K4272" i="4"/>
  <c r="L4272" i="4" s="1"/>
  <c r="K4271" i="4"/>
  <c r="L4271" i="4" s="1"/>
  <c r="K4270" i="4"/>
  <c r="L4270" i="4" s="1"/>
  <c r="K4269" i="4"/>
  <c r="L4269" i="4" s="1"/>
  <c r="K4268" i="4"/>
  <c r="L4268" i="4" s="1"/>
  <c r="K4267" i="4"/>
  <c r="L4267" i="4" s="1"/>
  <c r="K4266" i="4"/>
  <c r="L4266" i="4" s="1"/>
  <c r="K4265" i="4"/>
  <c r="L4265" i="4" s="1"/>
  <c r="K4264" i="4"/>
  <c r="L4264" i="4" s="1"/>
  <c r="K4263" i="4"/>
  <c r="L4263" i="4" s="1"/>
  <c r="K4262" i="4"/>
  <c r="L4262" i="4" s="1"/>
  <c r="K4261" i="4"/>
  <c r="L4261" i="4" s="1"/>
  <c r="K4260" i="4"/>
  <c r="L4260" i="4" s="1"/>
  <c r="K4259" i="4"/>
  <c r="L4259" i="4" s="1"/>
  <c r="K4258" i="4"/>
  <c r="L4258" i="4" s="1"/>
  <c r="K4257" i="4"/>
  <c r="L4257" i="4" s="1"/>
  <c r="K4256" i="4"/>
  <c r="L4256" i="4" s="1"/>
  <c r="K4255" i="4"/>
  <c r="L4255" i="4" s="1"/>
  <c r="K4254" i="4"/>
  <c r="L4254" i="4" s="1"/>
  <c r="K4253" i="4"/>
  <c r="L4253" i="4" s="1"/>
  <c r="K4252" i="4"/>
  <c r="L4252" i="4" s="1"/>
  <c r="K4251" i="4"/>
  <c r="L4251" i="4" s="1"/>
  <c r="K4250" i="4"/>
  <c r="L4250" i="4" s="1"/>
  <c r="K4249" i="4"/>
  <c r="L4249" i="4" s="1"/>
  <c r="K4248" i="4"/>
  <c r="L4248" i="4" s="1"/>
  <c r="K4247" i="4"/>
  <c r="L4247" i="4" s="1"/>
  <c r="K4246" i="4"/>
  <c r="L4246" i="4" s="1"/>
  <c r="K4245" i="4"/>
  <c r="L4245" i="4" s="1"/>
  <c r="K4244" i="4"/>
  <c r="L4244" i="4" s="1"/>
  <c r="K4243" i="4"/>
  <c r="L4243" i="4" s="1"/>
  <c r="K4242" i="4"/>
  <c r="L4242" i="4" s="1"/>
  <c r="K4241" i="4"/>
  <c r="L4241" i="4" s="1"/>
  <c r="K4240" i="4"/>
  <c r="L4240" i="4" s="1"/>
  <c r="K4239" i="4"/>
  <c r="L4239" i="4" s="1"/>
  <c r="K4238" i="4"/>
  <c r="L4238" i="4" s="1"/>
  <c r="K4237" i="4"/>
  <c r="L4237" i="4" s="1"/>
  <c r="K4236" i="4"/>
  <c r="L4236" i="4" s="1"/>
  <c r="K4235" i="4"/>
  <c r="L4235" i="4" s="1"/>
  <c r="K4234" i="4"/>
  <c r="L4234" i="4" s="1"/>
  <c r="K4233" i="4"/>
  <c r="L4233" i="4" s="1"/>
  <c r="K4232" i="4"/>
  <c r="L4232" i="4" s="1"/>
  <c r="K4231" i="4"/>
  <c r="L4231" i="4" s="1"/>
  <c r="K4230" i="4"/>
  <c r="L4230" i="4" s="1"/>
  <c r="K4229" i="4"/>
  <c r="L4229" i="4" s="1"/>
  <c r="K4228" i="4"/>
  <c r="L4228" i="4" s="1"/>
  <c r="K4227" i="4"/>
  <c r="L4227" i="4" s="1"/>
  <c r="K4226" i="4"/>
  <c r="L4226" i="4" s="1"/>
  <c r="K4225" i="4"/>
  <c r="L4225" i="4" s="1"/>
  <c r="K4224" i="4"/>
  <c r="L4224" i="4" s="1"/>
  <c r="K4223" i="4"/>
  <c r="L4223" i="4" s="1"/>
  <c r="K4222" i="4"/>
  <c r="L4222" i="4" s="1"/>
  <c r="K4221" i="4"/>
  <c r="L4221" i="4" s="1"/>
  <c r="K4220" i="4"/>
  <c r="L4220" i="4" s="1"/>
  <c r="K4219" i="4"/>
  <c r="L4219" i="4" s="1"/>
  <c r="K4218" i="4"/>
  <c r="L4218" i="4" s="1"/>
  <c r="K4217" i="4"/>
  <c r="L4217" i="4" s="1"/>
  <c r="K4216" i="4"/>
  <c r="L4216" i="4" s="1"/>
  <c r="K4215" i="4"/>
  <c r="L4215" i="4" s="1"/>
  <c r="K4214" i="4"/>
  <c r="L4214" i="4" s="1"/>
  <c r="K4213" i="4"/>
  <c r="L4213" i="4" s="1"/>
  <c r="K4212" i="4"/>
  <c r="L4212" i="4" s="1"/>
  <c r="K4211" i="4"/>
  <c r="L4211" i="4" s="1"/>
  <c r="K4210" i="4"/>
  <c r="L4210" i="4" s="1"/>
  <c r="K4209" i="4"/>
  <c r="L4209" i="4" s="1"/>
  <c r="K4208" i="4"/>
  <c r="L4208" i="4" s="1"/>
  <c r="K4207" i="4"/>
  <c r="L4207" i="4" s="1"/>
  <c r="K4206" i="4"/>
  <c r="L4206" i="4" s="1"/>
  <c r="K4205" i="4"/>
  <c r="L4205" i="4" s="1"/>
  <c r="K4204" i="4"/>
  <c r="L4204" i="4" s="1"/>
  <c r="K4203" i="4"/>
  <c r="L4203" i="4" s="1"/>
  <c r="K4202" i="4"/>
  <c r="L4202" i="4" s="1"/>
  <c r="K4201" i="4"/>
  <c r="L4201" i="4" s="1"/>
  <c r="K4200" i="4"/>
  <c r="L4200" i="4" s="1"/>
  <c r="K4199" i="4"/>
  <c r="L4199" i="4" s="1"/>
  <c r="K4198" i="4"/>
  <c r="L4198" i="4" s="1"/>
  <c r="K4197" i="4"/>
  <c r="L4197" i="4" s="1"/>
  <c r="K4196" i="4"/>
  <c r="L4196" i="4" s="1"/>
  <c r="K4195" i="4"/>
  <c r="L4195" i="4" s="1"/>
  <c r="K4194" i="4"/>
  <c r="L4194" i="4" s="1"/>
  <c r="K4193" i="4"/>
  <c r="L4193" i="4" s="1"/>
  <c r="K4192" i="4"/>
  <c r="L4192" i="4" s="1"/>
  <c r="K4191" i="4"/>
  <c r="L4191" i="4" s="1"/>
  <c r="K4190" i="4"/>
  <c r="L4190" i="4" s="1"/>
  <c r="K4189" i="4"/>
  <c r="L4189" i="4" s="1"/>
  <c r="K4188" i="4"/>
  <c r="L4188" i="4" s="1"/>
  <c r="K4187" i="4"/>
  <c r="L4187" i="4" s="1"/>
  <c r="K4186" i="4"/>
  <c r="L4186" i="4" s="1"/>
  <c r="K4185" i="4"/>
  <c r="L4185" i="4" s="1"/>
  <c r="K4184" i="4"/>
  <c r="L4184" i="4" s="1"/>
  <c r="K4183" i="4"/>
  <c r="L4183" i="4" s="1"/>
  <c r="K4182" i="4"/>
  <c r="L4182" i="4" s="1"/>
  <c r="K4181" i="4"/>
  <c r="L4181" i="4" s="1"/>
  <c r="K4180" i="4"/>
  <c r="L4180" i="4" s="1"/>
  <c r="K4179" i="4"/>
  <c r="L4179" i="4" s="1"/>
  <c r="K4178" i="4"/>
  <c r="L4178" i="4" s="1"/>
  <c r="K4177" i="4"/>
  <c r="L4177" i="4" s="1"/>
  <c r="K4176" i="4"/>
  <c r="L4176" i="4" s="1"/>
  <c r="K4175" i="4"/>
  <c r="L4175" i="4" s="1"/>
  <c r="K4174" i="4"/>
  <c r="L4174" i="4" s="1"/>
  <c r="K4173" i="4"/>
  <c r="L4173" i="4" s="1"/>
  <c r="K4172" i="4"/>
  <c r="L4172" i="4" s="1"/>
  <c r="K4171" i="4"/>
  <c r="L4171" i="4" s="1"/>
  <c r="K4170" i="4"/>
  <c r="L4170" i="4" s="1"/>
  <c r="K4169" i="4"/>
  <c r="L4169" i="4" s="1"/>
  <c r="K4168" i="4"/>
  <c r="L4168" i="4" s="1"/>
  <c r="K4167" i="4"/>
  <c r="L4167" i="4" s="1"/>
  <c r="K4166" i="4"/>
  <c r="L4166" i="4" s="1"/>
  <c r="K4165" i="4"/>
  <c r="L4165" i="4" s="1"/>
  <c r="K4164" i="4"/>
  <c r="L4164" i="4" s="1"/>
  <c r="K4163" i="4"/>
  <c r="L4163" i="4" s="1"/>
  <c r="K4162" i="4"/>
  <c r="L4162" i="4" s="1"/>
  <c r="K4161" i="4"/>
  <c r="L4161" i="4" s="1"/>
  <c r="K4160" i="4"/>
  <c r="L4160" i="4" s="1"/>
  <c r="K4159" i="4"/>
  <c r="L4159" i="4" s="1"/>
  <c r="K4158" i="4"/>
  <c r="L4158" i="4" s="1"/>
  <c r="K4157" i="4"/>
  <c r="L4157" i="4" s="1"/>
  <c r="K4156" i="4"/>
  <c r="L4156" i="4" s="1"/>
  <c r="K4155" i="4"/>
  <c r="L4155" i="4" s="1"/>
  <c r="K4154" i="4"/>
  <c r="L4154" i="4" s="1"/>
  <c r="K4153" i="4"/>
  <c r="L4153" i="4" s="1"/>
  <c r="K4152" i="4"/>
  <c r="L4152" i="4" s="1"/>
  <c r="K4151" i="4"/>
  <c r="L4151" i="4" s="1"/>
  <c r="K4150" i="4"/>
  <c r="L4150" i="4" s="1"/>
  <c r="K4149" i="4"/>
  <c r="L4149" i="4" s="1"/>
  <c r="K4148" i="4"/>
  <c r="L4148" i="4" s="1"/>
  <c r="K4147" i="4"/>
  <c r="L4147" i="4" s="1"/>
  <c r="K4146" i="4"/>
  <c r="L4146" i="4" s="1"/>
  <c r="K4145" i="4"/>
  <c r="L4145" i="4" s="1"/>
  <c r="K4144" i="4"/>
  <c r="L4144" i="4" s="1"/>
  <c r="K4143" i="4"/>
  <c r="L4143" i="4" s="1"/>
  <c r="K4142" i="4"/>
  <c r="L4142" i="4" s="1"/>
  <c r="K4141" i="4"/>
  <c r="L4141" i="4" s="1"/>
  <c r="K4140" i="4"/>
  <c r="L4140" i="4" s="1"/>
  <c r="K4139" i="4"/>
  <c r="L4139" i="4" s="1"/>
  <c r="K4138" i="4"/>
  <c r="L4138" i="4" s="1"/>
  <c r="K4137" i="4"/>
  <c r="L4137" i="4" s="1"/>
  <c r="K4136" i="4"/>
  <c r="L4136" i="4" s="1"/>
  <c r="K4135" i="4"/>
  <c r="L4135" i="4" s="1"/>
  <c r="K4134" i="4"/>
  <c r="L4134" i="4" s="1"/>
  <c r="K4133" i="4"/>
  <c r="L4133" i="4" s="1"/>
  <c r="K4132" i="4"/>
  <c r="L4132" i="4" s="1"/>
  <c r="K4131" i="4"/>
  <c r="L4131" i="4" s="1"/>
  <c r="K4130" i="4"/>
  <c r="L4130" i="4" s="1"/>
  <c r="K4129" i="4"/>
  <c r="L4129" i="4" s="1"/>
  <c r="K4128" i="4"/>
  <c r="L4128" i="4" s="1"/>
  <c r="K4127" i="4"/>
  <c r="L4127" i="4" s="1"/>
  <c r="K4126" i="4"/>
  <c r="L4126" i="4" s="1"/>
  <c r="K4125" i="4"/>
  <c r="L4125" i="4" s="1"/>
  <c r="K4124" i="4"/>
  <c r="L4124" i="4" s="1"/>
  <c r="K4123" i="4"/>
  <c r="L4123" i="4" s="1"/>
  <c r="K4122" i="4"/>
  <c r="L4122" i="4" s="1"/>
  <c r="K4121" i="4"/>
  <c r="L4121" i="4" s="1"/>
  <c r="K4120" i="4"/>
  <c r="L4120" i="4" s="1"/>
  <c r="K4119" i="4"/>
  <c r="L4119" i="4" s="1"/>
  <c r="K4118" i="4"/>
  <c r="L4118" i="4" s="1"/>
  <c r="K4117" i="4"/>
  <c r="L4117" i="4" s="1"/>
  <c r="K4116" i="4"/>
  <c r="L4116" i="4" s="1"/>
  <c r="K4115" i="4"/>
  <c r="L4115" i="4" s="1"/>
  <c r="K4114" i="4"/>
  <c r="L4114" i="4" s="1"/>
  <c r="K4113" i="4"/>
  <c r="L4113" i="4" s="1"/>
  <c r="K4112" i="4"/>
  <c r="L4112" i="4" s="1"/>
  <c r="K4111" i="4"/>
  <c r="L4111" i="4" s="1"/>
  <c r="K4110" i="4"/>
  <c r="L4110" i="4" s="1"/>
  <c r="K4109" i="4"/>
  <c r="L4109" i="4" s="1"/>
  <c r="K4108" i="4"/>
  <c r="L4108" i="4" s="1"/>
  <c r="K4107" i="4"/>
  <c r="L4107" i="4" s="1"/>
  <c r="K4106" i="4"/>
  <c r="L4106" i="4" s="1"/>
  <c r="K4105" i="4"/>
  <c r="L4105" i="4" s="1"/>
  <c r="K4104" i="4"/>
  <c r="L4104" i="4" s="1"/>
  <c r="K4103" i="4"/>
  <c r="L4103" i="4" s="1"/>
  <c r="K4102" i="4"/>
  <c r="L4102" i="4" s="1"/>
  <c r="K4101" i="4"/>
  <c r="L4101" i="4" s="1"/>
  <c r="K4100" i="4"/>
  <c r="L4100" i="4" s="1"/>
  <c r="K4099" i="4"/>
  <c r="L4099" i="4" s="1"/>
  <c r="K4098" i="4"/>
  <c r="L4098" i="4" s="1"/>
  <c r="K4097" i="4"/>
  <c r="L4097" i="4" s="1"/>
  <c r="K4096" i="4"/>
  <c r="L4096" i="4" s="1"/>
  <c r="K4095" i="4"/>
  <c r="L4095" i="4" s="1"/>
  <c r="K4094" i="4"/>
  <c r="L4094" i="4" s="1"/>
  <c r="K4093" i="4"/>
  <c r="L4093" i="4" s="1"/>
  <c r="K4092" i="4"/>
  <c r="L4092" i="4" s="1"/>
  <c r="K4091" i="4"/>
  <c r="L4091" i="4" s="1"/>
  <c r="K4090" i="4"/>
  <c r="L4090" i="4" s="1"/>
  <c r="K4089" i="4"/>
  <c r="L4089" i="4" s="1"/>
  <c r="K4088" i="4"/>
  <c r="L4088" i="4" s="1"/>
  <c r="K4087" i="4"/>
  <c r="L4087" i="4" s="1"/>
  <c r="K4086" i="4"/>
  <c r="L4086" i="4" s="1"/>
  <c r="K4085" i="4"/>
  <c r="L4085" i="4" s="1"/>
  <c r="K4084" i="4"/>
  <c r="L4084" i="4" s="1"/>
  <c r="K4083" i="4"/>
  <c r="L4083" i="4" s="1"/>
  <c r="K4082" i="4"/>
  <c r="L4082" i="4" s="1"/>
  <c r="K4081" i="4"/>
  <c r="L4081" i="4" s="1"/>
  <c r="K4080" i="4"/>
  <c r="L4080" i="4" s="1"/>
  <c r="K4079" i="4"/>
  <c r="L4079" i="4" s="1"/>
  <c r="K4078" i="4"/>
  <c r="L4078" i="4" s="1"/>
  <c r="K4077" i="4"/>
  <c r="L4077" i="4" s="1"/>
  <c r="K4076" i="4"/>
  <c r="L4076" i="4" s="1"/>
  <c r="K4075" i="4"/>
  <c r="L4075" i="4" s="1"/>
  <c r="K4074" i="4"/>
  <c r="L4074" i="4" s="1"/>
  <c r="K4073" i="4"/>
  <c r="L4073" i="4" s="1"/>
  <c r="K4072" i="4"/>
  <c r="L4072" i="4" s="1"/>
  <c r="K4071" i="4"/>
  <c r="L4071" i="4" s="1"/>
  <c r="K4070" i="4"/>
  <c r="L4070" i="4" s="1"/>
  <c r="K4069" i="4"/>
  <c r="L4069" i="4" s="1"/>
  <c r="K4068" i="4"/>
  <c r="L4068" i="4" s="1"/>
  <c r="K4067" i="4"/>
  <c r="L4067" i="4" s="1"/>
  <c r="K4066" i="4"/>
  <c r="L4066" i="4" s="1"/>
  <c r="K4065" i="4"/>
  <c r="L4065" i="4" s="1"/>
  <c r="K4064" i="4"/>
  <c r="L4064" i="4" s="1"/>
  <c r="K4063" i="4"/>
  <c r="L4063" i="4" s="1"/>
  <c r="K4062" i="4"/>
  <c r="L4062" i="4" s="1"/>
  <c r="K4061" i="4"/>
  <c r="L4061" i="4" s="1"/>
  <c r="K4060" i="4"/>
  <c r="L4060" i="4" s="1"/>
  <c r="K4059" i="4"/>
  <c r="L4059" i="4" s="1"/>
  <c r="K4058" i="4"/>
  <c r="L4058" i="4" s="1"/>
  <c r="K4057" i="4"/>
  <c r="L4057" i="4" s="1"/>
  <c r="K4056" i="4"/>
  <c r="L4056" i="4" s="1"/>
  <c r="K4055" i="4"/>
  <c r="L4055" i="4" s="1"/>
  <c r="K4054" i="4"/>
  <c r="L4054" i="4" s="1"/>
  <c r="K4053" i="4"/>
  <c r="L4053" i="4" s="1"/>
  <c r="K4052" i="4"/>
  <c r="L4052" i="4" s="1"/>
  <c r="K4051" i="4"/>
  <c r="L4051" i="4" s="1"/>
  <c r="K4050" i="4"/>
  <c r="L4050" i="4" s="1"/>
  <c r="K4049" i="4"/>
  <c r="L4049" i="4" s="1"/>
  <c r="K4048" i="4"/>
  <c r="L4048" i="4" s="1"/>
  <c r="K4047" i="4"/>
  <c r="L4047" i="4" s="1"/>
  <c r="K4046" i="4"/>
  <c r="L4046" i="4" s="1"/>
  <c r="K4045" i="4"/>
  <c r="L4045" i="4" s="1"/>
  <c r="K4044" i="4"/>
  <c r="L4044" i="4" s="1"/>
  <c r="K4043" i="4"/>
  <c r="L4043" i="4" s="1"/>
  <c r="K4042" i="4"/>
  <c r="L4042" i="4" s="1"/>
  <c r="K4041" i="4"/>
  <c r="L4041" i="4" s="1"/>
  <c r="K4040" i="4"/>
  <c r="L4040" i="4" s="1"/>
  <c r="K4039" i="4"/>
  <c r="L4039" i="4" s="1"/>
  <c r="K4038" i="4"/>
  <c r="L4038" i="4" s="1"/>
  <c r="K4037" i="4"/>
  <c r="L4037" i="4" s="1"/>
  <c r="K4036" i="4"/>
  <c r="L4036" i="4" s="1"/>
  <c r="K4035" i="4"/>
  <c r="L4035" i="4" s="1"/>
  <c r="K4034" i="4"/>
  <c r="L4034" i="4" s="1"/>
  <c r="K4033" i="4"/>
  <c r="L4033" i="4" s="1"/>
  <c r="K4032" i="4"/>
  <c r="L4032" i="4" s="1"/>
  <c r="K4031" i="4"/>
  <c r="L4031" i="4" s="1"/>
  <c r="K4030" i="4"/>
  <c r="L4030" i="4" s="1"/>
  <c r="K4029" i="4"/>
  <c r="L4029" i="4" s="1"/>
  <c r="K4028" i="4"/>
  <c r="L4028" i="4" s="1"/>
  <c r="K4027" i="4"/>
  <c r="L4027" i="4" s="1"/>
  <c r="K4026" i="4"/>
  <c r="L4026" i="4" s="1"/>
  <c r="K4025" i="4"/>
  <c r="L4025" i="4" s="1"/>
  <c r="K4024" i="4"/>
  <c r="L4024" i="4" s="1"/>
  <c r="K4023" i="4"/>
  <c r="L4023" i="4" s="1"/>
  <c r="K4022" i="4"/>
  <c r="L4022" i="4" s="1"/>
  <c r="K4021" i="4"/>
  <c r="L4021" i="4" s="1"/>
  <c r="K4020" i="4"/>
  <c r="L4020" i="4" s="1"/>
  <c r="K4019" i="4"/>
  <c r="L4019" i="4" s="1"/>
  <c r="K4018" i="4"/>
  <c r="L4018" i="4" s="1"/>
  <c r="K4017" i="4"/>
  <c r="L4017" i="4" s="1"/>
  <c r="K4016" i="4"/>
  <c r="L4016" i="4" s="1"/>
  <c r="K4015" i="4"/>
  <c r="L4015" i="4" s="1"/>
  <c r="K4014" i="4"/>
  <c r="L4014" i="4" s="1"/>
  <c r="K4013" i="4"/>
  <c r="L4013" i="4" s="1"/>
  <c r="K4012" i="4"/>
  <c r="L4012" i="4" s="1"/>
  <c r="K4011" i="4"/>
  <c r="L4011" i="4" s="1"/>
  <c r="K4010" i="4"/>
  <c r="L4010" i="4" s="1"/>
  <c r="K4009" i="4"/>
  <c r="L4009" i="4" s="1"/>
  <c r="K4008" i="4"/>
  <c r="L4008" i="4" s="1"/>
  <c r="K4007" i="4"/>
  <c r="L4007" i="4" s="1"/>
  <c r="K4006" i="4"/>
  <c r="L4006" i="4" s="1"/>
  <c r="K4005" i="4"/>
  <c r="L4005" i="4" s="1"/>
  <c r="K4004" i="4"/>
  <c r="L4004" i="4" s="1"/>
  <c r="K4003" i="4"/>
  <c r="L4003" i="4" s="1"/>
  <c r="K4002" i="4"/>
  <c r="L4002" i="4" s="1"/>
  <c r="K4001" i="4"/>
  <c r="L4001" i="4" s="1"/>
  <c r="K4000" i="4"/>
  <c r="L4000" i="4" s="1"/>
  <c r="K3999" i="4"/>
  <c r="L3999" i="4" s="1"/>
  <c r="K3998" i="4"/>
  <c r="L3998" i="4" s="1"/>
  <c r="K3997" i="4"/>
  <c r="L3997" i="4" s="1"/>
  <c r="K3996" i="4"/>
  <c r="L3996" i="4" s="1"/>
  <c r="K3995" i="4"/>
  <c r="L3995" i="4" s="1"/>
  <c r="K3994" i="4"/>
  <c r="L3994" i="4" s="1"/>
  <c r="K3993" i="4"/>
  <c r="L3993" i="4" s="1"/>
  <c r="K3992" i="4"/>
  <c r="L3992" i="4" s="1"/>
  <c r="K3991" i="4"/>
  <c r="L3991" i="4" s="1"/>
  <c r="K3990" i="4"/>
  <c r="L3990" i="4" s="1"/>
  <c r="K3989" i="4"/>
  <c r="L3989" i="4" s="1"/>
  <c r="K3988" i="4"/>
  <c r="L3988" i="4" s="1"/>
  <c r="K3987" i="4"/>
  <c r="L3987" i="4" s="1"/>
  <c r="K3986" i="4"/>
  <c r="L3986" i="4" s="1"/>
  <c r="K3985" i="4"/>
  <c r="L3985" i="4" s="1"/>
  <c r="K3984" i="4"/>
  <c r="L3984" i="4" s="1"/>
  <c r="K3983" i="4"/>
  <c r="L3983" i="4" s="1"/>
  <c r="K3982" i="4"/>
  <c r="L3982" i="4" s="1"/>
  <c r="K3981" i="4"/>
  <c r="L3981" i="4" s="1"/>
  <c r="K3980" i="4"/>
  <c r="L3980" i="4" s="1"/>
  <c r="K3979" i="4"/>
  <c r="L3979" i="4" s="1"/>
  <c r="K3978" i="4"/>
  <c r="L3978" i="4" s="1"/>
  <c r="K3977" i="4"/>
  <c r="L3977" i="4" s="1"/>
  <c r="K3976" i="4"/>
  <c r="L3976" i="4" s="1"/>
  <c r="K3975" i="4"/>
  <c r="L3975" i="4" s="1"/>
  <c r="K3974" i="4"/>
  <c r="L3974" i="4" s="1"/>
  <c r="K3973" i="4"/>
  <c r="L3973" i="4" s="1"/>
  <c r="K3972" i="4"/>
  <c r="L3972" i="4" s="1"/>
  <c r="K3971" i="4"/>
  <c r="L3971" i="4" s="1"/>
  <c r="K3970" i="4"/>
  <c r="L3970" i="4" s="1"/>
  <c r="K3969" i="4"/>
  <c r="L3969" i="4" s="1"/>
  <c r="K3968" i="4"/>
  <c r="L3968" i="4" s="1"/>
  <c r="K3967" i="4"/>
  <c r="L3967" i="4" s="1"/>
  <c r="K3966" i="4"/>
  <c r="L3966" i="4" s="1"/>
  <c r="K3965" i="4"/>
  <c r="L3965" i="4" s="1"/>
  <c r="K3964" i="4"/>
  <c r="L3964" i="4" s="1"/>
  <c r="K3963" i="4"/>
  <c r="L3963" i="4" s="1"/>
  <c r="K3962" i="4"/>
  <c r="L3962" i="4" s="1"/>
  <c r="K3961" i="4"/>
  <c r="L3961" i="4" s="1"/>
  <c r="K3960" i="4"/>
  <c r="L3960" i="4" s="1"/>
  <c r="K3959" i="4"/>
  <c r="L3959" i="4" s="1"/>
  <c r="K3958" i="4"/>
  <c r="L3958" i="4" s="1"/>
  <c r="K3957" i="4"/>
  <c r="L3957" i="4" s="1"/>
  <c r="K3956" i="4"/>
  <c r="L3956" i="4" s="1"/>
  <c r="K3955" i="4"/>
  <c r="L3955" i="4" s="1"/>
  <c r="K3954" i="4"/>
  <c r="L3954" i="4" s="1"/>
  <c r="K3953" i="4"/>
  <c r="L3953" i="4" s="1"/>
  <c r="K3952" i="4"/>
  <c r="L3952" i="4" s="1"/>
  <c r="K3951" i="4"/>
  <c r="L3951" i="4" s="1"/>
  <c r="K3950" i="4"/>
  <c r="L3950" i="4" s="1"/>
  <c r="K3949" i="4"/>
  <c r="L3949" i="4" s="1"/>
  <c r="K3948" i="4"/>
  <c r="L3948" i="4" s="1"/>
  <c r="K3947" i="4"/>
  <c r="L3947" i="4" s="1"/>
  <c r="K3946" i="4"/>
  <c r="L3946" i="4" s="1"/>
  <c r="K3945" i="4"/>
  <c r="L3945" i="4" s="1"/>
  <c r="K3944" i="4"/>
  <c r="L3944" i="4" s="1"/>
  <c r="K3943" i="4"/>
  <c r="L3943" i="4" s="1"/>
  <c r="K3942" i="4"/>
  <c r="L3942" i="4" s="1"/>
  <c r="K3941" i="4"/>
  <c r="L3941" i="4" s="1"/>
  <c r="K3940" i="4"/>
  <c r="L3940" i="4" s="1"/>
  <c r="K3939" i="4"/>
  <c r="L3939" i="4" s="1"/>
  <c r="K3938" i="4"/>
  <c r="L3938" i="4" s="1"/>
  <c r="K3937" i="4"/>
  <c r="L3937" i="4" s="1"/>
  <c r="K3936" i="4"/>
  <c r="L3936" i="4" s="1"/>
  <c r="K3935" i="4"/>
  <c r="L3935" i="4" s="1"/>
  <c r="K3934" i="4"/>
  <c r="L3934" i="4" s="1"/>
  <c r="K3933" i="4"/>
  <c r="L3933" i="4" s="1"/>
  <c r="K3932" i="4"/>
  <c r="L3932" i="4" s="1"/>
  <c r="K3931" i="4"/>
  <c r="L3931" i="4" s="1"/>
  <c r="K3930" i="4"/>
  <c r="L3930" i="4" s="1"/>
  <c r="K3929" i="4"/>
  <c r="L3929" i="4" s="1"/>
  <c r="K3928" i="4"/>
  <c r="L3928" i="4" s="1"/>
  <c r="K3927" i="4"/>
  <c r="L3927" i="4" s="1"/>
  <c r="K3926" i="4"/>
  <c r="L3926" i="4" s="1"/>
  <c r="K3925" i="4"/>
  <c r="L3925" i="4" s="1"/>
  <c r="K3924" i="4"/>
  <c r="L3924" i="4" s="1"/>
  <c r="K3923" i="4"/>
  <c r="L3923" i="4" s="1"/>
  <c r="K3922" i="4"/>
  <c r="L3922" i="4" s="1"/>
  <c r="K3921" i="4"/>
  <c r="L3921" i="4" s="1"/>
  <c r="K3920" i="4"/>
  <c r="L3920" i="4" s="1"/>
  <c r="K3919" i="4"/>
  <c r="L3919" i="4" s="1"/>
  <c r="K3918" i="4"/>
  <c r="L3918" i="4" s="1"/>
  <c r="K3917" i="4"/>
  <c r="L3917" i="4" s="1"/>
  <c r="K3916" i="4"/>
  <c r="L3916" i="4" s="1"/>
  <c r="K3915" i="4"/>
  <c r="L3915" i="4" s="1"/>
  <c r="K3914" i="4"/>
  <c r="L3914" i="4" s="1"/>
  <c r="K3913" i="4"/>
  <c r="L3913" i="4" s="1"/>
  <c r="K3912" i="4"/>
  <c r="L3912" i="4" s="1"/>
  <c r="K3911" i="4"/>
  <c r="L3911" i="4" s="1"/>
  <c r="K3910" i="4"/>
  <c r="L3910" i="4" s="1"/>
  <c r="K3909" i="4"/>
  <c r="L3909" i="4" s="1"/>
  <c r="K3908" i="4"/>
  <c r="L3908" i="4" s="1"/>
  <c r="K3907" i="4"/>
  <c r="L3907" i="4" s="1"/>
  <c r="K3906" i="4"/>
  <c r="L3906" i="4" s="1"/>
  <c r="K3905" i="4"/>
  <c r="L3905" i="4" s="1"/>
  <c r="K3904" i="4"/>
  <c r="L3904" i="4" s="1"/>
  <c r="K3903" i="4"/>
  <c r="L3903" i="4" s="1"/>
  <c r="K3902" i="4"/>
  <c r="L3902" i="4" s="1"/>
  <c r="K3901" i="4"/>
  <c r="L3901" i="4" s="1"/>
  <c r="K3900" i="4"/>
  <c r="L3900" i="4" s="1"/>
  <c r="K3899" i="4"/>
  <c r="L3899" i="4" s="1"/>
  <c r="K3898" i="4"/>
  <c r="L3898" i="4" s="1"/>
  <c r="K3897" i="4"/>
  <c r="L3897" i="4" s="1"/>
  <c r="K3896" i="4"/>
  <c r="L3896" i="4" s="1"/>
  <c r="K3895" i="4"/>
  <c r="L3895" i="4" s="1"/>
  <c r="K3894" i="4"/>
  <c r="L3894" i="4" s="1"/>
  <c r="K3893" i="4"/>
  <c r="L3893" i="4" s="1"/>
  <c r="K3892" i="4"/>
  <c r="L3892" i="4" s="1"/>
  <c r="K3891" i="4"/>
  <c r="L3891" i="4" s="1"/>
  <c r="K3890" i="4"/>
  <c r="L3890" i="4" s="1"/>
  <c r="K3889" i="4"/>
  <c r="L3889" i="4" s="1"/>
  <c r="K3888" i="4"/>
  <c r="L3888" i="4" s="1"/>
  <c r="K3887" i="4"/>
  <c r="L3887" i="4" s="1"/>
  <c r="K3886" i="4"/>
  <c r="L3886" i="4" s="1"/>
  <c r="K3885" i="4"/>
  <c r="L3885" i="4" s="1"/>
  <c r="K3884" i="4"/>
  <c r="L3884" i="4" s="1"/>
  <c r="K3883" i="4"/>
  <c r="L3883" i="4" s="1"/>
  <c r="K3882" i="4"/>
  <c r="L3882" i="4" s="1"/>
  <c r="K3881" i="4"/>
  <c r="L3881" i="4" s="1"/>
  <c r="K3880" i="4"/>
  <c r="L3880" i="4" s="1"/>
  <c r="K3879" i="4"/>
  <c r="L3879" i="4" s="1"/>
  <c r="K3878" i="4"/>
  <c r="L3878" i="4" s="1"/>
  <c r="K3877" i="4"/>
  <c r="L3877" i="4" s="1"/>
  <c r="K3876" i="4"/>
  <c r="L3876" i="4" s="1"/>
  <c r="K3875" i="4"/>
  <c r="L3875" i="4" s="1"/>
  <c r="K3874" i="4"/>
  <c r="L3874" i="4" s="1"/>
  <c r="K3873" i="4"/>
  <c r="L3873" i="4" s="1"/>
  <c r="K3872" i="4"/>
  <c r="L3872" i="4" s="1"/>
  <c r="K3871" i="4"/>
  <c r="L3871" i="4" s="1"/>
  <c r="K3870" i="4"/>
  <c r="L3870" i="4" s="1"/>
  <c r="K3869" i="4"/>
  <c r="L3869" i="4" s="1"/>
  <c r="K3868" i="4"/>
  <c r="L3868" i="4" s="1"/>
  <c r="K3867" i="4"/>
  <c r="L3867" i="4" s="1"/>
  <c r="K3866" i="4"/>
  <c r="L3866" i="4" s="1"/>
  <c r="K3865" i="4"/>
  <c r="L3865" i="4" s="1"/>
  <c r="K3864" i="4"/>
  <c r="L3864" i="4" s="1"/>
  <c r="K3863" i="4"/>
  <c r="L3863" i="4" s="1"/>
  <c r="K3862" i="4"/>
  <c r="L3862" i="4" s="1"/>
  <c r="K3861" i="4"/>
  <c r="L3861" i="4" s="1"/>
  <c r="K3860" i="4"/>
  <c r="L3860" i="4" s="1"/>
  <c r="K3859" i="4"/>
  <c r="L3859" i="4" s="1"/>
  <c r="K3858" i="4"/>
  <c r="L3858" i="4" s="1"/>
  <c r="K3857" i="4"/>
  <c r="L3857" i="4" s="1"/>
  <c r="K3856" i="4"/>
  <c r="L3856" i="4" s="1"/>
  <c r="K3855" i="4"/>
  <c r="L3855" i="4" s="1"/>
  <c r="K3854" i="4"/>
  <c r="L3854" i="4" s="1"/>
  <c r="K3853" i="4"/>
  <c r="L3853" i="4" s="1"/>
  <c r="K3852" i="4"/>
  <c r="L3852" i="4" s="1"/>
  <c r="K3851" i="4"/>
  <c r="L3851" i="4" s="1"/>
  <c r="K3850" i="4"/>
  <c r="L3850" i="4" s="1"/>
  <c r="K3849" i="4"/>
  <c r="L3849" i="4" s="1"/>
  <c r="K3848" i="4"/>
  <c r="L3848" i="4" s="1"/>
  <c r="K3847" i="4"/>
  <c r="L3847" i="4" s="1"/>
  <c r="K3846" i="4"/>
  <c r="L3846" i="4" s="1"/>
  <c r="K3845" i="4"/>
  <c r="L3845" i="4" s="1"/>
  <c r="K3844" i="4"/>
  <c r="L3844" i="4" s="1"/>
  <c r="K3843" i="4"/>
  <c r="L3843" i="4" s="1"/>
  <c r="K3842" i="4"/>
  <c r="L3842" i="4" s="1"/>
  <c r="K3841" i="4"/>
  <c r="L3841" i="4" s="1"/>
  <c r="K3840" i="4"/>
  <c r="L3840" i="4" s="1"/>
  <c r="K3839" i="4"/>
  <c r="L3839" i="4" s="1"/>
  <c r="K3838" i="4"/>
  <c r="L3838" i="4" s="1"/>
  <c r="K3837" i="4"/>
  <c r="L3837" i="4" s="1"/>
  <c r="K3836" i="4"/>
  <c r="L3836" i="4" s="1"/>
  <c r="K3835" i="4"/>
  <c r="L3835" i="4" s="1"/>
  <c r="K3834" i="4"/>
  <c r="L3834" i="4" s="1"/>
  <c r="K3833" i="4"/>
  <c r="L3833" i="4" s="1"/>
  <c r="K3832" i="4"/>
  <c r="L3832" i="4" s="1"/>
  <c r="K3831" i="4"/>
  <c r="L3831" i="4" s="1"/>
  <c r="K3830" i="4"/>
  <c r="L3830" i="4" s="1"/>
  <c r="K3829" i="4"/>
  <c r="L3829" i="4" s="1"/>
  <c r="K3828" i="4"/>
  <c r="L3828" i="4" s="1"/>
  <c r="K3827" i="4"/>
  <c r="L3827" i="4" s="1"/>
  <c r="K3826" i="4"/>
  <c r="L3826" i="4" s="1"/>
  <c r="K3825" i="4"/>
  <c r="L3825" i="4" s="1"/>
  <c r="K3824" i="4"/>
  <c r="L3824" i="4" s="1"/>
  <c r="K3823" i="4"/>
  <c r="L3823" i="4" s="1"/>
  <c r="K3822" i="4"/>
  <c r="L3822" i="4" s="1"/>
  <c r="K3821" i="4"/>
  <c r="L3821" i="4" s="1"/>
  <c r="K3820" i="4"/>
  <c r="L3820" i="4" s="1"/>
  <c r="K3819" i="4"/>
  <c r="L3819" i="4" s="1"/>
  <c r="K3818" i="4"/>
  <c r="L3818" i="4" s="1"/>
  <c r="K3817" i="4"/>
  <c r="L3817" i="4" s="1"/>
  <c r="K3816" i="4"/>
  <c r="L3816" i="4" s="1"/>
  <c r="K3815" i="4"/>
  <c r="L3815" i="4" s="1"/>
  <c r="K3814" i="4"/>
  <c r="L3814" i="4" s="1"/>
  <c r="K3813" i="4"/>
  <c r="L3813" i="4" s="1"/>
  <c r="K3812" i="4"/>
  <c r="L3812" i="4" s="1"/>
  <c r="K3811" i="4"/>
  <c r="L3811" i="4" s="1"/>
  <c r="K3810" i="4"/>
  <c r="L3810" i="4" s="1"/>
  <c r="K3809" i="4"/>
  <c r="L3809" i="4" s="1"/>
  <c r="K3808" i="4"/>
  <c r="L3808" i="4" s="1"/>
  <c r="K3807" i="4"/>
  <c r="L3807" i="4" s="1"/>
  <c r="K3806" i="4"/>
  <c r="L3806" i="4" s="1"/>
  <c r="K3805" i="4"/>
  <c r="L3805" i="4" s="1"/>
  <c r="K3804" i="4"/>
  <c r="L3804" i="4" s="1"/>
  <c r="K3803" i="4"/>
  <c r="L3803" i="4" s="1"/>
  <c r="K3802" i="4"/>
  <c r="L3802" i="4" s="1"/>
  <c r="K3801" i="4"/>
  <c r="L3801" i="4" s="1"/>
  <c r="K3800" i="4"/>
  <c r="L3800" i="4" s="1"/>
  <c r="K3799" i="4"/>
  <c r="L3799" i="4" s="1"/>
  <c r="K3798" i="4"/>
  <c r="L3798" i="4" s="1"/>
  <c r="K3797" i="4"/>
  <c r="L3797" i="4" s="1"/>
  <c r="K3796" i="4"/>
  <c r="L3796" i="4" s="1"/>
  <c r="K3795" i="4"/>
  <c r="L3795" i="4" s="1"/>
  <c r="K3794" i="4"/>
  <c r="L3794" i="4" s="1"/>
  <c r="K3793" i="4"/>
  <c r="L3793" i="4" s="1"/>
  <c r="K3792" i="4"/>
  <c r="L3792" i="4" s="1"/>
  <c r="K3791" i="4"/>
  <c r="L3791" i="4" s="1"/>
  <c r="K3790" i="4"/>
  <c r="L3790" i="4" s="1"/>
  <c r="K3789" i="4"/>
  <c r="L3789" i="4" s="1"/>
  <c r="K3788" i="4"/>
  <c r="L3788" i="4" s="1"/>
  <c r="K3787" i="4"/>
  <c r="L3787" i="4" s="1"/>
  <c r="K3786" i="4"/>
  <c r="L3786" i="4" s="1"/>
  <c r="K3785" i="4"/>
  <c r="L3785" i="4" s="1"/>
  <c r="K3784" i="4"/>
  <c r="L3784" i="4" s="1"/>
  <c r="K3783" i="4"/>
  <c r="L3783" i="4" s="1"/>
  <c r="K3782" i="4"/>
  <c r="L3782" i="4" s="1"/>
  <c r="K3781" i="4"/>
  <c r="L3781" i="4" s="1"/>
  <c r="K3780" i="4"/>
  <c r="L3780" i="4" s="1"/>
  <c r="K3779" i="4"/>
  <c r="L3779" i="4" s="1"/>
  <c r="K3778" i="4"/>
  <c r="L3778" i="4" s="1"/>
  <c r="K3777" i="4"/>
  <c r="L3777" i="4" s="1"/>
  <c r="K3776" i="4"/>
  <c r="L3776" i="4" s="1"/>
  <c r="K3775" i="4"/>
  <c r="L3775" i="4" s="1"/>
  <c r="K3774" i="4"/>
  <c r="L3774" i="4" s="1"/>
  <c r="K3773" i="4"/>
  <c r="L3773" i="4" s="1"/>
  <c r="K3772" i="4"/>
  <c r="L3772" i="4" s="1"/>
  <c r="K3771" i="4"/>
  <c r="L3771" i="4" s="1"/>
  <c r="K3770" i="4"/>
  <c r="L3770" i="4" s="1"/>
  <c r="K3769" i="4"/>
  <c r="L3769" i="4" s="1"/>
  <c r="K3768" i="4"/>
  <c r="L3768" i="4" s="1"/>
  <c r="K3767" i="4"/>
  <c r="L3767" i="4" s="1"/>
  <c r="K3766" i="4"/>
  <c r="L3766" i="4" s="1"/>
  <c r="K3765" i="4"/>
  <c r="L3765" i="4" s="1"/>
  <c r="K3764" i="4"/>
  <c r="L3764" i="4" s="1"/>
  <c r="K3763" i="4"/>
  <c r="L3763" i="4" s="1"/>
  <c r="K3762" i="4"/>
  <c r="L3762" i="4" s="1"/>
  <c r="K3761" i="4"/>
  <c r="L3761" i="4" s="1"/>
  <c r="K3760" i="4"/>
  <c r="L3760" i="4" s="1"/>
  <c r="K3759" i="4"/>
  <c r="L3759" i="4" s="1"/>
  <c r="K3758" i="4"/>
  <c r="L3758" i="4" s="1"/>
  <c r="K3757" i="4"/>
  <c r="L3757" i="4" s="1"/>
  <c r="K3756" i="4"/>
  <c r="L3756" i="4" s="1"/>
  <c r="K3755" i="4"/>
  <c r="L3755" i="4" s="1"/>
  <c r="K3754" i="4"/>
  <c r="L3754" i="4" s="1"/>
  <c r="K3753" i="4"/>
  <c r="L3753" i="4" s="1"/>
  <c r="K3752" i="4"/>
  <c r="L3752" i="4" s="1"/>
  <c r="K3751" i="4"/>
  <c r="L3751" i="4" s="1"/>
  <c r="K3750" i="4"/>
  <c r="L3750" i="4" s="1"/>
  <c r="K3749" i="4"/>
  <c r="L3749" i="4" s="1"/>
  <c r="K3748" i="4"/>
  <c r="L3748" i="4" s="1"/>
  <c r="K3747" i="4"/>
  <c r="L3747" i="4" s="1"/>
  <c r="K3746" i="4"/>
  <c r="L3746" i="4" s="1"/>
  <c r="K3745" i="4"/>
  <c r="L3745" i="4" s="1"/>
  <c r="K3744" i="4"/>
  <c r="L3744" i="4" s="1"/>
  <c r="K3743" i="4"/>
  <c r="L3743" i="4" s="1"/>
  <c r="K3742" i="4"/>
  <c r="L3742" i="4" s="1"/>
  <c r="K3741" i="4"/>
  <c r="L3741" i="4" s="1"/>
  <c r="K3740" i="4"/>
  <c r="L3740" i="4" s="1"/>
  <c r="K3739" i="4"/>
  <c r="L3739" i="4" s="1"/>
  <c r="K3738" i="4"/>
  <c r="L3738" i="4" s="1"/>
  <c r="K3737" i="4"/>
  <c r="L3737" i="4" s="1"/>
  <c r="K3736" i="4"/>
  <c r="L3736" i="4" s="1"/>
  <c r="K3735" i="4"/>
  <c r="L3735" i="4" s="1"/>
  <c r="K3734" i="4"/>
  <c r="L3734" i="4" s="1"/>
  <c r="K3733" i="4"/>
  <c r="L3733" i="4" s="1"/>
  <c r="K3732" i="4"/>
  <c r="L3732" i="4" s="1"/>
  <c r="K3731" i="4"/>
  <c r="L3731" i="4" s="1"/>
  <c r="K3730" i="4"/>
  <c r="L3730" i="4" s="1"/>
  <c r="K3729" i="4"/>
  <c r="L3729" i="4" s="1"/>
  <c r="K3728" i="4"/>
  <c r="L3728" i="4" s="1"/>
  <c r="K3727" i="4"/>
  <c r="L3727" i="4" s="1"/>
  <c r="K3726" i="4"/>
  <c r="L3726" i="4" s="1"/>
  <c r="K3725" i="4"/>
  <c r="L3725" i="4" s="1"/>
  <c r="K3724" i="4"/>
  <c r="L3724" i="4" s="1"/>
  <c r="K3723" i="4"/>
  <c r="L3723" i="4" s="1"/>
  <c r="K3722" i="4"/>
  <c r="L3722" i="4" s="1"/>
  <c r="K3721" i="4"/>
  <c r="L3721" i="4" s="1"/>
  <c r="K3720" i="4"/>
  <c r="L3720" i="4" s="1"/>
  <c r="K3719" i="4"/>
  <c r="L3719" i="4" s="1"/>
  <c r="K3718" i="4"/>
  <c r="L3718" i="4" s="1"/>
  <c r="K3717" i="4"/>
  <c r="L3717" i="4" s="1"/>
  <c r="K3716" i="4"/>
  <c r="L3716" i="4" s="1"/>
  <c r="K3715" i="4"/>
  <c r="L3715" i="4" s="1"/>
  <c r="K3714" i="4"/>
  <c r="L3714" i="4" s="1"/>
  <c r="K3713" i="4"/>
  <c r="L3713" i="4" s="1"/>
  <c r="K3712" i="4"/>
  <c r="L3712" i="4" s="1"/>
  <c r="K3711" i="4"/>
  <c r="L3711" i="4" s="1"/>
  <c r="K3710" i="4"/>
  <c r="L3710" i="4" s="1"/>
  <c r="K3709" i="4"/>
  <c r="L3709" i="4" s="1"/>
  <c r="K3708" i="4"/>
  <c r="L3708" i="4" s="1"/>
  <c r="K3707" i="4"/>
  <c r="L3707" i="4" s="1"/>
  <c r="K3706" i="4"/>
  <c r="L3706" i="4" s="1"/>
  <c r="K3705" i="4"/>
  <c r="L3705" i="4" s="1"/>
  <c r="K3704" i="4"/>
  <c r="L3704" i="4" s="1"/>
  <c r="K3703" i="4"/>
  <c r="L3703" i="4" s="1"/>
  <c r="K3702" i="4"/>
  <c r="L3702" i="4" s="1"/>
  <c r="K3701" i="4"/>
  <c r="L3701" i="4" s="1"/>
  <c r="K3700" i="4"/>
  <c r="L3700" i="4" s="1"/>
  <c r="K3699" i="4"/>
  <c r="L3699" i="4" s="1"/>
  <c r="K3698" i="4"/>
  <c r="L3698" i="4" s="1"/>
  <c r="K3697" i="4"/>
  <c r="L3697" i="4" s="1"/>
  <c r="K3696" i="4"/>
  <c r="L3696" i="4" s="1"/>
  <c r="K3695" i="4"/>
  <c r="L3695" i="4" s="1"/>
  <c r="K3694" i="4"/>
  <c r="L3694" i="4" s="1"/>
  <c r="K3693" i="4"/>
  <c r="L3693" i="4" s="1"/>
  <c r="K3692" i="4"/>
  <c r="L3692" i="4" s="1"/>
  <c r="K3691" i="4"/>
  <c r="L3691" i="4" s="1"/>
  <c r="K3690" i="4"/>
  <c r="L3690" i="4" s="1"/>
  <c r="K3689" i="4"/>
  <c r="L3689" i="4" s="1"/>
  <c r="K3688" i="4"/>
  <c r="L3688" i="4" s="1"/>
  <c r="K3687" i="4"/>
  <c r="L3687" i="4" s="1"/>
  <c r="K3686" i="4"/>
  <c r="L3686" i="4" s="1"/>
  <c r="K3685" i="4"/>
  <c r="L3685" i="4" s="1"/>
  <c r="K3684" i="4"/>
  <c r="L3684" i="4" s="1"/>
  <c r="K3683" i="4"/>
  <c r="L3683" i="4" s="1"/>
  <c r="K3682" i="4"/>
  <c r="L3682" i="4" s="1"/>
  <c r="K3681" i="4"/>
  <c r="L3681" i="4" s="1"/>
  <c r="K3680" i="4"/>
  <c r="L3680" i="4" s="1"/>
  <c r="K3679" i="4"/>
  <c r="L3679" i="4" s="1"/>
  <c r="K3678" i="4"/>
  <c r="L3678" i="4" s="1"/>
  <c r="K3677" i="4"/>
  <c r="L3677" i="4" s="1"/>
  <c r="K3676" i="4"/>
  <c r="L3676" i="4" s="1"/>
  <c r="K3675" i="4"/>
  <c r="L3675" i="4" s="1"/>
  <c r="K3674" i="4"/>
  <c r="L3674" i="4" s="1"/>
  <c r="K3673" i="4"/>
  <c r="L3673" i="4" s="1"/>
  <c r="K3672" i="4"/>
  <c r="L3672" i="4" s="1"/>
  <c r="K3671" i="4"/>
  <c r="L3671" i="4" s="1"/>
  <c r="K3670" i="4"/>
  <c r="L3670" i="4" s="1"/>
  <c r="K3669" i="4"/>
  <c r="L3669" i="4" s="1"/>
  <c r="K3668" i="4"/>
  <c r="L3668" i="4" s="1"/>
  <c r="K3667" i="4"/>
  <c r="L3667" i="4" s="1"/>
  <c r="K3666" i="4"/>
  <c r="L3666" i="4" s="1"/>
  <c r="K3665" i="4"/>
  <c r="L3665" i="4" s="1"/>
  <c r="K3664" i="4"/>
  <c r="L3664" i="4" s="1"/>
  <c r="K3663" i="4"/>
  <c r="L3663" i="4" s="1"/>
  <c r="K3662" i="4"/>
  <c r="L3662" i="4" s="1"/>
  <c r="K3661" i="4"/>
  <c r="L3661" i="4" s="1"/>
  <c r="K3660" i="4"/>
  <c r="L3660" i="4" s="1"/>
  <c r="K3659" i="4"/>
  <c r="L3659" i="4" s="1"/>
  <c r="K3658" i="4"/>
  <c r="L3658" i="4" s="1"/>
  <c r="K3657" i="4"/>
  <c r="L3657" i="4" s="1"/>
  <c r="K3656" i="4"/>
  <c r="L3656" i="4" s="1"/>
  <c r="K3655" i="4"/>
  <c r="L3655" i="4" s="1"/>
  <c r="K3654" i="4"/>
  <c r="L3654" i="4" s="1"/>
  <c r="K3653" i="4"/>
  <c r="L3653" i="4" s="1"/>
  <c r="K3652" i="4"/>
  <c r="L3652" i="4" s="1"/>
  <c r="K3651" i="4"/>
  <c r="L3651" i="4" s="1"/>
  <c r="K3650" i="4"/>
  <c r="L3650" i="4" s="1"/>
  <c r="K3649" i="4"/>
  <c r="L3649" i="4" s="1"/>
  <c r="K3648" i="4"/>
  <c r="L3648" i="4" s="1"/>
  <c r="K3647" i="4"/>
  <c r="L3647" i="4" s="1"/>
  <c r="K3646" i="4"/>
  <c r="L3646" i="4" s="1"/>
  <c r="K3645" i="4"/>
  <c r="L3645" i="4" s="1"/>
  <c r="K3644" i="4"/>
  <c r="L3644" i="4" s="1"/>
  <c r="K3643" i="4"/>
  <c r="L3643" i="4" s="1"/>
  <c r="K3642" i="4"/>
  <c r="L3642" i="4" s="1"/>
  <c r="K3641" i="4"/>
  <c r="L3641" i="4" s="1"/>
  <c r="K3640" i="4"/>
  <c r="L3640" i="4" s="1"/>
  <c r="K3639" i="4"/>
  <c r="L3639" i="4" s="1"/>
  <c r="K3638" i="4"/>
  <c r="L3638" i="4" s="1"/>
  <c r="K3637" i="4"/>
  <c r="L3637" i="4" s="1"/>
  <c r="K3636" i="4"/>
  <c r="L3636" i="4" s="1"/>
  <c r="K3635" i="4"/>
  <c r="L3635" i="4" s="1"/>
  <c r="K3634" i="4"/>
  <c r="L3634" i="4" s="1"/>
  <c r="K3633" i="4"/>
  <c r="L3633" i="4" s="1"/>
  <c r="K3632" i="4"/>
  <c r="L3632" i="4" s="1"/>
  <c r="K3631" i="4"/>
  <c r="L3631" i="4" s="1"/>
  <c r="K3630" i="4"/>
  <c r="L3630" i="4" s="1"/>
  <c r="K3629" i="4"/>
  <c r="L3629" i="4" s="1"/>
  <c r="K3628" i="4"/>
  <c r="L3628" i="4" s="1"/>
  <c r="K3627" i="4"/>
  <c r="L3627" i="4" s="1"/>
  <c r="K3626" i="4"/>
  <c r="L3626" i="4" s="1"/>
  <c r="K3625" i="4"/>
  <c r="L3625" i="4" s="1"/>
  <c r="K3624" i="4"/>
  <c r="L3624" i="4" s="1"/>
  <c r="K3623" i="4"/>
  <c r="L3623" i="4" s="1"/>
  <c r="K3622" i="4"/>
  <c r="L3622" i="4" s="1"/>
  <c r="K3621" i="4"/>
  <c r="L3621" i="4" s="1"/>
  <c r="K3620" i="4"/>
  <c r="L3620" i="4" s="1"/>
  <c r="K3619" i="4"/>
  <c r="L3619" i="4" s="1"/>
  <c r="K3618" i="4"/>
  <c r="L3618" i="4" s="1"/>
  <c r="K3617" i="4"/>
  <c r="L3617" i="4" s="1"/>
  <c r="K3616" i="4"/>
  <c r="L3616" i="4" s="1"/>
  <c r="K3615" i="4"/>
  <c r="L3615" i="4" s="1"/>
  <c r="K3614" i="4"/>
  <c r="L3614" i="4" s="1"/>
  <c r="K3613" i="4"/>
  <c r="L3613" i="4" s="1"/>
  <c r="K3612" i="4"/>
  <c r="L3612" i="4" s="1"/>
  <c r="K3611" i="4"/>
  <c r="L3611" i="4" s="1"/>
  <c r="K3610" i="4"/>
  <c r="L3610" i="4" s="1"/>
  <c r="K3609" i="4"/>
  <c r="L3609" i="4" s="1"/>
  <c r="K3608" i="4"/>
  <c r="L3608" i="4" s="1"/>
  <c r="K3607" i="4"/>
  <c r="L3607" i="4" s="1"/>
  <c r="K3606" i="4"/>
  <c r="L3606" i="4" s="1"/>
  <c r="K3605" i="4"/>
  <c r="L3605" i="4" s="1"/>
  <c r="K3604" i="4"/>
  <c r="L3604" i="4" s="1"/>
  <c r="K3603" i="4"/>
  <c r="L3603" i="4" s="1"/>
  <c r="K3602" i="4"/>
  <c r="L3602" i="4" s="1"/>
  <c r="K3601" i="4"/>
  <c r="L3601" i="4" s="1"/>
  <c r="K3600" i="4"/>
  <c r="L3600" i="4" s="1"/>
  <c r="K3599" i="4"/>
  <c r="L3599" i="4" s="1"/>
  <c r="K3598" i="4"/>
  <c r="L3598" i="4" s="1"/>
  <c r="K3597" i="4"/>
  <c r="L3597" i="4" s="1"/>
  <c r="K3596" i="4"/>
  <c r="L3596" i="4" s="1"/>
  <c r="K3595" i="4"/>
  <c r="L3595" i="4" s="1"/>
  <c r="K3594" i="4"/>
  <c r="L3594" i="4" s="1"/>
  <c r="K3593" i="4"/>
  <c r="L3593" i="4" s="1"/>
  <c r="K3592" i="4"/>
  <c r="L3592" i="4" s="1"/>
  <c r="K3591" i="4"/>
  <c r="L3591" i="4" s="1"/>
  <c r="K3590" i="4"/>
  <c r="L3590" i="4" s="1"/>
  <c r="K3589" i="4"/>
  <c r="L3589" i="4" s="1"/>
  <c r="K3588" i="4"/>
  <c r="L3588" i="4" s="1"/>
  <c r="K3587" i="4"/>
  <c r="L3587" i="4" s="1"/>
  <c r="K3586" i="4"/>
  <c r="L3586" i="4" s="1"/>
  <c r="K3585" i="4"/>
  <c r="L3585" i="4" s="1"/>
  <c r="K3584" i="4"/>
  <c r="L3584" i="4" s="1"/>
  <c r="K3583" i="4"/>
  <c r="L3583" i="4" s="1"/>
  <c r="K3582" i="4"/>
  <c r="L3582" i="4" s="1"/>
  <c r="K3581" i="4"/>
  <c r="L3581" i="4" s="1"/>
  <c r="K3580" i="4"/>
  <c r="L3580" i="4" s="1"/>
  <c r="K3579" i="4"/>
  <c r="L3579" i="4" s="1"/>
  <c r="K3578" i="4"/>
  <c r="L3578" i="4" s="1"/>
  <c r="K3577" i="4"/>
  <c r="L3577" i="4" s="1"/>
  <c r="K3576" i="4"/>
  <c r="L3576" i="4" s="1"/>
  <c r="K3575" i="4"/>
  <c r="L3575" i="4" s="1"/>
  <c r="K3574" i="4"/>
  <c r="L3574" i="4" s="1"/>
  <c r="K3573" i="4"/>
  <c r="L3573" i="4" s="1"/>
  <c r="K3572" i="4"/>
  <c r="L3572" i="4" s="1"/>
  <c r="K3571" i="4"/>
  <c r="L3571" i="4" s="1"/>
  <c r="K3570" i="4"/>
  <c r="L3570" i="4" s="1"/>
  <c r="K3569" i="4"/>
  <c r="L3569" i="4" s="1"/>
  <c r="K3568" i="4"/>
  <c r="L3568" i="4" s="1"/>
  <c r="K3567" i="4"/>
  <c r="L3567" i="4" s="1"/>
  <c r="K3566" i="4"/>
  <c r="L3566" i="4" s="1"/>
  <c r="K3565" i="4"/>
  <c r="L3565" i="4" s="1"/>
  <c r="K3564" i="4"/>
  <c r="L3564" i="4" s="1"/>
  <c r="K3563" i="4"/>
  <c r="L3563" i="4" s="1"/>
  <c r="K3562" i="4"/>
  <c r="L3562" i="4" s="1"/>
  <c r="K3561" i="4"/>
  <c r="L3561" i="4" s="1"/>
  <c r="K3560" i="4"/>
  <c r="L3560" i="4" s="1"/>
  <c r="K3559" i="4"/>
  <c r="L3559" i="4" s="1"/>
  <c r="K3558" i="4"/>
  <c r="L3558" i="4" s="1"/>
  <c r="K3557" i="4"/>
  <c r="L3557" i="4" s="1"/>
  <c r="K3556" i="4"/>
  <c r="L3556" i="4" s="1"/>
  <c r="K3555" i="4"/>
  <c r="L3555" i="4" s="1"/>
  <c r="K3554" i="4"/>
  <c r="L3554" i="4" s="1"/>
  <c r="K3553" i="4"/>
  <c r="L3553" i="4" s="1"/>
  <c r="K3552" i="4"/>
  <c r="L3552" i="4" s="1"/>
  <c r="K3551" i="4"/>
  <c r="L3551" i="4" s="1"/>
  <c r="K3550" i="4"/>
  <c r="L3550" i="4" s="1"/>
  <c r="K3549" i="4"/>
  <c r="L3549" i="4" s="1"/>
  <c r="K3548" i="4"/>
  <c r="L3548" i="4" s="1"/>
  <c r="K3547" i="4"/>
  <c r="L3547" i="4" s="1"/>
  <c r="K3546" i="4"/>
  <c r="L3546" i="4" s="1"/>
  <c r="K3545" i="4"/>
  <c r="L3545" i="4" s="1"/>
  <c r="K3544" i="4"/>
  <c r="L3544" i="4" s="1"/>
  <c r="K3543" i="4"/>
  <c r="L3543" i="4" s="1"/>
  <c r="K3542" i="4"/>
  <c r="L3542" i="4" s="1"/>
  <c r="K3541" i="4"/>
  <c r="L3541" i="4" s="1"/>
  <c r="K3540" i="4"/>
  <c r="L3540" i="4" s="1"/>
  <c r="K3539" i="4"/>
  <c r="L3539" i="4" s="1"/>
  <c r="K3538" i="4"/>
  <c r="L3538" i="4" s="1"/>
  <c r="K3537" i="4"/>
  <c r="L3537" i="4" s="1"/>
  <c r="K3536" i="4"/>
  <c r="L3536" i="4" s="1"/>
  <c r="K3535" i="4"/>
  <c r="L3535" i="4" s="1"/>
  <c r="K3534" i="4"/>
  <c r="L3534" i="4" s="1"/>
  <c r="K3533" i="4"/>
  <c r="L3533" i="4" s="1"/>
  <c r="K3532" i="4"/>
  <c r="L3532" i="4" s="1"/>
  <c r="K3531" i="4"/>
  <c r="L3531" i="4" s="1"/>
  <c r="K3530" i="4"/>
  <c r="L3530" i="4" s="1"/>
  <c r="K3529" i="4"/>
  <c r="L3529" i="4" s="1"/>
  <c r="K3528" i="4"/>
  <c r="L3528" i="4" s="1"/>
  <c r="K3527" i="4"/>
  <c r="L3527" i="4" s="1"/>
  <c r="K3526" i="4"/>
  <c r="L3526" i="4" s="1"/>
  <c r="K3525" i="4"/>
  <c r="L3525" i="4" s="1"/>
  <c r="K3524" i="4"/>
  <c r="L3524" i="4" s="1"/>
  <c r="K3523" i="4"/>
  <c r="L3523" i="4" s="1"/>
  <c r="K3522" i="4"/>
  <c r="L3522" i="4" s="1"/>
  <c r="K3521" i="4"/>
  <c r="L3521" i="4" s="1"/>
  <c r="K3520" i="4"/>
  <c r="L3520" i="4" s="1"/>
  <c r="K3519" i="4"/>
  <c r="L3519" i="4" s="1"/>
  <c r="K3518" i="4"/>
  <c r="L3518" i="4" s="1"/>
  <c r="K3517" i="4"/>
  <c r="L3517" i="4" s="1"/>
  <c r="K3516" i="4"/>
  <c r="L3516" i="4" s="1"/>
  <c r="K3515" i="4"/>
  <c r="L3515" i="4" s="1"/>
  <c r="K3514" i="4"/>
  <c r="L3514" i="4" s="1"/>
  <c r="K3513" i="4"/>
  <c r="L3513" i="4" s="1"/>
  <c r="K3512" i="4"/>
  <c r="L3512" i="4" s="1"/>
  <c r="K3511" i="4"/>
  <c r="L3511" i="4" s="1"/>
  <c r="K3510" i="4"/>
  <c r="L3510" i="4" s="1"/>
  <c r="K3509" i="4"/>
  <c r="L3509" i="4" s="1"/>
  <c r="K3508" i="4"/>
  <c r="L3508" i="4" s="1"/>
  <c r="K3507" i="4"/>
  <c r="L3507" i="4" s="1"/>
  <c r="K3506" i="4"/>
  <c r="L3506" i="4" s="1"/>
  <c r="K3505" i="4"/>
  <c r="L3505" i="4" s="1"/>
  <c r="K3504" i="4"/>
  <c r="L3504" i="4" s="1"/>
  <c r="K3503" i="4"/>
  <c r="L3503" i="4" s="1"/>
  <c r="K3502" i="4"/>
  <c r="L3502" i="4" s="1"/>
  <c r="K3501" i="4"/>
  <c r="L3501" i="4" s="1"/>
  <c r="K3500" i="4"/>
  <c r="L3500" i="4" s="1"/>
  <c r="K3499" i="4"/>
  <c r="L3499" i="4" s="1"/>
  <c r="K3498" i="4"/>
  <c r="L3498" i="4" s="1"/>
  <c r="K3497" i="4"/>
  <c r="L3497" i="4" s="1"/>
  <c r="K3496" i="4"/>
  <c r="L3496" i="4" s="1"/>
  <c r="K3495" i="4"/>
  <c r="L3495" i="4" s="1"/>
  <c r="K3494" i="4"/>
  <c r="L3494" i="4" s="1"/>
  <c r="K3493" i="4"/>
  <c r="L3493" i="4" s="1"/>
  <c r="K3492" i="4"/>
  <c r="L3492" i="4" s="1"/>
  <c r="K3491" i="4"/>
  <c r="L3491" i="4" s="1"/>
  <c r="K3490" i="4"/>
  <c r="L3490" i="4" s="1"/>
  <c r="K3489" i="4"/>
  <c r="L3489" i="4" s="1"/>
  <c r="K3488" i="4"/>
  <c r="L3488" i="4" s="1"/>
  <c r="K3487" i="4"/>
  <c r="L3487" i="4" s="1"/>
  <c r="K3486" i="4"/>
  <c r="L3486" i="4" s="1"/>
  <c r="K3485" i="4"/>
  <c r="L3485" i="4" s="1"/>
  <c r="K3484" i="4"/>
  <c r="L3484" i="4" s="1"/>
  <c r="K3483" i="4"/>
  <c r="L3483" i="4" s="1"/>
  <c r="K3482" i="4"/>
  <c r="L3482" i="4" s="1"/>
  <c r="K3481" i="4"/>
  <c r="L3481" i="4" s="1"/>
  <c r="K3480" i="4"/>
  <c r="L3480" i="4" s="1"/>
  <c r="K3479" i="4"/>
  <c r="L3479" i="4" s="1"/>
  <c r="K3478" i="4"/>
  <c r="L3478" i="4" s="1"/>
  <c r="K3477" i="4"/>
  <c r="L3477" i="4" s="1"/>
  <c r="K3476" i="4"/>
  <c r="L3476" i="4" s="1"/>
  <c r="K3475" i="4"/>
  <c r="L3475" i="4" s="1"/>
  <c r="K3474" i="4"/>
  <c r="L3474" i="4" s="1"/>
  <c r="K3473" i="4"/>
  <c r="L3473" i="4" s="1"/>
  <c r="K3472" i="4"/>
  <c r="L3472" i="4" s="1"/>
  <c r="K3471" i="4"/>
  <c r="L3471" i="4" s="1"/>
  <c r="K3470" i="4"/>
  <c r="L3470" i="4" s="1"/>
  <c r="K3469" i="4"/>
  <c r="L3469" i="4" s="1"/>
  <c r="K3468" i="4"/>
  <c r="L3468" i="4" s="1"/>
  <c r="K3467" i="4"/>
  <c r="L3467" i="4" s="1"/>
  <c r="K3466" i="4"/>
  <c r="L3466" i="4" s="1"/>
  <c r="K3465" i="4"/>
  <c r="L3465" i="4" s="1"/>
  <c r="K3464" i="4"/>
  <c r="L3464" i="4" s="1"/>
  <c r="K3463" i="4"/>
  <c r="L3463" i="4" s="1"/>
  <c r="K3462" i="4"/>
  <c r="L3462" i="4" s="1"/>
  <c r="K3461" i="4"/>
  <c r="L3461" i="4" s="1"/>
  <c r="K3460" i="4"/>
  <c r="L3460" i="4" s="1"/>
  <c r="K3459" i="4"/>
  <c r="L3459" i="4" s="1"/>
  <c r="K3458" i="4"/>
  <c r="L3458" i="4" s="1"/>
  <c r="K3457" i="4"/>
  <c r="L3457" i="4" s="1"/>
  <c r="K3456" i="4"/>
  <c r="L3456" i="4" s="1"/>
  <c r="K3455" i="4"/>
  <c r="L3455" i="4" s="1"/>
  <c r="K3454" i="4"/>
  <c r="L3454" i="4" s="1"/>
  <c r="K3453" i="4"/>
  <c r="L3453" i="4" s="1"/>
  <c r="K3452" i="4"/>
  <c r="L3452" i="4" s="1"/>
  <c r="K3451" i="4"/>
  <c r="L3451" i="4" s="1"/>
  <c r="K3450" i="4"/>
  <c r="L3450" i="4" s="1"/>
  <c r="K3449" i="4"/>
  <c r="L3449" i="4" s="1"/>
  <c r="K3448" i="4"/>
  <c r="L3448" i="4" s="1"/>
  <c r="K3447" i="4"/>
  <c r="L3447" i="4" s="1"/>
  <c r="K3446" i="4"/>
  <c r="L3446" i="4" s="1"/>
  <c r="K3445" i="4"/>
  <c r="L3445" i="4" s="1"/>
  <c r="K3444" i="4"/>
  <c r="L3444" i="4" s="1"/>
  <c r="K3443" i="4"/>
  <c r="L3443" i="4" s="1"/>
  <c r="K3442" i="4"/>
  <c r="L3442" i="4" s="1"/>
  <c r="K3441" i="4"/>
  <c r="L3441" i="4" s="1"/>
  <c r="K3440" i="4"/>
  <c r="L3440" i="4" s="1"/>
  <c r="K3439" i="4"/>
  <c r="L3439" i="4" s="1"/>
  <c r="K3438" i="4"/>
  <c r="L3438" i="4" s="1"/>
  <c r="K3437" i="4"/>
  <c r="L3437" i="4" s="1"/>
  <c r="K3436" i="4"/>
  <c r="L3436" i="4" s="1"/>
  <c r="K3435" i="4"/>
  <c r="L3435" i="4" s="1"/>
  <c r="K3434" i="4"/>
  <c r="L3434" i="4" s="1"/>
  <c r="K3433" i="4"/>
  <c r="L3433" i="4" s="1"/>
  <c r="K3432" i="4"/>
  <c r="L3432" i="4" s="1"/>
  <c r="K3431" i="4"/>
  <c r="L3431" i="4" s="1"/>
  <c r="K3430" i="4"/>
  <c r="L3430" i="4" s="1"/>
  <c r="K3429" i="4"/>
  <c r="L3429" i="4" s="1"/>
  <c r="K3428" i="4"/>
  <c r="L3428" i="4" s="1"/>
  <c r="K3427" i="4"/>
  <c r="L3427" i="4" s="1"/>
  <c r="K3426" i="4"/>
  <c r="L3426" i="4" s="1"/>
  <c r="K3425" i="4"/>
  <c r="L3425" i="4" s="1"/>
  <c r="K3424" i="4"/>
  <c r="L3424" i="4" s="1"/>
  <c r="K3423" i="4"/>
  <c r="L3423" i="4" s="1"/>
  <c r="K3422" i="4"/>
  <c r="L3422" i="4" s="1"/>
  <c r="K3421" i="4"/>
  <c r="L3421" i="4" s="1"/>
  <c r="K3420" i="4"/>
  <c r="L3420" i="4" s="1"/>
  <c r="K3419" i="4"/>
  <c r="L3419" i="4" s="1"/>
  <c r="K3418" i="4"/>
  <c r="L3418" i="4" s="1"/>
  <c r="K3417" i="4"/>
  <c r="L3417" i="4" s="1"/>
  <c r="K3416" i="4"/>
  <c r="L3416" i="4" s="1"/>
  <c r="K3415" i="4"/>
  <c r="L3415" i="4" s="1"/>
  <c r="K3414" i="4"/>
  <c r="L3414" i="4" s="1"/>
  <c r="K3413" i="4"/>
  <c r="L3413" i="4" s="1"/>
  <c r="K3412" i="4"/>
  <c r="L3412" i="4" s="1"/>
  <c r="K3411" i="4"/>
  <c r="L3411" i="4" s="1"/>
  <c r="K3410" i="4"/>
  <c r="L3410" i="4" s="1"/>
  <c r="K3409" i="4"/>
  <c r="L3409" i="4" s="1"/>
  <c r="K3408" i="4"/>
  <c r="L3408" i="4" s="1"/>
  <c r="K3407" i="4"/>
  <c r="L3407" i="4" s="1"/>
  <c r="K3406" i="4"/>
  <c r="L3406" i="4" s="1"/>
  <c r="K3405" i="4"/>
  <c r="L3405" i="4" s="1"/>
  <c r="K3404" i="4"/>
  <c r="L3404" i="4" s="1"/>
  <c r="K3403" i="4"/>
  <c r="L3403" i="4" s="1"/>
  <c r="K3402" i="4"/>
  <c r="L3402" i="4" s="1"/>
  <c r="K3401" i="4"/>
  <c r="L3401" i="4" s="1"/>
  <c r="K3400" i="4"/>
  <c r="L3400" i="4" s="1"/>
  <c r="K3399" i="4"/>
  <c r="L3399" i="4" s="1"/>
  <c r="K3398" i="4"/>
  <c r="L3398" i="4" s="1"/>
  <c r="K3397" i="4"/>
  <c r="L3397" i="4" s="1"/>
  <c r="K3396" i="4"/>
  <c r="L3396" i="4" s="1"/>
  <c r="K3395" i="4"/>
  <c r="L3395" i="4" s="1"/>
  <c r="K3394" i="4"/>
  <c r="L3394" i="4" s="1"/>
  <c r="K3393" i="4"/>
  <c r="L3393" i="4" s="1"/>
  <c r="K3392" i="4"/>
  <c r="L3392" i="4" s="1"/>
  <c r="K3391" i="4"/>
  <c r="L3391" i="4" s="1"/>
  <c r="K3390" i="4"/>
  <c r="L3390" i="4" s="1"/>
  <c r="K3389" i="4"/>
  <c r="L3389" i="4" s="1"/>
  <c r="K3388" i="4"/>
  <c r="L3388" i="4" s="1"/>
  <c r="K3387" i="4"/>
  <c r="L3387" i="4" s="1"/>
  <c r="K3386" i="4"/>
  <c r="L3386" i="4" s="1"/>
  <c r="K3385" i="4"/>
  <c r="L3385" i="4" s="1"/>
  <c r="K3384" i="4"/>
  <c r="L3384" i="4" s="1"/>
  <c r="K3383" i="4"/>
  <c r="L3383" i="4" s="1"/>
  <c r="K3382" i="4"/>
  <c r="L3382" i="4" s="1"/>
  <c r="K3381" i="4"/>
  <c r="L3381" i="4" s="1"/>
  <c r="K3380" i="4"/>
  <c r="L3380" i="4" s="1"/>
  <c r="K3379" i="4"/>
  <c r="L3379" i="4" s="1"/>
  <c r="K3378" i="4"/>
  <c r="L3378" i="4" s="1"/>
  <c r="K3377" i="4"/>
  <c r="L3377" i="4" s="1"/>
  <c r="K3376" i="4"/>
  <c r="L3376" i="4" s="1"/>
  <c r="K3375" i="4"/>
  <c r="L3375" i="4" s="1"/>
  <c r="K3374" i="4"/>
  <c r="L3374" i="4" s="1"/>
  <c r="K3373" i="4"/>
  <c r="L3373" i="4" s="1"/>
  <c r="K3372" i="4"/>
  <c r="L3372" i="4" s="1"/>
  <c r="K3371" i="4"/>
  <c r="L3371" i="4" s="1"/>
  <c r="K3370" i="4"/>
  <c r="L3370" i="4" s="1"/>
  <c r="K3369" i="4"/>
  <c r="L3369" i="4" s="1"/>
  <c r="K3368" i="4"/>
  <c r="L3368" i="4" s="1"/>
  <c r="K3367" i="4"/>
  <c r="L3367" i="4" s="1"/>
  <c r="K3366" i="4"/>
  <c r="L3366" i="4" s="1"/>
  <c r="K3365" i="4"/>
  <c r="L3365" i="4" s="1"/>
  <c r="K3364" i="4"/>
  <c r="L3364" i="4" s="1"/>
  <c r="K3363" i="4"/>
  <c r="L3363" i="4" s="1"/>
  <c r="K3362" i="4"/>
  <c r="L3362" i="4" s="1"/>
  <c r="K3361" i="4"/>
  <c r="L3361" i="4" s="1"/>
  <c r="K3360" i="4"/>
  <c r="L3360" i="4" s="1"/>
  <c r="K3359" i="4"/>
  <c r="L3359" i="4" s="1"/>
  <c r="K3358" i="4"/>
  <c r="L3358" i="4" s="1"/>
  <c r="K3357" i="4"/>
  <c r="L3357" i="4" s="1"/>
  <c r="K3356" i="4"/>
  <c r="L3356" i="4" s="1"/>
  <c r="K3355" i="4"/>
  <c r="L3355" i="4" s="1"/>
  <c r="K3354" i="4"/>
  <c r="L3354" i="4" s="1"/>
  <c r="K3353" i="4"/>
  <c r="L3353" i="4" s="1"/>
  <c r="K3352" i="4"/>
  <c r="L3352" i="4" s="1"/>
  <c r="K3351" i="4"/>
  <c r="L3351" i="4" s="1"/>
  <c r="K3350" i="4"/>
  <c r="L3350" i="4" s="1"/>
  <c r="K3349" i="4"/>
  <c r="L3349" i="4" s="1"/>
  <c r="K3348" i="4"/>
  <c r="L3348" i="4" s="1"/>
  <c r="K3347" i="4"/>
  <c r="L3347" i="4" s="1"/>
  <c r="K3346" i="4"/>
  <c r="L3346" i="4" s="1"/>
  <c r="K3345" i="4"/>
  <c r="L3345" i="4" s="1"/>
  <c r="K3344" i="4"/>
  <c r="L3344" i="4" s="1"/>
  <c r="K3343" i="4"/>
  <c r="L3343" i="4" s="1"/>
  <c r="K3342" i="4"/>
  <c r="L3342" i="4" s="1"/>
  <c r="K3341" i="4"/>
  <c r="L3341" i="4" s="1"/>
  <c r="K3340" i="4"/>
  <c r="L3340" i="4" s="1"/>
  <c r="K3339" i="4"/>
  <c r="L3339" i="4" s="1"/>
  <c r="K3338" i="4"/>
  <c r="L3338" i="4" s="1"/>
  <c r="K3337" i="4"/>
  <c r="L3337" i="4" s="1"/>
  <c r="K3336" i="4"/>
  <c r="L3336" i="4" s="1"/>
  <c r="K3335" i="4"/>
  <c r="L3335" i="4" s="1"/>
  <c r="K3334" i="4"/>
  <c r="L3334" i="4" s="1"/>
  <c r="K3333" i="4"/>
  <c r="L3333" i="4" s="1"/>
  <c r="K3332" i="4"/>
  <c r="L3332" i="4" s="1"/>
  <c r="K3331" i="4"/>
  <c r="L3331" i="4" s="1"/>
  <c r="K3330" i="4"/>
  <c r="L3330" i="4" s="1"/>
  <c r="K3329" i="4"/>
  <c r="L3329" i="4" s="1"/>
  <c r="K3328" i="4"/>
  <c r="L3328" i="4" s="1"/>
  <c r="K3327" i="4"/>
  <c r="L3327" i="4" s="1"/>
  <c r="K3326" i="4"/>
  <c r="L3326" i="4" s="1"/>
  <c r="K3325" i="4"/>
  <c r="L3325" i="4" s="1"/>
  <c r="K3324" i="4"/>
  <c r="L3324" i="4" s="1"/>
  <c r="K3323" i="4"/>
  <c r="L3323" i="4" s="1"/>
  <c r="K3322" i="4"/>
  <c r="L3322" i="4" s="1"/>
  <c r="K3321" i="4"/>
  <c r="L3321" i="4" s="1"/>
  <c r="K3320" i="4"/>
  <c r="L3320" i="4" s="1"/>
  <c r="K3319" i="4"/>
  <c r="L3319" i="4" s="1"/>
  <c r="K3318" i="4"/>
  <c r="L3318" i="4" s="1"/>
  <c r="K3317" i="4"/>
  <c r="L3317" i="4" s="1"/>
  <c r="K3316" i="4"/>
  <c r="L3316" i="4" s="1"/>
  <c r="K3315" i="4"/>
  <c r="L3315" i="4" s="1"/>
  <c r="K3314" i="4"/>
  <c r="L3314" i="4" s="1"/>
  <c r="K3313" i="4"/>
  <c r="L3313" i="4" s="1"/>
  <c r="K3312" i="4"/>
  <c r="L3312" i="4" s="1"/>
  <c r="K3311" i="4"/>
  <c r="L3311" i="4" s="1"/>
  <c r="K3310" i="4"/>
  <c r="L3310" i="4" s="1"/>
  <c r="K3309" i="4"/>
  <c r="L3309" i="4" s="1"/>
  <c r="K3308" i="4"/>
  <c r="L3308" i="4" s="1"/>
  <c r="K3307" i="4"/>
  <c r="L3307" i="4" s="1"/>
  <c r="K3306" i="4"/>
  <c r="L3306" i="4" s="1"/>
  <c r="K3305" i="4"/>
  <c r="L3305" i="4" s="1"/>
  <c r="K3304" i="4"/>
  <c r="L3304" i="4" s="1"/>
  <c r="K3303" i="4"/>
  <c r="L3303" i="4" s="1"/>
  <c r="K3302" i="4"/>
  <c r="L3302" i="4" s="1"/>
  <c r="K3301" i="4"/>
  <c r="L3301" i="4" s="1"/>
  <c r="K3300" i="4"/>
  <c r="L3300" i="4" s="1"/>
  <c r="K3299" i="4"/>
  <c r="L3299" i="4" s="1"/>
  <c r="K3298" i="4"/>
  <c r="L3298" i="4" s="1"/>
  <c r="K3297" i="4"/>
  <c r="L3297" i="4" s="1"/>
  <c r="K3296" i="4"/>
  <c r="L3296" i="4" s="1"/>
  <c r="K3295" i="4"/>
  <c r="L3295" i="4" s="1"/>
  <c r="K3294" i="4"/>
  <c r="L3294" i="4" s="1"/>
  <c r="K3293" i="4"/>
  <c r="L3293" i="4" s="1"/>
  <c r="K3292" i="4"/>
  <c r="L3292" i="4" s="1"/>
  <c r="K3291" i="4"/>
  <c r="L3291" i="4" s="1"/>
  <c r="K3290" i="4"/>
  <c r="L3290" i="4" s="1"/>
  <c r="K3289" i="4"/>
  <c r="L3289" i="4" s="1"/>
  <c r="K3288" i="4"/>
  <c r="L3288" i="4" s="1"/>
  <c r="K3287" i="4"/>
  <c r="L3287" i="4" s="1"/>
  <c r="K3286" i="4"/>
  <c r="L3286" i="4" s="1"/>
  <c r="K3285" i="4"/>
  <c r="L3285" i="4" s="1"/>
  <c r="K3284" i="4"/>
  <c r="L3284" i="4" s="1"/>
  <c r="K3283" i="4"/>
  <c r="L3283" i="4" s="1"/>
  <c r="K3282" i="4"/>
  <c r="L3282" i="4" s="1"/>
  <c r="K3281" i="4"/>
  <c r="L3281" i="4" s="1"/>
  <c r="K3280" i="4"/>
  <c r="L3280" i="4" s="1"/>
  <c r="K3279" i="4"/>
  <c r="L3279" i="4" s="1"/>
  <c r="K3278" i="4"/>
  <c r="L3278" i="4" s="1"/>
  <c r="K3277" i="4"/>
  <c r="L3277" i="4" s="1"/>
  <c r="K3276" i="4"/>
  <c r="L3276" i="4" s="1"/>
  <c r="K3275" i="4"/>
  <c r="L3275" i="4" s="1"/>
  <c r="K3274" i="4"/>
  <c r="L3274" i="4" s="1"/>
  <c r="K3273" i="4"/>
  <c r="L3273" i="4" s="1"/>
  <c r="K3272" i="4"/>
  <c r="L3272" i="4" s="1"/>
  <c r="K3271" i="4"/>
  <c r="L3271" i="4" s="1"/>
  <c r="K3270" i="4"/>
  <c r="L3270" i="4" s="1"/>
  <c r="K3269" i="4"/>
  <c r="L3269" i="4" s="1"/>
  <c r="K3268" i="4"/>
  <c r="L3268" i="4" s="1"/>
  <c r="K3267" i="4"/>
  <c r="L3267" i="4" s="1"/>
  <c r="K3266" i="4"/>
  <c r="L3266" i="4" s="1"/>
  <c r="K3265" i="4"/>
  <c r="L3265" i="4" s="1"/>
  <c r="K3264" i="4"/>
  <c r="L3264" i="4" s="1"/>
  <c r="K3263" i="4"/>
  <c r="L3263" i="4" s="1"/>
  <c r="K3262" i="4"/>
  <c r="L3262" i="4" s="1"/>
  <c r="K3261" i="4"/>
  <c r="L3261" i="4" s="1"/>
  <c r="K3260" i="4"/>
  <c r="L3260" i="4" s="1"/>
  <c r="K3259" i="4"/>
  <c r="L3259" i="4" s="1"/>
  <c r="K3258" i="4"/>
  <c r="L3258" i="4" s="1"/>
  <c r="K3257" i="4"/>
  <c r="L3257" i="4" s="1"/>
  <c r="K3256" i="4"/>
  <c r="L3256" i="4" s="1"/>
  <c r="K3255" i="4"/>
  <c r="L3255" i="4" s="1"/>
  <c r="K3254" i="4"/>
  <c r="L3254" i="4" s="1"/>
  <c r="K3253" i="4"/>
  <c r="L3253" i="4" s="1"/>
  <c r="K3252" i="4"/>
  <c r="L3252" i="4" s="1"/>
  <c r="K3251" i="4"/>
  <c r="L3251" i="4" s="1"/>
  <c r="K3250" i="4"/>
  <c r="L3250" i="4" s="1"/>
  <c r="K3249" i="4"/>
  <c r="L3249" i="4" s="1"/>
  <c r="K3248" i="4"/>
  <c r="L3248" i="4" s="1"/>
  <c r="K3247" i="4"/>
  <c r="L3247" i="4" s="1"/>
  <c r="K3246" i="4"/>
  <c r="L3246" i="4" s="1"/>
  <c r="K3245" i="4"/>
  <c r="L3245" i="4" s="1"/>
  <c r="K3244" i="4"/>
  <c r="L3244" i="4" s="1"/>
  <c r="K3243" i="4"/>
  <c r="L3243" i="4" s="1"/>
  <c r="K3242" i="4"/>
  <c r="L3242" i="4" s="1"/>
  <c r="K3241" i="4"/>
  <c r="L3241" i="4" s="1"/>
  <c r="K3240" i="4"/>
  <c r="L3240" i="4" s="1"/>
  <c r="K3239" i="4"/>
  <c r="L3239" i="4" s="1"/>
  <c r="K3238" i="4"/>
  <c r="L3238" i="4" s="1"/>
  <c r="K3237" i="4"/>
  <c r="L3237" i="4" s="1"/>
  <c r="K3236" i="4"/>
  <c r="L3236" i="4" s="1"/>
  <c r="K3235" i="4"/>
  <c r="L3235" i="4" s="1"/>
  <c r="K3234" i="4"/>
  <c r="L3234" i="4" s="1"/>
  <c r="K3233" i="4"/>
  <c r="L3233" i="4" s="1"/>
  <c r="K3232" i="4"/>
  <c r="L3232" i="4" s="1"/>
  <c r="K3231" i="4"/>
  <c r="L3231" i="4" s="1"/>
  <c r="K3230" i="4"/>
  <c r="L3230" i="4" s="1"/>
  <c r="K3229" i="4"/>
  <c r="L3229" i="4" s="1"/>
  <c r="K3228" i="4"/>
  <c r="L3228" i="4" s="1"/>
  <c r="K3227" i="4"/>
  <c r="L3227" i="4" s="1"/>
  <c r="K3226" i="4"/>
  <c r="L3226" i="4" s="1"/>
  <c r="K3225" i="4"/>
  <c r="L3225" i="4" s="1"/>
  <c r="K3224" i="4"/>
  <c r="L3224" i="4" s="1"/>
  <c r="K3223" i="4"/>
  <c r="L3223" i="4" s="1"/>
  <c r="K3222" i="4"/>
  <c r="L3222" i="4" s="1"/>
  <c r="K3221" i="4"/>
  <c r="L3221" i="4" s="1"/>
  <c r="K3220" i="4"/>
  <c r="L3220" i="4" s="1"/>
  <c r="K3219" i="4"/>
  <c r="L3219" i="4" s="1"/>
  <c r="K3218" i="4"/>
  <c r="L3218" i="4" s="1"/>
  <c r="K3217" i="4"/>
  <c r="L3217" i="4" s="1"/>
  <c r="K3216" i="4"/>
  <c r="L3216" i="4" s="1"/>
  <c r="K3215" i="4"/>
  <c r="L3215" i="4" s="1"/>
  <c r="K3214" i="4"/>
  <c r="L3214" i="4" s="1"/>
  <c r="K3213" i="4"/>
  <c r="L3213" i="4" s="1"/>
  <c r="K3212" i="4"/>
  <c r="L3212" i="4" s="1"/>
  <c r="K3211" i="4"/>
  <c r="L3211" i="4" s="1"/>
  <c r="K3210" i="4"/>
  <c r="L3210" i="4" s="1"/>
  <c r="K3209" i="4"/>
  <c r="L3209" i="4" s="1"/>
  <c r="K3208" i="4"/>
  <c r="L3208" i="4" s="1"/>
  <c r="K3207" i="4"/>
  <c r="L3207" i="4" s="1"/>
  <c r="K3206" i="4"/>
  <c r="L3206" i="4" s="1"/>
  <c r="K3205" i="4"/>
  <c r="L3205" i="4" s="1"/>
  <c r="K3204" i="4"/>
  <c r="L3204" i="4" s="1"/>
  <c r="K3203" i="4"/>
  <c r="L3203" i="4" s="1"/>
  <c r="K3202" i="4"/>
  <c r="L3202" i="4" s="1"/>
  <c r="K3201" i="4"/>
  <c r="L3201" i="4" s="1"/>
  <c r="K3200" i="4"/>
  <c r="L3200" i="4" s="1"/>
  <c r="K3199" i="4"/>
  <c r="L3199" i="4" s="1"/>
  <c r="K3198" i="4"/>
  <c r="L3198" i="4" s="1"/>
  <c r="K3197" i="4"/>
  <c r="L3197" i="4" s="1"/>
  <c r="K3196" i="4"/>
  <c r="L3196" i="4" s="1"/>
  <c r="K3195" i="4"/>
  <c r="L3195" i="4" s="1"/>
  <c r="K3194" i="4"/>
  <c r="L3194" i="4" s="1"/>
  <c r="K3193" i="4"/>
  <c r="L3193" i="4" s="1"/>
  <c r="K3192" i="4"/>
  <c r="L3192" i="4" s="1"/>
  <c r="K3191" i="4"/>
  <c r="L3191" i="4" s="1"/>
  <c r="K3190" i="4"/>
  <c r="L3190" i="4" s="1"/>
  <c r="K3189" i="4"/>
  <c r="L3189" i="4" s="1"/>
  <c r="K3188" i="4"/>
  <c r="L3188" i="4" s="1"/>
  <c r="K3187" i="4"/>
  <c r="L3187" i="4" s="1"/>
  <c r="K3186" i="4"/>
  <c r="L3186" i="4" s="1"/>
  <c r="K3185" i="4"/>
  <c r="L3185" i="4" s="1"/>
  <c r="K3184" i="4"/>
  <c r="L3184" i="4" s="1"/>
  <c r="K3183" i="4"/>
  <c r="L3183" i="4" s="1"/>
  <c r="K3182" i="4"/>
  <c r="L3182" i="4" s="1"/>
  <c r="K3181" i="4"/>
  <c r="L3181" i="4" s="1"/>
  <c r="K3180" i="4"/>
  <c r="L3180" i="4" s="1"/>
  <c r="K3179" i="4"/>
  <c r="L3179" i="4" s="1"/>
  <c r="K3178" i="4"/>
  <c r="L3178" i="4" s="1"/>
  <c r="K3177" i="4"/>
  <c r="L3177" i="4" s="1"/>
  <c r="K3176" i="4"/>
  <c r="L3176" i="4" s="1"/>
  <c r="K3175" i="4"/>
  <c r="L3175" i="4" s="1"/>
  <c r="K3174" i="4"/>
  <c r="L3174" i="4" s="1"/>
  <c r="K3173" i="4"/>
  <c r="L3173" i="4" s="1"/>
  <c r="K3172" i="4"/>
  <c r="L3172" i="4" s="1"/>
  <c r="K3171" i="4"/>
  <c r="L3171" i="4" s="1"/>
  <c r="K3170" i="4"/>
  <c r="L3170" i="4" s="1"/>
  <c r="K3169" i="4"/>
  <c r="L3169" i="4" s="1"/>
  <c r="K3168" i="4"/>
  <c r="L3168" i="4" s="1"/>
  <c r="K3167" i="4"/>
  <c r="L3167" i="4" s="1"/>
  <c r="K3166" i="4"/>
  <c r="L3166" i="4" s="1"/>
  <c r="K3165" i="4"/>
  <c r="L3165" i="4" s="1"/>
  <c r="K3164" i="4"/>
  <c r="L3164" i="4" s="1"/>
  <c r="K3163" i="4"/>
  <c r="L3163" i="4" s="1"/>
  <c r="K3162" i="4"/>
  <c r="L3162" i="4" s="1"/>
  <c r="K3161" i="4"/>
  <c r="L3161" i="4" s="1"/>
  <c r="K3160" i="4"/>
  <c r="L3160" i="4" s="1"/>
  <c r="K3159" i="4"/>
  <c r="L3159" i="4" s="1"/>
  <c r="K3158" i="4"/>
  <c r="L3158" i="4" s="1"/>
  <c r="K3157" i="4"/>
  <c r="L3157" i="4" s="1"/>
  <c r="K3156" i="4"/>
  <c r="L3156" i="4" s="1"/>
  <c r="K3155" i="4"/>
  <c r="L3155" i="4" s="1"/>
  <c r="K3154" i="4"/>
  <c r="L3154" i="4" s="1"/>
  <c r="K3153" i="4"/>
  <c r="L3153" i="4" s="1"/>
  <c r="K3152" i="4"/>
  <c r="L3152" i="4" s="1"/>
  <c r="K3151" i="4"/>
  <c r="L3151" i="4" s="1"/>
  <c r="K3150" i="4"/>
  <c r="L3150" i="4" s="1"/>
  <c r="K3149" i="4"/>
  <c r="L3149" i="4" s="1"/>
  <c r="K3148" i="4"/>
  <c r="L3148" i="4" s="1"/>
  <c r="K3147" i="4"/>
  <c r="L3147" i="4" s="1"/>
  <c r="K3146" i="4"/>
  <c r="L3146" i="4" s="1"/>
  <c r="K3145" i="4"/>
  <c r="L3145" i="4" s="1"/>
  <c r="K3144" i="4"/>
  <c r="L3144" i="4" s="1"/>
  <c r="K3143" i="4"/>
  <c r="L3143" i="4" s="1"/>
  <c r="K3142" i="4"/>
  <c r="L3142" i="4" s="1"/>
  <c r="K3141" i="4"/>
  <c r="L3141" i="4" s="1"/>
  <c r="K3140" i="4"/>
  <c r="L3140" i="4" s="1"/>
  <c r="K3139" i="4"/>
  <c r="L3139" i="4" s="1"/>
  <c r="K3138" i="4"/>
  <c r="L3138" i="4" s="1"/>
  <c r="K3137" i="4"/>
  <c r="L3137" i="4" s="1"/>
  <c r="K3136" i="4"/>
  <c r="L3136" i="4" s="1"/>
  <c r="K3135" i="4"/>
  <c r="L3135" i="4" s="1"/>
  <c r="K3134" i="4"/>
  <c r="L3134" i="4" s="1"/>
  <c r="K3133" i="4"/>
  <c r="L3133" i="4" s="1"/>
  <c r="K3132" i="4"/>
  <c r="L3132" i="4" s="1"/>
  <c r="K3131" i="4"/>
  <c r="L3131" i="4" s="1"/>
  <c r="K3130" i="4"/>
  <c r="L3130" i="4" s="1"/>
  <c r="K3129" i="4"/>
  <c r="L3129" i="4" s="1"/>
  <c r="K3128" i="4"/>
  <c r="L3128" i="4" s="1"/>
  <c r="K3127" i="4"/>
  <c r="L3127" i="4" s="1"/>
  <c r="K3126" i="4"/>
  <c r="L3126" i="4" s="1"/>
  <c r="K3125" i="4"/>
  <c r="L3125" i="4" s="1"/>
  <c r="K3124" i="4"/>
  <c r="L3124" i="4" s="1"/>
  <c r="K3123" i="4"/>
  <c r="L3123" i="4" s="1"/>
  <c r="K3122" i="4"/>
  <c r="L3122" i="4" s="1"/>
  <c r="K3121" i="4"/>
  <c r="L3121" i="4" s="1"/>
  <c r="K3120" i="4"/>
  <c r="L3120" i="4" s="1"/>
  <c r="K3119" i="4"/>
  <c r="L3119" i="4" s="1"/>
  <c r="K3118" i="4"/>
  <c r="L3118" i="4" s="1"/>
  <c r="K3117" i="4"/>
  <c r="L3117" i="4" s="1"/>
  <c r="K3116" i="4"/>
  <c r="L3116" i="4" s="1"/>
  <c r="K3115" i="4"/>
  <c r="L3115" i="4" s="1"/>
  <c r="K3114" i="4"/>
  <c r="L3114" i="4" s="1"/>
  <c r="K3113" i="4"/>
  <c r="L3113" i="4" s="1"/>
  <c r="K3112" i="4"/>
  <c r="L3112" i="4" s="1"/>
  <c r="K3111" i="4"/>
  <c r="L3111" i="4" s="1"/>
  <c r="K3110" i="4"/>
  <c r="L3110" i="4" s="1"/>
  <c r="K3109" i="4"/>
  <c r="L3109" i="4" s="1"/>
  <c r="K3108" i="4"/>
  <c r="L3108" i="4" s="1"/>
  <c r="K3107" i="4"/>
  <c r="L3107" i="4" s="1"/>
  <c r="K3106" i="4"/>
  <c r="L3106" i="4" s="1"/>
  <c r="K3105" i="4"/>
  <c r="L3105" i="4" s="1"/>
  <c r="K3104" i="4"/>
  <c r="L3104" i="4" s="1"/>
  <c r="K3103" i="4"/>
  <c r="L3103" i="4" s="1"/>
  <c r="K3102" i="4"/>
  <c r="L3102" i="4" s="1"/>
  <c r="K3101" i="4"/>
  <c r="L3101" i="4" s="1"/>
  <c r="K3100" i="4"/>
  <c r="L3100" i="4" s="1"/>
  <c r="K3099" i="4"/>
  <c r="L3099" i="4" s="1"/>
  <c r="K3098" i="4"/>
  <c r="L3098" i="4" s="1"/>
  <c r="K3097" i="4"/>
  <c r="L3097" i="4" s="1"/>
  <c r="K3096" i="4"/>
  <c r="L3096" i="4" s="1"/>
  <c r="K3095" i="4"/>
  <c r="L3095" i="4" s="1"/>
  <c r="K3094" i="4"/>
  <c r="L3094" i="4" s="1"/>
  <c r="K3093" i="4"/>
  <c r="L3093" i="4" s="1"/>
  <c r="K3092" i="4"/>
  <c r="L3092" i="4" s="1"/>
  <c r="K3091" i="4"/>
  <c r="L3091" i="4" s="1"/>
  <c r="K3090" i="4"/>
  <c r="L3090" i="4" s="1"/>
  <c r="K3089" i="4"/>
  <c r="L3089" i="4" s="1"/>
  <c r="K3088" i="4"/>
  <c r="L3088" i="4" s="1"/>
  <c r="K3087" i="4"/>
  <c r="L3087" i="4" s="1"/>
  <c r="K3086" i="4"/>
  <c r="L3086" i="4" s="1"/>
  <c r="K3085" i="4"/>
  <c r="L3085" i="4" s="1"/>
  <c r="K3084" i="4"/>
  <c r="L3084" i="4" s="1"/>
  <c r="K3083" i="4"/>
  <c r="L3083" i="4" s="1"/>
  <c r="K3082" i="4"/>
  <c r="L3082" i="4" s="1"/>
  <c r="K3081" i="4"/>
  <c r="L3081" i="4" s="1"/>
  <c r="K3080" i="4"/>
  <c r="L3080" i="4" s="1"/>
  <c r="K3079" i="4"/>
  <c r="L3079" i="4" s="1"/>
  <c r="K3078" i="4"/>
  <c r="L3078" i="4" s="1"/>
  <c r="K3077" i="4"/>
  <c r="L3077" i="4" s="1"/>
  <c r="K3076" i="4"/>
  <c r="L3076" i="4" s="1"/>
  <c r="K3075" i="4"/>
  <c r="L3075" i="4" s="1"/>
  <c r="K3074" i="4"/>
  <c r="L3074" i="4" s="1"/>
  <c r="K3073" i="4"/>
  <c r="L3073" i="4" s="1"/>
  <c r="K3072" i="4"/>
  <c r="L3072" i="4" s="1"/>
  <c r="K3071" i="4"/>
  <c r="L3071" i="4" s="1"/>
  <c r="K3070" i="4"/>
  <c r="L3070" i="4" s="1"/>
  <c r="K3069" i="4"/>
  <c r="L3069" i="4" s="1"/>
  <c r="K3068" i="4"/>
  <c r="L3068" i="4" s="1"/>
  <c r="K3067" i="4"/>
  <c r="L3067" i="4" s="1"/>
  <c r="K3066" i="4"/>
  <c r="L3066" i="4" s="1"/>
  <c r="K3065" i="4"/>
  <c r="L3065" i="4" s="1"/>
  <c r="K3064" i="4"/>
  <c r="L3064" i="4" s="1"/>
  <c r="K3063" i="4"/>
  <c r="L3063" i="4" s="1"/>
  <c r="K3062" i="4"/>
  <c r="L3062" i="4" s="1"/>
  <c r="K3061" i="4"/>
  <c r="L3061" i="4" s="1"/>
  <c r="K3060" i="4"/>
  <c r="L3060" i="4" s="1"/>
  <c r="K3059" i="4"/>
  <c r="L3059" i="4" s="1"/>
  <c r="K3058" i="4"/>
  <c r="L3058" i="4" s="1"/>
  <c r="K3057" i="4"/>
  <c r="L3057" i="4" s="1"/>
  <c r="K3056" i="4"/>
  <c r="L3056" i="4" s="1"/>
  <c r="K3055" i="4"/>
  <c r="L3055" i="4" s="1"/>
  <c r="K3054" i="4"/>
  <c r="L3054" i="4" s="1"/>
  <c r="K3053" i="4"/>
  <c r="L3053" i="4" s="1"/>
  <c r="K3052" i="4"/>
  <c r="L3052" i="4" s="1"/>
  <c r="K3051" i="4"/>
  <c r="L3051" i="4" s="1"/>
  <c r="K3050" i="4"/>
  <c r="L3050" i="4" s="1"/>
  <c r="K3049" i="4"/>
  <c r="L3049" i="4" s="1"/>
  <c r="K3048" i="4"/>
  <c r="L3048" i="4" s="1"/>
  <c r="K3047" i="4"/>
  <c r="L3047" i="4" s="1"/>
  <c r="K3046" i="4"/>
  <c r="L3046" i="4" s="1"/>
  <c r="K3045" i="4"/>
  <c r="L3045" i="4" s="1"/>
  <c r="K3044" i="4"/>
  <c r="L3044" i="4" s="1"/>
  <c r="K3043" i="4"/>
  <c r="L3043" i="4" s="1"/>
  <c r="K3042" i="4"/>
  <c r="L3042" i="4" s="1"/>
  <c r="K3041" i="4"/>
  <c r="L3041" i="4" s="1"/>
  <c r="K3040" i="4"/>
  <c r="L3040" i="4" s="1"/>
  <c r="K3039" i="4"/>
  <c r="L3039" i="4" s="1"/>
  <c r="K3038" i="4"/>
  <c r="L3038" i="4" s="1"/>
  <c r="K3037" i="4"/>
  <c r="L3037" i="4" s="1"/>
  <c r="K3036" i="4"/>
  <c r="L3036" i="4" s="1"/>
  <c r="K3035" i="4"/>
  <c r="L3035" i="4" s="1"/>
  <c r="K3034" i="4"/>
  <c r="L3034" i="4" s="1"/>
  <c r="K3033" i="4"/>
  <c r="L3033" i="4" s="1"/>
  <c r="K3032" i="4"/>
  <c r="L3032" i="4" s="1"/>
  <c r="K3031" i="4"/>
  <c r="L3031" i="4" s="1"/>
  <c r="K3030" i="4"/>
  <c r="L3030" i="4" s="1"/>
  <c r="K3029" i="4"/>
  <c r="L3029" i="4" s="1"/>
  <c r="K3028" i="4"/>
  <c r="L3028" i="4" s="1"/>
  <c r="K3027" i="4"/>
  <c r="L3027" i="4" s="1"/>
  <c r="K3026" i="4"/>
  <c r="L3026" i="4" s="1"/>
  <c r="K3025" i="4"/>
  <c r="L3025" i="4" s="1"/>
  <c r="K3024" i="4"/>
  <c r="L3024" i="4" s="1"/>
  <c r="K3023" i="4"/>
  <c r="L3023" i="4" s="1"/>
  <c r="K3022" i="4"/>
  <c r="L3022" i="4" s="1"/>
  <c r="K3021" i="4"/>
  <c r="L3021" i="4" s="1"/>
  <c r="K3020" i="4"/>
  <c r="L3020" i="4" s="1"/>
  <c r="K3019" i="4"/>
  <c r="L3019" i="4" s="1"/>
  <c r="K3018" i="4"/>
  <c r="L3018" i="4" s="1"/>
  <c r="K3017" i="4"/>
  <c r="L3017" i="4" s="1"/>
  <c r="K3016" i="4"/>
  <c r="L3016" i="4" s="1"/>
  <c r="K3015" i="4"/>
  <c r="L3015" i="4" s="1"/>
  <c r="K3014" i="4"/>
  <c r="L3014" i="4" s="1"/>
  <c r="K3013" i="4"/>
  <c r="L3013" i="4" s="1"/>
  <c r="K3012" i="4"/>
  <c r="L3012" i="4" s="1"/>
  <c r="K3011" i="4"/>
  <c r="L3011" i="4" s="1"/>
  <c r="K3010" i="4"/>
  <c r="L3010" i="4" s="1"/>
  <c r="K3009" i="4"/>
  <c r="L3009" i="4" s="1"/>
  <c r="K3008" i="4"/>
  <c r="L3008" i="4" s="1"/>
  <c r="K3007" i="4"/>
  <c r="L3007" i="4" s="1"/>
  <c r="K3006" i="4"/>
  <c r="L3006" i="4" s="1"/>
  <c r="K3005" i="4"/>
  <c r="L3005" i="4" s="1"/>
  <c r="K3004" i="4"/>
  <c r="L3004" i="4" s="1"/>
  <c r="K3003" i="4"/>
  <c r="L3003" i="4" s="1"/>
  <c r="K3002" i="4"/>
  <c r="L3002" i="4" s="1"/>
  <c r="K3001" i="4"/>
  <c r="L3001" i="4" s="1"/>
  <c r="K3000" i="4"/>
  <c r="L3000" i="4" s="1"/>
  <c r="K2999" i="4"/>
  <c r="L2999" i="4" s="1"/>
  <c r="K2998" i="4"/>
  <c r="L2998" i="4" s="1"/>
  <c r="K2997" i="4"/>
  <c r="L2997" i="4" s="1"/>
  <c r="K2996" i="4"/>
  <c r="L2996" i="4" s="1"/>
  <c r="K2995" i="4"/>
  <c r="L2995" i="4" s="1"/>
  <c r="K2994" i="4"/>
  <c r="L2994" i="4" s="1"/>
  <c r="K2993" i="4"/>
  <c r="L2993" i="4" s="1"/>
  <c r="K2992" i="4"/>
  <c r="L2992" i="4" s="1"/>
  <c r="K2991" i="4"/>
  <c r="L2991" i="4" s="1"/>
  <c r="K2990" i="4"/>
  <c r="L2990" i="4" s="1"/>
  <c r="K2989" i="4"/>
  <c r="L2989" i="4" s="1"/>
  <c r="K2988" i="4"/>
  <c r="L2988" i="4" s="1"/>
  <c r="K2987" i="4"/>
  <c r="L2987" i="4" s="1"/>
  <c r="K2986" i="4"/>
  <c r="L2986" i="4" s="1"/>
  <c r="K2985" i="4"/>
  <c r="L2985" i="4" s="1"/>
  <c r="K2984" i="4"/>
  <c r="L2984" i="4" s="1"/>
  <c r="K2983" i="4"/>
  <c r="L2983" i="4" s="1"/>
  <c r="K2982" i="4"/>
  <c r="L2982" i="4" s="1"/>
  <c r="K2981" i="4"/>
  <c r="L2981" i="4" s="1"/>
  <c r="K2980" i="4"/>
  <c r="L2980" i="4" s="1"/>
  <c r="K2979" i="4"/>
  <c r="L2979" i="4" s="1"/>
  <c r="K2978" i="4"/>
  <c r="L2978" i="4" s="1"/>
  <c r="K2977" i="4"/>
  <c r="L2977" i="4" s="1"/>
  <c r="K2976" i="4"/>
  <c r="L2976" i="4" s="1"/>
  <c r="K2975" i="4"/>
  <c r="L2975" i="4" s="1"/>
  <c r="K2974" i="4"/>
  <c r="L2974" i="4" s="1"/>
  <c r="K2973" i="4"/>
  <c r="L2973" i="4" s="1"/>
  <c r="K2972" i="4"/>
  <c r="L2972" i="4" s="1"/>
  <c r="K2971" i="4"/>
  <c r="L2971" i="4" s="1"/>
  <c r="K2970" i="4"/>
  <c r="L2970" i="4" s="1"/>
  <c r="K2969" i="4"/>
  <c r="L2969" i="4" s="1"/>
  <c r="K2968" i="4"/>
  <c r="L2968" i="4" s="1"/>
  <c r="K2967" i="4"/>
  <c r="L2967" i="4" s="1"/>
  <c r="K2966" i="4"/>
  <c r="L2966" i="4" s="1"/>
  <c r="K2965" i="4"/>
  <c r="L2965" i="4" s="1"/>
  <c r="K2964" i="4"/>
  <c r="L2964" i="4" s="1"/>
  <c r="K2963" i="4"/>
  <c r="L2963" i="4" s="1"/>
  <c r="K2962" i="4"/>
  <c r="L2962" i="4" s="1"/>
  <c r="K2961" i="4"/>
  <c r="L2961" i="4" s="1"/>
  <c r="K2960" i="4"/>
  <c r="L2960" i="4" s="1"/>
  <c r="K2959" i="4"/>
  <c r="L2959" i="4" s="1"/>
  <c r="K2958" i="4"/>
  <c r="L2958" i="4" s="1"/>
  <c r="K2957" i="4"/>
  <c r="L2957" i="4" s="1"/>
  <c r="K2956" i="4"/>
  <c r="L2956" i="4" s="1"/>
  <c r="K2955" i="4"/>
  <c r="L2955" i="4" s="1"/>
  <c r="K2954" i="4"/>
  <c r="L2954" i="4" s="1"/>
  <c r="K2953" i="4"/>
  <c r="L2953" i="4" s="1"/>
  <c r="K2952" i="4"/>
  <c r="L2952" i="4" s="1"/>
  <c r="K2951" i="4"/>
  <c r="L2951" i="4" s="1"/>
  <c r="K2950" i="4"/>
  <c r="L2950" i="4" s="1"/>
  <c r="K2949" i="4"/>
  <c r="L2949" i="4" s="1"/>
  <c r="K2948" i="4"/>
  <c r="L2948" i="4" s="1"/>
  <c r="K2947" i="4"/>
  <c r="L2947" i="4" s="1"/>
  <c r="K2946" i="4"/>
  <c r="L2946" i="4" s="1"/>
  <c r="K2945" i="4"/>
  <c r="L2945" i="4" s="1"/>
  <c r="K2944" i="4"/>
  <c r="L2944" i="4" s="1"/>
  <c r="K2943" i="4"/>
  <c r="L2943" i="4" s="1"/>
  <c r="K2942" i="4"/>
  <c r="L2942" i="4" s="1"/>
  <c r="K2941" i="4"/>
  <c r="L2941" i="4" s="1"/>
  <c r="K2940" i="4"/>
  <c r="L2940" i="4" s="1"/>
  <c r="K2939" i="4"/>
  <c r="L2939" i="4" s="1"/>
  <c r="K2938" i="4"/>
  <c r="L2938" i="4" s="1"/>
  <c r="K2937" i="4"/>
  <c r="L2937" i="4" s="1"/>
  <c r="K2936" i="4"/>
  <c r="L2936" i="4" s="1"/>
  <c r="K2935" i="4"/>
  <c r="L2935" i="4" s="1"/>
  <c r="K2934" i="4"/>
  <c r="L2934" i="4" s="1"/>
  <c r="K2933" i="4"/>
  <c r="L2933" i="4" s="1"/>
  <c r="K2932" i="4"/>
  <c r="L2932" i="4" s="1"/>
  <c r="K2931" i="4"/>
  <c r="L2931" i="4" s="1"/>
  <c r="K2930" i="4"/>
  <c r="L2930" i="4" s="1"/>
  <c r="K2929" i="4"/>
  <c r="L2929" i="4" s="1"/>
  <c r="K2928" i="4"/>
  <c r="L2928" i="4" s="1"/>
  <c r="K2927" i="4"/>
  <c r="L2927" i="4" s="1"/>
  <c r="K2926" i="4"/>
  <c r="L2926" i="4" s="1"/>
  <c r="K2925" i="4"/>
  <c r="L2925" i="4" s="1"/>
  <c r="K2924" i="4"/>
  <c r="L2924" i="4" s="1"/>
  <c r="K2923" i="4"/>
  <c r="L2923" i="4" s="1"/>
  <c r="K2922" i="4"/>
  <c r="L2922" i="4" s="1"/>
  <c r="K2921" i="4"/>
  <c r="L2921" i="4" s="1"/>
  <c r="K2920" i="4"/>
  <c r="L2920" i="4" s="1"/>
  <c r="K2919" i="4"/>
  <c r="L2919" i="4" s="1"/>
  <c r="K2918" i="4"/>
  <c r="L2918" i="4" s="1"/>
  <c r="K2917" i="4"/>
  <c r="L2917" i="4" s="1"/>
  <c r="K2916" i="4"/>
  <c r="L2916" i="4" s="1"/>
  <c r="K2915" i="4"/>
  <c r="L2915" i="4" s="1"/>
  <c r="K2914" i="4"/>
  <c r="L2914" i="4" s="1"/>
  <c r="K2913" i="4"/>
  <c r="L2913" i="4" s="1"/>
  <c r="K2912" i="4"/>
  <c r="L2912" i="4" s="1"/>
  <c r="K2911" i="4"/>
  <c r="L2911" i="4" s="1"/>
  <c r="K2910" i="4"/>
  <c r="L2910" i="4" s="1"/>
  <c r="K2909" i="4"/>
  <c r="L2909" i="4" s="1"/>
  <c r="K2908" i="4"/>
  <c r="L2908" i="4" s="1"/>
  <c r="K2907" i="4"/>
  <c r="L2907" i="4" s="1"/>
  <c r="K2906" i="4"/>
  <c r="L2906" i="4" s="1"/>
  <c r="K2905" i="4"/>
  <c r="L2905" i="4" s="1"/>
  <c r="K2904" i="4"/>
  <c r="L2904" i="4" s="1"/>
  <c r="K2903" i="4"/>
  <c r="L2903" i="4" s="1"/>
  <c r="K2902" i="4"/>
  <c r="L2902" i="4" s="1"/>
  <c r="K2901" i="4"/>
  <c r="L2901" i="4" s="1"/>
  <c r="K2900" i="4"/>
  <c r="L2900" i="4" s="1"/>
  <c r="K2899" i="4"/>
  <c r="L2899" i="4" s="1"/>
  <c r="K2898" i="4"/>
  <c r="L2898" i="4" s="1"/>
  <c r="K2897" i="4"/>
  <c r="L2897" i="4" s="1"/>
  <c r="K2896" i="4"/>
  <c r="L2896" i="4" s="1"/>
  <c r="K2895" i="4"/>
  <c r="L2895" i="4" s="1"/>
  <c r="K2894" i="4"/>
  <c r="L2894" i="4" s="1"/>
  <c r="K2893" i="4"/>
  <c r="L2893" i="4" s="1"/>
  <c r="K2892" i="4"/>
  <c r="L2892" i="4" s="1"/>
  <c r="K2891" i="4"/>
  <c r="L2891" i="4" s="1"/>
  <c r="K2890" i="4"/>
  <c r="L2890" i="4" s="1"/>
  <c r="K2889" i="4"/>
  <c r="L2889" i="4" s="1"/>
  <c r="K2888" i="4"/>
  <c r="L2888" i="4" s="1"/>
  <c r="K2887" i="4"/>
  <c r="L2887" i="4" s="1"/>
  <c r="K2886" i="4"/>
  <c r="L2886" i="4" s="1"/>
  <c r="K2885" i="4"/>
  <c r="L2885" i="4" s="1"/>
  <c r="K2884" i="4"/>
  <c r="L2884" i="4" s="1"/>
  <c r="K2883" i="4"/>
  <c r="L2883" i="4" s="1"/>
  <c r="K2882" i="4"/>
  <c r="L2882" i="4" s="1"/>
  <c r="K2881" i="4"/>
  <c r="L2881" i="4" s="1"/>
  <c r="K2880" i="4"/>
  <c r="L2880" i="4" s="1"/>
  <c r="K2879" i="4"/>
  <c r="L2879" i="4" s="1"/>
  <c r="K2878" i="4"/>
  <c r="L2878" i="4" s="1"/>
  <c r="K2877" i="4"/>
  <c r="L2877" i="4" s="1"/>
  <c r="K2876" i="4"/>
  <c r="L2876" i="4" s="1"/>
  <c r="K2875" i="4"/>
  <c r="L2875" i="4" s="1"/>
  <c r="K2874" i="4"/>
  <c r="L2874" i="4" s="1"/>
  <c r="K2873" i="4"/>
  <c r="L2873" i="4" s="1"/>
  <c r="K2872" i="4"/>
  <c r="L2872" i="4" s="1"/>
  <c r="K2871" i="4"/>
  <c r="L2871" i="4" s="1"/>
  <c r="K2870" i="4"/>
  <c r="L2870" i="4" s="1"/>
  <c r="K2869" i="4"/>
  <c r="L2869" i="4" s="1"/>
  <c r="K2868" i="4"/>
  <c r="L2868" i="4" s="1"/>
  <c r="K2867" i="4"/>
  <c r="L2867" i="4" s="1"/>
  <c r="K2866" i="4"/>
  <c r="L2866" i="4" s="1"/>
  <c r="K2865" i="4"/>
  <c r="L2865" i="4" s="1"/>
  <c r="K2864" i="4"/>
  <c r="L2864" i="4" s="1"/>
  <c r="K2863" i="4"/>
  <c r="L2863" i="4" s="1"/>
  <c r="K2862" i="4"/>
  <c r="L2862" i="4" s="1"/>
  <c r="K2861" i="4"/>
  <c r="L2861" i="4" s="1"/>
  <c r="K2860" i="4"/>
  <c r="L2860" i="4" s="1"/>
  <c r="K2859" i="4"/>
  <c r="L2859" i="4" s="1"/>
  <c r="K2858" i="4"/>
  <c r="L2858" i="4" s="1"/>
  <c r="K2857" i="4"/>
  <c r="L2857" i="4" s="1"/>
  <c r="K2856" i="4"/>
  <c r="L2856" i="4" s="1"/>
  <c r="K2855" i="4"/>
  <c r="L2855" i="4" s="1"/>
  <c r="K2854" i="4"/>
  <c r="L2854" i="4" s="1"/>
  <c r="K2853" i="4"/>
  <c r="L2853" i="4" s="1"/>
  <c r="K2852" i="4"/>
  <c r="L2852" i="4" s="1"/>
  <c r="K2851" i="4"/>
  <c r="L2851" i="4" s="1"/>
  <c r="K2850" i="4"/>
  <c r="L2850" i="4" s="1"/>
  <c r="K2849" i="4"/>
  <c r="L2849" i="4" s="1"/>
  <c r="K2848" i="4"/>
  <c r="L2848" i="4" s="1"/>
  <c r="K2847" i="4"/>
  <c r="L2847" i="4" s="1"/>
  <c r="K2846" i="4"/>
  <c r="L2846" i="4" s="1"/>
  <c r="K2845" i="4"/>
  <c r="L2845" i="4" s="1"/>
  <c r="K2844" i="4"/>
  <c r="L2844" i="4" s="1"/>
  <c r="K2843" i="4"/>
  <c r="L2843" i="4" s="1"/>
  <c r="K2842" i="4"/>
  <c r="L2842" i="4" s="1"/>
  <c r="K2841" i="4"/>
  <c r="L2841" i="4" s="1"/>
  <c r="K2840" i="4"/>
  <c r="L2840" i="4" s="1"/>
  <c r="K2839" i="4"/>
  <c r="L2839" i="4" s="1"/>
  <c r="K2838" i="4"/>
  <c r="L2838" i="4" s="1"/>
  <c r="K2837" i="4"/>
  <c r="L2837" i="4" s="1"/>
  <c r="K2836" i="4"/>
  <c r="L2836" i="4" s="1"/>
  <c r="K2835" i="4"/>
  <c r="L2835" i="4" s="1"/>
  <c r="K2834" i="4"/>
  <c r="L2834" i="4" s="1"/>
  <c r="K2833" i="4"/>
  <c r="L2833" i="4" s="1"/>
  <c r="K2832" i="4"/>
  <c r="L2832" i="4" s="1"/>
  <c r="K2831" i="4"/>
  <c r="L2831" i="4" s="1"/>
  <c r="K2830" i="4"/>
  <c r="L2830" i="4" s="1"/>
  <c r="K2829" i="4"/>
  <c r="L2829" i="4" s="1"/>
  <c r="K2828" i="4"/>
  <c r="L2828" i="4" s="1"/>
  <c r="K2827" i="4"/>
  <c r="L2827" i="4" s="1"/>
  <c r="K2826" i="4"/>
  <c r="L2826" i="4" s="1"/>
  <c r="K2825" i="4"/>
  <c r="L2825" i="4" s="1"/>
  <c r="K2824" i="4"/>
  <c r="L2824" i="4" s="1"/>
  <c r="K2823" i="4"/>
  <c r="L2823" i="4" s="1"/>
  <c r="K2822" i="4"/>
  <c r="L2822" i="4" s="1"/>
  <c r="K2821" i="4"/>
  <c r="L2821" i="4" s="1"/>
  <c r="K2820" i="4"/>
  <c r="L2820" i="4" s="1"/>
  <c r="K2819" i="4"/>
  <c r="L2819" i="4" s="1"/>
  <c r="K2818" i="4"/>
  <c r="L2818" i="4" s="1"/>
  <c r="K2817" i="4"/>
  <c r="L2817" i="4" s="1"/>
  <c r="K2816" i="4"/>
  <c r="L2816" i="4" s="1"/>
  <c r="K2815" i="4"/>
  <c r="L2815" i="4" s="1"/>
  <c r="K2814" i="4"/>
  <c r="L2814" i="4" s="1"/>
  <c r="K2813" i="4"/>
  <c r="L2813" i="4" s="1"/>
  <c r="K2812" i="4"/>
  <c r="L2812" i="4" s="1"/>
  <c r="K2811" i="4"/>
  <c r="L2811" i="4" s="1"/>
  <c r="K2810" i="4"/>
  <c r="L2810" i="4" s="1"/>
  <c r="K2809" i="4"/>
  <c r="L2809" i="4" s="1"/>
  <c r="K2808" i="4"/>
  <c r="L2808" i="4" s="1"/>
  <c r="K2807" i="4"/>
  <c r="L2807" i="4" s="1"/>
  <c r="K2806" i="4"/>
  <c r="L2806" i="4" s="1"/>
  <c r="K2805" i="4"/>
  <c r="L2805" i="4" s="1"/>
  <c r="K2804" i="4"/>
  <c r="L2804" i="4" s="1"/>
  <c r="K2803" i="4"/>
  <c r="L2803" i="4" s="1"/>
  <c r="K2802" i="4"/>
  <c r="L2802" i="4" s="1"/>
  <c r="K2801" i="4"/>
  <c r="L2801" i="4" s="1"/>
  <c r="K2800" i="4"/>
  <c r="L2800" i="4" s="1"/>
  <c r="K2799" i="4"/>
  <c r="L2799" i="4" s="1"/>
  <c r="K2798" i="4"/>
  <c r="L2798" i="4" s="1"/>
  <c r="K2797" i="4"/>
  <c r="L2797" i="4" s="1"/>
  <c r="K2796" i="4"/>
  <c r="L2796" i="4" s="1"/>
  <c r="K2795" i="4"/>
  <c r="L2795" i="4" s="1"/>
  <c r="K2794" i="4"/>
  <c r="L2794" i="4" s="1"/>
  <c r="K2793" i="4"/>
  <c r="L2793" i="4" s="1"/>
  <c r="K2792" i="4"/>
  <c r="L2792" i="4" s="1"/>
  <c r="K2791" i="4"/>
  <c r="L2791" i="4" s="1"/>
  <c r="K2790" i="4"/>
  <c r="L2790" i="4" s="1"/>
  <c r="K2789" i="4"/>
  <c r="L2789" i="4" s="1"/>
  <c r="K2788" i="4"/>
  <c r="L2788" i="4" s="1"/>
  <c r="K2787" i="4"/>
  <c r="L2787" i="4" s="1"/>
  <c r="K2786" i="4"/>
  <c r="L2786" i="4" s="1"/>
  <c r="K2785" i="4"/>
  <c r="L2785" i="4" s="1"/>
  <c r="K2784" i="4"/>
  <c r="L2784" i="4" s="1"/>
  <c r="K2783" i="4"/>
  <c r="L2783" i="4" s="1"/>
  <c r="K2782" i="4"/>
  <c r="L2782" i="4" s="1"/>
  <c r="K2781" i="4"/>
  <c r="L2781" i="4" s="1"/>
  <c r="K2780" i="4"/>
  <c r="L2780" i="4" s="1"/>
  <c r="K2779" i="4"/>
  <c r="L2779" i="4" s="1"/>
  <c r="K2778" i="4"/>
  <c r="L2778" i="4" s="1"/>
  <c r="K2777" i="4"/>
  <c r="L2777" i="4" s="1"/>
  <c r="K2776" i="4"/>
  <c r="L2776" i="4" s="1"/>
  <c r="K2775" i="4"/>
  <c r="L2775" i="4" s="1"/>
  <c r="K2774" i="4"/>
  <c r="L2774" i="4" s="1"/>
  <c r="K2773" i="4"/>
  <c r="L2773" i="4" s="1"/>
  <c r="K2772" i="4"/>
  <c r="L2772" i="4" s="1"/>
  <c r="K2771" i="4"/>
  <c r="L2771" i="4" s="1"/>
  <c r="K2770" i="4"/>
  <c r="L2770" i="4" s="1"/>
  <c r="K2769" i="4"/>
  <c r="L2769" i="4" s="1"/>
  <c r="K2768" i="4"/>
  <c r="L2768" i="4" s="1"/>
  <c r="K2767" i="4"/>
  <c r="L2767" i="4" s="1"/>
  <c r="K2766" i="4"/>
  <c r="L2766" i="4" s="1"/>
  <c r="K2765" i="4"/>
  <c r="L2765" i="4" s="1"/>
  <c r="K2764" i="4"/>
  <c r="L2764" i="4" s="1"/>
  <c r="K2763" i="4"/>
  <c r="L2763" i="4" s="1"/>
  <c r="K2762" i="4"/>
  <c r="L2762" i="4" s="1"/>
  <c r="K2761" i="4"/>
  <c r="L2761" i="4" s="1"/>
  <c r="K2760" i="4"/>
  <c r="L2760" i="4" s="1"/>
  <c r="K2759" i="4"/>
  <c r="L2759" i="4" s="1"/>
  <c r="K2758" i="4"/>
  <c r="L2758" i="4" s="1"/>
  <c r="K2757" i="4"/>
  <c r="L2757" i="4" s="1"/>
  <c r="K2756" i="4"/>
  <c r="L2756" i="4" s="1"/>
  <c r="K2755" i="4"/>
  <c r="L2755" i="4" s="1"/>
  <c r="K2754" i="4"/>
  <c r="L2754" i="4" s="1"/>
  <c r="K2753" i="4"/>
  <c r="L2753" i="4" s="1"/>
  <c r="K2752" i="4"/>
  <c r="L2752" i="4" s="1"/>
  <c r="K2751" i="4"/>
  <c r="L2751" i="4" s="1"/>
  <c r="K2750" i="4"/>
  <c r="L2750" i="4" s="1"/>
  <c r="K2749" i="4"/>
  <c r="L2749" i="4" s="1"/>
  <c r="K2748" i="4"/>
  <c r="L2748" i="4" s="1"/>
  <c r="K2747" i="4"/>
  <c r="L2747" i="4" s="1"/>
  <c r="K2746" i="4"/>
  <c r="L2746" i="4" s="1"/>
  <c r="K2745" i="4"/>
  <c r="L2745" i="4" s="1"/>
  <c r="K2744" i="4"/>
  <c r="L2744" i="4" s="1"/>
  <c r="K2743" i="4"/>
  <c r="L2743" i="4" s="1"/>
  <c r="K2742" i="4"/>
  <c r="L2742" i="4" s="1"/>
  <c r="K2741" i="4"/>
  <c r="L2741" i="4" s="1"/>
  <c r="K2740" i="4"/>
  <c r="L2740" i="4" s="1"/>
  <c r="K2739" i="4"/>
  <c r="L2739" i="4" s="1"/>
  <c r="K2738" i="4"/>
  <c r="L2738" i="4" s="1"/>
  <c r="K2737" i="4"/>
  <c r="L2737" i="4" s="1"/>
  <c r="K2736" i="4"/>
  <c r="L2736" i="4" s="1"/>
  <c r="K2735" i="4"/>
  <c r="L2735" i="4" s="1"/>
  <c r="K2734" i="4"/>
  <c r="L2734" i="4" s="1"/>
  <c r="K2733" i="4"/>
  <c r="L2733" i="4" s="1"/>
  <c r="K2732" i="4"/>
  <c r="L2732" i="4" s="1"/>
  <c r="K2731" i="4"/>
  <c r="L2731" i="4" s="1"/>
  <c r="K2730" i="4"/>
  <c r="L2730" i="4" s="1"/>
  <c r="K2729" i="4"/>
  <c r="L2729" i="4" s="1"/>
  <c r="K2728" i="4"/>
  <c r="L2728" i="4" s="1"/>
  <c r="K2727" i="4"/>
  <c r="L2727" i="4" s="1"/>
  <c r="K2726" i="4"/>
  <c r="L2726" i="4" s="1"/>
  <c r="K2725" i="4"/>
  <c r="L2725" i="4" s="1"/>
  <c r="K2724" i="4"/>
  <c r="L2724" i="4" s="1"/>
  <c r="K2723" i="4"/>
  <c r="L2723" i="4" s="1"/>
  <c r="K2722" i="4"/>
  <c r="L2722" i="4" s="1"/>
  <c r="K2721" i="4"/>
  <c r="L2721" i="4" s="1"/>
  <c r="K2720" i="4"/>
  <c r="L2720" i="4" s="1"/>
  <c r="K2719" i="4"/>
  <c r="L2719" i="4" s="1"/>
  <c r="K2718" i="4"/>
  <c r="L2718" i="4" s="1"/>
  <c r="K2717" i="4"/>
  <c r="L2717" i="4" s="1"/>
  <c r="K2716" i="4"/>
  <c r="L2716" i="4" s="1"/>
  <c r="K2715" i="4"/>
  <c r="L2715" i="4" s="1"/>
  <c r="K2714" i="4"/>
  <c r="L2714" i="4" s="1"/>
  <c r="K2713" i="4"/>
  <c r="L2713" i="4" s="1"/>
  <c r="K2712" i="4"/>
  <c r="L2712" i="4" s="1"/>
  <c r="K2711" i="4"/>
  <c r="L2711" i="4" s="1"/>
  <c r="K2710" i="4"/>
  <c r="L2710" i="4" s="1"/>
  <c r="K2709" i="4"/>
  <c r="L2709" i="4" s="1"/>
  <c r="K2708" i="4"/>
  <c r="L2708" i="4" s="1"/>
  <c r="K2707" i="4"/>
  <c r="L2707" i="4" s="1"/>
  <c r="K2706" i="4"/>
  <c r="L2706" i="4" s="1"/>
  <c r="K2705" i="4"/>
  <c r="L2705" i="4" s="1"/>
  <c r="K2704" i="4"/>
  <c r="L2704" i="4" s="1"/>
  <c r="K2703" i="4"/>
  <c r="L2703" i="4" s="1"/>
  <c r="K2702" i="4"/>
  <c r="L2702" i="4" s="1"/>
  <c r="K2701" i="4"/>
  <c r="L2701" i="4" s="1"/>
  <c r="K2700" i="4"/>
  <c r="L2700" i="4" s="1"/>
  <c r="K2699" i="4"/>
  <c r="L2699" i="4" s="1"/>
  <c r="K2698" i="4"/>
  <c r="L2698" i="4" s="1"/>
  <c r="K2697" i="4"/>
  <c r="L2697" i="4" s="1"/>
  <c r="K2696" i="4"/>
  <c r="L2696" i="4" s="1"/>
  <c r="K2695" i="4"/>
  <c r="L2695" i="4" s="1"/>
  <c r="K2694" i="4"/>
  <c r="L2694" i="4" s="1"/>
  <c r="K2693" i="4"/>
  <c r="L2693" i="4" s="1"/>
  <c r="K2692" i="4"/>
  <c r="L2692" i="4" s="1"/>
  <c r="K2691" i="4"/>
  <c r="L2691" i="4" s="1"/>
  <c r="K2690" i="4"/>
  <c r="L2690" i="4" s="1"/>
  <c r="K2689" i="4"/>
  <c r="L2689" i="4" s="1"/>
  <c r="K2688" i="4"/>
  <c r="L2688" i="4" s="1"/>
  <c r="K2687" i="4"/>
  <c r="L2687" i="4" s="1"/>
  <c r="K2686" i="4"/>
  <c r="L2686" i="4" s="1"/>
  <c r="K2685" i="4"/>
  <c r="L2685" i="4" s="1"/>
  <c r="K2684" i="4"/>
  <c r="L2684" i="4" s="1"/>
  <c r="K2683" i="4"/>
  <c r="L2683" i="4" s="1"/>
  <c r="K2682" i="4"/>
  <c r="L2682" i="4" s="1"/>
  <c r="K2681" i="4"/>
  <c r="L2681" i="4" s="1"/>
  <c r="K2680" i="4"/>
  <c r="L2680" i="4" s="1"/>
  <c r="K2679" i="4"/>
  <c r="L2679" i="4" s="1"/>
  <c r="K2678" i="4"/>
  <c r="L2678" i="4" s="1"/>
  <c r="K2677" i="4"/>
  <c r="L2677" i="4" s="1"/>
  <c r="K2676" i="4"/>
  <c r="L2676" i="4" s="1"/>
  <c r="K2675" i="4"/>
  <c r="L2675" i="4" s="1"/>
  <c r="K2674" i="4"/>
  <c r="L2674" i="4" s="1"/>
  <c r="K2673" i="4"/>
  <c r="L2673" i="4" s="1"/>
  <c r="K2672" i="4"/>
  <c r="L2672" i="4" s="1"/>
  <c r="K2671" i="4"/>
  <c r="L2671" i="4" s="1"/>
  <c r="K2670" i="4"/>
  <c r="L2670" i="4" s="1"/>
  <c r="K2669" i="4"/>
  <c r="L2669" i="4" s="1"/>
  <c r="K2668" i="4"/>
  <c r="L2668" i="4" s="1"/>
  <c r="K2667" i="4"/>
  <c r="L2667" i="4" s="1"/>
  <c r="K2666" i="4"/>
  <c r="L2666" i="4" s="1"/>
  <c r="K2665" i="4"/>
  <c r="L2665" i="4" s="1"/>
  <c r="K2664" i="4"/>
  <c r="L2664" i="4" s="1"/>
  <c r="K2663" i="4"/>
  <c r="L2663" i="4" s="1"/>
  <c r="K2662" i="4"/>
  <c r="L2662" i="4" s="1"/>
  <c r="K2661" i="4"/>
  <c r="L2661" i="4" s="1"/>
  <c r="K2660" i="4"/>
  <c r="L2660" i="4" s="1"/>
  <c r="K2659" i="4"/>
  <c r="L2659" i="4" s="1"/>
  <c r="K2658" i="4"/>
  <c r="L2658" i="4" s="1"/>
  <c r="K2657" i="4"/>
  <c r="L2657" i="4" s="1"/>
  <c r="K2656" i="4"/>
  <c r="L2656" i="4" s="1"/>
  <c r="K2655" i="4"/>
  <c r="L2655" i="4" s="1"/>
  <c r="K2654" i="4"/>
  <c r="L2654" i="4" s="1"/>
  <c r="K2653" i="4"/>
  <c r="L2653" i="4" s="1"/>
  <c r="K2652" i="4"/>
  <c r="L2652" i="4" s="1"/>
  <c r="K2651" i="4"/>
  <c r="L2651" i="4" s="1"/>
  <c r="K2650" i="4"/>
  <c r="L2650" i="4" s="1"/>
  <c r="K2649" i="4"/>
  <c r="L2649" i="4" s="1"/>
  <c r="K2648" i="4"/>
  <c r="L2648" i="4" s="1"/>
  <c r="K2647" i="4"/>
  <c r="L2647" i="4" s="1"/>
  <c r="K2646" i="4"/>
  <c r="L2646" i="4" s="1"/>
  <c r="K2645" i="4"/>
  <c r="L2645" i="4" s="1"/>
  <c r="K2644" i="4"/>
  <c r="L2644" i="4" s="1"/>
  <c r="K2643" i="4"/>
  <c r="L2643" i="4" s="1"/>
  <c r="K2642" i="4"/>
  <c r="L2642" i="4" s="1"/>
  <c r="K2641" i="4"/>
  <c r="L2641" i="4" s="1"/>
  <c r="K2640" i="4"/>
  <c r="L2640" i="4" s="1"/>
  <c r="K2639" i="4"/>
  <c r="L2639" i="4" s="1"/>
  <c r="K2638" i="4"/>
  <c r="L2638" i="4" s="1"/>
  <c r="K2637" i="4"/>
  <c r="L2637" i="4" s="1"/>
  <c r="K2636" i="4"/>
  <c r="L2636" i="4" s="1"/>
  <c r="K2635" i="4"/>
  <c r="L2635" i="4" s="1"/>
  <c r="K2634" i="4"/>
  <c r="L2634" i="4" s="1"/>
  <c r="K2633" i="4"/>
  <c r="L2633" i="4" s="1"/>
  <c r="K2632" i="4"/>
  <c r="L2632" i="4" s="1"/>
  <c r="K2631" i="4"/>
  <c r="L2631" i="4" s="1"/>
  <c r="K2630" i="4"/>
  <c r="L2630" i="4" s="1"/>
  <c r="K2629" i="4"/>
  <c r="L2629" i="4" s="1"/>
  <c r="K2628" i="4"/>
  <c r="L2628" i="4" s="1"/>
  <c r="K2627" i="4"/>
  <c r="L2627" i="4" s="1"/>
  <c r="K2626" i="4"/>
  <c r="L2626" i="4" s="1"/>
  <c r="K2625" i="4"/>
  <c r="L2625" i="4" s="1"/>
  <c r="K2624" i="4"/>
  <c r="L2624" i="4" s="1"/>
  <c r="K2623" i="4"/>
  <c r="L2623" i="4" s="1"/>
  <c r="K2622" i="4"/>
  <c r="L2622" i="4" s="1"/>
  <c r="K2621" i="4"/>
  <c r="L2621" i="4" s="1"/>
  <c r="K2620" i="4"/>
  <c r="L2620" i="4" s="1"/>
  <c r="K2619" i="4"/>
  <c r="L2619" i="4" s="1"/>
  <c r="K2618" i="4"/>
  <c r="L2618" i="4" s="1"/>
  <c r="K2617" i="4"/>
  <c r="L2617" i="4" s="1"/>
  <c r="K2616" i="4"/>
  <c r="L2616" i="4" s="1"/>
  <c r="K2615" i="4"/>
  <c r="L2615" i="4" s="1"/>
  <c r="K2614" i="4"/>
  <c r="L2614" i="4" s="1"/>
  <c r="K2613" i="4"/>
  <c r="L2613" i="4" s="1"/>
  <c r="K2612" i="4"/>
  <c r="L2612" i="4" s="1"/>
  <c r="K2611" i="4"/>
  <c r="L2611" i="4" s="1"/>
  <c r="K2610" i="4"/>
  <c r="L2610" i="4" s="1"/>
  <c r="K2609" i="4"/>
  <c r="L2609" i="4" s="1"/>
  <c r="K2608" i="4"/>
  <c r="L2608" i="4" s="1"/>
  <c r="K2607" i="4"/>
  <c r="L2607" i="4" s="1"/>
  <c r="K2606" i="4"/>
  <c r="L2606" i="4" s="1"/>
  <c r="K2605" i="4"/>
  <c r="L2605" i="4" s="1"/>
  <c r="K2604" i="4"/>
  <c r="L2604" i="4" s="1"/>
  <c r="K2603" i="4"/>
  <c r="L2603" i="4" s="1"/>
  <c r="K2602" i="4"/>
  <c r="L2602" i="4" s="1"/>
  <c r="K2601" i="4"/>
  <c r="L2601" i="4" s="1"/>
  <c r="K2600" i="4"/>
  <c r="L2600" i="4" s="1"/>
  <c r="K2599" i="4"/>
  <c r="L2599" i="4" s="1"/>
  <c r="K2598" i="4"/>
  <c r="L2598" i="4" s="1"/>
  <c r="K2597" i="4"/>
  <c r="L2597" i="4" s="1"/>
  <c r="K2596" i="4"/>
  <c r="L2596" i="4" s="1"/>
  <c r="K2595" i="4"/>
  <c r="L2595" i="4" s="1"/>
  <c r="K2594" i="4"/>
  <c r="L2594" i="4" s="1"/>
  <c r="K2593" i="4"/>
  <c r="L2593" i="4" s="1"/>
  <c r="K2592" i="4"/>
  <c r="L2592" i="4" s="1"/>
  <c r="K2591" i="4"/>
  <c r="L2591" i="4" s="1"/>
  <c r="K2590" i="4"/>
  <c r="L2590" i="4" s="1"/>
  <c r="K2589" i="4"/>
  <c r="L2589" i="4" s="1"/>
  <c r="K2588" i="4"/>
  <c r="L2588" i="4" s="1"/>
  <c r="K2587" i="4"/>
  <c r="L2587" i="4" s="1"/>
  <c r="K2586" i="4"/>
  <c r="L2586" i="4" s="1"/>
  <c r="K2585" i="4"/>
  <c r="L2585" i="4" s="1"/>
  <c r="K2584" i="4"/>
  <c r="L2584" i="4" s="1"/>
  <c r="K2583" i="4"/>
  <c r="L2583" i="4" s="1"/>
  <c r="K2582" i="4"/>
  <c r="L2582" i="4" s="1"/>
  <c r="K2581" i="4"/>
  <c r="L2581" i="4" s="1"/>
  <c r="K2580" i="4"/>
  <c r="L2580" i="4" s="1"/>
  <c r="K2579" i="4"/>
  <c r="L2579" i="4" s="1"/>
  <c r="K2578" i="4"/>
  <c r="L2578" i="4" s="1"/>
  <c r="K2577" i="4"/>
  <c r="L2577" i="4" s="1"/>
  <c r="K2576" i="4"/>
  <c r="L2576" i="4" s="1"/>
  <c r="K2575" i="4"/>
  <c r="L2575" i="4" s="1"/>
  <c r="K2574" i="4"/>
  <c r="L2574" i="4" s="1"/>
  <c r="K2573" i="4"/>
  <c r="L2573" i="4" s="1"/>
  <c r="K2572" i="4"/>
  <c r="L2572" i="4" s="1"/>
  <c r="K2571" i="4"/>
  <c r="L2571" i="4" s="1"/>
  <c r="K2570" i="4"/>
  <c r="L2570" i="4" s="1"/>
  <c r="K2569" i="4"/>
  <c r="L2569" i="4" s="1"/>
  <c r="K2568" i="4"/>
  <c r="L2568" i="4" s="1"/>
  <c r="K2567" i="4"/>
  <c r="L2567" i="4" s="1"/>
  <c r="K2566" i="4"/>
  <c r="L2566" i="4" s="1"/>
  <c r="K2565" i="4"/>
  <c r="L2565" i="4" s="1"/>
  <c r="K2564" i="4"/>
  <c r="L2564" i="4" s="1"/>
  <c r="K2563" i="4"/>
  <c r="L2563" i="4" s="1"/>
  <c r="K2562" i="4"/>
  <c r="L2562" i="4" s="1"/>
  <c r="K2561" i="4"/>
  <c r="L2561" i="4" s="1"/>
  <c r="K2560" i="4"/>
  <c r="L2560" i="4" s="1"/>
  <c r="K2559" i="4"/>
  <c r="L2559" i="4" s="1"/>
  <c r="K2558" i="4"/>
  <c r="L2558" i="4" s="1"/>
  <c r="K2557" i="4"/>
  <c r="L2557" i="4" s="1"/>
  <c r="K2556" i="4"/>
  <c r="L2556" i="4" s="1"/>
  <c r="K2555" i="4"/>
  <c r="L2555" i="4" s="1"/>
  <c r="K2554" i="4"/>
  <c r="L2554" i="4" s="1"/>
  <c r="K2553" i="4"/>
  <c r="L2553" i="4" s="1"/>
  <c r="K2552" i="4"/>
  <c r="L2552" i="4" s="1"/>
  <c r="K2551" i="4"/>
  <c r="L2551" i="4" s="1"/>
  <c r="K2550" i="4"/>
  <c r="L2550" i="4" s="1"/>
  <c r="K2549" i="4"/>
  <c r="L2549" i="4" s="1"/>
  <c r="K2548" i="4"/>
  <c r="L2548" i="4" s="1"/>
  <c r="K2547" i="4"/>
  <c r="L2547" i="4" s="1"/>
  <c r="K2546" i="4"/>
  <c r="L2546" i="4" s="1"/>
  <c r="K2545" i="4"/>
  <c r="L2545" i="4" s="1"/>
  <c r="K2544" i="4"/>
  <c r="L2544" i="4" s="1"/>
  <c r="K2543" i="4"/>
  <c r="L2543" i="4" s="1"/>
  <c r="K2542" i="4"/>
  <c r="L2542" i="4" s="1"/>
  <c r="K2541" i="4"/>
  <c r="L2541" i="4" s="1"/>
  <c r="K2540" i="4"/>
  <c r="L2540" i="4" s="1"/>
  <c r="K2539" i="4"/>
  <c r="L2539" i="4" s="1"/>
  <c r="K2538" i="4"/>
  <c r="L2538" i="4" s="1"/>
  <c r="K2537" i="4"/>
  <c r="L2537" i="4" s="1"/>
  <c r="K2536" i="4"/>
  <c r="L2536" i="4" s="1"/>
  <c r="K2535" i="4"/>
  <c r="L2535" i="4" s="1"/>
  <c r="K2534" i="4"/>
  <c r="L2534" i="4" s="1"/>
  <c r="K2533" i="4"/>
  <c r="L2533" i="4" s="1"/>
  <c r="K2532" i="4"/>
  <c r="L2532" i="4" s="1"/>
  <c r="K2531" i="4"/>
  <c r="L2531" i="4" s="1"/>
  <c r="K2530" i="4"/>
  <c r="L2530" i="4" s="1"/>
  <c r="K2529" i="4"/>
  <c r="L2529" i="4" s="1"/>
  <c r="K2528" i="4"/>
  <c r="L2528" i="4" s="1"/>
  <c r="K2527" i="4"/>
  <c r="L2527" i="4" s="1"/>
  <c r="K2526" i="4"/>
  <c r="L2526" i="4" s="1"/>
  <c r="K2525" i="4"/>
  <c r="L2525" i="4" s="1"/>
  <c r="K2524" i="4"/>
  <c r="L2524" i="4" s="1"/>
  <c r="K2523" i="4"/>
  <c r="L2523" i="4" s="1"/>
  <c r="K2522" i="4"/>
  <c r="L2522" i="4" s="1"/>
  <c r="K2521" i="4"/>
  <c r="L2521" i="4" s="1"/>
  <c r="K2520" i="4"/>
  <c r="L2520" i="4" s="1"/>
  <c r="K2519" i="4"/>
  <c r="L2519" i="4" s="1"/>
  <c r="K2518" i="4"/>
  <c r="L2518" i="4" s="1"/>
  <c r="K2517" i="4"/>
  <c r="L2517" i="4" s="1"/>
  <c r="K2516" i="4"/>
  <c r="L2516" i="4" s="1"/>
  <c r="K2515" i="4"/>
  <c r="L2515" i="4" s="1"/>
  <c r="K2514" i="4"/>
  <c r="L2514" i="4" s="1"/>
  <c r="K2513" i="4"/>
  <c r="L2513" i="4" s="1"/>
  <c r="K2512" i="4"/>
  <c r="L2512" i="4" s="1"/>
  <c r="K2511" i="4"/>
  <c r="L2511" i="4" s="1"/>
  <c r="K2510" i="4"/>
  <c r="L2510" i="4" s="1"/>
  <c r="K2509" i="4"/>
  <c r="L2509" i="4" s="1"/>
  <c r="K2508" i="4"/>
  <c r="L2508" i="4" s="1"/>
  <c r="K2507" i="4"/>
  <c r="L2507" i="4" s="1"/>
  <c r="K2506" i="4"/>
  <c r="L2506" i="4" s="1"/>
  <c r="K2505" i="4"/>
  <c r="L2505" i="4" s="1"/>
  <c r="K2504" i="4"/>
  <c r="L2504" i="4" s="1"/>
  <c r="K2503" i="4"/>
  <c r="L2503" i="4" s="1"/>
  <c r="K2502" i="4"/>
  <c r="L2502" i="4" s="1"/>
  <c r="K2501" i="4"/>
  <c r="L2501" i="4" s="1"/>
  <c r="K2500" i="4"/>
  <c r="L2500" i="4" s="1"/>
  <c r="K2499" i="4"/>
  <c r="L2499" i="4" s="1"/>
  <c r="K2498" i="4"/>
  <c r="L2498" i="4" s="1"/>
  <c r="K2497" i="4"/>
  <c r="L2497" i="4" s="1"/>
  <c r="K2496" i="4"/>
  <c r="L2496" i="4" s="1"/>
  <c r="K2495" i="4"/>
  <c r="L2495" i="4" s="1"/>
  <c r="K2494" i="4"/>
  <c r="L2494" i="4" s="1"/>
  <c r="K2493" i="4"/>
  <c r="L2493" i="4" s="1"/>
  <c r="K2492" i="4"/>
  <c r="L2492" i="4" s="1"/>
  <c r="K2491" i="4"/>
  <c r="L2491" i="4" s="1"/>
  <c r="K2490" i="4"/>
  <c r="L2490" i="4" s="1"/>
  <c r="K2489" i="4"/>
  <c r="L2489" i="4" s="1"/>
  <c r="K2488" i="4"/>
  <c r="L2488" i="4" s="1"/>
  <c r="K2487" i="4"/>
  <c r="L2487" i="4" s="1"/>
  <c r="K2486" i="4"/>
  <c r="L2486" i="4" s="1"/>
  <c r="K2485" i="4"/>
  <c r="L2485" i="4" s="1"/>
  <c r="K2484" i="4"/>
  <c r="L2484" i="4" s="1"/>
  <c r="K2483" i="4"/>
  <c r="L2483" i="4" s="1"/>
  <c r="K2482" i="4"/>
  <c r="L2482" i="4" s="1"/>
  <c r="K2481" i="4"/>
  <c r="L2481" i="4" s="1"/>
  <c r="K2480" i="4"/>
  <c r="L2480" i="4" s="1"/>
  <c r="K2479" i="4"/>
  <c r="L2479" i="4" s="1"/>
  <c r="K2478" i="4"/>
  <c r="L2478" i="4" s="1"/>
  <c r="K2477" i="4"/>
  <c r="L2477" i="4" s="1"/>
  <c r="K2476" i="4"/>
  <c r="L2476" i="4" s="1"/>
  <c r="K2475" i="4"/>
  <c r="L2475" i="4" s="1"/>
  <c r="K2474" i="4"/>
  <c r="L2474" i="4" s="1"/>
  <c r="K2473" i="4"/>
  <c r="L2473" i="4" s="1"/>
  <c r="K2472" i="4"/>
  <c r="L2472" i="4" s="1"/>
  <c r="K2471" i="4"/>
  <c r="L2471" i="4" s="1"/>
  <c r="K2470" i="4"/>
  <c r="L2470" i="4" s="1"/>
  <c r="K2469" i="4"/>
  <c r="L2469" i="4" s="1"/>
  <c r="K2468" i="4"/>
  <c r="L2468" i="4" s="1"/>
  <c r="K2467" i="4"/>
  <c r="L2467" i="4" s="1"/>
  <c r="K2466" i="4"/>
  <c r="L2466" i="4" s="1"/>
  <c r="K2465" i="4"/>
  <c r="L2465" i="4" s="1"/>
  <c r="K2464" i="4"/>
  <c r="L2464" i="4" s="1"/>
  <c r="K2463" i="4"/>
  <c r="L2463" i="4" s="1"/>
  <c r="K2462" i="4"/>
  <c r="L2462" i="4" s="1"/>
  <c r="K2461" i="4"/>
  <c r="L2461" i="4" s="1"/>
  <c r="K2460" i="4"/>
  <c r="L2460" i="4" s="1"/>
  <c r="K2459" i="4"/>
  <c r="L2459" i="4" s="1"/>
  <c r="K2458" i="4"/>
  <c r="L2458" i="4" s="1"/>
  <c r="K2457" i="4"/>
  <c r="L2457" i="4" s="1"/>
  <c r="K2456" i="4"/>
  <c r="L2456" i="4" s="1"/>
  <c r="K2455" i="4"/>
  <c r="L2455" i="4" s="1"/>
  <c r="K2454" i="4"/>
  <c r="L2454" i="4" s="1"/>
  <c r="K2453" i="4"/>
  <c r="L2453" i="4" s="1"/>
  <c r="K2452" i="4"/>
  <c r="L2452" i="4" s="1"/>
  <c r="K2451" i="4"/>
  <c r="L2451" i="4" s="1"/>
  <c r="K2450" i="4"/>
  <c r="L2450" i="4" s="1"/>
  <c r="K2449" i="4"/>
  <c r="L2449" i="4" s="1"/>
  <c r="K2448" i="4"/>
  <c r="L2448" i="4" s="1"/>
  <c r="K2447" i="4"/>
  <c r="L2447" i="4" s="1"/>
  <c r="K2446" i="4"/>
  <c r="L2446" i="4" s="1"/>
  <c r="K2445" i="4"/>
  <c r="L2445" i="4" s="1"/>
  <c r="K2444" i="4"/>
  <c r="L2444" i="4" s="1"/>
  <c r="K2443" i="4"/>
  <c r="L2443" i="4" s="1"/>
  <c r="K2442" i="4"/>
  <c r="L2442" i="4" s="1"/>
  <c r="K2441" i="4"/>
  <c r="L2441" i="4" s="1"/>
  <c r="K2440" i="4"/>
  <c r="L2440" i="4" s="1"/>
  <c r="K2439" i="4"/>
  <c r="L2439" i="4" s="1"/>
  <c r="K2438" i="4"/>
  <c r="L2438" i="4" s="1"/>
  <c r="K2437" i="4"/>
  <c r="L2437" i="4" s="1"/>
  <c r="K2436" i="4"/>
  <c r="L2436" i="4" s="1"/>
  <c r="K2435" i="4"/>
  <c r="L2435" i="4" s="1"/>
  <c r="K2434" i="4"/>
  <c r="L2434" i="4" s="1"/>
  <c r="K2433" i="4"/>
  <c r="L2433" i="4" s="1"/>
  <c r="K2432" i="4"/>
  <c r="L2432" i="4" s="1"/>
  <c r="K2431" i="4"/>
  <c r="L2431" i="4" s="1"/>
  <c r="K2430" i="4"/>
  <c r="L2430" i="4" s="1"/>
  <c r="K2429" i="4"/>
  <c r="L2429" i="4" s="1"/>
  <c r="K2428" i="4"/>
  <c r="L2428" i="4" s="1"/>
  <c r="K2427" i="4"/>
  <c r="L2427" i="4" s="1"/>
  <c r="K2426" i="4"/>
  <c r="L2426" i="4" s="1"/>
  <c r="K2425" i="4"/>
  <c r="L2425" i="4" s="1"/>
  <c r="K2424" i="4"/>
  <c r="L2424" i="4" s="1"/>
  <c r="K2423" i="4"/>
  <c r="L2423" i="4" s="1"/>
  <c r="K2422" i="4"/>
  <c r="L2422" i="4" s="1"/>
  <c r="K2421" i="4"/>
  <c r="L2421" i="4" s="1"/>
  <c r="K2420" i="4"/>
  <c r="L2420" i="4" s="1"/>
  <c r="K2419" i="4"/>
  <c r="L2419" i="4" s="1"/>
  <c r="K2418" i="4"/>
  <c r="L2418" i="4" s="1"/>
  <c r="K2417" i="4"/>
  <c r="L2417" i="4" s="1"/>
  <c r="K2416" i="4"/>
  <c r="L2416" i="4" s="1"/>
  <c r="K2415" i="4"/>
  <c r="L2415" i="4" s="1"/>
  <c r="K2414" i="4"/>
  <c r="L2414" i="4" s="1"/>
  <c r="K2413" i="4"/>
  <c r="L2413" i="4" s="1"/>
  <c r="K2412" i="4"/>
  <c r="L2412" i="4" s="1"/>
  <c r="K2411" i="4"/>
  <c r="L2411" i="4" s="1"/>
  <c r="K2410" i="4"/>
  <c r="L2410" i="4" s="1"/>
  <c r="K2409" i="4"/>
  <c r="L2409" i="4" s="1"/>
  <c r="K2408" i="4"/>
  <c r="L2408" i="4" s="1"/>
  <c r="K2407" i="4"/>
  <c r="L2407" i="4" s="1"/>
  <c r="K2406" i="4"/>
  <c r="L2406" i="4" s="1"/>
  <c r="K2405" i="4"/>
  <c r="L2405" i="4" s="1"/>
  <c r="K2404" i="4"/>
  <c r="L2404" i="4" s="1"/>
  <c r="K2403" i="4"/>
  <c r="L2403" i="4" s="1"/>
  <c r="K2402" i="4"/>
  <c r="L2402" i="4" s="1"/>
  <c r="K2401" i="4"/>
  <c r="L2401" i="4" s="1"/>
  <c r="K2400" i="4"/>
  <c r="L2400" i="4" s="1"/>
  <c r="K2399" i="4"/>
  <c r="L2399" i="4" s="1"/>
  <c r="K2398" i="4"/>
  <c r="L2398" i="4" s="1"/>
  <c r="K2397" i="4"/>
  <c r="L2397" i="4" s="1"/>
  <c r="K2396" i="4"/>
  <c r="L2396" i="4" s="1"/>
  <c r="K2395" i="4"/>
  <c r="L2395" i="4" s="1"/>
  <c r="K2394" i="4"/>
  <c r="L2394" i="4" s="1"/>
  <c r="K2393" i="4"/>
  <c r="L2393" i="4" s="1"/>
  <c r="K2392" i="4"/>
  <c r="L2392" i="4" s="1"/>
  <c r="K2391" i="4"/>
  <c r="L2391" i="4" s="1"/>
  <c r="K2390" i="4"/>
  <c r="L2390" i="4" s="1"/>
  <c r="K2389" i="4"/>
  <c r="L2389" i="4" s="1"/>
  <c r="K2388" i="4"/>
  <c r="L2388" i="4" s="1"/>
  <c r="K2387" i="4"/>
  <c r="L2387" i="4" s="1"/>
  <c r="K2386" i="4"/>
  <c r="L2386" i="4" s="1"/>
  <c r="K2385" i="4"/>
  <c r="L2385" i="4" s="1"/>
  <c r="K2384" i="4"/>
  <c r="L2384" i="4" s="1"/>
  <c r="K2383" i="4"/>
  <c r="L2383" i="4" s="1"/>
  <c r="K2382" i="4"/>
  <c r="L2382" i="4" s="1"/>
  <c r="K2381" i="4"/>
  <c r="L2381" i="4" s="1"/>
  <c r="K2380" i="4"/>
  <c r="L2380" i="4" s="1"/>
  <c r="K2379" i="4"/>
  <c r="L2379" i="4" s="1"/>
  <c r="K2378" i="4"/>
  <c r="L2378" i="4" s="1"/>
  <c r="K2377" i="4"/>
  <c r="L2377" i="4" s="1"/>
  <c r="K2376" i="4"/>
  <c r="L2376" i="4" s="1"/>
  <c r="K2375" i="4"/>
  <c r="L2375" i="4" s="1"/>
  <c r="K2374" i="4"/>
  <c r="L2374" i="4" s="1"/>
  <c r="K2373" i="4"/>
  <c r="L2373" i="4" s="1"/>
  <c r="K2372" i="4"/>
  <c r="L2372" i="4" s="1"/>
  <c r="K2371" i="4"/>
  <c r="L2371" i="4" s="1"/>
  <c r="K2370" i="4"/>
  <c r="L2370" i="4" s="1"/>
  <c r="K2369" i="4"/>
  <c r="L2369" i="4" s="1"/>
  <c r="K2368" i="4"/>
  <c r="L2368" i="4" s="1"/>
  <c r="K2367" i="4"/>
  <c r="L2367" i="4" s="1"/>
  <c r="K2366" i="4"/>
  <c r="L2366" i="4" s="1"/>
  <c r="K2365" i="4"/>
  <c r="L2365" i="4" s="1"/>
  <c r="K2364" i="4"/>
  <c r="L2364" i="4" s="1"/>
  <c r="K2363" i="4"/>
  <c r="L2363" i="4" s="1"/>
  <c r="K2362" i="4"/>
  <c r="L2362" i="4" s="1"/>
  <c r="K2361" i="4"/>
  <c r="L2361" i="4" s="1"/>
  <c r="K2360" i="4"/>
  <c r="L2360" i="4" s="1"/>
  <c r="K2359" i="4"/>
  <c r="L2359" i="4" s="1"/>
  <c r="K2358" i="4"/>
  <c r="L2358" i="4" s="1"/>
  <c r="K2357" i="4"/>
  <c r="L2357" i="4" s="1"/>
  <c r="K2356" i="4"/>
  <c r="L2356" i="4" s="1"/>
  <c r="K2355" i="4"/>
  <c r="L2355" i="4" s="1"/>
  <c r="K2354" i="4"/>
  <c r="L2354" i="4" s="1"/>
  <c r="K2353" i="4"/>
  <c r="L2353" i="4" s="1"/>
  <c r="K2352" i="4"/>
  <c r="L2352" i="4" s="1"/>
  <c r="K2351" i="4"/>
  <c r="L2351" i="4" s="1"/>
  <c r="K2350" i="4"/>
  <c r="L2350" i="4" s="1"/>
  <c r="K2349" i="4"/>
  <c r="L2349" i="4" s="1"/>
  <c r="K2348" i="4"/>
  <c r="L2348" i="4" s="1"/>
  <c r="K2347" i="4"/>
  <c r="L2347" i="4" s="1"/>
  <c r="K2346" i="4"/>
  <c r="L2346" i="4" s="1"/>
  <c r="K2345" i="4"/>
  <c r="L2345" i="4" s="1"/>
  <c r="K2344" i="4"/>
  <c r="L2344" i="4" s="1"/>
  <c r="K2343" i="4"/>
  <c r="L2343" i="4" s="1"/>
  <c r="K2342" i="4"/>
  <c r="L2342" i="4" s="1"/>
  <c r="K2341" i="4"/>
  <c r="L2341" i="4" s="1"/>
  <c r="K2340" i="4"/>
  <c r="L2340" i="4" s="1"/>
  <c r="K2339" i="4"/>
  <c r="L2339" i="4" s="1"/>
  <c r="K2338" i="4"/>
  <c r="L2338" i="4" s="1"/>
  <c r="K2337" i="4"/>
  <c r="L2337" i="4" s="1"/>
  <c r="K2336" i="4"/>
  <c r="L2336" i="4" s="1"/>
  <c r="K2335" i="4"/>
  <c r="L2335" i="4" s="1"/>
  <c r="K2334" i="4"/>
  <c r="L2334" i="4" s="1"/>
  <c r="K2333" i="4"/>
  <c r="L2333" i="4" s="1"/>
  <c r="K2332" i="4"/>
  <c r="L2332" i="4" s="1"/>
  <c r="K2331" i="4"/>
  <c r="L2331" i="4" s="1"/>
  <c r="K2330" i="4"/>
  <c r="L2330" i="4" s="1"/>
  <c r="K2329" i="4"/>
  <c r="L2329" i="4" s="1"/>
  <c r="K2328" i="4"/>
  <c r="L2328" i="4" s="1"/>
  <c r="K2327" i="4"/>
  <c r="L2327" i="4" s="1"/>
  <c r="K2326" i="4"/>
  <c r="L2326" i="4" s="1"/>
  <c r="K2325" i="4"/>
  <c r="L2325" i="4" s="1"/>
  <c r="K2324" i="4"/>
  <c r="L2324" i="4" s="1"/>
  <c r="K2323" i="4"/>
  <c r="L2323" i="4" s="1"/>
  <c r="K2322" i="4"/>
  <c r="L2322" i="4" s="1"/>
  <c r="K2321" i="4"/>
  <c r="L2321" i="4" s="1"/>
  <c r="K2320" i="4"/>
  <c r="L2320" i="4" s="1"/>
  <c r="K2319" i="4"/>
  <c r="L2319" i="4" s="1"/>
  <c r="K2318" i="4"/>
  <c r="L2318" i="4" s="1"/>
  <c r="K2317" i="4"/>
  <c r="L2317" i="4" s="1"/>
  <c r="K2316" i="4"/>
  <c r="L2316" i="4" s="1"/>
  <c r="K2315" i="4"/>
  <c r="L2315" i="4" s="1"/>
  <c r="K2314" i="4"/>
  <c r="L2314" i="4" s="1"/>
  <c r="K2313" i="4"/>
  <c r="L2313" i="4" s="1"/>
  <c r="K2312" i="4"/>
  <c r="L2312" i="4" s="1"/>
  <c r="K2311" i="4"/>
  <c r="L2311" i="4" s="1"/>
  <c r="K2310" i="4"/>
  <c r="L2310" i="4" s="1"/>
  <c r="K2309" i="4"/>
  <c r="L2309" i="4" s="1"/>
  <c r="K2308" i="4"/>
  <c r="L2308" i="4" s="1"/>
  <c r="K2307" i="4"/>
  <c r="L2307" i="4" s="1"/>
  <c r="K2306" i="4"/>
  <c r="L2306" i="4" s="1"/>
  <c r="K2305" i="4"/>
  <c r="L2305" i="4" s="1"/>
  <c r="K2304" i="4"/>
  <c r="L2304" i="4" s="1"/>
  <c r="K2303" i="4"/>
  <c r="L2303" i="4" s="1"/>
  <c r="K2302" i="4"/>
  <c r="L2302" i="4" s="1"/>
  <c r="K2301" i="4"/>
  <c r="L2301" i="4" s="1"/>
  <c r="K2300" i="4"/>
  <c r="L2300" i="4" s="1"/>
  <c r="K2299" i="4"/>
  <c r="L2299" i="4" s="1"/>
  <c r="K2298" i="4"/>
  <c r="L2298" i="4" s="1"/>
  <c r="K2297" i="4"/>
  <c r="L2297" i="4" s="1"/>
  <c r="K2296" i="4"/>
  <c r="L2296" i="4" s="1"/>
  <c r="K2295" i="4"/>
  <c r="L2295" i="4" s="1"/>
  <c r="K2294" i="4"/>
  <c r="L2294" i="4" s="1"/>
  <c r="K2293" i="4"/>
  <c r="L2293" i="4" s="1"/>
  <c r="K2292" i="4"/>
  <c r="L2292" i="4" s="1"/>
  <c r="K2291" i="4"/>
  <c r="L2291" i="4" s="1"/>
  <c r="K2290" i="4"/>
  <c r="L2290" i="4" s="1"/>
  <c r="K2289" i="4"/>
  <c r="L2289" i="4" s="1"/>
  <c r="K2288" i="4"/>
  <c r="L2288" i="4" s="1"/>
  <c r="K2287" i="4"/>
  <c r="L2287" i="4" s="1"/>
  <c r="K2286" i="4"/>
  <c r="L2286" i="4" s="1"/>
  <c r="K2285" i="4"/>
  <c r="L2285" i="4" s="1"/>
  <c r="K2284" i="4"/>
  <c r="L2284" i="4" s="1"/>
  <c r="K2283" i="4"/>
  <c r="L2283" i="4" s="1"/>
  <c r="K2282" i="4"/>
  <c r="L2282" i="4" s="1"/>
  <c r="K2281" i="4"/>
  <c r="L2281" i="4" s="1"/>
  <c r="K2280" i="4"/>
  <c r="L2280" i="4" s="1"/>
  <c r="K2279" i="4"/>
  <c r="L2279" i="4" s="1"/>
  <c r="K2278" i="4"/>
  <c r="L2278" i="4" s="1"/>
  <c r="K2277" i="4"/>
  <c r="L2277" i="4" s="1"/>
  <c r="K2276" i="4"/>
  <c r="L2276" i="4" s="1"/>
  <c r="K2275" i="4"/>
  <c r="L2275" i="4" s="1"/>
  <c r="K2274" i="4"/>
  <c r="L2274" i="4" s="1"/>
  <c r="K2273" i="4"/>
  <c r="L2273" i="4" s="1"/>
  <c r="K2272" i="4"/>
  <c r="L2272" i="4" s="1"/>
  <c r="K2271" i="4"/>
  <c r="L2271" i="4" s="1"/>
  <c r="K2270" i="4"/>
  <c r="L2270" i="4" s="1"/>
  <c r="K2269" i="4"/>
  <c r="L2269" i="4" s="1"/>
  <c r="K2268" i="4"/>
  <c r="L2268" i="4" s="1"/>
  <c r="K2267" i="4"/>
  <c r="L2267" i="4" s="1"/>
  <c r="K2266" i="4"/>
  <c r="L2266" i="4" s="1"/>
  <c r="K2265" i="4"/>
  <c r="L2265" i="4" s="1"/>
  <c r="K2264" i="4"/>
  <c r="L2264" i="4" s="1"/>
  <c r="K2263" i="4"/>
  <c r="L2263" i="4" s="1"/>
  <c r="K2262" i="4"/>
  <c r="L2262" i="4" s="1"/>
  <c r="K2261" i="4"/>
  <c r="L2261" i="4" s="1"/>
  <c r="K2260" i="4"/>
  <c r="L2260" i="4" s="1"/>
  <c r="K2259" i="4"/>
  <c r="L2259" i="4" s="1"/>
  <c r="K2258" i="4"/>
  <c r="L2258" i="4" s="1"/>
  <c r="K2257" i="4"/>
  <c r="L2257" i="4" s="1"/>
  <c r="K2256" i="4"/>
  <c r="L2256" i="4" s="1"/>
  <c r="K2255" i="4"/>
  <c r="L2255" i="4" s="1"/>
  <c r="K2254" i="4"/>
  <c r="L2254" i="4" s="1"/>
  <c r="K2253" i="4"/>
  <c r="L2253" i="4" s="1"/>
  <c r="K2252" i="4"/>
  <c r="L2252" i="4" s="1"/>
  <c r="K2251" i="4"/>
  <c r="L2251" i="4" s="1"/>
  <c r="K2250" i="4"/>
  <c r="L2250" i="4" s="1"/>
  <c r="K2249" i="4"/>
  <c r="L2249" i="4" s="1"/>
  <c r="K2248" i="4"/>
  <c r="L2248" i="4" s="1"/>
  <c r="K2247" i="4"/>
  <c r="L2247" i="4" s="1"/>
  <c r="K2246" i="4"/>
  <c r="L2246" i="4" s="1"/>
  <c r="K2245" i="4"/>
  <c r="L2245" i="4" s="1"/>
  <c r="K2244" i="4"/>
  <c r="L2244" i="4" s="1"/>
  <c r="K2243" i="4"/>
  <c r="L2243" i="4" s="1"/>
  <c r="K2242" i="4"/>
  <c r="L2242" i="4" s="1"/>
  <c r="K2241" i="4"/>
  <c r="L2241" i="4" s="1"/>
  <c r="K2240" i="4"/>
  <c r="L2240" i="4" s="1"/>
  <c r="K2239" i="4"/>
  <c r="L2239" i="4" s="1"/>
  <c r="K2238" i="4"/>
  <c r="L2238" i="4" s="1"/>
  <c r="K2237" i="4"/>
  <c r="L2237" i="4" s="1"/>
  <c r="K2236" i="4"/>
  <c r="L2236" i="4" s="1"/>
  <c r="K2235" i="4"/>
  <c r="L2235" i="4" s="1"/>
  <c r="K2234" i="4"/>
  <c r="L2234" i="4" s="1"/>
  <c r="K2233" i="4"/>
  <c r="L2233" i="4" s="1"/>
  <c r="K2232" i="4"/>
  <c r="L2232" i="4" s="1"/>
  <c r="K2231" i="4"/>
  <c r="L2231" i="4" s="1"/>
  <c r="K2230" i="4"/>
  <c r="L2230" i="4" s="1"/>
  <c r="K2229" i="4"/>
  <c r="L2229" i="4" s="1"/>
  <c r="K2228" i="4"/>
  <c r="L2228" i="4" s="1"/>
  <c r="K2227" i="4"/>
  <c r="L2227" i="4" s="1"/>
  <c r="K2226" i="4"/>
  <c r="L2226" i="4" s="1"/>
  <c r="K2225" i="4"/>
  <c r="L2225" i="4" s="1"/>
  <c r="K2224" i="4"/>
  <c r="L2224" i="4" s="1"/>
  <c r="K2223" i="4"/>
  <c r="L2223" i="4" s="1"/>
  <c r="K2222" i="4"/>
  <c r="L2222" i="4" s="1"/>
  <c r="K2221" i="4"/>
  <c r="L2221" i="4" s="1"/>
  <c r="K2220" i="4"/>
  <c r="L2220" i="4" s="1"/>
  <c r="K2219" i="4"/>
  <c r="L2219" i="4" s="1"/>
  <c r="K2218" i="4"/>
  <c r="L2218" i="4" s="1"/>
  <c r="K2217" i="4"/>
  <c r="L2217" i="4" s="1"/>
  <c r="K2216" i="4"/>
  <c r="L2216" i="4" s="1"/>
  <c r="K2215" i="4"/>
  <c r="L2215" i="4" s="1"/>
  <c r="K2214" i="4"/>
  <c r="L2214" i="4" s="1"/>
  <c r="K2213" i="4"/>
  <c r="L2213" i="4" s="1"/>
  <c r="K2212" i="4"/>
  <c r="L2212" i="4" s="1"/>
  <c r="K2211" i="4"/>
  <c r="L2211" i="4" s="1"/>
  <c r="K2210" i="4"/>
  <c r="L2210" i="4" s="1"/>
  <c r="K2209" i="4"/>
  <c r="L2209" i="4" s="1"/>
  <c r="K2208" i="4"/>
  <c r="L2208" i="4" s="1"/>
  <c r="K2207" i="4"/>
  <c r="L2207" i="4" s="1"/>
  <c r="K2206" i="4"/>
  <c r="L2206" i="4" s="1"/>
  <c r="K2205" i="4"/>
  <c r="L2205" i="4" s="1"/>
  <c r="K2204" i="4"/>
  <c r="L2204" i="4" s="1"/>
  <c r="K2203" i="4"/>
  <c r="L2203" i="4" s="1"/>
  <c r="K2202" i="4"/>
  <c r="L2202" i="4" s="1"/>
  <c r="K2201" i="4"/>
  <c r="L2201" i="4" s="1"/>
  <c r="K2200" i="4"/>
  <c r="L2200" i="4" s="1"/>
  <c r="K2199" i="4"/>
  <c r="L2199" i="4" s="1"/>
  <c r="K2198" i="4"/>
  <c r="L2198" i="4" s="1"/>
  <c r="K2197" i="4"/>
  <c r="L2197" i="4" s="1"/>
  <c r="K2196" i="4"/>
  <c r="L2196" i="4" s="1"/>
  <c r="K2195" i="4"/>
  <c r="L2195" i="4" s="1"/>
  <c r="K2194" i="4"/>
  <c r="L2194" i="4" s="1"/>
  <c r="K2193" i="4"/>
  <c r="L2193" i="4" s="1"/>
  <c r="K2192" i="4"/>
  <c r="L2192" i="4" s="1"/>
  <c r="K2191" i="4"/>
  <c r="L2191" i="4" s="1"/>
  <c r="K2190" i="4"/>
  <c r="L2190" i="4" s="1"/>
  <c r="K2189" i="4"/>
  <c r="L2189" i="4" s="1"/>
  <c r="K2188" i="4"/>
  <c r="L2188" i="4" s="1"/>
  <c r="K2187" i="4"/>
  <c r="L2187" i="4" s="1"/>
  <c r="K2186" i="4"/>
  <c r="L2186" i="4" s="1"/>
  <c r="K2185" i="4"/>
  <c r="L2185" i="4" s="1"/>
  <c r="K2184" i="4"/>
  <c r="L2184" i="4" s="1"/>
  <c r="K2183" i="4"/>
  <c r="L2183" i="4" s="1"/>
  <c r="K2182" i="4"/>
  <c r="L2182" i="4" s="1"/>
  <c r="K2181" i="4"/>
  <c r="L2181" i="4" s="1"/>
  <c r="K2180" i="4"/>
  <c r="L2180" i="4" s="1"/>
  <c r="K2179" i="4"/>
  <c r="L2179" i="4" s="1"/>
  <c r="K2178" i="4"/>
  <c r="L2178" i="4" s="1"/>
  <c r="K2177" i="4"/>
  <c r="L2177" i="4" s="1"/>
  <c r="K2176" i="4"/>
  <c r="L2176" i="4" s="1"/>
  <c r="K2175" i="4"/>
  <c r="L2175" i="4" s="1"/>
  <c r="K2174" i="4"/>
  <c r="L2174" i="4" s="1"/>
  <c r="K2173" i="4"/>
  <c r="L2173" i="4" s="1"/>
  <c r="K2172" i="4"/>
  <c r="L2172" i="4" s="1"/>
  <c r="K2171" i="4"/>
  <c r="L2171" i="4" s="1"/>
  <c r="K2170" i="4"/>
  <c r="L2170" i="4" s="1"/>
  <c r="K2169" i="4"/>
  <c r="L2169" i="4" s="1"/>
  <c r="K2168" i="4"/>
  <c r="L2168" i="4" s="1"/>
  <c r="K2167" i="4"/>
  <c r="L2167" i="4" s="1"/>
  <c r="K2166" i="4"/>
  <c r="L2166" i="4" s="1"/>
  <c r="K2165" i="4"/>
  <c r="L2165" i="4" s="1"/>
  <c r="K2164" i="4"/>
  <c r="L2164" i="4" s="1"/>
  <c r="K2163" i="4"/>
  <c r="L2163" i="4" s="1"/>
  <c r="K2162" i="4"/>
  <c r="L2162" i="4" s="1"/>
  <c r="K2161" i="4"/>
  <c r="L2161" i="4" s="1"/>
  <c r="K2160" i="4"/>
  <c r="L2160" i="4" s="1"/>
  <c r="K2159" i="4"/>
  <c r="L2159" i="4" s="1"/>
  <c r="K2158" i="4"/>
  <c r="L2158" i="4" s="1"/>
  <c r="K2157" i="4"/>
  <c r="L2157" i="4" s="1"/>
  <c r="K2156" i="4"/>
  <c r="L2156" i="4" s="1"/>
  <c r="K2155" i="4"/>
  <c r="L2155" i="4" s="1"/>
  <c r="K2154" i="4"/>
  <c r="L2154" i="4" s="1"/>
  <c r="K2153" i="4"/>
  <c r="L2153" i="4" s="1"/>
  <c r="K2152" i="4"/>
  <c r="L2152" i="4" s="1"/>
  <c r="K2151" i="4"/>
  <c r="L2151" i="4" s="1"/>
  <c r="K2150" i="4"/>
  <c r="L2150" i="4" s="1"/>
  <c r="K2149" i="4"/>
  <c r="L2149" i="4" s="1"/>
  <c r="K2148" i="4"/>
  <c r="L2148" i="4" s="1"/>
  <c r="K2147" i="4"/>
  <c r="L2147" i="4" s="1"/>
  <c r="K2146" i="4"/>
  <c r="L2146" i="4" s="1"/>
  <c r="K2145" i="4"/>
  <c r="L2145" i="4" s="1"/>
  <c r="K2144" i="4"/>
  <c r="L2144" i="4" s="1"/>
  <c r="K2143" i="4"/>
  <c r="L2143" i="4" s="1"/>
  <c r="K2142" i="4"/>
  <c r="L2142" i="4" s="1"/>
  <c r="K2141" i="4"/>
  <c r="L2141" i="4" s="1"/>
  <c r="K2140" i="4"/>
  <c r="L2140" i="4" s="1"/>
  <c r="K2139" i="4"/>
  <c r="L2139" i="4" s="1"/>
  <c r="K2138" i="4"/>
  <c r="L2138" i="4" s="1"/>
  <c r="K2137" i="4"/>
  <c r="L2137" i="4" s="1"/>
  <c r="K2136" i="4"/>
  <c r="L2136" i="4" s="1"/>
  <c r="K2135" i="4"/>
  <c r="L2135" i="4" s="1"/>
  <c r="K2134" i="4"/>
  <c r="L2134" i="4" s="1"/>
  <c r="K2133" i="4"/>
  <c r="L2133" i="4" s="1"/>
  <c r="K2132" i="4"/>
  <c r="L2132" i="4" s="1"/>
  <c r="K2131" i="4"/>
  <c r="L2131" i="4" s="1"/>
  <c r="K2130" i="4"/>
  <c r="L2130" i="4" s="1"/>
  <c r="K2129" i="4"/>
  <c r="L2129" i="4" s="1"/>
  <c r="K2128" i="4"/>
  <c r="L2128" i="4" s="1"/>
  <c r="K2127" i="4"/>
  <c r="L2127" i="4" s="1"/>
  <c r="K2126" i="4"/>
  <c r="L2126" i="4" s="1"/>
  <c r="K2125" i="4"/>
  <c r="L2125" i="4" s="1"/>
  <c r="K2124" i="4"/>
  <c r="L2124" i="4" s="1"/>
  <c r="K2123" i="4"/>
  <c r="L2123" i="4" s="1"/>
  <c r="K2122" i="4"/>
  <c r="L2122" i="4" s="1"/>
  <c r="K2121" i="4"/>
  <c r="L2121" i="4" s="1"/>
  <c r="K2120" i="4"/>
  <c r="L2120" i="4" s="1"/>
  <c r="K2119" i="4"/>
  <c r="L2119" i="4" s="1"/>
  <c r="K2118" i="4"/>
  <c r="L2118" i="4" s="1"/>
  <c r="K2117" i="4"/>
  <c r="L2117" i="4" s="1"/>
  <c r="K2116" i="4"/>
  <c r="L2116" i="4" s="1"/>
  <c r="K2115" i="4"/>
  <c r="L2115" i="4" s="1"/>
  <c r="K2114" i="4"/>
  <c r="L2114" i="4" s="1"/>
  <c r="K2113" i="4"/>
  <c r="L2113" i="4" s="1"/>
  <c r="K2112" i="4"/>
  <c r="L2112" i="4" s="1"/>
  <c r="K2111" i="4"/>
  <c r="L2111" i="4" s="1"/>
  <c r="K2110" i="4"/>
  <c r="L2110" i="4" s="1"/>
  <c r="K2109" i="4"/>
  <c r="L2109" i="4" s="1"/>
  <c r="K2108" i="4"/>
  <c r="L2108" i="4" s="1"/>
  <c r="K2107" i="4"/>
  <c r="L2107" i="4" s="1"/>
  <c r="K2106" i="4"/>
  <c r="L2106" i="4" s="1"/>
  <c r="K2105" i="4"/>
  <c r="L2105" i="4" s="1"/>
  <c r="K2104" i="4"/>
  <c r="L2104" i="4" s="1"/>
  <c r="K2103" i="4"/>
  <c r="L2103" i="4" s="1"/>
  <c r="K2102" i="4"/>
  <c r="L2102" i="4" s="1"/>
  <c r="K2101" i="4"/>
  <c r="L2101" i="4" s="1"/>
  <c r="K2100" i="4"/>
  <c r="L2100" i="4" s="1"/>
  <c r="K2099" i="4"/>
  <c r="L2099" i="4" s="1"/>
  <c r="K2098" i="4"/>
  <c r="L2098" i="4" s="1"/>
  <c r="K2097" i="4"/>
  <c r="L2097" i="4" s="1"/>
  <c r="K2096" i="4"/>
  <c r="L2096" i="4" s="1"/>
  <c r="K2095" i="4"/>
  <c r="L2095" i="4" s="1"/>
  <c r="K2094" i="4"/>
  <c r="L2094" i="4" s="1"/>
  <c r="K2093" i="4"/>
  <c r="L2093" i="4" s="1"/>
  <c r="K2092" i="4"/>
  <c r="L2092" i="4" s="1"/>
  <c r="K2091" i="4"/>
  <c r="L2091" i="4" s="1"/>
  <c r="K2090" i="4"/>
  <c r="L2090" i="4" s="1"/>
  <c r="K2089" i="4"/>
  <c r="L2089" i="4" s="1"/>
  <c r="K2088" i="4"/>
  <c r="L2088" i="4" s="1"/>
  <c r="K2087" i="4"/>
  <c r="L2087" i="4" s="1"/>
  <c r="K2086" i="4"/>
  <c r="L2086" i="4" s="1"/>
  <c r="K2085" i="4"/>
  <c r="L2085" i="4" s="1"/>
  <c r="K2084" i="4"/>
  <c r="L2084" i="4" s="1"/>
  <c r="K2083" i="4"/>
  <c r="L2083" i="4" s="1"/>
  <c r="K2082" i="4"/>
  <c r="L2082" i="4" s="1"/>
  <c r="K2081" i="4"/>
  <c r="L2081" i="4" s="1"/>
  <c r="K2080" i="4"/>
  <c r="L2080" i="4" s="1"/>
  <c r="K2079" i="4"/>
  <c r="L2079" i="4" s="1"/>
  <c r="K2078" i="4"/>
  <c r="L2078" i="4" s="1"/>
  <c r="K2077" i="4"/>
  <c r="L2077" i="4" s="1"/>
  <c r="K2076" i="4"/>
  <c r="L2076" i="4" s="1"/>
  <c r="K2075" i="4"/>
  <c r="L2075" i="4" s="1"/>
  <c r="K2074" i="4"/>
  <c r="L2074" i="4" s="1"/>
  <c r="K2073" i="4"/>
  <c r="L2073" i="4" s="1"/>
  <c r="K2072" i="4"/>
  <c r="L2072" i="4" s="1"/>
  <c r="K2071" i="4"/>
  <c r="L2071" i="4" s="1"/>
  <c r="K2070" i="4"/>
  <c r="L2070" i="4" s="1"/>
  <c r="K2069" i="4"/>
  <c r="L2069" i="4" s="1"/>
  <c r="K2068" i="4"/>
  <c r="L2068" i="4" s="1"/>
  <c r="K2067" i="4"/>
  <c r="L2067" i="4" s="1"/>
  <c r="K2066" i="4"/>
  <c r="L2066" i="4" s="1"/>
  <c r="K2065" i="4"/>
  <c r="L2065" i="4" s="1"/>
  <c r="K2064" i="4"/>
  <c r="L2064" i="4" s="1"/>
  <c r="K2063" i="4"/>
  <c r="L2063" i="4" s="1"/>
  <c r="K2062" i="4"/>
  <c r="L2062" i="4" s="1"/>
  <c r="K2061" i="4"/>
  <c r="L2061" i="4" s="1"/>
  <c r="K2060" i="4"/>
  <c r="L2060" i="4" s="1"/>
  <c r="K2059" i="4"/>
  <c r="L2059" i="4" s="1"/>
  <c r="K2058" i="4"/>
  <c r="L2058" i="4" s="1"/>
  <c r="K2057" i="4"/>
  <c r="L2057" i="4" s="1"/>
  <c r="K2056" i="4"/>
  <c r="L2056" i="4" s="1"/>
  <c r="K2055" i="4"/>
  <c r="L2055" i="4" s="1"/>
  <c r="K2054" i="4"/>
  <c r="L2054" i="4" s="1"/>
  <c r="K2053" i="4"/>
  <c r="L2053" i="4" s="1"/>
  <c r="K2052" i="4"/>
  <c r="L2052" i="4" s="1"/>
  <c r="K2051" i="4"/>
  <c r="L2051" i="4" s="1"/>
  <c r="K2050" i="4"/>
  <c r="L2050" i="4" s="1"/>
  <c r="K2049" i="4"/>
  <c r="L2049" i="4" s="1"/>
  <c r="K2048" i="4"/>
  <c r="L2048" i="4" s="1"/>
  <c r="K2047" i="4"/>
  <c r="L2047" i="4" s="1"/>
  <c r="K2046" i="4"/>
  <c r="L2046" i="4" s="1"/>
  <c r="K2045" i="4"/>
  <c r="L2045" i="4" s="1"/>
  <c r="K2044" i="4"/>
  <c r="L2044" i="4" s="1"/>
  <c r="K2043" i="4"/>
  <c r="L2043" i="4" s="1"/>
  <c r="K2042" i="4"/>
  <c r="L2042" i="4" s="1"/>
  <c r="K2041" i="4"/>
  <c r="L2041" i="4" s="1"/>
  <c r="K2040" i="4"/>
  <c r="L2040" i="4" s="1"/>
  <c r="K2039" i="4"/>
  <c r="L2039" i="4" s="1"/>
  <c r="K2038" i="4"/>
  <c r="L2038" i="4" s="1"/>
  <c r="K2037" i="4"/>
  <c r="L2037" i="4" s="1"/>
  <c r="K2036" i="4"/>
  <c r="L2036" i="4" s="1"/>
  <c r="K2035" i="4"/>
  <c r="L2035" i="4" s="1"/>
  <c r="K2034" i="4"/>
  <c r="L2034" i="4" s="1"/>
  <c r="K2033" i="4"/>
  <c r="L2033" i="4" s="1"/>
  <c r="K2032" i="4"/>
  <c r="L2032" i="4" s="1"/>
  <c r="K2031" i="4"/>
  <c r="L2031" i="4" s="1"/>
  <c r="K2030" i="4"/>
  <c r="L2030" i="4" s="1"/>
  <c r="K2029" i="4"/>
  <c r="L2029" i="4" s="1"/>
  <c r="K2028" i="4"/>
  <c r="L2028" i="4" s="1"/>
  <c r="K2027" i="4"/>
  <c r="L2027" i="4" s="1"/>
  <c r="K2026" i="4"/>
  <c r="L2026" i="4" s="1"/>
  <c r="K2025" i="4"/>
  <c r="L2025" i="4" s="1"/>
  <c r="K2024" i="4"/>
  <c r="L2024" i="4" s="1"/>
  <c r="K2023" i="4"/>
  <c r="L2023" i="4" s="1"/>
  <c r="K2022" i="4"/>
  <c r="L2022" i="4" s="1"/>
  <c r="K2021" i="4"/>
  <c r="L2021" i="4" s="1"/>
  <c r="K2020" i="4"/>
  <c r="L2020" i="4" s="1"/>
  <c r="K2019" i="4"/>
  <c r="L2019" i="4" s="1"/>
  <c r="K2018" i="4"/>
  <c r="L2018" i="4" s="1"/>
  <c r="K2017" i="4"/>
  <c r="L2017" i="4" s="1"/>
  <c r="K2016" i="4"/>
  <c r="L2016" i="4" s="1"/>
  <c r="K2015" i="4"/>
  <c r="L2015" i="4" s="1"/>
  <c r="K2014" i="4"/>
  <c r="L2014" i="4" s="1"/>
  <c r="K2013" i="4"/>
  <c r="L2013" i="4" s="1"/>
  <c r="K2012" i="4"/>
  <c r="L2012" i="4" s="1"/>
  <c r="K2011" i="4"/>
  <c r="L2011" i="4" s="1"/>
  <c r="K2010" i="4"/>
  <c r="L2010" i="4" s="1"/>
  <c r="K2009" i="4"/>
  <c r="L2009" i="4" s="1"/>
  <c r="K2008" i="4"/>
  <c r="L2008" i="4" s="1"/>
  <c r="K2007" i="4"/>
  <c r="L2007" i="4" s="1"/>
  <c r="K2006" i="4"/>
  <c r="L2006" i="4" s="1"/>
  <c r="K2005" i="4"/>
  <c r="L2005" i="4" s="1"/>
  <c r="K2004" i="4"/>
  <c r="L2004" i="4" s="1"/>
  <c r="K2003" i="4"/>
  <c r="L2003" i="4" s="1"/>
  <c r="K2002" i="4"/>
  <c r="L2002" i="4" s="1"/>
  <c r="K2001" i="4"/>
  <c r="L2001" i="4" s="1"/>
  <c r="K2000" i="4"/>
  <c r="L2000" i="4" s="1"/>
  <c r="K1999" i="4"/>
  <c r="L1999" i="4" s="1"/>
  <c r="K1998" i="4"/>
  <c r="L1998" i="4" s="1"/>
  <c r="K1997" i="4"/>
  <c r="L1997" i="4" s="1"/>
  <c r="K1996" i="4"/>
  <c r="L1996" i="4" s="1"/>
  <c r="K1995" i="4"/>
  <c r="L1995" i="4" s="1"/>
  <c r="K1994" i="4"/>
  <c r="L1994" i="4" s="1"/>
  <c r="K1993" i="4"/>
  <c r="L1993" i="4" s="1"/>
  <c r="K1992" i="4"/>
  <c r="L1992" i="4" s="1"/>
  <c r="K1991" i="4"/>
  <c r="L1991" i="4" s="1"/>
  <c r="K1990" i="4"/>
  <c r="L1990" i="4" s="1"/>
  <c r="K1989" i="4"/>
  <c r="L1989" i="4" s="1"/>
  <c r="K1988" i="4"/>
  <c r="L1988" i="4" s="1"/>
  <c r="K1987" i="4"/>
  <c r="L1987" i="4" s="1"/>
  <c r="K1986" i="4"/>
  <c r="L1986" i="4" s="1"/>
  <c r="K1985" i="4"/>
  <c r="L1985" i="4" s="1"/>
  <c r="K1984" i="4"/>
  <c r="L1984" i="4" s="1"/>
  <c r="K1983" i="4"/>
  <c r="L1983" i="4" s="1"/>
  <c r="K1982" i="4"/>
  <c r="L1982" i="4" s="1"/>
  <c r="K1981" i="4"/>
  <c r="L1981" i="4" s="1"/>
  <c r="K1980" i="4"/>
  <c r="L1980" i="4" s="1"/>
  <c r="K1979" i="4"/>
  <c r="L1979" i="4" s="1"/>
  <c r="K1978" i="4"/>
  <c r="L1978" i="4" s="1"/>
  <c r="K1977" i="4"/>
  <c r="L1977" i="4" s="1"/>
  <c r="K1976" i="4"/>
  <c r="L1976" i="4" s="1"/>
  <c r="K1975" i="4"/>
  <c r="L1975" i="4" s="1"/>
  <c r="K1974" i="4"/>
  <c r="L1974" i="4" s="1"/>
  <c r="K1973" i="4"/>
  <c r="L1973" i="4" s="1"/>
  <c r="K1972" i="4"/>
  <c r="L1972" i="4" s="1"/>
  <c r="K1971" i="4"/>
  <c r="L1971" i="4" s="1"/>
  <c r="K1970" i="4"/>
  <c r="L1970" i="4" s="1"/>
  <c r="K1969" i="4"/>
  <c r="L1969" i="4" s="1"/>
  <c r="K1968" i="4"/>
  <c r="L1968" i="4" s="1"/>
  <c r="K1967" i="4"/>
  <c r="L1967" i="4" s="1"/>
  <c r="K1966" i="4"/>
  <c r="L1966" i="4" s="1"/>
  <c r="K1965" i="4"/>
  <c r="L1965" i="4" s="1"/>
  <c r="K1964" i="4"/>
  <c r="L1964" i="4" s="1"/>
  <c r="K1963" i="4"/>
  <c r="L1963" i="4" s="1"/>
  <c r="K1962" i="4"/>
  <c r="L1962" i="4" s="1"/>
  <c r="K1961" i="4"/>
  <c r="L1961" i="4" s="1"/>
  <c r="K1960" i="4"/>
  <c r="L1960" i="4" s="1"/>
  <c r="K1959" i="4"/>
  <c r="L1959" i="4" s="1"/>
  <c r="K1958" i="4"/>
  <c r="L1958" i="4" s="1"/>
  <c r="K1957" i="4"/>
  <c r="L1957" i="4" s="1"/>
  <c r="K1956" i="4"/>
  <c r="L1956" i="4" s="1"/>
  <c r="K1955" i="4"/>
  <c r="L1955" i="4" s="1"/>
  <c r="K1954" i="4"/>
  <c r="L1954" i="4" s="1"/>
  <c r="K1953" i="4"/>
  <c r="L1953" i="4" s="1"/>
  <c r="K1952" i="4"/>
  <c r="L1952" i="4" s="1"/>
  <c r="K1951" i="4"/>
  <c r="L1951" i="4" s="1"/>
  <c r="K1950" i="4"/>
  <c r="L1950" i="4" s="1"/>
  <c r="K1949" i="4"/>
  <c r="L1949" i="4" s="1"/>
  <c r="K1948" i="4"/>
  <c r="L1948" i="4" s="1"/>
  <c r="K1947" i="4"/>
  <c r="L1947" i="4" s="1"/>
  <c r="K1946" i="4"/>
  <c r="L1946" i="4" s="1"/>
  <c r="K1945" i="4"/>
  <c r="L1945" i="4" s="1"/>
  <c r="K1944" i="4"/>
  <c r="L1944" i="4" s="1"/>
  <c r="K1943" i="4"/>
  <c r="L1943" i="4" s="1"/>
  <c r="K1942" i="4"/>
  <c r="L1942" i="4" s="1"/>
  <c r="K1941" i="4"/>
  <c r="L1941" i="4" s="1"/>
  <c r="K1940" i="4"/>
  <c r="L1940" i="4" s="1"/>
  <c r="K1939" i="4"/>
  <c r="L1939" i="4" s="1"/>
  <c r="K1938" i="4"/>
  <c r="L1938" i="4" s="1"/>
  <c r="K1937" i="4"/>
  <c r="L1937" i="4" s="1"/>
  <c r="K1936" i="4"/>
  <c r="L1936" i="4" s="1"/>
  <c r="K1935" i="4"/>
  <c r="L1935" i="4" s="1"/>
  <c r="K1934" i="4"/>
  <c r="L1934" i="4" s="1"/>
  <c r="K1933" i="4"/>
  <c r="L1933" i="4" s="1"/>
  <c r="K1932" i="4"/>
  <c r="L1932" i="4" s="1"/>
  <c r="K1931" i="4"/>
  <c r="L1931" i="4" s="1"/>
  <c r="K1930" i="4"/>
  <c r="L1930" i="4" s="1"/>
  <c r="K1929" i="4"/>
  <c r="L1929" i="4" s="1"/>
  <c r="K1928" i="4"/>
  <c r="L1928" i="4" s="1"/>
  <c r="K1927" i="4"/>
  <c r="L1927" i="4" s="1"/>
  <c r="K1926" i="4"/>
  <c r="L1926" i="4" s="1"/>
  <c r="K1925" i="4"/>
  <c r="L1925" i="4" s="1"/>
  <c r="K1924" i="4"/>
  <c r="L1924" i="4" s="1"/>
  <c r="K1923" i="4"/>
  <c r="L1923" i="4" s="1"/>
  <c r="K1922" i="4"/>
  <c r="L1922" i="4" s="1"/>
  <c r="K1921" i="4"/>
  <c r="L1921" i="4" s="1"/>
  <c r="K1920" i="4"/>
  <c r="L1920" i="4" s="1"/>
  <c r="K1919" i="4"/>
  <c r="L1919" i="4" s="1"/>
  <c r="K1918" i="4"/>
  <c r="L1918" i="4" s="1"/>
  <c r="K1917" i="4"/>
  <c r="L1917" i="4" s="1"/>
  <c r="K1916" i="4"/>
  <c r="L1916" i="4" s="1"/>
  <c r="K1915" i="4"/>
  <c r="L1915" i="4" s="1"/>
  <c r="K1914" i="4"/>
  <c r="L1914" i="4" s="1"/>
  <c r="K1913" i="4"/>
  <c r="L1913" i="4" s="1"/>
  <c r="K1912" i="4"/>
  <c r="L1912" i="4" s="1"/>
  <c r="K1911" i="4"/>
  <c r="L1911" i="4" s="1"/>
  <c r="K1910" i="4"/>
  <c r="L1910" i="4" s="1"/>
  <c r="K1909" i="4"/>
  <c r="L1909" i="4" s="1"/>
  <c r="K1908" i="4"/>
  <c r="L1908" i="4" s="1"/>
  <c r="K1907" i="4"/>
  <c r="L1907" i="4" s="1"/>
  <c r="K1906" i="4"/>
  <c r="L1906" i="4" s="1"/>
  <c r="K1905" i="4"/>
  <c r="L1905" i="4" s="1"/>
  <c r="K1904" i="4"/>
  <c r="L1904" i="4" s="1"/>
  <c r="K1903" i="4"/>
  <c r="L1903" i="4" s="1"/>
  <c r="K1902" i="4"/>
  <c r="L1902" i="4" s="1"/>
  <c r="K1901" i="4"/>
  <c r="L1901" i="4" s="1"/>
  <c r="K1900" i="4"/>
  <c r="L1900" i="4" s="1"/>
  <c r="K1899" i="4"/>
  <c r="L1899" i="4" s="1"/>
  <c r="K1898" i="4"/>
  <c r="L1898" i="4" s="1"/>
  <c r="K1897" i="4"/>
  <c r="L1897" i="4" s="1"/>
  <c r="K1896" i="4"/>
  <c r="L1896" i="4" s="1"/>
  <c r="K1895" i="4"/>
  <c r="L1895" i="4" s="1"/>
  <c r="K1894" i="4"/>
  <c r="L1894" i="4" s="1"/>
  <c r="K1893" i="4"/>
  <c r="L1893" i="4" s="1"/>
  <c r="K1892" i="4"/>
  <c r="L1892" i="4" s="1"/>
  <c r="K1891" i="4"/>
  <c r="L1891" i="4" s="1"/>
  <c r="K1890" i="4"/>
  <c r="L1890" i="4" s="1"/>
  <c r="K1889" i="4"/>
  <c r="L1889" i="4" s="1"/>
  <c r="K1888" i="4"/>
  <c r="L1888" i="4" s="1"/>
  <c r="K1887" i="4"/>
  <c r="L1887" i="4" s="1"/>
  <c r="K1886" i="4"/>
  <c r="L1886" i="4" s="1"/>
  <c r="K1885" i="4"/>
  <c r="L1885" i="4" s="1"/>
  <c r="K1884" i="4"/>
  <c r="L1884" i="4" s="1"/>
  <c r="K1883" i="4"/>
  <c r="L1883" i="4" s="1"/>
  <c r="K1882" i="4"/>
  <c r="L1882" i="4" s="1"/>
  <c r="K1881" i="4"/>
  <c r="L1881" i="4" s="1"/>
  <c r="K1880" i="4"/>
  <c r="L1880" i="4" s="1"/>
  <c r="K1879" i="4"/>
  <c r="L1879" i="4" s="1"/>
  <c r="K1878" i="4"/>
  <c r="L1878" i="4" s="1"/>
  <c r="K1877" i="4"/>
  <c r="L1877" i="4" s="1"/>
  <c r="K1876" i="4"/>
  <c r="L1876" i="4" s="1"/>
  <c r="K1875" i="4"/>
  <c r="L1875" i="4" s="1"/>
  <c r="K1874" i="4"/>
  <c r="L1874" i="4" s="1"/>
  <c r="K1873" i="4"/>
  <c r="L1873" i="4" s="1"/>
  <c r="K1872" i="4"/>
  <c r="L1872" i="4" s="1"/>
  <c r="K1871" i="4"/>
  <c r="L1871" i="4" s="1"/>
  <c r="K1870" i="4"/>
  <c r="L1870" i="4" s="1"/>
  <c r="K1869" i="4"/>
  <c r="L1869" i="4" s="1"/>
  <c r="K1868" i="4"/>
  <c r="L1868" i="4" s="1"/>
  <c r="K1867" i="4"/>
  <c r="L1867" i="4" s="1"/>
  <c r="K1866" i="4"/>
  <c r="L1866" i="4" s="1"/>
  <c r="K1865" i="4"/>
  <c r="L1865" i="4" s="1"/>
  <c r="K1864" i="4"/>
  <c r="L1864" i="4" s="1"/>
  <c r="K1863" i="4"/>
  <c r="L1863" i="4" s="1"/>
  <c r="K1862" i="4"/>
  <c r="L1862" i="4" s="1"/>
  <c r="K1861" i="4"/>
  <c r="L1861" i="4" s="1"/>
  <c r="K1860" i="4"/>
  <c r="L1860" i="4" s="1"/>
  <c r="K1859" i="4"/>
  <c r="L1859" i="4" s="1"/>
  <c r="K1858" i="4"/>
  <c r="L1858" i="4" s="1"/>
  <c r="K1857" i="4"/>
  <c r="L1857" i="4" s="1"/>
  <c r="K1856" i="4"/>
  <c r="L1856" i="4" s="1"/>
  <c r="K1855" i="4"/>
  <c r="L1855" i="4" s="1"/>
  <c r="K1854" i="4"/>
  <c r="L1854" i="4" s="1"/>
  <c r="K1853" i="4"/>
  <c r="L1853" i="4" s="1"/>
  <c r="K1852" i="4"/>
  <c r="L1852" i="4" s="1"/>
  <c r="K1851" i="4"/>
  <c r="L1851" i="4" s="1"/>
  <c r="K1850" i="4"/>
  <c r="L1850" i="4" s="1"/>
  <c r="K1849" i="4"/>
  <c r="L1849" i="4" s="1"/>
  <c r="K1848" i="4"/>
  <c r="L1848" i="4" s="1"/>
  <c r="K1847" i="4"/>
  <c r="L1847" i="4" s="1"/>
  <c r="K1846" i="4"/>
  <c r="L1846" i="4" s="1"/>
  <c r="K1845" i="4"/>
  <c r="L1845" i="4" s="1"/>
  <c r="K1844" i="4"/>
  <c r="L1844" i="4" s="1"/>
  <c r="K1843" i="4"/>
  <c r="L1843" i="4" s="1"/>
  <c r="K1842" i="4"/>
  <c r="L1842" i="4" s="1"/>
  <c r="K1841" i="4"/>
  <c r="L1841" i="4" s="1"/>
  <c r="K1840" i="4"/>
  <c r="L1840" i="4" s="1"/>
  <c r="K1839" i="4"/>
  <c r="L1839" i="4" s="1"/>
  <c r="K1838" i="4"/>
  <c r="L1838" i="4" s="1"/>
  <c r="K1837" i="4"/>
  <c r="L1837" i="4" s="1"/>
  <c r="K1836" i="4"/>
  <c r="L1836" i="4" s="1"/>
  <c r="K1835" i="4"/>
  <c r="L1835" i="4" s="1"/>
  <c r="K1834" i="4"/>
  <c r="L1834" i="4" s="1"/>
  <c r="K1833" i="4"/>
  <c r="L1833" i="4" s="1"/>
  <c r="K1832" i="4"/>
  <c r="L1832" i="4" s="1"/>
  <c r="K1831" i="4"/>
  <c r="L1831" i="4" s="1"/>
  <c r="K1830" i="4"/>
  <c r="L1830" i="4" s="1"/>
  <c r="K1829" i="4"/>
  <c r="L1829" i="4" s="1"/>
  <c r="K1828" i="4"/>
  <c r="L1828" i="4" s="1"/>
  <c r="K1827" i="4"/>
  <c r="L1827" i="4" s="1"/>
  <c r="K1826" i="4"/>
  <c r="L1826" i="4" s="1"/>
  <c r="K1825" i="4"/>
  <c r="L1825" i="4" s="1"/>
  <c r="K1824" i="4"/>
  <c r="L1824" i="4" s="1"/>
  <c r="K1823" i="4"/>
  <c r="L1823" i="4" s="1"/>
  <c r="K1822" i="4"/>
  <c r="L1822" i="4" s="1"/>
  <c r="K1821" i="4"/>
  <c r="L1821" i="4" s="1"/>
  <c r="K1820" i="4"/>
  <c r="L1820" i="4" s="1"/>
  <c r="K1819" i="4"/>
  <c r="L1819" i="4" s="1"/>
  <c r="K1818" i="4"/>
  <c r="L1818" i="4" s="1"/>
  <c r="K1817" i="4"/>
  <c r="L1817" i="4" s="1"/>
  <c r="K1816" i="4"/>
  <c r="L1816" i="4" s="1"/>
  <c r="K1815" i="4"/>
  <c r="L1815" i="4" s="1"/>
  <c r="K1814" i="4"/>
  <c r="L1814" i="4" s="1"/>
  <c r="K1813" i="4"/>
  <c r="L1813" i="4" s="1"/>
  <c r="K1812" i="4"/>
  <c r="L1812" i="4" s="1"/>
  <c r="K1811" i="4"/>
  <c r="L1811" i="4" s="1"/>
  <c r="K1810" i="4"/>
  <c r="L1810" i="4" s="1"/>
  <c r="K1809" i="4"/>
  <c r="L1809" i="4" s="1"/>
  <c r="K1808" i="4"/>
  <c r="L1808" i="4" s="1"/>
  <c r="K1807" i="4"/>
  <c r="L1807" i="4" s="1"/>
  <c r="K1806" i="4"/>
  <c r="L1806" i="4" s="1"/>
  <c r="K1805" i="4"/>
  <c r="L1805" i="4" s="1"/>
  <c r="K1804" i="4"/>
  <c r="L1804" i="4" s="1"/>
  <c r="K1803" i="4"/>
  <c r="L1803" i="4" s="1"/>
  <c r="K1802" i="4"/>
  <c r="L1802" i="4" s="1"/>
  <c r="K1801" i="4"/>
  <c r="L1801" i="4" s="1"/>
  <c r="K1800" i="4"/>
  <c r="L1800" i="4" s="1"/>
  <c r="K1799" i="4"/>
  <c r="L1799" i="4" s="1"/>
  <c r="K1798" i="4"/>
  <c r="L1798" i="4" s="1"/>
  <c r="K1797" i="4"/>
  <c r="L1797" i="4" s="1"/>
  <c r="K1796" i="4"/>
  <c r="L1796" i="4" s="1"/>
  <c r="K1795" i="4"/>
  <c r="L1795" i="4" s="1"/>
  <c r="K1794" i="4"/>
  <c r="L1794" i="4" s="1"/>
  <c r="K1793" i="4"/>
  <c r="L1793" i="4" s="1"/>
  <c r="K1792" i="4"/>
  <c r="L1792" i="4" s="1"/>
  <c r="K1791" i="4"/>
  <c r="L1791" i="4" s="1"/>
  <c r="K1790" i="4"/>
  <c r="L1790" i="4" s="1"/>
  <c r="K1789" i="4"/>
  <c r="L1789" i="4" s="1"/>
  <c r="K1788" i="4"/>
  <c r="L1788" i="4" s="1"/>
  <c r="K1787" i="4"/>
  <c r="L1787" i="4" s="1"/>
  <c r="K1786" i="4"/>
  <c r="L1786" i="4" s="1"/>
  <c r="K1785" i="4"/>
  <c r="L1785" i="4" s="1"/>
  <c r="K1784" i="4"/>
  <c r="L1784" i="4" s="1"/>
  <c r="K1783" i="4"/>
  <c r="L1783" i="4" s="1"/>
  <c r="K1782" i="4"/>
  <c r="L1782" i="4" s="1"/>
  <c r="K1781" i="4"/>
  <c r="L1781" i="4" s="1"/>
  <c r="K1780" i="4"/>
  <c r="L1780" i="4" s="1"/>
  <c r="K1779" i="4"/>
  <c r="L1779" i="4" s="1"/>
  <c r="K1778" i="4"/>
  <c r="L1778" i="4" s="1"/>
  <c r="K1777" i="4"/>
  <c r="L1777" i="4" s="1"/>
  <c r="K1776" i="4"/>
  <c r="L1776" i="4" s="1"/>
  <c r="K1775" i="4"/>
  <c r="L1775" i="4" s="1"/>
  <c r="K1774" i="4"/>
  <c r="L1774" i="4" s="1"/>
  <c r="K1773" i="4"/>
  <c r="L1773" i="4" s="1"/>
  <c r="K1772" i="4"/>
  <c r="L1772" i="4" s="1"/>
  <c r="K1771" i="4"/>
  <c r="L1771" i="4" s="1"/>
  <c r="K1770" i="4"/>
  <c r="L1770" i="4" s="1"/>
  <c r="K1769" i="4"/>
  <c r="L1769" i="4" s="1"/>
  <c r="K1768" i="4"/>
  <c r="L1768" i="4" s="1"/>
  <c r="K1767" i="4"/>
  <c r="L1767" i="4" s="1"/>
  <c r="K1766" i="4"/>
  <c r="L1766" i="4" s="1"/>
  <c r="K1765" i="4"/>
  <c r="L1765" i="4" s="1"/>
  <c r="K1764" i="4"/>
  <c r="L1764" i="4" s="1"/>
  <c r="K1763" i="4"/>
  <c r="L1763" i="4" s="1"/>
  <c r="K1762" i="4"/>
  <c r="L1762" i="4" s="1"/>
  <c r="K1761" i="4"/>
  <c r="L1761" i="4" s="1"/>
  <c r="K1760" i="4"/>
  <c r="L1760" i="4" s="1"/>
  <c r="K1759" i="4"/>
  <c r="L1759" i="4" s="1"/>
  <c r="K1758" i="4"/>
  <c r="L1758" i="4" s="1"/>
  <c r="K1757" i="4"/>
  <c r="L1757" i="4" s="1"/>
  <c r="K1756" i="4"/>
  <c r="L1756" i="4" s="1"/>
  <c r="K1755" i="4"/>
  <c r="L1755" i="4" s="1"/>
  <c r="K1754" i="4"/>
  <c r="L1754" i="4" s="1"/>
  <c r="K1753" i="4"/>
  <c r="L1753" i="4" s="1"/>
  <c r="K1752" i="4"/>
  <c r="L1752" i="4" s="1"/>
  <c r="K1751" i="4"/>
  <c r="L1751" i="4" s="1"/>
  <c r="K1750" i="4"/>
  <c r="L1750" i="4" s="1"/>
  <c r="K1749" i="4"/>
  <c r="L1749" i="4" s="1"/>
  <c r="K1748" i="4"/>
  <c r="L1748" i="4" s="1"/>
  <c r="K1747" i="4"/>
  <c r="L1747" i="4" s="1"/>
  <c r="K1746" i="4"/>
  <c r="L1746" i="4" s="1"/>
  <c r="K1745" i="4"/>
  <c r="L1745" i="4" s="1"/>
  <c r="K1744" i="4"/>
  <c r="L1744" i="4" s="1"/>
  <c r="K1743" i="4"/>
  <c r="L1743" i="4" s="1"/>
  <c r="K1742" i="4"/>
  <c r="L1742" i="4" s="1"/>
  <c r="K1741" i="4"/>
  <c r="L1741" i="4" s="1"/>
  <c r="K1740" i="4"/>
  <c r="L1740" i="4" s="1"/>
  <c r="K1739" i="4"/>
  <c r="L1739" i="4" s="1"/>
  <c r="K1738" i="4"/>
  <c r="L1738" i="4" s="1"/>
  <c r="K1737" i="4"/>
  <c r="L1737" i="4" s="1"/>
  <c r="K1736" i="4"/>
  <c r="L1736" i="4" s="1"/>
  <c r="K1735" i="4"/>
  <c r="L1735" i="4" s="1"/>
  <c r="K1734" i="4"/>
  <c r="L1734" i="4" s="1"/>
  <c r="K1733" i="4"/>
  <c r="L1733" i="4" s="1"/>
  <c r="K1732" i="4"/>
  <c r="L1732" i="4" s="1"/>
  <c r="K1731" i="4"/>
  <c r="L1731" i="4" s="1"/>
  <c r="K1730" i="4"/>
  <c r="L1730" i="4" s="1"/>
  <c r="K1729" i="4"/>
  <c r="L1729" i="4" s="1"/>
  <c r="K1728" i="4"/>
  <c r="L1728" i="4" s="1"/>
  <c r="K1727" i="4"/>
  <c r="L1727" i="4" s="1"/>
  <c r="K1726" i="4"/>
  <c r="L1726" i="4" s="1"/>
  <c r="K1725" i="4"/>
  <c r="L1725" i="4" s="1"/>
  <c r="K1724" i="4"/>
  <c r="L1724" i="4" s="1"/>
  <c r="K1723" i="4"/>
  <c r="L1723" i="4" s="1"/>
  <c r="K1722" i="4"/>
  <c r="L1722" i="4" s="1"/>
  <c r="K1721" i="4"/>
  <c r="L1721" i="4" s="1"/>
  <c r="K1720" i="4"/>
  <c r="L1720" i="4" s="1"/>
  <c r="K1719" i="4"/>
  <c r="L1719" i="4" s="1"/>
  <c r="K1718" i="4"/>
  <c r="L1718" i="4" s="1"/>
  <c r="K1717" i="4"/>
  <c r="L1717" i="4" s="1"/>
  <c r="K1716" i="4"/>
  <c r="L1716" i="4" s="1"/>
  <c r="K1715" i="4"/>
  <c r="L1715" i="4" s="1"/>
  <c r="K1714" i="4"/>
  <c r="L1714" i="4" s="1"/>
  <c r="K1713" i="4"/>
  <c r="L1713" i="4" s="1"/>
  <c r="K1712" i="4"/>
  <c r="L1712" i="4" s="1"/>
  <c r="K1711" i="4"/>
  <c r="L1711" i="4" s="1"/>
  <c r="K1710" i="4"/>
  <c r="L1710" i="4" s="1"/>
  <c r="K1709" i="4"/>
  <c r="L1709" i="4" s="1"/>
  <c r="K1708" i="4"/>
  <c r="L1708" i="4" s="1"/>
  <c r="K1707" i="4"/>
  <c r="L1707" i="4" s="1"/>
  <c r="K1706" i="4"/>
  <c r="L1706" i="4" s="1"/>
  <c r="K1705" i="4"/>
  <c r="L1705" i="4" s="1"/>
  <c r="K1704" i="4"/>
  <c r="L1704" i="4" s="1"/>
  <c r="K1703" i="4"/>
  <c r="L1703" i="4" s="1"/>
  <c r="K1702" i="4"/>
  <c r="L1702" i="4" s="1"/>
  <c r="K1701" i="4"/>
  <c r="L1701" i="4" s="1"/>
  <c r="K1700" i="4"/>
  <c r="L1700" i="4" s="1"/>
  <c r="K1699" i="4"/>
  <c r="L1699" i="4" s="1"/>
  <c r="K1698" i="4"/>
  <c r="L1698" i="4" s="1"/>
  <c r="K1697" i="4"/>
  <c r="L1697" i="4" s="1"/>
  <c r="K1696" i="4"/>
  <c r="L1696" i="4" s="1"/>
  <c r="K1695" i="4"/>
  <c r="L1695" i="4" s="1"/>
  <c r="K1694" i="4"/>
  <c r="L1694" i="4" s="1"/>
  <c r="K1693" i="4"/>
  <c r="L1693" i="4" s="1"/>
  <c r="K1692" i="4"/>
  <c r="L1692" i="4" s="1"/>
  <c r="K1691" i="4"/>
  <c r="L1691" i="4" s="1"/>
  <c r="K1690" i="4"/>
  <c r="L1690" i="4" s="1"/>
  <c r="K1689" i="4"/>
  <c r="L1689" i="4" s="1"/>
  <c r="K1688" i="4"/>
  <c r="L1688" i="4" s="1"/>
  <c r="K1687" i="4"/>
  <c r="L1687" i="4" s="1"/>
  <c r="K1686" i="4"/>
  <c r="L1686" i="4" s="1"/>
  <c r="K1685" i="4"/>
  <c r="L1685" i="4" s="1"/>
  <c r="K1684" i="4"/>
  <c r="L1684" i="4" s="1"/>
  <c r="K1683" i="4"/>
  <c r="L1683" i="4" s="1"/>
  <c r="K1682" i="4"/>
  <c r="L1682" i="4" s="1"/>
  <c r="K1681" i="4"/>
  <c r="L1681" i="4" s="1"/>
  <c r="K1680" i="4"/>
  <c r="L1680" i="4" s="1"/>
  <c r="K1679" i="4"/>
  <c r="L1679" i="4" s="1"/>
  <c r="K1678" i="4"/>
  <c r="L1678" i="4" s="1"/>
  <c r="K1677" i="4"/>
  <c r="L1677" i="4" s="1"/>
  <c r="K1676" i="4"/>
  <c r="L1676" i="4" s="1"/>
  <c r="K1675" i="4"/>
  <c r="L1675" i="4" s="1"/>
  <c r="K1674" i="4"/>
  <c r="L1674" i="4" s="1"/>
  <c r="K1673" i="4"/>
  <c r="L1673" i="4" s="1"/>
  <c r="K1672" i="4"/>
  <c r="L1672" i="4" s="1"/>
  <c r="K1671" i="4"/>
  <c r="L1671" i="4" s="1"/>
  <c r="K1670" i="4"/>
  <c r="L1670" i="4" s="1"/>
  <c r="K1669" i="4"/>
  <c r="L1669" i="4" s="1"/>
  <c r="K1668" i="4"/>
  <c r="L1668" i="4" s="1"/>
  <c r="K1667" i="4"/>
  <c r="L1667" i="4" s="1"/>
  <c r="K1666" i="4"/>
  <c r="L1666" i="4" s="1"/>
  <c r="K1665" i="4"/>
  <c r="L1665" i="4" s="1"/>
  <c r="K1664" i="4"/>
  <c r="L1664" i="4" s="1"/>
  <c r="K1663" i="4"/>
  <c r="L1663" i="4" s="1"/>
  <c r="K1662" i="4"/>
  <c r="L1662" i="4" s="1"/>
  <c r="K1661" i="4"/>
  <c r="L1661" i="4" s="1"/>
  <c r="K1660" i="4"/>
  <c r="L1660" i="4" s="1"/>
  <c r="K1659" i="4"/>
  <c r="L1659" i="4" s="1"/>
  <c r="K1658" i="4"/>
  <c r="L1658" i="4" s="1"/>
  <c r="K1657" i="4"/>
  <c r="L1657" i="4" s="1"/>
  <c r="K1656" i="4"/>
  <c r="L1656" i="4" s="1"/>
  <c r="K1655" i="4"/>
  <c r="L1655" i="4" s="1"/>
  <c r="K1654" i="4"/>
  <c r="L1654" i="4" s="1"/>
  <c r="K1653" i="4"/>
  <c r="L1653" i="4" s="1"/>
  <c r="K1652" i="4"/>
  <c r="L1652" i="4" s="1"/>
  <c r="K1651" i="4"/>
  <c r="L1651" i="4" s="1"/>
  <c r="K1650" i="4"/>
  <c r="L1650" i="4" s="1"/>
  <c r="K1649" i="4"/>
  <c r="L1649" i="4" s="1"/>
  <c r="K1648" i="4"/>
  <c r="L1648" i="4" s="1"/>
  <c r="K1647" i="4"/>
  <c r="L1647" i="4" s="1"/>
  <c r="K1646" i="4"/>
  <c r="L1646" i="4" s="1"/>
  <c r="K1645" i="4"/>
  <c r="L1645" i="4" s="1"/>
  <c r="K1644" i="4"/>
  <c r="L1644" i="4" s="1"/>
  <c r="K1643" i="4"/>
  <c r="L1643" i="4" s="1"/>
  <c r="K1642" i="4"/>
  <c r="L1642" i="4" s="1"/>
  <c r="K1641" i="4"/>
  <c r="L1641" i="4" s="1"/>
  <c r="K1640" i="4"/>
  <c r="L1640" i="4" s="1"/>
  <c r="K1639" i="4"/>
  <c r="L1639" i="4" s="1"/>
  <c r="K1638" i="4"/>
  <c r="L1638" i="4" s="1"/>
  <c r="K1637" i="4"/>
  <c r="L1637" i="4" s="1"/>
  <c r="K1636" i="4"/>
  <c r="L1636" i="4" s="1"/>
  <c r="K1635" i="4"/>
  <c r="L1635" i="4" s="1"/>
  <c r="K1634" i="4"/>
  <c r="L1634" i="4" s="1"/>
  <c r="K1633" i="4"/>
  <c r="L1633" i="4" s="1"/>
  <c r="K1632" i="4"/>
  <c r="L1632" i="4" s="1"/>
  <c r="K1631" i="4"/>
  <c r="L1631" i="4" s="1"/>
  <c r="K1630" i="4"/>
  <c r="L1630" i="4" s="1"/>
  <c r="K1629" i="4"/>
  <c r="L1629" i="4" s="1"/>
  <c r="K1628" i="4"/>
  <c r="L1628" i="4" s="1"/>
  <c r="K1627" i="4"/>
  <c r="L1627" i="4" s="1"/>
  <c r="K1626" i="4"/>
  <c r="L1626" i="4" s="1"/>
  <c r="K1625" i="4"/>
  <c r="L1625" i="4" s="1"/>
  <c r="K1624" i="4"/>
  <c r="L1624" i="4" s="1"/>
  <c r="K1623" i="4"/>
  <c r="L1623" i="4" s="1"/>
  <c r="K1622" i="4"/>
  <c r="L1622" i="4" s="1"/>
  <c r="K1621" i="4"/>
  <c r="L1621" i="4" s="1"/>
  <c r="K1620" i="4"/>
  <c r="L1620" i="4" s="1"/>
  <c r="K1619" i="4"/>
  <c r="L1619" i="4" s="1"/>
  <c r="K1618" i="4"/>
  <c r="L1618" i="4" s="1"/>
  <c r="K1617" i="4"/>
  <c r="L1617" i="4" s="1"/>
  <c r="K1616" i="4"/>
  <c r="L1616" i="4" s="1"/>
  <c r="K1615" i="4"/>
  <c r="L1615" i="4" s="1"/>
  <c r="K1614" i="4"/>
  <c r="L1614" i="4" s="1"/>
  <c r="K1613" i="4"/>
  <c r="L1613" i="4" s="1"/>
  <c r="K1612" i="4"/>
  <c r="L1612" i="4" s="1"/>
  <c r="K1611" i="4"/>
  <c r="L1611" i="4" s="1"/>
  <c r="K1610" i="4"/>
  <c r="L1610" i="4" s="1"/>
  <c r="K1609" i="4"/>
  <c r="L1609" i="4" s="1"/>
  <c r="K1608" i="4"/>
  <c r="L1608" i="4" s="1"/>
  <c r="K1607" i="4"/>
  <c r="L1607" i="4" s="1"/>
  <c r="K1606" i="4"/>
  <c r="L1606" i="4" s="1"/>
  <c r="K1605" i="4"/>
  <c r="L1605" i="4" s="1"/>
  <c r="K1604" i="4"/>
  <c r="L1604" i="4" s="1"/>
  <c r="K1603" i="4"/>
  <c r="L1603" i="4" s="1"/>
  <c r="K1602" i="4"/>
  <c r="L1602" i="4" s="1"/>
  <c r="K1601" i="4"/>
  <c r="L1601" i="4" s="1"/>
  <c r="K1600" i="4"/>
  <c r="L1600" i="4" s="1"/>
  <c r="K1599" i="4"/>
  <c r="L1599" i="4" s="1"/>
  <c r="K1598" i="4"/>
  <c r="L1598" i="4" s="1"/>
  <c r="K1597" i="4"/>
  <c r="L1597" i="4" s="1"/>
  <c r="K1596" i="4"/>
  <c r="L1596" i="4" s="1"/>
  <c r="K1595" i="4"/>
  <c r="L1595" i="4" s="1"/>
  <c r="K1594" i="4"/>
  <c r="L1594" i="4" s="1"/>
  <c r="K1593" i="4"/>
  <c r="L1593" i="4" s="1"/>
  <c r="K1592" i="4"/>
  <c r="L1592" i="4" s="1"/>
  <c r="K1591" i="4"/>
  <c r="L1591" i="4" s="1"/>
  <c r="K1590" i="4"/>
  <c r="L1590" i="4" s="1"/>
  <c r="K1589" i="4"/>
  <c r="L1589" i="4" s="1"/>
  <c r="K1588" i="4"/>
  <c r="L1588" i="4" s="1"/>
  <c r="K1587" i="4"/>
  <c r="L1587" i="4" s="1"/>
  <c r="K1586" i="4"/>
  <c r="L1586" i="4" s="1"/>
  <c r="K1585" i="4"/>
  <c r="L1585" i="4" s="1"/>
  <c r="K1584" i="4"/>
  <c r="L1584" i="4" s="1"/>
  <c r="K1583" i="4"/>
  <c r="L1583" i="4" s="1"/>
  <c r="K1582" i="4"/>
  <c r="L1582" i="4" s="1"/>
  <c r="K1581" i="4"/>
  <c r="L1581" i="4" s="1"/>
  <c r="K1580" i="4"/>
  <c r="L1580" i="4" s="1"/>
  <c r="K1579" i="4"/>
  <c r="L1579" i="4" s="1"/>
  <c r="K1578" i="4"/>
  <c r="L1578" i="4" s="1"/>
  <c r="K1577" i="4"/>
  <c r="L1577" i="4" s="1"/>
  <c r="K1576" i="4"/>
  <c r="L1576" i="4" s="1"/>
  <c r="K1575" i="4"/>
  <c r="L1575" i="4" s="1"/>
  <c r="K1574" i="4"/>
  <c r="L1574" i="4" s="1"/>
  <c r="K1573" i="4"/>
  <c r="L1573" i="4" s="1"/>
  <c r="K1572" i="4"/>
  <c r="L1572" i="4" s="1"/>
  <c r="K1571" i="4"/>
  <c r="L1571" i="4" s="1"/>
  <c r="K1570" i="4"/>
  <c r="L1570" i="4" s="1"/>
  <c r="K1569" i="4"/>
  <c r="L1569" i="4" s="1"/>
  <c r="K1568" i="4"/>
  <c r="L1568" i="4" s="1"/>
  <c r="K1567" i="4"/>
  <c r="L1567" i="4" s="1"/>
  <c r="K1566" i="4"/>
  <c r="L1566" i="4" s="1"/>
  <c r="K1565" i="4"/>
  <c r="L1565" i="4" s="1"/>
  <c r="K1564" i="4"/>
  <c r="L1564" i="4" s="1"/>
  <c r="K1563" i="4"/>
  <c r="L1563" i="4" s="1"/>
  <c r="K1562" i="4"/>
  <c r="L1562" i="4" s="1"/>
  <c r="K1561" i="4"/>
  <c r="L1561" i="4" s="1"/>
  <c r="K1560" i="4"/>
  <c r="L1560" i="4" s="1"/>
  <c r="K1559" i="4"/>
  <c r="L1559" i="4" s="1"/>
  <c r="K1558" i="4"/>
  <c r="L1558" i="4" s="1"/>
  <c r="K1557" i="4"/>
  <c r="L1557" i="4" s="1"/>
  <c r="K1556" i="4"/>
  <c r="L1556" i="4" s="1"/>
  <c r="K1555" i="4"/>
  <c r="L1555" i="4" s="1"/>
  <c r="K1554" i="4"/>
  <c r="L1554" i="4" s="1"/>
  <c r="K1553" i="4"/>
  <c r="L1553" i="4" s="1"/>
  <c r="K1552" i="4"/>
  <c r="L1552" i="4" s="1"/>
  <c r="K1551" i="4"/>
  <c r="L1551" i="4" s="1"/>
  <c r="K1550" i="4"/>
  <c r="L1550" i="4" s="1"/>
  <c r="K1549" i="4"/>
  <c r="L1549" i="4" s="1"/>
  <c r="K1548" i="4"/>
  <c r="L1548" i="4" s="1"/>
  <c r="K1547" i="4"/>
  <c r="L1547" i="4" s="1"/>
  <c r="K1546" i="4"/>
  <c r="L1546" i="4" s="1"/>
  <c r="K1545" i="4"/>
  <c r="L1545" i="4" s="1"/>
  <c r="K1544" i="4"/>
  <c r="L1544" i="4" s="1"/>
  <c r="K1543" i="4"/>
  <c r="L1543" i="4" s="1"/>
  <c r="K1542" i="4"/>
  <c r="L1542" i="4" s="1"/>
  <c r="K1541" i="4"/>
  <c r="L1541" i="4" s="1"/>
  <c r="K1540" i="4"/>
  <c r="L1540" i="4" s="1"/>
  <c r="K1539" i="4"/>
  <c r="L1539" i="4" s="1"/>
  <c r="K1538" i="4"/>
  <c r="L1538" i="4" s="1"/>
  <c r="K1537" i="4"/>
  <c r="L1537" i="4" s="1"/>
  <c r="K1536" i="4"/>
  <c r="L1536" i="4" s="1"/>
  <c r="K1535" i="4"/>
  <c r="L1535" i="4" s="1"/>
  <c r="K1534" i="4"/>
  <c r="L1534" i="4" s="1"/>
  <c r="K1533" i="4"/>
  <c r="L1533" i="4" s="1"/>
  <c r="K1532" i="4"/>
  <c r="L1532" i="4" s="1"/>
  <c r="K1531" i="4"/>
  <c r="L1531" i="4" s="1"/>
  <c r="K1530" i="4"/>
  <c r="L1530" i="4" s="1"/>
  <c r="K1529" i="4"/>
  <c r="L1529" i="4" s="1"/>
  <c r="K1528" i="4"/>
  <c r="L1528" i="4" s="1"/>
  <c r="K1527" i="4"/>
  <c r="L1527" i="4" s="1"/>
  <c r="K1526" i="4"/>
  <c r="L1526" i="4" s="1"/>
  <c r="K1525" i="4"/>
  <c r="L1525" i="4" s="1"/>
  <c r="K1524" i="4"/>
  <c r="L1524" i="4" s="1"/>
  <c r="K1523" i="4"/>
  <c r="L1523" i="4" s="1"/>
  <c r="K1522" i="4"/>
  <c r="L1522" i="4" s="1"/>
  <c r="K1521" i="4"/>
  <c r="L1521" i="4" s="1"/>
  <c r="K1520" i="4"/>
  <c r="L1520" i="4" s="1"/>
  <c r="K1519" i="4"/>
  <c r="L1519" i="4" s="1"/>
  <c r="K1518" i="4"/>
  <c r="L1518" i="4" s="1"/>
  <c r="K1517" i="4"/>
  <c r="L1517" i="4" s="1"/>
  <c r="K1516" i="4"/>
  <c r="L1516" i="4" s="1"/>
  <c r="K1515" i="4"/>
  <c r="L1515" i="4" s="1"/>
  <c r="K1514" i="4"/>
  <c r="L1514" i="4" s="1"/>
  <c r="K1513" i="4"/>
  <c r="L1513" i="4" s="1"/>
  <c r="K1512" i="4"/>
  <c r="L1512" i="4" s="1"/>
  <c r="K1511" i="4"/>
  <c r="L1511" i="4" s="1"/>
  <c r="K1510" i="4"/>
  <c r="L1510" i="4" s="1"/>
  <c r="K1509" i="4"/>
  <c r="L1509" i="4" s="1"/>
  <c r="K1508" i="4"/>
  <c r="L1508" i="4" s="1"/>
  <c r="K1507" i="4"/>
  <c r="L1507" i="4" s="1"/>
  <c r="K1506" i="4"/>
  <c r="L1506" i="4" s="1"/>
  <c r="K1505" i="4"/>
  <c r="L1505" i="4" s="1"/>
  <c r="K1504" i="4"/>
  <c r="L1504" i="4" s="1"/>
  <c r="K1503" i="4"/>
  <c r="L1503" i="4" s="1"/>
  <c r="K1502" i="4"/>
  <c r="L1502" i="4" s="1"/>
  <c r="K1501" i="4"/>
  <c r="L1501" i="4" s="1"/>
  <c r="K1500" i="4"/>
  <c r="L1500" i="4" s="1"/>
  <c r="K1499" i="4"/>
  <c r="L1499" i="4" s="1"/>
  <c r="K1498" i="4"/>
  <c r="L1498" i="4" s="1"/>
  <c r="K1497" i="4"/>
  <c r="L1497" i="4" s="1"/>
  <c r="K1496" i="4"/>
  <c r="L1496" i="4" s="1"/>
  <c r="K1495" i="4"/>
  <c r="L1495" i="4" s="1"/>
  <c r="K1494" i="4"/>
  <c r="L1494" i="4" s="1"/>
  <c r="K1493" i="4"/>
  <c r="L1493" i="4" s="1"/>
  <c r="K1492" i="4"/>
  <c r="L1492" i="4" s="1"/>
  <c r="K1491" i="4"/>
  <c r="L1491" i="4" s="1"/>
  <c r="K1490" i="4"/>
  <c r="L1490" i="4" s="1"/>
  <c r="K1489" i="4"/>
  <c r="L1489" i="4" s="1"/>
  <c r="K1488" i="4"/>
  <c r="L1488" i="4" s="1"/>
  <c r="K1487" i="4"/>
  <c r="L1487" i="4" s="1"/>
  <c r="K1486" i="4"/>
  <c r="L1486" i="4" s="1"/>
  <c r="K1485" i="4"/>
  <c r="L1485" i="4" s="1"/>
  <c r="K1484" i="4"/>
  <c r="L1484" i="4" s="1"/>
  <c r="K1483" i="4"/>
  <c r="L1483" i="4" s="1"/>
  <c r="K1482" i="4"/>
  <c r="L1482" i="4" s="1"/>
  <c r="K1481" i="4"/>
  <c r="L1481" i="4" s="1"/>
  <c r="K1480" i="4"/>
  <c r="L1480" i="4" s="1"/>
  <c r="K1479" i="4"/>
  <c r="L1479" i="4" s="1"/>
  <c r="K1478" i="4"/>
  <c r="L1478" i="4" s="1"/>
  <c r="K1477" i="4"/>
  <c r="L1477" i="4" s="1"/>
  <c r="K1476" i="4"/>
  <c r="L1476" i="4" s="1"/>
  <c r="K1475" i="4"/>
  <c r="L1475" i="4" s="1"/>
  <c r="K1474" i="4"/>
  <c r="L1474" i="4" s="1"/>
  <c r="K1473" i="4"/>
  <c r="L1473" i="4" s="1"/>
  <c r="K1472" i="4"/>
  <c r="L1472" i="4" s="1"/>
  <c r="K1471" i="4"/>
  <c r="L1471" i="4" s="1"/>
  <c r="K1470" i="4"/>
  <c r="L1470" i="4" s="1"/>
  <c r="K1469" i="4"/>
  <c r="L1469" i="4" s="1"/>
  <c r="K1468" i="4"/>
  <c r="L1468" i="4" s="1"/>
  <c r="K1467" i="4"/>
  <c r="L1467" i="4" s="1"/>
  <c r="K1466" i="4"/>
  <c r="L1466" i="4" s="1"/>
  <c r="K1465" i="4"/>
  <c r="L1465" i="4" s="1"/>
  <c r="K1464" i="4"/>
  <c r="L1464" i="4" s="1"/>
  <c r="K1463" i="4"/>
  <c r="L1463" i="4" s="1"/>
  <c r="K1462" i="4"/>
  <c r="L1462" i="4" s="1"/>
  <c r="K1461" i="4"/>
  <c r="L1461" i="4" s="1"/>
  <c r="K1460" i="4"/>
  <c r="L1460" i="4" s="1"/>
  <c r="K1459" i="4"/>
  <c r="L1459" i="4" s="1"/>
  <c r="K1458" i="4"/>
  <c r="L1458" i="4" s="1"/>
  <c r="K1457" i="4"/>
  <c r="L1457" i="4" s="1"/>
  <c r="K1456" i="4"/>
  <c r="L1456" i="4" s="1"/>
  <c r="K1455" i="4"/>
  <c r="L1455" i="4" s="1"/>
  <c r="K1454" i="4"/>
  <c r="L1454" i="4" s="1"/>
  <c r="K1453" i="4"/>
  <c r="L1453" i="4" s="1"/>
  <c r="K1452" i="4"/>
  <c r="L1452" i="4" s="1"/>
  <c r="K1451" i="4"/>
  <c r="L1451" i="4" s="1"/>
  <c r="K1450" i="4"/>
  <c r="L1450" i="4" s="1"/>
  <c r="K1449" i="4"/>
  <c r="L1449" i="4" s="1"/>
  <c r="K1448" i="4"/>
  <c r="L1448" i="4" s="1"/>
  <c r="K1447" i="4"/>
  <c r="L1447" i="4" s="1"/>
  <c r="K1446" i="4"/>
  <c r="L1446" i="4" s="1"/>
  <c r="K1445" i="4"/>
  <c r="L1445" i="4" s="1"/>
  <c r="K1444" i="4"/>
  <c r="L1444" i="4" s="1"/>
  <c r="K1443" i="4"/>
  <c r="L1443" i="4" s="1"/>
  <c r="K1442" i="4"/>
  <c r="L1442" i="4" s="1"/>
  <c r="K1441" i="4"/>
  <c r="L1441" i="4" s="1"/>
  <c r="K1440" i="4"/>
  <c r="L1440" i="4" s="1"/>
  <c r="K1439" i="4"/>
  <c r="L1439" i="4" s="1"/>
  <c r="K1438" i="4"/>
  <c r="L1438" i="4" s="1"/>
  <c r="K1437" i="4"/>
  <c r="L1437" i="4" s="1"/>
  <c r="K1436" i="4"/>
  <c r="L1436" i="4" s="1"/>
  <c r="K1435" i="4"/>
  <c r="L1435" i="4" s="1"/>
  <c r="K1434" i="4"/>
  <c r="L1434" i="4" s="1"/>
  <c r="K1433" i="4"/>
  <c r="L1433" i="4" s="1"/>
  <c r="K1432" i="4"/>
  <c r="L1432" i="4" s="1"/>
  <c r="K1431" i="4"/>
  <c r="L1431" i="4" s="1"/>
  <c r="K1430" i="4"/>
  <c r="L1430" i="4" s="1"/>
  <c r="K1429" i="4"/>
  <c r="L1429" i="4" s="1"/>
  <c r="K1428" i="4"/>
  <c r="L1428" i="4" s="1"/>
  <c r="K1427" i="4"/>
  <c r="L1427" i="4" s="1"/>
  <c r="K1426" i="4"/>
  <c r="L1426" i="4" s="1"/>
  <c r="K1425" i="4"/>
  <c r="L1425" i="4" s="1"/>
  <c r="K1424" i="4"/>
  <c r="L1424" i="4" s="1"/>
  <c r="K1423" i="4"/>
  <c r="L1423" i="4" s="1"/>
  <c r="K1422" i="4"/>
  <c r="L1422" i="4" s="1"/>
  <c r="K1421" i="4"/>
  <c r="L1421" i="4" s="1"/>
  <c r="K1420" i="4"/>
  <c r="L1420" i="4" s="1"/>
  <c r="K1419" i="4"/>
  <c r="L1419" i="4" s="1"/>
  <c r="K1418" i="4"/>
  <c r="L1418" i="4" s="1"/>
  <c r="K1417" i="4"/>
  <c r="L1417" i="4" s="1"/>
  <c r="K1416" i="4"/>
  <c r="L1416" i="4" s="1"/>
  <c r="K1415" i="4"/>
  <c r="L1415" i="4" s="1"/>
  <c r="K1414" i="4"/>
  <c r="L1414" i="4" s="1"/>
  <c r="K1413" i="4"/>
  <c r="L1413" i="4" s="1"/>
  <c r="K1412" i="4"/>
  <c r="L1412" i="4" s="1"/>
  <c r="K1411" i="4"/>
  <c r="L1411" i="4" s="1"/>
  <c r="K1410" i="4"/>
  <c r="L1410" i="4" s="1"/>
  <c r="K1409" i="4"/>
  <c r="L1409" i="4" s="1"/>
  <c r="K1408" i="4"/>
  <c r="L1408" i="4" s="1"/>
  <c r="K1407" i="4"/>
  <c r="L1407" i="4" s="1"/>
  <c r="K1406" i="4"/>
  <c r="L1406" i="4" s="1"/>
  <c r="K1405" i="4"/>
  <c r="L1405" i="4" s="1"/>
  <c r="K1404" i="4"/>
  <c r="L1404" i="4" s="1"/>
  <c r="K1403" i="4"/>
  <c r="L1403" i="4" s="1"/>
  <c r="K1402" i="4"/>
  <c r="L1402" i="4" s="1"/>
  <c r="K1401" i="4"/>
  <c r="L1401" i="4" s="1"/>
  <c r="K1400" i="4"/>
  <c r="L1400" i="4" s="1"/>
  <c r="K1399" i="4"/>
  <c r="L1399" i="4" s="1"/>
  <c r="K1398" i="4"/>
  <c r="L1398" i="4" s="1"/>
  <c r="K1397" i="4"/>
  <c r="L1397" i="4" s="1"/>
  <c r="K1396" i="4"/>
  <c r="L1396" i="4" s="1"/>
  <c r="K1395" i="4"/>
  <c r="L1395" i="4" s="1"/>
  <c r="K1394" i="4"/>
  <c r="L1394" i="4" s="1"/>
  <c r="K1393" i="4"/>
  <c r="L1393" i="4" s="1"/>
  <c r="K1392" i="4"/>
  <c r="L1392" i="4" s="1"/>
  <c r="K1391" i="4"/>
  <c r="L1391" i="4" s="1"/>
  <c r="K1390" i="4"/>
  <c r="L1390" i="4" s="1"/>
  <c r="K1389" i="4"/>
  <c r="L1389" i="4" s="1"/>
  <c r="K1388" i="4"/>
  <c r="L1388" i="4" s="1"/>
  <c r="K1387" i="4"/>
  <c r="L1387" i="4" s="1"/>
  <c r="K1386" i="4"/>
  <c r="L1386" i="4" s="1"/>
  <c r="K1385" i="4"/>
  <c r="L1385" i="4" s="1"/>
  <c r="K1384" i="4"/>
  <c r="L1384" i="4" s="1"/>
  <c r="K1383" i="4"/>
  <c r="L1383" i="4" s="1"/>
  <c r="K1382" i="4"/>
  <c r="L1382" i="4" s="1"/>
  <c r="K1381" i="4"/>
  <c r="L1381" i="4" s="1"/>
  <c r="K1380" i="4"/>
  <c r="L1380" i="4" s="1"/>
  <c r="K1379" i="4"/>
  <c r="L1379" i="4" s="1"/>
  <c r="K1378" i="4"/>
  <c r="L1378" i="4" s="1"/>
  <c r="K1377" i="4"/>
  <c r="L1377" i="4" s="1"/>
  <c r="K1376" i="4"/>
  <c r="L1376" i="4" s="1"/>
  <c r="K1375" i="4"/>
  <c r="L1375" i="4" s="1"/>
  <c r="K1374" i="4"/>
  <c r="L1374" i="4" s="1"/>
  <c r="K1373" i="4"/>
  <c r="L1373" i="4" s="1"/>
  <c r="K1372" i="4"/>
  <c r="L1372" i="4" s="1"/>
  <c r="K1371" i="4"/>
  <c r="L1371" i="4" s="1"/>
  <c r="K1370" i="4"/>
  <c r="L1370" i="4" s="1"/>
  <c r="K1369" i="4"/>
  <c r="L1369" i="4" s="1"/>
  <c r="K1368" i="4"/>
  <c r="L1368" i="4" s="1"/>
  <c r="K1367" i="4"/>
  <c r="L1367" i="4" s="1"/>
  <c r="K1366" i="4"/>
  <c r="L1366" i="4" s="1"/>
  <c r="K1365" i="4"/>
  <c r="L1365" i="4" s="1"/>
  <c r="K1364" i="4"/>
  <c r="L1364" i="4" s="1"/>
  <c r="K1363" i="4"/>
  <c r="L1363" i="4" s="1"/>
  <c r="K1362" i="4"/>
  <c r="L1362" i="4" s="1"/>
  <c r="K1361" i="4"/>
  <c r="L1361" i="4" s="1"/>
  <c r="K1360" i="4"/>
  <c r="L1360" i="4" s="1"/>
  <c r="K1359" i="4"/>
  <c r="L1359" i="4" s="1"/>
  <c r="K1358" i="4"/>
  <c r="L1358" i="4" s="1"/>
  <c r="K1357" i="4"/>
  <c r="L1357" i="4" s="1"/>
  <c r="K1356" i="4"/>
  <c r="L1356" i="4" s="1"/>
  <c r="K1355" i="4"/>
  <c r="L1355" i="4" s="1"/>
  <c r="K1354" i="4"/>
  <c r="L1354" i="4" s="1"/>
  <c r="K1353" i="4"/>
  <c r="L1353" i="4" s="1"/>
  <c r="K1352" i="4"/>
  <c r="L1352" i="4" s="1"/>
  <c r="K1351" i="4"/>
  <c r="L1351" i="4" s="1"/>
  <c r="K1350" i="4"/>
  <c r="L1350" i="4" s="1"/>
  <c r="K1349" i="4"/>
  <c r="L1349" i="4" s="1"/>
  <c r="K1348" i="4"/>
  <c r="L1348" i="4" s="1"/>
  <c r="K1347" i="4"/>
  <c r="L1347" i="4" s="1"/>
  <c r="K1346" i="4"/>
  <c r="L1346" i="4" s="1"/>
  <c r="K1345" i="4"/>
  <c r="L1345" i="4" s="1"/>
  <c r="K1344" i="4"/>
  <c r="L1344" i="4" s="1"/>
  <c r="K1343" i="4"/>
  <c r="L1343" i="4" s="1"/>
  <c r="K1342" i="4"/>
  <c r="L1342" i="4" s="1"/>
  <c r="K1341" i="4"/>
  <c r="L1341" i="4" s="1"/>
  <c r="K1340" i="4"/>
  <c r="L1340" i="4" s="1"/>
  <c r="K1339" i="4"/>
  <c r="L1339" i="4" s="1"/>
  <c r="K1338" i="4"/>
  <c r="L1338" i="4" s="1"/>
  <c r="K1337" i="4"/>
  <c r="L1337" i="4" s="1"/>
  <c r="K1336" i="4"/>
  <c r="L1336" i="4" s="1"/>
  <c r="K1335" i="4"/>
  <c r="L1335" i="4" s="1"/>
  <c r="K1334" i="4"/>
  <c r="L1334" i="4" s="1"/>
  <c r="K1333" i="4"/>
  <c r="L1333" i="4" s="1"/>
  <c r="K1332" i="4"/>
  <c r="L1332" i="4" s="1"/>
  <c r="K1331" i="4"/>
  <c r="L1331" i="4" s="1"/>
  <c r="K1330" i="4"/>
  <c r="L1330" i="4" s="1"/>
  <c r="K1329" i="4"/>
  <c r="L1329" i="4" s="1"/>
  <c r="K1328" i="4"/>
  <c r="L1328" i="4" s="1"/>
  <c r="K1327" i="4"/>
  <c r="L1327" i="4" s="1"/>
  <c r="K1326" i="4"/>
  <c r="L1326" i="4" s="1"/>
  <c r="K1325" i="4"/>
  <c r="L1325" i="4" s="1"/>
  <c r="K1324" i="4"/>
  <c r="L1324" i="4" s="1"/>
  <c r="K1323" i="4"/>
  <c r="L1323" i="4" s="1"/>
  <c r="K1322" i="4"/>
  <c r="L1322" i="4" s="1"/>
  <c r="K1321" i="4"/>
  <c r="L1321" i="4" s="1"/>
  <c r="K1320" i="4"/>
  <c r="L1320" i="4" s="1"/>
  <c r="K1319" i="4"/>
  <c r="L1319" i="4" s="1"/>
  <c r="K1318" i="4"/>
  <c r="L1318" i="4" s="1"/>
  <c r="K1317" i="4"/>
  <c r="L1317" i="4" s="1"/>
  <c r="K1316" i="4"/>
  <c r="L1316" i="4" s="1"/>
  <c r="K1315" i="4"/>
  <c r="L1315" i="4" s="1"/>
  <c r="K1314" i="4"/>
  <c r="L1314" i="4" s="1"/>
  <c r="K1313" i="4"/>
  <c r="L1313" i="4" s="1"/>
  <c r="K1312" i="4"/>
  <c r="L1312" i="4" s="1"/>
  <c r="K1311" i="4"/>
  <c r="L1311" i="4" s="1"/>
  <c r="K1310" i="4"/>
  <c r="L1310" i="4" s="1"/>
  <c r="K1309" i="4"/>
  <c r="L1309" i="4" s="1"/>
  <c r="K1308" i="4"/>
  <c r="L1308" i="4" s="1"/>
  <c r="K1307" i="4"/>
  <c r="L1307" i="4" s="1"/>
  <c r="K1306" i="4"/>
  <c r="L1306" i="4" s="1"/>
  <c r="K1305" i="4"/>
  <c r="L1305" i="4" s="1"/>
  <c r="K1304" i="4"/>
  <c r="L1304" i="4" s="1"/>
  <c r="K1303" i="4"/>
  <c r="L1303" i="4" s="1"/>
  <c r="K1302" i="4"/>
  <c r="L1302" i="4" s="1"/>
  <c r="K1301" i="4"/>
  <c r="L1301" i="4" s="1"/>
  <c r="K1300" i="4"/>
  <c r="L1300" i="4" s="1"/>
  <c r="K1299" i="4"/>
  <c r="L1299" i="4" s="1"/>
  <c r="K1298" i="4"/>
  <c r="L1298" i="4" s="1"/>
  <c r="K1297" i="4"/>
  <c r="L1297" i="4" s="1"/>
  <c r="K1296" i="4"/>
  <c r="L1296" i="4" s="1"/>
  <c r="K1295" i="4"/>
  <c r="L1295" i="4" s="1"/>
  <c r="K1294" i="4"/>
  <c r="L1294" i="4" s="1"/>
  <c r="K1293" i="4"/>
  <c r="L1293" i="4" s="1"/>
  <c r="K1292" i="4"/>
  <c r="L1292" i="4" s="1"/>
  <c r="K1291" i="4"/>
  <c r="L1291" i="4" s="1"/>
  <c r="K1290" i="4"/>
  <c r="L1290" i="4" s="1"/>
  <c r="K1289" i="4"/>
  <c r="L1289" i="4" s="1"/>
  <c r="K1288" i="4"/>
  <c r="L1288" i="4" s="1"/>
  <c r="K1287" i="4"/>
  <c r="L1287" i="4" s="1"/>
  <c r="K1286" i="4"/>
  <c r="L1286" i="4" s="1"/>
  <c r="K1285" i="4"/>
  <c r="L1285" i="4" s="1"/>
  <c r="K1284" i="4"/>
  <c r="L1284" i="4" s="1"/>
  <c r="K1283" i="4"/>
  <c r="L1283" i="4" s="1"/>
  <c r="K1282" i="4"/>
  <c r="L1282" i="4" s="1"/>
  <c r="K1281" i="4"/>
  <c r="L1281" i="4" s="1"/>
  <c r="K1280" i="4"/>
  <c r="L1280" i="4" s="1"/>
  <c r="K1279" i="4"/>
  <c r="L1279" i="4" s="1"/>
  <c r="K1278" i="4"/>
  <c r="L1278" i="4" s="1"/>
  <c r="K1277" i="4"/>
  <c r="L1277" i="4" s="1"/>
  <c r="K1276" i="4"/>
  <c r="L1276" i="4" s="1"/>
  <c r="K1275" i="4"/>
  <c r="L1275" i="4" s="1"/>
  <c r="K1274" i="4"/>
  <c r="L1274" i="4" s="1"/>
  <c r="K1273" i="4"/>
  <c r="L1273" i="4" s="1"/>
  <c r="K1272" i="4"/>
  <c r="L1272" i="4" s="1"/>
  <c r="K1271" i="4"/>
  <c r="L1271" i="4" s="1"/>
  <c r="K1270" i="4"/>
  <c r="L1270" i="4" s="1"/>
  <c r="K1269" i="4"/>
  <c r="L1269" i="4" s="1"/>
  <c r="K1268" i="4"/>
  <c r="L1268" i="4" s="1"/>
  <c r="K1267" i="4"/>
  <c r="L1267" i="4" s="1"/>
  <c r="K1266" i="4"/>
  <c r="L1266" i="4" s="1"/>
  <c r="K1265" i="4"/>
  <c r="L1265" i="4" s="1"/>
  <c r="K1264" i="4"/>
  <c r="L1264" i="4" s="1"/>
  <c r="K1263" i="4"/>
  <c r="L1263" i="4" s="1"/>
  <c r="K1262" i="4"/>
  <c r="L1262" i="4" s="1"/>
  <c r="K1261" i="4"/>
  <c r="L1261" i="4" s="1"/>
  <c r="K1260" i="4"/>
  <c r="L1260" i="4" s="1"/>
  <c r="K1259" i="4"/>
  <c r="L1259" i="4" s="1"/>
  <c r="K1258" i="4"/>
  <c r="L1258" i="4" s="1"/>
  <c r="K1257" i="4"/>
  <c r="L1257" i="4" s="1"/>
  <c r="K1256" i="4"/>
  <c r="L1256" i="4" s="1"/>
  <c r="K1255" i="4"/>
  <c r="L1255" i="4" s="1"/>
  <c r="K1254" i="4"/>
  <c r="L1254" i="4" s="1"/>
  <c r="K1253" i="4"/>
  <c r="L1253" i="4" s="1"/>
  <c r="K1252" i="4"/>
  <c r="L1252" i="4" s="1"/>
  <c r="K1251" i="4"/>
  <c r="L1251" i="4" s="1"/>
  <c r="K1250" i="4"/>
  <c r="L1250" i="4" s="1"/>
  <c r="K1249" i="4"/>
  <c r="L1249" i="4" s="1"/>
  <c r="K1248" i="4"/>
  <c r="L1248" i="4" s="1"/>
  <c r="K1247" i="4"/>
  <c r="L1247" i="4" s="1"/>
  <c r="K1246" i="4"/>
  <c r="L1246" i="4" s="1"/>
  <c r="K1245" i="4"/>
  <c r="L1245" i="4" s="1"/>
  <c r="K1244" i="4"/>
  <c r="L1244" i="4" s="1"/>
  <c r="K1243" i="4"/>
  <c r="L1243" i="4" s="1"/>
  <c r="K1242" i="4"/>
  <c r="L1242" i="4" s="1"/>
  <c r="K1241" i="4"/>
  <c r="L1241" i="4" s="1"/>
  <c r="K1240" i="4"/>
  <c r="L1240" i="4" s="1"/>
  <c r="K1239" i="4"/>
  <c r="L1239" i="4" s="1"/>
  <c r="K1238" i="4"/>
  <c r="L1238" i="4" s="1"/>
  <c r="K1237" i="4"/>
  <c r="L1237" i="4" s="1"/>
  <c r="K1236" i="4"/>
  <c r="L1236" i="4" s="1"/>
  <c r="K1235" i="4"/>
  <c r="L1235" i="4" s="1"/>
  <c r="K1234" i="4"/>
  <c r="L1234" i="4" s="1"/>
  <c r="K1233" i="4"/>
  <c r="L1233" i="4" s="1"/>
  <c r="K1232" i="4"/>
  <c r="L1232" i="4" s="1"/>
  <c r="K1231" i="4"/>
  <c r="L1231" i="4" s="1"/>
  <c r="K1230" i="4"/>
  <c r="L1230" i="4" s="1"/>
  <c r="K1229" i="4"/>
  <c r="L1229" i="4" s="1"/>
  <c r="K1228" i="4"/>
  <c r="L1228" i="4" s="1"/>
  <c r="K1227" i="4"/>
  <c r="L1227" i="4" s="1"/>
  <c r="K1226" i="4"/>
  <c r="L1226" i="4" s="1"/>
  <c r="K1225" i="4"/>
  <c r="L1225" i="4" s="1"/>
  <c r="K1224" i="4"/>
  <c r="L1224" i="4" s="1"/>
  <c r="K1223" i="4"/>
  <c r="L1223" i="4" s="1"/>
  <c r="K1222" i="4"/>
  <c r="L1222" i="4" s="1"/>
  <c r="K1221" i="4"/>
  <c r="L1221" i="4" s="1"/>
  <c r="K1220" i="4"/>
  <c r="L1220" i="4" s="1"/>
  <c r="K1219" i="4"/>
  <c r="L1219" i="4" s="1"/>
  <c r="K1218" i="4"/>
  <c r="L1218" i="4" s="1"/>
  <c r="K1217" i="4"/>
  <c r="L1217" i="4" s="1"/>
  <c r="K1216" i="4"/>
  <c r="L1216" i="4" s="1"/>
  <c r="K1215" i="4"/>
  <c r="L1215" i="4" s="1"/>
  <c r="K1214" i="4"/>
  <c r="L1214" i="4" s="1"/>
  <c r="K1213" i="4"/>
  <c r="L1213" i="4" s="1"/>
  <c r="K1212" i="4"/>
  <c r="L1212" i="4" s="1"/>
  <c r="K1211" i="4"/>
  <c r="L1211" i="4" s="1"/>
  <c r="K1210" i="4"/>
  <c r="L1210" i="4" s="1"/>
  <c r="K1209" i="4"/>
  <c r="L1209" i="4" s="1"/>
  <c r="K1208" i="4"/>
  <c r="L1208" i="4" s="1"/>
  <c r="K1207" i="4"/>
  <c r="L1207" i="4" s="1"/>
  <c r="K1206" i="4"/>
  <c r="L1206" i="4" s="1"/>
  <c r="K1205" i="4"/>
  <c r="L1205" i="4" s="1"/>
  <c r="K1204" i="4"/>
  <c r="L1204" i="4" s="1"/>
  <c r="K1203" i="4"/>
  <c r="L1203" i="4" s="1"/>
  <c r="K1202" i="4"/>
  <c r="L1202" i="4" s="1"/>
  <c r="K1201" i="4"/>
  <c r="L1201" i="4" s="1"/>
  <c r="K1200" i="4"/>
  <c r="L1200" i="4" s="1"/>
  <c r="K1199" i="4"/>
  <c r="L1199" i="4" s="1"/>
  <c r="K1198" i="4"/>
  <c r="L1198" i="4" s="1"/>
  <c r="K1197" i="4"/>
  <c r="L1197" i="4" s="1"/>
  <c r="K1196" i="4"/>
  <c r="L1196" i="4" s="1"/>
  <c r="K1195" i="4"/>
  <c r="L1195" i="4" s="1"/>
  <c r="K1194" i="4"/>
  <c r="L1194" i="4" s="1"/>
  <c r="K1193" i="4"/>
  <c r="L1193" i="4" s="1"/>
  <c r="K1192" i="4"/>
  <c r="L1192" i="4" s="1"/>
  <c r="K1191" i="4"/>
  <c r="L1191" i="4" s="1"/>
  <c r="K1190" i="4"/>
  <c r="L1190" i="4" s="1"/>
  <c r="K1189" i="4"/>
  <c r="L1189" i="4" s="1"/>
  <c r="K1188" i="4"/>
  <c r="L1188" i="4" s="1"/>
  <c r="K1187" i="4"/>
  <c r="L1187" i="4" s="1"/>
  <c r="K1186" i="4"/>
  <c r="L1186" i="4" s="1"/>
  <c r="K1185" i="4"/>
  <c r="L1185" i="4" s="1"/>
  <c r="K1184" i="4"/>
  <c r="L1184" i="4" s="1"/>
  <c r="K1183" i="4"/>
  <c r="L1183" i="4" s="1"/>
  <c r="K1182" i="4"/>
  <c r="L1182" i="4" s="1"/>
  <c r="K1181" i="4"/>
  <c r="L1181" i="4" s="1"/>
  <c r="K1180" i="4"/>
  <c r="L1180" i="4" s="1"/>
  <c r="K1179" i="4"/>
  <c r="L1179" i="4" s="1"/>
  <c r="K1178" i="4"/>
  <c r="L1178" i="4" s="1"/>
  <c r="K1177" i="4"/>
  <c r="L1177" i="4" s="1"/>
  <c r="K1176" i="4"/>
  <c r="L1176" i="4" s="1"/>
  <c r="K1175" i="4"/>
  <c r="L1175" i="4" s="1"/>
  <c r="K1174" i="4"/>
  <c r="L1174" i="4" s="1"/>
  <c r="K1173" i="4"/>
  <c r="L1173" i="4" s="1"/>
  <c r="K1172" i="4"/>
  <c r="L1172" i="4" s="1"/>
  <c r="K1171" i="4"/>
  <c r="L1171" i="4" s="1"/>
  <c r="K1170" i="4"/>
  <c r="L1170" i="4" s="1"/>
  <c r="K1169" i="4"/>
  <c r="L1169" i="4" s="1"/>
  <c r="K1168" i="4"/>
  <c r="L1168" i="4" s="1"/>
  <c r="K1167" i="4"/>
  <c r="L1167" i="4" s="1"/>
  <c r="K1166" i="4"/>
  <c r="L1166" i="4" s="1"/>
  <c r="K1165" i="4"/>
  <c r="L1165" i="4" s="1"/>
  <c r="K1164" i="4"/>
  <c r="L1164" i="4" s="1"/>
  <c r="K1163" i="4"/>
  <c r="L1163" i="4" s="1"/>
  <c r="K1162" i="4"/>
  <c r="L1162" i="4" s="1"/>
  <c r="K1161" i="4"/>
  <c r="L1161" i="4" s="1"/>
  <c r="K1160" i="4"/>
  <c r="L1160" i="4" s="1"/>
  <c r="K1159" i="4"/>
  <c r="L1159" i="4" s="1"/>
  <c r="K1158" i="4"/>
  <c r="L1158" i="4" s="1"/>
  <c r="K1157" i="4"/>
  <c r="L1157" i="4" s="1"/>
  <c r="K1156" i="4"/>
  <c r="L1156" i="4" s="1"/>
  <c r="K1155" i="4"/>
  <c r="L1155" i="4" s="1"/>
  <c r="K1154" i="4"/>
  <c r="L1154" i="4" s="1"/>
  <c r="K1153" i="4"/>
  <c r="L1153" i="4" s="1"/>
  <c r="K1152" i="4"/>
  <c r="L1152" i="4" s="1"/>
  <c r="K1151" i="4"/>
  <c r="L1151" i="4" s="1"/>
  <c r="K1150" i="4"/>
  <c r="L1150" i="4" s="1"/>
  <c r="K1149" i="4"/>
  <c r="L1149" i="4" s="1"/>
  <c r="K1148" i="4"/>
  <c r="L1148" i="4" s="1"/>
  <c r="K1147" i="4"/>
  <c r="L1147" i="4" s="1"/>
  <c r="K1146" i="4"/>
  <c r="L1146" i="4" s="1"/>
  <c r="K1145" i="4"/>
  <c r="L1145" i="4" s="1"/>
  <c r="K1144" i="4"/>
  <c r="L1144" i="4" s="1"/>
  <c r="K1143" i="4"/>
  <c r="L1143" i="4" s="1"/>
  <c r="K1142" i="4"/>
  <c r="L1142" i="4" s="1"/>
  <c r="K1141" i="4"/>
  <c r="L1141" i="4" s="1"/>
  <c r="K1140" i="4"/>
  <c r="L1140" i="4" s="1"/>
  <c r="K1139" i="4"/>
  <c r="L1139" i="4" s="1"/>
  <c r="K1138" i="4"/>
  <c r="L1138" i="4" s="1"/>
  <c r="K1137" i="4"/>
  <c r="L1137" i="4" s="1"/>
  <c r="K1136" i="4"/>
  <c r="L1136" i="4" s="1"/>
  <c r="K1135" i="4"/>
  <c r="L1135" i="4" s="1"/>
  <c r="K1134" i="4"/>
  <c r="L1134" i="4" s="1"/>
  <c r="K1133" i="4"/>
  <c r="L1133" i="4" s="1"/>
  <c r="K1132" i="4"/>
  <c r="L1132" i="4" s="1"/>
  <c r="K1131" i="4"/>
  <c r="L1131" i="4" s="1"/>
  <c r="K1130" i="4"/>
  <c r="L1130" i="4" s="1"/>
  <c r="K1129" i="4"/>
  <c r="L1129" i="4" s="1"/>
  <c r="K1128" i="4"/>
  <c r="L1128" i="4" s="1"/>
  <c r="K1127" i="4"/>
  <c r="L1127" i="4" s="1"/>
  <c r="K1126" i="4"/>
  <c r="L1126" i="4" s="1"/>
  <c r="K1125" i="4"/>
  <c r="L1125" i="4" s="1"/>
  <c r="K1124" i="4"/>
  <c r="L1124" i="4" s="1"/>
  <c r="K1123" i="4"/>
  <c r="L1123" i="4" s="1"/>
  <c r="K1122" i="4"/>
  <c r="L1122" i="4" s="1"/>
  <c r="K1121" i="4"/>
  <c r="L1121" i="4" s="1"/>
  <c r="K1120" i="4"/>
  <c r="L1120" i="4" s="1"/>
  <c r="K1119" i="4"/>
  <c r="L1119" i="4" s="1"/>
  <c r="K1118" i="4"/>
  <c r="L1118" i="4" s="1"/>
  <c r="K1117" i="4"/>
  <c r="L1117" i="4" s="1"/>
  <c r="K1116" i="4"/>
  <c r="L1116" i="4" s="1"/>
  <c r="K1115" i="4"/>
  <c r="L1115" i="4" s="1"/>
  <c r="K1114" i="4"/>
  <c r="L1114" i="4" s="1"/>
  <c r="K1113" i="4"/>
  <c r="L1113" i="4" s="1"/>
  <c r="K1112" i="4"/>
  <c r="L1112" i="4" s="1"/>
  <c r="K1111" i="4"/>
  <c r="L1111" i="4" s="1"/>
  <c r="K1110" i="4"/>
  <c r="L1110" i="4" s="1"/>
  <c r="K1109" i="4"/>
  <c r="L1109" i="4" s="1"/>
  <c r="K1108" i="4"/>
  <c r="L1108" i="4" s="1"/>
  <c r="K1107" i="4"/>
  <c r="L1107" i="4" s="1"/>
  <c r="K1106" i="4"/>
  <c r="L1106" i="4" s="1"/>
  <c r="K1105" i="4"/>
  <c r="L1105" i="4" s="1"/>
  <c r="K1104" i="4"/>
  <c r="L1104" i="4" s="1"/>
  <c r="K1103" i="4"/>
  <c r="L1103" i="4" s="1"/>
  <c r="K1102" i="4"/>
  <c r="L1102" i="4" s="1"/>
  <c r="K1101" i="4"/>
  <c r="L1101" i="4" s="1"/>
  <c r="K1100" i="4"/>
  <c r="L1100" i="4" s="1"/>
  <c r="K1099" i="4"/>
  <c r="L1099" i="4" s="1"/>
  <c r="K1098" i="4"/>
  <c r="L1098" i="4" s="1"/>
  <c r="K1097" i="4"/>
  <c r="L1097" i="4" s="1"/>
  <c r="K1096" i="4"/>
  <c r="L1096" i="4" s="1"/>
  <c r="K1095" i="4"/>
  <c r="L1095" i="4" s="1"/>
  <c r="K1094" i="4"/>
  <c r="L1094" i="4" s="1"/>
  <c r="K1093" i="4"/>
  <c r="L1093" i="4" s="1"/>
  <c r="K1092" i="4"/>
  <c r="L1092" i="4" s="1"/>
  <c r="K1091" i="4"/>
  <c r="L1091" i="4" s="1"/>
  <c r="K1090" i="4"/>
  <c r="L1090" i="4" s="1"/>
  <c r="K1089" i="4"/>
  <c r="L1089" i="4" s="1"/>
  <c r="K1088" i="4"/>
  <c r="L1088" i="4" s="1"/>
  <c r="K1087" i="4"/>
  <c r="L1087" i="4" s="1"/>
  <c r="K1086" i="4"/>
  <c r="L1086" i="4" s="1"/>
  <c r="K1085" i="4"/>
  <c r="L1085" i="4" s="1"/>
  <c r="K1084" i="4"/>
  <c r="L1084" i="4" s="1"/>
  <c r="K1083" i="4"/>
  <c r="L1083" i="4" s="1"/>
  <c r="K1082" i="4"/>
  <c r="L1082" i="4" s="1"/>
  <c r="K1081" i="4"/>
  <c r="L1081" i="4" s="1"/>
  <c r="K1080" i="4"/>
  <c r="L1080" i="4" s="1"/>
  <c r="K1079" i="4"/>
  <c r="L1079" i="4" s="1"/>
  <c r="K1078" i="4"/>
  <c r="L1078" i="4" s="1"/>
  <c r="K1077" i="4"/>
  <c r="L1077" i="4" s="1"/>
  <c r="K1076" i="4"/>
  <c r="L1076" i="4" s="1"/>
  <c r="K1075" i="4"/>
  <c r="L1075" i="4" s="1"/>
  <c r="K1074" i="4"/>
  <c r="L1074" i="4" s="1"/>
  <c r="K1073" i="4"/>
  <c r="L1073" i="4" s="1"/>
  <c r="K1072" i="4"/>
  <c r="L1072" i="4" s="1"/>
  <c r="K1071" i="4"/>
  <c r="L1071" i="4" s="1"/>
  <c r="K1070" i="4"/>
  <c r="L1070" i="4" s="1"/>
  <c r="K1069" i="4"/>
  <c r="L1069" i="4" s="1"/>
  <c r="K1068" i="4"/>
  <c r="L1068" i="4" s="1"/>
  <c r="K1067" i="4"/>
  <c r="L1067" i="4" s="1"/>
  <c r="K1066" i="4"/>
  <c r="L1066" i="4" s="1"/>
  <c r="K1065" i="4"/>
  <c r="L1065" i="4" s="1"/>
  <c r="K1064" i="4"/>
  <c r="L1064" i="4" s="1"/>
  <c r="K1063" i="4"/>
  <c r="L1063" i="4" s="1"/>
  <c r="K1062" i="4"/>
  <c r="L1062" i="4" s="1"/>
  <c r="K1061" i="4"/>
  <c r="L1061" i="4" s="1"/>
  <c r="K1060" i="4"/>
  <c r="L1060" i="4" s="1"/>
  <c r="K1059" i="4"/>
  <c r="L1059" i="4" s="1"/>
  <c r="K1058" i="4"/>
  <c r="L1058" i="4" s="1"/>
  <c r="K1057" i="4"/>
  <c r="L1057" i="4" s="1"/>
  <c r="K1056" i="4"/>
  <c r="L1056" i="4" s="1"/>
  <c r="K1055" i="4"/>
  <c r="L1055" i="4" s="1"/>
  <c r="K1054" i="4"/>
  <c r="L1054" i="4" s="1"/>
  <c r="K1053" i="4"/>
  <c r="L1053" i="4" s="1"/>
  <c r="K1052" i="4"/>
  <c r="L1052" i="4" s="1"/>
  <c r="K1051" i="4"/>
  <c r="L1051" i="4" s="1"/>
  <c r="K1050" i="4"/>
  <c r="L1050" i="4" s="1"/>
  <c r="K1049" i="4"/>
  <c r="L1049" i="4" s="1"/>
  <c r="K1048" i="4"/>
  <c r="L1048" i="4" s="1"/>
  <c r="K1047" i="4"/>
  <c r="L1047" i="4" s="1"/>
  <c r="K1046" i="4"/>
  <c r="L1046" i="4" s="1"/>
  <c r="K1045" i="4"/>
  <c r="L1045" i="4" s="1"/>
  <c r="K1044" i="4"/>
  <c r="L1044" i="4" s="1"/>
  <c r="K1043" i="4"/>
  <c r="L1043" i="4" s="1"/>
  <c r="K1042" i="4"/>
  <c r="L1042" i="4" s="1"/>
  <c r="K1041" i="4"/>
  <c r="L1041" i="4" s="1"/>
  <c r="K1040" i="4"/>
  <c r="L1040" i="4" s="1"/>
  <c r="K1039" i="4"/>
  <c r="L1039" i="4" s="1"/>
  <c r="K1038" i="4"/>
  <c r="L1038" i="4" s="1"/>
  <c r="K1037" i="4"/>
  <c r="L1037" i="4" s="1"/>
  <c r="K1036" i="4"/>
  <c r="L1036" i="4" s="1"/>
  <c r="K1035" i="4"/>
  <c r="L1035" i="4" s="1"/>
  <c r="K1034" i="4"/>
  <c r="L1034" i="4" s="1"/>
  <c r="K1033" i="4"/>
  <c r="L1033" i="4" s="1"/>
  <c r="K1032" i="4"/>
  <c r="L1032" i="4" s="1"/>
  <c r="K1031" i="4"/>
  <c r="L1031" i="4" s="1"/>
  <c r="K1030" i="4"/>
  <c r="L1030" i="4" s="1"/>
  <c r="K1029" i="4"/>
  <c r="L1029" i="4" s="1"/>
  <c r="K1028" i="4"/>
  <c r="L1028" i="4" s="1"/>
  <c r="K1027" i="4"/>
  <c r="L1027" i="4" s="1"/>
  <c r="K1026" i="4"/>
  <c r="L1026" i="4" s="1"/>
  <c r="K1025" i="4"/>
  <c r="L1025" i="4" s="1"/>
  <c r="K1024" i="4"/>
  <c r="L1024" i="4" s="1"/>
  <c r="K1023" i="4"/>
  <c r="L1023" i="4" s="1"/>
  <c r="K1022" i="4"/>
  <c r="L1022" i="4" s="1"/>
  <c r="K1021" i="4"/>
  <c r="L1021" i="4" s="1"/>
  <c r="K1020" i="4"/>
  <c r="L1020" i="4" s="1"/>
  <c r="K1019" i="4"/>
  <c r="L1019" i="4" s="1"/>
  <c r="K1018" i="4"/>
  <c r="L1018" i="4" s="1"/>
  <c r="K1017" i="4"/>
  <c r="L1017" i="4" s="1"/>
  <c r="K1016" i="4"/>
  <c r="L1016" i="4" s="1"/>
  <c r="K1015" i="4"/>
  <c r="L1015" i="4" s="1"/>
  <c r="K1014" i="4"/>
  <c r="L1014" i="4" s="1"/>
  <c r="K1013" i="4"/>
  <c r="L1013" i="4" s="1"/>
  <c r="K1012" i="4"/>
  <c r="L1012" i="4" s="1"/>
  <c r="K1011" i="4"/>
  <c r="L1011" i="4" s="1"/>
  <c r="K1010" i="4"/>
  <c r="L1010" i="4" s="1"/>
  <c r="K1009" i="4"/>
  <c r="L1009" i="4" s="1"/>
  <c r="K1008" i="4"/>
  <c r="L1008" i="4" s="1"/>
  <c r="K1007" i="4"/>
  <c r="L1007" i="4" s="1"/>
  <c r="K1006" i="4"/>
  <c r="L1006" i="4" s="1"/>
  <c r="K1005" i="4"/>
  <c r="L1005" i="4" s="1"/>
  <c r="K1004" i="4"/>
  <c r="L1004" i="4" s="1"/>
  <c r="K1003" i="4"/>
  <c r="L1003" i="4" s="1"/>
  <c r="K1002" i="4"/>
  <c r="L1002" i="4" s="1"/>
  <c r="K1001" i="4"/>
  <c r="L1001" i="4" s="1"/>
  <c r="K1000" i="4"/>
  <c r="L1000" i="4" s="1"/>
  <c r="K999" i="4"/>
  <c r="L999" i="4" s="1"/>
  <c r="K998" i="4"/>
  <c r="L998" i="4" s="1"/>
  <c r="K997" i="4"/>
  <c r="L997" i="4" s="1"/>
  <c r="K996" i="4"/>
  <c r="L996" i="4" s="1"/>
  <c r="K995" i="4"/>
  <c r="L995" i="4" s="1"/>
  <c r="K994" i="4"/>
  <c r="L994" i="4" s="1"/>
  <c r="K993" i="4"/>
  <c r="L993" i="4" s="1"/>
  <c r="K992" i="4"/>
  <c r="L992" i="4" s="1"/>
  <c r="K991" i="4"/>
  <c r="L991" i="4" s="1"/>
  <c r="K990" i="4"/>
  <c r="L990" i="4" s="1"/>
  <c r="K989" i="4"/>
  <c r="L989" i="4" s="1"/>
  <c r="K988" i="4"/>
  <c r="L988" i="4" s="1"/>
  <c r="K987" i="4"/>
  <c r="L987" i="4" s="1"/>
  <c r="K986" i="4"/>
  <c r="L986" i="4" s="1"/>
  <c r="K985" i="4"/>
  <c r="L985" i="4" s="1"/>
  <c r="K984" i="4"/>
  <c r="L984" i="4" s="1"/>
  <c r="K983" i="4"/>
  <c r="L983" i="4" s="1"/>
  <c r="K982" i="4"/>
  <c r="L982" i="4" s="1"/>
  <c r="K981" i="4"/>
  <c r="L981" i="4" s="1"/>
  <c r="K980" i="4"/>
  <c r="L980" i="4" s="1"/>
  <c r="K979" i="4"/>
  <c r="L979" i="4" s="1"/>
  <c r="K978" i="4"/>
  <c r="L978" i="4" s="1"/>
  <c r="K977" i="4"/>
  <c r="L977" i="4" s="1"/>
  <c r="K976" i="4"/>
  <c r="L976" i="4" s="1"/>
  <c r="K975" i="4"/>
  <c r="L975" i="4" s="1"/>
  <c r="K974" i="4"/>
  <c r="L974" i="4" s="1"/>
  <c r="K973" i="4"/>
  <c r="L973" i="4" s="1"/>
  <c r="K972" i="4"/>
  <c r="L972" i="4" s="1"/>
  <c r="K971" i="4"/>
  <c r="L971" i="4" s="1"/>
  <c r="K970" i="4"/>
  <c r="L970" i="4" s="1"/>
  <c r="K969" i="4"/>
  <c r="L969" i="4" s="1"/>
  <c r="K968" i="4"/>
  <c r="L968" i="4" s="1"/>
  <c r="K967" i="4"/>
  <c r="L967" i="4" s="1"/>
  <c r="K966" i="4"/>
  <c r="L966" i="4" s="1"/>
  <c r="K965" i="4"/>
  <c r="L965" i="4" s="1"/>
  <c r="K964" i="4"/>
  <c r="L964" i="4" s="1"/>
  <c r="K963" i="4"/>
  <c r="L963" i="4" s="1"/>
  <c r="K962" i="4"/>
  <c r="L962" i="4" s="1"/>
  <c r="K961" i="4"/>
  <c r="L961" i="4" s="1"/>
  <c r="K960" i="4"/>
  <c r="L960" i="4" s="1"/>
  <c r="K959" i="4"/>
  <c r="L959" i="4" s="1"/>
  <c r="K958" i="4"/>
  <c r="L958" i="4" s="1"/>
  <c r="K957" i="4"/>
  <c r="L957" i="4" s="1"/>
  <c r="K956" i="4"/>
  <c r="L956" i="4" s="1"/>
  <c r="K955" i="4"/>
  <c r="L955" i="4" s="1"/>
  <c r="K954" i="4"/>
  <c r="L954" i="4" s="1"/>
  <c r="K953" i="4"/>
  <c r="L953" i="4" s="1"/>
  <c r="K952" i="4"/>
  <c r="L952" i="4" s="1"/>
  <c r="K951" i="4"/>
  <c r="L951" i="4" s="1"/>
  <c r="K950" i="4"/>
  <c r="L950" i="4" s="1"/>
  <c r="K949" i="4"/>
  <c r="L949" i="4" s="1"/>
  <c r="K948" i="4"/>
  <c r="L948" i="4" s="1"/>
  <c r="K947" i="4"/>
  <c r="L947" i="4" s="1"/>
  <c r="K946" i="4"/>
  <c r="L946" i="4" s="1"/>
  <c r="K945" i="4"/>
  <c r="L945" i="4" s="1"/>
  <c r="K944" i="4"/>
  <c r="L944" i="4" s="1"/>
  <c r="K943" i="4"/>
  <c r="L943" i="4" s="1"/>
  <c r="K942" i="4"/>
  <c r="L942" i="4" s="1"/>
  <c r="K941" i="4"/>
  <c r="L941" i="4" s="1"/>
  <c r="K940" i="4"/>
  <c r="L940" i="4" s="1"/>
  <c r="K939" i="4"/>
  <c r="L939" i="4" s="1"/>
  <c r="K938" i="4"/>
  <c r="L938" i="4" s="1"/>
  <c r="K937" i="4"/>
  <c r="L937" i="4" s="1"/>
  <c r="K936" i="4"/>
  <c r="L936" i="4" s="1"/>
  <c r="K935" i="4"/>
  <c r="L935" i="4" s="1"/>
  <c r="K934" i="4"/>
  <c r="L934" i="4" s="1"/>
  <c r="K933" i="4"/>
  <c r="L933" i="4" s="1"/>
  <c r="K932" i="4"/>
  <c r="L932" i="4" s="1"/>
  <c r="K931" i="4"/>
  <c r="L931" i="4" s="1"/>
  <c r="K930" i="4"/>
  <c r="L930" i="4" s="1"/>
  <c r="K929" i="4"/>
  <c r="L929" i="4" s="1"/>
  <c r="K928" i="4"/>
  <c r="L928" i="4" s="1"/>
  <c r="K927" i="4"/>
  <c r="L927" i="4" s="1"/>
  <c r="K926" i="4"/>
  <c r="L926" i="4" s="1"/>
  <c r="K925" i="4"/>
  <c r="L925" i="4" s="1"/>
  <c r="K924" i="4"/>
  <c r="L924" i="4" s="1"/>
  <c r="K923" i="4"/>
  <c r="L923" i="4" s="1"/>
  <c r="K922" i="4"/>
  <c r="L922" i="4" s="1"/>
  <c r="K921" i="4"/>
  <c r="L921" i="4" s="1"/>
  <c r="K920" i="4"/>
  <c r="L920" i="4" s="1"/>
  <c r="K919" i="4"/>
  <c r="L919" i="4" s="1"/>
  <c r="K918" i="4"/>
  <c r="L918" i="4" s="1"/>
  <c r="K917" i="4"/>
  <c r="L917" i="4" s="1"/>
  <c r="K916" i="4"/>
  <c r="L916" i="4" s="1"/>
  <c r="K915" i="4"/>
  <c r="L915" i="4" s="1"/>
  <c r="K914" i="4"/>
  <c r="L914" i="4" s="1"/>
  <c r="K913" i="4"/>
  <c r="L913" i="4" s="1"/>
  <c r="K912" i="4"/>
  <c r="L912" i="4" s="1"/>
  <c r="K911" i="4"/>
  <c r="L911" i="4" s="1"/>
  <c r="K910" i="4"/>
  <c r="L910" i="4" s="1"/>
  <c r="K909" i="4"/>
  <c r="L909" i="4" s="1"/>
  <c r="K908" i="4"/>
  <c r="L908" i="4" s="1"/>
  <c r="K907" i="4"/>
  <c r="L907" i="4" s="1"/>
  <c r="K906" i="4"/>
  <c r="L906" i="4" s="1"/>
  <c r="K905" i="4"/>
  <c r="L905" i="4" s="1"/>
  <c r="K904" i="4"/>
  <c r="L904" i="4" s="1"/>
  <c r="K903" i="4"/>
  <c r="L903" i="4" s="1"/>
  <c r="K902" i="4"/>
  <c r="L902" i="4" s="1"/>
  <c r="K901" i="4"/>
  <c r="L901" i="4" s="1"/>
  <c r="K900" i="4"/>
  <c r="L900" i="4" s="1"/>
  <c r="K899" i="4"/>
  <c r="L899" i="4" s="1"/>
  <c r="K898" i="4"/>
  <c r="L898" i="4" s="1"/>
  <c r="K897" i="4"/>
  <c r="L897" i="4" s="1"/>
  <c r="K896" i="4"/>
  <c r="L896" i="4" s="1"/>
  <c r="K895" i="4"/>
  <c r="L895" i="4" s="1"/>
  <c r="K894" i="4"/>
  <c r="L894" i="4" s="1"/>
  <c r="K893" i="4"/>
  <c r="L893" i="4" s="1"/>
  <c r="K892" i="4"/>
  <c r="L892" i="4" s="1"/>
  <c r="K891" i="4"/>
  <c r="L891" i="4" s="1"/>
  <c r="K890" i="4"/>
  <c r="L890" i="4" s="1"/>
  <c r="K889" i="4"/>
  <c r="L889" i="4" s="1"/>
  <c r="K888" i="4"/>
  <c r="L888" i="4" s="1"/>
  <c r="K887" i="4"/>
  <c r="L887" i="4" s="1"/>
  <c r="K886" i="4"/>
  <c r="L886" i="4" s="1"/>
  <c r="K885" i="4"/>
  <c r="L885" i="4" s="1"/>
  <c r="K884" i="4"/>
  <c r="L884" i="4" s="1"/>
  <c r="K883" i="4"/>
  <c r="L883" i="4" s="1"/>
  <c r="K882" i="4"/>
  <c r="L882" i="4" s="1"/>
  <c r="K881" i="4"/>
  <c r="L881" i="4" s="1"/>
  <c r="K880" i="4"/>
  <c r="L880" i="4" s="1"/>
  <c r="K879" i="4"/>
  <c r="L879" i="4" s="1"/>
  <c r="K878" i="4"/>
  <c r="L878" i="4" s="1"/>
  <c r="K877" i="4"/>
  <c r="L877" i="4" s="1"/>
  <c r="K876" i="4"/>
  <c r="L876" i="4" s="1"/>
  <c r="K875" i="4"/>
  <c r="L875" i="4" s="1"/>
  <c r="K874" i="4"/>
  <c r="L874" i="4" s="1"/>
  <c r="K873" i="4"/>
  <c r="L873" i="4" s="1"/>
  <c r="K872" i="4"/>
  <c r="L872" i="4" s="1"/>
  <c r="K871" i="4"/>
  <c r="L871" i="4" s="1"/>
  <c r="K870" i="4"/>
  <c r="L870" i="4" s="1"/>
  <c r="K869" i="4"/>
  <c r="L869" i="4" s="1"/>
  <c r="K868" i="4"/>
  <c r="L868" i="4" s="1"/>
  <c r="K867" i="4"/>
  <c r="L867" i="4" s="1"/>
  <c r="K866" i="4"/>
  <c r="L866" i="4" s="1"/>
  <c r="K865" i="4"/>
  <c r="L865" i="4" s="1"/>
  <c r="K864" i="4"/>
  <c r="L864" i="4" s="1"/>
  <c r="K863" i="4"/>
  <c r="L863" i="4" s="1"/>
  <c r="K862" i="4"/>
  <c r="L862" i="4" s="1"/>
  <c r="K861" i="4"/>
  <c r="L861" i="4" s="1"/>
  <c r="K860" i="4"/>
  <c r="L860" i="4" s="1"/>
  <c r="K859" i="4"/>
  <c r="L859" i="4" s="1"/>
  <c r="K858" i="4"/>
  <c r="L858" i="4" s="1"/>
  <c r="K857" i="4"/>
  <c r="L857" i="4" s="1"/>
  <c r="K856" i="4"/>
  <c r="L856" i="4" s="1"/>
  <c r="K855" i="4"/>
  <c r="L855" i="4" s="1"/>
  <c r="K854" i="4"/>
  <c r="L854" i="4" s="1"/>
  <c r="K853" i="4"/>
  <c r="L853" i="4" s="1"/>
  <c r="K852" i="4"/>
  <c r="L852" i="4" s="1"/>
  <c r="K851" i="4"/>
  <c r="L851" i="4" s="1"/>
  <c r="K850" i="4"/>
  <c r="L850" i="4" s="1"/>
  <c r="K849" i="4"/>
  <c r="L849" i="4" s="1"/>
  <c r="K848" i="4"/>
  <c r="L848" i="4" s="1"/>
  <c r="K847" i="4"/>
  <c r="L847" i="4" s="1"/>
  <c r="K846" i="4"/>
  <c r="L846" i="4" s="1"/>
  <c r="K845" i="4"/>
  <c r="L845" i="4" s="1"/>
  <c r="K844" i="4"/>
  <c r="L844" i="4" s="1"/>
  <c r="K843" i="4"/>
  <c r="L843" i="4" s="1"/>
  <c r="K842" i="4"/>
  <c r="L842" i="4" s="1"/>
  <c r="K841" i="4"/>
  <c r="L841" i="4" s="1"/>
  <c r="K840" i="4"/>
  <c r="L840" i="4" s="1"/>
  <c r="K839" i="4"/>
  <c r="L839" i="4" s="1"/>
  <c r="K838" i="4"/>
  <c r="L838" i="4" s="1"/>
  <c r="K837" i="4"/>
  <c r="L837" i="4" s="1"/>
  <c r="K836" i="4"/>
  <c r="L836" i="4" s="1"/>
  <c r="K835" i="4"/>
  <c r="L835" i="4" s="1"/>
  <c r="K834" i="4"/>
  <c r="L834" i="4" s="1"/>
  <c r="K833" i="4"/>
  <c r="L833" i="4" s="1"/>
  <c r="K832" i="4"/>
  <c r="L832" i="4" s="1"/>
  <c r="K831" i="4"/>
  <c r="L831" i="4" s="1"/>
  <c r="K830" i="4"/>
  <c r="L830" i="4" s="1"/>
  <c r="K829" i="4"/>
  <c r="L829" i="4" s="1"/>
  <c r="K828" i="4"/>
  <c r="L828" i="4" s="1"/>
  <c r="K827" i="4"/>
  <c r="L827" i="4" s="1"/>
  <c r="K826" i="4"/>
  <c r="L826" i="4" s="1"/>
  <c r="K825" i="4"/>
  <c r="L825" i="4" s="1"/>
  <c r="K824" i="4"/>
  <c r="L824" i="4" s="1"/>
  <c r="K823" i="4"/>
  <c r="L823" i="4" s="1"/>
  <c r="K822" i="4"/>
  <c r="L822" i="4" s="1"/>
  <c r="K821" i="4"/>
  <c r="L821" i="4" s="1"/>
  <c r="K820" i="4"/>
  <c r="L820" i="4" s="1"/>
  <c r="K819" i="4"/>
  <c r="L819" i="4" s="1"/>
  <c r="K818" i="4"/>
  <c r="L818" i="4" s="1"/>
  <c r="K817" i="4"/>
  <c r="L817" i="4" s="1"/>
  <c r="K816" i="4"/>
  <c r="L816" i="4" s="1"/>
  <c r="K815" i="4"/>
  <c r="L815" i="4" s="1"/>
  <c r="K814" i="4"/>
  <c r="L814" i="4" s="1"/>
  <c r="K813" i="4"/>
  <c r="L813" i="4" s="1"/>
  <c r="K812" i="4"/>
  <c r="L812" i="4" s="1"/>
  <c r="K811" i="4"/>
  <c r="L811" i="4" s="1"/>
  <c r="K810" i="4"/>
  <c r="L810" i="4" s="1"/>
  <c r="K809" i="4"/>
  <c r="L809" i="4" s="1"/>
  <c r="K808" i="4"/>
  <c r="L808" i="4" s="1"/>
  <c r="K807" i="4"/>
  <c r="L807" i="4" s="1"/>
  <c r="K806" i="4"/>
  <c r="L806" i="4" s="1"/>
  <c r="K805" i="4"/>
  <c r="L805" i="4" s="1"/>
  <c r="K804" i="4"/>
  <c r="L804" i="4" s="1"/>
  <c r="K803" i="4"/>
  <c r="L803" i="4" s="1"/>
  <c r="K802" i="4"/>
  <c r="L802" i="4" s="1"/>
  <c r="K801" i="4"/>
  <c r="L801" i="4" s="1"/>
  <c r="K800" i="4"/>
  <c r="L800" i="4" s="1"/>
  <c r="K799" i="4"/>
  <c r="L799" i="4" s="1"/>
  <c r="K798" i="4"/>
  <c r="L798" i="4" s="1"/>
  <c r="K797" i="4"/>
  <c r="L797" i="4" s="1"/>
  <c r="K796" i="4"/>
  <c r="L796" i="4" s="1"/>
  <c r="K795" i="4"/>
  <c r="L795" i="4" s="1"/>
  <c r="K794" i="4"/>
  <c r="L794" i="4" s="1"/>
  <c r="K793" i="4"/>
  <c r="L793" i="4" s="1"/>
  <c r="K792" i="4"/>
  <c r="L792" i="4" s="1"/>
  <c r="K791" i="4"/>
  <c r="L791" i="4" s="1"/>
  <c r="K790" i="4"/>
  <c r="L790" i="4" s="1"/>
  <c r="K789" i="4"/>
  <c r="L789" i="4" s="1"/>
  <c r="K788" i="4"/>
  <c r="L788" i="4" s="1"/>
  <c r="K787" i="4"/>
  <c r="L787" i="4" s="1"/>
  <c r="K786" i="4"/>
  <c r="L786" i="4" s="1"/>
  <c r="K785" i="4"/>
  <c r="L785" i="4" s="1"/>
  <c r="K784" i="4"/>
  <c r="L784" i="4" s="1"/>
  <c r="K783" i="4"/>
  <c r="L783" i="4" s="1"/>
  <c r="K782" i="4"/>
  <c r="L782" i="4" s="1"/>
  <c r="K781" i="4"/>
  <c r="L781" i="4" s="1"/>
  <c r="K780" i="4"/>
  <c r="L780" i="4" s="1"/>
  <c r="K779" i="4"/>
  <c r="L779" i="4" s="1"/>
  <c r="K778" i="4"/>
  <c r="L778" i="4" s="1"/>
  <c r="K777" i="4"/>
  <c r="L777" i="4" s="1"/>
  <c r="K776" i="4"/>
  <c r="L776" i="4" s="1"/>
  <c r="K775" i="4"/>
  <c r="L775" i="4" s="1"/>
  <c r="K774" i="4"/>
  <c r="L774" i="4" s="1"/>
  <c r="K773" i="4"/>
  <c r="L773" i="4" s="1"/>
  <c r="K772" i="4"/>
  <c r="L772" i="4" s="1"/>
  <c r="K771" i="4"/>
  <c r="L771" i="4" s="1"/>
  <c r="K770" i="4"/>
  <c r="L770" i="4" s="1"/>
  <c r="K769" i="4"/>
  <c r="L769" i="4" s="1"/>
  <c r="K768" i="4"/>
  <c r="L768" i="4" s="1"/>
  <c r="K767" i="4"/>
  <c r="L767" i="4" s="1"/>
  <c r="K766" i="4"/>
  <c r="L766" i="4" s="1"/>
  <c r="K765" i="4"/>
  <c r="L765" i="4" s="1"/>
  <c r="K764" i="4"/>
  <c r="L764" i="4" s="1"/>
  <c r="K763" i="4"/>
  <c r="L763" i="4" s="1"/>
  <c r="K762" i="4"/>
  <c r="L762" i="4" s="1"/>
  <c r="K761" i="4"/>
  <c r="L761" i="4" s="1"/>
  <c r="K760" i="4"/>
  <c r="L760" i="4" s="1"/>
  <c r="K759" i="4"/>
  <c r="L759" i="4" s="1"/>
  <c r="K758" i="4"/>
  <c r="L758" i="4" s="1"/>
  <c r="K757" i="4"/>
  <c r="L757" i="4" s="1"/>
  <c r="K756" i="4"/>
  <c r="L756" i="4" s="1"/>
  <c r="K755" i="4"/>
  <c r="L755" i="4" s="1"/>
  <c r="K754" i="4"/>
  <c r="L754" i="4" s="1"/>
  <c r="K753" i="4"/>
  <c r="L753" i="4" s="1"/>
  <c r="K752" i="4"/>
  <c r="L752" i="4" s="1"/>
  <c r="K751" i="4"/>
  <c r="L751" i="4" s="1"/>
  <c r="K750" i="4"/>
  <c r="L750" i="4" s="1"/>
  <c r="K749" i="4"/>
  <c r="L749" i="4" s="1"/>
  <c r="K748" i="4"/>
  <c r="L748" i="4" s="1"/>
  <c r="K747" i="4"/>
  <c r="L747" i="4" s="1"/>
  <c r="K746" i="4"/>
  <c r="L746" i="4" s="1"/>
  <c r="K745" i="4"/>
  <c r="L745" i="4" s="1"/>
  <c r="K744" i="4"/>
  <c r="L744" i="4" s="1"/>
  <c r="K743" i="4"/>
  <c r="L743" i="4" s="1"/>
  <c r="K742" i="4"/>
  <c r="L742" i="4" s="1"/>
  <c r="K741" i="4"/>
  <c r="L741" i="4" s="1"/>
  <c r="K740" i="4"/>
  <c r="L740" i="4" s="1"/>
  <c r="K739" i="4"/>
  <c r="L739" i="4" s="1"/>
  <c r="K738" i="4"/>
  <c r="L738" i="4" s="1"/>
  <c r="K737" i="4"/>
  <c r="L737" i="4" s="1"/>
  <c r="K736" i="4"/>
  <c r="L736" i="4" s="1"/>
  <c r="K735" i="4"/>
  <c r="L735" i="4" s="1"/>
  <c r="K734" i="4"/>
  <c r="L734" i="4" s="1"/>
  <c r="K733" i="4"/>
  <c r="L733" i="4" s="1"/>
  <c r="K732" i="4"/>
  <c r="L732" i="4" s="1"/>
  <c r="K731" i="4"/>
  <c r="L731" i="4" s="1"/>
  <c r="K730" i="4"/>
  <c r="L730" i="4" s="1"/>
  <c r="K729" i="4"/>
  <c r="L729" i="4" s="1"/>
  <c r="K728" i="4"/>
  <c r="L728" i="4" s="1"/>
  <c r="K727" i="4"/>
  <c r="L727" i="4" s="1"/>
  <c r="K726" i="4"/>
  <c r="L726" i="4" s="1"/>
  <c r="K725" i="4"/>
  <c r="L725" i="4" s="1"/>
  <c r="K724" i="4"/>
  <c r="L724" i="4" s="1"/>
  <c r="K723" i="4"/>
  <c r="L723" i="4" s="1"/>
  <c r="K722" i="4"/>
  <c r="L722" i="4" s="1"/>
  <c r="K721" i="4"/>
  <c r="L721" i="4" s="1"/>
  <c r="K720" i="4"/>
  <c r="L720" i="4" s="1"/>
  <c r="K719" i="4"/>
  <c r="L719" i="4" s="1"/>
  <c r="K718" i="4"/>
  <c r="L718" i="4" s="1"/>
  <c r="K717" i="4"/>
  <c r="L717" i="4" s="1"/>
  <c r="K716" i="4"/>
  <c r="L716" i="4" s="1"/>
  <c r="K715" i="4"/>
  <c r="L715" i="4" s="1"/>
  <c r="K714" i="4"/>
  <c r="L714" i="4" s="1"/>
  <c r="K713" i="4"/>
  <c r="L713" i="4" s="1"/>
  <c r="K712" i="4"/>
  <c r="L712" i="4" s="1"/>
  <c r="K711" i="4"/>
  <c r="L711" i="4" s="1"/>
  <c r="K710" i="4"/>
  <c r="L710" i="4" s="1"/>
  <c r="K709" i="4"/>
  <c r="L709" i="4" s="1"/>
  <c r="K708" i="4"/>
  <c r="L708" i="4" s="1"/>
  <c r="K707" i="4"/>
  <c r="L707" i="4" s="1"/>
  <c r="K706" i="4"/>
  <c r="L706" i="4" s="1"/>
  <c r="K705" i="4"/>
  <c r="L705" i="4" s="1"/>
  <c r="K704" i="4"/>
  <c r="L704" i="4" s="1"/>
  <c r="K703" i="4"/>
  <c r="L703" i="4" s="1"/>
  <c r="K702" i="4"/>
  <c r="L702" i="4" s="1"/>
  <c r="K701" i="4"/>
  <c r="L701" i="4" s="1"/>
  <c r="K700" i="4"/>
  <c r="L700" i="4" s="1"/>
  <c r="K699" i="4"/>
  <c r="L699" i="4" s="1"/>
  <c r="K698" i="4"/>
  <c r="L698" i="4" s="1"/>
  <c r="K697" i="4"/>
  <c r="L697" i="4" s="1"/>
  <c r="K696" i="4"/>
  <c r="L696" i="4" s="1"/>
  <c r="K695" i="4"/>
  <c r="L695" i="4" s="1"/>
  <c r="K694" i="4"/>
  <c r="L694" i="4" s="1"/>
  <c r="K693" i="4"/>
  <c r="L693" i="4" s="1"/>
  <c r="K692" i="4"/>
  <c r="L692" i="4" s="1"/>
  <c r="K691" i="4"/>
  <c r="L691" i="4" s="1"/>
  <c r="K690" i="4"/>
  <c r="L690" i="4" s="1"/>
  <c r="K689" i="4"/>
  <c r="L689" i="4" s="1"/>
  <c r="K688" i="4"/>
  <c r="L688" i="4" s="1"/>
  <c r="K687" i="4"/>
  <c r="L687" i="4" s="1"/>
  <c r="K686" i="4"/>
  <c r="L686" i="4" s="1"/>
  <c r="K685" i="4"/>
  <c r="L685" i="4" s="1"/>
  <c r="K684" i="4"/>
  <c r="L684" i="4" s="1"/>
  <c r="K683" i="4"/>
  <c r="L683" i="4" s="1"/>
  <c r="K682" i="4"/>
  <c r="L682" i="4" s="1"/>
  <c r="K681" i="4"/>
  <c r="L681" i="4" s="1"/>
  <c r="K680" i="4"/>
  <c r="L680" i="4" s="1"/>
  <c r="K679" i="4"/>
  <c r="L679" i="4" s="1"/>
  <c r="K678" i="4"/>
  <c r="L678" i="4" s="1"/>
  <c r="K677" i="4"/>
  <c r="L677" i="4" s="1"/>
  <c r="K676" i="4"/>
  <c r="L676" i="4" s="1"/>
  <c r="K675" i="4"/>
  <c r="L675" i="4" s="1"/>
  <c r="K674" i="4"/>
  <c r="L674" i="4" s="1"/>
  <c r="K673" i="4"/>
  <c r="L673" i="4" s="1"/>
  <c r="K672" i="4"/>
  <c r="L672" i="4" s="1"/>
  <c r="K671" i="4"/>
  <c r="L671" i="4" s="1"/>
  <c r="K670" i="4"/>
  <c r="L670" i="4" s="1"/>
  <c r="K669" i="4"/>
  <c r="L669" i="4" s="1"/>
  <c r="K668" i="4"/>
  <c r="L668" i="4" s="1"/>
  <c r="K667" i="4"/>
  <c r="L667" i="4" s="1"/>
  <c r="K666" i="4"/>
  <c r="L666" i="4" s="1"/>
  <c r="K665" i="4"/>
  <c r="L665" i="4" s="1"/>
  <c r="K664" i="4"/>
  <c r="L664" i="4" s="1"/>
  <c r="K663" i="4"/>
  <c r="L663" i="4" s="1"/>
  <c r="K662" i="4"/>
  <c r="L662" i="4" s="1"/>
  <c r="K661" i="4"/>
  <c r="L661" i="4" s="1"/>
  <c r="K660" i="4"/>
  <c r="L660" i="4" s="1"/>
  <c r="K659" i="4"/>
  <c r="L659" i="4" s="1"/>
  <c r="K658" i="4"/>
  <c r="L658" i="4" s="1"/>
  <c r="K657" i="4"/>
  <c r="L657" i="4" s="1"/>
  <c r="K656" i="4"/>
  <c r="L656" i="4" s="1"/>
  <c r="K655" i="4"/>
  <c r="L655" i="4" s="1"/>
  <c r="K654" i="4"/>
  <c r="L654" i="4" s="1"/>
  <c r="K653" i="4"/>
  <c r="L653" i="4" s="1"/>
  <c r="K652" i="4"/>
  <c r="L652" i="4" s="1"/>
  <c r="K651" i="4"/>
  <c r="L651" i="4" s="1"/>
  <c r="K650" i="4"/>
  <c r="L650" i="4" s="1"/>
  <c r="K649" i="4"/>
  <c r="L649" i="4" s="1"/>
  <c r="K648" i="4"/>
  <c r="L648" i="4" s="1"/>
  <c r="K647" i="4"/>
  <c r="L647" i="4" s="1"/>
  <c r="K646" i="4"/>
  <c r="L646" i="4" s="1"/>
  <c r="K645" i="4"/>
  <c r="L645" i="4" s="1"/>
  <c r="K644" i="4"/>
  <c r="L644" i="4" s="1"/>
  <c r="K643" i="4"/>
  <c r="L643" i="4" s="1"/>
  <c r="K642" i="4"/>
  <c r="L642" i="4" s="1"/>
  <c r="K641" i="4"/>
  <c r="L641" i="4" s="1"/>
  <c r="K640" i="4"/>
  <c r="L640" i="4" s="1"/>
  <c r="K639" i="4"/>
  <c r="L639" i="4" s="1"/>
  <c r="K638" i="4"/>
  <c r="L638" i="4" s="1"/>
  <c r="K637" i="4"/>
  <c r="L637" i="4" s="1"/>
  <c r="K636" i="4"/>
  <c r="L636" i="4" s="1"/>
  <c r="K635" i="4"/>
  <c r="L635" i="4" s="1"/>
  <c r="K634" i="4"/>
  <c r="L634" i="4" s="1"/>
  <c r="K633" i="4"/>
  <c r="L633" i="4" s="1"/>
  <c r="K632" i="4"/>
  <c r="L632" i="4" s="1"/>
  <c r="K631" i="4"/>
  <c r="L631" i="4" s="1"/>
  <c r="K630" i="4"/>
  <c r="L630" i="4" s="1"/>
  <c r="K629" i="4"/>
  <c r="L629" i="4" s="1"/>
  <c r="K628" i="4"/>
  <c r="L628" i="4" s="1"/>
  <c r="K627" i="4"/>
  <c r="L627" i="4" s="1"/>
  <c r="K626" i="4"/>
  <c r="L626" i="4" s="1"/>
  <c r="K625" i="4"/>
  <c r="L625" i="4" s="1"/>
  <c r="K624" i="4"/>
  <c r="L624" i="4" s="1"/>
  <c r="K623" i="4"/>
  <c r="L623" i="4" s="1"/>
  <c r="K622" i="4"/>
  <c r="L622" i="4" s="1"/>
  <c r="K621" i="4"/>
  <c r="L621" i="4" s="1"/>
  <c r="K620" i="4"/>
  <c r="L620" i="4" s="1"/>
  <c r="K619" i="4"/>
  <c r="L619" i="4" s="1"/>
  <c r="K618" i="4"/>
  <c r="L618" i="4" s="1"/>
  <c r="K617" i="4"/>
  <c r="L617" i="4" s="1"/>
  <c r="K616" i="4"/>
  <c r="L616" i="4" s="1"/>
  <c r="K615" i="4"/>
  <c r="L615" i="4" s="1"/>
  <c r="K614" i="4"/>
  <c r="L614" i="4" s="1"/>
  <c r="K613" i="4"/>
  <c r="L613" i="4" s="1"/>
  <c r="K612" i="4"/>
  <c r="L612" i="4" s="1"/>
  <c r="K611" i="4"/>
  <c r="L611" i="4" s="1"/>
  <c r="K610" i="4"/>
  <c r="L610" i="4" s="1"/>
  <c r="K609" i="4"/>
  <c r="L609" i="4" s="1"/>
  <c r="K608" i="4"/>
  <c r="L608" i="4" s="1"/>
  <c r="K607" i="4"/>
  <c r="L607" i="4" s="1"/>
  <c r="K606" i="4"/>
  <c r="L606" i="4" s="1"/>
  <c r="K605" i="4"/>
  <c r="L605" i="4" s="1"/>
  <c r="K604" i="4"/>
  <c r="L604" i="4" s="1"/>
  <c r="K603" i="4"/>
  <c r="L603" i="4" s="1"/>
  <c r="K602" i="4"/>
  <c r="L602" i="4" s="1"/>
  <c r="K601" i="4"/>
  <c r="L601" i="4" s="1"/>
  <c r="K600" i="4"/>
  <c r="L600" i="4" s="1"/>
  <c r="K599" i="4"/>
  <c r="L599" i="4" s="1"/>
  <c r="K598" i="4"/>
  <c r="L598" i="4" s="1"/>
  <c r="K597" i="4"/>
  <c r="L597" i="4" s="1"/>
  <c r="K596" i="4"/>
  <c r="L596" i="4" s="1"/>
  <c r="K595" i="4"/>
  <c r="L595" i="4" s="1"/>
  <c r="K594" i="4"/>
  <c r="L594" i="4" s="1"/>
  <c r="K593" i="4"/>
  <c r="L593" i="4" s="1"/>
  <c r="K592" i="4"/>
  <c r="L592" i="4" s="1"/>
  <c r="K591" i="4"/>
  <c r="L591" i="4" s="1"/>
  <c r="K590" i="4"/>
  <c r="L590" i="4" s="1"/>
  <c r="K589" i="4"/>
  <c r="L589" i="4" s="1"/>
  <c r="K588" i="4"/>
  <c r="L588" i="4" s="1"/>
  <c r="K587" i="4"/>
  <c r="L587" i="4" s="1"/>
  <c r="K586" i="4"/>
  <c r="L586" i="4" s="1"/>
  <c r="K585" i="4"/>
  <c r="L585" i="4" s="1"/>
  <c r="K584" i="4"/>
  <c r="L584" i="4" s="1"/>
  <c r="K583" i="4"/>
  <c r="L583" i="4" s="1"/>
  <c r="K582" i="4"/>
  <c r="L582" i="4" s="1"/>
  <c r="K581" i="4"/>
  <c r="L581" i="4" s="1"/>
  <c r="K580" i="4"/>
  <c r="L580" i="4" s="1"/>
  <c r="K579" i="4"/>
  <c r="L579" i="4" s="1"/>
  <c r="K578" i="4"/>
  <c r="L578" i="4" s="1"/>
  <c r="K577" i="4"/>
  <c r="L577" i="4" s="1"/>
  <c r="K576" i="4"/>
  <c r="L576" i="4" s="1"/>
  <c r="K575" i="4"/>
  <c r="L575" i="4" s="1"/>
  <c r="K574" i="4"/>
  <c r="L574" i="4" s="1"/>
  <c r="K573" i="4"/>
  <c r="L573" i="4" s="1"/>
  <c r="K572" i="4"/>
  <c r="L572" i="4" s="1"/>
  <c r="K571" i="4"/>
  <c r="L571" i="4" s="1"/>
  <c r="K570" i="4"/>
  <c r="L570" i="4" s="1"/>
  <c r="K569" i="4"/>
  <c r="L569" i="4" s="1"/>
  <c r="K568" i="4"/>
  <c r="L568" i="4" s="1"/>
  <c r="K567" i="4"/>
  <c r="L567" i="4" s="1"/>
  <c r="K566" i="4"/>
  <c r="L566" i="4" s="1"/>
  <c r="K565" i="4"/>
  <c r="L565" i="4" s="1"/>
  <c r="K564" i="4"/>
  <c r="L564" i="4" s="1"/>
  <c r="K563" i="4"/>
  <c r="L563" i="4" s="1"/>
  <c r="K562" i="4"/>
  <c r="L562" i="4" s="1"/>
  <c r="K561" i="4"/>
  <c r="L561" i="4" s="1"/>
  <c r="K560" i="4"/>
  <c r="L560" i="4" s="1"/>
  <c r="K559" i="4"/>
  <c r="L559" i="4" s="1"/>
  <c r="K558" i="4"/>
  <c r="L558" i="4" s="1"/>
  <c r="K557" i="4"/>
  <c r="L557" i="4" s="1"/>
  <c r="K556" i="4"/>
  <c r="L556" i="4" s="1"/>
  <c r="K555" i="4"/>
  <c r="L555" i="4" s="1"/>
  <c r="K554" i="4"/>
  <c r="L554" i="4" s="1"/>
  <c r="K553" i="4"/>
  <c r="L553" i="4" s="1"/>
  <c r="K552" i="4"/>
  <c r="L552" i="4" s="1"/>
  <c r="K551" i="4"/>
  <c r="L551" i="4" s="1"/>
  <c r="K550" i="4"/>
  <c r="L550" i="4" s="1"/>
  <c r="K549" i="4"/>
  <c r="L549" i="4" s="1"/>
  <c r="K548" i="4"/>
  <c r="L548" i="4" s="1"/>
  <c r="K547" i="4"/>
  <c r="L547" i="4" s="1"/>
  <c r="K546" i="4"/>
  <c r="L546" i="4" s="1"/>
  <c r="K545" i="4"/>
  <c r="L545" i="4" s="1"/>
  <c r="K544" i="4"/>
  <c r="L544" i="4" s="1"/>
  <c r="K543" i="4"/>
  <c r="L543" i="4" s="1"/>
  <c r="K542" i="4"/>
  <c r="L542" i="4" s="1"/>
  <c r="K541" i="4"/>
  <c r="L541" i="4" s="1"/>
  <c r="K540" i="4"/>
  <c r="L540" i="4" s="1"/>
  <c r="K539" i="4"/>
  <c r="L539" i="4" s="1"/>
  <c r="K538" i="4"/>
  <c r="L538" i="4" s="1"/>
  <c r="K537" i="4"/>
  <c r="L537" i="4" s="1"/>
  <c r="K536" i="4"/>
  <c r="L536" i="4" s="1"/>
  <c r="K535" i="4"/>
  <c r="L535" i="4" s="1"/>
  <c r="K534" i="4"/>
  <c r="L534" i="4" s="1"/>
  <c r="K533" i="4"/>
  <c r="L533" i="4" s="1"/>
  <c r="K532" i="4"/>
  <c r="L532" i="4" s="1"/>
  <c r="K531" i="4"/>
  <c r="L531" i="4" s="1"/>
  <c r="K530" i="4"/>
  <c r="L530" i="4" s="1"/>
  <c r="K529" i="4"/>
  <c r="L529" i="4" s="1"/>
  <c r="K528" i="4"/>
  <c r="L528" i="4" s="1"/>
  <c r="K527" i="4"/>
  <c r="L527" i="4" s="1"/>
  <c r="K526" i="4"/>
  <c r="L526" i="4" s="1"/>
  <c r="K525" i="4"/>
  <c r="L525" i="4" s="1"/>
  <c r="K524" i="4"/>
  <c r="L524" i="4" s="1"/>
  <c r="K523" i="4"/>
  <c r="L523" i="4" s="1"/>
  <c r="K522" i="4"/>
  <c r="L522" i="4" s="1"/>
  <c r="K521" i="4"/>
  <c r="L521" i="4" s="1"/>
  <c r="K520" i="4"/>
  <c r="L520" i="4" s="1"/>
  <c r="K519" i="4"/>
  <c r="L519" i="4" s="1"/>
  <c r="K518" i="4"/>
  <c r="L518" i="4" s="1"/>
  <c r="K517" i="4"/>
  <c r="L517" i="4" s="1"/>
  <c r="K516" i="4"/>
  <c r="L516" i="4" s="1"/>
  <c r="K515" i="4"/>
  <c r="L515" i="4" s="1"/>
  <c r="K514" i="4"/>
  <c r="L514" i="4" s="1"/>
  <c r="K513" i="4"/>
  <c r="L513" i="4" s="1"/>
  <c r="K512" i="4"/>
  <c r="L512" i="4" s="1"/>
  <c r="K511" i="4"/>
  <c r="L511" i="4" s="1"/>
  <c r="K510" i="4"/>
  <c r="L510" i="4" s="1"/>
  <c r="K509" i="4"/>
  <c r="L509" i="4" s="1"/>
  <c r="K508" i="4"/>
  <c r="L508" i="4" s="1"/>
  <c r="K507" i="4"/>
  <c r="L507" i="4" s="1"/>
  <c r="K506" i="4"/>
  <c r="L506" i="4" s="1"/>
  <c r="K505" i="4"/>
  <c r="L505" i="4" s="1"/>
  <c r="K504" i="4"/>
  <c r="L504" i="4" s="1"/>
  <c r="K503" i="4"/>
  <c r="L503" i="4" s="1"/>
  <c r="K502" i="4"/>
  <c r="L502" i="4" s="1"/>
  <c r="K501" i="4"/>
  <c r="L501" i="4" s="1"/>
  <c r="K500" i="4"/>
  <c r="L500" i="4" s="1"/>
  <c r="K499" i="4"/>
  <c r="L499" i="4" s="1"/>
  <c r="K498" i="4"/>
  <c r="L498" i="4" s="1"/>
  <c r="K497" i="4"/>
  <c r="L497" i="4" s="1"/>
  <c r="K496" i="4"/>
  <c r="L496" i="4" s="1"/>
  <c r="K495" i="4"/>
  <c r="L495" i="4" s="1"/>
  <c r="K494" i="4"/>
  <c r="L494" i="4" s="1"/>
  <c r="K493" i="4"/>
  <c r="L493" i="4" s="1"/>
  <c r="K492" i="4"/>
  <c r="L492" i="4" s="1"/>
  <c r="K491" i="4"/>
  <c r="L491" i="4" s="1"/>
  <c r="K490" i="4"/>
  <c r="L490" i="4" s="1"/>
  <c r="K489" i="4"/>
  <c r="L489" i="4" s="1"/>
  <c r="K488" i="4"/>
  <c r="L488" i="4" s="1"/>
  <c r="K487" i="4"/>
  <c r="L487" i="4" s="1"/>
  <c r="K486" i="4"/>
  <c r="L486" i="4" s="1"/>
  <c r="K485" i="4"/>
  <c r="L485" i="4" s="1"/>
  <c r="K484" i="4"/>
  <c r="L484" i="4" s="1"/>
  <c r="K483" i="4"/>
  <c r="L483" i="4" s="1"/>
  <c r="K482" i="4"/>
  <c r="L482" i="4" s="1"/>
  <c r="K481" i="4"/>
  <c r="L481" i="4" s="1"/>
  <c r="K480" i="4"/>
  <c r="L480" i="4" s="1"/>
  <c r="K479" i="4"/>
  <c r="L479" i="4" s="1"/>
  <c r="K478" i="4"/>
  <c r="L478" i="4" s="1"/>
  <c r="K477" i="4"/>
  <c r="L477" i="4" s="1"/>
  <c r="K476" i="4"/>
  <c r="L476" i="4" s="1"/>
  <c r="K475" i="4"/>
  <c r="L475" i="4" s="1"/>
  <c r="K474" i="4"/>
  <c r="L474" i="4" s="1"/>
  <c r="K473" i="4"/>
  <c r="L473" i="4" s="1"/>
  <c r="K472" i="4"/>
  <c r="L472" i="4" s="1"/>
  <c r="K471" i="4"/>
  <c r="L471" i="4" s="1"/>
  <c r="K470" i="4"/>
  <c r="L470" i="4" s="1"/>
  <c r="K469" i="4"/>
  <c r="L469" i="4" s="1"/>
  <c r="K468" i="4"/>
  <c r="L468" i="4" s="1"/>
  <c r="K467" i="4"/>
  <c r="L467" i="4" s="1"/>
  <c r="K466" i="4"/>
  <c r="L466" i="4" s="1"/>
  <c r="K465" i="4"/>
  <c r="L465" i="4" s="1"/>
  <c r="K464" i="4"/>
  <c r="L464" i="4" s="1"/>
  <c r="K463" i="4"/>
  <c r="L463" i="4" s="1"/>
  <c r="K462" i="4"/>
  <c r="L462" i="4" s="1"/>
  <c r="K461" i="4"/>
  <c r="L461" i="4" s="1"/>
  <c r="K460" i="4"/>
  <c r="L460" i="4" s="1"/>
  <c r="K459" i="4"/>
  <c r="L459" i="4" s="1"/>
  <c r="K458" i="4"/>
  <c r="L458" i="4" s="1"/>
  <c r="K457" i="4"/>
  <c r="L457" i="4" s="1"/>
  <c r="K456" i="4"/>
  <c r="L456" i="4" s="1"/>
  <c r="K455" i="4"/>
  <c r="L455" i="4" s="1"/>
  <c r="K454" i="4"/>
  <c r="L454" i="4" s="1"/>
  <c r="K453" i="4"/>
  <c r="L453" i="4" s="1"/>
  <c r="K452" i="4"/>
  <c r="L452" i="4" s="1"/>
  <c r="K451" i="4"/>
  <c r="L451" i="4" s="1"/>
  <c r="K450" i="4"/>
  <c r="L450" i="4" s="1"/>
  <c r="K449" i="4"/>
  <c r="L449" i="4" s="1"/>
  <c r="K448" i="4"/>
  <c r="L448" i="4" s="1"/>
  <c r="K447" i="4"/>
  <c r="L447" i="4" s="1"/>
  <c r="K446" i="4"/>
  <c r="L446" i="4" s="1"/>
  <c r="K445" i="4"/>
  <c r="L445" i="4" s="1"/>
  <c r="K444" i="4"/>
  <c r="L444" i="4" s="1"/>
  <c r="K443" i="4"/>
  <c r="L443" i="4" s="1"/>
  <c r="K442" i="4"/>
  <c r="L442" i="4" s="1"/>
  <c r="K441" i="4"/>
  <c r="L441" i="4" s="1"/>
  <c r="K440" i="4"/>
  <c r="L440" i="4" s="1"/>
  <c r="K439" i="4"/>
  <c r="L439" i="4" s="1"/>
  <c r="K438" i="4"/>
  <c r="L438" i="4" s="1"/>
  <c r="K437" i="4"/>
  <c r="L437" i="4" s="1"/>
  <c r="K436" i="4"/>
  <c r="L436" i="4" s="1"/>
  <c r="K435" i="4"/>
  <c r="L435" i="4" s="1"/>
  <c r="K434" i="4"/>
  <c r="L434" i="4" s="1"/>
  <c r="K433" i="4"/>
  <c r="L433" i="4" s="1"/>
  <c r="K432" i="4"/>
  <c r="L432" i="4" s="1"/>
  <c r="K431" i="4"/>
  <c r="L431" i="4" s="1"/>
  <c r="K430" i="4"/>
  <c r="L430" i="4" s="1"/>
  <c r="K429" i="4"/>
  <c r="L429" i="4" s="1"/>
  <c r="K428" i="4"/>
  <c r="L428" i="4" s="1"/>
  <c r="K427" i="4"/>
  <c r="L427" i="4" s="1"/>
  <c r="K426" i="4"/>
  <c r="L426" i="4" s="1"/>
  <c r="K425" i="4"/>
  <c r="L425" i="4" s="1"/>
  <c r="K424" i="4"/>
  <c r="L424" i="4" s="1"/>
  <c r="K423" i="4"/>
  <c r="L423" i="4" s="1"/>
  <c r="K422" i="4"/>
  <c r="L422" i="4" s="1"/>
  <c r="K421" i="4"/>
  <c r="L421" i="4" s="1"/>
  <c r="K420" i="4"/>
  <c r="L420" i="4" s="1"/>
  <c r="K419" i="4"/>
  <c r="L419" i="4" s="1"/>
  <c r="K418" i="4"/>
  <c r="L418" i="4" s="1"/>
  <c r="K417" i="4"/>
  <c r="L417" i="4" s="1"/>
  <c r="K416" i="4"/>
  <c r="L416" i="4" s="1"/>
  <c r="K415" i="4"/>
  <c r="L415" i="4" s="1"/>
  <c r="K414" i="4"/>
  <c r="L414" i="4" s="1"/>
  <c r="K413" i="4"/>
  <c r="L413" i="4" s="1"/>
  <c r="K412" i="4"/>
  <c r="L412" i="4" s="1"/>
  <c r="K411" i="4"/>
  <c r="L411" i="4" s="1"/>
  <c r="K410" i="4"/>
  <c r="L410" i="4" s="1"/>
  <c r="K409" i="4"/>
  <c r="L409" i="4" s="1"/>
  <c r="K408" i="4"/>
  <c r="L408" i="4" s="1"/>
  <c r="K407" i="4"/>
  <c r="L407" i="4" s="1"/>
  <c r="K406" i="4"/>
  <c r="L406" i="4" s="1"/>
  <c r="K405" i="4"/>
  <c r="L405" i="4" s="1"/>
  <c r="K404" i="4"/>
  <c r="L404" i="4" s="1"/>
  <c r="K403" i="4"/>
  <c r="L403" i="4" s="1"/>
  <c r="K402" i="4"/>
  <c r="L402" i="4" s="1"/>
  <c r="K401" i="4"/>
  <c r="L401" i="4" s="1"/>
  <c r="K400" i="4"/>
  <c r="L400" i="4" s="1"/>
  <c r="K399" i="4"/>
  <c r="L399" i="4" s="1"/>
  <c r="K398" i="4"/>
  <c r="L398" i="4" s="1"/>
  <c r="K397" i="4"/>
  <c r="L397" i="4" s="1"/>
  <c r="K396" i="4"/>
  <c r="L396" i="4" s="1"/>
  <c r="K395" i="4"/>
  <c r="L395" i="4" s="1"/>
  <c r="K394" i="4"/>
  <c r="L394" i="4" s="1"/>
  <c r="K393" i="4"/>
  <c r="L393" i="4" s="1"/>
  <c r="K392" i="4"/>
  <c r="L392" i="4" s="1"/>
  <c r="K391" i="4"/>
  <c r="L391" i="4" s="1"/>
  <c r="K390" i="4"/>
  <c r="L390" i="4" s="1"/>
  <c r="K389" i="4"/>
  <c r="L389" i="4" s="1"/>
  <c r="K388" i="4"/>
  <c r="L388" i="4" s="1"/>
  <c r="K387" i="4"/>
  <c r="L387" i="4" s="1"/>
  <c r="K386" i="4"/>
  <c r="L386" i="4" s="1"/>
  <c r="K385" i="4"/>
  <c r="L385" i="4" s="1"/>
  <c r="K384" i="4"/>
  <c r="L384" i="4" s="1"/>
  <c r="K383" i="4"/>
  <c r="L383" i="4" s="1"/>
  <c r="K382" i="4"/>
  <c r="L382" i="4" s="1"/>
  <c r="K381" i="4"/>
  <c r="L381" i="4" s="1"/>
  <c r="K380" i="4"/>
  <c r="L380" i="4" s="1"/>
  <c r="K379" i="4"/>
  <c r="L379" i="4" s="1"/>
  <c r="K378" i="4"/>
  <c r="L378" i="4" s="1"/>
  <c r="K377" i="4"/>
  <c r="L377" i="4" s="1"/>
  <c r="K376" i="4"/>
  <c r="L376" i="4" s="1"/>
  <c r="K375" i="4"/>
  <c r="L375" i="4" s="1"/>
  <c r="K374" i="4"/>
  <c r="L374" i="4" s="1"/>
  <c r="K373" i="4"/>
  <c r="L373" i="4" s="1"/>
  <c r="K372" i="4"/>
  <c r="L372" i="4" s="1"/>
  <c r="K371" i="4"/>
  <c r="L371" i="4" s="1"/>
  <c r="K370" i="4"/>
  <c r="L370" i="4" s="1"/>
  <c r="K369" i="4"/>
  <c r="L369" i="4" s="1"/>
  <c r="K368" i="4"/>
  <c r="L368" i="4" s="1"/>
  <c r="K367" i="4"/>
  <c r="L367" i="4" s="1"/>
  <c r="K366" i="4"/>
  <c r="L366" i="4" s="1"/>
  <c r="K365" i="4"/>
  <c r="L365" i="4" s="1"/>
  <c r="K364" i="4"/>
  <c r="L364" i="4" s="1"/>
  <c r="K363" i="4"/>
  <c r="L363" i="4" s="1"/>
  <c r="K362" i="4"/>
  <c r="L362" i="4" s="1"/>
  <c r="K361" i="4"/>
  <c r="L361" i="4" s="1"/>
  <c r="K360" i="4"/>
  <c r="L360" i="4" s="1"/>
  <c r="K359" i="4"/>
  <c r="L359" i="4" s="1"/>
  <c r="K358" i="4"/>
  <c r="L358" i="4" s="1"/>
  <c r="K357" i="4"/>
  <c r="L357" i="4" s="1"/>
  <c r="K356" i="4"/>
  <c r="L356" i="4" s="1"/>
  <c r="K355" i="4"/>
  <c r="L355" i="4" s="1"/>
  <c r="K354" i="4"/>
  <c r="L354" i="4" s="1"/>
  <c r="K353" i="4"/>
  <c r="L353" i="4" s="1"/>
  <c r="K352" i="4"/>
  <c r="L352" i="4" s="1"/>
  <c r="K351" i="4"/>
  <c r="L351" i="4" s="1"/>
  <c r="K350" i="4"/>
  <c r="L350" i="4" s="1"/>
  <c r="K349" i="4"/>
  <c r="L349" i="4" s="1"/>
  <c r="K348" i="4"/>
  <c r="L348" i="4" s="1"/>
  <c r="K347" i="4"/>
  <c r="L347" i="4" s="1"/>
  <c r="K346" i="4"/>
  <c r="L346" i="4" s="1"/>
  <c r="K345" i="4"/>
  <c r="L345" i="4" s="1"/>
  <c r="K344" i="4"/>
  <c r="L344" i="4" s="1"/>
  <c r="K343" i="4"/>
  <c r="L343" i="4" s="1"/>
  <c r="K342" i="4"/>
  <c r="L342" i="4" s="1"/>
  <c r="K341" i="4"/>
  <c r="L341" i="4" s="1"/>
  <c r="K340" i="4"/>
  <c r="L340" i="4" s="1"/>
  <c r="K339" i="4"/>
  <c r="L339" i="4" s="1"/>
  <c r="K338" i="4"/>
  <c r="L338" i="4" s="1"/>
  <c r="K337" i="4"/>
  <c r="L337" i="4" s="1"/>
  <c r="K336" i="4"/>
  <c r="L336" i="4" s="1"/>
  <c r="K335" i="4"/>
  <c r="L335" i="4" s="1"/>
  <c r="K334" i="4"/>
  <c r="L334" i="4" s="1"/>
  <c r="K333" i="4"/>
  <c r="L333" i="4" s="1"/>
  <c r="K332" i="4"/>
  <c r="L332" i="4" s="1"/>
  <c r="K331" i="4"/>
  <c r="L331" i="4" s="1"/>
  <c r="K330" i="4"/>
  <c r="L330" i="4" s="1"/>
  <c r="K329" i="4"/>
  <c r="L329" i="4" s="1"/>
  <c r="K328" i="4"/>
  <c r="L328" i="4" s="1"/>
  <c r="K327" i="4"/>
  <c r="L327" i="4" s="1"/>
  <c r="K326" i="4"/>
  <c r="L326" i="4" s="1"/>
  <c r="K325" i="4"/>
  <c r="L325" i="4" s="1"/>
  <c r="K324" i="4"/>
  <c r="L324" i="4" s="1"/>
  <c r="K323" i="4"/>
  <c r="L323" i="4" s="1"/>
  <c r="K322" i="4"/>
  <c r="L322" i="4" s="1"/>
  <c r="K321" i="4"/>
  <c r="L321" i="4" s="1"/>
  <c r="K320" i="4"/>
  <c r="L320" i="4" s="1"/>
  <c r="K319" i="4"/>
  <c r="L319" i="4" s="1"/>
  <c r="K318" i="4"/>
  <c r="L318" i="4" s="1"/>
  <c r="K317" i="4"/>
  <c r="L317" i="4" s="1"/>
  <c r="K316" i="4"/>
  <c r="L316" i="4" s="1"/>
  <c r="K315" i="4"/>
  <c r="L315" i="4" s="1"/>
  <c r="K314" i="4"/>
  <c r="L314" i="4" s="1"/>
  <c r="K313" i="4"/>
  <c r="L313" i="4" s="1"/>
  <c r="K312" i="4"/>
  <c r="L312" i="4" s="1"/>
  <c r="K311" i="4"/>
  <c r="L311" i="4" s="1"/>
  <c r="K310" i="4"/>
  <c r="L310" i="4" s="1"/>
  <c r="K309" i="4"/>
  <c r="L309" i="4" s="1"/>
  <c r="K308" i="4"/>
  <c r="L308" i="4" s="1"/>
  <c r="K307" i="4"/>
  <c r="L307" i="4" s="1"/>
  <c r="K306" i="4"/>
  <c r="L306" i="4" s="1"/>
  <c r="K305" i="4"/>
  <c r="L305" i="4" s="1"/>
  <c r="K304" i="4"/>
  <c r="L304" i="4" s="1"/>
  <c r="K303" i="4"/>
  <c r="L303" i="4" s="1"/>
  <c r="K302" i="4"/>
  <c r="L302" i="4" s="1"/>
  <c r="K301" i="4"/>
  <c r="L301" i="4" s="1"/>
  <c r="K300" i="4"/>
  <c r="L300" i="4" s="1"/>
  <c r="K299" i="4"/>
  <c r="L299" i="4" s="1"/>
  <c r="K298" i="4"/>
  <c r="L298" i="4" s="1"/>
  <c r="K297" i="4"/>
  <c r="L297" i="4" s="1"/>
  <c r="K296" i="4"/>
  <c r="L296" i="4" s="1"/>
  <c r="K295" i="4"/>
  <c r="L295" i="4" s="1"/>
  <c r="K294" i="4"/>
  <c r="L294" i="4" s="1"/>
  <c r="K293" i="4"/>
  <c r="L293" i="4" s="1"/>
  <c r="K292" i="4"/>
  <c r="L292" i="4" s="1"/>
  <c r="K291" i="4"/>
  <c r="L291" i="4" s="1"/>
  <c r="K290" i="4"/>
  <c r="L290" i="4" s="1"/>
  <c r="K289" i="4"/>
  <c r="L289" i="4" s="1"/>
  <c r="K288" i="4"/>
  <c r="L288" i="4" s="1"/>
  <c r="K287" i="4"/>
  <c r="L287" i="4" s="1"/>
  <c r="K286" i="4"/>
  <c r="L286" i="4" s="1"/>
  <c r="K285" i="4"/>
  <c r="L285" i="4" s="1"/>
  <c r="K284" i="4"/>
  <c r="L284" i="4" s="1"/>
  <c r="K283" i="4"/>
  <c r="L283" i="4" s="1"/>
  <c r="K282" i="4"/>
  <c r="L282" i="4" s="1"/>
  <c r="K281" i="4"/>
  <c r="L281" i="4" s="1"/>
  <c r="K280" i="4"/>
  <c r="L280" i="4" s="1"/>
  <c r="K279" i="4"/>
  <c r="L279" i="4" s="1"/>
  <c r="K278" i="4"/>
  <c r="L278" i="4" s="1"/>
  <c r="K277" i="4"/>
  <c r="L277" i="4" s="1"/>
  <c r="K276" i="4"/>
  <c r="L276" i="4" s="1"/>
  <c r="K275" i="4"/>
  <c r="L275" i="4" s="1"/>
  <c r="K274" i="4"/>
  <c r="L274" i="4" s="1"/>
  <c r="K273" i="4"/>
  <c r="L273" i="4" s="1"/>
  <c r="K272" i="4"/>
  <c r="L272" i="4" s="1"/>
  <c r="K271" i="4"/>
  <c r="L271" i="4" s="1"/>
  <c r="K270" i="4"/>
  <c r="L270" i="4" s="1"/>
  <c r="K269" i="4"/>
  <c r="L269" i="4" s="1"/>
  <c r="K268" i="4"/>
  <c r="L268" i="4" s="1"/>
  <c r="K267" i="4"/>
  <c r="L267" i="4" s="1"/>
  <c r="K266" i="4"/>
  <c r="L266" i="4" s="1"/>
  <c r="K265" i="4"/>
  <c r="L265" i="4" s="1"/>
  <c r="K264" i="4"/>
  <c r="L264" i="4" s="1"/>
  <c r="K263" i="4"/>
  <c r="L263" i="4" s="1"/>
  <c r="K262" i="4"/>
  <c r="L262" i="4" s="1"/>
  <c r="K261" i="4"/>
  <c r="L261" i="4" s="1"/>
  <c r="K260" i="4"/>
  <c r="L260" i="4" s="1"/>
  <c r="K259" i="4"/>
  <c r="L259" i="4" s="1"/>
  <c r="K258" i="4"/>
  <c r="L258" i="4" s="1"/>
  <c r="K257" i="4"/>
  <c r="L257" i="4" s="1"/>
  <c r="K256" i="4"/>
  <c r="L256" i="4" s="1"/>
  <c r="K255" i="4"/>
  <c r="L255" i="4" s="1"/>
  <c r="K254" i="4"/>
  <c r="L254" i="4" s="1"/>
  <c r="K253" i="4"/>
  <c r="L253" i="4" s="1"/>
  <c r="K252" i="4"/>
  <c r="L252" i="4" s="1"/>
  <c r="K251" i="4"/>
  <c r="L251" i="4" s="1"/>
  <c r="K250" i="4"/>
  <c r="L250" i="4" s="1"/>
  <c r="K249" i="4"/>
  <c r="L249" i="4" s="1"/>
  <c r="K248" i="4"/>
  <c r="L248" i="4" s="1"/>
  <c r="K247" i="4"/>
  <c r="L247" i="4" s="1"/>
  <c r="K246" i="4"/>
  <c r="L246" i="4" s="1"/>
  <c r="K245" i="4"/>
  <c r="L245" i="4" s="1"/>
  <c r="K244" i="4"/>
  <c r="L244" i="4" s="1"/>
  <c r="K243" i="4"/>
  <c r="L243" i="4" s="1"/>
  <c r="K242" i="4"/>
  <c r="L242" i="4" s="1"/>
  <c r="K241" i="4"/>
  <c r="L241" i="4" s="1"/>
  <c r="K240" i="4"/>
  <c r="L240" i="4" s="1"/>
  <c r="K239" i="4"/>
  <c r="L239" i="4" s="1"/>
  <c r="K238" i="4"/>
  <c r="L238" i="4" s="1"/>
  <c r="K237" i="4"/>
  <c r="L237" i="4" s="1"/>
  <c r="K236" i="4"/>
  <c r="L236" i="4" s="1"/>
  <c r="K235" i="4"/>
  <c r="L235" i="4" s="1"/>
  <c r="K234" i="4"/>
  <c r="L234" i="4" s="1"/>
  <c r="K233" i="4"/>
  <c r="L233" i="4" s="1"/>
  <c r="K232" i="4"/>
  <c r="L232" i="4" s="1"/>
  <c r="K231" i="4"/>
  <c r="L231" i="4" s="1"/>
  <c r="K230" i="4"/>
  <c r="L230" i="4" s="1"/>
  <c r="K229" i="4"/>
  <c r="L229" i="4" s="1"/>
  <c r="K228" i="4"/>
  <c r="L228" i="4" s="1"/>
  <c r="K227" i="4"/>
  <c r="L227" i="4" s="1"/>
  <c r="K226" i="4"/>
  <c r="L226" i="4" s="1"/>
  <c r="K225" i="4"/>
  <c r="L225" i="4" s="1"/>
  <c r="K224" i="4"/>
  <c r="L224" i="4" s="1"/>
  <c r="K223" i="4"/>
  <c r="L223" i="4" s="1"/>
  <c r="K222" i="4"/>
  <c r="L222" i="4" s="1"/>
  <c r="K221" i="4"/>
  <c r="L221" i="4" s="1"/>
  <c r="K220" i="4"/>
  <c r="L220" i="4" s="1"/>
  <c r="K219" i="4"/>
  <c r="L219" i="4" s="1"/>
  <c r="K218" i="4"/>
  <c r="L218" i="4" s="1"/>
  <c r="K217" i="4"/>
  <c r="L217" i="4" s="1"/>
  <c r="K216" i="4"/>
  <c r="L216" i="4" s="1"/>
  <c r="K215" i="4"/>
  <c r="L215" i="4" s="1"/>
  <c r="K214" i="4"/>
  <c r="L214" i="4" s="1"/>
  <c r="K213" i="4"/>
  <c r="L213" i="4" s="1"/>
  <c r="K212" i="4"/>
  <c r="L212" i="4" s="1"/>
  <c r="K211" i="4"/>
  <c r="L211" i="4" s="1"/>
  <c r="K210" i="4"/>
  <c r="L210" i="4" s="1"/>
  <c r="K209" i="4"/>
  <c r="L209" i="4" s="1"/>
  <c r="K208" i="4"/>
  <c r="L208" i="4" s="1"/>
  <c r="K207" i="4"/>
  <c r="L207" i="4" s="1"/>
  <c r="K206" i="4"/>
  <c r="L206" i="4" s="1"/>
  <c r="K205" i="4"/>
  <c r="L205" i="4" s="1"/>
  <c r="K204" i="4"/>
  <c r="L204" i="4" s="1"/>
  <c r="K203" i="4"/>
  <c r="L203" i="4" s="1"/>
  <c r="K202" i="4"/>
  <c r="L202" i="4" s="1"/>
  <c r="K201" i="4"/>
  <c r="L201" i="4" s="1"/>
  <c r="K200" i="4"/>
  <c r="L200" i="4" s="1"/>
  <c r="K199" i="4"/>
  <c r="L199" i="4" s="1"/>
  <c r="K198" i="4"/>
  <c r="L198" i="4" s="1"/>
  <c r="K197" i="4"/>
  <c r="L197" i="4" s="1"/>
  <c r="K196" i="4"/>
  <c r="L196" i="4" s="1"/>
  <c r="K195" i="4"/>
  <c r="L195" i="4" s="1"/>
  <c r="K194" i="4"/>
  <c r="L194" i="4" s="1"/>
  <c r="K193" i="4"/>
  <c r="L193" i="4" s="1"/>
  <c r="K192" i="4"/>
  <c r="L192" i="4" s="1"/>
  <c r="K191" i="4"/>
  <c r="L191" i="4" s="1"/>
  <c r="K190" i="4"/>
  <c r="L190" i="4" s="1"/>
  <c r="K189" i="4"/>
  <c r="L189" i="4" s="1"/>
  <c r="K188" i="4"/>
  <c r="L188" i="4" s="1"/>
  <c r="K187" i="4"/>
  <c r="L187" i="4" s="1"/>
  <c r="K186" i="4"/>
  <c r="L186" i="4" s="1"/>
  <c r="K185" i="4"/>
  <c r="L185" i="4" s="1"/>
  <c r="K184" i="4"/>
  <c r="L184" i="4" s="1"/>
  <c r="K183" i="4"/>
  <c r="L183" i="4" s="1"/>
  <c r="K182" i="4"/>
  <c r="L182" i="4" s="1"/>
  <c r="K181" i="4"/>
  <c r="L181" i="4" s="1"/>
  <c r="K180" i="4"/>
  <c r="L180" i="4" s="1"/>
  <c r="K179" i="4"/>
  <c r="L179" i="4" s="1"/>
  <c r="K178" i="4"/>
  <c r="L178" i="4" s="1"/>
  <c r="K177" i="4"/>
  <c r="L177" i="4" s="1"/>
  <c r="K176" i="4"/>
  <c r="L176" i="4" s="1"/>
  <c r="K175" i="4"/>
  <c r="L175" i="4" s="1"/>
  <c r="K174" i="4"/>
  <c r="L174" i="4" s="1"/>
  <c r="K173" i="4"/>
  <c r="L173" i="4" s="1"/>
  <c r="K172" i="4"/>
  <c r="L172" i="4" s="1"/>
  <c r="K171" i="4"/>
  <c r="L171" i="4" s="1"/>
  <c r="K170" i="4"/>
  <c r="L170" i="4" s="1"/>
  <c r="K169" i="4"/>
  <c r="L169" i="4" s="1"/>
  <c r="K168" i="4"/>
  <c r="L168" i="4" s="1"/>
  <c r="K167" i="4"/>
  <c r="L167" i="4" s="1"/>
  <c r="K166" i="4"/>
  <c r="L166" i="4" s="1"/>
  <c r="K165" i="4"/>
  <c r="L165" i="4" s="1"/>
  <c r="L164" i="4"/>
  <c r="L163" i="4"/>
  <c r="L162" i="4"/>
  <c r="L161" i="4"/>
  <c r="L160" i="4"/>
  <c r="L159" i="4"/>
  <c r="L158" i="4"/>
  <c r="L157" i="4"/>
  <c r="L156" i="4"/>
  <c r="L155" i="4"/>
  <c r="L154" i="4"/>
  <c r="L153" i="4"/>
  <c r="L152" i="4"/>
  <c r="L151" i="4"/>
  <c r="L150" i="4"/>
  <c r="L149" i="4"/>
  <c r="L148" i="4"/>
  <c r="L147" i="4"/>
  <c r="L146" i="4"/>
  <c r="L145" i="4"/>
  <c r="L144" i="4"/>
  <c r="L143" i="4"/>
  <c r="L142" i="4"/>
  <c r="L141" i="4"/>
  <c r="L140" i="4"/>
  <c r="L139" i="4"/>
  <c r="L138" i="4"/>
  <c r="L137" i="4"/>
  <c r="L136" i="4"/>
  <c r="L135" i="4"/>
  <c r="L134" i="4"/>
  <c r="L133" i="4"/>
  <c r="L132" i="4"/>
  <c r="L131" i="4"/>
  <c r="L130" i="4"/>
  <c r="L129" i="4"/>
  <c r="L128" i="4"/>
  <c r="L127" i="4"/>
  <c r="L126" i="4"/>
  <c r="L125" i="4"/>
  <c r="L124" i="4"/>
  <c r="L123" i="4"/>
  <c r="L122" i="4"/>
  <c r="L121" i="4"/>
  <c r="L120" i="4"/>
  <c r="L119" i="4"/>
  <c r="L118" i="4"/>
  <c r="L117" i="4"/>
  <c r="L116" i="4"/>
  <c r="L115" i="4"/>
  <c r="L114" i="4"/>
  <c r="L113" i="4"/>
  <c r="L112" i="4"/>
  <c r="L111" i="4"/>
  <c r="L110" i="4"/>
  <c r="L109" i="4"/>
  <c r="L108" i="4"/>
  <c r="L107" i="4"/>
  <c r="L106" i="4"/>
  <c r="L105" i="4"/>
  <c r="L104" i="4"/>
  <c r="L103" i="4"/>
  <c r="L102" i="4"/>
  <c r="L101" i="4"/>
  <c r="L100" i="4"/>
  <c r="L99" i="4"/>
  <c r="L98" i="4"/>
  <c r="L97" i="4"/>
  <c r="L96" i="4"/>
  <c r="L95" i="4"/>
  <c r="L94" i="4"/>
  <c r="L93" i="4"/>
  <c r="L92" i="4"/>
  <c r="L91" i="4"/>
  <c r="L90" i="4"/>
  <c r="L89" i="4"/>
  <c r="L88" i="4"/>
  <c r="L87" i="4"/>
  <c r="L86" i="4"/>
  <c r="L85" i="4"/>
  <c r="L84" i="4"/>
  <c r="L83" i="4"/>
  <c r="L82" i="4"/>
  <c r="L81" i="4"/>
  <c r="L80" i="4"/>
  <c r="L79" i="4"/>
  <c r="L78" i="4"/>
  <c r="L77" i="4"/>
  <c r="L76" i="4"/>
  <c r="L75" i="4"/>
  <c r="L74" i="4"/>
  <c r="L73" i="4"/>
  <c r="L72" i="4"/>
  <c r="L71" i="4"/>
  <c r="L70" i="4"/>
  <c r="L69" i="4"/>
  <c r="L68" i="4"/>
  <c r="L67" i="4"/>
  <c r="L66" i="4"/>
  <c r="L65" i="4"/>
  <c r="L64" i="4"/>
  <c r="L63" i="4"/>
  <c r="L62" i="4"/>
  <c r="L61" i="4"/>
  <c r="L60" i="4"/>
  <c r="L59" i="4"/>
  <c r="L58" i="4"/>
  <c r="L57" i="4"/>
  <c r="L56" i="4"/>
  <c r="L55" i="4"/>
  <c r="L54" i="4"/>
  <c r="L53" i="4"/>
  <c r="L52" i="4"/>
  <c r="L51" i="4"/>
  <c r="L50" i="4"/>
  <c r="L49" i="4"/>
  <c r="L48" i="4"/>
  <c r="L47" i="4"/>
  <c r="L46" i="4"/>
  <c r="L45" i="4"/>
  <c r="L44" i="4"/>
  <c r="L43" i="4"/>
  <c r="L42" i="4"/>
  <c r="L41" i="4"/>
  <c r="L40" i="4"/>
  <c r="L39" i="4"/>
  <c r="L38" i="4"/>
  <c r="L37" i="4"/>
  <c r="L36" i="4"/>
  <c r="L35" i="4"/>
  <c r="L34" i="4"/>
  <c r="L33" i="4"/>
  <c r="L32" i="4"/>
  <c r="L31" i="4"/>
  <c r="L30" i="4"/>
  <c r="L29" i="4"/>
  <c r="L28" i="4"/>
  <c r="L27" i="4"/>
  <c r="L26" i="4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6" i="4"/>
  <c r="L7" i="4"/>
  <c r="L8" i="4"/>
  <c r="L9" i="4"/>
  <c r="L10" i="4"/>
  <c r="L8" i="1"/>
  <c r="A27" i="1"/>
  <c r="A28" i="1" s="1"/>
  <c r="D3" i="1"/>
  <c r="O106" i="4"/>
  <c r="N106" i="4"/>
  <c r="I20" i="2"/>
  <c r="K20" i="2"/>
  <c r="L20" i="2"/>
  <c r="M20" i="2"/>
  <c r="N20" i="2"/>
  <c r="J20" i="2"/>
  <c r="L21" i="1"/>
  <c r="N9" i="4"/>
  <c r="N70" i="4"/>
  <c r="O70" i="4"/>
  <c r="N71" i="4"/>
  <c r="O71" i="4"/>
  <c r="N72" i="4"/>
  <c r="O72" i="4"/>
  <c r="N73" i="4"/>
  <c r="O73" i="4"/>
  <c r="N74" i="4"/>
  <c r="O74" i="4"/>
  <c r="N75" i="4"/>
  <c r="O75" i="4"/>
  <c r="N76" i="4"/>
  <c r="O76" i="4"/>
  <c r="N77" i="4"/>
  <c r="O77" i="4"/>
  <c r="N78" i="4"/>
  <c r="O78" i="4"/>
  <c r="N79" i="4"/>
  <c r="O79" i="4"/>
  <c r="N80" i="4"/>
  <c r="O80" i="4"/>
  <c r="N81" i="4"/>
  <c r="O81" i="4"/>
  <c r="N82" i="4"/>
  <c r="O82" i="4"/>
  <c r="N83" i="4"/>
  <c r="O83" i="4"/>
  <c r="N84" i="4"/>
  <c r="O84" i="4"/>
  <c r="N85" i="4"/>
  <c r="O85" i="4"/>
  <c r="N86" i="4"/>
  <c r="O86" i="4"/>
  <c r="N87" i="4"/>
  <c r="O87" i="4"/>
  <c r="N88" i="4"/>
  <c r="O88" i="4"/>
  <c r="N89" i="4"/>
  <c r="O89" i="4"/>
  <c r="N90" i="4"/>
  <c r="O90" i="4"/>
  <c r="N91" i="4"/>
  <c r="O91" i="4"/>
  <c r="N92" i="4"/>
  <c r="O92" i="4"/>
  <c r="N93" i="4"/>
  <c r="O93" i="4"/>
  <c r="N94" i="4"/>
  <c r="O94" i="4"/>
  <c r="N95" i="4"/>
  <c r="O95" i="4"/>
  <c r="N96" i="4"/>
  <c r="O96" i="4"/>
  <c r="N97" i="4"/>
  <c r="O97" i="4"/>
  <c r="N98" i="4"/>
  <c r="O98" i="4"/>
  <c r="N99" i="4"/>
  <c r="O99" i="4"/>
  <c r="N100" i="4"/>
  <c r="O100" i="4"/>
  <c r="N101" i="4"/>
  <c r="O101" i="4"/>
  <c r="N102" i="4"/>
  <c r="O102" i="4"/>
  <c r="N103" i="4"/>
  <c r="O103" i="4"/>
  <c r="N104" i="4"/>
  <c r="O104" i="4"/>
  <c r="N105" i="4"/>
  <c r="O105" i="4"/>
  <c r="N107" i="4"/>
  <c r="O107" i="4"/>
  <c r="N108" i="4"/>
  <c r="O108" i="4"/>
  <c r="N109" i="4"/>
  <c r="O109" i="4"/>
  <c r="N110" i="4"/>
  <c r="O110" i="4"/>
  <c r="N111" i="4"/>
  <c r="O111" i="4"/>
  <c r="N112" i="4"/>
  <c r="O112" i="4"/>
  <c r="N113" i="4"/>
  <c r="O113" i="4"/>
  <c r="N114" i="4"/>
  <c r="O114" i="4"/>
  <c r="N36" i="4"/>
  <c r="O36" i="4"/>
  <c r="L5" i="4" l="1"/>
  <c r="O35" i="4"/>
  <c r="N35" i="4"/>
  <c r="O34" i="4"/>
  <c r="N34" i="4"/>
  <c r="O33" i="4"/>
  <c r="N33" i="4"/>
  <c r="O32" i="4"/>
  <c r="N32" i="4"/>
  <c r="O31" i="4"/>
  <c r="N31" i="4"/>
  <c r="O30" i="4"/>
  <c r="N30" i="4"/>
  <c r="O29" i="4"/>
  <c r="N29" i="4"/>
  <c r="O28" i="4"/>
  <c r="N28" i="4"/>
  <c r="O27" i="4"/>
  <c r="N27" i="4"/>
  <c r="O26" i="4"/>
  <c r="N26" i="4"/>
  <c r="O25" i="4"/>
  <c r="N25" i="4"/>
  <c r="O24" i="4"/>
  <c r="N24" i="4"/>
  <c r="O23" i="4"/>
  <c r="N23" i="4"/>
  <c r="O22" i="4"/>
  <c r="N22" i="4"/>
  <c r="O21" i="4"/>
  <c r="N21" i="4"/>
  <c r="O20" i="4"/>
  <c r="N20" i="4"/>
  <c r="O19" i="4"/>
  <c r="N19" i="4"/>
  <c r="O18" i="4"/>
  <c r="N18" i="4"/>
  <c r="O17" i="4"/>
  <c r="N17" i="4"/>
  <c r="O16" i="4"/>
  <c r="N16" i="4"/>
  <c r="O15" i="4"/>
  <c r="N15" i="4"/>
  <c r="O14" i="4"/>
  <c r="N14" i="4"/>
  <c r="O13" i="4"/>
  <c r="N13" i="4"/>
  <c r="O12" i="4"/>
  <c r="N12" i="4"/>
  <c r="O11" i="4"/>
  <c r="N11" i="4"/>
  <c r="O10" i="4"/>
  <c r="N10" i="4"/>
  <c r="O9" i="4"/>
  <c r="O8" i="4"/>
  <c r="N8" i="4"/>
  <c r="O7" i="4"/>
  <c r="N7" i="4"/>
  <c r="O6" i="4"/>
  <c r="O5" i="4"/>
  <c r="N5" i="4"/>
  <c r="A24" i="3" l="1"/>
  <c r="B24" i="3"/>
  <c r="C24" i="3"/>
  <c r="D24" i="3"/>
  <c r="A25" i="3"/>
  <c r="B25" i="3"/>
  <c r="C25" i="3"/>
  <c r="D25" i="3"/>
  <c r="A26" i="3"/>
  <c r="B26" i="3"/>
  <c r="C26" i="3"/>
  <c r="D26" i="3"/>
  <c r="A27" i="3"/>
  <c r="B27" i="3"/>
  <c r="C27" i="3"/>
  <c r="D27" i="3"/>
  <c r="A28" i="3"/>
  <c r="B28" i="3"/>
  <c r="C28" i="3"/>
  <c r="D28" i="3"/>
  <c r="A29" i="3"/>
  <c r="B29" i="3"/>
  <c r="C29" i="3"/>
  <c r="D29" i="3"/>
  <c r="A30" i="3"/>
  <c r="B30" i="3"/>
  <c r="C30" i="3"/>
  <c r="D30" i="3"/>
  <c r="A31" i="3"/>
  <c r="E31" i="3" s="1"/>
  <c r="B31" i="3"/>
  <c r="C31" i="3"/>
  <c r="D31" i="3"/>
  <c r="A32" i="3"/>
  <c r="E32" i="3" s="1"/>
  <c r="B32" i="3"/>
  <c r="C32" i="3"/>
  <c r="D32" i="3"/>
  <c r="A33" i="3"/>
  <c r="E33" i="3" s="1"/>
  <c r="B33" i="3"/>
  <c r="C33" i="3"/>
  <c r="D33" i="3"/>
  <c r="A34" i="3"/>
  <c r="E34" i="3" s="1"/>
  <c r="B34" i="3"/>
  <c r="C34" i="3"/>
  <c r="D34" i="3"/>
  <c r="A35" i="3"/>
  <c r="E35" i="3" s="1"/>
  <c r="B35" i="3"/>
  <c r="C35" i="3"/>
  <c r="D35" i="3"/>
  <c r="A36" i="3"/>
  <c r="E36" i="3" s="1"/>
  <c r="B36" i="3"/>
  <c r="C36" i="3"/>
  <c r="D36" i="3"/>
  <c r="A37" i="3"/>
  <c r="E37" i="3" s="1"/>
  <c r="B37" i="3"/>
  <c r="C37" i="3"/>
  <c r="D37" i="3"/>
  <c r="A38" i="3"/>
  <c r="E38" i="3" s="1"/>
  <c r="B38" i="3"/>
  <c r="C38" i="3"/>
  <c r="D38" i="3"/>
  <c r="A39" i="3"/>
  <c r="E39" i="3" s="1"/>
  <c r="B39" i="3"/>
  <c r="C39" i="3"/>
  <c r="D39" i="3"/>
  <c r="A40" i="3"/>
  <c r="E40" i="3" s="1"/>
  <c r="B40" i="3"/>
  <c r="C40" i="3"/>
  <c r="D40" i="3"/>
  <c r="A41" i="3"/>
  <c r="E41" i="3" s="1"/>
  <c r="B41" i="3"/>
  <c r="C41" i="3"/>
  <c r="D41" i="3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J4" i="6"/>
  <c r="H7" i="6" s="1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M8" i="1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10" i="3"/>
  <c r="C10" i="3"/>
  <c r="B10" i="3"/>
  <c r="L9" i="1"/>
  <c r="M9" i="1" s="1"/>
  <c r="L10" i="1"/>
  <c r="M10" i="1" s="1"/>
  <c r="L11" i="1"/>
  <c r="M11" i="1" s="1"/>
  <c r="L12" i="1"/>
  <c r="M12" i="1" s="1"/>
  <c r="L13" i="1"/>
  <c r="M13" i="1" s="1"/>
  <c r="L14" i="1"/>
  <c r="M14" i="1" s="1"/>
  <c r="L15" i="1"/>
  <c r="M15" i="1" s="1"/>
  <c r="L16" i="1"/>
  <c r="M16" i="1" s="1"/>
  <c r="L17" i="1"/>
  <c r="M17" i="1" s="1"/>
  <c r="L18" i="1"/>
  <c r="M18" i="1" s="1"/>
  <c r="L19" i="1"/>
  <c r="M19" i="1" s="1"/>
  <c r="L20" i="1"/>
  <c r="M20" i="1" s="1"/>
  <c r="M21" i="1"/>
  <c r="L22" i="1"/>
  <c r="M22" i="1" s="1"/>
  <c r="L23" i="1"/>
  <c r="M23" i="1" s="1"/>
  <c r="L24" i="1"/>
  <c r="M24" i="1" s="1"/>
  <c r="L25" i="1"/>
  <c r="M25" i="1" s="1"/>
  <c r="L26" i="1"/>
  <c r="M26" i="1" s="1"/>
  <c r="L27" i="1"/>
  <c r="M27" i="1" s="1"/>
  <c r="L28" i="1"/>
  <c r="M28" i="1" s="1"/>
  <c r="L29" i="1"/>
  <c r="M29" i="1" s="1"/>
  <c r="L30" i="1"/>
  <c r="M30" i="1" s="1"/>
  <c r="L31" i="1"/>
  <c r="M31" i="1" s="1"/>
  <c r="L32" i="1"/>
  <c r="M32" i="1" s="1"/>
  <c r="L33" i="1"/>
  <c r="M33" i="1" s="1"/>
  <c r="L34" i="1"/>
  <c r="M34" i="1" s="1"/>
  <c r="L35" i="1"/>
  <c r="M35" i="1" s="1"/>
  <c r="B7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10" i="3"/>
  <c r="D6" i="3"/>
  <c r="C18" i="6" l="1"/>
  <c r="D14" i="6"/>
  <c r="D16" i="6"/>
  <c r="I7" i="6"/>
  <c r="K7" i="6"/>
  <c r="J7" i="6"/>
  <c r="H8" i="6"/>
  <c r="C16" i="6"/>
  <c r="D13" i="6"/>
  <c r="C8" i="6"/>
  <c r="C14" i="6"/>
  <c r="D12" i="6"/>
  <c r="D17" i="6"/>
  <c r="C15" i="6"/>
  <c r="C7" i="6"/>
  <c r="C13" i="6"/>
  <c r="E7" i="6"/>
  <c r="D11" i="6"/>
  <c r="D7" i="6"/>
  <c r="C11" i="6"/>
  <c r="C9" i="6"/>
  <c r="C12" i="6"/>
  <c r="D10" i="6"/>
  <c r="C17" i="6"/>
  <c r="C10" i="6"/>
  <c r="D15" i="6"/>
  <c r="D18" i="6"/>
  <c r="D9" i="6"/>
  <c r="D8" i="6"/>
  <c r="E13" i="6"/>
  <c r="E30" i="3"/>
  <c r="E29" i="3"/>
  <c r="E28" i="3"/>
  <c r="E27" i="3"/>
  <c r="E26" i="3"/>
  <c r="E25" i="3"/>
  <c r="E22" i="3"/>
  <c r="E23" i="3"/>
  <c r="E24" i="3"/>
  <c r="E17" i="3"/>
  <c r="E21" i="3"/>
  <c r="E9" i="6"/>
  <c r="E14" i="6"/>
  <c r="E16" i="6"/>
  <c r="E20" i="3"/>
  <c r="E19" i="3"/>
  <c r="E18" i="3"/>
  <c r="E13" i="3"/>
  <c r="E14" i="3"/>
  <c r="E16" i="3"/>
  <c r="E15" i="3"/>
  <c r="E12" i="3"/>
  <c r="E12" i="6"/>
  <c r="E10" i="6"/>
  <c r="E15" i="6"/>
  <c r="E18" i="6"/>
  <c r="E8" i="6"/>
  <c r="E17" i="6"/>
  <c r="E11" i="6"/>
  <c r="E11" i="3"/>
  <c r="E10" i="3"/>
  <c r="E3" i="1"/>
  <c r="F3" i="1"/>
  <c r="D5" i="3"/>
  <c r="I8" i="6" l="1"/>
  <c r="K8" i="6"/>
  <c r="J8" i="6"/>
  <c r="C19" i="6"/>
  <c r="D19" i="6"/>
  <c r="E19" i="6"/>
  <c r="B5" i="3"/>
  <c r="B6" i="3" s="1"/>
  <c r="D7" i="3" s="1"/>
  <c r="G3" i="1"/>
  <c r="M3" i="1" s="1"/>
  <c r="H9" i="6"/>
  <c r="I9" i="6" l="1"/>
  <c r="K9" i="6"/>
  <c r="J9" i="6"/>
  <c r="H10" i="6"/>
  <c r="I10" i="6" l="1"/>
  <c r="K10" i="6"/>
  <c r="J10" i="6"/>
  <c r="H11" i="6"/>
  <c r="I11" i="6" l="1"/>
  <c r="K11" i="6"/>
  <c r="J11" i="6"/>
  <c r="H12" i="6"/>
  <c r="I12" i="6" l="1"/>
  <c r="K12" i="6"/>
  <c r="J12" i="6"/>
  <c r="H13" i="6"/>
  <c r="I13" i="6" s="1"/>
  <c r="J13" i="6" l="1"/>
  <c r="J15" i="6" s="1"/>
  <c r="I15" i="6"/>
  <c r="K13" i="6"/>
  <c r="K15" i="6" s="1"/>
</calcChain>
</file>

<file path=xl/sharedStrings.xml><?xml version="1.0" encoding="utf-8"?>
<sst xmlns="http://schemas.openxmlformats.org/spreadsheetml/2006/main" count="1320" uniqueCount="784">
  <si>
    <t>Scan Barang</t>
  </si>
  <si>
    <t>Kode Barang</t>
  </si>
  <si>
    <t>Nama Barang</t>
  </si>
  <si>
    <t>Harga Satuan</t>
  </si>
  <si>
    <t>Qty</t>
  </si>
  <si>
    <t>Stok</t>
  </si>
  <si>
    <t>Total Harga</t>
  </si>
  <si>
    <t>Harga Beli</t>
  </si>
  <si>
    <t>Harga Jual</t>
  </si>
  <si>
    <t>Satuan</t>
  </si>
  <si>
    <t>Diskon %</t>
  </si>
  <si>
    <t>Diskon Rp</t>
  </si>
  <si>
    <t>Total Barang :</t>
  </si>
  <si>
    <t>Total Harga :</t>
  </si>
  <si>
    <t>Total Diskon :</t>
  </si>
  <si>
    <t>Total Bayar :</t>
  </si>
  <si>
    <t>Bayar :</t>
  </si>
  <si>
    <t>Kembalian :</t>
  </si>
  <si>
    <t>DATA UPDATE STOK</t>
  </si>
  <si>
    <t>Harga</t>
  </si>
  <si>
    <t>Total</t>
  </si>
  <si>
    <t>Diskon :</t>
  </si>
  <si>
    <t>Tanggal :</t>
  </si>
  <si>
    <t>Tanggal</t>
  </si>
  <si>
    <t>Bulan</t>
  </si>
  <si>
    <t>Jumlah Barang</t>
  </si>
  <si>
    <t>Tahun</t>
  </si>
  <si>
    <t>Mei</t>
  </si>
  <si>
    <t>Tabel Rekapitulasi Bulanan</t>
  </si>
  <si>
    <t>TABEL PENJUALAN MINGGUAN</t>
  </si>
  <si>
    <t>Jumlah Uang</t>
  </si>
  <si>
    <t>Hari</t>
  </si>
  <si>
    <t>Jan</t>
  </si>
  <si>
    <t>Feb</t>
  </si>
  <si>
    <t>Mar</t>
  </si>
  <si>
    <t>Apr</t>
  </si>
  <si>
    <t>Jun</t>
  </si>
  <si>
    <t>Jul</t>
  </si>
  <si>
    <t>Sep</t>
  </si>
  <si>
    <t>Nov</t>
  </si>
  <si>
    <t>Des</t>
  </si>
  <si>
    <t>Total Penjualan</t>
  </si>
  <si>
    <t>Pcs</t>
  </si>
  <si>
    <t>IR CELL</t>
  </si>
  <si>
    <t>Jl. KUSUMA BANGSA NO 31 (BONG MERENG) KEC, BURNEH KAB,BANGKALAN</t>
  </si>
  <si>
    <t>KODE</t>
  </si>
  <si>
    <t>NAMA</t>
  </si>
  <si>
    <t>SATUAN</t>
  </si>
  <si>
    <t>STOK</t>
  </si>
  <si>
    <t>HARGA BELI</t>
  </si>
  <si>
    <t>HARGA JUAL</t>
  </si>
  <si>
    <t>DATA PALING BAWAH :</t>
  </si>
  <si>
    <t>SCAN</t>
  </si>
  <si>
    <t>Total Laba</t>
  </si>
  <si>
    <t>Oct</t>
  </si>
  <si>
    <t>Aug</t>
  </si>
  <si>
    <t>Laba Kotor</t>
  </si>
  <si>
    <t>Laba Bersih</t>
  </si>
  <si>
    <t>AWAS ADA RUMUS</t>
  </si>
  <si>
    <t>Jumlah Laba</t>
  </si>
  <si>
    <t>NAMA BARANG</t>
  </si>
  <si>
    <t>KODE BARANG</t>
  </si>
  <si>
    <t>00060101</t>
  </si>
  <si>
    <t>TEMPERED REDMI 4X BENING</t>
  </si>
  <si>
    <t>01267017</t>
  </si>
  <si>
    <t>CHARGER MICRO SAMSUNG 15 W FAST CHARGING</t>
  </si>
  <si>
    <t>01498118</t>
  </si>
  <si>
    <t xml:space="preserve">TEMPERED REDMI NOTE 8 PRO </t>
  </si>
  <si>
    <t>0158174999078</t>
  </si>
  <si>
    <t xml:space="preserve">POWER BANK REALME 10AH </t>
  </si>
  <si>
    <t>06429821</t>
  </si>
  <si>
    <t>TEMPERED SAMSUNG A02 MATTE</t>
  </si>
  <si>
    <t>08851622</t>
  </si>
  <si>
    <t>EARPHONE EXCELLENT RICH BASS</t>
  </si>
  <si>
    <t>0885909627349</t>
  </si>
  <si>
    <t>CHARGER IPHONE USB POWER ADAPTER</t>
  </si>
  <si>
    <t>K50</t>
  </si>
  <si>
    <t>MEMORY SD CARD VGEN 8GB</t>
  </si>
  <si>
    <t>11067672</t>
  </si>
  <si>
    <t>MEMORY SD CARD VGEN 64 GB 100 MB/S</t>
  </si>
  <si>
    <t>11068997</t>
  </si>
  <si>
    <t>EARPHONE SAMSUNG J1 ACE</t>
  </si>
  <si>
    <t>11070720</t>
  </si>
  <si>
    <t>TEMPERED SAMSUNG J1 BENING</t>
  </si>
  <si>
    <t>11070793</t>
  </si>
  <si>
    <t>TEMPERED OPPO F1 + BENING</t>
  </si>
  <si>
    <t>11070824</t>
  </si>
  <si>
    <t>TEMPERED REDMI NOTE 2</t>
  </si>
  <si>
    <t>11071318</t>
  </si>
  <si>
    <t>TEMPERED REDMI 3 PRO</t>
  </si>
  <si>
    <t>11071980</t>
  </si>
  <si>
    <t xml:space="preserve">GURITA PEREKAT HP </t>
  </si>
  <si>
    <t>11074401</t>
  </si>
  <si>
    <t>EARPHONE EXCELLENT UNIVERSAL STEREO</t>
  </si>
  <si>
    <t>11074410</t>
  </si>
  <si>
    <t>CHARGER MICRO EXCELLENT 2 PORT WHITE 2.1 A</t>
  </si>
  <si>
    <t>11074781</t>
  </si>
  <si>
    <t>USB DONGLE BLUETOOTH MUSIC RECEIVE CAR WIRELESS</t>
  </si>
  <si>
    <t>11074800</t>
  </si>
  <si>
    <t>KABEL AUDIO JACK 35 SOUND</t>
  </si>
  <si>
    <t>11074959</t>
  </si>
  <si>
    <t>BATERAI EXCELLENT BL-5C</t>
  </si>
  <si>
    <t>11074967</t>
  </si>
  <si>
    <t>BATERAI EXCELLENT G530H / J2 PRIME / GRAND PRIME / J3 / J5</t>
  </si>
  <si>
    <t>11074969</t>
  </si>
  <si>
    <t>BATERAI EXCELLENT SAMSUNG J1</t>
  </si>
  <si>
    <t>11074992</t>
  </si>
  <si>
    <t>CHARGER MICRO EXCELLENT EUDORA 2 USB</t>
  </si>
  <si>
    <t>11075502</t>
  </si>
  <si>
    <t xml:space="preserve">EARPHONE VIVO R11 </t>
  </si>
  <si>
    <t>11075643</t>
  </si>
  <si>
    <t>TEMPERED REDMI 5</t>
  </si>
  <si>
    <t>11075757</t>
  </si>
  <si>
    <t>CHARGER EXCELLENT 2 USB MICRO</t>
  </si>
  <si>
    <t>11076205</t>
  </si>
  <si>
    <t>TEMPERED OPPO A3S BENING</t>
  </si>
  <si>
    <t>11076211</t>
  </si>
  <si>
    <t>TEMPERED REDMI NOTE 6 BENING</t>
  </si>
  <si>
    <t>3</t>
  </si>
  <si>
    <t>11076214</t>
  </si>
  <si>
    <t>TEMPERED SAMSUNG J8 2018 BENING</t>
  </si>
  <si>
    <t>11076226</t>
  </si>
  <si>
    <t>TEMPERED VIVO Y83 / Y81 / V9 / OPPO A3S / F7</t>
  </si>
  <si>
    <t>11076289</t>
  </si>
  <si>
    <t>CHARGER MICRO EXCELLENT RUBY QC 3.0 18 W</t>
  </si>
  <si>
    <t>11076290</t>
  </si>
  <si>
    <t>CHARGER LIGHTNING EXCELLENT RUBY QC 3.0 18 W</t>
  </si>
  <si>
    <t>11076291</t>
  </si>
  <si>
    <t>CHARGER TYPE C EXCELLENT RUBY QC 3.0 18 W</t>
  </si>
  <si>
    <t>11076446</t>
  </si>
  <si>
    <t>TEMPERED OPPO REALME 2 BENING</t>
  </si>
  <si>
    <t>11076452</t>
  </si>
  <si>
    <t>TEMPERED VIVO V11 PRO BENING</t>
  </si>
  <si>
    <t>11076776</t>
  </si>
  <si>
    <t>EARPHONE W-10 EXTRA BASS</t>
  </si>
  <si>
    <t>11077038</t>
  </si>
  <si>
    <t>BATERAI EXCELLENT BL-4B</t>
  </si>
  <si>
    <t>11077083</t>
  </si>
  <si>
    <t xml:space="preserve">CHARGER MICRO EXCELLENT ALPHA 2 USB </t>
  </si>
  <si>
    <t>11077103</t>
  </si>
  <si>
    <t>EARPHONE R11</t>
  </si>
  <si>
    <t>11077126</t>
  </si>
  <si>
    <t xml:space="preserve">TEMPERED SAMSUNG M10 BENING </t>
  </si>
  <si>
    <t>11077129</t>
  </si>
  <si>
    <t>TEMPERED SAMSUNG A10 BENING</t>
  </si>
  <si>
    <t>11077132</t>
  </si>
  <si>
    <t>TEMPERED SAMSUNG A50 BENING</t>
  </si>
  <si>
    <t>11077133</t>
  </si>
  <si>
    <t>TEMPERED OPPO F11 PRO BENING</t>
  </si>
  <si>
    <t>11077315</t>
  </si>
  <si>
    <t>KABEL DATA TYPE C EXCELLENT ASOKA 100CM FAST</t>
  </si>
  <si>
    <t>11077350</t>
  </si>
  <si>
    <t>CHARGER MICRO EXCELLENT BRUNO 2 USB</t>
  </si>
  <si>
    <t>11077357</t>
  </si>
  <si>
    <t>CHARGER MICRO EXCELLENT LED 2A 2 USB</t>
  </si>
  <si>
    <t>11077358</t>
  </si>
  <si>
    <t>OTG USB MICRO EXCELLENT</t>
  </si>
  <si>
    <t>9</t>
  </si>
  <si>
    <t>11077359</t>
  </si>
  <si>
    <t>OTG USB TYPE C EXCELLENT</t>
  </si>
  <si>
    <t>10</t>
  </si>
  <si>
    <t>11077442</t>
  </si>
  <si>
    <t>TEMPERED REDMI GO BENING</t>
  </si>
  <si>
    <t>11077721</t>
  </si>
  <si>
    <t>TEMPERED REDMI NOTE 7</t>
  </si>
  <si>
    <t>11077722</t>
  </si>
  <si>
    <t>TEMPERED REDMI 7</t>
  </si>
  <si>
    <t>11077724</t>
  </si>
  <si>
    <t>TEMPERED VIVO V11</t>
  </si>
  <si>
    <t>11077726</t>
  </si>
  <si>
    <t>TEMPERED VIVO Y91</t>
  </si>
  <si>
    <t>11077728</t>
  </si>
  <si>
    <t>TEMPERED VIVO V15</t>
  </si>
  <si>
    <t>11077730</t>
  </si>
  <si>
    <t>TEMPERED VIVO Y12/15/17</t>
  </si>
  <si>
    <t>11077731</t>
  </si>
  <si>
    <t>TEMPERED SAMSUNG J2 PRIME</t>
  </si>
  <si>
    <t>11077737</t>
  </si>
  <si>
    <t>TEMPERED IPHONE 6</t>
  </si>
  <si>
    <t>11077738</t>
  </si>
  <si>
    <t>TEMPERED IPHONE 6+</t>
  </si>
  <si>
    <t>4</t>
  </si>
  <si>
    <t>11077741</t>
  </si>
  <si>
    <t xml:space="preserve">TEMPERED OPPO A37 </t>
  </si>
  <si>
    <t>11077742</t>
  </si>
  <si>
    <t>TEMPERED OPPO F9 / A5S / A11K</t>
  </si>
  <si>
    <t>11077744</t>
  </si>
  <si>
    <t>TEMPERED OPPO F11</t>
  </si>
  <si>
    <t>11077745</t>
  </si>
  <si>
    <t>TEMPERED OPPO F11 PRO</t>
  </si>
  <si>
    <t>11077746</t>
  </si>
  <si>
    <t>TEMPERED REALME 3</t>
  </si>
  <si>
    <t>11077747</t>
  </si>
  <si>
    <t>TEMPERED OPPO A5S / F9 / A11K</t>
  </si>
  <si>
    <t>11077749</t>
  </si>
  <si>
    <t>TEMPERED REALME C1 / A3S</t>
  </si>
  <si>
    <t>11077750</t>
  </si>
  <si>
    <t>TEMPERED REALME 3 PRO</t>
  </si>
  <si>
    <t>2</t>
  </si>
  <si>
    <t>11077751</t>
  </si>
  <si>
    <t>TEMPERED OPPO A1K / A12</t>
  </si>
  <si>
    <t>11077911</t>
  </si>
  <si>
    <t>ERAPHONE EXCELLENT GOURA STEREO</t>
  </si>
  <si>
    <t>13</t>
  </si>
  <si>
    <t>11077983</t>
  </si>
  <si>
    <t>TEMPERED VIVO Y91/ Y93 / Y95</t>
  </si>
  <si>
    <t>11077986</t>
  </si>
  <si>
    <t xml:space="preserve">TEMPERED VIVO V17 </t>
  </si>
  <si>
    <t>11077987</t>
  </si>
  <si>
    <t>TEMPERED VIVO 15 PRO</t>
  </si>
  <si>
    <t>11077988</t>
  </si>
  <si>
    <t xml:space="preserve">TEMPERED OPPO F7 </t>
  </si>
  <si>
    <t>11077990</t>
  </si>
  <si>
    <t>TEMPERED VIVO V5</t>
  </si>
  <si>
    <t>11077992</t>
  </si>
  <si>
    <t>TEMPERED VIVO V7 PLUS</t>
  </si>
  <si>
    <t>11077994</t>
  </si>
  <si>
    <t xml:space="preserve">TEMPERED SAMSUNG J2 PRO </t>
  </si>
  <si>
    <t>11077995</t>
  </si>
  <si>
    <t>TEMPERED SAMSUNG J310</t>
  </si>
  <si>
    <t>11078000</t>
  </si>
  <si>
    <t>TEMPERED SAMSUNG J7 PRO</t>
  </si>
  <si>
    <t>11078005</t>
  </si>
  <si>
    <t xml:space="preserve">TEMPERED IPHONE 7 </t>
  </si>
  <si>
    <t>11078008</t>
  </si>
  <si>
    <t>TEMPERED OPPO A5 2020 / A9 2020</t>
  </si>
  <si>
    <t>6</t>
  </si>
  <si>
    <t>11078011</t>
  </si>
  <si>
    <t xml:space="preserve">TEMPERED REALME 5 </t>
  </si>
  <si>
    <t>11078012</t>
  </si>
  <si>
    <t>TEMPERED REALME 5 PRO</t>
  </si>
  <si>
    <t>11078014</t>
  </si>
  <si>
    <t>TEMPERED OPPO A71</t>
  </si>
  <si>
    <t>11078016</t>
  </si>
  <si>
    <t>TEMPERED OPPO F1 +</t>
  </si>
  <si>
    <t>11078017</t>
  </si>
  <si>
    <t>TEMPERED OPPO F1S</t>
  </si>
  <si>
    <t>11078070</t>
  </si>
  <si>
    <t>TEMPERED OPPO RENNO 2 BENING</t>
  </si>
  <si>
    <t>11078082</t>
  </si>
  <si>
    <t>TEMPERED SAMSUNG A20S</t>
  </si>
  <si>
    <t>11078083</t>
  </si>
  <si>
    <t>TEMPERED SAMSUNG A30S</t>
  </si>
  <si>
    <t>11078085</t>
  </si>
  <si>
    <t>TEMPERED SAMSUNG M30S</t>
  </si>
  <si>
    <t>11078086</t>
  </si>
  <si>
    <t>TEMPERED XIAOMI NOTE 8</t>
  </si>
  <si>
    <t>TEMPERED REDMI NOTE 8</t>
  </si>
  <si>
    <t>11078087</t>
  </si>
  <si>
    <t>TEMPERED REDMI NOTE 8 PRO</t>
  </si>
  <si>
    <t>11078089</t>
  </si>
  <si>
    <t>TEMPERED OPPO RENNO 2</t>
  </si>
  <si>
    <t>11078247</t>
  </si>
  <si>
    <t>TEMPERED VIVO S1 PRO</t>
  </si>
  <si>
    <t>11078248</t>
  </si>
  <si>
    <t>TEMPERED VIVO Y19</t>
  </si>
  <si>
    <t>11079182</t>
  </si>
  <si>
    <t>POWERBANK HIPPO OUTLANDER 2 10</t>
  </si>
  <si>
    <t>11079426</t>
  </si>
  <si>
    <t xml:space="preserve">TEMPERED REDMI 8 </t>
  </si>
  <si>
    <t>11079433</t>
  </si>
  <si>
    <t>CHARGER OPPO R17 VOOC FLASH TYPE C</t>
  </si>
  <si>
    <t>11079478</t>
  </si>
  <si>
    <t>TEMPERED OPPO A83</t>
  </si>
  <si>
    <t>11079480</t>
  </si>
  <si>
    <t>TEMPERED SAMSUNG A71</t>
  </si>
  <si>
    <t>11079485</t>
  </si>
  <si>
    <t xml:space="preserve">TEMPERED SAMSUNG M20 </t>
  </si>
  <si>
    <t>11079491</t>
  </si>
  <si>
    <t>TEMPERED SAMSUNG J3 PRO</t>
  </si>
  <si>
    <t>11079492</t>
  </si>
  <si>
    <t>TEMPERED SAMSUNG J5 PRO</t>
  </si>
  <si>
    <t>11079494</t>
  </si>
  <si>
    <t>TEMPERED REDMI 8A</t>
  </si>
  <si>
    <t>11079495</t>
  </si>
  <si>
    <t>TEMPERED XIAOMI REDMI 6 PRO</t>
  </si>
  <si>
    <t>11079496</t>
  </si>
  <si>
    <t>TEMPERED XIAOMI NOTE 6</t>
  </si>
  <si>
    <t>TEMPERED REDMI NOTE 6</t>
  </si>
  <si>
    <t>11079497</t>
  </si>
  <si>
    <t>TEMPERED REDMI 4X</t>
  </si>
  <si>
    <t>11079505</t>
  </si>
  <si>
    <t xml:space="preserve">TAMPERED XIAOMI NOTE 4X </t>
  </si>
  <si>
    <t>11079562</t>
  </si>
  <si>
    <t>TEMPERED REDMI NOTE 5 PRO</t>
  </si>
  <si>
    <t>11079563</t>
  </si>
  <si>
    <t xml:space="preserve">TEMPERED SAMSUNG A20 </t>
  </si>
  <si>
    <t>11079566</t>
  </si>
  <si>
    <t>TEMPERED OPPO F5 / Y71</t>
  </si>
  <si>
    <t>TEMPRED OPPO F5</t>
  </si>
  <si>
    <t>11079572</t>
  </si>
  <si>
    <t xml:space="preserve">EARPHONE LIGHTNING IPHONE </t>
  </si>
  <si>
    <t>11079706</t>
  </si>
  <si>
    <t>TEMPERED OPPO A7 BLUE</t>
  </si>
  <si>
    <t>11079714</t>
  </si>
  <si>
    <t>TEMPERED REALME 5 BLUE</t>
  </si>
  <si>
    <t>11079717</t>
  </si>
  <si>
    <t>TEMPERED REALME C BLUE</t>
  </si>
  <si>
    <t>11079721</t>
  </si>
  <si>
    <t>TEMPERED SAMSUNG A20S BLUE</t>
  </si>
  <si>
    <t>11079757</t>
  </si>
  <si>
    <t>TEMPERED VIVO Y19 BLUE</t>
  </si>
  <si>
    <t>11079774</t>
  </si>
  <si>
    <t>TEMPERED REDMI 4X BLUE</t>
  </si>
  <si>
    <t>11079777</t>
  </si>
  <si>
    <t>TEMPERED REDMI 6A BLUE</t>
  </si>
  <si>
    <t>11079886</t>
  </si>
  <si>
    <t xml:space="preserve">CAR BLUETOOTH MUSIC RECEIVER </t>
  </si>
  <si>
    <t>11079887</t>
  </si>
  <si>
    <t>TEMPERED VIVO V19</t>
  </si>
  <si>
    <t>11079916</t>
  </si>
  <si>
    <t>TEMPERED REALME 5I</t>
  </si>
  <si>
    <t>11079918</t>
  </si>
  <si>
    <t>TEMPERED OPPO RENO 3</t>
  </si>
  <si>
    <t>11079925</t>
  </si>
  <si>
    <t>TEMPERED VIVO V9</t>
  </si>
  <si>
    <t>11079932</t>
  </si>
  <si>
    <t>TEMPERED SAMSUNG A01</t>
  </si>
  <si>
    <t>11079934</t>
  </si>
  <si>
    <t>TEMPERED OPPO RENO 2F</t>
  </si>
  <si>
    <t>11079935</t>
  </si>
  <si>
    <t>TEMPERED REDMI 8A PRO</t>
  </si>
  <si>
    <t>11079936</t>
  </si>
  <si>
    <t>TEMPERED OPPO A57 / A39</t>
  </si>
  <si>
    <t>11079937</t>
  </si>
  <si>
    <t>TEMPERED OPPO A12 / A1K</t>
  </si>
  <si>
    <t>11079938</t>
  </si>
  <si>
    <t>TEMPERED OPPO A91</t>
  </si>
  <si>
    <t>11079945</t>
  </si>
  <si>
    <t xml:space="preserve">TEMPERED REALME 6I </t>
  </si>
  <si>
    <t>11079946</t>
  </si>
  <si>
    <t>TEMPERED REALME X</t>
  </si>
  <si>
    <t>11079949</t>
  </si>
  <si>
    <t>TEMPERED REALME 5S</t>
  </si>
  <si>
    <t>11080221</t>
  </si>
  <si>
    <t>CHARGER REALME VOOC 4A REALME X</t>
  </si>
  <si>
    <t>11080236</t>
  </si>
  <si>
    <t>CHARGER REALME 3A VOOC TYPE C</t>
  </si>
  <si>
    <t>11080280</t>
  </si>
  <si>
    <t>TEMPERED OPPO A52</t>
  </si>
  <si>
    <t>11080329</t>
  </si>
  <si>
    <t>TEMPERED OPPO A92 / A52</t>
  </si>
  <si>
    <t>11080330</t>
  </si>
  <si>
    <t>TEMPERED OPPO A93</t>
  </si>
  <si>
    <t>11080332</t>
  </si>
  <si>
    <t>TEMPERED SAMSUNG A11</t>
  </si>
  <si>
    <t>TEMPERED OPPO A11</t>
  </si>
  <si>
    <t>11080333</t>
  </si>
  <si>
    <t xml:space="preserve">TEMPERED SAMSUNG A21S </t>
  </si>
  <si>
    <t>11080335</t>
  </si>
  <si>
    <t>TEMPERED VIVO Y30</t>
  </si>
  <si>
    <t>11080336</t>
  </si>
  <si>
    <t>TEMPERED VIVO Y50</t>
  </si>
  <si>
    <t>11080337</t>
  </si>
  <si>
    <t>TEMPERED REDMI NOTE 9</t>
  </si>
  <si>
    <t>11080338</t>
  </si>
  <si>
    <t>TEMPERED REDMI NOTE 9 PRO</t>
  </si>
  <si>
    <t>11080388</t>
  </si>
  <si>
    <t>TEMPERED OPPO A52 BENING</t>
  </si>
  <si>
    <t>11080396</t>
  </si>
  <si>
    <t>CHARGER MICRO XIAOMI FC -118 QC 3.0 18 W</t>
  </si>
  <si>
    <t>11080523</t>
  </si>
  <si>
    <t>EARPHONE VIVO J2020</t>
  </si>
  <si>
    <t>11080529</t>
  </si>
  <si>
    <t>BATERAI SAMSUNG G313</t>
  </si>
  <si>
    <t>11080530</t>
  </si>
  <si>
    <t>BATERAI SAMSUNG J1 ACE</t>
  </si>
  <si>
    <t>11080859</t>
  </si>
  <si>
    <t>OTG KABEL TYPE C KY-167</t>
  </si>
  <si>
    <t>11081037</t>
  </si>
  <si>
    <t>TEMPERED REALME C11</t>
  </si>
  <si>
    <t>11081373</t>
  </si>
  <si>
    <t xml:space="preserve">EARPHONE VIVO / HUAWEI / SAMSUNG / OPPO R11 </t>
  </si>
  <si>
    <t>11081818</t>
  </si>
  <si>
    <t>EARPHONE U19 MACARON GEN2</t>
  </si>
  <si>
    <t>11082011</t>
  </si>
  <si>
    <t>TEMPERED REDMI 9</t>
  </si>
  <si>
    <t>11082012</t>
  </si>
  <si>
    <t>TEMPERED OPPO A53</t>
  </si>
  <si>
    <t>5</t>
  </si>
  <si>
    <t>11082030</t>
  </si>
  <si>
    <t>CHARGER MICRO ALDOUS EXCELLENT 18 W 3A QC 3.0</t>
  </si>
  <si>
    <t>11082334</t>
  </si>
  <si>
    <t>TEMPERED VIVO Y20/Y12S</t>
  </si>
  <si>
    <t>11082442</t>
  </si>
  <si>
    <t xml:space="preserve">EARPHONE OPPO / REALME MH 135 </t>
  </si>
  <si>
    <t>11082444</t>
  </si>
  <si>
    <t>TEMPERED XIOAMI REDMI 9C</t>
  </si>
  <si>
    <t>11082445</t>
  </si>
  <si>
    <t xml:space="preserve">TEMPERED REALME 7 </t>
  </si>
  <si>
    <t>11082605</t>
  </si>
  <si>
    <t>TEMPERED REALME 7I</t>
  </si>
  <si>
    <t>11082606</t>
  </si>
  <si>
    <t>TEMPERED REALME C17</t>
  </si>
  <si>
    <t>11082607</t>
  </si>
  <si>
    <t>TEMPERED VIVO Y30I</t>
  </si>
  <si>
    <t>11082608</t>
  </si>
  <si>
    <t>TEMPERED VIVO V20</t>
  </si>
  <si>
    <t>11082609</t>
  </si>
  <si>
    <t>TEMPERED VIVO V20SE</t>
  </si>
  <si>
    <t>11082629</t>
  </si>
  <si>
    <t>TEMPERED OPPO A33</t>
  </si>
  <si>
    <t>11082630</t>
  </si>
  <si>
    <t>TEMPERED OPPO A11K / A5S / F9</t>
  </si>
  <si>
    <t>11082631</t>
  </si>
  <si>
    <t>TEMPERED OPPO RENO 4</t>
  </si>
  <si>
    <t>11082632</t>
  </si>
  <si>
    <t>TEMPERED OPPO A92</t>
  </si>
  <si>
    <t xml:space="preserve">TEMPERED OPPO 4F </t>
  </si>
  <si>
    <t>11082633</t>
  </si>
  <si>
    <t>TEMPERED OPPO A15</t>
  </si>
  <si>
    <t>11082634</t>
  </si>
  <si>
    <t>TEMPERED OPPO F17</t>
  </si>
  <si>
    <t>11082637</t>
  </si>
  <si>
    <t xml:space="preserve">TEMPERED C12 </t>
  </si>
  <si>
    <t>11082642</t>
  </si>
  <si>
    <t>TEMPERED VIVO V20 PRO</t>
  </si>
  <si>
    <t>11082643</t>
  </si>
  <si>
    <t xml:space="preserve">TEMPERED XIAOMI 9A </t>
  </si>
  <si>
    <t>11082857</t>
  </si>
  <si>
    <t xml:space="preserve">TEMPERED OPPO RENO 5 </t>
  </si>
  <si>
    <t>11082879</t>
  </si>
  <si>
    <t>EARPHONE Z3 STEREO</t>
  </si>
  <si>
    <t>11082924</t>
  </si>
  <si>
    <t xml:space="preserve">CHARGER MICRO SAMSUNG QC 3.0 </t>
  </si>
  <si>
    <t>11083102</t>
  </si>
  <si>
    <t>CHARGER MICRO OPPO F11 VOOC 4A AK 779</t>
  </si>
  <si>
    <t>11083118</t>
  </si>
  <si>
    <t xml:space="preserve">EARPHONE HK M29 </t>
  </si>
  <si>
    <t>11083558</t>
  </si>
  <si>
    <t>TEMPERED SAMSUNG A02S MATTE</t>
  </si>
  <si>
    <t>7</t>
  </si>
  <si>
    <t>11083559</t>
  </si>
  <si>
    <t>TEMPERED OPPO A12 MATTE</t>
  </si>
  <si>
    <t>TEMPERED SAMSUNG A12 MATTE</t>
  </si>
  <si>
    <t>11083562</t>
  </si>
  <si>
    <t>TEMPERED OPPO A52 MATTE</t>
  </si>
  <si>
    <t>11083565</t>
  </si>
  <si>
    <t>TEMPERED SAMSUNG S21 MATTE</t>
  </si>
  <si>
    <t>11083566</t>
  </si>
  <si>
    <t xml:space="preserve">TEMPERED OPPO RENO 4 MATTE </t>
  </si>
  <si>
    <t>11083569</t>
  </si>
  <si>
    <t>TEMPERED OPPO RENO 5 MATTE</t>
  </si>
  <si>
    <t>11083572</t>
  </si>
  <si>
    <t>TEMPERED OPPO A5 2020 MATTE</t>
  </si>
  <si>
    <t>11083574</t>
  </si>
  <si>
    <t>TEMPERED OPPO A37 MATTE</t>
  </si>
  <si>
    <t>8</t>
  </si>
  <si>
    <t>11083577</t>
  </si>
  <si>
    <t>TEMPERED OPPO A15 MATTE</t>
  </si>
  <si>
    <t>11083580</t>
  </si>
  <si>
    <t>TEMPERED OPPO A55 MATTE</t>
  </si>
  <si>
    <t>11083585</t>
  </si>
  <si>
    <t>TEMPERED REALME C21 MATTE</t>
  </si>
  <si>
    <t>11083587</t>
  </si>
  <si>
    <t>TEMPERED REALME 8 MATTE</t>
  </si>
  <si>
    <t>11083609</t>
  </si>
  <si>
    <t>TEMPERED REDMI NOTE 9 PRO MATTE</t>
  </si>
  <si>
    <t>11083628</t>
  </si>
  <si>
    <t>TEMPERED SAMSUNG A02</t>
  </si>
  <si>
    <t>11083630</t>
  </si>
  <si>
    <t>TEMPERED SAMSUNG A52</t>
  </si>
  <si>
    <t>11083633</t>
  </si>
  <si>
    <t>TEMPERED OPPO A54</t>
  </si>
  <si>
    <t>11083638</t>
  </si>
  <si>
    <t>TEMPERED REALME C20 / C15</t>
  </si>
  <si>
    <t>11083919</t>
  </si>
  <si>
    <t>110M77644</t>
  </si>
  <si>
    <t>CHARGER MS FAST CHARGING SAMSUNG</t>
  </si>
  <si>
    <t>12847556</t>
  </si>
  <si>
    <t>TEMPERED REALME C21</t>
  </si>
  <si>
    <t>4905524987553</t>
  </si>
  <si>
    <t>HEADPHONE SONY EXTRA BASS</t>
  </si>
  <si>
    <t>57984018</t>
  </si>
  <si>
    <t>CHARGER MICRO ARGUS 2 USB 2USB</t>
  </si>
  <si>
    <t>619659000424</t>
  </si>
  <si>
    <t>FLASHDISK SANDISK 8 GB USB 2.0</t>
  </si>
  <si>
    <t>619659000431</t>
  </si>
  <si>
    <t>FLASHDISK SANDISK 16GB USB 2.0</t>
  </si>
  <si>
    <t>619659052362</t>
  </si>
  <si>
    <t>MEMORY SD CARD SANDISK 8GB</t>
  </si>
  <si>
    <t>619659052775</t>
  </si>
  <si>
    <t>MEMORY SD CARD SANDISK 16 GB</t>
  </si>
  <si>
    <t>619659055646</t>
  </si>
  <si>
    <t xml:space="preserve">MEMORY SDHC CARD SANDISK 16 GB </t>
  </si>
  <si>
    <t>619659069193</t>
  </si>
  <si>
    <t>FLASHDISK SANDISK 32 GB USB 2.0</t>
  </si>
  <si>
    <t>619659115883</t>
  </si>
  <si>
    <t xml:space="preserve">FLASHDISK SANDISK 16 GB USB3.0 </t>
  </si>
  <si>
    <t>619659115890</t>
  </si>
  <si>
    <t>FLASHDISK SANDISK 32 GB USB 3.0</t>
  </si>
  <si>
    <t>619659115906</t>
  </si>
  <si>
    <t>FLASHDISK SANDISK 64 GB USB 3.0</t>
  </si>
  <si>
    <t>619659142032</t>
  </si>
  <si>
    <t>FLASHDISK + OTG TYPE C SANDISK 16 GB USB 3.1</t>
  </si>
  <si>
    <t>619659142049</t>
  </si>
  <si>
    <t>FLASHDISK + OTG TYPE C SANDISK 32GB USB 3.1</t>
  </si>
  <si>
    <t>619659149598</t>
  </si>
  <si>
    <t xml:space="preserve">FLASHDISK + OTG MICRO SANDISK 32 GB USB 3.0 </t>
  </si>
  <si>
    <t>619659171773</t>
  </si>
  <si>
    <t xml:space="preserve">FLASHDISK MINI SANDISK 8GB USB 2.0 </t>
  </si>
  <si>
    <t>619659171780</t>
  </si>
  <si>
    <t>FLASHDISK MINI SANDISK 16GB USB 2.0</t>
  </si>
  <si>
    <t>619659171803</t>
  </si>
  <si>
    <t>FLASHDISK MINI SANDISK 64 GB USB 2.0</t>
  </si>
  <si>
    <t>619659184384</t>
  </si>
  <si>
    <t>MEMORY SD CARD SANDISK 32 GB 100 MB/S</t>
  </si>
  <si>
    <t>619659185077</t>
  </si>
  <si>
    <t xml:space="preserve">MEMORY SD CARD SANDISK 64 GB </t>
  </si>
  <si>
    <t>6417182222887</t>
  </si>
  <si>
    <t>BATERAI SAMSUNG CHAMP C3303</t>
  </si>
  <si>
    <t>BATERAI SAMSUNG G530</t>
  </si>
  <si>
    <t>BATERAI SAMSUNG B3410</t>
  </si>
  <si>
    <t>6417182409332</t>
  </si>
  <si>
    <t xml:space="preserve">BATERAI NOKIA BL-5C </t>
  </si>
  <si>
    <t>6454433134544</t>
  </si>
  <si>
    <t>HEADPHONE J-18 EXTRA BASS</t>
  </si>
  <si>
    <t>6510603476101</t>
  </si>
  <si>
    <t>EARPHONE PIONEER PIO-01 BASS+</t>
  </si>
  <si>
    <t>6510623476198</t>
  </si>
  <si>
    <t>EARPHONE SONY HMC-06</t>
  </si>
  <si>
    <t>6842156484631</t>
  </si>
  <si>
    <t>EARPHONE JBL J8-63</t>
  </si>
  <si>
    <t>6869869745811</t>
  </si>
  <si>
    <t>AUX CABLE HK 3.5 HK-AUX2</t>
  </si>
  <si>
    <t>6899895648992</t>
  </si>
  <si>
    <t>BATERAI SAMSUNG EB-BG530CBE G530</t>
  </si>
  <si>
    <t>6917678004220</t>
  </si>
  <si>
    <t>HEADPHONE EXTRA BASS MDR-XB450AP</t>
  </si>
  <si>
    <t>6921762247875</t>
  </si>
  <si>
    <t>CHARGER MICOR REALME 20 W SUPER VOOC DL 118</t>
  </si>
  <si>
    <t>6946561860131</t>
  </si>
  <si>
    <t>KABEL DATA KINGKONG TYPE C 3A</t>
  </si>
  <si>
    <t>6947686900078</t>
  </si>
  <si>
    <t>EARPHONE SONY ATT-022 EXTRA BASS</t>
  </si>
  <si>
    <t>6951758864243</t>
  </si>
  <si>
    <t>CHAGER MICRO HK 2 USB HK TC-D8</t>
  </si>
  <si>
    <t>6954774711133</t>
  </si>
  <si>
    <t>HEADPHONE BLUETOOTH P47 JBL</t>
  </si>
  <si>
    <t>6955412554112</t>
  </si>
  <si>
    <t>CHARGER RMAX QC3.0 VOOC R-18</t>
  </si>
  <si>
    <t>6969201905160</t>
  </si>
  <si>
    <t>KABEL DATA MAGNETIC X-CABLE</t>
  </si>
  <si>
    <t>6969743955876</t>
  </si>
  <si>
    <t>CHARGER TYPE C OPPO 65 W DL 118</t>
  </si>
  <si>
    <t>6971548130631</t>
  </si>
  <si>
    <t>CHARGER MOBIL ROBOT FAST 12 - 24 V</t>
  </si>
  <si>
    <t>6971548131126</t>
  </si>
  <si>
    <t>MOUSE ROBOT M110</t>
  </si>
  <si>
    <t>6971548131225</t>
  </si>
  <si>
    <t>KABEL DATA VIVAN BTK-L LIGHTNING</t>
  </si>
  <si>
    <t>6971548131232</t>
  </si>
  <si>
    <t>KABEL DATA VIVAN BTK-M MICRO</t>
  </si>
  <si>
    <t>6971548131256</t>
  </si>
  <si>
    <t>USB HUB ROBOT 4 PORT H140-80 USB 2.0</t>
  </si>
  <si>
    <t>6971548131447</t>
  </si>
  <si>
    <t>KABEL DATA VIVAN MICRO KALENG</t>
  </si>
  <si>
    <t>6971548131454</t>
  </si>
  <si>
    <t>KABEL DATA VIVAN LIGHTNING KALENG</t>
  </si>
  <si>
    <t>6971548131706</t>
  </si>
  <si>
    <t>FLASHDISK ROBOT 8GB USB 2.0</t>
  </si>
  <si>
    <t>6971548131973</t>
  </si>
  <si>
    <t>CHARGER ROBOT RT-K5</t>
  </si>
  <si>
    <t>6971548132208</t>
  </si>
  <si>
    <t>KABEL DATA VIVAN BTK-C TYPE C</t>
  </si>
  <si>
    <t>6971548132253</t>
  </si>
  <si>
    <t>MOUSE WIRELESS BT ROBOT M200</t>
  </si>
  <si>
    <t>6971548132970</t>
  </si>
  <si>
    <t>CHARGER MOBIL VIVAN CC02C FAST 12 - 24 V</t>
  </si>
  <si>
    <t>6971548133014</t>
  </si>
  <si>
    <t>POWERBANK ROBOT RT170</t>
  </si>
  <si>
    <t>6971548133151</t>
  </si>
  <si>
    <t>EARPHONE ROBOT R101S</t>
  </si>
  <si>
    <t>6971548133724</t>
  </si>
  <si>
    <t>CHARGER ROBOT RT-K7</t>
  </si>
  <si>
    <t>6971548134134</t>
  </si>
  <si>
    <t>HEADSET TWS ROBOT AIRBUDS T20</t>
  </si>
  <si>
    <t>6971548134158</t>
  </si>
  <si>
    <t>HEADSET TWS ROBOT AIRBUDS T10</t>
  </si>
  <si>
    <t>6971548134417</t>
  </si>
  <si>
    <t>MOUSE WIRELESS BT ROBOT M210</t>
  </si>
  <si>
    <t>6971548134530</t>
  </si>
  <si>
    <t>EARPHONE ROBOT RE10</t>
  </si>
  <si>
    <t>6971548135025</t>
  </si>
  <si>
    <t>POWERBANK ROBOT RT180</t>
  </si>
  <si>
    <t>6971548135469</t>
  </si>
  <si>
    <t>KABEL DATA ROBOT TYPE-C</t>
  </si>
  <si>
    <t>6971548135766</t>
  </si>
  <si>
    <t>SPEAKER BLUETOOTH ROBOT RB150</t>
  </si>
  <si>
    <t>6971548135896</t>
  </si>
  <si>
    <t>CHARGER ROBOT RT-K9 2USB 2,1A</t>
  </si>
  <si>
    <t>6971548136152</t>
  </si>
  <si>
    <t>CHARGER TYPE C VIVAN QC 3.0 POWER OVAL 3.0</t>
  </si>
  <si>
    <t>6971548136213</t>
  </si>
  <si>
    <t>CHARGER VIVAN 2A POWER OVAL II</t>
  </si>
  <si>
    <t>6971548136480</t>
  </si>
  <si>
    <t xml:space="preserve">EARPHONE ROBOT RE20 </t>
  </si>
  <si>
    <t>6971548137364</t>
  </si>
  <si>
    <t>KABEL DATA ROBOT 2A FAST</t>
  </si>
  <si>
    <t>6971914080072</t>
  </si>
  <si>
    <t>EARPHONE REALME RMA 101</t>
  </si>
  <si>
    <t>6987125632788</t>
  </si>
  <si>
    <t>Tang Ampere</t>
  </si>
  <si>
    <t>6987631565631</t>
  </si>
  <si>
    <t xml:space="preserve">EARPHONE JBL J-363 </t>
  </si>
  <si>
    <t>6995418541563</t>
  </si>
  <si>
    <t xml:space="preserve">HEADSET WIRELESS BT ZBOX MINI M11 </t>
  </si>
  <si>
    <t>8458861682767</t>
  </si>
  <si>
    <t>PENYANGGA HP HD38</t>
  </si>
  <si>
    <t>8629498465225</t>
  </si>
  <si>
    <t>CHARGER TYPE C TO C SAMSUNG ORI 45 W</t>
  </si>
  <si>
    <t>8850124073419</t>
  </si>
  <si>
    <t>BATERAI SAMSUNG EB-BJ700CBC</t>
  </si>
  <si>
    <t>885909627349</t>
  </si>
  <si>
    <t>CHARGER LIGHTNING USB POWER ADAPTER IPHONE ORI</t>
  </si>
  <si>
    <t>8997209900892</t>
  </si>
  <si>
    <t xml:space="preserve">FLASHDISK VGEN ATOM 16 GB USB 2.0 </t>
  </si>
  <si>
    <t>8997209900908</t>
  </si>
  <si>
    <t xml:space="preserve">FLASHDISK VGEN ATOM 32 GB USB 2.0 </t>
  </si>
  <si>
    <t>K20</t>
  </si>
  <si>
    <t xml:space="preserve">MEMORY SD CARD VGEN 16 GB </t>
  </si>
  <si>
    <t>K21</t>
  </si>
  <si>
    <t xml:space="preserve">MEMORY SD CARD VGEN 4 GB </t>
  </si>
  <si>
    <t>K22</t>
  </si>
  <si>
    <t>FLASHDISK VGEN AVATAR 8GB USB 2.0</t>
  </si>
  <si>
    <t>K23</t>
  </si>
  <si>
    <t xml:space="preserve">EARPHONE BAGAN STEREO </t>
  </si>
  <si>
    <t>K24</t>
  </si>
  <si>
    <t>EARPHONE JBL PM-19</t>
  </si>
  <si>
    <t>K25</t>
  </si>
  <si>
    <t>EARPHONE HK M28</t>
  </si>
  <si>
    <t>K26</t>
  </si>
  <si>
    <t>EARPHONE WIRELLES BT REALME QP-006</t>
  </si>
  <si>
    <t>K27</t>
  </si>
  <si>
    <t>EARPHONE U19 UNIVERSAL</t>
  </si>
  <si>
    <t>K28</t>
  </si>
  <si>
    <t>CHARGER MOBIL ZBOX QC 3.0 2 PORT FAST</t>
  </si>
  <si>
    <t>K29</t>
  </si>
  <si>
    <t>CHARGER SAMSUNG FC-118</t>
  </si>
  <si>
    <t>K30</t>
  </si>
  <si>
    <t>HEADSET BLUETOOTH ALL BRAND</t>
  </si>
  <si>
    <t>K31</t>
  </si>
  <si>
    <t>EARPHONE ZBOX STEREO ZX-03</t>
  </si>
  <si>
    <t>K32</t>
  </si>
  <si>
    <t>KABEL DATA Y-ONE 3.4A</t>
  </si>
  <si>
    <t>K33</t>
  </si>
  <si>
    <t>SARUNG TANGAN GAME MERK CINA</t>
  </si>
  <si>
    <t>K34</t>
  </si>
  <si>
    <t>BATERAI PANDA BL-4C</t>
  </si>
  <si>
    <t>K35</t>
  </si>
  <si>
    <t>HEADPHONE HK</t>
  </si>
  <si>
    <t>K36</t>
  </si>
  <si>
    <t>HEADSET TWS IN PODS 12 MACARON</t>
  </si>
  <si>
    <t>K37</t>
  </si>
  <si>
    <t>SPEAKER BLUETOOTH STEREO 162</t>
  </si>
  <si>
    <t>K38</t>
  </si>
  <si>
    <t xml:space="preserve">SPEAKER BLUETOOTH T5 </t>
  </si>
  <si>
    <t>K39</t>
  </si>
  <si>
    <t>KABEL DATA VEGER MICRO</t>
  </si>
  <si>
    <t>K40</t>
  </si>
  <si>
    <t xml:space="preserve">EARPHONE SAMSUNG ORIGINAL </t>
  </si>
  <si>
    <t>K41</t>
  </si>
  <si>
    <t>KABEL DATA HIPPO MICRO BOTOL</t>
  </si>
  <si>
    <t>K42</t>
  </si>
  <si>
    <t>PENYANGGA HP HK HD-01</t>
  </si>
  <si>
    <t>K43</t>
  </si>
  <si>
    <t>SPEAKER BLUETOOTH P-17</t>
  </si>
  <si>
    <t>K44</t>
  </si>
  <si>
    <t>POWERBANK HK PB-HK-D6 5Ah</t>
  </si>
  <si>
    <t>K45</t>
  </si>
  <si>
    <t>POWERBANK HK HK-PB-D12 5AH</t>
  </si>
  <si>
    <t>K46</t>
  </si>
  <si>
    <t xml:space="preserve">EARPHONE VIVO TOPLES </t>
  </si>
  <si>
    <t>K47</t>
  </si>
  <si>
    <t>KABEL DATA MICRO GM WADAH</t>
  </si>
  <si>
    <t>KOSONG1</t>
  </si>
  <si>
    <t>TEMPERED REALME 6 BENING</t>
  </si>
  <si>
    <t>KOSONG10</t>
  </si>
  <si>
    <t>TEMPERED REDMI 6</t>
  </si>
  <si>
    <t>KOSONG11</t>
  </si>
  <si>
    <t>TEMPERED OPPO 6X</t>
  </si>
  <si>
    <t>KOSONG12</t>
  </si>
  <si>
    <t>TEMPERED REDMI NOTE 4</t>
  </si>
  <si>
    <t>KOSONG13</t>
  </si>
  <si>
    <t>TEMPERED SAMSUNG A21S</t>
  </si>
  <si>
    <t>KOSONG14</t>
  </si>
  <si>
    <t>TEMPERED SAMSUNG J5 PRIME</t>
  </si>
  <si>
    <t>KOSONG15</t>
  </si>
  <si>
    <t>TEMPERED SAMSUNG A30</t>
  </si>
  <si>
    <t>KOSONG16</t>
  </si>
  <si>
    <t xml:space="preserve">TEMPERED SAMSUNG A50 </t>
  </si>
  <si>
    <t>KOSONG17</t>
  </si>
  <si>
    <t>KOSONG18</t>
  </si>
  <si>
    <t xml:space="preserve">TEMPERED REDMI NOTE 5 </t>
  </si>
  <si>
    <t>KOSONG19</t>
  </si>
  <si>
    <t>MEMORY SD CARD VGEN 16 GB 100 MB/S</t>
  </si>
  <si>
    <t>KOSONG2</t>
  </si>
  <si>
    <t>KOSONG3</t>
  </si>
  <si>
    <t>TEMPERED OPPO A5 2019</t>
  </si>
  <si>
    <t>KOSONG4</t>
  </si>
  <si>
    <t>TEMPERED OPPO A12</t>
  </si>
  <si>
    <t>KOSONG5</t>
  </si>
  <si>
    <t>TEMPERED OPPO A31</t>
  </si>
  <si>
    <t>KOSONG6</t>
  </si>
  <si>
    <t xml:space="preserve">TEMPERED OPPO A7 </t>
  </si>
  <si>
    <t>KOSONG7</t>
  </si>
  <si>
    <t>TEMPERED OPPO A37 BENING</t>
  </si>
  <si>
    <t>KOSONG8</t>
  </si>
  <si>
    <t>TEMPERED OPPO 5F BENING</t>
  </si>
  <si>
    <t>KOSONG9</t>
  </si>
  <si>
    <t>TEMPERED REALME 7A</t>
  </si>
  <si>
    <t>11076204</t>
  </si>
  <si>
    <t>TEMPERED IPHONE X MAX BENING</t>
  </si>
  <si>
    <t>11074523</t>
  </si>
  <si>
    <t>TEMPERED IPHONE X BENING</t>
  </si>
  <si>
    <t>11083122</t>
  </si>
  <si>
    <t>TEMPERED IPHONE 12 BENING</t>
  </si>
  <si>
    <t>11082720</t>
  </si>
  <si>
    <t>TEMPERED IPHONE 12 BIG BENING</t>
  </si>
  <si>
    <t>11082996</t>
  </si>
  <si>
    <t>TEMPERED IPHONE 12 PRO BENING</t>
  </si>
  <si>
    <t>11083579</t>
  </si>
  <si>
    <t>TEMPERED OPPO A54 MATTE</t>
  </si>
  <si>
    <t>11083920</t>
  </si>
  <si>
    <t>TEMPERED J2 PRIME MATTE</t>
  </si>
  <si>
    <t>11083615</t>
  </si>
  <si>
    <t>TEMPERED VIVO Y91C MATTE</t>
  </si>
  <si>
    <t>11084366</t>
  </si>
  <si>
    <t xml:space="preserve">TEMPERED OPPO A16 </t>
  </si>
  <si>
    <t>11083582</t>
  </si>
  <si>
    <t>TEMPERED OPPO A94 MATTE</t>
  </si>
  <si>
    <t>11083581</t>
  </si>
  <si>
    <t>TEMPERED OPPO A74 MATTE</t>
  </si>
  <si>
    <t>11079180</t>
  </si>
  <si>
    <t>11084365</t>
  </si>
  <si>
    <t>TEMPERED SAMSUNG A03S</t>
  </si>
  <si>
    <t>11083570</t>
  </si>
  <si>
    <t>TEMPERED OPPO A3S MATTE</t>
  </si>
  <si>
    <t>11083636</t>
  </si>
  <si>
    <t xml:space="preserve">TEMPERED OPPO A94 </t>
  </si>
  <si>
    <t>11078080</t>
  </si>
  <si>
    <t xml:space="preserve">TEMPERED VIVO S1 BENING </t>
  </si>
  <si>
    <t>11083578</t>
  </si>
  <si>
    <t>TEMPERED OPPO A53 MATTE</t>
  </si>
  <si>
    <t>11082660</t>
  </si>
  <si>
    <t>TEMPERED OPPO RENO 3 BLUE</t>
  </si>
  <si>
    <t>11082333</t>
  </si>
  <si>
    <t xml:space="preserve">TEMPERED VIVO Y81 </t>
  </si>
  <si>
    <t>11080391</t>
  </si>
  <si>
    <t>TEMPERED VIVO V19 BENING</t>
  </si>
  <si>
    <t>11076447</t>
  </si>
  <si>
    <t>TEMPERED SAMSUNG J2 CORE BENING</t>
  </si>
  <si>
    <t>11080233</t>
  </si>
  <si>
    <t>TEMPERED SAMSUNG A11 BENING</t>
  </si>
  <si>
    <t>11079954</t>
  </si>
  <si>
    <t>TEMPERED OPPO RENO 2 BLUE</t>
  </si>
  <si>
    <t>11083639</t>
  </si>
  <si>
    <t>619659075576</t>
  </si>
  <si>
    <t>FLASHDISK SANDISK 32GB USB2.0</t>
  </si>
  <si>
    <t>8997209900915</t>
  </si>
  <si>
    <t>FLASHDISK VGEN ATOM 64GB USB 2.0</t>
  </si>
  <si>
    <t>K48</t>
  </si>
  <si>
    <t>MEMORY SDCARD VGEN 32 GB CLASS 10</t>
  </si>
  <si>
    <t>K49</t>
  </si>
  <si>
    <t>MEMORY SDCARD VGEN 16 GB CLASS 10</t>
  </si>
  <si>
    <t>6971548136497</t>
  </si>
  <si>
    <t>EARPHONE ROBOT RE20</t>
  </si>
  <si>
    <t>11077087</t>
  </si>
  <si>
    <t>KABEL DATA LIGHTNING IPHONE EXCELLENT 2.4A</t>
  </si>
  <si>
    <t>49451320</t>
  </si>
  <si>
    <t xml:space="preserve">CHARGER MOBIL HK 2.4 </t>
  </si>
  <si>
    <t>11084562</t>
  </si>
  <si>
    <t>EARPHONE LOL L-05 STEREO</t>
  </si>
  <si>
    <t>11084560</t>
  </si>
  <si>
    <t>EARPHONE LOL L-03 STEREO</t>
  </si>
  <si>
    <t>2021040616530</t>
  </si>
  <si>
    <t>EARPHONE UNDER ARMOUR UJ-02</t>
  </si>
  <si>
    <t>11077631</t>
  </si>
  <si>
    <t>OTG MICRO USB 2.0 FOR CARD READER SDCARD SINGLE</t>
  </si>
  <si>
    <t>K51</t>
  </si>
  <si>
    <t>MUSIC CAR BLUETOOTH WIRELESS MUSIC RECEIVER</t>
  </si>
  <si>
    <t>0619659161613</t>
  </si>
  <si>
    <t>k26</t>
  </si>
  <si>
    <t>*y12*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</si>
</sst>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(&quot;Rp&quot;* #,##0_);_(&quot;Rp&quot;* \(#,##0\);_(&quot;Rp&quot;* &quot;-&quot;_);_(@_)"/>
    <numFmt numFmtId="165" formatCode="_-[$Rp-421]* #,##0_-;\-[$Rp-421]* #,##0_-;_-[$Rp-421]* &quot;-&quot;??_-;_-@_-"/>
    <numFmt numFmtId="166" formatCode="&quot;Rp&quot;#,##0"/>
    <numFmt numFmtId="167" formatCode="_-[$Rp-421]* #,##0_-;\-[$Rp-421]* #,##0_-;_-[$Rp-421]* &quot;-&quot;_-;_-@_-"/>
    <numFmt numFmtId="168" formatCode="m/d/yy\ h:mm;@"/>
  </numFmts>
  <fonts count="22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Roboto Condensed"/>
    </font>
    <font>
      <sz val="10"/>
      <color theme="2" tint="-0.749992370372631"/>
      <name val="Roboto Condensed"/>
    </font>
    <font>
      <b/>
      <sz val="10"/>
      <color theme="0"/>
      <name val="Roboto Condensed"/>
    </font>
    <font>
      <sz val="9"/>
      <color theme="1"/>
      <name val="Roboto Condensed"/>
    </font>
    <font>
      <b/>
      <sz val="12"/>
      <color theme="1"/>
      <name val="Roboto Condensed"/>
    </font>
    <font>
      <b/>
      <sz val="9"/>
      <color theme="1"/>
      <name val="Roboto Condensed"/>
    </font>
    <font>
      <sz val="8"/>
      <color theme="0" tint="-0.499984740745262"/>
      <name val="Roboto Condensed"/>
    </font>
    <font>
      <sz val="9"/>
      <color theme="1" tint="0.34998626667073579"/>
      <name val="Roboto Condensed"/>
    </font>
    <font>
      <sz val="11"/>
      <color theme="0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b/>
      <sz val="11"/>
      <color theme="0"/>
      <name val="Calibri"/>
      <family val="2"/>
      <scheme val="minor"/>
    </font>
    <font>
      <sz val="10"/>
      <color theme="1"/>
      <name val="Roboto Condensed"/>
    </font>
    <font>
      <b/>
      <sz val="28"/>
      <color theme="1"/>
      <name val="Roboto Condensed"/>
    </font>
    <font>
      <sz val="14"/>
      <color theme="1"/>
      <name val="Roboto Condensed"/>
    </font>
    <font>
      <b/>
      <sz val="14"/>
      <color theme="1"/>
      <name val="Roboto Condensed"/>
    </font>
    <font>
      <u/>
      <sz val="11"/>
      <color theme="10"/>
      <name val="Calibri"/>
      <family val="2"/>
      <charset val="1"/>
      <scheme val="minor"/>
    </font>
    <font>
      <sz val="14"/>
      <color theme="2" tint="-0.749992370372631"/>
      <name val="Arial Narrow"/>
      <family val="2"/>
    </font>
    <font>
      <sz val="14"/>
      <color theme="2" tint="-0.749992370372631"/>
      <name val="Roboto Condensed"/>
    </font>
    <font>
      <sz val="14"/>
      <color theme="0"/>
      <name val="Roboto Condensed"/>
    </font>
    <font>
      <sz val="16"/>
      <name val="Adobe Gothic Std B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23356E"/>
        <bgColor indexed="64"/>
      </patternFill>
    </fill>
    <fill>
      <patternFill patternType="solid">
        <fgColor rgb="FFDAAF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</fills>
  <borders count="42">
    <border>
      <left/>
      <right/>
      <top/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/>
      <right/>
      <top/>
      <bottom style="medium">
        <color theme="7" tint="0.79998168889431442"/>
      </bottom>
      <diagonal/>
    </border>
    <border>
      <left/>
      <right/>
      <top/>
      <bottom style="thin">
        <color theme="7" tint="0.79998168889431442"/>
      </bottom>
      <diagonal/>
    </border>
    <border>
      <left/>
      <right/>
      <top style="thin">
        <color theme="7" tint="0.79998168889431442"/>
      </top>
      <bottom style="thin">
        <color theme="7" tint="0.7999816888943144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double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DAAF47"/>
      </left>
      <right/>
      <top style="double">
        <color rgb="FFDAAF47"/>
      </top>
      <bottom/>
      <diagonal/>
    </border>
    <border>
      <left/>
      <right/>
      <top style="double">
        <color rgb="FFDAAF47"/>
      </top>
      <bottom/>
      <diagonal/>
    </border>
    <border>
      <left/>
      <right style="double">
        <color rgb="FFDAAF47"/>
      </right>
      <top style="double">
        <color rgb="FFDAAF47"/>
      </top>
      <bottom/>
      <diagonal/>
    </border>
    <border>
      <left style="double">
        <color rgb="FFDAAF47"/>
      </left>
      <right/>
      <top/>
      <bottom style="double">
        <color rgb="FFDAAF47"/>
      </bottom>
      <diagonal/>
    </border>
    <border>
      <left/>
      <right/>
      <top/>
      <bottom style="double">
        <color rgb="FFDAAF47"/>
      </bottom>
      <diagonal/>
    </border>
    <border>
      <left/>
      <right style="double">
        <color rgb="FFDAAF47"/>
      </right>
      <top/>
      <bottom style="double">
        <color rgb="FFDAAF47"/>
      </bottom>
      <diagonal/>
    </border>
    <border>
      <left style="medium">
        <color rgb="FFDAAF47"/>
      </left>
      <right/>
      <top style="medium">
        <color rgb="FFDAAF47"/>
      </top>
      <bottom style="medium">
        <color rgb="FFDAAF47"/>
      </bottom>
      <diagonal/>
    </border>
    <border>
      <left/>
      <right style="medium">
        <color rgb="FFDAAF47"/>
      </right>
      <top style="medium">
        <color rgb="FFDAAF47"/>
      </top>
      <bottom style="medium">
        <color rgb="FFDAAF47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188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9" fontId="2" fillId="0" borderId="0" xfId="0" applyNumberFormat="1" applyFont="1" applyFill="1"/>
    <xf numFmtId="0" fontId="2" fillId="0" borderId="0" xfId="0" applyFont="1" applyFill="1"/>
    <xf numFmtId="164" fontId="2" fillId="0" borderId="0" xfId="1" applyFont="1" applyFill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49" fontId="3" fillId="0" borderId="0" xfId="0" applyNumberFormat="1" applyFont="1" applyFill="1"/>
    <xf numFmtId="164" fontId="3" fillId="0" borderId="0" xfId="1" applyFont="1" applyFill="1"/>
    <xf numFmtId="0" fontId="3" fillId="0" borderId="0" xfId="0" applyFont="1" applyFill="1" applyAlignment="1">
      <alignment horizontal="center"/>
    </xf>
    <xf numFmtId="49" fontId="4" fillId="2" borderId="0" xfId="0" applyNumberFormat="1" applyFont="1" applyFill="1" applyAlignment="1">
      <alignment vertical="center"/>
    </xf>
    <xf numFmtId="0" fontId="4" fillId="2" borderId="0" xfId="0" applyFont="1" applyFill="1" applyAlignment="1">
      <alignment vertical="center"/>
    </xf>
    <xf numFmtId="164" fontId="4" fillId="2" borderId="0" xfId="1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9" fontId="4" fillId="2" borderId="0" xfId="2" applyFont="1" applyFill="1" applyAlignment="1">
      <alignment horizontal="center" vertical="center"/>
    </xf>
    <xf numFmtId="0" fontId="2" fillId="2" borderId="0" xfId="0" applyFont="1" applyFill="1"/>
    <xf numFmtId="0" fontId="2" fillId="0" borderId="0" xfId="0" applyFont="1" applyFill="1" applyBorder="1" applyAlignment="1">
      <alignment horizontal="center" vertical="center"/>
    </xf>
    <xf numFmtId="9" fontId="2" fillId="0" borderId="0" xfId="2" applyFont="1" applyFill="1" applyBorder="1" applyAlignment="1">
      <alignment horizontal="center" vertical="center"/>
    </xf>
    <xf numFmtId="164" fontId="2" fillId="0" borderId="0" xfId="1" applyFont="1" applyFill="1" applyBorder="1" applyAlignment="1">
      <alignment vertical="center"/>
    </xf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5" fillId="0" borderId="0" xfId="0" applyFont="1"/>
    <xf numFmtId="0" fontId="8" fillId="0" borderId="0" xfId="0" applyFont="1"/>
    <xf numFmtId="0" fontId="9" fillId="0" borderId="0" xfId="0" applyFont="1"/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right" vertical="center"/>
    </xf>
    <xf numFmtId="166" fontId="5" fillId="0" borderId="0" xfId="0" applyNumberFormat="1" applyFont="1" applyBorder="1" applyAlignment="1">
      <alignment horizontal="right" vertical="center"/>
    </xf>
    <xf numFmtId="166" fontId="5" fillId="0" borderId="20" xfId="0" applyNumberFormat="1" applyFont="1" applyBorder="1" applyAlignment="1">
      <alignment horizontal="right" vertical="center"/>
    </xf>
    <xf numFmtId="0" fontId="5" fillId="0" borderId="14" xfId="0" applyFont="1" applyBorder="1" applyAlignment="1">
      <alignment horizontal="right"/>
    </xf>
    <xf numFmtId="0" fontId="5" fillId="0" borderId="17" xfId="0" applyFont="1" applyBorder="1" applyAlignment="1">
      <alignment horizontal="right"/>
    </xf>
    <xf numFmtId="0" fontId="5" fillId="0" borderId="19" xfId="0" applyFont="1" applyBorder="1" applyAlignment="1">
      <alignment horizontal="right"/>
    </xf>
    <xf numFmtId="166" fontId="5" fillId="0" borderId="15" xfId="0" applyNumberFormat="1" applyFont="1" applyBorder="1" applyAlignment="1">
      <alignment horizontal="left"/>
    </xf>
    <xf numFmtId="14" fontId="5" fillId="0" borderId="20" xfId="0" applyNumberFormat="1" applyFont="1" applyBorder="1" applyAlignment="1">
      <alignment horizontal="left"/>
    </xf>
    <xf numFmtId="166" fontId="5" fillId="0" borderId="0" xfId="0" applyNumberFormat="1" applyFont="1" applyBorder="1" applyAlignment="1">
      <alignment horizontal="left"/>
    </xf>
    <xf numFmtId="0" fontId="7" fillId="0" borderId="22" xfId="0" applyFont="1" applyBorder="1" applyAlignment="1">
      <alignment horizontal="center" vertical="center"/>
    </xf>
    <xf numFmtId="166" fontId="7" fillId="0" borderId="22" xfId="0" applyNumberFormat="1" applyFont="1" applyBorder="1" applyAlignment="1">
      <alignment horizontal="center" vertical="center"/>
    </xf>
    <xf numFmtId="49" fontId="10" fillId="3" borderId="0" xfId="0" applyNumberFormat="1" applyFont="1" applyFill="1"/>
    <xf numFmtId="0" fontId="10" fillId="3" borderId="0" xfId="0" applyFont="1" applyFill="1"/>
    <xf numFmtId="0" fontId="10" fillId="3" borderId="0" xfId="0" applyFont="1" applyFill="1" applyAlignment="1">
      <alignment horizontal="center" vertical="center"/>
    </xf>
    <xf numFmtId="165" fontId="10" fillId="3" borderId="0" xfId="0" applyNumberFormat="1" applyFont="1" applyFill="1" applyAlignment="1">
      <alignment horizontal="center" vertical="center"/>
    </xf>
    <xf numFmtId="14" fontId="2" fillId="2" borderId="1" xfId="0" applyNumberFormat="1" applyFont="1" applyFill="1" applyBorder="1" applyAlignment="1">
      <alignment horizontal="left" vertical="center"/>
    </xf>
    <xf numFmtId="164" fontId="2" fillId="0" borderId="0" xfId="1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/>
    <xf numFmtId="0" fontId="2" fillId="0" borderId="0" xfId="0" applyFont="1" applyFill="1" applyBorder="1" applyAlignment="1">
      <alignment horizontal="center"/>
    </xf>
    <xf numFmtId="1" fontId="3" fillId="0" borderId="0" xfId="1" applyNumberFormat="1" applyFont="1" applyFill="1" applyAlignment="1">
      <alignment horizontal="center" vertical="center"/>
    </xf>
    <xf numFmtId="165" fontId="3" fillId="0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9" fontId="2" fillId="0" borderId="0" xfId="2" applyFont="1" applyFill="1" applyAlignment="1">
      <alignment horizontal="center" vertical="center"/>
    </xf>
    <xf numFmtId="1" fontId="3" fillId="0" borderId="0" xfId="2" applyNumberFormat="1" applyFont="1" applyFill="1" applyAlignment="1">
      <alignment horizontal="center" vertical="center"/>
    </xf>
    <xf numFmtId="9" fontId="3" fillId="0" borderId="0" xfId="2" applyFont="1" applyFill="1" applyAlignment="1">
      <alignment horizontal="center" vertical="center"/>
    </xf>
    <xf numFmtId="14" fontId="0" fillId="0" borderId="0" xfId="0" applyNumberFormat="1"/>
    <xf numFmtId="165" fontId="0" fillId="0" borderId="0" xfId="0" applyNumberFormat="1"/>
    <xf numFmtId="0" fontId="10" fillId="2" borderId="0" xfId="0" applyFont="1" applyFill="1"/>
    <xf numFmtId="0" fontId="10" fillId="2" borderId="0" xfId="0" applyFont="1" applyFill="1" applyAlignment="1">
      <alignment horizontal="center" vertical="center"/>
    </xf>
    <xf numFmtId="0" fontId="0" fillId="0" borderId="23" xfId="0" applyBorder="1"/>
    <xf numFmtId="0" fontId="0" fillId="0" borderId="23" xfId="0" applyBorder="1" applyAlignment="1">
      <alignment horizontal="center" vertical="center"/>
    </xf>
    <xf numFmtId="164" fontId="0" fillId="0" borderId="23" xfId="1" applyFont="1" applyBorder="1" applyAlignment="1">
      <alignment horizontal="center" vertical="center"/>
    </xf>
    <xf numFmtId="14" fontId="10" fillId="2" borderId="0" xfId="0" applyNumberFormat="1" applyFont="1" applyFill="1"/>
    <xf numFmtId="0" fontId="0" fillId="0" borderId="0" xfId="0" applyAlignment="1">
      <alignment horizontal="left" vertical="center"/>
    </xf>
    <xf numFmtId="164" fontId="0" fillId="0" borderId="0" xfId="1" applyFont="1" applyAlignment="1">
      <alignment horizontal="center" vertical="center"/>
    </xf>
    <xf numFmtId="0" fontId="0" fillId="0" borderId="0" xfId="0" applyAlignment="1"/>
    <xf numFmtId="9" fontId="0" fillId="0" borderId="0" xfId="2" applyFont="1" applyAlignment="1"/>
    <xf numFmtId="0" fontId="0" fillId="0" borderId="24" xfId="0" applyBorder="1" applyAlignment="1">
      <alignment horizontal="center" vertical="center"/>
    </xf>
    <xf numFmtId="16" fontId="0" fillId="0" borderId="24" xfId="0" applyNumberFormat="1" applyBorder="1" applyAlignment="1">
      <alignment horizontal="center" vertical="center"/>
    </xf>
    <xf numFmtId="164" fontId="0" fillId="0" borderId="24" xfId="1" applyFont="1" applyBorder="1" applyAlignment="1">
      <alignment horizontal="center" vertical="center"/>
    </xf>
    <xf numFmtId="0" fontId="2" fillId="4" borderId="0" xfId="0" applyFont="1" applyFill="1"/>
    <xf numFmtId="49" fontId="15" fillId="0" borderId="25" xfId="0" applyNumberFormat="1" applyFont="1" applyFill="1" applyBorder="1"/>
    <xf numFmtId="0" fontId="15" fillId="0" borderId="26" xfId="0" applyFont="1" applyFill="1" applyBorder="1"/>
    <xf numFmtId="164" fontId="15" fillId="0" borderId="26" xfId="1" applyFont="1" applyFill="1" applyBorder="1"/>
    <xf numFmtId="9" fontId="15" fillId="0" borderId="26" xfId="2" applyFont="1" applyFill="1" applyBorder="1" applyAlignment="1">
      <alignment horizontal="center" vertical="center"/>
    </xf>
    <xf numFmtId="164" fontId="15" fillId="0" borderId="27" xfId="1" applyFont="1" applyFill="1" applyBorder="1"/>
    <xf numFmtId="1" fontId="16" fillId="0" borderId="28" xfId="0" applyNumberFormat="1" applyFont="1" applyFill="1" applyBorder="1" applyAlignment="1">
      <alignment horizontal="left" vertical="center"/>
    </xf>
    <xf numFmtId="166" fontId="16" fillId="0" borderId="29" xfId="0" applyNumberFormat="1" applyFont="1" applyFill="1" applyBorder="1" applyAlignment="1">
      <alignment horizontal="left" vertical="center"/>
    </xf>
    <xf numFmtId="166" fontId="16" fillId="0" borderId="29" xfId="1" applyNumberFormat="1" applyFont="1" applyFill="1" applyBorder="1" applyAlignment="1">
      <alignment horizontal="left" vertical="center"/>
    </xf>
    <xf numFmtId="166" fontId="16" fillId="0" borderId="30" xfId="1" applyNumberFormat="1" applyFont="1" applyFill="1" applyBorder="1" applyAlignment="1">
      <alignment horizontal="left" vertical="center"/>
    </xf>
    <xf numFmtId="49" fontId="6" fillId="5" borderId="31" xfId="0" applyNumberFormat="1" applyFont="1" applyFill="1" applyBorder="1" applyAlignment="1">
      <alignment vertical="center"/>
    </xf>
    <xf numFmtId="0" fontId="0" fillId="6" borderId="0" xfId="0" applyFill="1"/>
    <xf numFmtId="0" fontId="0" fillId="0" borderId="0" xfId="0" applyFill="1"/>
    <xf numFmtId="0" fontId="0" fillId="0" borderId="0" xfId="0" applyFill="1" applyBorder="1" applyAlignment="1">
      <alignment horizontal="center"/>
    </xf>
    <xf numFmtId="0" fontId="0" fillId="0" borderId="0" xfId="0" applyBorder="1"/>
    <xf numFmtId="1" fontId="17" fillId="0" borderId="0" xfId="3" applyNumberFormat="1" applyFill="1" applyBorder="1"/>
    <xf numFmtId="0" fontId="0" fillId="0" borderId="0" xfId="0" applyNumberFormat="1"/>
    <xf numFmtId="167" fontId="0" fillId="0" borderId="0" xfId="0" applyNumberFormat="1"/>
    <xf numFmtId="0" fontId="0" fillId="0" borderId="33" xfId="0" applyBorder="1"/>
    <xf numFmtId="0" fontId="0" fillId="0" borderId="33" xfId="0" applyBorder="1" applyAlignment="1">
      <alignment horizontal="center"/>
    </xf>
    <xf numFmtId="164" fontId="18" fillId="0" borderId="0" xfId="1" applyFont="1" applyFill="1"/>
    <xf numFmtId="9" fontId="18" fillId="0" borderId="0" xfId="2" applyFont="1" applyFill="1" applyAlignment="1">
      <alignment horizontal="center" vertical="center"/>
    </xf>
    <xf numFmtId="49" fontId="18" fillId="0" borderId="0" xfId="0" applyNumberFormat="1" applyFont="1" applyFill="1" applyProtection="1">
      <protection locked="0"/>
    </xf>
    <xf numFmtId="164" fontId="18" fillId="0" borderId="0" xfId="1" applyFont="1" applyFill="1" applyProtection="1">
      <protection locked="0"/>
    </xf>
    <xf numFmtId="0" fontId="18" fillId="0" borderId="0" xfId="0" applyFont="1" applyFill="1" applyAlignment="1" applyProtection="1">
      <alignment horizontal="center"/>
      <protection locked="0"/>
    </xf>
    <xf numFmtId="165" fontId="18" fillId="0" borderId="0" xfId="0" applyNumberFormat="1" applyFont="1" applyFill="1" applyAlignment="1" applyProtection="1">
      <alignment horizontal="center" vertical="center"/>
      <protection locked="0"/>
    </xf>
    <xf numFmtId="1" fontId="18" fillId="0" borderId="0" xfId="2" applyNumberFormat="1" applyFont="1" applyFill="1" applyAlignment="1" applyProtection="1">
      <alignment horizontal="center" vertical="center"/>
      <protection locked="0"/>
    </xf>
    <xf numFmtId="1" fontId="18" fillId="0" borderId="0" xfId="1" applyNumberFormat="1" applyFont="1" applyFill="1" applyAlignment="1" applyProtection="1">
      <alignment horizontal="center" vertical="center"/>
      <protection locked="0"/>
    </xf>
    <xf numFmtId="9" fontId="18" fillId="0" borderId="0" xfId="2" applyFont="1" applyFill="1" applyAlignment="1" applyProtection="1">
      <alignment horizontal="center" vertical="center"/>
      <protection locked="0"/>
    </xf>
    <xf numFmtId="164" fontId="19" fillId="0" borderId="0" xfId="1" applyFont="1" applyFill="1"/>
    <xf numFmtId="9" fontId="19" fillId="0" borderId="0" xfId="2" applyFont="1" applyFill="1" applyAlignment="1">
      <alignment horizontal="center" vertical="center"/>
    </xf>
    <xf numFmtId="0" fontId="20" fillId="0" borderId="0" xfId="0" applyFont="1" applyFill="1"/>
    <xf numFmtId="49" fontId="19" fillId="0" borderId="0" xfId="0" applyNumberFormat="1" applyFont="1" applyFill="1" applyProtection="1">
      <protection locked="0"/>
    </xf>
    <xf numFmtId="164" fontId="19" fillId="0" borderId="0" xfId="1" applyFont="1" applyFill="1" applyProtection="1">
      <protection locked="0"/>
    </xf>
    <xf numFmtId="0" fontId="19" fillId="0" borderId="0" xfId="0" applyFont="1" applyFill="1" applyAlignment="1" applyProtection="1">
      <alignment horizontal="center"/>
      <protection locked="0"/>
    </xf>
    <xf numFmtId="165" fontId="19" fillId="0" borderId="0" xfId="0" applyNumberFormat="1" applyFont="1" applyFill="1" applyAlignment="1" applyProtection="1">
      <alignment horizontal="center" vertical="center"/>
      <protection locked="0"/>
    </xf>
    <xf numFmtId="1" fontId="19" fillId="0" borderId="0" xfId="2" applyNumberFormat="1" applyFont="1" applyFill="1" applyAlignment="1" applyProtection="1">
      <alignment horizontal="center" vertical="center"/>
      <protection locked="0"/>
    </xf>
    <xf numFmtId="1" fontId="19" fillId="0" borderId="0" xfId="1" applyNumberFormat="1" applyFont="1" applyFill="1" applyAlignment="1" applyProtection="1">
      <alignment horizontal="center" vertical="center"/>
      <protection locked="0"/>
    </xf>
    <xf numFmtId="49" fontId="3" fillId="0" borderId="0" xfId="0" applyNumberFormat="1" applyFont="1" applyFill="1" applyProtection="1">
      <protection locked="0"/>
    </xf>
    <xf numFmtId="164" fontId="3" fillId="0" borderId="0" xfId="1" applyFont="1" applyFill="1" applyProtection="1">
      <protection locked="0"/>
    </xf>
    <xf numFmtId="0" fontId="3" fillId="0" borderId="0" xfId="0" applyFont="1" applyFill="1" applyAlignment="1" applyProtection="1">
      <alignment horizontal="center"/>
      <protection locked="0"/>
    </xf>
    <xf numFmtId="165" fontId="3" fillId="0" borderId="0" xfId="0" applyNumberFormat="1" applyFont="1" applyFill="1" applyAlignment="1" applyProtection="1">
      <alignment horizontal="center" vertical="center"/>
      <protection locked="0"/>
    </xf>
    <xf numFmtId="1" fontId="3" fillId="0" borderId="0" xfId="2" applyNumberFormat="1" applyFont="1" applyFill="1" applyAlignment="1" applyProtection="1">
      <alignment horizontal="center" vertical="center"/>
      <protection locked="0"/>
    </xf>
    <xf numFmtId="1" fontId="3" fillId="0" borderId="0" xfId="1" applyNumberFormat="1" applyFont="1" applyFill="1" applyAlignment="1" applyProtection="1">
      <alignment horizontal="center" vertical="center"/>
      <protection locked="0"/>
    </xf>
    <xf numFmtId="49" fontId="21" fillId="0" borderId="32" xfId="3" applyNumberFormat="1" applyFont="1" applyFill="1" applyBorder="1" applyAlignment="1" applyProtection="1">
      <alignment vertical="center"/>
      <protection locked="0"/>
    </xf>
    <xf numFmtId="164" fontId="2" fillId="0" borderId="0" xfId="1" applyFont="1" applyFill="1" applyProtection="1">
      <protection locked="0"/>
    </xf>
    <xf numFmtId="165" fontId="16" fillId="0" borderId="29" xfId="2" applyNumberFormat="1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vertical="center"/>
      <protection locked="0"/>
    </xf>
    <xf numFmtId="0" fontId="2" fillId="2" borderId="7" xfId="0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vertical="center"/>
      <protection locked="0"/>
    </xf>
    <xf numFmtId="168" fontId="18" fillId="0" borderId="0" xfId="0" applyNumberFormat="1" applyFont="1" applyFill="1" applyAlignment="1" applyProtection="1">
      <alignment horizontal="left"/>
      <protection locked="0"/>
    </xf>
    <xf numFmtId="168" fontId="19" fillId="0" borderId="0" xfId="0" applyNumberFormat="1" applyFont="1" applyFill="1" applyAlignment="1" applyProtection="1">
      <alignment horizontal="left"/>
      <protection locked="0"/>
    </xf>
    <xf numFmtId="168" fontId="3" fillId="0" borderId="0" xfId="0" applyNumberFormat="1" applyFont="1" applyFill="1" applyAlignment="1" applyProtection="1">
      <alignment horizontal="left"/>
      <protection locked="0"/>
    </xf>
    <xf numFmtId="168" fontId="3" fillId="0" borderId="0" xfId="0" applyNumberFormat="1" applyFont="1" applyFill="1" applyAlignment="1">
      <alignment horizontal="left"/>
    </xf>
    <xf numFmtId="165" fontId="4" fillId="2" borderId="0" xfId="0" applyNumberFormat="1" applyFont="1" applyFill="1" applyAlignment="1">
      <alignment horizontal="center" vertical="center"/>
    </xf>
    <xf numFmtId="14" fontId="4" fillId="2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/>
    </xf>
    <xf numFmtId="9" fontId="4" fillId="2" borderId="0" xfId="2" applyFont="1" applyFill="1" applyAlignment="1">
      <alignment horizontal="center"/>
    </xf>
    <xf numFmtId="0" fontId="12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vertical="center"/>
    </xf>
    <xf numFmtId="14" fontId="4" fillId="0" borderId="0" xfId="0" applyNumberFormat="1" applyFont="1" applyFill="1" applyAlignment="1">
      <alignment vertical="center"/>
    </xf>
    <xf numFmtId="165" fontId="4" fillId="0" borderId="0" xfId="0" applyNumberFormat="1" applyFont="1" applyFill="1" applyAlignment="1">
      <alignment vertical="center"/>
    </xf>
    <xf numFmtId="49" fontId="4" fillId="0" borderId="0" xfId="0" applyNumberFormat="1" applyFont="1" applyFill="1" applyAlignment="1"/>
    <xf numFmtId="9" fontId="4" fillId="0" borderId="0" xfId="2" applyFont="1" applyFill="1" applyAlignment="1"/>
    <xf numFmtId="164" fontId="0" fillId="0" borderId="0" xfId="1" applyFont="1" applyBorder="1" applyAlignment="1">
      <alignment horizontal="center" vertical="center"/>
    </xf>
    <xf numFmtId="0" fontId="0" fillId="7" borderId="0" xfId="0" applyFill="1"/>
    <xf numFmtId="165" fontId="4" fillId="7" borderId="34" xfId="0" applyNumberFormat="1" applyFont="1" applyFill="1" applyBorder="1" applyAlignment="1">
      <alignment horizontal="center" vertical="center"/>
    </xf>
    <xf numFmtId="165" fontId="4" fillId="7" borderId="35" xfId="0" applyNumberFormat="1" applyFont="1" applyFill="1" applyBorder="1" applyAlignment="1">
      <alignment horizontal="center" vertical="center"/>
    </xf>
    <xf numFmtId="49" fontId="4" fillId="7" borderId="35" xfId="0" applyNumberFormat="1" applyFont="1" applyFill="1" applyBorder="1" applyAlignment="1">
      <alignment horizontal="center" vertical="center"/>
    </xf>
    <xf numFmtId="49" fontId="4" fillId="7" borderId="36" xfId="0" applyNumberFormat="1" applyFont="1" applyFill="1" applyBorder="1" applyAlignment="1">
      <alignment horizontal="center" vertical="center"/>
    </xf>
    <xf numFmtId="165" fontId="0" fillId="0" borderId="37" xfId="0" applyNumberFormat="1" applyBorder="1"/>
    <xf numFmtId="165" fontId="0" fillId="0" borderId="0" xfId="0" applyNumberFormat="1" applyBorder="1"/>
    <xf numFmtId="0" fontId="0" fillId="0" borderId="0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Protection="1">
      <protection locked="0"/>
    </xf>
    <xf numFmtId="0" fontId="0" fillId="0" borderId="0" xfId="0" applyAlignment="1" applyProtection="1">
      <protection locked="0"/>
    </xf>
    <xf numFmtId="9" fontId="0" fillId="0" borderId="0" xfId="2" applyFont="1" applyAlignment="1" applyProtection="1">
      <protection locked="0"/>
    </xf>
    <xf numFmtId="37" fontId="0" fillId="0" borderId="23" xfId="1" applyNumberFormat="1" applyFont="1" applyBorder="1" applyAlignment="1">
      <alignment horizontal="center" vertical="center"/>
    </xf>
    <xf numFmtId="0" fontId="0" fillId="0" borderId="0" xfId="0" applyNumberFormat="1" applyBorder="1" applyAlignment="1">
      <alignment horizontal="center"/>
    </xf>
    <xf numFmtId="0" fontId="4" fillId="7" borderId="35" xfId="0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165" fontId="10" fillId="0" borderId="0" xfId="0" applyNumberFormat="1" applyFont="1" applyFill="1" applyAlignment="1">
      <alignment horizontal="center" vertical="center"/>
    </xf>
    <xf numFmtId="49" fontId="0" fillId="0" borderId="0" xfId="0" applyNumberFormat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165" fontId="0" fillId="0" borderId="39" xfId="0" applyNumberFormat="1" applyBorder="1"/>
    <xf numFmtId="165" fontId="0" fillId="0" borderId="40" xfId="0" applyNumberFormat="1" applyBorder="1"/>
    <xf numFmtId="0" fontId="0" fillId="0" borderId="40" xfId="0" applyNumberFormat="1" applyBorder="1" applyAlignment="1">
      <alignment horizont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0" fontId="15" fillId="0" borderId="26" xfId="0" applyFont="1" applyFill="1" applyBorder="1" applyAlignment="1">
      <alignment horizontal="left" vertical="center"/>
    </xf>
    <xf numFmtId="166" fontId="16" fillId="0" borderId="29" xfId="1" applyNumberFormat="1" applyFont="1" applyFill="1" applyBorder="1" applyAlignment="1" applyProtection="1">
      <alignment horizontal="left" vertical="center"/>
      <protection locked="0"/>
    </xf>
    <xf numFmtId="0" fontId="2" fillId="2" borderId="5" xfId="0" applyFont="1" applyFill="1" applyBorder="1" applyAlignment="1">
      <alignment horizontal="left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left" vertical="center"/>
    </xf>
    <xf numFmtId="166" fontId="5" fillId="0" borderId="16" xfId="0" applyNumberFormat="1" applyFont="1" applyBorder="1" applyAlignment="1">
      <alignment horizontal="left" vertical="center"/>
    </xf>
    <xf numFmtId="166" fontId="5" fillId="0" borderId="0" xfId="0" applyNumberFormat="1" applyFont="1" applyBorder="1" applyAlignment="1">
      <alignment horizontal="left" vertical="center"/>
    </xf>
    <xf numFmtId="166" fontId="5" fillId="0" borderId="18" xfId="0" applyNumberFormat="1" applyFont="1" applyBorder="1" applyAlignment="1">
      <alignment horizontal="left" vertical="center"/>
    </xf>
    <xf numFmtId="166" fontId="5" fillId="0" borderId="20" xfId="0" applyNumberFormat="1" applyFont="1" applyBorder="1" applyAlignment="1">
      <alignment horizontal="left" vertical="center"/>
    </xf>
    <xf numFmtId="166" fontId="5" fillId="0" borderId="21" xfId="0" applyNumberFormat="1" applyFont="1" applyBorder="1" applyAlignment="1">
      <alignment horizontal="left" vertical="center"/>
    </xf>
  </cellXfs>
  <cellStyles count="4">
    <cellStyle name="Currency [0]" xfId="1" builtinId="7"/>
    <cellStyle name="Hyperlink" xfId="3" builtinId="8"/>
    <cellStyle name="Normal" xfId="0" builtinId="0"/>
    <cellStyle name="Percent" xfId="2" builtinId="5"/>
  </cellStyles>
  <dxfs count="14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bottom style="thin">
          <color theme="0" tint="-0.49998474074526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  <border>
        <left/>
        <right/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font>
        <b/>
        <i val="0"/>
      </font>
      <fill>
        <patternFill patternType="solid">
          <bgColor theme="0" tint="-4.9989318521683403E-2"/>
        </patternFill>
      </fill>
      <border>
        <left/>
        <right/>
        <top/>
        <bottom/>
        <vertical/>
        <horizontal/>
      </border>
    </dxf>
  </dxfs>
  <tableStyles count="1" defaultTableStyle="TableStyleMedium2" defaultPivotStyle="PivotStyleLight16">
    <tableStyle name="Table Style 1" pivot="0" count="0" xr9:uid="{00000000-0011-0000-FFFF-FFFF00000000}"/>
  </tableStyles>
  <colors>
    <mruColors>
      <color rgb="FF23356E"/>
      <color rgb="FFDAAF47"/>
      <color rgb="FF3D487F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REKAPITULASI!$C$7:$C$18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AF-4610-9655-BB9E25E9C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332606160"/>
        <c:axId val="332605600"/>
        <c:axId val="0"/>
      </c:bar3DChart>
      <c:catAx>
        <c:axId val="33260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2605600"/>
        <c:crosses val="autoZero"/>
        <c:auto val="1"/>
        <c:lblAlgn val="ctr"/>
        <c:lblOffset val="100"/>
        <c:noMultiLvlLbl val="0"/>
      </c:catAx>
      <c:valAx>
        <c:axId val="33260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260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REKAPITULASI!$E$6</c:f>
              <c:strCache>
                <c:ptCount val="1"/>
                <c:pt idx="0">
                  <c:v>Laba Kotor</c:v>
                </c:pt>
              </c:strCache>
            </c:strRef>
          </c:tx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REKAPITULASI!$E$7:$E$18</c:f>
              <c:numCache>
                <c:formatCode>_("Rp"* #,##0_);_("Rp"* \(#,##0\);_("Rp"* "-"_);_(@_)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724000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7B-4F9F-BEA8-33BEF1470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332603360"/>
        <c:axId val="332606720"/>
        <c:axId val="0"/>
      </c:bar3DChart>
      <c:catAx>
        <c:axId val="33260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2606720"/>
        <c:crosses val="autoZero"/>
        <c:auto val="1"/>
        <c:lblAlgn val="ctr"/>
        <c:lblOffset val="100"/>
        <c:noMultiLvlLbl val="0"/>
      </c:catAx>
      <c:valAx>
        <c:axId val="33260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p&quot;* #,##0_);_(&quot;Rp&quot;* \(#,##0\);_(&quot;Rp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2603360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41435662068307"/>
          <c:y val="0.13939098760435459"/>
          <c:w val="0.87161642370980785"/>
          <c:h val="0.70206685553962556"/>
        </c:manualLayout>
      </c:layout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DAAF47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REKAPITULASI!$H$7:$H$13</c:f>
              <c:numCache>
                <c:formatCode>d\-mmm</c:formatCode>
                <c:ptCount val="7"/>
                <c:pt idx="0">
                  <c:v>44477</c:v>
                </c:pt>
                <c:pt idx="1">
                  <c:v>44478</c:v>
                </c:pt>
                <c:pt idx="2">
                  <c:v>44479</c:v>
                </c:pt>
                <c:pt idx="3">
                  <c:v>44480</c:v>
                </c:pt>
                <c:pt idx="4">
                  <c:v>44481</c:v>
                </c:pt>
                <c:pt idx="5">
                  <c:v>44482</c:v>
                </c:pt>
                <c:pt idx="6">
                  <c:v>44483</c:v>
                </c:pt>
              </c:numCache>
            </c:numRef>
          </c:cat>
          <c:val>
            <c:numRef>
              <c:f>REKAPITULASI!$I$7:$I$13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21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0E-4738-AC40-75BBBDAA4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608960"/>
        <c:axId val="332609520"/>
      </c:lineChart>
      <c:dateAx>
        <c:axId val="332608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2609520"/>
        <c:crosses val="autoZero"/>
        <c:auto val="1"/>
        <c:lblOffset val="100"/>
        <c:baseTimeUnit val="days"/>
      </c:dateAx>
      <c:valAx>
        <c:axId val="33260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260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jpe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3" Type="http://schemas.openxmlformats.org/officeDocument/2006/relationships/image" Target="../media/image20.png"/><Relationship Id="rId7" Type="http://schemas.openxmlformats.org/officeDocument/2006/relationships/chart" Target="../charts/chart1.xml"/><Relationship Id="rId12" Type="http://schemas.openxmlformats.org/officeDocument/2006/relationships/chart" Target="../charts/chart3.xml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11" Type="http://schemas.openxmlformats.org/officeDocument/2006/relationships/image" Target="../media/image26.png"/><Relationship Id="rId5" Type="http://schemas.openxmlformats.org/officeDocument/2006/relationships/image" Target="../media/image22.png"/><Relationship Id="rId10" Type="http://schemas.openxmlformats.org/officeDocument/2006/relationships/chart" Target="../charts/chart2.xml"/><Relationship Id="rId4" Type="http://schemas.openxmlformats.org/officeDocument/2006/relationships/image" Target="../media/image21.svg"/><Relationship Id="rId9" Type="http://schemas.openxmlformats.org/officeDocument/2006/relationships/image" Target="../media/image2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34397</xdr:colOff>
      <xdr:row>3</xdr:row>
      <xdr:rowOff>152756</xdr:rowOff>
    </xdr:from>
    <xdr:to>
      <xdr:col>12</xdr:col>
      <xdr:colOff>1055697</xdr:colOff>
      <xdr:row>4</xdr:row>
      <xdr:rowOff>278833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13966874" y="828165"/>
          <a:ext cx="1731346" cy="299259"/>
          <a:chOff x="3803431" y="4953657"/>
          <a:chExt cx="1649663" cy="342900"/>
        </a:xfrm>
        <a:effectLst/>
      </xdr:grpSpPr>
      <xdr:sp macro="[0]!CETAKSTRUK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3803431" y="4953657"/>
            <a:ext cx="1649663" cy="342900"/>
          </a:xfrm>
          <a:prstGeom prst="rect">
            <a:avLst/>
          </a:prstGeom>
          <a:solidFill>
            <a:srgbClr val="00B05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CETAKSTRUK">
        <xdr:nvPicPr>
          <xdr:cNvPr id="38" name="Graphic 37" descr="Printer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58915" y="4985493"/>
            <a:ext cx="266902" cy="266902"/>
          </a:xfrm>
          <a:prstGeom prst="rect">
            <a:avLst/>
          </a:prstGeom>
        </xdr:spPr>
      </xdr:pic>
      <xdr:sp macro="[0]!CETAKSTRUK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4193198" y="4968810"/>
            <a:ext cx="1153796" cy="313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200" b="1">
                <a:solidFill>
                  <a:schemeClr val="tx1">
                    <a:lumMod val="95000"/>
                    <a:lumOff val="5000"/>
                  </a:schemeClr>
                </a:solidFill>
              </a:rPr>
              <a:t>Selesai /Cetak</a:t>
            </a:r>
            <a:endParaRPr lang="id-ID" sz="1200" b="1">
              <a:solidFill>
                <a:schemeClr val="tx1">
                  <a:lumMod val="95000"/>
                  <a:lumOff val="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8</xdr:col>
      <xdr:colOff>442002</xdr:colOff>
      <xdr:row>3</xdr:row>
      <xdr:rowOff>159822</xdr:rowOff>
    </xdr:from>
    <xdr:to>
      <xdr:col>10</xdr:col>
      <xdr:colOff>450688</xdr:colOff>
      <xdr:row>5</xdr:row>
      <xdr:rowOff>8357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GrpSpPr/>
      </xdr:nvGrpSpPr>
      <xdr:grpSpPr>
        <a:xfrm>
          <a:off x="12833161" y="835231"/>
          <a:ext cx="969845" cy="307467"/>
          <a:chOff x="8048625" y="838200"/>
          <a:chExt cx="967116" cy="342900"/>
        </a:xfrm>
        <a:effectLst/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GrpSpPr/>
        </xdr:nvGrpSpPr>
        <xdr:grpSpPr>
          <a:xfrm>
            <a:off x="8048625" y="838200"/>
            <a:ext cx="967116" cy="342900"/>
            <a:chOff x="3803431" y="4953657"/>
            <a:chExt cx="967116" cy="342900"/>
          </a:xfrm>
        </xdr:grpSpPr>
        <xdr:sp macro="[0]!HapusBarang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HapusBarang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SpPr txBox="1"/>
          </xdr:nvSpPr>
          <xdr:spPr>
            <a:xfrm>
              <a:off x="4109719" y="4959610"/>
              <a:ext cx="660828" cy="315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Hapus</a:t>
              </a:r>
              <a:endParaRPr lang="id-ID" sz="1200" b="1">
                <a:solidFill>
                  <a:schemeClr val="tx1">
                    <a:lumMod val="95000"/>
                    <a:lumOff val="5000"/>
                  </a:schemeClr>
                </a:solidFill>
              </a:endParaRPr>
            </a:p>
          </xdr:txBody>
        </xdr:sp>
      </xdr:grpSp>
      <xdr:pic macro="[0]!HapusBarang">
        <xdr:nvPicPr>
          <xdr:cNvPr id="47" name="Graphic 46" descr="Eraser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8061081" y="841131"/>
            <a:ext cx="313980" cy="313592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131338</xdr:colOff>
      <xdr:row>4</xdr:row>
      <xdr:rowOff>1546</xdr:rowOff>
    </xdr:from>
    <xdr:to>
      <xdr:col>3</xdr:col>
      <xdr:colOff>949697</xdr:colOff>
      <xdr:row>5</xdr:row>
      <xdr:rowOff>15360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750588" y="850137"/>
          <a:ext cx="965564" cy="299564"/>
          <a:chOff x="7000875" y="828675"/>
          <a:chExt cx="952500" cy="342900"/>
        </a:xfrm>
        <a:effectLst/>
      </xdr:grpSpPr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GrpSpPr/>
        </xdr:nvGrpSpPr>
        <xdr:grpSpPr>
          <a:xfrm>
            <a:off x="7000875" y="828675"/>
            <a:ext cx="952500" cy="342900"/>
            <a:chOff x="3803431" y="4953657"/>
            <a:chExt cx="952500" cy="342900"/>
          </a:xfrm>
        </xdr:grpSpPr>
        <xdr:sp macro="[0]!PanggilCariBarang" textlink="">
          <xdr:nvSpPr>
            <xdr:cNvPr id="49" name="Rectangle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PanggilCariBarang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 txBox="1"/>
          </xdr:nvSpPr>
          <xdr:spPr>
            <a:xfrm>
              <a:off x="4263806" y="4970326"/>
              <a:ext cx="431640" cy="3107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Cari</a:t>
              </a:r>
              <a:endParaRPr lang="id-ID" sz="1200" b="1">
                <a:solidFill>
                  <a:schemeClr val="tx1">
                    <a:lumMod val="95000"/>
                    <a:lumOff val="5000"/>
                  </a:schemeClr>
                </a:solidFill>
              </a:endParaRPr>
            </a:p>
          </xdr:txBody>
        </xdr:sp>
      </xdr:grpSp>
      <xdr:pic macro="[0]!PanggilCariBarang">
        <xdr:nvPicPr>
          <xdr:cNvPr id="52" name="Graphic 51" descr="Magnifying glass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48500" y="857250"/>
            <a:ext cx="276225" cy="276225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138607</xdr:colOff>
      <xdr:row>3</xdr:row>
      <xdr:rowOff>164587</xdr:rowOff>
    </xdr:from>
    <xdr:to>
      <xdr:col>8</xdr:col>
      <xdr:colOff>199376</xdr:colOff>
      <xdr:row>4</xdr:row>
      <xdr:rowOff>280366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1577266" y="839996"/>
          <a:ext cx="1013269" cy="288961"/>
          <a:chOff x="3581400" y="2828925"/>
          <a:chExt cx="952500" cy="342900"/>
        </a:xfrm>
        <a:effectLst/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GrpSpPr/>
        </xdr:nvGrpSpPr>
        <xdr:grpSpPr>
          <a:xfrm>
            <a:off x="3581400" y="2828925"/>
            <a:ext cx="952500" cy="342900"/>
            <a:chOff x="3803431" y="4953657"/>
            <a:chExt cx="952500" cy="342900"/>
          </a:xfrm>
        </xdr:grpSpPr>
        <xdr:sp macro="[0]!TransaksiBaru" textlink="">
          <xdr:nvSpPr>
            <xdr:cNvPr id="55" name="Rectangle 54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TransaksiBaru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 txBox="1"/>
          </xdr:nvSpPr>
          <xdr:spPr>
            <a:xfrm>
              <a:off x="4217561" y="4958573"/>
              <a:ext cx="463023" cy="3147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Baru</a:t>
              </a:r>
              <a:endParaRPr lang="id-ID" sz="1200" b="1">
                <a:solidFill>
                  <a:schemeClr val="tx1">
                    <a:lumMod val="95000"/>
                    <a:lumOff val="5000"/>
                  </a:schemeClr>
                </a:solidFill>
              </a:endParaRPr>
            </a:p>
          </xdr:txBody>
        </xdr:sp>
      </xdr:grpSp>
      <xdr:pic macro="[0]!TransaksiBaru">
        <xdr:nvPicPr>
          <xdr:cNvPr id="4" name="Graphic 3" descr="Shopping baske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657600" y="2886075"/>
            <a:ext cx="219075" cy="21907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76200</xdr:colOff>
      <xdr:row>9</xdr:row>
      <xdr:rowOff>28575</xdr:rowOff>
    </xdr:from>
    <xdr:to>
      <xdr:col>1</xdr:col>
      <xdr:colOff>523875</xdr:colOff>
      <xdr:row>11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67CC139-BFFB-4A1A-A1C9-DE6B1AAE44E5}"/>
            </a:ext>
          </a:extLst>
        </xdr:cNvPr>
        <xdr:cNvGrpSpPr/>
      </xdr:nvGrpSpPr>
      <xdr:grpSpPr>
        <a:xfrm>
          <a:off x="76200" y="1994189"/>
          <a:ext cx="1538720" cy="469322"/>
          <a:chOff x="76200" y="1885950"/>
          <a:chExt cx="1962150" cy="400050"/>
        </a:xfrm>
      </xdr:grpSpPr>
      <xdr:grpSp>
        <xdr:nvGrpSpPr>
          <xdr:cNvPr id="5" name="Group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pSpPr/>
        </xdr:nvGrpSpPr>
        <xdr:grpSpPr>
          <a:xfrm>
            <a:off x="76200" y="1885950"/>
            <a:ext cx="1962150" cy="400050"/>
            <a:chOff x="76200" y="1714500"/>
            <a:chExt cx="2114550" cy="342900"/>
          </a:xfrm>
        </xdr:grpSpPr>
        <xdr:sp macro="[0]!BukaBarang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76200" y="1714500"/>
              <a:ext cx="211455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pic macro="[0]!BukaBarang">
          <xdr:nvPicPr>
            <xdr:cNvPr id="6" name="Graphic 5" descr="Shopping cart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171450" y="1752600"/>
              <a:ext cx="273900" cy="245325"/>
            </a:xfrm>
            <a:prstGeom prst="rect">
              <a:avLst/>
            </a:prstGeom>
          </xdr:spPr>
        </xdr:pic>
      </xdr:grpSp>
      <xdr:sp macro="[0]!BukaBarang" textlink="">
        <xdr:nvSpPr>
          <xdr:cNvPr id="8" name="TextBox 7">
            <a:extLst>
              <a:ext uri="{FF2B5EF4-FFF2-40B4-BE49-F238E27FC236}">
                <a16:creationId xmlns:a16="http://schemas.microsoft.com/office/drawing/2014/main" id="{5EBF6B0E-3A16-439A-9E89-E0E60CDE9FDD}"/>
              </a:ext>
            </a:extLst>
          </xdr:cNvPr>
          <xdr:cNvSpPr txBox="1"/>
        </xdr:nvSpPr>
        <xdr:spPr>
          <a:xfrm>
            <a:off x="522380" y="1897096"/>
            <a:ext cx="1403003" cy="3332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marL="0" indent="0"/>
            <a:r>
              <a:rPr lang="en-US" sz="14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Data Barang</a:t>
            </a:r>
            <a:endParaRPr lang="id-ID" sz="14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12</xdr:row>
      <xdr:rowOff>114300</xdr:rowOff>
    </xdr:from>
    <xdr:to>
      <xdr:col>2</xdr:col>
      <xdr:colOff>27482</xdr:colOff>
      <xdr:row>14</xdr:row>
      <xdr:rowOff>133350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6A7672B9-1D30-4568-A0CA-1FA5BE96F1E9}"/>
            </a:ext>
          </a:extLst>
        </xdr:cNvPr>
        <xdr:cNvGrpSpPr/>
      </xdr:nvGrpSpPr>
      <xdr:grpSpPr>
        <a:xfrm>
          <a:off x="76200" y="2755323"/>
          <a:ext cx="1570532" cy="469322"/>
          <a:chOff x="76200" y="2543175"/>
          <a:chExt cx="1994507" cy="400050"/>
        </a:xfrm>
      </xdr:grpSpPr>
      <xdr:sp macro="[0]!LaporanPenjualan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76200" y="2543175"/>
            <a:ext cx="1962150" cy="400050"/>
          </a:xfrm>
          <a:prstGeom prst="rect">
            <a:avLst/>
          </a:prstGeom>
          <a:solidFill>
            <a:srgbClr val="DAAF4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LaporanPenjualan">
        <xdr:nvPicPr>
          <xdr:cNvPr id="9" name="Graphic 8" descr="Upward trend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9050" y="2588400"/>
            <a:ext cx="273900" cy="273900"/>
          </a:xfrm>
          <a:prstGeom prst="rect">
            <a:avLst/>
          </a:prstGeom>
        </xdr:spPr>
      </xdr:pic>
      <xdr:sp macro="[0]!LaporanPenjualan" textlink="">
        <xdr:nvSpPr>
          <xdr:cNvPr id="57" name="TextBox 56">
            <a:extLst>
              <a:ext uri="{FF2B5EF4-FFF2-40B4-BE49-F238E27FC236}">
                <a16:creationId xmlns:a16="http://schemas.microsoft.com/office/drawing/2014/main" id="{84399E7B-44D1-47F4-84E5-E95214609A70}"/>
              </a:ext>
            </a:extLst>
          </xdr:cNvPr>
          <xdr:cNvSpPr txBox="1"/>
        </xdr:nvSpPr>
        <xdr:spPr>
          <a:xfrm>
            <a:off x="540353" y="2570265"/>
            <a:ext cx="1530354" cy="32912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marL="0" indent="0"/>
            <a:r>
              <a:rPr lang="en-US" sz="14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Cetak</a:t>
            </a:r>
            <a:r>
              <a:rPr lang="en-US" sz="1400" b="1" baseline="0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 Barcode</a:t>
            </a:r>
            <a:endParaRPr lang="id-ID" sz="14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16</xdr:row>
      <xdr:rowOff>9525</xdr:rowOff>
    </xdr:from>
    <xdr:to>
      <xdr:col>1</xdr:col>
      <xdr:colOff>523875</xdr:colOff>
      <xdr:row>18</xdr:row>
      <xdr:rowOff>28575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CF02914E-9A82-45CB-B8DE-609C290575D6}"/>
            </a:ext>
          </a:extLst>
        </xdr:cNvPr>
        <xdr:cNvGrpSpPr/>
      </xdr:nvGrpSpPr>
      <xdr:grpSpPr>
        <a:xfrm>
          <a:off x="76200" y="3551093"/>
          <a:ext cx="1538720" cy="469323"/>
          <a:chOff x="76200" y="3200400"/>
          <a:chExt cx="1962150" cy="400050"/>
        </a:xfrm>
      </xdr:grpSpPr>
      <xdr:sp macro="[0]!SimpanFile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76200" y="3200400"/>
            <a:ext cx="1962150" cy="400050"/>
          </a:xfrm>
          <a:prstGeom prst="rect">
            <a:avLst/>
          </a:prstGeom>
          <a:solidFill>
            <a:srgbClr val="DAAF4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SimpanFile">
        <xdr:nvPicPr>
          <xdr:cNvPr id="11" name="Graphic 10" descr="Disk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157125" y="3262275"/>
            <a:ext cx="273900" cy="273900"/>
          </a:xfrm>
          <a:prstGeom prst="rect">
            <a:avLst/>
          </a:prstGeom>
        </xdr:spPr>
      </xdr:pic>
      <xdr:sp macro="[0]!SimpanFile" textlink="">
        <xdr:nvSpPr>
          <xdr:cNvPr id="62" name="TextBox 61">
            <a:extLst>
              <a:ext uri="{FF2B5EF4-FFF2-40B4-BE49-F238E27FC236}">
                <a16:creationId xmlns:a16="http://schemas.microsoft.com/office/drawing/2014/main" id="{BDC7D30D-F6DB-438F-8A03-E23378BE293D}"/>
              </a:ext>
            </a:extLst>
          </xdr:cNvPr>
          <xdr:cNvSpPr txBox="1"/>
        </xdr:nvSpPr>
        <xdr:spPr>
          <a:xfrm>
            <a:off x="518189" y="3217470"/>
            <a:ext cx="1303241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/>
            <a:r>
              <a:rPr lang="en-US" sz="14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Simpan Data</a:t>
            </a:r>
            <a:endParaRPr lang="id-ID" sz="14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19</xdr:row>
      <xdr:rowOff>95250</xdr:rowOff>
    </xdr:from>
    <xdr:to>
      <xdr:col>1</xdr:col>
      <xdr:colOff>523875</xdr:colOff>
      <xdr:row>21</xdr:row>
      <xdr:rowOff>114300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431E0A8D-A6DA-4E6F-9B3E-D60CF604CC24}"/>
            </a:ext>
          </a:extLst>
        </xdr:cNvPr>
        <xdr:cNvGrpSpPr/>
      </xdr:nvGrpSpPr>
      <xdr:grpSpPr>
        <a:xfrm>
          <a:off x="76200" y="4312227"/>
          <a:ext cx="1538720" cy="469323"/>
          <a:chOff x="76200" y="3857625"/>
          <a:chExt cx="1962150" cy="400050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76200" y="3857625"/>
            <a:ext cx="1962150" cy="400050"/>
          </a:xfrm>
          <a:prstGeom prst="rect">
            <a:avLst/>
          </a:prstGeom>
          <a:solidFill>
            <a:srgbClr val="DAAF4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13" name="Graphic 12" descr="Power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54725" y="3926625"/>
            <a:ext cx="273900" cy="273900"/>
          </a:xfrm>
          <a:prstGeom prst="rect">
            <a:avLst/>
          </a:prstGeom>
        </xdr:spPr>
      </xdr:pic>
      <xdr:sp macro="[0]!Keluar" textlink="">
        <xdr:nvSpPr>
          <xdr:cNvPr id="72" name="TextBox 71">
            <a:extLst>
              <a:ext uri="{FF2B5EF4-FFF2-40B4-BE49-F238E27FC236}">
                <a16:creationId xmlns:a16="http://schemas.microsoft.com/office/drawing/2014/main" id="{9AA80DD5-97FF-41F9-AAF5-A6F382B18034}"/>
              </a:ext>
            </a:extLst>
          </xdr:cNvPr>
          <xdr:cNvSpPr txBox="1"/>
        </xdr:nvSpPr>
        <xdr:spPr>
          <a:xfrm>
            <a:off x="565633" y="3905745"/>
            <a:ext cx="1303241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marL="0" indent="0"/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Keluar</a:t>
            </a:r>
            <a:endParaRPr lang="id-ID" sz="16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253243</xdr:colOff>
      <xdr:row>2</xdr:row>
      <xdr:rowOff>13769</xdr:rowOff>
    </xdr:from>
    <xdr:to>
      <xdr:col>1</xdr:col>
      <xdr:colOff>307274</xdr:colOff>
      <xdr:row>7</xdr:row>
      <xdr:rowOff>135616</xdr:rowOff>
    </xdr:to>
    <xdr:pic macro="[0]!TransaksiBaru">
      <xdr:nvPicPr>
        <xdr:cNvPr id="22" name="Picture 21">
          <a:extLst>
            <a:ext uri="{FF2B5EF4-FFF2-40B4-BE49-F238E27FC236}">
              <a16:creationId xmlns:a16="http://schemas.microsoft.com/office/drawing/2014/main" id="{27919C40-77DA-44E5-AD64-A2B8F0E828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76" t="-1364" r="15514" b="1364"/>
        <a:stretch/>
      </xdr:blipFill>
      <xdr:spPr>
        <a:xfrm>
          <a:off x="253243" y="459094"/>
          <a:ext cx="1142602" cy="1188350"/>
        </a:xfrm>
        <a:prstGeom prst="roundRect">
          <a:avLst>
            <a:gd name="adj" fmla="val 23615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323850</xdr:colOff>
      <xdr:row>3</xdr:row>
      <xdr:rowOff>76200</xdr:rowOff>
    </xdr:from>
    <xdr:to>
      <xdr:col>12</xdr:col>
      <xdr:colOff>123825</xdr:colOff>
      <xdr:row>5</xdr:row>
      <xdr:rowOff>133350</xdr:rowOff>
    </xdr:to>
    <xdr:sp macro="[0]!StokKulaka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115300" y="647700"/>
          <a:ext cx="1628775" cy="4381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600"/>
            <a:t>KULAKAN</a:t>
          </a:r>
        </a:p>
      </xdr:txBody>
    </xdr:sp>
    <xdr:clientData/>
  </xdr:twoCellAnchor>
  <xdr:twoCellAnchor>
    <xdr:from>
      <xdr:col>9</xdr:col>
      <xdr:colOff>323850</xdr:colOff>
      <xdr:row>6</xdr:row>
      <xdr:rowOff>180975</xdr:rowOff>
    </xdr:from>
    <xdr:to>
      <xdr:col>12</xdr:col>
      <xdr:colOff>152400</xdr:colOff>
      <xdr:row>10</xdr:row>
      <xdr:rowOff>76200</xdr:rowOff>
    </xdr:to>
    <xdr:sp macro="[0]!UrutBarang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115300" y="1323975"/>
          <a:ext cx="1657350" cy="65722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d-ID" sz="1600"/>
            <a:t>URUTKAN KODE BARANG</a:t>
          </a:r>
        </a:p>
      </xdr:txBody>
    </xdr:sp>
    <xdr:clientData/>
  </xdr:twoCellAnchor>
  <xdr:oneCellAnchor>
    <xdr:from>
      <xdr:col>2</xdr:col>
      <xdr:colOff>2567940</xdr:colOff>
      <xdr:row>0</xdr:row>
      <xdr:rowOff>99060</xdr:rowOff>
    </xdr:from>
    <xdr:ext cx="6420347" cy="541205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AF601E2E-A164-4B03-B53F-DF9217BCC588}"/>
            </a:ext>
          </a:extLst>
        </xdr:cNvPr>
        <xdr:cNvSpPr/>
      </xdr:nvSpPr>
      <xdr:spPr>
        <a:xfrm>
          <a:off x="3657600" y="99060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DATA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BARANG</a:t>
          </a:r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937260</xdr:colOff>
      <xdr:row>3</xdr:row>
      <xdr:rowOff>53340</xdr:rowOff>
    </xdr:from>
    <xdr:to>
      <xdr:col>7</xdr:col>
      <xdr:colOff>45720</xdr:colOff>
      <xdr:row>5</xdr:row>
      <xdr:rowOff>137160</xdr:rowOff>
    </xdr:to>
    <xdr:sp macro="[0]!cetakbarcod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D0924E8-40F6-4BDB-87D1-B31235D703B9}"/>
            </a:ext>
          </a:extLst>
        </xdr:cNvPr>
        <xdr:cNvSpPr/>
      </xdr:nvSpPr>
      <xdr:spPr>
        <a:xfrm>
          <a:off x="7033260" y="838200"/>
          <a:ext cx="1234440" cy="44958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PRINT</a:t>
          </a:r>
          <a:endParaRPr lang="id-ID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1719970</xdr:colOff>
      <xdr:row>0</xdr:row>
      <xdr:rowOff>15055</xdr:rowOff>
    </xdr:from>
    <xdr:ext cx="6420347" cy="541205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4831C9F-3592-447D-876F-D85C5F10769E}"/>
            </a:ext>
          </a:extLst>
        </xdr:cNvPr>
        <xdr:cNvSpPr/>
      </xdr:nvSpPr>
      <xdr:spPr>
        <a:xfrm>
          <a:off x="3640210" y="15055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LAPORAN PENJUALAN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323191</xdr:colOff>
      <xdr:row>20</xdr:row>
      <xdr:rowOff>169335</xdr:rowOff>
    </xdr:from>
    <xdr:to>
      <xdr:col>7</xdr:col>
      <xdr:colOff>461818</xdr:colOff>
      <xdr:row>26</xdr:row>
      <xdr:rowOff>61577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1329460-9282-41A5-914D-E7B608CA984C}"/>
            </a:ext>
          </a:extLst>
        </xdr:cNvPr>
        <xdr:cNvSpPr/>
      </xdr:nvSpPr>
      <xdr:spPr>
        <a:xfrm>
          <a:off x="323191" y="4110183"/>
          <a:ext cx="5942142" cy="1000606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0</xdr:col>
      <xdr:colOff>488445</xdr:colOff>
      <xdr:row>21</xdr:row>
      <xdr:rowOff>134979</xdr:rowOff>
    </xdr:from>
    <xdr:to>
      <xdr:col>2</xdr:col>
      <xdr:colOff>731211</xdr:colOff>
      <xdr:row>25</xdr:row>
      <xdr:rowOff>78307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3D0E0F15-7F5C-4D1F-9C2F-A262A051CDA5}"/>
            </a:ext>
          </a:extLst>
        </xdr:cNvPr>
        <xdr:cNvGrpSpPr/>
      </xdr:nvGrpSpPr>
      <xdr:grpSpPr>
        <a:xfrm>
          <a:off x="488445" y="4260555"/>
          <a:ext cx="1874524" cy="682237"/>
          <a:chOff x="11106149" y="5498250"/>
          <a:chExt cx="1691852" cy="673950"/>
        </a:xfrm>
      </xdr:grpSpPr>
      <xdr:pic>
        <xdr:nvPicPr>
          <xdr:cNvPr id="7" name="Graphic 6" descr="Money">
            <a:extLst>
              <a:ext uri="{FF2B5EF4-FFF2-40B4-BE49-F238E27FC236}">
                <a16:creationId xmlns:a16="http://schemas.microsoft.com/office/drawing/2014/main" id="{3B7D14AC-118C-4EAC-A694-5C90DAFD67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8000" y="5498250"/>
            <a:ext cx="283425" cy="283425"/>
          </a:xfrm>
          <a:prstGeom prst="rect">
            <a:avLst/>
          </a:prstGeom>
        </xdr:spPr>
      </xdr:pic>
      <xdr:sp macro="" textlink="$K$13">
        <xdr:nvSpPr>
          <xdr:cNvPr id="8" name="Rectangle 7">
            <a:extLst>
              <a:ext uri="{FF2B5EF4-FFF2-40B4-BE49-F238E27FC236}">
                <a16:creationId xmlns:a16="http://schemas.microsoft.com/office/drawing/2014/main" id="{66D2386C-EF0E-4B87-9BC3-93C41E0BDFDE}"/>
              </a:ext>
            </a:extLst>
          </xdr:cNvPr>
          <xdr:cNvSpPr/>
        </xdr:nvSpPr>
        <xdr:spPr>
          <a:xfrm>
            <a:off x="11106149" y="5857875"/>
            <a:ext cx="1622382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5618E64-DECC-4025-A10E-54BF7B2600D2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Rp- </a:t>
            </a:fld>
            <a:endParaRPr lang="en-US" sz="2000" b="1">
              <a:solidFill>
                <a:schemeClr val="tx1"/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9E0DA4B6-1EC0-4512-A36E-66E3E8E2B971}"/>
              </a:ext>
            </a:extLst>
          </xdr:cNvPr>
          <xdr:cNvSpPr txBox="1"/>
        </xdr:nvSpPr>
        <xdr:spPr>
          <a:xfrm>
            <a:off x="11344275" y="5505450"/>
            <a:ext cx="1453726" cy="2594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PENJUALAN HARI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INI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4</xdr:col>
      <xdr:colOff>438350</xdr:colOff>
      <xdr:row>21</xdr:row>
      <xdr:rowOff>101777</xdr:rowOff>
    </xdr:from>
    <xdr:to>
      <xdr:col>7</xdr:col>
      <xdr:colOff>429470</xdr:colOff>
      <xdr:row>25</xdr:row>
      <xdr:rowOff>70055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F04784A2-1F6B-4E78-BB22-3353449450FD}"/>
            </a:ext>
          </a:extLst>
        </xdr:cNvPr>
        <xdr:cNvGrpSpPr/>
      </xdr:nvGrpSpPr>
      <xdr:grpSpPr>
        <a:xfrm>
          <a:off x="4271441" y="4227353"/>
          <a:ext cx="1961544" cy="707187"/>
          <a:chOff x="12925424" y="5524500"/>
          <a:chExt cx="1416780" cy="673950"/>
        </a:xfrm>
      </xdr:grpSpPr>
      <xdr:pic>
        <xdr:nvPicPr>
          <xdr:cNvPr id="11" name="Graphic 10" descr="Money">
            <a:extLst>
              <a:ext uri="{FF2B5EF4-FFF2-40B4-BE49-F238E27FC236}">
                <a16:creationId xmlns:a16="http://schemas.microsoft.com/office/drawing/2014/main" id="{6D497391-7984-450A-A7B3-483C415D6C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937275" y="5524500"/>
            <a:ext cx="283425" cy="283425"/>
          </a:xfrm>
          <a:prstGeom prst="rect">
            <a:avLst/>
          </a:prstGeom>
        </xdr:spPr>
      </xdr:pic>
      <xdr:sp macro="" textlink="$K$15">
        <xdr:nvSpPr>
          <xdr:cNvPr id="12" name="Rectangle 11">
            <a:extLst>
              <a:ext uri="{FF2B5EF4-FFF2-40B4-BE49-F238E27FC236}">
                <a16:creationId xmlns:a16="http://schemas.microsoft.com/office/drawing/2014/main" id="{3E4FB78F-2F6B-4C5C-8B23-F2395BB76882}"/>
              </a:ext>
            </a:extLst>
          </xdr:cNvPr>
          <xdr:cNvSpPr/>
        </xdr:nvSpPr>
        <xdr:spPr>
          <a:xfrm>
            <a:off x="12925424" y="5884125"/>
            <a:ext cx="1367869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0F530AC-0DB6-4E83-939B-D4D7B4B45F06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Rp724.000 </a:t>
            </a:fld>
            <a:endParaRPr lang="en-US" sz="1600" b="1"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D718F117-C77C-43D7-BAC1-A613D7AF8983}"/>
              </a:ext>
            </a:extLst>
          </xdr:cNvPr>
          <xdr:cNvSpPr txBox="1"/>
        </xdr:nvSpPr>
        <xdr:spPr>
          <a:xfrm>
            <a:off x="13163550" y="5531700"/>
            <a:ext cx="1178654" cy="2346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PENJUALAN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MINGGUAN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</xdr:grpSp>
    <xdr:clientData/>
  </xdr:twoCellAnchor>
  <xdr:twoCellAnchor>
    <xdr:from>
      <xdr:col>11</xdr:col>
      <xdr:colOff>528418</xdr:colOff>
      <xdr:row>15</xdr:row>
      <xdr:rowOff>156508</xdr:rowOff>
    </xdr:from>
    <xdr:to>
      <xdr:col>18</xdr:col>
      <xdr:colOff>138546</xdr:colOff>
      <xdr:row>26</xdr:row>
      <xdr:rowOff>61308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7383468-5789-4BB0-8E1C-72696F44781A}"/>
            </a:ext>
          </a:extLst>
        </xdr:cNvPr>
        <xdr:cNvGrpSpPr/>
      </xdr:nvGrpSpPr>
      <xdr:grpSpPr>
        <a:xfrm>
          <a:off x="10234297" y="3173720"/>
          <a:ext cx="3866552" cy="1936800"/>
          <a:chOff x="9770450" y="121920"/>
          <a:chExt cx="3956060" cy="1852243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2CAE14B6-B5C3-4D13-BCB4-3A9EF392C793}"/>
              </a:ext>
            </a:extLst>
          </xdr:cNvPr>
          <xdr:cNvSpPr/>
        </xdr:nvSpPr>
        <xdr:spPr>
          <a:xfrm>
            <a:off x="9770450" y="121920"/>
            <a:ext cx="3908763" cy="1846393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D1E884B5-EB8C-4C1E-9FD1-252AE2BE15AE}"/>
              </a:ext>
            </a:extLst>
          </xdr:cNvPr>
          <xdr:cNvGrpSpPr/>
        </xdr:nvGrpSpPr>
        <xdr:grpSpPr>
          <a:xfrm>
            <a:off x="9806126" y="291723"/>
            <a:ext cx="3920384" cy="1682440"/>
            <a:chOff x="10668000" y="16217"/>
            <a:chExt cx="3853172" cy="1819212"/>
          </a:xfrm>
        </xdr:grpSpPr>
        <xdr:pic>
          <xdr:nvPicPr>
            <xdr:cNvPr id="15" name="Graphic 14" descr="Bar graph with upward trend">
              <a:extLst>
                <a:ext uri="{FF2B5EF4-FFF2-40B4-BE49-F238E27FC236}">
                  <a16:creationId xmlns:a16="http://schemas.microsoft.com/office/drawing/2014/main" id="{8187A6D3-2F13-4CAE-8CB8-FCD771D439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0757779" y="22913"/>
              <a:ext cx="273900" cy="270485"/>
            </a:xfrm>
            <a:prstGeom prst="rect">
              <a:avLst/>
            </a:prstGeom>
          </xdr:spPr>
        </xdr:pic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BAA25F93-01F6-492E-960E-5E9414851C56}"/>
                </a:ext>
              </a:extLst>
            </xdr:cNvPr>
            <xdr:cNvSpPr txBox="1"/>
          </xdr:nvSpPr>
          <xdr:spPr>
            <a:xfrm>
              <a:off x="11101905" y="16217"/>
              <a:ext cx="2991850" cy="2896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bg1"/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JUMLAH BARANG TERJUAL BULANAN</a:t>
              </a:r>
              <a:endParaRPr lang="id-ID" sz="12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17" name="Chart 16">
              <a:extLst>
                <a:ext uri="{FF2B5EF4-FFF2-40B4-BE49-F238E27FC236}">
                  <a16:creationId xmlns:a16="http://schemas.microsoft.com/office/drawing/2014/main" id="{4DAEA214-ACEE-4283-B31F-152F92A81037}"/>
                </a:ext>
              </a:extLst>
            </xdr:cNvPr>
            <xdr:cNvGraphicFramePr>
              <a:graphicFrameLocks/>
            </xdr:cNvGraphicFramePr>
          </xdr:nvGraphicFramePr>
          <xdr:xfrm>
            <a:off x="10668000" y="323662"/>
            <a:ext cx="3853172" cy="151176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</xdr:grpSp>
    </xdr:grpSp>
    <xdr:clientData/>
  </xdr:twoCellAnchor>
  <xdr:twoCellAnchor>
    <xdr:from>
      <xdr:col>7</xdr:col>
      <xdr:colOff>652993</xdr:colOff>
      <xdr:row>15</xdr:row>
      <xdr:rowOff>173076</xdr:rowOff>
    </xdr:from>
    <xdr:to>
      <xdr:col>11</xdr:col>
      <xdr:colOff>424148</xdr:colOff>
      <xdr:row>26</xdr:row>
      <xdr:rowOff>76671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48DC5E00-23CA-4B6A-85AF-F3F3686B5804}"/>
            </a:ext>
          </a:extLst>
        </xdr:cNvPr>
        <xdr:cNvGrpSpPr/>
      </xdr:nvGrpSpPr>
      <xdr:grpSpPr>
        <a:xfrm>
          <a:off x="6456508" y="3190288"/>
          <a:ext cx="3673519" cy="1935595"/>
          <a:chOff x="9072752" y="3299133"/>
          <a:chExt cx="4741858" cy="226795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3295EE3-BE82-4A99-AE06-E59221CB7048}"/>
              </a:ext>
            </a:extLst>
          </xdr:cNvPr>
          <xdr:cNvSpPr/>
        </xdr:nvSpPr>
        <xdr:spPr>
          <a:xfrm>
            <a:off x="9072752" y="3299133"/>
            <a:ext cx="4625319" cy="2267950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D6C95416-2F8D-4054-9DD9-120715B3F18A}"/>
              </a:ext>
            </a:extLst>
          </xdr:cNvPr>
          <xdr:cNvGrpSpPr/>
        </xdr:nvGrpSpPr>
        <xdr:grpSpPr>
          <a:xfrm>
            <a:off x="9121687" y="3518710"/>
            <a:ext cx="4692923" cy="2012514"/>
            <a:chOff x="10648274" y="1899721"/>
            <a:chExt cx="3831984" cy="1693228"/>
          </a:xfrm>
        </xdr:grpSpPr>
        <xdr:pic>
          <xdr:nvPicPr>
            <xdr:cNvPr id="19" name="Graphic 18" descr="Pie chart">
              <a:extLst>
                <a:ext uri="{FF2B5EF4-FFF2-40B4-BE49-F238E27FC236}">
                  <a16:creationId xmlns:a16="http://schemas.microsoft.com/office/drawing/2014/main" id="{A4FBF810-91CD-49F2-809D-CFFCCF70A76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0763418" y="1899721"/>
              <a:ext cx="295275" cy="291523"/>
            </a:xfrm>
            <a:prstGeom prst="rect">
              <a:avLst/>
            </a:prstGeom>
          </xdr:spPr>
        </xdr:pic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739064F-E5A9-4156-B532-DF0EE2579F2C}"/>
                </a:ext>
              </a:extLst>
            </xdr:cNvPr>
            <xdr:cNvSpPr txBox="1"/>
          </xdr:nvSpPr>
          <xdr:spPr>
            <a:xfrm>
              <a:off x="11123583" y="1904617"/>
              <a:ext cx="2990162" cy="29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PENDAPATAN</a:t>
              </a:r>
              <a:r>
                <a:rPr lang="en-US" sz="1200" b="1" baseline="0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 PENJUALAN BULANAN </a:t>
              </a:r>
              <a:endParaRPr lang="id-ID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21" name="Chart 20">
              <a:extLst>
                <a:ext uri="{FF2B5EF4-FFF2-40B4-BE49-F238E27FC236}">
                  <a16:creationId xmlns:a16="http://schemas.microsoft.com/office/drawing/2014/main" id="{E5C155F8-6E5E-4EF5-AECF-0F2E2936D86A}"/>
                </a:ext>
              </a:extLst>
            </xdr:cNvPr>
            <xdr:cNvGraphicFramePr>
              <a:graphicFrameLocks/>
            </xdr:cNvGraphicFramePr>
          </xdr:nvGraphicFramePr>
          <xdr:xfrm>
            <a:off x="10648274" y="2169870"/>
            <a:ext cx="3831984" cy="142307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</xdr:grpSp>
    </xdr:grpSp>
    <xdr:clientData/>
  </xdr:twoCellAnchor>
  <xdr:twoCellAnchor>
    <xdr:from>
      <xdr:col>11</xdr:col>
      <xdr:colOff>341581</xdr:colOff>
      <xdr:row>4</xdr:row>
      <xdr:rowOff>43964</xdr:rowOff>
    </xdr:from>
    <xdr:to>
      <xdr:col>18</xdr:col>
      <xdr:colOff>169333</xdr:colOff>
      <xdr:row>14</xdr:row>
      <xdr:rowOff>109678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CCE8C4E9-6A7F-4581-8403-7B7501DD4ABD}"/>
            </a:ext>
          </a:extLst>
        </xdr:cNvPr>
        <xdr:cNvGrpSpPr/>
      </xdr:nvGrpSpPr>
      <xdr:grpSpPr>
        <a:xfrm>
          <a:off x="10047460" y="1029176"/>
          <a:ext cx="4084176" cy="1912987"/>
          <a:chOff x="14014027" y="359179"/>
          <a:chExt cx="4417408" cy="2342970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60A05807-9198-4557-9D71-69FAD877E79E}"/>
              </a:ext>
            </a:extLst>
          </xdr:cNvPr>
          <xdr:cNvSpPr/>
        </xdr:nvSpPr>
        <xdr:spPr>
          <a:xfrm>
            <a:off x="14045334" y="359179"/>
            <a:ext cx="4386101" cy="2342970"/>
          </a:xfrm>
          <a:prstGeom prst="rect">
            <a:avLst/>
          </a:prstGeom>
          <a:solidFill>
            <a:schemeClr val="tx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BB356483-5A75-4C81-85F6-CACDB46A3603}"/>
              </a:ext>
            </a:extLst>
          </xdr:cNvPr>
          <xdr:cNvGrpSpPr/>
        </xdr:nvGrpSpPr>
        <xdr:grpSpPr>
          <a:xfrm>
            <a:off x="14014027" y="522297"/>
            <a:ext cx="4309833" cy="2029578"/>
            <a:chOff x="10708912" y="3674548"/>
            <a:chExt cx="3720206" cy="1615417"/>
          </a:xfrm>
        </xdr:grpSpPr>
        <xdr:pic>
          <xdr:nvPicPr>
            <xdr:cNvPr id="23" name="Graphic 22" descr="Bar graph with upward trend">
              <a:extLst>
                <a:ext uri="{FF2B5EF4-FFF2-40B4-BE49-F238E27FC236}">
                  <a16:creationId xmlns:a16="http://schemas.microsoft.com/office/drawing/2014/main" id="{C5CDF658-50D2-4995-B00B-91E8D6C29D9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0933809" y="3686399"/>
              <a:ext cx="273900" cy="268950"/>
            </a:xfrm>
            <a:prstGeom prst="rect">
              <a:avLst/>
            </a:prstGeom>
          </xdr:spPr>
        </xdr:pic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9EEDDEE4-0250-434C-B262-1638CF3D0A68}"/>
                </a:ext>
              </a:extLst>
            </xdr:cNvPr>
            <xdr:cNvSpPr txBox="1"/>
          </xdr:nvSpPr>
          <xdr:spPr>
            <a:xfrm>
              <a:off x="11253101" y="3674548"/>
              <a:ext cx="2156860" cy="2910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Roboto Condensed" panose="02000000000000000000" pitchFamily="2" charset="0"/>
                  <a:ea typeface="Roboto Condensed" panose="02000000000000000000" pitchFamily="2" charset="0"/>
                </a:rPr>
                <a:t>GRAFIK PENJUALAN MINGGUAN</a:t>
              </a:r>
              <a:endParaRPr lang="id-ID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  <xdr:graphicFrame macro="">
          <xdr:nvGraphicFramePr>
            <xdr:cNvPr id="25" name="Chart 24">
              <a:extLst>
                <a:ext uri="{FF2B5EF4-FFF2-40B4-BE49-F238E27FC236}">
                  <a16:creationId xmlns:a16="http://schemas.microsoft.com/office/drawing/2014/main" id="{7FA059C4-15E0-49CC-8AF8-B10A6DBC5DC2}"/>
                </a:ext>
              </a:extLst>
            </xdr:cNvPr>
            <xdr:cNvGraphicFramePr>
              <a:graphicFrameLocks/>
            </xdr:cNvGraphicFramePr>
          </xdr:nvGraphicFramePr>
          <xdr:xfrm>
            <a:off x="10708912" y="3919055"/>
            <a:ext cx="3720206" cy="137091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</xdr:grpSp>
    </xdr:grpSp>
    <xdr:clientData/>
  </xdr:twoCellAnchor>
  <xdr:oneCellAnchor>
    <xdr:from>
      <xdr:col>3</xdr:col>
      <xdr:colOff>678180</xdr:colOff>
      <xdr:row>0</xdr:row>
      <xdr:rowOff>60960</xdr:rowOff>
    </xdr:from>
    <xdr:ext cx="6420347" cy="541205"/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ED3EE1C6-5EDF-415C-B762-410761935099}"/>
            </a:ext>
          </a:extLst>
        </xdr:cNvPr>
        <xdr:cNvSpPr/>
      </xdr:nvSpPr>
      <xdr:spPr>
        <a:xfrm>
          <a:off x="3406140" y="60960"/>
          <a:ext cx="6420347" cy="54120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LAPORAN GRAFIK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LENGKAP PENJUALAN</a:t>
          </a:r>
          <a:r>
            <a:rPr lang="en-US" sz="28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IR</a:t>
          </a:r>
          <a:r>
            <a:rPr lang="en-US" sz="28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CELL</a:t>
          </a:r>
        </a:p>
      </xdr:txBody>
    </xdr:sp>
    <xdr:clientData/>
  </xdr:oneCellAnchor>
  <xdr:twoCellAnchor>
    <xdr:from>
      <xdr:col>2</xdr:col>
      <xdr:colOff>763992</xdr:colOff>
      <xdr:row>21</xdr:row>
      <xdr:rowOff>125743</xdr:rowOff>
    </xdr:from>
    <xdr:to>
      <xdr:col>4</xdr:col>
      <xdr:colOff>438726</xdr:colOff>
      <xdr:row>25</xdr:row>
      <xdr:rowOff>69071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A6939DDD-919B-4E6E-B9CE-EC3970F433C0}"/>
            </a:ext>
          </a:extLst>
        </xdr:cNvPr>
        <xdr:cNvGrpSpPr/>
      </xdr:nvGrpSpPr>
      <xdr:grpSpPr>
        <a:xfrm>
          <a:off x="2395750" y="4251319"/>
          <a:ext cx="1876067" cy="682237"/>
          <a:chOff x="11106149" y="5498250"/>
          <a:chExt cx="1692561" cy="673950"/>
        </a:xfrm>
      </xdr:grpSpPr>
      <xdr:pic>
        <xdr:nvPicPr>
          <xdr:cNvPr id="33" name="Graphic 32" descr="Money">
            <a:extLst>
              <a:ext uri="{FF2B5EF4-FFF2-40B4-BE49-F238E27FC236}">
                <a16:creationId xmlns:a16="http://schemas.microsoft.com/office/drawing/2014/main" id="{C286F493-0B4D-467D-9DEC-6E448F3951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8000" y="5498250"/>
            <a:ext cx="283425" cy="283425"/>
          </a:xfrm>
          <a:prstGeom prst="rect">
            <a:avLst/>
          </a:prstGeom>
        </xdr:spPr>
      </xdr:pic>
      <xdr:sp macro="" textlink="$J$13">
        <xdr:nvSpPr>
          <xdr:cNvPr id="34" name="Rectangle 33">
            <a:extLst>
              <a:ext uri="{FF2B5EF4-FFF2-40B4-BE49-F238E27FC236}">
                <a16:creationId xmlns:a16="http://schemas.microsoft.com/office/drawing/2014/main" id="{A94BF30B-ABF5-4C8C-81FF-496D66F6CB1C}"/>
              </a:ext>
            </a:extLst>
          </xdr:cNvPr>
          <xdr:cNvSpPr/>
        </xdr:nvSpPr>
        <xdr:spPr>
          <a:xfrm>
            <a:off x="11106149" y="5857875"/>
            <a:ext cx="1622382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6AF5E3C-7313-4724-9E0D-1C71CEE7C718}" type="TxLink">
              <a:rPr lang="en-US" sz="1600" b="0" i="0" u="none" strike="noStrike">
                <a:solidFill>
                  <a:srgbClr val="000000"/>
                </a:solidFill>
                <a:latin typeface="Roboto Black" panose="02000000000000000000" pitchFamily="2" charset="0"/>
                <a:ea typeface="Roboto Black" panose="02000000000000000000" pitchFamily="2" charset="0"/>
                <a:cs typeface="Calibri"/>
              </a:rPr>
              <a:pPr algn="ctr"/>
              <a:t> Rp- </a:t>
            </a:fld>
            <a:endParaRPr lang="en-US" sz="1600" b="1">
              <a:solidFill>
                <a:schemeClr val="tx1"/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109D0E71-1DBC-4BFD-81DF-ADF1D808AE97}"/>
              </a:ext>
            </a:extLst>
          </xdr:cNvPr>
          <xdr:cNvSpPr txBox="1"/>
        </xdr:nvSpPr>
        <xdr:spPr>
          <a:xfrm>
            <a:off x="11344275" y="5505450"/>
            <a:ext cx="1454435" cy="2432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TOTAL LABA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</a:t>
            </a:r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HARI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Black" panose="02000000000000000000" pitchFamily="2" charset="0"/>
                <a:ea typeface="Roboto Black" panose="02000000000000000000" pitchFamily="2" charset="0"/>
              </a:rPr>
              <a:t> INI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Black" panose="02000000000000000000" pitchFamily="2" charset="0"/>
              <a:ea typeface="Roboto Black" panose="02000000000000000000" pitchFamily="2" charset="0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B1:E57" totalsRowShown="0" headerRowDxfId="5" dataDxfId="4">
  <autoFilter ref="B1:E57" xr:uid="{00000000-0009-0000-0100-000003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000-000001000000}" name="KODE BARANG" dataDxfId="3"/>
    <tableColumn id="2" xr3:uid="{00000000-0010-0000-0000-000002000000}" name="NAMA BARANG" dataDxfId="2">
      <calculatedColumnFormula>IFERROR(VLOOKUP($B2,DATABARANG!$B$4:$G$20000,2),"")</calculatedColumnFormula>
    </tableColumn>
    <tableColumn id="3" xr3:uid="{00000000-0010-0000-0000-000003000000}" name="HARGA BELI" dataDxfId="1">
      <calculatedColumnFormula>IFERROR(VLOOKUP($B2,DATABARANG!$B$4:$G$20000,5),"")</calculatedColumnFormula>
    </tableColumn>
    <tableColumn id="4" xr3:uid="{00000000-0010-0000-0000-000004000000}" name="HARGA JUAL" dataDxfId="0">
      <calculatedColumnFormula>IFERROR(VLOOKUP($B2,DATABARANG!$B$4:$G$20000,6),"")</calculatedColumnFormula>
    </tableColumn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19"/>
  <sheetViews>
    <sheetView showGridLines="0" tabSelected="1" zoomScale="88" zoomScaleNormal="88" workbookViewId="0">
      <selection activeCell="F5" sqref="F5"/>
    </sheetView>
  </sheetViews>
  <sheetFormatPr defaultColWidth="9.109375" defaultRowHeight="15" x14ac:dyDescent="0.35"/>
  <cols>
    <col min="1" max="1" width="15.88671875" style="17" customWidth="1"/>
    <col min="2" max="2" width="7.6640625" style="17" customWidth="1"/>
    <col min="3" max="3" width="2.109375" style="5" customWidth="1"/>
    <col min="4" max="4" width="21.88671875" style="9" customWidth="1"/>
    <col min="5" max="5" width="22.44140625" style="131" customWidth="1"/>
    <col min="6" max="6" width="86.33203125" style="10" customWidth="1"/>
    <col min="7" max="7" width="10.33203125" style="11" customWidth="1"/>
    <col min="8" max="8" width="13.88671875" style="56" customWidth="1"/>
    <col min="9" max="9" width="8.109375" style="60" customWidth="1"/>
    <col min="10" max="10" width="5.88671875" style="55" customWidth="1"/>
    <col min="11" max="11" width="8.44140625" style="55" customWidth="1"/>
    <col min="12" max="12" width="10.33203125" style="5" customWidth="1"/>
    <col min="13" max="13" width="15.88671875" style="5" customWidth="1"/>
    <col min="14" max="14" width="2.44140625" style="5" customWidth="1"/>
    <col min="15" max="16384" width="9.109375" style="5"/>
  </cols>
  <sheetData>
    <row r="1" spans="4:13" ht="15.6" thickBot="1" x14ac:dyDescent="0.4">
      <c r="D1" s="4"/>
      <c r="E1" s="4"/>
      <c r="F1" s="4"/>
      <c r="G1" s="4"/>
      <c r="H1" s="4"/>
      <c r="I1" s="58"/>
      <c r="J1" s="4"/>
      <c r="K1" s="52"/>
      <c r="L1" s="52"/>
      <c r="M1" s="52"/>
    </row>
    <row r="2" spans="4:13" ht="19.8" thickTop="1" x14ac:dyDescent="0.4">
      <c r="D2" s="78" t="s">
        <v>12</v>
      </c>
      <c r="E2" s="79" t="s">
        <v>13</v>
      </c>
      <c r="F2" s="80" t="s">
        <v>14</v>
      </c>
      <c r="G2" s="173" t="s">
        <v>15</v>
      </c>
      <c r="H2" s="173"/>
      <c r="I2" s="81"/>
      <c r="J2" s="80" t="s">
        <v>16</v>
      </c>
      <c r="K2" s="80"/>
      <c r="L2" s="79"/>
      <c r="M2" s="82" t="s">
        <v>17</v>
      </c>
    </row>
    <row r="3" spans="4:13" ht="18" customHeight="1" thickBot="1" x14ac:dyDescent="0.4">
      <c r="D3" s="83">
        <f>SUM($J$8:$J$90)</f>
        <v>0</v>
      </c>
      <c r="E3" s="84">
        <f>SUM($M$8:$M$90)</f>
        <v>0</v>
      </c>
      <c r="F3" s="85">
        <f>SUM($L$8:$L$90)</f>
        <v>0</v>
      </c>
      <c r="G3" s="174">
        <f>E3-F3</f>
        <v>0</v>
      </c>
      <c r="H3" s="174"/>
      <c r="I3" s="123"/>
      <c r="J3" s="174">
        <v>724000</v>
      </c>
      <c r="K3" s="174"/>
      <c r="L3" s="174"/>
      <c r="M3" s="86">
        <f>J3-G3</f>
        <v>724000</v>
      </c>
    </row>
    <row r="4" spans="4:13" ht="13.95" customHeight="1" thickTop="1" thickBot="1" x14ac:dyDescent="0.4">
      <c r="D4" s="52"/>
      <c r="E4" s="53"/>
      <c r="F4" s="51"/>
      <c r="G4" s="54"/>
      <c r="H4" s="18"/>
      <c r="I4" s="19"/>
      <c r="J4" s="51"/>
      <c r="K4" s="51"/>
    </row>
    <row r="5" spans="4:13" ht="22.5" customHeight="1" thickBot="1" x14ac:dyDescent="0.4">
      <c r="E5" s="87" t="s">
        <v>0</v>
      </c>
      <c r="F5" s="121"/>
      <c r="G5" s="18"/>
      <c r="H5" s="18"/>
      <c r="I5" s="19"/>
      <c r="J5" s="20"/>
      <c r="K5" s="20"/>
    </row>
    <row r="6" spans="4:13" x14ac:dyDescent="0.35">
      <c r="D6" s="4"/>
      <c r="E6" s="5"/>
      <c r="F6" s="122"/>
      <c r="G6" s="7"/>
      <c r="H6" s="8"/>
      <c r="I6" s="59"/>
      <c r="J6" s="6"/>
      <c r="K6" s="6"/>
    </row>
    <row r="7" spans="4:13" x14ac:dyDescent="0.35">
      <c r="D7" s="12" t="s">
        <v>1</v>
      </c>
      <c r="E7" s="12" t="s">
        <v>23</v>
      </c>
      <c r="F7" s="12" t="s">
        <v>2</v>
      </c>
      <c r="G7" s="57" t="s">
        <v>9</v>
      </c>
      <c r="H7" s="12" t="s">
        <v>3</v>
      </c>
      <c r="I7" s="57" t="s">
        <v>5</v>
      </c>
      <c r="J7" s="57" t="s">
        <v>4</v>
      </c>
      <c r="K7" s="12" t="s">
        <v>10</v>
      </c>
      <c r="L7" s="12" t="s">
        <v>11</v>
      </c>
      <c r="M7" s="12" t="s">
        <v>6</v>
      </c>
    </row>
    <row r="8" spans="4:13" ht="18" x14ac:dyDescent="0.35">
      <c r="D8" s="99"/>
      <c r="E8" s="128"/>
      <c r="F8" s="100"/>
      <c r="G8" s="101"/>
      <c r="H8" s="102"/>
      <c r="I8" s="103"/>
      <c r="J8" s="104"/>
      <c r="K8" s="98"/>
      <c r="L8" s="97" t="str">
        <f>IF(D8="","",K8*H8*J8)</f>
        <v/>
      </c>
      <c r="M8" s="97" t="str">
        <f>IF(D8="","",IF(AND(G8="",L8=""),H8*J8,H8*J8-L8))</f>
        <v/>
      </c>
    </row>
    <row r="9" spans="4:13" ht="18" x14ac:dyDescent="0.35">
      <c r="D9" s="99"/>
      <c r="E9" s="128"/>
      <c r="F9" s="100"/>
      <c r="G9" s="101"/>
      <c r="H9" s="102"/>
      <c r="I9" s="103"/>
      <c r="J9" s="104"/>
      <c r="K9" s="98"/>
      <c r="L9" s="97" t="str">
        <f t="shared" ref="L9:L35" si="0">IF(D9="","",K9*H9*J9)</f>
        <v/>
      </c>
      <c r="M9" s="97" t="str">
        <f t="shared" ref="M9:M14" si="1">IF(D9="","",IF(AND(G9="",L9=""),H9*J9,H9*J9-L9))</f>
        <v/>
      </c>
    </row>
    <row r="10" spans="4:13" ht="18" x14ac:dyDescent="0.35">
      <c r="D10" s="99"/>
      <c r="E10" s="128"/>
      <c r="F10" s="100"/>
      <c r="G10" s="101"/>
      <c r="H10" s="102"/>
      <c r="I10" s="103"/>
      <c r="J10" s="104"/>
      <c r="K10" s="98"/>
      <c r="L10" s="97" t="str">
        <f t="shared" si="0"/>
        <v/>
      </c>
      <c r="M10" s="97" t="str">
        <f t="shared" si="1"/>
        <v/>
      </c>
    </row>
    <row r="11" spans="4:13" ht="18" x14ac:dyDescent="0.35">
      <c r="D11" s="99"/>
      <c r="E11" s="128"/>
      <c r="F11" s="100"/>
      <c r="G11" s="101"/>
      <c r="H11" s="102"/>
      <c r="I11" s="103"/>
      <c r="J11" s="104"/>
      <c r="K11" s="98"/>
      <c r="L11" s="97" t="str">
        <f t="shared" si="0"/>
        <v/>
      </c>
      <c r="M11" s="97" t="str">
        <f t="shared" si="1"/>
        <v/>
      </c>
    </row>
    <row r="12" spans="4:13" ht="18" x14ac:dyDescent="0.35">
      <c r="D12" s="99"/>
      <c r="E12" s="128"/>
      <c r="F12" s="100"/>
      <c r="G12" s="101"/>
      <c r="H12" s="102"/>
      <c r="I12" s="103"/>
      <c r="J12" s="104"/>
      <c r="K12" s="98"/>
      <c r="L12" s="97" t="str">
        <f t="shared" si="0"/>
        <v/>
      </c>
      <c r="M12" s="97" t="str">
        <f t="shared" si="1"/>
        <v/>
      </c>
    </row>
    <row r="13" spans="4:13" ht="18" x14ac:dyDescent="0.35">
      <c r="D13" s="99"/>
      <c r="E13" s="128"/>
      <c r="F13" s="100"/>
      <c r="G13" s="101"/>
      <c r="H13" s="102"/>
      <c r="I13" s="103"/>
      <c r="J13" s="104"/>
      <c r="K13" s="98"/>
      <c r="L13" s="97" t="str">
        <f t="shared" si="0"/>
        <v/>
      </c>
      <c r="M13" s="97" t="str">
        <f t="shared" si="1"/>
        <v/>
      </c>
    </row>
    <row r="14" spans="4:13" ht="18" x14ac:dyDescent="0.35">
      <c r="D14" s="99"/>
      <c r="E14" s="128"/>
      <c r="F14" s="100"/>
      <c r="G14" s="101"/>
      <c r="H14" s="102"/>
      <c r="I14" s="103"/>
      <c r="J14" s="104"/>
      <c r="K14" s="98"/>
      <c r="L14" s="97" t="str">
        <f t="shared" si="0"/>
        <v/>
      </c>
      <c r="M14" s="97" t="str">
        <f t="shared" si="1"/>
        <v/>
      </c>
    </row>
    <row r="15" spans="4:13" ht="18" x14ac:dyDescent="0.35">
      <c r="D15" s="99"/>
      <c r="E15" s="128"/>
      <c r="F15" s="100"/>
      <c r="G15" s="101"/>
      <c r="H15" s="102"/>
      <c r="I15" s="103"/>
      <c r="J15" s="104"/>
      <c r="K15" s="105"/>
      <c r="L15" s="97" t="str">
        <f t="shared" si="0"/>
        <v/>
      </c>
      <c r="M15" s="97" t="str">
        <f t="shared" ref="M15:M35" si="2">IF(D15="","",IF(AND(G15="",L15=""),H15*J15,H15*J15-L15))</f>
        <v/>
      </c>
    </row>
    <row r="16" spans="4:13" ht="18" x14ac:dyDescent="0.35">
      <c r="D16" s="99"/>
      <c r="E16" s="128"/>
      <c r="F16" s="100"/>
      <c r="G16" s="101"/>
      <c r="H16" s="102"/>
      <c r="I16" s="103"/>
      <c r="J16" s="104"/>
      <c r="K16" s="105"/>
      <c r="L16" s="97" t="str">
        <f t="shared" si="0"/>
        <v/>
      </c>
      <c r="M16" s="97" t="str">
        <f t="shared" si="2"/>
        <v/>
      </c>
    </row>
    <row r="17" spans="1:13" ht="18" x14ac:dyDescent="0.35">
      <c r="D17" s="99"/>
      <c r="E17" s="128"/>
      <c r="F17" s="100"/>
      <c r="G17" s="101"/>
      <c r="H17" s="102"/>
      <c r="I17" s="103"/>
      <c r="J17" s="104"/>
      <c r="K17" s="98"/>
      <c r="L17" s="97" t="str">
        <f t="shared" si="0"/>
        <v/>
      </c>
      <c r="M17" s="97" t="str">
        <f t="shared" si="2"/>
        <v/>
      </c>
    </row>
    <row r="18" spans="1:13" ht="18" x14ac:dyDescent="0.35">
      <c r="D18" s="99"/>
      <c r="E18" s="128"/>
      <c r="F18" s="100"/>
      <c r="G18" s="101"/>
      <c r="H18" s="102"/>
      <c r="I18" s="103"/>
      <c r="J18" s="104"/>
      <c r="K18" s="98"/>
      <c r="L18" s="97" t="str">
        <f t="shared" si="0"/>
        <v/>
      </c>
      <c r="M18" s="97" t="str">
        <f t="shared" si="2"/>
        <v/>
      </c>
    </row>
    <row r="19" spans="1:13" ht="18" x14ac:dyDescent="0.35">
      <c r="D19" s="99"/>
      <c r="E19" s="128"/>
      <c r="F19" s="100"/>
      <c r="G19" s="101"/>
      <c r="H19" s="102"/>
      <c r="I19" s="103"/>
      <c r="J19" s="104"/>
      <c r="K19" s="98"/>
      <c r="L19" s="97" t="str">
        <f t="shared" si="0"/>
        <v/>
      </c>
      <c r="M19" s="97" t="str">
        <f t="shared" si="2"/>
        <v/>
      </c>
    </row>
    <row r="20" spans="1:13" ht="18" x14ac:dyDescent="0.35">
      <c r="D20" s="99"/>
      <c r="E20" s="128"/>
      <c r="F20" s="100"/>
      <c r="G20" s="101"/>
      <c r="H20" s="102"/>
      <c r="I20" s="103"/>
      <c r="J20" s="104"/>
      <c r="K20" s="98"/>
      <c r="L20" s="97" t="str">
        <f t="shared" si="0"/>
        <v/>
      </c>
      <c r="M20" s="97" t="str">
        <f t="shared" si="2"/>
        <v/>
      </c>
    </row>
    <row r="21" spans="1:13" ht="18" x14ac:dyDescent="0.35">
      <c r="D21" s="99"/>
      <c r="E21" s="128"/>
      <c r="F21" s="100"/>
      <c r="G21" s="101"/>
      <c r="H21" s="102"/>
      <c r="I21" s="103"/>
      <c r="J21" s="104"/>
      <c r="K21" s="98"/>
      <c r="L21" s="97" t="str">
        <f t="shared" si="0"/>
        <v/>
      </c>
      <c r="M21" s="97" t="str">
        <f t="shared" si="2"/>
        <v/>
      </c>
    </row>
    <row r="22" spans="1:13" ht="18" x14ac:dyDescent="0.35">
      <c r="D22" s="99"/>
      <c r="E22" s="128"/>
      <c r="F22" s="100"/>
      <c r="G22" s="101"/>
      <c r="H22" s="102"/>
      <c r="I22" s="103"/>
      <c r="J22" s="104"/>
      <c r="K22" s="98"/>
      <c r="L22" s="97" t="str">
        <f t="shared" si="0"/>
        <v/>
      </c>
      <c r="M22" s="97" t="str">
        <f t="shared" si="2"/>
        <v/>
      </c>
    </row>
    <row r="23" spans="1:13" ht="18" x14ac:dyDescent="0.35">
      <c r="D23" s="99"/>
      <c r="E23" s="128"/>
      <c r="F23" s="100"/>
      <c r="G23" s="101"/>
      <c r="H23" s="102"/>
      <c r="I23" s="103"/>
      <c r="J23" s="104"/>
      <c r="K23" s="98"/>
      <c r="L23" s="97" t="str">
        <f t="shared" si="0"/>
        <v/>
      </c>
      <c r="M23" s="97" t="str">
        <f t="shared" si="2"/>
        <v/>
      </c>
    </row>
    <row r="24" spans="1:13" ht="18" x14ac:dyDescent="0.35">
      <c r="D24" s="99"/>
      <c r="E24" s="128"/>
      <c r="F24" s="100"/>
      <c r="G24" s="101"/>
      <c r="H24" s="102"/>
      <c r="I24" s="103"/>
      <c r="J24" s="104"/>
      <c r="K24" s="98"/>
      <c r="L24" s="97" t="str">
        <f t="shared" si="0"/>
        <v/>
      </c>
      <c r="M24" s="97" t="str">
        <f t="shared" si="2"/>
        <v/>
      </c>
    </row>
    <row r="25" spans="1:13" ht="15.75" customHeight="1" thickBot="1" x14ac:dyDescent="0.4">
      <c r="A25" s="175" t="s">
        <v>18</v>
      </c>
      <c r="B25" s="175"/>
      <c r="D25" s="99"/>
      <c r="E25" s="128"/>
      <c r="F25" s="100"/>
      <c r="G25" s="101"/>
      <c r="H25" s="102"/>
      <c r="I25" s="103"/>
      <c r="J25" s="104"/>
      <c r="K25" s="98"/>
      <c r="L25" s="97" t="str">
        <f t="shared" si="0"/>
        <v/>
      </c>
      <c r="M25" s="97" t="str">
        <f t="shared" si="2"/>
        <v/>
      </c>
    </row>
    <row r="26" spans="1:13" ht="18" x14ac:dyDescent="0.35">
      <c r="A26" s="124"/>
      <c r="B26" s="125"/>
      <c r="D26" s="99"/>
      <c r="E26" s="128"/>
      <c r="F26" s="100"/>
      <c r="G26" s="101"/>
      <c r="H26" s="102"/>
      <c r="I26" s="103"/>
      <c r="J26" s="104"/>
      <c r="K26" s="98"/>
      <c r="L26" s="97" t="str">
        <f t="shared" si="0"/>
        <v/>
      </c>
      <c r="M26" s="97" t="str">
        <f t="shared" si="2"/>
        <v/>
      </c>
    </row>
    <row r="27" spans="1:13" ht="19.2" x14ac:dyDescent="0.4">
      <c r="A27" s="126">
        <f>IFERROR(INDEX($D$8:$D$400,$A$26),"")</f>
        <v>0</v>
      </c>
      <c r="B27" s="127"/>
      <c r="D27" s="109"/>
      <c r="E27" s="129"/>
      <c r="F27" s="110"/>
      <c r="G27" s="111"/>
      <c r="H27" s="112"/>
      <c r="I27" s="113"/>
      <c r="J27" s="114"/>
      <c r="K27" s="107"/>
      <c r="L27" s="106" t="str">
        <f t="shared" si="0"/>
        <v/>
      </c>
      <c r="M27" s="106" t="str">
        <f t="shared" si="2"/>
        <v/>
      </c>
    </row>
    <row r="28" spans="1:13" ht="19.2" x14ac:dyDescent="0.4">
      <c r="A28" s="126" t="str">
        <f>IFERROR(VLOOKUP($A$27,$D$8:$M$800,7,0),"")</f>
        <v/>
      </c>
      <c r="B28" s="127"/>
      <c r="D28" s="109"/>
      <c r="E28" s="129"/>
      <c r="F28" s="110"/>
      <c r="G28" s="111"/>
      <c r="H28" s="112"/>
      <c r="I28" s="113"/>
      <c r="J28" s="114"/>
      <c r="K28" s="107"/>
      <c r="L28" s="106" t="str">
        <f t="shared" si="0"/>
        <v/>
      </c>
      <c r="M28" s="106" t="str">
        <f t="shared" si="2"/>
        <v/>
      </c>
    </row>
    <row r="29" spans="1:13" ht="19.2" x14ac:dyDescent="0.4">
      <c r="A29" s="171"/>
      <c r="B29" s="172"/>
      <c r="C29" s="5" t="s">
        <v>42</v>
      </c>
      <c r="D29" s="109"/>
      <c r="E29" s="129"/>
      <c r="F29" s="110"/>
      <c r="G29" s="111"/>
      <c r="H29" s="112"/>
      <c r="I29" s="113"/>
      <c r="J29" s="114"/>
      <c r="K29" s="107"/>
      <c r="L29" s="106" t="str">
        <f t="shared" si="0"/>
        <v/>
      </c>
      <c r="M29" s="106" t="str">
        <f t="shared" si="2"/>
        <v/>
      </c>
    </row>
    <row r="30" spans="1:13" ht="19.2" x14ac:dyDescent="0.4">
      <c r="A30" s="21"/>
      <c r="B30" s="22"/>
      <c r="D30" s="109"/>
      <c r="E30" s="129"/>
      <c r="F30" s="110"/>
      <c r="G30" s="111"/>
      <c r="H30" s="112"/>
      <c r="I30" s="113"/>
      <c r="J30" s="114"/>
      <c r="K30" s="107"/>
      <c r="L30" s="106" t="str">
        <f t="shared" si="0"/>
        <v/>
      </c>
      <c r="M30" s="106" t="str">
        <f t="shared" si="2"/>
        <v/>
      </c>
    </row>
    <row r="31" spans="1:13" ht="19.2" x14ac:dyDescent="0.4">
      <c r="A31" s="50"/>
      <c r="B31" s="22"/>
      <c r="D31" s="109"/>
      <c r="E31" s="129"/>
      <c r="F31" s="110"/>
      <c r="G31" s="111"/>
      <c r="H31" s="112"/>
      <c r="I31" s="113"/>
      <c r="J31" s="114"/>
      <c r="K31" s="107"/>
      <c r="L31" s="106" t="str">
        <f t="shared" si="0"/>
        <v/>
      </c>
      <c r="M31" s="106" t="str">
        <f t="shared" si="2"/>
        <v/>
      </c>
    </row>
    <row r="32" spans="1:13" ht="19.2" x14ac:dyDescent="0.4">
      <c r="A32" s="21"/>
      <c r="B32" s="22"/>
      <c r="D32" s="109"/>
      <c r="E32" s="129"/>
      <c r="F32" s="110"/>
      <c r="G32" s="111"/>
      <c r="H32" s="112"/>
      <c r="I32" s="113"/>
      <c r="J32" s="114"/>
      <c r="K32" s="107"/>
      <c r="L32" s="106" t="str">
        <f t="shared" si="0"/>
        <v/>
      </c>
      <c r="M32" s="106" t="str">
        <f t="shared" si="2"/>
        <v/>
      </c>
    </row>
    <row r="33" spans="1:13" ht="19.8" thickBot="1" x14ac:dyDescent="0.45">
      <c r="A33" s="23"/>
      <c r="B33" s="24"/>
      <c r="D33" s="109"/>
      <c r="E33" s="129"/>
      <c r="F33" s="110"/>
      <c r="G33" s="111"/>
      <c r="H33" s="112"/>
      <c r="I33" s="113"/>
      <c r="J33" s="114"/>
      <c r="K33" s="107"/>
      <c r="L33" s="106" t="str">
        <f t="shared" si="0"/>
        <v/>
      </c>
      <c r="M33" s="106" t="str">
        <f t="shared" si="2"/>
        <v/>
      </c>
    </row>
    <row r="34" spans="1:13" ht="19.2" x14ac:dyDescent="0.4">
      <c r="D34" s="109"/>
      <c r="E34" s="129"/>
      <c r="F34" s="110"/>
      <c r="G34" s="111"/>
      <c r="H34" s="112"/>
      <c r="I34" s="113"/>
      <c r="J34" s="114"/>
      <c r="K34" s="107"/>
      <c r="L34" s="106" t="str">
        <f t="shared" si="0"/>
        <v/>
      </c>
      <c r="M34" s="106" t="str">
        <f t="shared" si="2"/>
        <v/>
      </c>
    </row>
    <row r="35" spans="1:13" ht="19.2" x14ac:dyDescent="0.4">
      <c r="D35" s="109"/>
      <c r="E35" s="129"/>
      <c r="F35" s="110"/>
      <c r="G35" s="111"/>
      <c r="H35" s="112"/>
      <c r="I35" s="113"/>
      <c r="J35" s="114"/>
      <c r="K35" s="107"/>
      <c r="L35" s="106" t="str">
        <f t="shared" si="0"/>
        <v/>
      </c>
      <c r="M35" s="106" t="str">
        <f t="shared" si="2"/>
        <v/>
      </c>
    </row>
    <row r="36" spans="1:13" ht="19.2" x14ac:dyDescent="0.4">
      <c r="D36" s="109"/>
      <c r="E36" s="129"/>
      <c r="F36" s="110"/>
      <c r="G36" s="111"/>
      <c r="H36" s="112"/>
      <c r="I36" s="113"/>
      <c r="J36" s="114"/>
      <c r="K36" s="107"/>
      <c r="L36" s="108"/>
      <c r="M36" s="108"/>
    </row>
    <row r="37" spans="1:13" ht="19.2" x14ac:dyDescent="0.4">
      <c r="A37" s="77"/>
      <c r="B37" s="77"/>
      <c r="D37" s="109"/>
      <c r="E37" s="129"/>
      <c r="F37" s="110"/>
      <c r="G37" s="111"/>
      <c r="H37" s="112"/>
      <c r="I37" s="113"/>
      <c r="J37" s="114"/>
      <c r="K37" s="107"/>
      <c r="L37" s="108"/>
      <c r="M37" s="108"/>
    </row>
    <row r="38" spans="1:13" ht="19.2" x14ac:dyDescent="0.4">
      <c r="D38" s="109"/>
      <c r="E38" s="129"/>
      <c r="F38" s="110"/>
      <c r="G38" s="111"/>
      <c r="H38" s="112"/>
      <c r="I38" s="113"/>
      <c r="J38" s="114"/>
      <c r="K38" s="107"/>
      <c r="L38" s="108"/>
      <c r="M38" s="108"/>
    </row>
    <row r="39" spans="1:13" ht="19.2" x14ac:dyDescent="0.4">
      <c r="D39" s="109"/>
      <c r="E39" s="129"/>
      <c r="F39" s="110"/>
      <c r="G39" s="111"/>
      <c r="H39" s="112"/>
      <c r="I39" s="113"/>
      <c r="J39" s="114"/>
      <c r="K39" s="107"/>
      <c r="L39" s="108"/>
      <c r="M39" s="108"/>
    </row>
    <row r="40" spans="1:13" ht="19.2" x14ac:dyDescent="0.4">
      <c r="D40" s="109"/>
      <c r="E40" s="129"/>
      <c r="F40" s="110"/>
      <c r="G40" s="111"/>
      <c r="H40" s="112"/>
      <c r="I40" s="113"/>
      <c r="J40" s="114"/>
      <c r="K40" s="107"/>
      <c r="L40" s="108"/>
      <c r="M40" s="108"/>
    </row>
    <row r="41" spans="1:13" ht="19.2" x14ac:dyDescent="0.4">
      <c r="D41" s="109"/>
      <c r="E41" s="129"/>
      <c r="F41" s="110"/>
      <c r="G41" s="111"/>
      <c r="H41" s="112"/>
      <c r="I41" s="113"/>
      <c r="J41" s="114"/>
      <c r="K41" s="107"/>
      <c r="L41" s="108"/>
      <c r="M41" s="108"/>
    </row>
    <row r="42" spans="1:13" ht="19.2" x14ac:dyDescent="0.4">
      <c r="D42" s="109"/>
      <c r="E42" s="129"/>
      <c r="F42" s="110"/>
      <c r="G42" s="111"/>
      <c r="H42" s="112"/>
      <c r="I42" s="113"/>
      <c r="J42" s="114"/>
      <c r="K42" s="107"/>
      <c r="L42" s="108"/>
      <c r="M42" s="108"/>
    </row>
    <row r="43" spans="1:13" ht="19.2" x14ac:dyDescent="0.4">
      <c r="D43" s="109"/>
      <c r="E43" s="129"/>
      <c r="F43" s="110"/>
      <c r="G43" s="111"/>
      <c r="H43" s="112"/>
      <c r="I43" s="113"/>
      <c r="J43" s="114"/>
      <c r="K43" s="107"/>
      <c r="L43" s="108"/>
      <c r="M43" s="108"/>
    </row>
    <row r="44" spans="1:13" ht="19.2" x14ac:dyDescent="0.4">
      <c r="D44" s="109"/>
      <c r="E44" s="129"/>
      <c r="F44" s="110"/>
      <c r="G44" s="111"/>
      <c r="H44" s="112"/>
      <c r="I44" s="113"/>
      <c r="J44" s="114"/>
      <c r="K44" s="107"/>
      <c r="L44" s="108"/>
      <c r="M44" s="108"/>
    </row>
    <row r="45" spans="1:13" ht="19.2" x14ac:dyDescent="0.4">
      <c r="D45" s="109"/>
      <c r="E45" s="129"/>
      <c r="F45" s="110"/>
      <c r="G45" s="111"/>
      <c r="H45" s="112"/>
      <c r="I45" s="113"/>
      <c r="J45" s="114"/>
      <c r="K45" s="107"/>
      <c r="L45" s="108"/>
      <c r="M45" s="108"/>
    </row>
    <row r="46" spans="1:13" ht="19.2" x14ac:dyDescent="0.4">
      <c r="D46" s="109"/>
      <c r="E46" s="129"/>
      <c r="F46" s="110"/>
      <c r="G46" s="111"/>
      <c r="H46" s="112"/>
      <c r="I46" s="113"/>
      <c r="J46" s="114"/>
      <c r="K46" s="107"/>
      <c r="L46" s="108"/>
      <c r="M46" s="108"/>
    </row>
    <row r="47" spans="1:13" ht="19.2" x14ac:dyDescent="0.4">
      <c r="D47" s="109"/>
      <c r="E47" s="129"/>
      <c r="F47" s="110"/>
      <c r="G47" s="111"/>
      <c r="H47" s="112"/>
      <c r="I47" s="113"/>
      <c r="J47" s="114"/>
      <c r="K47" s="107"/>
      <c r="L47" s="108"/>
      <c r="M47" s="108"/>
    </row>
    <row r="48" spans="1:13" x14ac:dyDescent="0.35">
      <c r="D48" s="115"/>
      <c r="E48" s="130"/>
      <c r="F48" s="116"/>
      <c r="G48" s="117"/>
      <c r="H48" s="118"/>
      <c r="I48" s="119"/>
      <c r="J48" s="120"/>
      <c r="K48" s="61"/>
    </row>
    <row r="49" spans="4:11" x14ac:dyDescent="0.35">
      <c r="D49" s="115"/>
      <c r="E49" s="130"/>
      <c r="F49" s="116"/>
      <c r="G49" s="117"/>
      <c r="H49" s="118"/>
      <c r="I49" s="119"/>
      <c r="J49" s="120"/>
      <c r="K49" s="61"/>
    </row>
    <row r="50" spans="4:11" x14ac:dyDescent="0.35">
      <c r="D50" s="115"/>
      <c r="E50" s="130"/>
      <c r="F50" s="116"/>
      <c r="G50" s="117"/>
      <c r="H50" s="118"/>
      <c r="I50" s="119"/>
      <c r="J50" s="120"/>
      <c r="K50" s="61"/>
    </row>
    <row r="51" spans="4:11" x14ac:dyDescent="0.35">
      <c r="D51" s="115"/>
      <c r="E51" s="130"/>
      <c r="F51" s="116"/>
      <c r="G51" s="117"/>
      <c r="H51" s="118"/>
      <c r="I51" s="119"/>
      <c r="J51" s="120"/>
      <c r="K51" s="61"/>
    </row>
    <row r="52" spans="4:11" x14ac:dyDescent="0.35">
      <c r="D52" s="115"/>
      <c r="E52" s="130"/>
      <c r="F52" s="116"/>
      <c r="G52" s="117"/>
      <c r="H52" s="118"/>
      <c r="I52" s="119"/>
      <c r="J52" s="120"/>
      <c r="K52" s="61"/>
    </row>
    <row r="53" spans="4:11" x14ac:dyDescent="0.35">
      <c r="D53" s="115"/>
      <c r="E53" s="130"/>
      <c r="F53" s="116"/>
      <c r="G53" s="117"/>
      <c r="H53" s="118"/>
      <c r="I53" s="119"/>
      <c r="J53" s="120"/>
      <c r="K53" s="61"/>
    </row>
    <row r="54" spans="4:11" x14ac:dyDescent="0.35">
      <c r="D54" s="115"/>
      <c r="E54" s="130"/>
      <c r="F54" s="116"/>
      <c r="G54" s="117"/>
      <c r="H54" s="118"/>
      <c r="I54" s="119"/>
      <c r="J54" s="120"/>
      <c r="K54" s="61"/>
    </row>
    <row r="55" spans="4:11" x14ac:dyDescent="0.35">
      <c r="D55" s="115"/>
      <c r="E55" s="130"/>
      <c r="F55" s="116"/>
      <c r="G55" s="117"/>
      <c r="H55" s="118"/>
      <c r="I55" s="119"/>
      <c r="J55" s="120"/>
      <c r="K55" s="61"/>
    </row>
    <row r="56" spans="4:11" x14ac:dyDescent="0.35">
      <c r="D56" s="115"/>
      <c r="E56" s="130"/>
      <c r="F56" s="116"/>
      <c r="G56" s="117"/>
      <c r="H56" s="118"/>
      <c r="I56" s="119"/>
      <c r="J56" s="120"/>
      <c r="K56" s="61"/>
    </row>
    <row r="57" spans="4:11" x14ac:dyDescent="0.35">
      <c r="D57" s="115"/>
      <c r="E57" s="130"/>
      <c r="F57" s="116"/>
      <c r="G57" s="117"/>
      <c r="H57" s="118"/>
      <c r="I57" s="119"/>
      <c r="J57" s="120"/>
      <c r="K57" s="61"/>
    </row>
    <row r="58" spans="4:11" x14ac:dyDescent="0.35">
      <c r="D58" s="115"/>
      <c r="E58" s="130"/>
      <c r="F58" s="116"/>
      <c r="G58" s="117"/>
      <c r="H58" s="118"/>
      <c r="I58" s="119"/>
      <c r="J58" s="120"/>
      <c r="K58" s="61"/>
    </row>
    <row r="59" spans="4:11" x14ac:dyDescent="0.35">
      <c r="D59" s="115"/>
      <c r="E59" s="130"/>
      <c r="F59" s="116"/>
      <c r="G59" s="117"/>
      <c r="H59" s="118"/>
      <c r="I59" s="119"/>
      <c r="J59" s="120"/>
      <c r="K59" s="61"/>
    </row>
    <row r="60" spans="4:11" x14ac:dyDescent="0.35">
      <c r="D60" s="115"/>
      <c r="E60" s="130"/>
      <c r="F60" s="116"/>
      <c r="G60" s="117"/>
      <c r="H60" s="118"/>
      <c r="I60" s="119"/>
      <c r="J60" s="120"/>
      <c r="K60" s="61"/>
    </row>
    <row r="61" spans="4:11" x14ac:dyDescent="0.35">
      <c r="D61" s="115"/>
      <c r="E61" s="130"/>
      <c r="F61" s="116"/>
      <c r="G61" s="117"/>
      <c r="H61" s="118"/>
      <c r="I61" s="119"/>
      <c r="J61" s="120"/>
      <c r="K61" s="61"/>
    </row>
    <row r="62" spans="4:11" x14ac:dyDescent="0.35">
      <c r="D62" s="115"/>
      <c r="E62" s="130"/>
      <c r="F62" s="116"/>
      <c r="G62" s="117"/>
      <c r="H62" s="118"/>
      <c r="I62" s="119"/>
      <c r="J62" s="120"/>
      <c r="K62" s="61"/>
    </row>
    <row r="63" spans="4:11" x14ac:dyDescent="0.35">
      <c r="D63" s="115"/>
      <c r="E63" s="130"/>
      <c r="F63" s="116"/>
      <c r="G63" s="117"/>
      <c r="H63" s="118"/>
      <c r="I63" s="119"/>
      <c r="J63" s="120"/>
      <c r="K63" s="61"/>
    </row>
    <row r="64" spans="4:11" x14ac:dyDescent="0.35">
      <c r="D64" s="115"/>
      <c r="E64" s="130"/>
      <c r="F64" s="116"/>
      <c r="G64" s="117"/>
      <c r="H64" s="118"/>
      <c r="I64" s="119"/>
      <c r="J64" s="120"/>
      <c r="K64" s="61"/>
    </row>
    <row r="65" spans="4:11" x14ac:dyDescent="0.35">
      <c r="D65" s="115"/>
      <c r="E65" s="130"/>
      <c r="F65" s="116"/>
      <c r="G65" s="117"/>
      <c r="H65" s="118"/>
      <c r="I65" s="119"/>
      <c r="J65" s="120"/>
      <c r="K65" s="61"/>
    </row>
    <row r="66" spans="4:11" x14ac:dyDescent="0.35">
      <c r="D66" s="115"/>
      <c r="E66" s="130"/>
      <c r="F66" s="116"/>
      <c r="G66" s="117"/>
      <c r="H66" s="118"/>
      <c r="I66" s="119"/>
      <c r="J66" s="120"/>
      <c r="K66" s="61"/>
    </row>
    <row r="67" spans="4:11" x14ac:dyDescent="0.35">
      <c r="D67" s="115"/>
      <c r="E67" s="130"/>
      <c r="F67" s="116"/>
      <c r="G67" s="117"/>
      <c r="H67" s="118"/>
      <c r="I67" s="119"/>
      <c r="J67" s="120"/>
      <c r="K67" s="61"/>
    </row>
    <row r="68" spans="4:11" x14ac:dyDescent="0.35">
      <c r="D68" s="115"/>
      <c r="E68" s="130"/>
      <c r="F68" s="116"/>
      <c r="G68" s="117"/>
      <c r="H68" s="118"/>
      <c r="I68" s="119"/>
      <c r="J68" s="120"/>
      <c r="K68" s="61"/>
    </row>
    <row r="69" spans="4:11" x14ac:dyDescent="0.35">
      <c r="D69" s="115"/>
      <c r="E69" s="130"/>
      <c r="F69" s="116"/>
      <c r="G69" s="117"/>
      <c r="H69" s="118"/>
      <c r="I69" s="119"/>
      <c r="J69" s="120"/>
      <c r="K69" s="61"/>
    </row>
    <row r="70" spans="4:11" x14ac:dyDescent="0.35">
      <c r="D70" s="115"/>
      <c r="E70" s="130"/>
      <c r="F70" s="116"/>
      <c r="G70" s="117"/>
      <c r="H70" s="118"/>
      <c r="I70" s="119"/>
      <c r="J70" s="120"/>
      <c r="K70" s="61"/>
    </row>
    <row r="71" spans="4:11" x14ac:dyDescent="0.35">
      <c r="D71" s="115"/>
      <c r="E71" s="130"/>
      <c r="F71" s="116"/>
      <c r="G71" s="117"/>
      <c r="H71" s="118"/>
      <c r="I71" s="119"/>
      <c r="J71" s="120"/>
      <c r="K71" s="61"/>
    </row>
    <row r="72" spans="4:11" x14ac:dyDescent="0.35">
      <c r="D72" s="115"/>
      <c r="E72" s="130"/>
      <c r="F72" s="116"/>
      <c r="G72" s="117"/>
      <c r="H72" s="118"/>
      <c r="I72" s="119"/>
      <c r="J72" s="120"/>
      <c r="K72" s="61"/>
    </row>
    <row r="73" spans="4:11" x14ac:dyDescent="0.35">
      <c r="D73" s="115"/>
      <c r="E73" s="130"/>
      <c r="F73" s="116"/>
      <c r="G73" s="117"/>
      <c r="H73" s="118"/>
      <c r="I73" s="119"/>
      <c r="J73" s="120"/>
      <c r="K73" s="61"/>
    </row>
    <row r="74" spans="4:11" x14ac:dyDescent="0.35">
      <c r="D74" s="115"/>
      <c r="E74" s="130"/>
      <c r="F74" s="116"/>
      <c r="G74" s="117"/>
      <c r="H74" s="118"/>
      <c r="I74" s="119"/>
      <c r="J74" s="120"/>
      <c r="K74" s="61"/>
    </row>
    <row r="75" spans="4:11" x14ac:dyDescent="0.35">
      <c r="D75" s="115"/>
      <c r="E75" s="130"/>
      <c r="F75" s="116"/>
      <c r="G75" s="117"/>
      <c r="H75" s="118"/>
      <c r="I75" s="119"/>
      <c r="J75" s="120"/>
      <c r="K75" s="61"/>
    </row>
    <row r="76" spans="4:11" x14ac:dyDescent="0.35">
      <c r="D76" s="115"/>
      <c r="E76" s="130"/>
      <c r="F76" s="116"/>
      <c r="G76" s="117"/>
      <c r="H76" s="118"/>
      <c r="I76" s="119"/>
      <c r="J76" s="120"/>
      <c r="K76" s="61"/>
    </row>
    <row r="77" spans="4:11" x14ac:dyDescent="0.35">
      <c r="D77" s="115"/>
      <c r="E77" s="130"/>
      <c r="F77" s="116"/>
      <c r="G77" s="117"/>
      <c r="H77" s="118"/>
      <c r="I77" s="119"/>
      <c r="J77" s="120"/>
      <c r="K77" s="61"/>
    </row>
    <row r="78" spans="4:11" x14ac:dyDescent="0.35">
      <c r="D78" s="115"/>
      <c r="E78" s="130"/>
      <c r="F78" s="116"/>
      <c r="G78" s="117"/>
      <c r="H78" s="118"/>
      <c r="I78" s="119"/>
      <c r="J78" s="120"/>
      <c r="K78" s="61"/>
    </row>
    <row r="79" spans="4:11" x14ac:dyDescent="0.35">
      <c r="D79" s="115"/>
      <c r="E79" s="130"/>
      <c r="F79" s="116"/>
      <c r="G79" s="117"/>
      <c r="H79" s="118"/>
      <c r="I79" s="119"/>
      <c r="J79" s="120"/>
      <c r="K79" s="61"/>
    </row>
    <row r="80" spans="4:11" x14ac:dyDescent="0.35">
      <c r="D80" s="115"/>
      <c r="E80" s="130"/>
      <c r="F80" s="116"/>
      <c r="G80" s="117"/>
      <c r="H80" s="118"/>
      <c r="I80" s="119"/>
      <c r="J80" s="120"/>
      <c r="K80" s="61"/>
    </row>
    <row r="81" spans="4:11" x14ac:dyDescent="0.35">
      <c r="D81" s="115"/>
      <c r="E81" s="130"/>
      <c r="F81" s="116"/>
      <c r="G81" s="117"/>
      <c r="H81" s="118"/>
      <c r="I81" s="119"/>
      <c r="J81" s="120"/>
      <c r="K81" s="61"/>
    </row>
    <row r="82" spans="4:11" x14ac:dyDescent="0.35">
      <c r="D82" s="115"/>
      <c r="E82" s="130"/>
      <c r="F82" s="116"/>
      <c r="G82" s="117"/>
      <c r="H82" s="118"/>
      <c r="I82" s="119"/>
      <c r="J82" s="120"/>
      <c r="K82" s="61"/>
    </row>
    <row r="83" spans="4:11" x14ac:dyDescent="0.35">
      <c r="D83" s="115"/>
      <c r="E83" s="130"/>
      <c r="F83" s="116"/>
      <c r="G83" s="117"/>
      <c r="H83" s="118"/>
      <c r="I83" s="119"/>
      <c r="J83" s="120"/>
      <c r="K83" s="61"/>
    </row>
    <row r="84" spans="4:11" x14ac:dyDescent="0.35">
      <c r="D84" s="115"/>
      <c r="E84" s="130"/>
      <c r="F84" s="116"/>
      <c r="G84" s="117"/>
      <c r="H84" s="118"/>
      <c r="I84" s="119"/>
      <c r="J84" s="120"/>
      <c r="K84" s="61"/>
    </row>
    <row r="85" spans="4:11" x14ac:dyDescent="0.35">
      <c r="D85" s="115"/>
      <c r="E85" s="130"/>
      <c r="F85" s="116"/>
      <c r="G85" s="117"/>
      <c r="H85" s="118"/>
      <c r="I85" s="119"/>
      <c r="J85" s="120"/>
      <c r="K85" s="61"/>
    </row>
    <row r="86" spans="4:11" x14ac:dyDescent="0.35">
      <c r="D86" s="115"/>
      <c r="E86" s="130"/>
      <c r="F86" s="116"/>
      <c r="G86" s="117"/>
      <c r="H86" s="118"/>
      <c r="I86" s="119"/>
      <c r="J86" s="120"/>
      <c r="K86" s="61"/>
    </row>
    <row r="87" spans="4:11" x14ac:dyDescent="0.35">
      <c r="D87" s="115"/>
      <c r="E87" s="130"/>
      <c r="F87" s="116"/>
      <c r="G87" s="117"/>
      <c r="H87" s="118"/>
      <c r="I87" s="119"/>
      <c r="J87" s="120"/>
      <c r="K87" s="61"/>
    </row>
    <row r="88" spans="4:11" x14ac:dyDescent="0.35">
      <c r="D88" s="115"/>
      <c r="E88" s="130"/>
      <c r="F88" s="116"/>
      <c r="G88" s="117"/>
      <c r="H88" s="118"/>
      <c r="I88" s="119"/>
      <c r="J88" s="120"/>
      <c r="K88" s="61"/>
    </row>
    <row r="89" spans="4:11" x14ac:dyDescent="0.35">
      <c r="D89" s="115"/>
      <c r="E89" s="130"/>
      <c r="F89" s="116"/>
      <c r="G89" s="117"/>
      <c r="H89" s="118"/>
      <c r="I89" s="119"/>
      <c r="J89" s="120"/>
      <c r="K89" s="61"/>
    </row>
    <row r="90" spans="4:11" x14ac:dyDescent="0.35">
      <c r="D90" s="115"/>
      <c r="E90" s="130"/>
      <c r="F90" s="116"/>
      <c r="G90" s="117"/>
      <c r="H90" s="118"/>
      <c r="I90" s="119"/>
      <c r="J90" s="120"/>
      <c r="K90" s="61"/>
    </row>
    <row r="91" spans="4:11" x14ac:dyDescent="0.35">
      <c r="D91" s="115"/>
      <c r="E91" s="130"/>
      <c r="F91" s="116"/>
      <c r="G91" s="117"/>
      <c r="H91" s="118"/>
      <c r="I91" s="119"/>
      <c r="J91" s="120"/>
      <c r="K91" s="61"/>
    </row>
    <row r="92" spans="4:11" x14ac:dyDescent="0.35">
      <c r="D92" s="115"/>
      <c r="E92" s="130"/>
      <c r="F92" s="116"/>
      <c r="G92" s="117"/>
      <c r="H92" s="118"/>
      <c r="I92" s="119"/>
      <c r="J92" s="120"/>
      <c r="K92" s="61"/>
    </row>
    <row r="93" spans="4:11" x14ac:dyDescent="0.35">
      <c r="D93" s="115"/>
      <c r="E93" s="130"/>
      <c r="F93" s="116"/>
      <c r="G93" s="117"/>
      <c r="H93" s="118"/>
      <c r="I93" s="119"/>
      <c r="J93" s="120"/>
      <c r="K93" s="61"/>
    </row>
    <row r="94" spans="4:11" x14ac:dyDescent="0.35">
      <c r="D94" s="115"/>
      <c r="E94" s="130"/>
      <c r="F94" s="116"/>
      <c r="G94" s="117"/>
      <c r="H94" s="118"/>
      <c r="I94" s="119"/>
      <c r="J94" s="120"/>
      <c r="K94" s="61"/>
    </row>
    <row r="95" spans="4:11" x14ac:dyDescent="0.35">
      <c r="D95" s="115"/>
      <c r="E95" s="130"/>
      <c r="F95" s="116"/>
      <c r="G95" s="117"/>
      <c r="H95" s="118"/>
      <c r="I95" s="119"/>
      <c r="J95" s="120"/>
      <c r="K95" s="61"/>
    </row>
    <row r="96" spans="4:11" x14ac:dyDescent="0.35">
      <c r="D96" s="115"/>
      <c r="E96" s="130"/>
      <c r="F96" s="116"/>
      <c r="G96" s="117"/>
      <c r="H96" s="118"/>
      <c r="I96" s="119"/>
      <c r="J96" s="120"/>
      <c r="K96" s="61"/>
    </row>
    <row r="97" spans="4:11" x14ac:dyDescent="0.35">
      <c r="D97" s="115"/>
      <c r="E97" s="130"/>
      <c r="F97" s="116"/>
      <c r="G97" s="117"/>
      <c r="H97" s="118"/>
      <c r="I97" s="119"/>
      <c r="J97" s="120"/>
      <c r="K97" s="61"/>
    </row>
    <row r="98" spans="4:11" x14ac:dyDescent="0.35">
      <c r="D98" s="115"/>
      <c r="E98" s="130"/>
      <c r="F98" s="116"/>
      <c r="G98" s="117"/>
      <c r="H98" s="118"/>
      <c r="I98" s="119"/>
      <c r="J98" s="120"/>
      <c r="K98" s="61"/>
    </row>
    <row r="99" spans="4:11" x14ac:dyDescent="0.35">
      <c r="D99" s="115"/>
      <c r="E99" s="130"/>
      <c r="F99" s="116"/>
      <c r="G99" s="117"/>
      <c r="H99" s="118"/>
      <c r="I99" s="119"/>
      <c r="J99" s="120"/>
      <c r="K99" s="61"/>
    </row>
    <row r="100" spans="4:11" x14ac:dyDescent="0.35">
      <c r="D100" s="115"/>
      <c r="E100" s="130"/>
      <c r="F100" s="116"/>
      <c r="G100" s="117"/>
      <c r="H100" s="118"/>
      <c r="I100" s="119"/>
      <c r="J100" s="120"/>
      <c r="K100" s="61"/>
    </row>
    <row r="101" spans="4:11" x14ac:dyDescent="0.35">
      <c r="D101" s="115"/>
      <c r="E101" s="130"/>
      <c r="F101" s="116"/>
      <c r="G101" s="117"/>
      <c r="H101" s="118"/>
      <c r="I101" s="119"/>
      <c r="J101" s="120"/>
      <c r="K101" s="61"/>
    </row>
    <row r="102" spans="4:11" x14ac:dyDescent="0.35">
      <c r="D102" s="115"/>
      <c r="E102" s="130"/>
      <c r="F102" s="116"/>
      <c r="G102" s="117"/>
      <c r="H102" s="118"/>
      <c r="I102" s="119"/>
      <c r="J102" s="120"/>
      <c r="K102" s="61"/>
    </row>
    <row r="103" spans="4:11" x14ac:dyDescent="0.35">
      <c r="D103" s="115"/>
      <c r="E103" s="130"/>
      <c r="F103" s="116"/>
      <c r="G103" s="117"/>
      <c r="H103" s="118"/>
      <c r="I103" s="119"/>
      <c r="J103" s="120"/>
      <c r="K103" s="61"/>
    </row>
    <row r="104" spans="4:11" x14ac:dyDescent="0.35">
      <c r="D104" s="115"/>
      <c r="E104" s="130"/>
      <c r="F104" s="116"/>
      <c r="G104" s="117"/>
      <c r="H104" s="118"/>
      <c r="I104" s="119"/>
      <c r="J104" s="120"/>
      <c r="K104" s="61"/>
    </row>
    <row r="105" spans="4:11" x14ac:dyDescent="0.35">
      <c r="D105" s="115"/>
      <c r="E105" s="130"/>
      <c r="F105" s="116"/>
      <c r="G105" s="117"/>
      <c r="H105" s="118"/>
      <c r="I105" s="119"/>
      <c r="J105" s="120"/>
      <c r="K105" s="61"/>
    </row>
    <row r="106" spans="4:11" x14ac:dyDescent="0.35">
      <c r="D106" s="115"/>
      <c r="E106" s="130"/>
      <c r="F106" s="116"/>
      <c r="G106" s="117"/>
      <c r="H106" s="118"/>
      <c r="I106" s="119"/>
      <c r="J106" s="120"/>
      <c r="K106" s="61"/>
    </row>
    <row r="107" spans="4:11" x14ac:dyDescent="0.35">
      <c r="D107" s="115"/>
      <c r="E107" s="130"/>
      <c r="F107" s="116"/>
      <c r="G107" s="117"/>
      <c r="H107" s="118"/>
      <c r="I107" s="119"/>
      <c r="J107" s="120"/>
      <c r="K107" s="61"/>
    </row>
    <row r="108" spans="4:11" x14ac:dyDescent="0.35">
      <c r="D108" s="115"/>
      <c r="E108" s="130"/>
      <c r="F108" s="116"/>
      <c r="G108" s="117"/>
      <c r="H108" s="118"/>
      <c r="I108" s="119"/>
      <c r="J108" s="120"/>
      <c r="K108" s="61"/>
    </row>
    <row r="109" spans="4:11" x14ac:dyDescent="0.35">
      <c r="D109" s="115"/>
      <c r="E109" s="130"/>
      <c r="F109" s="116"/>
      <c r="G109" s="117"/>
      <c r="H109" s="118"/>
      <c r="I109" s="119"/>
      <c r="J109" s="120"/>
      <c r="K109" s="61"/>
    </row>
    <row r="110" spans="4:11" x14ac:dyDescent="0.35">
      <c r="D110" s="115"/>
      <c r="E110" s="130"/>
      <c r="F110" s="116"/>
      <c r="G110" s="117"/>
      <c r="H110" s="118"/>
      <c r="I110" s="119"/>
      <c r="J110" s="120"/>
      <c r="K110" s="61"/>
    </row>
    <row r="111" spans="4:11" x14ac:dyDescent="0.35">
      <c r="D111" s="115"/>
      <c r="E111" s="130"/>
      <c r="F111" s="116"/>
      <c r="G111" s="117"/>
      <c r="H111" s="118"/>
      <c r="I111" s="119"/>
      <c r="J111" s="120"/>
      <c r="K111" s="61"/>
    </row>
    <row r="112" spans="4:11" x14ac:dyDescent="0.35">
      <c r="D112" s="115"/>
      <c r="E112" s="130"/>
      <c r="F112" s="116"/>
      <c r="G112" s="117"/>
      <c r="H112" s="118"/>
      <c r="I112" s="119"/>
      <c r="J112" s="120"/>
      <c r="K112" s="61"/>
    </row>
    <row r="113" spans="4:11" x14ac:dyDescent="0.35">
      <c r="D113" s="115"/>
      <c r="E113" s="130"/>
      <c r="F113" s="116"/>
      <c r="G113" s="117"/>
      <c r="H113" s="118"/>
      <c r="I113" s="119"/>
      <c r="J113" s="120"/>
      <c r="K113" s="61"/>
    </row>
    <row r="114" spans="4:11" x14ac:dyDescent="0.35">
      <c r="D114" s="115"/>
      <c r="E114" s="130"/>
      <c r="F114" s="116"/>
      <c r="G114" s="117"/>
      <c r="H114" s="118"/>
      <c r="I114" s="119"/>
      <c r="J114" s="120"/>
      <c r="K114" s="61"/>
    </row>
    <row r="115" spans="4:11" x14ac:dyDescent="0.35">
      <c r="D115" s="115"/>
      <c r="E115" s="130"/>
      <c r="F115" s="116"/>
      <c r="G115" s="117"/>
      <c r="H115" s="118"/>
      <c r="I115" s="119"/>
      <c r="J115" s="120"/>
      <c r="K115" s="61"/>
    </row>
    <row r="116" spans="4:11" x14ac:dyDescent="0.35">
      <c r="D116" s="115"/>
      <c r="E116" s="130"/>
      <c r="F116" s="116"/>
      <c r="G116" s="117"/>
      <c r="H116" s="118"/>
      <c r="I116" s="119"/>
      <c r="J116" s="120"/>
      <c r="K116" s="61"/>
    </row>
    <row r="117" spans="4:11" x14ac:dyDescent="0.35">
      <c r="D117" s="115"/>
      <c r="E117" s="130"/>
      <c r="F117" s="116"/>
      <c r="G117" s="117"/>
      <c r="H117" s="118"/>
      <c r="I117" s="119"/>
      <c r="J117" s="120"/>
      <c r="K117" s="61"/>
    </row>
    <row r="118" spans="4:11" x14ac:dyDescent="0.35">
      <c r="D118" s="115"/>
      <c r="E118" s="130"/>
      <c r="F118" s="116"/>
      <c r="G118" s="117"/>
      <c r="H118" s="118"/>
      <c r="I118" s="119"/>
      <c r="J118" s="120"/>
      <c r="K118" s="61"/>
    </row>
    <row r="119" spans="4:11" x14ac:dyDescent="0.35">
      <c r="D119" s="115"/>
      <c r="E119" s="130"/>
      <c r="F119" s="116"/>
      <c r="G119" s="117"/>
      <c r="H119" s="118"/>
      <c r="I119" s="119"/>
      <c r="J119" s="120"/>
      <c r="K119" s="61"/>
    </row>
    <row r="120" spans="4:11" x14ac:dyDescent="0.35">
      <c r="D120" s="115"/>
      <c r="E120" s="130"/>
      <c r="F120" s="116"/>
      <c r="G120" s="117"/>
      <c r="H120" s="118"/>
      <c r="I120" s="119"/>
      <c r="J120" s="120"/>
      <c r="K120" s="61"/>
    </row>
    <row r="121" spans="4:11" x14ac:dyDescent="0.35">
      <c r="D121" s="115"/>
      <c r="E121" s="130"/>
      <c r="F121" s="116"/>
      <c r="G121" s="117"/>
      <c r="H121" s="118"/>
      <c r="I121" s="119"/>
      <c r="J121" s="120"/>
      <c r="K121" s="61"/>
    </row>
    <row r="122" spans="4:11" x14ac:dyDescent="0.35">
      <c r="D122" s="115"/>
      <c r="E122" s="130"/>
      <c r="F122" s="116"/>
      <c r="G122" s="117"/>
      <c r="H122" s="118"/>
      <c r="I122" s="119"/>
      <c r="J122" s="120"/>
      <c r="K122" s="61"/>
    </row>
    <row r="123" spans="4:11" x14ac:dyDescent="0.35">
      <c r="D123" s="115"/>
      <c r="E123" s="130"/>
      <c r="F123" s="116"/>
      <c r="G123" s="117"/>
      <c r="H123" s="118"/>
      <c r="I123" s="119"/>
      <c r="J123" s="120"/>
      <c r="K123" s="61"/>
    </row>
    <row r="124" spans="4:11" x14ac:dyDescent="0.35">
      <c r="D124" s="115"/>
      <c r="E124" s="130"/>
      <c r="F124" s="116"/>
      <c r="G124" s="117"/>
      <c r="H124" s="118"/>
      <c r="I124" s="119"/>
      <c r="J124" s="120"/>
      <c r="K124" s="61"/>
    </row>
    <row r="125" spans="4:11" x14ac:dyDescent="0.35">
      <c r="D125" s="115"/>
      <c r="E125" s="130"/>
      <c r="F125" s="116"/>
      <c r="G125" s="117"/>
      <c r="H125" s="118"/>
      <c r="I125" s="119"/>
      <c r="J125" s="120"/>
      <c r="K125" s="61"/>
    </row>
    <row r="126" spans="4:11" x14ac:dyDescent="0.35">
      <c r="D126" s="115"/>
      <c r="E126" s="130"/>
      <c r="F126" s="116"/>
      <c r="G126" s="117"/>
      <c r="H126" s="118"/>
      <c r="I126" s="119"/>
      <c r="J126" s="120"/>
      <c r="K126" s="61"/>
    </row>
    <row r="127" spans="4:11" x14ac:dyDescent="0.35">
      <c r="D127" s="115"/>
      <c r="E127" s="130"/>
      <c r="F127" s="116"/>
      <c r="G127" s="117"/>
      <c r="H127" s="118"/>
      <c r="I127" s="119"/>
      <c r="J127" s="120"/>
      <c r="K127" s="61"/>
    </row>
    <row r="128" spans="4:11" x14ac:dyDescent="0.35">
      <c r="D128" s="115"/>
      <c r="E128" s="130"/>
      <c r="F128" s="116"/>
      <c r="G128" s="117"/>
      <c r="H128" s="118"/>
      <c r="I128" s="119"/>
      <c r="J128" s="120"/>
      <c r="K128" s="61"/>
    </row>
    <row r="129" spans="4:11" x14ac:dyDescent="0.35">
      <c r="D129" s="115"/>
      <c r="E129" s="130"/>
      <c r="F129" s="116"/>
      <c r="G129" s="117"/>
      <c r="H129" s="118"/>
      <c r="I129" s="119"/>
      <c r="J129" s="120"/>
      <c r="K129" s="61"/>
    </row>
    <row r="130" spans="4:11" x14ac:dyDescent="0.35">
      <c r="D130" s="115"/>
      <c r="E130" s="130"/>
      <c r="F130" s="116"/>
      <c r="G130" s="117"/>
      <c r="H130" s="118"/>
      <c r="I130" s="119"/>
      <c r="J130" s="120"/>
      <c r="K130" s="61"/>
    </row>
    <row r="131" spans="4:11" x14ac:dyDescent="0.35">
      <c r="D131" s="115"/>
      <c r="E131" s="130"/>
      <c r="F131" s="116"/>
      <c r="G131" s="117"/>
      <c r="H131" s="118"/>
      <c r="I131" s="119"/>
      <c r="J131" s="120"/>
      <c r="K131" s="61"/>
    </row>
    <row r="132" spans="4:11" x14ac:dyDescent="0.35">
      <c r="D132" s="115"/>
      <c r="E132" s="130"/>
      <c r="F132" s="116"/>
      <c r="G132" s="117"/>
      <c r="H132" s="118"/>
      <c r="I132" s="119"/>
      <c r="J132" s="120"/>
      <c r="K132" s="61"/>
    </row>
    <row r="133" spans="4:11" x14ac:dyDescent="0.35">
      <c r="D133" s="115"/>
      <c r="E133" s="130"/>
      <c r="F133" s="116"/>
      <c r="G133" s="117"/>
      <c r="H133" s="118"/>
      <c r="I133" s="119"/>
      <c r="J133" s="120"/>
      <c r="K133" s="61"/>
    </row>
    <row r="134" spans="4:11" x14ac:dyDescent="0.35">
      <c r="D134" s="115"/>
      <c r="E134" s="130"/>
      <c r="F134" s="116"/>
      <c r="G134" s="117"/>
      <c r="H134" s="118"/>
      <c r="I134" s="119"/>
      <c r="J134" s="120"/>
      <c r="K134" s="61"/>
    </row>
    <row r="135" spans="4:11" x14ac:dyDescent="0.35">
      <c r="D135" s="115"/>
      <c r="E135" s="130"/>
      <c r="F135" s="116"/>
      <c r="G135" s="117"/>
      <c r="H135" s="118"/>
      <c r="I135" s="119"/>
      <c r="J135" s="120"/>
      <c r="K135" s="61"/>
    </row>
    <row r="136" spans="4:11" x14ac:dyDescent="0.35">
      <c r="D136" s="115"/>
      <c r="E136" s="130"/>
      <c r="F136" s="116"/>
      <c r="G136" s="117"/>
      <c r="H136" s="118"/>
      <c r="I136" s="119"/>
      <c r="J136" s="120"/>
      <c r="K136" s="61"/>
    </row>
    <row r="137" spans="4:11" x14ac:dyDescent="0.35">
      <c r="D137" s="115"/>
      <c r="E137" s="130"/>
      <c r="F137" s="116"/>
      <c r="G137" s="117"/>
      <c r="H137" s="118"/>
      <c r="I137" s="119"/>
      <c r="J137" s="120"/>
      <c r="K137" s="61"/>
    </row>
    <row r="138" spans="4:11" x14ac:dyDescent="0.35">
      <c r="D138" s="115"/>
      <c r="E138" s="130"/>
      <c r="F138" s="116"/>
      <c r="G138" s="117"/>
      <c r="H138" s="118"/>
      <c r="I138" s="119"/>
      <c r="J138" s="120"/>
      <c r="K138" s="61"/>
    </row>
    <row r="139" spans="4:11" x14ac:dyDescent="0.35">
      <c r="D139" s="115"/>
      <c r="E139" s="130"/>
      <c r="F139" s="116"/>
      <c r="G139" s="117"/>
      <c r="H139" s="118"/>
      <c r="I139" s="119"/>
      <c r="J139" s="120"/>
      <c r="K139" s="61"/>
    </row>
    <row r="140" spans="4:11" x14ac:dyDescent="0.35">
      <c r="D140" s="115"/>
      <c r="E140" s="130"/>
      <c r="F140" s="116"/>
      <c r="G140" s="117"/>
      <c r="H140" s="118"/>
      <c r="I140" s="119"/>
      <c r="J140" s="120"/>
      <c r="K140" s="61"/>
    </row>
    <row r="141" spans="4:11" x14ac:dyDescent="0.35">
      <c r="D141" s="115"/>
      <c r="E141" s="130"/>
      <c r="F141" s="116"/>
      <c r="G141" s="117"/>
      <c r="H141" s="118"/>
      <c r="I141" s="119"/>
      <c r="J141" s="120"/>
      <c r="K141" s="61"/>
    </row>
    <row r="142" spans="4:11" x14ac:dyDescent="0.35">
      <c r="D142" s="115"/>
      <c r="E142" s="130"/>
      <c r="F142" s="116"/>
      <c r="G142" s="117"/>
      <c r="H142" s="118"/>
      <c r="I142" s="119"/>
      <c r="J142" s="120"/>
      <c r="K142" s="61"/>
    </row>
    <row r="143" spans="4:11" x14ac:dyDescent="0.35">
      <c r="D143" s="115"/>
      <c r="E143" s="130"/>
      <c r="F143" s="116"/>
      <c r="G143" s="117"/>
      <c r="H143" s="118"/>
      <c r="I143" s="119"/>
      <c r="J143" s="120"/>
      <c r="K143" s="61"/>
    </row>
    <row r="144" spans="4:11" x14ac:dyDescent="0.35">
      <c r="D144" s="115"/>
      <c r="E144" s="130"/>
      <c r="F144" s="116"/>
      <c r="G144" s="117"/>
      <c r="H144" s="118"/>
      <c r="I144" s="119"/>
      <c r="J144" s="120"/>
      <c r="K144" s="61"/>
    </row>
    <row r="145" spans="4:11" x14ac:dyDescent="0.35">
      <c r="D145" s="115"/>
      <c r="E145" s="130"/>
      <c r="F145" s="116"/>
      <c r="G145" s="117"/>
      <c r="H145" s="118"/>
      <c r="I145" s="119"/>
      <c r="J145" s="120"/>
      <c r="K145" s="61"/>
    </row>
    <row r="146" spans="4:11" x14ac:dyDescent="0.35">
      <c r="D146" s="115"/>
      <c r="E146" s="130"/>
      <c r="F146" s="116"/>
      <c r="G146" s="117"/>
      <c r="H146" s="118"/>
      <c r="I146" s="119"/>
      <c r="J146" s="120"/>
      <c r="K146" s="61"/>
    </row>
    <row r="147" spans="4:11" x14ac:dyDescent="0.35">
      <c r="D147" s="115"/>
      <c r="E147" s="130"/>
      <c r="F147" s="116"/>
      <c r="G147" s="117"/>
      <c r="H147" s="118"/>
      <c r="I147" s="119"/>
      <c r="J147" s="120"/>
      <c r="K147" s="61"/>
    </row>
    <row r="148" spans="4:11" x14ac:dyDescent="0.35">
      <c r="D148" s="115"/>
      <c r="E148" s="130"/>
      <c r="F148" s="116"/>
      <c r="G148" s="117"/>
      <c r="H148" s="118"/>
      <c r="I148" s="119"/>
      <c r="J148" s="120"/>
      <c r="K148" s="61"/>
    </row>
    <row r="149" spans="4:11" x14ac:dyDescent="0.35">
      <c r="D149" s="115"/>
      <c r="E149" s="130"/>
      <c r="F149" s="116"/>
      <c r="G149" s="117"/>
      <c r="H149" s="118"/>
      <c r="I149" s="119"/>
      <c r="J149" s="120"/>
      <c r="K149" s="61"/>
    </row>
    <row r="150" spans="4:11" x14ac:dyDescent="0.35">
      <c r="D150" s="115"/>
      <c r="E150" s="130"/>
      <c r="F150" s="116"/>
      <c r="G150" s="117"/>
      <c r="H150" s="118"/>
      <c r="I150" s="119"/>
      <c r="J150" s="120"/>
      <c r="K150" s="61"/>
    </row>
    <row r="151" spans="4:11" x14ac:dyDescent="0.35">
      <c r="D151" s="115"/>
      <c r="E151" s="130"/>
      <c r="F151" s="116"/>
      <c r="G151" s="117"/>
      <c r="H151" s="118"/>
      <c r="I151" s="119"/>
      <c r="J151" s="120"/>
      <c r="K151" s="61"/>
    </row>
    <row r="152" spans="4:11" x14ac:dyDescent="0.35">
      <c r="D152" s="115"/>
      <c r="E152" s="130"/>
      <c r="F152" s="116"/>
      <c r="G152" s="117"/>
      <c r="H152" s="118"/>
      <c r="I152" s="119"/>
      <c r="J152" s="120"/>
      <c r="K152" s="61"/>
    </row>
    <row r="153" spans="4:11" x14ac:dyDescent="0.35">
      <c r="D153" s="115"/>
      <c r="E153" s="130"/>
      <c r="F153" s="116"/>
      <c r="G153" s="117"/>
      <c r="H153" s="118"/>
      <c r="I153" s="119"/>
      <c r="J153" s="120"/>
      <c r="K153" s="61"/>
    </row>
    <row r="154" spans="4:11" x14ac:dyDescent="0.35">
      <c r="D154" s="115"/>
      <c r="E154" s="130"/>
      <c r="F154" s="116"/>
      <c r="G154" s="117"/>
      <c r="H154" s="118"/>
      <c r="I154" s="119"/>
      <c r="J154" s="120"/>
      <c r="K154" s="61"/>
    </row>
    <row r="155" spans="4:11" x14ac:dyDescent="0.35">
      <c r="D155" s="115"/>
      <c r="E155" s="130"/>
      <c r="F155" s="116"/>
      <c r="G155" s="117"/>
      <c r="H155" s="118"/>
      <c r="I155" s="119"/>
      <c r="J155" s="120"/>
      <c r="K155" s="61"/>
    </row>
    <row r="156" spans="4:11" x14ac:dyDescent="0.35">
      <c r="D156" s="115"/>
      <c r="E156" s="130"/>
      <c r="F156" s="116"/>
      <c r="G156" s="117"/>
      <c r="H156" s="118"/>
      <c r="I156" s="119"/>
      <c r="J156" s="120"/>
      <c r="K156" s="61"/>
    </row>
    <row r="157" spans="4:11" x14ac:dyDescent="0.35">
      <c r="D157" s="115"/>
      <c r="E157" s="130"/>
      <c r="F157" s="116"/>
      <c r="G157" s="117"/>
      <c r="H157" s="118"/>
      <c r="I157" s="119"/>
      <c r="J157" s="120"/>
      <c r="K157" s="61"/>
    </row>
    <row r="158" spans="4:11" x14ac:dyDescent="0.35">
      <c r="D158" s="115"/>
      <c r="E158" s="130"/>
      <c r="F158" s="116"/>
      <c r="G158" s="117"/>
      <c r="H158" s="118"/>
      <c r="I158" s="119"/>
      <c r="J158" s="120"/>
      <c r="K158" s="61"/>
    </row>
    <row r="159" spans="4:11" x14ac:dyDescent="0.35">
      <c r="D159" s="115"/>
      <c r="E159" s="130"/>
      <c r="F159" s="116"/>
      <c r="G159" s="117"/>
      <c r="H159" s="118"/>
      <c r="I159" s="119"/>
      <c r="J159" s="120"/>
      <c r="K159" s="61"/>
    </row>
    <row r="160" spans="4:11" x14ac:dyDescent="0.35">
      <c r="D160" s="115"/>
      <c r="E160" s="130"/>
      <c r="F160" s="116"/>
      <c r="G160" s="117"/>
      <c r="H160" s="118"/>
      <c r="I160" s="119"/>
      <c r="J160" s="120"/>
      <c r="K160" s="61"/>
    </row>
    <row r="161" spans="4:11" x14ac:dyDescent="0.35">
      <c r="D161" s="115"/>
      <c r="E161" s="130"/>
      <c r="F161" s="116"/>
      <c r="G161" s="117"/>
      <c r="H161" s="118"/>
      <c r="I161" s="119"/>
      <c r="J161" s="120"/>
      <c r="K161" s="61"/>
    </row>
    <row r="162" spans="4:11" x14ac:dyDescent="0.35">
      <c r="D162" s="115"/>
      <c r="E162" s="130"/>
      <c r="F162" s="116"/>
      <c r="G162" s="117"/>
      <c r="H162" s="118"/>
      <c r="I162" s="119"/>
      <c r="J162" s="120"/>
      <c r="K162" s="61"/>
    </row>
    <row r="163" spans="4:11" x14ac:dyDescent="0.35">
      <c r="D163" s="115"/>
      <c r="E163" s="130"/>
      <c r="F163" s="116"/>
      <c r="G163" s="117"/>
      <c r="H163" s="118"/>
      <c r="I163" s="119"/>
      <c r="J163" s="120"/>
      <c r="K163" s="61"/>
    </row>
    <row r="164" spans="4:11" x14ac:dyDescent="0.35">
      <c r="D164" s="115"/>
      <c r="E164" s="130"/>
      <c r="F164" s="116"/>
      <c r="G164" s="117"/>
      <c r="H164" s="118"/>
      <c r="I164" s="119"/>
      <c r="J164" s="120"/>
      <c r="K164" s="61"/>
    </row>
    <row r="165" spans="4:11" x14ac:dyDescent="0.35">
      <c r="D165" s="115"/>
      <c r="E165" s="130"/>
      <c r="F165" s="116"/>
      <c r="G165" s="117"/>
      <c r="H165" s="118"/>
      <c r="I165" s="119"/>
      <c r="J165" s="120"/>
      <c r="K165" s="61"/>
    </row>
    <row r="166" spans="4:11" x14ac:dyDescent="0.35">
      <c r="D166" s="115"/>
      <c r="E166" s="130"/>
      <c r="F166" s="116"/>
      <c r="G166" s="117"/>
      <c r="H166" s="118"/>
      <c r="I166" s="119"/>
      <c r="J166" s="120"/>
      <c r="K166" s="61"/>
    </row>
    <row r="167" spans="4:11" x14ac:dyDescent="0.35">
      <c r="D167" s="115"/>
      <c r="E167" s="130"/>
      <c r="F167" s="116"/>
      <c r="G167" s="117"/>
      <c r="H167" s="118"/>
      <c r="I167" s="119"/>
      <c r="J167" s="120"/>
      <c r="K167" s="61"/>
    </row>
    <row r="168" spans="4:11" x14ac:dyDescent="0.35">
      <c r="D168" s="115"/>
      <c r="E168" s="130"/>
      <c r="F168" s="116"/>
      <c r="G168" s="117"/>
      <c r="H168" s="118"/>
      <c r="I168" s="119"/>
      <c r="J168" s="120"/>
      <c r="K168" s="61"/>
    </row>
    <row r="169" spans="4:11" x14ac:dyDescent="0.35">
      <c r="D169" s="115"/>
      <c r="E169" s="130"/>
      <c r="F169" s="116"/>
      <c r="G169" s="117"/>
      <c r="H169" s="118"/>
      <c r="I169" s="119"/>
      <c r="J169" s="120"/>
      <c r="K169" s="61"/>
    </row>
    <row r="170" spans="4:11" x14ac:dyDescent="0.35">
      <c r="D170" s="115"/>
      <c r="E170" s="130"/>
      <c r="F170" s="116"/>
      <c r="G170" s="117"/>
      <c r="H170" s="118"/>
      <c r="I170" s="119"/>
      <c r="J170" s="120"/>
      <c r="K170" s="61"/>
    </row>
    <row r="171" spans="4:11" x14ac:dyDescent="0.35">
      <c r="D171" s="115"/>
      <c r="E171" s="130"/>
      <c r="F171" s="116"/>
      <c r="G171" s="117"/>
      <c r="H171" s="118"/>
      <c r="I171" s="119"/>
      <c r="J171" s="120"/>
      <c r="K171" s="61"/>
    </row>
    <row r="172" spans="4:11" x14ac:dyDescent="0.35">
      <c r="D172" s="115"/>
      <c r="E172" s="130"/>
      <c r="F172" s="116"/>
      <c r="G172" s="117"/>
      <c r="H172" s="118"/>
      <c r="I172" s="119"/>
      <c r="J172" s="120"/>
      <c r="K172" s="61"/>
    </row>
    <row r="173" spans="4:11" x14ac:dyDescent="0.35">
      <c r="D173" s="115"/>
      <c r="E173" s="130"/>
      <c r="F173" s="116"/>
      <c r="G173" s="117"/>
      <c r="H173" s="118"/>
      <c r="I173" s="119"/>
      <c r="J173" s="120"/>
      <c r="K173" s="61"/>
    </row>
    <row r="174" spans="4:11" x14ac:dyDescent="0.35">
      <c r="D174" s="115"/>
      <c r="E174" s="130"/>
      <c r="F174" s="116"/>
      <c r="G174" s="117"/>
      <c r="H174" s="118"/>
      <c r="I174" s="119"/>
      <c r="J174" s="120"/>
      <c r="K174" s="61"/>
    </row>
    <row r="175" spans="4:11" x14ac:dyDescent="0.35">
      <c r="D175" s="115"/>
      <c r="E175" s="130"/>
      <c r="F175" s="116"/>
      <c r="G175" s="117"/>
      <c r="H175" s="118"/>
      <c r="I175" s="119"/>
      <c r="J175" s="120"/>
      <c r="K175" s="61"/>
    </row>
    <row r="176" spans="4:11" x14ac:dyDescent="0.35">
      <c r="D176" s="115"/>
      <c r="E176" s="130"/>
      <c r="F176" s="116"/>
      <c r="G176" s="117"/>
      <c r="H176" s="118"/>
      <c r="I176" s="119"/>
      <c r="J176" s="120"/>
      <c r="K176" s="61"/>
    </row>
    <row r="177" spans="4:11" x14ac:dyDescent="0.35">
      <c r="D177" s="115"/>
      <c r="E177" s="130"/>
      <c r="F177" s="116"/>
      <c r="G177" s="117"/>
      <c r="H177" s="118"/>
      <c r="I177" s="119"/>
      <c r="J177" s="120"/>
      <c r="K177" s="61"/>
    </row>
    <row r="178" spans="4:11" x14ac:dyDescent="0.35">
      <c r="D178" s="115"/>
      <c r="E178" s="130"/>
      <c r="F178" s="116"/>
      <c r="G178" s="117"/>
      <c r="H178" s="118"/>
      <c r="I178" s="119"/>
      <c r="J178" s="120"/>
      <c r="K178" s="61"/>
    </row>
    <row r="179" spans="4:11" x14ac:dyDescent="0.35">
      <c r="D179" s="115"/>
      <c r="E179" s="130"/>
      <c r="F179" s="116"/>
      <c r="G179" s="117"/>
      <c r="H179" s="118"/>
      <c r="I179" s="119"/>
      <c r="J179" s="120"/>
      <c r="K179" s="61"/>
    </row>
    <row r="180" spans="4:11" x14ac:dyDescent="0.35">
      <c r="D180" s="115"/>
      <c r="E180" s="130"/>
      <c r="F180" s="116"/>
      <c r="G180" s="117"/>
      <c r="H180" s="118"/>
      <c r="I180" s="119"/>
      <c r="J180" s="120"/>
      <c r="K180" s="61"/>
    </row>
    <row r="181" spans="4:11" x14ac:dyDescent="0.35">
      <c r="D181" s="115"/>
      <c r="E181" s="130"/>
      <c r="F181" s="116"/>
      <c r="G181" s="117"/>
      <c r="H181" s="118"/>
      <c r="I181" s="119"/>
      <c r="J181" s="120"/>
      <c r="K181" s="61"/>
    </row>
    <row r="182" spans="4:11" x14ac:dyDescent="0.35">
      <c r="D182" s="115"/>
      <c r="E182" s="130"/>
      <c r="F182" s="116"/>
      <c r="G182" s="117"/>
      <c r="H182" s="118"/>
      <c r="I182" s="119"/>
      <c r="J182" s="120"/>
      <c r="K182" s="61"/>
    </row>
    <row r="183" spans="4:11" x14ac:dyDescent="0.35">
      <c r="D183" s="115"/>
      <c r="E183" s="130"/>
      <c r="F183" s="116"/>
      <c r="G183" s="117"/>
      <c r="H183" s="118"/>
      <c r="I183" s="119"/>
      <c r="J183" s="120"/>
      <c r="K183" s="61"/>
    </row>
    <row r="184" spans="4:11" x14ac:dyDescent="0.35">
      <c r="D184" s="115"/>
      <c r="E184" s="130"/>
      <c r="F184" s="116"/>
      <c r="G184" s="117"/>
      <c r="H184" s="118"/>
      <c r="I184" s="119"/>
      <c r="J184" s="120"/>
      <c r="K184" s="61"/>
    </row>
    <row r="185" spans="4:11" x14ac:dyDescent="0.35">
      <c r="D185" s="115"/>
      <c r="E185" s="130"/>
      <c r="F185" s="116"/>
      <c r="G185" s="117"/>
      <c r="H185" s="118"/>
      <c r="I185" s="119"/>
      <c r="J185" s="120"/>
      <c r="K185" s="61"/>
    </row>
    <row r="186" spans="4:11" x14ac:dyDescent="0.35">
      <c r="D186" s="115"/>
      <c r="E186" s="130"/>
      <c r="F186" s="116"/>
      <c r="G186" s="117"/>
      <c r="H186" s="118"/>
      <c r="I186" s="119"/>
      <c r="J186" s="120"/>
      <c r="K186" s="61"/>
    </row>
    <row r="187" spans="4:11" x14ac:dyDescent="0.35">
      <c r="D187" s="115"/>
      <c r="E187" s="130"/>
      <c r="F187" s="116"/>
      <c r="G187" s="117"/>
      <c r="H187" s="118"/>
      <c r="I187" s="119"/>
      <c r="J187" s="120"/>
      <c r="K187" s="61"/>
    </row>
    <row r="188" spans="4:11" x14ac:dyDescent="0.35">
      <c r="D188" s="115"/>
      <c r="E188" s="130"/>
      <c r="F188" s="116"/>
      <c r="G188" s="117"/>
      <c r="H188" s="118"/>
      <c r="I188" s="119"/>
      <c r="J188" s="120"/>
      <c r="K188" s="61"/>
    </row>
    <row r="189" spans="4:11" x14ac:dyDescent="0.35">
      <c r="D189" s="115"/>
      <c r="E189" s="130"/>
      <c r="F189" s="116"/>
      <c r="G189" s="117"/>
      <c r="H189" s="118"/>
      <c r="I189" s="119"/>
      <c r="J189" s="120"/>
      <c r="K189" s="61"/>
    </row>
    <row r="190" spans="4:11" x14ac:dyDescent="0.35">
      <c r="D190" s="115"/>
      <c r="E190" s="130"/>
      <c r="F190" s="116"/>
      <c r="G190" s="117"/>
      <c r="H190" s="118"/>
      <c r="I190" s="119"/>
      <c r="J190" s="120"/>
      <c r="K190" s="61"/>
    </row>
    <row r="191" spans="4:11" x14ac:dyDescent="0.35">
      <c r="D191" s="115"/>
      <c r="E191" s="130"/>
      <c r="F191" s="116"/>
      <c r="G191" s="117"/>
      <c r="H191" s="118"/>
      <c r="I191" s="119"/>
      <c r="J191" s="120"/>
      <c r="K191" s="61"/>
    </row>
    <row r="192" spans="4:11" x14ac:dyDescent="0.35">
      <c r="D192" s="115"/>
      <c r="E192" s="130"/>
      <c r="F192" s="116"/>
      <c r="G192" s="117"/>
      <c r="H192" s="118"/>
      <c r="I192" s="119"/>
      <c r="J192" s="120"/>
      <c r="K192" s="61"/>
    </row>
    <row r="193" spans="4:11" x14ac:dyDescent="0.35">
      <c r="D193" s="115"/>
      <c r="E193" s="130"/>
      <c r="F193" s="116"/>
      <c r="G193" s="117"/>
      <c r="H193" s="118"/>
      <c r="I193" s="119"/>
      <c r="J193" s="120"/>
      <c r="K193" s="61"/>
    </row>
    <row r="194" spans="4:11" x14ac:dyDescent="0.35">
      <c r="D194" s="115"/>
      <c r="E194" s="130"/>
      <c r="F194" s="116"/>
      <c r="G194" s="117"/>
      <c r="H194" s="118"/>
      <c r="I194" s="119"/>
      <c r="J194" s="120"/>
      <c r="K194" s="61"/>
    </row>
    <row r="195" spans="4:11" x14ac:dyDescent="0.35">
      <c r="D195" s="115"/>
      <c r="E195" s="130"/>
      <c r="F195" s="116"/>
      <c r="G195" s="117"/>
      <c r="H195" s="118"/>
      <c r="I195" s="119"/>
      <c r="J195" s="120"/>
      <c r="K195" s="61"/>
    </row>
    <row r="196" spans="4:11" x14ac:dyDescent="0.35">
      <c r="D196" s="115"/>
      <c r="E196" s="130"/>
      <c r="F196" s="116"/>
      <c r="G196" s="117"/>
      <c r="H196" s="118"/>
      <c r="I196" s="119"/>
      <c r="J196" s="120"/>
      <c r="K196" s="61"/>
    </row>
    <row r="197" spans="4:11" x14ac:dyDescent="0.35">
      <c r="D197" s="115"/>
      <c r="E197" s="130"/>
      <c r="F197" s="116"/>
      <c r="G197" s="117"/>
      <c r="H197" s="118"/>
      <c r="I197" s="119"/>
      <c r="J197" s="120"/>
      <c r="K197" s="61"/>
    </row>
    <row r="198" spans="4:11" x14ac:dyDescent="0.35">
      <c r="D198" s="115"/>
      <c r="E198" s="130"/>
      <c r="F198" s="116"/>
      <c r="G198" s="117"/>
      <c r="H198" s="118"/>
      <c r="I198" s="119"/>
      <c r="J198" s="120"/>
      <c r="K198" s="61"/>
    </row>
    <row r="199" spans="4:11" x14ac:dyDescent="0.35">
      <c r="D199" s="115"/>
      <c r="E199" s="130"/>
      <c r="F199" s="116"/>
      <c r="G199" s="117"/>
      <c r="H199" s="118"/>
      <c r="I199" s="119"/>
      <c r="J199" s="120"/>
      <c r="K199" s="61"/>
    </row>
    <row r="200" spans="4:11" x14ac:dyDescent="0.35">
      <c r="D200" s="115"/>
      <c r="E200" s="130"/>
      <c r="F200" s="116"/>
      <c r="G200" s="117"/>
      <c r="H200" s="118"/>
      <c r="I200" s="119"/>
      <c r="J200" s="120"/>
      <c r="K200" s="61"/>
    </row>
    <row r="201" spans="4:11" x14ac:dyDescent="0.35">
      <c r="D201" s="115"/>
      <c r="E201" s="130"/>
      <c r="F201" s="116"/>
      <c r="G201" s="117"/>
      <c r="H201" s="118"/>
      <c r="I201" s="119"/>
      <c r="J201" s="120"/>
      <c r="K201" s="61"/>
    </row>
    <row r="202" spans="4:11" x14ac:dyDescent="0.35">
      <c r="D202" s="115"/>
      <c r="E202" s="130"/>
      <c r="F202" s="116"/>
      <c r="G202" s="117"/>
      <c r="H202" s="118"/>
      <c r="I202" s="119"/>
      <c r="J202" s="120"/>
      <c r="K202" s="61"/>
    </row>
    <row r="203" spans="4:11" x14ac:dyDescent="0.35">
      <c r="D203" s="115"/>
      <c r="E203" s="130"/>
      <c r="F203" s="116"/>
      <c r="G203" s="117"/>
      <c r="H203" s="118"/>
      <c r="I203" s="119"/>
      <c r="J203" s="120"/>
      <c r="K203" s="61"/>
    </row>
    <row r="204" spans="4:11" x14ac:dyDescent="0.35">
      <c r="D204" s="115"/>
      <c r="E204" s="130"/>
      <c r="F204" s="116"/>
      <c r="G204" s="117"/>
      <c r="H204" s="118"/>
      <c r="I204" s="119"/>
      <c r="J204" s="120"/>
      <c r="K204" s="61"/>
    </row>
    <row r="205" spans="4:11" x14ac:dyDescent="0.35">
      <c r="D205" s="115"/>
      <c r="E205" s="130"/>
      <c r="F205" s="116"/>
      <c r="G205" s="117"/>
      <c r="H205" s="118"/>
      <c r="I205" s="119"/>
      <c r="J205" s="120"/>
      <c r="K205" s="61"/>
    </row>
    <row r="206" spans="4:11" x14ac:dyDescent="0.35">
      <c r="D206" s="115"/>
      <c r="E206" s="130"/>
      <c r="F206" s="116"/>
      <c r="G206" s="117"/>
      <c r="H206" s="118"/>
      <c r="I206" s="119"/>
      <c r="J206" s="120"/>
      <c r="K206" s="61"/>
    </row>
    <row r="207" spans="4:11" x14ac:dyDescent="0.35">
      <c r="D207" s="115"/>
      <c r="E207" s="130"/>
      <c r="F207" s="116"/>
      <c r="G207" s="117"/>
      <c r="H207" s="118"/>
      <c r="I207" s="119"/>
      <c r="J207" s="120"/>
      <c r="K207" s="61"/>
    </row>
    <row r="208" spans="4:11" x14ac:dyDescent="0.35">
      <c r="D208" s="115"/>
      <c r="E208" s="130"/>
      <c r="F208" s="116"/>
      <c r="G208" s="117"/>
      <c r="H208" s="118"/>
      <c r="I208" s="119"/>
      <c r="J208" s="120"/>
      <c r="K208" s="61"/>
    </row>
    <row r="209" spans="4:11" x14ac:dyDescent="0.35">
      <c r="D209" s="115"/>
      <c r="E209" s="130"/>
      <c r="F209" s="116"/>
      <c r="G209" s="117"/>
      <c r="H209" s="118"/>
      <c r="I209" s="119"/>
      <c r="J209" s="120"/>
      <c r="K209" s="61"/>
    </row>
    <row r="210" spans="4:11" x14ac:dyDescent="0.35">
      <c r="D210" s="115"/>
      <c r="E210" s="130"/>
      <c r="F210" s="116"/>
      <c r="G210" s="117"/>
      <c r="H210" s="118"/>
      <c r="I210" s="119"/>
      <c r="J210" s="120"/>
      <c r="K210" s="61"/>
    </row>
    <row r="211" spans="4:11" x14ac:dyDescent="0.35">
      <c r="D211" s="115"/>
      <c r="E211" s="130"/>
      <c r="F211" s="116"/>
      <c r="G211" s="117"/>
      <c r="H211" s="118"/>
      <c r="I211" s="119"/>
      <c r="J211" s="120"/>
      <c r="K211" s="61"/>
    </row>
    <row r="212" spans="4:11" x14ac:dyDescent="0.35">
      <c r="D212" s="115"/>
      <c r="E212" s="130"/>
      <c r="F212" s="116"/>
      <c r="G212" s="117"/>
      <c r="H212" s="118"/>
      <c r="I212" s="119"/>
      <c r="J212" s="120"/>
      <c r="K212" s="61"/>
    </row>
    <row r="213" spans="4:11" x14ac:dyDescent="0.35">
      <c r="D213" s="115"/>
      <c r="E213" s="130"/>
      <c r="F213" s="116"/>
      <c r="G213" s="117"/>
      <c r="H213" s="118"/>
      <c r="I213" s="119"/>
      <c r="J213" s="120"/>
      <c r="K213" s="61"/>
    </row>
    <row r="214" spans="4:11" x14ac:dyDescent="0.35">
      <c r="D214" s="115"/>
      <c r="E214" s="130"/>
      <c r="F214" s="116"/>
      <c r="G214" s="117"/>
      <c r="H214" s="118"/>
      <c r="I214" s="119"/>
      <c r="J214" s="120"/>
      <c r="K214" s="61"/>
    </row>
    <row r="215" spans="4:11" x14ac:dyDescent="0.35">
      <c r="D215" s="115"/>
      <c r="E215" s="130"/>
      <c r="F215" s="116"/>
      <c r="G215" s="117"/>
      <c r="H215" s="118"/>
      <c r="I215" s="119"/>
      <c r="J215" s="120"/>
      <c r="K215" s="61"/>
    </row>
    <row r="216" spans="4:11" x14ac:dyDescent="0.35">
      <c r="K216" s="61"/>
    </row>
    <row r="217" spans="4:11" x14ac:dyDescent="0.35">
      <c r="K217" s="61"/>
    </row>
    <row r="218" spans="4:11" x14ac:dyDescent="0.35">
      <c r="K218" s="61"/>
    </row>
    <row r="219" spans="4:11" x14ac:dyDescent="0.35">
      <c r="K219" s="61"/>
    </row>
  </sheetData>
  <sheetProtection sheet="1" selectLockedCells="1" sort="0"/>
  <protectedRanges>
    <protectedRange sqref="D8:K20000" name="Range1"/>
  </protectedRanges>
  <sortState xmlns:xlrd2="http://schemas.microsoft.com/office/spreadsheetml/2017/richdata2" ref="D8:K228">
    <sortCondition ref="E7"/>
  </sortState>
  <mergeCells count="5">
    <mergeCell ref="A29:B29"/>
    <mergeCell ref="G2:H2"/>
    <mergeCell ref="G3:H3"/>
    <mergeCell ref="A25:B25"/>
    <mergeCell ref="J3:L3"/>
  </mergeCells>
  <conditionalFormatting sqref="D8:M9000">
    <cfRule type="expression" dxfId="13" priority="4">
      <formula>$D8&lt;&gt;""</formula>
    </cfRule>
  </conditionalFormatting>
  <conditionalFormatting sqref="K36:K1000">
    <cfRule type="expression" dxfId="12" priority="3">
      <formula>$D36&lt;&gt;""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372"/>
  <sheetViews>
    <sheetView showGridLines="0" topLeftCell="A211" workbookViewId="0">
      <selection activeCell="E58" sqref="E58"/>
    </sheetView>
  </sheetViews>
  <sheetFormatPr defaultRowHeight="14.4" x14ac:dyDescent="0.3"/>
  <cols>
    <col min="1" max="1" width="2.88671875" customWidth="1"/>
    <col min="2" max="2" width="15" style="1" customWidth="1"/>
    <col min="3" max="3" width="50.6640625" customWidth="1"/>
    <col min="4" max="4" width="4.88671875" customWidth="1"/>
    <col min="5" max="5" width="9.109375" style="2" customWidth="1"/>
    <col min="6" max="6" width="12.33203125" style="3" customWidth="1"/>
    <col min="7" max="7" width="12.6640625" style="3" customWidth="1"/>
    <col min="8" max="8" width="3.6640625" customWidth="1"/>
    <col min="9" max="9" width="11.6640625" customWidth="1"/>
    <col min="10" max="10" width="49.88671875" customWidth="1"/>
    <col min="11" max="11" width="7.109375" customWidth="1"/>
    <col min="12" max="12" width="5" customWidth="1"/>
    <col min="13" max="13" width="11.6640625" style="94" customWidth="1"/>
    <col min="14" max="14" width="11.88671875" style="94" customWidth="1"/>
    <col min="17" max="17" width="19" customWidth="1"/>
  </cols>
  <sheetData>
    <row r="1" spans="2:17" x14ac:dyDescent="0.3">
      <c r="M1"/>
      <c r="N1"/>
    </row>
    <row r="2" spans="2:17" ht="34.950000000000003" customHeight="1" x14ac:dyDescent="0.3">
      <c r="M2"/>
      <c r="N2"/>
    </row>
    <row r="3" spans="2:17" s="47" customFormat="1" x14ac:dyDescent="0.3">
      <c r="B3" s="46" t="s">
        <v>1</v>
      </c>
      <c r="C3" s="47" t="s">
        <v>2</v>
      </c>
      <c r="D3" s="47" t="s">
        <v>9</v>
      </c>
      <c r="E3" s="48" t="s">
        <v>5</v>
      </c>
      <c r="F3" s="49" t="s">
        <v>7</v>
      </c>
      <c r="G3" s="49" t="s">
        <v>8</v>
      </c>
    </row>
    <row r="4" spans="2:17" ht="15" thickBot="1" x14ac:dyDescent="0.35">
      <c r="B4" s="1" t="s">
        <v>62</v>
      </c>
      <c r="C4" t="s">
        <v>63</v>
      </c>
      <c r="D4" t="s">
        <v>42</v>
      </c>
      <c r="E4" s="2">
        <v>3</v>
      </c>
      <c r="F4" s="3">
        <v>6000</v>
      </c>
      <c r="G4" s="3">
        <v>10000</v>
      </c>
      <c r="M4"/>
      <c r="N4"/>
    </row>
    <row r="5" spans="2:17" ht="15" thickBot="1" x14ac:dyDescent="0.35">
      <c r="B5" s="1" t="s">
        <v>64</v>
      </c>
      <c r="C5" t="s">
        <v>65</v>
      </c>
      <c r="D5" t="s">
        <v>42</v>
      </c>
      <c r="E5" s="2">
        <v>1</v>
      </c>
      <c r="F5" s="3">
        <v>17000</v>
      </c>
      <c r="G5" s="3">
        <v>25000</v>
      </c>
      <c r="M5"/>
      <c r="N5"/>
      <c r="P5" s="96" t="s">
        <v>52</v>
      </c>
      <c r="Q5" s="95">
        <v>619659161613</v>
      </c>
    </row>
    <row r="6" spans="2:17" x14ac:dyDescent="0.3">
      <c r="B6" s="1" t="s">
        <v>66</v>
      </c>
      <c r="C6" t="s">
        <v>67</v>
      </c>
      <c r="D6" t="s">
        <v>42</v>
      </c>
      <c r="E6" s="2">
        <v>2</v>
      </c>
      <c r="F6" s="3">
        <v>7500</v>
      </c>
      <c r="G6" s="3">
        <v>15000</v>
      </c>
      <c r="M6"/>
      <c r="N6"/>
    </row>
    <row r="7" spans="2:17" x14ac:dyDescent="0.3">
      <c r="B7" s="1" t="s">
        <v>68</v>
      </c>
      <c r="C7" t="s">
        <v>69</v>
      </c>
      <c r="D7" t="s">
        <v>42</v>
      </c>
      <c r="E7" s="2">
        <v>1</v>
      </c>
      <c r="F7" s="3">
        <v>50000</v>
      </c>
      <c r="G7" s="3">
        <v>80000</v>
      </c>
      <c r="M7"/>
      <c r="N7"/>
    </row>
    <row r="8" spans="2:17" x14ac:dyDescent="0.3">
      <c r="B8" s="1" t="s">
        <v>70</v>
      </c>
      <c r="C8" t="s">
        <v>71</v>
      </c>
      <c r="D8" t="s">
        <v>42</v>
      </c>
      <c r="E8" s="2">
        <v>1</v>
      </c>
      <c r="F8" s="3">
        <v>12000</v>
      </c>
      <c r="G8" s="3">
        <v>25000</v>
      </c>
      <c r="M8"/>
      <c r="N8"/>
    </row>
    <row r="9" spans="2:17" x14ac:dyDescent="0.3">
      <c r="B9" s="1" t="s">
        <v>72</v>
      </c>
      <c r="C9" t="s">
        <v>73</v>
      </c>
      <c r="D9" t="s">
        <v>42</v>
      </c>
      <c r="E9" s="2">
        <v>3</v>
      </c>
      <c r="F9" s="3">
        <v>20000</v>
      </c>
      <c r="G9" s="3">
        <v>28000</v>
      </c>
      <c r="M9"/>
      <c r="N9"/>
    </row>
    <row r="10" spans="2:17" x14ac:dyDescent="0.3">
      <c r="B10" s="1" t="s">
        <v>74</v>
      </c>
      <c r="C10" t="s">
        <v>75</v>
      </c>
      <c r="D10" t="s">
        <v>42</v>
      </c>
      <c r="E10" s="2">
        <v>2</v>
      </c>
      <c r="F10" s="3">
        <v>60000</v>
      </c>
      <c r="G10" s="3">
        <v>80000</v>
      </c>
      <c r="M10"/>
      <c r="N10"/>
    </row>
    <row r="11" spans="2:17" x14ac:dyDescent="0.3">
      <c r="B11" s="1" t="s">
        <v>76</v>
      </c>
      <c r="C11" t="s">
        <v>77</v>
      </c>
      <c r="D11" t="s">
        <v>42</v>
      </c>
      <c r="E11" s="2">
        <v>4</v>
      </c>
      <c r="F11" s="3">
        <v>35000</v>
      </c>
      <c r="G11" s="3">
        <v>50000</v>
      </c>
      <c r="M11"/>
      <c r="N11"/>
    </row>
    <row r="12" spans="2:17" x14ac:dyDescent="0.3">
      <c r="B12" s="1" t="s">
        <v>78</v>
      </c>
      <c r="C12" t="s">
        <v>79</v>
      </c>
      <c r="D12" t="s">
        <v>42</v>
      </c>
      <c r="E12" s="2">
        <v>2</v>
      </c>
      <c r="F12" s="3">
        <v>160000</v>
      </c>
      <c r="G12" s="3">
        <v>220000</v>
      </c>
      <c r="I12" s="91"/>
      <c r="J12" s="91"/>
      <c r="K12" s="91"/>
      <c r="L12" s="91"/>
      <c r="M12"/>
      <c r="N12"/>
    </row>
    <row r="13" spans="2:17" x14ac:dyDescent="0.3">
      <c r="B13" s="1" t="s">
        <v>80</v>
      </c>
      <c r="C13" t="s">
        <v>81</v>
      </c>
      <c r="D13" t="s">
        <v>42</v>
      </c>
      <c r="E13" s="2">
        <v>5</v>
      </c>
      <c r="F13" s="3">
        <v>6000</v>
      </c>
      <c r="G13" s="3">
        <v>15000</v>
      </c>
      <c r="I13" s="91"/>
      <c r="J13" s="90"/>
      <c r="K13" s="92"/>
      <c r="L13" s="91"/>
      <c r="M13"/>
      <c r="N13"/>
    </row>
    <row r="14" spans="2:17" x14ac:dyDescent="0.3">
      <c r="B14" s="1" t="s">
        <v>82</v>
      </c>
      <c r="C14" t="s">
        <v>83</v>
      </c>
      <c r="D14" t="s">
        <v>42</v>
      </c>
      <c r="E14" s="2">
        <v>1</v>
      </c>
      <c r="F14" s="3">
        <v>6000</v>
      </c>
      <c r="G14" s="3">
        <v>10000</v>
      </c>
      <c r="I14" s="91"/>
      <c r="J14" s="91"/>
      <c r="K14" s="91"/>
      <c r="L14" s="91"/>
      <c r="M14"/>
      <c r="N14"/>
    </row>
    <row r="15" spans="2:17" x14ac:dyDescent="0.3">
      <c r="B15" s="1" t="s">
        <v>84</v>
      </c>
      <c r="C15" t="s">
        <v>85</v>
      </c>
      <c r="D15" t="s">
        <v>42</v>
      </c>
      <c r="E15" s="2">
        <v>1</v>
      </c>
      <c r="F15" s="3">
        <v>5000</v>
      </c>
      <c r="G15" s="3">
        <v>10000</v>
      </c>
      <c r="M15"/>
      <c r="N15"/>
    </row>
    <row r="16" spans="2:17" x14ac:dyDescent="0.3">
      <c r="B16" s="1" t="s">
        <v>86</v>
      </c>
      <c r="C16" t="s">
        <v>87</v>
      </c>
      <c r="D16" t="s">
        <v>42</v>
      </c>
      <c r="E16" s="2">
        <v>1</v>
      </c>
      <c r="F16" s="3">
        <v>6000</v>
      </c>
      <c r="G16" s="3">
        <v>10000</v>
      </c>
      <c r="M16"/>
      <c r="N16"/>
    </row>
    <row r="17" spans="2:15" x14ac:dyDescent="0.3">
      <c r="B17" s="1" t="s">
        <v>88</v>
      </c>
      <c r="C17" t="s">
        <v>89</v>
      </c>
      <c r="D17" t="s">
        <v>42</v>
      </c>
      <c r="E17" s="2">
        <v>1</v>
      </c>
      <c r="F17" s="3">
        <v>6000</v>
      </c>
      <c r="G17" s="3">
        <v>10000</v>
      </c>
      <c r="M17"/>
      <c r="N17"/>
    </row>
    <row r="18" spans="2:15" x14ac:dyDescent="0.3">
      <c r="B18" s="1" t="s">
        <v>90</v>
      </c>
      <c r="C18" t="s">
        <v>91</v>
      </c>
      <c r="D18" t="s">
        <v>42</v>
      </c>
      <c r="E18" s="2">
        <v>4</v>
      </c>
      <c r="F18" s="3">
        <v>3000</v>
      </c>
      <c r="G18" s="3">
        <v>6000</v>
      </c>
      <c r="I18" t="s">
        <v>51</v>
      </c>
      <c r="M18"/>
      <c r="N18"/>
    </row>
    <row r="19" spans="2:15" x14ac:dyDescent="0.3">
      <c r="B19" s="1" t="s">
        <v>92</v>
      </c>
      <c r="C19" t="s">
        <v>93</v>
      </c>
      <c r="D19" t="s">
        <v>42</v>
      </c>
      <c r="E19" s="2">
        <v>1</v>
      </c>
      <c r="F19" s="3">
        <v>30000</v>
      </c>
      <c r="G19" s="3">
        <v>50000</v>
      </c>
      <c r="I19" s="88" t="s">
        <v>45</v>
      </c>
      <c r="J19" s="88" t="s">
        <v>46</v>
      </c>
      <c r="K19" s="88" t="s">
        <v>47</v>
      </c>
      <c r="L19" s="88" t="s">
        <v>48</v>
      </c>
      <c r="M19" s="88" t="s">
        <v>49</v>
      </c>
      <c r="N19" s="88" t="s">
        <v>50</v>
      </c>
      <c r="O19" s="89"/>
    </row>
    <row r="20" spans="2:15" x14ac:dyDescent="0.3">
      <c r="B20" s="1" t="s">
        <v>94</v>
      </c>
      <c r="C20" t="s">
        <v>95</v>
      </c>
      <c r="D20" t="s">
        <v>42</v>
      </c>
      <c r="E20" s="2">
        <v>3</v>
      </c>
      <c r="F20" s="3">
        <v>22500</v>
      </c>
      <c r="G20" s="3">
        <v>35000</v>
      </c>
      <c r="I20" s="93" t="str">
        <f>LOOKUP(1,1/(B:B&lt;&gt;""),B:B)</f>
        <v>K51</v>
      </c>
      <c r="J20" s="93" t="str">
        <f>LOOKUP(1,1/(C:C&lt;&gt;""),C:C)</f>
        <v>MUSIC CAR BLUETOOTH WIRELESS MUSIC RECEIVER</v>
      </c>
      <c r="K20" s="93" t="str">
        <f t="shared" ref="K20:N20" si="0">LOOKUP(1,1/(D:D&lt;&gt;""),D:D)</f>
        <v>Pcs</v>
      </c>
      <c r="L20" s="93">
        <f t="shared" si="0"/>
        <v>10</v>
      </c>
      <c r="M20" s="94">
        <f t="shared" si="0"/>
        <v>12000</v>
      </c>
      <c r="N20" s="94">
        <f t="shared" si="0"/>
        <v>16000</v>
      </c>
    </row>
    <row r="21" spans="2:15" x14ac:dyDescent="0.3">
      <c r="B21" s="1" t="s">
        <v>96</v>
      </c>
      <c r="C21" t="s">
        <v>97</v>
      </c>
      <c r="D21" t="s">
        <v>42</v>
      </c>
      <c r="E21" s="2">
        <v>4</v>
      </c>
      <c r="F21" s="3">
        <v>15000</v>
      </c>
      <c r="G21" s="3">
        <v>20000</v>
      </c>
    </row>
    <row r="22" spans="2:15" x14ac:dyDescent="0.3">
      <c r="B22" s="1" t="s">
        <v>98</v>
      </c>
      <c r="C22" t="s">
        <v>99</v>
      </c>
      <c r="D22" t="s">
        <v>42</v>
      </c>
      <c r="E22" s="2">
        <v>5</v>
      </c>
      <c r="F22" s="3">
        <v>5000</v>
      </c>
      <c r="G22" s="3">
        <v>10000</v>
      </c>
    </row>
    <row r="23" spans="2:15" x14ac:dyDescent="0.3">
      <c r="B23" s="1" t="s">
        <v>100</v>
      </c>
      <c r="C23" t="s">
        <v>101</v>
      </c>
      <c r="D23" t="s">
        <v>42</v>
      </c>
      <c r="E23" s="2">
        <v>2</v>
      </c>
      <c r="F23" s="3">
        <v>20000</v>
      </c>
      <c r="G23" s="3">
        <v>45000</v>
      </c>
    </row>
    <row r="24" spans="2:15" x14ac:dyDescent="0.3">
      <c r="B24" s="1" t="s">
        <v>102</v>
      </c>
      <c r="C24" t="s">
        <v>103</v>
      </c>
      <c r="D24" t="s">
        <v>42</v>
      </c>
      <c r="E24" s="2">
        <v>3</v>
      </c>
      <c r="F24" s="3">
        <v>75000</v>
      </c>
      <c r="G24" s="3">
        <v>89000</v>
      </c>
    </row>
    <row r="25" spans="2:15" x14ac:dyDescent="0.3">
      <c r="B25" s="1" t="s">
        <v>104</v>
      </c>
      <c r="C25" t="s">
        <v>105</v>
      </c>
      <c r="D25" t="s">
        <v>42</v>
      </c>
      <c r="E25" s="2">
        <v>1</v>
      </c>
      <c r="F25" s="3">
        <v>65000</v>
      </c>
      <c r="G25" s="3">
        <v>80000</v>
      </c>
    </row>
    <row r="26" spans="2:15" x14ac:dyDescent="0.3">
      <c r="B26" s="1" t="s">
        <v>106</v>
      </c>
      <c r="C26" t="s">
        <v>107</v>
      </c>
      <c r="D26" t="s">
        <v>42</v>
      </c>
      <c r="E26" s="2">
        <v>3</v>
      </c>
      <c r="F26" s="3">
        <v>44000</v>
      </c>
      <c r="G26" s="3">
        <v>65000</v>
      </c>
    </row>
    <row r="27" spans="2:15" x14ac:dyDescent="0.3">
      <c r="B27" s="1" t="s">
        <v>108</v>
      </c>
      <c r="C27" t="s">
        <v>109</v>
      </c>
      <c r="D27" t="s">
        <v>42</v>
      </c>
      <c r="E27" s="2">
        <v>3</v>
      </c>
      <c r="F27" s="3">
        <v>10000</v>
      </c>
      <c r="G27" s="3">
        <v>23000</v>
      </c>
    </row>
    <row r="28" spans="2:15" x14ac:dyDescent="0.3">
      <c r="B28" s="1" t="s">
        <v>110</v>
      </c>
      <c r="C28" t="s">
        <v>111</v>
      </c>
      <c r="D28" t="s">
        <v>42</v>
      </c>
      <c r="E28" s="2">
        <v>2</v>
      </c>
      <c r="F28" s="3">
        <v>6000</v>
      </c>
      <c r="G28" s="3">
        <v>10000</v>
      </c>
    </row>
    <row r="29" spans="2:15" x14ac:dyDescent="0.3">
      <c r="B29" s="1" t="s">
        <v>112</v>
      </c>
      <c r="C29" t="s">
        <v>113</v>
      </c>
      <c r="D29" t="s">
        <v>42</v>
      </c>
      <c r="E29" s="2">
        <v>3</v>
      </c>
      <c r="F29" s="3">
        <v>50000</v>
      </c>
      <c r="G29" s="3">
        <v>65000</v>
      </c>
    </row>
    <row r="30" spans="2:15" x14ac:dyDescent="0.3">
      <c r="B30" s="1" t="s">
        <v>114</v>
      </c>
      <c r="C30" t="s">
        <v>115</v>
      </c>
      <c r="D30" t="s">
        <v>42</v>
      </c>
      <c r="E30" s="2">
        <v>8</v>
      </c>
      <c r="F30" s="3">
        <v>6000</v>
      </c>
      <c r="G30" s="3">
        <v>10000</v>
      </c>
    </row>
    <row r="31" spans="2:15" x14ac:dyDescent="0.3">
      <c r="B31" s="1" t="s">
        <v>116</v>
      </c>
      <c r="C31" t="s">
        <v>117</v>
      </c>
      <c r="D31" t="s">
        <v>42</v>
      </c>
      <c r="E31" s="2" t="s">
        <v>118</v>
      </c>
      <c r="F31" s="3">
        <v>6000</v>
      </c>
      <c r="G31" s="3">
        <v>10000</v>
      </c>
    </row>
    <row r="32" spans="2:15" x14ac:dyDescent="0.3">
      <c r="B32" s="1" t="s">
        <v>119</v>
      </c>
      <c r="C32" t="s">
        <v>120</v>
      </c>
      <c r="D32" t="s">
        <v>42</v>
      </c>
      <c r="E32" s="2">
        <v>1</v>
      </c>
      <c r="F32" s="3">
        <v>6000</v>
      </c>
      <c r="G32" s="3">
        <v>15000</v>
      </c>
    </row>
    <row r="33" spans="2:7" x14ac:dyDescent="0.3">
      <c r="B33" s="1" t="s">
        <v>121</v>
      </c>
      <c r="C33" t="s">
        <v>122</v>
      </c>
      <c r="D33" t="s">
        <v>42</v>
      </c>
      <c r="E33" s="2">
        <v>5</v>
      </c>
      <c r="F33" s="3">
        <v>6000</v>
      </c>
      <c r="G33" s="3">
        <v>10000</v>
      </c>
    </row>
    <row r="34" spans="2:7" x14ac:dyDescent="0.3">
      <c r="B34" s="1" t="s">
        <v>123</v>
      </c>
      <c r="C34" t="s">
        <v>124</v>
      </c>
      <c r="D34" t="s">
        <v>42</v>
      </c>
      <c r="E34" s="2">
        <v>2</v>
      </c>
      <c r="F34" s="3">
        <v>60000</v>
      </c>
      <c r="G34" s="3">
        <v>80000</v>
      </c>
    </row>
    <row r="35" spans="2:7" x14ac:dyDescent="0.3">
      <c r="B35" s="1" t="s">
        <v>125</v>
      </c>
      <c r="C35" t="s">
        <v>126</v>
      </c>
      <c r="D35" t="s">
        <v>42</v>
      </c>
      <c r="E35" s="2">
        <v>3</v>
      </c>
      <c r="F35" s="3">
        <v>70000</v>
      </c>
      <c r="G35" s="3">
        <v>80000</v>
      </c>
    </row>
    <row r="36" spans="2:7" x14ac:dyDescent="0.3">
      <c r="B36" s="1" t="s">
        <v>127</v>
      </c>
      <c r="C36" t="s">
        <v>128</v>
      </c>
      <c r="D36" t="s">
        <v>42</v>
      </c>
      <c r="E36" s="2">
        <v>3</v>
      </c>
      <c r="F36" s="3">
        <v>60000</v>
      </c>
      <c r="G36" s="3">
        <v>85000</v>
      </c>
    </row>
    <row r="37" spans="2:7" x14ac:dyDescent="0.3">
      <c r="B37" s="1" t="s">
        <v>129</v>
      </c>
      <c r="C37" t="s">
        <v>130</v>
      </c>
      <c r="D37" t="s">
        <v>42</v>
      </c>
      <c r="E37" s="2">
        <v>1</v>
      </c>
      <c r="F37" s="3">
        <v>6000</v>
      </c>
      <c r="G37" s="3">
        <v>10000</v>
      </c>
    </row>
    <row r="38" spans="2:7" x14ac:dyDescent="0.3">
      <c r="B38" s="1" t="s">
        <v>131</v>
      </c>
      <c r="C38" t="s">
        <v>132</v>
      </c>
      <c r="D38" t="s">
        <v>42</v>
      </c>
      <c r="E38" s="2">
        <v>5</v>
      </c>
      <c r="F38" s="3">
        <v>6000</v>
      </c>
      <c r="G38" s="3">
        <v>10000</v>
      </c>
    </row>
    <row r="39" spans="2:7" x14ac:dyDescent="0.3">
      <c r="B39" s="1" t="s">
        <v>133</v>
      </c>
      <c r="C39" t="s">
        <v>134</v>
      </c>
      <c r="D39" t="s">
        <v>42</v>
      </c>
      <c r="E39" s="2">
        <v>5</v>
      </c>
      <c r="F39" s="3">
        <v>11000</v>
      </c>
      <c r="G39" s="3">
        <v>18000</v>
      </c>
    </row>
    <row r="40" spans="2:7" x14ac:dyDescent="0.3">
      <c r="B40" s="1" t="s">
        <v>135</v>
      </c>
      <c r="C40" t="s">
        <v>136</v>
      </c>
      <c r="D40" t="s">
        <v>42</v>
      </c>
      <c r="E40" s="2">
        <v>1</v>
      </c>
      <c r="F40" s="3">
        <v>32000</v>
      </c>
      <c r="G40" s="3">
        <v>50000</v>
      </c>
    </row>
    <row r="41" spans="2:7" x14ac:dyDescent="0.3">
      <c r="B41" s="1" t="s">
        <v>137</v>
      </c>
      <c r="C41" t="s">
        <v>138</v>
      </c>
      <c r="D41" t="s">
        <v>42</v>
      </c>
      <c r="E41" s="2">
        <v>4</v>
      </c>
      <c r="F41" s="3">
        <v>55000</v>
      </c>
      <c r="G41" s="3">
        <v>73000</v>
      </c>
    </row>
    <row r="42" spans="2:7" x14ac:dyDescent="0.3">
      <c r="B42" s="1" t="s">
        <v>139</v>
      </c>
      <c r="C42" t="s">
        <v>140</v>
      </c>
      <c r="D42" t="s">
        <v>42</v>
      </c>
      <c r="E42" s="2">
        <v>1</v>
      </c>
      <c r="F42" s="3">
        <v>13000</v>
      </c>
      <c r="G42" s="3">
        <v>25000</v>
      </c>
    </row>
    <row r="43" spans="2:7" x14ac:dyDescent="0.3">
      <c r="B43" s="1" t="s">
        <v>141</v>
      </c>
      <c r="C43" t="s">
        <v>142</v>
      </c>
      <c r="D43" t="s">
        <v>42</v>
      </c>
      <c r="E43" s="2">
        <v>1</v>
      </c>
      <c r="F43" s="3">
        <v>6000</v>
      </c>
      <c r="G43" s="3">
        <v>10000</v>
      </c>
    </row>
    <row r="44" spans="2:7" x14ac:dyDescent="0.3">
      <c r="B44" s="1" t="s">
        <v>143</v>
      </c>
      <c r="C44" t="s">
        <v>144</v>
      </c>
      <c r="D44" t="s">
        <v>42</v>
      </c>
      <c r="E44" s="2">
        <v>0</v>
      </c>
      <c r="F44" s="3">
        <v>6000</v>
      </c>
      <c r="G44" s="3">
        <v>10000</v>
      </c>
    </row>
    <row r="45" spans="2:7" x14ac:dyDescent="0.3">
      <c r="B45" s="1" t="s">
        <v>145</v>
      </c>
      <c r="C45" t="s">
        <v>146</v>
      </c>
      <c r="D45" t="s">
        <v>42</v>
      </c>
      <c r="E45" s="2">
        <v>2</v>
      </c>
      <c r="F45" s="3">
        <v>6000</v>
      </c>
      <c r="G45" s="3">
        <v>10000</v>
      </c>
    </row>
    <row r="46" spans="2:7" x14ac:dyDescent="0.3">
      <c r="B46" s="1" t="s">
        <v>147</v>
      </c>
      <c r="C46" t="s">
        <v>148</v>
      </c>
      <c r="D46" t="s">
        <v>42</v>
      </c>
      <c r="E46" s="2">
        <v>1</v>
      </c>
      <c r="F46" s="3">
        <v>5000</v>
      </c>
      <c r="G46" s="3">
        <v>10000</v>
      </c>
    </row>
    <row r="47" spans="2:7" x14ac:dyDescent="0.3">
      <c r="B47" s="1" t="s">
        <v>149</v>
      </c>
      <c r="C47" t="s">
        <v>150</v>
      </c>
      <c r="D47" t="s">
        <v>42</v>
      </c>
      <c r="E47" s="2">
        <v>5</v>
      </c>
      <c r="F47" s="3">
        <v>24000</v>
      </c>
      <c r="G47" s="3">
        <v>32000</v>
      </c>
    </row>
    <row r="48" spans="2:7" x14ac:dyDescent="0.3">
      <c r="B48" s="1" t="s">
        <v>151</v>
      </c>
      <c r="C48" t="s">
        <v>152</v>
      </c>
      <c r="D48" t="s">
        <v>42</v>
      </c>
      <c r="E48" s="2">
        <v>1</v>
      </c>
      <c r="F48" s="3">
        <v>24000</v>
      </c>
      <c r="G48" s="3">
        <v>38000</v>
      </c>
    </row>
    <row r="49" spans="2:7" x14ac:dyDescent="0.3">
      <c r="B49" s="1" t="s">
        <v>153</v>
      </c>
      <c r="C49" t="s">
        <v>154</v>
      </c>
      <c r="D49" t="s">
        <v>42</v>
      </c>
      <c r="E49" s="2">
        <v>2</v>
      </c>
      <c r="F49" s="3">
        <v>29000</v>
      </c>
      <c r="G49" s="3">
        <v>45000</v>
      </c>
    </row>
    <row r="50" spans="2:7" x14ac:dyDescent="0.3">
      <c r="B50" s="1" t="s">
        <v>155</v>
      </c>
      <c r="C50" t="s">
        <v>156</v>
      </c>
      <c r="D50" t="s">
        <v>42</v>
      </c>
      <c r="E50" s="2" t="s">
        <v>157</v>
      </c>
      <c r="F50" s="3">
        <v>12000</v>
      </c>
      <c r="G50" s="3">
        <v>17000</v>
      </c>
    </row>
    <row r="51" spans="2:7" x14ac:dyDescent="0.3">
      <c r="B51" s="1" t="s">
        <v>158</v>
      </c>
      <c r="C51" t="s">
        <v>159</v>
      </c>
      <c r="D51" t="s">
        <v>42</v>
      </c>
      <c r="E51" s="2" t="s">
        <v>160</v>
      </c>
      <c r="F51" s="3">
        <v>13000</v>
      </c>
      <c r="G51" s="3">
        <v>18000</v>
      </c>
    </row>
    <row r="52" spans="2:7" x14ac:dyDescent="0.3">
      <c r="B52" s="1" t="s">
        <v>161</v>
      </c>
      <c r="C52" t="s">
        <v>162</v>
      </c>
      <c r="D52" t="s">
        <v>42</v>
      </c>
      <c r="E52" s="2">
        <v>0</v>
      </c>
      <c r="F52" s="3">
        <v>6000</v>
      </c>
      <c r="G52" s="3">
        <v>10000</v>
      </c>
    </row>
    <row r="53" spans="2:7" x14ac:dyDescent="0.3">
      <c r="B53" s="1" t="s">
        <v>163</v>
      </c>
      <c r="C53" t="s">
        <v>164</v>
      </c>
      <c r="D53" t="s">
        <v>42</v>
      </c>
      <c r="E53" s="2">
        <v>5</v>
      </c>
      <c r="F53" s="3">
        <v>7500</v>
      </c>
      <c r="G53" s="3">
        <v>15000</v>
      </c>
    </row>
    <row r="54" spans="2:7" x14ac:dyDescent="0.3">
      <c r="B54" s="1" t="s">
        <v>165</v>
      </c>
      <c r="C54" t="s">
        <v>166</v>
      </c>
      <c r="D54" t="s">
        <v>42</v>
      </c>
      <c r="E54" s="2">
        <v>12</v>
      </c>
      <c r="F54" s="3">
        <v>7500</v>
      </c>
      <c r="G54" s="3">
        <v>15000</v>
      </c>
    </row>
    <row r="55" spans="2:7" x14ac:dyDescent="0.3">
      <c r="B55" s="1" t="s">
        <v>167</v>
      </c>
      <c r="C55" t="s">
        <v>168</v>
      </c>
      <c r="D55" t="s">
        <v>42</v>
      </c>
      <c r="E55" s="2">
        <v>3</v>
      </c>
      <c r="F55" s="3">
        <v>5000</v>
      </c>
      <c r="G55" s="3">
        <v>15000</v>
      </c>
    </row>
    <row r="56" spans="2:7" x14ac:dyDescent="0.3">
      <c r="B56" s="1" t="s">
        <v>169</v>
      </c>
      <c r="C56" t="s">
        <v>170</v>
      </c>
      <c r="D56" t="s">
        <v>42</v>
      </c>
      <c r="E56" s="2">
        <v>0</v>
      </c>
      <c r="F56" s="3">
        <v>5000</v>
      </c>
      <c r="G56" s="3">
        <v>15000</v>
      </c>
    </row>
    <row r="57" spans="2:7" x14ac:dyDescent="0.3">
      <c r="B57" s="1" t="s">
        <v>171</v>
      </c>
      <c r="C57" t="s">
        <v>172</v>
      </c>
      <c r="D57" t="s">
        <v>42</v>
      </c>
      <c r="E57" s="2">
        <v>2</v>
      </c>
      <c r="F57" s="3">
        <v>5000</v>
      </c>
      <c r="G57" s="3">
        <v>15000</v>
      </c>
    </row>
    <row r="58" spans="2:7" x14ac:dyDescent="0.3">
      <c r="B58" s="1" t="s">
        <v>173</v>
      </c>
      <c r="C58" t="s">
        <v>174</v>
      </c>
      <c r="D58" t="s">
        <v>42</v>
      </c>
      <c r="E58" s="2">
        <v>4</v>
      </c>
      <c r="F58" s="3">
        <v>5000</v>
      </c>
      <c r="G58" s="3">
        <v>15000</v>
      </c>
    </row>
    <row r="59" spans="2:7" x14ac:dyDescent="0.3">
      <c r="B59" s="1" t="s">
        <v>175</v>
      </c>
      <c r="C59" t="s">
        <v>176</v>
      </c>
      <c r="D59" t="s">
        <v>42</v>
      </c>
      <c r="E59" s="2">
        <v>5</v>
      </c>
      <c r="F59" s="3">
        <v>7500</v>
      </c>
      <c r="G59" s="3">
        <v>15000</v>
      </c>
    </row>
    <row r="60" spans="2:7" x14ac:dyDescent="0.3">
      <c r="B60" s="1" t="s">
        <v>177</v>
      </c>
      <c r="C60" t="s">
        <v>178</v>
      </c>
      <c r="D60" t="s">
        <v>42</v>
      </c>
      <c r="E60" s="2">
        <v>3</v>
      </c>
      <c r="F60" s="3">
        <v>7500</v>
      </c>
      <c r="G60" s="3">
        <v>15000</v>
      </c>
    </row>
    <row r="61" spans="2:7" x14ac:dyDescent="0.3">
      <c r="B61" s="1" t="s">
        <v>179</v>
      </c>
      <c r="C61" t="s">
        <v>180</v>
      </c>
      <c r="D61" t="s">
        <v>42</v>
      </c>
      <c r="E61" s="2" t="s">
        <v>181</v>
      </c>
      <c r="F61" s="3">
        <v>7500</v>
      </c>
      <c r="G61" s="3">
        <v>15000</v>
      </c>
    </row>
    <row r="62" spans="2:7" x14ac:dyDescent="0.3">
      <c r="B62" s="1" t="s">
        <v>182</v>
      </c>
      <c r="C62" t="s">
        <v>183</v>
      </c>
      <c r="D62" t="s">
        <v>42</v>
      </c>
      <c r="E62" s="2">
        <v>7</v>
      </c>
      <c r="F62" s="3">
        <v>7500</v>
      </c>
      <c r="G62" s="3">
        <v>15000</v>
      </c>
    </row>
    <row r="63" spans="2:7" x14ac:dyDescent="0.3">
      <c r="B63" s="1" t="s">
        <v>184</v>
      </c>
      <c r="C63" t="s">
        <v>185</v>
      </c>
      <c r="D63" t="s">
        <v>42</v>
      </c>
      <c r="E63" s="2">
        <v>6</v>
      </c>
      <c r="F63" s="3">
        <v>7500</v>
      </c>
      <c r="G63" s="3">
        <v>15000</v>
      </c>
    </row>
    <row r="64" spans="2:7" x14ac:dyDescent="0.3">
      <c r="B64" s="1" t="s">
        <v>186</v>
      </c>
      <c r="C64" t="s">
        <v>187</v>
      </c>
      <c r="D64" t="s">
        <v>42</v>
      </c>
      <c r="E64" s="2">
        <v>7</v>
      </c>
      <c r="F64" s="3">
        <v>7500</v>
      </c>
      <c r="G64" s="3">
        <v>15000</v>
      </c>
    </row>
    <row r="65" spans="2:7" x14ac:dyDescent="0.3">
      <c r="B65" s="1" t="s">
        <v>188</v>
      </c>
      <c r="C65" t="s">
        <v>189</v>
      </c>
      <c r="D65" t="s">
        <v>42</v>
      </c>
      <c r="E65" s="2" t="s">
        <v>118</v>
      </c>
      <c r="F65" s="3">
        <v>7500</v>
      </c>
      <c r="G65" s="3">
        <v>15000</v>
      </c>
    </row>
    <row r="66" spans="2:7" x14ac:dyDescent="0.3">
      <c r="B66" s="1" t="s">
        <v>190</v>
      </c>
      <c r="C66" t="s">
        <v>191</v>
      </c>
      <c r="D66" t="s">
        <v>42</v>
      </c>
      <c r="E66" s="2">
        <v>2</v>
      </c>
      <c r="F66" s="3">
        <v>7500</v>
      </c>
      <c r="G66" s="3">
        <v>15000</v>
      </c>
    </row>
    <row r="67" spans="2:7" x14ac:dyDescent="0.3">
      <c r="B67" s="1" t="s">
        <v>192</v>
      </c>
      <c r="C67" t="s">
        <v>193</v>
      </c>
      <c r="D67" t="s">
        <v>42</v>
      </c>
      <c r="E67" s="2">
        <v>6</v>
      </c>
      <c r="F67" s="3">
        <v>7500</v>
      </c>
      <c r="G67" s="3">
        <v>15000</v>
      </c>
    </row>
    <row r="68" spans="2:7" x14ac:dyDescent="0.3">
      <c r="B68" s="1" t="s">
        <v>194</v>
      </c>
      <c r="C68" t="s">
        <v>195</v>
      </c>
      <c r="D68" t="s">
        <v>42</v>
      </c>
      <c r="E68" s="2">
        <v>0</v>
      </c>
      <c r="F68" s="3">
        <v>7500</v>
      </c>
      <c r="G68" s="3">
        <v>15000</v>
      </c>
    </row>
    <row r="69" spans="2:7" x14ac:dyDescent="0.3">
      <c r="B69" s="1" t="s">
        <v>196</v>
      </c>
      <c r="C69" t="s">
        <v>197</v>
      </c>
      <c r="D69" t="s">
        <v>42</v>
      </c>
      <c r="E69" s="2" t="s">
        <v>198</v>
      </c>
      <c r="F69" s="3">
        <v>7500</v>
      </c>
      <c r="G69" s="3">
        <v>15000</v>
      </c>
    </row>
    <row r="70" spans="2:7" x14ac:dyDescent="0.3">
      <c r="B70" s="1" t="s">
        <v>199</v>
      </c>
      <c r="C70" t="s">
        <v>200</v>
      </c>
      <c r="D70" t="s">
        <v>42</v>
      </c>
      <c r="E70" s="2">
        <v>4</v>
      </c>
      <c r="F70" s="3">
        <v>7500</v>
      </c>
      <c r="G70" s="3">
        <v>15000</v>
      </c>
    </row>
    <row r="71" spans="2:7" x14ac:dyDescent="0.3">
      <c r="B71" s="1" t="s">
        <v>201</v>
      </c>
      <c r="C71" t="s">
        <v>202</v>
      </c>
      <c r="D71" t="s">
        <v>42</v>
      </c>
      <c r="E71" s="2" t="s">
        <v>203</v>
      </c>
      <c r="F71" s="3">
        <v>22000</v>
      </c>
      <c r="G71" s="3">
        <v>28000</v>
      </c>
    </row>
    <row r="72" spans="2:7" x14ac:dyDescent="0.3">
      <c r="B72" s="1" t="s">
        <v>204</v>
      </c>
      <c r="C72" t="s">
        <v>205</v>
      </c>
      <c r="D72" t="s">
        <v>42</v>
      </c>
      <c r="E72" s="2">
        <v>7</v>
      </c>
      <c r="F72" s="3">
        <v>5000</v>
      </c>
      <c r="G72" s="3">
        <v>15000</v>
      </c>
    </row>
    <row r="73" spans="2:7" x14ac:dyDescent="0.3">
      <c r="B73" s="1" t="s">
        <v>206</v>
      </c>
      <c r="C73" t="s">
        <v>207</v>
      </c>
      <c r="D73" t="s">
        <v>42</v>
      </c>
      <c r="E73" s="2">
        <v>2</v>
      </c>
      <c r="F73" s="3">
        <v>5000</v>
      </c>
      <c r="G73" s="3">
        <v>15000</v>
      </c>
    </row>
    <row r="74" spans="2:7" x14ac:dyDescent="0.3">
      <c r="B74" s="1" t="s">
        <v>208</v>
      </c>
      <c r="C74" t="s">
        <v>209</v>
      </c>
      <c r="D74" t="s">
        <v>42</v>
      </c>
      <c r="E74" s="2">
        <v>2</v>
      </c>
      <c r="F74" s="3">
        <v>5000</v>
      </c>
      <c r="G74" s="3">
        <v>15000</v>
      </c>
    </row>
    <row r="75" spans="2:7" x14ac:dyDescent="0.3">
      <c r="B75" s="1" t="s">
        <v>210</v>
      </c>
      <c r="C75" t="s">
        <v>211</v>
      </c>
      <c r="D75" t="s">
        <v>42</v>
      </c>
      <c r="E75" s="2">
        <v>5</v>
      </c>
      <c r="F75" s="3">
        <v>7500</v>
      </c>
      <c r="G75" s="3">
        <v>15000</v>
      </c>
    </row>
    <row r="76" spans="2:7" x14ac:dyDescent="0.3">
      <c r="B76" s="1" t="s">
        <v>212</v>
      </c>
      <c r="C76" t="s">
        <v>213</v>
      </c>
      <c r="D76" t="s">
        <v>42</v>
      </c>
      <c r="E76" s="2">
        <v>2</v>
      </c>
      <c r="F76" s="3">
        <v>5000</v>
      </c>
      <c r="G76" s="3">
        <v>15000</v>
      </c>
    </row>
    <row r="77" spans="2:7" x14ac:dyDescent="0.3">
      <c r="B77" s="1" t="s">
        <v>214</v>
      </c>
      <c r="C77" t="s">
        <v>215</v>
      </c>
      <c r="D77" t="s">
        <v>42</v>
      </c>
      <c r="E77" s="2">
        <v>1</v>
      </c>
      <c r="F77" s="3">
        <v>5000</v>
      </c>
      <c r="G77" s="3">
        <v>15000</v>
      </c>
    </row>
    <row r="78" spans="2:7" x14ac:dyDescent="0.3">
      <c r="B78" s="1" t="s">
        <v>216</v>
      </c>
      <c r="C78" t="s">
        <v>217</v>
      </c>
      <c r="D78" t="s">
        <v>42</v>
      </c>
      <c r="E78" s="2">
        <v>0</v>
      </c>
      <c r="F78" s="3">
        <v>6000</v>
      </c>
      <c r="G78" s="3">
        <v>10000</v>
      </c>
    </row>
    <row r="79" spans="2:7" x14ac:dyDescent="0.3">
      <c r="B79" s="1" t="s">
        <v>218</v>
      </c>
      <c r="C79" t="s">
        <v>219</v>
      </c>
      <c r="D79" t="s">
        <v>42</v>
      </c>
      <c r="E79" s="2">
        <v>1</v>
      </c>
      <c r="F79" s="3">
        <v>7500</v>
      </c>
      <c r="G79" s="3">
        <v>15000</v>
      </c>
    </row>
    <row r="80" spans="2:7" x14ac:dyDescent="0.3">
      <c r="B80" s="1" t="s">
        <v>220</v>
      </c>
      <c r="C80" t="s">
        <v>221</v>
      </c>
      <c r="D80" t="s">
        <v>42</v>
      </c>
      <c r="E80" s="2">
        <v>2</v>
      </c>
      <c r="F80" s="3">
        <v>7500</v>
      </c>
      <c r="G80" s="3">
        <v>15000</v>
      </c>
    </row>
    <row r="81" spans="2:7" x14ac:dyDescent="0.3">
      <c r="B81" s="1" t="s">
        <v>222</v>
      </c>
      <c r="C81" t="s">
        <v>223</v>
      </c>
      <c r="D81" t="s">
        <v>42</v>
      </c>
      <c r="E81" s="2">
        <v>1</v>
      </c>
      <c r="F81" s="3">
        <v>7500</v>
      </c>
      <c r="G81" s="3">
        <v>15000</v>
      </c>
    </row>
    <row r="82" spans="2:7" x14ac:dyDescent="0.3">
      <c r="B82" s="1" t="s">
        <v>224</v>
      </c>
      <c r="C82" t="s">
        <v>225</v>
      </c>
      <c r="D82" t="s">
        <v>42</v>
      </c>
      <c r="E82" s="2">
        <v>4</v>
      </c>
      <c r="F82" s="3">
        <v>7500</v>
      </c>
      <c r="G82" s="3">
        <v>15000</v>
      </c>
    </row>
    <row r="83" spans="2:7" x14ac:dyDescent="0.3">
      <c r="B83" s="1" t="s">
        <v>227</v>
      </c>
      <c r="C83" t="s">
        <v>228</v>
      </c>
      <c r="D83" t="s">
        <v>42</v>
      </c>
      <c r="E83" s="2" t="s">
        <v>181</v>
      </c>
      <c r="F83" s="3">
        <v>7500</v>
      </c>
      <c r="G83" s="3">
        <v>15000</v>
      </c>
    </row>
    <row r="84" spans="2:7" x14ac:dyDescent="0.3">
      <c r="B84" s="1" t="s">
        <v>229</v>
      </c>
      <c r="C84" t="s">
        <v>230</v>
      </c>
      <c r="D84" t="s">
        <v>42</v>
      </c>
      <c r="E84" s="2">
        <v>0</v>
      </c>
      <c r="F84" s="3">
        <v>7500</v>
      </c>
      <c r="G84" s="3">
        <v>15000</v>
      </c>
    </row>
    <row r="85" spans="2:7" x14ac:dyDescent="0.3">
      <c r="B85" s="1" t="s">
        <v>231</v>
      </c>
      <c r="C85" t="s">
        <v>232</v>
      </c>
      <c r="D85" t="s">
        <v>42</v>
      </c>
      <c r="E85" s="2">
        <v>1</v>
      </c>
      <c r="F85" s="3">
        <v>7500</v>
      </c>
      <c r="G85" s="3">
        <v>15000</v>
      </c>
    </row>
    <row r="86" spans="2:7" x14ac:dyDescent="0.3">
      <c r="B86" s="1" t="s">
        <v>233</v>
      </c>
      <c r="C86" t="s">
        <v>234</v>
      </c>
      <c r="D86" t="s">
        <v>42</v>
      </c>
      <c r="E86" s="2">
        <v>2</v>
      </c>
      <c r="F86" s="3">
        <v>7500</v>
      </c>
      <c r="G86" s="3">
        <v>15000</v>
      </c>
    </row>
    <row r="87" spans="2:7" x14ac:dyDescent="0.3">
      <c r="B87" s="1" t="s">
        <v>235</v>
      </c>
      <c r="C87" t="s">
        <v>236</v>
      </c>
      <c r="D87" t="s">
        <v>42</v>
      </c>
      <c r="E87" s="2">
        <v>3</v>
      </c>
      <c r="F87" s="3">
        <v>7500</v>
      </c>
      <c r="G87" s="3">
        <v>15000</v>
      </c>
    </row>
    <row r="88" spans="2:7" x14ac:dyDescent="0.3">
      <c r="B88" s="1" t="s">
        <v>235</v>
      </c>
      <c r="C88" t="s">
        <v>236</v>
      </c>
      <c r="D88" t="s">
        <v>42</v>
      </c>
      <c r="E88" s="2">
        <v>4</v>
      </c>
      <c r="F88" s="3">
        <v>7500</v>
      </c>
      <c r="G88" s="3">
        <v>15000</v>
      </c>
    </row>
    <row r="89" spans="2:7" x14ac:dyDescent="0.3">
      <c r="B89" s="1" t="s">
        <v>237</v>
      </c>
      <c r="C89" t="s">
        <v>238</v>
      </c>
      <c r="D89" t="s">
        <v>42</v>
      </c>
      <c r="E89" s="2">
        <v>1</v>
      </c>
      <c r="F89" s="3">
        <v>6000</v>
      </c>
      <c r="G89" s="3">
        <v>10000</v>
      </c>
    </row>
    <row r="90" spans="2:7" x14ac:dyDescent="0.3">
      <c r="B90" s="1" t="s">
        <v>239</v>
      </c>
      <c r="C90" t="s">
        <v>240</v>
      </c>
      <c r="D90" t="s">
        <v>42</v>
      </c>
      <c r="E90" s="2">
        <v>2</v>
      </c>
      <c r="F90" s="3">
        <v>7500</v>
      </c>
      <c r="G90" s="3">
        <v>15000</v>
      </c>
    </row>
    <row r="91" spans="2:7" x14ac:dyDescent="0.3">
      <c r="B91" s="1" t="s">
        <v>241</v>
      </c>
      <c r="C91" t="s">
        <v>242</v>
      </c>
      <c r="D91" t="s">
        <v>42</v>
      </c>
      <c r="E91" s="2">
        <v>3</v>
      </c>
      <c r="F91" s="3">
        <v>7500</v>
      </c>
      <c r="G91" s="3">
        <v>15000</v>
      </c>
    </row>
    <row r="92" spans="2:7" x14ac:dyDescent="0.3">
      <c r="B92" s="1" t="s">
        <v>243</v>
      </c>
      <c r="C92" t="s">
        <v>244</v>
      </c>
      <c r="D92" t="s">
        <v>42</v>
      </c>
      <c r="E92" s="2">
        <v>4</v>
      </c>
      <c r="F92" s="3">
        <v>5000</v>
      </c>
      <c r="G92" s="3">
        <v>15000</v>
      </c>
    </row>
    <row r="93" spans="2:7" x14ac:dyDescent="0.3">
      <c r="B93" s="1" t="s">
        <v>245</v>
      </c>
      <c r="C93" t="s">
        <v>246</v>
      </c>
      <c r="D93" t="s">
        <v>42</v>
      </c>
      <c r="E93" s="2">
        <v>4</v>
      </c>
      <c r="F93" s="3">
        <v>7500</v>
      </c>
      <c r="G93" s="3">
        <v>15000</v>
      </c>
    </row>
    <row r="94" spans="2:7" x14ac:dyDescent="0.3">
      <c r="B94" s="1" t="s">
        <v>245</v>
      </c>
      <c r="C94" t="s">
        <v>247</v>
      </c>
      <c r="D94" t="s">
        <v>42</v>
      </c>
      <c r="E94" s="2">
        <v>4</v>
      </c>
      <c r="F94" s="3">
        <v>7500</v>
      </c>
      <c r="G94" s="3">
        <v>15000</v>
      </c>
    </row>
    <row r="95" spans="2:7" x14ac:dyDescent="0.3">
      <c r="B95" s="1" t="s">
        <v>248</v>
      </c>
      <c r="C95" t="s">
        <v>249</v>
      </c>
      <c r="D95" t="s">
        <v>42</v>
      </c>
      <c r="E95" s="2">
        <v>1</v>
      </c>
      <c r="F95" s="3">
        <v>7500</v>
      </c>
      <c r="G95" s="3">
        <v>15000</v>
      </c>
    </row>
    <row r="96" spans="2:7" x14ac:dyDescent="0.3">
      <c r="B96" s="1" t="s">
        <v>250</v>
      </c>
      <c r="C96" t="s">
        <v>251</v>
      </c>
      <c r="D96" t="s">
        <v>42</v>
      </c>
      <c r="E96" s="2">
        <v>1</v>
      </c>
      <c r="F96" s="3">
        <v>7500</v>
      </c>
      <c r="G96" s="3">
        <v>15000</v>
      </c>
    </row>
    <row r="97" spans="2:7" x14ac:dyDescent="0.3">
      <c r="B97" s="1" t="s">
        <v>252</v>
      </c>
      <c r="C97" t="s">
        <v>253</v>
      </c>
      <c r="D97" t="s">
        <v>42</v>
      </c>
      <c r="E97" s="2">
        <v>0</v>
      </c>
      <c r="F97" s="3">
        <v>5000</v>
      </c>
      <c r="G97" s="3">
        <v>15000</v>
      </c>
    </row>
    <row r="98" spans="2:7" x14ac:dyDescent="0.3">
      <c r="B98" s="1" t="s">
        <v>254</v>
      </c>
      <c r="C98" t="s">
        <v>255</v>
      </c>
      <c r="D98" t="s">
        <v>42</v>
      </c>
      <c r="E98" s="2">
        <v>8</v>
      </c>
      <c r="F98" s="3">
        <v>5000</v>
      </c>
      <c r="G98" s="3">
        <v>15000</v>
      </c>
    </row>
    <row r="99" spans="2:7" x14ac:dyDescent="0.3">
      <c r="B99" s="1" t="s">
        <v>256</v>
      </c>
      <c r="C99" t="s">
        <v>257</v>
      </c>
      <c r="D99" t="s">
        <v>42</v>
      </c>
      <c r="E99" s="2">
        <v>2</v>
      </c>
      <c r="F99" s="3">
        <v>130000</v>
      </c>
      <c r="G99" s="3">
        <v>165000</v>
      </c>
    </row>
    <row r="100" spans="2:7" x14ac:dyDescent="0.3">
      <c r="B100" s="1" t="s">
        <v>258</v>
      </c>
      <c r="C100" t="s">
        <v>259</v>
      </c>
      <c r="D100" t="s">
        <v>42</v>
      </c>
      <c r="E100" s="2">
        <v>2</v>
      </c>
      <c r="F100" s="3">
        <v>7500</v>
      </c>
      <c r="G100" s="3">
        <v>15000</v>
      </c>
    </row>
    <row r="101" spans="2:7" x14ac:dyDescent="0.3">
      <c r="B101" s="1" t="s">
        <v>260</v>
      </c>
      <c r="C101" t="s">
        <v>261</v>
      </c>
      <c r="D101" t="s">
        <v>42</v>
      </c>
      <c r="E101" s="2">
        <v>3</v>
      </c>
      <c r="F101" s="3">
        <v>40000</v>
      </c>
      <c r="G101" s="3">
        <v>60000</v>
      </c>
    </row>
    <row r="102" spans="2:7" x14ac:dyDescent="0.3">
      <c r="B102" s="1" t="s">
        <v>262</v>
      </c>
      <c r="C102" t="s">
        <v>263</v>
      </c>
      <c r="D102" t="s">
        <v>42</v>
      </c>
      <c r="E102" s="2">
        <v>3</v>
      </c>
      <c r="F102" s="3">
        <v>7500</v>
      </c>
      <c r="G102" s="3">
        <v>15000</v>
      </c>
    </row>
    <row r="103" spans="2:7" x14ac:dyDescent="0.3">
      <c r="B103" s="1" t="s">
        <v>262</v>
      </c>
      <c r="C103" t="s">
        <v>263</v>
      </c>
      <c r="D103" t="s">
        <v>42</v>
      </c>
      <c r="E103" s="2">
        <v>5</v>
      </c>
      <c r="F103" s="3">
        <v>7500</v>
      </c>
      <c r="G103" s="3">
        <v>15000</v>
      </c>
    </row>
    <row r="104" spans="2:7" x14ac:dyDescent="0.3">
      <c r="B104" s="1" t="s">
        <v>264</v>
      </c>
      <c r="C104" t="s">
        <v>265</v>
      </c>
      <c r="D104" t="s">
        <v>42</v>
      </c>
      <c r="E104" s="2">
        <v>1</v>
      </c>
      <c r="F104" s="3">
        <v>7500</v>
      </c>
      <c r="G104" s="3">
        <v>15000</v>
      </c>
    </row>
    <row r="105" spans="2:7" x14ac:dyDescent="0.3">
      <c r="B105" s="1" t="s">
        <v>264</v>
      </c>
      <c r="C105" t="s">
        <v>265</v>
      </c>
      <c r="D105" t="s">
        <v>42</v>
      </c>
      <c r="E105" s="2">
        <v>8</v>
      </c>
      <c r="F105" s="3">
        <v>7500</v>
      </c>
      <c r="G105" s="3">
        <v>15000</v>
      </c>
    </row>
    <row r="106" spans="2:7" x14ac:dyDescent="0.3">
      <c r="B106" s="1" t="s">
        <v>266</v>
      </c>
      <c r="C106" t="s">
        <v>267</v>
      </c>
      <c r="D106" t="s">
        <v>42</v>
      </c>
      <c r="E106" s="2" t="s">
        <v>118</v>
      </c>
      <c r="F106" s="3">
        <v>7500</v>
      </c>
      <c r="G106" s="3">
        <v>15000</v>
      </c>
    </row>
    <row r="107" spans="2:7" x14ac:dyDescent="0.3">
      <c r="B107" s="1" t="s">
        <v>268</v>
      </c>
      <c r="C107" t="s">
        <v>269</v>
      </c>
      <c r="D107" t="s">
        <v>42</v>
      </c>
      <c r="E107" s="2">
        <v>2</v>
      </c>
      <c r="F107" s="3">
        <v>7500</v>
      </c>
      <c r="G107" s="3">
        <v>15000</v>
      </c>
    </row>
    <row r="108" spans="2:7" x14ac:dyDescent="0.3">
      <c r="B108" s="1" t="s">
        <v>268</v>
      </c>
      <c r="C108" t="s">
        <v>269</v>
      </c>
      <c r="D108" t="s">
        <v>42</v>
      </c>
      <c r="E108" s="2">
        <v>4</v>
      </c>
      <c r="F108" s="3">
        <v>7500</v>
      </c>
      <c r="G108" s="3">
        <v>15000</v>
      </c>
    </row>
    <row r="109" spans="2:7" x14ac:dyDescent="0.3">
      <c r="B109" s="1" t="s">
        <v>270</v>
      </c>
      <c r="C109" t="s">
        <v>271</v>
      </c>
      <c r="D109" t="s">
        <v>42</v>
      </c>
      <c r="E109" s="2">
        <v>11</v>
      </c>
      <c r="F109" s="3">
        <v>7500</v>
      </c>
      <c r="G109" s="3">
        <v>15000</v>
      </c>
    </row>
    <row r="110" spans="2:7" x14ac:dyDescent="0.3">
      <c r="B110" s="1" t="s">
        <v>272</v>
      </c>
      <c r="C110" t="s">
        <v>273</v>
      </c>
      <c r="D110" t="s">
        <v>42</v>
      </c>
      <c r="E110" s="2">
        <v>4</v>
      </c>
      <c r="F110" s="3">
        <v>7500</v>
      </c>
      <c r="G110" s="3">
        <v>15000</v>
      </c>
    </row>
    <row r="111" spans="2:7" x14ac:dyDescent="0.3">
      <c r="B111" s="1" t="s">
        <v>274</v>
      </c>
      <c r="C111" t="s">
        <v>275</v>
      </c>
      <c r="D111" t="s">
        <v>42</v>
      </c>
      <c r="E111" s="2">
        <v>13</v>
      </c>
      <c r="F111" s="3">
        <v>7500</v>
      </c>
      <c r="G111" s="3">
        <v>15000</v>
      </c>
    </row>
    <row r="112" spans="2:7" x14ac:dyDescent="0.3">
      <c r="B112" s="1" t="s">
        <v>276</v>
      </c>
      <c r="C112" t="s">
        <v>277</v>
      </c>
      <c r="D112" t="s">
        <v>42</v>
      </c>
      <c r="E112" s="2">
        <v>1</v>
      </c>
      <c r="F112" s="3">
        <v>7500</v>
      </c>
      <c r="G112" s="3">
        <v>15000</v>
      </c>
    </row>
    <row r="113" spans="2:7" x14ac:dyDescent="0.3">
      <c r="B113" s="1" t="s">
        <v>276</v>
      </c>
      <c r="C113" t="s">
        <v>278</v>
      </c>
      <c r="D113" t="s">
        <v>42</v>
      </c>
      <c r="E113" s="2">
        <v>1</v>
      </c>
      <c r="F113" s="3">
        <v>7500</v>
      </c>
      <c r="G113" s="3">
        <v>15000</v>
      </c>
    </row>
    <row r="114" spans="2:7" x14ac:dyDescent="0.3">
      <c r="B114" s="1" t="s">
        <v>279</v>
      </c>
      <c r="C114" t="s">
        <v>280</v>
      </c>
      <c r="D114" t="s">
        <v>42</v>
      </c>
      <c r="E114" s="2">
        <v>7</v>
      </c>
      <c r="F114" s="3">
        <v>7500</v>
      </c>
      <c r="G114" s="3">
        <v>15000</v>
      </c>
    </row>
    <row r="115" spans="2:7" x14ac:dyDescent="0.3">
      <c r="B115" s="1" t="s">
        <v>281</v>
      </c>
      <c r="C115" t="s">
        <v>282</v>
      </c>
      <c r="D115" t="s">
        <v>42</v>
      </c>
      <c r="E115" s="2">
        <v>16</v>
      </c>
      <c r="F115" s="3">
        <v>7500</v>
      </c>
      <c r="G115" s="3">
        <v>15000</v>
      </c>
    </row>
    <row r="116" spans="2:7" x14ac:dyDescent="0.3">
      <c r="B116" s="1" t="s">
        <v>283</v>
      </c>
      <c r="C116" t="s">
        <v>284</v>
      </c>
      <c r="D116" t="s">
        <v>42</v>
      </c>
      <c r="E116" s="2">
        <v>2</v>
      </c>
      <c r="F116" s="3">
        <v>7500</v>
      </c>
      <c r="G116" s="3">
        <v>15000</v>
      </c>
    </row>
    <row r="117" spans="2:7" x14ac:dyDescent="0.3">
      <c r="B117" s="1" t="s">
        <v>285</v>
      </c>
      <c r="C117" t="s">
        <v>286</v>
      </c>
      <c r="D117" t="s">
        <v>42</v>
      </c>
      <c r="E117" s="2">
        <v>4</v>
      </c>
      <c r="F117" s="3">
        <v>7500</v>
      </c>
      <c r="G117" s="3">
        <v>15000</v>
      </c>
    </row>
    <row r="118" spans="2:7" x14ac:dyDescent="0.3">
      <c r="B118" s="1" t="s">
        <v>287</v>
      </c>
      <c r="C118" t="s">
        <v>288</v>
      </c>
      <c r="D118" t="s">
        <v>42</v>
      </c>
      <c r="E118" s="2">
        <v>1</v>
      </c>
      <c r="F118" s="3">
        <v>7500</v>
      </c>
      <c r="G118" s="3">
        <v>15000</v>
      </c>
    </row>
    <row r="119" spans="2:7" x14ac:dyDescent="0.3">
      <c r="B119" s="1" t="s">
        <v>287</v>
      </c>
      <c r="C119" t="s">
        <v>289</v>
      </c>
      <c r="D119" t="s">
        <v>42</v>
      </c>
      <c r="E119" s="2">
        <v>2</v>
      </c>
      <c r="F119" s="3">
        <v>7500</v>
      </c>
      <c r="G119" s="3">
        <v>15000</v>
      </c>
    </row>
    <row r="120" spans="2:7" x14ac:dyDescent="0.3">
      <c r="B120" s="1" t="s">
        <v>290</v>
      </c>
      <c r="C120" t="s">
        <v>291</v>
      </c>
      <c r="D120" t="s">
        <v>42</v>
      </c>
      <c r="E120" s="2">
        <v>1</v>
      </c>
      <c r="F120" s="3">
        <v>30000</v>
      </c>
      <c r="G120" s="3">
        <v>55000</v>
      </c>
    </row>
    <row r="121" spans="2:7" x14ac:dyDescent="0.3">
      <c r="B121" s="1" t="s">
        <v>292</v>
      </c>
      <c r="C121" t="s">
        <v>293</v>
      </c>
      <c r="D121" t="s">
        <v>42</v>
      </c>
      <c r="E121" s="2">
        <v>1</v>
      </c>
      <c r="F121" s="3">
        <v>10000</v>
      </c>
      <c r="G121" s="3">
        <v>20000</v>
      </c>
    </row>
    <row r="122" spans="2:7" x14ac:dyDescent="0.3">
      <c r="B122" s="1" t="s">
        <v>292</v>
      </c>
      <c r="C122" t="s">
        <v>293</v>
      </c>
      <c r="D122" t="s">
        <v>42</v>
      </c>
      <c r="E122" s="2">
        <v>1</v>
      </c>
      <c r="F122" s="3">
        <v>10000</v>
      </c>
      <c r="G122" s="3">
        <v>20000</v>
      </c>
    </row>
    <row r="123" spans="2:7" x14ac:dyDescent="0.3">
      <c r="B123" s="1" t="s">
        <v>294</v>
      </c>
      <c r="C123" t="s">
        <v>295</v>
      </c>
      <c r="D123" t="s">
        <v>42</v>
      </c>
      <c r="E123" s="2">
        <v>4</v>
      </c>
      <c r="F123" s="3">
        <v>10000</v>
      </c>
      <c r="G123" s="3">
        <v>20000</v>
      </c>
    </row>
    <row r="124" spans="2:7" x14ac:dyDescent="0.3">
      <c r="B124" s="1" t="s">
        <v>296</v>
      </c>
      <c r="C124" t="s">
        <v>297</v>
      </c>
      <c r="D124" t="s">
        <v>42</v>
      </c>
      <c r="E124" s="2">
        <v>4</v>
      </c>
      <c r="F124" s="3">
        <v>10000</v>
      </c>
      <c r="G124" s="3">
        <v>20000</v>
      </c>
    </row>
    <row r="125" spans="2:7" x14ac:dyDescent="0.3">
      <c r="B125" s="1" t="s">
        <v>298</v>
      </c>
      <c r="C125" t="s">
        <v>299</v>
      </c>
      <c r="D125" t="s">
        <v>42</v>
      </c>
      <c r="E125" s="2">
        <v>1</v>
      </c>
      <c r="F125" s="3">
        <v>10000</v>
      </c>
      <c r="G125" s="3">
        <v>20000</v>
      </c>
    </row>
    <row r="126" spans="2:7" x14ac:dyDescent="0.3">
      <c r="B126" s="1" t="s">
        <v>300</v>
      </c>
      <c r="C126" t="s">
        <v>301</v>
      </c>
      <c r="D126" t="s">
        <v>42</v>
      </c>
      <c r="E126" s="2">
        <v>4</v>
      </c>
      <c r="F126" s="3">
        <v>10000</v>
      </c>
      <c r="G126" s="3">
        <v>20000</v>
      </c>
    </row>
    <row r="127" spans="2:7" x14ac:dyDescent="0.3">
      <c r="B127" s="1" t="s">
        <v>302</v>
      </c>
      <c r="C127" t="s">
        <v>303</v>
      </c>
      <c r="D127" t="s">
        <v>42</v>
      </c>
      <c r="E127" s="2">
        <v>2</v>
      </c>
      <c r="F127" s="3">
        <v>10000</v>
      </c>
      <c r="G127" s="3">
        <v>20000</v>
      </c>
    </row>
    <row r="128" spans="2:7" x14ac:dyDescent="0.3">
      <c r="B128" s="1" t="s">
        <v>304</v>
      </c>
      <c r="C128" t="s">
        <v>305</v>
      </c>
      <c r="D128" t="s">
        <v>42</v>
      </c>
      <c r="E128" s="2">
        <v>1</v>
      </c>
      <c r="F128" s="3">
        <v>10000</v>
      </c>
      <c r="G128" s="3">
        <v>20000</v>
      </c>
    </row>
    <row r="129" spans="2:7" x14ac:dyDescent="0.3">
      <c r="B129" s="1" t="s">
        <v>306</v>
      </c>
      <c r="C129" t="s">
        <v>307</v>
      </c>
      <c r="D129" t="s">
        <v>42</v>
      </c>
      <c r="E129" s="2">
        <v>3</v>
      </c>
      <c r="F129" s="3">
        <v>22000</v>
      </c>
      <c r="G129" s="3">
        <v>35000</v>
      </c>
    </row>
    <row r="130" spans="2:7" x14ac:dyDescent="0.3">
      <c r="B130" s="1" t="s">
        <v>308</v>
      </c>
      <c r="C130" t="s">
        <v>309</v>
      </c>
      <c r="D130" t="s">
        <v>42</v>
      </c>
      <c r="E130" s="2">
        <v>1</v>
      </c>
      <c r="F130" s="3">
        <v>5000</v>
      </c>
      <c r="G130" s="3">
        <v>15000</v>
      </c>
    </row>
    <row r="131" spans="2:7" x14ac:dyDescent="0.3">
      <c r="B131" s="1" t="s">
        <v>310</v>
      </c>
      <c r="C131" t="s">
        <v>311</v>
      </c>
      <c r="D131" t="s">
        <v>42</v>
      </c>
      <c r="E131" s="2">
        <v>1</v>
      </c>
      <c r="F131" s="3">
        <v>7500</v>
      </c>
      <c r="G131" s="3">
        <v>15000</v>
      </c>
    </row>
    <row r="132" spans="2:7" x14ac:dyDescent="0.3">
      <c r="B132" s="1" t="s">
        <v>312</v>
      </c>
      <c r="C132" t="s">
        <v>313</v>
      </c>
      <c r="D132" t="s">
        <v>42</v>
      </c>
      <c r="E132" s="2">
        <v>1</v>
      </c>
      <c r="F132" s="3">
        <v>7500</v>
      </c>
      <c r="G132" s="3">
        <v>15000</v>
      </c>
    </row>
    <row r="133" spans="2:7" x14ac:dyDescent="0.3">
      <c r="B133" s="1" t="s">
        <v>314</v>
      </c>
      <c r="C133" t="s">
        <v>315</v>
      </c>
      <c r="D133" t="s">
        <v>42</v>
      </c>
      <c r="E133" s="2">
        <v>3</v>
      </c>
      <c r="F133" s="3">
        <v>5000</v>
      </c>
      <c r="G133" s="3">
        <v>15000</v>
      </c>
    </row>
    <row r="134" spans="2:7" x14ac:dyDescent="0.3">
      <c r="B134" s="1" t="s">
        <v>316</v>
      </c>
      <c r="C134" t="s">
        <v>317</v>
      </c>
      <c r="D134" t="s">
        <v>42</v>
      </c>
      <c r="E134" s="2">
        <v>3</v>
      </c>
      <c r="F134" s="3">
        <v>7500</v>
      </c>
      <c r="G134" s="3">
        <v>15000</v>
      </c>
    </row>
    <row r="135" spans="2:7" x14ac:dyDescent="0.3">
      <c r="B135" s="1" t="s">
        <v>318</v>
      </c>
      <c r="C135" t="s">
        <v>319</v>
      </c>
      <c r="D135" t="s">
        <v>42</v>
      </c>
      <c r="E135" s="2">
        <v>3</v>
      </c>
      <c r="F135" s="3">
        <v>7500</v>
      </c>
      <c r="G135" s="3">
        <v>15000</v>
      </c>
    </row>
    <row r="136" spans="2:7" x14ac:dyDescent="0.3">
      <c r="B136" s="1" t="s">
        <v>320</v>
      </c>
      <c r="C136" t="s">
        <v>321</v>
      </c>
      <c r="D136" t="s">
        <v>42</v>
      </c>
      <c r="E136" s="2">
        <v>2</v>
      </c>
      <c r="F136" s="3">
        <v>7500</v>
      </c>
      <c r="G136" s="3">
        <v>15000</v>
      </c>
    </row>
    <row r="137" spans="2:7" x14ac:dyDescent="0.3">
      <c r="B137" s="1" t="s">
        <v>322</v>
      </c>
      <c r="C137" t="s">
        <v>323</v>
      </c>
      <c r="D137" t="s">
        <v>42</v>
      </c>
      <c r="E137" s="2">
        <v>6</v>
      </c>
      <c r="F137" s="3">
        <v>7500</v>
      </c>
      <c r="G137" s="3">
        <v>15000</v>
      </c>
    </row>
    <row r="138" spans="2:7" x14ac:dyDescent="0.3">
      <c r="B138" s="1" t="s">
        <v>324</v>
      </c>
      <c r="C138" t="s">
        <v>325</v>
      </c>
      <c r="D138" t="s">
        <v>42</v>
      </c>
      <c r="E138" s="2">
        <v>6</v>
      </c>
      <c r="F138" s="3">
        <v>7500</v>
      </c>
      <c r="G138" s="3">
        <v>15000</v>
      </c>
    </row>
    <row r="139" spans="2:7" x14ac:dyDescent="0.3">
      <c r="B139" s="1" t="s">
        <v>326</v>
      </c>
      <c r="C139" t="s">
        <v>327</v>
      </c>
      <c r="D139" t="s">
        <v>42</v>
      </c>
      <c r="E139" s="2">
        <v>4</v>
      </c>
      <c r="F139" s="3">
        <v>7500</v>
      </c>
      <c r="G139" s="3">
        <v>15000</v>
      </c>
    </row>
    <row r="140" spans="2:7" x14ac:dyDescent="0.3">
      <c r="B140" s="1" t="s">
        <v>328</v>
      </c>
      <c r="C140" t="s">
        <v>329</v>
      </c>
      <c r="D140" t="s">
        <v>42</v>
      </c>
      <c r="E140" s="2">
        <v>2</v>
      </c>
      <c r="F140" s="3">
        <v>7500</v>
      </c>
      <c r="G140" s="3">
        <v>15000</v>
      </c>
    </row>
    <row r="141" spans="2:7" x14ac:dyDescent="0.3">
      <c r="B141" s="1" t="s">
        <v>330</v>
      </c>
      <c r="C141" t="s">
        <v>331</v>
      </c>
      <c r="D141" t="s">
        <v>42</v>
      </c>
      <c r="E141" s="2" t="s">
        <v>118</v>
      </c>
      <c r="F141" s="3">
        <v>7500</v>
      </c>
      <c r="G141" s="3">
        <v>15000</v>
      </c>
    </row>
    <row r="142" spans="2:7" x14ac:dyDescent="0.3">
      <c r="B142" s="1" t="s">
        <v>332</v>
      </c>
      <c r="C142" t="s">
        <v>333</v>
      </c>
      <c r="D142" t="s">
        <v>42</v>
      </c>
      <c r="E142" s="2">
        <v>2</v>
      </c>
      <c r="F142" s="3">
        <v>7500</v>
      </c>
      <c r="G142" s="3">
        <v>15000</v>
      </c>
    </row>
    <row r="143" spans="2:7" x14ac:dyDescent="0.3">
      <c r="B143" s="1" t="s">
        <v>334</v>
      </c>
      <c r="C143" t="s">
        <v>335</v>
      </c>
      <c r="D143" t="s">
        <v>42</v>
      </c>
      <c r="E143" s="2">
        <v>2</v>
      </c>
      <c r="F143" s="3">
        <v>42000</v>
      </c>
      <c r="G143" s="3">
        <v>60000</v>
      </c>
    </row>
    <row r="144" spans="2:7" x14ac:dyDescent="0.3">
      <c r="B144" s="1" t="s">
        <v>336</v>
      </c>
      <c r="C144" t="s">
        <v>337</v>
      </c>
      <c r="D144" t="s">
        <v>42</v>
      </c>
      <c r="E144" s="2">
        <v>2</v>
      </c>
      <c r="F144" s="3">
        <v>34000</v>
      </c>
      <c r="G144" s="3">
        <v>60000</v>
      </c>
    </row>
    <row r="145" spans="2:7" x14ac:dyDescent="0.3">
      <c r="B145" s="1" t="s">
        <v>338</v>
      </c>
      <c r="C145" t="s">
        <v>339</v>
      </c>
      <c r="D145" t="s">
        <v>42</v>
      </c>
      <c r="E145" s="2">
        <v>8</v>
      </c>
      <c r="F145" s="3">
        <v>7500</v>
      </c>
      <c r="G145" s="3">
        <v>15000</v>
      </c>
    </row>
    <row r="146" spans="2:7" x14ac:dyDescent="0.3">
      <c r="B146" s="1" t="s">
        <v>340</v>
      </c>
      <c r="C146" t="s">
        <v>341</v>
      </c>
      <c r="D146" t="s">
        <v>42</v>
      </c>
      <c r="E146" s="2">
        <v>3</v>
      </c>
      <c r="F146" s="3">
        <v>7500</v>
      </c>
      <c r="G146" s="3">
        <v>15000</v>
      </c>
    </row>
    <row r="147" spans="2:7" x14ac:dyDescent="0.3">
      <c r="B147" s="1" t="s">
        <v>342</v>
      </c>
      <c r="C147" t="s">
        <v>343</v>
      </c>
      <c r="D147" t="s">
        <v>42</v>
      </c>
      <c r="E147" s="2">
        <v>1</v>
      </c>
      <c r="F147" s="3">
        <v>7500</v>
      </c>
      <c r="G147" s="3">
        <v>15000</v>
      </c>
    </row>
    <row r="148" spans="2:7" x14ac:dyDescent="0.3">
      <c r="B148" s="1" t="s">
        <v>342</v>
      </c>
      <c r="C148" t="s">
        <v>343</v>
      </c>
      <c r="D148" t="s">
        <v>42</v>
      </c>
      <c r="E148" s="2">
        <v>3</v>
      </c>
      <c r="F148" s="3">
        <v>7500</v>
      </c>
      <c r="G148" s="3">
        <v>15000</v>
      </c>
    </row>
    <row r="149" spans="2:7" x14ac:dyDescent="0.3">
      <c r="B149" s="1" t="s">
        <v>344</v>
      </c>
      <c r="C149" t="s">
        <v>345</v>
      </c>
      <c r="D149" t="s">
        <v>42</v>
      </c>
      <c r="E149" s="2" t="s">
        <v>118</v>
      </c>
      <c r="F149" s="3">
        <v>5000</v>
      </c>
      <c r="G149" s="3">
        <v>15000</v>
      </c>
    </row>
    <row r="150" spans="2:7" x14ac:dyDescent="0.3">
      <c r="B150" s="1" t="s">
        <v>344</v>
      </c>
      <c r="C150" t="s">
        <v>346</v>
      </c>
      <c r="D150" t="s">
        <v>42</v>
      </c>
      <c r="E150" s="2">
        <v>1</v>
      </c>
      <c r="F150" s="3">
        <v>7500</v>
      </c>
      <c r="G150" s="3">
        <v>15000</v>
      </c>
    </row>
    <row r="151" spans="2:7" x14ac:dyDescent="0.3">
      <c r="B151" s="1" t="s">
        <v>347</v>
      </c>
      <c r="C151" t="s">
        <v>348</v>
      </c>
      <c r="D151" t="s">
        <v>42</v>
      </c>
      <c r="E151" s="2">
        <v>3</v>
      </c>
      <c r="F151" s="3">
        <v>7500</v>
      </c>
      <c r="G151" s="3">
        <v>15000</v>
      </c>
    </row>
    <row r="152" spans="2:7" x14ac:dyDescent="0.3">
      <c r="B152" s="1" t="s">
        <v>349</v>
      </c>
      <c r="C152" t="s">
        <v>350</v>
      </c>
      <c r="D152" t="s">
        <v>42</v>
      </c>
      <c r="E152" s="2">
        <v>2</v>
      </c>
      <c r="F152" s="3">
        <v>5000</v>
      </c>
      <c r="G152" s="3">
        <v>15000</v>
      </c>
    </row>
    <row r="153" spans="2:7" x14ac:dyDescent="0.3">
      <c r="B153" s="1" t="s">
        <v>351</v>
      </c>
      <c r="C153" t="s">
        <v>352</v>
      </c>
      <c r="D153" t="s">
        <v>42</v>
      </c>
      <c r="E153" s="2">
        <v>4</v>
      </c>
      <c r="F153" s="3">
        <v>5000</v>
      </c>
      <c r="G153" s="3">
        <v>15000</v>
      </c>
    </row>
    <row r="154" spans="2:7" x14ac:dyDescent="0.3">
      <c r="B154" s="1" t="s">
        <v>353</v>
      </c>
      <c r="C154" t="s">
        <v>354</v>
      </c>
      <c r="D154" t="s">
        <v>42</v>
      </c>
      <c r="E154" s="2">
        <v>2</v>
      </c>
      <c r="F154" s="3">
        <v>7500</v>
      </c>
      <c r="G154" s="3">
        <v>15000</v>
      </c>
    </row>
    <row r="155" spans="2:7" x14ac:dyDescent="0.3">
      <c r="B155" s="1" t="s">
        <v>355</v>
      </c>
      <c r="C155" t="s">
        <v>356</v>
      </c>
      <c r="D155" t="s">
        <v>42</v>
      </c>
      <c r="E155" s="2" t="s">
        <v>181</v>
      </c>
      <c r="F155" s="3">
        <v>7500</v>
      </c>
      <c r="G155" s="3">
        <v>15000</v>
      </c>
    </row>
    <row r="156" spans="2:7" x14ac:dyDescent="0.3">
      <c r="B156" s="1" t="s">
        <v>357</v>
      </c>
      <c r="C156" t="s">
        <v>358</v>
      </c>
      <c r="D156" t="s">
        <v>42</v>
      </c>
      <c r="E156" s="2">
        <v>3</v>
      </c>
      <c r="F156" s="3">
        <v>6000</v>
      </c>
      <c r="G156" s="3">
        <v>10000</v>
      </c>
    </row>
    <row r="157" spans="2:7" x14ac:dyDescent="0.3">
      <c r="B157" s="1" t="s">
        <v>359</v>
      </c>
      <c r="C157" t="s">
        <v>360</v>
      </c>
      <c r="D157" t="s">
        <v>42</v>
      </c>
      <c r="E157" s="2">
        <v>3</v>
      </c>
      <c r="F157" s="3">
        <v>42000</v>
      </c>
      <c r="G157" s="3">
        <v>60000</v>
      </c>
    </row>
    <row r="158" spans="2:7" x14ac:dyDescent="0.3">
      <c r="B158" s="1" t="s">
        <v>361</v>
      </c>
      <c r="C158" t="s">
        <v>362</v>
      </c>
      <c r="D158" t="s">
        <v>42</v>
      </c>
      <c r="E158" s="2">
        <v>2</v>
      </c>
      <c r="F158" s="3">
        <v>12000</v>
      </c>
      <c r="G158" s="3">
        <v>20000</v>
      </c>
    </row>
    <row r="159" spans="2:7" x14ac:dyDescent="0.3">
      <c r="B159" s="1" t="s">
        <v>363</v>
      </c>
      <c r="C159" t="s">
        <v>364</v>
      </c>
      <c r="D159" t="s">
        <v>42</v>
      </c>
      <c r="E159" s="2">
        <v>1</v>
      </c>
      <c r="F159" s="3">
        <v>30000</v>
      </c>
      <c r="G159" s="3">
        <v>43000</v>
      </c>
    </row>
    <row r="160" spans="2:7" x14ac:dyDescent="0.3">
      <c r="B160" s="1" t="s">
        <v>365</v>
      </c>
      <c r="C160" t="s">
        <v>366</v>
      </c>
      <c r="D160" t="s">
        <v>42</v>
      </c>
      <c r="E160" s="2">
        <v>1</v>
      </c>
      <c r="F160" s="3">
        <v>30000</v>
      </c>
      <c r="G160" s="3">
        <v>43000</v>
      </c>
    </row>
    <row r="161" spans="2:7" x14ac:dyDescent="0.3">
      <c r="B161" s="1" t="s">
        <v>367</v>
      </c>
      <c r="C161" t="s">
        <v>368</v>
      </c>
      <c r="D161" t="s">
        <v>42</v>
      </c>
      <c r="E161" s="2">
        <v>1</v>
      </c>
      <c r="F161" s="3">
        <v>9000</v>
      </c>
      <c r="G161" s="3">
        <v>16000</v>
      </c>
    </row>
    <row r="162" spans="2:7" x14ac:dyDescent="0.3">
      <c r="B162" s="1" t="s">
        <v>369</v>
      </c>
      <c r="C162" t="s">
        <v>370</v>
      </c>
      <c r="D162" t="s">
        <v>42</v>
      </c>
      <c r="E162" s="2">
        <v>9</v>
      </c>
      <c r="F162" s="3">
        <v>7500</v>
      </c>
      <c r="G162" s="3">
        <v>15000</v>
      </c>
    </row>
    <row r="163" spans="2:7" x14ac:dyDescent="0.3">
      <c r="B163" s="1" t="s">
        <v>371</v>
      </c>
      <c r="C163" t="s">
        <v>372</v>
      </c>
      <c r="D163" t="s">
        <v>42</v>
      </c>
      <c r="E163" s="2">
        <v>14</v>
      </c>
      <c r="F163" s="3">
        <v>13000</v>
      </c>
      <c r="G163" s="3">
        <v>25000</v>
      </c>
    </row>
    <row r="164" spans="2:7" x14ac:dyDescent="0.3">
      <c r="B164" s="1" t="s">
        <v>373</v>
      </c>
      <c r="C164" t="s">
        <v>374</v>
      </c>
      <c r="D164" t="s">
        <v>42</v>
      </c>
      <c r="E164" s="2">
        <v>2</v>
      </c>
      <c r="F164" s="3">
        <v>12000</v>
      </c>
      <c r="G164" s="3">
        <v>18000</v>
      </c>
    </row>
    <row r="165" spans="2:7" x14ac:dyDescent="0.3">
      <c r="B165" s="1" t="s">
        <v>375</v>
      </c>
      <c r="C165" t="s">
        <v>376</v>
      </c>
      <c r="D165" t="s">
        <v>42</v>
      </c>
      <c r="E165" s="2">
        <v>2</v>
      </c>
      <c r="F165" s="3">
        <v>7500</v>
      </c>
      <c r="G165" s="3">
        <v>15000</v>
      </c>
    </row>
    <row r="166" spans="2:7" x14ac:dyDescent="0.3">
      <c r="B166" s="1" t="s">
        <v>377</v>
      </c>
      <c r="C166" t="s">
        <v>378</v>
      </c>
      <c r="D166" t="s">
        <v>42</v>
      </c>
      <c r="E166" s="2" t="s">
        <v>379</v>
      </c>
      <c r="F166" s="3">
        <v>7500</v>
      </c>
      <c r="G166" s="3">
        <v>15000</v>
      </c>
    </row>
    <row r="167" spans="2:7" x14ac:dyDescent="0.3">
      <c r="B167" s="1" t="s">
        <v>380</v>
      </c>
      <c r="C167" t="s">
        <v>381</v>
      </c>
      <c r="D167" t="s">
        <v>42</v>
      </c>
      <c r="E167" s="2">
        <v>5</v>
      </c>
      <c r="F167" s="3">
        <v>35000</v>
      </c>
      <c r="G167" s="3">
        <v>50000</v>
      </c>
    </row>
    <row r="168" spans="2:7" x14ac:dyDescent="0.3">
      <c r="B168" s="1" t="s">
        <v>382</v>
      </c>
      <c r="C168" t="s">
        <v>383</v>
      </c>
      <c r="D168" t="s">
        <v>42</v>
      </c>
      <c r="E168" s="2">
        <v>5</v>
      </c>
      <c r="F168" s="3">
        <v>5000</v>
      </c>
      <c r="G168" s="3">
        <v>15000</v>
      </c>
    </row>
    <row r="169" spans="2:7" x14ac:dyDescent="0.3">
      <c r="B169" s="1" t="s">
        <v>384</v>
      </c>
      <c r="C169" t="s">
        <v>385</v>
      </c>
      <c r="D169" t="s">
        <v>42</v>
      </c>
      <c r="E169" s="2">
        <v>3</v>
      </c>
      <c r="F169" s="3">
        <v>12000</v>
      </c>
      <c r="G169" s="3">
        <v>22000</v>
      </c>
    </row>
    <row r="170" spans="2:7" x14ac:dyDescent="0.3">
      <c r="B170" s="1" t="s">
        <v>386</v>
      </c>
      <c r="C170" t="s">
        <v>387</v>
      </c>
      <c r="D170" t="s">
        <v>42</v>
      </c>
      <c r="E170" s="2">
        <v>3</v>
      </c>
      <c r="F170" s="3">
        <v>7500</v>
      </c>
      <c r="G170" s="3">
        <v>15000</v>
      </c>
    </row>
    <row r="171" spans="2:7" x14ac:dyDescent="0.3">
      <c r="B171" s="1" t="s">
        <v>388</v>
      </c>
      <c r="C171" t="s">
        <v>389</v>
      </c>
      <c r="D171" t="s">
        <v>42</v>
      </c>
      <c r="E171" s="2">
        <v>4</v>
      </c>
      <c r="F171" s="3">
        <v>7500</v>
      </c>
      <c r="G171" s="3">
        <v>15000</v>
      </c>
    </row>
    <row r="172" spans="2:7" x14ac:dyDescent="0.3">
      <c r="B172" s="1" t="s">
        <v>390</v>
      </c>
      <c r="C172" t="s">
        <v>391</v>
      </c>
      <c r="D172" t="s">
        <v>42</v>
      </c>
      <c r="E172" s="2">
        <v>2</v>
      </c>
      <c r="F172" s="3">
        <v>7500</v>
      </c>
      <c r="G172" s="3">
        <v>15000</v>
      </c>
    </row>
    <row r="173" spans="2:7" x14ac:dyDescent="0.3">
      <c r="B173" s="1" t="s">
        <v>392</v>
      </c>
      <c r="C173" t="s">
        <v>393</v>
      </c>
      <c r="D173" t="s">
        <v>42</v>
      </c>
      <c r="E173" s="2">
        <v>4</v>
      </c>
      <c r="F173" s="3">
        <v>7500</v>
      </c>
      <c r="G173" s="3">
        <v>15000</v>
      </c>
    </row>
    <row r="174" spans="2:7" x14ac:dyDescent="0.3">
      <c r="B174" s="1" t="s">
        <v>394</v>
      </c>
      <c r="C174" t="s">
        <v>395</v>
      </c>
      <c r="D174" t="s">
        <v>42</v>
      </c>
      <c r="E174" s="2">
        <v>3</v>
      </c>
      <c r="F174" s="3">
        <v>5000</v>
      </c>
      <c r="G174" s="3">
        <v>15000</v>
      </c>
    </row>
    <row r="175" spans="2:7" x14ac:dyDescent="0.3">
      <c r="B175" s="1" t="s">
        <v>396</v>
      </c>
      <c r="C175" t="s">
        <v>397</v>
      </c>
      <c r="D175" t="s">
        <v>42</v>
      </c>
      <c r="E175" s="2">
        <v>3</v>
      </c>
      <c r="F175" s="3">
        <v>5000</v>
      </c>
      <c r="G175" s="3">
        <v>15000</v>
      </c>
    </row>
    <row r="176" spans="2:7" x14ac:dyDescent="0.3">
      <c r="B176" s="1" t="s">
        <v>398</v>
      </c>
      <c r="C176" t="s">
        <v>399</v>
      </c>
      <c r="D176" t="s">
        <v>42</v>
      </c>
      <c r="E176" s="2">
        <v>3</v>
      </c>
      <c r="F176" s="3">
        <v>5000</v>
      </c>
      <c r="G176" s="3">
        <v>15000</v>
      </c>
    </row>
    <row r="177" spans="2:7" x14ac:dyDescent="0.3">
      <c r="B177" s="1" t="s">
        <v>400</v>
      </c>
      <c r="C177" t="s">
        <v>401</v>
      </c>
      <c r="D177" t="s">
        <v>42</v>
      </c>
      <c r="E177" s="2">
        <v>4</v>
      </c>
      <c r="F177" s="3">
        <v>7500</v>
      </c>
      <c r="G177" s="3">
        <v>15000</v>
      </c>
    </row>
    <row r="178" spans="2:7" x14ac:dyDescent="0.3">
      <c r="B178" s="1" t="s">
        <v>402</v>
      </c>
      <c r="C178" t="s">
        <v>403</v>
      </c>
      <c r="D178" t="s">
        <v>42</v>
      </c>
      <c r="E178" s="2">
        <v>4</v>
      </c>
      <c r="F178" s="3">
        <v>7500</v>
      </c>
      <c r="G178" s="3">
        <v>15000</v>
      </c>
    </row>
    <row r="179" spans="2:7" x14ac:dyDescent="0.3">
      <c r="B179" s="1" t="s">
        <v>404</v>
      </c>
      <c r="C179" t="s">
        <v>405</v>
      </c>
      <c r="D179" t="s">
        <v>42</v>
      </c>
      <c r="E179" s="2" t="s">
        <v>181</v>
      </c>
      <c r="F179" s="3">
        <v>7500</v>
      </c>
      <c r="G179" s="3">
        <v>15000</v>
      </c>
    </row>
    <row r="180" spans="2:7" x14ac:dyDescent="0.3">
      <c r="B180" s="1" t="s">
        <v>406</v>
      </c>
      <c r="C180" t="s">
        <v>407</v>
      </c>
      <c r="D180" t="s">
        <v>42</v>
      </c>
      <c r="E180" s="2">
        <v>2</v>
      </c>
      <c r="F180" s="3">
        <v>7500</v>
      </c>
      <c r="G180" s="3">
        <v>15000</v>
      </c>
    </row>
    <row r="181" spans="2:7" x14ac:dyDescent="0.3">
      <c r="B181" s="1" t="s">
        <v>406</v>
      </c>
      <c r="C181" t="s">
        <v>408</v>
      </c>
      <c r="D181" t="s">
        <v>42</v>
      </c>
      <c r="E181" s="2">
        <v>3</v>
      </c>
      <c r="F181" s="3">
        <v>7500</v>
      </c>
      <c r="G181" s="3">
        <v>15000</v>
      </c>
    </row>
    <row r="182" spans="2:7" x14ac:dyDescent="0.3">
      <c r="B182" s="1" t="s">
        <v>409</v>
      </c>
      <c r="C182" t="s">
        <v>410</v>
      </c>
      <c r="D182" t="s">
        <v>42</v>
      </c>
      <c r="E182" s="2" t="s">
        <v>379</v>
      </c>
      <c r="F182" s="3">
        <v>7500</v>
      </c>
      <c r="G182" s="3">
        <v>15000</v>
      </c>
    </row>
    <row r="183" spans="2:7" x14ac:dyDescent="0.3">
      <c r="B183" s="1" t="s">
        <v>411</v>
      </c>
      <c r="C183" t="s">
        <v>412</v>
      </c>
      <c r="D183" t="s">
        <v>42</v>
      </c>
      <c r="E183" s="2">
        <v>3</v>
      </c>
      <c r="F183" s="3">
        <v>7500</v>
      </c>
      <c r="G183" s="3">
        <v>15000</v>
      </c>
    </row>
    <row r="184" spans="2:7" x14ac:dyDescent="0.3">
      <c r="B184" s="1" t="s">
        <v>413</v>
      </c>
      <c r="C184" t="s">
        <v>414</v>
      </c>
      <c r="D184" t="s">
        <v>42</v>
      </c>
      <c r="E184" s="2">
        <v>5</v>
      </c>
      <c r="F184" s="3">
        <v>7500</v>
      </c>
      <c r="G184" s="3">
        <v>15000</v>
      </c>
    </row>
    <row r="185" spans="2:7" x14ac:dyDescent="0.3">
      <c r="B185" s="1" t="s">
        <v>415</v>
      </c>
      <c r="C185" t="s">
        <v>416</v>
      </c>
      <c r="D185" t="s">
        <v>42</v>
      </c>
      <c r="E185" s="2">
        <v>2</v>
      </c>
      <c r="F185" s="3">
        <v>5000</v>
      </c>
      <c r="G185" s="3">
        <v>15000</v>
      </c>
    </row>
    <row r="186" spans="2:7" x14ac:dyDescent="0.3">
      <c r="B186" s="1" t="s">
        <v>417</v>
      </c>
      <c r="C186" t="s">
        <v>418</v>
      </c>
      <c r="D186" t="s">
        <v>42</v>
      </c>
      <c r="E186" s="2" t="s">
        <v>226</v>
      </c>
      <c r="F186" s="3">
        <v>7500</v>
      </c>
      <c r="G186" s="3">
        <v>15000</v>
      </c>
    </row>
    <row r="187" spans="2:7" x14ac:dyDescent="0.3">
      <c r="B187" s="1" t="s">
        <v>419</v>
      </c>
      <c r="C187" t="s">
        <v>420</v>
      </c>
      <c r="D187" t="s">
        <v>42</v>
      </c>
      <c r="E187" s="2">
        <v>5</v>
      </c>
      <c r="F187" s="3">
        <v>7500</v>
      </c>
      <c r="G187" s="3">
        <v>15000</v>
      </c>
    </row>
    <row r="188" spans="2:7" x14ac:dyDescent="0.3">
      <c r="B188" s="1" t="s">
        <v>421</v>
      </c>
      <c r="C188" t="s">
        <v>422</v>
      </c>
      <c r="D188" t="s">
        <v>42</v>
      </c>
      <c r="E188" s="2">
        <v>4</v>
      </c>
      <c r="F188" s="3">
        <v>10000</v>
      </c>
      <c r="G188" s="3">
        <v>20000</v>
      </c>
    </row>
    <row r="189" spans="2:7" x14ac:dyDescent="0.3">
      <c r="B189" s="1" t="s">
        <v>423</v>
      </c>
      <c r="C189" t="s">
        <v>424</v>
      </c>
      <c r="D189" t="s">
        <v>42</v>
      </c>
      <c r="E189" s="2">
        <v>0</v>
      </c>
      <c r="F189" s="3">
        <v>26000</v>
      </c>
      <c r="G189" s="3">
        <v>40000</v>
      </c>
    </row>
    <row r="190" spans="2:7" x14ac:dyDescent="0.3">
      <c r="B190" s="1" t="s">
        <v>425</v>
      </c>
      <c r="C190" t="s">
        <v>426</v>
      </c>
      <c r="D190" t="s">
        <v>42</v>
      </c>
      <c r="E190" s="2">
        <v>0</v>
      </c>
      <c r="F190" s="3">
        <v>40000</v>
      </c>
      <c r="G190" s="3">
        <v>47000</v>
      </c>
    </row>
    <row r="191" spans="2:7" x14ac:dyDescent="0.3">
      <c r="B191" s="1" t="s">
        <v>427</v>
      </c>
      <c r="C191" t="s">
        <v>428</v>
      </c>
      <c r="D191" t="s">
        <v>42</v>
      </c>
      <c r="E191" s="2">
        <v>7</v>
      </c>
      <c r="F191" s="3">
        <v>31000</v>
      </c>
      <c r="G191" s="3">
        <v>40000</v>
      </c>
    </row>
    <row r="192" spans="2:7" x14ac:dyDescent="0.3">
      <c r="B192" s="1" t="s">
        <v>429</v>
      </c>
      <c r="C192" t="s">
        <v>430</v>
      </c>
      <c r="D192" t="s">
        <v>42</v>
      </c>
      <c r="E192" s="2" t="s">
        <v>431</v>
      </c>
      <c r="F192" s="3">
        <v>12000</v>
      </c>
      <c r="G192" s="3">
        <v>25000</v>
      </c>
    </row>
    <row r="193" spans="2:7" x14ac:dyDescent="0.3">
      <c r="B193" s="1" t="s">
        <v>432</v>
      </c>
      <c r="C193" t="s">
        <v>433</v>
      </c>
      <c r="D193" t="s">
        <v>42</v>
      </c>
      <c r="E193" s="2" t="s">
        <v>118</v>
      </c>
      <c r="F193" s="3">
        <v>12000</v>
      </c>
      <c r="G193" s="3">
        <v>25000</v>
      </c>
    </row>
    <row r="194" spans="2:7" x14ac:dyDescent="0.3">
      <c r="B194" s="1" t="s">
        <v>432</v>
      </c>
      <c r="C194" t="s">
        <v>434</v>
      </c>
      <c r="D194" t="s">
        <v>42</v>
      </c>
      <c r="E194" s="2">
        <v>4</v>
      </c>
      <c r="F194" s="3">
        <v>12000</v>
      </c>
      <c r="G194" s="3">
        <v>25000</v>
      </c>
    </row>
    <row r="195" spans="2:7" x14ac:dyDescent="0.3">
      <c r="B195" s="1" t="s">
        <v>432</v>
      </c>
      <c r="C195" t="s">
        <v>434</v>
      </c>
      <c r="D195" t="s">
        <v>42</v>
      </c>
      <c r="E195" s="2">
        <v>4</v>
      </c>
      <c r="F195" s="3">
        <v>12000</v>
      </c>
      <c r="G195" s="3">
        <v>25000</v>
      </c>
    </row>
    <row r="196" spans="2:7" x14ac:dyDescent="0.3">
      <c r="B196" s="1" t="s">
        <v>435</v>
      </c>
      <c r="C196" t="s">
        <v>436</v>
      </c>
      <c r="D196" t="s">
        <v>42</v>
      </c>
      <c r="E196" s="2">
        <v>2</v>
      </c>
      <c r="F196" s="3">
        <v>12000</v>
      </c>
      <c r="G196" s="3">
        <v>25000</v>
      </c>
    </row>
    <row r="197" spans="2:7" x14ac:dyDescent="0.3">
      <c r="B197" s="1" t="s">
        <v>437</v>
      </c>
      <c r="C197" t="s">
        <v>438</v>
      </c>
      <c r="D197" t="s">
        <v>42</v>
      </c>
      <c r="E197" s="2">
        <v>1</v>
      </c>
      <c r="F197" s="3">
        <v>12000</v>
      </c>
      <c r="G197" s="3">
        <v>25000</v>
      </c>
    </row>
    <row r="198" spans="2:7" x14ac:dyDescent="0.3">
      <c r="B198" s="1" t="s">
        <v>439</v>
      </c>
      <c r="C198" t="s">
        <v>440</v>
      </c>
      <c r="D198" t="s">
        <v>42</v>
      </c>
      <c r="E198" s="2">
        <v>1</v>
      </c>
      <c r="F198" s="3">
        <v>12000</v>
      </c>
      <c r="G198" s="3">
        <v>25000</v>
      </c>
    </row>
    <row r="199" spans="2:7" x14ac:dyDescent="0.3">
      <c r="B199" s="1" t="s">
        <v>441</v>
      </c>
      <c r="C199" t="s">
        <v>442</v>
      </c>
      <c r="D199" t="s">
        <v>42</v>
      </c>
      <c r="E199" s="2">
        <v>1</v>
      </c>
      <c r="F199" s="3">
        <v>12000</v>
      </c>
      <c r="G199" s="3">
        <v>25000</v>
      </c>
    </row>
    <row r="200" spans="2:7" x14ac:dyDescent="0.3">
      <c r="B200" s="1" t="s">
        <v>443</v>
      </c>
      <c r="C200" t="s">
        <v>444</v>
      </c>
      <c r="D200" t="s">
        <v>42</v>
      </c>
      <c r="E200" s="2">
        <v>14</v>
      </c>
      <c r="F200" s="3">
        <v>12000</v>
      </c>
      <c r="G200" s="3">
        <v>25000</v>
      </c>
    </row>
    <row r="201" spans="2:7" x14ac:dyDescent="0.3">
      <c r="B201" s="1" t="s">
        <v>445</v>
      </c>
      <c r="C201" t="s">
        <v>446</v>
      </c>
      <c r="D201" t="s">
        <v>42</v>
      </c>
      <c r="E201" s="2" t="s">
        <v>447</v>
      </c>
      <c r="F201" s="3">
        <v>7500</v>
      </c>
      <c r="G201" s="3">
        <v>15000</v>
      </c>
    </row>
    <row r="202" spans="2:7" x14ac:dyDescent="0.3">
      <c r="B202" s="1" t="s">
        <v>448</v>
      </c>
      <c r="C202" t="s">
        <v>449</v>
      </c>
      <c r="D202" t="s">
        <v>42</v>
      </c>
      <c r="E202" s="2">
        <v>4</v>
      </c>
      <c r="F202" s="3">
        <v>7500</v>
      </c>
      <c r="G202" s="3">
        <v>15000</v>
      </c>
    </row>
    <row r="203" spans="2:7" x14ac:dyDescent="0.3">
      <c r="B203" s="1" t="s">
        <v>450</v>
      </c>
      <c r="C203" t="s">
        <v>451</v>
      </c>
      <c r="D203" t="s">
        <v>42</v>
      </c>
      <c r="E203" s="2" t="s">
        <v>181</v>
      </c>
      <c r="F203" s="3">
        <v>12000</v>
      </c>
      <c r="G203" s="3">
        <v>25000</v>
      </c>
    </row>
    <row r="204" spans="2:7" x14ac:dyDescent="0.3">
      <c r="B204" s="1" t="s">
        <v>452</v>
      </c>
      <c r="C204" t="s">
        <v>453</v>
      </c>
      <c r="D204" t="s">
        <v>42</v>
      </c>
      <c r="E204" s="2">
        <v>1</v>
      </c>
      <c r="F204" s="3">
        <v>12000</v>
      </c>
      <c r="G204" s="3">
        <v>25000</v>
      </c>
    </row>
    <row r="205" spans="2:7" x14ac:dyDescent="0.3">
      <c r="B205" s="1" t="s">
        <v>454</v>
      </c>
      <c r="C205" t="s">
        <v>455</v>
      </c>
      <c r="D205" t="s">
        <v>42</v>
      </c>
      <c r="E205" s="2">
        <v>2</v>
      </c>
      <c r="F205" s="3">
        <v>12500</v>
      </c>
      <c r="G205" s="3">
        <v>25000</v>
      </c>
    </row>
    <row r="206" spans="2:7" x14ac:dyDescent="0.3">
      <c r="B206" s="1" t="s">
        <v>456</v>
      </c>
      <c r="C206" t="s">
        <v>457</v>
      </c>
      <c r="D206" t="s">
        <v>42</v>
      </c>
      <c r="E206" s="2">
        <v>1</v>
      </c>
      <c r="F206" s="3">
        <v>12500</v>
      </c>
      <c r="G206" s="3">
        <v>25000</v>
      </c>
    </row>
    <row r="207" spans="2:7" x14ac:dyDescent="0.3">
      <c r="B207" s="1" t="s">
        <v>458</v>
      </c>
      <c r="C207" t="s">
        <v>459</v>
      </c>
      <c r="D207" t="s">
        <v>42</v>
      </c>
      <c r="E207" s="2">
        <v>3</v>
      </c>
      <c r="F207" s="3">
        <v>7500</v>
      </c>
      <c r="G207" s="3">
        <v>15000</v>
      </c>
    </row>
    <row r="208" spans="2:7" x14ac:dyDescent="0.3">
      <c r="B208" s="1" t="s">
        <v>460</v>
      </c>
      <c r="C208" t="s">
        <v>461</v>
      </c>
      <c r="D208" t="s">
        <v>42</v>
      </c>
      <c r="E208" s="2">
        <v>2</v>
      </c>
      <c r="F208" s="3">
        <v>7500</v>
      </c>
      <c r="G208" s="3">
        <v>15000</v>
      </c>
    </row>
    <row r="209" spans="2:7" x14ac:dyDescent="0.3">
      <c r="B209" s="1" t="s">
        <v>462</v>
      </c>
      <c r="C209" t="s">
        <v>463</v>
      </c>
      <c r="D209" t="s">
        <v>42</v>
      </c>
      <c r="E209" s="2">
        <v>4</v>
      </c>
      <c r="F209" s="3">
        <v>7500</v>
      </c>
      <c r="G209" s="3">
        <v>15000</v>
      </c>
    </row>
    <row r="210" spans="2:7" x14ac:dyDescent="0.3">
      <c r="B210" s="1" t="s">
        <v>464</v>
      </c>
      <c r="C210" t="s">
        <v>465</v>
      </c>
      <c r="D210" t="s">
        <v>42</v>
      </c>
      <c r="E210" s="2">
        <v>2</v>
      </c>
      <c r="F210" s="3">
        <v>7500</v>
      </c>
      <c r="G210" s="3">
        <v>15000</v>
      </c>
    </row>
    <row r="211" spans="2:7" x14ac:dyDescent="0.3">
      <c r="B211" s="1" t="s">
        <v>466</v>
      </c>
      <c r="C211" t="s">
        <v>430</v>
      </c>
      <c r="D211" t="s">
        <v>42</v>
      </c>
      <c r="E211" s="2">
        <v>1</v>
      </c>
      <c r="F211" s="3">
        <v>12000</v>
      </c>
      <c r="G211" s="3">
        <v>25000</v>
      </c>
    </row>
    <row r="212" spans="2:7" x14ac:dyDescent="0.3">
      <c r="B212" s="1" t="s">
        <v>467</v>
      </c>
      <c r="C212" t="s">
        <v>468</v>
      </c>
      <c r="D212" t="s">
        <v>42</v>
      </c>
      <c r="E212" s="2">
        <v>1</v>
      </c>
      <c r="F212" s="3">
        <v>17000</v>
      </c>
      <c r="G212" s="3">
        <v>29000</v>
      </c>
    </row>
    <row r="213" spans="2:7" x14ac:dyDescent="0.3">
      <c r="B213" s="1" t="s">
        <v>469</v>
      </c>
      <c r="C213" t="s">
        <v>470</v>
      </c>
      <c r="D213" t="s">
        <v>42</v>
      </c>
      <c r="E213" s="2">
        <v>3</v>
      </c>
      <c r="F213" s="3">
        <v>7500</v>
      </c>
      <c r="G213" s="3">
        <v>15000</v>
      </c>
    </row>
    <row r="214" spans="2:7" x14ac:dyDescent="0.3">
      <c r="B214" s="1" t="s">
        <v>471</v>
      </c>
      <c r="C214" t="s">
        <v>472</v>
      </c>
      <c r="D214" t="s">
        <v>42</v>
      </c>
      <c r="E214" s="2">
        <v>2</v>
      </c>
      <c r="F214" s="3">
        <v>35000</v>
      </c>
      <c r="G214" s="3">
        <v>50000</v>
      </c>
    </row>
    <row r="215" spans="2:7" x14ac:dyDescent="0.3">
      <c r="B215" s="1" t="s">
        <v>473</v>
      </c>
      <c r="C215" t="s">
        <v>474</v>
      </c>
      <c r="D215" t="s">
        <v>42</v>
      </c>
      <c r="E215" s="2">
        <v>3</v>
      </c>
      <c r="F215" s="3">
        <v>50000</v>
      </c>
      <c r="G215" s="3">
        <v>65000</v>
      </c>
    </row>
    <row r="216" spans="2:7" x14ac:dyDescent="0.3">
      <c r="B216" s="1" t="s">
        <v>475</v>
      </c>
      <c r="C216" t="s">
        <v>476</v>
      </c>
      <c r="D216" t="s">
        <v>42</v>
      </c>
      <c r="E216" s="2">
        <v>3</v>
      </c>
      <c r="F216" s="3">
        <v>45000</v>
      </c>
      <c r="G216" s="3">
        <v>60000</v>
      </c>
    </row>
    <row r="217" spans="2:7" x14ac:dyDescent="0.3">
      <c r="B217" s="1" t="s">
        <v>477</v>
      </c>
      <c r="C217" t="s">
        <v>478</v>
      </c>
      <c r="D217" t="s">
        <v>42</v>
      </c>
      <c r="E217" s="2">
        <v>8</v>
      </c>
      <c r="F217" s="3">
        <v>55000</v>
      </c>
      <c r="G217" s="3">
        <v>65000</v>
      </c>
    </row>
    <row r="218" spans="2:7" x14ac:dyDescent="0.3">
      <c r="B218" s="1" t="s">
        <v>479</v>
      </c>
      <c r="C218" t="s">
        <v>480</v>
      </c>
      <c r="D218" t="s">
        <v>42</v>
      </c>
      <c r="E218" s="2" t="s">
        <v>431</v>
      </c>
      <c r="F218" s="3">
        <v>35000</v>
      </c>
      <c r="G218" s="3">
        <v>55000</v>
      </c>
    </row>
    <row r="219" spans="2:7" x14ac:dyDescent="0.3">
      <c r="B219" s="1" t="s">
        <v>481</v>
      </c>
      <c r="C219" t="s">
        <v>482</v>
      </c>
      <c r="D219" t="s">
        <v>42</v>
      </c>
      <c r="E219" s="2">
        <v>5</v>
      </c>
      <c r="F219" s="3">
        <v>45000</v>
      </c>
      <c r="G219" s="3">
        <v>60000</v>
      </c>
    </row>
    <row r="220" spans="2:7" x14ac:dyDescent="0.3">
      <c r="B220" s="1" t="s">
        <v>483</v>
      </c>
      <c r="C220" t="s">
        <v>484</v>
      </c>
      <c r="D220" t="s">
        <v>42</v>
      </c>
      <c r="E220" s="2">
        <v>2</v>
      </c>
      <c r="F220" s="3">
        <v>50000</v>
      </c>
      <c r="G220" s="3">
        <v>75000</v>
      </c>
    </row>
    <row r="221" spans="2:7" x14ac:dyDescent="0.3">
      <c r="B221" s="1" t="s">
        <v>485</v>
      </c>
      <c r="C221" t="s">
        <v>486</v>
      </c>
      <c r="D221" t="s">
        <v>42</v>
      </c>
      <c r="E221" s="2">
        <v>1</v>
      </c>
      <c r="F221" s="3">
        <v>60000</v>
      </c>
      <c r="G221" s="3">
        <v>80000</v>
      </c>
    </row>
    <row r="222" spans="2:7" x14ac:dyDescent="0.3">
      <c r="B222" s="1" t="s">
        <v>487</v>
      </c>
      <c r="C222" t="s">
        <v>488</v>
      </c>
      <c r="D222" t="s">
        <v>42</v>
      </c>
      <c r="E222" s="2" t="s">
        <v>226</v>
      </c>
      <c r="F222" s="3">
        <v>55000</v>
      </c>
      <c r="G222" s="3">
        <v>75000</v>
      </c>
    </row>
    <row r="223" spans="2:7" x14ac:dyDescent="0.3">
      <c r="B223" s="1" t="s">
        <v>489</v>
      </c>
      <c r="C223" t="s">
        <v>490</v>
      </c>
      <c r="D223" t="s">
        <v>42</v>
      </c>
      <c r="E223" s="2">
        <v>4</v>
      </c>
      <c r="F223" s="3">
        <v>75000</v>
      </c>
      <c r="G223" s="3">
        <v>90000</v>
      </c>
    </row>
    <row r="224" spans="2:7" x14ac:dyDescent="0.3">
      <c r="B224" s="1" t="s">
        <v>491</v>
      </c>
      <c r="C224" t="s">
        <v>492</v>
      </c>
      <c r="D224" t="s">
        <v>42</v>
      </c>
      <c r="E224" s="2">
        <v>2</v>
      </c>
      <c r="F224" s="3">
        <v>11000</v>
      </c>
      <c r="G224" s="3">
        <v>13000</v>
      </c>
    </row>
    <row r="225" spans="2:7" x14ac:dyDescent="0.3">
      <c r="B225" s="1" t="s">
        <v>493</v>
      </c>
      <c r="C225" t="s">
        <v>494</v>
      </c>
      <c r="D225" t="s">
        <v>42</v>
      </c>
      <c r="E225" s="2">
        <v>4</v>
      </c>
      <c r="F225" s="3">
        <v>100000</v>
      </c>
      <c r="G225" s="3">
        <v>120000</v>
      </c>
    </row>
    <row r="226" spans="2:7" x14ac:dyDescent="0.3">
      <c r="B226" s="1" t="s">
        <v>495</v>
      </c>
      <c r="C226" t="s">
        <v>496</v>
      </c>
      <c r="D226" t="s">
        <v>42</v>
      </c>
      <c r="E226" s="2">
        <v>2</v>
      </c>
      <c r="F226" s="3">
        <v>125000</v>
      </c>
      <c r="G226" s="3">
        <v>150000</v>
      </c>
    </row>
    <row r="227" spans="2:7" x14ac:dyDescent="0.3">
      <c r="B227" s="1" t="s">
        <v>497</v>
      </c>
      <c r="C227" t="s">
        <v>498</v>
      </c>
      <c r="D227" t="s">
        <v>42</v>
      </c>
      <c r="E227" s="2">
        <v>1</v>
      </c>
      <c r="F227" s="3">
        <v>95000</v>
      </c>
      <c r="G227" s="3">
        <v>110000</v>
      </c>
    </row>
    <row r="228" spans="2:7" x14ac:dyDescent="0.3">
      <c r="B228" s="1" t="s">
        <v>781</v>
      </c>
      <c r="C228" t="s">
        <v>482</v>
      </c>
      <c r="D228" t="s">
        <v>42</v>
      </c>
      <c r="E228" s="2">
        <v>8</v>
      </c>
      <c r="F228" s="3">
        <v>45000</v>
      </c>
      <c r="G228" s="3">
        <v>65000</v>
      </c>
    </row>
    <row r="229" spans="2:7" x14ac:dyDescent="0.3">
      <c r="B229" s="1" t="s">
        <v>499</v>
      </c>
      <c r="C229" t="s">
        <v>500</v>
      </c>
      <c r="D229" t="s">
        <v>42</v>
      </c>
      <c r="E229" s="2">
        <v>3</v>
      </c>
      <c r="F229" s="3">
        <v>45000</v>
      </c>
      <c r="G229" s="3">
        <v>60000</v>
      </c>
    </row>
    <row r="230" spans="2:7" x14ac:dyDescent="0.3">
      <c r="B230" s="1" t="s">
        <v>501</v>
      </c>
      <c r="C230" t="s">
        <v>502</v>
      </c>
      <c r="D230" t="s">
        <v>42</v>
      </c>
      <c r="E230" s="2">
        <v>3</v>
      </c>
      <c r="F230" s="3">
        <v>55000</v>
      </c>
      <c r="G230" s="3">
        <v>70000</v>
      </c>
    </row>
    <row r="231" spans="2:7" x14ac:dyDescent="0.3">
      <c r="B231" s="1" t="s">
        <v>503</v>
      </c>
      <c r="C231" t="s">
        <v>504</v>
      </c>
      <c r="D231" t="s">
        <v>42</v>
      </c>
      <c r="E231" s="2">
        <v>1</v>
      </c>
      <c r="F231" s="3">
        <v>115000</v>
      </c>
      <c r="G231" s="3">
        <v>130000</v>
      </c>
    </row>
    <row r="232" spans="2:7" x14ac:dyDescent="0.3">
      <c r="B232" s="1" t="s">
        <v>505</v>
      </c>
      <c r="C232" t="s">
        <v>506</v>
      </c>
      <c r="D232" t="s">
        <v>42</v>
      </c>
      <c r="E232" s="2">
        <v>10</v>
      </c>
      <c r="F232" s="3">
        <v>60000</v>
      </c>
      <c r="G232" s="3">
        <v>80000</v>
      </c>
    </row>
    <row r="233" spans="2:7" x14ac:dyDescent="0.3">
      <c r="B233" s="1" t="s">
        <v>507</v>
      </c>
      <c r="C233" t="s">
        <v>508</v>
      </c>
      <c r="D233" t="s">
        <v>42</v>
      </c>
      <c r="E233" s="2">
        <v>3</v>
      </c>
      <c r="F233" s="3">
        <v>100000</v>
      </c>
      <c r="G233" s="3">
        <v>120000</v>
      </c>
    </row>
    <row r="234" spans="2:7" x14ac:dyDescent="0.3">
      <c r="B234" s="1" t="s">
        <v>509</v>
      </c>
      <c r="C234" t="s">
        <v>510</v>
      </c>
      <c r="D234" t="s">
        <v>42</v>
      </c>
      <c r="E234" s="2">
        <v>2</v>
      </c>
      <c r="F234" s="3">
        <v>30000</v>
      </c>
      <c r="G234" s="3">
        <v>40000</v>
      </c>
    </row>
    <row r="235" spans="2:7" x14ac:dyDescent="0.3">
      <c r="B235" s="1" t="s">
        <v>509</v>
      </c>
      <c r="C235" t="s">
        <v>511</v>
      </c>
      <c r="D235" t="s">
        <v>42</v>
      </c>
      <c r="E235" s="2">
        <v>2</v>
      </c>
      <c r="F235" s="3">
        <v>65000</v>
      </c>
      <c r="G235" s="3">
        <v>75000</v>
      </c>
    </row>
    <row r="236" spans="2:7" x14ac:dyDescent="0.3">
      <c r="B236" s="1" t="s">
        <v>509</v>
      </c>
      <c r="C236" t="s">
        <v>512</v>
      </c>
      <c r="D236" t="s">
        <v>42</v>
      </c>
      <c r="E236" s="2">
        <v>4</v>
      </c>
      <c r="F236" s="3">
        <v>30000</v>
      </c>
      <c r="G236" s="3">
        <v>45000</v>
      </c>
    </row>
    <row r="237" spans="2:7" x14ac:dyDescent="0.3">
      <c r="B237" s="1" t="s">
        <v>513</v>
      </c>
      <c r="C237" t="s">
        <v>514</v>
      </c>
      <c r="D237" t="s">
        <v>42</v>
      </c>
      <c r="E237" s="2">
        <v>4</v>
      </c>
      <c r="F237" s="3">
        <v>15000</v>
      </c>
      <c r="G237" s="3">
        <v>23000</v>
      </c>
    </row>
    <row r="238" spans="2:7" x14ac:dyDescent="0.3">
      <c r="B238" s="1" t="s">
        <v>515</v>
      </c>
      <c r="C238" t="s">
        <v>516</v>
      </c>
      <c r="D238" t="s">
        <v>42</v>
      </c>
      <c r="E238" s="2">
        <v>1</v>
      </c>
      <c r="F238" s="3">
        <v>55000</v>
      </c>
      <c r="G238" s="3">
        <v>65000</v>
      </c>
    </row>
    <row r="239" spans="2:7" x14ac:dyDescent="0.3">
      <c r="B239" s="1" t="s">
        <v>517</v>
      </c>
      <c r="C239" t="s">
        <v>518</v>
      </c>
      <c r="D239" t="s">
        <v>42</v>
      </c>
      <c r="E239" s="2">
        <v>3</v>
      </c>
      <c r="F239" s="3">
        <v>12000</v>
      </c>
      <c r="G239" s="3">
        <v>20000</v>
      </c>
    </row>
    <row r="240" spans="2:7" x14ac:dyDescent="0.3">
      <c r="B240" s="1" t="s">
        <v>519</v>
      </c>
      <c r="C240" t="s">
        <v>520</v>
      </c>
      <c r="D240" t="s">
        <v>42</v>
      </c>
      <c r="E240" s="2">
        <v>2</v>
      </c>
      <c r="F240" s="3">
        <v>10000</v>
      </c>
      <c r="G240" s="3">
        <v>20000</v>
      </c>
    </row>
    <row r="241" spans="2:7" x14ac:dyDescent="0.3">
      <c r="B241" s="1" t="s">
        <v>521</v>
      </c>
      <c r="C241" t="s">
        <v>522</v>
      </c>
      <c r="D241" t="s">
        <v>42</v>
      </c>
      <c r="E241" s="2">
        <v>2</v>
      </c>
      <c r="F241" s="3">
        <v>12000</v>
      </c>
      <c r="G241" s="3">
        <v>20000</v>
      </c>
    </row>
    <row r="242" spans="2:7" x14ac:dyDescent="0.3">
      <c r="B242" s="1" t="s">
        <v>523</v>
      </c>
      <c r="C242" t="s">
        <v>524</v>
      </c>
      <c r="D242" t="s">
        <v>42</v>
      </c>
      <c r="E242" s="2">
        <v>4</v>
      </c>
      <c r="F242" s="3">
        <v>19500</v>
      </c>
      <c r="G242" s="3">
        <v>28000</v>
      </c>
    </row>
    <row r="243" spans="2:7" x14ac:dyDescent="0.3">
      <c r="B243" s="1" t="s">
        <v>525</v>
      </c>
      <c r="C243" t="s">
        <v>526</v>
      </c>
      <c r="D243" t="s">
        <v>42</v>
      </c>
      <c r="E243" s="2">
        <v>1</v>
      </c>
      <c r="F243" s="3">
        <v>35000</v>
      </c>
      <c r="G243" s="3">
        <v>50000</v>
      </c>
    </row>
    <row r="244" spans="2:7" x14ac:dyDescent="0.3">
      <c r="B244" s="1" t="s">
        <v>527</v>
      </c>
      <c r="C244" t="s">
        <v>528</v>
      </c>
      <c r="D244" t="s">
        <v>42</v>
      </c>
      <c r="E244" s="2">
        <v>2</v>
      </c>
      <c r="F244" s="3">
        <v>35000</v>
      </c>
      <c r="G244" s="3">
        <v>50000</v>
      </c>
    </row>
    <row r="245" spans="2:7" x14ac:dyDescent="0.3">
      <c r="B245" s="1" t="s">
        <v>529</v>
      </c>
      <c r="C245" t="s">
        <v>530</v>
      </c>
      <c r="D245" t="s">
        <v>42</v>
      </c>
      <c r="E245" s="2">
        <v>3</v>
      </c>
      <c r="F245" s="3">
        <v>30000</v>
      </c>
      <c r="G245" s="3">
        <v>45000</v>
      </c>
    </row>
    <row r="246" spans="2:7" x14ac:dyDescent="0.3">
      <c r="B246" s="1" t="s">
        <v>531</v>
      </c>
      <c r="C246" t="s">
        <v>532</v>
      </c>
      <c r="D246" t="s">
        <v>42</v>
      </c>
      <c r="E246" s="2">
        <v>2</v>
      </c>
      <c r="F246" s="3">
        <v>18000</v>
      </c>
      <c r="G246" s="3">
        <v>28000</v>
      </c>
    </row>
    <row r="247" spans="2:7" x14ac:dyDescent="0.3">
      <c r="B247" s="1" t="s">
        <v>533</v>
      </c>
      <c r="C247" t="s">
        <v>534</v>
      </c>
      <c r="D247" t="s">
        <v>42</v>
      </c>
      <c r="E247" s="2">
        <v>1</v>
      </c>
      <c r="F247" s="3">
        <v>15000</v>
      </c>
      <c r="G247" s="3">
        <v>23000</v>
      </c>
    </row>
    <row r="248" spans="2:7" x14ac:dyDescent="0.3">
      <c r="B248" s="1" t="s">
        <v>535</v>
      </c>
      <c r="C248" t="s">
        <v>536</v>
      </c>
      <c r="D248" t="s">
        <v>42</v>
      </c>
      <c r="E248" s="2">
        <v>3</v>
      </c>
      <c r="F248" s="3">
        <v>35000</v>
      </c>
      <c r="G248" s="3">
        <v>45000</v>
      </c>
    </row>
    <row r="249" spans="2:7" x14ac:dyDescent="0.3">
      <c r="B249" s="1" t="s">
        <v>537</v>
      </c>
      <c r="C249" t="s">
        <v>538</v>
      </c>
      <c r="D249" t="s">
        <v>42</v>
      </c>
      <c r="E249" s="2">
        <v>3</v>
      </c>
      <c r="F249" s="3">
        <v>65000</v>
      </c>
      <c r="G249" s="3">
        <v>75000</v>
      </c>
    </row>
    <row r="250" spans="2:7" x14ac:dyDescent="0.3">
      <c r="B250" s="1" t="s">
        <v>539</v>
      </c>
      <c r="C250" t="s">
        <v>540</v>
      </c>
      <c r="D250" t="s">
        <v>42</v>
      </c>
      <c r="E250" s="2">
        <v>5</v>
      </c>
      <c r="F250" s="3">
        <v>30000</v>
      </c>
      <c r="G250" s="3">
        <v>48000</v>
      </c>
    </row>
    <row r="251" spans="2:7" x14ac:dyDescent="0.3">
      <c r="B251" s="1" t="s">
        <v>541</v>
      </c>
      <c r="C251" t="s">
        <v>542</v>
      </c>
      <c r="D251" t="s">
        <v>42</v>
      </c>
      <c r="E251" s="2">
        <v>3</v>
      </c>
      <c r="F251" s="3">
        <v>18000</v>
      </c>
      <c r="G251" s="3">
        <v>28000</v>
      </c>
    </row>
    <row r="252" spans="2:7" x14ac:dyDescent="0.3">
      <c r="B252" s="1" t="s">
        <v>543</v>
      </c>
      <c r="C252" t="s">
        <v>544</v>
      </c>
      <c r="D252" t="s">
        <v>42</v>
      </c>
      <c r="E252" s="2">
        <v>3</v>
      </c>
      <c r="F252" s="3">
        <v>70000</v>
      </c>
      <c r="G252" s="3">
        <v>95000</v>
      </c>
    </row>
    <row r="253" spans="2:7" x14ac:dyDescent="0.3">
      <c r="B253" s="1" t="s">
        <v>545</v>
      </c>
      <c r="C253" t="s">
        <v>546</v>
      </c>
      <c r="D253" t="s">
        <v>42</v>
      </c>
      <c r="E253" s="2" t="s">
        <v>181</v>
      </c>
      <c r="F253" s="3">
        <v>30000</v>
      </c>
      <c r="G253" s="3">
        <v>45000</v>
      </c>
    </row>
    <row r="254" spans="2:7" x14ac:dyDescent="0.3">
      <c r="B254" s="1" t="s">
        <v>547</v>
      </c>
      <c r="C254" t="s">
        <v>548</v>
      </c>
      <c r="D254" t="s">
        <v>42</v>
      </c>
      <c r="E254" s="2">
        <v>1</v>
      </c>
      <c r="F254" s="3">
        <v>45000</v>
      </c>
      <c r="G254" s="3">
        <v>60000</v>
      </c>
    </row>
    <row r="255" spans="2:7" x14ac:dyDescent="0.3">
      <c r="B255" s="1" t="s">
        <v>549</v>
      </c>
      <c r="C255" t="s">
        <v>550</v>
      </c>
      <c r="D255" t="s">
        <v>42</v>
      </c>
      <c r="E255" s="2">
        <v>2</v>
      </c>
      <c r="F255" s="3">
        <v>35000</v>
      </c>
      <c r="G255" s="3">
        <v>50000</v>
      </c>
    </row>
    <row r="256" spans="2:7" x14ac:dyDescent="0.3">
      <c r="B256" s="1" t="s">
        <v>551</v>
      </c>
      <c r="C256" t="s">
        <v>552</v>
      </c>
      <c r="D256" t="s">
        <v>42</v>
      </c>
      <c r="E256" s="2" t="s">
        <v>226</v>
      </c>
      <c r="F256" s="3">
        <v>35000</v>
      </c>
      <c r="G256" s="3">
        <v>48000</v>
      </c>
    </row>
    <row r="257" spans="2:7" x14ac:dyDescent="0.3">
      <c r="B257" s="1" t="s">
        <v>553</v>
      </c>
      <c r="C257" t="s">
        <v>554</v>
      </c>
      <c r="D257" t="s">
        <v>42</v>
      </c>
      <c r="E257" s="2">
        <v>2</v>
      </c>
      <c r="F257" s="3">
        <v>35000</v>
      </c>
      <c r="G257" s="3">
        <v>50000</v>
      </c>
    </row>
    <row r="258" spans="2:7" x14ac:dyDescent="0.3">
      <c r="B258" s="1" t="s">
        <v>555</v>
      </c>
      <c r="C258" t="s">
        <v>556</v>
      </c>
      <c r="D258" t="s">
        <v>42</v>
      </c>
      <c r="E258" s="2">
        <v>40</v>
      </c>
      <c r="F258" s="3">
        <v>10000</v>
      </c>
      <c r="G258" s="3">
        <v>15000</v>
      </c>
    </row>
    <row r="259" spans="2:7" x14ac:dyDescent="0.3">
      <c r="B259" s="1" t="s">
        <v>557</v>
      </c>
      <c r="C259" t="s">
        <v>558</v>
      </c>
      <c r="D259" t="s">
        <v>42</v>
      </c>
      <c r="E259" s="2">
        <v>24</v>
      </c>
      <c r="F259" s="3">
        <v>15000</v>
      </c>
      <c r="G259" s="3">
        <v>20000</v>
      </c>
    </row>
    <row r="260" spans="2:7" x14ac:dyDescent="0.3">
      <c r="B260" s="1" t="s">
        <v>559</v>
      </c>
      <c r="C260" t="s">
        <v>560</v>
      </c>
      <c r="D260" t="s">
        <v>42</v>
      </c>
      <c r="E260" s="2">
        <v>1</v>
      </c>
      <c r="F260" s="3">
        <v>45000</v>
      </c>
      <c r="G260" s="3">
        <v>60000</v>
      </c>
    </row>
    <row r="261" spans="2:7" x14ac:dyDescent="0.3">
      <c r="B261" s="1" t="s">
        <v>561</v>
      </c>
      <c r="C261" t="s">
        <v>562</v>
      </c>
      <c r="D261" t="s">
        <v>42</v>
      </c>
      <c r="E261" s="2">
        <v>3</v>
      </c>
      <c r="F261" s="3">
        <v>35000</v>
      </c>
      <c r="G261" s="3">
        <v>45000</v>
      </c>
    </row>
    <row r="262" spans="2:7" x14ac:dyDescent="0.3">
      <c r="B262" s="1" t="s">
        <v>563</v>
      </c>
      <c r="C262" t="s">
        <v>564</v>
      </c>
      <c r="D262" t="s">
        <v>42</v>
      </c>
      <c r="E262" s="2">
        <v>3</v>
      </c>
      <c r="F262" s="3">
        <v>35000</v>
      </c>
      <c r="G262" s="3">
        <v>50000</v>
      </c>
    </row>
    <row r="263" spans="2:7" x14ac:dyDescent="0.3">
      <c r="B263" s="1" t="s">
        <v>565</v>
      </c>
      <c r="C263" t="s">
        <v>566</v>
      </c>
      <c r="D263" t="s">
        <v>42</v>
      </c>
      <c r="E263" s="2">
        <v>2</v>
      </c>
      <c r="F263" s="3">
        <v>55000</v>
      </c>
      <c r="G263" s="3">
        <v>75000</v>
      </c>
    </row>
    <row r="264" spans="2:7" x14ac:dyDescent="0.3">
      <c r="B264" s="1" t="s">
        <v>567</v>
      </c>
      <c r="C264" t="s">
        <v>568</v>
      </c>
      <c r="D264" t="s">
        <v>42</v>
      </c>
      <c r="E264" s="2">
        <v>2</v>
      </c>
      <c r="F264" s="3">
        <v>50000</v>
      </c>
      <c r="G264" s="3">
        <v>70000</v>
      </c>
    </row>
    <row r="265" spans="2:7" x14ac:dyDescent="0.3">
      <c r="B265" s="1" t="s">
        <v>569</v>
      </c>
      <c r="C265" t="s">
        <v>570</v>
      </c>
      <c r="D265" t="s">
        <v>42</v>
      </c>
      <c r="E265" s="2">
        <v>0</v>
      </c>
      <c r="F265" s="3">
        <v>130000</v>
      </c>
      <c r="G265" s="3">
        <v>150000</v>
      </c>
    </row>
    <row r="266" spans="2:7" x14ac:dyDescent="0.3">
      <c r="B266" s="1" t="s">
        <v>571</v>
      </c>
      <c r="C266" t="s">
        <v>572</v>
      </c>
      <c r="D266" t="s">
        <v>42</v>
      </c>
      <c r="E266" s="2">
        <v>4</v>
      </c>
      <c r="F266" s="3">
        <v>20000</v>
      </c>
      <c r="G266" s="3">
        <v>30000</v>
      </c>
    </row>
    <row r="267" spans="2:7" x14ac:dyDescent="0.3">
      <c r="B267" s="1" t="s">
        <v>573</v>
      </c>
      <c r="C267" t="s">
        <v>574</v>
      </c>
      <c r="D267" t="s">
        <v>42</v>
      </c>
      <c r="E267" s="2">
        <v>1</v>
      </c>
      <c r="F267" s="3">
        <v>35000</v>
      </c>
      <c r="G267" s="3">
        <v>45000</v>
      </c>
    </row>
    <row r="268" spans="2:7" x14ac:dyDescent="0.3">
      <c r="B268" s="1" t="s">
        <v>575</v>
      </c>
      <c r="C268" t="s">
        <v>576</v>
      </c>
      <c r="D268" t="s">
        <v>42</v>
      </c>
      <c r="E268" s="2">
        <v>1</v>
      </c>
      <c r="F268" s="3">
        <v>190000</v>
      </c>
      <c r="G268" s="3">
        <v>210000</v>
      </c>
    </row>
    <row r="269" spans="2:7" x14ac:dyDescent="0.3">
      <c r="B269" s="1" t="s">
        <v>577</v>
      </c>
      <c r="C269" t="s">
        <v>578</v>
      </c>
      <c r="D269" t="s">
        <v>42</v>
      </c>
      <c r="E269" s="2">
        <v>1</v>
      </c>
      <c r="F269" s="3">
        <v>200000</v>
      </c>
      <c r="G269" s="3">
        <v>220000</v>
      </c>
    </row>
    <row r="270" spans="2:7" x14ac:dyDescent="0.3">
      <c r="B270" s="1" t="s">
        <v>579</v>
      </c>
      <c r="C270" t="s">
        <v>580</v>
      </c>
      <c r="D270" t="s">
        <v>42</v>
      </c>
      <c r="E270" s="2">
        <v>1</v>
      </c>
      <c r="F270" s="3">
        <v>55000</v>
      </c>
      <c r="G270" s="3">
        <v>75000</v>
      </c>
    </row>
    <row r="271" spans="2:7" x14ac:dyDescent="0.3">
      <c r="B271" s="1" t="s">
        <v>581</v>
      </c>
      <c r="C271" t="s">
        <v>582</v>
      </c>
      <c r="D271" t="s">
        <v>42</v>
      </c>
      <c r="E271" s="2">
        <v>3</v>
      </c>
      <c r="F271" s="3">
        <v>15000</v>
      </c>
      <c r="G271" s="3">
        <v>25000</v>
      </c>
    </row>
    <row r="272" spans="2:7" x14ac:dyDescent="0.3">
      <c r="B272" s="1" t="s">
        <v>583</v>
      </c>
      <c r="C272" t="s">
        <v>584</v>
      </c>
      <c r="D272" t="s">
        <v>42</v>
      </c>
      <c r="E272" s="2">
        <v>1</v>
      </c>
      <c r="F272" s="3">
        <v>115000</v>
      </c>
      <c r="G272" s="3">
        <v>135000</v>
      </c>
    </row>
    <row r="273" spans="2:7" x14ac:dyDescent="0.3">
      <c r="B273" s="1" t="s">
        <v>585</v>
      </c>
      <c r="C273" t="s">
        <v>586</v>
      </c>
      <c r="D273" t="s">
        <v>42</v>
      </c>
      <c r="E273" s="2">
        <v>13</v>
      </c>
      <c r="F273" s="3">
        <v>20000</v>
      </c>
      <c r="G273" s="3">
        <v>25000</v>
      </c>
    </row>
    <row r="274" spans="2:7" x14ac:dyDescent="0.3">
      <c r="B274" s="1" t="s">
        <v>587</v>
      </c>
      <c r="C274" t="s">
        <v>588</v>
      </c>
      <c r="D274" t="s">
        <v>42</v>
      </c>
      <c r="E274" s="2">
        <v>1</v>
      </c>
      <c r="F274" s="3">
        <v>120000</v>
      </c>
      <c r="G274" s="3">
        <v>145000</v>
      </c>
    </row>
    <row r="275" spans="2:7" x14ac:dyDescent="0.3">
      <c r="B275" s="1" t="s">
        <v>589</v>
      </c>
      <c r="C275" t="s">
        <v>590</v>
      </c>
      <c r="D275" t="s">
        <v>42</v>
      </c>
      <c r="E275" s="2">
        <v>3</v>
      </c>
      <c r="F275" s="3">
        <v>35000</v>
      </c>
      <c r="G275" s="3">
        <v>50000</v>
      </c>
    </row>
    <row r="276" spans="2:7" x14ac:dyDescent="0.3">
      <c r="B276" s="1" t="s">
        <v>591</v>
      </c>
      <c r="C276" t="s">
        <v>592</v>
      </c>
      <c r="D276" t="s">
        <v>42</v>
      </c>
      <c r="E276" s="2">
        <v>3</v>
      </c>
      <c r="F276" s="3">
        <v>65000</v>
      </c>
      <c r="G276" s="3">
        <v>80000</v>
      </c>
    </row>
    <row r="277" spans="2:7" x14ac:dyDescent="0.3">
      <c r="B277" s="1" t="s">
        <v>593</v>
      </c>
      <c r="C277" t="s">
        <v>594</v>
      </c>
      <c r="D277" t="s">
        <v>42</v>
      </c>
      <c r="E277" s="2">
        <v>1</v>
      </c>
      <c r="F277" s="3">
        <v>65000</v>
      </c>
      <c r="G277" s="3">
        <v>80000</v>
      </c>
    </row>
    <row r="278" spans="2:7" x14ac:dyDescent="0.3">
      <c r="B278" s="1" t="s">
        <v>595</v>
      </c>
      <c r="C278" t="s">
        <v>596</v>
      </c>
      <c r="D278" t="s">
        <v>42</v>
      </c>
      <c r="E278" s="2">
        <v>2</v>
      </c>
      <c r="F278" s="3">
        <v>10000</v>
      </c>
      <c r="G278" s="3">
        <v>20000</v>
      </c>
    </row>
    <row r="279" spans="2:7" x14ac:dyDescent="0.3">
      <c r="B279" s="1" t="s">
        <v>597</v>
      </c>
      <c r="C279" t="s">
        <v>598</v>
      </c>
      <c r="D279" t="s">
        <v>42</v>
      </c>
      <c r="E279" s="2">
        <v>17</v>
      </c>
      <c r="F279" s="3">
        <v>7000</v>
      </c>
      <c r="G279" s="3">
        <v>10000</v>
      </c>
    </row>
    <row r="280" spans="2:7" x14ac:dyDescent="0.3">
      <c r="B280" s="1" t="s">
        <v>599</v>
      </c>
      <c r="C280" t="s">
        <v>600</v>
      </c>
      <c r="D280" t="s">
        <v>42</v>
      </c>
      <c r="E280" s="2">
        <v>3</v>
      </c>
      <c r="F280" s="3">
        <v>8000</v>
      </c>
      <c r="G280" s="3">
        <v>15000</v>
      </c>
    </row>
    <row r="281" spans="2:7" x14ac:dyDescent="0.3">
      <c r="B281" s="1" t="s">
        <v>601</v>
      </c>
      <c r="C281" t="s">
        <v>602</v>
      </c>
      <c r="D281" t="s">
        <v>42</v>
      </c>
      <c r="E281" s="2">
        <v>3</v>
      </c>
      <c r="F281" s="3">
        <v>60000</v>
      </c>
      <c r="G281" s="3">
        <v>70000</v>
      </c>
    </row>
    <row r="282" spans="2:7" x14ac:dyDescent="0.3">
      <c r="B282" s="1" t="s">
        <v>603</v>
      </c>
      <c r="C282" t="s">
        <v>604</v>
      </c>
      <c r="D282" t="s">
        <v>42</v>
      </c>
      <c r="E282" s="2">
        <v>2</v>
      </c>
      <c r="F282" s="3">
        <v>7000</v>
      </c>
      <c r="G282" s="3">
        <v>12000</v>
      </c>
    </row>
    <row r="283" spans="2:7" x14ac:dyDescent="0.3">
      <c r="B283" s="1" t="s">
        <v>605</v>
      </c>
      <c r="C283" t="s">
        <v>606</v>
      </c>
      <c r="D283" t="s">
        <v>42</v>
      </c>
      <c r="E283" s="2">
        <v>1</v>
      </c>
      <c r="F283" s="3">
        <v>45000</v>
      </c>
      <c r="G283" s="3">
        <v>60000</v>
      </c>
    </row>
    <row r="284" spans="2:7" x14ac:dyDescent="0.3">
      <c r="B284" s="1" t="s">
        <v>607</v>
      </c>
      <c r="C284" t="s">
        <v>608</v>
      </c>
      <c r="D284" t="s">
        <v>42</v>
      </c>
      <c r="E284" s="2">
        <v>1</v>
      </c>
      <c r="F284" s="3">
        <v>15000</v>
      </c>
      <c r="G284" s="3">
        <v>25000</v>
      </c>
    </row>
    <row r="285" spans="2:7" x14ac:dyDescent="0.3">
      <c r="B285" s="1" t="s">
        <v>609</v>
      </c>
      <c r="C285" t="s">
        <v>610</v>
      </c>
      <c r="D285" t="s">
        <v>42</v>
      </c>
      <c r="E285" s="2">
        <v>2</v>
      </c>
      <c r="F285" s="3">
        <v>60000</v>
      </c>
      <c r="G285" s="3">
        <v>85000</v>
      </c>
    </row>
    <row r="286" spans="2:7" x14ac:dyDescent="0.3">
      <c r="B286" s="1" t="s">
        <v>611</v>
      </c>
      <c r="C286" t="s">
        <v>612</v>
      </c>
      <c r="D286" t="s">
        <v>42</v>
      </c>
      <c r="E286" s="2">
        <v>1</v>
      </c>
      <c r="F286" s="3">
        <v>40000</v>
      </c>
      <c r="G286" s="3">
        <v>50000</v>
      </c>
    </row>
    <row r="287" spans="2:7" x14ac:dyDescent="0.3">
      <c r="B287" s="1" t="s">
        <v>613</v>
      </c>
      <c r="C287" t="s">
        <v>614</v>
      </c>
      <c r="D287" t="s">
        <v>42</v>
      </c>
      <c r="E287" s="2">
        <v>2</v>
      </c>
      <c r="F287" s="3">
        <v>60000</v>
      </c>
      <c r="G287" s="3">
        <v>80000</v>
      </c>
    </row>
    <row r="288" spans="2:7" x14ac:dyDescent="0.3">
      <c r="B288" s="1" t="s">
        <v>615</v>
      </c>
      <c r="C288" t="s">
        <v>616</v>
      </c>
      <c r="D288" t="s">
        <v>42</v>
      </c>
      <c r="E288" s="2" t="s">
        <v>379</v>
      </c>
      <c r="F288" s="3">
        <v>45000</v>
      </c>
      <c r="G288" s="3">
        <v>60000</v>
      </c>
    </row>
    <row r="289" spans="2:7" x14ac:dyDescent="0.3">
      <c r="B289" s="1" t="s">
        <v>617</v>
      </c>
      <c r="C289" t="s">
        <v>618</v>
      </c>
      <c r="D289" t="s">
        <v>42</v>
      </c>
      <c r="E289" s="2">
        <v>3</v>
      </c>
      <c r="F289" s="3">
        <v>60000</v>
      </c>
      <c r="G289" s="3">
        <v>80000</v>
      </c>
    </row>
    <row r="290" spans="2:7" x14ac:dyDescent="0.3">
      <c r="B290" s="1" t="s">
        <v>619</v>
      </c>
      <c r="C290" t="s">
        <v>620</v>
      </c>
      <c r="D290" t="s">
        <v>42</v>
      </c>
      <c r="E290" s="2" t="s">
        <v>447</v>
      </c>
      <c r="F290" s="3">
        <v>38000</v>
      </c>
      <c r="G290" s="3">
        <v>58000</v>
      </c>
    </row>
    <row r="291" spans="2:7" x14ac:dyDescent="0.3">
      <c r="B291" s="1" t="s">
        <v>621</v>
      </c>
      <c r="C291" t="s">
        <v>622</v>
      </c>
      <c r="D291" t="s">
        <v>42</v>
      </c>
      <c r="E291" s="2">
        <v>5</v>
      </c>
      <c r="F291" s="3">
        <v>25000</v>
      </c>
      <c r="G291" s="3">
        <v>38000</v>
      </c>
    </row>
    <row r="292" spans="2:7" x14ac:dyDescent="0.3">
      <c r="B292" s="1" t="s">
        <v>623</v>
      </c>
      <c r="C292" t="s">
        <v>624</v>
      </c>
      <c r="D292" t="s">
        <v>42</v>
      </c>
      <c r="E292" s="2">
        <v>1</v>
      </c>
      <c r="F292" s="3">
        <v>40000</v>
      </c>
      <c r="G292" s="3">
        <v>55000</v>
      </c>
    </row>
    <row r="293" spans="2:7" x14ac:dyDescent="0.3">
      <c r="B293" s="1" t="s">
        <v>625</v>
      </c>
      <c r="C293" t="s">
        <v>626</v>
      </c>
      <c r="D293" t="s">
        <v>42</v>
      </c>
      <c r="E293" s="2">
        <v>5</v>
      </c>
      <c r="F293" s="3">
        <v>15000</v>
      </c>
      <c r="G293" s="3">
        <v>25000</v>
      </c>
    </row>
    <row r="294" spans="2:7" x14ac:dyDescent="0.3">
      <c r="B294" s="1" t="s">
        <v>627</v>
      </c>
      <c r="C294" t="s">
        <v>628</v>
      </c>
      <c r="D294" t="s">
        <v>42</v>
      </c>
      <c r="E294" s="2">
        <v>5</v>
      </c>
      <c r="F294" s="3">
        <v>15000</v>
      </c>
      <c r="G294" s="3">
        <v>25000</v>
      </c>
    </row>
    <row r="295" spans="2:7" x14ac:dyDescent="0.3">
      <c r="B295" s="1" t="s">
        <v>629</v>
      </c>
      <c r="C295" t="s">
        <v>630</v>
      </c>
      <c r="D295" t="s">
        <v>42</v>
      </c>
      <c r="E295" s="2">
        <v>1</v>
      </c>
      <c r="F295" s="3">
        <v>20000</v>
      </c>
      <c r="G295" s="3">
        <v>30000</v>
      </c>
    </row>
    <row r="296" spans="2:7" x14ac:dyDescent="0.3">
      <c r="B296" s="1" t="s">
        <v>631</v>
      </c>
      <c r="C296" t="s">
        <v>632</v>
      </c>
      <c r="D296" t="s">
        <v>42</v>
      </c>
      <c r="E296" s="2">
        <v>2</v>
      </c>
      <c r="F296" s="3">
        <v>25000</v>
      </c>
      <c r="G296" s="3">
        <v>33000</v>
      </c>
    </row>
    <row r="297" spans="2:7" x14ac:dyDescent="0.3">
      <c r="B297" s="1" t="s">
        <v>633</v>
      </c>
      <c r="C297" t="s">
        <v>634</v>
      </c>
      <c r="D297" t="s">
        <v>42</v>
      </c>
      <c r="E297" s="2">
        <v>5</v>
      </c>
      <c r="F297" s="3">
        <v>10000</v>
      </c>
      <c r="G297" s="3">
        <v>18000</v>
      </c>
    </row>
    <row r="298" spans="2:7" x14ac:dyDescent="0.3">
      <c r="B298" s="1" t="s">
        <v>635</v>
      </c>
      <c r="C298" t="s">
        <v>636</v>
      </c>
      <c r="D298" t="s">
        <v>42</v>
      </c>
      <c r="E298" s="2">
        <v>1</v>
      </c>
      <c r="F298" s="3">
        <v>30000</v>
      </c>
      <c r="G298" s="3">
        <v>48000</v>
      </c>
    </row>
    <row r="299" spans="2:7" x14ac:dyDescent="0.3">
      <c r="B299" s="1" t="s">
        <v>637</v>
      </c>
      <c r="C299" t="s">
        <v>638</v>
      </c>
      <c r="D299" t="s">
        <v>42</v>
      </c>
      <c r="E299" s="2">
        <v>3</v>
      </c>
      <c r="F299" s="3">
        <v>44000</v>
      </c>
      <c r="G299" s="3">
        <v>60000</v>
      </c>
    </row>
    <row r="300" spans="2:7" x14ac:dyDescent="0.3">
      <c r="B300" s="1" t="s">
        <v>639</v>
      </c>
      <c r="C300" t="s">
        <v>640</v>
      </c>
      <c r="D300" t="s">
        <v>42</v>
      </c>
      <c r="E300" s="2">
        <v>3</v>
      </c>
      <c r="F300" s="3">
        <v>18000</v>
      </c>
      <c r="G300" s="3">
        <v>25000</v>
      </c>
    </row>
    <row r="301" spans="2:7" x14ac:dyDescent="0.3">
      <c r="B301" s="1" t="s">
        <v>641</v>
      </c>
      <c r="C301" t="s">
        <v>642</v>
      </c>
      <c r="D301" t="s">
        <v>42</v>
      </c>
      <c r="E301" s="2">
        <v>4</v>
      </c>
      <c r="F301" s="3">
        <v>10000</v>
      </c>
      <c r="G301" s="3">
        <v>20000</v>
      </c>
    </row>
    <row r="302" spans="2:7" x14ac:dyDescent="0.3">
      <c r="B302" s="1" t="s">
        <v>643</v>
      </c>
      <c r="C302" t="s">
        <v>644</v>
      </c>
      <c r="D302" t="s">
        <v>42</v>
      </c>
      <c r="E302" s="2">
        <v>3</v>
      </c>
      <c r="F302" s="3">
        <v>15000</v>
      </c>
      <c r="G302" s="3">
        <v>25000</v>
      </c>
    </row>
    <row r="303" spans="2:7" x14ac:dyDescent="0.3">
      <c r="B303" s="1" t="s">
        <v>645</v>
      </c>
      <c r="C303" t="s">
        <v>646</v>
      </c>
      <c r="D303" t="s">
        <v>42</v>
      </c>
      <c r="E303" s="2">
        <v>9</v>
      </c>
      <c r="F303" s="3">
        <v>6000</v>
      </c>
      <c r="G303" s="3">
        <v>10000</v>
      </c>
    </row>
    <row r="304" spans="2:7" x14ac:dyDescent="0.3">
      <c r="B304" s="1" t="s">
        <v>647</v>
      </c>
      <c r="C304" t="s">
        <v>648</v>
      </c>
      <c r="D304" t="s">
        <v>42</v>
      </c>
      <c r="E304" s="2">
        <v>2</v>
      </c>
      <c r="F304" s="3">
        <v>40000</v>
      </c>
      <c r="G304" s="3">
        <v>50000</v>
      </c>
    </row>
    <row r="305" spans="2:7" x14ac:dyDescent="0.3">
      <c r="B305" s="1" t="s">
        <v>649</v>
      </c>
      <c r="C305" t="s">
        <v>650</v>
      </c>
      <c r="D305" t="s">
        <v>42</v>
      </c>
      <c r="E305" s="2">
        <v>2</v>
      </c>
      <c r="F305" s="3">
        <v>90000</v>
      </c>
      <c r="G305" s="3">
        <v>100000</v>
      </c>
    </row>
    <row r="306" spans="2:7" x14ac:dyDescent="0.3">
      <c r="B306" s="1" t="s">
        <v>651</v>
      </c>
      <c r="C306" t="s">
        <v>652</v>
      </c>
      <c r="D306" t="s">
        <v>42</v>
      </c>
      <c r="E306" s="2">
        <v>5</v>
      </c>
      <c r="F306" s="3">
        <v>60000</v>
      </c>
      <c r="G306" s="3">
        <v>70000</v>
      </c>
    </row>
    <row r="307" spans="2:7" x14ac:dyDescent="0.3">
      <c r="B307" s="1" t="s">
        <v>653</v>
      </c>
      <c r="C307" t="s">
        <v>654</v>
      </c>
      <c r="D307" t="s">
        <v>42</v>
      </c>
      <c r="E307" s="2">
        <v>1</v>
      </c>
      <c r="F307" s="3">
        <v>55000</v>
      </c>
      <c r="G307" s="3">
        <v>65000</v>
      </c>
    </row>
    <row r="308" spans="2:7" x14ac:dyDescent="0.3">
      <c r="B308" s="1" t="s">
        <v>655</v>
      </c>
      <c r="C308" t="s">
        <v>656</v>
      </c>
      <c r="D308" t="s">
        <v>42</v>
      </c>
      <c r="E308" s="2">
        <v>4</v>
      </c>
      <c r="F308" s="3">
        <v>50000</v>
      </c>
      <c r="G308" s="3">
        <v>60000</v>
      </c>
    </row>
    <row r="309" spans="2:7" x14ac:dyDescent="0.3">
      <c r="B309" s="1" t="s">
        <v>657</v>
      </c>
      <c r="C309" t="s">
        <v>658</v>
      </c>
      <c r="D309" t="s">
        <v>42</v>
      </c>
      <c r="E309" s="2">
        <v>19</v>
      </c>
      <c r="F309" s="3">
        <v>10000</v>
      </c>
      <c r="G309" s="3">
        <v>15000</v>
      </c>
    </row>
    <row r="310" spans="2:7" x14ac:dyDescent="0.3">
      <c r="B310" s="1" t="s">
        <v>659</v>
      </c>
      <c r="C310" t="s">
        <v>660</v>
      </c>
      <c r="D310" t="s">
        <v>42</v>
      </c>
      <c r="E310" s="2">
        <v>30</v>
      </c>
      <c r="F310" s="3">
        <v>15000</v>
      </c>
      <c r="G310" s="3">
        <v>20000</v>
      </c>
    </row>
    <row r="311" spans="2:7" x14ac:dyDescent="0.3">
      <c r="B311" s="1" t="s">
        <v>661</v>
      </c>
      <c r="C311" t="s">
        <v>662</v>
      </c>
      <c r="D311" t="s">
        <v>42</v>
      </c>
      <c r="E311" s="2">
        <v>35</v>
      </c>
      <c r="F311" s="3">
        <v>8000</v>
      </c>
      <c r="G311" s="3">
        <v>13000</v>
      </c>
    </row>
    <row r="312" spans="2:7" x14ac:dyDescent="0.3">
      <c r="B312" s="1" t="s">
        <v>663</v>
      </c>
      <c r="C312" t="s">
        <v>664</v>
      </c>
      <c r="D312" t="s">
        <v>42</v>
      </c>
      <c r="E312" s="2">
        <v>1</v>
      </c>
      <c r="F312" s="3">
        <v>30000</v>
      </c>
      <c r="G312" s="3">
        <v>45000</v>
      </c>
    </row>
    <row r="313" spans="2:7" x14ac:dyDescent="0.3">
      <c r="B313" s="1" t="s">
        <v>665</v>
      </c>
      <c r="C313" t="s">
        <v>666</v>
      </c>
      <c r="D313" t="s">
        <v>42</v>
      </c>
      <c r="E313" s="2">
        <v>1</v>
      </c>
      <c r="F313" s="3">
        <v>35000</v>
      </c>
      <c r="G313" s="3">
        <v>45000</v>
      </c>
    </row>
    <row r="314" spans="2:7" x14ac:dyDescent="0.3">
      <c r="B314" s="1" t="s">
        <v>667</v>
      </c>
      <c r="C314" t="s">
        <v>668</v>
      </c>
      <c r="D314" t="s">
        <v>42</v>
      </c>
      <c r="E314" s="2">
        <v>1</v>
      </c>
      <c r="F314" s="3">
        <v>75000</v>
      </c>
      <c r="G314" s="3">
        <v>85000</v>
      </c>
    </row>
    <row r="315" spans="2:7" x14ac:dyDescent="0.3">
      <c r="B315" s="1" t="s">
        <v>669</v>
      </c>
      <c r="C315" t="s">
        <v>670</v>
      </c>
      <c r="D315" t="s">
        <v>42</v>
      </c>
      <c r="E315" s="2" t="s">
        <v>181</v>
      </c>
      <c r="F315" s="3">
        <v>85000</v>
      </c>
      <c r="G315" s="3">
        <v>95000</v>
      </c>
    </row>
    <row r="316" spans="2:7" x14ac:dyDescent="0.3">
      <c r="B316" s="1" t="s">
        <v>671</v>
      </c>
      <c r="C316" t="s">
        <v>672</v>
      </c>
      <c r="D316" t="s">
        <v>42</v>
      </c>
      <c r="E316" s="2">
        <v>1</v>
      </c>
      <c r="F316" s="3">
        <v>12000</v>
      </c>
      <c r="G316" s="3">
        <v>18000</v>
      </c>
    </row>
    <row r="317" spans="2:7" x14ac:dyDescent="0.3">
      <c r="B317" s="1" t="s">
        <v>673</v>
      </c>
      <c r="C317" t="s">
        <v>674</v>
      </c>
      <c r="D317" t="s">
        <v>42</v>
      </c>
      <c r="E317" s="2">
        <v>39</v>
      </c>
      <c r="F317" s="3">
        <v>5000</v>
      </c>
      <c r="G317" s="3">
        <v>7000</v>
      </c>
    </row>
    <row r="318" spans="2:7" x14ac:dyDescent="0.3">
      <c r="B318" s="1" t="s">
        <v>675</v>
      </c>
      <c r="C318" t="s">
        <v>676</v>
      </c>
      <c r="D318" t="s">
        <v>42</v>
      </c>
      <c r="E318" s="2">
        <v>4</v>
      </c>
      <c r="F318" s="3">
        <v>5000</v>
      </c>
      <c r="G318" s="3">
        <v>10000</v>
      </c>
    </row>
    <row r="319" spans="2:7" x14ac:dyDescent="0.3">
      <c r="B319" s="1" t="s">
        <v>677</v>
      </c>
      <c r="C319" t="s">
        <v>678</v>
      </c>
      <c r="D319" t="s">
        <v>42</v>
      </c>
      <c r="E319" s="2">
        <v>2</v>
      </c>
      <c r="F319" s="3">
        <v>7500</v>
      </c>
      <c r="G319" s="3">
        <v>15000</v>
      </c>
    </row>
    <row r="320" spans="2:7" x14ac:dyDescent="0.3">
      <c r="B320" s="1" t="s">
        <v>679</v>
      </c>
      <c r="C320" t="s">
        <v>680</v>
      </c>
      <c r="D320" t="s">
        <v>42</v>
      </c>
      <c r="E320" s="2">
        <v>2</v>
      </c>
      <c r="F320" s="3">
        <v>7500</v>
      </c>
      <c r="G320" s="3">
        <v>15000</v>
      </c>
    </row>
    <row r="321" spans="2:7" x14ac:dyDescent="0.3">
      <c r="B321" s="1" t="s">
        <v>681</v>
      </c>
      <c r="C321" t="s">
        <v>682</v>
      </c>
      <c r="D321" t="s">
        <v>42</v>
      </c>
      <c r="E321" s="2">
        <v>2</v>
      </c>
      <c r="F321" s="3">
        <v>7500</v>
      </c>
      <c r="G321" s="3">
        <v>15000</v>
      </c>
    </row>
    <row r="322" spans="2:7" x14ac:dyDescent="0.3">
      <c r="B322" s="1" t="s">
        <v>683</v>
      </c>
      <c r="C322" t="s">
        <v>684</v>
      </c>
      <c r="D322" t="s">
        <v>42</v>
      </c>
      <c r="E322" s="2">
        <v>5</v>
      </c>
      <c r="F322" s="3">
        <v>5000</v>
      </c>
      <c r="G322" s="3">
        <v>10000</v>
      </c>
    </row>
    <row r="323" spans="2:7" x14ac:dyDescent="0.3">
      <c r="B323" s="1" t="s">
        <v>685</v>
      </c>
      <c r="C323" t="s">
        <v>686</v>
      </c>
      <c r="D323" t="s">
        <v>42</v>
      </c>
      <c r="E323" s="2">
        <v>6</v>
      </c>
      <c r="F323" s="3">
        <v>5000</v>
      </c>
      <c r="G323" s="3">
        <v>10000</v>
      </c>
    </row>
    <row r="324" spans="2:7" x14ac:dyDescent="0.3">
      <c r="B324" s="1" t="s">
        <v>687</v>
      </c>
      <c r="C324" t="s">
        <v>688</v>
      </c>
      <c r="D324" t="s">
        <v>42</v>
      </c>
      <c r="E324" s="2">
        <v>3</v>
      </c>
      <c r="F324" s="3">
        <v>7500</v>
      </c>
      <c r="G324" s="3">
        <v>15000</v>
      </c>
    </row>
    <row r="325" spans="2:7" x14ac:dyDescent="0.3">
      <c r="B325" s="1" t="s">
        <v>689</v>
      </c>
      <c r="C325" t="s">
        <v>690</v>
      </c>
      <c r="D325" t="s">
        <v>42</v>
      </c>
      <c r="E325" s="2">
        <v>6</v>
      </c>
      <c r="F325" s="3">
        <v>7500</v>
      </c>
      <c r="G325" s="3">
        <v>15000</v>
      </c>
    </row>
    <row r="326" spans="2:7" x14ac:dyDescent="0.3">
      <c r="B326" s="1" t="s">
        <v>691</v>
      </c>
      <c r="C326" t="s">
        <v>461</v>
      </c>
      <c r="D326" t="s">
        <v>42</v>
      </c>
      <c r="E326" s="2">
        <v>2</v>
      </c>
      <c r="F326" s="3">
        <v>7500</v>
      </c>
      <c r="G326" s="3">
        <v>15000</v>
      </c>
    </row>
    <row r="327" spans="2:7" x14ac:dyDescent="0.3">
      <c r="B327" s="1" t="s">
        <v>692</v>
      </c>
      <c r="C327" t="s">
        <v>693</v>
      </c>
      <c r="D327" t="s">
        <v>42</v>
      </c>
      <c r="E327" s="2">
        <v>2</v>
      </c>
      <c r="F327" s="3">
        <v>7500</v>
      </c>
      <c r="G327" s="3">
        <v>15000</v>
      </c>
    </row>
    <row r="328" spans="2:7" x14ac:dyDescent="0.3">
      <c r="B328" s="1" t="s">
        <v>694</v>
      </c>
      <c r="C328" t="s">
        <v>695</v>
      </c>
      <c r="D328" t="s">
        <v>42</v>
      </c>
      <c r="E328" s="2">
        <v>6</v>
      </c>
      <c r="F328" s="3">
        <v>50000</v>
      </c>
      <c r="G328" s="3">
        <v>70000</v>
      </c>
    </row>
    <row r="329" spans="2:7" x14ac:dyDescent="0.3">
      <c r="B329" s="1" t="s">
        <v>696</v>
      </c>
      <c r="C329" t="s">
        <v>189</v>
      </c>
      <c r="D329" t="s">
        <v>42</v>
      </c>
      <c r="E329" s="2">
        <v>1</v>
      </c>
      <c r="F329" s="3">
        <v>7500</v>
      </c>
      <c r="G329" s="3">
        <v>15000</v>
      </c>
    </row>
    <row r="330" spans="2:7" x14ac:dyDescent="0.3">
      <c r="B330" s="1" t="s">
        <v>697</v>
      </c>
      <c r="C330" t="s">
        <v>698</v>
      </c>
      <c r="D330" t="s">
        <v>42</v>
      </c>
      <c r="E330" s="2">
        <v>9</v>
      </c>
      <c r="F330" s="3">
        <v>7500</v>
      </c>
      <c r="G330" s="3">
        <v>15000</v>
      </c>
    </row>
    <row r="331" spans="2:7" x14ac:dyDescent="0.3">
      <c r="B331" s="1" t="s">
        <v>699</v>
      </c>
      <c r="C331" t="s">
        <v>700</v>
      </c>
      <c r="D331" t="s">
        <v>42</v>
      </c>
      <c r="E331" s="2">
        <v>2</v>
      </c>
      <c r="F331" s="3">
        <v>7500</v>
      </c>
      <c r="G331" s="3">
        <v>15000</v>
      </c>
    </row>
    <row r="332" spans="2:7" x14ac:dyDescent="0.3">
      <c r="B332" s="1" t="s">
        <v>701</v>
      </c>
      <c r="C332" t="s">
        <v>702</v>
      </c>
      <c r="D332" t="s">
        <v>42</v>
      </c>
      <c r="E332" s="2">
        <v>1</v>
      </c>
      <c r="F332" s="3">
        <v>7500</v>
      </c>
      <c r="G332" s="3">
        <v>15000</v>
      </c>
    </row>
    <row r="333" spans="2:7" x14ac:dyDescent="0.3">
      <c r="B333" s="1" t="s">
        <v>703</v>
      </c>
      <c r="C333" t="s">
        <v>704</v>
      </c>
      <c r="D333" t="s">
        <v>42</v>
      </c>
      <c r="E333" s="2">
        <v>3</v>
      </c>
      <c r="F333" s="3">
        <v>7500</v>
      </c>
      <c r="G333" s="3">
        <v>15000</v>
      </c>
    </row>
    <row r="334" spans="2:7" x14ac:dyDescent="0.3">
      <c r="B334" s="1" t="s">
        <v>705</v>
      </c>
      <c r="C334" t="s">
        <v>706</v>
      </c>
      <c r="D334" t="s">
        <v>42</v>
      </c>
      <c r="E334" s="2">
        <v>4</v>
      </c>
      <c r="F334" s="3">
        <v>5000</v>
      </c>
      <c r="G334" s="3">
        <v>10000</v>
      </c>
    </row>
    <row r="335" spans="2:7" x14ac:dyDescent="0.3">
      <c r="B335" s="1" t="s">
        <v>707</v>
      </c>
      <c r="C335" t="s">
        <v>708</v>
      </c>
      <c r="D335" t="s">
        <v>42</v>
      </c>
      <c r="E335" s="2">
        <v>2</v>
      </c>
      <c r="F335" s="3">
        <v>7500</v>
      </c>
      <c r="G335" s="3">
        <v>15000</v>
      </c>
    </row>
    <row r="336" spans="2:7" x14ac:dyDescent="0.3">
      <c r="B336" s="1" t="s">
        <v>709</v>
      </c>
      <c r="C336" t="s">
        <v>710</v>
      </c>
      <c r="D336" t="s">
        <v>42</v>
      </c>
      <c r="E336" s="2">
        <v>2</v>
      </c>
      <c r="F336" s="3">
        <v>5000</v>
      </c>
      <c r="G336" s="3">
        <v>10000</v>
      </c>
    </row>
    <row r="337" spans="2:7" x14ac:dyDescent="0.3">
      <c r="B337" s="1" t="s">
        <v>711</v>
      </c>
      <c r="C337" t="s">
        <v>712</v>
      </c>
      <c r="D337" t="s">
        <v>42</v>
      </c>
      <c r="E337" s="2" t="s">
        <v>198</v>
      </c>
      <c r="F337" s="3">
        <v>6000</v>
      </c>
      <c r="G337" s="3">
        <v>10000</v>
      </c>
    </row>
    <row r="338" spans="2:7" x14ac:dyDescent="0.3">
      <c r="B338" s="1" t="s">
        <v>713</v>
      </c>
      <c r="C338" t="s">
        <v>714</v>
      </c>
      <c r="D338" t="s">
        <v>42</v>
      </c>
      <c r="E338" s="2">
        <v>2</v>
      </c>
      <c r="F338" s="3">
        <v>6000</v>
      </c>
      <c r="G338" s="3">
        <v>10000</v>
      </c>
    </row>
    <row r="339" spans="2:7" x14ac:dyDescent="0.3">
      <c r="B339" s="1" t="s">
        <v>715</v>
      </c>
      <c r="C339" t="s">
        <v>716</v>
      </c>
      <c r="D339" t="s">
        <v>42</v>
      </c>
      <c r="E339" s="2">
        <v>2</v>
      </c>
      <c r="F339" s="3">
        <v>6000</v>
      </c>
      <c r="G339" s="3">
        <v>10000</v>
      </c>
    </row>
    <row r="340" spans="2:7" x14ac:dyDescent="0.3">
      <c r="B340" s="1" t="s">
        <v>717</v>
      </c>
      <c r="C340" t="s">
        <v>718</v>
      </c>
      <c r="D340" t="s">
        <v>42</v>
      </c>
      <c r="E340" s="2">
        <v>2</v>
      </c>
      <c r="F340" s="3">
        <v>6000</v>
      </c>
      <c r="G340" s="3">
        <v>10000</v>
      </c>
    </row>
    <row r="341" spans="2:7" x14ac:dyDescent="0.3">
      <c r="B341" s="1" t="s">
        <v>719</v>
      </c>
      <c r="C341" t="s">
        <v>720</v>
      </c>
      <c r="D341" t="s">
        <v>42</v>
      </c>
      <c r="E341" s="2">
        <v>2</v>
      </c>
      <c r="F341" s="3">
        <v>6000</v>
      </c>
      <c r="G341" s="3">
        <v>10000</v>
      </c>
    </row>
    <row r="342" spans="2:7" x14ac:dyDescent="0.3">
      <c r="B342" s="1" t="s">
        <v>721</v>
      </c>
      <c r="C342" t="s">
        <v>722</v>
      </c>
      <c r="D342" t="s">
        <v>42</v>
      </c>
      <c r="E342" s="2" t="s">
        <v>198</v>
      </c>
      <c r="F342" s="3">
        <v>12000</v>
      </c>
      <c r="G342" s="3">
        <v>25000</v>
      </c>
    </row>
    <row r="343" spans="2:7" x14ac:dyDescent="0.3">
      <c r="B343" s="1" t="s">
        <v>723</v>
      </c>
      <c r="C343" t="s">
        <v>724</v>
      </c>
      <c r="D343" t="s">
        <v>42</v>
      </c>
      <c r="E343" s="2" t="s">
        <v>118</v>
      </c>
      <c r="F343" s="3">
        <v>12000</v>
      </c>
      <c r="G343" s="3">
        <v>25000</v>
      </c>
    </row>
    <row r="344" spans="2:7" x14ac:dyDescent="0.3">
      <c r="B344" s="1" t="s">
        <v>725</v>
      </c>
      <c r="C344" t="s">
        <v>726</v>
      </c>
      <c r="D344" t="s">
        <v>42</v>
      </c>
      <c r="E344" s="2" t="s">
        <v>198</v>
      </c>
      <c r="F344" s="3">
        <v>12000</v>
      </c>
      <c r="G344" s="3">
        <v>25000</v>
      </c>
    </row>
    <row r="345" spans="2:7" x14ac:dyDescent="0.3">
      <c r="B345" s="1" t="s">
        <v>727</v>
      </c>
      <c r="C345" t="s">
        <v>728</v>
      </c>
      <c r="D345" t="s">
        <v>42</v>
      </c>
      <c r="E345" s="2" t="s">
        <v>160</v>
      </c>
      <c r="F345" s="3">
        <v>10000</v>
      </c>
      <c r="G345" s="3">
        <v>15000</v>
      </c>
    </row>
    <row r="346" spans="2:7" x14ac:dyDescent="0.3">
      <c r="B346" s="1" t="s">
        <v>729</v>
      </c>
      <c r="C346" t="s">
        <v>730</v>
      </c>
      <c r="D346" t="s">
        <v>42</v>
      </c>
      <c r="E346" s="2" t="s">
        <v>118</v>
      </c>
      <c r="F346" s="3">
        <v>12000</v>
      </c>
      <c r="G346" s="3">
        <v>25000</v>
      </c>
    </row>
    <row r="347" spans="2:7" x14ac:dyDescent="0.3">
      <c r="B347" s="1" t="s">
        <v>731</v>
      </c>
      <c r="C347" t="s">
        <v>732</v>
      </c>
      <c r="D347" t="s">
        <v>42</v>
      </c>
      <c r="E347" s="2" t="s">
        <v>198</v>
      </c>
      <c r="F347" s="3">
        <v>12000</v>
      </c>
      <c r="G347" s="3">
        <v>25000</v>
      </c>
    </row>
    <row r="348" spans="2:7" x14ac:dyDescent="0.3">
      <c r="B348" s="1" t="s">
        <v>733</v>
      </c>
      <c r="C348" t="s">
        <v>702</v>
      </c>
      <c r="D348" t="s">
        <v>42</v>
      </c>
      <c r="E348" s="2" t="s">
        <v>198</v>
      </c>
      <c r="F348" s="3">
        <v>9000</v>
      </c>
      <c r="G348" s="3">
        <v>15000</v>
      </c>
    </row>
    <row r="349" spans="2:7" x14ac:dyDescent="0.3">
      <c r="B349" s="1" t="s">
        <v>734</v>
      </c>
      <c r="C349" t="s">
        <v>735</v>
      </c>
      <c r="D349" t="s">
        <v>42</v>
      </c>
      <c r="E349" s="2" t="s">
        <v>118</v>
      </c>
      <c r="F349" s="3">
        <v>9000</v>
      </c>
      <c r="G349" s="3">
        <v>15000</v>
      </c>
    </row>
    <row r="350" spans="2:7" x14ac:dyDescent="0.3">
      <c r="B350" s="1" t="s">
        <v>736</v>
      </c>
      <c r="C350" t="s">
        <v>737</v>
      </c>
      <c r="D350" t="s">
        <v>42</v>
      </c>
      <c r="E350" s="2">
        <v>2</v>
      </c>
      <c r="F350" s="3">
        <v>12000</v>
      </c>
      <c r="G350" s="3">
        <v>25000</v>
      </c>
    </row>
    <row r="351" spans="2:7" x14ac:dyDescent="0.3">
      <c r="B351" s="1" t="s">
        <v>738</v>
      </c>
      <c r="C351" t="s">
        <v>739</v>
      </c>
      <c r="D351" t="s">
        <v>42</v>
      </c>
      <c r="E351" s="2" t="s">
        <v>198</v>
      </c>
      <c r="F351" s="3">
        <v>9000</v>
      </c>
      <c r="G351" s="3">
        <v>15000</v>
      </c>
    </row>
    <row r="352" spans="2:7" x14ac:dyDescent="0.3">
      <c r="B352" s="1" t="s">
        <v>740</v>
      </c>
      <c r="C352" t="s">
        <v>741</v>
      </c>
      <c r="D352" t="s">
        <v>42</v>
      </c>
      <c r="E352" s="2">
        <v>3</v>
      </c>
      <c r="F352" s="3">
        <v>6000</v>
      </c>
      <c r="G352" s="3">
        <v>10000</v>
      </c>
    </row>
    <row r="353" spans="2:7" x14ac:dyDescent="0.3">
      <c r="B353" s="1" t="s">
        <v>742</v>
      </c>
      <c r="C353" t="s">
        <v>743</v>
      </c>
      <c r="D353" t="s">
        <v>42</v>
      </c>
      <c r="E353" s="2">
        <v>2</v>
      </c>
      <c r="F353" s="3">
        <v>12000</v>
      </c>
      <c r="G353" s="3">
        <v>25000</v>
      </c>
    </row>
    <row r="354" spans="2:7" x14ac:dyDescent="0.3">
      <c r="B354" s="1" t="s">
        <v>744</v>
      </c>
      <c r="C354" t="s">
        <v>745</v>
      </c>
      <c r="D354" t="s">
        <v>42</v>
      </c>
      <c r="E354" s="2">
        <v>2</v>
      </c>
      <c r="F354" s="3">
        <v>10000</v>
      </c>
      <c r="G354" s="3">
        <v>20000</v>
      </c>
    </row>
    <row r="355" spans="2:7" x14ac:dyDescent="0.3">
      <c r="B355" s="1" t="s">
        <v>746</v>
      </c>
      <c r="C355" t="s">
        <v>747</v>
      </c>
      <c r="D355" t="s">
        <v>42</v>
      </c>
      <c r="E355" s="2">
        <v>5</v>
      </c>
      <c r="F355" s="3">
        <v>9000</v>
      </c>
      <c r="G355" s="3">
        <v>15000</v>
      </c>
    </row>
    <row r="356" spans="2:7" x14ac:dyDescent="0.3">
      <c r="B356" s="1" t="s">
        <v>748</v>
      </c>
      <c r="C356" t="s">
        <v>749</v>
      </c>
      <c r="D356" t="s">
        <v>42</v>
      </c>
      <c r="E356" s="2">
        <v>3</v>
      </c>
      <c r="F356" s="3">
        <v>6000</v>
      </c>
      <c r="G356" s="3">
        <v>10000</v>
      </c>
    </row>
    <row r="357" spans="2:7" x14ac:dyDescent="0.3">
      <c r="B357" s="1" t="s">
        <v>750</v>
      </c>
      <c r="C357" t="s">
        <v>751</v>
      </c>
      <c r="D357" t="s">
        <v>42</v>
      </c>
      <c r="E357" s="2">
        <v>3</v>
      </c>
      <c r="F357" s="3">
        <v>6000</v>
      </c>
      <c r="G357" s="3">
        <v>10000</v>
      </c>
    </row>
    <row r="358" spans="2:7" x14ac:dyDescent="0.3">
      <c r="B358" s="1" t="s">
        <v>752</v>
      </c>
      <c r="C358" t="s">
        <v>753</v>
      </c>
      <c r="D358" t="s">
        <v>42</v>
      </c>
      <c r="E358" s="2">
        <v>3</v>
      </c>
      <c r="F358" s="3">
        <v>6000</v>
      </c>
      <c r="G358" s="3">
        <v>10000</v>
      </c>
    </row>
    <row r="359" spans="2:7" x14ac:dyDescent="0.3">
      <c r="B359" s="1" t="s">
        <v>754</v>
      </c>
      <c r="C359" t="s">
        <v>755</v>
      </c>
      <c r="D359" t="s">
        <v>42</v>
      </c>
      <c r="E359" s="2">
        <v>2</v>
      </c>
      <c r="F359" s="3">
        <v>10000</v>
      </c>
      <c r="G359" s="3">
        <v>20000</v>
      </c>
    </row>
    <row r="360" spans="2:7" x14ac:dyDescent="0.3">
      <c r="B360" s="1" t="s">
        <v>756</v>
      </c>
      <c r="C360" t="s">
        <v>470</v>
      </c>
      <c r="D360" t="s">
        <v>42</v>
      </c>
      <c r="E360" s="2">
        <v>3</v>
      </c>
      <c r="F360" s="3">
        <v>9000</v>
      </c>
      <c r="G360" s="3">
        <v>15000</v>
      </c>
    </row>
    <row r="361" spans="2:7" x14ac:dyDescent="0.3">
      <c r="B361" s="1" t="s">
        <v>757</v>
      </c>
      <c r="C361" t="s">
        <v>758</v>
      </c>
      <c r="D361" t="s">
        <v>42</v>
      </c>
      <c r="E361" s="2" t="s">
        <v>118</v>
      </c>
      <c r="F361" s="3">
        <v>65000</v>
      </c>
      <c r="G361" s="3">
        <v>85000</v>
      </c>
    </row>
    <row r="362" spans="2:7" x14ac:dyDescent="0.3">
      <c r="B362" s="1" t="s">
        <v>759</v>
      </c>
      <c r="C362" t="s">
        <v>760</v>
      </c>
      <c r="D362" t="s">
        <v>42</v>
      </c>
      <c r="E362" s="2" t="s">
        <v>198</v>
      </c>
      <c r="F362" s="3">
        <v>110000</v>
      </c>
      <c r="G362" s="3">
        <v>125000</v>
      </c>
    </row>
    <row r="363" spans="2:7" x14ac:dyDescent="0.3">
      <c r="B363" s="1" t="s">
        <v>761</v>
      </c>
      <c r="C363" t="s">
        <v>762</v>
      </c>
      <c r="D363" t="s">
        <v>42</v>
      </c>
      <c r="E363" s="2">
        <v>5</v>
      </c>
      <c r="F363" s="3">
        <v>63000</v>
      </c>
      <c r="G363" s="3">
        <v>78000</v>
      </c>
    </row>
    <row r="364" spans="2:7" x14ac:dyDescent="0.3">
      <c r="B364" s="1" t="s">
        <v>763</v>
      </c>
      <c r="C364" t="s">
        <v>764</v>
      </c>
      <c r="D364" t="s">
        <v>42</v>
      </c>
      <c r="E364" s="2">
        <v>6</v>
      </c>
      <c r="F364" s="3">
        <v>45000</v>
      </c>
      <c r="G364" s="3">
        <v>60000</v>
      </c>
    </row>
    <row r="365" spans="2:7" x14ac:dyDescent="0.3">
      <c r="B365" s="1" t="s">
        <v>765</v>
      </c>
      <c r="C365" t="s">
        <v>766</v>
      </c>
      <c r="D365" t="s">
        <v>42</v>
      </c>
      <c r="E365" s="2">
        <v>10</v>
      </c>
      <c r="F365" s="3">
        <v>12000</v>
      </c>
      <c r="G365" s="3">
        <v>20000</v>
      </c>
    </row>
    <row r="366" spans="2:7" x14ac:dyDescent="0.3">
      <c r="B366" s="1" t="s">
        <v>767</v>
      </c>
      <c r="C366" t="s">
        <v>768</v>
      </c>
      <c r="D366" t="s">
        <v>42</v>
      </c>
      <c r="E366" s="2" t="s">
        <v>379</v>
      </c>
      <c r="F366" s="3">
        <v>30000</v>
      </c>
      <c r="G366" s="3">
        <v>37000</v>
      </c>
    </row>
    <row r="367" spans="2:7" x14ac:dyDescent="0.3">
      <c r="B367" s="1" t="s">
        <v>769</v>
      </c>
      <c r="C367" t="s">
        <v>770</v>
      </c>
      <c r="D367" t="s">
        <v>42</v>
      </c>
      <c r="E367" s="2" t="s">
        <v>226</v>
      </c>
      <c r="F367" s="3">
        <v>35000</v>
      </c>
      <c r="G367" s="3">
        <v>40000</v>
      </c>
    </row>
    <row r="368" spans="2:7" x14ac:dyDescent="0.3">
      <c r="B368" s="1" t="s">
        <v>771</v>
      </c>
      <c r="C368" t="s">
        <v>772</v>
      </c>
      <c r="D368" t="s">
        <v>42</v>
      </c>
      <c r="E368" s="2" t="s">
        <v>379</v>
      </c>
      <c r="F368" s="3">
        <v>10000</v>
      </c>
      <c r="G368" s="3">
        <v>20000</v>
      </c>
    </row>
    <row r="369" spans="2:7" x14ac:dyDescent="0.3">
      <c r="B369" s="1" t="s">
        <v>773</v>
      </c>
      <c r="C369" t="s">
        <v>774</v>
      </c>
      <c r="D369" t="s">
        <v>42</v>
      </c>
      <c r="E369" s="2" t="s">
        <v>379</v>
      </c>
      <c r="F369" s="3">
        <v>10000</v>
      </c>
      <c r="G369" s="3">
        <v>20000</v>
      </c>
    </row>
    <row r="370" spans="2:7" x14ac:dyDescent="0.3">
      <c r="B370" s="1" t="s">
        <v>775</v>
      </c>
      <c r="C370" t="s">
        <v>776</v>
      </c>
      <c r="D370" t="s">
        <v>42</v>
      </c>
      <c r="E370" s="2" t="s">
        <v>379</v>
      </c>
      <c r="F370" s="3">
        <v>10000</v>
      </c>
      <c r="G370" s="3">
        <v>15000</v>
      </c>
    </row>
    <row r="371" spans="2:7" x14ac:dyDescent="0.3">
      <c r="B371" s="1" t="s">
        <v>777</v>
      </c>
      <c r="C371" t="s">
        <v>778</v>
      </c>
      <c r="D371" t="s">
        <v>42</v>
      </c>
      <c r="E371" s="2" t="s">
        <v>160</v>
      </c>
      <c r="F371" s="3">
        <v>8000</v>
      </c>
      <c r="G371" s="3">
        <v>15000</v>
      </c>
    </row>
    <row r="372" spans="2:7" x14ac:dyDescent="0.3">
      <c r="B372" s="1" t="s">
        <v>779</v>
      </c>
      <c r="C372" t="s">
        <v>780</v>
      </c>
      <c r="D372" t="s">
        <v>42</v>
      </c>
      <c r="E372" s="2">
        <v>10</v>
      </c>
      <c r="F372" s="3">
        <v>12000</v>
      </c>
      <c r="G372" s="3">
        <v>16000</v>
      </c>
    </row>
  </sheetData>
  <sortState xmlns:xlrd2="http://schemas.microsoft.com/office/spreadsheetml/2017/richdata2" ref="B4:G374">
    <sortCondition ref="B3"/>
  </sortState>
  <conditionalFormatting sqref="B4:B372">
    <cfRule type="duplicateValues" dxfId="11" priority="1"/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378"/>
  <sheetViews>
    <sheetView showGridLines="0" workbookViewId="0">
      <selection activeCell="E30" sqref="E30"/>
    </sheetView>
  </sheetViews>
  <sheetFormatPr defaultColWidth="9" defaultRowHeight="13.2" x14ac:dyDescent="0.3"/>
  <cols>
    <col min="1" max="1" width="12.109375" style="25" bestFit="1" customWidth="1"/>
    <col min="2" max="2" width="23.6640625" style="25" customWidth="1"/>
    <col min="3" max="3" width="10" style="31" customWidth="1"/>
    <col min="4" max="4" width="4" style="28" customWidth="1"/>
    <col min="5" max="5" width="12.33203125" style="31" customWidth="1"/>
    <col min="6" max="16384" width="9" style="25"/>
  </cols>
  <sheetData>
    <row r="1" spans="1:5" ht="13.8" thickBot="1" x14ac:dyDescent="0.35"/>
    <row r="2" spans="1:5" ht="39" x14ac:dyDescent="0.3">
      <c r="A2" s="176" t="s">
        <v>43</v>
      </c>
      <c r="B2" s="177"/>
      <c r="C2" s="177"/>
      <c r="D2" s="177"/>
      <c r="E2" s="178"/>
    </row>
    <row r="3" spans="1:5" ht="15.6" thickBot="1" x14ac:dyDescent="0.35">
      <c r="A3" s="179" t="s">
        <v>44</v>
      </c>
      <c r="B3" s="180"/>
      <c r="C3" s="180"/>
      <c r="D3" s="180"/>
      <c r="E3" s="181"/>
    </row>
    <row r="4" spans="1:5" ht="16.8" x14ac:dyDescent="0.3">
      <c r="A4" s="34"/>
      <c r="B4" s="34"/>
      <c r="C4" s="34"/>
      <c r="D4" s="34"/>
      <c r="E4" s="34"/>
    </row>
    <row r="5" spans="1:5" x14ac:dyDescent="0.3">
      <c r="A5" s="38" t="s">
        <v>13</v>
      </c>
      <c r="B5" s="41">
        <f>SUM($E$10:$E$1100)</f>
        <v>0</v>
      </c>
      <c r="C5" s="35" t="s">
        <v>21</v>
      </c>
      <c r="D5" s="182">
        <f>SUM(MENU!$L$8:$L$900)</f>
        <v>0</v>
      </c>
      <c r="E5" s="183"/>
    </row>
    <row r="6" spans="1:5" x14ac:dyDescent="0.3">
      <c r="A6" s="39" t="s">
        <v>15</v>
      </c>
      <c r="B6" s="43">
        <f>B5-D5</f>
        <v>0</v>
      </c>
      <c r="C6" s="36" t="s">
        <v>16</v>
      </c>
      <c r="D6" s="184">
        <f>MENU!$J$3</f>
        <v>724000</v>
      </c>
      <c r="E6" s="185"/>
    </row>
    <row r="7" spans="1:5" x14ac:dyDescent="0.3">
      <c r="A7" s="40" t="s">
        <v>22</v>
      </c>
      <c r="B7" s="42">
        <f ca="1">TODAY()</f>
        <v>44483</v>
      </c>
      <c r="C7" s="37" t="s">
        <v>17</v>
      </c>
      <c r="D7" s="186">
        <f>D6-B6</f>
        <v>724000</v>
      </c>
      <c r="E7" s="187"/>
    </row>
    <row r="9" spans="1:5" ht="13.8" thickBot="1" x14ac:dyDescent="0.35">
      <c r="A9" s="44" t="s">
        <v>1</v>
      </c>
      <c r="B9" s="44" t="s">
        <v>2</v>
      </c>
      <c r="C9" s="45" t="s">
        <v>19</v>
      </c>
      <c r="D9" s="44" t="s">
        <v>4</v>
      </c>
      <c r="E9" s="45" t="s">
        <v>20</v>
      </c>
    </row>
    <row r="10" spans="1:5" ht="13.8" thickTop="1" x14ac:dyDescent="0.3">
      <c r="A10" s="27" t="str">
        <f>IF(MENU!D8="","",MENU!D8)</f>
        <v/>
      </c>
      <c r="B10" s="27" t="str">
        <f>IF(MENU!F8="","",MENU!F8)</f>
        <v/>
      </c>
      <c r="C10" s="32" t="str">
        <f>IF(MENU!H8="","",MENU!H8)</f>
        <v/>
      </c>
      <c r="D10" s="29" t="str">
        <f>IF(MENU!J8="","",MENU!J8)</f>
        <v/>
      </c>
      <c r="E10" s="32" t="str">
        <f>IF(A10="","",C10*D10)</f>
        <v/>
      </c>
    </row>
    <row r="11" spans="1:5" x14ac:dyDescent="0.3">
      <c r="A11" s="27" t="str">
        <f>IF(MENU!D9="","",MENU!D9)</f>
        <v/>
      </c>
      <c r="B11" s="27" t="str">
        <f>IF(MENU!F9="","",MENU!F9)</f>
        <v/>
      </c>
      <c r="C11" s="32" t="str">
        <f>IF(MENU!H9="","",MENU!H9)</f>
        <v/>
      </c>
      <c r="D11" s="29" t="str">
        <f>IF(MENU!J9="","",MENU!J9)</f>
        <v/>
      </c>
      <c r="E11" s="32" t="str">
        <f t="shared" ref="E11:E23" si="0">IF(A11="","",C11*D11)</f>
        <v/>
      </c>
    </row>
    <row r="12" spans="1:5" x14ac:dyDescent="0.3">
      <c r="A12" s="27" t="str">
        <f>IF(MENU!D10="","",MENU!D10)</f>
        <v/>
      </c>
      <c r="B12" s="27" t="str">
        <f>IF(MENU!F10="","",MENU!F10)</f>
        <v/>
      </c>
      <c r="C12" s="32" t="str">
        <f>IF(MENU!H10="","",MENU!H10)</f>
        <v/>
      </c>
      <c r="D12" s="29" t="str">
        <f>IF(MENU!J10="","",MENU!J10)</f>
        <v/>
      </c>
      <c r="E12" s="32" t="str">
        <f t="shared" si="0"/>
        <v/>
      </c>
    </row>
    <row r="13" spans="1:5" x14ac:dyDescent="0.3">
      <c r="A13" s="27" t="str">
        <f>IF(MENU!D11="","",MENU!D11)</f>
        <v/>
      </c>
      <c r="B13" s="27" t="str">
        <f>IF(MENU!F11="","",MENU!F11)</f>
        <v/>
      </c>
      <c r="C13" s="32" t="str">
        <f>IF(MENU!H11="","",MENU!H11)</f>
        <v/>
      </c>
      <c r="D13" s="29" t="str">
        <f>IF(MENU!J11="","",MENU!J11)</f>
        <v/>
      </c>
      <c r="E13" s="32" t="str">
        <f t="shared" si="0"/>
        <v/>
      </c>
    </row>
    <row r="14" spans="1:5" x14ac:dyDescent="0.3">
      <c r="A14" s="27" t="str">
        <f>IF(MENU!D12="","",MENU!D12)</f>
        <v/>
      </c>
      <c r="B14" s="27" t="str">
        <f>IF(MENU!F12="","",MENU!F12)</f>
        <v/>
      </c>
      <c r="C14" s="32" t="str">
        <f>IF(MENU!H12="","",MENU!H12)</f>
        <v/>
      </c>
      <c r="D14" s="29" t="str">
        <f>IF(MENU!J12="","",MENU!J12)</f>
        <v/>
      </c>
      <c r="E14" s="32" t="str">
        <f t="shared" si="0"/>
        <v/>
      </c>
    </row>
    <row r="15" spans="1:5" x14ac:dyDescent="0.3">
      <c r="A15" s="27" t="str">
        <f>IF(MENU!D13="","",MENU!D13)</f>
        <v/>
      </c>
      <c r="B15" s="27" t="str">
        <f>IF(MENU!F13="","",MENU!F13)</f>
        <v/>
      </c>
      <c r="C15" s="32" t="str">
        <f>IF(MENU!H13="","",MENU!H13)</f>
        <v/>
      </c>
      <c r="D15" s="29" t="str">
        <f>IF(MENU!J13="","",MENU!J13)</f>
        <v/>
      </c>
      <c r="E15" s="32" t="str">
        <f t="shared" si="0"/>
        <v/>
      </c>
    </row>
    <row r="16" spans="1:5" x14ac:dyDescent="0.3">
      <c r="A16" s="27" t="str">
        <f>IF(MENU!D14="","",MENU!D14)</f>
        <v/>
      </c>
      <c r="B16" s="27" t="str">
        <f>IF(MENU!F14="","",MENU!F14)</f>
        <v/>
      </c>
      <c r="C16" s="32" t="str">
        <f>IF(MENU!H14="","",MENU!H14)</f>
        <v/>
      </c>
      <c r="D16" s="29" t="str">
        <f>IF(MENU!J14="","",MENU!J14)</f>
        <v/>
      </c>
      <c r="E16" s="32" t="str">
        <f t="shared" si="0"/>
        <v/>
      </c>
    </row>
    <row r="17" spans="1:5" x14ac:dyDescent="0.3">
      <c r="A17" s="27" t="str">
        <f>IF(MENU!D15="","",MENU!D15)</f>
        <v/>
      </c>
      <c r="B17" s="27" t="str">
        <f>IF(MENU!F15="","",MENU!F15)</f>
        <v/>
      </c>
      <c r="C17" s="32" t="str">
        <f>IF(MENU!H15="","",MENU!H15)</f>
        <v/>
      </c>
      <c r="D17" s="29" t="str">
        <f>IF(MENU!J15="","",MENU!J15)</f>
        <v/>
      </c>
      <c r="E17" s="32" t="str">
        <f t="shared" si="0"/>
        <v/>
      </c>
    </row>
    <row r="18" spans="1:5" x14ac:dyDescent="0.3">
      <c r="A18" s="27" t="str">
        <f>IF(MENU!D16="","",MENU!D16)</f>
        <v/>
      </c>
      <c r="B18" s="27" t="str">
        <f>IF(MENU!F16="","",MENU!F16)</f>
        <v/>
      </c>
      <c r="C18" s="32" t="str">
        <f>IF(MENU!H16="","",MENU!H16)</f>
        <v/>
      </c>
      <c r="D18" s="29" t="str">
        <f>IF(MENU!J16="","",MENU!J16)</f>
        <v/>
      </c>
      <c r="E18" s="32" t="str">
        <f t="shared" si="0"/>
        <v/>
      </c>
    </row>
    <row r="19" spans="1:5" x14ac:dyDescent="0.3">
      <c r="A19" s="27" t="str">
        <f>IF(MENU!D17="","",MENU!D17)</f>
        <v/>
      </c>
      <c r="B19" s="27" t="str">
        <f>IF(MENU!F17="","",MENU!F17)</f>
        <v/>
      </c>
      <c r="C19" s="32" t="str">
        <f>IF(MENU!H17="","",MENU!H17)</f>
        <v/>
      </c>
      <c r="D19" s="29" t="str">
        <f>IF(MENU!J17="","",MENU!J17)</f>
        <v/>
      </c>
      <c r="E19" s="32" t="str">
        <f t="shared" si="0"/>
        <v/>
      </c>
    </row>
    <row r="20" spans="1:5" x14ac:dyDescent="0.3">
      <c r="A20" s="27" t="str">
        <f>IF(MENU!D18="","",MENU!D18)</f>
        <v/>
      </c>
      <c r="B20" s="27" t="str">
        <f>IF(MENU!F18="","",MENU!F18)</f>
        <v/>
      </c>
      <c r="C20" s="32" t="str">
        <f>IF(MENU!H18="","",MENU!H18)</f>
        <v/>
      </c>
      <c r="D20" s="29" t="str">
        <f>IF(MENU!J18="","",MENU!J18)</f>
        <v/>
      </c>
      <c r="E20" s="32" t="str">
        <f t="shared" si="0"/>
        <v/>
      </c>
    </row>
    <row r="21" spans="1:5" x14ac:dyDescent="0.3">
      <c r="A21" s="27" t="str">
        <f>IF(MENU!D19="","",MENU!D19)</f>
        <v/>
      </c>
      <c r="B21" s="27" t="str">
        <f>IF(MENU!F19="","",MENU!F19)</f>
        <v/>
      </c>
      <c r="C21" s="32" t="str">
        <f>IF(MENU!H19="","",MENU!H19)</f>
        <v/>
      </c>
      <c r="D21" s="29" t="str">
        <f>IF(MENU!J19="","",MENU!J19)</f>
        <v/>
      </c>
      <c r="E21" s="32" t="str">
        <f t="shared" si="0"/>
        <v/>
      </c>
    </row>
    <row r="22" spans="1:5" x14ac:dyDescent="0.3">
      <c r="A22" s="27" t="str">
        <f>IF(MENU!D20="","",MENU!D20)</f>
        <v/>
      </c>
      <c r="B22" s="27" t="str">
        <f>IF(MENU!F20="","",MENU!F20)</f>
        <v/>
      </c>
      <c r="C22" s="32" t="str">
        <f>IF(MENU!H20="","",MENU!H20)</f>
        <v/>
      </c>
      <c r="D22" s="29" t="str">
        <f>IF(MENU!J20="","",MENU!J20)</f>
        <v/>
      </c>
      <c r="E22" s="32" t="str">
        <f t="shared" si="0"/>
        <v/>
      </c>
    </row>
    <row r="23" spans="1:5" x14ac:dyDescent="0.3">
      <c r="A23" s="27" t="str">
        <f>IF(MENU!D21="","",MENU!D21)</f>
        <v/>
      </c>
      <c r="B23" s="27" t="str">
        <f>IF(MENU!F21="","",MENU!F21)</f>
        <v/>
      </c>
      <c r="C23" s="32" t="str">
        <f>IF(MENU!H21="","",MENU!H21)</f>
        <v/>
      </c>
      <c r="D23" s="29" t="str">
        <f>IF(MENU!J21="","",MENU!J21)</f>
        <v/>
      </c>
      <c r="E23" s="32" t="str">
        <f t="shared" si="0"/>
        <v/>
      </c>
    </row>
    <row r="24" spans="1:5" x14ac:dyDescent="0.3">
      <c r="A24" s="27" t="str">
        <f>IF(MENU!D22="","",MENU!D22)</f>
        <v/>
      </c>
      <c r="B24" s="27" t="str">
        <f>IF(MENU!F22="","",MENU!F22)</f>
        <v/>
      </c>
      <c r="C24" s="32" t="str">
        <f>IF(MENU!H22="","",MENU!H22)</f>
        <v/>
      </c>
      <c r="D24" s="29" t="str">
        <f>IF(MENU!J22="","",MENU!J22)</f>
        <v/>
      </c>
      <c r="E24" s="32" t="str">
        <f t="shared" ref="E24:E41" si="1">IF(A24="","",C24*D24)</f>
        <v/>
      </c>
    </row>
    <row r="25" spans="1:5" x14ac:dyDescent="0.3">
      <c r="A25" s="27" t="str">
        <f>IF(MENU!D23="","",MENU!D23)</f>
        <v/>
      </c>
      <c r="B25" s="27" t="str">
        <f>IF(MENU!F23="","",MENU!F23)</f>
        <v/>
      </c>
      <c r="C25" s="32" t="str">
        <f>IF(MENU!H23="","",MENU!H23)</f>
        <v/>
      </c>
      <c r="D25" s="29" t="str">
        <f>IF(MENU!J23="","",MENU!J23)</f>
        <v/>
      </c>
      <c r="E25" s="32" t="str">
        <f t="shared" si="1"/>
        <v/>
      </c>
    </row>
    <row r="26" spans="1:5" x14ac:dyDescent="0.3">
      <c r="A26" s="27" t="str">
        <f>IF(MENU!D24="","",MENU!D24)</f>
        <v/>
      </c>
      <c r="B26" s="27" t="str">
        <f>IF(MENU!F24="","",MENU!F24)</f>
        <v/>
      </c>
      <c r="C26" s="32" t="str">
        <f>IF(MENU!H24="","",MENU!H24)</f>
        <v/>
      </c>
      <c r="D26" s="29" t="str">
        <f>IF(MENU!J24="","",MENU!J24)</f>
        <v/>
      </c>
      <c r="E26" s="32" t="str">
        <f t="shared" si="1"/>
        <v/>
      </c>
    </row>
    <row r="27" spans="1:5" x14ac:dyDescent="0.3">
      <c r="A27" s="27" t="str">
        <f>IF(MENU!D25="","",MENU!D25)</f>
        <v/>
      </c>
      <c r="B27" s="27" t="str">
        <f>IF(MENU!F25="","",MENU!F25)</f>
        <v/>
      </c>
      <c r="C27" s="32" t="str">
        <f>IF(MENU!H25="","",MENU!H25)</f>
        <v/>
      </c>
      <c r="D27" s="29" t="str">
        <f>IF(MENU!J25="","",MENU!J25)</f>
        <v/>
      </c>
      <c r="E27" s="32" t="str">
        <f t="shared" si="1"/>
        <v/>
      </c>
    </row>
    <row r="28" spans="1:5" x14ac:dyDescent="0.3">
      <c r="A28" s="27" t="str">
        <f>IF(MENU!D26="","",MENU!D26)</f>
        <v/>
      </c>
      <c r="B28" s="27" t="str">
        <f>IF(MENU!F26="","",MENU!F26)</f>
        <v/>
      </c>
      <c r="C28" s="32" t="str">
        <f>IF(MENU!H26="","",MENU!H26)</f>
        <v/>
      </c>
      <c r="D28" s="29" t="str">
        <f>IF(MENU!J26="","",MENU!J26)</f>
        <v/>
      </c>
      <c r="E28" s="32" t="str">
        <f t="shared" si="1"/>
        <v/>
      </c>
    </row>
    <row r="29" spans="1:5" x14ac:dyDescent="0.3">
      <c r="A29" s="27" t="str">
        <f>IF(MENU!D27="","",MENU!D27)</f>
        <v/>
      </c>
      <c r="B29" s="27" t="str">
        <f>IF(MENU!F27="","",MENU!F27)</f>
        <v/>
      </c>
      <c r="C29" s="32" t="str">
        <f>IF(MENU!H27="","",MENU!H27)</f>
        <v/>
      </c>
      <c r="D29" s="29" t="str">
        <f>IF(MENU!J27="","",MENU!J27)</f>
        <v/>
      </c>
      <c r="E29" s="32" t="str">
        <f t="shared" si="1"/>
        <v/>
      </c>
    </row>
    <row r="30" spans="1:5" x14ac:dyDescent="0.3">
      <c r="A30" s="27" t="str">
        <f>IF(MENU!D28="","",MENU!D28)</f>
        <v/>
      </c>
      <c r="B30" s="27" t="str">
        <f>IF(MENU!F28="","",MENU!F28)</f>
        <v/>
      </c>
      <c r="C30" s="32" t="str">
        <f>IF(MENU!H28="","",MENU!H28)</f>
        <v/>
      </c>
      <c r="D30" s="29" t="str">
        <f>IF(MENU!J28="","",MENU!J28)</f>
        <v/>
      </c>
      <c r="E30" s="32" t="str">
        <f t="shared" si="1"/>
        <v/>
      </c>
    </row>
    <row r="31" spans="1:5" x14ac:dyDescent="0.3">
      <c r="A31" s="27" t="str">
        <f>IF(MENU!D29="","",MENU!D29)</f>
        <v/>
      </c>
      <c r="B31" s="27" t="str">
        <f>IF(MENU!F29="","",MENU!F29)</f>
        <v/>
      </c>
      <c r="C31" s="32" t="str">
        <f>IF(MENU!H29="","",MENU!H29)</f>
        <v/>
      </c>
      <c r="D31" s="29" t="str">
        <f>IF(MENU!J29="","",MENU!J29)</f>
        <v/>
      </c>
      <c r="E31" s="32" t="str">
        <f t="shared" si="1"/>
        <v/>
      </c>
    </row>
    <row r="32" spans="1:5" x14ac:dyDescent="0.3">
      <c r="A32" s="27" t="str">
        <f>IF(MENU!D30="","",MENU!D30)</f>
        <v/>
      </c>
      <c r="B32" s="27" t="str">
        <f>IF(MENU!F30="","",MENU!F30)</f>
        <v/>
      </c>
      <c r="C32" s="32" t="str">
        <f>IF(MENU!H30="","",MENU!H30)</f>
        <v/>
      </c>
      <c r="D32" s="29" t="str">
        <f>IF(MENU!J30="","",MENU!J30)</f>
        <v/>
      </c>
      <c r="E32" s="32" t="str">
        <f t="shared" si="1"/>
        <v/>
      </c>
    </row>
    <row r="33" spans="1:5" x14ac:dyDescent="0.3">
      <c r="A33" s="27" t="str">
        <f>IF(MENU!D31="","",MENU!D31)</f>
        <v/>
      </c>
      <c r="B33" s="27" t="str">
        <f>IF(MENU!F31="","",MENU!F31)</f>
        <v/>
      </c>
      <c r="C33" s="32" t="str">
        <f>IF(MENU!H31="","",MENU!H31)</f>
        <v/>
      </c>
      <c r="D33" s="29" t="str">
        <f>IF(MENU!J31="","",MENU!J31)</f>
        <v/>
      </c>
      <c r="E33" s="32" t="str">
        <f t="shared" si="1"/>
        <v/>
      </c>
    </row>
    <row r="34" spans="1:5" x14ac:dyDescent="0.3">
      <c r="A34" s="27" t="str">
        <f>IF(MENU!D32="","",MENU!D32)</f>
        <v/>
      </c>
      <c r="B34" s="27" t="str">
        <f>IF(MENU!F32="","",MENU!F32)</f>
        <v/>
      </c>
      <c r="C34" s="32" t="str">
        <f>IF(MENU!H32="","",MENU!H32)</f>
        <v/>
      </c>
      <c r="D34" s="29" t="str">
        <f>IF(MENU!J32="","",MENU!J32)</f>
        <v/>
      </c>
      <c r="E34" s="32" t="str">
        <f t="shared" si="1"/>
        <v/>
      </c>
    </row>
    <row r="35" spans="1:5" x14ac:dyDescent="0.3">
      <c r="A35" s="27" t="str">
        <f>IF(MENU!D33="","",MENU!D33)</f>
        <v/>
      </c>
      <c r="B35" s="27" t="str">
        <f>IF(MENU!F33="","",MENU!F33)</f>
        <v/>
      </c>
      <c r="C35" s="32" t="str">
        <f>IF(MENU!H33="","",MENU!H33)</f>
        <v/>
      </c>
      <c r="D35" s="29" t="str">
        <f>IF(MENU!J33="","",MENU!J33)</f>
        <v/>
      </c>
      <c r="E35" s="32" t="str">
        <f t="shared" si="1"/>
        <v/>
      </c>
    </row>
    <row r="36" spans="1:5" x14ac:dyDescent="0.3">
      <c r="A36" s="27" t="str">
        <f>IF(MENU!D34="","",MENU!D34)</f>
        <v/>
      </c>
      <c r="B36" s="27" t="str">
        <f>IF(MENU!F34="","",MENU!F34)</f>
        <v/>
      </c>
      <c r="C36" s="32" t="str">
        <f>IF(MENU!H34="","",MENU!H34)</f>
        <v/>
      </c>
      <c r="D36" s="29" t="str">
        <f>IF(MENU!J34="","",MENU!J34)</f>
        <v/>
      </c>
      <c r="E36" s="32" t="str">
        <f t="shared" si="1"/>
        <v/>
      </c>
    </row>
    <row r="37" spans="1:5" x14ac:dyDescent="0.3">
      <c r="A37" s="27" t="str">
        <f>IF(MENU!D35="","",MENU!D35)</f>
        <v/>
      </c>
      <c r="B37" s="27" t="str">
        <f>IF(MENU!F35="","",MENU!F35)</f>
        <v/>
      </c>
      <c r="C37" s="32" t="str">
        <f>IF(MENU!H35="","",MENU!H35)</f>
        <v/>
      </c>
      <c r="D37" s="29" t="str">
        <f>IF(MENU!J35="","",MENU!J35)</f>
        <v/>
      </c>
      <c r="E37" s="32" t="str">
        <f t="shared" si="1"/>
        <v/>
      </c>
    </row>
    <row r="38" spans="1:5" x14ac:dyDescent="0.3">
      <c r="A38" s="27" t="str">
        <f>IF(MENU!D36="","",MENU!D36)</f>
        <v/>
      </c>
      <c r="B38" s="27" t="str">
        <f>IF(MENU!F36="","",MENU!F36)</f>
        <v/>
      </c>
      <c r="C38" s="32" t="str">
        <f>IF(MENU!H36="","",MENU!H36)</f>
        <v/>
      </c>
      <c r="D38" s="29" t="str">
        <f>IF(MENU!J36="","",MENU!J36)</f>
        <v/>
      </c>
      <c r="E38" s="32" t="str">
        <f t="shared" si="1"/>
        <v/>
      </c>
    </row>
    <row r="39" spans="1:5" x14ac:dyDescent="0.3">
      <c r="A39" s="27" t="str">
        <f>IF(MENU!D37="","",MENU!D37)</f>
        <v/>
      </c>
      <c r="B39" s="27" t="str">
        <f>IF(MENU!F37="","",MENU!F37)</f>
        <v/>
      </c>
      <c r="C39" s="32" t="str">
        <f>IF(MENU!H37="","",MENU!H37)</f>
        <v/>
      </c>
      <c r="D39" s="29" t="str">
        <f>IF(MENU!J37="","",MENU!J37)</f>
        <v/>
      </c>
      <c r="E39" s="32" t="str">
        <f t="shared" si="1"/>
        <v/>
      </c>
    </row>
    <row r="40" spans="1:5" x14ac:dyDescent="0.3">
      <c r="A40" s="27" t="str">
        <f>IF(MENU!D38="","",MENU!D38)</f>
        <v/>
      </c>
      <c r="B40" s="27" t="str">
        <f>IF(MENU!F38="","",MENU!F38)</f>
        <v/>
      </c>
      <c r="C40" s="32" t="str">
        <f>IF(MENU!H38="","",MENU!H38)</f>
        <v/>
      </c>
      <c r="D40" s="29" t="str">
        <f>IF(MENU!J38="","",MENU!J38)</f>
        <v/>
      </c>
      <c r="E40" s="32" t="str">
        <f t="shared" si="1"/>
        <v/>
      </c>
    </row>
    <row r="41" spans="1:5" x14ac:dyDescent="0.3">
      <c r="A41" s="27" t="str">
        <f>IF(MENU!D39="","",MENU!D39)</f>
        <v/>
      </c>
      <c r="B41" s="27" t="str">
        <f>IF(MENU!F39="","",MENU!F39)</f>
        <v/>
      </c>
      <c r="C41" s="32" t="str">
        <f>IF(MENU!H39="","",MENU!H39)</f>
        <v/>
      </c>
      <c r="D41" s="29" t="str">
        <f>IF(MENU!J39="","",MENU!J39)</f>
        <v/>
      </c>
      <c r="E41" s="32" t="str">
        <f t="shared" si="1"/>
        <v/>
      </c>
    </row>
    <row r="42" spans="1:5" x14ac:dyDescent="0.3">
      <c r="A42" s="27"/>
      <c r="B42" s="27"/>
      <c r="C42" s="32"/>
      <c r="D42" s="29"/>
      <c r="E42" s="32"/>
    </row>
    <row r="43" spans="1:5" x14ac:dyDescent="0.3">
      <c r="A43" s="27"/>
      <c r="B43" s="27"/>
      <c r="C43" s="32"/>
      <c r="D43" s="29"/>
      <c r="E43" s="32"/>
    </row>
    <row r="44" spans="1:5" x14ac:dyDescent="0.3">
      <c r="A44" s="27"/>
      <c r="B44" s="27"/>
      <c r="C44" s="32"/>
      <c r="D44" s="29"/>
      <c r="E44" s="32"/>
    </row>
    <row r="45" spans="1:5" x14ac:dyDescent="0.3">
      <c r="A45" s="27"/>
      <c r="B45" s="27"/>
      <c r="C45" s="32"/>
      <c r="D45" s="29"/>
      <c r="E45" s="32"/>
    </row>
    <row r="46" spans="1:5" x14ac:dyDescent="0.3">
      <c r="A46" s="27"/>
      <c r="B46" s="27"/>
      <c r="C46" s="32"/>
      <c r="D46" s="29"/>
      <c r="E46" s="32"/>
    </row>
    <row r="47" spans="1:5" x14ac:dyDescent="0.3">
      <c r="A47" s="27"/>
      <c r="B47" s="27"/>
      <c r="C47" s="32"/>
      <c r="D47" s="29"/>
      <c r="E47" s="32"/>
    </row>
    <row r="48" spans="1:5" x14ac:dyDescent="0.3">
      <c r="A48" s="27"/>
      <c r="B48" s="27"/>
      <c r="C48" s="32"/>
      <c r="D48" s="29"/>
      <c r="E48" s="32"/>
    </row>
    <row r="49" spans="1:5" x14ac:dyDescent="0.3">
      <c r="A49" s="27"/>
      <c r="B49" s="27"/>
      <c r="C49" s="32"/>
      <c r="D49" s="29"/>
      <c r="E49" s="32"/>
    </row>
    <row r="50" spans="1:5" x14ac:dyDescent="0.3">
      <c r="A50" s="27"/>
      <c r="B50" s="27"/>
      <c r="C50" s="32"/>
      <c r="D50" s="29"/>
      <c r="E50" s="32"/>
    </row>
    <row r="51" spans="1:5" x14ac:dyDescent="0.3">
      <c r="A51" s="27"/>
      <c r="B51" s="27"/>
      <c r="C51" s="32"/>
      <c r="D51" s="29"/>
      <c r="E51" s="32"/>
    </row>
    <row r="52" spans="1:5" x14ac:dyDescent="0.3">
      <c r="A52" s="27"/>
      <c r="B52" s="27"/>
      <c r="C52" s="32"/>
      <c r="D52" s="29"/>
      <c r="E52" s="32"/>
    </row>
    <row r="53" spans="1:5" x14ac:dyDescent="0.3">
      <c r="A53" s="27"/>
      <c r="B53" s="27"/>
      <c r="C53" s="32"/>
      <c r="D53" s="29"/>
      <c r="E53" s="32"/>
    </row>
    <row r="54" spans="1:5" x14ac:dyDescent="0.3">
      <c r="A54" s="27"/>
      <c r="B54" s="27"/>
      <c r="C54" s="32"/>
      <c r="D54" s="29"/>
      <c r="E54" s="32"/>
    </row>
    <row r="55" spans="1:5" x14ac:dyDescent="0.3">
      <c r="A55" s="27"/>
      <c r="B55" s="27"/>
      <c r="C55" s="32"/>
      <c r="D55" s="29"/>
      <c r="E55" s="32"/>
    </row>
    <row r="56" spans="1:5" x14ac:dyDescent="0.3">
      <c r="A56" s="27"/>
      <c r="B56" s="27"/>
      <c r="C56" s="32"/>
      <c r="D56" s="29"/>
      <c r="E56" s="32"/>
    </row>
    <row r="57" spans="1:5" x14ac:dyDescent="0.3">
      <c r="A57" s="27"/>
      <c r="B57" s="27"/>
      <c r="C57" s="32"/>
      <c r="D57" s="29"/>
      <c r="E57" s="32"/>
    </row>
    <row r="58" spans="1:5" x14ac:dyDescent="0.3">
      <c r="A58" s="27"/>
      <c r="B58" s="27"/>
      <c r="C58" s="32"/>
      <c r="D58" s="29"/>
      <c r="E58" s="32"/>
    </row>
    <row r="59" spans="1:5" x14ac:dyDescent="0.3">
      <c r="A59" s="27"/>
      <c r="B59" s="27"/>
      <c r="C59" s="32"/>
      <c r="D59" s="29"/>
      <c r="E59" s="32"/>
    </row>
    <row r="60" spans="1:5" x14ac:dyDescent="0.3">
      <c r="A60" s="27"/>
      <c r="B60" s="27"/>
      <c r="C60" s="32"/>
      <c r="D60" s="29"/>
      <c r="E60" s="32"/>
    </row>
    <row r="61" spans="1:5" x14ac:dyDescent="0.3">
      <c r="A61" s="27"/>
      <c r="B61" s="27"/>
      <c r="C61" s="32"/>
      <c r="D61" s="29"/>
      <c r="E61" s="32"/>
    </row>
    <row r="62" spans="1:5" x14ac:dyDescent="0.3">
      <c r="A62" s="27"/>
      <c r="B62" s="27"/>
      <c r="C62" s="32"/>
      <c r="D62" s="29"/>
      <c r="E62" s="32"/>
    </row>
    <row r="63" spans="1:5" x14ac:dyDescent="0.3">
      <c r="A63" s="27"/>
      <c r="B63" s="27"/>
      <c r="C63" s="32"/>
      <c r="D63" s="29"/>
      <c r="E63" s="32"/>
    </row>
    <row r="64" spans="1:5" x14ac:dyDescent="0.3">
      <c r="A64" s="27"/>
      <c r="B64" s="27"/>
      <c r="C64" s="32"/>
      <c r="D64" s="29"/>
      <c r="E64" s="32"/>
    </row>
    <row r="65" spans="1:5" x14ac:dyDescent="0.3">
      <c r="A65" s="27"/>
      <c r="B65" s="27"/>
      <c r="C65" s="32"/>
      <c r="D65" s="29"/>
      <c r="E65" s="32"/>
    </row>
    <row r="66" spans="1:5" x14ac:dyDescent="0.3">
      <c r="A66" s="27"/>
      <c r="B66" s="27"/>
      <c r="C66" s="32"/>
      <c r="D66" s="29"/>
      <c r="E66" s="32"/>
    </row>
    <row r="67" spans="1:5" x14ac:dyDescent="0.3">
      <c r="A67" s="27"/>
      <c r="B67" s="27"/>
      <c r="C67" s="32"/>
      <c r="D67" s="29"/>
      <c r="E67" s="32"/>
    </row>
    <row r="68" spans="1:5" x14ac:dyDescent="0.3">
      <c r="A68" s="27"/>
      <c r="B68" s="27"/>
      <c r="C68" s="32"/>
      <c r="D68" s="29"/>
      <c r="E68" s="32"/>
    </row>
    <row r="69" spans="1:5" x14ac:dyDescent="0.3">
      <c r="A69" s="27"/>
      <c r="B69" s="27"/>
      <c r="C69" s="32"/>
      <c r="D69" s="29"/>
      <c r="E69" s="32"/>
    </row>
    <row r="70" spans="1:5" x14ac:dyDescent="0.3">
      <c r="A70" s="27"/>
      <c r="B70" s="27"/>
      <c r="C70" s="32"/>
      <c r="D70" s="29"/>
      <c r="E70" s="32"/>
    </row>
    <row r="71" spans="1:5" x14ac:dyDescent="0.3">
      <c r="A71" s="27"/>
      <c r="B71" s="27"/>
      <c r="C71" s="32"/>
      <c r="D71" s="29"/>
      <c r="E71" s="32"/>
    </row>
    <row r="72" spans="1:5" x14ac:dyDescent="0.3">
      <c r="A72" s="27"/>
      <c r="B72" s="27"/>
      <c r="C72" s="32"/>
      <c r="D72" s="29"/>
      <c r="E72" s="32"/>
    </row>
    <row r="73" spans="1:5" x14ac:dyDescent="0.3">
      <c r="A73" s="27"/>
      <c r="B73" s="27"/>
      <c r="C73" s="32"/>
      <c r="D73" s="29"/>
      <c r="E73" s="32"/>
    </row>
    <row r="74" spans="1:5" x14ac:dyDescent="0.3">
      <c r="A74" s="27"/>
      <c r="B74" s="27"/>
      <c r="C74" s="32"/>
      <c r="D74" s="29"/>
      <c r="E74" s="32"/>
    </row>
    <row r="75" spans="1:5" x14ac:dyDescent="0.3">
      <c r="A75" s="27"/>
      <c r="B75" s="27"/>
      <c r="C75" s="32"/>
      <c r="D75" s="29"/>
      <c r="E75" s="32"/>
    </row>
    <row r="76" spans="1:5" x14ac:dyDescent="0.3">
      <c r="A76" s="27"/>
      <c r="B76" s="27"/>
      <c r="C76" s="32"/>
      <c r="D76" s="29"/>
      <c r="E76" s="32"/>
    </row>
    <row r="77" spans="1:5" x14ac:dyDescent="0.3">
      <c r="A77" s="27"/>
      <c r="B77" s="27"/>
      <c r="C77" s="32"/>
      <c r="D77" s="29"/>
      <c r="E77" s="32"/>
    </row>
    <row r="78" spans="1:5" x14ac:dyDescent="0.3">
      <c r="A78" s="27"/>
      <c r="B78" s="27"/>
      <c r="C78" s="32"/>
      <c r="D78" s="29"/>
      <c r="E78" s="32"/>
    </row>
    <row r="79" spans="1:5" x14ac:dyDescent="0.3">
      <c r="A79" s="27"/>
      <c r="B79" s="27"/>
      <c r="C79" s="32"/>
      <c r="D79" s="29"/>
      <c r="E79" s="32"/>
    </row>
    <row r="80" spans="1:5" x14ac:dyDescent="0.3">
      <c r="A80" s="27"/>
      <c r="B80" s="27"/>
      <c r="C80" s="32"/>
      <c r="D80" s="29"/>
      <c r="E80" s="32"/>
    </row>
    <row r="81" spans="1:5" x14ac:dyDescent="0.3">
      <c r="A81" s="27"/>
      <c r="B81" s="27"/>
      <c r="C81" s="32"/>
      <c r="D81" s="29"/>
      <c r="E81" s="32"/>
    </row>
    <row r="82" spans="1:5" x14ac:dyDescent="0.3">
      <c r="A82" s="27"/>
      <c r="B82" s="27"/>
      <c r="C82" s="32"/>
      <c r="D82" s="29"/>
      <c r="E82" s="32"/>
    </row>
    <row r="83" spans="1:5" x14ac:dyDescent="0.3">
      <c r="A83" s="27"/>
      <c r="B83" s="27"/>
      <c r="C83" s="32"/>
      <c r="D83" s="29"/>
      <c r="E83" s="32"/>
    </row>
    <row r="84" spans="1:5" x14ac:dyDescent="0.3">
      <c r="A84" s="27"/>
      <c r="B84" s="27"/>
      <c r="C84" s="32"/>
      <c r="D84" s="29"/>
      <c r="E84" s="32"/>
    </row>
    <row r="85" spans="1:5" x14ac:dyDescent="0.3">
      <c r="A85" s="27"/>
      <c r="B85" s="27"/>
      <c r="C85" s="32"/>
      <c r="D85" s="29"/>
      <c r="E85" s="32"/>
    </row>
    <row r="86" spans="1:5" x14ac:dyDescent="0.3">
      <c r="A86" s="27"/>
      <c r="B86" s="27"/>
      <c r="C86" s="32"/>
      <c r="D86" s="29"/>
      <c r="E86" s="32"/>
    </row>
    <row r="87" spans="1:5" x14ac:dyDescent="0.3">
      <c r="A87" s="27"/>
      <c r="B87" s="27"/>
      <c r="C87" s="32"/>
      <c r="D87" s="29"/>
      <c r="E87" s="32"/>
    </row>
    <row r="88" spans="1:5" x14ac:dyDescent="0.3">
      <c r="A88" s="27"/>
      <c r="B88" s="27"/>
      <c r="C88" s="32"/>
      <c r="D88" s="29"/>
      <c r="E88" s="32"/>
    </row>
    <row r="89" spans="1:5" x14ac:dyDescent="0.3">
      <c r="A89" s="27"/>
      <c r="B89" s="27"/>
      <c r="C89" s="32"/>
      <c r="D89" s="29"/>
      <c r="E89" s="32"/>
    </row>
    <row r="90" spans="1:5" x14ac:dyDescent="0.3">
      <c r="A90" s="27"/>
      <c r="B90" s="27"/>
      <c r="C90" s="32"/>
      <c r="D90" s="29"/>
      <c r="E90" s="32"/>
    </row>
    <row r="91" spans="1:5" x14ac:dyDescent="0.3">
      <c r="A91" s="27"/>
      <c r="B91" s="27"/>
      <c r="C91" s="32"/>
      <c r="D91" s="29"/>
      <c r="E91" s="32"/>
    </row>
    <row r="92" spans="1:5" x14ac:dyDescent="0.3">
      <c r="A92" s="27"/>
      <c r="B92" s="27"/>
      <c r="C92" s="32"/>
      <c r="D92" s="29"/>
      <c r="E92" s="32"/>
    </row>
    <row r="93" spans="1:5" x14ac:dyDescent="0.3">
      <c r="A93" s="27"/>
      <c r="B93" s="27"/>
      <c r="C93" s="32"/>
      <c r="D93" s="29"/>
      <c r="E93" s="32"/>
    </row>
    <row r="94" spans="1:5" x14ac:dyDescent="0.3">
      <c r="A94" s="27"/>
      <c r="B94" s="27"/>
      <c r="C94" s="32"/>
      <c r="D94" s="29"/>
      <c r="E94" s="32"/>
    </row>
    <row r="95" spans="1:5" x14ac:dyDescent="0.3">
      <c r="A95" s="27"/>
      <c r="B95" s="27"/>
      <c r="C95" s="32"/>
      <c r="D95" s="29"/>
      <c r="E95" s="32"/>
    </row>
    <row r="96" spans="1:5" x14ac:dyDescent="0.3">
      <c r="A96" s="27"/>
      <c r="B96" s="27"/>
      <c r="C96" s="32"/>
      <c r="D96" s="29"/>
      <c r="E96" s="32"/>
    </row>
    <row r="97" spans="1:5" x14ac:dyDescent="0.3">
      <c r="A97" s="27"/>
      <c r="B97" s="27"/>
      <c r="C97" s="32"/>
      <c r="D97" s="29"/>
      <c r="E97" s="32"/>
    </row>
    <row r="98" spans="1:5" x14ac:dyDescent="0.3">
      <c r="A98" s="27"/>
      <c r="B98" s="27"/>
      <c r="C98" s="32"/>
      <c r="D98" s="29"/>
      <c r="E98" s="32"/>
    </row>
    <row r="99" spans="1:5" x14ac:dyDescent="0.3">
      <c r="A99" s="27"/>
      <c r="B99" s="27"/>
      <c r="C99" s="32"/>
      <c r="D99" s="29"/>
      <c r="E99" s="32"/>
    </row>
    <row r="100" spans="1:5" x14ac:dyDescent="0.3">
      <c r="A100" s="27"/>
      <c r="B100" s="27"/>
      <c r="C100" s="32"/>
      <c r="D100" s="29"/>
      <c r="E100" s="32"/>
    </row>
    <row r="101" spans="1:5" x14ac:dyDescent="0.3">
      <c r="A101" s="27"/>
      <c r="B101" s="27"/>
      <c r="C101" s="32"/>
      <c r="D101" s="29"/>
      <c r="E101" s="32"/>
    </row>
    <row r="102" spans="1:5" x14ac:dyDescent="0.3">
      <c r="A102" s="27"/>
      <c r="B102" s="27"/>
      <c r="C102" s="32"/>
      <c r="D102" s="29"/>
      <c r="E102" s="32"/>
    </row>
    <row r="103" spans="1:5" x14ac:dyDescent="0.3">
      <c r="A103" s="27"/>
      <c r="B103" s="27"/>
      <c r="C103" s="32"/>
      <c r="D103" s="29"/>
      <c r="E103" s="32"/>
    </row>
    <row r="104" spans="1:5" x14ac:dyDescent="0.3">
      <c r="A104" s="27"/>
      <c r="B104" s="27"/>
      <c r="C104" s="32"/>
      <c r="D104" s="29"/>
      <c r="E104" s="32"/>
    </row>
    <row r="105" spans="1:5" x14ac:dyDescent="0.3">
      <c r="A105" s="27"/>
      <c r="B105" s="27"/>
      <c r="C105" s="32"/>
      <c r="D105" s="29"/>
      <c r="E105" s="32"/>
    </row>
    <row r="106" spans="1:5" x14ac:dyDescent="0.3">
      <c r="A106" s="27"/>
      <c r="B106" s="27"/>
      <c r="C106" s="32"/>
      <c r="D106" s="29"/>
      <c r="E106" s="32"/>
    </row>
    <row r="107" spans="1:5" x14ac:dyDescent="0.3">
      <c r="A107" s="27"/>
      <c r="B107" s="27"/>
      <c r="C107" s="32"/>
      <c r="D107" s="29"/>
      <c r="E107" s="32"/>
    </row>
    <row r="108" spans="1:5" x14ac:dyDescent="0.3">
      <c r="A108" s="27"/>
      <c r="B108" s="27"/>
      <c r="C108" s="32"/>
      <c r="D108" s="29"/>
      <c r="E108" s="32"/>
    </row>
    <row r="109" spans="1:5" x14ac:dyDescent="0.3">
      <c r="A109" s="27"/>
      <c r="B109" s="27"/>
      <c r="C109" s="32"/>
      <c r="D109" s="29"/>
      <c r="E109" s="32"/>
    </row>
    <row r="110" spans="1:5" x14ac:dyDescent="0.3">
      <c r="A110" s="27"/>
      <c r="B110" s="27"/>
      <c r="C110" s="32"/>
      <c r="D110" s="29"/>
      <c r="E110" s="32"/>
    </row>
    <row r="111" spans="1:5" x14ac:dyDescent="0.3">
      <c r="A111" s="27"/>
      <c r="B111" s="27"/>
      <c r="C111" s="32"/>
      <c r="D111" s="29"/>
      <c r="E111" s="32"/>
    </row>
    <row r="112" spans="1:5" x14ac:dyDescent="0.3">
      <c r="A112" s="27"/>
      <c r="B112" s="27"/>
      <c r="C112" s="32"/>
      <c r="D112" s="29"/>
      <c r="E112" s="32"/>
    </row>
    <row r="113" spans="1:5" x14ac:dyDescent="0.3">
      <c r="A113" s="27"/>
      <c r="B113" s="27"/>
      <c r="C113" s="32"/>
      <c r="D113" s="29"/>
      <c r="E113" s="32"/>
    </row>
    <row r="114" spans="1:5" x14ac:dyDescent="0.3">
      <c r="A114" s="27"/>
      <c r="B114" s="27"/>
      <c r="C114" s="32"/>
      <c r="D114" s="29"/>
      <c r="E114" s="32"/>
    </row>
    <row r="115" spans="1:5" x14ac:dyDescent="0.3">
      <c r="A115" s="27"/>
      <c r="B115" s="27"/>
      <c r="C115" s="32"/>
      <c r="D115" s="29"/>
      <c r="E115" s="32"/>
    </row>
    <row r="116" spans="1:5" x14ac:dyDescent="0.3">
      <c r="A116" s="27"/>
      <c r="B116" s="27"/>
      <c r="C116" s="32"/>
      <c r="D116" s="29"/>
      <c r="E116" s="32"/>
    </row>
    <row r="117" spans="1:5" x14ac:dyDescent="0.3">
      <c r="A117" s="27"/>
      <c r="B117" s="27"/>
      <c r="C117" s="32"/>
      <c r="D117" s="29"/>
      <c r="E117" s="32"/>
    </row>
    <row r="118" spans="1:5" x14ac:dyDescent="0.3">
      <c r="A118" s="27"/>
      <c r="B118" s="27"/>
      <c r="C118" s="32"/>
      <c r="D118" s="29"/>
      <c r="E118" s="32"/>
    </row>
    <row r="119" spans="1:5" x14ac:dyDescent="0.3">
      <c r="A119" s="27"/>
      <c r="B119" s="27"/>
      <c r="C119" s="32"/>
      <c r="D119" s="29"/>
      <c r="E119" s="32"/>
    </row>
    <row r="120" spans="1:5" x14ac:dyDescent="0.3">
      <c r="A120" s="27"/>
      <c r="B120" s="27"/>
      <c r="C120" s="32"/>
      <c r="D120" s="29"/>
      <c r="E120" s="32"/>
    </row>
    <row r="121" spans="1:5" x14ac:dyDescent="0.3">
      <c r="A121" s="27"/>
      <c r="B121" s="27"/>
      <c r="C121" s="32"/>
      <c r="D121" s="29"/>
      <c r="E121" s="32"/>
    </row>
    <row r="122" spans="1:5" x14ac:dyDescent="0.3">
      <c r="A122" s="27"/>
      <c r="B122" s="27"/>
      <c r="C122" s="32"/>
      <c r="D122" s="29"/>
      <c r="E122" s="32"/>
    </row>
    <row r="123" spans="1:5" x14ac:dyDescent="0.3">
      <c r="A123" s="27"/>
      <c r="B123" s="27"/>
      <c r="C123" s="32"/>
      <c r="D123" s="29"/>
      <c r="E123" s="32"/>
    </row>
    <row r="124" spans="1:5" x14ac:dyDescent="0.3">
      <c r="A124" s="27"/>
      <c r="B124" s="27"/>
      <c r="C124" s="32"/>
      <c r="D124" s="29"/>
      <c r="E124" s="32"/>
    </row>
    <row r="125" spans="1:5" x14ac:dyDescent="0.3">
      <c r="A125" s="27"/>
      <c r="B125" s="27"/>
      <c r="C125" s="32"/>
      <c r="D125" s="29"/>
      <c r="E125" s="32"/>
    </row>
    <row r="126" spans="1:5" x14ac:dyDescent="0.3">
      <c r="A126" s="27"/>
      <c r="B126" s="27"/>
      <c r="C126" s="32"/>
      <c r="D126" s="29"/>
      <c r="E126" s="32"/>
    </row>
    <row r="127" spans="1:5" x14ac:dyDescent="0.3">
      <c r="A127" s="27"/>
      <c r="B127" s="27"/>
      <c r="C127" s="32"/>
      <c r="D127" s="29"/>
      <c r="E127" s="32"/>
    </row>
    <row r="128" spans="1:5" x14ac:dyDescent="0.3">
      <c r="A128" s="27"/>
      <c r="B128" s="27"/>
      <c r="C128" s="32"/>
      <c r="D128" s="29"/>
      <c r="E128" s="32"/>
    </row>
    <row r="129" spans="1:5" x14ac:dyDescent="0.3">
      <c r="A129" s="27"/>
      <c r="B129" s="27"/>
      <c r="C129" s="32"/>
      <c r="D129" s="29"/>
      <c r="E129" s="32"/>
    </row>
    <row r="130" spans="1:5" x14ac:dyDescent="0.3">
      <c r="A130" s="27"/>
      <c r="B130" s="27"/>
      <c r="C130" s="32"/>
      <c r="D130" s="29"/>
      <c r="E130" s="32"/>
    </row>
    <row r="131" spans="1:5" x14ac:dyDescent="0.3">
      <c r="A131" s="27"/>
      <c r="B131" s="27"/>
      <c r="C131" s="32"/>
      <c r="D131" s="29"/>
      <c r="E131" s="32"/>
    </row>
    <row r="132" spans="1:5" x14ac:dyDescent="0.3">
      <c r="A132" s="27"/>
      <c r="B132" s="27"/>
      <c r="C132" s="32"/>
      <c r="D132" s="29"/>
      <c r="E132" s="32"/>
    </row>
    <row r="133" spans="1:5" x14ac:dyDescent="0.3">
      <c r="A133" s="27"/>
      <c r="B133" s="27"/>
      <c r="C133" s="32"/>
      <c r="D133" s="29"/>
      <c r="E133" s="32"/>
    </row>
    <row r="134" spans="1:5" x14ac:dyDescent="0.3">
      <c r="A134" s="27"/>
      <c r="B134" s="27"/>
      <c r="C134" s="32"/>
      <c r="D134" s="29"/>
      <c r="E134" s="32"/>
    </row>
    <row r="135" spans="1:5" x14ac:dyDescent="0.3">
      <c r="A135" s="27"/>
      <c r="B135" s="27"/>
      <c r="C135" s="32"/>
      <c r="D135" s="29"/>
      <c r="E135" s="32"/>
    </row>
    <row r="136" spans="1:5" x14ac:dyDescent="0.3">
      <c r="A136" s="27"/>
      <c r="B136" s="27"/>
      <c r="C136" s="32"/>
      <c r="D136" s="29"/>
      <c r="E136" s="32"/>
    </row>
    <row r="137" spans="1:5" x14ac:dyDescent="0.3">
      <c r="A137" s="27"/>
      <c r="B137" s="27"/>
      <c r="C137" s="32"/>
      <c r="D137" s="29"/>
      <c r="E137" s="32"/>
    </row>
    <row r="138" spans="1:5" x14ac:dyDescent="0.3">
      <c r="A138" s="27"/>
      <c r="B138" s="27"/>
      <c r="C138" s="32"/>
      <c r="D138" s="29"/>
      <c r="E138" s="32"/>
    </row>
    <row r="139" spans="1:5" x14ac:dyDescent="0.3">
      <c r="A139" s="27"/>
      <c r="B139" s="27"/>
      <c r="C139" s="32"/>
      <c r="D139" s="29"/>
      <c r="E139" s="32"/>
    </row>
    <row r="140" spans="1:5" x14ac:dyDescent="0.3">
      <c r="A140" s="27"/>
      <c r="B140" s="27"/>
      <c r="C140" s="32"/>
      <c r="D140" s="29"/>
      <c r="E140" s="32"/>
    </row>
    <row r="141" spans="1:5" x14ac:dyDescent="0.3">
      <c r="A141" s="27"/>
      <c r="B141" s="27"/>
      <c r="C141" s="32"/>
      <c r="D141" s="29"/>
      <c r="E141" s="32"/>
    </row>
    <row r="142" spans="1:5" x14ac:dyDescent="0.3">
      <c r="A142" s="27"/>
      <c r="B142" s="27"/>
      <c r="C142" s="32"/>
      <c r="D142" s="29"/>
      <c r="E142" s="32"/>
    </row>
    <row r="143" spans="1:5" x14ac:dyDescent="0.3">
      <c r="A143" s="27"/>
      <c r="B143" s="27"/>
      <c r="C143" s="32"/>
      <c r="D143" s="29"/>
      <c r="E143" s="32"/>
    </row>
    <row r="144" spans="1:5" x14ac:dyDescent="0.3">
      <c r="A144" s="27"/>
      <c r="B144" s="27"/>
      <c r="C144" s="32"/>
      <c r="D144" s="29"/>
      <c r="E144" s="32"/>
    </row>
    <row r="145" spans="1:5" x14ac:dyDescent="0.3">
      <c r="A145" s="27"/>
      <c r="B145" s="27"/>
      <c r="C145" s="32"/>
      <c r="D145" s="29"/>
      <c r="E145" s="32"/>
    </row>
    <row r="146" spans="1:5" x14ac:dyDescent="0.3">
      <c r="A146" s="27"/>
      <c r="B146" s="27"/>
      <c r="C146" s="32"/>
      <c r="D146" s="29"/>
      <c r="E146" s="32"/>
    </row>
    <row r="147" spans="1:5" x14ac:dyDescent="0.3">
      <c r="A147" s="27"/>
      <c r="B147" s="27"/>
      <c r="C147" s="32"/>
      <c r="D147" s="29"/>
      <c r="E147" s="32"/>
    </row>
    <row r="148" spans="1:5" x14ac:dyDescent="0.3">
      <c r="A148" s="27"/>
      <c r="B148" s="27"/>
      <c r="C148" s="32"/>
      <c r="D148" s="29"/>
      <c r="E148" s="32"/>
    </row>
    <row r="149" spans="1:5" x14ac:dyDescent="0.3">
      <c r="A149" s="27"/>
      <c r="B149" s="27"/>
      <c r="C149" s="32"/>
      <c r="D149" s="29"/>
      <c r="E149" s="32"/>
    </row>
    <row r="150" spans="1:5" x14ac:dyDescent="0.3">
      <c r="A150" s="27"/>
      <c r="B150" s="27"/>
      <c r="C150" s="32"/>
      <c r="D150" s="29"/>
      <c r="E150" s="32"/>
    </row>
    <row r="151" spans="1:5" x14ac:dyDescent="0.3">
      <c r="A151" s="27"/>
      <c r="B151" s="27"/>
      <c r="C151" s="32"/>
      <c r="D151" s="29"/>
      <c r="E151" s="32"/>
    </row>
    <row r="152" spans="1:5" x14ac:dyDescent="0.3">
      <c r="A152" s="27"/>
      <c r="B152" s="27"/>
      <c r="C152" s="32"/>
      <c r="D152" s="29"/>
      <c r="E152" s="32"/>
    </row>
    <row r="153" spans="1:5" x14ac:dyDescent="0.3">
      <c r="A153" s="27"/>
      <c r="B153" s="27"/>
      <c r="C153" s="32"/>
      <c r="D153" s="29"/>
      <c r="E153" s="32"/>
    </row>
    <row r="154" spans="1:5" x14ac:dyDescent="0.3">
      <c r="A154" s="27"/>
      <c r="B154" s="27"/>
      <c r="C154" s="32"/>
      <c r="D154" s="29"/>
      <c r="E154" s="32"/>
    </row>
    <row r="155" spans="1:5" x14ac:dyDescent="0.3">
      <c r="A155" s="27"/>
      <c r="B155" s="27"/>
      <c r="C155" s="32"/>
      <c r="D155" s="29"/>
      <c r="E155" s="32"/>
    </row>
    <row r="156" spans="1:5" x14ac:dyDescent="0.3">
      <c r="A156" s="27"/>
      <c r="B156" s="27"/>
      <c r="C156" s="32"/>
      <c r="D156" s="29"/>
      <c r="E156" s="32"/>
    </row>
    <row r="157" spans="1:5" x14ac:dyDescent="0.3">
      <c r="A157" s="27"/>
      <c r="B157" s="27"/>
      <c r="C157" s="32"/>
      <c r="D157" s="29"/>
      <c r="E157" s="32"/>
    </row>
    <row r="158" spans="1:5" x14ac:dyDescent="0.3">
      <c r="A158" s="27"/>
      <c r="B158" s="27"/>
      <c r="C158" s="32"/>
      <c r="D158" s="29"/>
      <c r="E158" s="32"/>
    </row>
    <row r="159" spans="1:5" x14ac:dyDescent="0.3">
      <c r="A159" s="27"/>
      <c r="B159" s="27"/>
      <c r="C159" s="32"/>
      <c r="D159" s="29"/>
      <c r="E159" s="32"/>
    </row>
    <row r="160" spans="1:5" x14ac:dyDescent="0.3">
      <c r="A160" s="27"/>
      <c r="B160" s="27"/>
      <c r="C160" s="32"/>
      <c r="D160" s="29"/>
      <c r="E160" s="32"/>
    </row>
    <row r="161" spans="1:5" x14ac:dyDescent="0.3">
      <c r="A161" s="27"/>
      <c r="B161" s="27"/>
      <c r="C161" s="32"/>
      <c r="D161" s="29"/>
      <c r="E161" s="32"/>
    </row>
    <row r="162" spans="1:5" x14ac:dyDescent="0.3">
      <c r="A162" s="27"/>
      <c r="B162" s="27"/>
      <c r="C162" s="32"/>
      <c r="D162" s="29"/>
      <c r="E162" s="32"/>
    </row>
    <row r="163" spans="1:5" x14ac:dyDescent="0.3">
      <c r="A163" s="27"/>
      <c r="B163" s="27"/>
      <c r="C163" s="32"/>
      <c r="D163" s="29"/>
      <c r="E163" s="32"/>
    </row>
    <row r="164" spans="1:5" x14ac:dyDescent="0.3">
      <c r="A164" s="27"/>
      <c r="B164" s="27"/>
      <c r="C164" s="32"/>
      <c r="D164" s="29"/>
      <c r="E164" s="32"/>
    </row>
    <row r="165" spans="1:5" x14ac:dyDescent="0.3">
      <c r="A165" s="27"/>
      <c r="B165" s="27"/>
      <c r="C165" s="32"/>
      <c r="D165" s="29"/>
      <c r="E165" s="32"/>
    </row>
    <row r="166" spans="1:5" x14ac:dyDescent="0.3">
      <c r="A166" s="27"/>
      <c r="B166" s="27"/>
      <c r="C166" s="32"/>
      <c r="D166" s="29"/>
      <c r="E166" s="32"/>
    </row>
    <row r="167" spans="1:5" x14ac:dyDescent="0.3">
      <c r="A167" s="27"/>
      <c r="B167" s="27"/>
      <c r="C167" s="32"/>
      <c r="D167" s="29"/>
      <c r="E167" s="32"/>
    </row>
    <row r="168" spans="1:5" x14ac:dyDescent="0.3">
      <c r="A168" s="27"/>
      <c r="B168" s="27"/>
      <c r="C168" s="32"/>
      <c r="D168" s="29"/>
      <c r="E168" s="32"/>
    </row>
    <row r="169" spans="1:5" x14ac:dyDescent="0.3">
      <c r="A169" s="27"/>
      <c r="B169" s="27"/>
      <c r="C169" s="32"/>
      <c r="D169" s="29"/>
      <c r="E169" s="32"/>
    </row>
    <row r="170" spans="1:5" x14ac:dyDescent="0.3">
      <c r="A170" s="27"/>
      <c r="B170" s="27"/>
      <c r="C170" s="32"/>
      <c r="D170" s="29"/>
      <c r="E170" s="32"/>
    </row>
    <row r="171" spans="1:5" x14ac:dyDescent="0.3">
      <c r="A171" s="27"/>
      <c r="B171" s="27"/>
      <c r="C171" s="32"/>
      <c r="D171" s="29"/>
      <c r="E171" s="32"/>
    </row>
    <row r="172" spans="1:5" x14ac:dyDescent="0.3">
      <c r="A172" s="27"/>
      <c r="B172" s="27"/>
      <c r="C172" s="32"/>
      <c r="D172" s="29"/>
      <c r="E172" s="32"/>
    </row>
    <row r="173" spans="1:5" x14ac:dyDescent="0.3">
      <c r="A173" s="27"/>
      <c r="B173" s="27"/>
      <c r="C173" s="32"/>
      <c r="D173" s="29"/>
      <c r="E173" s="32"/>
    </row>
    <row r="174" spans="1:5" x14ac:dyDescent="0.3">
      <c r="A174" s="27"/>
      <c r="B174" s="27"/>
      <c r="C174" s="32"/>
      <c r="D174" s="29"/>
      <c r="E174" s="32"/>
    </row>
    <row r="175" spans="1:5" x14ac:dyDescent="0.3">
      <c r="A175" s="27"/>
      <c r="B175" s="27"/>
      <c r="C175" s="32"/>
      <c r="D175" s="29"/>
      <c r="E175" s="32"/>
    </row>
    <row r="176" spans="1:5" x14ac:dyDescent="0.3">
      <c r="A176" s="27"/>
      <c r="B176" s="27"/>
      <c r="C176" s="32"/>
      <c r="D176" s="29"/>
      <c r="E176" s="32"/>
    </row>
    <row r="177" spans="1:5" x14ac:dyDescent="0.3">
      <c r="A177" s="27"/>
      <c r="B177" s="27"/>
      <c r="C177" s="32"/>
      <c r="D177" s="29"/>
      <c r="E177" s="32"/>
    </row>
    <row r="178" spans="1:5" x14ac:dyDescent="0.3">
      <c r="A178" s="27"/>
      <c r="B178" s="27"/>
      <c r="C178" s="32"/>
      <c r="D178" s="29"/>
      <c r="E178" s="32"/>
    </row>
    <row r="179" spans="1:5" x14ac:dyDescent="0.3">
      <c r="A179" s="27"/>
      <c r="B179" s="27"/>
      <c r="C179" s="32"/>
      <c r="D179" s="29"/>
      <c r="E179" s="32"/>
    </row>
    <row r="180" spans="1:5" x14ac:dyDescent="0.3">
      <c r="A180" s="27"/>
      <c r="B180" s="27"/>
      <c r="C180" s="32"/>
      <c r="D180" s="29"/>
      <c r="E180" s="32"/>
    </row>
    <row r="181" spans="1:5" x14ac:dyDescent="0.3">
      <c r="A181" s="27"/>
      <c r="B181" s="27"/>
      <c r="C181" s="32"/>
      <c r="D181" s="29"/>
      <c r="E181" s="32"/>
    </row>
    <row r="182" spans="1:5" x14ac:dyDescent="0.3">
      <c r="A182" s="27"/>
      <c r="B182" s="27"/>
      <c r="C182" s="32"/>
      <c r="D182" s="29"/>
      <c r="E182" s="32"/>
    </row>
    <row r="183" spans="1:5" x14ac:dyDescent="0.3">
      <c r="A183" s="27"/>
      <c r="B183" s="27"/>
      <c r="C183" s="32"/>
      <c r="D183" s="29"/>
      <c r="E183" s="32"/>
    </row>
    <row r="184" spans="1:5" x14ac:dyDescent="0.3">
      <c r="A184" s="27"/>
      <c r="B184" s="27"/>
      <c r="C184" s="32"/>
      <c r="D184" s="29"/>
      <c r="E184" s="32"/>
    </row>
    <row r="185" spans="1:5" x14ac:dyDescent="0.3">
      <c r="A185" s="27"/>
      <c r="B185" s="27"/>
      <c r="C185" s="32"/>
      <c r="D185" s="29"/>
      <c r="E185" s="32"/>
    </row>
    <row r="186" spans="1:5" x14ac:dyDescent="0.3">
      <c r="A186" s="27"/>
      <c r="B186" s="27"/>
      <c r="C186" s="32"/>
      <c r="D186" s="29"/>
      <c r="E186" s="32"/>
    </row>
    <row r="187" spans="1:5" x14ac:dyDescent="0.3">
      <c r="A187" s="27"/>
      <c r="B187" s="27"/>
      <c r="C187" s="32"/>
      <c r="D187" s="29"/>
      <c r="E187" s="32"/>
    </row>
    <row r="188" spans="1:5" x14ac:dyDescent="0.3">
      <c r="A188" s="27"/>
      <c r="B188" s="27"/>
      <c r="C188" s="32"/>
      <c r="D188" s="29"/>
      <c r="E188" s="32"/>
    </row>
    <row r="189" spans="1:5" x14ac:dyDescent="0.3">
      <c r="A189" s="27"/>
      <c r="B189" s="27"/>
      <c r="C189" s="32"/>
      <c r="D189" s="29"/>
      <c r="E189" s="32"/>
    </row>
    <row r="190" spans="1:5" x14ac:dyDescent="0.3">
      <c r="A190" s="27"/>
      <c r="B190" s="27"/>
      <c r="C190" s="32"/>
      <c r="D190" s="29"/>
      <c r="E190" s="32"/>
    </row>
    <row r="191" spans="1:5" x14ac:dyDescent="0.3">
      <c r="A191" s="27"/>
      <c r="B191" s="27"/>
      <c r="C191" s="32"/>
      <c r="D191" s="29"/>
      <c r="E191" s="32"/>
    </row>
    <row r="192" spans="1:5" x14ac:dyDescent="0.3">
      <c r="A192" s="27"/>
      <c r="B192" s="27"/>
      <c r="C192" s="32"/>
      <c r="D192" s="29"/>
      <c r="E192" s="32"/>
    </row>
    <row r="193" spans="1:5" x14ac:dyDescent="0.3">
      <c r="A193" s="27"/>
      <c r="B193" s="27"/>
      <c r="C193" s="32"/>
      <c r="D193" s="29"/>
      <c r="E193" s="32"/>
    </row>
    <row r="194" spans="1:5" x14ac:dyDescent="0.3">
      <c r="A194" s="27"/>
      <c r="B194" s="27"/>
      <c r="C194" s="32"/>
      <c r="D194" s="29"/>
      <c r="E194" s="32"/>
    </row>
    <row r="195" spans="1:5" x14ac:dyDescent="0.3">
      <c r="A195" s="27"/>
      <c r="B195" s="27"/>
      <c r="C195" s="32"/>
      <c r="D195" s="29"/>
      <c r="E195" s="32"/>
    </row>
    <row r="196" spans="1:5" x14ac:dyDescent="0.3">
      <c r="A196" s="27"/>
      <c r="B196" s="27"/>
      <c r="C196" s="32"/>
      <c r="D196" s="29"/>
      <c r="E196" s="32"/>
    </row>
    <row r="197" spans="1:5" x14ac:dyDescent="0.3">
      <c r="A197" s="27"/>
      <c r="B197" s="27"/>
      <c r="C197" s="32"/>
      <c r="D197" s="29"/>
      <c r="E197" s="32"/>
    </row>
    <row r="198" spans="1:5" x14ac:dyDescent="0.3">
      <c r="A198" s="27"/>
      <c r="B198" s="27"/>
      <c r="C198" s="32"/>
      <c r="D198" s="29"/>
      <c r="E198" s="32"/>
    </row>
    <row r="199" spans="1:5" x14ac:dyDescent="0.3">
      <c r="A199" s="27"/>
      <c r="B199" s="27"/>
      <c r="C199" s="32"/>
      <c r="D199" s="29"/>
      <c r="E199" s="32"/>
    </row>
    <row r="200" spans="1:5" x14ac:dyDescent="0.3">
      <c r="A200" s="27"/>
      <c r="B200" s="27"/>
      <c r="C200" s="32"/>
      <c r="D200" s="29"/>
      <c r="E200" s="32"/>
    </row>
    <row r="201" spans="1:5" x14ac:dyDescent="0.3">
      <c r="A201" s="27"/>
      <c r="B201" s="27"/>
      <c r="C201" s="32"/>
      <c r="D201" s="29"/>
      <c r="E201" s="32"/>
    </row>
    <row r="202" spans="1:5" x14ac:dyDescent="0.3">
      <c r="A202" s="27"/>
      <c r="B202" s="27"/>
      <c r="C202" s="32"/>
      <c r="D202" s="29"/>
      <c r="E202" s="32"/>
    </row>
    <row r="203" spans="1:5" x14ac:dyDescent="0.3">
      <c r="A203" s="27"/>
      <c r="B203" s="27"/>
      <c r="C203" s="32"/>
      <c r="D203" s="29"/>
      <c r="E203" s="32"/>
    </row>
    <row r="204" spans="1:5" x14ac:dyDescent="0.3">
      <c r="A204" s="27"/>
      <c r="B204" s="27"/>
      <c r="C204" s="32"/>
      <c r="D204" s="29"/>
      <c r="E204" s="32"/>
    </row>
    <row r="205" spans="1:5" x14ac:dyDescent="0.3">
      <c r="A205" s="27"/>
      <c r="B205" s="27"/>
      <c r="C205" s="32"/>
      <c r="D205" s="29"/>
      <c r="E205" s="32"/>
    </row>
    <row r="206" spans="1:5" x14ac:dyDescent="0.3">
      <c r="A206" s="27"/>
      <c r="B206" s="27"/>
      <c r="C206" s="32"/>
      <c r="D206" s="29"/>
      <c r="E206" s="32"/>
    </row>
    <row r="207" spans="1:5" x14ac:dyDescent="0.3">
      <c r="A207" s="27"/>
      <c r="B207" s="27"/>
      <c r="C207" s="32"/>
      <c r="D207" s="29"/>
      <c r="E207" s="32"/>
    </row>
    <row r="208" spans="1:5" x14ac:dyDescent="0.3">
      <c r="A208" s="27"/>
      <c r="B208" s="27"/>
      <c r="C208" s="32"/>
      <c r="D208" s="29"/>
      <c r="E208" s="32"/>
    </row>
    <row r="209" spans="1:5" x14ac:dyDescent="0.3">
      <c r="A209" s="27"/>
      <c r="B209" s="27"/>
      <c r="C209" s="32"/>
      <c r="D209" s="29"/>
      <c r="E209" s="32"/>
    </row>
    <row r="210" spans="1:5" x14ac:dyDescent="0.3">
      <c r="A210" s="27"/>
      <c r="B210" s="27"/>
      <c r="C210" s="32"/>
      <c r="D210" s="29"/>
      <c r="E210" s="32"/>
    </row>
    <row r="211" spans="1:5" x14ac:dyDescent="0.3">
      <c r="A211" s="27"/>
      <c r="B211" s="27"/>
      <c r="C211" s="32"/>
      <c r="D211" s="29"/>
      <c r="E211" s="32"/>
    </row>
    <row r="212" spans="1:5" x14ac:dyDescent="0.3">
      <c r="A212" s="27"/>
      <c r="B212" s="27"/>
      <c r="C212" s="32"/>
      <c r="D212" s="29"/>
      <c r="E212" s="32"/>
    </row>
    <row r="213" spans="1:5" x14ac:dyDescent="0.3">
      <c r="A213" s="27"/>
      <c r="B213" s="27"/>
      <c r="C213" s="32"/>
      <c r="D213" s="29"/>
      <c r="E213" s="32"/>
    </row>
    <row r="214" spans="1:5" x14ac:dyDescent="0.3">
      <c r="A214" s="27"/>
      <c r="B214" s="27"/>
      <c r="C214" s="32"/>
      <c r="D214" s="29"/>
      <c r="E214" s="32"/>
    </row>
    <row r="215" spans="1:5" x14ac:dyDescent="0.3">
      <c r="A215" s="27"/>
      <c r="B215" s="27"/>
      <c r="C215" s="32"/>
      <c r="D215" s="29"/>
      <c r="E215" s="32"/>
    </row>
    <row r="216" spans="1:5" x14ac:dyDescent="0.3">
      <c r="A216" s="27"/>
      <c r="B216" s="27"/>
      <c r="C216" s="32"/>
      <c r="D216" s="29"/>
      <c r="E216" s="32"/>
    </row>
    <row r="217" spans="1:5" x14ac:dyDescent="0.3">
      <c r="A217" s="27"/>
      <c r="B217" s="27"/>
      <c r="C217" s="32"/>
      <c r="D217" s="29"/>
      <c r="E217" s="32"/>
    </row>
    <row r="218" spans="1:5" x14ac:dyDescent="0.3">
      <c r="A218" s="27"/>
      <c r="B218" s="27"/>
      <c r="C218" s="32"/>
      <c r="D218" s="29"/>
      <c r="E218" s="32"/>
    </row>
    <row r="219" spans="1:5" x14ac:dyDescent="0.3">
      <c r="A219" s="27"/>
      <c r="B219" s="27"/>
      <c r="C219" s="32"/>
      <c r="D219" s="29"/>
      <c r="E219" s="32"/>
    </row>
    <row r="220" spans="1:5" x14ac:dyDescent="0.3">
      <c r="A220" s="27"/>
      <c r="B220" s="27"/>
      <c r="C220" s="32"/>
      <c r="D220" s="29"/>
      <c r="E220" s="32"/>
    </row>
    <row r="221" spans="1:5" x14ac:dyDescent="0.3">
      <c r="A221" s="27"/>
      <c r="B221" s="27"/>
      <c r="C221" s="32"/>
      <c r="D221" s="29"/>
      <c r="E221" s="32"/>
    </row>
    <row r="222" spans="1:5" x14ac:dyDescent="0.3">
      <c r="A222" s="27"/>
      <c r="B222" s="27"/>
      <c r="C222" s="32"/>
      <c r="D222" s="29"/>
      <c r="E222" s="32"/>
    </row>
    <row r="223" spans="1:5" x14ac:dyDescent="0.3">
      <c r="A223" s="27"/>
      <c r="B223" s="27"/>
      <c r="C223" s="32"/>
      <c r="D223" s="29"/>
      <c r="E223" s="32"/>
    </row>
    <row r="224" spans="1:5" x14ac:dyDescent="0.3">
      <c r="A224" s="27"/>
      <c r="B224" s="27"/>
      <c r="C224" s="32"/>
      <c r="D224" s="29"/>
      <c r="E224" s="32"/>
    </row>
    <row r="225" spans="1:5" x14ac:dyDescent="0.3">
      <c r="A225" s="27"/>
      <c r="B225" s="27"/>
      <c r="C225" s="32"/>
      <c r="D225" s="29"/>
      <c r="E225" s="32"/>
    </row>
    <row r="226" spans="1:5" x14ac:dyDescent="0.3">
      <c r="A226" s="27"/>
      <c r="B226" s="27"/>
      <c r="C226" s="32"/>
      <c r="D226" s="29"/>
      <c r="E226" s="32"/>
    </row>
    <row r="227" spans="1:5" x14ac:dyDescent="0.3">
      <c r="A227" s="27"/>
      <c r="B227" s="27"/>
      <c r="C227" s="32"/>
      <c r="D227" s="29"/>
      <c r="E227" s="32"/>
    </row>
    <row r="228" spans="1:5" x14ac:dyDescent="0.3">
      <c r="A228" s="27"/>
      <c r="B228" s="27"/>
      <c r="C228" s="32"/>
      <c r="D228" s="29"/>
      <c r="E228" s="32"/>
    </row>
    <row r="229" spans="1:5" x14ac:dyDescent="0.3">
      <c r="A229" s="27"/>
      <c r="B229" s="27"/>
      <c r="C229" s="32"/>
      <c r="D229" s="29"/>
      <c r="E229" s="32"/>
    </row>
    <row r="230" spans="1:5" x14ac:dyDescent="0.3">
      <c r="A230" s="27"/>
      <c r="B230" s="27"/>
      <c r="C230" s="32"/>
      <c r="D230" s="29"/>
      <c r="E230" s="32"/>
    </row>
    <row r="231" spans="1:5" x14ac:dyDescent="0.3">
      <c r="A231" s="27"/>
      <c r="B231" s="27"/>
      <c r="C231" s="32"/>
      <c r="D231" s="29"/>
      <c r="E231" s="32"/>
    </row>
    <row r="232" spans="1:5" x14ac:dyDescent="0.3">
      <c r="A232" s="27"/>
      <c r="B232" s="27"/>
      <c r="C232" s="32"/>
      <c r="D232" s="29"/>
      <c r="E232" s="32"/>
    </row>
    <row r="233" spans="1:5" x14ac:dyDescent="0.3">
      <c r="A233" s="27"/>
      <c r="B233" s="27"/>
      <c r="C233" s="32"/>
      <c r="D233" s="29"/>
      <c r="E233" s="32"/>
    </row>
    <row r="234" spans="1:5" x14ac:dyDescent="0.3">
      <c r="A234" s="27"/>
      <c r="B234" s="27"/>
      <c r="C234" s="32"/>
      <c r="D234" s="29"/>
      <c r="E234" s="32"/>
    </row>
    <row r="235" spans="1:5" x14ac:dyDescent="0.3">
      <c r="A235" s="27"/>
      <c r="B235" s="27"/>
      <c r="C235" s="32"/>
      <c r="D235" s="29"/>
      <c r="E235" s="32"/>
    </row>
    <row r="236" spans="1:5" x14ac:dyDescent="0.3">
      <c r="A236" s="27"/>
      <c r="B236" s="27"/>
      <c r="C236" s="32"/>
      <c r="D236" s="29"/>
      <c r="E236" s="32"/>
    </row>
    <row r="237" spans="1:5" x14ac:dyDescent="0.3">
      <c r="A237" s="27"/>
      <c r="B237" s="27"/>
      <c r="C237" s="32"/>
      <c r="D237" s="29"/>
      <c r="E237" s="32"/>
    </row>
    <row r="238" spans="1:5" x14ac:dyDescent="0.3">
      <c r="A238" s="27"/>
      <c r="B238" s="27"/>
      <c r="C238" s="32"/>
      <c r="D238" s="29"/>
      <c r="E238" s="32"/>
    </row>
    <row r="239" spans="1:5" x14ac:dyDescent="0.3">
      <c r="A239" s="27"/>
      <c r="B239" s="27"/>
      <c r="C239" s="32"/>
      <c r="D239" s="29"/>
      <c r="E239" s="32"/>
    </row>
    <row r="240" spans="1:5" x14ac:dyDescent="0.3">
      <c r="A240" s="27"/>
      <c r="B240" s="27"/>
      <c r="C240" s="32"/>
      <c r="D240" s="29"/>
      <c r="E240" s="32"/>
    </row>
    <row r="241" spans="1:5" x14ac:dyDescent="0.3">
      <c r="A241" s="27"/>
      <c r="B241" s="27"/>
      <c r="C241" s="32"/>
      <c r="D241" s="29"/>
      <c r="E241" s="32"/>
    </row>
    <row r="242" spans="1:5" x14ac:dyDescent="0.3">
      <c r="A242" s="27"/>
      <c r="B242" s="27"/>
      <c r="C242" s="32"/>
      <c r="D242" s="29"/>
      <c r="E242" s="32"/>
    </row>
    <row r="243" spans="1:5" x14ac:dyDescent="0.3">
      <c r="A243" s="27"/>
      <c r="B243" s="27"/>
      <c r="C243" s="32"/>
      <c r="D243" s="29"/>
      <c r="E243" s="32"/>
    </row>
    <row r="244" spans="1:5" x14ac:dyDescent="0.3">
      <c r="A244" s="27"/>
      <c r="B244" s="27"/>
      <c r="C244" s="32"/>
      <c r="D244" s="29"/>
      <c r="E244" s="32"/>
    </row>
    <row r="245" spans="1:5" x14ac:dyDescent="0.3">
      <c r="A245" s="27"/>
      <c r="B245" s="27"/>
      <c r="C245" s="32"/>
      <c r="D245" s="29"/>
      <c r="E245" s="32"/>
    </row>
    <row r="246" spans="1:5" x14ac:dyDescent="0.3">
      <c r="A246" s="27"/>
      <c r="B246" s="27"/>
      <c r="C246" s="32"/>
      <c r="D246" s="29"/>
      <c r="E246" s="32"/>
    </row>
    <row r="247" spans="1:5" x14ac:dyDescent="0.3">
      <c r="A247" s="27"/>
      <c r="B247" s="27"/>
      <c r="C247" s="32"/>
      <c r="D247" s="29"/>
      <c r="E247" s="32"/>
    </row>
    <row r="248" spans="1:5" x14ac:dyDescent="0.3">
      <c r="A248" s="27"/>
      <c r="B248" s="27"/>
      <c r="C248" s="32"/>
      <c r="D248" s="29"/>
      <c r="E248" s="32"/>
    </row>
    <row r="249" spans="1:5" x14ac:dyDescent="0.3">
      <c r="A249" s="27"/>
      <c r="B249" s="27"/>
      <c r="C249" s="32"/>
      <c r="D249" s="29"/>
      <c r="E249" s="32"/>
    </row>
    <row r="250" spans="1:5" x14ac:dyDescent="0.3">
      <c r="A250" s="27"/>
      <c r="B250" s="27"/>
      <c r="C250" s="32"/>
      <c r="D250" s="29"/>
      <c r="E250" s="32"/>
    </row>
    <row r="251" spans="1:5" x14ac:dyDescent="0.3">
      <c r="A251" s="27"/>
      <c r="B251" s="27"/>
      <c r="C251" s="32"/>
      <c r="D251" s="29"/>
      <c r="E251" s="32"/>
    </row>
    <row r="252" spans="1:5" x14ac:dyDescent="0.3">
      <c r="A252" s="27"/>
      <c r="B252" s="27"/>
      <c r="C252" s="32"/>
      <c r="D252" s="29"/>
      <c r="E252" s="32"/>
    </row>
    <row r="253" spans="1:5" x14ac:dyDescent="0.3">
      <c r="A253" s="27"/>
      <c r="B253" s="27"/>
      <c r="C253" s="32"/>
      <c r="D253" s="29"/>
      <c r="E253" s="32"/>
    </row>
    <row r="254" spans="1:5" x14ac:dyDescent="0.3">
      <c r="A254" s="27"/>
      <c r="B254" s="27"/>
      <c r="C254" s="32"/>
      <c r="D254" s="29"/>
      <c r="E254" s="32"/>
    </row>
    <row r="255" spans="1:5" x14ac:dyDescent="0.3">
      <c r="A255" s="27"/>
      <c r="B255" s="27"/>
      <c r="C255" s="32"/>
      <c r="D255" s="29"/>
      <c r="E255" s="32"/>
    </row>
    <row r="256" spans="1:5" x14ac:dyDescent="0.3">
      <c r="A256" s="27"/>
      <c r="B256" s="27"/>
      <c r="C256" s="32"/>
      <c r="D256" s="29"/>
      <c r="E256" s="32"/>
    </row>
    <row r="257" spans="1:5" x14ac:dyDescent="0.3">
      <c r="A257" s="27"/>
      <c r="B257" s="27"/>
      <c r="C257" s="32"/>
      <c r="D257" s="29"/>
      <c r="E257" s="32"/>
    </row>
    <row r="258" spans="1:5" x14ac:dyDescent="0.3">
      <c r="A258" s="27"/>
      <c r="B258" s="27"/>
      <c r="C258" s="32"/>
      <c r="D258" s="29"/>
      <c r="E258" s="32"/>
    </row>
    <row r="259" spans="1:5" x14ac:dyDescent="0.3">
      <c r="A259" s="27"/>
      <c r="B259" s="27"/>
      <c r="C259" s="32"/>
      <c r="D259" s="29"/>
      <c r="E259" s="32"/>
    </row>
    <row r="260" spans="1:5" x14ac:dyDescent="0.3">
      <c r="A260" s="27"/>
      <c r="B260" s="27"/>
      <c r="C260" s="32"/>
      <c r="D260" s="29"/>
      <c r="E260" s="32"/>
    </row>
    <row r="261" spans="1:5" x14ac:dyDescent="0.3">
      <c r="A261" s="27"/>
      <c r="B261" s="27"/>
      <c r="C261" s="32"/>
      <c r="D261" s="29"/>
      <c r="E261" s="32"/>
    </row>
    <row r="262" spans="1:5" x14ac:dyDescent="0.3">
      <c r="A262" s="27"/>
      <c r="B262" s="27"/>
      <c r="C262" s="32"/>
      <c r="D262" s="29"/>
      <c r="E262" s="32"/>
    </row>
    <row r="263" spans="1:5" x14ac:dyDescent="0.3">
      <c r="A263" s="27"/>
      <c r="B263" s="27"/>
      <c r="C263" s="32"/>
      <c r="D263" s="29"/>
      <c r="E263" s="32"/>
    </row>
    <row r="264" spans="1:5" x14ac:dyDescent="0.3">
      <c r="A264" s="27"/>
      <c r="B264" s="27"/>
      <c r="C264" s="32"/>
      <c r="D264" s="29"/>
      <c r="E264" s="32"/>
    </row>
    <row r="265" spans="1:5" x14ac:dyDescent="0.3">
      <c r="A265" s="27"/>
      <c r="B265" s="27"/>
      <c r="C265" s="32"/>
      <c r="D265" s="29"/>
      <c r="E265" s="32"/>
    </row>
    <row r="266" spans="1:5" x14ac:dyDescent="0.3">
      <c r="A266" s="27"/>
      <c r="B266" s="27"/>
      <c r="C266" s="32"/>
      <c r="D266" s="29"/>
      <c r="E266" s="32"/>
    </row>
    <row r="267" spans="1:5" x14ac:dyDescent="0.3">
      <c r="A267" s="27"/>
      <c r="B267" s="27"/>
      <c r="C267" s="32"/>
      <c r="D267" s="29"/>
      <c r="E267" s="32"/>
    </row>
    <row r="268" spans="1:5" x14ac:dyDescent="0.3">
      <c r="A268" s="27"/>
      <c r="B268" s="27"/>
      <c r="C268" s="32"/>
      <c r="D268" s="29"/>
      <c r="E268" s="32"/>
    </row>
    <row r="269" spans="1:5" x14ac:dyDescent="0.3">
      <c r="A269" s="27"/>
      <c r="B269" s="27"/>
      <c r="C269" s="32"/>
      <c r="D269" s="29"/>
      <c r="E269" s="32"/>
    </row>
    <row r="270" spans="1:5" x14ac:dyDescent="0.3">
      <c r="A270" s="27"/>
      <c r="B270" s="27"/>
      <c r="C270" s="32"/>
      <c r="D270" s="29"/>
      <c r="E270" s="32"/>
    </row>
    <row r="271" spans="1:5" x14ac:dyDescent="0.3">
      <c r="A271" s="27"/>
      <c r="B271" s="27"/>
      <c r="C271" s="32"/>
      <c r="D271" s="29"/>
      <c r="E271" s="32"/>
    </row>
    <row r="272" spans="1:5" x14ac:dyDescent="0.3">
      <c r="A272" s="27"/>
      <c r="B272" s="27"/>
      <c r="C272" s="32"/>
      <c r="D272" s="29"/>
      <c r="E272" s="32"/>
    </row>
    <row r="273" spans="1:5" x14ac:dyDescent="0.3">
      <c r="A273" s="27"/>
      <c r="B273" s="27"/>
      <c r="C273" s="32"/>
      <c r="D273" s="29"/>
      <c r="E273" s="32"/>
    </row>
    <row r="274" spans="1:5" x14ac:dyDescent="0.3">
      <c r="A274" s="27"/>
      <c r="B274" s="27"/>
      <c r="C274" s="32"/>
      <c r="D274" s="29"/>
      <c r="E274" s="32"/>
    </row>
    <row r="275" spans="1:5" x14ac:dyDescent="0.3">
      <c r="A275" s="27"/>
      <c r="B275" s="27"/>
      <c r="C275" s="32"/>
      <c r="D275" s="29"/>
      <c r="E275" s="32"/>
    </row>
    <row r="276" spans="1:5" x14ac:dyDescent="0.3">
      <c r="A276" s="27"/>
      <c r="B276" s="27"/>
      <c r="C276" s="32"/>
      <c r="D276" s="29"/>
      <c r="E276" s="32"/>
    </row>
    <row r="277" spans="1:5" x14ac:dyDescent="0.3">
      <c r="A277" s="27"/>
      <c r="B277" s="27"/>
      <c r="C277" s="32"/>
      <c r="D277" s="29"/>
      <c r="E277" s="32"/>
    </row>
    <row r="278" spans="1:5" x14ac:dyDescent="0.3">
      <c r="A278" s="27"/>
      <c r="B278" s="27"/>
      <c r="C278" s="32"/>
      <c r="D278" s="29"/>
      <c r="E278" s="32"/>
    </row>
    <row r="279" spans="1:5" x14ac:dyDescent="0.3">
      <c r="A279" s="27"/>
      <c r="B279" s="27"/>
      <c r="C279" s="32"/>
      <c r="D279" s="29"/>
      <c r="E279" s="32"/>
    </row>
    <row r="280" spans="1:5" x14ac:dyDescent="0.3">
      <c r="A280" s="27"/>
      <c r="B280" s="27"/>
      <c r="C280" s="32"/>
      <c r="D280" s="29"/>
      <c r="E280" s="32"/>
    </row>
    <row r="281" spans="1:5" x14ac:dyDescent="0.3">
      <c r="A281" s="27"/>
      <c r="B281" s="27"/>
      <c r="C281" s="32"/>
      <c r="D281" s="29"/>
      <c r="E281" s="32"/>
    </row>
    <row r="282" spans="1:5" x14ac:dyDescent="0.3">
      <c r="A282" s="27"/>
      <c r="B282" s="27"/>
      <c r="C282" s="32"/>
      <c r="D282" s="29"/>
      <c r="E282" s="32"/>
    </row>
    <row r="283" spans="1:5" x14ac:dyDescent="0.3">
      <c r="A283" s="27"/>
      <c r="B283" s="27"/>
      <c r="C283" s="32"/>
      <c r="D283" s="29"/>
      <c r="E283" s="32"/>
    </row>
    <row r="284" spans="1:5" x14ac:dyDescent="0.3">
      <c r="A284" s="27"/>
      <c r="B284" s="27"/>
      <c r="C284" s="32"/>
      <c r="D284" s="29"/>
      <c r="E284" s="32"/>
    </row>
    <row r="285" spans="1:5" x14ac:dyDescent="0.3">
      <c r="A285" s="27"/>
      <c r="B285" s="27"/>
      <c r="C285" s="32"/>
      <c r="D285" s="29"/>
      <c r="E285" s="32"/>
    </row>
    <row r="286" spans="1:5" x14ac:dyDescent="0.3">
      <c r="A286" s="27"/>
      <c r="B286" s="27"/>
      <c r="C286" s="32"/>
      <c r="D286" s="29"/>
      <c r="E286" s="32"/>
    </row>
    <row r="287" spans="1:5" x14ac:dyDescent="0.3">
      <c r="A287" s="27"/>
      <c r="B287" s="27"/>
      <c r="C287" s="32"/>
      <c r="D287" s="29"/>
      <c r="E287" s="32"/>
    </row>
    <row r="288" spans="1:5" x14ac:dyDescent="0.3">
      <c r="A288" s="27"/>
      <c r="B288" s="27"/>
      <c r="C288" s="32"/>
      <c r="D288" s="29"/>
      <c r="E288" s="32"/>
    </row>
    <row r="289" spans="1:5" x14ac:dyDescent="0.3">
      <c r="A289" s="27"/>
      <c r="B289" s="27"/>
      <c r="C289" s="32"/>
      <c r="D289" s="29"/>
      <c r="E289" s="32"/>
    </row>
    <row r="290" spans="1:5" x14ac:dyDescent="0.3">
      <c r="A290" s="27"/>
      <c r="B290" s="27"/>
      <c r="C290" s="32"/>
      <c r="D290" s="29"/>
      <c r="E290" s="32"/>
    </row>
    <row r="291" spans="1:5" x14ac:dyDescent="0.3">
      <c r="A291" s="27"/>
      <c r="B291" s="27"/>
      <c r="C291" s="32"/>
      <c r="D291" s="29"/>
      <c r="E291" s="32"/>
    </row>
    <row r="292" spans="1:5" x14ac:dyDescent="0.3">
      <c r="A292" s="27"/>
      <c r="B292" s="27"/>
      <c r="C292" s="32"/>
      <c r="D292" s="29"/>
      <c r="E292" s="32"/>
    </row>
    <row r="293" spans="1:5" x14ac:dyDescent="0.3">
      <c r="A293" s="27"/>
      <c r="B293" s="27"/>
      <c r="C293" s="32"/>
      <c r="D293" s="29"/>
      <c r="E293" s="32"/>
    </row>
    <row r="294" spans="1:5" x14ac:dyDescent="0.3">
      <c r="A294" s="27"/>
      <c r="B294" s="27"/>
      <c r="C294" s="32"/>
      <c r="D294" s="29"/>
      <c r="E294" s="32"/>
    </row>
    <row r="295" spans="1:5" x14ac:dyDescent="0.3">
      <c r="A295" s="27"/>
      <c r="B295" s="27"/>
      <c r="C295" s="32"/>
      <c r="D295" s="29"/>
      <c r="E295" s="32"/>
    </row>
    <row r="296" spans="1:5" x14ac:dyDescent="0.3">
      <c r="A296" s="27"/>
      <c r="B296" s="27"/>
      <c r="C296" s="32"/>
      <c r="D296" s="29"/>
      <c r="E296" s="32"/>
    </row>
    <row r="297" spans="1:5" x14ac:dyDescent="0.3">
      <c r="A297" s="27"/>
      <c r="B297" s="27"/>
      <c r="C297" s="32"/>
      <c r="D297" s="29"/>
      <c r="E297" s="32"/>
    </row>
    <row r="298" spans="1:5" x14ac:dyDescent="0.3">
      <c r="A298" s="27"/>
      <c r="B298" s="27"/>
      <c r="C298" s="32"/>
      <c r="D298" s="29"/>
      <c r="E298" s="32"/>
    </row>
    <row r="299" spans="1:5" x14ac:dyDescent="0.3">
      <c r="A299" s="27"/>
      <c r="B299" s="27"/>
      <c r="C299" s="32"/>
      <c r="D299" s="29"/>
      <c r="E299" s="32"/>
    </row>
    <row r="300" spans="1:5" x14ac:dyDescent="0.3">
      <c r="A300" s="27"/>
      <c r="B300" s="27"/>
      <c r="C300" s="32"/>
      <c r="D300" s="29"/>
      <c r="E300" s="32"/>
    </row>
    <row r="301" spans="1:5" x14ac:dyDescent="0.3">
      <c r="A301" s="27"/>
      <c r="B301" s="27"/>
      <c r="C301" s="32"/>
      <c r="D301" s="29"/>
      <c r="E301" s="32"/>
    </row>
    <row r="302" spans="1:5" x14ac:dyDescent="0.3">
      <c r="A302" s="27"/>
      <c r="B302" s="27"/>
      <c r="C302" s="32"/>
      <c r="D302" s="29"/>
      <c r="E302" s="32"/>
    </row>
    <row r="303" spans="1:5" x14ac:dyDescent="0.3">
      <c r="A303" s="27"/>
      <c r="B303" s="27"/>
      <c r="C303" s="32"/>
      <c r="D303" s="29"/>
      <c r="E303" s="32"/>
    </row>
    <row r="304" spans="1:5" x14ac:dyDescent="0.3">
      <c r="A304" s="27"/>
      <c r="B304" s="27"/>
      <c r="C304" s="32"/>
      <c r="D304" s="29"/>
      <c r="E304" s="32"/>
    </row>
    <row r="305" spans="1:5" x14ac:dyDescent="0.3">
      <c r="A305" s="27"/>
      <c r="B305" s="27"/>
      <c r="C305" s="32"/>
      <c r="D305" s="29"/>
      <c r="E305" s="32"/>
    </row>
    <row r="306" spans="1:5" x14ac:dyDescent="0.3">
      <c r="A306" s="27"/>
      <c r="B306" s="27"/>
      <c r="C306" s="32"/>
      <c r="D306" s="29"/>
      <c r="E306" s="32"/>
    </row>
    <row r="307" spans="1:5" x14ac:dyDescent="0.3">
      <c r="A307" s="27"/>
      <c r="B307" s="27"/>
      <c r="C307" s="32"/>
      <c r="D307" s="29"/>
      <c r="E307" s="32"/>
    </row>
    <row r="308" spans="1:5" x14ac:dyDescent="0.3">
      <c r="A308" s="27"/>
      <c r="B308" s="27"/>
      <c r="C308" s="32"/>
      <c r="D308" s="29"/>
      <c r="E308" s="32"/>
    </row>
    <row r="309" spans="1:5" x14ac:dyDescent="0.3">
      <c r="A309" s="27"/>
      <c r="B309" s="27"/>
      <c r="C309" s="32"/>
      <c r="D309" s="29"/>
      <c r="E309" s="32"/>
    </row>
    <row r="310" spans="1:5" x14ac:dyDescent="0.3">
      <c r="A310" s="27"/>
      <c r="B310" s="27"/>
      <c r="C310" s="32"/>
      <c r="D310" s="29"/>
      <c r="E310" s="32"/>
    </row>
    <row r="311" spans="1:5" x14ac:dyDescent="0.3">
      <c r="A311" s="27"/>
      <c r="B311" s="27"/>
      <c r="C311" s="32"/>
      <c r="D311" s="29"/>
      <c r="E311" s="32"/>
    </row>
    <row r="312" spans="1:5" x14ac:dyDescent="0.3">
      <c r="A312" s="27"/>
      <c r="B312" s="27"/>
      <c r="C312" s="32"/>
      <c r="D312" s="29"/>
      <c r="E312" s="32"/>
    </row>
    <row r="313" spans="1:5" x14ac:dyDescent="0.3">
      <c r="A313" s="27"/>
      <c r="B313" s="27"/>
      <c r="C313" s="32"/>
      <c r="D313" s="29"/>
      <c r="E313" s="32"/>
    </row>
    <row r="314" spans="1:5" x14ac:dyDescent="0.3">
      <c r="A314" s="27"/>
      <c r="B314" s="27"/>
      <c r="C314" s="32"/>
      <c r="D314" s="29"/>
      <c r="E314" s="32"/>
    </row>
    <row r="315" spans="1:5" x14ac:dyDescent="0.3">
      <c r="A315" s="27"/>
      <c r="B315" s="27"/>
      <c r="C315" s="32"/>
      <c r="D315" s="29"/>
      <c r="E315" s="32"/>
    </row>
    <row r="316" spans="1:5" x14ac:dyDescent="0.3">
      <c r="A316" s="27"/>
      <c r="B316" s="27"/>
      <c r="C316" s="32"/>
      <c r="D316" s="29"/>
      <c r="E316" s="32"/>
    </row>
    <row r="317" spans="1:5" x14ac:dyDescent="0.3">
      <c r="A317" s="27"/>
      <c r="B317" s="27"/>
      <c r="C317" s="32"/>
      <c r="D317" s="29"/>
      <c r="E317" s="32"/>
    </row>
    <row r="318" spans="1:5" x14ac:dyDescent="0.3">
      <c r="A318" s="27"/>
      <c r="B318" s="27"/>
      <c r="C318" s="32"/>
      <c r="D318" s="29"/>
      <c r="E318" s="32"/>
    </row>
    <row r="319" spans="1:5" x14ac:dyDescent="0.3">
      <c r="A319" s="27"/>
      <c r="B319" s="27"/>
      <c r="C319" s="32"/>
      <c r="D319" s="29"/>
      <c r="E319" s="32"/>
    </row>
    <row r="320" spans="1:5" x14ac:dyDescent="0.3">
      <c r="A320" s="27"/>
      <c r="B320" s="27"/>
      <c r="C320" s="32"/>
      <c r="D320" s="29"/>
      <c r="E320" s="32"/>
    </row>
    <row r="321" spans="1:5" x14ac:dyDescent="0.3">
      <c r="A321" s="27"/>
      <c r="B321" s="27"/>
      <c r="C321" s="32"/>
      <c r="D321" s="29"/>
      <c r="E321" s="32"/>
    </row>
    <row r="322" spans="1:5" x14ac:dyDescent="0.3">
      <c r="A322" s="27"/>
      <c r="B322" s="27"/>
      <c r="C322" s="32"/>
      <c r="D322" s="29"/>
      <c r="E322" s="32"/>
    </row>
    <row r="323" spans="1:5" x14ac:dyDescent="0.3">
      <c r="A323" s="27"/>
      <c r="B323" s="27"/>
      <c r="C323" s="32"/>
      <c r="D323" s="29"/>
      <c r="E323" s="32"/>
    </row>
    <row r="324" spans="1:5" x14ac:dyDescent="0.3">
      <c r="A324" s="27"/>
      <c r="B324" s="27"/>
      <c r="C324" s="32"/>
      <c r="D324" s="29"/>
      <c r="E324" s="32"/>
    </row>
    <row r="325" spans="1:5" x14ac:dyDescent="0.3">
      <c r="A325" s="27"/>
      <c r="B325" s="27"/>
      <c r="C325" s="32"/>
      <c r="D325" s="29"/>
      <c r="E325" s="32"/>
    </row>
    <row r="326" spans="1:5" x14ac:dyDescent="0.3">
      <c r="A326" s="27"/>
      <c r="B326" s="27"/>
      <c r="C326" s="32"/>
      <c r="D326" s="29"/>
      <c r="E326" s="32"/>
    </row>
    <row r="327" spans="1:5" x14ac:dyDescent="0.3">
      <c r="A327" s="27"/>
      <c r="B327" s="27"/>
      <c r="C327" s="32"/>
      <c r="D327" s="29"/>
      <c r="E327" s="32"/>
    </row>
    <row r="328" spans="1:5" x14ac:dyDescent="0.3">
      <c r="A328" s="27"/>
      <c r="B328" s="27"/>
      <c r="C328" s="32"/>
      <c r="D328" s="29"/>
      <c r="E328" s="32"/>
    </row>
    <row r="329" spans="1:5" x14ac:dyDescent="0.3">
      <c r="A329" s="27"/>
      <c r="B329" s="27"/>
      <c r="C329" s="32"/>
      <c r="D329" s="29"/>
      <c r="E329" s="32"/>
    </row>
    <row r="330" spans="1:5" x14ac:dyDescent="0.3">
      <c r="A330" s="27"/>
      <c r="B330" s="27"/>
      <c r="C330" s="32"/>
      <c r="D330" s="29"/>
      <c r="E330" s="32"/>
    </row>
    <row r="331" spans="1:5" x14ac:dyDescent="0.3">
      <c r="A331" s="27"/>
      <c r="B331" s="27"/>
      <c r="C331" s="32"/>
      <c r="D331" s="29"/>
      <c r="E331" s="32"/>
    </row>
    <row r="332" spans="1:5" x14ac:dyDescent="0.3">
      <c r="A332" s="27"/>
      <c r="B332" s="27"/>
      <c r="C332" s="32"/>
      <c r="D332" s="29"/>
      <c r="E332" s="32"/>
    </row>
    <row r="333" spans="1:5" x14ac:dyDescent="0.3">
      <c r="A333" s="27"/>
      <c r="B333" s="27"/>
      <c r="C333" s="32"/>
      <c r="D333" s="29"/>
      <c r="E333" s="32"/>
    </row>
    <row r="334" spans="1:5" x14ac:dyDescent="0.3">
      <c r="A334" s="27"/>
      <c r="B334" s="27"/>
      <c r="C334" s="32"/>
      <c r="D334" s="29"/>
      <c r="E334" s="32"/>
    </row>
    <row r="335" spans="1:5" x14ac:dyDescent="0.3">
      <c r="A335" s="27"/>
      <c r="B335" s="27"/>
      <c r="C335" s="32"/>
      <c r="D335" s="29"/>
      <c r="E335" s="32"/>
    </row>
    <row r="336" spans="1:5" x14ac:dyDescent="0.3">
      <c r="A336" s="27"/>
      <c r="B336" s="27"/>
      <c r="C336" s="32"/>
      <c r="D336" s="29"/>
      <c r="E336" s="32"/>
    </row>
    <row r="337" spans="1:5" x14ac:dyDescent="0.3">
      <c r="A337" s="27"/>
      <c r="B337" s="27"/>
      <c r="C337" s="32"/>
      <c r="D337" s="29"/>
      <c r="E337" s="32"/>
    </row>
    <row r="338" spans="1:5" x14ac:dyDescent="0.3">
      <c r="A338" s="27"/>
      <c r="B338" s="27"/>
      <c r="C338" s="32"/>
      <c r="D338" s="29"/>
      <c r="E338" s="32"/>
    </row>
    <row r="339" spans="1:5" x14ac:dyDescent="0.3">
      <c r="A339" s="27"/>
      <c r="B339" s="27"/>
      <c r="C339" s="32"/>
      <c r="D339" s="29"/>
      <c r="E339" s="32"/>
    </row>
    <row r="340" spans="1:5" x14ac:dyDescent="0.3">
      <c r="A340" s="27"/>
      <c r="B340" s="27"/>
      <c r="C340" s="32"/>
      <c r="D340" s="29"/>
      <c r="E340" s="32"/>
    </row>
    <row r="341" spans="1:5" x14ac:dyDescent="0.3">
      <c r="A341" s="27"/>
      <c r="B341" s="27"/>
      <c r="C341" s="32"/>
      <c r="D341" s="29"/>
      <c r="E341" s="32"/>
    </row>
    <row r="342" spans="1:5" x14ac:dyDescent="0.3">
      <c r="A342" s="27"/>
      <c r="B342" s="27"/>
      <c r="C342" s="32"/>
      <c r="D342" s="29"/>
      <c r="E342" s="32"/>
    </row>
    <row r="343" spans="1:5" x14ac:dyDescent="0.3">
      <c r="A343" s="27"/>
      <c r="B343" s="27"/>
      <c r="C343" s="32"/>
      <c r="D343" s="29"/>
      <c r="E343" s="32"/>
    </row>
    <row r="344" spans="1:5" x14ac:dyDescent="0.3">
      <c r="A344" s="27"/>
      <c r="B344" s="27"/>
      <c r="C344" s="32"/>
      <c r="D344" s="29"/>
      <c r="E344" s="32"/>
    </row>
    <row r="345" spans="1:5" x14ac:dyDescent="0.3">
      <c r="A345" s="27"/>
      <c r="B345" s="27"/>
      <c r="C345" s="32"/>
      <c r="D345" s="29"/>
      <c r="E345" s="32"/>
    </row>
    <row r="346" spans="1:5" x14ac:dyDescent="0.3">
      <c r="A346" s="27"/>
      <c r="B346" s="27"/>
      <c r="C346" s="32"/>
      <c r="D346" s="29"/>
      <c r="E346" s="32"/>
    </row>
    <row r="347" spans="1:5" x14ac:dyDescent="0.3">
      <c r="A347" s="27"/>
      <c r="B347" s="27"/>
      <c r="C347" s="32"/>
      <c r="D347" s="29"/>
      <c r="E347" s="32"/>
    </row>
    <row r="348" spans="1:5" x14ac:dyDescent="0.3">
      <c r="A348" s="27"/>
      <c r="B348" s="27"/>
      <c r="C348" s="32"/>
      <c r="D348" s="29"/>
      <c r="E348" s="32"/>
    </row>
    <row r="349" spans="1:5" x14ac:dyDescent="0.3">
      <c r="A349" s="27"/>
      <c r="B349" s="27"/>
      <c r="C349" s="32"/>
      <c r="D349" s="29"/>
      <c r="E349" s="32"/>
    </row>
    <row r="350" spans="1:5" x14ac:dyDescent="0.3">
      <c r="A350" s="27"/>
      <c r="B350" s="27"/>
      <c r="C350" s="32"/>
      <c r="D350" s="29"/>
      <c r="E350" s="32"/>
    </row>
    <row r="351" spans="1:5" x14ac:dyDescent="0.3">
      <c r="A351" s="27"/>
      <c r="B351" s="27"/>
      <c r="C351" s="32"/>
      <c r="D351" s="29"/>
      <c r="E351" s="32"/>
    </row>
    <row r="352" spans="1:5" x14ac:dyDescent="0.3">
      <c r="A352" s="27"/>
      <c r="B352" s="27"/>
      <c r="C352" s="32"/>
      <c r="D352" s="29"/>
      <c r="E352" s="32"/>
    </row>
    <row r="353" spans="1:5" x14ac:dyDescent="0.3">
      <c r="A353" s="27"/>
      <c r="B353" s="27"/>
      <c r="C353" s="32"/>
      <c r="D353" s="29"/>
      <c r="E353" s="32"/>
    </row>
    <row r="354" spans="1:5" x14ac:dyDescent="0.3">
      <c r="A354" s="27"/>
      <c r="B354" s="27"/>
      <c r="C354" s="32"/>
      <c r="D354" s="29"/>
      <c r="E354" s="32"/>
    </row>
    <row r="355" spans="1:5" x14ac:dyDescent="0.3">
      <c r="A355" s="27"/>
      <c r="B355" s="27"/>
      <c r="C355" s="32"/>
      <c r="D355" s="29"/>
      <c r="E355" s="32"/>
    </row>
    <row r="356" spans="1:5" x14ac:dyDescent="0.3">
      <c r="A356" s="27"/>
      <c r="B356" s="27"/>
      <c r="C356" s="32"/>
      <c r="D356" s="29"/>
      <c r="E356" s="32"/>
    </row>
    <row r="357" spans="1:5" x14ac:dyDescent="0.3">
      <c r="A357" s="27"/>
      <c r="B357" s="27"/>
      <c r="C357" s="32"/>
      <c r="D357" s="29"/>
      <c r="E357" s="32"/>
    </row>
    <row r="358" spans="1:5" x14ac:dyDescent="0.3">
      <c r="A358" s="27"/>
      <c r="B358" s="27"/>
      <c r="C358" s="32"/>
      <c r="D358" s="29"/>
      <c r="E358" s="32"/>
    </row>
    <row r="359" spans="1:5" x14ac:dyDescent="0.3">
      <c r="A359" s="27"/>
      <c r="B359" s="27"/>
      <c r="C359" s="32"/>
      <c r="D359" s="29"/>
      <c r="E359" s="32"/>
    </row>
    <row r="360" spans="1:5" x14ac:dyDescent="0.3">
      <c r="A360" s="27"/>
      <c r="B360" s="27"/>
      <c r="C360" s="32"/>
      <c r="D360" s="29"/>
      <c r="E360" s="32"/>
    </row>
    <row r="361" spans="1:5" x14ac:dyDescent="0.3">
      <c r="A361" s="27"/>
      <c r="B361" s="27"/>
      <c r="C361" s="32"/>
      <c r="D361" s="29"/>
      <c r="E361" s="32"/>
    </row>
    <row r="362" spans="1:5" x14ac:dyDescent="0.3">
      <c r="A362" s="27"/>
      <c r="B362" s="27"/>
      <c r="C362" s="32"/>
      <c r="D362" s="29"/>
      <c r="E362" s="32"/>
    </row>
    <row r="363" spans="1:5" x14ac:dyDescent="0.3">
      <c r="A363" s="27"/>
      <c r="B363" s="27"/>
      <c r="C363" s="32"/>
      <c r="D363" s="29"/>
      <c r="E363" s="32"/>
    </row>
    <row r="364" spans="1:5" x14ac:dyDescent="0.3">
      <c r="A364" s="27"/>
      <c r="B364" s="27"/>
      <c r="C364" s="32"/>
      <c r="D364" s="29"/>
      <c r="E364" s="32"/>
    </row>
    <row r="365" spans="1:5" x14ac:dyDescent="0.3">
      <c r="A365" s="27"/>
      <c r="B365" s="27"/>
      <c r="C365" s="32"/>
      <c r="D365" s="29"/>
      <c r="E365" s="32"/>
    </row>
    <row r="366" spans="1:5" x14ac:dyDescent="0.3">
      <c r="A366" s="27"/>
      <c r="B366" s="27"/>
      <c r="C366" s="32"/>
      <c r="D366" s="29"/>
      <c r="E366" s="32"/>
    </row>
    <row r="367" spans="1:5" x14ac:dyDescent="0.3">
      <c r="A367" s="27"/>
      <c r="B367" s="27"/>
      <c r="C367" s="32"/>
      <c r="D367" s="29"/>
      <c r="E367" s="32"/>
    </row>
    <row r="368" spans="1:5" x14ac:dyDescent="0.3">
      <c r="A368" s="27"/>
      <c r="B368" s="27"/>
      <c r="C368" s="32"/>
      <c r="D368" s="29"/>
      <c r="E368" s="32"/>
    </row>
    <row r="369" spans="1:5" x14ac:dyDescent="0.3">
      <c r="A369" s="26"/>
      <c r="B369" s="26"/>
      <c r="C369" s="33"/>
      <c r="D369" s="30"/>
      <c r="E369" s="33"/>
    </row>
    <row r="370" spans="1:5" x14ac:dyDescent="0.3">
      <c r="A370" s="26"/>
      <c r="B370" s="26"/>
      <c r="C370" s="33"/>
      <c r="D370" s="30"/>
      <c r="E370" s="33"/>
    </row>
    <row r="371" spans="1:5" x14ac:dyDescent="0.3">
      <c r="A371" s="26"/>
      <c r="B371" s="26"/>
      <c r="C371" s="33"/>
      <c r="D371" s="30"/>
      <c r="E371" s="33"/>
    </row>
    <row r="372" spans="1:5" x14ac:dyDescent="0.3">
      <c r="A372" s="26"/>
      <c r="B372" s="26"/>
      <c r="C372" s="33"/>
      <c r="D372" s="30"/>
      <c r="E372" s="33"/>
    </row>
    <row r="373" spans="1:5" x14ac:dyDescent="0.3">
      <c r="A373" s="26"/>
      <c r="B373" s="26"/>
      <c r="C373" s="33"/>
      <c r="D373" s="30"/>
      <c r="E373" s="33"/>
    </row>
    <row r="374" spans="1:5" x14ac:dyDescent="0.3">
      <c r="A374" s="26"/>
      <c r="B374" s="26"/>
      <c r="C374" s="33"/>
      <c r="D374" s="30"/>
      <c r="E374" s="33"/>
    </row>
    <row r="375" spans="1:5" x14ac:dyDescent="0.3">
      <c r="A375" s="26"/>
      <c r="B375" s="26"/>
      <c r="C375" s="33"/>
      <c r="D375" s="30"/>
      <c r="E375" s="33"/>
    </row>
    <row r="376" spans="1:5" x14ac:dyDescent="0.3">
      <c r="A376" s="26"/>
      <c r="B376" s="26"/>
      <c r="C376" s="33"/>
      <c r="D376" s="30"/>
      <c r="E376" s="33"/>
    </row>
    <row r="377" spans="1:5" x14ac:dyDescent="0.3">
      <c r="A377" s="26"/>
      <c r="B377" s="26"/>
      <c r="C377" s="33"/>
      <c r="D377" s="30"/>
      <c r="E377" s="33"/>
    </row>
    <row r="378" spans="1:5" x14ac:dyDescent="0.3">
      <c r="A378" s="26"/>
      <c r="B378" s="26"/>
      <c r="C378" s="33"/>
      <c r="D378" s="30"/>
      <c r="E378" s="33"/>
    </row>
  </sheetData>
  <mergeCells count="5">
    <mergeCell ref="A2:E2"/>
    <mergeCell ref="A3:E3"/>
    <mergeCell ref="D5:E5"/>
    <mergeCell ref="D6:E6"/>
    <mergeCell ref="D7:E7"/>
  </mergeCells>
  <conditionalFormatting sqref="A10:E49">
    <cfRule type="expression" dxfId="10" priority="1">
      <formula>$A10&lt;&gt;""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B1:E57"/>
  <sheetViews>
    <sheetView workbookViewId="0">
      <selection activeCell="B2" sqref="B2"/>
    </sheetView>
  </sheetViews>
  <sheetFormatPr defaultRowHeight="14.4" x14ac:dyDescent="0.3"/>
  <cols>
    <col min="2" max="2" width="16.6640625" style="160" customWidth="1"/>
    <col min="3" max="3" width="38.44140625" customWidth="1"/>
    <col min="4" max="5" width="12.88671875" customWidth="1"/>
    <col min="6" max="6" width="14" customWidth="1"/>
    <col min="7" max="7" width="17" customWidth="1"/>
  </cols>
  <sheetData>
    <row r="1" spans="2:5" ht="21" customHeight="1" x14ac:dyDescent="0.3">
      <c r="B1" s="161" t="s">
        <v>61</v>
      </c>
      <c r="C1" s="2" t="s">
        <v>60</v>
      </c>
      <c r="D1" s="2" t="s">
        <v>49</v>
      </c>
      <c r="E1" s="2" t="s">
        <v>50</v>
      </c>
    </row>
    <row r="2" spans="2:5" x14ac:dyDescent="0.3">
      <c r="B2" s="164"/>
      <c r="C2" s="2" t="str">
        <f>IFERROR(VLOOKUP($B2,DATABARANG!$B$4:$G$20000,2),"")</f>
        <v/>
      </c>
      <c r="D2" s="2" t="str">
        <f>IFERROR(VLOOKUP($B2,DATABARANG!$B$4:$G$20000,5),"")</f>
        <v/>
      </c>
      <c r="E2" s="2" t="str">
        <f>IFERROR(VLOOKUP($B2,DATABARANG!$B$4:$G$20000,6),"")</f>
        <v/>
      </c>
    </row>
    <row r="3" spans="2:5" x14ac:dyDescent="0.3">
      <c r="B3" s="165"/>
      <c r="C3" s="162" t="str">
        <f>IFERROR(VLOOKUP($B3,DATABARANG!$B$4:$G$20000,2),"")</f>
        <v/>
      </c>
      <c r="D3" s="163" t="str">
        <f>IFERROR(VLOOKUP($B3,DATABARANG!$B$4:$G$20000,5),"")</f>
        <v/>
      </c>
      <c r="E3" s="163" t="str">
        <f>IFERROR(VLOOKUP($B3,DATABARANG!$B$4:$G$20000,6),"")</f>
        <v/>
      </c>
    </row>
    <row r="4" spans="2:5" x14ac:dyDescent="0.3">
      <c r="B4" s="165"/>
      <c r="C4" s="2" t="str">
        <f>IFERROR(VLOOKUP($B4,DATABARANG!$B$4:$G$20000,2),"")</f>
        <v/>
      </c>
      <c r="D4" s="3" t="str">
        <f>IFERROR(VLOOKUP($B4,DATABARANG!$B$4:$G$20000,5),"")</f>
        <v/>
      </c>
      <c r="E4" s="3" t="str">
        <f>IFERROR(VLOOKUP($B4,DATABARANG!$B$4:$G$20000,6),"")</f>
        <v/>
      </c>
    </row>
    <row r="5" spans="2:5" x14ac:dyDescent="0.3">
      <c r="B5" s="165"/>
      <c r="C5" s="2" t="str">
        <f>IFERROR(VLOOKUP($B5,DATABARANG!$B$4:$G$20000,2),"")</f>
        <v/>
      </c>
      <c r="D5" s="3" t="str">
        <f>IFERROR(VLOOKUP($B5,DATABARANG!$B$4:$G$20000,5),"")</f>
        <v/>
      </c>
      <c r="E5" s="3" t="str">
        <f>IFERROR(VLOOKUP($B5,DATABARANG!$B$4:$G$20000,6),"")</f>
        <v/>
      </c>
    </row>
    <row r="6" spans="2:5" x14ac:dyDescent="0.3">
      <c r="B6" s="165"/>
      <c r="C6" s="2" t="str">
        <f>IFERROR(VLOOKUP($B6,DATABARANG!$B$4:$G$20000,2),"")</f>
        <v/>
      </c>
      <c r="D6" s="3" t="str">
        <f>IFERROR(VLOOKUP($B6,DATABARANG!$B$4:$G$20000,5),"")</f>
        <v/>
      </c>
      <c r="E6" s="3" t="str">
        <f>IFERROR(VLOOKUP($B6,DATABARANG!$B$4:$G$20000,6),"")</f>
        <v/>
      </c>
    </row>
    <row r="7" spans="2:5" x14ac:dyDescent="0.3">
      <c r="B7" s="165"/>
      <c r="C7" s="2" t="str">
        <f>IFERROR(VLOOKUP($B7,DATABARANG!$B$4:$G$20000,2),"")</f>
        <v/>
      </c>
      <c r="D7" s="3" t="str">
        <f>IFERROR(VLOOKUP($B7,DATABARANG!$B$4:$G$20000,5),"")</f>
        <v/>
      </c>
      <c r="E7" s="3" t="str">
        <f>IFERROR(VLOOKUP($B7,DATABARANG!$B$4:$G$20000,6),"")</f>
        <v/>
      </c>
    </row>
    <row r="8" spans="2:5" x14ac:dyDescent="0.3">
      <c r="B8" s="165"/>
      <c r="C8" s="2" t="str">
        <f>IFERROR(VLOOKUP($B8,DATABARANG!$B$4:$G$20000,2),"")</f>
        <v/>
      </c>
      <c r="D8" s="3" t="str">
        <f>IFERROR(VLOOKUP($B8,DATABARANG!$B$4:$G$20000,5),"")</f>
        <v/>
      </c>
      <c r="E8" s="3" t="str">
        <f>IFERROR(VLOOKUP($B8,DATABARANG!$B$4:$G$20000,6),"")</f>
        <v/>
      </c>
    </row>
    <row r="9" spans="2:5" x14ac:dyDescent="0.3">
      <c r="B9" s="165"/>
      <c r="C9" s="2" t="str">
        <f>IFERROR(VLOOKUP($B9,DATABARANG!$B$4:$G$20000,2),"")</f>
        <v/>
      </c>
      <c r="D9" s="3" t="str">
        <f>IFERROR(VLOOKUP($B9,DATABARANG!$B$4:$G$20000,5),"")</f>
        <v/>
      </c>
      <c r="E9" s="3" t="str">
        <f>IFERROR(VLOOKUP($B9,DATABARANG!$B$4:$G$20000,6),"")</f>
        <v/>
      </c>
    </row>
    <row r="10" spans="2:5" x14ac:dyDescent="0.3">
      <c r="B10" s="165"/>
      <c r="C10" s="2" t="str">
        <f>IFERROR(VLOOKUP($B10,DATABARANG!$B$4:$G$20000,2),"")</f>
        <v/>
      </c>
      <c r="D10" s="2" t="str">
        <f>IFERROR(VLOOKUP($B10,DATABARANG!$B$4:$G$20000,5),"")</f>
        <v/>
      </c>
      <c r="E10" s="2" t="str">
        <f>IFERROR(VLOOKUP($B10,DATABARANG!$B$4:$G$20000,6),"")</f>
        <v/>
      </c>
    </row>
    <row r="11" spans="2:5" x14ac:dyDescent="0.3">
      <c r="B11" s="165"/>
      <c r="C11" s="2" t="str">
        <f>IFERROR(VLOOKUP($B11,DATABARANG!$B$4:$G$20000,2),"")</f>
        <v/>
      </c>
      <c r="D11" s="2" t="str">
        <f>IFERROR(VLOOKUP($B11,DATABARANG!$B$4:$G$20000,5),"")</f>
        <v/>
      </c>
      <c r="E11" s="2" t="str">
        <f>IFERROR(VLOOKUP($B11,DATABARANG!$B$4:$G$20000,6),"")</f>
        <v/>
      </c>
    </row>
    <row r="12" spans="2:5" x14ac:dyDescent="0.3">
      <c r="B12" s="165"/>
      <c r="C12" s="2" t="str">
        <f>IFERROR(VLOOKUP($B12,DATABARANG!$B$4:$G$20000,2),"")</f>
        <v/>
      </c>
      <c r="D12" s="2" t="str">
        <f>IFERROR(VLOOKUP($B12,DATABARANG!$B$4:$G$20000,5),"")</f>
        <v/>
      </c>
      <c r="E12" s="2" t="str">
        <f>IFERROR(VLOOKUP($B12,DATABARANG!$B$4:$G$20000,6),"")</f>
        <v/>
      </c>
    </row>
    <row r="13" spans="2:5" x14ac:dyDescent="0.3">
      <c r="B13" s="165"/>
      <c r="C13" s="2" t="str">
        <f>IFERROR(VLOOKUP($B13,DATABARANG!$B$4:$G$20000,2),"")</f>
        <v/>
      </c>
      <c r="D13" s="2" t="str">
        <f>IFERROR(VLOOKUP($B13,DATABARANG!$B$4:$G$20000,5),"")</f>
        <v/>
      </c>
      <c r="E13" s="2" t="str">
        <f>IFERROR(VLOOKUP($B13,DATABARANG!$B$4:$G$20000,6),"")</f>
        <v/>
      </c>
    </row>
    <row r="14" spans="2:5" x14ac:dyDescent="0.3">
      <c r="B14" s="165"/>
      <c r="C14" s="2" t="str">
        <f>IFERROR(VLOOKUP($B14,DATABARANG!$B$4:$G$20000,2),"")</f>
        <v/>
      </c>
      <c r="D14" s="2" t="str">
        <f>IFERROR(VLOOKUP($B14,DATABARANG!$B$4:$G$20000,5),"")</f>
        <v/>
      </c>
      <c r="E14" s="2" t="str">
        <f>IFERROR(VLOOKUP($B14,DATABARANG!$B$4:$G$20000,6),"")</f>
        <v/>
      </c>
    </row>
    <row r="15" spans="2:5" x14ac:dyDescent="0.3">
      <c r="B15" s="165"/>
      <c r="C15" s="2" t="str">
        <f>IFERROR(VLOOKUP($B15,DATABARANG!$B$4:$G$20000,2),"")</f>
        <v/>
      </c>
      <c r="D15" s="2" t="str">
        <f>IFERROR(VLOOKUP($B15,DATABARANG!$B$4:$G$20000,5),"")</f>
        <v/>
      </c>
      <c r="E15" s="2" t="str">
        <f>IFERROR(VLOOKUP($B15,DATABARANG!$B$4:$G$20000,6),"")</f>
        <v/>
      </c>
    </row>
    <row r="16" spans="2:5" x14ac:dyDescent="0.3">
      <c r="B16" s="165"/>
      <c r="C16" s="2" t="str">
        <f>IFERROR(VLOOKUP($B16,DATABARANG!$B$4:$G$20000,2),"")</f>
        <v/>
      </c>
      <c r="D16" s="2" t="str">
        <f>IFERROR(VLOOKUP($B16,DATABARANG!$B$4:$G$20000,5),"")</f>
        <v/>
      </c>
      <c r="E16" s="2" t="str">
        <f>IFERROR(VLOOKUP($B16,DATABARANG!$B$4:$G$20000,6),"")</f>
        <v/>
      </c>
    </row>
    <row r="17" spans="2:5" x14ac:dyDescent="0.3">
      <c r="B17" s="164"/>
      <c r="C17" s="2" t="str">
        <f>IFERROR(VLOOKUP($B17,DATABARANG!$B$4:$G$20000,2),"")</f>
        <v/>
      </c>
      <c r="D17" s="2" t="str">
        <f>IFERROR(VLOOKUP($B17,DATABARANG!$B$4:$G$20000,5),"")</f>
        <v/>
      </c>
      <c r="E17" s="2" t="str">
        <f>IFERROR(VLOOKUP($B17,DATABARANG!$B$4:$G$20000,6),"")</f>
        <v/>
      </c>
    </row>
    <row r="18" spans="2:5" x14ac:dyDescent="0.3">
      <c r="B18" s="165"/>
      <c r="C18" s="2" t="str">
        <f>IFERROR(VLOOKUP($B18,DATABARANG!$B$4:$G$20000,2),"")</f>
        <v/>
      </c>
      <c r="D18" s="2" t="str">
        <f>IFERROR(VLOOKUP($B18,DATABARANG!$B$4:$G$20000,5),"")</f>
        <v/>
      </c>
      <c r="E18" s="2" t="str">
        <f>IFERROR(VLOOKUP($B18,DATABARANG!$B$4:$G$20000,6),"")</f>
        <v/>
      </c>
    </row>
    <row r="19" spans="2:5" x14ac:dyDescent="0.3">
      <c r="B19" s="165"/>
      <c r="C19" s="2" t="str">
        <f>IFERROR(VLOOKUP($B19,DATABARANG!$B$4:$G$20000,2),"")</f>
        <v/>
      </c>
      <c r="D19" s="2" t="str">
        <f>IFERROR(VLOOKUP($B19,DATABARANG!$B$4:$G$20000,5),"")</f>
        <v/>
      </c>
      <c r="E19" s="2" t="str">
        <f>IFERROR(VLOOKUP($B19,DATABARANG!$B$4:$G$20000,6),"")</f>
        <v/>
      </c>
    </row>
    <row r="20" spans="2:5" x14ac:dyDescent="0.3">
      <c r="B20" s="165"/>
      <c r="C20" s="2" t="str">
        <f>IFERROR(VLOOKUP($B20,DATABARANG!$B$4:$G$20000,2),"")</f>
        <v/>
      </c>
      <c r="D20" s="2" t="str">
        <f>IFERROR(VLOOKUP($B20,DATABARANG!$B$4:$G$20000,5),"")</f>
        <v/>
      </c>
      <c r="E20" s="2" t="str">
        <f>IFERROR(VLOOKUP($B20,DATABARANG!$B$4:$G$20000,6),"")</f>
        <v/>
      </c>
    </row>
    <row r="21" spans="2:5" x14ac:dyDescent="0.3">
      <c r="B21" s="165"/>
      <c r="C21" s="2" t="str">
        <f>IFERROR(VLOOKUP($B21,DATABARANG!$B$4:$G$20000,2),"")</f>
        <v/>
      </c>
      <c r="D21" s="2" t="str">
        <f>IFERROR(VLOOKUP($B21,DATABARANG!$B$4:$G$20000,5),"")</f>
        <v/>
      </c>
      <c r="E21" s="2" t="str">
        <f>IFERROR(VLOOKUP($B21,DATABARANG!$B$4:$G$20000,6),"")</f>
        <v/>
      </c>
    </row>
    <row r="22" spans="2:5" x14ac:dyDescent="0.3">
      <c r="B22" s="165"/>
      <c r="C22" s="2" t="str">
        <f>IFERROR(VLOOKUP($B22,DATABARANG!$B$4:$G$20000,2),"")</f>
        <v/>
      </c>
      <c r="D22" s="2" t="str">
        <f>IFERROR(VLOOKUP($B22,DATABARANG!$B$4:$G$20000,5),"")</f>
        <v/>
      </c>
      <c r="E22" s="2" t="str">
        <f>IFERROR(VLOOKUP($B22,DATABARANG!$B$4:$G$20000,6),"")</f>
        <v/>
      </c>
    </row>
    <row r="23" spans="2:5" x14ac:dyDescent="0.3">
      <c r="B23" s="165"/>
      <c r="C23" s="2" t="str">
        <f>IFERROR(VLOOKUP($B23,DATABARANG!$B$4:$G$20000,2),"")</f>
        <v/>
      </c>
      <c r="D23" s="2" t="str">
        <f>IFERROR(VLOOKUP($B23,DATABARANG!$B$4:$G$20000,5),"")</f>
        <v/>
      </c>
      <c r="E23" s="2" t="str">
        <f>IFERROR(VLOOKUP($B23,DATABARANG!$B$4:$G$20000,6),"")</f>
        <v/>
      </c>
    </row>
    <row r="24" spans="2:5" x14ac:dyDescent="0.3">
      <c r="B24" s="165"/>
      <c r="C24" s="2" t="str">
        <f>IFERROR(VLOOKUP($B24,DATABARANG!$B$4:$G$20000,2),"")</f>
        <v/>
      </c>
      <c r="D24" s="2" t="str">
        <f>IFERROR(VLOOKUP($B24,DATABARANG!$B$4:$G$20000,5),"")</f>
        <v/>
      </c>
      <c r="E24" s="2" t="str">
        <f>IFERROR(VLOOKUP($B24,DATABARANG!$B$4:$G$20000,6),"")</f>
        <v/>
      </c>
    </row>
    <row r="25" spans="2:5" x14ac:dyDescent="0.3">
      <c r="B25" s="165"/>
      <c r="C25" s="2" t="str">
        <f>IFERROR(VLOOKUP($B25,DATABARANG!$B$4:$G$20000,2),"")</f>
        <v/>
      </c>
      <c r="D25" s="2" t="str">
        <f>IFERROR(VLOOKUP($B25,DATABARANG!$B$4:$G$20000,5),"")</f>
        <v/>
      </c>
      <c r="E25" s="2" t="str">
        <f>IFERROR(VLOOKUP($B25,DATABARANG!$B$4:$G$20000,6),"")</f>
        <v/>
      </c>
    </row>
    <row r="26" spans="2:5" x14ac:dyDescent="0.3">
      <c r="B26" s="165"/>
      <c r="C26" s="2" t="str">
        <f>IFERROR(VLOOKUP($B26,DATABARANG!$B$4:$G$20000,2),"")</f>
        <v/>
      </c>
      <c r="D26" s="2" t="str">
        <f>IFERROR(VLOOKUP($B26,DATABARANG!$B$4:$G$20000,5),"")</f>
        <v/>
      </c>
      <c r="E26" s="2" t="str">
        <f>IFERROR(VLOOKUP($B26,DATABARANG!$B$4:$G$20000,6),"")</f>
        <v/>
      </c>
    </row>
    <row r="27" spans="2:5" x14ac:dyDescent="0.3">
      <c r="B27" s="165"/>
      <c r="C27" s="2" t="str">
        <f>IFERROR(VLOOKUP($B27,DATABARANG!$B$4:$G$20000,2),"")</f>
        <v/>
      </c>
      <c r="D27" s="2" t="str">
        <f>IFERROR(VLOOKUP($B27,DATABARANG!$B$4:$G$20000,5),"")</f>
        <v/>
      </c>
      <c r="E27" s="2" t="str">
        <f>IFERROR(VLOOKUP($B27,DATABARANG!$B$4:$G$20000,6),"")</f>
        <v/>
      </c>
    </row>
    <row r="28" spans="2:5" x14ac:dyDescent="0.3">
      <c r="B28" s="165"/>
      <c r="C28" s="2" t="str">
        <f>IFERROR(VLOOKUP($B28,DATABARANG!$B$4:$G$20000,2),"")</f>
        <v/>
      </c>
      <c r="D28" s="2" t="str">
        <f>IFERROR(VLOOKUP($B28,DATABARANG!$B$4:$G$20000,5),"")</f>
        <v/>
      </c>
      <c r="E28" s="2" t="str">
        <f>IFERROR(VLOOKUP($B28,DATABARANG!$B$4:$G$20000,6),"")</f>
        <v/>
      </c>
    </row>
    <row r="29" spans="2:5" x14ac:dyDescent="0.3">
      <c r="B29" s="165"/>
      <c r="C29" s="2" t="str">
        <f>IFERROR(VLOOKUP($B29,DATABARANG!$B$4:$G$20000,2),"")</f>
        <v/>
      </c>
      <c r="D29" s="2" t="str">
        <f>IFERROR(VLOOKUP($B29,DATABARANG!$B$4:$G$20000,5),"")</f>
        <v/>
      </c>
      <c r="E29" s="2" t="str">
        <f>IFERROR(VLOOKUP($B29,DATABARANG!$B$4:$G$20000,6),"")</f>
        <v/>
      </c>
    </row>
    <row r="30" spans="2:5" x14ac:dyDescent="0.3">
      <c r="B30" s="165"/>
      <c r="C30" s="2" t="str">
        <f>IFERROR(VLOOKUP($B30,DATABARANG!$B$4:$G$20000,2),"")</f>
        <v/>
      </c>
      <c r="D30" s="2" t="str">
        <f>IFERROR(VLOOKUP($B30,DATABARANG!$B$4:$G$20000,5),"")</f>
        <v/>
      </c>
      <c r="E30" s="2" t="str">
        <f>IFERROR(VLOOKUP($B30,DATABARANG!$B$4:$G$20000,6),"")</f>
        <v/>
      </c>
    </row>
    <row r="31" spans="2:5" x14ac:dyDescent="0.3">
      <c r="B31" s="165"/>
      <c r="C31" s="2" t="str">
        <f>IFERROR(VLOOKUP($B31,DATABARANG!$B$4:$G$20000,2),"")</f>
        <v/>
      </c>
      <c r="D31" s="2" t="str">
        <f>IFERROR(VLOOKUP($B31,DATABARANG!$B$4:$G$20000,5),"")</f>
        <v/>
      </c>
      <c r="E31" s="2" t="str">
        <f>IFERROR(VLOOKUP($B31,DATABARANG!$B$4:$G$20000,6),"")</f>
        <v/>
      </c>
    </row>
    <row r="32" spans="2:5" x14ac:dyDescent="0.3">
      <c r="B32" s="164"/>
      <c r="C32" s="2" t="str">
        <f>IFERROR(VLOOKUP($B32,DATABARANG!$B$4:$G$20000,2),"")</f>
        <v/>
      </c>
      <c r="D32" s="2" t="str">
        <f>IFERROR(VLOOKUP($B32,DATABARANG!$B$4:$G$20000,5),"")</f>
        <v/>
      </c>
      <c r="E32" s="2" t="str">
        <f>IFERROR(VLOOKUP($B32,DATABARANG!$B$4:$G$20000,6),"")</f>
        <v/>
      </c>
    </row>
    <row r="33" spans="2:5" x14ac:dyDescent="0.3">
      <c r="B33" s="165"/>
      <c r="C33" s="2" t="str">
        <f>IFERROR(VLOOKUP($B33,DATABARANG!$B$4:$G$20000,2),"")</f>
        <v/>
      </c>
      <c r="D33" s="2" t="str">
        <f>IFERROR(VLOOKUP($B33,DATABARANG!$B$4:$G$20000,5),"")</f>
        <v/>
      </c>
      <c r="E33" s="2" t="str">
        <f>IFERROR(VLOOKUP($B33,DATABARANG!$B$4:$G$20000,6),"")</f>
        <v/>
      </c>
    </row>
    <row r="34" spans="2:5" x14ac:dyDescent="0.3">
      <c r="B34" s="165"/>
      <c r="C34" s="2" t="str">
        <f>IFERROR(VLOOKUP($B34,DATABARANG!$B$4:$G$20000,2),"")</f>
        <v/>
      </c>
      <c r="D34" s="2" t="str">
        <f>IFERROR(VLOOKUP($B34,DATABARANG!$B$4:$G$20000,5),"")</f>
        <v/>
      </c>
      <c r="E34" s="2" t="str">
        <f>IFERROR(VLOOKUP($B34,DATABARANG!$B$4:$G$20000,6),"")</f>
        <v/>
      </c>
    </row>
    <row r="35" spans="2:5" x14ac:dyDescent="0.3">
      <c r="B35" s="165"/>
      <c r="C35" s="2" t="str">
        <f>IFERROR(VLOOKUP($B35,DATABARANG!$B$4:$G$20000,2),"")</f>
        <v/>
      </c>
      <c r="D35" s="2" t="str">
        <f>IFERROR(VLOOKUP($B35,DATABARANG!$B$4:$G$20000,5),"")</f>
        <v/>
      </c>
      <c r="E35" s="2" t="str">
        <f>IFERROR(VLOOKUP($B35,DATABARANG!$B$4:$G$20000,6),"")</f>
        <v/>
      </c>
    </row>
    <row r="36" spans="2:5" x14ac:dyDescent="0.3">
      <c r="B36" s="165"/>
      <c r="C36" s="2" t="str">
        <f>IFERROR(VLOOKUP($B36,DATABARANG!$B$4:$G$20000,2),"")</f>
        <v/>
      </c>
      <c r="D36" s="2" t="str">
        <f>IFERROR(VLOOKUP($B36,DATABARANG!$B$4:$G$20000,5),"")</f>
        <v/>
      </c>
      <c r="E36" s="2" t="str">
        <f>IFERROR(VLOOKUP($B36,DATABARANG!$B$4:$G$20000,6),"")</f>
        <v/>
      </c>
    </row>
    <row r="37" spans="2:5" x14ac:dyDescent="0.3">
      <c r="B37" s="165"/>
      <c r="C37" s="2" t="str">
        <f>IFERROR(VLOOKUP($B37,DATABARANG!$B$4:$G$20000,2),"")</f>
        <v/>
      </c>
      <c r="D37" s="2" t="str">
        <f>IFERROR(VLOOKUP($B37,DATABARANG!$B$4:$G$20000,5),"")</f>
        <v/>
      </c>
      <c r="E37" s="2" t="str">
        <f>IFERROR(VLOOKUP($B37,DATABARANG!$B$4:$G$20000,6),"")</f>
        <v/>
      </c>
    </row>
    <row r="38" spans="2:5" x14ac:dyDescent="0.3">
      <c r="B38" s="165"/>
      <c r="C38" s="2" t="str">
        <f>IFERROR(VLOOKUP($B38,DATABARANG!$B$4:$G$20000,2),"")</f>
        <v/>
      </c>
      <c r="D38" s="2" t="str">
        <f>IFERROR(VLOOKUP($B38,DATABARANG!$B$4:$G$20000,5),"")</f>
        <v/>
      </c>
      <c r="E38" s="2" t="str">
        <f>IFERROR(VLOOKUP($B38,DATABARANG!$B$4:$G$20000,6),"")</f>
        <v/>
      </c>
    </row>
    <row r="39" spans="2:5" x14ac:dyDescent="0.3">
      <c r="B39" s="165"/>
      <c r="C39" s="2" t="str">
        <f>IFERROR(VLOOKUP($B39,DATABARANG!$B$4:$G$20000,2),"")</f>
        <v/>
      </c>
      <c r="D39" s="2" t="str">
        <f>IFERROR(VLOOKUP($B39,DATABARANG!$B$4:$G$20000,5),"")</f>
        <v/>
      </c>
      <c r="E39" s="2" t="str">
        <f>IFERROR(VLOOKUP($B39,DATABARANG!$B$4:$G$20000,6),"")</f>
        <v/>
      </c>
    </row>
    <row r="40" spans="2:5" x14ac:dyDescent="0.3">
      <c r="B40" s="165"/>
      <c r="C40" s="2" t="str">
        <f>IFERROR(VLOOKUP($B40,DATABARANG!$B$4:$G$20000,2),"")</f>
        <v/>
      </c>
      <c r="D40" s="2" t="str">
        <f>IFERROR(VLOOKUP($B40,DATABARANG!$B$4:$G$20000,5),"")</f>
        <v/>
      </c>
      <c r="E40" s="2" t="str">
        <f>IFERROR(VLOOKUP($B40,DATABARANG!$B$4:$G$20000,6),"")</f>
        <v/>
      </c>
    </row>
    <row r="41" spans="2:5" x14ac:dyDescent="0.3">
      <c r="B41" s="165"/>
      <c r="C41" s="2" t="str">
        <f>IFERROR(VLOOKUP($B41,DATABARANG!$B$4:$G$20000,2),"")</f>
        <v/>
      </c>
      <c r="D41" s="2" t="str">
        <f>IFERROR(VLOOKUP($B41,DATABARANG!$B$4:$G$20000,5),"")</f>
        <v/>
      </c>
      <c r="E41" s="2" t="str">
        <f>IFERROR(VLOOKUP($B41,DATABARANG!$B$4:$G$20000,6),"")</f>
        <v/>
      </c>
    </row>
    <row r="42" spans="2:5" x14ac:dyDescent="0.3">
      <c r="B42" s="165"/>
      <c r="C42" s="2" t="str">
        <f>IFERROR(VLOOKUP($B42,DATABARANG!$B$4:$G$20000,2),"")</f>
        <v/>
      </c>
      <c r="D42" s="2" t="str">
        <f>IFERROR(VLOOKUP($B42,DATABARANG!$B$4:$G$20000,5),"")</f>
        <v/>
      </c>
      <c r="E42" s="2" t="str">
        <f>IFERROR(VLOOKUP($B42,DATABARANG!$B$4:$G$20000,6),"")</f>
        <v/>
      </c>
    </row>
    <row r="43" spans="2:5" x14ac:dyDescent="0.3">
      <c r="B43" s="165"/>
      <c r="C43" s="2" t="str">
        <f>IFERROR(VLOOKUP($B43,DATABARANG!$B$4:$G$20000,2),"")</f>
        <v/>
      </c>
      <c r="D43" s="2" t="str">
        <f>IFERROR(VLOOKUP($B43,DATABARANG!$B$4:$G$20000,5),"")</f>
        <v/>
      </c>
      <c r="E43" s="2" t="str">
        <f>IFERROR(VLOOKUP($B43,DATABARANG!$B$4:$G$20000,6),"")</f>
        <v/>
      </c>
    </row>
    <row r="44" spans="2:5" x14ac:dyDescent="0.3">
      <c r="B44" s="165"/>
      <c r="C44" s="2" t="str">
        <f>IFERROR(VLOOKUP($B44,DATABARANG!$B$4:$G$20000,2),"")</f>
        <v/>
      </c>
      <c r="D44" s="2" t="str">
        <f>IFERROR(VLOOKUP($B44,DATABARANG!$B$4:$G$20000,5),"")</f>
        <v/>
      </c>
      <c r="E44" s="2" t="str">
        <f>IFERROR(VLOOKUP($B44,DATABARANG!$B$4:$G$20000,6),"")</f>
        <v/>
      </c>
    </row>
    <row r="45" spans="2:5" x14ac:dyDescent="0.3">
      <c r="B45" s="165"/>
      <c r="C45" s="2" t="str">
        <f>IFERROR(VLOOKUP($B45,DATABARANG!$B$4:$G$20000,2),"")</f>
        <v/>
      </c>
      <c r="D45" s="2" t="str">
        <f>IFERROR(VLOOKUP($B45,DATABARANG!$B$4:$G$20000,5),"")</f>
        <v/>
      </c>
      <c r="E45" s="2" t="str">
        <f>IFERROR(VLOOKUP($B45,DATABARANG!$B$4:$G$20000,6),"")</f>
        <v/>
      </c>
    </row>
    <row r="46" spans="2:5" x14ac:dyDescent="0.3">
      <c r="B46" s="165"/>
      <c r="C46" s="2" t="str">
        <f>IFERROR(VLOOKUP($B46,DATABARANG!$B$4:$G$20000,2),"")</f>
        <v/>
      </c>
      <c r="D46" s="2" t="str">
        <f>IFERROR(VLOOKUP($B46,DATABARANG!$B$4:$G$20000,5),"")</f>
        <v/>
      </c>
      <c r="E46" s="2" t="str">
        <f>IFERROR(VLOOKUP($B46,DATABARANG!$B$4:$G$20000,6),"")</f>
        <v/>
      </c>
    </row>
    <row r="47" spans="2:5" x14ac:dyDescent="0.3">
      <c r="B47" s="165"/>
      <c r="C47" s="2" t="str">
        <f>IFERROR(VLOOKUP($B47,DATABARANG!$B$4:$G$20000,2),"")</f>
        <v/>
      </c>
      <c r="D47" s="2" t="str">
        <f>IFERROR(VLOOKUP($B47,DATABARANG!$B$4:$G$20000,5),"")</f>
        <v/>
      </c>
      <c r="E47" s="2" t="str">
        <f>IFERROR(VLOOKUP($B47,DATABARANG!$B$4:$G$20000,6),"")</f>
        <v/>
      </c>
    </row>
    <row r="48" spans="2:5" x14ac:dyDescent="0.3">
      <c r="B48" s="165"/>
      <c r="C48" s="2" t="str">
        <f>IFERROR(VLOOKUP($B48,DATABARANG!$B$4:$G$20000,2),"")</f>
        <v/>
      </c>
      <c r="D48" s="2" t="str">
        <f>IFERROR(VLOOKUP($B48,DATABARANG!$B$4:$G$20000,5),"")</f>
        <v/>
      </c>
      <c r="E48" s="2" t="str">
        <f>IFERROR(VLOOKUP($B48,DATABARANG!$B$4:$G$20000,6),"")</f>
        <v/>
      </c>
    </row>
    <row r="49" spans="2:5" x14ac:dyDescent="0.3">
      <c r="B49" s="165"/>
      <c r="C49" s="2" t="str">
        <f>IFERROR(VLOOKUP($B49,DATABARANG!$B$4:$G$20000,2),"")</f>
        <v/>
      </c>
      <c r="D49" s="2" t="str">
        <f>IFERROR(VLOOKUP($B49,DATABARANG!$B$4:$G$20000,5),"")</f>
        <v/>
      </c>
      <c r="E49" s="2" t="str">
        <f>IFERROR(VLOOKUP($B49,DATABARANG!$B$4:$G$20000,6),"")</f>
        <v/>
      </c>
    </row>
    <row r="50" spans="2:5" x14ac:dyDescent="0.3">
      <c r="B50" s="165"/>
      <c r="C50" s="2" t="str">
        <f>IFERROR(VLOOKUP($B50,DATABARANG!$B$4:$G$20000,2),"")</f>
        <v/>
      </c>
      <c r="D50" s="2" t="str">
        <f>IFERROR(VLOOKUP($B50,DATABARANG!$B$4:$G$20000,5),"")</f>
        <v/>
      </c>
      <c r="E50" s="2" t="str">
        <f>IFERROR(VLOOKUP($B50,DATABARANG!$B$4:$G$20000,6),"")</f>
        <v/>
      </c>
    </row>
    <row r="51" spans="2:5" x14ac:dyDescent="0.3">
      <c r="B51" s="165"/>
      <c r="C51" s="2" t="str">
        <f>IFERROR(VLOOKUP($B51,DATABARANG!$B$4:$G$20000,2),"")</f>
        <v/>
      </c>
      <c r="D51" s="2" t="str">
        <f>IFERROR(VLOOKUP($B51,DATABARANG!$B$4:$G$20000,5),"")</f>
        <v/>
      </c>
      <c r="E51" s="2" t="str">
        <f>IFERROR(VLOOKUP($B51,DATABARANG!$B$4:$G$20000,6),"")</f>
        <v/>
      </c>
    </row>
    <row r="52" spans="2:5" x14ac:dyDescent="0.3">
      <c r="B52" s="165"/>
      <c r="C52" s="2" t="str">
        <f>IFERROR(VLOOKUP($B52,DATABARANG!$B$4:$G$20000,2),"")</f>
        <v/>
      </c>
      <c r="D52" s="2" t="str">
        <f>IFERROR(VLOOKUP($B52,DATABARANG!$B$4:$G$20000,5),"")</f>
        <v/>
      </c>
      <c r="E52" s="2" t="str">
        <f>IFERROR(VLOOKUP($B52,DATABARANG!$B$4:$G$20000,6),"")</f>
        <v/>
      </c>
    </row>
    <row r="53" spans="2:5" x14ac:dyDescent="0.3">
      <c r="B53" s="165"/>
      <c r="C53" s="2" t="str">
        <f>IFERROR(VLOOKUP($B53,DATABARANG!$B$4:$G$20000,2),"")</f>
        <v/>
      </c>
      <c r="D53" s="2" t="str">
        <f>IFERROR(VLOOKUP($B53,DATABARANG!$B$4:$G$20000,5),"")</f>
        <v/>
      </c>
      <c r="E53" s="2" t="str">
        <f>IFERROR(VLOOKUP($B53,DATABARANG!$B$4:$G$20000,6),"")</f>
        <v/>
      </c>
    </row>
    <row r="54" spans="2:5" x14ac:dyDescent="0.3">
      <c r="B54" s="165"/>
      <c r="C54" s="2" t="str">
        <f>IFERROR(VLOOKUP($B54,DATABARANG!$B$4:$G$20000,2),"")</f>
        <v/>
      </c>
      <c r="D54" s="2" t="str">
        <f>IFERROR(VLOOKUP($B54,DATABARANG!$B$4:$G$20000,5),"")</f>
        <v/>
      </c>
      <c r="E54" s="2" t="str">
        <f>IFERROR(VLOOKUP($B54,DATABARANG!$B$4:$G$20000,6),"")</f>
        <v/>
      </c>
    </row>
    <row r="55" spans="2:5" x14ac:dyDescent="0.3">
      <c r="B55" s="165"/>
      <c r="C55" s="2" t="str">
        <f>IFERROR(VLOOKUP($B55,DATABARANG!$B$4:$G$20000,2),"")</f>
        <v/>
      </c>
      <c r="D55" s="2" t="str">
        <f>IFERROR(VLOOKUP($B55,DATABARANG!$B$4:$G$20000,5),"")</f>
        <v/>
      </c>
      <c r="E55" s="2" t="str">
        <f>IFERROR(VLOOKUP($B55,DATABARANG!$B$4:$G$20000,6),"")</f>
        <v/>
      </c>
    </row>
    <row r="56" spans="2:5" x14ac:dyDescent="0.3">
      <c r="B56" s="165"/>
      <c r="C56" s="2" t="str">
        <f>IFERROR(VLOOKUP($B56,DATABARANG!$B$4:$G$20000,2),"")</f>
        <v/>
      </c>
      <c r="D56" s="2" t="str">
        <f>IFERROR(VLOOKUP($B56,DATABARANG!$B$4:$G$20000,5),"")</f>
        <v/>
      </c>
      <c r="E56" s="2" t="str">
        <f>IFERROR(VLOOKUP($B56,DATABARANG!$B$4:$G$20000,6),"")</f>
        <v/>
      </c>
    </row>
    <row r="57" spans="2:5" x14ac:dyDescent="0.3">
      <c r="B57" s="164"/>
      <c r="C57" s="2" t="str">
        <f>IFERROR(VLOOKUP($B57,DATABARANG!$B$4:$G$20000,2),"")</f>
        <v/>
      </c>
      <c r="D57" s="2" t="str">
        <f>IFERROR(VLOOKUP($B57,DATABARANG!$B$4:$G$20000,5),"")</f>
        <v/>
      </c>
      <c r="E57" s="2" t="str">
        <f>IFERROR(VLOOKUP($B57,DATABARANG!$B$4:$G$20000,6),"")</f>
        <v/>
      </c>
    </row>
  </sheetData>
  <sheetProtection sheet="1" objects="1" scenarios="1" selectLockedCells="1"/>
  <conditionalFormatting sqref="B3:B16">
    <cfRule type="duplicateValues" dxfId="9" priority="4"/>
  </conditionalFormatting>
  <conditionalFormatting sqref="B18:B31">
    <cfRule type="duplicateValues" dxfId="8" priority="3"/>
  </conditionalFormatting>
  <conditionalFormatting sqref="B33:B46">
    <cfRule type="duplicateValues" dxfId="7" priority="2"/>
  </conditionalFormatting>
  <conditionalFormatting sqref="B47:B56">
    <cfRule type="duplicateValues" dxfId="6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C39999"/>
  <sheetViews>
    <sheetView showGridLines="0" workbookViewId="0">
      <selection activeCell="A5" sqref="A5:J25"/>
    </sheetView>
  </sheetViews>
  <sheetFormatPr defaultRowHeight="14.4" x14ac:dyDescent="0.3"/>
  <cols>
    <col min="1" max="1" width="15.33203125" style="152" bestFit="1" customWidth="1"/>
    <col min="2" max="2" width="12.6640625" style="153" customWidth="1"/>
    <col min="3" max="3" width="35" style="152" customWidth="1"/>
    <col min="4" max="4" width="9.109375" style="152" customWidth="1"/>
    <col min="5" max="5" width="13" style="154" customWidth="1"/>
    <col min="6" max="6" width="6.33203125" style="155" customWidth="1"/>
    <col min="7" max="7" width="5.33203125" style="155" customWidth="1"/>
    <col min="8" max="8" width="7.5546875" style="156" bestFit="1" customWidth="1"/>
    <col min="9" max="9" width="11.88671875" style="154" bestFit="1" customWidth="1"/>
    <col min="10" max="10" width="14" style="154" bestFit="1" customWidth="1"/>
    <col min="11" max="12" width="14" style="149" customWidth="1"/>
    <col min="13" max="13" width="11.33203125" style="158" bestFit="1" customWidth="1"/>
    <col min="14" max="14" width="10.88671875" style="150" customWidth="1"/>
    <col min="15" max="15" width="9.109375" style="150"/>
    <col min="17" max="18" width="12.109375" bestFit="1" customWidth="1"/>
    <col min="20" max="20" width="15.33203125" bestFit="1" customWidth="1"/>
    <col min="21" max="21" width="10.6640625" bestFit="1" customWidth="1"/>
    <col min="22" max="22" width="28.33203125" bestFit="1" customWidth="1"/>
    <col min="23" max="23" width="6" bestFit="1" customWidth="1"/>
    <col min="24" max="24" width="12.109375" bestFit="1" customWidth="1"/>
    <col min="25" max="25" width="4.33203125" bestFit="1" customWidth="1"/>
    <col min="26" max="26" width="3.6640625" bestFit="1" customWidth="1"/>
    <col min="27" max="27" width="7.5546875" bestFit="1" customWidth="1"/>
    <col min="28" max="28" width="9.5546875" bestFit="1" customWidth="1"/>
    <col min="29" max="29" width="11.33203125" bestFit="1" customWidth="1"/>
  </cols>
  <sheetData>
    <row r="1" spans="1:29" x14ac:dyDescent="0.3">
      <c r="A1"/>
      <c r="B1" s="62"/>
      <c r="C1"/>
      <c r="D1"/>
      <c r="E1" s="63"/>
      <c r="F1" s="72"/>
      <c r="G1" s="72"/>
      <c r="H1" s="73"/>
      <c r="I1" s="63"/>
      <c r="J1" s="63"/>
      <c r="K1" s="63"/>
      <c r="L1" s="63"/>
      <c r="M1"/>
      <c r="N1" s="2"/>
      <c r="O1" s="2"/>
    </row>
    <row r="2" spans="1:29" x14ac:dyDescent="0.3">
      <c r="A2"/>
      <c r="B2" s="62"/>
      <c r="C2"/>
      <c r="D2"/>
      <c r="E2" s="63"/>
      <c r="F2" s="72"/>
      <c r="G2" s="72"/>
      <c r="H2" s="73"/>
      <c r="I2" s="63"/>
      <c r="J2" s="63"/>
      <c r="K2" s="63"/>
      <c r="L2" s="63"/>
      <c r="M2"/>
      <c r="N2" s="2"/>
      <c r="O2" s="2"/>
    </row>
    <row r="3" spans="1:29" x14ac:dyDescent="0.3">
      <c r="A3"/>
      <c r="B3" s="62"/>
      <c r="C3"/>
      <c r="D3"/>
      <c r="E3" s="63"/>
      <c r="F3" s="72"/>
      <c r="G3" s="72"/>
      <c r="H3" s="73"/>
      <c r="I3" s="63"/>
      <c r="J3" s="63"/>
      <c r="K3" s="63"/>
      <c r="L3" s="63"/>
      <c r="M3"/>
      <c r="N3" s="2"/>
      <c r="O3" s="2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</row>
    <row r="4" spans="1:29" ht="15" x14ac:dyDescent="0.35">
      <c r="A4" s="57" t="s">
        <v>1</v>
      </c>
      <c r="B4" s="133" t="s">
        <v>23</v>
      </c>
      <c r="C4" s="57" t="s">
        <v>2</v>
      </c>
      <c r="D4" s="57" t="s">
        <v>9</v>
      </c>
      <c r="E4" s="132" t="s">
        <v>3</v>
      </c>
      <c r="F4" s="134" t="s">
        <v>5</v>
      </c>
      <c r="G4" s="134" t="s">
        <v>4</v>
      </c>
      <c r="H4" s="135" t="s">
        <v>10</v>
      </c>
      <c r="I4" s="132" t="s">
        <v>11</v>
      </c>
      <c r="J4" s="132" t="s">
        <v>6</v>
      </c>
      <c r="K4" s="144" t="s">
        <v>7</v>
      </c>
      <c r="L4" s="145" t="s">
        <v>53</v>
      </c>
      <c r="M4" s="159" t="s">
        <v>23</v>
      </c>
      <c r="N4" s="146" t="s">
        <v>24</v>
      </c>
      <c r="O4" s="147" t="s">
        <v>26</v>
      </c>
      <c r="Q4" s="136"/>
      <c r="R4" s="136"/>
      <c r="S4" s="89"/>
      <c r="T4" s="137"/>
      <c r="U4" s="138"/>
      <c r="V4" s="137"/>
      <c r="W4" s="137"/>
      <c r="X4" s="139"/>
      <c r="Y4" s="140"/>
      <c r="Z4" s="140"/>
      <c r="AA4" s="141"/>
      <c r="AB4" s="139"/>
      <c r="AC4" s="139"/>
    </row>
    <row r="5" spans="1:29" x14ac:dyDescent="0.3">
      <c r="A5" s="152" t="s">
        <v>184</v>
      </c>
      <c r="B5" s="153">
        <v>44482.880590277775</v>
      </c>
      <c r="C5" s="152" t="s">
        <v>185</v>
      </c>
      <c r="D5" s="152" t="s">
        <v>42</v>
      </c>
      <c r="E5" s="154">
        <v>15000</v>
      </c>
      <c r="F5" s="155">
        <v>7</v>
      </c>
      <c r="G5" s="155">
        <v>1</v>
      </c>
      <c r="H5" s="156">
        <v>0</v>
      </c>
      <c r="I5" s="154">
        <v>0</v>
      </c>
      <c r="J5" s="154">
        <v>15000</v>
      </c>
      <c r="K5" s="148">
        <f>IFERROR(VLOOKUP(A5,DATABARANG!$B$4:$G$20000,5),"")</f>
        <v>7500</v>
      </c>
      <c r="L5" s="149">
        <f>IFERROR((E5-K5)*G5,"")</f>
        <v>7500</v>
      </c>
      <c r="M5" s="158" t="str">
        <f>IF(B5="","",TEXT(B5,"DD-MMM"))</f>
        <v>13-Oct</v>
      </c>
      <c r="N5" s="150" t="str">
        <f t="shared" ref="N5:N35" si="0">IF(B5="","",TEXT(B5,"MMM"))</f>
        <v>Oct</v>
      </c>
      <c r="O5" s="151">
        <f t="shared" ref="O5:O35" si="1">IF(B5="","",YEAR(B5))</f>
        <v>2021</v>
      </c>
      <c r="Q5" s="62"/>
      <c r="R5" s="62"/>
      <c r="U5" s="62"/>
      <c r="X5" s="63"/>
      <c r="Y5" s="72"/>
      <c r="Z5" s="72"/>
      <c r="AA5" s="73"/>
      <c r="AB5" s="63"/>
      <c r="AC5" s="63"/>
    </row>
    <row r="6" spans="1:29" x14ac:dyDescent="0.3">
      <c r="A6" s="152" t="s">
        <v>443</v>
      </c>
      <c r="B6" s="153">
        <v>44482.880682870367</v>
      </c>
      <c r="C6" s="152" t="s">
        <v>444</v>
      </c>
      <c r="D6" s="152" t="s">
        <v>42</v>
      </c>
      <c r="E6" s="154">
        <v>25000</v>
      </c>
      <c r="F6" s="155">
        <v>15</v>
      </c>
      <c r="G6" s="155">
        <v>1</v>
      </c>
      <c r="H6" s="156">
        <v>0</v>
      </c>
      <c r="I6" s="154">
        <v>0</v>
      </c>
      <c r="J6" s="154">
        <v>25000</v>
      </c>
      <c r="K6" s="148">
        <f>IFERROR(VLOOKUP(A6,DATABARANG!$B$4:$G$20000,5),"")</f>
        <v>12000</v>
      </c>
      <c r="L6" s="149">
        <f t="shared" ref="L6:L69" si="2">IFERROR((E6-K6)*G6,"")</f>
        <v>13000</v>
      </c>
      <c r="M6" s="158" t="str">
        <f t="shared" ref="M6:M69" si="3">IF(B6="","",TEXT(B6,"DD-MMM"))</f>
        <v>13-Oct</v>
      </c>
      <c r="N6" s="150" t="str">
        <f t="shared" si="0"/>
        <v>Oct</v>
      </c>
      <c r="O6" s="151">
        <f t="shared" si="1"/>
        <v>2021</v>
      </c>
      <c r="U6" s="62"/>
      <c r="X6" s="63"/>
      <c r="Y6" s="72"/>
      <c r="Z6" s="72"/>
      <c r="AA6" s="73"/>
      <c r="AB6" s="63"/>
      <c r="AC6" s="63"/>
    </row>
    <row r="7" spans="1:29" x14ac:dyDescent="0.3">
      <c r="A7" s="152" t="s">
        <v>114</v>
      </c>
      <c r="B7" s="153">
        <v>44482.88071759259</v>
      </c>
      <c r="C7" s="152" t="s">
        <v>115</v>
      </c>
      <c r="D7" s="152" t="s">
        <v>42</v>
      </c>
      <c r="E7" s="154">
        <v>10000</v>
      </c>
      <c r="F7" s="155">
        <v>9</v>
      </c>
      <c r="G7" s="155">
        <v>1</v>
      </c>
      <c r="H7" s="156">
        <v>0</v>
      </c>
      <c r="I7" s="154">
        <v>0</v>
      </c>
      <c r="J7" s="154">
        <v>10000</v>
      </c>
      <c r="K7" s="148">
        <f>IFERROR(VLOOKUP(A7,DATABARANG!$B$4:$G$20000,5),"")</f>
        <v>6000</v>
      </c>
      <c r="L7" s="149">
        <f t="shared" si="2"/>
        <v>4000</v>
      </c>
      <c r="M7" s="158" t="str">
        <f t="shared" si="3"/>
        <v>13-Oct</v>
      </c>
      <c r="N7" s="150" t="str">
        <f t="shared" si="0"/>
        <v>Oct</v>
      </c>
      <c r="O7" s="151">
        <f t="shared" si="1"/>
        <v>2021</v>
      </c>
      <c r="U7" s="62"/>
      <c r="X7" s="63"/>
      <c r="Y7" s="72"/>
      <c r="Z7" s="72"/>
      <c r="AA7" s="73"/>
      <c r="AB7" s="63"/>
      <c r="AC7" s="63"/>
    </row>
    <row r="8" spans="1:29" x14ac:dyDescent="0.3">
      <c r="A8" s="152" t="s">
        <v>224</v>
      </c>
      <c r="B8" s="153">
        <v>44482.880752314813</v>
      </c>
      <c r="C8" s="152" t="s">
        <v>225</v>
      </c>
      <c r="D8" s="152" t="s">
        <v>42</v>
      </c>
      <c r="E8" s="154">
        <v>15000</v>
      </c>
      <c r="F8" s="155">
        <v>6</v>
      </c>
      <c r="G8" s="155">
        <v>1</v>
      </c>
      <c r="H8" s="156">
        <v>0</v>
      </c>
      <c r="I8" s="154">
        <v>0</v>
      </c>
      <c r="J8" s="154">
        <v>15000</v>
      </c>
      <c r="K8" s="148">
        <f>IFERROR(VLOOKUP(A8,DATABARANG!$B$4:$G$20000,5),"")</f>
        <v>7500</v>
      </c>
      <c r="L8" s="149">
        <f t="shared" si="2"/>
        <v>7500</v>
      </c>
      <c r="M8" s="158" t="str">
        <f t="shared" si="3"/>
        <v>13-Oct</v>
      </c>
      <c r="N8" s="150" t="str">
        <f t="shared" si="0"/>
        <v>Oct</v>
      </c>
      <c r="O8" s="151">
        <f t="shared" si="1"/>
        <v>2021</v>
      </c>
      <c r="U8" s="62"/>
      <c r="X8" s="63"/>
      <c r="Y8" s="72"/>
      <c r="Z8" s="72"/>
      <c r="AA8" s="73"/>
      <c r="AB8" s="63"/>
      <c r="AC8" s="63"/>
    </row>
    <row r="9" spans="1:29" x14ac:dyDescent="0.3">
      <c r="A9" s="152" t="s">
        <v>241</v>
      </c>
      <c r="B9" s="153">
        <v>44482.880810185183</v>
      </c>
      <c r="C9" s="152" t="s">
        <v>242</v>
      </c>
      <c r="D9" s="152" t="s">
        <v>42</v>
      </c>
      <c r="E9" s="154">
        <v>15000</v>
      </c>
      <c r="F9" s="155">
        <v>4</v>
      </c>
      <c r="G9" s="155">
        <v>1</v>
      </c>
      <c r="H9" s="156">
        <v>0</v>
      </c>
      <c r="I9" s="154">
        <v>0</v>
      </c>
      <c r="J9" s="154">
        <v>15000</v>
      </c>
      <c r="K9" s="148">
        <f>IFERROR(VLOOKUP(A9,DATABARANG!$B$4:$G$20000,5),"")</f>
        <v>7500</v>
      </c>
      <c r="L9" s="149">
        <f t="shared" si="2"/>
        <v>7500</v>
      </c>
      <c r="M9" s="158" t="str">
        <f t="shared" si="3"/>
        <v>13-Oct</v>
      </c>
      <c r="N9" s="150" t="str">
        <f>IF(B9="","",TEXT(B9,"MMM"))</f>
        <v>Oct</v>
      </c>
      <c r="O9" s="151">
        <f t="shared" si="1"/>
        <v>2021</v>
      </c>
      <c r="U9" s="62"/>
      <c r="X9" s="63"/>
      <c r="Y9" s="72"/>
      <c r="Z9" s="72"/>
      <c r="AA9" s="73"/>
      <c r="AB9" s="63"/>
      <c r="AC9" s="63"/>
    </row>
    <row r="10" spans="1:29" x14ac:dyDescent="0.3">
      <c r="A10" s="152" t="s">
        <v>464</v>
      </c>
      <c r="B10" s="153">
        <v>44482.880868055552</v>
      </c>
      <c r="C10" s="152" t="s">
        <v>465</v>
      </c>
      <c r="D10" s="152" t="s">
        <v>42</v>
      </c>
      <c r="E10" s="154">
        <v>15000</v>
      </c>
      <c r="F10" s="155">
        <v>3</v>
      </c>
      <c r="G10" s="155">
        <v>1</v>
      </c>
      <c r="H10" s="156">
        <v>0</v>
      </c>
      <c r="I10" s="154">
        <v>0</v>
      </c>
      <c r="J10" s="154">
        <v>15000</v>
      </c>
      <c r="K10" s="148">
        <f>IFERROR(VLOOKUP(A10,DATABARANG!$B$4:$G$20000,5),"")</f>
        <v>7500</v>
      </c>
      <c r="L10" s="149">
        <f t="shared" si="2"/>
        <v>7500</v>
      </c>
      <c r="M10" s="158" t="str">
        <f t="shared" si="3"/>
        <v>13-Oct</v>
      </c>
      <c r="N10" s="150" t="str">
        <f t="shared" si="0"/>
        <v>Oct</v>
      </c>
      <c r="O10" s="151">
        <f t="shared" si="1"/>
        <v>2021</v>
      </c>
      <c r="U10" s="62"/>
      <c r="X10" s="63"/>
      <c r="Y10" s="72"/>
      <c r="Z10" s="72"/>
      <c r="AA10" s="73"/>
      <c r="AB10" s="63"/>
      <c r="AC10" s="63"/>
    </row>
    <row r="11" spans="1:29" x14ac:dyDescent="0.3">
      <c r="A11" s="152" t="s">
        <v>258</v>
      </c>
      <c r="B11" s="153">
        <v>44482.880902777775</v>
      </c>
      <c r="C11" s="152" t="s">
        <v>259</v>
      </c>
      <c r="D11" s="152" t="s">
        <v>42</v>
      </c>
      <c r="E11" s="154">
        <v>15000</v>
      </c>
      <c r="F11" s="155">
        <v>3</v>
      </c>
      <c r="G11" s="155">
        <v>1</v>
      </c>
      <c r="H11" s="156">
        <v>0</v>
      </c>
      <c r="I11" s="154">
        <v>0</v>
      </c>
      <c r="J11" s="154">
        <v>15000</v>
      </c>
      <c r="K11" s="148">
        <f>IFERROR(VLOOKUP(A11,DATABARANG!$B$4:$G$20000,5),"")</f>
        <v>7500</v>
      </c>
      <c r="L11" s="149">
        <f>IFERROR((E11-K11)*G11,"")</f>
        <v>7500</v>
      </c>
      <c r="M11" s="158" t="str">
        <f t="shared" si="3"/>
        <v>13-Oct</v>
      </c>
      <c r="N11" s="150" t="str">
        <f t="shared" si="0"/>
        <v>Oct</v>
      </c>
      <c r="O11" s="151">
        <f t="shared" si="1"/>
        <v>2021</v>
      </c>
      <c r="P11" s="143"/>
      <c r="Q11" t="s">
        <v>58</v>
      </c>
      <c r="U11" s="62"/>
      <c r="X11" s="63"/>
      <c r="Y11" s="72"/>
      <c r="Z11" s="72"/>
      <c r="AA11" s="73"/>
      <c r="AB11" s="63"/>
      <c r="AC11" s="63"/>
    </row>
    <row r="12" spans="1:29" x14ac:dyDescent="0.3">
      <c r="A12" s="152" t="s">
        <v>175</v>
      </c>
      <c r="B12" s="153">
        <v>44482.880949074075</v>
      </c>
      <c r="C12" s="152" t="s">
        <v>176</v>
      </c>
      <c r="D12" s="152" t="s">
        <v>42</v>
      </c>
      <c r="E12" s="154">
        <v>15000</v>
      </c>
      <c r="F12" s="155">
        <v>6</v>
      </c>
      <c r="G12" s="155">
        <v>1</v>
      </c>
      <c r="H12" s="156">
        <v>0</v>
      </c>
      <c r="I12" s="154">
        <v>0</v>
      </c>
      <c r="J12" s="154">
        <v>15000</v>
      </c>
      <c r="K12" s="148">
        <f>IFERROR(VLOOKUP(A12,DATABARANG!$B$4:$G$20000,5),"")</f>
        <v>7500</v>
      </c>
      <c r="L12" s="149">
        <f t="shared" si="2"/>
        <v>7500</v>
      </c>
      <c r="M12" s="158" t="str">
        <f t="shared" si="3"/>
        <v>13-Oct</v>
      </c>
      <c r="N12" s="150" t="str">
        <f t="shared" si="0"/>
        <v>Oct</v>
      </c>
      <c r="O12" s="151">
        <f t="shared" si="1"/>
        <v>2021</v>
      </c>
      <c r="U12" s="62"/>
      <c r="X12" s="63"/>
      <c r="Y12" s="72"/>
      <c r="Z12" s="72"/>
      <c r="AA12" s="73"/>
      <c r="AB12" s="63"/>
      <c r="AC12" s="63"/>
    </row>
    <row r="13" spans="1:29" x14ac:dyDescent="0.3">
      <c r="A13" s="152" t="s">
        <v>441</v>
      </c>
      <c r="B13" s="153">
        <v>44482.881064814814</v>
      </c>
      <c r="C13" s="152" t="s">
        <v>442</v>
      </c>
      <c r="D13" s="152" t="s">
        <v>42</v>
      </c>
      <c r="E13" s="154">
        <v>25000</v>
      </c>
      <c r="F13" s="155">
        <v>2</v>
      </c>
      <c r="G13" s="155">
        <v>1</v>
      </c>
      <c r="H13" s="156">
        <v>0</v>
      </c>
      <c r="I13" s="154">
        <v>0</v>
      </c>
      <c r="J13" s="154">
        <v>25000</v>
      </c>
      <c r="K13" s="148">
        <f>IFERROR(VLOOKUP(A13,DATABARANG!$B$4:$G$20000,5),"")</f>
        <v>12000</v>
      </c>
      <c r="L13" s="149">
        <f>IFERROR((E13-K13)*G13,"")</f>
        <v>13000</v>
      </c>
      <c r="M13" s="158" t="str">
        <f t="shared" si="3"/>
        <v>13-Oct</v>
      </c>
      <c r="N13" s="150" t="str">
        <f t="shared" si="0"/>
        <v>Oct</v>
      </c>
      <c r="O13" s="151">
        <f t="shared" si="1"/>
        <v>2021</v>
      </c>
      <c r="U13" s="62"/>
      <c r="X13" s="63"/>
      <c r="Y13" s="72"/>
      <c r="Z13" s="72"/>
      <c r="AA13" s="73"/>
      <c r="AB13" s="63"/>
      <c r="AC13" s="63"/>
    </row>
    <row r="14" spans="1:29" x14ac:dyDescent="0.3">
      <c r="A14" s="152" t="s">
        <v>569</v>
      </c>
      <c r="B14" s="153">
        <v>44482.881388888891</v>
      </c>
      <c r="C14" s="152" t="s">
        <v>570</v>
      </c>
      <c r="D14" s="152" t="s">
        <v>42</v>
      </c>
      <c r="E14" s="154">
        <v>150000</v>
      </c>
      <c r="F14" s="155">
        <v>1</v>
      </c>
      <c r="G14" s="155">
        <v>1</v>
      </c>
      <c r="H14" s="156">
        <v>0</v>
      </c>
      <c r="I14" s="154">
        <v>0</v>
      </c>
      <c r="J14" s="154">
        <v>150000</v>
      </c>
      <c r="K14" s="148">
        <f>IFERROR(VLOOKUP(A14,DATABARANG!$B$4:$G$20000,5),"")</f>
        <v>130000</v>
      </c>
      <c r="L14" s="149">
        <f t="shared" si="2"/>
        <v>20000</v>
      </c>
      <c r="M14" s="158" t="str">
        <f t="shared" si="3"/>
        <v>13-Oct</v>
      </c>
      <c r="N14" s="150" t="str">
        <f t="shared" si="0"/>
        <v>Oct</v>
      </c>
      <c r="O14" s="151">
        <f t="shared" si="1"/>
        <v>2021</v>
      </c>
      <c r="U14" s="62"/>
      <c r="X14" s="63"/>
      <c r="Y14" s="72"/>
      <c r="Z14" s="72"/>
      <c r="AA14" s="73"/>
      <c r="AB14" s="63"/>
      <c r="AC14" s="63"/>
    </row>
    <row r="15" spans="1:29" x14ac:dyDescent="0.3">
      <c r="A15" s="152" t="s">
        <v>427</v>
      </c>
      <c r="B15" s="153">
        <v>44482.881539351853</v>
      </c>
      <c r="C15" s="152" t="s">
        <v>428</v>
      </c>
      <c r="D15" s="152" t="s">
        <v>42</v>
      </c>
      <c r="E15" s="154">
        <v>40000</v>
      </c>
      <c r="F15" s="155">
        <v>8</v>
      </c>
      <c r="G15" s="155">
        <v>1</v>
      </c>
      <c r="H15" s="156">
        <v>0</v>
      </c>
      <c r="I15" s="154">
        <v>0</v>
      </c>
      <c r="J15" s="154">
        <v>40000</v>
      </c>
      <c r="K15" s="148">
        <f>IFERROR(VLOOKUP(A15,DATABARANG!$B$4:$G$20000,5),"")</f>
        <v>31000</v>
      </c>
      <c r="L15" s="149">
        <f t="shared" si="2"/>
        <v>9000</v>
      </c>
      <c r="M15" s="158" t="str">
        <f t="shared" si="3"/>
        <v>13-Oct</v>
      </c>
      <c r="N15" s="150" t="str">
        <f t="shared" si="0"/>
        <v>Oct</v>
      </c>
      <c r="O15" s="151">
        <f t="shared" si="1"/>
        <v>2021</v>
      </c>
      <c r="U15" s="62"/>
      <c r="X15" s="63"/>
      <c r="Y15" s="72"/>
      <c r="Z15" s="72"/>
      <c r="AA15" s="73"/>
      <c r="AB15" s="63"/>
      <c r="AC15" s="63"/>
    </row>
    <row r="16" spans="1:29" x14ac:dyDescent="0.3">
      <c r="A16" s="152" t="s">
        <v>581</v>
      </c>
      <c r="B16" s="153">
        <v>44482.881655092591</v>
      </c>
      <c r="C16" s="152" t="s">
        <v>582</v>
      </c>
      <c r="D16" s="152" t="s">
        <v>42</v>
      </c>
      <c r="E16" s="154">
        <v>25000</v>
      </c>
      <c r="F16" s="155">
        <v>4</v>
      </c>
      <c r="G16" s="155">
        <v>1</v>
      </c>
      <c r="H16" s="156">
        <v>0</v>
      </c>
      <c r="I16" s="154">
        <v>0</v>
      </c>
      <c r="J16" s="154">
        <v>25000</v>
      </c>
      <c r="K16" s="148">
        <f>IFERROR(VLOOKUP(A16,DATABARANG!$B$4:$G$20000,5),"")</f>
        <v>15000</v>
      </c>
      <c r="L16" s="149">
        <f t="shared" si="2"/>
        <v>10000</v>
      </c>
      <c r="M16" s="158" t="str">
        <f>IF(B16="","",TEXT(B16,"DD-MMM"))</f>
        <v>13-Oct</v>
      </c>
      <c r="N16" s="150" t="str">
        <f t="shared" si="0"/>
        <v>Oct</v>
      </c>
      <c r="O16" s="151">
        <f t="shared" si="1"/>
        <v>2021</v>
      </c>
      <c r="U16" s="62"/>
      <c r="X16" s="63"/>
      <c r="Y16" s="72"/>
      <c r="Z16" s="72"/>
      <c r="AA16" s="73"/>
      <c r="AB16" s="63"/>
      <c r="AC16" s="63"/>
    </row>
    <row r="17" spans="1:29" x14ac:dyDescent="0.3">
      <c r="A17" s="152" t="s">
        <v>279</v>
      </c>
      <c r="B17" s="153">
        <v>44482.883761574078</v>
      </c>
      <c r="C17" s="152" t="s">
        <v>280</v>
      </c>
      <c r="D17" s="152" t="s">
        <v>42</v>
      </c>
      <c r="E17" s="154">
        <v>15000</v>
      </c>
      <c r="F17" s="155">
        <v>8</v>
      </c>
      <c r="G17" s="155">
        <v>1</v>
      </c>
      <c r="H17" s="156">
        <v>0</v>
      </c>
      <c r="I17" s="154">
        <v>0</v>
      </c>
      <c r="J17" s="154">
        <v>15000</v>
      </c>
      <c r="K17" s="148">
        <f>IFERROR(VLOOKUP(A17,DATABARANG!$B$4:$G$20000,5),"")</f>
        <v>7500</v>
      </c>
      <c r="L17" s="149">
        <f t="shared" si="2"/>
        <v>7500</v>
      </c>
      <c r="M17" s="158" t="str">
        <f t="shared" ref="M17" si="4">IF(B17="","",TEXT(B17,"DD-MMM"))</f>
        <v>13-Oct</v>
      </c>
      <c r="N17" s="150" t="str">
        <f t="shared" si="0"/>
        <v>Oct</v>
      </c>
      <c r="O17" s="151">
        <f t="shared" si="1"/>
        <v>2021</v>
      </c>
      <c r="U17" s="62"/>
      <c r="X17" s="63"/>
      <c r="Y17" s="72"/>
      <c r="Z17" s="72"/>
      <c r="AA17" s="73"/>
      <c r="AB17" s="63"/>
      <c r="AC17" s="63"/>
    </row>
    <row r="18" spans="1:29" x14ac:dyDescent="0.3">
      <c r="A18" s="152" t="s">
        <v>593</v>
      </c>
      <c r="B18" s="153">
        <v>44482.883993055555</v>
      </c>
      <c r="C18" s="152" t="s">
        <v>594</v>
      </c>
      <c r="D18" s="152" t="s">
        <v>42</v>
      </c>
      <c r="E18" s="154">
        <v>80000</v>
      </c>
      <c r="F18" s="155">
        <v>2</v>
      </c>
      <c r="G18" s="155">
        <v>1</v>
      </c>
      <c r="H18" s="156">
        <v>0</v>
      </c>
      <c r="I18" s="154">
        <v>0</v>
      </c>
      <c r="J18" s="154">
        <v>80000</v>
      </c>
      <c r="K18" s="148">
        <f>IFERROR(VLOOKUP(A18,DATABARANG!$B$4:$G$20000,5),"")</f>
        <v>65000</v>
      </c>
      <c r="L18" s="149">
        <f t="shared" si="2"/>
        <v>15000</v>
      </c>
      <c r="M18" s="158" t="str">
        <f t="shared" si="3"/>
        <v>13-Oct</v>
      </c>
      <c r="N18" s="150" t="str">
        <f t="shared" si="0"/>
        <v>Oct</v>
      </c>
      <c r="O18" s="151">
        <f t="shared" si="1"/>
        <v>2021</v>
      </c>
      <c r="U18" s="62"/>
      <c r="X18" s="63"/>
      <c r="Y18" s="72"/>
      <c r="Z18" s="72"/>
      <c r="AA18" s="73"/>
      <c r="AB18" s="63"/>
      <c r="AC18" s="63"/>
    </row>
    <row r="19" spans="1:29" x14ac:dyDescent="0.3">
      <c r="A19" s="152" t="s">
        <v>781</v>
      </c>
      <c r="B19" s="153">
        <v>44482.888749999998</v>
      </c>
      <c r="C19" s="152" t="s">
        <v>482</v>
      </c>
      <c r="D19" s="152" t="s">
        <v>42</v>
      </c>
      <c r="E19" s="154">
        <v>65000</v>
      </c>
      <c r="F19" s="155">
        <v>11</v>
      </c>
      <c r="G19" s="155">
        <v>1</v>
      </c>
      <c r="H19" s="156">
        <v>0</v>
      </c>
      <c r="I19" s="154">
        <v>0</v>
      </c>
      <c r="J19" s="154">
        <v>65000</v>
      </c>
      <c r="K19" s="148">
        <f>IFERROR(VLOOKUP(A19,DATABARANG!$B$4:$G$20000,5),"")</f>
        <v>50000</v>
      </c>
      <c r="L19" s="149">
        <f t="shared" si="2"/>
        <v>15000</v>
      </c>
      <c r="M19" s="158" t="str">
        <f t="shared" si="3"/>
        <v>13-Oct</v>
      </c>
      <c r="N19" s="150" t="str">
        <f t="shared" si="0"/>
        <v>Oct</v>
      </c>
      <c r="O19" s="151">
        <f t="shared" si="1"/>
        <v>2021</v>
      </c>
      <c r="U19" s="62"/>
      <c r="X19" s="63"/>
      <c r="Y19" s="72"/>
      <c r="Z19" s="72"/>
      <c r="AA19" s="73"/>
      <c r="AB19" s="63"/>
      <c r="AC19" s="63"/>
    </row>
    <row r="20" spans="1:29" x14ac:dyDescent="0.3">
      <c r="A20" s="152" t="s">
        <v>781</v>
      </c>
      <c r="B20" s="153">
        <v>44482.88890046296</v>
      </c>
      <c r="C20" s="152" t="s">
        <v>482</v>
      </c>
      <c r="D20" s="152" t="s">
        <v>42</v>
      </c>
      <c r="E20" s="154">
        <v>65000</v>
      </c>
      <c r="F20" s="155">
        <v>11</v>
      </c>
      <c r="G20" s="155">
        <v>1</v>
      </c>
      <c r="H20" s="156">
        <v>0</v>
      </c>
      <c r="I20" s="154">
        <v>0</v>
      </c>
      <c r="J20" s="154">
        <v>65000</v>
      </c>
      <c r="K20" s="148">
        <f>IFERROR(VLOOKUP(A20,DATABARANG!$B$4:$G$20000,5),"")</f>
        <v>50000</v>
      </c>
      <c r="L20" s="149">
        <f t="shared" si="2"/>
        <v>15000</v>
      </c>
      <c r="M20" s="158" t="str">
        <f t="shared" si="3"/>
        <v>13-Oct</v>
      </c>
      <c r="N20" s="150" t="str">
        <f t="shared" si="0"/>
        <v>Oct</v>
      </c>
      <c r="O20" s="151">
        <f t="shared" si="1"/>
        <v>2021</v>
      </c>
      <c r="U20" s="62"/>
      <c r="X20" s="63"/>
      <c r="Y20" s="72"/>
      <c r="Z20" s="72"/>
      <c r="AA20" s="73"/>
      <c r="AB20" s="63"/>
      <c r="AC20" s="63"/>
    </row>
    <row r="21" spans="1:29" x14ac:dyDescent="0.3">
      <c r="A21" s="152" t="s">
        <v>781</v>
      </c>
      <c r="B21" s="153">
        <v>44482.88890046296</v>
      </c>
      <c r="C21" s="152" t="s">
        <v>482</v>
      </c>
      <c r="D21" s="152" t="s">
        <v>42</v>
      </c>
      <c r="E21" s="154">
        <v>65000</v>
      </c>
      <c r="F21" s="155">
        <v>11</v>
      </c>
      <c r="G21" s="155">
        <v>1</v>
      </c>
      <c r="H21" s="156">
        <v>0</v>
      </c>
      <c r="I21" s="154">
        <v>0</v>
      </c>
      <c r="J21" s="154">
        <v>65000</v>
      </c>
      <c r="K21" s="148">
        <f>IFERROR(VLOOKUP(A21,DATABARANG!$B$4:$G$20000,5),"")</f>
        <v>50000</v>
      </c>
      <c r="L21" s="149">
        <f t="shared" si="2"/>
        <v>15000</v>
      </c>
      <c r="M21" s="158" t="str">
        <f t="shared" si="3"/>
        <v>13-Oct</v>
      </c>
      <c r="N21" s="150" t="str">
        <f t="shared" si="0"/>
        <v>Oct</v>
      </c>
      <c r="O21" s="151">
        <f t="shared" si="1"/>
        <v>2021</v>
      </c>
      <c r="U21" s="62"/>
      <c r="X21" s="63"/>
      <c r="Y21" s="72"/>
      <c r="Z21" s="72"/>
      <c r="AA21" s="73"/>
      <c r="AB21" s="63"/>
      <c r="AC21" s="63"/>
    </row>
    <row r="22" spans="1:29" x14ac:dyDescent="0.3">
      <c r="A22" s="152" t="s">
        <v>224</v>
      </c>
      <c r="B22" s="153">
        <v>44482.896817129629</v>
      </c>
      <c r="C22" s="152" t="s">
        <v>225</v>
      </c>
      <c r="D22" s="152" t="s">
        <v>42</v>
      </c>
      <c r="E22" s="154">
        <v>15000</v>
      </c>
      <c r="F22" s="155">
        <v>6</v>
      </c>
      <c r="G22" s="155">
        <v>1</v>
      </c>
      <c r="H22" s="156">
        <v>0</v>
      </c>
      <c r="I22" s="154">
        <v>0</v>
      </c>
      <c r="J22" s="154">
        <v>15000</v>
      </c>
      <c r="K22" s="148">
        <f>IFERROR(VLOOKUP(A22,DATABARANG!$B$4:$G$20000,5),"")</f>
        <v>7500</v>
      </c>
      <c r="L22" s="149">
        <f t="shared" si="2"/>
        <v>7500</v>
      </c>
      <c r="M22" s="158" t="str">
        <f t="shared" si="3"/>
        <v>13-Oct</v>
      </c>
      <c r="N22" s="150" t="str">
        <f t="shared" si="0"/>
        <v>Oct</v>
      </c>
      <c r="O22" s="151">
        <f t="shared" si="1"/>
        <v>2021</v>
      </c>
      <c r="U22" s="62"/>
      <c r="X22" s="63"/>
      <c r="Y22" s="72"/>
      <c r="Z22" s="72"/>
      <c r="AA22" s="73"/>
      <c r="AB22" s="63"/>
      <c r="AC22" s="63"/>
    </row>
    <row r="23" spans="1:29" x14ac:dyDescent="0.3">
      <c r="A23" s="152" t="s">
        <v>90</v>
      </c>
      <c r="B23" s="153">
        <v>44482.897187499999</v>
      </c>
      <c r="C23" s="152" t="s">
        <v>91</v>
      </c>
      <c r="D23" s="152" t="s">
        <v>42</v>
      </c>
      <c r="E23" s="154">
        <v>6000</v>
      </c>
      <c r="F23" s="155">
        <v>5</v>
      </c>
      <c r="G23" s="155">
        <v>1</v>
      </c>
      <c r="H23" s="156">
        <v>0</v>
      </c>
      <c r="I23" s="154">
        <v>0</v>
      </c>
      <c r="J23" s="154">
        <v>6000</v>
      </c>
      <c r="K23" s="148">
        <f>IFERROR(VLOOKUP(A23,DATABARANG!$B$4:$G$20000,5),"")</f>
        <v>3000</v>
      </c>
      <c r="L23" s="149">
        <f t="shared" si="2"/>
        <v>3000</v>
      </c>
      <c r="M23" s="158" t="str">
        <f t="shared" si="3"/>
        <v>13-Oct</v>
      </c>
      <c r="N23" s="150" t="str">
        <f t="shared" si="0"/>
        <v>Oct</v>
      </c>
      <c r="O23" s="151">
        <f t="shared" si="1"/>
        <v>2021</v>
      </c>
      <c r="U23" s="62"/>
      <c r="X23" s="63"/>
      <c r="Y23" s="72"/>
      <c r="Z23" s="72"/>
      <c r="AA23" s="73"/>
      <c r="AB23" s="63"/>
      <c r="AC23" s="63"/>
    </row>
    <row r="24" spans="1:29" x14ac:dyDescent="0.3">
      <c r="A24" s="152" t="s">
        <v>782</v>
      </c>
      <c r="B24" s="153">
        <v>44482.897997685184</v>
      </c>
      <c r="C24" s="152" t="s">
        <v>632</v>
      </c>
      <c r="D24" s="152" t="s">
        <v>42</v>
      </c>
      <c r="E24" s="154">
        <v>33000</v>
      </c>
      <c r="F24" s="155">
        <v>3</v>
      </c>
      <c r="G24" s="155">
        <v>1</v>
      </c>
      <c r="H24" s="156">
        <v>0</v>
      </c>
      <c r="I24" s="154">
        <v>0</v>
      </c>
      <c r="J24" s="154">
        <v>33000</v>
      </c>
      <c r="K24" s="148">
        <f>IFERROR(VLOOKUP(A24,DATABARANG!$B$4:$G$20000,5),"")</f>
        <v>25000</v>
      </c>
      <c r="L24" s="149">
        <f t="shared" si="2"/>
        <v>8000</v>
      </c>
      <c r="M24" s="158" t="str">
        <f t="shared" si="3"/>
        <v>13-Oct</v>
      </c>
      <c r="N24" s="150" t="str">
        <f t="shared" si="0"/>
        <v>Oct</v>
      </c>
      <c r="O24" s="151">
        <f t="shared" si="1"/>
        <v>2021</v>
      </c>
      <c r="U24" s="62"/>
      <c r="X24" s="63"/>
      <c r="Y24" s="72"/>
      <c r="Z24" s="72"/>
      <c r="AA24" s="73"/>
      <c r="AB24" s="63"/>
      <c r="AC24" s="63"/>
    </row>
    <row r="25" spans="1:29" x14ac:dyDescent="0.3">
      <c r="A25" s="152" t="s">
        <v>173</v>
      </c>
      <c r="B25" s="153">
        <v>44482.898344907408</v>
      </c>
      <c r="C25" s="152" t="s">
        <v>174</v>
      </c>
      <c r="D25" s="152" t="s">
        <v>42</v>
      </c>
      <c r="E25" s="154">
        <v>15000</v>
      </c>
      <c r="F25" s="155">
        <v>5</v>
      </c>
      <c r="G25" s="155">
        <v>1</v>
      </c>
      <c r="H25" s="156">
        <v>0</v>
      </c>
      <c r="I25" s="154">
        <v>0</v>
      </c>
      <c r="J25" s="154">
        <v>15000</v>
      </c>
      <c r="K25" s="148">
        <f>IFERROR(VLOOKUP(A25,DATABARANG!$B$4:$G$20000,5),"")</f>
        <v>5000</v>
      </c>
      <c r="L25" s="149">
        <f t="shared" si="2"/>
        <v>10000</v>
      </c>
      <c r="M25" s="158" t="str">
        <f t="shared" si="3"/>
        <v>13-Oct</v>
      </c>
      <c r="N25" s="150" t="str">
        <f t="shared" si="0"/>
        <v>Oct</v>
      </c>
      <c r="O25" s="151">
        <f t="shared" si="1"/>
        <v>2021</v>
      </c>
      <c r="U25" s="62"/>
      <c r="X25" s="63"/>
      <c r="Y25" s="72"/>
      <c r="Z25" s="72"/>
      <c r="AA25" s="73"/>
      <c r="AB25" s="63"/>
      <c r="AC25" s="63"/>
    </row>
    <row r="26" spans="1:29" x14ac:dyDescent="0.3">
      <c r="K26" s="148" t="str">
        <f>IFERROR(VLOOKUP(A26,DATABARANG!$B$4:$G$20000,5),"")</f>
        <v/>
      </c>
      <c r="L26" s="149" t="str">
        <f t="shared" si="2"/>
        <v/>
      </c>
      <c r="M26" s="158" t="str">
        <f t="shared" si="3"/>
        <v/>
      </c>
      <c r="N26" s="150" t="str">
        <f t="shared" si="0"/>
        <v/>
      </c>
      <c r="O26" s="151" t="str">
        <f t="shared" si="1"/>
        <v/>
      </c>
      <c r="U26" s="62"/>
      <c r="X26" s="63"/>
      <c r="Y26" s="72"/>
      <c r="Z26" s="72"/>
      <c r="AA26" s="73"/>
      <c r="AB26" s="63"/>
      <c r="AC26" s="63"/>
    </row>
    <row r="27" spans="1:29" x14ac:dyDescent="0.3">
      <c r="K27" s="148" t="str">
        <f>IFERROR(VLOOKUP(A27,DATABARANG!$B$4:$G$20000,5),"")</f>
        <v/>
      </c>
      <c r="L27" s="149" t="str">
        <f t="shared" si="2"/>
        <v/>
      </c>
      <c r="M27" s="158" t="str">
        <f t="shared" si="3"/>
        <v/>
      </c>
      <c r="N27" s="150" t="str">
        <f t="shared" si="0"/>
        <v/>
      </c>
      <c r="O27" s="151" t="str">
        <f t="shared" si="1"/>
        <v/>
      </c>
      <c r="U27" s="62"/>
      <c r="X27" s="63"/>
      <c r="Y27" s="72"/>
      <c r="Z27" s="72"/>
      <c r="AA27" s="73"/>
      <c r="AB27" s="63"/>
      <c r="AC27" s="63"/>
    </row>
    <row r="28" spans="1:29" x14ac:dyDescent="0.3">
      <c r="K28" s="148" t="str">
        <f>IFERROR(VLOOKUP(A28,DATABARANG!$B$4:$G$20000,5),"")</f>
        <v/>
      </c>
      <c r="L28" s="149" t="str">
        <f t="shared" si="2"/>
        <v/>
      </c>
      <c r="M28" s="158" t="str">
        <f t="shared" si="3"/>
        <v/>
      </c>
      <c r="N28" s="150" t="str">
        <f t="shared" si="0"/>
        <v/>
      </c>
      <c r="O28" s="151" t="str">
        <f t="shared" si="1"/>
        <v/>
      </c>
      <c r="U28" s="62"/>
      <c r="X28" s="63"/>
      <c r="Y28" s="72"/>
      <c r="Z28" s="72"/>
      <c r="AA28" s="73"/>
      <c r="AB28" s="63"/>
      <c r="AC28" s="63"/>
    </row>
    <row r="29" spans="1:29" x14ac:dyDescent="0.3">
      <c r="K29" s="148" t="str">
        <f>IFERROR(VLOOKUP(A29,DATABARANG!$B$4:$G$20000,5),"")</f>
        <v/>
      </c>
      <c r="L29" s="149" t="str">
        <f t="shared" si="2"/>
        <v/>
      </c>
      <c r="M29" s="158" t="str">
        <f t="shared" si="3"/>
        <v/>
      </c>
      <c r="N29" s="150" t="str">
        <f t="shared" si="0"/>
        <v/>
      </c>
      <c r="O29" s="151" t="str">
        <f t="shared" si="1"/>
        <v/>
      </c>
      <c r="U29" s="62"/>
      <c r="X29" s="63"/>
      <c r="Y29" s="72"/>
      <c r="Z29" s="72"/>
      <c r="AA29" s="73"/>
      <c r="AB29" s="63"/>
      <c r="AC29" s="63"/>
    </row>
    <row r="30" spans="1:29" x14ac:dyDescent="0.3">
      <c r="K30" s="148" t="str">
        <f>IFERROR(VLOOKUP(A30,DATABARANG!$B$4:$G$20000,5),"")</f>
        <v/>
      </c>
      <c r="L30" s="149" t="str">
        <f t="shared" si="2"/>
        <v/>
      </c>
      <c r="M30" s="158" t="str">
        <f t="shared" si="3"/>
        <v/>
      </c>
      <c r="N30" s="150" t="str">
        <f t="shared" si="0"/>
        <v/>
      </c>
      <c r="O30" s="151" t="str">
        <f t="shared" si="1"/>
        <v/>
      </c>
      <c r="U30" s="62"/>
      <c r="X30" s="63"/>
      <c r="Y30" s="72"/>
      <c r="Z30" s="72"/>
      <c r="AA30" s="73"/>
      <c r="AB30" s="63"/>
      <c r="AC30" s="63"/>
    </row>
    <row r="31" spans="1:29" x14ac:dyDescent="0.3">
      <c r="K31" s="148" t="str">
        <f>IFERROR(VLOOKUP(A31,DATABARANG!$B$4:$G$20000,5),"")</f>
        <v/>
      </c>
      <c r="L31" s="149" t="str">
        <f t="shared" si="2"/>
        <v/>
      </c>
      <c r="M31" s="158" t="str">
        <f t="shared" si="3"/>
        <v/>
      </c>
      <c r="N31" s="150" t="str">
        <f t="shared" si="0"/>
        <v/>
      </c>
      <c r="O31" s="151" t="str">
        <f t="shared" si="1"/>
        <v/>
      </c>
      <c r="U31" s="62"/>
      <c r="X31" s="63"/>
      <c r="Y31" s="72"/>
      <c r="Z31" s="72"/>
      <c r="AA31" s="73"/>
      <c r="AB31" s="63"/>
      <c r="AC31" s="63"/>
    </row>
    <row r="32" spans="1:29" x14ac:dyDescent="0.3">
      <c r="K32" s="148" t="str">
        <f>IFERROR(VLOOKUP(A32,DATABARANG!$B$4:$G$20000,5),"")</f>
        <v/>
      </c>
      <c r="L32" s="149" t="str">
        <f t="shared" si="2"/>
        <v/>
      </c>
      <c r="M32" s="158" t="str">
        <f t="shared" si="3"/>
        <v/>
      </c>
      <c r="N32" s="150" t="str">
        <f t="shared" si="0"/>
        <v/>
      </c>
      <c r="O32" s="151" t="str">
        <f t="shared" si="1"/>
        <v/>
      </c>
      <c r="U32" s="62"/>
      <c r="X32" s="63"/>
      <c r="Y32" s="72"/>
      <c r="Z32" s="72"/>
      <c r="AA32" s="73"/>
      <c r="AB32" s="63"/>
      <c r="AC32" s="63"/>
    </row>
    <row r="33" spans="11:29" x14ac:dyDescent="0.3">
      <c r="K33" s="148" t="str">
        <f>IFERROR(VLOOKUP(A33,DATABARANG!$B$4:$G$20000,5),"")</f>
        <v/>
      </c>
      <c r="L33" s="149" t="str">
        <f t="shared" si="2"/>
        <v/>
      </c>
      <c r="M33" s="158" t="str">
        <f t="shared" si="3"/>
        <v/>
      </c>
      <c r="N33" s="150" t="str">
        <f t="shared" si="0"/>
        <v/>
      </c>
      <c r="O33" s="151" t="str">
        <f t="shared" si="1"/>
        <v/>
      </c>
      <c r="U33" s="62"/>
      <c r="X33" s="63"/>
      <c r="Y33" s="72"/>
      <c r="Z33" s="72"/>
      <c r="AA33" s="73"/>
      <c r="AB33" s="63"/>
      <c r="AC33" s="63"/>
    </row>
    <row r="34" spans="11:29" x14ac:dyDescent="0.3">
      <c r="K34" s="148" t="str">
        <f>IFERROR(VLOOKUP(A34,DATABARANG!$B$4:$G$20000,5),"")</f>
        <v/>
      </c>
      <c r="L34" s="149" t="str">
        <f t="shared" si="2"/>
        <v/>
      </c>
      <c r="M34" s="158" t="str">
        <f t="shared" si="3"/>
        <v/>
      </c>
      <c r="N34" s="150" t="str">
        <f t="shared" si="0"/>
        <v/>
      </c>
      <c r="O34" s="151" t="str">
        <f t="shared" si="1"/>
        <v/>
      </c>
      <c r="U34" s="62"/>
      <c r="X34" s="63"/>
      <c r="Y34" s="72"/>
      <c r="Z34" s="72"/>
      <c r="AA34" s="73"/>
      <c r="AB34" s="63"/>
      <c r="AC34" s="63"/>
    </row>
    <row r="35" spans="11:29" x14ac:dyDescent="0.3">
      <c r="K35" s="148" t="str">
        <f>IFERROR(VLOOKUP(A35,DATABARANG!$B$4:$G$20000,5),"")</f>
        <v/>
      </c>
      <c r="L35" s="149" t="str">
        <f t="shared" si="2"/>
        <v/>
      </c>
      <c r="M35" s="158" t="str">
        <f t="shared" si="3"/>
        <v/>
      </c>
      <c r="N35" s="150" t="str">
        <f t="shared" si="0"/>
        <v/>
      </c>
      <c r="O35" s="151" t="str">
        <f t="shared" si="1"/>
        <v/>
      </c>
      <c r="U35" s="62"/>
      <c r="X35" s="63"/>
      <c r="Y35" s="72"/>
      <c r="Z35" s="72"/>
      <c r="AA35" s="73"/>
      <c r="AB35" s="63"/>
      <c r="AC35" s="63"/>
    </row>
    <row r="36" spans="11:29" x14ac:dyDescent="0.3">
      <c r="K36" s="148" t="str">
        <f>IFERROR(VLOOKUP(A36,DATABARANG!$B$4:$G$20000,5),"")</f>
        <v/>
      </c>
      <c r="L36" s="149" t="str">
        <f t="shared" si="2"/>
        <v/>
      </c>
      <c r="M36" s="158" t="str">
        <f t="shared" si="3"/>
        <v/>
      </c>
      <c r="N36" s="150" t="str">
        <f t="shared" ref="N36" si="5">IF(B36="","",TEXT(B36,"MMM"))</f>
        <v/>
      </c>
      <c r="O36" s="151" t="str">
        <f t="shared" ref="O36" si="6">IF(B36="","",YEAR(B36))</f>
        <v/>
      </c>
      <c r="U36" s="62"/>
      <c r="X36" s="63"/>
      <c r="Y36" s="72"/>
      <c r="Z36" s="72"/>
      <c r="AA36" s="73"/>
      <c r="AB36" s="63"/>
      <c r="AC36" s="63"/>
    </row>
    <row r="37" spans="11:29" x14ac:dyDescent="0.3">
      <c r="K37" s="148" t="str">
        <f>IFERROR(VLOOKUP(A37,DATABARANG!$B$4:$G$20000,5),"")</f>
        <v/>
      </c>
      <c r="L37" s="149" t="str">
        <f t="shared" si="2"/>
        <v/>
      </c>
      <c r="M37" s="158" t="str">
        <f t="shared" si="3"/>
        <v/>
      </c>
      <c r="N37" s="150" t="str">
        <f t="shared" ref="N37:N100" si="7">IF(B37="","",TEXT(B37,"MMM"))</f>
        <v/>
      </c>
      <c r="O37" s="151" t="str">
        <f t="shared" ref="O37:O100" si="8">IF(B37="","",YEAR(B37))</f>
        <v/>
      </c>
      <c r="U37" s="62"/>
      <c r="X37" s="63"/>
      <c r="Y37" s="72"/>
      <c r="Z37" s="72"/>
      <c r="AA37" s="73"/>
      <c r="AB37" s="63"/>
      <c r="AC37" s="63"/>
    </row>
    <row r="38" spans="11:29" x14ac:dyDescent="0.3">
      <c r="K38" s="148" t="str">
        <f>IFERROR(VLOOKUP(A38,DATABARANG!$B$4:$G$20000,5),"")</f>
        <v/>
      </c>
      <c r="L38" s="149" t="str">
        <f t="shared" si="2"/>
        <v/>
      </c>
      <c r="M38" s="158" t="str">
        <f t="shared" si="3"/>
        <v/>
      </c>
      <c r="N38" s="150" t="str">
        <f t="shared" si="7"/>
        <v/>
      </c>
      <c r="O38" s="151" t="str">
        <f t="shared" si="8"/>
        <v/>
      </c>
      <c r="U38" s="62"/>
      <c r="X38" s="63"/>
      <c r="Y38" s="72"/>
      <c r="Z38" s="72"/>
      <c r="AA38" s="73"/>
      <c r="AB38" s="63"/>
      <c r="AC38" s="63"/>
    </row>
    <row r="39" spans="11:29" x14ac:dyDescent="0.3">
      <c r="K39" s="148" t="str">
        <f>IFERROR(VLOOKUP(A39,DATABARANG!$B$4:$G$20000,5),"")</f>
        <v/>
      </c>
      <c r="L39" s="149" t="str">
        <f t="shared" si="2"/>
        <v/>
      </c>
      <c r="M39" s="158" t="str">
        <f t="shared" si="3"/>
        <v/>
      </c>
      <c r="N39" s="150" t="str">
        <f t="shared" si="7"/>
        <v/>
      </c>
      <c r="O39" s="151" t="str">
        <f t="shared" si="8"/>
        <v/>
      </c>
      <c r="U39" s="62"/>
      <c r="X39" s="63"/>
      <c r="Y39" s="72"/>
      <c r="Z39" s="72"/>
      <c r="AA39" s="73"/>
      <c r="AB39" s="63"/>
      <c r="AC39" s="63"/>
    </row>
    <row r="40" spans="11:29" x14ac:dyDescent="0.3">
      <c r="K40" s="148" t="str">
        <f>IFERROR(VLOOKUP(A40,DATABARANG!$B$4:$G$20000,5),"")</f>
        <v/>
      </c>
      <c r="L40" s="149" t="str">
        <f t="shared" si="2"/>
        <v/>
      </c>
      <c r="M40" s="158" t="str">
        <f t="shared" si="3"/>
        <v/>
      </c>
      <c r="N40" s="150" t="str">
        <f t="shared" si="7"/>
        <v/>
      </c>
      <c r="O40" s="151" t="str">
        <f t="shared" si="8"/>
        <v/>
      </c>
      <c r="U40" s="62"/>
      <c r="X40" s="63"/>
      <c r="Y40" s="72"/>
      <c r="Z40" s="72"/>
      <c r="AA40" s="73"/>
      <c r="AB40" s="63"/>
      <c r="AC40" s="63"/>
    </row>
    <row r="41" spans="11:29" x14ac:dyDescent="0.3">
      <c r="K41" s="148" t="str">
        <f>IFERROR(VLOOKUP(A41,DATABARANG!$B$4:$G$20000,5),"")</f>
        <v/>
      </c>
      <c r="L41" s="149" t="str">
        <f t="shared" si="2"/>
        <v/>
      </c>
      <c r="M41" s="158" t="str">
        <f t="shared" si="3"/>
        <v/>
      </c>
      <c r="N41" s="150" t="str">
        <f t="shared" si="7"/>
        <v/>
      </c>
      <c r="O41" s="151" t="str">
        <f t="shared" si="8"/>
        <v/>
      </c>
      <c r="U41" s="62"/>
      <c r="X41" s="63"/>
      <c r="Y41" s="72"/>
      <c r="Z41" s="72"/>
      <c r="AA41" s="73"/>
      <c r="AB41" s="63"/>
      <c r="AC41" s="63"/>
    </row>
    <row r="42" spans="11:29" x14ac:dyDescent="0.3">
      <c r="K42" s="148" t="str">
        <f>IFERROR(VLOOKUP(A42,DATABARANG!$B$4:$G$20000,5),"")</f>
        <v/>
      </c>
      <c r="L42" s="149" t="str">
        <f t="shared" si="2"/>
        <v/>
      </c>
      <c r="M42" s="158" t="str">
        <f t="shared" si="3"/>
        <v/>
      </c>
      <c r="N42" s="150" t="str">
        <f t="shared" si="7"/>
        <v/>
      </c>
      <c r="O42" s="151" t="str">
        <f t="shared" si="8"/>
        <v/>
      </c>
      <c r="U42" s="62"/>
      <c r="X42" s="63"/>
      <c r="Y42" s="72"/>
      <c r="Z42" s="72"/>
      <c r="AA42" s="73"/>
      <c r="AB42" s="63"/>
      <c r="AC42" s="63"/>
    </row>
    <row r="43" spans="11:29" x14ac:dyDescent="0.3">
      <c r="K43" s="148" t="str">
        <f>IFERROR(VLOOKUP(A43,DATABARANG!$B$4:$G$20000,5),"")</f>
        <v/>
      </c>
      <c r="L43" s="149" t="str">
        <f t="shared" si="2"/>
        <v/>
      </c>
      <c r="M43" s="158" t="str">
        <f t="shared" si="3"/>
        <v/>
      </c>
      <c r="N43" s="150" t="str">
        <f t="shared" si="7"/>
        <v/>
      </c>
      <c r="O43" s="151" t="str">
        <f t="shared" si="8"/>
        <v/>
      </c>
      <c r="U43" s="62"/>
      <c r="X43" s="63"/>
      <c r="Y43" s="72"/>
      <c r="Z43" s="72"/>
      <c r="AA43" s="73"/>
      <c r="AB43" s="63"/>
      <c r="AC43" s="63"/>
    </row>
    <row r="44" spans="11:29" x14ac:dyDescent="0.3">
      <c r="K44" s="148" t="str">
        <f>IFERROR(VLOOKUP(A44,DATABARANG!$B$4:$G$20000,5),"")</f>
        <v/>
      </c>
      <c r="L44" s="149" t="str">
        <f t="shared" si="2"/>
        <v/>
      </c>
      <c r="M44" s="158" t="str">
        <f t="shared" si="3"/>
        <v/>
      </c>
      <c r="N44" s="150" t="str">
        <f t="shared" si="7"/>
        <v/>
      </c>
      <c r="O44" s="151" t="str">
        <f t="shared" si="8"/>
        <v/>
      </c>
      <c r="U44" s="62"/>
      <c r="X44" s="63"/>
      <c r="Y44" s="72"/>
      <c r="Z44" s="72"/>
      <c r="AA44" s="73"/>
      <c r="AB44" s="63"/>
      <c r="AC44" s="63"/>
    </row>
    <row r="45" spans="11:29" x14ac:dyDescent="0.3">
      <c r="K45" s="148" t="str">
        <f>IFERROR(VLOOKUP(A45,DATABARANG!$B$4:$G$20000,5),"")</f>
        <v/>
      </c>
      <c r="L45" s="149" t="str">
        <f t="shared" si="2"/>
        <v/>
      </c>
      <c r="M45" s="158" t="str">
        <f t="shared" si="3"/>
        <v/>
      </c>
      <c r="N45" s="150" t="str">
        <f t="shared" si="7"/>
        <v/>
      </c>
      <c r="O45" s="151" t="str">
        <f t="shared" si="8"/>
        <v/>
      </c>
      <c r="U45" s="62"/>
      <c r="X45" s="63"/>
      <c r="Y45" s="72"/>
      <c r="Z45" s="72"/>
      <c r="AA45" s="73"/>
      <c r="AB45" s="63"/>
      <c r="AC45" s="63"/>
    </row>
    <row r="46" spans="11:29" x14ac:dyDescent="0.3">
      <c r="K46" s="148" t="str">
        <f>IFERROR(VLOOKUP(A46,DATABARANG!$B$4:$G$20000,5),"")</f>
        <v/>
      </c>
      <c r="L46" s="149" t="str">
        <f t="shared" si="2"/>
        <v/>
      </c>
      <c r="M46" s="158" t="str">
        <f t="shared" si="3"/>
        <v/>
      </c>
      <c r="N46" s="150" t="str">
        <f t="shared" si="7"/>
        <v/>
      </c>
      <c r="O46" s="151" t="str">
        <f t="shared" si="8"/>
        <v/>
      </c>
      <c r="U46" s="62"/>
      <c r="X46" s="63"/>
      <c r="Y46" s="72"/>
      <c r="Z46" s="72"/>
      <c r="AA46" s="73"/>
      <c r="AB46" s="63"/>
      <c r="AC46" s="63"/>
    </row>
    <row r="47" spans="11:29" x14ac:dyDescent="0.3">
      <c r="K47" s="148" t="str">
        <f>IFERROR(VLOOKUP(A47,DATABARANG!$B$4:$G$20000,5),"")</f>
        <v/>
      </c>
      <c r="L47" s="149" t="str">
        <f t="shared" si="2"/>
        <v/>
      </c>
      <c r="M47" s="158" t="str">
        <f t="shared" si="3"/>
        <v/>
      </c>
      <c r="N47" s="150" t="str">
        <f t="shared" si="7"/>
        <v/>
      </c>
      <c r="O47" s="151" t="str">
        <f t="shared" si="8"/>
        <v/>
      </c>
      <c r="U47" s="62"/>
      <c r="X47" s="63"/>
      <c r="Y47" s="72"/>
      <c r="Z47" s="72"/>
      <c r="AA47" s="73"/>
      <c r="AB47" s="63"/>
      <c r="AC47" s="63"/>
    </row>
    <row r="48" spans="11:29" x14ac:dyDescent="0.3">
      <c r="K48" s="148" t="str">
        <f>IFERROR(VLOOKUP(A48,DATABARANG!$B$4:$G$20000,5),"")</f>
        <v/>
      </c>
      <c r="L48" s="149" t="str">
        <f t="shared" si="2"/>
        <v/>
      </c>
      <c r="M48" s="158" t="str">
        <f t="shared" si="3"/>
        <v/>
      </c>
      <c r="N48" s="150" t="str">
        <f t="shared" si="7"/>
        <v/>
      </c>
      <c r="O48" s="151" t="str">
        <f t="shared" si="8"/>
        <v/>
      </c>
      <c r="U48" s="62"/>
      <c r="X48" s="63"/>
      <c r="Y48" s="72"/>
      <c r="Z48" s="72"/>
      <c r="AA48" s="73"/>
      <c r="AB48" s="63"/>
      <c r="AC48" s="63"/>
    </row>
    <row r="49" spans="11:29" x14ac:dyDescent="0.3">
      <c r="K49" s="148" t="str">
        <f>IFERROR(VLOOKUP(A49,DATABARANG!$B$4:$G$20000,5),"")</f>
        <v/>
      </c>
      <c r="L49" s="149" t="str">
        <f t="shared" si="2"/>
        <v/>
      </c>
      <c r="M49" s="158" t="str">
        <f t="shared" si="3"/>
        <v/>
      </c>
      <c r="N49" s="150" t="str">
        <f t="shared" si="7"/>
        <v/>
      </c>
      <c r="O49" s="151" t="str">
        <f t="shared" si="8"/>
        <v/>
      </c>
      <c r="U49" s="62"/>
      <c r="X49" s="63"/>
      <c r="Y49" s="72"/>
      <c r="Z49" s="72"/>
      <c r="AA49" s="73"/>
      <c r="AB49" s="63"/>
      <c r="AC49" s="63"/>
    </row>
    <row r="50" spans="11:29" x14ac:dyDescent="0.3">
      <c r="K50" s="148" t="str">
        <f>IFERROR(VLOOKUP(A50,DATABARANG!$B$4:$G$20000,5),"")</f>
        <v/>
      </c>
      <c r="L50" s="149" t="str">
        <f t="shared" si="2"/>
        <v/>
      </c>
      <c r="M50" s="158" t="str">
        <f t="shared" si="3"/>
        <v/>
      </c>
      <c r="N50" s="150" t="str">
        <f t="shared" si="7"/>
        <v/>
      </c>
      <c r="O50" s="151" t="str">
        <f t="shared" si="8"/>
        <v/>
      </c>
      <c r="U50" s="62"/>
      <c r="X50" s="63"/>
      <c r="Y50" s="72"/>
      <c r="Z50" s="72"/>
      <c r="AA50" s="73"/>
      <c r="AB50" s="63"/>
      <c r="AC50" s="63"/>
    </row>
    <row r="51" spans="11:29" x14ac:dyDescent="0.3">
      <c r="K51" s="148" t="str">
        <f>IFERROR(VLOOKUP(A51,DATABARANG!$B$4:$G$20000,5),"")</f>
        <v/>
      </c>
      <c r="L51" s="149" t="str">
        <f t="shared" si="2"/>
        <v/>
      </c>
      <c r="M51" s="158" t="str">
        <f t="shared" si="3"/>
        <v/>
      </c>
      <c r="N51" s="150" t="str">
        <f t="shared" si="7"/>
        <v/>
      </c>
      <c r="O51" s="151" t="str">
        <f t="shared" si="8"/>
        <v/>
      </c>
      <c r="U51" s="62"/>
      <c r="X51" s="63"/>
      <c r="Y51" s="72"/>
      <c r="Z51" s="72"/>
      <c r="AA51" s="73"/>
      <c r="AB51" s="63"/>
      <c r="AC51" s="63"/>
    </row>
    <row r="52" spans="11:29" x14ac:dyDescent="0.3">
      <c r="K52" s="148" t="str">
        <f>IFERROR(VLOOKUP(A52,DATABARANG!$B$4:$G$20000,5),"")</f>
        <v/>
      </c>
      <c r="L52" s="149" t="str">
        <f t="shared" si="2"/>
        <v/>
      </c>
      <c r="M52" s="158" t="str">
        <f t="shared" si="3"/>
        <v/>
      </c>
      <c r="N52" s="150" t="str">
        <f t="shared" si="7"/>
        <v/>
      </c>
      <c r="O52" s="151" t="str">
        <f t="shared" si="8"/>
        <v/>
      </c>
      <c r="U52" s="62"/>
      <c r="X52" s="63"/>
      <c r="Y52" s="72"/>
      <c r="Z52" s="72"/>
      <c r="AA52" s="73"/>
      <c r="AB52" s="63"/>
      <c r="AC52" s="63"/>
    </row>
    <row r="53" spans="11:29" x14ac:dyDescent="0.3">
      <c r="K53" s="148" t="str">
        <f>IFERROR(VLOOKUP(A53,DATABARANG!$B$4:$G$20000,5),"")</f>
        <v/>
      </c>
      <c r="L53" s="149" t="str">
        <f t="shared" si="2"/>
        <v/>
      </c>
      <c r="M53" s="158" t="str">
        <f t="shared" si="3"/>
        <v/>
      </c>
      <c r="N53" s="150" t="str">
        <f t="shared" si="7"/>
        <v/>
      </c>
      <c r="O53" s="151" t="str">
        <f t="shared" si="8"/>
        <v/>
      </c>
      <c r="U53" s="62"/>
      <c r="X53" s="63"/>
      <c r="Y53" s="72"/>
      <c r="Z53" s="72"/>
      <c r="AA53" s="73"/>
      <c r="AB53" s="63"/>
      <c r="AC53" s="63"/>
    </row>
    <row r="54" spans="11:29" x14ac:dyDescent="0.3">
      <c r="K54" s="148" t="str">
        <f>IFERROR(VLOOKUP(A54,DATABARANG!$B$4:$G$20000,5),"")</f>
        <v/>
      </c>
      <c r="L54" s="149" t="str">
        <f t="shared" si="2"/>
        <v/>
      </c>
      <c r="M54" s="158" t="str">
        <f t="shared" si="3"/>
        <v/>
      </c>
      <c r="N54" s="150" t="str">
        <f t="shared" si="7"/>
        <v/>
      </c>
      <c r="O54" s="151" t="str">
        <f t="shared" si="8"/>
        <v/>
      </c>
      <c r="U54" s="62"/>
      <c r="X54" s="63"/>
      <c r="Y54" s="72"/>
      <c r="Z54" s="72"/>
      <c r="AA54" s="73"/>
      <c r="AB54" s="63"/>
      <c r="AC54" s="63"/>
    </row>
    <row r="55" spans="11:29" x14ac:dyDescent="0.3">
      <c r="K55" s="148" t="str">
        <f>IFERROR(VLOOKUP(A55,DATABARANG!$B$4:$G$20000,5),"")</f>
        <v/>
      </c>
      <c r="L55" s="149" t="str">
        <f t="shared" si="2"/>
        <v/>
      </c>
      <c r="M55" s="158" t="str">
        <f t="shared" si="3"/>
        <v/>
      </c>
      <c r="N55" s="150" t="str">
        <f t="shared" si="7"/>
        <v/>
      </c>
      <c r="O55" s="151" t="str">
        <f t="shared" si="8"/>
        <v/>
      </c>
      <c r="U55" s="62"/>
      <c r="X55" s="63"/>
      <c r="Y55" s="72"/>
      <c r="Z55" s="72"/>
      <c r="AA55" s="73"/>
      <c r="AB55" s="63"/>
      <c r="AC55" s="63"/>
    </row>
    <row r="56" spans="11:29" x14ac:dyDescent="0.3">
      <c r="K56" s="148" t="str">
        <f>IFERROR(VLOOKUP(A56,DATABARANG!$B$4:$G$20000,5),"")</f>
        <v/>
      </c>
      <c r="L56" s="149" t="str">
        <f t="shared" si="2"/>
        <v/>
      </c>
      <c r="M56" s="158" t="str">
        <f t="shared" si="3"/>
        <v/>
      </c>
      <c r="N56" s="150" t="str">
        <f t="shared" si="7"/>
        <v/>
      </c>
      <c r="O56" s="151" t="str">
        <f t="shared" si="8"/>
        <v/>
      </c>
      <c r="U56" s="62"/>
      <c r="X56" s="63"/>
      <c r="Y56" s="72"/>
      <c r="Z56" s="72"/>
      <c r="AA56" s="73"/>
      <c r="AB56" s="63"/>
      <c r="AC56" s="63"/>
    </row>
    <row r="57" spans="11:29" x14ac:dyDescent="0.3">
      <c r="K57" s="148" t="str">
        <f>IFERROR(VLOOKUP(A57,DATABARANG!$B$4:$G$20000,5),"")</f>
        <v/>
      </c>
      <c r="L57" s="149" t="str">
        <f t="shared" si="2"/>
        <v/>
      </c>
      <c r="M57" s="158" t="str">
        <f t="shared" si="3"/>
        <v/>
      </c>
      <c r="N57" s="150" t="str">
        <f t="shared" si="7"/>
        <v/>
      </c>
      <c r="O57" s="151" t="str">
        <f t="shared" si="8"/>
        <v/>
      </c>
      <c r="U57" s="62"/>
      <c r="X57" s="63"/>
      <c r="Y57" s="72"/>
      <c r="Z57" s="72"/>
      <c r="AA57" s="73"/>
      <c r="AB57" s="63"/>
      <c r="AC57" s="63"/>
    </row>
    <row r="58" spans="11:29" x14ac:dyDescent="0.3">
      <c r="K58" s="148" t="str">
        <f>IFERROR(VLOOKUP(A58,DATABARANG!$B$4:$G$20000,5),"")</f>
        <v/>
      </c>
      <c r="L58" s="149" t="str">
        <f t="shared" si="2"/>
        <v/>
      </c>
      <c r="M58" s="158" t="str">
        <f t="shared" si="3"/>
        <v/>
      </c>
      <c r="N58" s="150" t="str">
        <f t="shared" si="7"/>
        <v/>
      </c>
      <c r="O58" s="151" t="str">
        <f t="shared" si="8"/>
        <v/>
      </c>
      <c r="U58" s="62"/>
      <c r="X58" s="63"/>
      <c r="Y58" s="72"/>
      <c r="Z58" s="72"/>
      <c r="AA58" s="73"/>
      <c r="AB58" s="63"/>
      <c r="AC58" s="63"/>
    </row>
    <row r="59" spans="11:29" x14ac:dyDescent="0.3">
      <c r="K59" s="148" t="str">
        <f>IFERROR(VLOOKUP(A59,DATABARANG!$B$4:$G$20000,5),"")</f>
        <v/>
      </c>
      <c r="L59" s="149" t="str">
        <f t="shared" si="2"/>
        <v/>
      </c>
      <c r="M59" s="158" t="str">
        <f t="shared" si="3"/>
        <v/>
      </c>
      <c r="N59" s="150" t="str">
        <f t="shared" si="7"/>
        <v/>
      </c>
      <c r="O59" s="151" t="str">
        <f t="shared" si="8"/>
        <v/>
      </c>
      <c r="U59" s="62"/>
      <c r="X59" s="63"/>
      <c r="Y59" s="72"/>
      <c r="Z59" s="72"/>
      <c r="AA59" s="73"/>
      <c r="AB59" s="63"/>
      <c r="AC59" s="63"/>
    </row>
    <row r="60" spans="11:29" x14ac:dyDescent="0.3">
      <c r="K60" s="148" t="str">
        <f>IFERROR(VLOOKUP(A60,DATABARANG!$B$4:$G$20000,5),"")</f>
        <v/>
      </c>
      <c r="L60" s="149" t="str">
        <f t="shared" si="2"/>
        <v/>
      </c>
      <c r="M60" s="158" t="str">
        <f t="shared" si="3"/>
        <v/>
      </c>
      <c r="N60" s="150" t="str">
        <f t="shared" si="7"/>
        <v/>
      </c>
      <c r="O60" s="151" t="str">
        <f t="shared" si="8"/>
        <v/>
      </c>
      <c r="U60" s="62"/>
      <c r="X60" s="63"/>
      <c r="Y60" s="72"/>
      <c r="Z60" s="72"/>
      <c r="AA60" s="73"/>
      <c r="AB60" s="63"/>
      <c r="AC60" s="63"/>
    </row>
    <row r="61" spans="11:29" x14ac:dyDescent="0.3">
      <c r="K61" s="148" t="str">
        <f>IFERROR(VLOOKUP(A61,DATABARANG!$B$4:$G$20000,5),"")</f>
        <v/>
      </c>
      <c r="L61" s="149" t="str">
        <f t="shared" si="2"/>
        <v/>
      </c>
      <c r="M61" s="158" t="str">
        <f t="shared" si="3"/>
        <v/>
      </c>
      <c r="N61" s="150" t="str">
        <f t="shared" si="7"/>
        <v/>
      </c>
      <c r="O61" s="151" t="str">
        <f t="shared" si="8"/>
        <v/>
      </c>
      <c r="U61" s="62"/>
      <c r="X61" s="63"/>
      <c r="Y61" s="72"/>
      <c r="Z61" s="72"/>
      <c r="AA61" s="73"/>
      <c r="AB61" s="63"/>
      <c r="AC61" s="63"/>
    </row>
    <row r="62" spans="11:29" x14ac:dyDescent="0.3">
      <c r="K62" s="148" t="str">
        <f>IFERROR(VLOOKUP(A62,DATABARANG!$B$4:$G$20000,5),"")</f>
        <v/>
      </c>
      <c r="L62" s="149" t="str">
        <f t="shared" si="2"/>
        <v/>
      </c>
      <c r="M62" s="158" t="str">
        <f t="shared" si="3"/>
        <v/>
      </c>
      <c r="N62" s="150" t="str">
        <f t="shared" si="7"/>
        <v/>
      </c>
      <c r="O62" s="151" t="str">
        <f t="shared" si="8"/>
        <v/>
      </c>
      <c r="U62" s="62"/>
      <c r="X62" s="63"/>
      <c r="Y62" s="72"/>
      <c r="Z62" s="72"/>
      <c r="AA62" s="73"/>
      <c r="AB62" s="63"/>
      <c r="AC62" s="63"/>
    </row>
    <row r="63" spans="11:29" x14ac:dyDescent="0.3">
      <c r="K63" s="148" t="str">
        <f>IFERROR(VLOOKUP(A63,DATABARANG!$B$4:$G$20000,5),"")</f>
        <v/>
      </c>
      <c r="L63" s="149" t="str">
        <f t="shared" si="2"/>
        <v/>
      </c>
      <c r="M63" s="158" t="str">
        <f t="shared" si="3"/>
        <v/>
      </c>
      <c r="N63" s="150" t="str">
        <f t="shared" si="7"/>
        <v/>
      </c>
      <c r="O63" s="151" t="str">
        <f t="shared" si="8"/>
        <v/>
      </c>
      <c r="U63" s="62"/>
      <c r="X63" s="63"/>
      <c r="Y63" s="72"/>
      <c r="Z63" s="72"/>
      <c r="AA63" s="73"/>
      <c r="AB63" s="63"/>
      <c r="AC63" s="63"/>
    </row>
    <row r="64" spans="11:29" x14ac:dyDescent="0.3">
      <c r="K64" s="148" t="str">
        <f>IFERROR(VLOOKUP(A64,DATABARANG!$B$4:$G$20000,5),"")</f>
        <v/>
      </c>
      <c r="L64" s="149" t="str">
        <f t="shared" si="2"/>
        <v/>
      </c>
      <c r="M64" s="158" t="str">
        <f t="shared" si="3"/>
        <v/>
      </c>
      <c r="N64" s="150" t="str">
        <f t="shared" si="7"/>
        <v/>
      </c>
      <c r="O64" s="151" t="str">
        <f t="shared" si="8"/>
        <v/>
      </c>
      <c r="U64" s="62"/>
      <c r="X64" s="63"/>
      <c r="Y64" s="72"/>
      <c r="Z64" s="72"/>
      <c r="AA64" s="73"/>
      <c r="AB64" s="63"/>
      <c r="AC64" s="63"/>
    </row>
    <row r="65" spans="11:29" x14ac:dyDescent="0.3">
      <c r="K65" s="148" t="str">
        <f>IFERROR(VLOOKUP(A65,DATABARANG!$B$4:$G$20000,5),"")</f>
        <v/>
      </c>
      <c r="L65" s="149" t="str">
        <f t="shared" si="2"/>
        <v/>
      </c>
      <c r="M65" s="158" t="str">
        <f t="shared" si="3"/>
        <v/>
      </c>
      <c r="N65" s="150" t="str">
        <f t="shared" si="7"/>
        <v/>
      </c>
      <c r="O65" s="151" t="str">
        <f t="shared" si="8"/>
        <v/>
      </c>
      <c r="U65" s="62"/>
      <c r="X65" s="63"/>
      <c r="Y65" s="72"/>
      <c r="Z65" s="72"/>
      <c r="AA65" s="73"/>
      <c r="AB65" s="63"/>
      <c r="AC65" s="63"/>
    </row>
    <row r="66" spans="11:29" x14ac:dyDescent="0.3">
      <c r="K66" s="148" t="str">
        <f>IFERROR(VLOOKUP(A66,DATABARANG!$B$4:$G$20000,5),"")</f>
        <v/>
      </c>
      <c r="L66" s="149" t="str">
        <f t="shared" si="2"/>
        <v/>
      </c>
      <c r="M66" s="158" t="str">
        <f t="shared" si="3"/>
        <v/>
      </c>
      <c r="N66" s="150" t="str">
        <f t="shared" si="7"/>
        <v/>
      </c>
      <c r="O66" s="151" t="str">
        <f t="shared" si="8"/>
        <v/>
      </c>
      <c r="U66" s="62"/>
      <c r="X66" s="63"/>
      <c r="Y66" s="72"/>
      <c r="Z66" s="72"/>
      <c r="AA66" s="73"/>
      <c r="AB66" s="63"/>
      <c r="AC66" s="63"/>
    </row>
    <row r="67" spans="11:29" x14ac:dyDescent="0.3">
      <c r="K67" s="148" t="str">
        <f>IFERROR(VLOOKUP(A67,DATABARANG!$B$4:$G$20000,5),"")</f>
        <v/>
      </c>
      <c r="L67" s="149" t="str">
        <f t="shared" si="2"/>
        <v/>
      </c>
      <c r="M67" s="158" t="str">
        <f t="shared" si="3"/>
        <v/>
      </c>
      <c r="N67" s="150" t="str">
        <f t="shared" si="7"/>
        <v/>
      </c>
      <c r="O67" s="151" t="str">
        <f t="shared" si="8"/>
        <v/>
      </c>
      <c r="U67" s="62"/>
      <c r="X67" s="63"/>
      <c r="Y67" s="72"/>
      <c r="Z67" s="72"/>
      <c r="AA67" s="73"/>
      <c r="AB67" s="63"/>
      <c r="AC67" s="63"/>
    </row>
    <row r="68" spans="11:29" x14ac:dyDescent="0.3">
      <c r="K68" s="148" t="str">
        <f>IFERROR(VLOOKUP(A68,DATABARANG!$B$4:$G$20000,5),"")</f>
        <v/>
      </c>
      <c r="L68" s="149" t="str">
        <f t="shared" si="2"/>
        <v/>
      </c>
      <c r="M68" s="158" t="str">
        <f t="shared" si="3"/>
        <v/>
      </c>
      <c r="N68" s="150" t="str">
        <f t="shared" si="7"/>
        <v/>
      </c>
      <c r="O68" s="151" t="str">
        <f t="shared" si="8"/>
        <v/>
      </c>
      <c r="U68" s="62"/>
      <c r="X68" s="63"/>
      <c r="Y68" s="72"/>
      <c r="Z68" s="72"/>
      <c r="AA68" s="73"/>
      <c r="AB68" s="63"/>
      <c r="AC68" s="63"/>
    </row>
    <row r="69" spans="11:29" x14ac:dyDescent="0.3">
      <c r="K69" s="148" t="str">
        <f>IFERROR(VLOOKUP(A69,DATABARANG!$B$4:$G$20000,5),"")</f>
        <v/>
      </c>
      <c r="L69" s="149" t="str">
        <f t="shared" si="2"/>
        <v/>
      </c>
      <c r="M69" s="158" t="str">
        <f t="shared" si="3"/>
        <v/>
      </c>
      <c r="N69" s="150" t="str">
        <f t="shared" si="7"/>
        <v/>
      </c>
      <c r="O69" s="151" t="str">
        <f t="shared" si="8"/>
        <v/>
      </c>
      <c r="U69" s="62"/>
      <c r="X69" s="63"/>
      <c r="Y69" s="72"/>
      <c r="Z69" s="72"/>
      <c r="AA69" s="73"/>
      <c r="AB69" s="63"/>
      <c r="AC69" s="63"/>
    </row>
    <row r="70" spans="11:29" x14ac:dyDescent="0.3">
      <c r="K70" s="148" t="str">
        <f>IFERROR(VLOOKUP(A70,DATABARANG!$B$4:$G$20000,5),"")</f>
        <v/>
      </c>
      <c r="L70" s="149" t="str">
        <f t="shared" ref="L70:L133" si="9">IFERROR((E70-K70)*G70,"")</f>
        <v/>
      </c>
      <c r="M70" s="158" t="str">
        <f t="shared" ref="M70:M133" si="10">IF(B70="","",TEXT(B70,"DD-MMM"))</f>
        <v/>
      </c>
      <c r="N70" s="150" t="str">
        <f t="shared" si="7"/>
        <v/>
      </c>
      <c r="O70" s="151" t="str">
        <f t="shared" si="8"/>
        <v/>
      </c>
      <c r="U70" s="62"/>
      <c r="X70" s="63"/>
      <c r="Y70" s="72"/>
      <c r="Z70" s="72"/>
      <c r="AA70" s="73"/>
      <c r="AB70" s="63"/>
      <c r="AC70" s="63"/>
    </row>
    <row r="71" spans="11:29" x14ac:dyDescent="0.3">
      <c r="K71" s="148" t="str">
        <f>IFERROR(VLOOKUP(A71,DATABARANG!$B$4:$G$20000,5),"")</f>
        <v/>
      </c>
      <c r="L71" s="149" t="str">
        <f t="shared" si="9"/>
        <v/>
      </c>
      <c r="M71" s="158" t="str">
        <f t="shared" si="10"/>
        <v/>
      </c>
      <c r="N71" s="150" t="str">
        <f t="shared" si="7"/>
        <v/>
      </c>
      <c r="O71" s="151" t="str">
        <f t="shared" si="8"/>
        <v/>
      </c>
      <c r="U71" s="62"/>
      <c r="X71" s="63"/>
      <c r="Y71" s="72"/>
      <c r="Z71" s="72"/>
      <c r="AA71" s="73"/>
      <c r="AB71" s="63"/>
      <c r="AC71" s="63"/>
    </row>
    <row r="72" spans="11:29" x14ac:dyDescent="0.3">
      <c r="K72" s="148" t="str">
        <f>IFERROR(VLOOKUP(A72,DATABARANG!$B$4:$G$20000,5),"")</f>
        <v/>
      </c>
      <c r="L72" s="149" t="str">
        <f t="shared" si="9"/>
        <v/>
      </c>
      <c r="M72" s="158" t="str">
        <f t="shared" si="10"/>
        <v/>
      </c>
      <c r="N72" s="150" t="str">
        <f t="shared" si="7"/>
        <v/>
      </c>
      <c r="O72" s="151" t="str">
        <f t="shared" si="8"/>
        <v/>
      </c>
      <c r="U72" s="62"/>
      <c r="X72" s="63"/>
      <c r="Y72" s="72"/>
      <c r="Z72" s="72"/>
      <c r="AA72" s="73"/>
      <c r="AB72" s="63"/>
      <c r="AC72" s="63"/>
    </row>
    <row r="73" spans="11:29" x14ac:dyDescent="0.3">
      <c r="K73" s="148" t="str">
        <f>IFERROR(VLOOKUP(A73,DATABARANG!$B$4:$G$20000,5),"")</f>
        <v/>
      </c>
      <c r="L73" s="149" t="str">
        <f t="shared" si="9"/>
        <v/>
      </c>
      <c r="M73" s="158" t="str">
        <f t="shared" si="10"/>
        <v/>
      </c>
      <c r="N73" s="150" t="str">
        <f t="shared" si="7"/>
        <v/>
      </c>
      <c r="O73" s="151" t="str">
        <f t="shared" si="8"/>
        <v/>
      </c>
      <c r="U73" s="62"/>
      <c r="X73" s="63"/>
      <c r="Y73" s="72"/>
      <c r="Z73" s="72"/>
      <c r="AA73" s="73"/>
      <c r="AB73" s="63"/>
      <c r="AC73" s="63"/>
    </row>
    <row r="74" spans="11:29" x14ac:dyDescent="0.3">
      <c r="K74" s="148" t="str">
        <f>IFERROR(VLOOKUP(A74,DATABARANG!$B$4:$G$20000,5),"")</f>
        <v/>
      </c>
      <c r="L74" s="149" t="str">
        <f t="shared" si="9"/>
        <v/>
      </c>
      <c r="M74" s="158" t="str">
        <f t="shared" si="10"/>
        <v/>
      </c>
      <c r="N74" s="150" t="str">
        <f t="shared" si="7"/>
        <v/>
      </c>
      <c r="O74" s="151" t="str">
        <f t="shared" si="8"/>
        <v/>
      </c>
      <c r="U74" s="62"/>
      <c r="X74" s="63"/>
      <c r="Y74" s="72"/>
      <c r="Z74" s="72"/>
      <c r="AA74" s="73"/>
      <c r="AB74" s="63"/>
      <c r="AC74" s="63"/>
    </row>
    <row r="75" spans="11:29" x14ac:dyDescent="0.3">
      <c r="K75" s="148" t="str">
        <f>IFERROR(VLOOKUP(A75,DATABARANG!$B$4:$G$20000,5),"")</f>
        <v/>
      </c>
      <c r="L75" s="149" t="str">
        <f t="shared" si="9"/>
        <v/>
      </c>
      <c r="M75" s="158" t="str">
        <f t="shared" si="10"/>
        <v/>
      </c>
      <c r="N75" s="150" t="str">
        <f t="shared" si="7"/>
        <v/>
      </c>
      <c r="O75" s="151" t="str">
        <f t="shared" si="8"/>
        <v/>
      </c>
      <c r="U75" s="62"/>
      <c r="X75" s="63"/>
      <c r="Y75" s="72"/>
      <c r="Z75" s="72"/>
      <c r="AA75" s="73"/>
      <c r="AB75" s="63"/>
      <c r="AC75" s="63"/>
    </row>
    <row r="76" spans="11:29" x14ac:dyDescent="0.3">
      <c r="K76" s="148" t="str">
        <f>IFERROR(VLOOKUP(A76,DATABARANG!$B$4:$G$20000,5),"")</f>
        <v/>
      </c>
      <c r="L76" s="149" t="str">
        <f t="shared" si="9"/>
        <v/>
      </c>
      <c r="M76" s="158" t="str">
        <f t="shared" si="10"/>
        <v/>
      </c>
      <c r="N76" s="150" t="str">
        <f t="shared" si="7"/>
        <v/>
      </c>
      <c r="O76" s="151" t="str">
        <f t="shared" si="8"/>
        <v/>
      </c>
      <c r="U76" s="62"/>
      <c r="X76" s="63"/>
      <c r="Y76" s="72"/>
      <c r="Z76" s="72"/>
      <c r="AA76" s="73"/>
      <c r="AB76" s="63"/>
      <c r="AC76" s="63"/>
    </row>
    <row r="77" spans="11:29" x14ac:dyDescent="0.3">
      <c r="K77" s="148" t="str">
        <f>IFERROR(VLOOKUP(A77,DATABARANG!$B$4:$G$20000,5),"")</f>
        <v/>
      </c>
      <c r="L77" s="149" t="str">
        <f t="shared" si="9"/>
        <v/>
      </c>
      <c r="M77" s="158" t="str">
        <f t="shared" si="10"/>
        <v/>
      </c>
      <c r="N77" s="150" t="str">
        <f t="shared" si="7"/>
        <v/>
      </c>
      <c r="O77" s="151" t="str">
        <f t="shared" si="8"/>
        <v/>
      </c>
      <c r="U77" s="62"/>
      <c r="X77" s="63"/>
      <c r="Y77" s="72"/>
      <c r="Z77" s="72"/>
      <c r="AA77" s="73"/>
      <c r="AB77" s="63"/>
      <c r="AC77" s="63"/>
    </row>
    <row r="78" spans="11:29" x14ac:dyDescent="0.3">
      <c r="K78" s="148" t="str">
        <f>IFERROR(VLOOKUP(A78,DATABARANG!$B$4:$G$20000,5),"")</f>
        <v/>
      </c>
      <c r="L78" s="149" t="str">
        <f t="shared" si="9"/>
        <v/>
      </c>
      <c r="M78" s="158" t="str">
        <f t="shared" si="10"/>
        <v/>
      </c>
      <c r="N78" s="150" t="str">
        <f t="shared" si="7"/>
        <v/>
      </c>
      <c r="O78" s="151" t="str">
        <f t="shared" si="8"/>
        <v/>
      </c>
      <c r="U78" s="62"/>
      <c r="X78" s="63"/>
      <c r="Y78" s="72"/>
      <c r="Z78" s="72"/>
      <c r="AA78" s="73"/>
      <c r="AB78" s="63"/>
      <c r="AC78" s="63"/>
    </row>
    <row r="79" spans="11:29" x14ac:dyDescent="0.3">
      <c r="K79" s="148" t="str">
        <f>IFERROR(VLOOKUP(A79,DATABARANG!$B$4:$G$20000,5),"")</f>
        <v/>
      </c>
      <c r="L79" s="149" t="str">
        <f t="shared" si="9"/>
        <v/>
      </c>
      <c r="M79" s="158" t="str">
        <f t="shared" si="10"/>
        <v/>
      </c>
      <c r="N79" s="150" t="str">
        <f t="shared" si="7"/>
        <v/>
      </c>
      <c r="O79" s="151" t="str">
        <f t="shared" si="8"/>
        <v/>
      </c>
      <c r="U79" s="62"/>
      <c r="X79" s="63"/>
      <c r="Y79" s="72"/>
      <c r="Z79" s="72"/>
      <c r="AA79" s="73"/>
      <c r="AB79" s="63"/>
      <c r="AC79" s="63"/>
    </row>
    <row r="80" spans="11:29" x14ac:dyDescent="0.3">
      <c r="K80" s="148" t="str">
        <f>IFERROR(VLOOKUP(A80,DATABARANG!$B$4:$G$20000,5),"")</f>
        <v/>
      </c>
      <c r="L80" s="149" t="str">
        <f t="shared" si="9"/>
        <v/>
      </c>
      <c r="M80" s="158" t="str">
        <f t="shared" si="10"/>
        <v/>
      </c>
      <c r="N80" s="150" t="str">
        <f t="shared" si="7"/>
        <v/>
      </c>
      <c r="O80" s="151" t="str">
        <f t="shared" si="8"/>
        <v/>
      </c>
      <c r="U80" s="62"/>
      <c r="X80" s="63"/>
      <c r="Y80" s="72"/>
      <c r="Z80" s="72"/>
      <c r="AA80" s="73"/>
      <c r="AB80" s="63"/>
      <c r="AC80" s="63"/>
    </row>
    <row r="81" spans="11:29" x14ac:dyDescent="0.3">
      <c r="K81" s="148" t="str">
        <f>IFERROR(VLOOKUP(A81,DATABARANG!$B$4:$G$20000,5),"")</f>
        <v/>
      </c>
      <c r="L81" s="149" t="str">
        <f t="shared" si="9"/>
        <v/>
      </c>
      <c r="M81" s="158" t="str">
        <f t="shared" si="10"/>
        <v/>
      </c>
      <c r="N81" s="150" t="str">
        <f t="shared" si="7"/>
        <v/>
      </c>
      <c r="O81" s="151" t="str">
        <f t="shared" si="8"/>
        <v/>
      </c>
      <c r="U81" s="62"/>
      <c r="X81" s="63"/>
      <c r="Y81" s="72"/>
      <c r="Z81" s="72"/>
      <c r="AA81" s="73"/>
      <c r="AB81" s="63"/>
      <c r="AC81" s="63"/>
    </row>
    <row r="82" spans="11:29" x14ac:dyDescent="0.3">
      <c r="K82" s="148" t="str">
        <f>IFERROR(VLOOKUP(A82,DATABARANG!$B$4:$G$20000,5),"")</f>
        <v/>
      </c>
      <c r="L82" s="149" t="str">
        <f t="shared" si="9"/>
        <v/>
      </c>
      <c r="M82" s="158" t="str">
        <f t="shared" si="10"/>
        <v/>
      </c>
      <c r="N82" s="150" t="str">
        <f t="shared" si="7"/>
        <v/>
      </c>
      <c r="O82" s="151" t="str">
        <f t="shared" si="8"/>
        <v/>
      </c>
      <c r="U82" s="62"/>
      <c r="X82" s="63"/>
      <c r="Y82" s="72"/>
      <c r="Z82" s="72"/>
      <c r="AA82" s="73"/>
      <c r="AB82" s="63"/>
      <c r="AC82" s="63"/>
    </row>
    <row r="83" spans="11:29" x14ac:dyDescent="0.3">
      <c r="K83" s="148" t="str">
        <f>IFERROR(VLOOKUP(A83,DATABARANG!$B$4:$G$20000,5),"")</f>
        <v/>
      </c>
      <c r="L83" s="149" t="str">
        <f t="shared" si="9"/>
        <v/>
      </c>
      <c r="M83" s="158" t="str">
        <f t="shared" si="10"/>
        <v/>
      </c>
      <c r="N83" s="150" t="str">
        <f t="shared" si="7"/>
        <v/>
      </c>
      <c r="O83" s="151" t="str">
        <f t="shared" si="8"/>
        <v/>
      </c>
      <c r="U83" s="62"/>
      <c r="X83" s="63"/>
      <c r="Y83" s="72"/>
      <c r="Z83" s="72"/>
      <c r="AA83" s="73"/>
      <c r="AB83" s="63"/>
      <c r="AC83" s="63"/>
    </row>
    <row r="84" spans="11:29" x14ac:dyDescent="0.3">
      <c r="K84" s="148" t="str">
        <f>IFERROR(VLOOKUP(A84,DATABARANG!$B$4:$G$20000,5),"")</f>
        <v/>
      </c>
      <c r="L84" s="149" t="str">
        <f t="shared" si="9"/>
        <v/>
      </c>
      <c r="M84" s="158" t="str">
        <f t="shared" si="10"/>
        <v/>
      </c>
      <c r="N84" s="150" t="str">
        <f t="shared" si="7"/>
        <v/>
      </c>
      <c r="O84" s="151" t="str">
        <f t="shared" si="8"/>
        <v/>
      </c>
      <c r="U84" s="62"/>
      <c r="X84" s="63"/>
      <c r="Y84" s="72"/>
      <c r="Z84" s="72"/>
      <c r="AA84" s="73"/>
      <c r="AB84" s="63"/>
      <c r="AC84" s="63"/>
    </row>
    <row r="85" spans="11:29" x14ac:dyDescent="0.3">
      <c r="K85" s="148" t="str">
        <f>IFERROR(VLOOKUP(A85,DATABARANG!$B$4:$G$20000,5),"")</f>
        <v/>
      </c>
      <c r="L85" s="149" t="str">
        <f t="shared" si="9"/>
        <v/>
      </c>
      <c r="M85" s="158" t="str">
        <f t="shared" si="10"/>
        <v/>
      </c>
      <c r="N85" s="150" t="str">
        <f t="shared" si="7"/>
        <v/>
      </c>
      <c r="O85" s="151" t="str">
        <f t="shared" si="8"/>
        <v/>
      </c>
      <c r="U85" s="62"/>
      <c r="X85" s="63"/>
      <c r="Y85" s="72"/>
      <c r="Z85" s="72"/>
      <c r="AA85" s="73"/>
      <c r="AB85" s="63"/>
      <c r="AC85" s="63"/>
    </row>
    <row r="86" spans="11:29" x14ac:dyDescent="0.3">
      <c r="K86" s="148" t="str">
        <f>IFERROR(VLOOKUP(A86,DATABARANG!$B$4:$G$20000,5),"")</f>
        <v/>
      </c>
      <c r="L86" s="149" t="str">
        <f t="shared" si="9"/>
        <v/>
      </c>
      <c r="M86" s="158" t="str">
        <f t="shared" si="10"/>
        <v/>
      </c>
      <c r="N86" s="150" t="str">
        <f t="shared" si="7"/>
        <v/>
      </c>
      <c r="O86" s="151" t="str">
        <f t="shared" si="8"/>
        <v/>
      </c>
      <c r="U86" s="62"/>
      <c r="X86" s="63"/>
      <c r="Y86" s="72"/>
      <c r="Z86" s="72"/>
      <c r="AA86" s="73"/>
      <c r="AB86" s="63"/>
      <c r="AC86" s="63"/>
    </row>
    <row r="87" spans="11:29" x14ac:dyDescent="0.3">
      <c r="K87" s="148" t="str">
        <f>IFERROR(VLOOKUP(A87,DATABARANG!$B$4:$G$20000,5),"")</f>
        <v/>
      </c>
      <c r="L87" s="149" t="str">
        <f t="shared" si="9"/>
        <v/>
      </c>
      <c r="M87" s="158" t="str">
        <f t="shared" si="10"/>
        <v/>
      </c>
      <c r="N87" s="150" t="str">
        <f t="shared" si="7"/>
        <v/>
      </c>
      <c r="O87" s="151" t="str">
        <f t="shared" si="8"/>
        <v/>
      </c>
      <c r="U87" s="62"/>
      <c r="X87" s="63"/>
      <c r="Y87" s="72"/>
      <c r="Z87" s="72"/>
      <c r="AA87" s="73"/>
      <c r="AB87" s="63"/>
      <c r="AC87" s="63"/>
    </row>
    <row r="88" spans="11:29" x14ac:dyDescent="0.3">
      <c r="K88" s="148" t="str">
        <f>IFERROR(VLOOKUP(A88,DATABARANG!$B$4:$G$20000,5),"")</f>
        <v/>
      </c>
      <c r="L88" s="149" t="str">
        <f t="shared" si="9"/>
        <v/>
      </c>
      <c r="M88" s="158" t="str">
        <f t="shared" si="10"/>
        <v/>
      </c>
      <c r="N88" s="150" t="str">
        <f t="shared" si="7"/>
        <v/>
      </c>
      <c r="O88" s="151" t="str">
        <f t="shared" si="8"/>
        <v/>
      </c>
      <c r="U88" s="62"/>
      <c r="X88" s="63"/>
      <c r="Y88" s="72"/>
      <c r="Z88" s="72"/>
      <c r="AA88" s="73"/>
      <c r="AB88" s="63"/>
      <c r="AC88" s="63"/>
    </row>
    <row r="89" spans="11:29" x14ac:dyDescent="0.3">
      <c r="K89" s="148" t="str">
        <f>IFERROR(VLOOKUP(A89,DATABARANG!$B$4:$G$20000,5),"")</f>
        <v/>
      </c>
      <c r="L89" s="149" t="str">
        <f t="shared" si="9"/>
        <v/>
      </c>
      <c r="M89" s="158" t="str">
        <f t="shared" si="10"/>
        <v/>
      </c>
      <c r="N89" s="150" t="str">
        <f t="shared" si="7"/>
        <v/>
      </c>
      <c r="O89" s="151" t="str">
        <f t="shared" si="8"/>
        <v/>
      </c>
      <c r="U89" s="62"/>
      <c r="X89" s="63"/>
      <c r="Y89" s="72"/>
      <c r="Z89" s="72"/>
      <c r="AA89" s="73"/>
      <c r="AB89" s="63"/>
      <c r="AC89" s="63"/>
    </row>
    <row r="90" spans="11:29" x14ac:dyDescent="0.3">
      <c r="K90" s="148" t="str">
        <f>IFERROR(VLOOKUP(A90,DATABARANG!$B$4:$G$20000,5),"")</f>
        <v/>
      </c>
      <c r="L90" s="149" t="str">
        <f t="shared" si="9"/>
        <v/>
      </c>
      <c r="M90" s="158" t="str">
        <f t="shared" si="10"/>
        <v/>
      </c>
      <c r="N90" s="150" t="str">
        <f t="shared" si="7"/>
        <v/>
      </c>
      <c r="O90" s="151" t="str">
        <f t="shared" si="8"/>
        <v/>
      </c>
      <c r="U90" s="62"/>
      <c r="X90" s="63"/>
      <c r="Y90" s="72"/>
      <c r="Z90" s="72"/>
      <c r="AA90" s="73"/>
      <c r="AB90" s="63"/>
      <c r="AC90" s="63"/>
    </row>
    <row r="91" spans="11:29" x14ac:dyDescent="0.3">
      <c r="K91" s="148" t="str">
        <f>IFERROR(VLOOKUP(A91,DATABARANG!$B$4:$G$20000,5),"")</f>
        <v/>
      </c>
      <c r="L91" s="149" t="str">
        <f t="shared" si="9"/>
        <v/>
      </c>
      <c r="M91" s="158" t="str">
        <f t="shared" si="10"/>
        <v/>
      </c>
      <c r="N91" s="150" t="str">
        <f t="shared" si="7"/>
        <v/>
      </c>
      <c r="O91" s="151" t="str">
        <f t="shared" si="8"/>
        <v/>
      </c>
      <c r="U91" s="62"/>
      <c r="X91" s="63"/>
      <c r="Y91" s="72"/>
      <c r="Z91" s="72"/>
      <c r="AA91" s="73"/>
      <c r="AB91" s="63"/>
      <c r="AC91" s="63"/>
    </row>
    <row r="92" spans="11:29" x14ac:dyDescent="0.3">
      <c r="K92" s="148" t="str">
        <f>IFERROR(VLOOKUP(A92,DATABARANG!$B$4:$G$20000,5),"")</f>
        <v/>
      </c>
      <c r="L92" s="149" t="str">
        <f t="shared" si="9"/>
        <v/>
      </c>
      <c r="M92" s="158" t="str">
        <f t="shared" si="10"/>
        <v/>
      </c>
      <c r="N92" s="150" t="str">
        <f t="shared" si="7"/>
        <v/>
      </c>
      <c r="O92" s="151" t="str">
        <f t="shared" si="8"/>
        <v/>
      </c>
      <c r="U92" s="62"/>
      <c r="X92" s="63"/>
      <c r="Y92" s="72"/>
      <c r="Z92" s="72"/>
      <c r="AA92" s="73"/>
      <c r="AB92" s="63"/>
      <c r="AC92" s="63"/>
    </row>
    <row r="93" spans="11:29" x14ac:dyDescent="0.3">
      <c r="K93" s="148" t="str">
        <f>IFERROR(VLOOKUP(A93,DATABARANG!$B$4:$G$20000,5),"")</f>
        <v/>
      </c>
      <c r="L93" s="149" t="str">
        <f t="shared" si="9"/>
        <v/>
      </c>
      <c r="M93" s="158" t="str">
        <f t="shared" si="10"/>
        <v/>
      </c>
      <c r="N93" s="150" t="str">
        <f t="shared" si="7"/>
        <v/>
      </c>
      <c r="O93" s="151" t="str">
        <f t="shared" si="8"/>
        <v/>
      </c>
      <c r="U93" s="62"/>
      <c r="X93" s="63"/>
      <c r="Y93" s="72"/>
      <c r="Z93" s="72"/>
      <c r="AA93" s="73"/>
      <c r="AB93" s="63"/>
      <c r="AC93" s="63"/>
    </row>
    <row r="94" spans="11:29" x14ac:dyDescent="0.3">
      <c r="K94" s="148" t="str">
        <f>IFERROR(VLOOKUP(A94,DATABARANG!$B$4:$G$20000,5),"")</f>
        <v/>
      </c>
      <c r="L94" s="149" t="str">
        <f t="shared" si="9"/>
        <v/>
      </c>
      <c r="M94" s="158" t="str">
        <f t="shared" si="10"/>
        <v/>
      </c>
      <c r="N94" s="150" t="str">
        <f t="shared" si="7"/>
        <v/>
      </c>
      <c r="O94" s="151" t="str">
        <f t="shared" si="8"/>
        <v/>
      </c>
      <c r="U94" s="62"/>
      <c r="X94" s="63"/>
      <c r="Y94" s="72"/>
      <c r="Z94" s="72"/>
      <c r="AA94" s="73"/>
      <c r="AB94" s="63"/>
      <c r="AC94" s="63"/>
    </row>
    <row r="95" spans="11:29" x14ac:dyDescent="0.3">
      <c r="K95" s="148" t="str">
        <f>IFERROR(VLOOKUP(A95,DATABARANG!$B$4:$G$20000,5),"")</f>
        <v/>
      </c>
      <c r="L95" s="149" t="str">
        <f t="shared" si="9"/>
        <v/>
      </c>
      <c r="M95" s="158" t="str">
        <f t="shared" si="10"/>
        <v/>
      </c>
      <c r="N95" s="150" t="str">
        <f t="shared" si="7"/>
        <v/>
      </c>
      <c r="O95" s="151" t="str">
        <f t="shared" si="8"/>
        <v/>
      </c>
      <c r="U95" s="62"/>
      <c r="X95" s="63"/>
      <c r="Y95" s="72"/>
      <c r="Z95" s="72"/>
      <c r="AA95" s="73"/>
      <c r="AB95" s="63"/>
      <c r="AC95" s="63"/>
    </row>
    <row r="96" spans="11:29" x14ac:dyDescent="0.3">
      <c r="K96" s="148" t="str">
        <f>IFERROR(VLOOKUP(A96,DATABARANG!$B$4:$G$20000,5),"")</f>
        <v/>
      </c>
      <c r="L96" s="149" t="str">
        <f t="shared" si="9"/>
        <v/>
      </c>
      <c r="M96" s="158" t="str">
        <f t="shared" si="10"/>
        <v/>
      </c>
      <c r="N96" s="150" t="str">
        <f t="shared" si="7"/>
        <v/>
      </c>
      <c r="O96" s="151" t="str">
        <f t="shared" si="8"/>
        <v/>
      </c>
      <c r="U96" s="62"/>
      <c r="X96" s="63"/>
      <c r="Y96" s="72"/>
      <c r="Z96" s="72"/>
      <c r="AA96" s="73"/>
      <c r="AB96" s="63"/>
      <c r="AC96" s="63"/>
    </row>
    <row r="97" spans="11:29" x14ac:dyDescent="0.3">
      <c r="K97" s="148" t="str">
        <f>IFERROR(VLOOKUP(A97,DATABARANG!$B$4:$G$20000,5),"")</f>
        <v/>
      </c>
      <c r="L97" s="149" t="str">
        <f t="shared" si="9"/>
        <v/>
      </c>
      <c r="M97" s="158" t="str">
        <f t="shared" si="10"/>
        <v/>
      </c>
      <c r="N97" s="150" t="str">
        <f t="shared" si="7"/>
        <v/>
      </c>
      <c r="O97" s="151" t="str">
        <f t="shared" si="8"/>
        <v/>
      </c>
      <c r="U97" s="62"/>
      <c r="X97" s="63"/>
      <c r="Y97" s="72"/>
      <c r="Z97" s="72"/>
      <c r="AA97" s="73"/>
      <c r="AB97" s="63"/>
      <c r="AC97" s="63"/>
    </row>
    <row r="98" spans="11:29" x14ac:dyDescent="0.3">
      <c r="K98" s="148" t="str">
        <f>IFERROR(VLOOKUP(A98,DATABARANG!$B$4:$G$20000,5),"")</f>
        <v/>
      </c>
      <c r="L98" s="149" t="str">
        <f t="shared" si="9"/>
        <v/>
      </c>
      <c r="M98" s="158" t="str">
        <f t="shared" si="10"/>
        <v/>
      </c>
      <c r="N98" s="150" t="str">
        <f t="shared" si="7"/>
        <v/>
      </c>
      <c r="O98" s="151" t="str">
        <f t="shared" si="8"/>
        <v/>
      </c>
      <c r="U98" s="62"/>
      <c r="X98" s="63"/>
      <c r="Y98" s="72"/>
      <c r="Z98" s="72"/>
      <c r="AA98" s="73"/>
      <c r="AB98" s="63"/>
      <c r="AC98" s="63"/>
    </row>
    <row r="99" spans="11:29" x14ac:dyDescent="0.3">
      <c r="K99" s="148" t="str">
        <f>IFERROR(VLOOKUP(A99,DATABARANG!$B$4:$G$20000,5),"")</f>
        <v/>
      </c>
      <c r="L99" s="149" t="str">
        <f t="shared" si="9"/>
        <v/>
      </c>
      <c r="M99" s="158" t="str">
        <f t="shared" si="10"/>
        <v/>
      </c>
      <c r="N99" s="150" t="str">
        <f t="shared" si="7"/>
        <v/>
      </c>
      <c r="O99" s="151" t="str">
        <f t="shared" si="8"/>
        <v/>
      </c>
      <c r="U99" s="62"/>
      <c r="X99" s="63"/>
      <c r="Y99" s="72"/>
      <c r="Z99" s="72"/>
      <c r="AA99" s="73"/>
      <c r="AB99" s="63"/>
      <c r="AC99" s="63"/>
    </row>
    <row r="100" spans="11:29" x14ac:dyDescent="0.3">
      <c r="K100" s="148" t="str">
        <f>IFERROR(VLOOKUP(A100,DATABARANG!$B$4:$G$20000,5),"")</f>
        <v/>
      </c>
      <c r="L100" s="149" t="str">
        <f t="shared" si="9"/>
        <v/>
      </c>
      <c r="M100" s="158" t="str">
        <f t="shared" si="10"/>
        <v/>
      </c>
      <c r="N100" s="150" t="str">
        <f t="shared" si="7"/>
        <v/>
      </c>
      <c r="O100" s="151" t="str">
        <f t="shared" si="8"/>
        <v/>
      </c>
      <c r="U100" s="62"/>
      <c r="X100" s="63"/>
      <c r="Y100" s="72"/>
      <c r="Z100" s="72"/>
      <c r="AA100" s="73"/>
      <c r="AB100" s="63"/>
      <c r="AC100" s="63"/>
    </row>
    <row r="101" spans="11:29" x14ac:dyDescent="0.3">
      <c r="K101" s="148" t="str">
        <f>IFERROR(VLOOKUP(A101,DATABARANG!$B$4:$G$20000,5),"")</f>
        <v/>
      </c>
      <c r="L101" s="149" t="str">
        <f t="shared" si="9"/>
        <v/>
      </c>
      <c r="M101" s="158" t="str">
        <f t="shared" si="10"/>
        <v/>
      </c>
      <c r="N101" s="150" t="str">
        <f t="shared" ref="N101:N164" si="11">IF(B101="","",TEXT(B101,"MMM"))</f>
        <v/>
      </c>
      <c r="O101" s="151" t="str">
        <f t="shared" ref="O101:O164" si="12">IF(B101="","",YEAR(B101))</f>
        <v/>
      </c>
      <c r="U101" s="62"/>
      <c r="X101" s="63"/>
      <c r="Y101" s="72"/>
      <c r="Z101" s="72"/>
      <c r="AA101" s="73"/>
      <c r="AB101" s="63"/>
      <c r="AC101" s="63"/>
    </row>
    <row r="102" spans="11:29" x14ac:dyDescent="0.3">
      <c r="K102" s="148" t="str">
        <f>IFERROR(VLOOKUP(A102,DATABARANG!$B$4:$G$20000,5),"")</f>
        <v/>
      </c>
      <c r="L102" s="149" t="str">
        <f t="shared" si="9"/>
        <v/>
      </c>
      <c r="M102" s="158" t="str">
        <f t="shared" si="10"/>
        <v/>
      </c>
      <c r="N102" s="150" t="str">
        <f t="shared" si="11"/>
        <v/>
      </c>
      <c r="O102" s="151" t="str">
        <f t="shared" si="12"/>
        <v/>
      </c>
      <c r="U102" s="62"/>
      <c r="X102" s="63"/>
      <c r="Y102" s="72"/>
      <c r="Z102" s="72"/>
      <c r="AA102" s="73"/>
      <c r="AB102" s="63"/>
      <c r="AC102" s="63"/>
    </row>
    <row r="103" spans="11:29" x14ac:dyDescent="0.3">
      <c r="K103" s="148" t="str">
        <f>IFERROR(VLOOKUP(A103,DATABARANG!$B$4:$G$20000,5),"")</f>
        <v/>
      </c>
      <c r="L103" s="149" t="str">
        <f t="shared" si="9"/>
        <v/>
      </c>
      <c r="M103" s="158" t="str">
        <f t="shared" si="10"/>
        <v/>
      </c>
      <c r="N103" s="150" t="str">
        <f t="shared" si="11"/>
        <v/>
      </c>
      <c r="O103" s="151" t="str">
        <f t="shared" si="12"/>
        <v/>
      </c>
      <c r="U103" s="62"/>
      <c r="X103" s="63"/>
      <c r="Y103" s="72"/>
      <c r="Z103" s="72"/>
      <c r="AA103" s="73"/>
      <c r="AB103" s="63"/>
      <c r="AC103" s="63"/>
    </row>
    <row r="104" spans="11:29" x14ac:dyDescent="0.3">
      <c r="K104" s="148" t="str">
        <f>IFERROR(VLOOKUP(A104,DATABARANG!$B$4:$G$20000,5),"")</f>
        <v/>
      </c>
      <c r="L104" s="149" t="str">
        <f t="shared" si="9"/>
        <v/>
      </c>
      <c r="M104" s="158" t="str">
        <f t="shared" si="10"/>
        <v/>
      </c>
      <c r="N104" s="150" t="str">
        <f t="shared" si="11"/>
        <v/>
      </c>
      <c r="O104" s="151" t="str">
        <f t="shared" si="12"/>
        <v/>
      </c>
      <c r="U104" s="62"/>
      <c r="X104" s="63"/>
      <c r="Y104" s="72"/>
      <c r="Z104" s="72"/>
      <c r="AA104" s="73"/>
      <c r="AB104" s="63"/>
      <c r="AC104" s="63"/>
    </row>
    <row r="105" spans="11:29" x14ac:dyDescent="0.3">
      <c r="K105" s="148" t="str">
        <f>IFERROR(VLOOKUP(A105,DATABARANG!$B$4:$G$20000,5),"")</f>
        <v/>
      </c>
      <c r="L105" s="149" t="str">
        <f t="shared" si="9"/>
        <v/>
      </c>
      <c r="M105" s="158" t="str">
        <f t="shared" si="10"/>
        <v/>
      </c>
      <c r="N105" s="150" t="str">
        <f t="shared" si="11"/>
        <v/>
      </c>
      <c r="O105" s="151" t="str">
        <f t="shared" si="12"/>
        <v/>
      </c>
      <c r="U105" s="62"/>
      <c r="X105" s="63"/>
      <c r="Y105" s="72"/>
      <c r="Z105" s="72"/>
      <c r="AA105" s="73"/>
      <c r="AB105" s="63"/>
      <c r="AC105" s="63"/>
    </row>
    <row r="106" spans="11:29" x14ac:dyDescent="0.3">
      <c r="K106" s="148" t="str">
        <f>IFERROR(VLOOKUP(A106,DATABARANG!$B$4:$G$20000,5),"")</f>
        <v/>
      </c>
      <c r="L106" s="149" t="str">
        <f t="shared" si="9"/>
        <v/>
      </c>
      <c r="M106" s="158" t="str">
        <f t="shared" si="10"/>
        <v/>
      </c>
      <c r="N106" s="150" t="str">
        <f>IF(B106="","",TEXT(B106,"MMM"))</f>
        <v/>
      </c>
      <c r="O106" s="151" t="str">
        <f>IF(B106="","",YEAR(B106))</f>
        <v/>
      </c>
      <c r="U106" s="62"/>
      <c r="X106" s="63"/>
      <c r="Y106" s="72"/>
      <c r="Z106" s="72"/>
      <c r="AA106" s="73"/>
      <c r="AB106" s="63"/>
      <c r="AC106" s="63"/>
    </row>
    <row r="107" spans="11:29" x14ac:dyDescent="0.3">
      <c r="K107" s="148" t="str">
        <f>IFERROR(VLOOKUP(A107,DATABARANG!$B$4:$G$20000,5),"")</f>
        <v/>
      </c>
      <c r="L107" s="149" t="str">
        <f t="shared" si="9"/>
        <v/>
      </c>
      <c r="M107" s="158" t="str">
        <f t="shared" si="10"/>
        <v/>
      </c>
      <c r="N107" s="150" t="str">
        <f t="shared" si="11"/>
        <v/>
      </c>
      <c r="O107" s="151" t="str">
        <f t="shared" si="12"/>
        <v/>
      </c>
      <c r="U107" s="62"/>
      <c r="X107" s="63"/>
      <c r="Y107" s="72"/>
      <c r="Z107" s="72"/>
      <c r="AA107" s="73"/>
      <c r="AB107" s="63"/>
      <c r="AC107" s="63"/>
    </row>
    <row r="108" spans="11:29" x14ac:dyDescent="0.3">
      <c r="K108" s="148" t="str">
        <f>IFERROR(VLOOKUP(A108,DATABARANG!$B$4:$G$20000,5),"")</f>
        <v/>
      </c>
      <c r="L108" s="149" t="str">
        <f t="shared" si="9"/>
        <v/>
      </c>
      <c r="M108" s="158" t="str">
        <f t="shared" si="10"/>
        <v/>
      </c>
      <c r="N108" s="150" t="str">
        <f t="shared" si="11"/>
        <v/>
      </c>
      <c r="O108" s="151" t="str">
        <f t="shared" si="12"/>
        <v/>
      </c>
      <c r="U108" s="62"/>
      <c r="X108" s="63"/>
      <c r="Y108" s="72"/>
      <c r="Z108" s="72"/>
      <c r="AA108" s="73"/>
      <c r="AB108" s="63"/>
      <c r="AC108" s="63"/>
    </row>
    <row r="109" spans="11:29" x14ac:dyDescent="0.3">
      <c r="K109" s="148" t="str">
        <f>IFERROR(VLOOKUP(A109,DATABARANG!$B$4:$G$20000,5),"")</f>
        <v/>
      </c>
      <c r="L109" s="149" t="str">
        <f t="shared" si="9"/>
        <v/>
      </c>
      <c r="M109" s="158" t="str">
        <f t="shared" si="10"/>
        <v/>
      </c>
      <c r="N109" s="150" t="str">
        <f t="shared" si="11"/>
        <v/>
      </c>
      <c r="O109" s="151" t="str">
        <f t="shared" si="12"/>
        <v/>
      </c>
      <c r="U109" s="62"/>
      <c r="X109" s="63"/>
      <c r="Y109" s="72"/>
      <c r="Z109" s="72"/>
      <c r="AA109" s="73"/>
      <c r="AB109" s="63"/>
      <c r="AC109" s="63"/>
    </row>
    <row r="110" spans="11:29" x14ac:dyDescent="0.3">
      <c r="K110" s="148" t="str">
        <f>IFERROR(VLOOKUP(A110,DATABARANG!$B$4:$G$20000,5),"")</f>
        <v/>
      </c>
      <c r="L110" s="149" t="str">
        <f t="shared" si="9"/>
        <v/>
      </c>
      <c r="M110" s="158" t="str">
        <f t="shared" si="10"/>
        <v/>
      </c>
      <c r="N110" s="150" t="str">
        <f t="shared" si="11"/>
        <v/>
      </c>
      <c r="O110" s="151" t="str">
        <f t="shared" si="12"/>
        <v/>
      </c>
      <c r="U110" s="62"/>
      <c r="X110" s="63"/>
      <c r="Y110" s="72"/>
      <c r="Z110" s="72"/>
      <c r="AA110" s="73"/>
      <c r="AB110" s="63"/>
      <c r="AC110" s="63"/>
    </row>
    <row r="111" spans="11:29" x14ac:dyDescent="0.3">
      <c r="K111" s="148" t="str">
        <f>IFERROR(VLOOKUP(A111,DATABARANG!$B$4:$G$20000,5),"")</f>
        <v/>
      </c>
      <c r="L111" s="149" t="str">
        <f t="shared" si="9"/>
        <v/>
      </c>
      <c r="M111" s="158" t="str">
        <f t="shared" si="10"/>
        <v/>
      </c>
      <c r="N111" s="150" t="str">
        <f t="shared" si="11"/>
        <v/>
      </c>
      <c r="O111" s="151" t="str">
        <f t="shared" si="12"/>
        <v/>
      </c>
      <c r="U111" s="62"/>
      <c r="X111" s="63"/>
      <c r="Y111" s="72"/>
      <c r="Z111" s="72"/>
      <c r="AA111" s="73"/>
      <c r="AB111" s="63"/>
      <c r="AC111" s="63"/>
    </row>
    <row r="112" spans="11:29" x14ac:dyDescent="0.3">
      <c r="K112" s="148" t="str">
        <f>IFERROR(VLOOKUP(A112,DATABARANG!$B$4:$G$20000,5),"")</f>
        <v/>
      </c>
      <c r="L112" s="149" t="str">
        <f t="shared" si="9"/>
        <v/>
      </c>
      <c r="M112" s="158" t="str">
        <f t="shared" si="10"/>
        <v/>
      </c>
      <c r="N112" s="150" t="str">
        <f t="shared" si="11"/>
        <v/>
      </c>
      <c r="O112" s="151" t="str">
        <f t="shared" si="12"/>
        <v/>
      </c>
      <c r="U112" s="62"/>
      <c r="X112" s="63"/>
      <c r="Y112" s="72"/>
      <c r="Z112" s="72"/>
      <c r="AA112" s="73"/>
      <c r="AB112" s="63"/>
      <c r="AC112" s="63"/>
    </row>
    <row r="113" spans="11:29" x14ac:dyDescent="0.3">
      <c r="K113" s="148" t="str">
        <f>IFERROR(VLOOKUP(A113,DATABARANG!$B$4:$G$20000,5),"")</f>
        <v/>
      </c>
      <c r="L113" s="149" t="str">
        <f t="shared" si="9"/>
        <v/>
      </c>
      <c r="M113" s="158" t="str">
        <f t="shared" si="10"/>
        <v/>
      </c>
      <c r="N113" s="150" t="str">
        <f t="shared" si="11"/>
        <v/>
      </c>
      <c r="O113" s="151" t="str">
        <f t="shared" si="12"/>
        <v/>
      </c>
      <c r="U113" s="62"/>
      <c r="X113" s="63"/>
      <c r="Y113" s="72"/>
      <c r="Z113" s="72"/>
      <c r="AA113" s="73"/>
      <c r="AB113" s="63"/>
      <c r="AC113" s="63"/>
    </row>
    <row r="114" spans="11:29" x14ac:dyDescent="0.3">
      <c r="K114" s="148" t="str">
        <f>IFERROR(VLOOKUP(A114,DATABARANG!$B$4:$G$20000,5),"")</f>
        <v/>
      </c>
      <c r="L114" s="149" t="str">
        <f t="shared" si="9"/>
        <v/>
      </c>
      <c r="M114" s="158" t="str">
        <f t="shared" si="10"/>
        <v/>
      </c>
      <c r="N114" s="150" t="str">
        <f t="shared" si="11"/>
        <v/>
      </c>
      <c r="O114" s="151" t="str">
        <f t="shared" si="12"/>
        <v/>
      </c>
      <c r="U114" s="62"/>
      <c r="X114" s="63"/>
      <c r="Y114" s="72"/>
      <c r="Z114" s="72"/>
      <c r="AA114" s="73"/>
      <c r="AB114" s="63"/>
      <c r="AC114" s="63"/>
    </row>
    <row r="115" spans="11:29" x14ac:dyDescent="0.3">
      <c r="K115" s="148" t="str">
        <f>IFERROR(VLOOKUP(A115,DATABARANG!$B$4:$G$20000,5),"")</f>
        <v/>
      </c>
      <c r="L115" s="149" t="str">
        <f t="shared" si="9"/>
        <v/>
      </c>
      <c r="M115" s="158" t="str">
        <f t="shared" si="10"/>
        <v/>
      </c>
      <c r="N115" s="150" t="str">
        <f t="shared" si="11"/>
        <v/>
      </c>
      <c r="O115" s="151" t="str">
        <f t="shared" si="12"/>
        <v/>
      </c>
      <c r="U115" s="62"/>
      <c r="X115" s="63"/>
      <c r="Y115" s="72"/>
      <c r="Z115" s="72"/>
      <c r="AA115" s="73"/>
      <c r="AB115" s="63"/>
      <c r="AC115" s="63"/>
    </row>
    <row r="116" spans="11:29" x14ac:dyDescent="0.3">
      <c r="K116" s="148" t="str">
        <f>IFERROR(VLOOKUP(A116,DATABARANG!$B$4:$G$20000,5),"")</f>
        <v/>
      </c>
      <c r="L116" s="149" t="str">
        <f t="shared" si="9"/>
        <v/>
      </c>
      <c r="M116" s="158" t="str">
        <f t="shared" si="10"/>
        <v/>
      </c>
      <c r="N116" s="150" t="str">
        <f t="shared" si="11"/>
        <v/>
      </c>
      <c r="O116" s="151" t="str">
        <f t="shared" si="12"/>
        <v/>
      </c>
      <c r="U116" s="62"/>
      <c r="X116" s="63"/>
      <c r="Y116" s="72"/>
      <c r="Z116" s="72"/>
      <c r="AA116" s="73"/>
      <c r="AB116" s="63"/>
      <c r="AC116" s="63"/>
    </row>
    <row r="117" spans="11:29" x14ac:dyDescent="0.3">
      <c r="K117" s="148" t="str">
        <f>IFERROR(VLOOKUP(A117,DATABARANG!$B$4:$G$20000,5),"")</f>
        <v/>
      </c>
      <c r="L117" s="149" t="str">
        <f t="shared" si="9"/>
        <v/>
      </c>
      <c r="M117" s="158" t="str">
        <f t="shared" si="10"/>
        <v/>
      </c>
      <c r="N117" s="150" t="str">
        <f t="shared" si="11"/>
        <v/>
      </c>
      <c r="O117" s="151" t="str">
        <f t="shared" si="12"/>
        <v/>
      </c>
      <c r="U117" s="62"/>
      <c r="X117" s="63"/>
      <c r="Y117" s="72"/>
      <c r="Z117" s="72"/>
      <c r="AA117" s="73"/>
      <c r="AB117" s="63"/>
      <c r="AC117" s="63"/>
    </row>
    <row r="118" spans="11:29" x14ac:dyDescent="0.3">
      <c r="K118" s="148" t="str">
        <f>IFERROR(VLOOKUP(A118,DATABARANG!$B$4:$G$20000,5),"")</f>
        <v/>
      </c>
      <c r="L118" s="149" t="str">
        <f t="shared" si="9"/>
        <v/>
      </c>
      <c r="M118" s="158" t="str">
        <f t="shared" si="10"/>
        <v/>
      </c>
      <c r="N118" s="150" t="str">
        <f t="shared" si="11"/>
        <v/>
      </c>
      <c r="O118" s="151" t="str">
        <f t="shared" si="12"/>
        <v/>
      </c>
      <c r="U118" s="62"/>
      <c r="X118" s="63"/>
      <c r="Y118" s="72"/>
      <c r="Z118" s="72"/>
      <c r="AA118" s="73"/>
      <c r="AB118" s="63"/>
      <c r="AC118" s="63"/>
    </row>
    <row r="119" spans="11:29" x14ac:dyDescent="0.3">
      <c r="K119" s="148" t="str">
        <f>IFERROR(VLOOKUP(A119,DATABARANG!$B$4:$G$20000,5),"")</f>
        <v/>
      </c>
      <c r="L119" s="149" t="str">
        <f t="shared" si="9"/>
        <v/>
      </c>
      <c r="M119" s="158" t="str">
        <f t="shared" si="10"/>
        <v/>
      </c>
      <c r="N119" s="150" t="str">
        <f t="shared" si="11"/>
        <v/>
      </c>
      <c r="O119" s="151" t="str">
        <f t="shared" si="12"/>
        <v/>
      </c>
      <c r="U119" s="62"/>
      <c r="X119" s="63"/>
      <c r="Y119" s="72"/>
      <c r="Z119" s="72"/>
      <c r="AA119" s="73"/>
      <c r="AB119" s="63"/>
      <c r="AC119" s="63"/>
    </row>
    <row r="120" spans="11:29" x14ac:dyDescent="0.3">
      <c r="K120" s="148" t="str">
        <f>IFERROR(VLOOKUP(A120,DATABARANG!$B$4:$G$20000,5),"")</f>
        <v/>
      </c>
      <c r="L120" s="149" t="str">
        <f t="shared" si="9"/>
        <v/>
      </c>
      <c r="M120" s="158" t="str">
        <f t="shared" si="10"/>
        <v/>
      </c>
      <c r="N120" s="150" t="str">
        <f t="shared" si="11"/>
        <v/>
      </c>
      <c r="O120" s="151" t="str">
        <f t="shared" si="12"/>
        <v/>
      </c>
      <c r="U120" s="62"/>
      <c r="X120" s="63"/>
      <c r="Y120" s="72"/>
      <c r="Z120" s="72"/>
      <c r="AA120" s="73"/>
      <c r="AB120" s="63"/>
      <c r="AC120" s="63"/>
    </row>
    <row r="121" spans="11:29" x14ac:dyDescent="0.3">
      <c r="K121" s="148" t="str">
        <f>IFERROR(VLOOKUP(A121,DATABARANG!$B$4:$G$20000,5),"")</f>
        <v/>
      </c>
      <c r="L121" s="149" t="str">
        <f t="shared" si="9"/>
        <v/>
      </c>
      <c r="M121" s="158" t="str">
        <f t="shared" si="10"/>
        <v/>
      </c>
      <c r="N121" s="150" t="str">
        <f t="shared" si="11"/>
        <v/>
      </c>
      <c r="O121" s="151" t="str">
        <f t="shared" si="12"/>
        <v/>
      </c>
      <c r="U121" s="62"/>
      <c r="X121" s="63"/>
      <c r="Y121" s="72"/>
      <c r="Z121" s="72"/>
      <c r="AA121" s="73"/>
      <c r="AB121" s="63"/>
      <c r="AC121" s="63"/>
    </row>
    <row r="122" spans="11:29" x14ac:dyDescent="0.3">
      <c r="K122" s="148" t="str">
        <f>IFERROR(VLOOKUP(A122,DATABARANG!$B$4:$G$20000,5),"")</f>
        <v/>
      </c>
      <c r="L122" s="149" t="str">
        <f t="shared" si="9"/>
        <v/>
      </c>
      <c r="M122" s="158" t="str">
        <f t="shared" si="10"/>
        <v/>
      </c>
      <c r="N122" s="150" t="str">
        <f t="shared" si="11"/>
        <v/>
      </c>
      <c r="O122" s="151" t="str">
        <f t="shared" si="12"/>
        <v/>
      </c>
      <c r="U122" s="62"/>
      <c r="X122" s="63"/>
      <c r="Y122" s="72"/>
      <c r="Z122" s="72"/>
      <c r="AA122" s="73"/>
      <c r="AB122" s="63"/>
      <c r="AC122" s="63"/>
    </row>
    <row r="123" spans="11:29" x14ac:dyDescent="0.3">
      <c r="K123" s="148" t="str">
        <f>IFERROR(VLOOKUP(A123,DATABARANG!$B$4:$G$20000,5),"")</f>
        <v/>
      </c>
      <c r="L123" s="149" t="str">
        <f t="shared" si="9"/>
        <v/>
      </c>
      <c r="M123" s="158" t="str">
        <f t="shared" si="10"/>
        <v/>
      </c>
      <c r="N123" s="150" t="str">
        <f t="shared" si="11"/>
        <v/>
      </c>
      <c r="O123" s="151" t="str">
        <f t="shared" si="12"/>
        <v/>
      </c>
      <c r="U123" s="62"/>
      <c r="X123" s="63"/>
      <c r="Y123" s="72"/>
      <c r="Z123" s="72"/>
      <c r="AA123" s="73"/>
      <c r="AB123" s="63"/>
      <c r="AC123" s="63"/>
    </row>
    <row r="124" spans="11:29" x14ac:dyDescent="0.3">
      <c r="K124" s="148" t="str">
        <f>IFERROR(VLOOKUP(A124,DATABARANG!$B$4:$G$20000,5),"")</f>
        <v/>
      </c>
      <c r="L124" s="149" t="str">
        <f t="shared" si="9"/>
        <v/>
      </c>
      <c r="M124" s="158" t="str">
        <f t="shared" si="10"/>
        <v/>
      </c>
      <c r="N124" s="150" t="str">
        <f t="shared" si="11"/>
        <v/>
      </c>
      <c r="O124" s="151" t="str">
        <f t="shared" si="12"/>
        <v/>
      </c>
      <c r="U124" s="62"/>
      <c r="X124" s="63"/>
      <c r="Y124" s="72"/>
      <c r="Z124" s="72"/>
      <c r="AA124" s="73"/>
      <c r="AB124" s="63"/>
      <c r="AC124" s="63"/>
    </row>
    <row r="125" spans="11:29" x14ac:dyDescent="0.3">
      <c r="K125" s="148" t="str">
        <f>IFERROR(VLOOKUP(A125,DATABARANG!$B$4:$G$20000,5),"")</f>
        <v/>
      </c>
      <c r="L125" s="149" t="str">
        <f t="shared" si="9"/>
        <v/>
      </c>
      <c r="M125" s="158" t="str">
        <f t="shared" si="10"/>
        <v/>
      </c>
      <c r="N125" s="150" t="str">
        <f t="shared" si="11"/>
        <v/>
      </c>
      <c r="O125" s="151" t="str">
        <f t="shared" si="12"/>
        <v/>
      </c>
      <c r="U125" s="62"/>
      <c r="X125" s="63"/>
      <c r="Y125" s="72"/>
      <c r="Z125" s="72"/>
      <c r="AA125" s="73"/>
      <c r="AB125" s="63"/>
      <c r="AC125" s="63"/>
    </row>
    <row r="126" spans="11:29" x14ac:dyDescent="0.3">
      <c r="K126" s="148" t="str">
        <f>IFERROR(VLOOKUP(A126,DATABARANG!$B$4:$G$20000,5),"")</f>
        <v/>
      </c>
      <c r="L126" s="149" t="str">
        <f t="shared" si="9"/>
        <v/>
      </c>
      <c r="M126" s="158" t="str">
        <f t="shared" si="10"/>
        <v/>
      </c>
      <c r="N126" s="150" t="str">
        <f t="shared" si="11"/>
        <v/>
      </c>
      <c r="O126" s="151" t="str">
        <f t="shared" si="12"/>
        <v/>
      </c>
      <c r="U126" s="62"/>
      <c r="X126" s="63"/>
      <c r="Y126" s="72"/>
      <c r="Z126" s="72"/>
      <c r="AA126" s="73"/>
      <c r="AB126" s="63"/>
      <c r="AC126" s="63"/>
    </row>
    <row r="127" spans="11:29" x14ac:dyDescent="0.3">
      <c r="K127" s="148" t="str">
        <f>IFERROR(VLOOKUP(A127,DATABARANG!$B$4:$G$20000,5),"")</f>
        <v/>
      </c>
      <c r="L127" s="149" t="str">
        <f t="shared" si="9"/>
        <v/>
      </c>
      <c r="M127" s="158" t="str">
        <f t="shared" si="10"/>
        <v/>
      </c>
      <c r="N127" s="150" t="str">
        <f t="shared" si="11"/>
        <v/>
      </c>
      <c r="O127" s="151" t="str">
        <f t="shared" si="12"/>
        <v/>
      </c>
      <c r="U127" s="62"/>
      <c r="X127" s="63"/>
      <c r="Y127" s="72"/>
      <c r="Z127" s="72"/>
      <c r="AA127" s="73"/>
      <c r="AB127" s="63"/>
      <c r="AC127" s="63"/>
    </row>
    <row r="128" spans="11:29" x14ac:dyDescent="0.3">
      <c r="K128" s="148" t="str">
        <f>IFERROR(VLOOKUP(A128,DATABARANG!$B$4:$G$20000,5),"")</f>
        <v/>
      </c>
      <c r="L128" s="149" t="str">
        <f t="shared" si="9"/>
        <v/>
      </c>
      <c r="M128" s="158" t="str">
        <f t="shared" si="10"/>
        <v/>
      </c>
      <c r="N128" s="150" t="str">
        <f t="shared" si="11"/>
        <v/>
      </c>
      <c r="O128" s="151" t="str">
        <f t="shared" si="12"/>
        <v/>
      </c>
      <c r="U128" s="62"/>
      <c r="X128" s="63"/>
      <c r="Y128" s="72"/>
      <c r="Z128" s="72"/>
      <c r="AA128" s="73"/>
      <c r="AB128" s="63"/>
      <c r="AC128" s="63"/>
    </row>
    <row r="129" spans="11:29" x14ac:dyDescent="0.3">
      <c r="K129" s="148" t="str">
        <f>IFERROR(VLOOKUP(A129,DATABARANG!$B$4:$G$20000,5),"")</f>
        <v/>
      </c>
      <c r="L129" s="149" t="str">
        <f t="shared" si="9"/>
        <v/>
      </c>
      <c r="M129" s="158" t="str">
        <f t="shared" si="10"/>
        <v/>
      </c>
      <c r="N129" s="150" t="str">
        <f t="shared" si="11"/>
        <v/>
      </c>
      <c r="O129" s="151" t="str">
        <f t="shared" si="12"/>
        <v/>
      </c>
      <c r="U129" s="62"/>
      <c r="X129" s="63"/>
      <c r="Y129" s="72"/>
      <c r="Z129" s="72"/>
      <c r="AA129" s="73"/>
      <c r="AB129" s="63"/>
      <c r="AC129" s="63"/>
    </row>
    <row r="130" spans="11:29" x14ac:dyDescent="0.3">
      <c r="K130" s="148" t="str">
        <f>IFERROR(VLOOKUP(A130,DATABARANG!$B$4:$G$20000,5),"")</f>
        <v/>
      </c>
      <c r="L130" s="149" t="str">
        <f t="shared" si="9"/>
        <v/>
      </c>
      <c r="M130" s="158" t="str">
        <f t="shared" si="10"/>
        <v/>
      </c>
      <c r="N130" s="150" t="str">
        <f t="shared" si="11"/>
        <v/>
      </c>
      <c r="O130" s="151" t="str">
        <f t="shared" si="12"/>
        <v/>
      </c>
    </row>
    <row r="131" spans="11:29" x14ac:dyDescent="0.3">
      <c r="K131" s="148" t="str">
        <f>IFERROR(VLOOKUP(A131,DATABARANG!$B$4:$G$20000,5),"")</f>
        <v/>
      </c>
      <c r="L131" s="149" t="str">
        <f t="shared" si="9"/>
        <v/>
      </c>
      <c r="M131" s="158" t="str">
        <f t="shared" si="10"/>
        <v/>
      </c>
      <c r="N131" s="150" t="str">
        <f t="shared" si="11"/>
        <v/>
      </c>
      <c r="O131" s="151" t="str">
        <f t="shared" si="12"/>
        <v/>
      </c>
    </row>
    <row r="132" spans="11:29" x14ac:dyDescent="0.3">
      <c r="K132" s="148" t="str">
        <f>IFERROR(VLOOKUP(A132,DATABARANG!$B$4:$G$20000,5),"")</f>
        <v/>
      </c>
      <c r="L132" s="149" t="str">
        <f t="shared" si="9"/>
        <v/>
      </c>
      <c r="M132" s="158" t="str">
        <f t="shared" si="10"/>
        <v/>
      </c>
      <c r="N132" s="150" t="str">
        <f t="shared" si="11"/>
        <v/>
      </c>
      <c r="O132" s="151" t="str">
        <f t="shared" si="12"/>
        <v/>
      </c>
    </row>
    <row r="133" spans="11:29" x14ac:dyDescent="0.3">
      <c r="K133" s="148" t="str">
        <f>IFERROR(VLOOKUP(A133,DATABARANG!$B$4:$G$20000,5),"")</f>
        <v/>
      </c>
      <c r="L133" s="149" t="str">
        <f t="shared" si="9"/>
        <v/>
      </c>
      <c r="M133" s="158" t="str">
        <f t="shared" si="10"/>
        <v/>
      </c>
      <c r="N133" s="150" t="str">
        <f t="shared" si="11"/>
        <v/>
      </c>
      <c r="O133" s="151" t="str">
        <f t="shared" si="12"/>
        <v/>
      </c>
    </row>
    <row r="134" spans="11:29" x14ac:dyDescent="0.3">
      <c r="K134" s="148" t="str">
        <f>IFERROR(VLOOKUP(A134,DATABARANG!$B$4:$G$20000,5),"")</f>
        <v/>
      </c>
      <c r="L134" s="149" t="str">
        <f t="shared" ref="L134:L197" si="13">IFERROR((E134-K134)*G134,"")</f>
        <v/>
      </c>
      <c r="M134" s="158" t="str">
        <f t="shared" ref="M134:M197" si="14">IF(B134="","",TEXT(B134,"DD-MMM"))</f>
        <v/>
      </c>
      <c r="N134" s="150" t="str">
        <f t="shared" si="11"/>
        <v/>
      </c>
      <c r="O134" s="151" t="str">
        <f t="shared" si="12"/>
        <v/>
      </c>
    </row>
    <row r="135" spans="11:29" x14ac:dyDescent="0.3">
      <c r="K135" s="148" t="str">
        <f>IFERROR(VLOOKUP(A135,DATABARANG!$B$4:$G$20000,5),"")</f>
        <v/>
      </c>
      <c r="L135" s="149" t="str">
        <f t="shared" si="13"/>
        <v/>
      </c>
      <c r="M135" s="158" t="str">
        <f t="shared" si="14"/>
        <v/>
      </c>
      <c r="N135" s="150" t="str">
        <f t="shared" si="11"/>
        <v/>
      </c>
      <c r="O135" s="151" t="str">
        <f t="shared" si="12"/>
        <v/>
      </c>
    </row>
    <row r="136" spans="11:29" x14ac:dyDescent="0.3">
      <c r="K136" s="148" t="str">
        <f>IFERROR(VLOOKUP(A136,DATABARANG!$B$4:$G$20000,5),"")</f>
        <v/>
      </c>
      <c r="L136" s="149" t="str">
        <f t="shared" si="13"/>
        <v/>
      </c>
      <c r="M136" s="158" t="str">
        <f t="shared" si="14"/>
        <v/>
      </c>
      <c r="N136" s="150" t="str">
        <f t="shared" si="11"/>
        <v/>
      </c>
      <c r="O136" s="151" t="str">
        <f t="shared" si="12"/>
        <v/>
      </c>
    </row>
    <row r="137" spans="11:29" x14ac:dyDescent="0.3">
      <c r="K137" s="148" t="str">
        <f>IFERROR(VLOOKUP(A137,DATABARANG!$B$4:$G$20000,5),"")</f>
        <v/>
      </c>
      <c r="L137" s="149" t="str">
        <f t="shared" si="13"/>
        <v/>
      </c>
      <c r="M137" s="158" t="str">
        <f t="shared" si="14"/>
        <v/>
      </c>
      <c r="N137" s="150" t="str">
        <f t="shared" si="11"/>
        <v/>
      </c>
      <c r="O137" s="151" t="str">
        <f t="shared" si="12"/>
        <v/>
      </c>
    </row>
    <row r="138" spans="11:29" x14ac:dyDescent="0.3">
      <c r="K138" s="148" t="str">
        <f>IFERROR(VLOOKUP(A138,DATABARANG!$B$4:$G$20000,5),"")</f>
        <v/>
      </c>
      <c r="L138" s="149" t="str">
        <f t="shared" si="13"/>
        <v/>
      </c>
      <c r="M138" s="158" t="str">
        <f t="shared" si="14"/>
        <v/>
      </c>
      <c r="N138" s="150" t="str">
        <f t="shared" si="11"/>
        <v/>
      </c>
      <c r="O138" s="151" t="str">
        <f t="shared" si="12"/>
        <v/>
      </c>
    </row>
    <row r="139" spans="11:29" x14ac:dyDescent="0.3">
      <c r="K139" s="148" t="str">
        <f>IFERROR(VLOOKUP(A139,DATABARANG!$B$4:$G$20000,5),"")</f>
        <v/>
      </c>
      <c r="L139" s="149" t="str">
        <f t="shared" si="13"/>
        <v/>
      </c>
      <c r="M139" s="158" t="str">
        <f t="shared" si="14"/>
        <v/>
      </c>
      <c r="N139" s="150" t="str">
        <f t="shared" si="11"/>
        <v/>
      </c>
      <c r="O139" s="151" t="str">
        <f t="shared" si="12"/>
        <v/>
      </c>
    </row>
    <row r="140" spans="11:29" x14ac:dyDescent="0.3">
      <c r="K140" s="148" t="str">
        <f>IFERROR(VLOOKUP(A140,DATABARANG!$B$4:$G$20000,5),"")</f>
        <v/>
      </c>
      <c r="L140" s="149" t="str">
        <f t="shared" si="13"/>
        <v/>
      </c>
      <c r="M140" s="158" t="str">
        <f t="shared" si="14"/>
        <v/>
      </c>
      <c r="N140" s="150" t="str">
        <f t="shared" si="11"/>
        <v/>
      </c>
      <c r="O140" s="151" t="str">
        <f t="shared" si="12"/>
        <v/>
      </c>
    </row>
    <row r="141" spans="11:29" x14ac:dyDescent="0.3">
      <c r="K141" s="148" t="str">
        <f>IFERROR(VLOOKUP(A141,DATABARANG!$B$4:$G$20000,5),"")</f>
        <v/>
      </c>
      <c r="L141" s="149" t="str">
        <f t="shared" si="13"/>
        <v/>
      </c>
      <c r="M141" s="158" t="str">
        <f t="shared" si="14"/>
        <v/>
      </c>
      <c r="N141" s="150" t="str">
        <f t="shared" si="11"/>
        <v/>
      </c>
      <c r="O141" s="151" t="str">
        <f t="shared" si="12"/>
        <v/>
      </c>
    </row>
    <row r="142" spans="11:29" x14ac:dyDescent="0.3">
      <c r="K142" s="148" t="str">
        <f>IFERROR(VLOOKUP(A142,DATABARANG!$B$4:$G$20000,5),"")</f>
        <v/>
      </c>
      <c r="L142" s="149" t="str">
        <f t="shared" si="13"/>
        <v/>
      </c>
      <c r="M142" s="158" t="str">
        <f t="shared" si="14"/>
        <v/>
      </c>
      <c r="N142" s="150" t="str">
        <f t="shared" si="11"/>
        <v/>
      </c>
      <c r="O142" s="151" t="str">
        <f t="shared" si="12"/>
        <v/>
      </c>
    </row>
    <row r="143" spans="11:29" x14ac:dyDescent="0.3">
      <c r="K143" s="148" t="str">
        <f>IFERROR(VLOOKUP(A143,DATABARANG!$B$4:$G$20000,5),"")</f>
        <v/>
      </c>
      <c r="L143" s="149" t="str">
        <f t="shared" si="13"/>
        <v/>
      </c>
      <c r="M143" s="158" t="str">
        <f t="shared" si="14"/>
        <v/>
      </c>
      <c r="N143" s="150" t="str">
        <f t="shared" si="11"/>
        <v/>
      </c>
      <c r="O143" s="151" t="str">
        <f t="shared" si="12"/>
        <v/>
      </c>
    </row>
    <row r="144" spans="11:29" x14ac:dyDescent="0.3">
      <c r="K144" s="148" t="str">
        <f>IFERROR(VLOOKUP(A144,DATABARANG!$B$4:$G$20000,5),"")</f>
        <v/>
      </c>
      <c r="L144" s="149" t="str">
        <f t="shared" si="13"/>
        <v/>
      </c>
      <c r="M144" s="158" t="str">
        <f t="shared" si="14"/>
        <v/>
      </c>
      <c r="N144" s="150" t="str">
        <f t="shared" si="11"/>
        <v/>
      </c>
      <c r="O144" s="151" t="str">
        <f t="shared" si="12"/>
        <v/>
      </c>
    </row>
    <row r="145" spans="11:15" x14ac:dyDescent="0.3">
      <c r="K145" s="148" t="str">
        <f>IFERROR(VLOOKUP(A145,DATABARANG!$B$4:$G$20000,5),"")</f>
        <v/>
      </c>
      <c r="L145" s="149" t="str">
        <f t="shared" si="13"/>
        <v/>
      </c>
      <c r="M145" s="158" t="str">
        <f t="shared" si="14"/>
        <v/>
      </c>
      <c r="N145" s="150" t="str">
        <f t="shared" si="11"/>
        <v/>
      </c>
      <c r="O145" s="151" t="str">
        <f t="shared" si="12"/>
        <v/>
      </c>
    </row>
    <row r="146" spans="11:15" x14ac:dyDescent="0.3">
      <c r="K146" s="148" t="str">
        <f>IFERROR(VLOOKUP(A146,DATABARANG!$B$4:$G$20000,5),"")</f>
        <v/>
      </c>
      <c r="L146" s="149" t="str">
        <f t="shared" si="13"/>
        <v/>
      </c>
      <c r="M146" s="158" t="str">
        <f t="shared" si="14"/>
        <v/>
      </c>
      <c r="N146" s="150" t="str">
        <f t="shared" si="11"/>
        <v/>
      </c>
      <c r="O146" s="151" t="str">
        <f t="shared" si="12"/>
        <v/>
      </c>
    </row>
    <row r="147" spans="11:15" x14ac:dyDescent="0.3">
      <c r="K147" s="148" t="str">
        <f>IFERROR(VLOOKUP(A147,DATABARANG!$B$4:$G$20000,5),"")</f>
        <v/>
      </c>
      <c r="L147" s="149" t="str">
        <f t="shared" si="13"/>
        <v/>
      </c>
      <c r="M147" s="158" t="str">
        <f t="shared" si="14"/>
        <v/>
      </c>
      <c r="N147" s="150" t="str">
        <f t="shared" si="11"/>
        <v/>
      </c>
      <c r="O147" s="151" t="str">
        <f t="shared" si="12"/>
        <v/>
      </c>
    </row>
    <row r="148" spans="11:15" x14ac:dyDescent="0.3">
      <c r="K148" s="148" t="str">
        <f>IFERROR(VLOOKUP(A148,DATABARANG!$B$4:$G$20000,5),"")</f>
        <v/>
      </c>
      <c r="L148" s="149" t="str">
        <f t="shared" si="13"/>
        <v/>
      </c>
      <c r="M148" s="158" t="str">
        <f t="shared" si="14"/>
        <v/>
      </c>
      <c r="N148" s="150" t="str">
        <f t="shared" si="11"/>
        <v/>
      </c>
      <c r="O148" s="151" t="str">
        <f t="shared" si="12"/>
        <v/>
      </c>
    </row>
    <row r="149" spans="11:15" x14ac:dyDescent="0.3">
      <c r="K149" s="148" t="str">
        <f>IFERROR(VLOOKUP(A149,DATABARANG!$B$4:$G$20000,5),"")</f>
        <v/>
      </c>
      <c r="L149" s="149" t="str">
        <f t="shared" si="13"/>
        <v/>
      </c>
      <c r="M149" s="158" t="str">
        <f t="shared" si="14"/>
        <v/>
      </c>
      <c r="N149" s="150" t="str">
        <f t="shared" si="11"/>
        <v/>
      </c>
      <c r="O149" s="151" t="str">
        <f t="shared" si="12"/>
        <v/>
      </c>
    </row>
    <row r="150" spans="11:15" x14ac:dyDescent="0.3">
      <c r="K150" s="148" t="str">
        <f>IFERROR(VLOOKUP(A150,DATABARANG!$B$4:$G$20000,5),"")</f>
        <v/>
      </c>
      <c r="L150" s="149" t="str">
        <f t="shared" si="13"/>
        <v/>
      </c>
      <c r="M150" s="158" t="str">
        <f t="shared" si="14"/>
        <v/>
      </c>
      <c r="N150" s="150" t="str">
        <f t="shared" si="11"/>
        <v/>
      </c>
      <c r="O150" s="151" t="str">
        <f t="shared" si="12"/>
        <v/>
      </c>
    </row>
    <row r="151" spans="11:15" x14ac:dyDescent="0.3">
      <c r="K151" s="148" t="str">
        <f>IFERROR(VLOOKUP(A151,DATABARANG!$B$4:$G$20000,5),"")</f>
        <v/>
      </c>
      <c r="L151" s="149" t="str">
        <f t="shared" si="13"/>
        <v/>
      </c>
      <c r="M151" s="158" t="str">
        <f t="shared" si="14"/>
        <v/>
      </c>
      <c r="N151" s="150" t="str">
        <f t="shared" si="11"/>
        <v/>
      </c>
      <c r="O151" s="151" t="str">
        <f t="shared" si="12"/>
        <v/>
      </c>
    </row>
    <row r="152" spans="11:15" x14ac:dyDescent="0.3">
      <c r="K152" s="148" t="str">
        <f>IFERROR(VLOOKUP(A152,DATABARANG!$B$4:$G$20000,5),"")</f>
        <v/>
      </c>
      <c r="L152" s="149" t="str">
        <f t="shared" si="13"/>
        <v/>
      </c>
      <c r="M152" s="158" t="str">
        <f t="shared" si="14"/>
        <v/>
      </c>
      <c r="N152" s="150" t="str">
        <f t="shared" si="11"/>
        <v/>
      </c>
      <c r="O152" s="151" t="str">
        <f t="shared" si="12"/>
        <v/>
      </c>
    </row>
    <row r="153" spans="11:15" x14ac:dyDescent="0.3">
      <c r="K153" s="148" t="str">
        <f>IFERROR(VLOOKUP(A153,DATABARANG!$B$4:$G$20000,5),"")</f>
        <v/>
      </c>
      <c r="L153" s="149" t="str">
        <f t="shared" si="13"/>
        <v/>
      </c>
      <c r="M153" s="158" t="str">
        <f t="shared" si="14"/>
        <v/>
      </c>
      <c r="N153" s="150" t="str">
        <f t="shared" si="11"/>
        <v/>
      </c>
      <c r="O153" s="151" t="str">
        <f t="shared" si="12"/>
        <v/>
      </c>
    </row>
    <row r="154" spans="11:15" x14ac:dyDescent="0.3">
      <c r="K154" s="148" t="str">
        <f>IFERROR(VLOOKUP(A154,DATABARANG!$B$4:$G$20000,5),"")</f>
        <v/>
      </c>
      <c r="L154" s="149" t="str">
        <f t="shared" si="13"/>
        <v/>
      </c>
      <c r="M154" s="158" t="str">
        <f t="shared" si="14"/>
        <v/>
      </c>
      <c r="N154" s="150" t="str">
        <f t="shared" si="11"/>
        <v/>
      </c>
      <c r="O154" s="151" t="str">
        <f t="shared" si="12"/>
        <v/>
      </c>
    </row>
    <row r="155" spans="11:15" x14ac:dyDescent="0.3">
      <c r="K155" s="148" t="str">
        <f>IFERROR(VLOOKUP(A155,DATABARANG!$B$4:$G$20000,5),"")</f>
        <v/>
      </c>
      <c r="L155" s="149" t="str">
        <f t="shared" si="13"/>
        <v/>
      </c>
      <c r="M155" s="158" t="str">
        <f t="shared" si="14"/>
        <v/>
      </c>
      <c r="N155" s="150" t="str">
        <f t="shared" si="11"/>
        <v/>
      </c>
      <c r="O155" s="151" t="str">
        <f t="shared" si="12"/>
        <v/>
      </c>
    </row>
    <row r="156" spans="11:15" x14ac:dyDescent="0.3">
      <c r="K156" s="148" t="str">
        <f>IFERROR(VLOOKUP(A156,DATABARANG!$B$4:$G$20000,5),"")</f>
        <v/>
      </c>
      <c r="L156" s="149" t="str">
        <f t="shared" si="13"/>
        <v/>
      </c>
      <c r="M156" s="158" t="str">
        <f t="shared" si="14"/>
        <v/>
      </c>
      <c r="N156" s="150" t="str">
        <f t="shared" si="11"/>
        <v/>
      </c>
      <c r="O156" s="151" t="str">
        <f t="shared" si="12"/>
        <v/>
      </c>
    </row>
    <row r="157" spans="11:15" x14ac:dyDescent="0.3">
      <c r="K157" s="148" t="str">
        <f>IFERROR(VLOOKUP(A157,DATABARANG!$B$4:$G$20000,5),"")</f>
        <v/>
      </c>
      <c r="L157" s="149" t="str">
        <f t="shared" si="13"/>
        <v/>
      </c>
      <c r="M157" s="158" t="str">
        <f t="shared" si="14"/>
        <v/>
      </c>
      <c r="N157" s="150" t="str">
        <f t="shared" si="11"/>
        <v/>
      </c>
      <c r="O157" s="151" t="str">
        <f t="shared" si="12"/>
        <v/>
      </c>
    </row>
    <row r="158" spans="11:15" x14ac:dyDescent="0.3">
      <c r="K158" s="148" t="str">
        <f>IFERROR(VLOOKUP(A158,DATABARANG!$B$4:$G$20000,5),"")</f>
        <v/>
      </c>
      <c r="L158" s="149" t="str">
        <f t="shared" si="13"/>
        <v/>
      </c>
      <c r="M158" s="158" t="str">
        <f t="shared" si="14"/>
        <v/>
      </c>
      <c r="N158" s="150" t="str">
        <f t="shared" si="11"/>
        <v/>
      </c>
      <c r="O158" s="151" t="str">
        <f t="shared" si="12"/>
        <v/>
      </c>
    </row>
    <row r="159" spans="11:15" x14ac:dyDescent="0.3">
      <c r="K159" s="148" t="str">
        <f>IFERROR(VLOOKUP(A159,DATABARANG!$B$4:$G$20000,5),"")</f>
        <v/>
      </c>
      <c r="L159" s="149" t="str">
        <f t="shared" si="13"/>
        <v/>
      </c>
      <c r="M159" s="158" t="str">
        <f t="shared" si="14"/>
        <v/>
      </c>
      <c r="N159" s="150" t="str">
        <f t="shared" si="11"/>
        <v/>
      </c>
      <c r="O159" s="151" t="str">
        <f t="shared" si="12"/>
        <v/>
      </c>
    </row>
    <row r="160" spans="11:15" x14ac:dyDescent="0.3">
      <c r="K160" s="148" t="str">
        <f>IFERROR(VLOOKUP(A160,DATABARANG!$B$4:$G$20000,5),"")</f>
        <v/>
      </c>
      <c r="L160" s="149" t="str">
        <f t="shared" si="13"/>
        <v/>
      </c>
      <c r="M160" s="158" t="str">
        <f t="shared" si="14"/>
        <v/>
      </c>
      <c r="N160" s="150" t="str">
        <f t="shared" si="11"/>
        <v/>
      </c>
      <c r="O160" s="151" t="str">
        <f t="shared" si="12"/>
        <v/>
      </c>
    </row>
    <row r="161" spans="11:15" x14ac:dyDescent="0.3">
      <c r="K161" s="148" t="str">
        <f>IFERROR(VLOOKUP(A161,DATABARANG!$B$4:$G$20000,5),"")</f>
        <v/>
      </c>
      <c r="L161" s="149" t="str">
        <f t="shared" si="13"/>
        <v/>
      </c>
      <c r="M161" s="158" t="str">
        <f t="shared" si="14"/>
        <v/>
      </c>
      <c r="N161" s="150" t="str">
        <f t="shared" si="11"/>
        <v/>
      </c>
      <c r="O161" s="151" t="str">
        <f t="shared" si="12"/>
        <v/>
      </c>
    </row>
    <row r="162" spans="11:15" x14ac:dyDescent="0.3">
      <c r="K162" s="148" t="str">
        <f>IFERROR(VLOOKUP(A162,DATABARANG!$B$4:$G$20000,5),"")</f>
        <v/>
      </c>
      <c r="L162" s="149" t="str">
        <f t="shared" si="13"/>
        <v/>
      </c>
      <c r="M162" s="158" t="str">
        <f t="shared" si="14"/>
        <v/>
      </c>
      <c r="N162" s="150" t="str">
        <f t="shared" si="11"/>
        <v/>
      </c>
      <c r="O162" s="151" t="str">
        <f t="shared" si="12"/>
        <v/>
      </c>
    </row>
    <row r="163" spans="11:15" x14ac:dyDescent="0.3">
      <c r="K163" s="148" t="str">
        <f>IFERROR(VLOOKUP(A163,DATABARANG!$B$4:$G$20000,5),"")</f>
        <v/>
      </c>
      <c r="L163" s="149" t="str">
        <f t="shared" si="13"/>
        <v/>
      </c>
      <c r="M163" s="158" t="str">
        <f t="shared" si="14"/>
        <v/>
      </c>
      <c r="N163" s="150" t="str">
        <f t="shared" si="11"/>
        <v/>
      </c>
      <c r="O163" s="151" t="str">
        <f t="shared" si="12"/>
        <v/>
      </c>
    </row>
    <row r="164" spans="11:15" x14ac:dyDescent="0.3">
      <c r="K164" s="148" t="str">
        <f>IFERROR(VLOOKUP(A164,DATABARANG!$B$4:$G$20000,5),"")</f>
        <v/>
      </c>
      <c r="L164" s="149" t="str">
        <f t="shared" si="13"/>
        <v/>
      </c>
      <c r="M164" s="158" t="str">
        <f t="shared" si="14"/>
        <v/>
      </c>
      <c r="N164" s="150" t="str">
        <f t="shared" si="11"/>
        <v/>
      </c>
      <c r="O164" s="151" t="str">
        <f t="shared" si="12"/>
        <v/>
      </c>
    </row>
    <row r="165" spans="11:15" x14ac:dyDescent="0.3">
      <c r="K165" s="148" t="str">
        <f>IFERROR(VLOOKUP(A165,DATABARANG!$B$4:$G$20000,5),"")</f>
        <v/>
      </c>
      <c r="L165" s="149" t="str">
        <f t="shared" si="13"/>
        <v/>
      </c>
      <c r="M165" s="158" t="str">
        <f t="shared" si="14"/>
        <v/>
      </c>
      <c r="N165" s="150" t="str">
        <f t="shared" ref="N165:N228" si="15">IF(B165="","",TEXT(B165,"MMM"))</f>
        <v/>
      </c>
      <c r="O165" s="151" t="str">
        <f t="shared" ref="O165:O181" si="16">IF(B165="","",YEAR(B165))</f>
        <v/>
      </c>
    </row>
    <row r="166" spans="11:15" x14ac:dyDescent="0.3">
      <c r="K166" s="148" t="str">
        <f>IFERROR(VLOOKUP(A166,DATABARANG!$B$4:$G$20000,5),"")</f>
        <v/>
      </c>
      <c r="L166" s="149" t="str">
        <f t="shared" si="13"/>
        <v/>
      </c>
      <c r="M166" s="158" t="str">
        <f t="shared" si="14"/>
        <v/>
      </c>
      <c r="N166" s="150" t="str">
        <f t="shared" si="15"/>
        <v/>
      </c>
      <c r="O166" s="151" t="str">
        <f t="shared" si="16"/>
        <v/>
      </c>
    </row>
    <row r="167" spans="11:15" x14ac:dyDescent="0.3">
      <c r="K167" s="148" t="str">
        <f>IFERROR(VLOOKUP(A167,DATABARANG!$B$4:$G$20000,5),"")</f>
        <v/>
      </c>
      <c r="L167" s="149" t="str">
        <f t="shared" si="13"/>
        <v/>
      </c>
      <c r="M167" s="158" t="str">
        <f t="shared" si="14"/>
        <v/>
      </c>
      <c r="N167" s="150" t="str">
        <f t="shared" si="15"/>
        <v/>
      </c>
      <c r="O167" s="151" t="str">
        <f t="shared" si="16"/>
        <v/>
      </c>
    </row>
    <row r="168" spans="11:15" x14ac:dyDescent="0.3">
      <c r="K168" s="148" t="str">
        <f>IFERROR(VLOOKUP(A168,DATABARANG!$B$4:$G$20000,5),"")</f>
        <v/>
      </c>
      <c r="L168" s="149" t="str">
        <f t="shared" si="13"/>
        <v/>
      </c>
      <c r="M168" s="158" t="str">
        <f t="shared" si="14"/>
        <v/>
      </c>
      <c r="N168" s="150" t="str">
        <f t="shared" si="15"/>
        <v/>
      </c>
      <c r="O168" s="151" t="str">
        <f t="shared" si="16"/>
        <v/>
      </c>
    </row>
    <row r="169" spans="11:15" x14ac:dyDescent="0.3">
      <c r="K169" s="148" t="str">
        <f>IFERROR(VLOOKUP(A169,DATABARANG!$B$4:$G$20000,5),"")</f>
        <v/>
      </c>
      <c r="L169" s="149" t="str">
        <f t="shared" si="13"/>
        <v/>
      </c>
      <c r="M169" s="158" t="str">
        <f t="shared" si="14"/>
        <v/>
      </c>
      <c r="N169" s="150" t="str">
        <f t="shared" si="15"/>
        <v/>
      </c>
      <c r="O169" s="151" t="str">
        <f t="shared" si="16"/>
        <v/>
      </c>
    </row>
    <row r="170" spans="11:15" x14ac:dyDescent="0.3">
      <c r="K170" s="148" t="str">
        <f>IFERROR(VLOOKUP(A170,DATABARANG!$B$4:$G$20000,5),"")</f>
        <v/>
      </c>
      <c r="L170" s="149" t="str">
        <f t="shared" si="13"/>
        <v/>
      </c>
      <c r="M170" s="158" t="str">
        <f t="shared" si="14"/>
        <v/>
      </c>
      <c r="N170" s="150" t="str">
        <f t="shared" si="15"/>
        <v/>
      </c>
      <c r="O170" s="151" t="str">
        <f t="shared" si="16"/>
        <v/>
      </c>
    </row>
    <row r="171" spans="11:15" x14ac:dyDescent="0.3">
      <c r="K171" s="148" t="str">
        <f>IFERROR(VLOOKUP(A171,DATABARANG!$B$4:$G$20000,5),"")</f>
        <v/>
      </c>
      <c r="L171" s="149" t="str">
        <f t="shared" si="13"/>
        <v/>
      </c>
      <c r="M171" s="158" t="str">
        <f t="shared" si="14"/>
        <v/>
      </c>
      <c r="N171" s="150" t="str">
        <f t="shared" si="15"/>
        <v/>
      </c>
      <c r="O171" s="151" t="str">
        <f t="shared" si="16"/>
        <v/>
      </c>
    </row>
    <row r="172" spans="11:15" x14ac:dyDescent="0.3">
      <c r="K172" s="148" t="str">
        <f>IFERROR(VLOOKUP(A172,DATABARANG!$B$4:$G$20000,5),"")</f>
        <v/>
      </c>
      <c r="L172" s="149" t="str">
        <f t="shared" si="13"/>
        <v/>
      </c>
      <c r="M172" s="158" t="str">
        <f t="shared" si="14"/>
        <v/>
      </c>
      <c r="N172" s="150" t="str">
        <f t="shared" si="15"/>
        <v/>
      </c>
      <c r="O172" s="151" t="str">
        <f t="shared" si="16"/>
        <v/>
      </c>
    </row>
    <row r="173" spans="11:15" x14ac:dyDescent="0.3">
      <c r="K173" s="148" t="str">
        <f>IFERROR(VLOOKUP(A173,DATABARANG!$B$4:$G$20000,5),"")</f>
        <v/>
      </c>
      <c r="L173" s="149" t="str">
        <f t="shared" si="13"/>
        <v/>
      </c>
      <c r="M173" s="158" t="str">
        <f t="shared" si="14"/>
        <v/>
      </c>
      <c r="N173" s="150" t="str">
        <f t="shared" si="15"/>
        <v/>
      </c>
      <c r="O173" s="151" t="str">
        <f t="shared" si="16"/>
        <v/>
      </c>
    </row>
    <row r="174" spans="11:15" x14ac:dyDescent="0.3">
      <c r="K174" s="148" t="str">
        <f>IFERROR(VLOOKUP(A174,DATABARANG!$B$4:$G$20000,5),"")</f>
        <v/>
      </c>
      <c r="L174" s="149" t="str">
        <f t="shared" si="13"/>
        <v/>
      </c>
      <c r="M174" s="158" t="str">
        <f t="shared" si="14"/>
        <v/>
      </c>
      <c r="N174" s="150" t="str">
        <f t="shared" si="15"/>
        <v/>
      </c>
      <c r="O174" s="151" t="str">
        <f t="shared" si="16"/>
        <v/>
      </c>
    </row>
    <row r="175" spans="11:15" x14ac:dyDescent="0.3">
      <c r="K175" s="148" t="str">
        <f>IFERROR(VLOOKUP(A175,DATABARANG!$B$4:$G$20000,5),"")</f>
        <v/>
      </c>
      <c r="L175" s="149" t="str">
        <f t="shared" si="13"/>
        <v/>
      </c>
      <c r="M175" s="158" t="str">
        <f t="shared" si="14"/>
        <v/>
      </c>
      <c r="N175" s="150" t="str">
        <f t="shared" si="15"/>
        <v/>
      </c>
      <c r="O175" s="151" t="str">
        <f t="shared" si="16"/>
        <v/>
      </c>
    </row>
    <row r="176" spans="11:15" x14ac:dyDescent="0.3">
      <c r="K176" s="148" t="str">
        <f>IFERROR(VLOOKUP(A176,DATABARANG!$B$4:$G$20000,5),"")</f>
        <v/>
      </c>
      <c r="L176" s="149" t="str">
        <f t="shared" si="13"/>
        <v/>
      </c>
      <c r="M176" s="158" t="str">
        <f t="shared" si="14"/>
        <v/>
      </c>
      <c r="N176" s="150" t="str">
        <f t="shared" si="15"/>
        <v/>
      </c>
      <c r="O176" s="151" t="str">
        <f t="shared" si="16"/>
        <v/>
      </c>
    </row>
    <row r="177" spans="11:15" x14ac:dyDescent="0.3">
      <c r="K177" s="148" t="str">
        <f>IFERROR(VLOOKUP(A177,DATABARANG!$B$4:$G$20000,5),"")</f>
        <v/>
      </c>
      <c r="L177" s="149" t="str">
        <f t="shared" si="13"/>
        <v/>
      </c>
      <c r="M177" s="158" t="str">
        <f t="shared" si="14"/>
        <v/>
      </c>
      <c r="N177" s="150" t="str">
        <f t="shared" si="15"/>
        <v/>
      </c>
      <c r="O177" s="151" t="str">
        <f t="shared" si="16"/>
        <v/>
      </c>
    </row>
    <row r="178" spans="11:15" x14ac:dyDescent="0.3">
      <c r="K178" s="148" t="str">
        <f>IFERROR(VLOOKUP(A178,DATABARANG!$B$4:$G$20000,5),"")</f>
        <v/>
      </c>
      <c r="L178" s="149" t="str">
        <f t="shared" si="13"/>
        <v/>
      </c>
      <c r="M178" s="158" t="str">
        <f t="shared" si="14"/>
        <v/>
      </c>
      <c r="N178" s="150" t="str">
        <f t="shared" si="15"/>
        <v/>
      </c>
      <c r="O178" s="151" t="str">
        <f t="shared" si="16"/>
        <v/>
      </c>
    </row>
    <row r="179" spans="11:15" x14ac:dyDescent="0.3">
      <c r="K179" s="148" t="str">
        <f>IFERROR(VLOOKUP(A179,DATABARANG!$B$4:$G$20000,5),"")</f>
        <v/>
      </c>
      <c r="L179" s="149" t="str">
        <f t="shared" si="13"/>
        <v/>
      </c>
      <c r="M179" s="158" t="str">
        <f t="shared" si="14"/>
        <v/>
      </c>
      <c r="N179" s="150" t="str">
        <f t="shared" si="15"/>
        <v/>
      </c>
      <c r="O179" s="151" t="str">
        <f t="shared" si="16"/>
        <v/>
      </c>
    </row>
    <row r="180" spans="11:15" x14ac:dyDescent="0.3">
      <c r="K180" s="148" t="str">
        <f>IFERROR(VLOOKUP(A180,DATABARANG!$B$4:$G$20000,5),"")</f>
        <v/>
      </c>
      <c r="L180" s="149" t="str">
        <f t="shared" si="13"/>
        <v/>
      </c>
      <c r="M180" s="158" t="str">
        <f t="shared" si="14"/>
        <v/>
      </c>
      <c r="N180" s="150" t="str">
        <f t="shared" si="15"/>
        <v/>
      </c>
      <c r="O180" s="151" t="str">
        <f t="shared" si="16"/>
        <v/>
      </c>
    </row>
    <row r="181" spans="11:15" x14ac:dyDescent="0.3">
      <c r="K181" s="148" t="str">
        <f>IFERROR(VLOOKUP(A181,DATABARANG!$B$4:$G$20000,5),"")</f>
        <v/>
      </c>
      <c r="L181" s="149" t="str">
        <f t="shared" si="13"/>
        <v/>
      </c>
      <c r="M181" s="158" t="str">
        <f t="shared" si="14"/>
        <v/>
      </c>
      <c r="N181" s="150" t="str">
        <f t="shared" si="15"/>
        <v/>
      </c>
      <c r="O181" s="151" t="str">
        <f t="shared" si="16"/>
        <v/>
      </c>
    </row>
    <row r="182" spans="11:15" x14ac:dyDescent="0.3">
      <c r="K182" s="148" t="str">
        <f>IFERROR(VLOOKUP(A182,DATABARANG!$B$4:$G$20000,5),"")</f>
        <v/>
      </c>
      <c r="L182" s="149" t="str">
        <f t="shared" si="13"/>
        <v/>
      </c>
      <c r="M182" s="158" t="str">
        <f t="shared" si="14"/>
        <v/>
      </c>
      <c r="N182" s="150" t="str">
        <f t="shared" si="15"/>
        <v/>
      </c>
      <c r="O182" s="151"/>
    </row>
    <row r="183" spans="11:15" x14ac:dyDescent="0.3">
      <c r="K183" s="148" t="str">
        <f>IFERROR(VLOOKUP(A183,DATABARANG!$B$4:$G$20000,5),"")</f>
        <v/>
      </c>
      <c r="L183" s="149" t="str">
        <f t="shared" si="13"/>
        <v/>
      </c>
      <c r="M183" s="158" t="str">
        <f t="shared" si="14"/>
        <v/>
      </c>
      <c r="N183" s="150" t="str">
        <f t="shared" si="15"/>
        <v/>
      </c>
      <c r="O183" s="151"/>
    </row>
    <row r="184" spans="11:15" x14ac:dyDescent="0.3">
      <c r="K184" s="148" t="str">
        <f>IFERROR(VLOOKUP(A184,DATABARANG!$B$4:$G$20000,5),"")</f>
        <v/>
      </c>
      <c r="L184" s="149" t="str">
        <f t="shared" si="13"/>
        <v/>
      </c>
      <c r="M184" s="158" t="str">
        <f t="shared" si="14"/>
        <v/>
      </c>
      <c r="N184" s="150" t="str">
        <f t="shared" si="15"/>
        <v/>
      </c>
      <c r="O184" s="151"/>
    </row>
    <row r="185" spans="11:15" x14ac:dyDescent="0.3">
      <c r="K185" s="148" t="str">
        <f>IFERROR(VLOOKUP(A185,DATABARANG!$B$4:$G$20000,5),"")</f>
        <v/>
      </c>
      <c r="L185" s="149" t="str">
        <f t="shared" si="13"/>
        <v/>
      </c>
      <c r="M185" s="158" t="str">
        <f t="shared" si="14"/>
        <v/>
      </c>
      <c r="N185" s="150" t="str">
        <f t="shared" si="15"/>
        <v/>
      </c>
      <c r="O185" s="151"/>
    </row>
    <row r="186" spans="11:15" x14ac:dyDescent="0.3">
      <c r="K186" s="148" t="str">
        <f>IFERROR(VLOOKUP(A186,DATABARANG!$B$4:$G$20000,5),"")</f>
        <v/>
      </c>
      <c r="L186" s="149" t="str">
        <f t="shared" si="13"/>
        <v/>
      </c>
      <c r="M186" s="158" t="str">
        <f t="shared" si="14"/>
        <v/>
      </c>
      <c r="N186" s="150" t="str">
        <f t="shared" si="15"/>
        <v/>
      </c>
      <c r="O186" s="151"/>
    </row>
    <row r="187" spans="11:15" x14ac:dyDescent="0.3">
      <c r="K187" s="148" t="str">
        <f>IFERROR(VLOOKUP(A187,DATABARANG!$B$4:$G$20000,5),"")</f>
        <v/>
      </c>
      <c r="L187" s="149" t="str">
        <f t="shared" si="13"/>
        <v/>
      </c>
      <c r="M187" s="158" t="str">
        <f t="shared" si="14"/>
        <v/>
      </c>
      <c r="N187" s="150" t="str">
        <f t="shared" si="15"/>
        <v/>
      </c>
      <c r="O187" s="151"/>
    </row>
    <row r="188" spans="11:15" x14ac:dyDescent="0.3">
      <c r="K188" s="148" t="str">
        <f>IFERROR(VLOOKUP(A188,DATABARANG!$B$4:$G$20000,5),"")</f>
        <v/>
      </c>
      <c r="L188" s="149" t="str">
        <f t="shared" si="13"/>
        <v/>
      </c>
      <c r="M188" s="158" t="str">
        <f t="shared" si="14"/>
        <v/>
      </c>
      <c r="N188" s="150" t="str">
        <f t="shared" si="15"/>
        <v/>
      </c>
      <c r="O188" s="151"/>
    </row>
    <row r="189" spans="11:15" x14ac:dyDescent="0.3">
      <c r="K189" s="148" t="str">
        <f>IFERROR(VLOOKUP(A189,DATABARANG!$B$4:$G$20000,5),"")</f>
        <v/>
      </c>
      <c r="L189" s="149" t="str">
        <f t="shared" si="13"/>
        <v/>
      </c>
      <c r="M189" s="158" t="str">
        <f t="shared" si="14"/>
        <v/>
      </c>
      <c r="N189" s="150" t="str">
        <f t="shared" si="15"/>
        <v/>
      </c>
      <c r="O189" s="151"/>
    </row>
    <row r="190" spans="11:15" x14ac:dyDescent="0.3">
      <c r="K190" s="148" t="str">
        <f>IFERROR(VLOOKUP(A190,DATABARANG!$B$4:$G$20000,5),"")</f>
        <v/>
      </c>
      <c r="L190" s="149" t="str">
        <f t="shared" si="13"/>
        <v/>
      </c>
      <c r="M190" s="158" t="str">
        <f t="shared" si="14"/>
        <v/>
      </c>
      <c r="N190" s="150" t="str">
        <f t="shared" si="15"/>
        <v/>
      </c>
      <c r="O190" s="151"/>
    </row>
    <row r="191" spans="11:15" x14ac:dyDescent="0.3">
      <c r="K191" s="148" t="str">
        <f>IFERROR(VLOOKUP(A191,DATABARANG!$B$4:$G$20000,5),"")</f>
        <v/>
      </c>
      <c r="L191" s="149" t="str">
        <f t="shared" si="13"/>
        <v/>
      </c>
      <c r="M191" s="158" t="str">
        <f t="shared" si="14"/>
        <v/>
      </c>
      <c r="N191" s="150" t="str">
        <f t="shared" si="15"/>
        <v/>
      </c>
      <c r="O191" s="151"/>
    </row>
    <row r="192" spans="11:15" x14ac:dyDescent="0.3">
      <c r="K192" s="148" t="str">
        <f>IFERROR(VLOOKUP(A192,DATABARANG!$B$4:$G$20000,5),"")</f>
        <v/>
      </c>
      <c r="L192" s="149" t="str">
        <f t="shared" si="13"/>
        <v/>
      </c>
      <c r="M192" s="158" t="str">
        <f t="shared" si="14"/>
        <v/>
      </c>
      <c r="N192" s="150" t="str">
        <f t="shared" si="15"/>
        <v/>
      </c>
      <c r="O192" s="151"/>
    </row>
    <row r="193" spans="11:15" x14ac:dyDescent="0.3">
      <c r="K193" s="148" t="str">
        <f>IFERROR(VLOOKUP(A193,DATABARANG!$B$4:$G$20000,5),"")</f>
        <v/>
      </c>
      <c r="L193" s="149" t="str">
        <f t="shared" si="13"/>
        <v/>
      </c>
      <c r="M193" s="158" t="str">
        <f t="shared" si="14"/>
        <v/>
      </c>
      <c r="N193" s="150" t="str">
        <f t="shared" si="15"/>
        <v/>
      </c>
      <c r="O193" s="151"/>
    </row>
    <row r="194" spans="11:15" x14ac:dyDescent="0.3">
      <c r="K194" s="148" t="str">
        <f>IFERROR(VLOOKUP(A194,DATABARANG!$B$4:$G$20000,5),"")</f>
        <v/>
      </c>
      <c r="L194" s="149" t="str">
        <f t="shared" si="13"/>
        <v/>
      </c>
      <c r="M194" s="158" t="str">
        <f t="shared" si="14"/>
        <v/>
      </c>
      <c r="N194" s="150" t="str">
        <f t="shared" si="15"/>
        <v/>
      </c>
      <c r="O194" s="151"/>
    </row>
    <row r="195" spans="11:15" x14ac:dyDescent="0.3">
      <c r="K195" s="148" t="str">
        <f>IFERROR(VLOOKUP(A195,DATABARANG!$B$4:$G$20000,5),"")</f>
        <v/>
      </c>
      <c r="L195" s="149" t="str">
        <f t="shared" si="13"/>
        <v/>
      </c>
      <c r="M195" s="158" t="str">
        <f t="shared" si="14"/>
        <v/>
      </c>
      <c r="N195" s="150" t="str">
        <f t="shared" si="15"/>
        <v/>
      </c>
      <c r="O195" s="151"/>
    </row>
    <row r="196" spans="11:15" x14ac:dyDescent="0.3">
      <c r="K196" s="148" t="str">
        <f>IFERROR(VLOOKUP(A196,DATABARANG!$B$4:$G$20000,5),"")</f>
        <v/>
      </c>
      <c r="L196" s="149" t="str">
        <f t="shared" si="13"/>
        <v/>
      </c>
      <c r="M196" s="158" t="str">
        <f t="shared" si="14"/>
        <v/>
      </c>
      <c r="N196" s="150" t="str">
        <f t="shared" si="15"/>
        <v/>
      </c>
      <c r="O196" s="151"/>
    </row>
    <row r="197" spans="11:15" x14ac:dyDescent="0.3">
      <c r="K197" s="148" t="str">
        <f>IFERROR(VLOOKUP(A197,DATABARANG!$B$4:$G$20000,5),"")</f>
        <v/>
      </c>
      <c r="L197" s="149" t="str">
        <f t="shared" si="13"/>
        <v/>
      </c>
      <c r="M197" s="158" t="str">
        <f t="shared" si="14"/>
        <v/>
      </c>
      <c r="N197" s="150" t="str">
        <f t="shared" si="15"/>
        <v/>
      </c>
      <c r="O197" s="151"/>
    </row>
    <row r="198" spans="11:15" x14ac:dyDescent="0.3">
      <c r="K198" s="148" t="str">
        <f>IFERROR(VLOOKUP(A198,DATABARANG!$B$4:$G$20000,5),"")</f>
        <v/>
      </c>
      <c r="L198" s="149" t="str">
        <f t="shared" ref="L198:L261" si="17">IFERROR((E198-K198)*G198,"")</f>
        <v/>
      </c>
      <c r="M198" s="158" t="str">
        <f t="shared" ref="M198:M261" si="18">IF(B198="","",TEXT(B198,"DD-MMM"))</f>
        <v/>
      </c>
      <c r="N198" s="150" t="str">
        <f t="shared" si="15"/>
        <v/>
      </c>
      <c r="O198" s="151"/>
    </row>
    <row r="199" spans="11:15" x14ac:dyDescent="0.3">
      <c r="K199" s="148" t="str">
        <f>IFERROR(VLOOKUP(A199,DATABARANG!$B$4:$G$20000,5),"")</f>
        <v/>
      </c>
      <c r="L199" s="149" t="str">
        <f t="shared" si="17"/>
        <v/>
      </c>
      <c r="M199" s="158" t="str">
        <f t="shared" si="18"/>
        <v/>
      </c>
      <c r="N199" s="150" t="str">
        <f t="shared" si="15"/>
        <v/>
      </c>
      <c r="O199" s="151"/>
    </row>
    <row r="200" spans="11:15" x14ac:dyDescent="0.3">
      <c r="K200" s="148" t="str">
        <f>IFERROR(VLOOKUP(A200,DATABARANG!$B$4:$G$20000,5),"")</f>
        <v/>
      </c>
      <c r="L200" s="149" t="str">
        <f t="shared" si="17"/>
        <v/>
      </c>
      <c r="M200" s="158" t="str">
        <f t="shared" si="18"/>
        <v/>
      </c>
      <c r="N200" s="150" t="str">
        <f t="shared" si="15"/>
        <v/>
      </c>
      <c r="O200" s="151"/>
    </row>
    <row r="201" spans="11:15" x14ac:dyDescent="0.3">
      <c r="K201" s="148" t="str">
        <f>IFERROR(VLOOKUP(A201,DATABARANG!$B$4:$G$20000,5),"")</f>
        <v/>
      </c>
      <c r="L201" s="149" t="str">
        <f t="shared" si="17"/>
        <v/>
      </c>
      <c r="M201" s="158" t="str">
        <f t="shared" si="18"/>
        <v/>
      </c>
      <c r="N201" s="150" t="str">
        <f t="shared" si="15"/>
        <v/>
      </c>
      <c r="O201" s="151"/>
    </row>
    <row r="202" spans="11:15" x14ac:dyDescent="0.3">
      <c r="K202" s="148" t="str">
        <f>IFERROR(VLOOKUP(A202,DATABARANG!$B$4:$G$20000,5),"")</f>
        <v/>
      </c>
      <c r="L202" s="149" t="str">
        <f t="shared" si="17"/>
        <v/>
      </c>
      <c r="M202" s="158" t="str">
        <f t="shared" si="18"/>
        <v/>
      </c>
      <c r="N202" s="150" t="str">
        <f t="shared" si="15"/>
        <v/>
      </c>
      <c r="O202" s="151"/>
    </row>
    <row r="203" spans="11:15" x14ac:dyDescent="0.3">
      <c r="K203" s="148" t="str">
        <f>IFERROR(VLOOKUP(A203,DATABARANG!$B$4:$G$20000,5),"")</f>
        <v/>
      </c>
      <c r="L203" s="149" t="str">
        <f t="shared" si="17"/>
        <v/>
      </c>
      <c r="M203" s="158" t="str">
        <f t="shared" si="18"/>
        <v/>
      </c>
      <c r="N203" s="150" t="str">
        <f t="shared" si="15"/>
        <v/>
      </c>
      <c r="O203" s="151"/>
    </row>
    <row r="204" spans="11:15" x14ac:dyDescent="0.3">
      <c r="K204" s="148" t="str">
        <f>IFERROR(VLOOKUP(A204,DATABARANG!$B$4:$G$20000,5),"")</f>
        <v/>
      </c>
      <c r="L204" s="149" t="str">
        <f t="shared" si="17"/>
        <v/>
      </c>
      <c r="M204" s="158" t="str">
        <f t="shared" si="18"/>
        <v/>
      </c>
      <c r="N204" s="150" t="str">
        <f t="shared" si="15"/>
        <v/>
      </c>
      <c r="O204" s="151"/>
    </row>
    <row r="205" spans="11:15" x14ac:dyDescent="0.3">
      <c r="K205" s="148" t="str">
        <f>IFERROR(VLOOKUP(A205,DATABARANG!$B$4:$G$20000,5),"")</f>
        <v/>
      </c>
      <c r="L205" s="149" t="str">
        <f t="shared" si="17"/>
        <v/>
      </c>
      <c r="M205" s="158" t="str">
        <f t="shared" si="18"/>
        <v/>
      </c>
      <c r="N205" s="150" t="str">
        <f t="shared" si="15"/>
        <v/>
      </c>
      <c r="O205" s="151"/>
    </row>
    <row r="206" spans="11:15" x14ac:dyDescent="0.3">
      <c r="K206" s="148" t="str">
        <f>IFERROR(VLOOKUP(A206,DATABARANG!$B$4:$G$20000,5),"")</f>
        <v/>
      </c>
      <c r="L206" s="149" t="str">
        <f t="shared" si="17"/>
        <v/>
      </c>
      <c r="M206" s="158" t="str">
        <f t="shared" si="18"/>
        <v/>
      </c>
      <c r="N206" s="150" t="str">
        <f t="shared" si="15"/>
        <v/>
      </c>
      <c r="O206" s="151"/>
    </row>
    <row r="207" spans="11:15" x14ac:dyDescent="0.3">
      <c r="K207" s="148" t="str">
        <f>IFERROR(VLOOKUP(A207,DATABARANG!$B$4:$G$20000,5),"")</f>
        <v/>
      </c>
      <c r="L207" s="149" t="str">
        <f t="shared" si="17"/>
        <v/>
      </c>
      <c r="M207" s="158" t="str">
        <f t="shared" si="18"/>
        <v/>
      </c>
      <c r="N207" s="150" t="str">
        <f t="shared" si="15"/>
        <v/>
      </c>
      <c r="O207" s="151"/>
    </row>
    <row r="208" spans="11:15" x14ac:dyDescent="0.3">
      <c r="K208" s="148" t="str">
        <f>IFERROR(VLOOKUP(A208,DATABARANG!$B$4:$G$20000,5),"")</f>
        <v/>
      </c>
      <c r="L208" s="149" t="str">
        <f t="shared" si="17"/>
        <v/>
      </c>
      <c r="M208" s="158" t="str">
        <f t="shared" si="18"/>
        <v/>
      </c>
      <c r="N208" s="150" t="str">
        <f t="shared" si="15"/>
        <v/>
      </c>
      <c r="O208" s="151"/>
    </row>
    <row r="209" spans="11:15" x14ac:dyDescent="0.3">
      <c r="K209" s="148" t="str">
        <f>IFERROR(VLOOKUP(A209,DATABARANG!$B$4:$G$20000,5),"")</f>
        <v/>
      </c>
      <c r="L209" s="149" t="str">
        <f t="shared" si="17"/>
        <v/>
      </c>
      <c r="M209" s="158" t="str">
        <f t="shared" si="18"/>
        <v/>
      </c>
      <c r="N209" s="150" t="str">
        <f t="shared" si="15"/>
        <v/>
      </c>
      <c r="O209" s="151"/>
    </row>
    <row r="210" spans="11:15" x14ac:dyDescent="0.3">
      <c r="K210" s="148" t="str">
        <f>IFERROR(VLOOKUP(A210,DATABARANG!$B$4:$G$20000,5),"")</f>
        <v/>
      </c>
      <c r="L210" s="149" t="str">
        <f t="shared" si="17"/>
        <v/>
      </c>
      <c r="M210" s="158" t="str">
        <f t="shared" si="18"/>
        <v/>
      </c>
      <c r="N210" s="150" t="str">
        <f t="shared" si="15"/>
        <v/>
      </c>
      <c r="O210" s="151"/>
    </row>
    <row r="211" spans="11:15" x14ac:dyDescent="0.3">
      <c r="K211" s="148" t="str">
        <f>IFERROR(VLOOKUP(A211,DATABARANG!$B$4:$G$20000,5),"")</f>
        <v/>
      </c>
      <c r="L211" s="149" t="str">
        <f t="shared" si="17"/>
        <v/>
      </c>
      <c r="M211" s="158" t="str">
        <f t="shared" si="18"/>
        <v/>
      </c>
      <c r="N211" s="150" t="str">
        <f t="shared" si="15"/>
        <v/>
      </c>
      <c r="O211" s="151"/>
    </row>
    <row r="212" spans="11:15" x14ac:dyDescent="0.3">
      <c r="K212" s="148" t="str">
        <f>IFERROR(VLOOKUP(A212,DATABARANG!$B$4:$G$20000,5),"")</f>
        <v/>
      </c>
      <c r="L212" s="149" t="str">
        <f t="shared" si="17"/>
        <v/>
      </c>
      <c r="M212" s="158" t="str">
        <f t="shared" si="18"/>
        <v/>
      </c>
      <c r="N212" s="150" t="str">
        <f t="shared" si="15"/>
        <v/>
      </c>
      <c r="O212" s="151"/>
    </row>
    <row r="213" spans="11:15" x14ac:dyDescent="0.3">
      <c r="K213" s="148" t="str">
        <f>IFERROR(VLOOKUP(A213,DATABARANG!$B$4:$G$20000,5),"")</f>
        <v/>
      </c>
      <c r="L213" s="149" t="str">
        <f t="shared" si="17"/>
        <v/>
      </c>
      <c r="M213" s="158" t="str">
        <f t="shared" si="18"/>
        <v/>
      </c>
      <c r="N213" s="150" t="str">
        <f t="shared" si="15"/>
        <v/>
      </c>
      <c r="O213" s="151"/>
    </row>
    <row r="214" spans="11:15" x14ac:dyDescent="0.3">
      <c r="K214" s="148" t="str">
        <f>IFERROR(VLOOKUP(A214,DATABARANG!$B$4:$G$20000,5),"")</f>
        <v/>
      </c>
      <c r="L214" s="149" t="str">
        <f t="shared" si="17"/>
        <v/>
      </c>
      <c r="M214" s="158" t="str">
        <f t="shared" si="18"/>
        <v/>
      </c>
      <c r="N214" s="150" t="str">
        <f t="shared" si="15"/>
        <v/>
      </c>
      <c r="O214" s="151"/>
    </row>
    <row r="215" spans="11:15" x14ac:dyDescent="0.3">
      <c r="K215" s="148" t="str">
        <f>IFERROR(VLOOKUP(A215,DATABARANG!$B$4:$G$20000,5),"")</f>
        <v/>
      </c>
      <c r="L215" s="149" t="str">
        <f t="shared" si="17"/>
        <v/>
      </c>
      <c r="M215" s="158" t="str">
        <f t="shared" si="18"/>
        <v/>
      </c>
      <c r="N215" s="150" t="str">
        <f t="shared" si="15"/>
        <v/>
      </c>
      <c r="O215" s="151"/>
    </row>
    <row r="216" spans="11:15" x14ac:dyDescent="0.3">
      <c r="K216" s="148" t="str">
        <f>IFERROR(VLOOKUP(A216,DATABARANG!$B$4:$G$20000,5),"")</f>
        <v/>
      </c>
      <c r="L216" s="149" t="str">
        <f t="shared" si="17"/>
        <v/>
      </c>
      <c r="M216" s="158" t="str">
        <f t="shared" si="18"/>
        <v/>
      </c>
      <c r="N216" s="150" t="str">
        <f t="shared" si="15"/>
        <v/>
      </c>
      <c r="O216" s="151"/>
    </row>
    <row r="217" spans="11:15" x14ac:dyDescent="0.3">
      <c r="K217" s="148" t="str">
        <f>IFERROR(VLOOKUP(A217,DATABARANG!$B$4:$G$20000,5),"")</f>
        <v/>
      </c>
      <c r="L217" s="149" t="str">
        <f t="shared" si="17"/>
        <v/>
      </c>
      <c r="M217" s="158" t="str">
        <f t="shared" si="18"/>
        <v/>
      </c>
      <c r="N217" s="150" t="str">
        <f t="shared" si="15"/>
        <v/>
      </c>
      <c r="O217" s="151"/>
    </row>
    <row r="218" spans="11:15" x14ac:dyDescent="0.3">
      <c r="K218" s="148" t="str">
        <f>IFERROR(VLOOKUP(A218,DATABARANG!$B$4:$G$20000,5),"")</f>
        <v/>
      </c>
      <c r="L218" s="149" t="str">
        <f t="shared" si="17"/>
        <v/>
      </c>
      <c r="M218" s="158" t="str">
        <f t="shared" si="18"/>
        <v/>
      </c>
      <c r="N218" s="150" t="str">
        <f t="shared" si="15"/>
        <v/>
      </c>
      <c r="O218" s="151"/>
    </row>
    <row r="219" spans="11:15" x14ac:dyDescent="0.3">
      <c r="K219" s="148" t="str">
        <f>IFERROR(VLOOKUP(A219,DATABARANG!$B$4:$G$20000,5),"")</f>
        <v/>
      </c>
      <c r="L219" s="149" t="str">
        <f t="shared" si="17"/>
        <v/>
      </c>
      <c r="M219" s="158" t="str">
        <f t="shared" si="18"/>
        <v/>
      </c>
      <c r="N219" s="150" t="str">
        <f t="shared" si="15"/>
        <v/>
      </c>
      <c r="O219" s="151"/>
    </row>
    <row r="220" spans="11:15" x14ac:dyDescent="0.3">
      <c r="K220" s="148" t="str">
        <f>IFERROR(VLOOKUP(A220,DATABARANG!$B$4:$G$20000,5),"")</f>
        <v/>
      </c>
      <c r="L220" s="149" t="str">
        <f t="shared" si="17"/>
        <v/>
      </c>
      <c r="M220" s="158" t="str">
        <f t="shared" si="18"/>
        <v/>
      </c>
      <c r="N220" s="150" t="str">
        <f t="shared" si="15"/>
        <v/>
      </c>
      <c r="O220" s="151"/>
    </row>
    <row r="221" spans="11:15" x14ac:dyDescent="0.3">
      <c r="K221" s="148" t="str">
        <f>IFERROR(VLOOKUP(A221,DATABARANG!$B$4:$G$20000,5),"")</f>
        <v/>
      </c>
      <c r="L221" s="149" t="str">
        <f t="shared" si="17"/>
        <v/>
      </c>
      <c r="M221" s="158" t="str">
        <f t="shared" si="18"/>
        <v/>
      </c>
      <c r="N221" s="150" t="str">
        <f t="shared" si="15"/>
        <v/>
      </c>
      <c r="O221" s="151"/>
    </row>
    <row r="222" spans="11:15" x14ac:dyDescent="0.3">
      <c r="K222" s="148" t="str">
        <f>IFERROR(VLOOKUP(A222,DATABARANG!$B$4:$G$20000,5),"")</f>
        <v/>
      </c>
      <c r="L222" s="149" t="str">
        <f t="shared" si="17"/>
        <v/>
      </c>
      <c r="M222" s="158" t="str">
        <f t="shared" si="18"/>
        <v/>
      </c>
      <c r="N222" s="150" t="str">
        <f t="shared" si="15"/>
        <v/>
      </c>
      <c r="O222" s="151"/>
    </row>
    <row r="223" spans="11:15" x14ac:dyDescent="0.3">
      <c r="K223" s="148" t="str">
        <f>IFERROR(VLOOKUP(A223,DATABARANG!$B$4:$G$20000,5),"")</f>
        <v/>
      </c>
      <c r="L223" s="149" t="str">
        <f t="shared" si="17"/>
        <v/>
      </c>
      <c r="M223" s="158" t="str">
        <f t="shared" si="18"/>
        <v/>
      </c>
      <c r="N223" s="150" t="str">
        <f t="shared" si="15"/>
        <v/>
      </c>
      <c r="O223" s="151"/>
    </row>
    <row r="224" spans="11:15" x14ac:dyDescent="0.3">
      <c r="K224" s="148" t="str">
        <f>IFERROR(VLOOKUP(A224,DATABARANG!$B$4:$G$20000,5),"")</f>
        <v/>
      </c>
      <c r="L224" s="149" t="str">
        <f t="shared" si="17"/>
        <v/>
      </c>
      <c r="M224" s="158" t="str">
        <f t="shared" si="18"/>
        <v/>
      </c>
      <c r="N224" s="150" t="str">
        <f t="shared" si="15"/>
        <v/>
      </c>
      <c r="O224" s="151"/>
    </row>
    <row r="225" spans="11:15" x14ac:dyDescent="0.3">
      <c r="K225" s="148" t="str">
        <f>IFERROR(VLOOKUP(A225,DATABARANG!$B$4:$G$20000,5),"")</f>
        <v/>
      </c>
      <c r="L225" s="149" t="str">
        <f t="shared" si="17"/>
        <v/>
      </c>
      <c r="M225" s="158" t="str">
        <f t="shared" si="18"/>
        <v/>
      </c>
      <c r="N225" s="150" t="str">
        <f t="shared" si="15"/>
        <v/>
      </c>
      <c r="O225" s="151"/>
    </row>
    <row r="226" spans="11:15" x14ac:dyDescent="0.3">
      <c r="K226" s="148" t="str">
        <f>IFERROR(VLOOKUP(A226,DATABARANG!$B$4:$G$20000,5),"")</f>
        <v/>
      </c>
      <c r="L226" s="149" t="str">
        <f t="shared" si="17"/>
        <v/>
      </c>
      <c r="M226" s="158" t="str">
        <f t="shared" si="18"/>
        <v/>
      </c>
      <c r="N226" s="150" t="str">
        <f t="shared" si="15"/>
        <v/>
      </c>
      <c r="O226" s="151"/>
    </row>
    <row r="227" spans="11:15" x14ac:dyDescent="0.3">
      <c r="K227" s="148" t="str">
        <f>IFERROR(VLOOKUP(A227,DATABARANG!$B$4:$G$20000,5),"")</f>
        <v/>
      </c>
      <c r="L227" s="149" t="str">
        <f t="shared" si="17"/>
        <v/>
      </c>
      <c r="M227" s="158" t="str">
        <f t="shared" si="18"/>
        <v/>
      </c>
      <c r="N227" s="150" t="str">
        <f t="shared" si="15"/>
        <v/>
      </c>
      <c r="O227" s="151"/>
    </row>
    <row r="228" spans="11:15" x14ac:dyDescent="0.3">
      <c r="K228" s="148" t="str">
        <f>IFERROR(VLOOKUP(A228,DATABARANG!$B$4:$G$20000,5),"")</f>
        <v/>
      </c>
      <c r="L228" s="149" t="str">
        <f t="shared" si="17"/>
        <v/>
      </c>
      <c r="M228" s="158" t="str">
        <f t="shared" si="18"/>
        <v/>
      </c>
      <c r="N228" s="150" t="str">
        <f t="shared" si="15"/>
        <v/>
      </c>
      <c r="O228" s="151"/>
    </row>
    <row r="229" spans="11:15" x14ac:dyDescent="0.3">
      <c r="K229" s="148" t="str">
        <f>IFERROR(VLOOKUP(A229,DATABARANG!$B$4:$G$20000,5),"")</f>
        <v/>
      </c>
      <c r="L229" s="149" t="str">
        <f t="shared" si="17"/>
        <v/>
      </c>
      <c r="M229" s="158" t="str">
        <f t="shared" si="18"/>
        <v/>
      </c>
      <c r="N229" s="150" t="str">
        <f t="shared" ref="N229:N265" si="19">IF(B229="","",TEXT(B229,"MMM"))</f>
        <v/>
      </c>
      <c r="O229" s="151"/>
    </row>
    <row r="230" spans="11:15" x14ac:dyDescent="0.3">
      <c r="K230" s="148" t="str">
        <f>IFERROR(VLOOKUP(A230,DATABARANG!$B$4:$G$20000,5),"")</f>
        <v/>
      </c>
      <c r="L230" s="149" t="str">
        <f t="shared" si="17"/>
        <v/>
      </c>
      <c r="M230" s="158" t="str">
        <f t="shared" si="18"/>
        <v/>
      </c>
      <c r="N230" s="150" t="str">
        <f t="shared" si="19"/>
        <v/>
      </c>
      <c r="O230" s="151"/>
    </row>
    <row r="231" spans="11:15" x14ac:dyDescent="0.3">
      <c r="K231" s="148" t="str">
        <f>IFERROR(VLOOKUP(A231,DATABARANG!$B$4:$G$20000,5),"")</f>
        <v/>
      </c>
      <c r="L231" s="149" t="str">
        <f t="shared" si="17"/>
        <v/>
      </c>
      <c r="M231" s="158" t="str">
        <f t="shared" si="18"/>
        <v/>
      </c>
      <c r="N231" s="150" t="str">
        <f t="shared" si="19"/>
        <v/>
      </c>
      <c r="O231" s="151"/>
    </row>
    <row r="232" spans="11:15" x14ac:dyDescent="0.3">
      <c r="K232" s="148" t="str">
        <f>IFERROR(VLOOKUP(A232,DATABARANG!$B$4:$G$20000,5),"")</f>
        <v/>
      </c>
      <c r="L232" s="149" t="str">
        <f t="shared" si="17"/>
        <v/>
      </c>
      <c r="M232" s="158" t="str">
        <f t="shared" si="18"/>
        <v/>
      </c>
      <c r="N232" s="150" t="str">
        <f t="shared" si="19"/>
        <v/>
      </c>
      <c r="O232" s="151"/>
    </row>
    <row r="233" spans="11:15" x14ac:dyDescent="0.3">
      <c r="K233" s="148" t="str">
        <f>IFERROR(VLOOKUP(A233,DATABARANG!$B$4:$G$20000,5),"")</f>
        <v/>
      </c>
      <c r="L233" s="149" t="str">
        <f t="shared" si="17"/>
        <v/>
      </c>
      <c r="M233" s="158" t="str">
        <f t="shared" si="18"/>
        <v/>
      </c>
      <c r="N233" s="150" t="str">
        <f t="shared" si="19"/>
        <v/>
      </c>
      <c r="O233" s="151"/>
    </row>
    <row r="234" spans="11:15" x14ac:dyDescent="0.3">
      <c r="K234" s="148" t="str">
        <f>IFERROR(VLOOKUP(A234,DATABARANG!$B$4:$G$20000,5),"")</f>
        <v/>
      </c>
      <c r="L234" s="149" t="str">
        <f t="shared" si="17"/>
        <v/>
      </c>
      <c r="M234" s="158" t="str">
        <f t="shared" si="18"/>
        <v/>
      </c>
      <c r="N234" s="150" t="str">
        <f t="shared" si="19"/>
        <v/>
      </c>
      <c r="O234" s="151"/>
    </row>
    <row r="235" spans="11:15" x14ac:dyDescent="0.3">
      <c r="K235" s="148" t="str">
        <f>IFERROR(VLOOKUP(A235,DATABARANG!$B$4:$G$20000,5),"")</f>
        <v/>
      </c>
      <c r="L235" s="149" t="str">
        <f t="shared" si="17"/>
        <v/>
      </c>
      <c r="M235" s="158" t="str">
        <f t="shared" si="18"/>
        <v/>
      </c>
      <c r="N235" s="150" t="str">
        <f t="shared" si="19"/>
        <v/>
      </c>
      <c r="O235" s="151"/>
    </row>
    <row r="236" spans="11:15" x14ac:dyDescent="0.3">
      <c r="K236" s="148" t="str">
        <f>IFERROR(VLOOKUP(A236,DATABARANG!$B$4:$G$20000,5),"")</f>
        <v/>
      </c>
      <c r="L236" s="149" t="str">
        <f t="shared" si="17"/>
        <v/>
      </c>
      <c r="M236" s="158" t="str">
        <f t="shared" si="18"/>
        <v/>
      </c>
      <c r="N236" s="150" t="str">
        <f t="shared" si="19"/>
        <v/>
      </c>
      <c r="O236" s="151"/>
    </row>
    <row r="237" spans="11:15" x14ac:dyDescent="0.3">
      <c r="K237" s="148" t="str">
        <f>IFERROR(VLOOKUP(A237,DATABARANG!$B$4:$G$20000,5),"")</f>
        <v/>
      </c>
      <c r="L237" s="149" t="str">
        <f t="shared" si="17"/>
        <v/>
      </c>
      <c r="M237" s="158" t="str">
        <f t="shared" si="18"/>
        <v/>
      </c>
      <c r="N237" s="150" t="str">
        <f t="shared" si="19"/>
        <v/>
      </c>
      <c r="O237" s="151"/>
    </row>
    <row r="238" spans="11:15" x14ac:dyDescent="0.3">
      <c r="K238" s="148" t="str">
        <f>IFERROR(VLOOKUP(A238,DATABARANG!$B$4:$G$20000,5),"")</f>
        <v/>
      </c>
      <c r="L238" s="149" t="str">
        <f t="shared" si="17"/>
        <v/>
      </c>
      <c r="M238" s="158" t="str">
        <f t="shared" si="18"/>
        <v/>
      </c>
      <c r="N238" s="150" t="str">
        <f t="shared" si="19"/>
        <v/>
      </c>
      <c r="O238" s="151"/>
    </row>
    <row r="239" spans="11:15" x14ac:dyDescent="0.3">
      <c r="K239" s="148" t="str">
        <f>IFERROR(VLOOKUP(A239,DATABARANG!$B$4:$G$20000,5),"")</f>
        <v/>
      </c>
      <c r="L239" s="149" t="str">
        <f t="shared" si="17"/>
        <v/>
      </c>
      <c r="M239" s="158" t="str">
        <f t="shared" si="18"/>
        <v/>
      </c>
      <c r="N239" s="150" t="str">
        <f t="shared" si="19"/>
        <v/>
      </c>
      <c r="O239" s="151"/>
    </row>
    <row r="240" spans="11:15" x14ac:dyDescent="0.3">
      <c r="K240" s="148" t="str">
        <f>IFERROR(VLOOKUP(A240,DATABARANG!$B$4:$G$20000,5),"")</f>
        <v/>
      </c>
      <c r="L240" s="149" t="str">
        <f t="shared" si="17"/>
        <v/>
      </c>
      <c r="M240" s="158" t="str">
        <f t="shared" si="18"/>
        <v/>
      </c>
      <c r="N240" s="150" t="str">
        <f t="shared" si="19"/>
        <v/>
      </c>
      <c r="O240" s="151"/>
    </row>
    <row r="241" spans="11:15" x14ac:dyDescent="0.3">
      <c r="K241" s="148" t="str">
        <f>IFERROR(VLOOKUP(A241,DATABARANG!$B$4:$G$20000,5),"")</f>
        <v/>
      </c>
      <c r="L241" s="149" t="str">
        <f t="shared" si="17"/>
        <v/>
      </c>
      <c r="M241" s="158" t="str">
        <f t="shared" si="18"/>
        <v/>
      </c>
      <c r="N241" s="150" t="str">
        <f t="shared" si="19"/>
        <v/>
      </c>
      <c r="O241" s="151"/>
    </row>
    <row r="242" spans="11:15" x14ac:dyDescent="0.3">
      <c r="K242" s="148" t="str">
        <f>IFERROR(VLOOKUP(A242,DATABARANG!$B$4:$G$20000,5),"")</f>
        <v/>
      </c>
      <c r="L242" s="149" t="str">
        <f t="shared" si="17"/>
        <v/>
      </c>
      <c r="M242" s="158" t="str">
        <f t="shared" si="18"/>
        <v/>
      </c>
      <c r="N242" s="150" t="str">
        <f t="shared" si="19"/>
        <v/>
      </c>
      <c r="O242" s="151"/>
    </row>
    <row r="243" spans="11:15" x14ac:dyDescent="0.3">
      <c r="K243" s="148" t="str">
        <f>IFERROR(VLOOKUP(A243,DATABARANG!$B$4:$G$20000,5),"")</f>
        <v/>
      </c>
      <c r="L243" s="149" t="str">
        <f t="shared" si="17"/>
        <v/>
      </c>
      <c r="M243" s="158" t="str">
        <f t="shared" si="18"/>
        <v/>
      </c>
      <c r="N243" s="150" t="str">
        <f t="shared" si="19"/>
        <v/>
      </c>
      <c r="O243" s="151"/>
    </row>
    <row r="244" spans="11:15" x14ac:dyDescent="0.3">
      <c r="K244" s="148" t="str">
        <f>IFERROR(VLOOKUP(A244,DATABARANG!$B$4:$G$20000,5),"")</f>
        <v/>
      </c>
      <c r="L244" s="149" t="str">
        <f t="shared" si="17"/>
        <v/>
      </c>
      <c r="M244" s="158" t="str">
        <f t="shared" si="18"/>
        <v/>
      </c>
      <c r="N244" s="150" t="str">
        <f t="shared" si="19"/>
        <v/>
      </c>
      <c r="O244" s="151"/>
    </row>
    <row r="245" spans="11:15" x14ac:dyDescent="0.3">
      <c r="K245" s="148" t="str">
        <f>IFERROR(VLOOKUP(A245,DATABARANG!$B$4:$G$20000,5),"")</f>
        <v/>
      </c>
      <c r="L245" s="149" t="str">
        <f t="shared" si="17"/>
        <v/>
      </c>
      <c r="M245" s="158" t="str">
        <f t="shared" si="18"/>
        <v/>
      </c>
      <c r="N245" s="150" t="str">
        <f t="shared" si="19"/>
        <v/>
      </c>
      <c r="O245" s="151"/>
    </row>
    <row r="246" spans="11:15" x14ac:dyDescent="0.3">
      <c r="K246" s="148" t="str">
        <f>IFERROR(VLOOKUP(A246,DATABARANG!$B$4:$G$20000,5),"")</f>
        <v/>
      </c>
      <c r="L246" s="149" t="str">
        <f t="shared" si="17"/>
        <v/>
      </c>
      <c r="M246" s="158" t="str">
        <f t="shared" si="18"/>
        <v/>
      </c>
      <c r="N246" s="150" t="str">
        <f t="shared" si="19"/>
        <v/>
      </c>
      <c r="O246" s="151"/>
    </row>
    <row r="247" spans="11:15" x14ac:dyDescent="0.3">
      <c r="K247" s="148" t="str">
        <f>IFERROR(VLOOKUP(A247,DATABARANG!$B$4:$G$20000,5),"")</f>
        <v/>
      </c>
      <c r="L247" s="149" t="str">
        <f t="shared" si="17"/>
        <v/>
      </c>
      <c r="M247" s="158" t="str">
        <f t="shared" si="18"/>
        <v/>
      </c>
      <c r="N247" s="150" t="str">
        <f t="shared" si="19"/>
        <v/>
      </c>
      <c r="O247" s="151"/>
    </row>
    <row r="248" spans="11:15" x14ac:dyDescent="0.3">
      <c r="K248" s="148" t="str">
        <f>IFERROR(VLOOKUP(A248,DATABARANG!$B$4:$G$20000,5),"")</f>
        <v/>
      </c>
      <c r="L248" s="149" t="str">
        <f t="shared" si="17"/>
        <v/>
      </c>
      <c r="M248" s="158" t="str">
        <f t="shared" si="18"/>
        <v/>
      </c>
      <c r="N248" s="150" t="str">
        <f t="shared" si="19"/>
        <v/>
      </c>
      <c r="O248" s="151"/>
    </row>
    <row r="249" spans="11:15" x14ac:dyDescent="0.3">
      <c r="K249" s="148" t="str">
        <f>IFERROR(VLOOKUP(A249,DATABARANG!$B$4:$G$20000,5),"")</f>
        <v/>
      </c>
      <c r="L249" s="149" t="str">
        <f t="shared" si="17"/>
        <v/>
      </c>
      <c r="M249" s="158" t="str">
        <f t="shared" si="18"/>
        <v/>
      </c>
      <c r="N249" s="150" t="str">
        <f t="shared" si="19"/>
        <v/>
      </c>
      <c r="O249" s="151"/>
    </row>
    <row r="250" spans="11:15" x14ac:dyDescent="0.3">
      <c r="K250" s="148" t="str">
        <f>IFERROR(VLOOKUP(A250,DATABARANG!$B$4:$G$20000,5),"")</f>
        <v/>
      </c>
      <c r="L250" s="149" t="str">
        <f t="shared" si="17"/>
        <v/>
      </c>
      <c r="M250" s="158" t="str">
        <f t="shared" si="18"/>
        <v/>
      </c>
      <c r="N250" s="150" t="str">
        <f t="shared" si="19"/>
        <v/>
      </c>
      <c r="O250" s="151"/>
    </row>
    <row r="251" spans="11:15" x14ac:dyDescent="0.3">
      <c r="K251" s="148" t="str">
        <f>IFERROR(VLOOKUP(A251,DATABARANG!$B$4:$G$20000,5),"")</f>
        <v/>
      </c>
      <c r="L251" s="149" t="str">
        <f t="shared" si="17"/>
        <v/>
      </c>
      <c r="M251" s="158" t="str">
        <f t="shared" si="18"/>
        <v/>
      </c>
      <c r="N251" s="150" t="str">
        <f t="shared" si="19"/>
        <v/>
      </c>
      <c r="O251" s="151"/>
    </row>
    <row r="252" spans="11:15" x14ac:dyDescent="0.3">
      <c r="K252" s="148" t="str">
        <f>IFERROR(VLOOKUP(A252,DATABARANG!$B$4:$G$20000,5),"")</f>
        <v/>
      </c>
      <c r="L252" s="149" t="str">
        <f t="shared" si="17"/>
        <v/>
      </c>
      <c r="M252" s="158" t="str">
        <f t="shared" si="18"/>
        <v/>
      </c>
      <c r="N252" s="150" t="str">
        <f t="shared" si="19"/>
        <v/>
      </c>
      <c r="O252" s="151"/>
    </row>
    <row r="253" spans="11:15" x14ac:dyDescent="0.3">
      <c r="K253" s="148" t="str">
        <f>IFERROR(VLOOKUP(A253,DATABARANG!$B$4:$G$20000,5),"")</f>
        <v/>
      </c>
      <c r="L253" s="149" t="str">
        <f t="shared" si="17"/>
        <v/>
      </c>
      <c r="M253" s="158" t="str">
        <f t="shared" si="18"/>
        <v/>
      </c>
      <c r="N253" s="150" t="str">
        <f t="shared" si="19"/>
        <v/>
      </c>
      <c r="O253" s="151"/>
    </row>
    <row r="254" spans="11:15" x14ac:dyDescent="0.3">
      <c r="K254" s="148" t="str">
        <f>IFERROR(VLOOKUP(A254,DATABARANG!$B$4:$G$20000,5),"")</f>
        <v/>
      </c>
      <c r="L254" s="149" t="str">
        <f t="shared" si="17"/>
        <v/>
      </c>
      <c r="M254" s="158" t="str">
        <f t="shared" si="18"/>
        <v/>
      </c>
      <c r="N254" s="150" t="str">
        <f t="shared" si="19"/>
        <v/>
      </c>
      <c r="O254" s="151"/>
    </row>
    <row r="255" spans="11:15" x14ac:dyDescent="0.3">
      <c r="K255" s="148" t="str">
        <f>IFERROR(VLOOKUP(A255,DATABARANG!$B$4:$G$20000,5),"")</f>
        <v/>
      </c>
      <c r="L255" s="149" t="str">
        <f t="shared" si="17"/>
        <v/>
      </c>
      <c r="M255" s="158" t="str">
        <f t="shared" si="18"/>
        <v/>
      </c>
      <c r="N255" s="150" t="str">
        <f t="shared" si="19"/>
        <v/>
      </c>
      <c r="O255" s="151"/>
    </row>
    <row r="256" spans="11:15" x14ac:dyDescent="0.3">
      <c r="K256" s="148" t="str">
        <f>IFERROR(VLOOKUP(A256,DATABARANG!$B$4:$G$20000,5),"")</f>
        <v/>
      </c>
      <c r="L256" s="149" t="str">
        <f t="shared" si="17"/>
        <v/>
      </c>
      <c r="M256" s="158" t="str">
        <f t="shared" si="18"/>
        <v/>
      </c>
      <c r="N256" s="150" t="str">
        <f t="shared" si="19"/>
        <v/>
      </c>
      <c r="O256" s="151"/>
    </row>
    <row r="257" spans="11:15" x14ac:dyDescent="0.3">
      <c r="K257" s="148" t="str">
        <f>IFERROR(VLOOKUP(A257,DATABARANG!$B$4:$G$20000,5),"")</f>
        <v/>
      </c>
      <c r="L257" s="149" t="str">
        <f t="shared" si="17"/>
        <v/>
      </c>
      <c r="M257" s="158" t="str">
        <f t="shared" si="18"/>
        <v/>
      </c>
      <c r="N257" s="150" t="str">
        <f t="shared" si="19"/>
        <v/>
      </c>
      <c r="O257" s="151"/>
    </row>
    <row r="258" spans="11:15" x14ac:dyDescent="0.3">
      <c r="K258" s="148" t="str">
        <f>IFERROR(VLOOKUP(A258,DATABARANG!$B$4:$G$20000,5),"")</f>
        <v/>
      </c>
      <c r="L258" s="149" t="str">
        <f t="shared" si="17"/>
        <v/>
      </c>
      <c r="M258" s="158" t="str">
        <f t="shared" si="18"/>
        <v/>
      </c>
      <c r="N258" s="150" t="str">
        <f t="shared" si="19"/>
        <v/>
      </c>
      <c r="O258" s="151"/>
    </row>
    <row r="259" spans="11:15" x14ac:dyDescent="0.3">
      <c r="K259" s="148" t="str">
        <f>IFERROR(VLOOKUP(A259,DATABARANG!$B$4:$G$20000,5),"")</f>
        <v/>
      </c>
      <c r="L259" s="149" t="str">
        <f t="shared" si="17"/>
        <v/>
      </c>
      <c r="M259" s="158" t="str">
        <f t="shared" si="18"/>
        <v/>
      </c>
      <c r="N259" s="150" t="str">
        <f t="shared" si="19"/>
        <v/>
      </c>
      <c r="O259" s="151"/>
    </row>
    <row r="260" spans="11:15" x14ac:dyDescent="0.3">
      <c r="K260" s="148" t="str">
        <f>IFERROR(VLOOKUP(A260,DATABARANG!$B$4:$G$20000,5),"")</f>
        <v/>
      </c>
      <c r="L260" s="149" t="str">
        <f t="shared" si="17"/>
        <v/>
      </c>
      <c r="M260" s="158" t="str">
        <f t="shared" si="18"/>
        <v/>
      </c>
      <c r="N260" s="150" t="str">
        <f t="shared" si="19"/>
        <v/>
      </c>
      <c r="O260" s="151"/>
    </row>
    <row r="261" spans="11:15" x14ac:dyDescent="0.3">
      <c r="K261" s="148" t="str">
        <f>IFERROR(VLOOKUP(A261,DATABARANG!$B$4:$G$20000,5),"")</f>
        <v/>
      </c>
      <c r="L261" s="149" t="str">
        <f t="shared" si="17"/>
        <v/>
      </c>
      <c r="M261" s="158" t="str">
        <f t="shared" si="18"/>
        <v/>
      </c>
      <c r="N261" s="150" t="str">
        <f t="shared" si="19"/>
        <v/>
      </c>
      <c r="O261" s="151"/>
    </row>
    <row r="262" spans="11:15" x14ac:dyDescent="0.3">
      <c r="K262" s="148" t="str">
        <f>IFERROR(VLOOKUP(A262,DATABARANG!$B$4:$G$20000,5),"")</f>
        <v/>
      </c>
      <c r="L262" s="149" t="str">
        <f t="shared" ref="L262:L325" si="20">IFERROR((E262-K262)*G262,"")</f>
        <v/>
      </c>
      <c r="M262" s="158" t="str">
        <f t="shared" ref="M262:M325" si="21">IF(B262="","",TEXT(B262,"DD-MMM"))</f>
        <v/>
      </c>
      <c r="N262" s="150" t="str">
        <f t="shared" si="19"/>
        <v/>
      </c>
      <c r="O262" s="151"/>
    </row>
    <row r="263" spans="11:15" x14ac:dyDescent="0.3">
      <c r="K263" s="148" t="str">
        <f>IFERROR(VLOOKUP(A263,DATABARANG!$B$4:$G$20000,5),"")</f>
        <v/>
      </c>
      <c r="L263" s="149" t="str">
        <f t="shared" si="20"/>
        <v/>
      </c>
      <c r="M263" s="158" t="str">
        <f t="shared" si="21"/>
        <v/>
      </c>
      <c r="N263" s="150" t="str">
        <f t="shared" si="19"/>
        <v/>
      </c>
      <c r="O263" s="151"/>
    </row>
    <row r="264" spans="11:15" x14ac:dyDescent="0.3">
      <c r="K264" s="148" t="str">
        <f>IFERROR(VLOOKUP(A264,DATABARANG!$B$4:$G$20000,5),"")</f>
        <v/>
      </c>
      <c r="L264" s="149" t="str">
        <f t="shared" si="20"/>
        <v/>
      </c>
      <c r="M264" s="158" t="str">
        <f t="shared" si="21"/>
        <v/>
      </c>
      <c r="N264" s="150" t="str">
        <f t="shared" si="19"/>
        <v/>
      </c>
      <c r="O264" s="151"/>
    </row>
    <row r="265" spans="11:15" x14ac:dyDescent="0.3">
      <c r="K265" s="148" t="str">
        <f>IFERROR(VLOOKUP(A265,DATABARANG!$B$4:$G$20000,5),"")</f>
        <v/>
      </c>
      <c r="L265" s="149" t="str">
        <f t="shared" si="20"/>
        <v/>
      </c>
      <c r="M265" s="158" t="str">
        <f t="shared" si="21"/>
        <v/>
      </c>
      <c r="N265" s="150" t="str">
        <f t="shared" si="19"/>
        <v/>
      </c>
      <c r="O265" s="151"/>
    </row>
    <row r="266" spans="11:15" x14ac:dyDescent="0.3">
      <c r="K266" s="148" t="str">
        <f>IFERROR(VLOOKUP(A266,DATABARANG!$B$4:$G$20000,5),"")</f>
        <v/>
      </c>
      <c r="L266" s="149" t="str">
        <f t="shared" si="20"/>
        <v/>
      </c>
      <c r="M266" s="158" t="str">
        <f t="shared" si="21"/>
        <v/>
      </c>
      <c r="O266" s="151"/>
    </row>
    <row r="267" spans="11:15" x14ac:dyDescent="0.3">
      <c r="K267" s="148" t="str">
        <f>IFERROR(VLOOKUP(A267,DATABARANG!$B$4:$G$20000,5),"")</f>
        <v/>
      </c>
      <c r="L267" s="149" t="str">
        <f t="shared" si="20"/>
        <v/>
      </c>
      <c r="M267" s="158" t="str">
        <f t="shared" si="21"/>
        <v/>
      </c>
      <c r="O267" s="151"/>
    </row>
    <row r="268" spans="11:15" x14ac:dyDescent="0.3">
      <c r="K268" s="148" t="str">
        <f>IFERROR(VLOOKUP(A268,DATABARANG!$B$4:$G$20000,5),"")</f>
        <v/>
      </c>
      <c r="L268" s="149" t="str">
        <f t="shared" si="20"/>
        <v/>
      </c>
      <c r="M268" s="158" t="str">
        <f t="shared" si="21"/>
        <v/>
      </c>
      <c r="O268" s="151"/>
    </row>
    <row r="269" spans="11:15" x14ac:dyDescent="0.3">
      <c r="K269" s="148" t="str">
        <f>IFERROR(VLOOKUP(A269,DATABARANG!$B$4:$G$20000,5),"")</f>
        <v/>
      </c>
      <c r="L269" s="149" t="str">
        <f t="shared" si="20"/>
        <v/>
      </c>
      <c r="M269" s="158" t="str">
        <f t="shared" si="21"/>
        <v/>
      </c>
      <c r="O269" s="151"/>
    </row>
    <row r="270" spans="11:15" x14ac:dyDescent="0.3">
      <c r="K270" s="148" t="str">
        <f>IFERROR(VLOOKUP(A270,DATABARANG!$B$4:$G$20000,5),"")</f>
        <v/>
      </c>
      <c r="L270" s="149" t="str">
        <f t="shared" si="20"/>
        <v/>
      </c>
      <c r="M270" s="158" t="str">
        <f t="shared" si="21"/>
        <v/>
      </c>
      <c r="O270" s="151"/>
    </row>
    <row r="271" spans="11:15" x14ac:dyDescent="0.3">
      <c r="K271" s="148" t="str">
        <f>IFERROR(VLOOKUP(A271,DATABARANG!$B$4:$G$20000,5),"")</f>
        <v/>
      </c>
      <c r="L271" s="149" t="str">
        <f t="shared" si="20"/>
        <v/>
      </c>
      <c r="M271" s="158" t="str">
        <f t="shared" si="21"/>
        <v/>
      </c>
      <c r="O271" s="151"/>
    </row>
    <row r="272" spans="11:15" x14ac:dyDescent="0.3">
      <c r="K272" s="148" t="str">
        <f>IFERROR(VLOOKUP(A272,DATABARANG!$B$4:$G$20000,5),"")</f>
        <v/>
      </c>
      <c r="L272" s="149" t="str">
        <f t="shared" si="20"/>
        <v/>
      </c>
      <c r="M272" s="158" t="str">
        <f t="shared" si="21"/>
        <v/>
      </c>
      <c r="O272" s="151"/>
    </row>
    <row r="273" spans="11:15" x14ac:dyDescent="0.3">
      <c r="K273" s="148" t="str">
        <f>IFERROR(VLOOKUP(A273,DATABARANG!$B$4:$G$20000,5),"")</f>
        <v/>
      </c>
      <c r="L273" s="149" t="str">
        <f t="shared" si="20"/>
        <v/>
      </c>
      <c r="M273" s="158" t="str">
        <f t="shared" si="21"/>
        <v/>
      </c>
      <c r="O273" s="151"/>
    </row>
    <row r="274" spans="11:15" x14ac:dyDescent="0.3">
      <c r="K274" s="148" t="str">
        <f>IFERROR(VLOOKUP(A274,DATABARANG!$B$4:$G$20000,5),"")</f>
        <v/>
      </c>
      <c r="L274" s="149" t="str">
        <f t="shared" si="20"/>
        <v/>
      </c>
      <c r="M274" s="158" t="str">
        <f t="shared" si="21"/>
        <v/>
      </c>
      <c r="O274" s="151"/>
    </row>
    <row r="275" spans="11:15" x14ac:dyDescent="0.3">
      <c r="K275" s="148" t="str">
        <f>IFERROR(VLOOKUP(A275,DATABARANG!$B$4:$G$20000,5),"")</f>
        <v/>
      </c>
      <c r="L275" s="149" t="str">
        <f t="shared" si="20"/>
        <v/>
      </c>
      <c r="M275" s="158" t="str">
        <f t="shared" si="21"/>
        <v/>
      </c>
      <c r="O275" s="151"/>
    </row>
    <row r="276" spans="11:15" x14ac:dyDescent="0.3">
      <c r="K276" s="148" t="str">
        <f>IFERROR(VLOOKUP(A276,DATABARANG!$B$4:$G$20000,5),"")</f>
        <v/>
      </c>
      <c r="L276" s="149" t="str">
        <f t="shared" si="20"/>
        <v/>
      </c>
      <c r="M276" s="158" t="str">
        <f t="shared" si="21"/>
        <v/>
      </c>
      <c r="O276" s="151"/>
    </row>
    <row r="277" spans="11:15" x14ac:dyDescent="0.3">
      <c r="K277" s="148" t="str">
        <f>IFERROR(VLOOKUP(A277,DATABARANG!$B$4:$G$20000,5),"")</f>
        <v/>
      </c>
      <c r="L277" s="149" t="str">
        <f t="shared" si="20"/>
        <v/>
      </c>
      <c r="M277" s="158" t="str">
        <f t="shared" si="21"/>
        <v/>
      </c>
      <c r="O277" s="151"/>
    </row>
    <row r="278" spans="11:15" x14ac:dyDescent="0.3">
      <c r="K278" s="148" t="str">
        <f>IFERROR(VLOOKUP(A278,DATABARANG!$B$4:$G$20000,5),"")</f>
        <v/>
      </c>
      <c r="L278" s="149" t="str">
        <f t="shared" si="20"/>
        <v/>
      </c>
      <c r="M278" s="158" t="str">
        <f t="shared" si="21"/>
        <v/>
      </c>
      <c r="O278" s="151"/>
    </row>
    <row r="279" spans="11:15" x14ac:dyDescent="0.3">
      <c r="K279" s="148" t="str">
        <f>IFERROR(VLOOKUP(A279,DATABARANG!$B$4:$G$20000,5),"")</f>
        <v/>
      </c>
      <c r="L279" s="149" t="str">
        <f t="shared" si="20"/>
        <v/>
      </c>
      <c r="M279" s="158" t="str">
        <f t="shared" si="21"/>
        <v/>
      </c>
      <c r="O279" s="151"/>
    </row>
    <row r="280" spans="11:15" x14ac:dyDescent="0.3">
      <c r="K280" s="148" t="str">
        <f>IFERROR(VLOOKUP(A280,DATABARANG!$B$4:$G$20000,5),"")</f>
        <v/>
      </c>
      <c r="L280" s="149" t="str">
        <f t="shared" si="20"/>
        <v/>
      </c>
      <c r="M280" s="158" t="str">
        <f t="shared" si="21"/>
        <v/>
      </c>
      <c r="O280" s="151"/>
    </row>
    <row r="281" spans="11:15" x14ac:dyDescent="0.3">
      <c r="K281" s="148" t="str">
        <f>IFERROR(VLOOKUP(A281,DATABARANG!$B$4:$G$20000,5),"")</f>
        <v/>
      </c>
      <c r="L281" s="149" t="str">
        <f t="shared" si="20"/>
        <v/>
      </c>
      <c r="M281" s="158" t="str">
        <f t="shared" si="21"/>
        <v/>
      </c>
      <c r="O281" s="151"/>
    </row>
    <row r="282" spans="11:15" x14ac:dyDescent="0.3">
      <c r="K282" s="148" t="str">
        <f>IFERROR(VLOOKUP(A282,DATABARANG!$B$4:$G$20000,5),"")</f>
        <v/>
      </c>
      <c r="L282" s="149" t="str">
        <f t="shared" si="20"/>
        <v/>
      </c>
      <c r="M282" s="158" t="str">
        <f t="shared" si="21"/>
        <v/>
      </c>
      <c r="O282" s="151"/>
    </row>
    <row r="283" spans="11:15" x14ac:dyDescent="0.3">
      <c r="K283" s="148" t="str">
        <f>IFERROR(VLOOKUP(A283,DATABARANG!$B$4:$G$20000,5),"")</f>
        <v/>
      </c>
      <c r="L283" s="149" t="str">
        <f t="shared" si="20"/>
        <v/>
      </c>
      <c r="M283" s="158" t="str">
        <f t="shared" si="21"/>
        <v/>
      </c>
      <c r="O283" s="151"/>
    </row>
    <row r="284" spans="11:15" x14ac:dyDescent="0.3">
      <c r="K284" s="148" t="str">
        <f>IFERROR(VLOOKUP(A284,DATABARANG!$B$4:$G$20000,5),"")</f>
        <v/>
      </c>
      <c r="L284" s="149" t="str">
        <f t="shared" si="20"/>
        <v/>
      </c>
      <c r="M284" s="158" t="str">
        <f t="shared" si="21"/>
        <v/>
      </c>
      <c r="O284" s="151"/>
    </row>
    <row r="285" spans="11:15" x14ac:dyDescent="0.3">
      <c r="K285" s="148" t="str">
        <f>IFERROR(VLOOKUP(A285,DATABARANG!$B$4:$G$20000,5),"")</f>
        <v/>
      </c>
      <c r="L285" s="149" t="str">
        <f t="shared" si="20"/>
        <v/>
      </c>
      <c r="M285" s="158" t="str">
        <f t="shared" si="21"/>
        <v/>
      </c>
      <c r="O285" s="151"/>
    </row>
    <row r="286" spans="11:15" x14ac:dyDescent="0.3">
      <c r="K286" s="148" t="str">
        <f>IFERROR(VLOOKUP(A286,DATABARANG!$B$4:$G$20000,5),"")</f>
        <v/>
      </c>
      <c r="L286" s="149" t="str">
        <f t="shared" si="20"/>
        <v/>
      </c>
      <c r="M286" s="158" t="str">
        <f t="shared" si="21"/>
        <v/>
      </c>
      <c r="O286" s="151"/>
    </row>
    <row r="287" spans="11:15" x14ac:dyDescent="0.3">
      <c r="K287" s="148" t="str">
        <f>IFERROR(VLOOKUP(A287,DATABARANG!$B$4:$G$20000,5),"")</f>
        <v/>
      </c>
      <c r="L287" s="149" t="str">
        <f t="shared" si="20"/>
        <v/>
      </c>
      <c r="M287" s="158" t="str">
        <f t="shared" si="21"/>
        <v/>
      </c>
      <c r="O287" s="151"/>
    </row>
    <row r="288" spans="11:15" x14ac:dyDescent="0.3">
      <c r="K288" s="148" t="str">
        <f>IFERROR(VLOOKUP(A288,DATABARANG!$B$4:$G$20000,5),"")</f>
        <v/>
      </c>
      <c r="L288" s="149" t="str">
        <f t="shared" si="20"/>
        <v/>
      </c>
      <c r="M288" s="158" t="str">
        <f t="shared" si="21"/>
        <v/>
      </c>
      <c r="O288" s="151"/>
    </row>
    <row r="289" spans="11:15" x14ac:dyDescent="0.3">
      <c r="K289" s="148" t="str">
        <f>IFERROR(VLOOKUP(A289,DATABARANG!$B$4:$G$20000,5),"")</f>
        <v/>
      </c>
      <c r="L289" s="149" t="str">
        <f t="shared" si="20"/>
        <v/>
      </c>
      <c r="M289" s="158" t="str">
        <f t="shared" si="21"/>
        <v/>
      </c>
      <c r="O289" s="151"/>
    </row>
    <row r="290" spans="11:15" x14ac:dyDescent="0.3">
      <c r="K290" s="148" t="str">
        <f>IFERROR(VLOOKUP(A290,DATABARANG!$B$4:$G$20000,5),"")</f>
        <v/>
      </c>
      <c r="L290" s="149" t="str">
        <f t="shared" si="20"/>
        <v/>
      </c>
      <c r="M290" s="158" t="str">
        <f t="shared" si="21"/>
        <v/>
      </c>
      <c r="O290" s="151"/>
    </row>
    <row r="291" spans="11:15" x14ac:dyDescent="0.3">
      <c r="K291" s="148" t="str">
        <f>IFERROR(VLOOKUP(A291,DATABARANG!$B$4:$G$20000,5),"")</f>
        <v/>
      </c>
      <c r="L291" s="149" t="str">
        <f t="shared" si="20"/>
        <v/>
      </c>
      <c r="M291" s="158" t="str">
        <f t="shared" si="21"/>
        <v/>
      </c>
      <c r="O291" s="151"/>
    </row>
    <row r="292" spans="11:15" x14ac:dyDescent="0.3">
      <c r="K292" s="148" t="str">
        <f>IFERROR(VLOOKUP(A292,DATABARANG!$B$4:$G$20000,5),"")</f>
        <v/>
      </c>
      <c r="L292" s="149" t="str">
        <f t="shared" si="20"/>
        <v/>
      </c>
      <c r="M292" s="158" t="str">
        <f t="shared" si="21"/>
        <v/>
      </c>
      <c r="O292" s="151"/>
    </row>
    <row r="293" spans="11:15" x14ac:dyDescent="0.3">
      <c r="K293" s="148" t="str">
        <f>IFERROR(VLOOKUP(A293,DATABARANG!$B$4:$G$20000,5),"")</f>
        <v/>
      </c>
      <c r="L293" s="149" t="str">
        <f t="shared" si="20"/>
        <v/>
      </c>
      <c r="M293" s="158" t="str">
        <f t="shared" si="21"/>
        <v/>
      </c>
      <c r="O293" s="151"/>
    </row>
    <row r="294" spans="11:15" x14ac:dyDescent="0.3">
      <c r="K294" s="148" t="str">
        <f>IFERROR(VLOOKUP(A294,DATABARANG!$B$4:$G$20000,5),"")</f>
        <v/>
      </c>
      <c r="L294" s="149" t="str">
        <f t="shared" si="20"/>
        <v/>
      </c>
      <c r="M294" s="158" t="str">
        <f t="shared" si="21"/>
        <v/>
      </c>
      <c r="O294" s="151"/>
    </row>
    <row r="295" spans="11:15" x14ac:dyDescent="0.3">
      <c r="K295" s="148" t="str">
        <f>IFERROR(VLOOKUP(A295,DATABARANG!$B$4:$G$20000,5),"")</f>
        <v/>
      </c>
      <c r="L295" s="149" t="str">
        <f t="shared" si="20"/>
        <v/>
      </c>
      <c r="M295" s="158" t="str">
        <f t="shared" si="21"/>
        <v/>
      </c>
      <c r="O295" s="151"/>
    </row>
    <row r="296" spans="11:15" x14ac:dyDescent="0.3">
      <c r="K296" s="148" t="str">
        <f>IFERROR(VLOOKUP(A296,DATABARANG!$B$4:$G$20000,5),"")</f>
        <v/>
      </c>
      <c r="L296" s="149" t="str">
        <f t="shared" si="20"/>
        <v/>
      </c>
      <c r="M296" s="158" t="str">
        <f t="shared" si="21"/>
        <v/>
      </c>
      <c r="O296" s="151"/>
    </row>
    <row r="297" spans="11:15" x14ac:dyDescent="0.3">
      <c r="K297" s="148" t="str">
        <f>IFERROR(VLOOKUP(A297,DATABARANG!$B$4:$G$20000,5),"")</f>
        <v/>
      </c>
      <c r="L297" s="149" t="str">
        <f t="shared" si="20"/>
        <v/>
      </c>
      <c r="M297" s="158" t="str">
        <f t="shared" si="21"/>
        <v/>
      </c>
      <c r="O297" s="151"/>
    </row>
    <row r="298" spans="11:15" x14ac:dyDescent="0.3">
      <c r="K298" s="148" t="str">
        <f>IFERROR(VLOOKUP(A298,DATABARANG!$B$4:$G$20000,5),"")</f>
        <v/>
      </c>
      <c r="L298" s="149" t="str">
        <f t="shared" si="20"/>
        <v/>
      </c>
      <c r="M298" s="158" t="str">
        <f t="shared" si="21"/>
        <v/>
      </c>
      <c r="O298" s="151"/>
    </row>
    <row r="299" spans="11:15" x14ac:dyDescent="0.3">
      <c r="K299" s="148" t="str">
        <f>IFERROR(VLOOKUP(A299,DATABARANG!$B$4:$G$20000,5),"")</f>
        <v/>
      </c>
      <c r="L299" s="149" t="str">
        <f t="shared" si="20"/>
        <v/>
      </c>
      <c r="M299" s="158" t="str">
        <f t="shared" si="21"/>
        <v/>
      </c>
      <c r="O299" s="151"/>
    </row>
    <row r="300" spans="11:15" x14ac:dyDescent="0.3">
      <c r="K300" s="148" t="str">
        <f>IFERROR(VLOOKUP(A300,DATABARANG!$B$4:$G$20000,5),"")</f>
        <v/>
      </c>
      <c r="L300" s="149" t="str">
        <f t="shared" si="20"/>
        <v/>
      </c>
      <c r="M300" s="158" t="str">
        <f t="shared" si="21"/>
        <v/>
      </c>
      <c r="O300" s="151"/>
    </row>
    <row r="301" spans="11:15" x14ac:dyDescent="0.3">
      <c r="K301" s="148" t="str">
        <f>IFERROR(VLOOKUP(A301,DATABARANG!$B$4:$G$20000,5),"")</f>
        <v/>
      </c>
      <c r="L301" s="149" t="str">
        <f t="shared" si="20"/>
        <v/>
      </c>
      <c r="M301" s="158" t="str">
        <f t="shared" si="21"/>
        <v/>
      </c>
      <c r="O301" s="151"/>
    </row>
    <row r="302" spans="11:15" x14ac:dyDescent="0.3">
      <c r="K302" s="148" t="str">
        <f>IFERROR(VLOOKUP(A302,DATABARANG!$B$4:$G$20000,5),"")</f>
        <v/>
      </c>
      <c r="L302" s="149" t="str">
        <f t="shared" si="20"/>
        <v/>
      </c>
      <c r="M302" s="158" t="str">
        <f t="shared" si="21"/>
        <v/>
      </c>
      <c r="O302" s="151"/>
    </row>
    <row r="303" spans="11:15" x14ac:dyDescent="0.3">
      <c r="K303" s="148" t="str">
        <f>IFERROR(VLOOKUP(A303,DATABARANG!$B$4:$G$20000,5),"")</f>
        <v/>
      </c>
      <c r="L303" s="149" t="str">
        <f t="shared" si="20"/>
        <v/>
      </c>
      <c r="M303" s="158" t="str">
        <f t="shared" si="21"/>
        <v/>
      </c>
      <c r="O303" s="151"/>
    </row>
    <row r="304" spans="11:15" x14ac:dyDescent="0.3">
      <c r="K304" s="148" t="str">
        <f>IFERROR(VLOOKUP(A304,DATABARANG!$B$4:$G$20000,5),"")</f>
        <v/>
      </c>
      <c r="L304" s="149" t="str">
        <f t="shared" si="20"/>
        <v/>
      </c>
      <c r="M304" s="158" t="str">
        <f t="shared" si="21"/>
        <v/>
      </c>
      <c r="O304" s="151"/>
    </row>
    <row r="305" spans="11:15" x14ac:dyDescent="0.3">
      <c r="K305" s="148" t="str">
        <f>IFERROR(VLOOKUP(A305,DATABARANG!$B$4:$G$20000,5),"")</f>
        <v/>
      </c>
      <c r="L305" s="149" t="str">
        <f t="shared" si="20"/>
        <v/>
      </c>
      <c r="M305" s="158" t="str">
        <f t="shared" si="21"/>
        <v/>
      </c>
      <c r="O305" s="151"/>
    </row>
    <row r="306" spans="11:15" x14ac:dyDescent="0.3">
      <c r="K306" s="148" t="str">
        <f>IFERROR(VLOOKUP(A306,DATABARANG!$B$4:$G$20000,5),"")</f>
        <v/>
      </c>
      <c r="L306" s="149" t="str">
        <f t="shared" si="20"/>
        <v/>
      </c>
      <c r="M306" s="158" t="str">
        <f t="shared" si="21"/>
        <v/>
      </c>
      <c r="O306" s="151"/>
    </row>
    <row r="307" spans="11:15" x14ac:dyDescent="0.3">
      <c r="K307" s="148" t="str">
        <f>IFERROR(VLOOKUP(A307,DATABARANG!$B$4:$G$20000,5),"")</f>
        <v/>
      </c>
      <c r="L307" s="149" t="str">
        <f t="shared" si="20"/>
        <v/>
      </c>
      <c r="M307" s="158" t="str">
        <f t="shared" si="21"/>
        <v/>
      </c>
      <c r="O307" s="151"/>
    </row>
    <row r="308" spans="11:15" x14ac:dyDescent="0.3">
      <c r="K308" s="148" t="str">
        <f>IFERROR(VLOOKUP(A308,DATABARANG!$B$4:$G$20000,5),"")</f>
        <v/>
      </c>
      <c r="L308" s="149" t="str">
        <f t="shared" si="20"/>
        <v/>
      </c>
      <c r="M308" s="158" t="str">
        <f t="shared" si="21"/>
        <v/>
      </c>
      <c r="O308" s="151"/>
    </row>
    <row r="309" spans="11:15" x14ac:dyDescent="0.3">
      <c r="K309" s="148" t="str">
        <f>IFERROR(VLOOKUP(A309,DATABARANG!$B$4:$G$20000,5),"")</f>
        <v/>
      </c>
      <c r="L309" s="149" t="str">
        <f t="shared" si="20"/>
        <v/>
      </c>
      <c r="M309" s="158" t="str">
        <f t="shared" si="21"/>
        <v/>
      </c>
      <c r="O309" s="151"/>
    </row>
    <row r="310" spans="11:15" x14ac:dyDescent="0.3">
      <c r="K310" s="148" t="str">
        <f>IFERROR(VLOOKUP(A310,DATABARANG!$B$4:$G$20000,5),"")</f>
        <v/>
      </c>
      <c r="L310" s="149" t="str">
        <f t="shared" si="20"/>
        <v/>
      </c>
      <c r="M310" s="158" t="str">
        <f t="shared" si="21"/>
        <v/>
      </c>
      <c r="O310" s="151"/>
    </row>
    <row r="311" spans="11:15" x14ac:dyDescent="0.3">
      <c r="K311" s="148" t="str">
        <f>IFERROR(VLOOKUP(A311,DATABARANG!$B$4:$G$20000,5),"")</f>
        <v/>
      </c>
      <c r="L311" s="149" t="str">
        <f t="shared" si="20"/>
        <v/>
      </c>
      <c r="M311" s="158" t="str">
        <f t="shared" si="21"/>
        <v/>
      </c>
      <c r="O311" s="151"/>
    </row>
    <row r="312" spans="11:15" x14ac:dyDescent="0.3">
      <c r="K312" s="148" t="str">
        <f>IFERROR(VLOOKUP(A312,DATABARANG!$B$4:$G$20000,5),"")</f>
        <v/>
      </c>
      <c r="L312" s="149" t="str">
        <f t="shared" si="20"/>
        <v/>
      </c>
      <c r="M312" s="158" t="str">
        <f t="shared" si="21"/>
        <v/>
      </c>
      <c r="O312" s="151"/>
    </row>
    <row r="313" spans="11:15" x14ac:dyDescent="0.3">
      <c r="K313" s="148" t="str">
        <f>IFERROR(VLOOKUP(A313,DATABARANG!$B$4:$G$20000,5),"")</f>
        <v/>
      </c>
      <c r="L313" s="149" t="str">
        <f t="shared" si="20"/>
        <v/>
      </c>
      <c r="M313" s="158" t="str">
        <f t="shared" si="21"/>
        <v/>
      </c>
      <c r="O313" s="151"/>
    </row>
    <row r="314" spans="11:15" x14ac:dyDescent="0.3">
      <c r="K314" s="148" t="str">
        <f>IFERROR(VLOOKUP(A314,DATABARANG!$B$4:$G$20000,5),"")</f>
        <v/>
      </c>
      <c r="L314" s="149" t="str">
        <f t="shared" si="20"/>
        <v/>
      </c>
      <c r="M314" s="158" t="str">
        <f t="shared" si="21"/>
        <v/>
      </c>
      <c r="O314" s="151"/>
    </row>
    <row r="315" spans="11:15" x14ac:dyDescent="0.3">
      <c r="K315" s="148" t="str">
        <f>IFERROR(VLOOKUP(A315,DATABARANG!$B$4:$G$20000,5),"")</f>
        <v/>
      </c>
      <c r="L315" s="149" t="str">
        <f t="shared" si="20"/>
        <v/>
      </c>
      <c r="M315" s="158" t="str">
        <f t="shared" si="21"/>
        <v/>
      </c>
      <c r="O315" s="151"/>
    </row>
    <row r="316" spans="11:15" x14ac:dyDescent="0.3">
      <c r="K316" s="148" t="str">
        <f>IFERROR(VLOOKUP(A316,DATABARANG!$B$4:$G$20000,5),"")</f>
        <v/>
      </c>
      <c r="L316" s="149" t="str">
        <f t="shared" si="20"/>
        <v/>
      </c>
      <c r="M316" s="158" t="str">
        <f t="shared" si="21"/>
        <v/>
      </c>
      <c r="O316" s="151"/>
    </row>
    <row r="317" spans="11:15" x14ac:dyDescent="0.3">
      <c r="K317" s="148" t="str">
        <f>IFERROR(VLOOKUP(A317,DATABARANG!$B$4:$G$20000,5),"")</f>
        <v/>
      </c>
      <c r="L317" s="149" t="str">
        <f t="shared" si="20"/>
        <v/>
      </c>
      <c r="M317" s="158" t="str">
        <f t="shared" si="21"/>
        <v/>
      </c>
      <c r="O317" s="151"/>
    </row>
    <row r="318" spans="11:15" x14ac:dyDescent="0.3">
      <c r="K318" s="148" t="str">
        <f>IFERROR(VLOOKUP(A318,DATABARANG!$B$4:$G$20000,5),"")</f>
        <v/>
      </c>
      <c r="L318" s="149" t="str">
        <f t="shared" si="20"/>
        <v/>
      </c>
      <c r="M318" s="158" t="str">
        <f t="shared" si="21"/>
        <v/>
      </c>
      <c r="O318" s="151"/>
    </row>
    <row r="319" spans="11:15" x14ac:dyDescent="0.3">
      <c r="K319" s="148" t="str">
        <f>IFERROR(VLOOKUP(A319,DATABARANG!$B$4:$G$20000,5),"")</f>
        <v/>
      </c>
      <c r="L319" s="149" t="str">
        <f t="shared" si="20"/>
        <v/>
      </c>
      <c r="M319" s="158" t="str">
        <f t="shared" si="21"/>
        <v/>
      </c>
      <c r="O319" s="151"/>
    </row>
    <row r="320" spans="11:15" x14ac:dyDescent="0.3">
      <c r="K320" s="148" t="str">
        <f>IFERROR(VLOOKUP(A320,DATABARANG!$B$4:$G$20000,5),"")</f>
        <v/>
      </c>
      <c r="L320" s="149" t="str">
        <f t="shared" si="20"/>
        <v/>
      </c>
      <c r="M320" s="158" t="str">
        <f t="shared" si="21"/>
        <v/>
      </c>
      <c r="O320" s="151"/>
    </row>
    <row r="321" spans="11:15" x14ac:dyDescent="0.3">
      <c r="K321" s="148" t="str">
        <f>IFERROR(VLOOKUP(A321,DATABARANG!$B$4:$G$20000,5),"")</f>
        <v/>
      </c>
      <c r="L321" s="149" t="str">
        <f t="shared" si="20"/>
        <v/>
      </c>
      <c r="M321" s="158" t="str">
        <f t="shared" si="21"/>
        <v/>
      </c>
      <c r="O321" s="151"/>
    </row>
    <row r="322" spans="11:15" x14ac:dyDescent="0.3">
      <c r="K322" s="148" t="str">
        <f>IFERROR(VLOOKUP(A322,DATABARANG!$B$4:$G$20000,5),"")</f>
        <v/>
      </c>
      <c r="L322" s="149" t="str">
        <f t="shared" si="20"/>
        <v/>
      </c>
      <c r="M322" s="158" t="str">
        <f t="shared" si="21"/>
        <v/>
      </c>
      <c r="O322" s="151"/>
    </row>
    <row r="323" spans="11:15" x14ac:dyDescent="0.3">
      <c r="K323" s="148" t="str">
        <f>IFERROR(VLOOKUP(A323,DATABARANG!$B$4:$G$20000,5),"")</f>
        <v/>
      </c>
      <c r="L323" s="149" t="str">
        <f t="shared" si="20"/>
        <v/>
      </c>
      <c r="M323" s="158" t="str">
        <f t="shared" si="21"/>
        <v/>
      </c>
      <c r="O323" s="151"/>
    </row>
    <row r="324" spans="11:15" x14ac:dyDescent="0.3">
      <c r="K324" s="148" t="str">
        <f>IFERROR(VLOOKUP(A324,DATABARANG!$B$4:$G$20000,5),"")</f>
        <v/>
      </c>
      <c r="L324" s="149" t="str">
        <f t="shared" si="20"/>
        <v/>
      </c>
      <c r="M324" s="158" t="str">
        <f t="shared" si="21"/>
        <v/>
      </c>
      <c r="O324" s="151"/>
    </row>
    <row r="325" spans="11:15" x14ac:dyDescent="0.3">
      <c r="K325" s="148" t="str">
        <f>IFERROR(VLOOKUP(A325,DATABARANG!$B$4:$G$20000,5),"")</f>
        <v/>
      </c>
      <c r="L325" s="149" t="str">
        <f t="shared" si="20"/>
        <v/>
      </c>
      <c r="M325" s="158" t="str">
        <f t="shared" si="21"/>
        <v/>
      </c>
      <c r="O325" s="151"/>
    </row>
    <row r="326" spans="11:15" x14ac:dyDescent="0.3">
      <c r="K326" s="148" t="str">
        <f>IFERROR(VLOOKUP(A326,DATABARANG!$B$4:$G$20000,5),"")</f>
        <v/>
      </c>
      <c r="L326" s="149" t="str">
        <f t="shared" ref="L326:L389" si="22">IFERROR((E326-K326)*G326,"")</f>
        <v/>
      </c>
      <c r="M326" s="158" t="str">
        <f t="shared" ref="M326:M389" si="23">IF(B326="","",TEXT(B326,"DD-MMM"))</f>
        <v/>
      </c>
      <c r="O326" s="151"/>
    </row>
    <row r="327" spans="11:15" x14ac:dyDescent="0.3">
      <c r="K327" s="148" t="str">
        <f>IFERROR(VLOOKUP(A327,DATABARANG!$B$4:$G$20000,5),"")</f>
        <v/>
      </c>
      <c r="L327" s="149" t="str">
        <f t="shared" si="22"/>
        <v/>
      </c>
      <c r="M327" s="158" t="str">
        <f t="shared" si="23"/>
        <v/>
      </c>
      <c r="O327" s="151"/>
    </row>
    <row r="328" spans="11:15" x14ac:dyDescent="0.3">
      <c r="K328" s="148" t="str">
        <f>IFERROR(VLOOKUP(A328,DATABARANG!$B$4:$G$20000,5),"")</f>
        <v/>
      </c>
      <c r="L328" s="149" t="str">
        <f t="shared" si="22"/>
        <v/>
      </c>
      <c r="M328" s="158" t="str">
        <f t="shared" si="23"/>
        <v/>
      </c>
      <c r="O328" s="151"/>
    </row>
    <row r="329" spans="11:15" x14ac:dyDescent="0.3">
      <c r="K329" s="148" t="str">
        <f>IFERROR(VLOOKUP(A329,DATABARANG!$B$4:$G$20000,5),"")</f>
        <v/>
      </c>
      <c r="L329" s="149" t="str">
        <f t="shared" si="22"/>
        <v/>
      </c>
      <c r="M329" s="158" t="str">
        <f t="shared" si="23"/>
        <v/>
      </c>
      <c r="O329" s="151"/>
    </row>
    <row r="330" spans="11:15" x14ac:dyDescent="0.3">
      <c r="K330" s="148" t="str">
        <f>IFERROR(VLOOKUP(A330,DATABARANG!$B$4:$G$20000,5),"")</f>
        <v/>
      </c>
      <c r="L330" s="149" t="str">
        <f t="shared" si="22"/>
        <v/>
      </c>
      <c r="M330" s="158" t="str">
        <f t="shared" si="23"/>
        <v/>
      </c>
      <c r="O330" s="151"/>
    </row>
    <row r="331" spans="11:15" x14ac:dyDescent="0.3">
      <c r="K331" s="148" t="str">
        <f>IFERROR(VLOOKUP(A331,DATABARANG!$B$4:$G$20000,5),"")</f>
        <v/>
      </c>
      <c r="L331" s="149" t="str">
        <f t="shared" si="22"/>
        <v/>
      </c>
      <c r="M331" s="158" t="str">
        <f t="shared" si="23"/>
        <v/>
      </c>
      <c r="O331" s="151"/>
    </row>
    <row r="332" spans="11:15" x14ac:dyDescent="0.3">
      <c r="K332" s="148" t="str">
        <f>IFERROR(VLOOKUP(A332,DATABARANG!$B$4:$G$20000,5),"")</f>
        <v/>
      </c>
      <c r="L332" s="149" t="str">
        <f t="shared" si="22"/>
        <v/>
      </c>
      <c r="M332" s="158" t="str">
        <f t="shared" si="23"/>
        <v/>
      </c>
      <c r="O332" s="151"/>
    </row>
    <row r="333" spans="11:15" x14ac:dyDescent="0.3">
      <c r="K333" s="148" t="str">
        <f>IFERROR(VLOOKUP(A333,DATABARANG!$B$4:$G$20000,5),"")</f>
        <v/>
      </c>
      <c r="L333" s="149" t="str">
        <f t="shared" si="22"/>
        <v/>
      </c>
      <c r="M333" s="158" t="str">
        <f t="shared" si="23"/>
        <v/>
      </c>
      <c r="O333" s="151"/>
    </row>
    <row r="334" spans="11:15" x14ac:dyDescent="0.3">
      <c r="K334" s="148" t="str">
        <f>IFERROR(VLOOKUP(A334,DATABARANG!$B$4:$G$20000,5),"")</f>
        <v/>
      </c>
      <c r="L334" s="149" t="str">
        <f t="shared" si="22"/>
        <v/>
      </c>
      <c r="M334" s="158" t="str">
        <f t="shared" si="23"/>
        <v/>
      </c>
      <c r="O334" s="151"/>
    </row>
    <row r="335" spans="11:15" x14ac:dyDescent="0.3">
      <c r="K335" s="148" t="str">
        <f>IFERROR(VLOOKUP(A335,DATABARANG!$B$4:$G$20000,5),"")</f>
        <v/>
      </c>
      <c r="L335" s="149" t="str">
        <f t="shared" si="22"/>
        <v/>
      </c>
      <c r="M335" s="158" t="str">
        <f t="shared" si="23"/>
        <v/>
      </c>
      <c r="O335" s="151"/>
    </row>
    <row r="336" spans="11:15" x14ac:dyDescent="0.3">
      <c r="K336" s="148" t="str">
        <f>IFERROR(VLOOKUP(A336,DATABARANG!$B$4:$G$20000,5),"")</f>
        <v/>
      </c>
      <c r="L336" s="149" t="str">
        <f t="shared" si="22"/>
        <v/>
      </c>
      <c r="M336" s="158" t="str">
        <f t="shared" si="23"/>
        <v/>
      </c>
      <c r="O336" s="151"/>
    </row>
    <row r="337" spans="11:15" x14ac:dyDescent="0.3">
      <c r="K337" s="148" t="str">
        <f>IFERROR(VLOOKUP(A337,DATABARANG!$B$4:$G$20000,5),"")</f>
        <v/>
      </c>
      <c r="L337" s="149" t="str">
        <f t="shared" si="22"/>
        <v/>
      </c>
      <c r="M337" s="158" t="str">
        <f t="shared" si="23"/>
        <v/>
      </c>
      <c r="O337" s="151"/>
    </row>
    <row r="338" spans="11:15" x14ac:dyDescent="0.3">
      <c r="K338" s="148" t="str">
        <f>IFERROR(VLOOKUP(A338,DATABARANG!$B$4:$G$20000,5),"")</f>
        <v/>
      </c>
      <c r="L338" s="149" t="str">
        <f t="shared" si="22"/>
        <v/>
      </c>
      <c r="M338" s="158" t="str">
        <f t="shared" si="23"/>
        <v/>
      </c>
      <c r="O338" s="151"/>
    </row>
    <row r="339" spans="11:15" x14ac:dyDescent="0.3">
      <c r="K339" s="148" t="str">
        <f>IFERROR(VLOOKUP(A339,DATABARANG!$B$4:$G$20000,5),"")</f>
        <v/>
      </c>
      <c r="L339" s="149" t="str">
        <f t="shared" si="22"/>
        <v/>
      </c>
      <c r="M339" s="158" t="str">
        <f t="shared" si="23"/>
        <v/>
      </c>
      <c r="O339" s="151"/>
    </row>
    <row r="340" spans="11:15" x14ac:dyDescent="0.3">
      <c r="K340" s="148" t="str">
        <f>IFERROR(VLOOKUP(A340,DATABARANG!$B$4:$G$20000,5),"")</f>
        <v/>
      </c>
      <c r="L340" s="149" t="str">
        <f t="shared" si="22"/>
        <v/>
      </c>
      <c r="M340" s="158" t="str">
        <f t="shared" si="23"/>
        <v/>
      </c>
      <c r="O340" s="151"/>
    </row>
    <row r="341" spans="11:15" x14ac:dyDescent="0.3">
      <c r="K341" s="148" t="str">
        <f>IFERROR(VLOOKUP(A341,DATABARANG!$B$4:$G$20000,5),"")</f>
        <v/>
      </c>
      <c r="L341" s="149" t="str">
        <f t="shared" si="22"/>
        <v/>
      </c>
      <c r="M341" s="158" t="str">
        <f t="shared" si="23"/>
        <v/>
      </c>
      <c r="O341" s="151"/>
    </row>
    <row r="342" spans="11:15" x14ac:dyDescent="0.3">
      <c r="K342" s="148" t="str">
        <f>IFERROR(VLOOKUP(A342,DATABARANG!$B$4:$G$20000,5),"")</f>
        <v/>
      </c>
      <c r="L342" s="149" t="str">
        <f t="shared" si="22"/>
        <v/>
      </c>
      <c r="M342" s="158" t="str">
        <f t="shared" si="23"/>
        <v/>
      </c>
      <c r="O342" s="151"/>
    </row>
    <row r="343" spans="11:15" x14ac:dyDescent="0.3">
      <c r="K343" s="148" t="str">
        <f>IFERROR(VLOOKUP(A343,DATABARANG!$B$4:$G$20000,5),"")</f>
        <v/>
      </c>
      <c r="L343" s="149" t="str">
        <f t="shared" si="22"/>
        <v/>
      </c>
      <c r="M343" s="158" t="str">
        <f t="shared" si="23"/>
        <v/>
      </c>
      <c r="O343" s="151"/>
    </row>
    <row r="344" spans="11:15" x14ac:dyDescent="0.3">
      <c r="K344" s="148" t="str">
        <f>IFERROR(VLOOKUP(A344,DATABARANG!$B$4:$G$20000,5),"")</f>
        <v/>
      </c>
      <c r="L344" s="149" t="str">
        <f t="shared" si="22"/>
        <v/>
      </c>
      <c r="M344" s="158" t="str">
        <f t="shared" si="23"/>
        <v/>
      </c>
      <c r="O344" s="151"/>
    </row>
    <row r="345" spans="11:15" x14ac:dyDescent="0.3">
      <c r="K345" s="148" t="str">
        <f>IFERROR(VLOOKUP(A345,DATABARANG!$B$4:$G$20000,5),"")</f>
        <v/>
      </c>
      <c r="L345" s="149" t="str">
        <f t="shared" si="22"/>
        <v/>
      </c>
      <c r="M345" s="158" t="str">
        <f t="shared" si="23"/>
        <v/>
      </c>
      <c r="O345" s="151"/>
    </row>
    <row r="346" spans="11:15" x14ac:dyDescent="0.3">
      <c r="K346" s="148" t="str">
        <f>IFERROR(VLOOKUP(A346,DATABARANG!$B$4:$G$20000,5),"")</f>
        <v/>
      </c>
      <c r="L346" s="149" t="str">
        <f t="shared" si="22"/>
        <v/>
      </c>
      <c r="M346" s="158" t="str">
        <f t="shared" si="23"/>
        <v/>
      </c>
      <c r="O346" s="151"/>
    </row>
    <row r="347" spans="11:15" x14ac:dyDescent="0.3">
      <c r="K347" s="148" t="str">
        <f>IFERROR(VLOOKUP(A347,DATABARANG!$B$4:$G$20000,5),"")</f>
        <v/>
      </c>
      <c r="L347" s="149" t="str">
        <f t="shared" si="22"/>
        <v/>
      </c>
      <c r="M347" s="158" t="str">
        <f t="shared" si="23"/>
        <v/>
      </c>
      <c r="O347" s="151"/>
    </row>
    <row r="348" spans="11:15" x14ac:dyDescent="0.3">
      <c r="K348" s="148" t="str">
        <f>IFERROR(VLOOKUP(A348,DATABARANG!$B$4:$G$20000,5),"")</f>
        <v/>
      </c>
      <c r="L348" s="149" t="str">
        <f t="shared" si="22"/>
        <v/>
      </c>
      <c r="M348" s="158" t="str">
        <f t="shared" si="23"/>
        <v/>
      </c>
      <c r="O348" s="151"/>
    </row>
    <row r="349" spans="11:15" x14ac:dyDescent="0.3">
      <c r="K349" s="148" t="str">
        <f>IFERROR(VLOOKUP(A349,DATABARANG!$B$4:$G$20000,5),"")</f>
        <v/>
      </c>
      <c r="L349" s="149" t="str">
        <f t="shared" si="22"/>
        <v/>
      </c>
      <c r="M349" s="158" t="str">
        <f t="shared" si="23"/>
        <v/>
      </c>
      <c r="O349" s="151"/>
    </row>
    <row r="350" spans="11:15" x14ac:dyDescent="0.3">
      <c r="K350" s="148" t="str">
        <f>IFERROR(VLOOKUP(A350,DATABARANG!$B$4:$G$20000,5),"")</f>
        <v/>
      </c>
      <c r="L350" s="149" t="str">
        <f t="shared" si="22"/>
        <v/>
      </c>
      <c r="M350" s="158" t="str">
        <f t="shared" si="23"/>
        <v/>
      </c>
      <c r="O350" s="151"/>
    </row>
    <row r="351" spans="11:15" x14ac:dyDescent="0.3">
      <c r="K351" s="148" t="str">
        <f>IFERROR(VLOOKUP(A351,DATABARANG!$B$4:$G$20000,5),"")</f>
        <v/>
      </c>
      <c r="L351" s="149" t="str">
        <f t="shared" si="22"/>
        <v/>
      </c>
      <c r="M351" s="158" t="str">
        <f t="shared" si="23"/>
        <v/>
      </c>
      <c r="O351" s="151"/>
    </row>
    <row r="352" spans="11:15" x14ac:dyDescent="0.3">
      <c r="K352" s="148" t="str">
        <f>IFERROR(VLOOKUP(A352,DATABARANG!$B$4:$G$20000,5),"")</f>
        <v/>
      </c>
      <c r="L352" s="149" t="str">
        <f t="shared" si="22"/>
        <v/>
      </c>
      <c r="M352" s="158" t="str">
        <f t="shared" si="23"/>
        <v/>
      </c>
      <c r="O352" s="151"/>
    </row>
    <row r="353" spans="11:15" x14ac:dyDescent="0.3">
      <c r="K353" s="148" t="str">
        <f>IFERROR(VLOOKUP(A353,DATABARANG!$B$4:$G$20000,5),"")</f>
        <v/>
      </c>
      <c r="L353" s="149" t="str">
        <f t="shared" si="22"/>
        <v/>
      </c>
      <c r="M353" s="158" t="str">
        <f t="shared" si="23"/>
        <v/>
      </c>
      <c r="O353" s="151"/>
    </row>
    <row r="354" spans="11:15" x14ac:dyDescent="0.3">
      <c r="K354" s="148" t="str">
        <f>IFERROR(VLOOKUP(A354,DATABARANG!$B$4:$G$20000,5),"")</f>
        <v/>
      </c>
      <c r="L354" s="149" t="str">
        <f t="shared" si="22"/>
        <v/>
      </c>
      <c r="M354" s="158" t="str">
        <f t="shared" si="23"/>
        <v/>
      </c>
      <c r="O354" s="151"/>
    </row>
    <row r="355" spans="11:15" x14ac:dyDescent="0.3">
      <c r="K355" s="148" t="str">
        <f>IFERROR(VLOOKUP(A355,DATABARANG!$B$4:$G$20000,5),"")</f>
        <v/>
      </c>
      <c r="L355" s="149" t="str">
        <f t="shared" si="22"/>
        <v/>
      </c>
      <c r="M355" s="158" t="str">
        <f t="shared" si="23"/>
        <v/>
      </c>
      <c r="O355" s="151"/>
    </row>
    <row r="356" spans="11:15" x14ac:dyDescent="0.3">
      <c r="K356" s="148" t="str">
        <f>IFERROR(VLOOKUP(A356,DATABARANG!$B$4:$G$20000,5),"")</f>
        <v/>
      </c>
      <c r="L356" s="149" t="str">
        <f t="shared" si="22"/>
        <v/>
      </c>
      <c r="M356" s="158" t="str">
        <f t="shared" si="23"/>
        <v/>
      </c>
      <c r="O356" s="151"/>
    </row>
    <row r="357" spans="11:15" x14ac:dyDescent="0.3">
      <c r="K357" s="148" t="str">
        <f>IFERROR(VLOOKUP(A357,DATABARANG!$B$4:$G$20000,5),"")</f>
        <v/>
      </c>
      <c r="L357" s="149" t="str">
        <f t="shared" si="22"/>
        <v/>
      </c>
      <c r="M357" s="158" t="str">
        <f t="shared" si="23"/>
        <v/>
      </c>
      <c r="O357" s="151"/>
    </row>
    <row r="358" spans="11:15" x14ac:dyDescent="0.3">
      <c r="K358" s="148" t="str">
        <f>IFERROR(VLOOKUP(A358,DATABARANG!$B$4:$G$20000,5),"")</f>
        <v/>
      </c>
      <c r="L358" s="149" t="str">
        <f t="shared" si="22"/>
        <v/>
      </c>
      <c r="M358" s="158" t="str">
        <f t="shared" si="23"/>
        <v/>
      </c>
      <c r="O358" s="151"/>
    </row>
    <row r="359" spans="11:15" x14ac:dyDescent="0.3">
      <c r="K359" s="148" t="str">
        <f>IFERROR(VLOOKUP(A359,DATABARANG!$B$4:$G$20000,5),"")</f>
        <v/>
      </c>
      <c r="L359" s="149" t="str">
        <f t="shared" si="22"/>
        <v/>
      </c>
      <c r="M359" s="158" t="str">
        <f t="shared" si="23"/>
        <v/>
      </c>
      <c r="O359" s="151"/>
    </row>
    <row r="360" spans="11:15" x14ac:dyDescent="0.3">
      <c r="K360" s="148" t="str">
        <f>IFERROR(VLOOKUP(A360,DATABARANG!$B$4:$G$20000,5),"")</f>
        <v/>
      </c>
      <c r="L360" s="149" t="str">
        <f t="shared" si="22"/>
        <v/>
      </c>
      <c r="M360" s="158" t="str">
        <f t="shared" si="23"/>
        <v/>
      </c>
      <c r="O360" s="151"/>
    </row>
    <row r="361" spans="11:15" x14ac:dyDescent="0.3">
      <c r="K361" s="148" t="str">
        <f>IFERROR(VLOOKUP(A361,DATABARANG!$B$4:$G$20000,5),"")</f>
        <v/>
      </c>
      <c r="L361" s="149" t="str">
        <f t="shared" si="22"/>
        <v/>
      </c>
      <c r="M361" s="158" t="str">
        <f t="shared" si="23"/>
        <v/>
      </c>
      <c r="O361" s="151"/>
    </row>
    <row r="362" spans="11:15" x14ac:dyDescent="0.3">
      <c r="K362" s="148" t="str">
        <f>IFERROR(VLOOKUP(A362,DATABARANG!$B$4:$G$20000,5),"")</f>
        <v/>
      </c>
      <c r="L362" s="149" t="str">
        <f t="shared" si="22"/>
        <v/>
      </c>
      <c r="M362" s="158" t="str">
        <f t="shared" si="23"/>
        <v/>
      </c>
      <c r="O362" s="151"/>
    </row>
    <row r="363" spans="11:15" x14ac:dyDescent="0.3">
      <c r="K363" s="148" t="str">
        <f>IFERROR(VLOOKUP(A363,DATABARANG!$B$4:$G$20000,5),"")</f>
        <v/>
      </c>
      <c r="L363" s="149" t="str">
        <f t="shared" si="22"/>
        <v/>
      </c>
      <c r="M363" s="158" t="str">
        <f t="shared" si="23"/>
        <v/>
      </c>
      <c r="O363" s="151"/>
    </row>
    <row r="364" spans="11:15" x14ac:dyDescent="0.3">
      <c r="K364" s="148" t="str">
        <f>IFERROR(VLOOKUP(A364,DATABARANG!$B$4:$G$20000,5),"")</f>
        <v/>
      </c>
      <c r="L364" s="149" t="str">
        <f t="shared" si="22"/>
        <v/>
      </c>
      <c r="M364" s="158" t="str">
        <f t="shared" si="23"/>
        <v/>
      </c>
      <c r="O364" s="151"/>
    </row>
    <row r="365" spans="11:15" x14ac:dyDescent="0.3">
      <c r="K365" s="148" t="str">
        <f>IFERROR(VLOOKUP(A365,DATABARANG!$B$4:$G$20000,5),"")</f>
        <v/>
      </c>
      <c r="L365" s="149" t="str">
        <f t="shared" si="22"/>
        <v/>
      </c>
      <c r="M365" s="158" t="str">
        <f t="shared" si="23"/>
        <v/>
      </c>
      <c r="O365" s="151"/>
    </row>
    <row r="366" spans="11:15" x14ac:dyDescent="0.3">
      <c r="K366" s="148" t="str">
        <f>IFERROR(VLOOKUP(A366,DATABARANG!$B$4:$G$20000,5),"")</f>
        <v/>
      </c>
      <c r="L366" s="149" t="str">
        <f t="shared" si="22"/>
        <v/>
      </c>
      <c r="M366" s="158" t="str">
        <f t="shared" si="23"/>
        <v/>
      </c>
      <c r="O366" s="151"/>
    </row>
    <row r="367" spans="11:15" x14ac:dyDescent="0.3">
      <c r="K367" s="148" t="str">
        <f>IFERROR(VLOOKUP(A367,DATABARANG!$B$4:$G$20000,5),"")</f>
        <v/>
      </c>
      <c r="L367" s="149" t="str">
        <f t="shared" si="22"/>
        <v/>
      </c>
      <c r="M367" s="158" t="str">
        <f t="shared" si="23"/>
        <v/>
      </c>
      <c r="O367" s="151"/>
    </row>
    <row r="368" spans="11:15" x14ac:dyDescent="0.3">
      <c r="K368" s="148" t="str">
        <f>IFERROR(VLOOKUP(A368,DATABARANG!$B$4:$G$20000,5),"")</f>
        <v/>
      </c>
      <c r="L368" s="149" t="str">
        <f t="shared" si="22"/>
        <v/>
      </c>
      <c r="M368" s="158" t="str">
        <f t="shared" si="23"/>
        <v/>
      </c>
      <c r="O368" s="151"/>
    </row>
    <row r="369" spans="11:15" x14ac:dyDescent="0.3">
      <c r="K369" s="148" t="str">
        <f>IFERROR(VLOOKUP(A369,DATABARANG!$B$4:$G$20000,5),"")</f>
        <v/>
      </c>
      <c r="L369" s="149" t="str">
        <f t="shared" si="22"/>
        <v/>
      </c>
      <c r="M369" s="158" t="str">
        <f t="shared" si="23"/>
        <v/>
      </c>
      <c r="O369" s="151"/>
    </row>
    <row r="370" spans="11:15" x14ac:dyDescent="0.3">
      <c r="K370" s="148" t="str">
        <f>IFERROR(VLOOKUP(A370,DATABARANG!$B$4:$G$20000,5),"")</f>
        <v/>
      </c>
      <c r="L370" s="149" t="str">
        <f t="shared" si="22"/>
        <v/>
      </c>
      <c r="M370" s="158" t="str">
        <f t="shared" si="23"/>
        <v/>
      </c>
      <c r="O370" s="151"/>
    </row>
    <row r="371" spans="11:15" x14ac:dyDescent="0.3">
      <c r="K371" s="148" t="str">
        <f>IFERROR(VLOOKUP(A371,DATABARANG!$B$4:$G$20000,5),"")</f>
        <v/>
      </c>
      <c r="L371" s="149" t="str">
        <f t="shared" si="22"/>
        <v/>
      </c>
      <c r="M371" s="158" t="str">
        <f t="shared" si="23"/>
        <v/>
      </c>
      <c r="O371" s="151"/>
    </row>
    <row r="372" spans="11:15" x14ac:dyDescent="0.3">
      <c r="K372" s="148" t="str">
        <f>IFERROR(VLOOKUP(A372,DATABARANG!$B$4:$G$20000,5),"")</f>
        <v/>
      </c>
      <c r="L372" s="149" t="str">
        <f t="shared" si="22"/>
        <v/>
      </c>
      <c r="M372" s="158" t="str">
        <f t="shared" si="23"/>
        <v/>
      </c>
      <c r="O372" s="151"/>
    </row>
    <row r="373" spans="11:15" x14ac:dyDescent="0.3">
      <c r="K373" s="148" t="str">
        <f>IFERROR(VLOOKUP(A373,DATABARANG!$B$4:$G$20000,5),"")</f>
        <v/>
      </c>
      <c r="L373" s="149" t="str">
        <f t="shared" si="22"/>
        <v/>
      </c>
      <c r="M373" s="158" t="str">
        <f t="shared" si="23"/>
        <v/>
      </c>
      <c r="O373" s="151"/>
    </row>
    <row r="374" spans="11:15" x14ac:dyDescent="0.3">
      <c r="K374" s="148" t="str">
        <f>IFERROR(VLOOKUP(A374,DATABARANG!$B$4:$G$20000,5),"")</f>
        <v/>
      </c>
      <c r="L374" s="149" t="str">
        <f t="shared" si="22"/>
        <v/>
      </c>
      <c r="M374" s="158" t="str">
        <f t="shared" si="23"/>
        <v/>
      </c>
      <c r="O374" s="151"/>
    </row>
    <row r="375" spans="11:15" x14ac:dyDescent="0.3">
      <c r="K375" s="148" t="str">
        <f>IFERROR(VLOOKUP(A375,DATABARANG!$B$4:$G$20000,5),"")</f>
        <v/>
      </c>
      <c r="L375" s="149" t="str">
        <f t="shared" si="22"/>
        <v/>
      </c>
      <c r="M375" s="158" t="str">
        <f t="shared" si="23"/>
        <v/>
      </c>
      <c r="O375" s="151"/>
    </row>
    <row r="376" spans="11:15" x14ac:dyDescent="0.3">
      <c r="K376" s="148" t="str">
        <f>IFERROR(VLOOKUP(A376,DATABARANG!$B$4:$G$20000,5),"")</f>
        <v/>
      </c>
      <c r="L376" s="149" t="str">
        <f t="shared" si="22"/>
        <v/>
      </c>
      <c r="M376" s="158" t="str">
        <f t="shared" si="23"/>
        <v/>
      </c>
      <c r="O376" s="151"/>
    </row>
    <row r="377" spans="11:15" x14ac:dyDescent="0.3">
      <c r="K377" s="148" t="str">
        <f>IFERROR(VLOOKUP(A377,DATABARANG!$B$4:$G$20000,5),"")</f>
        <v/>
      </c>
      <c r="L377" s="149" t="str">
        <f t="shared" si="22"/>
        <v/>
      </c>
      <c r="M377" s="158" t="str">
        <f t="shared" si="23"/>
        <v/>
      </c>
      <c r="O377" s="151"/>
    </row>
    <row r="378" spans="11:15" x14ac:dyDescent="0.3">
      <c r="K378" s="148" t="str">
        <f>IFERROR(VLOOKUP(A378,DATABARANG!$B$4:$G$20000,5),"")</f>
        <v/>
      </c>
      <c r="L378" s="149" t="str">
        <f t="shared" si="22"/>
        <v/>
      </c>
      <c r="M378" s="158" t="str">
        <f t="shared" si="23"/>
        <v/>
      </c>
      <c r="O378" s="151"/>
    </row>
    <row r="379" spans="11:15" x14ac:dyDescent="0.3">
      <c r="K379" s="148" t="str">
        <f>IFERROR(VLOOKUP(A379,DATABARANG!$B$4:$G$20000,5),"")</f>
        <v/>
      </c>
      <c r="L379" s="149" t="str">
        <f t="shared" si="22"/>
        <v/>
      </c>
      <c r="M379" s="158" t="str">
        <f t="shared" si="23"/>
        <v/>
      </c>
      <c r="O379" s="151"/>
    </row>
    <row r="380" spans="11:15" x14ac:dyDescent="0.3">
      <c r="K380" s="148" t="str">
        <f>IFERROR(VLOOKUP(A380,DATABARANG!$B$4:$G$20000,5),"")</f>
        <v/>
      </c>
      <c r="L380" s="149" t="str">
        <f t="shared" si="22"/>
        <v/>
      </c>
      <c r="M380" s="158" t="str">
        <f t="shared" si="23"/>
        <v/>
      </c>
      <c r="O380" s="151"/>
    </row>
    <row r="381" spans="11:15" x14ac:dyDescent="0.3">
      <c r="K381" s="148" t="str">
        <f>IFERROR(VLOOKUP(A381,DATABARANG!$B$4:$G$20000,5),"")</f>
        <v/>
      </c>
      <c r="L381" s="149" t="str">
        <f t="shared" si="22"/>
        <v/>
      </c>
      <c r="M381" s="158" t="str">
        <f t="shared" si="23"/>
        <v/>
      </c>
      <c r="O381" s="151"/>
    </row>
    <row r="382" spans="11:15" x14ac:dyDescent="0.3">
      <c r="K382" s="148" t="str">
        <f>IFERROR(VLOOKUP(A382,DATABARANG!$B$4:$G$20000,5),"")</f>
        <v/>
      </c>
      <c r="L382" s="149" t="str">
        <f t="shared" si="22"/>
        <v/>
      </c>
      <c r="M382" s="158" t="str">
        <f t="shared" si="23"/>
        <v/>
      </c>
      <c r="O382" s="151"/>
    </row>
    <row r="383" spans="11:15" x14ac:dyDescent="0.3">
      <c r="K383" s="148" t="str">
        <f>IFERROR(VLOOKUP(A383,DATABARANG!$B$4:$G$20000,5),"")</f>
        <v/>
      </c>
      <c r="L383" s="149" t="str">
        <f t="shared" si="22"/>
        <v/>
      </c>
      <c r="M383" s="158" t="str">
        <f t="shared" si="23"/>
        <v/>
      </c>
      <c r="O383" s="151"/>
    </row>
    <row r="384" spans="11:15" x14ac:dyDescent="0.3">
      <c r="K384" s="148" t="str">
        <f>IFERROR(VLOOKUP(A384,DATABARANG!$B$4:$G$20000,5),"")</f>
        <v/>
      </c>
      <c r="L384" s="149" t="str">
        <f t="shared" si="22"/>
        <v/>
      </c>
      <c r="M384" s="158" t="str">
        <f t="shared" si="23"/>
        <v/>
      </c>
      <c r="O384" s="151"/>
    </row>
    <row r="385" spans="11:15" x14ac:dyDescent="0.3">
      <c r="K385" s="148" t="str">
        <f>IFERROR(VLOOKUP(A385,DATABARANG!$B$4:$G$20000,5),"")</f>
        <v/>
      </c>
      <c r="L385" s="149" t="str">
        <f t="shared" si="22"/>
        <v/>
      </c>
      <c r="M385" s="158" t="str">
        <f t="shared" si="23"/>
        <v/>
      </c>
      <c r="O385" s="151"/>
    </row>
    <row r="386" spans="11:15" x14ac:dyDescent="0.3">
      <c r="K386" s="148" t="str">
        <f>IFERROR(VLOOKUP(A386,DATABARANG!$B$4:$G$20000,5),"")</f>
        <v/>
      </c>
      <c r="L386" s="149" t="str">
        <f t="shared" si="22"/>
        <v/>
      </c>
      <c r="M386" s="158" t="str">
        <f t="shared" si="23"/>
        <v/>
      </c>
      <c r="O386" s="151"/>
    </row>
    <row r="387" spans="11:15" x14ac:dyDescent="0.3">
      <c r="K387" s="148" t="str">
        <f>IFERROR(VLOOKUP(A387,DATABARANG!$B$4:$G$20000,5),"")</f>
        <v/>
      </c>
      <c r="L387" s="149" t="str">
        <f t="shared" si="22"/>
        <v/>
      </c>
      <c r="M387" s="158" t="str">
        <f t="shared" si="23"/>
        <v/>
      </c>
      <c r="O387" s="151"/>
    </row>
    <row r="388" spans="11:15" x14ac:dyDescent="0.3">
      <c r="K388" s="148" t="str">
        <f>IFERROR(VLOOKUP(A388,DATABARANG!$B$4:$G$20000,5),"")</f>
        <v/>
      </c>
      <c r="L388" s="149" t="str">
        <f t="shared" si="22"/>
        <v/>
      </c>
      <c r="M388" s="158" t="str">
        <f t="shared" si="23"/>
        <v/>
      </c>
      <c r="O388" s="151"/>
    </row>
    <row r="389" spans="11:15" x14ac:dyDescent="0.3">
      <c r="K389" s="148" t="str">
        <f>IFERROR(VLOOKUP(A389,DATABARANG!$B$4:$G$20000,5),"")</f>
        <v/>
      </c>
      <c r="L389" s="149" t="str">
        <f t="shared" si="22"/>
        <v/>
      </c>
      <c r="M389" s="158" t="str">
        <f t="shared" si="23"/>
        <v/>
      </c>
      <c r="O389" s="151"/>
    </row>
    <row r="390" spans="11:15" x14ac:dyDescent="0.3">
      <c r="K390" s="148" t="str">
        <f>IFERROR(VLOOKUP(A390,DATABARANG!$B$4:$G$20000,5),"")</f>
        <v/>
      </c>
      <c r="L390" s="149" t="str">
        <f t="shared" ref="L390:L453" si="24">IFERROR((E390-K390)*G390,"")</f>
        <v/>
      </c>
      <c r="M390" s="158" t="str">
        <f t="shared" ref="M390:M453" si="25">IF(B390="","",TEXT(B390,"DD-MMM"))</f>
        <v/>
      </c>
      <c r="O390" s="151"/>
    </row>
    <row r="391" spans="11:15" x14ac:dyDescent="0.3">
      <c r="K391" s="148" t="str">
        <f>IFERROR(VLOOKUP(A391,DATABARANG!$B$4:$G$20000,5),"")</f>
        <v/>
      </c>
      <c r="L391" s="149" t="str">
        <f t="shared" si="24"/>
        <v/>
      </c>
      <c r="M391" s="158" t="str">
        <f t="shared" si="25"/>
        <v/>
      </c>
      <c r="O391" s="151"/>
    </row>
    <row r="392" spans="11:15" x14ac:dyDescent="0.3">
      <c r="K392" s="148" t="str">
        <f>IFERROR(VLOOKUP(A392,DATABARANG!$B$4:$G$20000,5),"")</f>
        <v/>
      </c>
      <c r="L392" s="149" t="str">
        <f t="shared" si="24"/>
        <v/>
      </c>
      <c r="M392" s="158" t="str">
        <f t="shared" si="25"/>
        <v/>
      </c>
      <c r="O392" s="151"/>
    </row>
    <row r="393" spans="11:15" x14ac:dyDescent="0.3">
      <c r="K393" s="148" t="str">
        <f>IFERROR(VLOOKUP(A393,DATABARANG!$B$4:$G$20000,5),"")</f>
        <v/>
      </c>
      <c r="L393" s="149" t="str">
        <f t="shared" si="24"/>
        <v/>
      </c>
      <c r="M393" s="158" t="str">
        <f t="shared" si="25"/>
        <v/>
      </c>
      <c r="O393" s="151"/>
    </row>
    <row r="394" spans="11:15" x14ac:dyDescent="0.3">
      <c r="K394" s="148" t="str">
        <f>IFERROR(VLOOKUP(A394,DATABARANG!$B$4:$G$20000,5),"")</f>
        <v/>
      </c>
      <c r="L394" s="149" t="str">
        <f t="shared" si="24"/>
        <v/>
      </c>
      <c r="M394" s="158" t="str">
        <f t="shared" si="25"/>
        <v/>
      </c>
      <c r="O394" s="151"/>
    </row>
    <row r="395" spans="11:15" x14ac:dyDescent="0.3">
      <c r="K395" s="148" t="str">
        <f>IFERROR(VLOOKUP(A395,DATABARANG!$B$4:$G$20000,5),"")</f>
        <v/>
      </c>
      <c r="L395" s="149" t="str">
        <f t="shared" si="24"/>
        <v/>
      </c>
      <c r="M395" s="158" t="str">
        <f t="shared" si="25"/>
        <v/>
      </c>
      <c r="O395" s="151"/>
    </row>
    <row r="396" spans="11:15" x14ac:dyDescent="0.3">
      <c r="K396" s="148" t="str">
        <f>IFERROR(VLOOKUP(A396,DATABARANG!$B$4:$G$20000,5),"")</f>
        <v/>
      </c>
      <c r="L396" s="149" t="str">
        <f t="shared" si="24"/>
        <v/>
      </c>
      <c r="M396" s="158" t="str">
        <f t="shared" si="25"/>
        <v/>
      </c>
      <c r="O396" s="151"/>
    </row>
    <row r="397" spans="11:15" x14ac:dyDescent="0.3">
      <c r="K397" s="148" t="str">
        <f>IFERROR(VLOOKUP(A397,DATABARANG!$B$4:$G$20000,5),"")</f>
        <v/>
      </c>
      <c r="L397" s="149" t="str">
        <f t="shared" si="24"/>
        <v/>
      </c>
      <c r="M397" s="158" t="str">
        <f t="shared" si="25"/>
        <v/>
      </c>
      <c r="O397" s="151"/>
    </row>
    <row r="398" spans="11:15" x14ac:dyDescent="0.3">
      <c r="K398" s="148" t="str">
        <f>IFERROR(VLOOKUP(A398,DATABARANG!$B$4:$G$20000,5),"")</f>
        <v/>
      </c>
      <c r="L398" s="149" t="str">
        <f t="shared" si="24"/>
        <v/>
      </c>
      <c r="M398" s="158" t="str">
        <f t="shared" si="25"/>
        <v/>
      </c>
      <c r="O398" s="151"/>
    </row>
    <row r="399" spans="11:15" x14ac:dyDescent="0.3">
      <c r="K399" s="148" t="str">
        <f>IFERROR(VLOOKUP(A399,DATABARANG!$B$4:$G$20000,5),"")</f>
        <v/>
      </c>
      <c r="L399" s="149" t="str">
        <f t="shared" si="24"/>
        <v/>
      </c>
      <c r="M399" s="158" t="str">
        <f t="shared" si="25"/>
        <v/>
      </c>
      <c r="O399" s="151"/>
    </row>
    <row r="400" spans="11:15" x14ac:dyDescent="0.3">
      <c r="K400" s="148" t="str">
        <f>IFERROR(VLOOKUP(A400,DATABARANG!$B$4:$G$20000,5),"")</f>
        <v/>
      </c>
      <c r="L400" s="149" t="str">
        <f t="shared" si="24"/>
        <v/>
      </c>
      <c r="M400" s="158" t="str">
        <f t="shared" si="25"/>
        <v/>
      </c>
      <c r="O400" s="151"/>
    </row>
    <row r="401" spans="11:15" x14ac:dyDescent="0.3">
      <c r="K401" s="148" t="str">
        <f>IFERROR(VLOOKUP(A401,DATABARANG!$B$4:$G$20000,5),"")</f>
        <v/>
      </c>
      <c r="L401" s="149" t="str">
        <f t="shared" si="24"/>
        <v/>
      </c>
      <c r="M401" s="158" t="str">
        <f t="shared" si="25"/>
        <v/>
      </c>
      <c r="O401" s="151"/>
    </row>
    <row r="402" spans="11:15" x14ac:dyDescent="0.3">
      <c r="K402" s="148" t="str">
        <f>IFERROR(VLOOKUP(A402,DATABARANG!$B$4:$G$20000,5),"")</f>
        <v/>
      </c>
      <c r="L402" s="149" t="str">
        <f t="shared" si="24"/>
        <v/>
      </c>
      <c r="M402" s="158" t="str">
        <f t="shared" si="25"/>
        <v/>
      </c>
      <c r="O402" s="151"/>
    </row>
    <row r="403" spans="11:15" x14ac:dyDescent="0.3">
      <c r="K403" s="148" t="str">
        <f>IFERROR(VLOOKUP(A403,DATABARANG!$B$4:$G$20000,5),"")</f>
        <v/>
      </c>
      <c r="L403" s="149" t="str">
        <f t="shared" si="24"/>
        <v/>
      </c>
      <c r="M403" s="158" t="str">
        <f t="shared" si="25"/>
        <v/>
      </c>
      <c r="O403" s="151"/>
    </row>
    <row r="404" spans="11:15" x14ac:dyDescent="0.3">
      <c r="K404" s="148" t="str">
        <f>IFERROR(VLOOKUP(A404,DATABARANG!$B$4:$G$20000,5),"")</f>
        <v/>
      </c>
      <c r="L404" s="149" t="str">
        <f t="shared" si="24"/>
        <v/>
      </c>
      <c r="M404" s="158" t="str">
        <f t="shared" si="25"/>
        <v/>
      </c>
      <c r="O404" s="151"/>
    </row>
    <row r="405" spans="11:15" x14ac:dyDescent="0.3">
      <c r="K405" s="148" t="str">
        <f>IFERROR(VLOOKUP(A405,DATABARANG!$B$4:$G$20000,5),"")</f>
        <v/>
      </c>
      <c r="L405" s="149" t="str">
        <f t="shared" si="24"/>
        <v/>
      </c>
      <c r="M405" s="158" t="str">
        <f t="shared" si="25"/>
        <v/>
      </c>
      <c r="O405" s="151"/>
    </row>
    <row r="406" spans="11:15" x14ac:dyDescent="0.3">
      <c r="K406" s="148" t="str">
        <f>IFERROR(VLOOKUP(A406,DATABARANG!$B$4:$G$20000,5),"")</f>
        <v/>
      </c>
      <c r="L406" s="149" t="str">
        <f t="shared" si="24"/>
        <v/>
      </c>
      <c r="M406" s="158" t="str">
        <f t="shared" si="25"/>
        <v/>
      </c>
      <c r="O406" s="151"/>
    </row>
    <row r="407" spans="11:15" x14ac:dyDescent="0.3">
      <c r="K407" s="148" t="str">
        <f>IFERROR(VLOOKUP(A407,DATABARANG!$B$4:$G$20000,5),"")</f>
        <v/>
      </c>
      <c r="L407" s="149" t="str">
        <f t="shared" si="24"/>
        <v/>
      </c>
      <c r="M407" s="158" t="str">
        <f t="shared" si="25"/>
        <v/>
      </c>
      <c r="O407" s="151"/>
    </row>
    <row r="408" spans="11:15" x14ac:dyDescent="0.3">
      <c r="K408" s="148" t="str">
        <f>IFERROR(VLOOKUP(A408,DATABARANG!$B$4:$G$20000,5),"")</f>
        <v/>
      </c>
      <c r="L408" s="149" t="str">
        <f t="shared" si="24"/>
        <v/>
      </c>
      <c r="M408" s="158" t="str">
        <f t="shared" si="25"/>
        <v/>
      </c>
      <c r="O408" s="151"/>
    </row>
    <row r="409" spans="11:15" x14ac:dyDescent="0.3">
      <c r="K409" s="148" t="str">
        <f>IFERROR(VLOOKUP(A409,DATABARANG!$B$4:$G$20000,5),"")</f>
        <v/>
      </c>
      <c r="L409" s="149" t="str">
        <f t="shared" si="24"/>
        <v/>
      </c>
      <c r="M409" s="158" t="str">
        <f t="shared" si="25"/>
        <v/>
      </c>
      <c r="O409" s="151"/>
    </row>
    <row r="410" spans="11:15" x14ac:dyDescent="0.3">
      <c r="K410" s="148" t="str">
        <f>IFERROR(VLOOKUP(A410,DATABARANG!$B$4:$G$20000,5),"")</f>
        <v/>
      </c>
      <c r="L410" s="149" t="str">
        <f t="shared" si="24"/>
        <v/>
      </c>
      <c r="M410" s="158" t="str">
        <f t="shared" si="25"/>
        <v/>
      </c>
      <c r="O410" s="151"/>
    </row>
    <row r="411" spans="11:15" x14ac:dyDescent="0.3">
      <c r="K411" s="148" t="str">
        <f>IFERROR(VLOOKUP(A411,DATABARANG!$B$4:$G$20000,5),"")</f>
        <v/>
      </c>
      <c r="L411" s="149" t="str">
        <f t="shared" si="24"/>
        <v/>
      </c>
      <c r="M411" s="158" t="str">
        <f t="shared" si="25"/>
        <v/>
      </c>
      <c r="O411" s="151"/>
    </row>
    <row r="412" spans="11:15" x14ac:dyDescent="0.3">
      <c r="K412" s="148" t="str">
        <f>IFERROR(VLOOKUP(A412,DATABARANG!$B$4:$G$20000,5),"")</f>
        <v/>
      </c>
      <c r="L412" s="149" t="str">
        <f t="shared" si="24"/>
        <v/>
      </c>
      <c r="M412" s="158" t="str">
        <f t="shared" si="25"/>
        <v/>
      </c>
      <c r="O412" s="151"/>
    </row>
    <row r="413" spans="11:15" x14ac:dyDescent="0.3">
      <c r="K413" s="148" t="str">
        <f>IFERROR(VLOOKUP(A413,DATABARANG!$B$4:$G$20000,5),"")</f>
        <v/>
      </c>
      <c r="L413" s="149" t="str">
        <f t="shared" si="24"/>
        <v/>
      </c>
      <c r="M413" s="158" t="str">
        <f t="shared" si="25"/>
        <v/>
      </c>
      <c r="O413" s="151"/>
    </row>
    <row r="414" spans="11:15" x14ac:dyDescent="0.3">
      <c r="K414" s="148" t="str">
        <f>IFERROR(VLOOKUP(A414,DATABARANG!$B$4:$G$20000,5),"")</f>
        <v/>
      </c>
      <c r="L414" s="149" t="str">
        <f t="shared" si="24"/>
        <v/>
      </c>
      <c r="M414" s="158" t="str">
        <f t="shared" si="25"/>
        <v/>
      </c>
      <c r="O414" s="151"/>
    </row>
    <row r="415" spans="11:15" x14ac:dyDescent="0.3">
      <c r="K415" s="148" t="str">
        <f>IFERROR(VLOOKUP(A415,DATABARANG!$B$4:$G$20000,5),"")</f>
        <v/>
      </c>
      <c r="L415" s="149" t="str">
        <f t="shared" si="24"/>
        <v/>
      </c>
      <c r="M415" s="158" t="str">
        <f t="shared" si="25"/>
        <v/>
      </c>
      <c r="O415" s="151"/>
    </row>
    <row r="416" spans="11:15" x14ac:dyDescent="0.3">
      <c r="K416" s="148" t="str">
        <f>IFERROR(VLOOKUP(A416,DATABARANG!$B$4:$G$20000,5),"")</f>
        <v/>
      </c>
      <c r="L416" s="149" t="str">
        <f t="shared" si="24"/>
        <v/>
      </c>
      <c r="M416" s="158" t="str">
        <f t="shared" si="25"/>
        <v/>
      </c>
      <c r="O416" s="151"/>
    </row>
    <row r="417" spans="11:15" x14ac:dyDescent="0.3">
      <c r="K417" s="148" t="str">
        <f>IFERROR(VLOOKUP(A417,DATABARANG!$B$4:$G$20000,5),"")</f>
        <v/>
      </c>
      <c r="L417" s="149" t="str">
        <f t="shared" si="24"/>
        <v/>
      </c>
      <c r="M417" s="158" t="str">
        <f t="shared" si="25"/>
        <v/>
      </c>
      <c r="O417" s="151"/>
    </row>
    <row r="418" spans="11:15" x14ac:dyDescent="0.3">
      <c r="K418" s="148" t="str">
        <f>IFERROR(VLOOKUP(A418,DATABARANG!$B$4:$G$20000,5),"")</f>
        <v/>
      </c>
      <c r="L418" s="149" t="str">
        <f t="shared" si="24"/>
        <v/>
      </c>
      <c r="M418" s="158" t="str">
        <f t="shared" si="25"/>
        <v/>
      </c>
      <c r="O418" s="151"/>
    </row>
    <row r="419" spans="11:15" x14ac:dyDescent="0.3">
      <c r="K419" s="148" t="str">
        <f>IFERROR(VLOOKUP(A419,DATABARANG!$B$4:$G$20000,5),"")</f>
        <v/>
      </c>
      <c r="L419" s="149" t="str">
        <f t="shared" si="24"/>
        <v/>
      </c>
      <c r="M419" s="158" t="str">
        <f t="shared" si="25"/>
        <v/>
      </c>
      <c r="O419" s="151"/>
    </row>
    <row r="420" spans="11:15" x14ac:dyDescent="0.3">
      <c r="K420" s="148" t="str">
        <f>IFERROR(VLOOKUP(A420,DATABARANG!$B$4:$G$20000,5),"")</f>
        <v/>
      </c>
      <c r="L420" s="149" t="str">
        <f t="shared" si="24"/>
        <v/>
      </c>
      <c r="M420" s="158" t="str">
        <f t="shared" si="25"/>
        <v/>
      </c>
      <c r="O420" s="151"/>
    </row>
    <row r="421" spans="11:15" x14ac:dyDescent="0.3">
      <c r="K421" s="148" t="str">
        <f>IFERROR(VLOOKUP(A421,DATABARANG!$B$4:$G$20000,5),"")</f>
        <v/>
      </c>
      <c r="L421" s="149" t="str">
        <f t="shared" si="24"/>
        <v/>
      </c>
      <c r="M421" s="158" t="str">
        <f t="shared" si="25"/>
        <v/>
      </c>
      <c r="O421" s="151"/>
    </row>
    <row r="422" spans="11:15" x14ac:dyDescent="0.3">
      <c r="K422" s="148" t="str">
        <f>IFERROR(VLOOKUP(A422,DATABARANG!$B$4:$G$20000,5),"")</f>
        <v/>
      </c>
      <c r="L422" s="149" t="str">
        <f t="shared" si="24"/>
        <v/>
      </c>
      <c r="M422" s="158" t="str">
        <f t="shared" si="25"/>
        <v/>
      </c>
      <c r="O422" s="151"/>
    </row>
    <row r="423" spans="11:15" x14ac:dyDescent="0.3">
      <c r="K423" s="148" t="str">
        <f>IFERROR(VLOOKUP(A423,DATABARANG!$B$4:$G$20000,5),"")</f>
        <v/>
      </c>
      <c r="L423" s="149" t="str">
        <f t="shared" si="24"/>
        <v/>
      </c>
      <c r="M423" s="158" t="str">
        <f t="shared" si="25"/>
        <v/>
      </c>
      <c r="O423" s="151"/>
    </row>
    <row r="424" spans="11:15" x14ac:dyDescent="0.3">
      <c r="K424" s="148" t="str">
        <f>IFERROR(VLOOKUP(A424,DATABARANG!$B$4:$G$20000,5),"")</f>
        <v/>
      </c>
      <c r="L424" s="149" t="str">
        <f t="shared" si="24"/>
        <v/>
      </c>
      <c r="M424" s="158" t="str">
        <f t="shared" si="25"/>
        <v/>
      </c>
      <c r="O424" s="151"/>
    </row>
    <row r="425" spans="11:15" x14ac:dyDescent="0.3">
      <c r="K425" s="148" t="str">
        <f>IFERROR(VLOOKUP(A425,DATABARANG!$B$4:$G$20000,5),"")</f>
        <v/>
      </c>
      <c r="L425" s="149" t="str">
        <f t="shared" si="24"/>
        <v/>
      </c>
      <c r="M425" s="158" t="str">
        <f t="shared" si="25"/>
        <v/>
      </c>
      <c r="O425" s="151"/>
    </row>
    <row r="426" spans="11:15" x14ac:dyDescent="0.3">
      <c r="K426" s="148" t="str">
        <f>IFERROR(VLOOKUP(A426,DATABARANG!$B$4:$G$20000,5),"")</f>
        <v/>
      </c>
      <c r="L426" s="149" t="str">
        <f t="shared" si="24"/>
        <v/>
      </c>
      <c r="M426" s="158" t="str">
        <f t="shared" si="25"/>
        <v/>
      </c>
      <c r="O426" s="151"/>
    </row>
    <row r="427" spans="11:15" x14ac:dyDescent="0.3">
      <c r="K427" s="148" t="str">
        <f>IFERROR(VLOOKUP(A427,DATABARANG!$B$4:$G$20000,5),"")</f>
        <v/>
      </c>
      <c r="L427" s="149" t="str">
        <f t="shared" si="24"/>
        <v/>
      </c>
      <c r="M427" s="158" t="str">
        <f t="shared" si="25"/>
        <v/>
      </c>
      <c r="O427" s="151"/>
    </row>
    <row r="428" spans="11:15" x14ac:dyDescent="0.3">
      <c r="K428" s="148" t="str">
        <f>IFERROR(VLOOKUP(A428,DATABARANG!$B$4:$G$20000,5),"")</f>
        <v/>
      </c>
      <c r="L428" s="149" t="str">
        <f t="shared" si="24"/>
        <v/>
      </c>
      <c r="M428" s="158" t="str">
        <f t="shared" si="25"/>
        <v/>
      </c>
      <c r="O428" s="151"/>
    </row>
    <row r="429" spans="11:15" x14ac:dyDescent="0.3">
      <c r="K429" s="148" t="str">
        <f>IFERROR(VLOOKUP(A429,DATABARANG!$B$4:$G$20000,5),"")</f>
        <v/>
      </c>
      <c r="L429" s="149" t="str">
        <f t="shared" si="24"/>
        <v/>
      </c>
      <c r="M429" s="158" t="str">
        <f t="shared" si="25"/>
        <v/>
      </c>
      <c r="O429" s="151"/>
    </row>
    <row r="430" spans="11:15" x14ac:dyDescent="0.3">
      <c r="K430" s="148" t="str">
        <f>IFERROR(VLOOKUP(A430,DATABARANG!$B$4:$G$20000,5),"")</f>
        <v/>
      </c>
      <c r="L430" s="149" t="str">
        <f t="shared" si="24"/>
        <v/>
      </c>
      <c r="M430" s="158" t="str">
        <f t="shared" si="25"/>
        <v/>
      </c>
      <c r="O430" s="151"/>
    </row>
    <row r="431" spans="11:15" x14ac:dyDescent="0.3">
      <c r="K431" s="148" t="str">
        <f>IFERROR(VLOOKUP(A431,DATABARANG!$B$4:$G$20000,5),"")</f>
        <v/>
      </c>
      <c r="L431" s="149" t="str">
        <f t="shared" si="24"/>
        <v/>
      </c>
      <c r="M431" s="158" t="str">
        <f t="shared" si="25"/>
        <v/>
      </c>
      <c r="O431" s="151"/>
    </row>
    <row r="432" spans="11:15" x14ac:dyDescent="0.3">
      <c r="K432" s="148" t="str">
        <f>IFERROR(VLOOKUP(A432,DATABARANG!$B$4:$G$20000,5),"")</f>
        <v/>
      </c>
      <c r="L432" s="149" t="str">
        <f t="shared" si="24"/>
        <v/>
      </c>
      <c r="M432" s="158" t="str">
        <f t="shared" si="25"/>
        <v/>
      </c>
      <c r="O432" s="151"/>
    </row>
    <row r="433" spans="11:15" x14ac:dyDescent="0.3">
      <c r="K433" s="148" t="str">
        <f>IFERROR(VLOOKUP(A433,DATABARANG!$B$4:$G$20000,5),"")</f>
        <v/>
      </c>
      <c r="L433" s="149" t="str">
        <f t="shared" si="24"/>
        <v/>
      </c>
      <c r="M433" s="158" t="str">
        <f t="shared" si="25"/>
        <v/>
      </c>
      <c r="O433" s="151"/>
    </row>
    <row r="434" spans="11:15" x14ac:dyDescent="0.3">
      <c r="K434" s="148" t="str">
        <f>IFERROR(VLOOKUP(A434,DATABARANG!$B$4:$G$20000,5),"")</f>
        <v/>
      </c>
      <c r="L434" s="149" t="str">
        <f t="shared" si="24"/>
        <v/>
      </c>
      <c r="M434" s="158" t="str">
        <f t="shared" si="25"/>
        <v/>
      </c>
      <c r="O434" s="151"/>
    </row>
    <row r="435" spans="11:15" x14ac:dyDescent="0.3">
      <c r="K435" s="148" t="str">
        <f>IFERROR(VLOOKUP(A435,DATABARANG!$B$4:$G$20000,5),"")</f>
        <v/>
      </c>
      <c r="L435" s="149" t="str">
        <f t="shared" si="24"/>
        <v/>
      </c>
      <c r="M435" s="158" t="str">
        <f t="shared" si="25"/>
        <v/>
      </c>
      <c r="O435" s="151"/>
    </row>
    <row r="436" spans="11:15" x14ac:dyDescent="0.3">
      <c r="K436" s="148" t="str">
        <f>IFERROR(VLOOKUP(A436,DATABARANG!$B$4:$G$20000,5),"")</f>
        <v/>
      </c>
      <c r="L436" s="149" t="str">
        <f t="shared" si="24"/>
        <v/>
      </c>
      <c r="M436" s="158" t="str">
        <f t="shared" si="25"/>
        <v/>
      </c>
      <c r="O436" s="151"/>
    </row>
    <row r="437" spans="11:15" x14ac:dyDescent="0.3">
      <c r="K437" s="148" t="str">
        <f>IFERROR(VLOOKUP(A437,DATABARANG!$B$4:$G$20000,5),"")</f>
        <v/>
      </c>
      <c r="L437" s="149" t="str">
        <f t="shared" si="24"/>
        <v/>
      </c>
      <c r="M437" s="158" t="str">
        <f t="shared" si="25"/>
        <v/>
      </c>
      <c r="O437" s="151"/>
    </row>
    <row r="438" spans="11:15" x14ac:dyDescent="0.3">
      <c r="K438" s="148" t="str">
        <f>IFERROR(VLOOKUP(A438,DATABARANG!$B$4:$G$20000,5),"")</f>
        <v/>
      </c>
      <c r="L438" s="149" t="str">
        <f t="shared" si="24"/>
        <v/>
      </c>
      <c r="M438" s="158" t="str">
        <f t="shared" si="25"/>
        <v/>
      </c>
      <c r="O438" s="151"/>
    </row>
    <row r="439" spans="11:15" x14ac:dyDescent="0.3">
      <c r="K439" s="148" t="str">
        <f>IFERROR(VLOOKUP(A439,DATABARANG!$B$4:$G$20000,5),"")</f>
        <v/>
      </c>
      <c r="L439" s="149" t="str">
        <f t="shared" si="24"/>
        <v/>
      </c>
      <c r="M439" s="158" t="str">
        <f t="shared" si="25"/>
        <v/>
      </c>
      <c r="O439" s="151"/>
    </row>
    <row r="440" spans="11:15" x14ac:dyDescent="0.3">
      <c r="K440" s="148" t="str">
        <f>IFERROR(VLOOKUP(A440,DATABARANG!$B$4:$G$20000,5),"")</f>
        <v/>
      </c>
      <c r="L440" s="149" t="str">
        <f t="shared" si="24"/>
        <v/>
      </c>
      <c r="M440" s="158" t="str">
        <f t="shared" si="25"/>
        <v/>
      </c>
      <c r="O440" s="151"/>
    </row>
    <row r="441" spans="11:15" x14ac:dyDescent="0.3">
      <c r="K441" s="148" t="str">
        <f>IFERROR(VLOOKUP(A441,DATABARANG!$B$4:$G$20000,5),"")</f>
        <v/>
      </c>
      <c r="L441" s="149" t="str">
        <f t="shared" si="24"/>
        <v/>
      </c>
      <c r="M441" s="158" t="str">
        <f t="shared" si="25"/>
        <v/>
      </c>
      <c r="O441" s="151"/>
    </row>
    <row r="442" spans="11:15" x14ac:dyDescent="0.3">
      <c r="K442" s="148" t="str">
        <f>IFERROR(VLOOKUP(A442,DATABARANG!$B$4:$G$20000,5),"")</f>
        <v/>
      </c>
      <c r="L442" s="149" t="str">
        <f t="shared" si="24"/>
        <v/>
      </c>
      <c r="M442" s="158" t="str">
        <f t="shared" si="25"/>
        <v/>
      </c>
      <c r="O442" s="151"/>
    </row>
    <row r="443" spans="11:15" x14ac:dyDescent="0.3">
      <c r="K443" s="148" t="str">
        <f>IFERROR(VLOOKUP(A443,DATABARANG!$B$4:$G$20000,5),"")</f>
        <v/>
      </c>
      <c r="L443" s="149" t="str">
        <f t="shared" si="24"/>
        <v/>
      </c>
      <c r="M443" s="158" t="str">
        <f t="shared" si="25"/>
        <v/>
      </c>
      <c r="O443" s="151"/>
    </row>
    <row r="444" spans="11:15" x14ac:dyDescent="0.3">
      <c r="K444" s="148" t="str">
        <f>IFERROR(VLOOKUP(A444,DATABARANG!$B$4:$G$20000,5),"")</f>
        <v/>
      </c>
      <c r="L444" s="149" t="str">
        <f t="shared" si="24"/>
        <v/>
      </c>
      <c r="M444" s="158" t="str">
        <f t="shared" si="25"/>
        <v/>
      </c>
      <c r="O444" s="151"/>
    </row>
    <row r="445" spans="11:15" x14ac:dyDescent="0.3">
      <c r="K445" s="148" t="str">
        <f>IFERROR(VLOOKUP(A445,DATABARANG!$B$4:$G$20000,5),"")</f>
        <v/>
      </c>
      <c r="L445" s="149" t="str">
        <f t="shared" si="24"/>
        <v/>
      </c>
      <c r="M445" s="158" t="str">
        <f t="shared" si="25"/>
        <v/>
      </c>
      <c r="O445" s="151"/>
    </row>
    <row r="446" spans="11:15" x14ac:dyDescent="0.3">
      <c r="K446" s="148" t="str">
        <f>IFERROR(VLOOKUP(A446,DATABARANG!$B$4:$G$20000,5),"")</f>
        <v/>
      </c>
      <c r="L446" s="149" t="str">
        <f t="shared" si="24"/>
        <v/>
      </c>
      <c r="M446" s="158" t="str">
        <f t="shared" si="25"/>
        <v/>
      </c>
      <c r="O446" s="151"/>
    </row>
    <row r="447" spans="11:15" x14ac:dyDescent="0.3">
      <c r="K447" s="148" t="str">
        <f>IFERROR(VLOOKUP(A447,DATABARANG!$B$4:$G$20000,5),"")</f>
        <v/>
      </c>
      <c r="L447" s="149" t="str">
        <f t="shared" si="24"/>
        <v/>
      </c>
      <c r="M447" s="158" t="str">
        <f t="shared" si="25"/>
        <v/>
      </c>
      <c r="O447" s="151"/>
    </row>
    <row r="448" spans="11:15" x14ac:dyDescent="0.3">
      <c r="K448" s="148" t="str">
        <f>IFERROR(VLOOKUP(A448,DATABARANG!$B$4:$G$20000,5),"")</f>
        <v/>
      </c>
      <c r="L448" s="149" t="str">
        <f t="shared" si="24"/>
        <v/>
      </c>
      <c r="M448" s="158" t="str">
        <f t="shared" si="25"/>
        <v/>
      </c>
      <c r="O448" s="151"/>
    </row>
    <row r="449" spans="11:15" x14ac:dyDescent="0.3">
      <c r="K449" s="148" t="str">
        <f>IFERROR(VLOOKUP(A449,DATABARANG!$B$4:$G$20000,5),"")</f>
        <v/>
      </c>
      <c r="L449" s="149" t="str">
        <f t="shared" si="24"/>
        <v/>
      </c>
      <c r="M449" s="158" t="str">
        <f t="shared" si="25"/>
        <v/>
      </c>
      <c r="O449" s="151"/>
    </row>
    <row r="450" spans="11:15" x14ac:dyDescent="0.3">
      <c r="K450" s="148" t="str">
        <f>IFERROR(VLOOKUP(A450,DATABARANG!$B$4:$G$20000,5),"")</f>
        <v/>
      </c>
      <c r="L450" s="149" t="str">
        <f t="shared" si="24"/>
        <v/>
      </c>
      <c r="M450" s="158" t="str">
        <f t="shared" si="25"/>
        <v/>
      </c>
      <c r="O450" s="151"/>
    </row>
    <row r="451" spans="11:15" x14ac:dyDescent="0.3">
      <c r="K451" s="148" t="str">
        <f>IFERROR(VLOOKUP(A451,DATABARANG!$B$4:$G$20000,5),"")</f>
        <v/>
      </c>
      <c r="L451" s="149" t="str">
        <f t="shared" si="24"/>
        <v/>
      </c>
      <c r="M451" s="158" t="str">
        <f t="shared" si="25"/>
        <v/>
      </c>
      <c r="O451" s="151"/>
    </row>
    <row r="452" spans="11:15" x14ac:dyDescent="0.3">
      <c r="K452" s="148" t="str">
        <f>IFERROR(VLOOKUP(A452,DATABARANG!$B$4:$G$20000,5),"")</f>
        <v/>
      </c>
      <c r="L452" s="149" t="str">
        <f t="shared" si="24"/>
        <v/>
      </c>
      <c r="M452" s="158" t="str">
        <f t="shared" si="25"/>
        <v/>
      </c>
      <c r="O452" s="151"/>
    </row>
    <row r="453" spans="11:15" x14ac:dyDescent="0.3">
      <c r="K453" s="148" t="str">
        <f>IFERROR(VLOOKUP(A453,DATABARANG!$B$4:$G$20000,5),"")</f>
        <v/>
      </c>
      <c r="L453" s="149" t="str">
        <f t="shared" si="24"/>
        <v/>
      </c>
      <c r="M453" s="158" t="str">
        <f t="shared" si="25"/>
        <v/>
      </c>
      <c r="O453" s="151"/>
    </row>
    <row r="454" spans="11:15" x14ac:dyDescent="0.3">
      <c r="K454" s="148" t="str">
        <f>IFERROR(VLOOKUP(A454,DATABARANG!$B$4:$G$20000,5),"")</f>
        <v/>
      </c>
      <c r="L454" s="149" t="str">
        <f t="shared" ref="L454:L517" si="26">IFERROR((E454-K454)*G454,"")</f>
        <v/>
      </c>
      <c r="M454" s="158" t="str">
        <f t="shared" ref="M454:M517" si="27">IF(B454="","",TEXT(B454,"DD-MMM"))</f>
        <v/>
      </c>
      <c r="O454" s="151"/>
    </row>
    <row r="455" spans="11:15" x14ac:dyDescent="0.3">
      <c r="K455" s="148" t="str">
        <f>IFERROR(VLOOKUP(A455,DATABARANG!$B$4:$G$20000,5),"")</f>
        <v/>
      </c>
      <c r="L455" s="149" t="str">
        <f t="shared" si="26"/>
        <v/>
      </c>
      <c r="M455" s="158" t="str">
        <f t="shared" si="27"/>
        <v/>
      </c>
      <c r="O455" s="151"/>
    </row>
    <row r="456" spans="11:15" x14ac:dyDescent="0.3">
      <c r="K456" s="148" t="str">
        <f>IFERROR(VLOOKUP(A456,DATABARANG!$B$4:$G$20000,5),"")</f>
        <v/>
      </c>
      <c r="L456" s="149" t="str">
        <f t="shared" si="26"/>
        <v/>
      </c>
      <c r="M456" s="158" t="str">
        <f t="shared" si="27"/>
        <v/>
      </c>
      <c r="O456" s="151"/>
    </row>
    <row r="457" spans="11:15" x14ac:dyDescent="0.3">
      <c r="K457" s="148" t="str">
        <f>IFERROR(VLOOKUP(A457,DATABARANG!$B$4:$G$20000,5),"")</f>
        <v/>
      </c>
      <c r="L457" s="149" t="str">
        <f t="shared" si="26"/>
        <v/>
      </c>
      <c r="M457" s="158" t="str">
        <f t="shared" si="27"/>
        <v/>
      </c>
      <c r="O457" s="151"/>
    </row>
    <row r="458" spans="11:15" x14ac:dyDescent="0.3">
      <c r="K458" s="148" t="str">
        <f>IFERROR(VLOOKUP(A458,DATABARANG!$B$4:$G$20000,5),"")</f>
        <v/>
      </c>
      <c r="L458" s="149" t="str">
        <f t="shared" si="26"/>
        <v/>
      </c>
      <c r="M458" s="158" t="str">
        <f t="shared" si="27"/>
        <v/>
      </c>
      <c r="O458" s="151"/>
    </row>
    <row r="459" spans="11:15" x14ac:dyDescent="0.3">
      <c r="K459" s="148" t="str">
        <f>IFERROR(VLOOKUP(A459,DATABARANG!$B$4:$G$20000,5),"")</f>
        <v/>
      </c>
      <c r="L459" s="149" t="str">
        <f t="shared" si="26"/>
        <v/>
      </c>
      <c r="M459" s="158" t="str">
        <f t="shared" si="27"/>
        <v/>
      </c>
      <c r="O459" s="151"/>
    </row>
    <row r="460" spans="11:15" x14ac:dyDescent="0.3">
      <c r="K460" s="148" t="str">
        <f>IFERROR(VLOOKUP(A460,DATABARANG!$B$4:$G$20000,5),"")</f>
        <v/>
      </c>
      <c r="L460" s="149" t="str">
        <f t="shared" si="26"/>
        <v/>
      </c>
      <c r="M460" s="158" t="str">
        <f t="shared" si="27"/>
        <v/>
      </c>
      <c r="O460" s="151"/>
    </row>
    <row r="461" spans="11:15" x14ac:dyDescent="0.3">
      <c r="K461" s="148" t="str">
        <f>IFERROR(VLOOKUP(A461,DATABARANG!$B$4:$G$20000,5),"")</f>
        <v/>
      </c>
      <c r="L461" s="149" t="str">
        <f t="shared" si="26"/>
        <v/>
      </c>
      <c r="M461" s="158" t="str">
        <f t="shared" si="27"/>
        <v/>
      </c>
      <c r="O461" s="151"/>
    </row>
    <row r="462" spans="11:15" x14ac:dyDescent="0.3">
      <c r="K462" s="148" t="str">
        <f>IFERROR(VLOOKUP(A462,DATABARANG!$B$4:$G$20000,5),"")</f>
        <v/>
      </c>
      <c r="L462" s="149" t="str">
        <f t="shared" si="26"/>
        <v/>
      </c>
      <c r="M462" s="158" t="str">
        <f t="shared" si="27"/>
        <v/>
      </c>
      <c r="O462" s="151"/>
    </row>
    <row r="463" spans="11:15" x14ac:dyDescent="0.3">
      <c r="K463" s="148" t="str">
        <f>IFERROR(VLOOKUP(A463,DATABARANG!$B$4:$G$20000,5),"")</f>
        <v/>
      </c>
      <c r="L463" s="149" t="str">
        <f t="shared" si="26"/>
        <v/>
      </c>
      <c r="M463" s="158" t="str">
        <f t="shared" si="27"/>
        <v/>
      </c>
      <c r="O463" s="151"/>
    </row>
    <row r="464" spans="11:15" x14ac:dyDescent="0.3">
      <c r="K464" s="148" t="str">
        <f>IFERROR(VLOOKUP(A464,DATABARANG!$B$4:$G$20000,5),"")</f>
        <v/>
      </c>
      <c r="L464" s="149" t="str">
        <f t="shared" si="26"/>
        <v/>
      </c>
      <c r="M464" s="158" t="str">
        <f t="shared" si="27"/>
        <v/>
      </c>
      <c r="O464" s="151"/>
    </row>
    <row r="465" spans="11:15" x14ac:dyDescent="0.3">
      <c r="K465" s="148" t="str">
        <f>IFERROR(VLOOKUP(A465,DATABARANG!$B$4:$G$20000,5),"")</f>
        <v/>
      </c>
      <c r="L465" s="149" t="str">
        <f t="shared" si="26"/>
        <v/>
      </c>
      <c r="M465" s="158" t="str">
        <f t="shared" si="27"/>
        <v/>
      </c>
      <c r="O465" s="151"/>
    </row>
    <row r="466" spans="11:15" x14ac:dyDescent="0.3">
      <c r="K466" s="148" t="str">
        <f>IFERROR(VLOOKUP(A466,DATABARANG!$B$4:$G$20000,5),"")</f>
        <v/>
      </c>
      <c r="L466" s="149" t="str">
        <f t="shared" si="26"/>
        <v/>
      </c>
      <c r="M466" s="158" t="str">
        <f t="shared" si="27"/>
        <v/>
      </c>
      <c r="O466" s="151"/>
    </row>
    <row r="467" spans="11:15" x14ac:dyDescent="0.3">
      <c r="K467" s="148" t="str">
        <f>IFERROR(VLOOKUP(A467,DATABARANG!$B$4:$G$20000,5),"")</f>
        <v/>
      </c>
      <c r="L467" s="149" t="str">
        <f t="shared" si="26"/>
        <v/>
      </c>
      <c r="M467" s="158" t="str">
        <f t="shared" si="27"/>
        <v/>
      </c>
      <c r="O467" s="151"/>
    </row>
    <row r="468" spans="11:15" x14ac:dyDescent="0.3">
      <c r="K468" s="148" t="str">
        <f>IFERROR(VLOOKUP(A468,DATABARANG!$B$4:$G$20000,5),"")</f>
        <v/>
      </c>
      <c r="L468" s="149" t="str">
        <f t="shared" si="26"/>
        <v/>
      </c>
      <c r="M468" s="158" t="str">
        <f t="shared" si="27"/>
        <v/>
      </c>
      <c r="O468" s="151"/>
    </row>
    <row r="469" spans="11:15" x14ac:dyDescent="0.3">
      <c r="K469" s="148" t="str">
        <f>IFERROR(VLOOKUP(A469,DATABARANG!$B$4:$G$20000,5),"")</f>
        <v/>
      </c>
      <c r="L469" s="149" t="str">
        <f t="shared" si="26"/>
        <v/>
      </c>
      <c r="M469" s="158" t="str">
        <f t="shared" si="27"/>
        <v/>
      </c>
      <c r="O469" s="151"/>
    </row>
    <row r="470" spans="11:15" x14ac:dyDescent="0.3">
      <c r="K470" s="148" t="str">
        <f>IFERROR(VLOOKUP(A470,DATABARANG!$B$4:$G$20000,5),"")</f>
        <v/>
      </c>
      <c r="L470" s="149" t="str">
        <f t="shared" si="26"/>
        <v/>
      </c>
      <c r="M470" s="158" t="str">
        <f t="shared" si="27"/>
        <v/>
      </c>
      <c r="O470" s="151"/>
    </row>
    <row r="471" spans="11:15" x14ac:dyDescent="0.3">
      <c r="K471" s="148" t="str">
        <f>IFERROR(VLOOKUP(A471,DATABARANG!$B$4:$G$20000,5),"")</f>
        <v/>
      </c>
      <c r="L471" s="149" t="str">
        <f t="shared" si="26"/>
        <v/>
      </c>
      <c r="M471" s="158" t="str">
        <f t="shared" si="27"/>
        <v/>
      </c>
      <c r="O471" s="151"/>
    </row>
    <row r="472" spans="11:15" x14ac:dyDescent="0.3">
      <c r="K472" s="148" t="str">
        <f>IFERROR(VLOOKUP(A472,DATABARANG!$B$4:$G$20000,5),"")</f>
        <v/>
      </c>
      <c r="L472" s="149" t="str">
        <f t="shared" si="26"/>
        <v/>
      </c>
      <c r="M472" s="158" t="str">
        <f t="shared" si="27"/>
        <v/>
      </c>
      <c r="O472" s="151"/>
    </row>
    <row r="473" spans="11:15" x14ac:dyDescent="0.3">
      <c r="K473" s="148" t="str">
        <f>IFERROR(VLOOKUP(A473,DATABARANG!$B$4:$G$20000,5),"")</f>
        <v/>
      </c>
      <c r="L473" s="149" t="str">
        <f t="shared" si="26"/>
        <v/>
      </c>
      <c r="M473" s="158" t="str">
        <f t="shared" si="27"/>
        <v/>
      </c>
      <c r="O473" s="151"/>
    </row>
    <row r="474" spans="11:15" x14ac:dyDescent="0.3">
      <c r="K474" s="148" t="str">
        <f>IFERROR(VLOOKUP(A474,DATABARANG!$B$4:$G$20000,5),"")</f>
        <v/>
      </c>
      <c r="L474" s="149" t="str">
        <f t="shared" si="26"/>
        <v/>
      </c>
      <c r="M474" s="158" t="str">
        <f t="shared" si="27"/>
        <v/>
      </c>
      <c r="O474" s="151"/>
    </row>
    <row r="475" spans="11:15" x14ac:dyDescent="0.3">
      <c r="K475" s="148" t="str">
        <f>IFERROR(VLOOKUP(A475,DATABARANG!$B$4:$G$20000,5),"")</f>
        <v/>
      </c>
      <c r="L475" s="149" t="str">
        <f t="shared" si="26"/>
        <v/>
      </c>
      <c r="M475" s="158" t="str">
        <f t="shared" si="27"/>
        <v/>
      </c>
      <c r="O475" s="151"/>
    </row>
    <row r="476" spans="11:15" x14ac:dyDescent="0.3">
      <c r="K476" s="148" t="str">
        <f>IFERROR(VLOOKUP(A476,DATABARANG!$B$4:$G$20000,5),"")</f>
        <v/>
      </c>
      <c r="L476" s="149" t="str">
        <f t="shared" si="26"/>
        <v/>
      </c>
      <c r="M476" s="158" t="str">
        <f t="shared" si="27"/>
        <v/>
      </c>
      <c r="O476" s="151"/>
    </row>
    <row r="477" spans="11:15" x14ac:dyDescent="0.3">
      <c r="K477" s="148" t="str">
        <f>IFERROR(VLOOKUP(A477,DATABARANG!$B$4:$G$20000,5),"")</f>
        <v/>
      </c>
      <c r="L477" s="149" t="str">
        <f t="shared" si="26"/>
        <v/>
      </c>
      <c r="M477" s="158" t="str">
        <f t="shared" si="27"/>
        <v/>
      </c>
      <c r="O477" s="151"/>
    </row>
    <row r="478" spans="11:15" x14ac:dyDescent="0.3">
      <c r="K478" s="148" t="str">
        <f>IFERROR(VLOOKUP(A478,DATABARANG!$B$4:$G$20000,5),"")</f>
        <v/>
      </c>
      <c r="L478" s="149" t="str">
        <f t="shared" si="26"/>
        <v/>
      </c>
      <c r="M478" s="158" t="str">
        <f t="shared" si="27"/>
        <v/>
      </c>
      <c r="O478" s="151"/>
    </row>
    <row r="479" spans="11:15" x14ac:dyDescent="0.3">
      <c r="K479" s="148" t="str">
        <f>IFERROR(VLOOKUP(A479,DATABARANG!$B$4:$G$20000,5),"")</f>
        <v/>
      </c>
      <c r="L479" s="149" t="str">
        <f t="shared" si="26"/>
        <v/>
      </c>
      <c r="M479" s="158" t="str">
        <f t="shared" si="27"/>
        <v/>
      </c>
      <c r="O479" s="151"/>
    </row>
    <row r="480" spans="11:15" x14ac:dyDescent="0.3">
      <c r="K480" s="148" t="str">
        <f>IFERROR(VLOOKUP(A480,DATABARANG!$B$4:$G$20000,5),"")</f>
        <v/>
      </c>
      <c r="L480" s="149" t="str">
        <f t="shared" si="26"/>
        <v/>
      </c>
      <c r="M480" s="158" t="str">
        <f t="shared" si="27"/>
        <v/>
      </c>
      <c r="O480" s="151"/>
    </row>
    <row r="481" spans="11:15" x14ac:dyDescent="0.3">
      <c r="K481" s="148" t="str">
        <f>IFERROR(VLOOKUP(A481,DATABARANG!$B$4:$G$20000,5),"")</f>
        <v/>
      </c>
      <c r="L481" s="149" t="str">
        <f t="shared" si="26"/>
        <v/>
      </c>
      <c r="M481" s="158" t="str">
        <f t="shared" si="27"/>
        <v/>
      </c>
      <c r="O481" s="151"/>
    </row>
    <row r="482" spans="11:15" x14ac:dyDescent="0.3">
      <c r="K482" s="148" t="str">
        <f>IFERROR(VLOOKUP(A482,DATABARANG!$B$4:$G$20000,5),"")</f>
        <v/>
      </c>
      <c r="L482" s="149" t="str">
        <f t="shared" si="26"/>
        <v/>
      </c>
      <c r="M482" s="158" t="str">
        <f t="shared" si="27"/>
        <v/>
      </c>
      <c r="O482" s="151"/>
    </row>
    <row r="483" spans="11:15" x14ac:dyDescent="0.3">
      <c r="K483" s="148" t="str">
        <f>IFERROR(VLOOKUP(A483,DATABARANG!$B$4:$G$20000,5),"")</f>
        <v/>
      </c>
      <c r="L483" s="149" t="str">
        <f t="shared" si="26"/>
        <v/>
      </c>
      <c r="M483" s="158" t="str">
        <f t="shared" si="27"/>
        <v/>
      </c>
      <c r="O483" s="151"/>
    </row>
    <row r="484" spans="11:15" x14ac:dyDescent="0.3">
      <c r="K484" s="148" t="str">
        <f>IFERROR(VLOOKUP(A484,DATABARANG!$B$4:$G$20000,5),"")</f>
        <v/>
      </c>
      <c r="L484" s="149" t="str">
        <f t="shared" si="26"/>
        <v/>
      </c>
      <c r="M484" s="158" t="str">
        <f t="shared" si="27"/>
        <v/>
      </c>
      <c r="O484" s="151"/>
    </row>
    <row r="485" spans="11:15" x14ac:dyDescent="0.3">
      <c r="K485" s="148" t="str">
        <f>IFERROR(VLOOKUP(A485,DATABARANG!$B$4:$G$20000,5),"")</f>
        <v/>
      </c>
      <c r="L485" s="149" t="str">
        <f t="shared" si="26"/>
        <v/>
      </c>
      <c r="M485" s="158" t="str">
        <f t="shared" si="27"/>
        <v/>
      </c>
      <c r="O485" s="151"/>
    </row>
    <row r="486" spans="11:15" x14ac:dyDescent="0.3">
      <c r="K486" s="148" t="str">
        <f>IFERROR(VLOOKUP(A486,DATABARANG!$B$4:$G$20000,5),"")</f>
        <v/>
      </c>
      <c r="L486" s="149" t="str">
        <f t="shared" si="26"/>
        <v/>
      </c>
      <c r="M486" s="158" t="str">
        <f t="shared" si="27"/>
        <v/>
      </c>
      <c r="O486" s="151"/>
    </row>
    <row r="487" spans="11:15" x14ac:dyDescent="0.3">
      <c r="K487" s="148" t="str">
        <f>IFERROR(VLOOKUP(A487,DATABARANG!$B$4:$G$20000,5),"")</f>
        <v/>
      </c>
      <c r="L487" s="149" t="str">
        <f t="shared" si="26"/>
        <v/>
      </c>
      <c r="M487" s="158" t="str">
        <f t="shared" si="27"/>
        <v/>
      </c>
      <c r="O487" s="151"/>
    </row>
    <row r="488" spans="11:15" x14ac:dyDescent="0.3">
      <c r="K488" s="148" t="str">
        <f>IFERROR(VLOOKUP(A488,DATABARANG!$B$4:$G$20000,5),"")</f>
        <v/>
      </c>
      <c r="L488" s="149" t="str">
        <f t="shared" si="26"/>
        <v/>
      </c>
      <c r="M488" s="158" t="str">
        <f t="shared" si="27"/>
        <v/>
      </c>
      <c r="O488" s="151"/>
    </row>
    <row r="489" spans="11:15" x14ac:dyDescent="0.3">
      <c r="K489" s="148" t="str">
        <f>IFERROR(VLOOKUP(A489,DATABARANG!$B$4:$G$20000,5),"")</f>
        <v/>
      </c>
      <c r="L489" s="149" t="str">
        <f t="shared" si="26"/>
        <v/>
      </c>
      <c r="M489" s="158" t="str">
        <f t="shared" si="27"/>
        <v/>
      </c>
      <c r="O489" s="151"/>
    </row>
    <row r="490" spans="11:15" x14ac:dyDescent="0.3">
      <c r="K490" s="148" t="str">
        <f>IFERROR(VLOOKUP(A490,DATABARANG!$B$4:$G$20000,5),"")</f>
        <v/>
      </c>
      <c r="L490" s="149" t="str">
        <f t="shared" si="26"/>
        <v/>
      </c>
      <c r="M490" s="158" t="str">
        <f t="shared" si="27"/>
        <v/>
      </c>
      <c r="O490" s="151"/>
    </row>
    <row r="491" spans="11:15" x14ac:dyDescent="0.3">
      <c r="K491" s="148" t="str">
        <f>IFERROR(VLOOKUP(A491,DATABARANG!$B$4:$G$20000,5),"")</f>
        <v/>
      </c>
      <c r="L491" s="149" t="str">
        <f t="shared" si="26"/>
        <v/>
      </c>
      <c r="M491" s="158" t="str">
        <f t="shared" si="27"/>
        <v/>
      </c>
      <c r="O491" s="151"/>
    </row>
    <row r="492" spans="11:15" x14ac:dyDescent="0.3">
      <c r="K492" s="148" t="str">
        <f>IFERROR(VLOOKUP(A492,DATABARANG!$B$4:$G$20000,5),"")</f>
        <v/>
      </c>
      <c r="L492" s="149" t="str">
        <f t="shared" si="26"/>
        <v/>
      </c>
      <c r="M492" s="158" t="str">
        <f t="shared" si="27"/>
        <v/>
      </c>
      <c r="O492" s="151"/>
    </row>
    <row r="493" spans="11:15" x14ac:dyDescent="0.3">
      <c r="K493" s="148" t="str">
        <f>IFERROR(VLOOKUP(A493,DATABARANG!$B$4:$G$20000,5),"")</f>
        <v/>
      </c>
      <c r="L493" s="149" t="str">
        <f t="shared" si="26"/>
        <v/>
      </c>
      <c r="M493" s="158" t="str">
        <f t="shared" si="27"/>
        <v/>
      </c>
      <c r="O493" s="151"/>
    </row>
    <row r="494" spans="11:15" x14ac:dyDescent="0.3">
      <c r="K494" s="148" t="str">
        <f>IFERROR(VLOOKUP(A494,DATABARANG!$B$4:$G$20000,5),"")</f>
        <v/>
      </c>
      <c r="L494" s="149" t="str">
        <f t="shared" si="26"/>
        <v/>
      </c>
      <c r="M494" s="158" t="str">
        <f t="shared" si="27"/>
        <v/>
      </c>
      <c r="O494" s="151"/>
    </row>
    <row r="495" spans="11:15" x14ac:dyDescent="0.3">
      <c r="K495" s="148" t="str">
        <f>IFERROR(VLOOKUP(A495,DATABARANG!$B$4:$G$20000,5),"")</f>
        <v/>
      </c>
      <c r="L495" s="149" t="str">
        <f t="shared" si="26"/>
        <v/>
      </c>
      <c r="M495" s="158" t="str">
        <f t="shared" si="27"/>
        <v/>
      </c>
      <c r="O495" s="151"/>
    </row>
    <row r="496" spans="11:15" x14ac:dyDescent="0.3">
      <c r="K496" s="148" t="str">
        <f>IFERROR(VLOOKUP(A496,DATABARANG!$B$4:$G$20000,5),"")</f>
        <v/>
      </c>
      <c r="L496" s="149" t="str">
        <f t="shared" si="26"/>
        <v/>
      </c>
      <c r="M496" s="158" t="str">
        <f t="shared" si="27"/>
        <v/>
      </c>
      <c r="O496" s="151"/>
    </row>
    <row r="497" spans="11:15" x14ac:dyDescent="0.3">
      <c r="K497" s="148" t="str">
        <f>IFERROR(VLOOKUP(A497,DATABARANG!$B$4:$G$20000,5),"")</f>
        <v/>
      </c>
      <c r="L497" s="149" t="str">
        <f t="shared" si="26"/>
        <v/>
      </c>
      <c r="M497" s="158" t="str">
        <f t="shared" si="27"/>
        <v/>
      </c>
      <c r="O497" s="151"/>
    </row>
    <row r="498" spans="11:15" x14ac:dyDescent="0.3">
      <c r="K498" s="148" t="str">
        <f>IFERROR(VLOOKUP(A498,DATABARANG!$B$4:$G$20000,5),"")</f>
        <v/>
      </c>
      <c r="L498" s="149" t="str">
        <f t="shared" si="26"/>
        <v/>
      </c>
      <c r="M498" s="158" t="str">
        <f t="shared" si="27"/>
        <v/>
      </c>
      <c r="O498" s="151"/>
    </row>
    <row r="499" spans="11:15" x14ac:dyDescent="0.3">
      <c r="K499" s="148" t="str">
        <f>IFERROR(VLOOKUP(A499,DATABARANG!$B$4:$G$20000,5),"")</f>
        <v/>
      </c>
      <c r="L499" s="149" t="str">
        <f t="shared" si="26"/>
        <v/>
      </c>
      <c r="M499" s="158" t="str">
        <f t="shared" si="27"/>
        <v/>
      </c>
      <c r="O499" s="151"/>
    </row>
    <row r="500" spans="11:15" x14ac:dyDescent="0.3">
      <c r="K500" s="148" t="str">
        <f>IFERROR(VLOOKUP(A500,DATABARANG!$B$4:$G$20000,5),"")</f>
        <v/>
      </c>
      <c r="L500" s="149" t="str">
        <f t="shared" si="26"/>
        <v/>
      </c>
      <c r="M500" s="158" t="str">
        <f t="shared" si="27"/>
        <v/>
      </c>
      <c r="O500" s="151"/>
    </row>
    <row r="501" spans="11:15" x14ac:dyDescent="0.3">
      <c r="K501" s="148" t="str">
        <f>IFERROR(VLOOKUP(A501,DATABARANG!$B$4:$G$20000,5),"")</f>
        <v/>
      </c>
      <c r="L501" s="149" t="str">
        <f t="shared" si="26"/>
        <v/>
      </c>
      <c r="M501" s="158" t="str">
        <f t="shared" si="27"/>
        <v/>
      </c>
      <c r="O501" s="151"/>
    </row>
    <row r="502" spans="11:15" x14ac:dyDescent="0.3">
      <c r="K502" s="148" t="str">
        <f>IFERROR(VLOOKUP(A502,DATABARANG!$B$4:$G$20000,5),"")</f>
        <v/>
      </c>
      <c r="L502" s="149" t="str">
        <f t="shared" si="26"/>
        <v/>
      </c>
      <c r="M502" s="158" t="str">
        <f t="shared" si="27"/>
        <v/>
      </c>
      <c r="O502" s="151"/>
    </row>
    <row r="503" spans="11:15" x14ac:dyDescent="0.3">
      <c r="K503" s="148" t="str">
        <f>IFERROR(VLOOKUP(A503,DATABARANG!$B$4:$G$20000,5),"")</f>
        <v/>
      </c>
      <c r="L503" s="149" t="str">
        <f t="shared" si="26"/>
        <v/>
      </c>
      <c r="M503" s="158" t="str">
        <f t="shared" si="27"/>
        <v/>
      </c>
      <c r="O503" s="151"/>
    </row>
    <row r="504" spans="11:15" x14ac:dyDescent="0.3">
      <c r="K504" s="148" t="str">
        <f>IFERROR(VLOOKUP(A504,DATABARANG!$B$4:$G$20000,5),"")</f>
        <v/>
      </c>
      <c r="L504" s="149" t="str">
        <f t="shared" si="26"/>
        <v/>
      </c>
      <c r="M504" s="158" t="str">
        <f t="shared" si="27"/>
        <v/>
      </c>
      <c r="O504" s="151"/>
    </row>
    <row r="505" spans="11:15" x14ac:dyDescent="0.3">
      <c r="K505" s="148" t="str">
        <f>IFERROR(VLOOKUP(A505,DATABARANG!$B$4:$G$20000,5),"")</f>
        <v/>
      </c>
      <c r="L505" s="149" t="str">
        <f t="shared" si="26"/>
        <v/>
      </c>
      <c r="M505" s="158" t="str">
        <f t="shared" si="27"/>
        <v/>
      </c>
      <c r="O505" s="151"/>
    </row>
    <row r="506" spans="11:15" x14ac:dyDescent="0.3">
      <c r="K506" s="148" t="str">
        <f>IFERROR(VLOOKUP(A506,DATABARANG!$B$4:$G$20000,5),"")</f>
        <v/>
      </c>
      <c r="L506" s="149" t="str">
        <f t="shared" si="26"/>
        <v/>
      </c>
      <c r="M506" s="158" t="str">
        <f t="shared" si="27"/>
        <v/>
      </c>
      <c r="O506" s="151"/>
    </row>
    <row r="507" spans="11:15" x14ac:dyDescent="0.3">
      <c r="K507" s="148" t="str">
        <f>IFERROR(VLOOKUP(A507,DATABARANG!$B$4:$G$20000,5),"")</f>
        <v/>
      </c>
      <c r="L507" s="149" t="str">
        <f t="shared" si="26"/>
        <v/>
      </c>
      <c r="M507" s="158" t="str">
        <f t="shared" si="27"/>
        <v/>
      </c>
      <c r="O507" s="151"/>
    </row>
    <row r="508" spans="11:15" x14ac:dyDescent="0.3">
      <c r="K508" s="148" t="str">
        <f>IFERROR(VLOOKUP(A508,DATABARANG!$B$4:$G$20000,5),"")</f>
        <v/>
      </c>
      <c r="L508" s="149" t="str">
        <f t="shared" si="26"/>
        <v/>
      </c>
      <c r="M508" s="158" t="str">
        <f t="shared" si="27"/>
        <v/>
      </c>
      <c r="O508" s="151"/>
    </row>
    <row r="509" spans="11:15" x14ac:dyDescent="0.3">
      <c r="K509" s="148" t="str">
        <f>IFERROR(VLOOKUP(A509,DATABARANG!$B$4:$G$20000,5),"")</f>
        <v/>
      </c>
      <c r="L509" s="149" t="str">
        <f t="shared" si="26"/>
        <v/>
      </c>
      <c r="M509" s="158" t="str">
        <f t="shared" si="27"/>
        <v/>
      </c>
      <c r="O509" s="151"/>
    </row>
    <row r="510" spans="11:15" x14ac:dyDescent="0.3">
      <c r="K510" s="148" t="str">
        <f>IFERROR(VLOOKUP(A510,DATABARANG!$B$4:$G$20000,5),"")</f>
        <v/>
      </c>
      <c r="L510" s="149" t="str">
        <f t="shared" si="26"/>
        <v/>
      </c>
      <c r="M510" s="158" t="str">
        <f t="shared" si="27"/>
        <v/>
      </c>
      <c r="O510" s="151"/>
    </row>
    <row r="511" spans="11:15" x14ac:dyDescent="0.3">
      <c r="K511" s="148" t="str">
        <f>IFERROR(VLOOKUP(A511,DATABARANG!$B$4:$G$20000,5),"")</f>
        <v/>
      </c>
      <c r="L511" s="149" t="str">
        <f t="shared" si="26"/>
        <v/>
      </c>
      <c r="M511" s="158" t="str">
        <f t="shared" si="27"/>
        <v/>
      </c>
      <c r="O511" s="151"/>
    </row>
    <row r="512" spans="11:15" x14ac:dyDescent="0.3">
      <c r="K512" s="148" t="str">
        <f>IFERROR(VLOOKUP(A512,DATABARANG!$B$4:$G$20000,5),"")</f>
        <v/>
      </c>
      <c r="L512" s="149" t="str">
        <f t="shared" si="26"/>
        <v/>
      </c>
      <c r="M512" s="158" t="str">
        <f t="shared" si="27"/>
        <v/>
      </c>
      <c r="O512" s="151"/>
    </row>
    <row r="513" spans="11:15" x14ac:dyDescent="0.3">
      <c r="K513" s="148" t="str">
        <f>IFERROR(VLOOKUP(A513,DATABARANG!$B$4:$G$20000,5),"")</f>
        <v/>
      </c>
      <c r="L513" s="149" t="str">
        <f t="shared" si="26"/>
        <v/>
      </c>
      <c r="M513" s="158" t="str">
        <f t="shared" si="27"/>
        <v/>
      </c>
      <c r="O513" s="151"/>
    </row>
    <row r="514" spans="11:15" x14ac:dyDescent="0.3">
      <c r="K514" s="148" t="str">
        <f>IFERROR(VLOOKUP(A514,DATABARANG!$B$4:$G$20000,5),"")</f>
        <v/>
      </c>
      <c r="L514" s="149" t="str">
        <f t="shared" si="26"/>
        <v/>
      </c>
      <c r="M514" s="158" t="str">
        <f t="shared" si="27"/>
        <v/>
      </c>
      <c r="O514" s="151"/>
    </row>
    <row r="515" spans="11:15" x14ac:dyDescent="0.3">
      <c r="K515" s="148" t="str">
        <f>IFERROR(VLOOKUP(A515,DATABARANG!$B$4:$G$20000,5),"")</f>
        <v/>
      </c>
      <c r="L515" s="149" t="str">
        <f t="shared" si="26"/>
        <v/>
      </c>
      <c r="M515" s="158" t="str">
        <f t="shared" si="27"/>
        <v/>
      </c>
      <c r="O515" s="151"/>
    </row>
    <row r="516" spans="11:15" x14ac:dyDescent="0.3">
      <c r="K516" s="148" t="str">
        <f>IFERROR(VLOOKUP(A516,DATABARANG!$B$4:$G$20000,5),"")</f>
        <v/>
      </c>
      <c r="L516" s="149" t="str">
        <f t="shared" si="26"/>
        <v/>
      </c>
      <c r="M516" s="158" t="str">
        <f t="shared" si="27"/>
        <v/>
      </c>
      <c r="O516" s="151"/>
    </row>
    <row r="517" spans="11:15" x14ac:dyDescent="0.3">
      <c r="K517" s="148" t="str">
        <f>IFERROR(VLOOKUP(A517,DATABARANG!$B$4:$G$20000,5),"")</f>
        <v/>
      </c>
      <c r="L517" s="149" t="str">
        <f t="shared" si="26"/>
        <v/>
      </c>
      <c r="M517" s="158" t="str">
        <f t="shared" si="27"/>
        <v/>
      </c>
      <c r="O517" s="151"/>
    </row>
    <row r="518" spans="11:15" x14ac:dyDescent="0.3">
      <c r="K518" s="148" t="str">
        <f>IFERROR(VLOOKUP(A518,DATABARANG!$B$4:$G$20000,5),"")</f>
        <v/>
      </c>
      <c r="L518" s="149" t="str">
        <f t="shared" ref="L518:L581" si="28">IFERROR((E518-K518)*G518,"")</f>
        <v/>
      </c>
      <c r="M518" s="158" t="str">
        <f t="shared" ref="M518:M581" si="29">IF(B518="","",TEXT(B518,"DD-MMM"))</f>
        <v/>
      </c>
      <c r="O518" s="151"/>
    </row>
    <row r="519" spans="11:15" x14ac:dyDescent="0.3">
      <c r="K519" s="148" t="str">
        <f>IFERROR(VLOOKUP(A519,DATABARANG!$B$4:$G$20000,5),"")</f>
        <v/>
      </c>
      <c r="L519" s="149" t="str">
        <f t="shared" si="28"/>
        <v/>
      </c>
      <c r="M519" s="158" t="str">
        <f t="shared" si="29"/>
        <v/>
      </c>
      <c r="O519" s="151"/>
    </row>
    <row r="520" spans="11:15" x14ac:dyDescent="0.3">
      <c r="K520" s="148" t="str">
        <f>IFERROR(VLOOKUP(A520,DATABARANG!$B$4:$G$20000,5),"")</f>
        <v/>
      </c>
      <c r="L520" s="149" t="str">
        <f t="shared" si="28"/>
        <v/>
      </c>
      <c r="M520" s="158" t="str">
        <f t="shared" si="29"/>
        <v/>
      </c>
      <c r="O520" s="151"/>
    </row>
    <row r="521" spans="11:15" x14ac:dyDescent="0.3">
      <c r="K521" s="148" t="str">
        <f>IFERROR(VLOOKUP(A521,DATABARANG!$B$4:$G$20000,5),"")</f>
        <v/>
      </c>
      <c r="L521" s="149" t="str">
        <f t="shared" si="28"/>
        <v/>
      </c>
      <c r="M521" s="158" t="str">
        <f t="shared" si="29"/>
        <v/>
      </c>
      <c r="O521" s="151"/>
    </row>
    <row r="522" spans="11:15" x14ac:dyDescent="0.3">
      <c r="K522" s="148" t="str">
        <f>IFERROR(VLOOKUP(A522,DATABARANG!$B$4:$G$20000,5),"")</f>
        <v/>
      </c>
      <c r="L522" s="149" t="str">
        <f t="shared" si="28"/>
        <v/>
      </c>
      <c r="M522" s="158" t="str">
        <f t="shared" si="29"/>
        <v/>
      </c>
      <c r="O522" s="151"/>
    </row>
    <row r="523" spans="11:15" x14ac:dyDescent="0.3">
      <c r="K523" s="148" t="str">
        <f>IFERROR(VLOOKUP(A523,DATABARANG!$B$4:$G$20000,5),"")</f>
        <v/>
      </c>
      <c r="L523" s="149" t="str">
        <f t="shared" si="28"/>
        <v/>
      </c>
      <c r="M523" s="158" t="str">
        <f t="shared" si="29"/>
        <v/>
      </c>
      <c r="O523" s="151"/>
    </row>
    <row r="524" spans="11:15" x14ac:dyDescent="0.3">
      <c r="K524" s="148" t="str">
        <f>IFERROR(VLOOKUP(A524,DATABARANG!$B$4:$G$20000,5),"")</f>
        <v/>
      </c>
      <c r="L524" s="149" t="str">
        <f t="shared" si="28"/>
        <v/>
      </c>
      <c r="M524" s="158" t="str">
        <f t="shared" si="29"/>
        <v/>
      </c>
      <c r="O524" s="151"/>
    </row>
    <row r="525" spans="11:15" x14ac:dyDescent="0.3">
      <c r="K525" s="148" t="str">
        <f>IFERROR(VLOOKUP(A525,DATABARANG!$B$4:$G$20000,5),"")</f>
        <v/>
      </c>
      <c r="L525" s="149" t="str">
        <f t="shared" si="28"/>
        <v/>
      </c>
      <c r="M525" s="158" t="str">
        <f t="shared" si="29"/>
        <v/>
      </c>
      <c r="O525" s="151"/>
    </row>
    <row r="526" spans="11:15" x14ac:dyDescent="0.3">
      <c r="K526" s="148" t="str">
        <f>IFERROR(VLOOKUP(A526,DATABARANG!$B$4:$G$20000,5),"")</f>
        <v/>
      </c>
      <c r="L526" s="149" t="str">
        <f t="shared" si="28"/>
        <v/>
      </c>
      <c r="M526" s="158" t="str">
        <f t="shared" si="29"/>
        <v/>
      </c>
      <c r="O526" s="151"/>
    </row>
    <row r="527" spans="11:15" x14ac:dyDescent="0.3">
      <c r="K527" s="148" t="str">
        <f>IFERROR(VLOOKUP(A527,DATABARANG!$B$4:$G$20000,5),"")</f>
        <v/>
      </c>
      <c r="L527" s="149" t="str">
        <f t="shared" si="28"/>
        <v/>
      </c>
      <c r="M527" s="158" t="str">
        <f t="shared" si="29"/>
        <v/>
      </c>
      <c r="O527" s="151"/>
    </row>
    <row r="528" spans="11:15" x14ac:dyDescent="0.3">
      <c r="K528" s="148" t="str">
        <f>IFERROR(VLOOKUP(A528,DATABARANG!$B$4:$G$20000,5),"")</f>
        <v/>
      </c>
      <c r="L528" s="149" t="str">
        <f t="shared" si="28"/>
        <v/>
      </c>
      <c r="M528" s="158" t="str">
        <f t="shared" si="29"/>
        <v/>
      </c>
      <c r="O528" s="151"/>
    </row>
    <row r="529" spans="11:15" x14ac:dyDescent="0.3">
      <c r="K529" s="148" t="str">
        <f>IFERROR(VLOOKUP(A529,DATABARANG!$B$4:$G$20000,5),"")</f>
        <v/>
      </c>
      <c r="L529" s="149" t="str">
        <f t="shared" si="28"/>
        <v/>
      </c>
      <c r="M529" s="158" t="str">
        <f t="shared" si="29"/>
        <v/>
      </c>
      <c r="O529" s="151"/>
    </row>
    <row r="530" spans="11:15" x14ac:dyDescent="0.3">
      <c r="K530" s="148" t="str">
        <f>IFERROR(VLOOKUP(A530,DATABARANG!$B$4:$G$20000,5),"")</f>
        <v/>
      </c>
      <c r="L530" s="149" t="str">
        <f t="shared" si="28"/>
        <v/>
      </c>
      <c r="M530" s="158" t="str">
        <f t="shared" si="29"/>
        <v/>
      </c>
      <c r="O530" s="151"/>
    </row>
    <row r="531" spans="11:15" x14ac:dyDescent="0.3">
      <c r="K531" s="148" t="str">
        <f>IFERROR(VLOOKUP(A531,DATABARANG!$B$4:$G$20000,5),"")</f>
        <v/>
      </c>
      <c r="L531" s="149" t="str">
        <f t="shared" si="28"/>
        <v/>
      </c>
      <c r="M531" s="158" t="str">
        <f t="shared" si="29"/>
        <v/>
      </c>
      <c r="O531" s="151"/>
    </row>
    <row r="532" spans="11:15" x14ac:dyDescent="0.3">
      <c r="K532" s="148" t="str">
        <f>IFERROR(VLOOKUP(A532,DATABARANG!$B$4:$G$20000,5),"")</f>
        <v/>
      </c>
      <c r="L532" s="149" t="str">
        <f t="shared" si="28"/>
        <v/>
      </c>
      <c r="M532" s="158" t="str">
        <f t="shared" si="29"/>
        <v/>
      </c>
      <c r="O532" s="151"/>
    </row>
    <row r="533" spans="11:15" x14ac:dyDescent="0.3">
      <c r="K533" s="148" t="str">
        <f>IFERROR(VLOOKUP(A533,DATABARANG!$B$4:$G$20000,5),"")</f>
        <v/>
      </c>
      <c r="L533" s="149" t="str">
        <f t="shared" si="28"/>
        <v/>
      </c>
      <c r="M533" s="158" t="str">
        <f t="shared" si="29"/>
        <v/>
      </c>
      <c r="O533" s="151"/>
    </row>
    <row r="534" spans="11:15" x14ac:dyDescent="0.3">
      <c r="K534" s="148" t="str">
        <f>IFERROR(VLOOKUP(A534,DATABARANG!$B$4:$G$20000,5),"")</f>
        <v/>
      </c>
      <c r="L534" s="149" t="str">
        <f t="shared" si="28"/>
        <v/>
      </c>
      <c r="M534" s="158" t="str">
        <f t="shared" si="29"/>
        <v/>
      </c>
      <c r="O534" s="151"/>
    </row>
    <row r="535" spans="11:15" x14ac:dyDescent="0.3">
      <c r="K535" s="148" t="str">
        <f>IFERROR(VLOOKUP(A535,DATABARANG!$B$4:$G$20000,5),"")</f>
        <v/>
      </c>
      <c r="L535" s="149" t="str">
        <f t="shared" si="28"/>
        <v/>
      </c>
      <c r="M535" s="158" t="str">
        <f t="shared" si="29"/>
        <v/>
      </c>
      <c r="O535" s="151"/>
    </row>
    <row r="536" spans="11:15" x14ac:dyDescent="0.3">
      <c r="K536" s="148" t="str">
        <f>IFERROR(VLOOKUP(A536,DATABARANG!$B$4:$G$20000,5),"")</f>
        <v/>
      </c>
      <c r="L536" s="149" t="str">
        <f t="shared" si="28"/>
        <v/>
      </c>
      <c r="M536" s="158" t="str">
        <f t="shared" si="29"/>
        <v/>
      </c>
      <c r="O536" s="151"/>
    </row>
    <row r="537" spans="11:15" x14ac:dyDescent="0.3">
      <c r="K537" s="148" t="str">
        <f>IFERROR(VLOOKUP(A537,DATABARANG!$B$4:$G$20000,5),"")</f>
        <v/>
      </c>
      <c r="L537" s="149" t="str">
        <f t="shared" si="28"/>
        <v/>
      </c>
      <c r="M537" s="158" t="str">
        <f t="shared" si="29"/>
        <v/>
      </c>
      <c r="O537" s="151"/>
    </row>
    <row r="538" spans="11:15" x14ac:dyDescent="0.3">
      <c r="K538" s="148" t="str">
        <f>IFERROR(VLOOKUP(A538,DATABARANG!$B$4:$G$20000,5),"")</f>
        <v/>
      </c>
      <c r="L538" s="149" t="str">
        <f t="shared" si="28"/>
        <v/>
      </c>
      <c r="M538" s="158" t="str">
        <f t="shared" si="29"/>
        <v/>
      </c>
      <c r="O538" s="151"/>
    </row>
    <row r="539" spans="11:15" x14ac:dyDescent="0.3">
      <c r="K539" s="148" t="str">
        <f>IFERROR(VLOOKUP(A539,DATABARANG!$B$4:$G$20000,5),"")</f>
        <v/>
      </c>
      <c r="L539" s="149" t="str">
        <f t="shared" si="28"/>
        <v/>
      </c>
      <c r="M539" s="158" t="str">
        <f t="shared" si="29"/>
        <v/>
      </c>
      <c r="O539" s="151"/>
    </row>
    <row r="540" spans="11:15" x14ac:dyDescent="0.3">
      <c r="K540" s="148" t="str">
        <f>IFERROR(VLOOKUP(A540,DATABARANG!$B$4:$G$20000,5),"")</f>
        <v/>
      </c>
      <c r="L540" s="149" t="str">
        <f t="shared" si="28"/>
        <v/>
      </c>
      <c r="M540" s="158" t="str">
        <f t="shared" si="29"/>
        <v/>
      </c>
      <c r="O540" s="151"/>
    </row>
    <row r="541" spans="11:15" x14ac:dyDescent="0.3">
      <c r="K541" s="148" t="str">
        <f>IFERROR(VLOOKUP(A541,DATABARANG!$B$4:$G$20000,5),"")</f>
        <v/>
      </c>
      <c r="L541" s="149" t="str">
        <f t="shared" si="28"/>
        <v/>
      </c>
      <c r="M541" s="158" t="str">
        <f t="shared" si="29"/>
        <v/>
      </c>
      <c r="O541" s="151"/>
    </row>
    <row r="542" spans="11:15" x14ac:dyDescent="0.3">
      <c r="K542" s="148" t="str">
        <f>IFERROR(VLOOKUP(A542,DATABARANG!$B$4:$G$20000,5),"")</f>
        <v/>
      </c>
      <c r="L542" s="149" t="str">
        <f t="shared" si="28"/>
        <v/>
      </c>
      <c r="M542" s="158" t="str">
        <f t="shared" si="29"/>
        <v/>
      </c>
      <c r="O542" s="151"/>
    </row>
    <row r="543" spans="11:15" x14ac:dyDescent="0.3">
      <c r="K543" s="148" t="str">
        <f>IFERROR(VLOOKUP(A543,DATABARANG!$B$4:$G$20000,5),"")</f>
        <v/>
      </c>
      <c r="L543" s="149" t="str">
        <f t="shared" si="28"/>
        <v/>
      </c>
      <c r="M543" s="158" t="str">
        <f t="shared" si="29"/>
        <v/>
      </c>
      <c r="O543" s="151"/>
    </row>
    <row r="544" spans="11:15" x14ac:dyDescent="0.3">
      <c r="K544" s="148" t="str">
        <f>IFERROR(VLOOKUP(A544,DATABARANG!$B$4:$G$20000,5),"")</f>
        <v/>
      </c>
      <c r="L544" s="149" t="str">
        <f t="shared" si="28"/>
        <v/>
      </c>
      <c r="M544" s="158" t="str">
        <f t="shared" si="29"/>
        <v/>
      </c>
      <c r="O544" s="151"/>
    </row>
    <row r="545" spans="11:15" x14ac:dyDescent="0.3">
      <c r="K545" s="148" t="str">
        <f>IFERROR(VLOOKUP(A545,DATABARANG!$B$4:$G$20000,5),"")</f>
        <v/>
      </c>
      <c r="L545" s="149" t="str">
        <f t="shared" si="28"/>
        <v/>
      </c>
      <c r="M545" s="158" t="str">
        <f t="shared" si="29"/>
        <v/>
      </c>
      <c r="O545" s="151"/>
    </row>
    <row r="546" spans="11:15" x14ac:dyDescent="0.3">
      <c r="K546" s="148" t="str">
        <f>IFERROR(VLOOKUP(A546,DATABARANG!$B$4:$G$20000,5),"")</f>
        <v/>
      </c>
      <c r="L546" s="149" t="str">
        <f t="shared" si="28"/>
        <v/>
      </c>
      <c r="M546" s="158" t="str">
        <f t="shared" si="29"/>
        <v/>
      </c>
      <c r="O546" s="151"/>
    </row>
    <row r="547" spans="11:15" x14ac:dyDescent="0.3">
      <c r="K547" s="148" t="str">
        <f>IFERROR(VLOOKUP(A547,DATABARANG!$B$4:$G$20000,5),"")</f>
        <v/>
      </c>
      <c r="L547" s="149" t="str">
        <f t="shared" si="28"/>
        <v/>
      </c>
      <c r="M547" s="158" t="str">
        <f t="shared" si="29"/>
        <v/>
      </c>
      <c r="O547" s="151"/>
    </row>
    <row r="548" spans="11:15" x14ac:dyDescent="0.3">
      <c r="K548" s="148" t="str">
        <f>IFERROR(VLOOKUP(A548,DATABARANG!$B$4:$G$20000,5),"")</f>
        <v/>
      </c>
      <c r="L548" s="149" t="str">
        <f t="shared" si="28"/>
        <v/>
      </c>
      <c r="M548" s="158" t="str">
        <f t="shared" si="29"/>
        <v/>
      </c>
      <c r="O548" s="151"/>
    </row>
    <row r="549" spans="11:15" x14ac:dyDescent="0.3">
      <c r="K549" s="148" t="str">
        <f>IFERROR(VLOOKUP(A549,DATABARANG!$B$4:$G$20000,5),"")</f>
        <v/>
      </c>
      <c r="L549" s="149" t="str">
        <f t="shared" si="28"/>
        <v/>
      </c>
      <c r="M549" s="158" t="str">
        <f t="shared" si="29"/>
        <v/>
      </c>
      <c r="O549" s="151"/>
    </row>
    <row r="550" spans="11:15" x14ac:dyDescent="0.3">
      <c r="K550" s="148" t="str">
        <f>IFERROR(VLOOKUP(A550,DATABARANG!$B$4:$G$20000,5),"")</f>
        <v/>
      </c>
      <c r="L550" s="149" t="str">
        <f t="shared" si="28"/>
        <v/>
      </c>
      <c r="M550" s="158" t="str">
        <f t="shared" si="29"/>
        <v/>
      </c>
      <c r="O550" s="151"/>
    </row>
    <row r="551" spans="11:15" x14ac:dyDescent="0.3">
      <c r="K551" s="148" t="str">
        <f>IFERROR(VLOOKUP(A551,DATABARANG!$B$4:$G$20000,5),"")</f>
        <v/>
      </c>
      <c r="L551" s="149" t="str">
        <f t="shared" si="28"/>
        <v/>
      </c>
      <c r="M551" s="158" t="str">
        <f t="shared" si="29"/>
        <v/>
      </c>
      <c r="O551" s="151"/>
    </row>
    <row r="552" spans="11:15" x14ac:dyDescent="0.3">
      <c r="K552" s="148" t="str">
        <f>IFERROR(VLOOKUP(A552,DATABARANG!$B$4:$G$20000,5),"")</f>
        <v/>
      </c>
      <c r="L552" s="149" t="str">
        <f t="shared" si="28"/>
        <v/>
      </c>
      <c r="M552" s="158" t="str">
        <f t="shared" si="29"/>
        <v/>
      </c>
      <c r="O552" s="151"/>
    </row>
    <row r="553" spans="11:15" x14ac:dyDescent="0.3">
      <c r="K553" s="148" t="str">
        <f>IFERROR(VLOOKUP(A553,DATABARANG!$B$4:$G$20000,5),"")</f>
        <v/>
      </c>
      <c r="L553" s="149" t="str">
        <f t="shared" si="28"/>
        <v/>
      </c>
      <c r="M553" s="158" t="str">
        <f t="shared" si="29"/>
        <v/>
      </c>
      <c r="O553" s="151"/>
    </row>
    <row r="554" spans="11:15" x14ac:dyDescent="0.3">
      <c r="K554" s="148" t="str">
        <f>IFERROR(VLOOKUP(A554,DATABARANG!$B$4:$G$20000,5),"")</f>
        <v/>
      </c>
      <c r="L554" s="149" t="str">
        <f t="shared" si="28"/>
        <v/>
      </c>
      <c r="M554" s="158" t="str">
        <f t="shared" si="29"/>
        <v/>
      </c>
      <c r="O554" s="151"/>
    </row>
    <row r="555" spans="11:15" x14ac:dyDescent="0.3">
      <c r="K555" s="148" t="str">
        <f>IFERROR(VLOOKUP(A555,DATABARANG!$B$4:$G$20000,5),"")</f>
        <v/>
      </c>
      <c r="L555" s="149" t="str">
        <f t="shared" si="28"/>
        <v/>
      </c>
      <c r="M555" s="158" t="str">
        <f t="shared" si="29"/>
        <v/>
      </c>
      <c r="O555" s="151"/>
    </row>
    <row r="556" spans="11:15" x14ac:dyDescent="0.3">
      <c r="K556" s="148" t="str">
        <f>IFERROR(VLOOKUP(A556,DATABARANG!$B$4:$G$20000,5),"")</f>
        <v/>
      </c>
      <c r="L556" s="149" t="str">
        <f t="shared" si="28"/>
        <v/>
      </c>
      <c r="M556" s="158" t="str">
        <f t="shared" si="29"/>
        <v/>
      </c>
      <c r="O556" s="151"/>
    </row>
    <row r="557" spans="11:15" x14ac:dyDescent="0.3">
      <c r="K557" s="148" t="str">
        <f>IFERROR(VLOOKUP(A557,DATABARANG!$B$4:$G$20000,5),"")</f>
        <v/>
      </c>
      <c r="L557" s="149" t="str">
        <f t="shared" si="28"/>
        <v/>
      </c>
      <c r="M557" s="158" t="str">
        <f t="shared" si="29"/>
        <v/>
      </c>
      <c r="O557" s="151"/>
    </row>
    <row r="558" spans="11:15" x14ac:dyDescent="0.3">
      <c r="K558" s="148" t="str">
        <f>IFERROR(VLOOKUP(A558,DATABARANG!$B$4:$G$20000,5),"")</f>
        <v/>
      </c>
      <c r="L558" s="149" t="str">
        <f t="shared" si="28"/>
        <v/>
      </c>
      <c r="M558" s="158" t="str">
        <f t="shared" si="29"/>
        <v/>
      </c>
      <c r="O558" s="151"/>
    </row>
    <row r="559" spans="11:15" x14ac:dyDescent="0.3">
      <c r="K559" s="148" t="str">
        <f>IFERROR(VLOOKUP(A559,DATABARANG!$B$4:$G$20000,5),"")</f>
        <v/>
      </c>
      <c r="L559" s="149" t="str">
        <f t="shared" si="28"/>
        <v/>
      </c>
      <c r="M559" s="158" t="str">
        <f t="shared" si="29"/>
        <v/>
      </c>
      <c r="O559" s="151"/>
    </row>
    <row r="560" spans="11:15" x14ac:dyDescent="0.3">
      <c r="K560" s="148" t="str">
        <f>IFERROR(VLOOKUP(A560,DATABARANG!$B$4:$G$20000,5),"")</f>
        <v/>
      </c>
      <c r="L560" s="149" t="str">
        <f t="shared" si="28"/>
        <v/>
      </c>
      <c r="M560" s="158" t="str">
        <f t="shared" si="29"/>
        <v/>
      </c>
      <c r="O560" s="151"/>
    </row>
    <row r="561" spans="11:15" x14ac:dyDescent="0.3">
      <c r="K561" s="148" t="str">
        <f>IFERROR(VLOOKUP(A561,DATABARANG!$B$4:$G$20000,5),"")</f>
        <v/>
      </c>
      <c r="L561" s="149" t="str">
        <f t="shared" si="28"/>
        <v/>
      </c>
      <c r="M561" s="158" t="str">
        <f t="shared" si="29"/>
        <v/>
      </c>
      <c r="O561" s="151"/>
    </row>
    <row r="562" spans="11:15" x14ac:dyDescent="0.3">
      <c r="K562" s="148" t="str">
        <f>IFERROR(VLOOKUP(A562,DATABARANG!$B$4:$G$20000,5),"")</f>
        <v/>
      </c>
      <c r="L562" s="149" t="str">
        <f t="shared" si="28"/>
        <v/>
      </c>
      <c r="M562" s="158" t="str">
        <f t="shared" si="29"/>
        <v/>
      </c>
      <c r="O562" s="151"/>
    </row>
    <row r="563" spans="11:15" x14ac:dyDescent="0.3">
      <c r="K563" s="148" t="str">
        <f>IFERROR(VLOOKUP(A563,DATABARANG!$B$4:$G$20000,5),"")</f>
        <v/>
      </c>
      <c r="L563" s="149" t="str">
        <f t="shared" si="28"/>
        <v/>
      </c>
      <c r="M563" s="158" t="str">
        <f t="shared" si="29"/>
        <v/>
      </c>
      <c r="O563" s="151"/>
    </row>
    <row r="564" spans="11:15" x14ac:dyDescent="0.3">
      <c r="K564" s="148" t="str">
        <f>IFERROR(VLOOKUP(A564,DATABARANG!$B$4:$G$20000,5),"")</f>
        <v/>
      </c>
      <c r="L564" s="149" t="str">
        <f t="shared" si="28"/>
        <v/>
      </c>
      <c r="M564" s="158" t="str">
        <f t="shared" si="29"/>
        <v/>
      </c>
      <c r="O564" s="151"/>
    </row>
    <row r="565" spans="11:15" x14ac:dyDescent="0.3">
      <c r="K565" s="148" t="str">
        <f>IFERROR(VLOOKUP(A565,DATABARANG!$B$4:$G$20000,5),"")</f>
        <v/>
      </c>
      <c r="L565" s="149" t="str">
        <f t="shared" si="28"/>
        <v/>
      </c>
      <c r="M565" s="158" t="str">
        <f t="shared" si="29"/>
        <v/>
      </c>
      <c r="O565" s="151"/>
    </row>
    <row r="566" spans="11:15" x14ac:dyDescent="0.3">
      <c r="K566" s="148" t="str">
        <f>IFERROR(VLOOKUP(A566,DATABARANG!$B$4:$G$20000,5),"")</f>
        <v/>
      </c>
      <c r="L566" s="149" t="str">
        <f t="shared" si="28"/>
        <v/>
      </c>
      <c r="M566" s="158" t="str">
        <f t="shared" si="29"/>
        <v/>
      </c>
      <c r="O566" s="151"/>
    </row>
    <row r="567" spans="11:15" x14ac:dyDescent="0.3">
      <c r="K567" s="148" t="str">
        <f>IFERROR(VLOOKUP(A567,DATABARANG!$B$4:$G$20000,5),"")</f>
        <v/>
      </c>
      <c r="L567" s="149" t="str">
        <f t="shared" si="28"/>
        <v/>
      </c>
      <c r="M567" s="158" t="str">
        <f t="shared" si="29"/>
        <v/>
      </c>
      <c r="O567" s="151"/>
    </row>
    <row r="568" spans="11:15" x14ac:dyDescent="0.3">
      <c r="K568" s="148" t="str">
        <f>IFERROR(VLOOKUP(A568,DATABARANG!$B$4:$G$20000,5),"")</f>
        <v/>
      </c>
      <c r="L568" s="149" t="str">
        <f t="shared" si="28"/>
        <v/>
      </c>
      <c r="M568" s="158" t="str">
        <f t="shared" si="29"/>
        <v/>
      </c>
      <c r="O568" s="151"/>
    </row>
    <row r="569" spans="11:15" x14ac:dyDescent="0.3">
      <c r="K569" s="148" t="str">
        <f>IFERROR(VLOOKUP(A569,DATABARANG!$B$4:$G$20000,5),"")</f>
        <v/>
      </c>
      <c r="L569" s="149" t="str">
        <f t="shared" si="28"/>
        <v/>
      </c>
      <c r="M569" s="158" t="str">
        <f t="shared" si="29"/>
        <v/>
      </c>
      <c r="O569" s="151"/>
    </row>
    <row r="570" spans="11:15" x14ac:dyDescent="0.3">
      <c r="K570" s="148" t="str">
        <f>IFERROR(VLOOKUP(A570,DATABARANG!$B$4:$G$20000,5),"")</f>
        <v/>
      </c>
      <c r="L570" s="149" t="str">
        <f t="shared" si="28"/>
        <v/>
      </c>
      <c r="M570" s="158" t="str">
        <f t="shared" si="29"/>
        <v/>
      </c>
      <c r="O570" s="151"/>
    </row>
    <row r="571" spans="11:15" x14ac:dyDescent="0.3">
      <c r="K571" s="148" t="str">
        <f>IFERROR(VLOOKUP(A571,DATABARANG!$B$4:$G$20000,5),"")</f>
        <v/>
      </c>
      <c r="L571" s="149" t="str">
        <f t="shared" si="28"/>
        <v/>
      </c>
      <c r="M571" s="158" t="str">
        <f t="shared" si="29"/>
        <v/>
      </c>
      <c r="O571" s="151"/>
    </row>
    <row r="572" spans="11:15" x14ac:dyDescent="0.3">
      <c r="K572" s="148" t="str">
        <f>IFERROR(VLOOKUP(A572,DATABARANG!$B$4:$G$20000,5),"")</f>
        <v/>
      </c>
      <c r="L572" s="149" t="str">
        <f t="shared" si="28"/>
        <v/>
      </c>
      <c r="M572" s="158" t="str">
        <f t="shared" si="29"/>
        <v/>
      </c>
      <c r="O572" s="151"/>
    </row>
    <row r="573" spans="11:15" x14ac:dyDescent="0.3">
      <c r="K573" s="148" t="str">
        <f>IFERROR(VLOOKUP(A573,DATABARANG!$B$4:$G$20000,5),"")</f>
        <v/>
      </c>
      <c r="L573" s="149" t="str">
        <f t="shared" si="28"/>
        <v/>
      </c>
      <c r="M573" s="158" t="str">
        <f t="shared" si="29"/>
        <v/>
      </c>
      <c r="O573" s="151"/>
    </row>
    <row r="574" spans="11:15" x14ac:dyDescent="0.3">
      <c r="K574" s="148" t="str">
        <f>IFERROR(VLOOKUP(A574,DATABARANG!$B$4:$G$20000,5),"")</f>
        <v/>
      </c>
      <c r="L574" s="149" t="str">
        <f t="shared" si="28"/>
        <v/>
      </c>
      <c r="M574" s="158" t="str">
        <f t="shared" si="29"/>
        <v/>
      </c>
      <c r="O574" s="151"/>
    </row>
    <row r="575" spans="11:15" x14ac:dyDescent="0.3">
      <c r="K575" s="148" t="str">
        <f>IFERROR(VLOOKUP(A575,DATABARANG!$B$4:$G$20000,5),"")</f>
        <v/>
      </c>
      <c r="L575" s="149" t="str">
        <f t="shared" si="28"/>
        <v/>
      </c>
      <c r="M575" s="158" t="str">
        <f t="shared" si="29"/>
        <v/>
      </c>
      <c r="O575" s="151"/>
    </row>
    <row r="576" spans="11:15" x14ac:dyDescent="0.3">
      <c r="K576" s="148" t="str">
        <f>IFERROR(VLOOKUP(A576,DATABARANG!$B$4:$G$20000,5),"")</f>
        <v/>
      </c>
      <c r="L576" s="149" t="str">
        <f t="shared" si="28"/>
        <v/>
      </c>
      <c r="M576" s="158" t="str">
        <f t="shared" si="29"/>
        <v/>
      </c>
      <c r="O576" s="151"/>
    </row>
    <row r="577" spans="11:15" x14ac:dyDescent="0.3">
      <c r="K577" s="148" t="str">
        <f>IFERROR(VLOOKUP(A577,DATABARANG!$B$4:$G$20000,5),"")</f>
        <v/>
      </c>
      <c r="L577" s="149" t="str">
        <f t="shared" si="28"/>
        <v/>
      </c>
      <c r="M577" s="158" t="str">
        <f t="shared" si="29"/>
        <v/>
      </c>
      <c r="O577" s="151"/>
    </row>
    <row r="578" spans="11:15" x14ac:dyDescent="0.3">
      <c r="K578" s="148" t="str">
        <f>IFERROR(VLOOKUP(A578,DATABARANG!$B$4:$G$20000,5),"")</f>
        <v/>
      </c>
      <c r="L578" s="149" t="str">
        <f t="shared" si="28"/>
        <v/>
      </c>
      <c r="M578" s="158" t="str">
        <f t="shared" si="29"/>
        <v/>
      </c>
      <c r="O578" s="151"/>
    </row>
    <row r="579" spans="11:15" x14ac:dyDescent="0.3">
      <c r="K579" s="148" t="str">
        <f>IFERROR(VLOOKUP(A579,DATABARANG!$B$4:$G$20000,5),"")</f>
        <v/>
      </c>
      <c r="L579" s="149" t="str">
        <f t="shared" si="28"/>
        <v/>
      </c>
      <c r="M579" s="158" t="str">
        <f t="shared" si="29"/>
        <v/>
      </c>
      <c r="O579" s="151"/>
    </row>
    <row r="580" spans="11:15" x14ac:dyDescent="0.3">
      <c r="K580" s="148" t="str">
        <f>IFERROR(VLOOKUP(A580,DATABARANG!$B$4:$G$20000,5),"")</f>
        <v/>
      </c>
      <c r="L580" s="149" t="str">
        <f t="shared" si="28"/>
        <v/>
      </c>
      <c r="M580" s="158" t="str">
        <f t="shared" si="29"/>
        <v/>
      </c>
      <c r="O580" s="151"/>
    </row>
    <row r="581" spans="11:15" x14ac:dyDescent="0.3">
      <c r="K581" s="148" t="str">
        <f>IFERROR(VLOOKUP(A581,DATABARANG!$B$4:$G$20000,5),"")</f>
        <v/>
      </c>
      <c r="L581" s="149" t="str">
        <f t="shared" si="28"/>
        <v/>
      </c>
      <c r="M581" s="158" t="str">
        <f t="shared" si="29"/>
        <v/>
      </c>
      <c r="O581" s="151"/>
    </row>
    <row r="582" spans="11:15" x14ac:dyDescent="0.3">
      <c r="K582" s="148" t="str">
        <f>IFERROR(VLOOKUP(A582,DATABARANG!$B$4:$G$20000,5),"")</f>
        <v/>
      </c>
      <c r="L582" s="149" t="str">
        <f t="shared" ref="L582:L645" si="30">IFERROR((E582-K582)*G582,"")</f>
        <v/>
      </c>
      <c r="M582" s="158" t="str">
        <f t="shared" ref="M582:M645" si="31">IF(B582="","",TEXT(B582,"DD-MMM"))</f>
        <v/>
      </c>
      <c r="O582" s="151"/>
    </row>
    <row r="583" spans="11:15" x14ac:dyDescent="0.3">
      <c r="K583" s="148" t="str">
        <f>IFERROR(VLOOKUP(A583,DATABARANG!$B$4:$G$20000,5),"")</f>
        <v/>
      </c>
      <c r="L583" s="149" t="str">
        <f t="shared" si="30"/>
        <v/>
      </c>
      <c r="M583" s="158" t="str">
        <f t="shared" si="31"/>
        <v/>
      </c>
      <c r="O583" s="151"/>
    </row>
    <row r="584" spans="11:15" x14ac:dyDescent="0.3">
      <c r="K584" s="148" t="str">
        <f>IFERROR(VLOOKUP(A584,DATABARANG!$B$4:$G$20000,5),"")</f>
        <v/>
      </c>
      <c r="L584" s="149" t="str">
        <f t="shared" si="30"/>
        <v/>
      </c>
      <c r="M584" s="158" t="str">
        <f t="shared" si="31"/>
        <v/>
      </c>
      <c r="O584" s="151"/>
    </row>
    <row r="585" spans="11:15" x14ac:dyDescent="0.3">
      <c r="K585" s="148" t="str">
        <f>IFERROR(VLOOKUP(A585,DATABARANG!$B$4:$G$20000,5),"")</f>
        <v/>
      </c>
      <c r="L585" s="149" t="str">
        <f t="shared" si="30"/>
        <v/>
      </c>
      <c r="M585" s="158" t="str">
        <f t="shared" si="31"/>
        <v/>
      </c>
      <c r="O585" s="151"/>
    </row>
    <row r="586" spans="11:15" x14ac:dyDescent="0.3">
      <c r="K586" s="148" t="str">
        <f>IFERROR(VLOOKUP(A586,DATABARANG!$B$4:$G$20000,5),"")</f>
        <v/>
      </c>
      <c r="L586" s="149" t="str">
        <f t="shared" si="30"/>
        <v/>
      </c>
      <c r="M586" s="158" t="str">
        <f t="shared" si="31"/>
        <v/>
      </c>
      <c r="O586" s="151"/>
    </row>
    <row r="587" spans="11:15" x14ac:dyDescent="0.3">
      <c r="K587" s="148" t="str">
        <f>IFERROR(VLOOKUP(A587,DATABARANG!$B$4:$G$20000,5),"")</f>
        <v/>
      </c>
      <c r="L587" s="149" t="str">
        <f t="shared" si="30"/>
        <v/>
      </c>
      <c r="M587" s="158" t="str">
        <f t="shared" si="31"/>
        <v/>
      </c>
      <c r="O587" s="151"/>
    </row>
    <row r="588" spans="11:15" x14ac:dyDescent="0.3">
      <c r="K588" s="148" t="str">
        <f>IFERROR(VLOOKUP(A588,DATABARANG!$B$4:$G$20000,5),"")</f>
        <v/>
      </c>
      <c r="L588" s="149" t="str">
        <f t="shared" si="30"/>
        <v/>
      </c>
      <c r="M588" s="158" t="str">
        <f t="shared" si="31"/>
        <v/>
      </c>
      <c r="O588" s="151"/>
    </row>
    <row r="589" spans="11:15" x14ac:dyDescent="0.3">
      <c r="K589" s="148" t="str">
        <f>IFERROR(VLOOKUP(A589,DATABARANG!$B$4:$G$20000,5),"")</f>
        <v/>
      </c>
      <c r="L589" s="149" t="str">
        <f t="shared" si="30"/>
        <v/>
      </c>
      <c r="M589" s="158" t="str">
        <f t="shared" si="31"/>
        <v/>
      </c>
      <c r="O589" s="151"/>
    </row>
    <row r="590" spans="11:15" x14ac:dyDescent="0.3">
      <c r="K590" s="148" t="str">
        <f>IFERROR(VLOOKUP(A590,DATABARANG!$B$4:$G$20000,5),"")</f>
        <v/>
      </c>
      <c r="L590" s="149" t="str">
        <f t="shared" si="30"/>
        <v/>
      </c>
      <c r="M590" s="158" t="str">
        <f t="shared" si="31"/>
        <v/>
      </c>
      <c r="O590" s="151"/>
    </row>
    <row r="591" spans="11:15" x14ac:dyDescent="0.3">
      <c r="K591" s="148" t="str">
        <f>IFERROR(VLOOKUP(A591,DATABARANG!$B$4:$G$20000,5),"")</f>
        <v/>
      </c>
      <c r="L591" s="149" t="str">
        <f t="shared" si="30"/>
        <v/>
      </c>
      <c r="M591" s="158" t="str">
        <f t="shared" si="31"/>
        <v/>
      </c>
      <c r="O591" s="151"/>
    </row>
    <row r="592" spans="11:15" x14ac:dyDescent="0.3">
      <c r="K592" s="148" t="str">
        <f>IFERROR(VLOOKUP(A592,DATABARANG!$B$4:$G$20000,5),"")</f>
        <v/>
      </c>
      <c r="L592" s="149" t="str">
        <f t="shared" si="30"/>
        <v/>
      </c>
      <c r="M592" s="158" t="str">
        <f t="shared" si="31"/>
        <v/>
      </c>
      <c r="O592" s="151"/>
    </row>
    <row r="593" spans="11:15" x14ac:dyDescent="0.3">
      <c r="K593" s="148" t="str">
        <f>IFERROR(VLOOKUP(A593,DATABARANG!$B$4:$G$20000,5),"")</f>
        <v/>
      </c>
      <c r="L593" s="149" t="str">
        <f t="shared" si="30"/>
        <v/>
      </c>
      <c r="M593" s="158" t="str">
        <f t="shared" si="31"/>
        <v/>
      </c>
      <c r="O593" s="151"/>
    </row>
    <row r="594" spans="11:15" x14ac:dyDescent="0.3">
      <c r="K594" s="148" t="str">
        <f>IFERROR(VLOOKUP(A594,DATABARANG!$B$4:$G$20000,5),"")</f>
        <v/>
      </c>
      <c r="L594" s="149" t="str">
        <f t="shared" si="30"/>
        <v/>
      </c>
      <c r="M594" s="158" t="str">
        <f t="shared" si="31"/>
        <v/>
      </c>
      <c r="O594" s="151"/>
    </row>
    <row r="595" spans="11:15" x14ac:dyDescent="0.3">
      <c r="K595" s="148" t="str">
        <f>IFERROR(VLOOKUP(A595,DATABARANG!$B$4:$G$20000,5),"")</f>
        <v/>
      </c>
      <c r="L595" s="149" t="str">
        <f t="shared" si="30"/>
        <v/>
      </c>
      <c r="M595" s="158" t="str">
        <f t="shared" si="31"/>
        <v/>
      </c>
      <c r="O595" s="151"/>
    </row>
    <row r="596" spans="11:15" x14ac:dyDescent="0.3">
      <c r="K596" s="148" t="str">
        <f>IFERROR(VLOOKUP(A596,DATABARANG!$B$4:$G$20000,5),"")</f>
        <v/>
      </c>
      <c r="L596" s="149" t="str">
        <f t="shared" si="30"/>
        <v/>
      </c>
      <c r="M596" s="158" t="str">
        <f t="shared" si="31"/>
        <v/>
      </c>
      <c r="O596" s="151"/>
    </row>
    <row r="597" spans="11:15" x14ac:dyDescent="0.3">
      <c r="K597" s="148" t="str">
        <f>IFERROR(VLOOKUP(A597,DATABARANG!$B$4:$G$20000,5),"")</f>
        <v/>
      </c>
      <c r="L597" s="149" t="str">
        <f t="shared" si="30"/>
        <v/>
      </c>
      <c r="M597" s="158" t="str">
        <f t="shared" si="31"/>
        <v/>
      </c>
      <c r="O597" s="151"/>
    </row>
    <row r="598" spans="11:15" x14ac:dyDescent="0.3">
      <c r="K598" s="148" t="str">
        <f>IFERROR(VLOOKUP(A598,DATABARANG!$B$4:$G$20000,5),"")</f>
        <v/>
      </c>
      <c r="L598" s="149" t="str">
        <f t="shared" si="30"/>
        <v/>
      </c>
      <c r="M598" s="158" t="str">
        <f t="shared" si="31"/>
        <v/>
      </c>
      <c r="O598" s="151"/>
    </row>
    <row r="599" spans="11:15" x14ac:dyDescent="0.3">
      <c r="K599" s="148" t="str">
        <f>IFERROR(VLOOKUP(A599,DATABARANG!$B$4:$G$20000,5),"")</f>
        <v/>
      </c>
      <c r="L599" s="149" t="str">
        <f t="shared" si="30"/>
        <v/>
      </c>
      <c r="M599" s="158" t="str">
        <f t="shared" si="31"/>
        <v/>
      </c>
      <c r="O599" s="151"/>
    </row>
    <row r="600" spans="11:15" x14ac:dyDescent="0.3">
      <c r="K600" s="148" t="str">
        <f>IFERROR(VLOOKUP(A600,DATABARANG!$B$4:$G$20000,5),"")</f>
        <v/>
      </c>
      <c r="L600" s="149" t="str">
        <f t="shared" si="30"/>
        <v/>
      </c>
      <c r="M600" s="158" t="str">
        <f t="shared" si="31"/>
        <v/>
      </c>
      <c r="O600" s="151"/>
    </row>
    <row r="601" spans="11:15" x14ac:dyDescent="0.3">
      <c r="K601" s="148" t="str">
        <f>IFERROR(VLOOKUP(A601,DATABARANG!$B$4:$G$20000,5),"")</f>
        <v/>
      </c>
      <c r="L601" s="149" t="str">
        <f t="shared" si="30"/>
        <v/>
      </c>
      <c r="M601" s="158" t="str">
        <f t="shared" si="31"/>
        <v/>
      </c>
      <c r="O601" s="151"/>
    </row>
    <row r="602" spans="11:15" x14ac:dyDescent="0.3">
      <c r="K602" s="148" t="str">
        <f>IFERROR(VLOOKUP(A602,DATABARANG!$B$4:$G$20000,5),"")</f>
        <v/>
      </c>
      <c r="L602" s="149" t="str">
        <f t="shared" si="30"/>
        <v/>
      </c>
      <c r="M602" s="158" t="str">
        <f t="shared" si="31"/>
        <v/>
      </c>
      <c r="O602" s="151"/>
    </row>
    <row r="603" spans="11:15" x14ac:dyDescent="0.3">
      <c r="K603" s="148" t="str">
        <f>IFERROR(VLOOKUP(A603,DATABARANG!$B$4:$G$20000,5),"")</f>
        <v/>
      </c>
      <c r="L603" s="149" t="str">
        <f t="shared" si="30"/>
        <v/>
      </c>
      <c r="M603" s="158" t="str">
        <f t="shared" si="31"/>
        <v/>
      </c>
      <c r="O603" s="151"/>
    </row>
    <row r="604" spans="11:15" x14ac:dyDescent="0.3">
      <c r="K604" s="148" t="str">
        <f>IFERROR(VLOOKUP(A604,DATABARANG!$B$4:$G$20000,5),"")</f>
        <v/>
      </c>
      <c r="L604" s="149" t="str">
        <f t="shared" si="30"/>
        <v/>
      </c>
      <c r="M604" s="158" t="str">
        <f t="shared" si="31"/>
        <v/>
      </c>
      <c r="O604" s="151"/>
    </row>
    <row r="605" spans="11:15" x14ac:dyDescent="0.3">
      <c r="K605" s="148" t="str">
        <f>IFERROR(VLOOKUP(A605,DATABARANG!$B$4:$G$20000,5),"")</f>
        <v/>
      </c>
      <c r="L605" s="149" t="str">
        <f t="shared" si="30"/>
        <v/>
      </c>
      <c r="M605" s="158" t="str">
        <f t="shared" si="31"/>
        <v/>
      </c>
      <c r="O605" s="151"/>
    </row>
    <row r="606" spans="11:15" x14ac:dyDescent="0.3">
      <c r="K606" s="148" t="str">
        <f>IFERROR(VLOOKUP(A606,DATABARANG!$B$4:$G$20000,5),"")</f>
        <v/>
      </c>
      <c r="L606" s="149" t="str">
        <f t="shared" si="30"/>
        <v/>
      </c>
      <c r="M606" s="158" t="str">
        <f t="shared" si="31"/>
        <v/>
      </c>
      <c r="O606" s="151"/>
    </row>
    <row r="607" spans="11:15" x14ac:dyDescent="0.3">
      <c r="K607" s="148" t="str">
        <f>IFERROR(VLOOKUP(A607,DATABARANG!$B$4:$G$20000,5),"")</f>
        <v/>
      </c>
      <c r="L607" s="149" t="str">
        <f t="shared" si="30"/>
        <v/>
      </c>
      <c r="M607" s="158" t="str">
        <f t="shared" si="31"/>
        <v/>
      </c>
      <c r="O607" s="151"/>
    </row>
    <row r="608" spans="11:15" x14ac:dyDescent="0.3">
      <c r="K608" s="148" t="str">
        <f>IFERROR(VLOOKUP(A608,DATABARANG!$B$4:$G$20000,5),"")</f>
        <v/>
      </c>
      <c r="L608" s="149" t="str">
        <f t="shared" si="30"/>
        <v/>
      </c>
      <c r="M608" s="158" t="str">
        <f t="shared" si="31"/>
        <v/>
      </c>
      <c r="O608" s="151"/>
    </row>
    <row r="609" spans="11:15" x14ac:dyDescent="0.3">
      <c r="K609" s="148" t="str">
        <f>IFERROR(VLOOKUP(A609,DATABARANG!$B$4:$G$20000,5),"")</f>
        <v/>
      </c>
      <c r="L609" s="149" t="str">
        <f t="shared" si="30"/>
        <v/>
      </c>
      <c r="M609" s="158" t="str">
        <f t="shared" si="31"/>
        <v/>
      </c>
      <c r="O609" s="151"/>
    </row>
    <row r="610" spans="11:15" x14ac:dyDescent="0.3">
      <c r="K610" s="148" t="str">
        <f>IFERROR(VLOOKUP(A610,DATABARANG!$B$4:$G$20000,5),"")</f>
        <v/>
      </c>
      <c r="L610" s="149" t="str">
        <f t="shared" si="30"/>
        <v/>
      </c>
      <c r="M610" s="158" t="str">
        <f t="shared" si="31"/>
        <v/>
      </c>
      <c r="O610" s="151"/>
    </row>
    <row r="611" spans="11:15" x14ac:dyDescent="0.3">
      <c r="K611" s="148" t="str">
        <f>IFERROR(VLOOKUP(A611,DATABARANG!$B$4:$G$20000,5),"")</f>
        <v/>
      </c>
      <c r="L611" s="149" t="str">
        <f t="shared" si="30"/>
        <v/>
      </c>
      <c r="M611" s="158" t="str">
        <f t="shared" si="31"/>
        <v/>
      </c>
      <c r="O611" s="151"/>
    </row>
    <row r="612" spans="11:15" x14ac:dyDescent="0.3">
      <c r="K612" s="148" t="str">
        <f>IFERROR(VLOOKUP(A612,DATABARANG!$B$4:$G$20000,5),"")</f>
        <v/>
      </c>
      <c r="L612" s="149" t="str">
        <f t="shared" si="30"/>
        <v/>
      </c>
      <c r="M612" s="158" t="str">
        <f t="shared" si="31"/>
        <v/>
      </c>
      <c r="O612" s="151"/>
    </row>
    <row r="613" spans="11:15" x14ac:dyDescent="0.3">
      <c r="K613" s="148" t="str">
        <f>IFERROR(VLOOKUP(A613,DATABARANG!$B$4:$G$20000,5),"")</f>
        <v/>
      </c>
      <c r="L613" s="149" t="str">
        <f t="shared" si="30"/>
        <v/>
      </c>
      <c r="M613" s="158" t="str">
        <f t="shared" si="31"/>
        <v/>
      </c>
      <c r="O613" s="151"/>
    </row>
    <row r="614" spans="11:15" x14ac:dyDescent="0.3">
      <c r="K614" s="148" t="str">
        <f>IFERROR(VLOOKUP(A614,DATABARANG!$B$4:$G$20000,5),"")</f>
        <v/>
      </c>
      <c r="L614" s="149" t="str">
        <f t="shared" si="30"/>
        <v/>
      </c>
      <c r="M614" s="158" t="str">
        <f t="shared" si="31"/>
        <v/>
      </c>
      <c r="O614" s="151"/>
    </row>
    <row r="615" spans="11:15" x14ac:dyDescent="0.3">
      <c r="K615" s="148" t="str">
        <f>IFERROR(VLOOKUP(A615,DATABARANG!$B$4:$G$20000,5),"")</f>
        <v/>
      </c>
      <c r="L615" s="149" t="str">
        <f t="shared" si="30"/>
        <v/>
      </c>
      <c r="M615" s="158" t="str">
        <f t="shared" si="31"/>
        <v/>
      </c>
      <c r="O615" s="151"/>
    </row>
    <row r="616" spans="11:15" x14ac:dyDescent="0.3">
      <c r="K616" s="148" t="str">
        <f>IFERROR(VLOOKUP(A616,DATABARANG!$B$4:$G$20000,5),"")</f>
        <v/>
      </c>
      <c r="L616" s="149" t="str">
        <f t="shared" si="30"/>
        <v/>
      </c>
      <c r="M616" s="158" t="str">
        <f t="shared" si="31"/>
        <v/>
      </c>
      <c r="O616" s="151"/>
    </row>
    <row r="617" spans="11:15" x14ac:dyDescent="0.3">
      <c r="K617" s="148" t="str">
        <f>IFERROR(VLOOKUP(A617,DATABARANG!$B$4:$G$20000,5),"")</f>
        <v/>
      </c>
      <c r="L617" s="149" t="str">
        <f t="shared" si="30"/>
        <v/>
      </c>
      <c r="M617" s="158" t="str">
        <f t="shared" si="31"/>
        <v/>
      </c>
      <c r="O617" s="151"/>
    </row>
    <row r="618" spans="11:15" x14ac:dyDescent="0.3">
      <c r="K618" s="148" t="str">
        <f>IFERROR(VLOOKUP(A618,DATABARANG!$B$4:$G$20000,5),"")</f>
        <v/>
      </c>
      <c r="L618" s="149" t="str">
        <f t="shared" si="30"/>
        <v/>
      </c>
      <c r="M618" s="158" t="str">
        <f t="shared" si="31"/>
        <v/>
      </c>
      <c r="O618" s="151"/>
    </row>
    <row r="619" spans="11:15" x14ac:dyDescent="0.3">
      <c r="K619" s="148" t="str">
        <f>IFERROR(VLOOKUP(A619,DATABARANG!$B$4:$G$20000,5),"")</f>
        <v/>
      </c>
      <c r="L619" s="149" t="str">
        <f t="shared" si="30"/>
        <v/>
      </c>
      <c r="M619" s="158" t="str">
        <f t="shared" si="31"/>
        <v/>
      </c>
      <c r="O619" s="151"/>
    </row>
    <row r="620" spans="11:15" x14ac:dyDescent="0.3">
      <c r="K620" s="148" t="str">
        <f>IFERROR(VLOOKUP(A620,DATABARANG!$B$4:$G$20000,5),"")</f>
        <v/>
      </c>
      <c r="L620" s="149" t="str">
        <f t="shared" si="30"/>
        <v/>
      </c>
      <c r="M620" s="158" t="str">
        <f t="shared" si="31"/>
        <v/>
      </c>
      <c r="O620" s="151"/>
    </row>
    <row r="621" spans="11:15" x14ac:dyDescent="0.3">
      <c r="K621" s="148" t="str">
        <f>IFERROR(VLOOKUP(A621,DATABARANG!$B$4:$G$20000,5),"")</f>
        <v/>
      </c>
      <c r="L621" s="149" t="str">
        <f t="shared" si="30"/>
        <v/>
      </c>
      <c r="M621" s="158" t="str">
        <f t="shared" si="31"/>
        <v/>
      </c>
      <c r="O621" s="151"/>
    </row>
    <row r="622" spans="11:15" x14ac:dyDescent="0.3">
      <c r="K622" s="148" t="str">
        <f>IFERROR(VLOOKUP(A622,DATABARANG!$B$4:$G$20000,5),"")</f>
        <v/>
      </c>
      <c r="L622" s="149" t="str">
        <f t="shared" si="30"/>
        <v/>
      </c>
      <c r="M622" s="158" t="str">
        <f t="shared" si="31"/>
        <v/>
      </c>
      <c r="O622" s="151"/>
    </row>
    <row r="623" spans="11:15" x14ac:dyDescent="0.3">
      <c r="K623" s="148" t="str">
        <f>IFERROR(VLOOKUP(A623,DATABARANG!$B$4:$G$20000,5),"")</f>
        <v/>
      </c>
      <c r="L623" s="149" t="str">
        <f t="shared" si="30"/>
        <v/>
      </c>
      <c r="M623" s="158" t="str">
        <f t="shared" si="31"/>
        <v/>
      </c>
      <c r="O623" s="151"/>
    </row>
    <row r="624" spans="11:15" x14ac:dyDescent="0.3">
      <c r="K624" s="148" t="str">
        <f>IFERROR(VLOOKUP(A624,DATABARANG!$B$4:$G$20000,5),"")</f>
        <v/>
      </c>
      <c r="L624" s="149" t="str">
        <f t="shared" si="30"/>
        <v/>
      </c>
      <c r="M624" s="158" t="str">
        <f t="shared" si="31"/>
        <v/>
      </c>
      <c r="O624" s="151"/>
    </row>
    <row r="625" spans="11:15" x14ac:dyDescent="0.3">
      <c r="K625" s="148" t="str">
        <f>IFERROR(VLOOKUP(A625,DATABARANG!$B$4:$G$20000,5),"")</f>
        <v/>
      </c>
      <c r="L625" s="149" t="str">
        <f t="shared" si="30"/>
        <v/>
      </c>
      <c r="M625" s="158" t="str">
        <f t="shared" si="31"/>
        <v/>
      </c>
      <c r="O625" s="151"/>
    </row>
    <row r="626" spans="11:15" x14ac:dyDescent="0.3">
      <c r="K626" s="148" t="str">
        <f>IFERROR(VLOOKUP(A626,DATABARANG!$B$4:$G$20000,5),"")</f>
        <v/>
      </c>
      <c r="L626" s="149" t="str">
        <f t="shared" si="30"/>
        <v/>
      </c>
      <c r="M626" s="158" t="str">
        <f t="shared" si="31"/>
        <v/>
      </c>
      <c r="O626" s="151"/>
    </row>
    <row r="627" spans="11:15" x14ac:dyDescent="0.3">
      <c r="K627" s="148" t="str">
        <f>IFERROR(VLOOKUP(A627,DATABARANG!$B$4:$G$20000,5),"")</f>
        <v/>
      </c>
      <c r="L627" s="149" t="str">
        <f t="shared" si="30"/>
        <v/>
      </c>
      <c r="M627" s="158" t="str">
        <f t="shared" si="31"/>
        <v/>
      </c>
      <c r="O627" s="151"/>
    </row>
    <row r="628" spans="11:15" x14ac:dyDescent="0.3">
      <c r="K628" s="148" t="str">
        <f>IFERROR(VLOOKUP(A628,DATABARANG!$B$4:$G$20000,5),"")</f>
        <v/>
      </c>
      <c r="L628" s="149" t="str">
        <f t="shared" si="30"/>
        <v/>
      </c>
      <c r="M628" s="158" t="str">
        <f t="shared" si="31"/>
        <v/>
      </c>
      <c r="O628" s="151"/>
    </row>
    <row r="629" spans="11:15" x14ac:dyDescent="0.3">
      <c r="K629" s="148" t="str">
        <f>IFERROR(VLOOKUP(A629,DATABARANG!$B$4:$G$20000,5),"")</f>
        <v/>
      </c>
      <c r="L629" s="149" t="str">
        <f t="shared" si="30"/>
        <v/>
      </c>
      <c r="M629" s="158" t="str">
        <f t="shared" si="31"/>
        <v/>
      </c>
      <c r="O629" s="151"/>
    </row>
    <row r="630" spans="11:15" x14ac:dyDescent="0.3">
      <c r="K630" s="148" t="str">
        <f>IFERROR(VLOOKUP(A630,DATABARANG!$B$4:$G$20000,5),"")</f>
        <v/>
      </c>
      <c r="L630" s="149" t="str">
        <f t="shared" si="30"/>
        <v/>
      </c>
      <c r="M630" s="158" t="str">
        <f t="shared" si="31"/>
        <v/>
      </c>
      <c r="O630" s="151"/>
    </row>
    <row r="631" spans="11:15" x14ac:dyDescent="0.3">
      <c r="K631" s="148" t="str">
        <f>IFERROR(VLOOKUP(A631,DATABARANG!$B$4:$G$20000,5),"")</f>
        <v/>
      </c>
      <c r="L631" s="149" t="str">
        <f t="shared" si="30"/>
        <v/>
      </c>
      <c r="M631" s="158" t="str">
        <f t="shared" si="31"/>
        <v/>
      </c>
      <c r="O631" s="151"/>
    </row>
    <row r="632" spans="11:15" x14ac:dyDescent="0.3">
      <c r="K632" s="148" t="str">
        <f>IFERROR(VLOOKUP(A632,DATABARANG!$B$4:$G$20000,5),"")</f>
        <v/>
      </c>
      <c r="L632" s="149" t="str">
        <f t="shared" si="30"/>
        <v/>
      </c>
      <c r="M632" s="158" t="str">
        <f t="shared" si="31"/>
        <v/>
      </c>
      <c r="O632" s="151"/>
    </row>
    <row r="633" spans="11:15" x14ac:dyDescent="0.3">
      <c r="K633" s="148" t="str">
        <f>IFERROR(VLOOKUP(A633,DATABARANG!$B$4:$G$20000,5),"")</f>
        <v/>
      </c>
      <c r="L633" s="149" t="str">
        <f t="shared" si="30"/>
        <v/>
      </c>
      <c r="M633" s="158" t="str">
        <f t="shared" si="31"/>
        <v/>
      </c>
      <c r="O633" s="151"/>
    </row>
    <row r="634" spans="11:15" x14ac:dyDescent="0.3">
      <c r="K634" s="148" t="str">
        <f>IFERROR(VLOOKUP(A634,DATABARANG!$B$4:$G$20000,5),"")</f>
        <v/>
      </c>
      <c r="L634" s="149" t="str">
        <f t="shared" si="30"/>
        <v/>
      </c>
      <c r="M634" s="158" t="str">
        <f t="shared" si="31"/>
        <v/>
      </c>
      <c r="O634" s="151"/>
    </row>
    <row r="635" spans="11:15" x14ac:dyDescent="0.3">
      <c r="K635" s="148" t="str">
        <f>IFERROR(VLOOKUP(A635,DATABARANG!$B$4:$G$20000,5),"")</f>
        <v/>
      </c>
      <c r="L635" s="149" t="str">
        <f t="shared" si="30"/>
        <v/>
      </c>
      <c r="M635" s="158" t="str">
        <f t="shared" si="31"/>
        <v/>
      </c>
      <c r="O635" s="151"/>
    </row>
    <row r="636" spans="11:15" x14ac:dyDescent="0.3">
      <c r="K636" s="148" t="str">
        <f>IFERROR(VLOOKUP(A636,DATABARANG!$B$4:$G$20000,5),"")</f>
        <v/>
      </c>
      <c r="L636" s="149" t="str">
        <f t="shared" si="30"/>
        <v/>
      </c>
      <c r="M636" s="158" t="str">
        <f t="shared" si="31"/>
        <v/>
      </c>
      <c r="O636" s="151"/>
    </row>
    <row r="637" spans="11:15" x14ac:dyDescent="0.3">
      <c r="K637" s="148" t="str">
        <f>IFERROR(VLOOKUP(A637,DATABARANG!$B$4:$G$20000,5),"")</f>
        <v/>
      </c>
      <c r="L637" s="149" t="str">
        <f t="shared" si="30"/>
        <v/>
      </c>
      <c r="M637" s="158" t="str">
        <f t="shared" si="31"/>
        <v/>
      </c>
      <c r="O637" s="151"/>
    </row>
    <row r="638" spans="11:15" x14ac:dyDescent="0.3">
      <c r="K638" s="148" t="str">
        <f>IFERROR(VLOOKUP(A638,DATABARANG!$B$4:$G$20000,5),"")</f>
        <v/>
      </c>
      <c r="L638" s="149" t="str">
        <f t="shared" si="30"/>
        <v/>
      </c>
      <c r="M638" s="158" t="str">
        <f t="shared" si="31"/>
        <v/>
      </c>
      <c r="O638" s="151"/>
    </row>
    <row r="639" spans="11:15" x14ac:dyDescent="0.3">
      <c r="K639" s="148" t="str">
        <f>IFERROR(VLOOKUP(A639,DATABARANG!$B$4:$G$20000,5),"")</f>
        <v/>
      </c>
      <c r="L639" s="149" t="str">
        <f t="shared" si="30"/>
        <v/>
      </c>
      <c r="M639" s="158" t="str">
        <f t="shared" si="31"/>
        <v/>
      </c>
      <c r="O639" s="151"/>
    </row>
    <row r="640" spans="11:15" x14ac:dyDescent="0.3">
      <c r="K640" s="148" t="str">
        <f>IFERROR(VLOOKUP(A640,DATABARANG!$B$4:$G$20000,5),"")</f>
        <v/>
      </c>
      <c r="L640" s="149" t="str">
        <f t="shared" si="30"/>
        <v/>
      </c>
      <c r="M640" s="158" t="str">
        <f t="shared" si="31"/>
        <v/>
      </c>
      <c r="O640" s="151"/>
    </row>
    <row r="641" spans="11:15" x14ac:dyDescent="0.3">
      <c r="K641" s="148" t="str">
        <f>IFERROR(VLOOKUP(A641,DATABARANG!$B$4:$G$20000,5),"")</f>
        <v/>
      </c>
      <c r="L641" s="149" t="str">
        <f t="shared" si="30"/>
        <v/>
      </c>
      <c r="M641" s="158" t="str">
        <f t="shared" si="31"/>
        <v/>
      </c>
      <c r="O641" s="151"/>
    </row>
    <row r="642" spans="11:15" x14ac:dyDescent="0.3">
      <c r="K642" s="148" t="str">
        <f>IFERROR(VLOOKUP(A642,DATABARANG!$B$4:$G$20000,5),"")</f>
        <v/>
      </c>
      <c r="L642" s="149" t="str">
        <f t="shared" si="30"/>
        <v/>
      </c>
      <c r="M642" s="158" t="str">
        <f t="shared" si="31"/>
        <v/>
      </c>
      <c r="O642" s="151"/>
    </row>
    <row r="643" spans="11:15" x14ac:dyDescent="0.3">
      <c r="K643" s="148" t="str">
        <f>IFERROR(VLOOKUP(A643,DATABARANG!$B$4:$G$20000,5),"")</f>
        <v/>
      </c>
      <c r="L643" s="149" t="str">
        <f t="shared" si="30"/>
        <v/>
      </c>
      <c r="M643" s="158" t="str">
        <f t="shared" si="31"/>
        <v/>
      </c>
      <c r="O643" s="151"/>
    </row>
    <row r="644" spans="11:15" x14ac:dyDescent="0.3">
      <c r="K644" s="148" t="str">
        <f>IFERROR(VLOOKUP(A644,DATABARANG!$B$4:$G$20000,5),"")</f>
        <v/>
      </c>
      <c r="L644" s="149" t="str">
        <f t="shared" si="30"/>
        <v/>
      </c>
      <c r="M644" s="158" t="str">
        <f t="shared" si="31"/>
        <v/>
      </c>
      <c r="O644" s="151"/>
    </row>
    <row r="645" spans="11:15" x14ac:dyDescent="0.3">
      <c r="K645" s="148" t="str">
        <f>IFERROR(VLOOKUP(A645,DATABARANG!$B$4:$G$20000,5),"")</f>
        <v/>
      </c>
      <c r="L645" s="149" t="str">
        <f t="shared" si="30"/>
        <v/>
      </c>
      <c r="M645" s="158" t="str">
        <f t="shared" si="31"/>
        <v/>
      </c>
      <c r="O645" s="151"/>
    </row>
    <row r="646" spans="11:15" x14ac:dyDescent="0.3">
      <c r="K646" s="148" t="str">
        <f>IFERROR(VLOOKUP(A646,DATABARANG!$B$4:$G$20000,5),"")</f>
        <v/>
      </c>
      <c r="L646" s="149" t="str">
        <f t="shared" ref="L646:L709" si="32">IFERROR((E646-K646)*G646,"")</f>
        <v/>
      </c>
      <c r="M646" s="158" t="str">
        <f t="shared" ref="M646:M709" si="33">IF(B646="","",TEXT(B646,"DD-MMM"))</f>
        <v/>
      </c>
      <c r="O646" s="151"/>
    </row>
    <row r="647" spans="11:15" x14ac:dyDescent="0.3">
      <c r="K647" s="148" t="str">
        <f>IFERROR(VLOOKUP(A647,DATABARANG!$B$4:$G$20000,5),"")</f>
        <v/>
      </c>
      <c r="L647" s="149" t="str">
        <f t="shared" si="32"/>
        <v/>
      </c>
      <c r="M647" s="158" t="str">
        <f t="shared" si="33"/>
        <v/>
      </c>
      <c r="O647" s="151"/>
    </row>
    <row r="648" spans="11:15" x14ac:dyDescent="0.3">
      <c r="K648" s="148" t="str">
        <f>IFERROR(VLOOKUP(A648,DATABARANG!$B$4:$G$20000,5),"")</f>
        <v/>
      </c>
      <c r="L648" s="149" t="str">
        <f t="shared" si="32"/>
        <v/>
      </c>
      <c r="M648" s="158" t="str">
        <f t="shared" si="33"/>
        <v/>
      </c>
      <c r="O648" s="151"/>
    </row>
    <row r="649" spans="11:15" x14ac:dyDescent="0.3">
      <c r="K649" s="148" t="str">
        <f>IFERROR(VLOOKUP(A649,DATABARANG!$B$4:$G$20000,5),"")</f>
        <v/>
      </c>
      <c r="L649" s="149" t="str">
        <f t="shared" si="32"/>
        <v/>
      </c>
      <c r="M649" s="158" t="str">
        <f t="shared" si="33"/>
        <v/>
      </c>
      <c r="O649" s="151"/>
    </row>
    <row r="650" spans="11:15" x14ac:dyDescent="0.3">
      <c r="K650" s="148" t="str">
        <f>IFERROR(VLOOKUP(A650,DATABARANG!$B$4:$G$20000,5),"")</f>
        <v/>
      </c>
      <c r="L650" s="149" t="str">
        <f t="shared" si="32"/>
        <v/>
      </c>
      <c r="M650" s="158" t="str">
        <f t="shared" si="33"/>
        <v/>
      </c>
      <c r="O650" s="151"/>
    </row>
    <row r="651" spans="11:15" x14ac:dyDescent="0.3">
      <c r="K651" s="148" t="str">
        <f>IFERROR(VLOOKUP(A651,DATABARANG!$B$4:$G$20000,5),"")</f>
        <v/>
      </c>
      <c r="L651" s="149" t="str">
        <f t="shared" si="32"/>
        <v/>
      </c>
      <c r="M651" s="158" t="str">
        <f t="shared" si="33"/>
        <v/>
      </c>
      <c r="O651" s="151"/>
    </row>
    <row r="652" spans="11:15" x14ac:dyDescent="0.3">
      <c r="K652" s="148" t="str">
        <f>IFERROR(VLOOKUP(A652,DATABARANG!$B$4:$G$20000,5),"")</f>
        <v/>
      </c>
      <c r="L652" s="149" t="str">
        <f t="shared" si="32"/>
        <v/>
      </c>
      <c r="M652" s="158" t="str">
        <f t="shared" si="33"/>
        <v/>
      </c>
      <c r="O652" s="151"/>
    </row>
    <row r="653" spans="11:15" x14ac:dyDescent="0.3">
      <c r="K653" s="148" t="str">
        <f>IFERROR(VLOOKUP(A653,DATABARANG!$B$4:$G$20000,5),"")</f>
        <v/>
      </c>
      <c r="L653" s="149" t="str">
        <f t="shared" si="32"/>
        <v/>
      </c>
      <c r="M653" s="158" t="str">
        <f t="shared" si="33"/>
        <v/>
      </c>
      <c r="O653" s="151"/>
    </row>
    <row r="654" spans="11:15" x14ac:dyDescent="0.3">
      <c r="K654" s="148" t="str">
        <f>IFERROR(VLOOKUP(A654,DATABARANG!$B$4:$G$20000,5),"")</f>
        <v/>
      </c>
      <c r="L654" s="149" t="str">
        <f t="shared" si="32"/>
        <v/>
      </c>
      <c r="M654" s="158" t="str">
        <f t="shared" si="33"/>
        <v/>
      </c>
      <c r="O654" s="151"/>
    </row>
    <row r="655" spans="11:15" x14ac:dyDescent="0.3">
      <c r="K655" s="148" t="str">
        <f>IFERROR(VLOOKUP(A655,DATABARANG!$B$4:$G$20000,5),"")</f>
        <v/>
      </c>
      <c r="L655" s="149" t="str">
        <f t="shared" si="32"/>
        <v/>
      </c>
      <c r="M655" s="158" t="str">
        <f t="shared" si="33"/>
        <v/>
      </c>
      <c r="O655" s="151"/>
    </row>
    <row r="656" spans="11:15" x14ac:dyDescent="0.3">
      <c r="K656" s="148" t="str">
        <f>IFERROR(VLOOKUP(A656,DATABARANG!$B$4:$G$20000,5),"")</f>
        <v/>
      </c>
      <c r="L656" s="149" t="str">
        <f t="shared" si="32"/>
        <v/>
      </c>
      <c r="M656" s="158" t="str">
        <f t="shared" si="33"/>
        <v/>
      </c>
      <c r="O656" s="151"/>
    </row>
    <row r="657" spans="11:15" x14ac:dyDescent="0.3">
      <c r="K657" s="148" t="str">
        <f>IFERROR(VLOOKUP(A657,DATABARANG!$B$4:$G$20000,5),"")</f>
        <v/>
      </c>
      <c r="L657" s="149" t="str">
        <f t="shared" si="32"/>
        <v/>
      </c>
      <c r="M657" s="158" t="str">
        <f t="shared" si="33"/>
        <v/>
      </c>
      <c r="O657" s="151"/>
    </row>
    <row r="658" spans="11:15" x14ac:dyDescent="0.3">
      <c r="K658" s="148" t="str">
        <f>IFERROR(VLOOKUP(A658,DATABARANG!$B$4:$G$20000,5),"")</f>
        <v/>
      </c>
      <c r="L658" s="149" t="str">
        <f t="shared" si="32"/>
        <v/>
      </c>
      <c r="M658" s="158" t="str">
        <f t="shared" si="33"/>
        <v/>
      </c>
      <c r="O658" s="151"/>
    </row>
    <row r="659" spans="11:15" x14ac:dyDescent="0.3">
      <c r="K659" s="148" t="str">
        <f>IFERROR(VLOOKUP(A659,DATABARANG!$B$4:$G$20000,5),"")</f>
        <v/>
      </c>
      <c r="L659" s="149" t="str">
        <f t="shared" si="32"/>
        <v/>
      </c>
      <c r="M659" s="158" t="str">
        <f t="shared" si="33"/>
        <v/>
      </c>
      <c r="O659" s="151"/>
    </row>
    <row r="660" spans="11:15" x14ac:dyDescent="0.3">
      <c r="K660" s="148" t="str">
        <f>IFERROR(VLOOKUP(A660,DATABARANG!$B$4:$G$20000,5),"")</f>
        <v/>
      </c>
      <c r="L660" s="149" t="str">
        <f t="shared" si="32"/>
        <v/>
      </c>
      <c r="M660" s="158" t="str">
        <f t="shared" si="33"/>
        <v/>
      </c>
      <c r="O660" s="151"/>
    </row>
    <row r="661" spans="11:15" x14ac:dyDescent="0.3">
      <c r="K661" s="148" t="str">
        <f>IFERROR(VLOOKUP(A661,DATABARANG!$B$4:$G$20000,5),"")</f>
        <v/>
      </c>
      <c r="L661" s="149" t="str">
        <f t="shared" si="32"/>
        <v/>
      </c>
      <c r="M661" s="158" t="str">
        <f t="shared" si="33"/>
        <v/>
      </c>
      <c r="O661" s="151"/>
    </row>
    <row r="662" spans="11:15" x14ac:dyDescent="0.3">
      <c r="K662" s="148" t="str">
        <f>IFERROR(VLOOKUP(A662,DATABARANG!$B$4:$G$20000,5),"")</f>
        <v/>
      </c>
      <c r="L662" s="149" t="str">
        <f t="shared" si="32"/>
        <v/>
      </c>
      <c r="M662" s="158" t="str">
        <f t="shared" si="33"/>
        <v/>
      </c>
      <c r="O662" s="151"/>
    </row>
    <row r="663" spans="11:15" x14ac:dyDescent="0.3">
      <c r="K663" s="148" t="str">
        <f>IFERROR(VLOOKUP(A663,DATABARANG!$B$4:$G$20000,5),"")</f>
        <v/>
      </c>
      <c r="L663" s="149" t="str">
        <f t="shared" si="32"/>
        <v/>
      </c>
      <c r="M663" s="158" t="str">
        <f t="shared" si="33"/>
        <v/>
      </c>
      <c r="O663" s="151"/>
    </row>
    <row r="664" spans="11:15" x14ac:dyDescent="0.3">
      <c r="K664" s="148" t="str">
        <f>IFERROR(VLOOKUP(A664,DATABARANG!$B$4:$G$20000,5),"")</f>
        <v/>
      </c>
      <c r="L664" s="149" t="str">
        <f t="shared" si="32"/>
        <v/>
      </c>
      <c r="M664" s="158" t="str">
        <f t="shared" si="33"/>
        <v/>
      </c>
      <c r="O664" s="151"/>
    </row>
    <row r="665" spans="11:15" x14ac:dyDescent="0.3">
      <c r="K665" s="148" t="str">
        <f>IFERROR(VLOOKUP(A665,DATABARANG!$B$4:$G$20000,5),"")</f>
        <v/>
      </c>
      <c r="L665" s="149" t="str">
        <f t="shared" si="32"/>
        <v/>
      </c>
      <c r="M665" s="158" t="str">
        <f t="shared" si="33"/>
        <v/>
      </c>
      <c r="O665" s="151"/>
    </row>
    <row r="666" spans="11:15" x14ac:dyDescent="0.3">
      <c r="K666" s="148" t="str">
        <f>IFERROR(VLOOKUP(A666,DATABARANG!$B$4:$G$20000,5),"")</f>
        <v/>
      </c>
      <c r="L666" s="149" t="str">
        <f t="shared" si="32"/>
        <v/>
      </c>
      <c r="M666" s="158" t="str">
        <f t="shared" si="33"/>
        <v/>
      </c>
      <c r="O666" s="151"/>
    </row>
    <row r="667" spans="11:15" x14ac:dyDescent="0.3">
      <c r="K667" s="148" t="str">
        <f>IFERROR(VLOOKUP(A667,DATABARANG!$B$4:$G$20000,5),"")</f>
        <v/>
      </c>
      <c r="L667" s="149" t="str">
        <f t="shared" si="32"/>
        <v/>
      </c>
      <c r="M667" s="158" t="str">
        <f t="shared" si="33"/>
        <v/>
      </c>
      <c r="O667" s="151"/>
    </row>
    <row r="668" spans="11:15" x14ac:dyDescent="0.3">
      <c r="K668" s="148" t="str">
        <f>IFERROR(VLOOKUP(A668,DATABARANG!$B$4:$G$20000,5),"")</f>
        <v/>
      </c>
      <c r="L668" s="149" t="str">
        <f t="shared" si="32"/>
        <v/>
      </c>
      <c r="M668" s="158" t="str">
        <f t="shared" si="33"/>
        <v/>
      </c>
      <c r="O668" s="151"/>
    </row>
    <row r="669" spans="11:15" x14ac:dyDescent="0.3">
      <c r="K669" s="148" t="str">
        <f>IFERROR(VLOOKUP(A669,DATABARANG!$B$4:$G$20000,5),"")</f>
        <v/>
      </c>
      <c r="L669" s="149" t="str">
        <f t="shared" si="32"/>
        <v/>
      </c>
      <c r="M669" s="158" t="str">
        <f t="shared" si="33"/>
        <v/>
      </c>
      <c r="O669" s="151"/>
    </row>
    <row r="670" spans="11:15" x14ac:dyDescent="0.3">
      <c r="K670" s="148" t="str">
        <f>IFERROR(VLOOKUP(A670,DATABARANG!$B$4:$G$20000,5),"")</f>
        <v/>
      </c>
      <c r="L670" s="149" t="str">
        <f t="shared" si="32"/>
        <v/>
      </c>
      <c r="M670" s="158" t="str">
        <f t="shared" si="33"/>
        <v/>
      </c>
      <c r="O670" s="151"/>
    </row>
    <row r="671" spans="11:15" x14ac:dyDescent="0.3">
      <c r="K671" s="148" t="str">
        <f>IFERROR(VLOOKUP(A671,DATABARANG!$B$4:$G$20000,5),"")</f>
        <v/>
      </c>
      <c r="L671" s="149" t="str">
        <f t="shared" si="32"/>
        <v/>
      </c>
      <c r="M671" s="158" t="str">
        <f t="shared" si="33"/>
        <v/>
      </c>
      <c r="O671" s="151"/>
    </row>
    <row r="672" spans="11:15" x14ac:dyDescent="0.3">
      <c r="K672" s="148" t="str">
        <f>IFERROR(VLOOKUP(A672,DATABARANG!$B$4:$G$20000,5),"")</f>
        <v/>
      </c>
      <c r="L672" s="149" t="str">
        <f t="shared" si="32"/>
        <v/>
      </c>
      <c r="M672" s="158" t="str">
        <f t="shared" si="33"/>
        <v/>
      </c>
      <c r="O672" s="151"/>
    </row>
    <row r="673" spans="11:15" x14ac:dyDescent="0.3">
      <c r="K673" s="148" t="str">
        <f>IFERROR(VLOOKUP(A673,DATABARANG!$B$4:$G$20000,5),"")</f>
        <v/>
      </c>
      <c r="L673" s="149" t="str">
        <f t="shared" si="32"/>
        <v/>
      </c>
      <c r="M673" s="158" t="str">
        <f t="shared" si="33"/>
        <v/>
      </c>
      <c r="O673" s="151"/>
    </row>
    <row r="674" spans="11:15" x14ac:dyDescent="0.3">
      <c r="K674" s="148" t="str">
        <f>IFERROR(VLOOKUP(A674,DATABARANG!$B$4:$G$20000,5),"")</f>
        <v/>
      </c>
      <c r="L674" s="149" t="str">
        <f t="shared" si="32"/>
        <v/>
      </c>
      <c r="M674" s="158" t="str">
        <f t="shared" si="33"/>
        <v/>
      </c>
      <c r="O674" s="151"/>
    </row>
    <row r="675" spans="11:15" x14ac:dyDescent="0.3">
      <c r="K675" s="148" t="str">
        <f>IFERROR(VLOOKUP(A675,DATABARANG!$B$4:$G$20000,5),"")</f>
        <v/>
      </c>
      <c r="L675" s="149" t="str">
        <f t="shared" si="32"/>
        <v/>
      </c>
      <c r="M675" s="158" t="str">
        <f t="shared" si="33"/>
        <v/>
      </c>
      <c r="O675" s="151"/>
    </row>
    <row r="676" spans="11:15" x14ac:dyDescent="0.3">
      <c r="K676" s="148" t="str">
        <f>IFERROR(VLOOKUP(A676,DATABARANG!$B$4:$G$20000,5),"")</f>
        <v/>
      </c>
      <c r="L676" s="149" t="str">
        <f t="shared" si="32"/>
        <v/>
      </c>
      <c r="M676" s="158" t="str">
        <f t="shared" si="33"/>
        <v/>
      </c>
      <c r="O676" s="151"/>
    </row>
    <row r="677" spans="11:15" x14ac:dyDescent="0.3">
      <c r="K677" s="148" t="str">
        <f>IFERROR(VLOOKUP(A677,DATABARANG!$B$4:$G$20000,5),"")</f>
        <v/>
      </c>
      <c r="L677" s="149" t="str">
        <f t="shared" si="32"/>
        <v/>
      </c>
      <c r="M677" s="158" t="str">
        <f t="shared" si="33"/>
        <v/>
      </c>
      <c r="O677" s="151"/>
    </row>
    <row r="678" spans="11:15" x14ac:dyDescent="0.3">
      <c r="K678" s="148" t="str">
        <f>IFERROR(VLOOKUP(A678,DATABARANG!$B$4:$G$20000,5),"")</f>
        <v/>
      </c>
      <c r="L678" s="149" t="str">
        <f t="shared" si="32"/>
        <v/>
      </c>
      <c r="M678" s="158" t="str">
        <f t="shared" si="33"/>
        <v/>
      </c>
      <c r="O678" s="151"/>
    </row>
    <row r="679" spans="11:15" x14ac:dyDescent="0.3">
      <c r="K679" s="148" t="str">
        <f>IFERROR(VLOOKUP(A679,DATABARANG!$B$4:$G$20000,5),"")</f>
        <v/>
      </c>
      <c r="L679" s="149" t="str">
        <f t="shared" si="32"/>
        <v/>
      </c>
      <c r="M679" s="158" t="str">
        <f t="shared" si="33"/>
        <v/>
      </c>
      <c r="O679" s="151"/>
    </row>
    <row r="680" spans="11:15" x14ac:dyDescent="0.3">
      <c r="K680" s="148" t="str">
        <f>IFERROR(VLOOKUP(A680,DATABARANG!$B$4:$G$20000,5),"")</f>
        <v/>
      </c>
      <c r="L680" s="149" t="str">
        <f t="shared" si="32"/>
        <v/>
      </c>
      <c r="M680" s="158" t="str">
        <f t="shared" si="33"/>
        <v/>
      </c>
      <c r="O680" s="151"/>
    </row>
    <row r="681" spans="11:15" x14ac:dyDescent="0.3">
      <c r="K681" s="148" t="str">
        <f>IFERROR(VLOOKUP(A681,DATABARANG!$B$4:$G$20000,5),"")</f>
        <v/>
      </c>
      <c r="L681" s="149" t="str">
        <f t="shared" si="32"/>
        <v/>
      </c>
      <c r="M681" s="158" t="str">
        <f t="shared" si="33"/>
        <v/>
      </c>
      <c r="O681" s="151"/>
    </row>
    <row r="682" spans="11:15" x14ac:dyDescent="0.3">
      <c r="K682" s="148" t="str">
        <f>IFERROR(VLOOKUP(A682,DATABARANG!$B$4:$G$20000,5),"")</f>
        <v/>
      </c>
      <c r="L682" s="149" t="str">
        <f t="shared" si="32"/>
        <v/>
      </c>
      <c r="M682" s="158" t="str">
        <f t="shared" si="33"/>
        <v/>
      </c>
      <c r="O682" s="151"/>
    </row>
    <row r="683" spans="11:15" x14ac:dyDescent="0.3">
      <c r="K683" s="148" t="str">
        <f>IFERROR(VLOOKUP(A683,DATABARANG!$B$4:$G$20000,5),"")</f>
        <v/>
      </c>
      <c r="L683" s="149" t="str">
        <f t="shared" si="32"/>
        <v/>
      </c>
      <c r="M683" s="158" t="str">
        <f t="shared" si="33"/>
        <v/>
      </c>
      <c r="O683" s="151"/>
    </row>
    <row r="684" spans="11:15" x14ac:dyDescent="0.3">
      <c r="K684" s="148" t="str">
        <f>IFERROR(VLOOKUP(A684,DATABARANG!$B$4:$G$20000,5),"")</f>
        <v/>
      </c>
      <c r="L684" s="149" t="str">
        <f t="shared" si="32"/>
        <v/>
      </c>
      <c r="M684" s="158" t="str">
        <f t="shared" si="33"/>
        <v/>
      </c>
      <c r="O684" s="151"/>
    </row>
    <row r="685" spans="11:15" x14ac:dyDescent="0.3">
      <c r="K685" s="148" t="str">
        <f>IFERROR(VLOOKUP(A685,DATABARANG!$B$4:$G$20000,5),"")</f>
        <v/>
      </c>
      <c r="L685" s="149" t="str">
        <f t="shared" si="32"/>
        <v/>
      </c>
      <c r="M685" s="158" t="str">
        <f t="shared" si="33"/>
        <v/>
      </c>
      <c r="O685" s="151"/>
    </row>
    <row r="686" spans="11:15" x14ac:dyDescent="0.3">
      <c r="K686" s="148" t="str">
        <f>IFERROR(VLOOKUP(A686,DATABARANG!$B$4:$G$20000,5),"")</f>
        <v/>
      </c>
      <c r="L686" s="149" t="str">
        <f t="shared" si="32"/>
        <v/>
      </c>
      <c r="M686" s="158" t="str">
        <f t="shared" si="33"/>
        <v/>
      </c>
      <c r="O686" s="151"/>
    </row>
    <row r="687" spans="11:15" x14ac:dyDescent="0.3">
      <c r="K687" s="148" t="str">
        <f>IFERROR(VLOOKUP(A687,DATABARANG!$B$4:$G$20000,5),"")</f>
        <v/>
      </c>
      <c r="L687" s="149" t="str">
        <f t="shared" si="32"/>
        <v/>
      </c>
      <c r="M687" s="158" t="str">
        <f t="shared" si="33"/>
        <v/>
      </c>
      <c r="O687" s="151"/>
    </row>
    <row r="688" spans="11:15" x14ac:dyDescent="0.3">
      <c r="K688" s="148" t="str">
        <f>IFERROR(VLOOKUP(A688,DATABARANG!$B$4:$G$20000,5),"")</f>
        <v/>
      </c>
      <c r="L688" s="149" t="str">
        <f t="shared" si="32"/>
        <v/>
      </c>
      <c r="M688" s="158" t="str">
        <f t="shared" si="33"/>
        <v/>
      </c>
      <c r="O688" s="151"/>
    </row>
    <row r="689" spans="11:15" x14ac:dyDescent="0.3">
      <c r="K689" s="148" t="str">
        <f>IFERROR(VLOOKUP(A689,DATABARANG!$B$4:$G$20000,5),"")</f>
        <v/>
      </c>
      <c r="L689" s="149" t="str">
        <f t="shared" si="32"/>
        <v/>
      </c>
      <c r="M689" s="158" t="str">
        <f t="shared" si="33"/>
        <v/>
      </c>
      <c r="O689" s="151"/>
    </row>
    <row r="690" spans="11:15" x14ac:dyDescent="0.3">
      <c r="K690" s="148" t="str">
        <f>IFERROR(VLOOKUP(A690,DATABARANG!$B$4:$G$20000,5),"")</f>
        <v/>
      </c>
      <c r="L690" s="149" t="str">
        <f t="shared" si="32"/>
        <v/>
      </c>
      <c r="M690" s="158" t="str">
        <f t="shared" si="33"/>
        <v/>
      </c>
      <c r="O690" s="151"/>
    </row>
    <row r="691" spans="11:15" x14ac:dyDescent="0.3">
      <c r="K691" s="148" t="str">
        <f>IFERROR(VLOOKUP(A691,DATABARANG!$B$4:$G$20000,5),"")</f>
        <v/>
      </c>
      <c r="L691" s="149" t="str">
        <f t="shared" si="32"/>
        <v/>
      </c>
      <c r="M691" s="158" t="str">
        <f t="shared" si="33"/>
        <v/>
      </c>
      <c r="O691" s="151"/>
    </row>
    <row r="692" spans="11:15" x14ac:dyDescent="0.3">
      <c r="K692" s="148" t="str">
        <f>IFERROR(VLOOKUP(A692,DATABARANG!$B$4:$G$20000,5),"")</f>
        <v/>
      </c>
      <c r="L692" s="149" t="str">
        <f t="shared" si="32"/>
        <v/>
      </c>
      <c r="M692" s="158" t="str">
        <f t="shared" si="33"/>
        <v/>
      </c>
      <c r="O692" s="151"/>
    </row>
    <row r="693" spans="11:15" x14ac:dyDescent="0.3">
      <c r="K693" s="148" t="str">
        <f>IFERROR(VLOOKUP(A693,DATABARANG!$B$4:$G$20000,5),"")</f>
        <v/>
      </c>
      <c r="L693" s="149" t="str">
        <f t="shared" si="32"/>
        <v/>
      </c>
      <c r="M693" s="158" t="str">
        <f t="shared" si="33"/>
        <v/>
      </c>
      <c r="O693" s="151"/>
    </row>
    <row r="694" spans="11:15" x14ac:dyDescent="0.3">
      <c r="K694" s="148" t="str">
        <f>IFERROR(VLOOKUP(A694,DATABARANG!$B$4:$G$20000,5),"")</f>
        <v/>
      </c>
      <c r="L694" s="149" t="str">
        <f t="shared" si="32"/>
        <v/>
      </c>
      <c r="M694" s="158" t="str">
        <f t="shared" si="33"/>
        <v/>
      </c>
      <c r="O694" s="151"/>
    </row>
    <row r="695" spans="11:15" x14ac:dyDescent="0.3">
      <c r="K695" s="148" t="str">
        <f>IFERROR(VLOOKUP(A695,DATABARANG!$B$4:$G$20000,5),"")</f>
        <v/>
      </c>
      <c r="L695" s="149" t="str">
        <f t="shared" si="32"/>
        <v/>
      </c>
      <c r="M695" s="158" t="str">
        <f t="shared" si="33"/>
        <v/>
      </c>
      <c r="O695" s="151"/>
    </row>
    <row r="696" spans="11:15" x14ac:dyDescent="0.3">
      <c r="K696" s="148" t="str">
        <f>IFERROR(VLOOKUP(A696,DATABARANG!$B$4:$G$20000,5),"")</f>
        <v/>
      </c>
      <c r="L696" s="149" t="str">
        <f t="shared" si="32"/>
        <v/>
      </c>
      <c r="M696" s="158" t="str">
        <f t="shared" si="33"/>
        <v/>
      </c>
      <c r="O696" s="151"/>
    </row>
    <row r="697" spans="11:15" x14ac:dyDescent="0.3">
      <c r="K697" s="148" t="str">
        <f>IFERROR(VLOOKUP(A697,DATABARANG!$B$4:$G$20000,5),"")</f>
        <v/>
      </c>
      <c r="L697" s="149" t="str">
        <f t="shared" si="32"/>
        <v/>
      </c>
      <c r="M697" s="158" t="str">
        <f t="shared" si="33"/>
        <v/>
      </c>
      <c r="O697" s="151"/>
    </row>
    <row r="698" spans="11:15" x14ac:dyDescent="0.3">
      <c r="K698" s="148" t="str">
        <f>IFERROR(VLOOKUP(A698,DATABARANG!$B$4:$G$20000,5),"")</f>
        <v/>
      </c>
      <c r="L698" s="149" t="str">
        <f t="shared" si="32"/>
        <v/>
      </c>
      <c r="M698" s="158" t="str">
        <f t="shared" si="33"/>
        <v/>
      </c>
      <c r="O698" s="151"/>
    </row>
    <row r="699" spans="11:15" x14ac:dyDescent="0.3">
      <c r="K699" s="148" t="str">
        <f>IFERROR(VLOOKUP(A699,DATABARANG!$B$4:$G$20000,5),"")</f>
        <v/>
      </c>
      <c r="L699" s="149" t="str">
        <f t="shared" si="32"/>
        <v/>
      </c>
      <c r="M699" s="158" t="str">
        <f t="shared" si="33"/>
        <v/>
      </c>
      <c r="O699" s="151"/>
    </row>
    <row r="700" spans="11:15" x14ac:dyDescent="0.3">
      <c r="K700" s="148" t="str">
        <f>IFERROR(VLOOKUP(A700,DATABARANG!$B$4:$G$20000,5),"")</f>
        <v/>
      </c>
      <c r="L700" s="149" t="str">
        <f t="shared" si="32"/>
        <v/>
      </c>
      <c r="M700" s="158" t="str">
        <f t="shared" si="33"/>
        <v/>
      </c>
      <c r="O700" s="151"/>
    </row>
    <row r="701" spans="11:15" x14ac:dyDescent="0.3">
      <c r="K701" s="148" t="str">
        <f>IFERROR(VLOOKUP(A701,DATABARANG!$B$4:$G$20000,5),"")</f>
        <v/>
      </c>
      <c r="L701" s="149" t="str">
        <f t="shared" si="32"/>
        <v/>
      </c>
      <c r="M701" s="158" t="str">
        <f t="shared" si="33"/>
        <v/>
      </c>
      <c r="O701" s="151"/>
    </row>
    <row r="702" spans="11:15" x14ac:dyDescent="0.3">
      <c r="K702" s="148" t="str">
        <f>IFERROR(VLOOKUP(A702,DATABARANG!$B$4:$G$20000,5),"")</f>
        <v/>
      </c>
      <c r="L702" s="149" t="str">
        <f t="shared" si="32"/>
        <v/>
      </c>
      <c r="M702" s="158" t="str">
        <f t="shared" si="33"/>
        <v/>
      </c>
      <c r="O702" s="151"/>
    </row>
    <row r="703" spans="11:15" x14ac:dyDescent="0.3">
      <c r="K703" s="148" t="str">
        <f>IFERROR(VLOOKUP(A703,DATABARANG!$B$4:$G$20000,5),"")</f>
        <v/>
      </c>
      <c r="L703" s="149" t="str">
        <f t="shared" si="32"/>
        <v/>
      </c>
      <c r="M703" s="158" t="str">
        <f t="shared" si="33"/>
        <v/>
      </c>
      <c r="O703" s="151"/>
    </row>
    <row r="704" spans="11:15" x14ac:dyDescent="0.3">
      <c r="K704" s="148" t="str">
        <f>IFERROR(VLOOKUP(A704,DATABARANG!$B$4:$G$20000,5),"")</f>
        <v/>
      </c>
      <c r="L704" s="149" t="str">
        <f t="shared" si="32"/>
        <v/>
      </c>
      <c r="M704" s="158" t="str">
        <f t="shared" si="33"/>
        <v/>
      </c>
      <c r="O704" s="151"/>
    </row>
    <row r="705" spans="11:15" x14ac:dyDescent="0.3">
      <c r="K705" s="148" t="str">
        <f>IFERROR(VLOOKUP(A705,DATABARANG!$B$4:$G$20000,5),"")</f>
        <v/>
      </c>
      <c r="L705" s="149" t="str">
        <f t="shared" si="32"/>
        <v/>
      </c>
      <c r="M705" s="158" t="str">
        <f t="shared" si="33"/>
        <v/>
      </c>
      <c r="O705" s="151"/>
    </row>
    <row r="706" spans="11:15" x14ac:dyDescent="0.3">
      <c r="K706" s="148" t="str">
        <f>IFERROR(VLOOKUP(A706,DATABARANG!$B$4:$G$20000,5),"")</f>
        <v/>
      </c>
      <c r="L706" s="149" t="str">
        <f t="shared" si="32"/>
        <v/>
      </c>
      <c r="M706" s="158" t="str">
        <f t="shared" si="33"/>
        <v/>
      </c>
      <c r="O706" s="151"/>
    </row>
    <row r="707" spans="11:15" x14ac:dyDescent="0.3">
      <c r="K707" s="148" t="str">
        <f>IFERROR(VLOOKUP(A707,DATABARANG!$B$4:$G$20000,5),"")</f>
        <v/>
      </c>
      <c r="L707" s="149" t="str">
        <f t="shared" si="32"/>
        <v/>
      </c>
      <c r="M707" s="158" t="str">
        <f t="shared" si="33"/>
        <v/>
      </c>
      <c r="O707" s="151"/>
    </row>
    <row r="708" spans="11:15" x14ac:dyDescent="0.3">
      <c r="K708" s="148" t="str">
        <f>IFERROR(VLOOKUP(A708,DATABARANG!$B$4:$G$20000,5),"")</f>
        <v/>
      </c>
      <c r="L708" s="149" t="str">
        <f t="shared" si="32"/>
        <v/>
      </c>
      <c r="M708" s="158" t="str">
        <f t="shared" si="33"/>
        <v/>
      </c>
      <c r="O708" s="151"/>
    </row>
    <row r="709" spans="11:15" x14ac:dyDescent="0.3">
      <c r="K709" s="148" t="str">
        <f>IFERROR(VLOOKUP(A709,DATABARANG!$B$4:$G$20000,5),"")</f>
        <v/>
      </c>
      <c r="L709" s="149" t="str">
        <f t="shared" si="32"/>
        <v/>
      </c>
      <c r="M709" s="158" t="str">
        <f t="shared" si="33"/>
        <v/>
      </c>
      <c r="O709" s="151"/>
    </row>
    <row r="710" spans="11:15" x14ac:dyDescent="0.3">
      <c r="K710" s="148" t="str">
        <f>IFERROR(VLOOKUP(A710,DATABARANG!$B$4:$G$20000,5),"")</f>
        <v/>
      </c>
      <c r="L710" s="149" t="str">
        <f t="shared" ref="L710:L773" si="34">IFERROR((E710-K710)*G710,"")</f>
        <v/>
      </c>
      <c r="M710" s="158" t="str">
        <f t="shared" ref="M710:M773" si="35">IF(B710="","",TEXT(B710,"DD-MMM"))</f>
        <v/>
      </c>
      <c r="O710" s="151"/>
    </row>
    <row r="711" spans="11:15" x14ac:dyDescent="0.3">
      <c r="K711" s="148" t="str">
        <f>IFERROR(VLOOKUP(A711,DATABARANG!$B$4:$G$20000,5),"")</f>
        <v/>
      </c>
      <c r="L711" s="149" t="str">
        <f t="shared" si="34"/>
        <v/>
      </c>
      <c r="M711" s="158" t="str">
        <f t="shared" si="35"/>
        <v/>
      </c>
      <c r="O711" s="151"/>
    </row>
    <row r="712" spans="11:15" x14ac:dyDescent="0.3">
      <c r="K712" s="148" t="str">
        <f>IFERROR(VLOOKUP(A712,DATABARANG!$B$4:$G$20000,5),"")</f>
        <v/>
      </c>
      <c r="L712" s="149" t="str">
        <f t="shared" si="34"/>
        <v/>
      </c>
      <c r="M712" s="158" t="str">
        <f t="shared" si="35"/>
        <v/>
      </c>
      <c r="O712" s="151"/>
    </row>
    <row r="713" spans="11:15" x14ac:dyDescent="0.3">
      <c r="K713" s="148" t="str">
        <f>IFERROR(VLOOKUP(A713,DATABARANG!$B$4:$G$20000,5),"")</f>
        <v/>
      </c>
      <c r="L713" s="149" t="str">
        <f t="shared" si="34"/>
        <v/>
      </c>
      <c r="M713" s="158" t="str">
        <f t="shared" si="35"/>
        <v/>
      </c>
      <c r="O713" s="151"/>
    </row>
    <row r="714" spans="11:15" x14ac:dyDescent="0.3">
      <c r="K714" s="148" t="str">
        <f>IFERROR(VLOOKUP(A714,DATABARANG!$B$4:$G$20000,5),"")</f>
        <v/>
      </c>
      <c r="L714" s="149" t="str">
        <f t="shared" si="34"/>
        <v/>
      </c>
      <c r="M714" s="158" t="str">
        <f t="shared" si="35"/>
        <v/>
      </c>
      <c r="O714" s="151"/>
    </row>
    <row r="715" spans="11:15" x14ac:dyDescent="0.3">
      <c r="K715" s="148" t="str">
        <f>IFERROR(VLOOKUP(A715,DATABARANG!$B$4:$G$20000,5),"")</f>
        <v/>
      </c>
      <c r="L715" s="149" t="str">
        <f t="shared" si="34"/>
        <v/>
      </c>
      <c r="M715" s="158" t="str">
        <f t="shared" si="35"/>
        <v/>
      </c>
      <c r="O715" s="151"/>
    </row>
    <row r="716" spans="11:15" x14ac:dyDescent="0.3">
      <c r="K716" s="148" t="str">
        <f>IFERROR(VLOOKUP(A716,DATABARANG!$B$4:$G$20000,5),"")</f>
        <v/>
      </c>
      <c r="L716" s="149" t="str">
        <f t="shared" si="34"/>
        <v/>
      </c>
      <c r="M716" s="158" t="str">
        <f t="shared" si="35"/>
        <v/>
      </c>
      <c r="O716" s="151"/>
    </row>
    <row r="717" spans="11:15" x14ac:dyDescent="0.3">
      <c r="K717" s="148" t="str">
        <f>IFERROR(VLOOKUP(A717,DATABARANG!$B$4:$G$20000,5),"")</f>
        <v/>
      </c>
      <c r="L717" s="149" t="str">
        <f t="shared" si="34"/>
        <v/>
      </c>
      <c r="M717" s="158" t="str">
        <f t="shared" si="35"/>
        <v/>
      </c>
      <c r="O717" s="151"/>
    </row>
    <row r="718" spans="11:15" x14ac:dyDescent="0.3">
      <c r="K718" s="148" t="str">
        <f>IFERROR(VLOOKUP(A718,DATABARANG!$B$4:$G$20000,5),"")</f>
        <v/>
      </c>
      <c r="L718" s="149" t="str">
        <f t="shared" si="34"/>
        <v/>
      </c>
      <c r="M718" s="158" t="str">
        <f t="shared" si="35"/>
        <v/>
      </c>
      <c r="O718" s="151"/>
    </row>
    <row r="719" spans="11:15" x14ac:dyDescent="0.3">
      <c r="K719" s="148" t="str">
        <f>IFERROR(VLOOKUP(A719,DATABARANG!$B$4:$G$20000,5),"")</f>
        <v/>
      </c>
      <c r="L719" s="149" t="str">
        <f t="shared" si="34"/>
        <v/>
      </c>
      <c r="M719" s="158" t="str">
        <f t="shared" si="35"/>
        <v/>
      </c>
      <c r="O719" s="151"/>
    </row>
    <row r="720" spans="11:15" x14ac:dyDescent="0.3">
      <c r="K720" s="148" t="str">
        <f>IFERROR(VLOOKUP(A720,DATABARANG!$B$4:$G$20000,5),"")</f>
        <v/>
      </c>
      <c r="L720" s="149" t="str">
        <f t="shared" si="34"/>
        <v/>
      </c>
      <c r="M720" s="158" t="str">
        <f t="shared" si="35"/>
        <v/>
      </c>
      <c r="O720" s="151"/>
    </row>
    <row r="721" spans="11:15" x14ac:dyDescent="0.3">
      <c r="K721" s="148" t="str">
        <f>IFERROR(VLOOKUP(A721,DATABARANG!$B$4:$G$20000,5),"")</f>
        <v/>
      </c>
      <c r="L721" s="149" t="str">
        <f t="shared" si="34"/>
        <v/>
      </c>
      <c r="M721" s="158" t="str">
        <f t="shared" si="35"/>
        <v/>
      </c>
      <c r="O721" s="151"/>
    </row>
    <row r="722" spans="11:15" x14ac:dyDescent="0.3">
      <c r="K722" s="148" t="str">
        <f>IFERROR(VLOOKUP(A722,DATABARANG!$B$4:$G$20000,5),"")</f>
        <v/>
      </c>
      <c r="L722" s="149" t="str">
        <f t="shared" si="34"/>
        <v/>
      </c>
      <c r="M722" s="158" t="str">
        <f t="shared" si="35"/>
        <v/>
      </c>
      <c r="O722" s="151"/>
    </row>
    <row r="723" spans="11:15" x14ac:dyDescent="0.3">
      <c r="K723" s="148" t="str">
        <f>IFERROR(VLOOKUP(A723,DATABARANG!$B$4:$G$20000,5),"")</f>
        <v/>
      </c>
      <c r="L723" s="149" t="str">
        <f t="shared" si="34"/>
        <v/>
      </c>
      <c r="M723" s="158" t="str">
        <f t="shared" si="35"/>
        <v/>
      </c>
      <c r="O723" s="151"/>
    </row>
    <row r="724" spans="11:15" x14ac:dyDescent="0.3">
      <c r="K724" s="148" t="str">
        <f>IFERROR(VLOOKUP(A724,DATABARANG!$B$4:$G$20000,5),"")</f>
        <v/>
      </c>
      <c r="L724" s="149" t="str">
        <f t="shared" si="34"/>
        <v/>
      </c>
      <c r="M724" s="158" t="str">
        <f t="shared" si="35"/>
        <v/>
      </c>
      <c r="O724" s="151"/>
    </row>
    <row r="725" spans="11:15" x14ac:dyDescent="0.3">
      <c r="K725" s="148" t="str">
        <f>IFERROR(VLOOKUP(A725,DATABARANG!$B$4:$G$20000,5),"")</f>
        <v/>
      </c>
      <c r="L725" s="149" t="str">
        <f t="shared" si="34"/>
        <v/>
      </c>
      <c r="M725" s="158" t="str">
        <f t="shared" si="35"/>
        <v/>
      </c>
      <c r="O725" s="151"/>
    </row>
    <row r="726" spans="11:15" x14ac:dyDescent="0.3">
      <c r="K726" s="148" t="str">
        <f>IFERROR(VLOOKUP(A726,DATABARANG!$B$4:$G$20000,5),"")</f>
        <v/>
      </c>
      <c r="L726" s="149" t="str">
        <f t="shared" si="34"/>
        <v/>
      </c>
      <c r="M726" s="158" t="str">
        <f t="shared" si="35"/>
        <v/>
      </c>
      <c r="O726" s="151"/>
    </row>
    <row r="727" spans="11:15" x14ac:dyDescent="0.3">
      <c r="K727" s="148" t="str">
        <f>IFERROR(VLOOKUP(A727,DATABARANG!$B$4:$G$20000,5),"")</f>
        <v/>
      </c>
      <c r="L727" s="149" t="str">
        <f t="shared" si="34"/>
        <v/>
      </c>
      <c r="M727" s="158" t="str">
        <f t="shared" si="35"/>
        <v/>
      </c>
      <c r="O727" s="151"/>
    </row>
    <row r="728" spans="11:15" x14ac:dyDescent="0.3">
      <c r="K728" s="148" t="str">
        <f>IFERROR(VLOOKUP(A728,DATABARANG!$B$4:$G$20000,5),"")</f>
        <v/>
      </c>
      <c r="L728" s="149" t="str">
        <f t="shared" si="34"/>
        <v/>
      </c>
      <c r="M728" s="158" t="str">
        <f t="shared" si="35"/>
        <v/>
      </c>
      <c r="O728" s="151"/>
    </row>
    <row r="729" spans="11:15" x14ac:dyDescent="0.3">
      <c r="K729" s="148" t="str">
        <f>IFERROR(VLOOKUP(A729,DATABARANG!$B$4:$G$20000,5),"")</f>
        <v/>
      </c>
      <c r="L729" s="149" t="str">
        <f t="shared" si="34"/>
        <v/>
      </c>
      <c r="M729" s="158" t="str">
        <f t="shared" si="35"/>
        <v/>
      </c>
      <c r="O729" s="151"/>
    </row>
    <row r="730" spans="11:15" x14ac:dyDescent="0.3">
      <c r="K730" s="148" t="str">
        <f>IFERROR(VLOOKUP(A730,DATABARANG!$B$4:$G$20000,5),"")</f>
        <v/>
      </c>
      <c r="L730" s="149" t="str">
        <f t="shared" si="34"/>
        <v/>
      </c>
      <c r="M730" s="158" t="str">
        <f t="shared" si="35"/>
        <v/>
      </c>
      <c r="O730" s="151"/>
    </row>
    <row r="731" spans="11:15" x14ac:dyDescent="0.3">
      <c r="K731" s="148" t="str">
        <f>IFERROR(VLOOKUP(A731,DATABARANG!$B$4:$G$20000,5),"")</f>
        <v/>
      </c>
      <c r="L731" s="149" t="str">
        <f t="shared" si="34"/>
        <v/>
      </c>
      <c r="M731" s="158" t="str">
        <f t="shared" si="35"/>
        <v/>
      </c>
      <c r="O731" s="151"/>
    </row>
    <row r="732" spans="11:15" x14ac:dyDescent="0.3">
      <c r="K732" s="148" t="str">
        <f>IFERROR(VLOOKUP(A732,DATABARANG!$B$4:$G$20000,5),"")</f>
        <v/>
      </c>
      <c r="L732" s="149" t="str">
        <f t="shared" si="34"/>
        <v/>
      </c>
      <c r="M732" s="158" t="str">
        <f t="shared" si="35"/>
        <v/>
      </c>
      <c r="O732" s="151"/>
    </row>
    <row r="733" spans="11:15" x14ac:dyDescent="0.3">
      <c r="K733" s="148" t="str">
        <f>IFERROR(VLOOKUP(A733,DATABARANG!$B$4:$G$20000,5),"")</f>
        <v/>
      </c>
      <c r="L733" s="149" t="str">
        <f t="shared" si="34"/>
        <v/>
      </c>
      <c r="M733" s="158" t="str">
        <f t="shared" si="35"/>
        <v/>
      </c>
      <c r="O733" s="151"/>
    </row>
    <row r="734" spans="11:15" x14ac:dyDescent="0.3">
      <c r="K734" s="148" t="str">
        <f>IFERROR(VLOOKUP(A734,DATABARANG!$B$4:$G$20000,5),"")</f>
        <v/>
      </c>
      <c r="L734" s="149" t="str">
        <f t="shared" si="34"/>
        <v/>
      </c>
      <c r="M734" s="158" t="str">
        <f t="shared" si="35"/>
        <v/>
      </c>
      <c r="O734" s="151"/>
    </row>
    <row r="735" spans="11:15" x14ac:dyDescent="0.3">
      <c r="K735" s="148" t="str">
        <f>IFERROR(VLOOKUP(A735,DATABARANG!$B$4:$G$20000,5),"")</f>
        <v/>
      </c>
      <c r="L735" s="149" t="str">
        <f t="shared" si="34"/>
        <v/>
      </c>
      <c r="M735" s="158" t="str">
        <f t="shared" si="35"/>
        <v/>
      </c>
      <c r="O735" s="151"/>
    </row>
    <row r="736" spans="11:15" x14ac:dyDescent="0.3">
      <c r="K736" s="148" t="str">
        <f>IFERROR(VLOOKUP(A736,DATABARANG!$B$4:$G$20000,5),"")</f>
        <v/>
      </c>
      <c r="L736" s="149" t="str">
        <f t="shared" si="34"/>
        <v/>
      </c>
      <c r="M736" s="158" t="str">
        <f t="shared" si="35"/>
        <v/>
      </c>
      <c r="O736" s="151"/>
    </row>
    <row r="737" spans="11:15" x14ac:dyDescent="0.3">
      <c r="K737" s="148" t="str">
        <f>IFERROR(VLOOKUP(A737,DATABARANG!$B$4:$G$20000,5),"")</f>
        <v/>
      </c>
      <c r="L737" s="149" t="str">
        <f t="shared" si="34"/>
        <v/>
      </c>
      <c r="M737" s="158" t="str">
        <f t="shared" si="35"/>
        <v/>
      </c>
      <c r="O737" s="151"/>
    </row>
    <row r="738" spans="11:15" x14ac:dyDescent="0.3">
      <c r="K738" s="148" t="str">
        <f>IFERROR(VLOOKUP(A738,DATABARANG!$B$4:$G$20000,5),"")</f>
        <v/>
      </c>
      <c r="L738" s="149" t="str">
        <f t="shared" si="34"/>
        <v/>
      </c>
      <c r="M738" s="158" t="str">
        <f t="shared" si="35"/>
        <v/>
      </c>
      <c r="O738" s="151"/>
    </row>
    <row r="739" spans="11:15" x14ac:dyDescent="0.3">
      <c r="K739" s="148" t="str">
        <f>IFERROR(VLOOKUP(A739,DATABARANG!$B$4:$G$20000,5),"")</f>
        <v/>
      </c>
      <c r="L739" s="149" t="str">
        <f t="shared" si="34"/>
        <v/>
      </c>
      <c r="M739" s="158" t="str">
        <f t="shared" si="35"/>
        <v/>
      </c>
      <c r="O739" s="151"/>
    </row>
    <row r="740" spans="11:15" x14ac:dyDescent="0.3">
      <c r="K740" s="148" t="str">
        <f>IFERROR(VLOOKUP(A740,DATABARANG!$B$4:$G$20000,5),"")</f>
        <v/>
      </c>
      <c r="L740" s="149" t="str">
        <f t="shared" si="34"/>
        <v/>
      </c>
      <c r="M740" s="158" t="str">
        <f t="shared" si="35"/>
        <v/>
      </c>
      <c r="O740" s="151"/>
    </row>
    <row r="741" spans="11:15" x14ac:dyDescent="0.3">
      <c r="K741" s="148" t="str">
        <f>IFERROR(VLOOKUP(A741,DATABARANG!$B$4:$G$20000,5),"")</f>
        <v/>
      </c>
      <c r="L741" s="149" t="str">
        <f t="shared" si="34"/>
        <v/>
      </c>
      <c r="M741" s="158" t="str">
        <f t="shared" si="35"/>
        <v/>
      </c>
      <c r="O741" s="151"/>
    </row>
    <row r="742" spans="11:15" x14ac:dyDescent="0.3">
      <c r="K742" s="148" t="str">
        <f>IFERROR(VLOOKUP(A742,DATABARANG!$B$4:$G$20000,5),"")</f>
        <v/>
      </c>
      <c r="L742" s="149" t="str">
        <f t="shared" si="34"/>
        <v/>
      </c>
      <c r="M742" s="158" t="str">
        <f t="shared" si="35"/>
        <v/>
      </c>
      <c r="O742" s="151"/>
    </row>
    <row r="743" spans="11:15" x14ac:dyDescent="0.3">
      <c r="K743" s="148" t="str">
        <f>IFERROR(VLOOKUP(A743,DATABARANG!$B$4:$G$20000,5),"")</f>
        <v/>
      </c>
      <c r="L743" s="149" t="str">
        <f t="shared" si="34"/>
        <v/>
      </c>
      <c r="M743" s="158" t="str">
        <f t="shared" si="35"/>
        <v/>
      </c>
      <c r="O743" s="151"/>
    </row>
    <row r="744" spans="11:15" x14ac:dyDescent="0.3">
      <c r="K744" s="148" t="str">
        <f>IFERROR(VLOOKUP(A744,DATABARANG!$B$4:$G$20000,5),"")</f>
        <v/>
      </c>
      <c r="L744" s="149" t="str">
        <f t="shared" si="34"/>
        <v/>
      </c>
      <c r="M744" s="158" t="str">
        <f t="shared" si="35"/>
        <v/>
      </c>
      <c r="O744" s="151"/>
    </row>
    <row r="745" spans="11:15" x14ac:dyDescent="0.3">
      <c r="K745" s="148" t="str">
        <f>IFERROR(VLOOKUP(A745,DATABARANG!$B$4:$G$20000,5),"")</f>
        <v/>
      </c>
      <c r="L745" s="149" t="str">
        <f t="shared" si="34"/>
        <v/>
      </c>
      <c r="M745" s="158" t="str">
        <f t="shared" si="35"/>
        <v/>
      </c>
      <c r="O745" s="151"/>
    </row>
    <row r="746" spans="11:15" x14ac:dyDescent="0.3">
      <c r="K746" s="148" t="str">
        <f>IFERROR(VLOOKUP(A746,DATABARANG!$B$4:$G$20000,5),"")</f>
        <v/>
      </c>
      <c r="L746" s="149" t="str">
        <f t="shared" si="34"/>
        <v/>
      </c>
      <c r="M746" s="158" t="str">
        <f t="shared" si="35"/>
        <v/>
      </c>
      <c r="O746" s="151"/>
    </row>
    <row r="747" spans="11:15" x14ac:dyDescent="0.3">
      <c r="K747" s="148" t="str">
        <f>IFERROR(VLOOKUP(A747,DATABARANG!$B$4:$G$20000,5),"")</f>
        <v/>
      </c>
      <c r="L747" s="149" t="str">
        <f t="shared" si="34"/>
        <v/>
      </c>
      <c r="M747" s="158" t="str">
        <f t="shared" si="35"/>
        <v/>
      </c>
      <c r="O747" s="151"/>
    </row>
    <row r="748" spans="11:15" x14ac:dyDescent="0.3">
      <c r="K748" s="148" t="str">
        <f>IFERROR(VLOOKUP(A748,DATABARANG!$B$4:$G$20000,5),"")</f>
        <v/>
      </c>
      <c r="L748" s="149" t="str">
        <f t="shared" si="34"/>
        <v/>
      </c>
      <c r="M748" s="158" t="str">
        <f t="shared" si="35"/>
        <v/>
      </c>
      <c r="O748" s="151"/>
    </row>
    <row r="749" spans="11:15" x14ac:dyDescent="0.3">
      <c r="K749" s="148" t="str">
        <f>IFERROR(VLOOKUP(A749,DATABARANG!$B$4:$G$20000,5),"")</f>
        <v/>
      </c>
      <c r="L749" s="149" t="str">
        <f t="shared" si="34"/>
        <v/>
      </c>
      <c r="M749" s="158" t="str">
        <f t="shared" si="35"/>
        <v/>
      </c>
      <c r="O749" s="151"/>
    </row>
    <row r="750" spans="11:15" x14ac:dyDescent="0.3">
      <c r="K750" s="148" t="str">
        <f>IFERROR(VLOOKUP(A750,DATABARANG!$B$4:$G$20000,5),"")</f>
        <v/>
      </c>
      <c r="L750" s="149" t="str">
        <f t="shared" si="34"/>
        <v/>
      </c>
      <c r="M750" s="158" t="str">
        <f t="shared" si="35"/>
        <v/>
      </c>
      <c r="O750" s="151"/>
    </row>
    <row r="751" spans="11:15" x14ac:dyDescent="0.3">
      <c r="K751" s="148" t="str">
        <f>IFERROR(VLOOKUP(A751,DATABARANG!$B$4:$G$20000,5),"")</f>
        <v/>
      </c>
      <c r="L751" s="149" t="str">
        <f t="shared" si="34"/>
        <v/>
      </c>
      <c r="M751" s="158" t="str">
        <f t="shared" si="35"/>
        <v/>
      </c>
      <c r="O751" s="151"/>
    </row>
    <row r="752" spans="11:15" x14ac:dyDescent="0.3">
      <c r="K752" s="148" t="str">
        <f>IFERROR(VLOOKUP(A752,DATABARANG!$B$4:$G$20000,5),"")</f>
        <v/>
      </c>
      <c r="L752" s="149" t="str">
        <f t="shared" si="34"/>
        <v/>
      </c>
      <c r="M752" s="158" t="str">
        <f t="shared" si="35"/>
        <v/>
      </c>
      <c r="O752" s="151"/>
    </row>
    <row r="753" spans="11:15" x14ac:dyDescent="0.3">
      <c r="K753" s="148" t="str">
        <f>IFERROR(VLOOKUP(A753,DATABARANG!$B$4:$G$20000,5),"")</f>
        <v/>
      </c>
      <c r="L753" s="149" t="str">
        <f t="shared" si="34"/>
        <v/>
      </c>
      <c r="M753" s="158" t="str">
        <f t="shared" si="35"/>
        <v/>
      </c>
      <c r="O753" s="151"/>
    </row>
    <row r="754" spans="11:15" x14ac:dyDescent="0.3">
      <c r="K754" s="148" t="str">
        <f>IFERROR(VLOOKUP(A754,DATABARANG!$B$4:$G$20000,5),"")</f>
        <v/>
      </c>
      <c r="L754" s="149" t="str">
        <f t="shared" si="34"/>
        <v/>
      </c>
      <c r="M754" s="158" t="str">
        <f t="shared" si="35"/>
        <v/>
      </c>
      <c r="O754" s="151"/>
    </row>
    <row r="755" spans="11:15" x14ac:dyDescent="0.3">
      <c r="K755" s="148" t="str">
        <f>IFERROR(VLOOKUP(A755,DATABARANG!$B$4:$G$20000,5),"")</f>
        <v/>
      </c>
      <c r="L755" s="149" t="str">
        <f t="shared" si="34"/>
        <v/>
      </c>
      <c r="M755" s="158" t="str">
        <f t="shared" si="35"/>
        <v/>
      </c>
      <c r="O755" s="151"/>
    </row>
    <row r="756" spans="11:15" x14ac:dyDescent="0.3">
      <c r="K756" s="148" t="str">
        <f>IFERROR(VLOOKUP(A756,DATABARANG!$B$4:$G$20000,5),"")</f>
        <v/>
      </c>
      <c r="L756" s="149" t="str">
        <f t="shared" si="34"/>
        <v/>
      </c>
      <c r="M756" s="158" t="str">
        <f t="shared" si="35"/>
        <v/>
      </c>
      <c r="O756" s="151"/>
    </row>
    <row r="757" spans="11:15" x14ac:dyDescent="0.3">
      <c r="K757" s="148" t="str">
        <f>IFERROR(VLOOKUP(A757,DATABARANG!$B$4:$G$20000,5),"")</f>
        <v/>
      </c>
      <c r="L757" s="149" t="str">
        <f t="shared" si="34"/>
        <v/>
      </c>
      <c r="M757" s="158" t="str">
        <f t="shared" si="35"/>
        <v/>
      </c>
      <c r="O757" s="151"/>
    </row>
    <row r="758" spans="11:15" x14ac:dyDescent="0.3">
      <c r="K758" s="148" t="str">
        <f>IFERROR(VLOOKUP(A758,DATABARANG!$B$4:$G$20000,5),"")</f>
        <v/>
      </c>
      <c r="L758" s="149" t="str">
        <f t="shared" si="34"/>
        <v/>
      </c>
      <c r="M758" s="158" t="str">
        <f t="shared" si="35"/>
        <v/>
      </c>
      <c r="O758" s="151"/>
    </row>
    <row r="759" spans="11:15" x14ac:dyDescent="0.3">
      <c r="K759" s="148" t="str">
        <f>IFERROR(VLOOKUP(A759,DATABARANG!$B$4:$G$20000,5),"")</f>
        <v/>
      </c>
      <c r="L759" s="149" t="str">
        <f t="shared" si="34"/>
        <v/>
      </c>
      <c r="M759" s="158" t="str">
        <f t="shared" si="35"/>
        <v/>
      </c>
      <c r="O759" s="151"/>
    </row>
    <row r="760" spans="11:15" x14ac:dyDescent="0.3">
      <c r="K760" s="148" t="str">
        <f>IFERROR(VLOOKUP(A760,DATABARANG!$B$4:$G$20000,5),"")</f>
        <v/>
      </c>
      <c r="L760" s="149" t="str">
        <f t="shared" si="34"/>
        <v/>
      </c>
      <c r="M760" s="158" t="str">
        <f t="shared" si="35"/>
        <v/>
      </c>
      <c r="O760" s="151"/>
    </row>
    <row r="761" spans="11:15" x14ac:dyDescent="0.3">
      <c r="K761" s="148" t="str">
        <f>IFERROR(VLOOKUP(A761,DATABARANG!$B$4:$G$20000,5),"")</f>
        <v/>
      </c>
      <c r="L761" s="149" t="str">
        <f t="shared" si="34"/>
        <v/>
      </c>
      <c r="M761" s="158" t="str">
        <f t="shared" si="35"/>
        <v/>
      </c>
      <c r="O761" s="151"/>
    </row>
    <row r="762" spans="11:15" x14ac:dyDescent="0.3">
      <c r="K762" s="148" t="str">
        <f>IFERROR(VLOOKUP(A762,DATABARANG!$B$4:$G$20000,5),"")</f>
        <v/>
      </c>
      <c r="L762" s="149" t="str">
        <f t="shared" si="34"/>
        <v/>
      </c>
      <c r="M762" s="158" t="str">
        <f t="shared" si="35"/>
        <v/>
      </c>
      <c r="O762" s="151"/>
    </row>
    <row r="763" spans="11:15" x14ac:dyDescent="0.3">
      <c r="K763" s="148" t="str">
        <f>IFERROR(VLOOKUP(A763,DATABARANG!$B$4:$G$20000,5),"")</f>
        <v/>
      </c>
      <c r="L763" s="149" t="str">
        <f t="shared" si="34"/>
        <v/>
      </c>
      <c r="M763" s="158" t="str">
        <f t="shared" si="35"/>
        <v/>
      </c>
      <c r="O763" s="151"/>
    </row>
    <row r="764" spans="11:15" x14ac:dyDescent="0.3">
      <c r="K764" s="148" t="str">
        <f>IFERROR(VLOOKUP(A764,DATABARANG!$B$4:$G$20000,5),"")</f>
        <v/>
      </c>
      <c r="L764" s="149" t="str">
        <f t="shared" si="34"/>
        <v/>
      </c>
      <c r="M764" s="158" t="str">
        <f t="shared" si="35"/>
        <v/>
      </c>
      <c r="O764" s="151"/>
    </row>
    <row r="765" spans="11:15" x14ac:dyDescent="0.3">
      <c r="K765" s="148" t="str">
        <f>IFERROR(VLOOKUP(A765,DATABARANG!$B$4:$G$20000,5),"")</f>
        <v/>
      </c>
      <c r="L765" s="149" t="str">
        <f t="shared" si="34"/>
        <v/>
      </c>
      <c r="M765" s="158" t="str">
        <f t="shared" si="35"/>
        <v/>
      </c>
      <c r="O765" s="151"/>
    </row>
    <row r="766" spans="11:15" x14ac:dyDescent="0.3">
      <c r="K766" s="148" t="str">
        <f>IFERROR(VLOOKUP(A766,DATABARANG!$B$4:$G$20000,5),"")</f>
        <v/>
      </c>
      <c r="L766" s="149" t="str">
        <f t="shared" si="34"/>
        <v/>
      </c>
      <c r="M766" s="158" t="str">
        <f t="shared" si="35"/>
        <v/>
      </c>
      <c r="O766" s="151"/>
    </row>
    <row r="767" spans="11:15" x14ac:dyDescent="0.3">
      <c r="K767" s="148" t="str">
        <f>IFERROR(VLOOKUP(A767,DATABARANG!$B$4:$G$20000,5),"")</f>
        <v/>
      </c>
      <c r="L767" s="149" t="str">
        <f t="shared" si="34"/>
        <v/>
      </c>
      <c r="M767" s="158" t="str">
        <f t="shared" si="35"/>
        <v/>
      </c>
      <c r="O767" s="151"/>
    </row>
    <row r="768" spans="11:15" x14ac:dyDescent="0.3">
      <c r="K768" s="148" t="str">
        <f>IFERROR(VLOOKUP(A768,DATABARANG!$B$4:$G$20000,5),"")</f>
        <v/>
      </c>
      <c r="L768" s="149" t="str">
        <f t="shared" si="34"/>
        <v/>
      </c>
      <c r="M768" s="158" t="str">
        <f t="shared" si="35"/>
        <v/>
      </c>
      <c r="O768" s="151"/>
    </row>
    <row r="769" spans="11:15" x14ac:dyDescent="0.3">
      <c r="K769" s="148" t="str">
        <f>IFERROR(VLOOKUP(A769,DATABARANG!$B$4:$G$20000,5),"")</f>
        <v/>
      </c>
      <c r="L769" s="149" t="str">
        <f t="shared" si="34"/>
        <v/>
      </c>
      <c r="M769" s="158" t="str">
        <f t="shared" si="35"/>
        <v/>
      </c>
      <c r="O769" s="151"/>
    </row>
    <row r="770" spans="11:15" x14ac:dyDescent="0.3">
      <c r="K770" s="148" t="str">
        <f>IFERROR(VLOOKUP(A770,DATABARANG!$B$4:$G$20000,5),"")</f>
        <v/>
      </c>
      <c r="L770" s="149" t="str">
        <f t="shared" si="34"/>
        <v/>
      </c>
      <c r="M770" s="158" t="str">
        <f t="shared" si="35"/>
        <v/>
      </c>
      <c r="O770" s="151"/>
    </row>
    <row r="771" spans="11:15" x14ac:dyDescent="0.3">
      <c r="K771" s="148" t="str">
        <f>IFERROR(VLOOKUP(A771,DATABARANG!$B$4:$G$20000,5),"")</f>
        <v/>
      </c>
      <c r="L771" s="149" t="str">
        <f t="shared" si="34"/>
        <v/>
      </c>
      <c r="M771" s="158" t="str">
        <f t="shared" si="35"/>
        <v/>
      </c>
      <c r="O771" s="151"/>
    </row>
    <row r="772" spans="11:15" x14ac:dyDescent="0.3">
      <c r="K772" s="148" t="str">
        <f>IFERROR(VLOOKUP(A772,DATABARANG!$B$4:$G$20000,5),"")</f>
        <v/>
      </c>
      <c r="L772" s="149" t="str">
        <f t="shared" si="34"/>
        <v/>
      </c>
      <c r="M772" s="158" t="str">
        <f t="shared" si="35"/>
        <v/>
      </c>
      <c r="O772" s="151"/>
    </row>
    <row r="773" spans="11:15" x14ac:dyDescent="0.3">
      <c r="K773" s="148" t="str">
        <f>IFERROR(VLOOKUP(A773,DATABARANG!$B$4:$G$20000,5),"")</f>
        <v/>
      </c>
      <c r="L773" s="149" t="str">
        <f t="shared" si="34"/>
        <v/>
      </c>
      <c r="M773" s="158" t="str">
        <f t="shared" si="35"/>
        <v/>
      </c>
      <c r="O773" s="151"/>
    </row>
    <row r="774" spans="11:15" x14ac:dyDescent="0.3">
      <c r="K774" s="148" t="str">
        <f>IFERROR(VLOOKUP(A774,DATABARANG!$B$4:$G$20000,5),"")</f>
        <v/>
      </c>
      <c r="L774" s="149" t="str">
        <f t="shared" ref="L774:L837" si="36">IFERROR((E774-K774)*G774,"")</f>
        <v/>
      </c>
      <c r="M774" s="158" t="str">
        <f t="shared" ref="M774:M837" si="37">IF(B774="","",TEXT(B774,"DD-MMM"))</f>
        <v/>
      </c>
      <c r="O774" s="151"/>
    </row>
    <row r="775" spans="11:15" x14ac:dyDescent="0.3">
      <c r="K775" s="148" t="str">
        <f>IFERROR(VLOOKUP(A775,DATABARANG!$B$4:$G$20000,5),"")</f>
        <v/>
      </c>
      <c r="L775" s="149" t="str">
        <f t="shared" si="36"/>
        <v/>
      </c>
      <c r="M775" s="158" t="str">
        <f t="shared" si="37"/>
        <v/>
      </c>
      <c r="O775" s="151"/>
    </row>
    <row r="776" spans="11:15" x14ac:dyDescent="0.3">
      <c r="K776" s="148" t="str">
        <f>IFERROR(VLOOKUP(A776,DATABARANG!$B$4:$G$20000,5),"")</f>
        <v/>
      </c>
      <c r="L776" s="149" t="str">
        <f t="shared" si="36"/>
        <v/>
      </c>
      <c r="M776" s="158" t="str">
        <f t="shared" si="37"/>
        <v/>
      </c>
      <c r="O776" s="151"/>
    </row>
    <row r="777" spans="11:15" x14ac:dyDescent="0.3">
      <c r="K777" s="148" t="str">
        <f>IFERROR(VLOOKUP(A777,DATABARANG!$B$4:$G$20000,5),"")</f>
        <v/>
      </c>
      <c r="L777" s="149" t="str">
        <f t="shared" si="36"/>
        <v/>
      </c>
      <c r="M777" s="158" t="str">
        <f t="shared" si="37"/>
        <v/>
      </c>
      <c r="O777" s="151"/>
    </row>
    <row r="778" spans="11:15" x14ac:dyDescent="0.3">
      <c r="K778" s="148" t="str">
        <f>IFERROR(VLOOKUP(A778,DATABARANG!$B$4:$G$20000,5),"")</f>
        <v/>
      </c>
      <c r="L778" s="149" t="str">
        <f t="shared" si="36"/>
        <v/>
      </c>
      <c r="M778" s="158" t="str">
        <f t="shared" si="37"/>
        <v/>
      </c>
      <c r="O778" s="151"/>
    </row>
    <row r="779" spans="11:15" x14ac:dyDescent="0.3">
      <c r="K779" s="148" t="str">
        <f>IFERROR(VLOOKUP(A779,DATABARANG!$B$4:$G$20000,5),"")</f>
        <v/>
      </c>
      <c r="L779" s="149" t="str">
        <f t="shared" si="36"/>
        <v/>
      </c>
      <c r="M779" s="158" t="str">
        <f t="shared" si="37"/>
        <v/>
      </c>
      <c r="O779" s="151"/>
    </row>
    <row r="780" spans="11:15" x14ac:dyDescent="0.3">
      <c r="K780" s="148" t="str">
        <f>IFERROR(VLOOKUP(A780,DATABARANG!$B$4:$G$20000,5),"")</f>
        <v/>
      </c>
      <c r="L780" s="149" t="str">
        <f t="shared" si="36"/>
        <v/>
      </c>
      <c r="M780" s="158" t="str">
        <f t="shared" si="37"/>
        <v/>
      </c>
      <c r="O780" s="151"/>
    </row>
    <row r="781" spans="11:15" x14ac:dyDescent="0.3">
      <c r="K781" s="148" t="str">
        <f>IFERROR(VLOOKUP(A781,DATABARANG!$B$4:$G$20000,5),"")</f>
        <v/>
      </c>
      <c r="L781" s="149" t="str">
        <f t="shared" si="36"/>
        <v/>
      </c>
      <c r="M781" s="158" t="str">
        <f t="shared" si="37"/>
        <v/>
      </c>
      <c r="O781" s="151"/>
    </row>
    <row r="782" spans="11:15" x14ac:dyDescent="0.3">
      <c r="K782" s="148" t="str">
        <f>IFERROR(VLOOKUP(A782,DATABARANG!$B$4:$G$20000,5),"")</f>
        <v/>
      </c>
      <c r="L782" s="149" t="str">
        <f t="shared" si="36"/>
        <v/>
      </c>
      <c r="M782" s="158" t="str">
        <f t="shared" si="37"/>
        <v/>
      </c>
      <c r="O782" s="151"/>
    </row>
    <row r="783" spans="11:15" x14ac:dyDescent="0.3">
      <c r="K783" s="148" t="str">
        <f>IFERROR(VLOOKUP(A783,DATABARANG!$B$4:$G$20000,5),"")</f>
        <v/>
      </c>
      <c r="L783" s="149" t="str">
        <f t="shared" si="36"/>
        <v/>
      </c>
      <c r="M783" s="158" t="str">
        <f t="shared" si="37"/>
        <v/>
      </c>
      <c r="O783" s="151"/>
    </row>
    <row r="784" spans="11:15" x14ac:dyDescent="0.3">
      <c r="K784" s="148" t="str">
        <f>IFERROR(VLOOKUP(A784,DATABARANG!$B$4:$G$20000,5),"")</f>
        <v/>
      </c>
      <c r="L784" s="149" t="str">
        <f t="shared" si="36"/>
        <v/>
      </c>
      <c r="M784" s="158" t="str">
        <f t="shared" si="37"/>
        <v/>
      </c>
      <c r="O784" s="151"/>
    </row>
    <row r="785" spans="11:15" x14ac:dyDescent="0.3">
      <c r="K785" s="148" t="str">
        <f>IFERROR(VLOOKUP(A785,DATABARANG!$B$4:$G$20000,5),"")</f>
        <v/>
      </c>
      <c r="L785" s="149" t="str">
        <f t="shared" si="36"/>
        <v/>
      </c>
      <c r="M785" s="158" t="str">
        <f t="shared" si="37"/>
        <v/>
      </c>
      <c r="O785" s="151"/>
    </row>
    <row r="786" spans="11:15" x14ac:dyDescent="0.3">
      <c r="K786" s="148" t="str">
        <f>IFERROR(VLOOKUP(A786,DATABARANG!$B$4:$G$20000,5),"")</f>
        <v/>
      </c>
      <c r="L786" s="149" t="str">
        <f t="shared" si="36"/>
        <v/>
      </c>
      <c r="M786" s="158" t="str">
        <f t="shared" si="37"/>
        <v/>
      </c>
      <c r="O786" s="151"/>
    </row>
    <row r="787" spans="11:15" x14ac:dyDescent="0.3">
      <c r="K787" s="148" t="str">
        <f>IFERROR(VLOOKUP(A787,DATABARANG!$B$4:$G$20000,5),"")</f>
        <v/>
      </c>
      <c r="L787" s="149" t="str">
        <f t="shared" si="36"/>
        <v/>
      </c>
      <c r="M787" s="158" t="str">
        <f t="shared" si="37"/>
        <v/>
      </c>
      <c r="O787" s="151"/>
    </row>
    <row r="788" spans="11:15" x14ac:dyDescent="0.3">
      <c r="K788" s="148" t="str">
        <f>IFERROR(VLOOKUP(A788,DATABARANG!$B$4:$G$20000,5),"")</f>
        <v/>
      </c>
      <c r="L788" s="149" t="str">
        <f t="shared" si="36"/>
        <v/>
      </c>
      <c r="M788" s="158" t="str">
        <f t="shared" si="37"/>
        <v/>
      </c>
      <c r="O788" s="151"/>
    </row>
    <row r="789" spans="11:15" x14ac:dyDescent="0.3">
      <c r="K789" s="148" t="str">
        <f>IFERROR(VLOOKUP(A789,DATABARANG!$B$4:$G$20000,5),"")</f>
        <v/>
      </c>
      <c r="L789" s="149" t="str">
        <f t="shared" si="36"/>
        <v/>
      </c>
      <c r="M789" s="158" t="str">
        <f t="shared" si="37"/>
        <v/>
      </c>
      <c r="O789" s="151"/>
    </row>
    <row r="790" spans="11:15" x14ac:dyDescent="0.3">
      <c r="K790" s="148" t="str">
        <f>IFERROR(VLOOKUP(A790,DATABARANG!$B$4:$G$20000,5),"")</f>
        <v/>
      </c>
      <c r="L790" s="149" t="str">
        <f t="shared" si="36"/>
        <v/>
      </c>
      <c r="M790" s="158" t="str">
        <f t="shared" si="37"/>
        <v/>
      </c>
      <c r="O790" s="151"/>
    </row>
    <row r="791" spans="11:15" x14ac:dyDescent="0.3">
      <c r="K791" s="148" t="str">
        <f>IFERROR(VLOOKUP(A791,DATABARANG!$B$4:$G$20000,5),"")</f>
        <v/>
      </c>
      <c r="L791" s="149" t="str">
        <f t="shared" si="36"/>
        <v/>
      </c>
      <c r="M791" s="158" t="str">
        <f t="shared" si="37"/>
        <v/>
      </c>
      <c r="O791" s="151"/>
    </row>
    <row r="792" spans="11:15" x14ac:dyDescent="0.3">
      <c r="K792" s="148" t="str">
        <f>IFERROR(VLOOKUP(A792,DATABARANG!$B$4:$G$20000,5),"")</f>
        <v/>
      </c>
      <c r="L792" s="149" t="str">
        <f t="shared" si="36"/>
        <v/>
      </c>
      <c r="M792" s="158" t="str">
        <f t="shared" si="37"/>
        <v/>
      </c>
      <c r="O792" s="151"/>
    </row>
    <row r="793" spans="11:15" x14ac:dyDescent="0.3">
      <c r="K793" s="148" t="str">
        <f>IFERROR(VLOOKUP(A793,DATABARANG!$B$4:$G$20000,5),"")</f>
        <v/>
      </c>
      <c r="L793" s="149" t="str">
        <f t="shared" si="36"/>
        <v/>
      </c>
      <c r="M793" s="158" t="str">
        <f t="shared" si="37"/>
        <v/>
      </c>
      <c r="O793" s="151"/>
    </row>
    <row r="794" spans="11:15" x14ac:dyDescent="0.3">
      <c r="K794" s="148" t="str">
        <f>IFERROR(VLOOKUP(A794,DATABARANG!$B$4:$G$20000,5),"")</f>
        <v/>
      </c>
      <c r="L794" s="149" t="str">
        <f t="shared" si="36"/>
        <v/>
      </c>
      <c r="M794" s="158" t="str">
        <f t="shared" si="37"/>
        <v/>
      </c>
      <c r="O794" s="151"/>
    </row>
    <row r="795" spans="11:15" x14ac:dyDescent="0.3">
      <c r="K795" s="148" t="str">
        <f>IFERROR(VLOOKUP(A795,DATABARANG!$B$4:$G$20000,5),"")</f>
        <v/>
      </c>
      <c r="L795" s="149" t="str">
        <f t="shared" si="36"/>
        <v/>
      </c>
      <c r="M795" s="158" t="str">
        <f t="shared" si="37"/>
        <v/>
      </c>
      <c r="O795" s="151"/>
    </row>
    <row r="796" spans="11:15" x14ac:dyDescent="0.3">
      <c r="K796" s="148" t="str">
        <f>IFERROR(VLOOKUP(A796,DATABARANG!$B$4:$G$20000,5),"")</f>
        <v/>
      </c>
      <c r="L796" s="149" t="str">
        <f t="shared" si="36"/>
        <v/>
      </c>
      <c r="M796" s="158" t="str">
        <f t="shared" si="37"/>
        <v/>
      </c>
      <c r="O796" s="151"/>
    </row>
    <row r="797" spans="11:15" x14ac:dyDescent="0.3">
      <c r="K797" s="148" t="str">
        <f>IFERROR(VLOOKUP(A797,DATABARANG!$B$4:$G$20000,5),"")</f>
        <v/>
      </c>
      <c r="L797" s="149" t="str">
        <f t="shared" si="36"/>
        <v/>
      </c>
      <c r="M797" s="158" t="str">
        <f t="shared" si="37"/>
        <v/>
      </c>
      <c r="O797" s="151"/>
    </row>
    <row r="798" spans="11:15" x14ac:dyDescent="0.3">
      <c r="K798" s="148" t="str">
        <f>IFERROR(VLOOKUP(A798,DATABARANG!$B$4:$G$20000,5),"")</f>
        <v/>
      </c>
      <c r="L798" s="149" t="str">
        <f t="shared" si="36"/>
        <v/>
      </c>
      <c r="M798" s="158" t="str">
        <f t="shared" si="37"/>
        <v/>
      </c>
      <c r="O798" s="151"/>
    </row>
    <row r="799" spans="11:15" x14ac:dyDescent="0.3">
      <c r="K799" s="148" t="str">
        <f>IFERROR(VLOOKUP(A799,DATABARANG!$B$4:$G$20000,5),"")</f>
        <v/>
      </c>
      <c r="L799" s="149" t="str">
        <f t="shared" si="36"/>
        <v/>
      </c>
      <c r="M799" s="158" t="str">
        <f t="shared" si="37"/>
        <v/>
      </c>
      <c r="O799" s="151"/>
    </row>
    <row r="800" spans="11:15" x14ac:dyDescent="0.3">
      <c r="K800" s="148" t="str">
        <f>IFERROR(VLOOKUP(A800,DATABARANG!$B$4:$G$20000,5),"")</f>
        <v/>
      </c>
      <c r="L800" s="149" t="str">
        <f t="shared" si="36"/>
        <v/>
      </c>
      <c r="M800" s="158" t="str">
        <f t="shared" si="37"/>
        <v/>
      </c>
      <c r="O800" s="151"/>
    </row>
    <row r="801" spans="11:15" x14ac:dyDescent="0.3">
      <c r="K801" s="148" t="str">
        <f>IFERROR(VLOOKUP(A801,DATABARANG!$B$4:$G$20000,5),"")</f>
        <v/>
      </c>
      <c r="L801" s="149" t="str">
        <f t="shared" si="36"/>
        <v/>
      </c>
      <c r="M801" s="158" t="str">
        <f t="shared" si="37"/>
        <v/>
      </c>
      <c r="O801" s="151"/>
    </row>
    <row r="802" spans="11:15" x14ac:dyDescent="0.3">
      <c r="K802" s="148" t="str">
        <f>IFERROR(VLOOKUP(A802,DATABARANG!$B$4:$G$20000,5),"")</f>
        <v/>
      </c>
      <c r="L802" s="149" t="str">
        <f t="shared" si="36"/>
        <v/>
      </c>
      <c r="M802" s="158" t="str">
        <f t="shared" si="37"/>
        <v/>
      </c>
      <c r="O802" s="151"/>
    </row>
    <row r="803" spans="11:15" x14ac:dyDescent="0.3">
      <c r="K803" s="148" t="str">
        <f>IFERROR(VLOOKUP(A803,DATABARANG!$B$4:$G$20000,5),"")</f>
        <v/>
      </c>
      <c r="L803" s="149" t="str">
        <f t="shared" si="36"/>
        <v/>
      </c>
      <c r="M803" s="158" t="str">
        <f t="shared" si="37"/>
        <v/>
      </c>
      <c r="O803" s="151"/>
    </row>
    <row r="804" spans="11:15" x14ac:dyDescent="0.3">
      <c r="K804" s="148" t="str">
        <f>IFERROR(VLOOKUP(A804,DATABARANG!$B$4:$G$20000,5),"")</f>
        <v/>
      </c>
      <c r="L804" s="149" t="str">
        <f t="shared" si="36"/>
        <v/>
      </c>
      <c r="M804" s="158" t="str">
        <f t="shared" si="37"/>
        <v/>
      </c>
      <c r="O804" s="151"/>
    </row>
    <row r="805" spans="11:15" x14ac:dyDescent="0.3">
      <c r="K805" s="148" t="str">
        <f>IFERROR(VLOOKUP(A805,DATABARANG!$B$4:$G$20000,5),"")</f>
        <v/>
      </c>
      <c r="L805" s="149" t="str">
        <f t="shared" si="36"/>
        <v/>
      </c>
      <c r="M805" s="158" t="str">
        <f t="shared" si="37"/>
        <v/>
      </c>
      <c r="O805" s="151"/>
    </row>
    <row r="806" spans="11:15" x14ac:dyDescent="0.3">
      <c r="K806" s="148" t="str">
        <f>IFERROR(VLOOKUP(A806,DATABARANG!$B$4:$G$20000,5),"")</f>
        <v/>
      </c>
      <c r="L806" s="149" t="str">
        <f t="shared" si="36"/>
        <v/>
      </c>
      <c r="M806" s="158" t="str">
        <f t="shared" si="37"/>
        <v/>
      </c>
      <c r="O806" s="151"/>
    </row>
    <row r="807" spans="11:15" x14ac:dyDescent="0.3">
      <c r="K807" s="148" t="str">
        <f>IFERROR(VLOOKUP(A807,DATABARANG!$B$4:$G$20000,5),"")</f>
        <v/>
      </c>
      <c r="L807" s="149" t="str">
        <f t="shared" si="36"/>
        <v/>
      </c>
      <c r="M807" s="158" t="str">
        <f t="shared" si="37"/>
        <v/>
      </c>
      <c r="O807" s="151"/>
    </row>
    <row r="808" spans="11:15" x14ac:dyDescent="0.3">
      <c r="K808" s="148" t="str">
        <f>IFERROR(VLOOKUP(A808,DATABARANG!$B$4:$G$20000,5),"")</f>
        <v/>
      </c>
      <c r="L808" s="149" t="str">
        <f t="shared" si="36"/>
        <v/>
      </c>
      <c r="M808" s="158" t="str">
        <f t="shared" si="37"/>
        <v/>
      </c>
      <c r="O808" s="151"/>
    </row>
    <row r="809" spans="11:15" x14ac:dyDescent="0.3">
      <c r="K809" s="148" t="str">
        <f>IFERROR(VLOOKUP(A809,DATABARANG!$B$4:$G$20000,5),"")</f>
        <v/>
      </c>
      <c r="L809" s="149" t="str">
        <f t="shared" si="36"/>
        <v/>
      </c>
      <c r="M809" s="158" t="str">
        <f t="shared" si="37"/>
        <v/>
      </c>
      <c r="O809" s="151"/>
    </row>
    <row r="810" spans="11:15" x14ac:dyDescent="0.3">
      <c r="K810" s="148" t="str">
        <f>IFERROR(VLOOKUP(A810,DATABARANG!$B$4:$G$20000,5),"")</f>
        <v/>
      </c>
      <c r="L810" s="149" t="str">
        <f t="shared" si="36"/>
        <v/>
      </c>
      <c r="M810" s="158" t="str">
        <f t="shared" si="37"/>
        <v/>
      </c>
      <c r="O810" s="151"/>
    </row>
    <row r="811" spans="11:15" x14ac:dyDescent="0.3">
      <c r="K811" s="148" t="str">
        <f>IFERROR(VLOOKUP(A811,DATABARANG!$B$4:$G$20000,5),"")</f>
        <v/>
      </c>
      <c r="L811" s="149" t="str">
        <f t="shared" si="36"/>
        <v/>
      </c>
      <c r="M811" s="158" t="str">
        <f t="shared" si="37"/>
        <v/>
      </c>
      <c r="O811" s="151"/>
    </row>
    <row r="812" spans="11:15" x14ac:dyDescent="0.3">
      <c r="K812" s="148" t="str">
        <f>IFERROR(VLOOKUP(A812,DATABARANG!$B$4:$G$20000,5),"")</f>
        <v/>
      </c>
      <c r="L812" s="149" t="str">
        <f t="shared" si="36"/>
        <v/>
      </c>
      <c r="M812" s="158" t="str">
        <f t="shared" si="37"/>
        <v/>
      </c>
      <c r="O812" s="151"/>
    </row>
    <row r="813" spans="11:15" x14ac:dyDescent="0.3">
      <c r="K813" s="148" t="str">
        <f>IFERROR(VLOOKUP(A813,DATABARANG!$B$4:$G$20000,5),"")</f>
        <v/>
      </c>
      <c r="L813" s="149" t="str">
        <f t="shared" si="36"/>
        <v/>
      </c>
      <c r="M813" s="158" t="str">
        <f t="shared" si="37"/>
        <v/>
      </c>
      <c r="O813" s="151"/>
    </row>
    <row r="814" spans="11:15" x14ac:dyDescent="0.3">
      <c r="K814" s="148" t="str">
        <f>IFERROR(VLOOKUP(A814,DATABARANG!$B$4:$G$20000,5),"")</f>
        <v/>
      </c>
      <c r="L814" s="149" t="str">
        <f t="shared" si="36"/>
        <v/>
      </c>
      <c r="M814" s="158" t="str">
        <f t="shared" si="37"/>
        <v/>
      </c>
      <c r="O814" s="151"/>
    </row>
    <row r="815" spans="11:15" x14ac:dyDescent="0.3">
      <c r="K815" s="148" t="str">
        <f>IFERROR(VLOOKUP(A815,DATABARANG!$B$4:$G$20000,5),"")</f>
        <v/>
      </c>
      <c r="L815" s="149" t="str">
        <f t="shared" si="36"/>
        <v/>
      </c>
      <c r="M815" s="158" t="str">
        <f t="shared" si="37"/>
        <v/>
      </c>
      <c r="O815" s="151"/>
    </row>
    <row r="816" spans="11:15" x14ac:dyDescent="0.3">
      <c r="K816" s="148" t="str">
        <f>IFERROR(VLOOKUP(A816,DATABARANG!$B$4:$G$20000,5),"")</f>
        <v/>
      </c>
      <c r="L816" s="149" t="str">
        <f t="shared" si="36"/>
        <v/>
      </c>
      <c r="M816" s="158" t="str">
        <f t="shared" si="37"/>
        <v/>
      </c>
      <c r="O816" s="151"/>
    </row>
    <row r="817" spans="11:15" x14ac:dyDescent="0.3">
      <c r="K817" s="148" t="str">
        <f>IFERROR(VLOOKUP(A817,DATABARANG!$B$4:$G$20000,5),"")</f>
        <v/>
      </c>
      <c r="L817" s="149" t="str">
        <f t="shared" si="36"/>
        <v/>
      </c>
      <c r="M817" s="158" t="str">
        <f t="shared" si="37"/>
        <v/>
      </c>
      <c r="O817" s="151"/>
    </row>
    <row r="818" spans="11:15" x14ac:dyDescent="0.3">
      <c r="K818" s="148" t="str">
        <f>IFERROR(VLOOKUP(A818,DATABARANG!$B$4:$G$20000,5),"")</f>
        <v/>
      </c>
      <c r="L818" s="149" t="str">
        <f t="shared" si="36"/>
        <v/>
      </c>
      <c r="M818" s="158" t="str">
        <f t="shared" si="37"/>
        <v/>
      </c>
      <c r="O818" s="151"/>
    </row>
    <row r="819" spans="11:15" x14ac:dyDescent="0.3">
      <c r="K819" s="148" t="str">
        <f>IFERROR(VLOOKUP(A819,DATABARANG!$B$4:$G$20000,5),"")</f>
        <v/>
      </c>
      <c r="L819" s="149" t="str">
        <f t="shared" si="36"/>
        <v/>
      </c>
      <c r="M819" s="158" t="str">
        <f t="shared" si="37"/>
        <v/>
      </c>
      <c r="O819" s="151"/>
    </row>
    <row r="820" spans="11:15" x14ac:dyDescent="0.3">
      <c r="K820" s="148" t="str">
        <f>IFERROR(VLOOKUP(A820,DATABARANG!$B$4:$G$20000,5),"")</f>
        <v/>
      </c>
      <c r="L820" s="149" t="str">
        <f t="shared" si="36"/>
        <v/>
      </c>
      <c r="M820" s="158" t="str">
        <f t="shared" si="37"/>
        <v/>
      </c>
      <c r="O820" s="151"/>
    </row>
    <row r="821" spans="11:15" x14ac:dyDescent="0.3">
      <c r="K821" s="148" t="str">
        <f>IFERROR(VLOOKUP(A821,DATABARANG!$B$4:$G$20000,5),"")</f>
        <v/>
      </c>
      <c r="L821" s="149" t="str">
        <f t="shared" si="36"/>
        <v/>
      </c>
      <c r="M821" s="158" t="str">
        <f t="shared" si="37"/>
        <v/>
      </c>
      <c r="O821" s="151"/>
    </row>
    <row r="822" spans="11:15" x14ac:dyDescent="0.3">
      <c r="K822" s="148" t="str">
        <f>IFERROR(VLOOKUP(A822,DATABARANG!$B$4:$G$20000,5),"")</f>
        <v/>
      </c>
      <c r="L822" s="149" t="str">
        <f t="shared" si="36"/>
        <v/>
      </c>
      <c r="M822" s="158" t="str">
        <f t="shared" si="37"/>
        <v/>
      </c>
      <c r="O822" s="151"/>
    </row>
    <row r="823" spans="11:15" x14ac:dyDescent="0.3">
      <c r="K823" s="148" t="str">
        <f>IFERROR(VLOOKUP(A823,DATABARANG!$B$4:$G$20000,5),"")</f>
        <v/>
      </c>
      <c r="L823" s="149" t="str">
        <f t="shared" si="36"/>
        <v/>
      </c>
      <c r="M823" s="158" t="str">
        <f t="shared" si="37"/>
        <v/>
      </c>
      <c r="O823" s="151"/>
    </row>
    <row r="824" spans="11:15" x14ac:dyDescent="0.3">
      <c r="K824" s="148" t="str">
        <f>IFERROR(VLOOKUP(A824,DATABARANG!$B$4:$G$20000,5),"")</f>
        <v/>
      </c>
      <c r="L824" s="149" t="str">
        <f t="shared" si="36"/>
        <v/>
      </c>
      <c r="M824" s="158" t="str">
        <f t="shared" si="37"/>
        <v/>
      </c>
      <c r="O824" s="151"/>
    </row>
    <row r="825" spans="11:15" x14ac:dyDescent="0.3">
      <c r="K825" s="148" t="str">
        <f>IFERROR(VLOOKUP(A825,DATABARANG!$B$4:$G$20000,5),"")</f>
        <v/>
      </c>
      <c r="L825" s="149" t="str">
        <f t="shared" si="36"/>
        <v/>
      </c>
      <c r="M825" s="158" t="str">
        <f t="shared" si="37"/>
        <v/>
      </c>
      <c r="O825" s="151"/>
    </row>
    <row r="826" spans="11:15" x14ac:dyDescent="0.3">
      <c r="K826" s="148" t="str">
        <f>IFERROR(VLOOKUP(A826,DATABARANG!$B$4:$G$20000,5),"")</f>
        <v/>
      </c>
      <c r="L826" s="149" t="str">
        <f t="shared" si="36"/>
        <v/>
      </c>
      <c r="M826" s="158" t="str">
        <f t="shared" si="37"/>
        <v/>
      </c>
      <c r="O826" s="151"/>
    </row>
    <row r="827" spans="11:15" x14ac:dyDescent="0.3">
      <c r="K827" s="148" t="str">
        <f>IFERROR(VLOOKUP(A827,DATABARANG!$B$4:$G$20000,5),"")</f>
        <v/>
      </c>
      <c r="L827" s="149" t="str">
        <f t="shared" si="36"/>
        <v/>
      </c>
      <c r="M827" s="158" t="str">
        <f t="shared" si="37"/>
        <v/>
      </c>
      <c r="O827" s="151"/>
    </row>
    <row r="828" spans="11:15" x14ac:dyDescent="0.3">
      <c r="K828" s="148" t="str">
        <f>IFERROR(VLOOKUP(A828,DATABARANG!$B$4:$G$20000,5),"")</f>
        <v/>
      </c>
      <c r="L828" s="149" t="str">
        <f t="shared" si="36"/>
        <v/>
      </c>
      <c r="M828" s="158" t="str">
        <f t="shared" si="37"/>
        <v/>
      </c>
      <c r="O828" s="151"/>
    </row>
    <row r="829" spans="11:15" x14ac:dyDescent="0.3">
      <c r="K829" s="148" t="str">
        <f>IFERROR(VLOOKUP(A829,DATABARANG!$B$4:$G$20000,5),"")</f>
        <v/>
      </c>
      <c r="L829" s="149" t="str">
        <f t="shared" si="36"/>
        <v/>
      </c>
      <c r="M829" s="158" t="str">
        <f t="shared" si="37"/>
        <v/>
      </c>
      <c r="O829" s="151"/>
    </row>
    <row r="830" spans="11:15" x14ac:dyDescent="0.3">
      <c r="K830" s="148" t="str">
        <f>IFERROR(VLOOKUP(A830,DATABARANG!$B$4:$G$20000,5),"")</f>
        <v/>
      </c>
      <c r="L830" s="149" t="str">
        <f t="shared" si="36"/>
        <v/>
      </c>
      <c r="M830" s="158" t="str">
        <f t="shared" si="37"/>
        <v/>
      </c>
      <c r="O830" s="151"/>
    </row>
    <row r="831" spans="11:15" x14ac:dyDescent="0.3">
      <c r="K831" s="148" t="str">
        <f>IFERROR(VLOOKUP(A831,DATABARANG!$B$4:$G$20000,5),"")</f>
        <v/>
      </c>
      <c r="L831" s="149" t="str">
        <f t="shared" si="36"/>
        <v/>
      </c>
      <c r="M831" s="158" t="str">
        <f t="shared" si="37"/>
        <v/>
      </c>
      <c r="O831" s="151"/>
    </row>
    <row r="832" spans="11:15" x14ac:dyDescent="0.3">
      <c r="K832" s="148" t="str">
        <f>IFERROR(VLOOKUP(A832,DATABARANG!$B$4:$G$20000,5),"")</f>
        <v/>
      </c>
      <c r="L832" s="149" t="str">
        <f t="shared" si="36"/>
        <v/>
      </c>
      <c r="M832" s="158" t="str">
        <f t="shared" si="37"/>
        <v/>
      </c>
      <c r="O832" s="151"/>
    </row>
    <row r="833" spans="11:15" x14ac:dyDescent="0.3">
      <c r="K833" s="148" t="str">
        <f>IFERROR(VLOOKUP(A833,DATABARANG!$B$4:$G$20000,5),"")</f>
        <v/>
      </c>
      <c r="L833" s="149" t="str">
        <f t="shared" si="36"/>
        <v/>
      </c>
      <c r="M833" s="158" t="str">
        <f t="shared" si="37"/>
        <v/>
      </c>
      <c r="O833" s="151"/>
    </row>
    <row r="834" spans="11:15" x14ac:dyDescent="0.3">
      <c r="K834" s="148" t="str">
        <f>IFERROR(VLOOKUP(A834,DATABARANG!$B$4:$G$20000,5),"")</f>
        <v/>
      </c>
      <c r="L834" s="149" t="str">
        <f t="shared" si="36"/>
        <v/>
      </c>
      <c r="M834" s="158" t="str">
        <f t="shared" si="37"/>
        <v/>
      </c>
      <c r="O834" s="151"/>
    </row>
    <row r="835" spans="11:15" x14ac:dyDescent="0.3">
      <c r="K835" s="148" t="str">
        <f>IFERROR(VLOOKUP(A835,DATABARANG!$B$4:$G$20000,5),"")</f>
        <v/>
      </c>
      <c r="L835" s="149" t="str">
        <f t="shared" si="36"/>
        <v/>
      </c>
      <c r="M835" s="158" t="str">
        <f t="shared" si="37"/>
        <v/>
      </c>
      <c r="O835" s="151"/>
    </row>
    <row r="836" spans="11:15" x14ac:dyDescent="0.3">
      <c r="K836" s="148" t="str">
        <f>IFERROR(VLOOKUP(A836,DATABARANG!$B$4:$G$20000,5),"")</f>
        <v/>
      </c>
      <c r="L836" s="149" t="str">
        <f t="shared" si="36"/>
        <v/>
      </c>
      <c r="M836" s="158" t="str">
        <f t="shared" si="37"/>
        <v/>
      </c>
      <c r="O836" s="151"/>
    </row>
    <row r="837" spans="11:15" x14ac:dyDescent="0.3">
      <c r="K837" s="148" t="str">
        <f>IFERROR(VLOOKUP(A837,DATABARANG!$B$4:$G$20000,5),"")</f>
        <v/>
      </c>
      <c r="L837" s="149" t="str">
        <f t="shared" si="36"/>
        <v/>
      </c>
      <c r="M837" s="158" t="str">
        <f t="shared" si="37"/>
        <v/>
      </c>
      <c r="O837" s="151"/>
    </row>
    <row r="838" spans="11:15" x14ac:dyDescent="0.3">
      <c r="K838" s="148" t="str">
        <f>IFERROR(VLOOKUP(A838,DATABARANG!$B$4:$G$20000,5),"")</f>
        <v/>
      </c>
      <c r="L838" s="149" t="str">
        <f t="shared" ref="L838:L901" si="38">IFERROR((E838-K838)*G838,"")</f>
        <v/>
      </c>
      <c r="M838" s="158" t="str">
        <f t="shared" ref="M838:M901" si="39">IF(B838="","",TEXT(B838,"DD-MMM"))</f>
        <v/>
      </c>
      <c r="O838" s="151"/>
    </row>
    <row r="839" spans="11:15" x14ac:dyDescent="0.3">
      <c r="K839" s="148" t="str">
        <f>IFERROR(VLOOKUP(A839,DATABARANG!$B$4:$G$20000,5),"")</f>
        <v/>
      </c>
      <c r="L839" s="149" t="str">
        <f t="shared" si="38"/>
        <v/>
      </c>
      <c r="M839" s="158" t="str">
        <f t="shared" si="39"/>
        <v/>
      </c>
      <c r="O839" s="151"/>
    </row>
    <row r="840" spans="11:15" x14ac:dyDescent="0.3">
      <c r="K840" s="148" t="str">
        <f>IFERROR(VLOOKUP(A840,DATABARANG!$B$4:$G$20000,5),"")</f>
        <v/>
      </c>
      <c r="L840" s="149" t="str">
        <f t="shared" si="38"/>
        <v/>
      </c>
      <c r="M840" s="158" t="str">
        <f t="shared" si="39"/>
        <v/>
      </c>
      <c r="O840" s="151"/>
    </row>
    <row r="841" spans="11:15" x14ac:dyDescent="0.3">
      <c r="K841" s="148" t="str">
        <f>IFERROR(VLOOKUP(A841,DATABARANG!$B$4:$G$20000,5),"")</f>
        <v/>
      </c>
      <c r="L841" s="149" t="str">
        <f t="shared" si="38"/>
        <v/>
      </c>
      <c r="M841" s="158" t="str">
        <f t="shared" si="39"/>
        <v/>
      </c>
      <c r="O841" s="151"/>
    </row>
    <row r="842" spans="11:15" x14ac:dyDescent="0.3">
      <c r="K842" s="148" t="str">
        <f>IFERROR(VLOOKUP(A842,DATABARANG!$B$4:$G$20000,5),"")</f>
        <v/>
      </c>
      <c r="L842" s="149" t="str">
        <f t="shared" si="38"/>
        <v/>
      </c>
      <c r="M842" s="158" t="str">
        <f t="shared" si="39"/>
        <v/>
      </c>
      <c r="O842" s="151"/>
    </row>
    <row r="843" spans="11:15" x14ac:dyDescent="0.3">
      <c r="K843" s="148" t="str">
        <f>IFERROR(VLOOKUP(A843,DATABARANG!$B$4:$G$20000,5),"")</f>
        <v/>
      </c>
      <c r="L843" s="149" t="str">
        <f t="shared" si="38"/>
        <v/>
      </c>
      <c r="M843" s="158" t="str">
        <f t="shared" si="39"/>
        <v/>
      </c>
      <c r="O843" s="151"/>
    </row>
    <row r="844" spans="11:15" x14ac:dyDescent="0.3">
      <c r="K844" s="148" t="str">
        <f>IFERROR(VLOOKUP(A844,DATABARANG!$B$4:$G$20000,5),"")</f>
        <v/>
      </c>
      <c r="L844" s="149" t="str">
        <f t="shared" si="38"/>
        <v/>
      </c>
      <c r="M844" s="158" t="str">
        <f t="shared" si="39"/>
        <v/>
      </c>
      <c r="O844" s="151"/>
    </row>
    <row r="845" spans="11:15" x14ac:dyDescent="0.3">
      <c r="K845" s="148" t="str">
        <f>IFERROR(VLOOKUP(A845,DATABARANG!$B$4:$G$20000,5),"")</f>
        <v/>
      </c>
      <c r="L845" s="149" t="str">
        <f t="shared" si="38"/>
        <v/>
      </c>
      <c r="M845" s="158" t="str">
        <f t="shared" si="39"/>
        <v/>
      </c>
      <c r="O845" s="151"/>
    </row>
    <row r="846" spans="11:15" x14ac:dyDescent="0.3">
      <c r="K846" s="148" t="str">
        <f>IFERROR(VLOOKUP(A846,DATABARANG!$B$4:$G$20000,5),"")</f>
        <v/>
      </c>
      <c r="L846" s="149" t="str">
        <f t="shared" si="38"/>
        <v/>
      </c>
      <c r="M846" s="158" t="str">
        <f t="shared" si="39"/>
        <v/>
      </c>
      <c r="O846" s="151"/>
    </row>
    <row r="847" spans="11:15" x14ac:dyDescent="0.3">
      <c r="K847" s="148" t="str">
        <f>IFERROR(VLOOKUP(A847,DATABARANG!$B$4:$G$20000,5),"")</f>
        <v/>
      </c>
      <c r="L847" s="149" t="str">
        <f t="shared" si="38"/>
        <v/>
      </c>
      <c r="M847" s="158" t="str">
        <f t="shared" si="39"/>
        <v/>
      </c>
      <c r="O847" s="151"/>
    </row>
    <row r="848" spans="11:15" x14ac:dyDescent="0.3">
      <c r="K848" s="148" t="str">
        <f>IFERROR(VLOOKUP(A848,DATABARANG!$B$4:$G$20000,5),"")</f>
        <v/>
      </c>
      <c r="L848" s="149" t="str">
        <f t="shared" si="38"/>
        <v/>
      </c>
      <c r="M848" s="158" t="str">
        <f t="shared" si="39"/>
        <v/>
      </c>
      <c r="O848" s="151"/>
    </row>
    <row r="849" spans="11:15" x14ac:dyDescent="0.3">
      <c r="K849" s="148" t="str">
        <f>IFERROR(VLOOKUP(A849,DATABARANG!$B$4:$G$20000,5),"")</f>
        <v/>
      </c>
      <c r="L849" s="149" t="str">
        <f t="shared" si="38"/>
        <v/>
      </c>
      <c r="M849" s="158" t="str">
        <f t="shared" si="39"/>
        <v/>
      </c>
      <c r="O849" s="151"/>
    </row>
    <row r="850" spans="11:15" x14ac:dyDescent="0.3">
      <c r="K850" s="148" t="str">
        <f>IFERROR(VLOOKUP(A850,DATABARANG!$B$4:$G$20000,5),"")</f>
        <v/>
      </c>
      <c r="L850" s="149" t="str">
        <f t="shared" si="38"/>
        <v/>
      </c>
      <c r="M850" s="158" t="str">
        <f t="shared" si="39"/>
        <v/>
      </c>
      <c r="O850" s="151"/>
    </row>
    <row r="851" spans="11:15" x14ac:dyDescent="0.3">
      <c r="K851" s="148" t="str">
        <f>IFERROR(VLOOKUP(A851,DATABARANG!$B$4:$G$20000,5),"")</f>
        <v/>
      </c>
      <c r="L851" s="149" t="str">
        <f t="shared" si="38"/>
        <v/>
      </c>
      <c r="M851" s="158" t="str">
        <f t="shared" si="39"/>
        <v/>
      </c>
      <c r="O851" s="151"/>
    </row>
    <row r="852" spans="11:15" x14ac:dyDescent="0.3">
      <c r="K852" s="148" t="str">
        <f>IFERROR(VLOOKUP(A852,DATABARANG!$B$4:$G$20000,5),"")</f>
        <v/>
      </c>
      <c r="L852" s="149" t="str">
        <f t="shared" si="38"/>
        <v/>
      </c>
      <c r="M852" s="158" t="str">
        <f t="shared" si="39"/>
        <v/>
      </c>
      <c r="O852" s="151"/>
    </row>
    <row r="853" spans="11:15" x14ac:dyDescent="0.3">
      <c r="K853" s="148" t="str">
        <f>IFERROR(VLOOKUP(A853,DATABARANG!$B$4:$G$20000,5),"")</f>
        <v/>
      </c>
      <c r="L853" s="149" t="str">
        <f t="shared" si="38"/>
        <v/>
      </c>
      <c r="M853" s="158" t="str">
        <f t="shared" si="39"/>
        <v/>
      </c>
      <c r="O853" s="151"/>
    </row>
    <row r="854" spans="11:15" x14ac:dyDescent="0.3">
      <c r="K854" s="148" t="str">
        <f>IFERROR(VLOOKUP(A854,DATABARANG!$B$4:$G$20000,5),"")</f>
        <v/>
      </c>
      <c r="L854" s="149" t="str">
        <f t="shared" si="38"/>
        <v/>
      </c>
      <c r="M854" s="158" t="str">
        <f t="shared" si="39"/>
        <v/>
      </c>
      <c r="O854" s="151"/>
    </row>
    <row r="855" spans="11:15" x14ac:dyDescent="0.3">
      <c r="K855" s="148" t="str">
        <f>IFERROR(VLOOKUP(A855,DATABARANG!$B$4:$G$20000,5),"")</f>
        <v/>
      </c>
      <c r="L855" s="149" t="str">
        <f t="shared" si="38"/>
        <v/>
      </c>
      <c r="M855" s="158" t="str">
        <f t="shared" si="39"/>
        <v/>
      </c>
      <c r="O855" s="151"/>
    </row>
    <row r="856" spans="11:15" x14ac:dyDescent="0.3">
      <c r="K856" s="148" t="str">
        <f>IFERROR(VLOOKUP(A856,DATABARANG!$B$4:$G$20000,5),"")</f>
        <v/>
      </c>
      <c r="L856" s="149" t="str">
        <f t="shared" si="38"/>
        <v/>
      </c>
      <c r="M856" s="158" t="str">
        <f t="shared" si="39"/>
        <v/>
      </c>
      <c r="O856" s="151"/>
    </row>
    <row r="857" spans="11:15" x14ac:dyDescent="0.3">
      <c r="K857" s="148" t="str">
        <f>IFERROR(VLOOKUP(A857,DATABARANG!$B$4:$G$20000,5),"")</f>
        <v/>
      </c>
      <c r="L857" s="149" t="str">
        <f t="shared" si="38"/>
        <v/>
      </c>
      <c r="M857" s="158" t="str">
        <f t="shared" si="39"/>
        <v/>
      </c>
      <c r="O857" s="151"/>
    </row>
    <row r="858" spans="11:15" x14ac:dyDescent="0.3">
      <c r="K858" s="148" t="str">
        <f>IFERROR(VLOOKUP(A858,DATABARANG!$B$4:$G$20000,5),"")</f>
        <v/>
      </c>
      <c r="L858" s="149" t="str">
        <f t="shared" si="38"/>
        <v/>
      </c>
      <c r="M858" s="158" t="str">
        <f t="shared" si="39"/>
        <v/>
      </c>
      <c r="O858" s="151"/>
    </row>
    <row r="859" spans="11:15" x14ac:dyDescent="0.3">
      <c r="K859" s="148" t="str">
        <f>IFERROR(VLOOKUP(A859,DATABARANG!$B$4:$G$20000,5),"")</f>
        <v/>
      </c>
      <c r="L859" s="149" t="str">
        <f t="shared" si="38"/>
        <v/>
      </c>
      <c r="M859" s="158" t="str">
        <f t="shared" si="39"/>
        <v/>
      </c>
      <c r="O859" s="151"/>
    </row>
    <row r="860" spans="11:15" x14ac:dyDescent="0.3">
      <c r="K860" s="148" t="str">
        <f>IFERROR(VLOOKUP(A860,DATABARANG!$B$4:$G$20000,5),"")</f>
        <v/>
      </c>
      <c r="L860" s="149" t="str">
        <f t="shared" si="38"/>
        <v/>
      </c>
      <c r="M860" s="158" t="str">
        <f t="shared" si="39"/>
        <v/>
      </c>
      <c r="O860" s="151"/>
    </row>
    <row r="861" spans="11:15" x14ac:dyDescent="0.3">
      <c r="K861" s="148" t="str">
        <f>IFERROR(VLOOKUP(A861,DATABARANG!$B$4:$G$20000,5),"")</f>
        <v/>
      </c>
      <c r="L861" s="149" t="str">
        <f t="shared" si="38"/>
        <v/>
      </c>
      <c r="M861" s="158" t="str">
        <f t="shared" si="39"/>
        <v/>
      </c>
      <c r="O861" s="151"/>
    </row>
    <row r="862" spans="11:15" x14ac:dyDescent="0.3">
      <c r="K862" s="148" t="str">
        <f>IFERROR(VLOOKUP(A862,DATABARANG!$B$4:$G$20000,5),"")</f>
        <v/>
      </c>
      <c r="L862" s="149" t="str">
        <f t="shared" si="38"/>
        <v/>
      </c>
      <c r="M862" s="158" t="str">
        <f t="shared" si="39"/>
        <v/>
      </c>
      <c r="O862" s="151"/>
    </row>
    <row r="863" spans="11:15" x14ac:dyDescent="0.3">
      <c r="K863" s="148" t="str">
        <f>IFERROR(VLOOKUP(A863,DATABARANG!$B$4:$G$20000,5),"")</f>
        <v/>
      </c>
      <c r="L863" s="149" t="str">
        <f t="shared" si="38"/>
        <v/>
      </c>
      <c r="M863" s="158" t="str">
        <f t="shared" si="39"/>
        <v/>
      </c>
      <c r="O863" s="151"/>
    </row>
    <row r="864" spans="11:15" x14ac:dyDescent="0.3">
      <c r="K864" s="148" t="str">
        <f>IFERROR(VLOOKUP(A864,DATABARANG!$B$4:$G$20000,5),"")</f>
        <v/>
      </c>
      <c r="L864" s="149" t="str">
        <f t="shared" si="38"/>
        <v/>
      </c>
      <c r="M864" s="158" t="str">
        <f t="shared" si="39"/>
        <v/>
      </c>
      <c r="O864" s="151"/>
    </row>
    <row r="865" spans="11:15" x14ac:dyDescent="0.3">
      <c r="K865" s="148" t="str">
        <f>IFERROR(VLOOKUP(A865,DATABARANG!$B$4:$G$20000,5),"")</f>
        <v/>
      </c>
      <c r="L865" s="149" t="str">
        <f t="shared" si="38"/>
        <v/>
      </c>
      <c r="M865" s="158" t="str">
        <f t="shared" si="39"/>
        <v/>
      </c>
      <c r="O865" s="151"/>
    </row>
    <row r="866" spans="11:15" x14ac:dyDescent="0.3">
      <c r="K866" s="148" t="str">
        <f>IFERROR(VLOOKUP(A866,DATABARANG!$B$4:$G$20000,5),"")</f>
        <v/>
      </c>
      <c r="L866" s="149" t="str">
        <f t="shared" si="38"/>
        <v/>
      </c>
      <c r="M866" s="158" t="str">
        <f t="shared" si="39"/>
        <v/>
      </c>
      <c r="O866" s="151"/>
    </row>
    <row r="867" spans="11:15" x14ac:dyDescent="0.3">
      <c r="K867" s="148" t="str">
        <f>IFERROR(VLOOKUP(A867,DATABARANG!$B$4:$G$20000,5),"")</f>
        <v/>
      </c>
      <c r="L867" s="149" t="str">
        <f t="shared" si="38"/>
        <v/>
      </c>
      <c r="M867" s="158" t="str">
        <f t="shared" si="39"/>
        <v/>
      </c>
      <c r="O867" s="151"/>
    </row>
    <row r="868" spans="11:15" x14ac:dyDescent="0.3">
      <c r="K868" s="148" t="str">
        <f>IFERROR(VLOOKUP(A868,DATABARANG!$B$4:$G$20000,5),"")</f>
        <v/>
      </c>
      <c r="L868" s="149" t="str">
        <f t="shared" si="38"/>
        <v/>
      </c>
      <c r="M868" s="158" t="str">
        <f t="shared" si="39"/>
        <v/>
      </c>
      <c r="O868" s="151"/>
    </row>
    <row r="869" spans="11:15" x14ac:dyDescent="0.3">
      <c r="K869" s="148" t="str">
        <f>IFERROR(VLOOKUP(A869,DATABARANG!$B$4:$G$20000,5),"")</f>
        <v/>
      </c>
      <c r="L869" s="149" t="str">
        <f t="shared" si="38"/>
        <v/>
      </c>
      <c r="M869" s="158" t="str">
        <f t="shared" si="39"/>
        <v/>
      </c>
      <c r="O869" s="151"/>
    </row>
    <row r="870" spans="11:15" x14ac:dyDescent="0.3">
      <c r="K870" s="148" t="str">
        <f>IFERROR(VLOOKUP(A870,DATABARANG!$B$4:$G$20000,5),"")</f>
        <v/>
      </c>
      <c r="L870" s="149" t="str">
        <f t="shared" si="38"/>
        <v/>
      </c>
      <c r="M870" s="158" t="str">
        <f t="shared" si="39"/>
        <v/>
      </c>
      <c r="O870" s="151"/>
    </row>
    <row r="871" spans="11:15" x14ac:dyDescent="0.3">
      <c r="K871" s="148" t="str">
        <f>IFERROR(VLOOKUP(A871,DATABARANG!$B$4:$G$20000,5),"")</f>
        <v/>
      </c>
      <c r="L871" s="149" t="str">
        <f t="shared" si="38"/>
        <v/>
      </c>
      <c r="M871" s="158" t="str">
        <f t="shared" si="39"/>
        <v/>
      </c>
      <c r="O871" s="151"/>
    </row>
    <row r="872" spans="11:15" x14ac:dyDescent="0.3">
      <c r="K872" s="148" t="str">
        <f>IFERROR(VLOOKUP(A872,DATABARANG!$B$4:$G$20000,5),"")</f>
        <v/>
      </c>
      <c r="L872" s="149" t="str">
        <f t="shared" si="38"/>
        <v/>
      </c>
      <c r="M872" s="158" t="str">
        <f t="shared" si="39"/>
        <v/>
      </c>
      <c r="O872" s="151"/>
    </row>
    <row r="873" spans="11:15" x14ac:dyDescent="0.3">
      <c r="K873" s="148" t="str">
        <f>IFERROR(VLOOKUP(A873,DATABARANG!$B$4:$G$20000,5),"")</f>
        <v/>
      </c>
      <c r="L873" s="149" t="str">
        <f t="shared" si="38"/>
        <v/>
      </c>
      <c r="M873" s="158" t="str">
        <f t="shared" si="39"/>
        <v/>
      </c>
      <c r="O873" s="151"/>
    </row>
    <row r="874" spans="11:15" x14ac:dyDescent="0.3">
      <c r="K874" s="148" t="str">
        <f>IFERROR(VLOOKUP(A874,DATABARANG!$B$4:$G$20000,5),"")</f>
        <v/>
      </c>
      <c r="L874" s="149" t="str">
        <f t="shared" si="38"/>
        <v/>
      </c>
      <c r="M874" s="158" t="str">
        <f t="shared" si="39"/>
        <v/>
      </c>
      <c r="O874" s="151"/>
    </row>
    <row r="875" spans="11:15" x14ac:dyDescent="0.3">
      <c r="K875" s="148" t="str">
        <f>IFERROR(VLOOKUP(A875,DATABARANG!$B$4:$G$20000,5),"")</f>
        <v/>
      </c>
      <c r="L875" s="149" t="str">
        <f t="shared" si="38"/>
        <v/>
      </c>
      <c r="M875" s="158" t="str">
        <f t="shared" si="39"/>
        <v/>
      </c>
      <c r="O875" s="151"/>
    </row>
    <row r="876" spans="11:15" x14ac:dyDescent="0.3">
      <c r="K876" s="148" t="str">
        <f>IFERROR(VLOOKUP(A876,DATABARANG!$B$4:$G$20000,5),"")</f>
        <v/>
      </c>
      <c r="L876" s="149" t="str">
        <f t="shared" si="38"/>
        <v/>
      </c>
      <c r="M876" s="158" t="str">
        <f t="shared" si="39"/>
        <v/>
      </c>
      <c r="O876" s="151"/>
    </row>
    <row r="877" spans="11:15" x14ac:dyDescent="0.3">
      <c r="K877" s="148" t="str">
        <f>IFERROR(VLOOKUP(A877,DATABARANG!$B$4:$G$20000,5),"")</f>
        <v/>
      </c>
      <c r="L877" s="149" t="str">
        <f t="shared" si="38"/>
        <v/>
      </c>
      <c r="M877" s="158" t="str">
        <f t="shared" si="39"/>
        <v/>
      </c>
      <c r="O877" s="151"/>
    </row>
    <row r="878" spans="11:15" x14ac:dyDescent="0.3">
      <c r="K878" s="148" t="str">
        <f>IFERROR(VLOOKUP(A878,DATABARANG!$B$4:$G$20000,5),"")</f>
        <v/>
      </c>
      <c r="L878" s="149" t="str">
        <f t="shared" si="38"/>
        <v/>
      </c>
      <c r="M878" s="158" t="str">
        <f t="shared" si="39"/>
        <v/>
      </c>
      <c r="O878" s="151"/>
    </row>
    <row r="879" spans="11:15" x14ac:dyDescent="0.3">
      <c r="K879" s="148" t="str">
        <f>IFERROR(VLOOKUP(A879,DATABARANG!$B$4:$G$20000,5),"")</f>
        <v/>
      </c>
      <c r="L879" s="149" t="str">
        <f t="shared" si="38"/>
        <v/>
      </c>
      <c r="M879" s="158" t="str">
        <f t="shared" si="39"/>
        <v/>
      </c>
      <c r="O879" s="151"/>
    </row>
    <row r="880" spans="11:15" x14ac:dyDescent="0.3">
      <c r="K880" s="148" t="str">
        <f>IFERROR(VLOOKUP(A880,DATABARANG!$B$4:$G$20000,5),"")</f>
        <v/>
      </c>
      <c r="L880" s="149" t="str">
        <f t="shared" si="38"/>
        <v/>
      </c>
      <c r="M880" s="158" t="str">
        <f t="shared" si="39"/>
        <v/>
      </c>
      <c r="O880" s="151"/>
    </row>
    <row r="881" spans="11:15" x14ac:dyDescent="0.3">
      <c r="K881" s="148" t="str">
        <f>IFERROR(VLOOKUP(A881,DATABARANG!$B$4:$G$20000,5),"")</f>
        <v/>
      </c>
      <c r="L881" s="149" t="str">
        <f t="shared" si="38"/>
        <v/>
      </c>
      <c r="M881" s="158" t="str">
        <f t="shared" si="39"/>
        <v/>
      </c>
      <c r="O881" s="151"/>
    </row>
    <row r="882" spans="11:15" x14ac:dyDescent="0.3">
      <c r="K882" s="148" t="str">
        <f>IFERROR(VLOOKUP(A882,DATABARANG!$B$4:$G$20000,5),"")</f>
        <v/>
      </c>
      <c r="L882" s="149" t="str">
        <f t="shared" si="38"/>
        <v/>
      </c>
      <c r="M882" s="158" t="str">
        <f t="shared" si="39"/>
        <v/>
      </c>
      <c r="O882" s="151"/>
    </row>
    <row r="883" spans="11:15" x14ac:dyDescent="0.3">
      <c r="K883" s="148" t="str">
        <f>IFERROR(VLOOKUP(A883,DATABARANG!$B$4:$G$20000,5),"")</f>
        <v/>
      </c>
      <c r="L883" s="149" t="str">
        <f t="shared" si="38"/>
        <v/>
      </c>
      <c r="M883" s="158" t="str">
        <f t="shared" si="39"/>
        <v/>
      </c>
      <c r="O883" s="151"/>
    </row>
    <row r="884" spans="11:15" x14ac:dyDescent="0.3">
      <c r="K884" s="148" t="str">
        <f>IFERROR(VLOOKUP(A884,DATABARANG!$B$4:$G$20000,5),"")</f>
        <v/>
      </c>
      <c r="L884" s="149" t="str">
        <f t="shared" si="38"/>
        <v/>
      </c>
      <c r="M884" s="158" t="str">
        <f t="shared" si="39"/>
        <v/>
      </c>
      <c r="O884" s="151"/>
    </row>
    <row r="885" spans="11:15" x14ac:dyDescent="0.3">
      <c r="K885" s="148" t="str">
        <f>IFERROR(VLOOKUP(A885,DATABARANG!$B$4:$G$20000,5),"")</f>
        <v/>
      </c>
      <c r="L885" s="149" t="str">
        <f t="shared" si="38"/>
        <v/>
      </c>
      <c r="M885" s="158" t="str">
        <f t="shared" si="39"/>
        <v/>
      </c>
      <c r="O885" s="151"/>
    </row>
    <row r="886" spans="11:15" x14ac:dyDescent="0.3">
      <c r="K886" s="148" t="str">
        <f>IFERROR(VLOOKUP(A886,DATABARANG!$B$4:$G$20000,5),"")</f>
        <v/>
      </c>
      <c r="L886" s="149" t="str">
        <f t="shared" si="38"/>
        <v/>
      </c>
      <c r="M886" s="158" t="str">
        <f t="shared" si="39"/>
        <v/>
      </c>
      <c r="O886" s="151"/>
    </row>
    <row r="887" spans="11:15" x14ac:dyDescent="0.3">
      <c r="K887" s="148" t="str">
        <f>IFERROR(VLOOKUP(A887,DATABARANG!$B$4:$G$20000,5),"")</f>
        <v/>
      </c>
      <c r="L887" s="149" t="str">
        <f t="shared" si="38"/>
        <v/>
      </c>
      <c r="M887" s="158" t="str">
        <f t="shared" si="39"/>
        <v/>
      </c>
      <c r="O887" s="151"/>
    </row>
    <row r="888" spans="11:15" x14ac:dyDescent="0.3">
      <c r="K888" s="148" t="str">
        <f>IFERROR(VLOOKUP(A888,DATABARANG!$B$4:$G$20000,5),"")</f>
        <v/>
      </c>
      <c r="L888" s="149" t="str">
        <f t="shared" si="38"/>
        <v/>
      </c>
      <c r="M888" s="158" t="str">
        <f t="shared" si="39"/>
        <v/>
      </c>
      <c r="O888" s="151"/>
    </row>
    <row r="889" spans="11:15" x14ac:dyDescent="0.3">
      <c r="K889" s="148" t="str">
        <f>IFERROR(VLOOKUP(A889,DATABARANG!$B$4:$G$20000,5),"")</f>
        <v/>
      </c>
      <c r="L889" s="149" t="str">
        <f t="shared" si="38"/>
        <v/>
      </c>
      <c r="M889" s="158" t="str">
        <f t="shared" si="39"/>
        <v/>
      </c>
      <c r="O889" s="151"/>
    </row>
    <row r="890" spans="11:15" x14ac:dyDescent="0.3">
      <c r="K890" s="148" t="str">
        <f>IFERROR(VLOOKUP(A890,DATABARANG!$B$4:$G$20000,5),"")</f>
        <v/>
      </c>
      <c r="L890" s="149" t="str">
        <f t="shared" si="38"/>
        <v/>
      </c>
      <c r="M890" s="158" t="str">
        <f t="shared" si="39"/>
        <v/>
      </c>
      <c r="O890" s="151"/>
    </row>
    <row r="891" spans="11:15" x14ac:dyDescent="0.3">
      <c r="K891" s="148" t="str">
        <f>IFERROR(VLOOKUP(A891,DATABARANG!$B$4:$G$20000,5),"")</f>
        <v/>
      </c>
      <c r="L891" s="149" t="str">
        <f t="shared" si="38"/>
        <v/>
      </c>
      <c r="M891" s="158" t="str">
        <f t="shared" si="39"/>
        <v/>
      </c>
      <c r="O891" s="151"/>
    </row>
    <row r="892" spans="11:15" x14ac:dyDescent="0.3">
      <c r="K892" s="148" t="str">
        <f>IFERROR(VLOOKUP(A892,DATABARANG!$B$4:$G$20000,5),"")</f>
        <v/>
      </c>
      <c r="L892" s="149" t="str">
        <f t="shared" si="38"/>
        <v/>
      </c>
      <c r="M892" s="158" t="str">
        <f t="shared" si="39"/>
        <v/>
      </c>
      <c r="O892" s="151"/>
    </row>
    <row r="893" spans="11:15" x14ac:dyDescent="0.3">
      <c r="K893" s="148" t="str">
        <f>IFERROR(VLOOKUP(A893,DATABARANG!$B$4:$G$20000,5),"")</f>
        <v/>
      </c>
      <c r="L893" s="149" t="str">
        <f t="shared" si="38"/>
        <v/>
      </c>
      <c r="M893" s="158" t="str">
        <f t="shared" si="39"/>
        <v/>
      </c>
      <c r="O893" s="151"/>
    </row>
    <row r="894" spans="11:15" x14ac:dyDescent="0.3">
      <c r="K894" s="148" t="str">
        <f>IFERROR(VLOOKUP(A894,DATABARANG!$B$4:$G$20000,5),"")</f>
        <v/>
      </c>
      <c r="L894" s="149" t="str">
        <f t="shared" si="38"/>
        <v/>
      </c>
      <c r="M894" s="158" t="str">
        <f t="shared" si="39"/>
        <v/>
      </c>
      <c r="O894" s="151"/>
    </row>
    <row r="895" spans="11:15" x14ac:dyDescent="0.3">
      <c r="K895" s="148" t="str">
        <f>IFERROR(VLOOKUP(A895,DATABARANG!$B$4:$G$20000,5),"")</f>
        <v/>
      </c>
      <c r="L895" s="149" t="str">
        <f t="shared" si="38"/>
        <v/>
      </c>
      <c r="M895" s="158" t="str">
        <f t="shared" si="39"/>
        <v/>
      </c>
      <c r="O895" s="151"/>
    </row>
    <row r="896" spans="11:15" x14ac:dyDescent="0.3">
      <c r="K896" s="148" t="str">
        <f>IFERROR(VLOOKUP(A896,DATABARANG!$B$4:$G$20000,5),"")</f>
        <v/>
      </c>
      <c r="L896" s="149" t="str">
        <f t="shared" si="38"/>
        <v/>
      </c>
      <c r="M896" s="158" t="str">
        <f t="shared" si="39"/>
        <v/>
      </c>
      <c r="O896" s="151"/>
    </row>
    <row r="897" spans="11:15" x14ac:dyDescent="0.3">
      <c r="K897" s="148" t="str">
        <f>IFERROR(VLOOKUP(A897,DATABARANG!$B$4:$G$20000,5),"")</f>
        <v/>
      </c>
      <c r="L897" s="149" t="str">
        <f t="shared" si="38"/>
        <v/>
      </c>
      <c r="M897" s="158" t="str">
        <f t="shared" si="39"/>
        <v/>
      </c>
      <c r="O897" s="151"/>
    </row>
    <row r="898" spans="11:15" x14ac:dyDescent="0.3">
      <c r="K898" s="148" t="str">
        <f>IFERROR(VLOOKUP(A898,DATABARANG!$B$4:$G$20000,5),"")</f>
        <v/>
      </c>
      <c r="L898" s="149" t="str">
        <f t="shared" si="38"/>
        <v/>
      </c>
      <c r="M898" s="158" t="str">
        <f t="shared" si="39"/>
        <v/>
      </c>
      <c r="O898" s="151"/>
    </row>
    <row r="899" spans="11:15" x14ac:dyDescent="0.3">
      <c r="K899" s="148" t="str">
        <f>IFERROR(VLOOKUP(A899,DATABARANG!$B$4:$G$20000,5),"")</f>
        <v/>
      </c>
      <c r="L899" s="149" t="str">
        <f t="shared" si="38"/>
        <v/>
      </c>
      <c r="M899" s="158" t="str">
        <f t="shared" si="39"/>
        <v/>
      </c>
      <c r="O899" s="151"/>
    </row>
    <row r="900" spans="11:15" x14ac:dyDescent="0.3">
      <c r="K900" s="148" t="str">
        <f>IFERROR(VLOOKUP(A900,DATABARANG!$B$4:$G$20000,5),"")</f>
        <v/>
      </c>
      <c r="L900" s="149" t="str">
        <f t="shared" si="38"/>
        <v/>
      </c>
      <c r="M900" s="158" t="str">
        <f t="shared" si="39"/>
        <v/>
      </c>
      <c r="O900" s="151"/>
    </row>
    <row r="901" spans="11:15" x14ac:dyDescent="0.3">
      <c r="K901" s="148" t="str">
        <f>IFERROR(VLOOKUP(A901,DATABARANG!$B$4:$G$20000,5),"")</f>
        <v/>
      </c>
      <c r="L901" s="149" t="str">
        <f t="shared" si="38"/>
        <v/>
      </c>
      <c r="M901" s="158" t="str">
        <f t="shared" si="39"/>
        <v/>
      </c>
      <c r="O901" s="151"/>
    </row>
    <row r="902" spans="11:15" x14ac:dyDescent="0.3">
      <c r="K902" s="148" t="str">
        <f>IFERROR(VLOOKUP(A902,DATABARANG!$B$4:$G$20000,5),"")</f>
        <v/>
      </c>
      <c r="L902" s="149" t="str">
        <f t="shared" ref="L902:L965" si="40">IFERROR((E902-K902)*G902,"")</f>
        <v/>
      </c>
      <c r="M902" s="158" t="str">
        <f t="shared" ref="M902:M965" si="41">IF(B902="","",TEXT(B902,"DD-MMM"))</f>
        <v/>
      </c>
      <c r="O902" s="151"/>
    </row>
    <row r="903" spans="11:15" x14ac:dyDescent="0.3">
      <c r="K903" s="148" t="str">
        <f>IFERROR(VLOOKUP(A903,DATABARANG!$B$4:$G$20000,5),"")</f>
        <v/>
      </c>
      <c r="L903" s="149" t="str">
        <f t="shared" si="40"/>
        <v/>
      </c>
      <c r="M903" s="158" t="str">
        <f t="shared" si="41"/>
        <v/>
      </c>
      <c r="O903" s="151"/>
    </row>
    <row r="904" spans="11:15" x14ac:dyDescent="0.3">
      <c r="K904" s="148" t="str">
        <f>IFERROR(VLOOKUP(A904,DATABARANG!$B$4:$G$20000,5),"")</f>
        <v/>
      </c>
      <c r="L904" s="149" t="str">
        <f t="shared" si="40"/>
        <v/>
      </c>
      <c r="M904" s="158" t="str">
        <f t="shared" si="41"/>
        <v/>
      </c>
      <c r="O904" s="151"/>
    </row>
    <row r="905" spans="11:15" x14ac:dyDescent="0.3">
      <c r="K905" s="148" t="str">
        <f>IFERROR(VLOOKUP(A905,DATABARANG!$B$4:$G$20000,5),"")</f>
        <v/>
      </c>
      <c r="L905" s="149" t="str">
        <f t="shared" si="40"/>
        <v/>
      </c>
      <c r="M905" s="158" t="str">
        <f t="shared" si="41"/>
        <v/>
      </c>
      <c r="O905" s="151"/>
    </row>
    <row r="906" spans="11:15" x14ac:dyDescent="0.3">
      <c r="K906" s="148" t="str">
        <f>IFERROR(VLOOKUP(A906,DATABARANG!$B$4:$G$20000,5),"")</f>
        <v/>
      </c>
      <c r="L906" s="149" t="str">
        <f t="shared" si="40"/>
        <v/>
      </c>
      <c r="M906" s="158" t="str">
        <f t="shared" si="41"/>
        <v/>
      </c>
      <c r="O906" s="151"/>
    </row>
    <row r="907" spans="11:15" x14ac:dyDescent="0.3">
      <c r="K907" s="148" t="str">
        <f>IFERROR(VLOOKUP(A907,DATABARANG!$B$4:$G$20000,5),"")</f>
        <v/>
      </c>
      <c r="L907" s="149" t="str">
        <f t="shared" si="40"/>
        <v/>
      </c>
      <c r="M907" s="158" t="str">
        <f t="shared" si="41"/>
        <v/>
      </c>
      <c r="O907" s="151"/>
    </row>
    <row r="908" spans="11:15" x14ac:dyDescent="0.3">
      <c r="K908" s="148" t="str">
        <f>IFERROR(VLOOKUP(A908,DATABARANG!$B$4:$G$20000,5),"")</f>
        <v/>
      </c>
      <c r="L908" s="149" t="str">
        <f t="shared" si="40"/>
        <v/>
      </c>
      <c r="M908" s="158" t="str">
        <f t="shared" si="41"/>
        <v/>
      </c>
      <c r="O908" s="151"/>
    </row>
    <row r="909" spans="11:15" x14ac:dyDescent="0.3">
      <c r="K909" s="148" t="str">
        <f>IFERROR(VLOOKUP(A909,DATABARANG!$B$4:$G$20000,5),"")</f>
        <v/>
      </c>
      <c r="L909" s="149" t="str">
        <f t="shared" si="40"/>
        <v/>
      </c>
      <c r="M909" s="158" t="str">
        <f t="shared" si="41"/>
        <v/>
      </c>
      <c r="O909" s="151"/>
    </row>
    <row r="910" spans="11:15" x14ac:dyDescent="0.3">
      <c r="K910" s="148" t="str">
        <f>IFERROR(VLOOKUP(A910,DATABARANG!$B$4:$G$20000,5),"")</f>
        <v/>
      </c>
      <c r="L910" s="149" t="str">
        <f t="shared" si="40"/>
        <v/>
      </c>
      <c r="M910" s="158" t="str">
        <f t="shared" si="41"/>
        <v/>
      </c>
      <c r="O910" s="151"/>
    </row>
    <row r="911" spans="11:15" x14ac:dyDescent="0.3">
      <c r="K911" s="148" t="str">
        <f>IFERROR(VLOOKUP(A911,DATABARANG!$B$4:$G$20000,5),"")</f>
        <v/>
      </c>
      <c r="L911" s="149" t="str">
        <f t="shared" si="40"/>
        <v/>
      </c>
      <c r="M911" s="158" t="str">
        <f t="shared" si="41"/>
        <v/>
      </c>
      <c r="O911" s="151"/>
    </row>
    <row r="912" spans="11:15" x14ac:dyDescent="0.3">
      <c r="K912" s="148" t="str">
        <f>IFERROR(VLOOKUP(A912,DATABARANG!$B$4:$G$20000,5),"")</f>
        <v/>
      </c>
      <c r="L912" s="149" t="str">
        <f t="shared" si="40"/>
        <v/>
      </c>
      <c r="M912" s="158" t="str">
        <f t="shared" si="41"/>
        <v/>
      </c>
      <c r="O912" s="151"/>
    </row>
    <row r="913" spans="11:15" x14ac:dyDescent="0.3">
      <c r="K913" s="148" t="str">
        <f>IFERROR(VLOOKUP(A913,DATABARANG!$B$4:$G$20000,5),"")</f>
        <v/>
      </c>
      <c r="L913" s="149" t="str">
        <f t="shared" si="40"/>
        <v/>
      </c>
      <c r="M913" s="158" t="str">
        <f t="shared" si="41"/>
        <v/>
      </c>
      <c r="O913" s="151"/>
    </row>
    <row r="914" spans="11:15" x14ac:dyDescent="0.3">
      <c r="K914" s="148" t="str">
        <f>IFERROR(VLOOKUP(A914,DATABARANG!$B$4:$G$20000,5),"")</f>
        <v/>
      </c>
      <c r="L914" s="149" t="str">
        <f t="shared" si="40"/>
        <v/>
      </c>
      <c r="M914" s="158" t="str">
        <f t="shared" si="41"/>
        <v/>
      </c>
      <c r="O914" s="151"/>
    </row>
    <row r="915" spans="11:15" x14ac:dyDescent="0.3">
      <c r="K915" s="148" t="str">
        <f>IFERROR(VLOOKUP(A915,DATABARANG!$B$4:$G$20000,5),"")</f>
        <v/>
      </c>
      <c r="L915" s="149" t="str">
        <f t="shared" si="40"/>
        <v/>
      </c>
      <c r="M915" s="158" t="str">
        <f t="shared" si="41"/>
        <v/>
      </c>
      <c r="O915" s="151"/>
    </row>
    <row r="916" spans="11:15" x14ac:dyDescent="0.3">
      <c r="K916" s="148" t="str">
        <f>IFERROR(VLOOKUP(A916,DATABARANG!$B$4:$G$20000,5),"")</f>
        <v/>
      </c>
      <c r="L916" s="149" t="str">
        <f t="shared" si="40"/>
        <v/>
      </c>
      <c r="M916" s="158" t="str">
        <f t="shared" si="41"/>
        <v/>
      </c>
      <c r="O916" s="151"/>
    </row>
    <row r="917" spans="11:15" x14ac:dyDescent="0.3">
      <c r="K917" s="148" t="str">
        <f>IFERROR(VLOOKUP(A917,DATABARANG!$B$4:$G$20000,5),"")</f>
        <v/>
      </c>
      <c r="L917" s="149" t="str">
        <f t="shared" si="40"/>
        <v/>
      </c>
      <c r="M917" s="158" t="str">
        <f t="shared" si="41"/>
        <v/>
      </c>
      <c r="O917" s="151"/>
    </row>
    <row r="918" spans="11:15" x14ac:dyDescent="0.3">
      <c r="K918" s="148" t="str">
        <f>IFERROR(VLOOKUP(A918,DATABARANG!$B$4:$G$20000,5),"")</f>
        <v/>
      </c>
      <c r="L918" s="149" t="str">
        <f t="shared" si="40"/>
        <v/>
      </c>
      <c r="M918" s="158" t="str">
        <f t="shared" si="41"/>
        <v/>
      </c>
      <c r="O918" s="151"/>
    </row>
    <row r="919" spans="11:15" x14ac:dyDescent="0.3">
      <c r="K919" s="148" t="str">
        <f>IFERROR(VLOOKUP(A919,DATABARANG!$B$4:$G$20000,5),"")</f>
        <v/>
      </c>
      <c r="L919" s="149" t="str">
        <f t="shared" si="40"/>
        <v/>
      </c>
      <c r="M919" s="158" t="str">
        <f t="shared" si="41"/>
        <v/>
      </c>
      <c r="O919" s="151"/>
    </row>
    <row r="920" spans="11:15" x14ac:dyDescent="0.3">
      <c r="K920" s="148" t="str">
        <f>IFERROR(VLOOKUP(A920,DATABARANG!$B$4:$G$20000,5),"")</f>
        <v/>
      </c>
      <c r="L920" s="149" t="str">
        <f t="shared" si="40"/>
        <v/>
      </c>
      <c r="M920" s="158" t="str">
        <f t="shared" si="41"/>
        <v/>
      </c>
      <c r="O920" s="151"/>
    </row>
    <row r="921" spans="11:15" x14ac:dyDescent="0.3">
      <c r="K921" s="148" t="str">
        <f>IFERROR(VLOOKUP(A921,DATABARANG!$B$4:$G$20000,5),"")</f>
        <v/>
      </c>
      <c r="L921" s="149" t="str">
        <f t="shared" si="40"/>
        <v/>
      </c>
      <c r="M921" s="158" t="str">
        <f t="shared" si="41"/>
        <v/>
      </c>
      <c r="O921" s="151"/>
    </row>
    <row r="922" spans="11:15" x14ac:dyDescent="0.3">
      <c r="K922" s="148" t="str">
        <f>IFERROR(VLOOKUP(A922,DATABARANG!$B$4:$G$20000,5),"")</f>
        <v/>
      </c>
      <c r="L922" s="149" t="str">
        <f t="shared" si="40"/>
        <v/>
      </c>
      <c r="M922" s="158" t="str">
        <f t="shared" si="41"/>
        <v/>
      </c>
      <c r="O922" s="151"/>
    </row>
    <row r="923" spans="11:15" x14ac:dyDescent="0.3">
      <c r="K923" s="148" t="str">
        <f>IFERROR(VLOOKUP(A923,DATABARANG!$B$4:$G$20000,5),"")</f>
        <v/>
      </c>
      <c r="L923" s="149" t="str">
        <f t="shared" si="40"/>
        <v/>
      </c>
      <c r="M923" s="158" t="str">
        <f t="shared" si="41"/>
        <v/>
      </c>
      <c r="O923" s="151"/>
    </row>
    <row r="924" spans="11:15" x14ac:dyDescent="0.3">
      <c r="K924" s="148" t="str">
        <f>IFERROR(VLOOKUP(A924,DATABARANG!$B$4:$G$20000,5),"")</f>
        <v/>
      </c>
      <c r="L924" s="149" t="str">
        <f t="shared" si="40"/>
        <v/>
      </c>
      <c r="M924" s="158" t="str">
        <f t="shared" si="41"/>
        <v/>
      </c>
      <c r="O924" s="151"/>
    </row>
    <row r="925" spans="11:15" x14ac:dyDescent="0.3">
      <c r="K925" s="148" t="str">
        <f>IFERROR(VLOOKUP(A925,DATABARANG!$B$4:$G$20000,5),"")</f>
        <v/>
      </c>
      <c r="L925" s="149" t="str">
        <f t="shared" si="40"/>
        <v/>
      </c>
      <c r="M925" s="158" t="str">
        <f t="shared" si="41"/>
        <v/>
      </c>
      <c r="O925" s="151"/>
    </row>
    <row r="926" spans="11:15" x14ac:dyDescent="0.3">
      <c r="K926" s="148" t="str">
        <f>IFERROR(VLOOKUP(A926,DATABARANG!$B$4:$G$20000,5),"")</f>
        <v/>
      </c>
      <c r="L926" s="149" t="str">
        <f t="shared" si="40"/>
        <v/>
      </c>
      <c r="M926" s="158" t="str">
        <f t="shared" si="41"/>
        <v/>
      </c>
      <c r="O926" s="151"/>
    </row>
    <row r="927" spans="11:15" x14ac:dyDescent="0.3">
      <c r="K927" s="148" t="str">
        <f>IFERROR(VLOOKUP(A927,DATABARANG!$B$4:$G$20000,5),"")</f>
        <v/>
      </c>
      <c r="L927" s="149" t="str">
        <f t="shared" si="40"/>
        <v/>
      </c>
      <c r="M927" s="158" t="str">
        <f t="shared" si="41"/>
        <v/>
      </c>
      <c r="O927" s="151"/>
    </row>
    <row r="928" spans="11:15" x14ac:dyDescent="0.3">
      <c r="K928" s="148" t="str">
        <f>IFERROR(VLOOKUP(A928,DATABARANG!$B$4:$G$20000,5),"")</f>
        <v/>
      </c>
      <c r="L928" s="149" t="str">
        <f t="shared" si="40"/>
        <v/>
      </c>
      <c r="M928" s="158" t="str">
        <f t="shared" si="41"/>
        <v/>
      </c>
      <c r="O928" s="151"/>
    </row>
    <row r="929" spans="11:15" x14ac:dyDescent="0.3">
      <c r="K929" s="148" t="str">
        <f>IFERROR(VLOOKUP(A929,DATABARANG!$B$4:$G$20000,5),"")</f>
        <v/>
      </c>
      <c r="L929" s="149" t="str">
        <f t="shared" si="40"/>
        <v/>
      </c>
      <c r="M929" s="158" t="str">
        <f t="shared" si="41"/>
        <v/>
      </c>
      <c r="O929" s="151"/>
    </row>
    <row r="930" spans="11:15" x14ac:dyDescent="0.3">
      <c r="K930" s="148" t="str">
        <f>IFERROR(VLOOKUP(A930,DATABARANG!$B$4:$G$20000,5),"")</f>
        <v/>
      </c>
      <c r="L930" s="149" t="str">
        <f t="shared" si="40"/>
        <v/>
      </c>
      <c r="M930" s="158" t="str">
        <f t="shared" si="41"/>
        <v/>
      </c>
      <c r="O930" s="151"/>
    </row>
    <row r="931" spans="11:15" x14ac:dyDescent="0.3">
      <c r="K931" s="148" t="str">
        <f>IFERROR(VLOOKUP(A931,DATABARANG!$B$4:$G$20000,5),"")</f>
        <v/>
      </c>
      <c r="L931" s="149" t="str">
        <f t="shared" si="40"/>
        <v/>
      </c>
      <c r="M931" s="158" t="str">
        <f t="shared" si="41"/>
        <v/>
      </c>
      <c r="O931" s="151"/>
    </row>
    <row r="932" spans="11:15" x14ac:dyDescent="0.3">
      <c r="K932" s="148" t="str">
        <f>IFERROR(VLOOKUP(A932,DATABARANG!$B$4:$G$20000,5),"")</f>
        <v/>
      </c>
      <c r="L932" s="149" t="str">
        <f t="shared" si="40"/>
        <v/>
      </c>
      <c r="M932" s="158" t="str">
        <f t="shared" si="41"/>
        <v/>
      </c>
      <c r="O932" s="151"/>
    </row>
    <row r="933" spans="11:15" x14ac:dyDescent="0.3">
      <c r="K933" s="148" t="str">
        <f>IFERROR(VLOOKUP(A933,DATABARANG!$B$4:$G$20000,5),"")</f>
        <v/>
      </c>
      <c r="L933" s="149" t="str">
        <f t="shared" si="40"/>
        <v/>
      </c>
      <c r="M933" s="158" t="str">
        <f t="shared" si="41"/>
        <v/>
      </c>
      <c r="O933" s="151"/>
    </row>
    <row r="934" spans="11:15" x14ac:dyDescent="0.3">
      <c r="K934" s="148" t="str">
        <f>IFERROR(VLOOKUP(A934,DATABARANG!$B$4:$G$20000,5),"")</f>
        <v/>
      </c>
      <c r="L934" s="149" t="str">
        <f t="shared" si="40"/>
        <v/>
      </c>
      <c r="M934" s="158" t="str">
        <f t="shared" si="41"/>
        <v/>
      </c>
      <c r="O934" s="151"/>
    </row>
    <row r="935" spans="11:15" x14ac:dyDescent="0.3">
      <c r="K935" s="148" t="str">
        <f>IFERROR(VLOOKUP(A935,DATABARANG!$B$4:$G$20000,5),"")</f>
        <v/>
      </c>
      <c r="L935" s="149" t="str">
        <f t="shared" si="40"/>
        <v/>
      </c>
      <c r="M935" s="158" t="str">
        <f t="shared" si="41"/>
        <v/>
      </c>
      <c r="O935" s="151"/>
    </row>
    <row r="936" spans="11:15" x14ac:dyDescent="0.3">
      <c r="K936" s="148" t="str">
        <f>IFERROR(VLOOKUP(A936,DATABARANG!$B$4:$G$20000,5),"")</f>
        <v/>
      </c>
      <c r="L936" s="149" t="str">
        <f t="shared" si="40"/>
        <v/>
      </c>
      <c r="M936" s="158" t="str">
        <f t="shared" si="41"/>
        <v/>
      </c>
      <c r="O936" s="151"/>
    </row>
    <row r="937" spans="11:15" x14ac:dyDescent="0.3">
      <c r="K937" s="148" t="str">
        <f>IFERROR(VLOOKUP(A937,DATABARANG!$B$4:$G$20000,5),"")</f>
        <v/>
      </c>
      <c r="L937" s="149" t="str">
        <f t="shared" si="40"/>
        <v/>
      </c>
      <c r="M937" s="158" t="str">
        <f t="shared" si="41"/>
        <v/>
      </c>
      <c r="O937" s="151"/>
    </row>
    <row r="938" spans="11:15" x14ac:dyDescent="0.3">
      <c r="K938" s="148" t="str">
        <f>IFERROR(VLOOKUP(A938,DATABARANG!$B$4:$G$20000,5),"")</f>
        <v/>
      </c>
      <c r="L938" s="149" t="str">
        <f t="shared" si="40"/>
        <v/>
      </c>
      <c r="M938" s="158" t="str">
        <f t="shared" si="41"/>
        <v/>
      </c>
      <c r="O938" s="151"/>
    </row>
    <row r="939" spans="11:15" x14ac:dyDescent="0.3">
      <c r="K939" s="148" t="str">
        <f>IFERROR(VLOOKUP(A939,DATABARANG!$B$4:$G$20000,5),"")</f>
        <v/>
      </c>
      <c r="L939" s="149" t="str">
        <f t="shared" si="40"/>
        <v/>
      </c>
      <c r="M939" s="158" t="str">
        <f t="shared" si="41"/>
        <v/>
      </c>
      <c r="O939" s="151"/>
    </row>
    <row r="940" spans="11:15" x14ac:dyDescent="0.3">
      <c r="K940" s="148" t="str">
        <f>IFERROR(VLOOKUP(A940,DATABARANG!$B$4:$G$20000,5),"")</f>
        <v/>
      </c>
      <c r="L940" s="149" t="str">
        <f t="shared" si="40"/>
        <v/>
      </c>
      <c r="M940" s="158" t="str">
        <f t="shared" si="41"/>
        <v/>
      </c>
      <c r="O940" s="151"/>
    </row>
    <row r="941" spans="11:15" x14ac:dyDescent="0.3">
      <c r="K941" s="148" t="str">
        <f>IFERROR(VLOOKUP(A941,DATABARANG!$B$4:$G$20000,5),"")</f>
        <v/>
      </c>
      <c r="L941" s="149" t="str">
        <f t="shared" si="40"/>
        <v/>
      </c>
      <c r="M941" s="158" t="str">
        <f t="shared" si="41"/>
        <v/>
      </c>
      <c r="O941" s="151"/>
    </row>
    <row r="942" spans="11:15" x14ac:dyDescent="0.3">
      <c r="K942" s="148" t="str">
        <f>IFERROR(VLOOKUP(A942,DATABARANG!$B$4:$G$20000,5),"")</f>
        <v/>
      </c>
      <c r="L942" s="149" t="str">
        <f t="shared" si="40"/>
        <v/>
      </c>
      <c r="M942" s="158" t="str">
        <f t="shared" si="41"/>
        <v/>
      </c>
      <c r="O942" s="151"/>
    </row>
    <row r="943" spans="11:15" x14ac:dyDescent="0.3">
      <c r="K943" s="148" t="str">
        <f>IFERROR(VLOOKUP(A943,DATABARANG!$B$4:$G$20000,5),"")</f>
        <v/>
      </c>
      <c r="L943" s="149" t="str">
        <f t="shared" si="40"/>
        <v/>
      </c>
      <c r="M943" s="158" t="str">
        <f t="shared" si="41"/>
        <v/>
      </c>
      <c r="O943" s="151"/>
    </row>
    <row r="944" spans="11:15" x14ac:dyDescent="0.3">
      <c r="K944" s="148" t="str">
        <f>IFERROR(VLOOKUP(A944,DATABARANG!$B$4:$G$20000,5),"")</f>
        <v/>
      </c>
      <c r="L944" s="149" t="str">
        <f t="shared" si="40"/>
        <v/>
      </c>
      <c r="M944" s="158" t="str">
        <f t="shared" si="41"/>
        <v/>
      </c>
      <c r="O944" s="151"/>
    </row>
    <row r="945" spans="11:15" x14ac:dyDescent="0.3">
      <c r="K945" s="148" t="str">
        <f>IFERROR(VLOOKUP(A945,DATABARANG!$B$4:$G$20000,5),"")</f>
        <v/>
      </c>
      <c r="L945" s="149" t="str">
        <f t="shared" si="40"/>
        <v/>
      </c>
      <c r="M945" s="158" t="str">
        <f t="shared" si="41"/>
        <v/>
      </c>
      <c r="O945" s="151"/>
    </row>
    <row r="946" spans="11:15" x14ac:dyDescent="0.3">
      <c r="K946" s="148" t="str">
        <f>IFERROR(VLOOKUP(A946,DATABARANG!$B$4:$G$20000,5),"")</f>
        <v/>
      </c>
      <c r="L946" s="149" t="str">
        <f t="shared" si="40"/>
        <v/>
      </c>
      <c r="M946" s="158" t="str">
        <f t="shared" si="41"/>
        <v/>
      </c>
      <c r="O946" s="151"/>
    </row>
    <row r="947" spans="11:15" x14ac:dyDescent="0.3">
      <c r="K947" s="148" t="str">
        <f>IFERROR(VLOOKUP(A947,DATABARANG!$B$4:$G$20000,5),"")</f>
        <v/>
      </c>
      <c r="L947" s="149" t="str">
        <f t="shared" si="40"/>
        <v/>
      </c>
      <c r="M947" s="158" t="str">
        <f t="shared" si="41"/>
        <v/>
      </c>
      <c r="O947" s="151"/>
    </row>
    <row r="948" spans="11:15" x14ac:dyDescent="0.3">
      <c r="K948" s="148" t="str">
        <f>IFERROR(VLOOKUP(A948,DATABARANG!$B$4:$G$20000,5),"")</f>
        <v/>
      </c>
      <c r="L948" s="149" t="str">
        <f t="shared" si="40"/>
        <v/>
      </c>
      <c r="M948" s="158" t="str">
        <f t="shared" si="41"/>
        <v/>
      </c>
      <c r="O948" s="151"/>
    </row>
    <row r="949" spans="11:15" x14ac:dyDescent="0.3">
      <c r="K949" s="148" t="str">
        <f>IFERROR(VLOOKUP(A949,DATABARANG!$B$4:$G$20000,5),"")</f>
        <v/>
      </c>
      <c r="L949" s="149" t="str">
        <f t="shared" si="40"/>
        <v/>
      </c>
      <c r="M949" s="158" t="str">
        <f t="shared" si="41"/>
        <v/>
      </c>
      <c r="O949" s="151"/>
    </row>
    <row r="950" spans="11:15" x14ac:dyDescent="0.3">
      <c r="K950" s="148" t="str">
        <f>IFERROR(VLOOKUP(A950,DATABARANG!$B$4:$G$20000,5),"")</f>
        <v/>
      </c>
      <c r="L950" s="149" t="str">
        <f t="shared" si="40"/>
        <v/>
      </c>
      <c r="M950" s="158" t="str">
        <f t="shared" si="41"/>
        <v/>
      </c>
      <c r="O950" s="151"/>
    </row>
    <row r="951" spans="11:15" x14ac:dyDescent="0.3">
      <c r="K951" s="148" t="str">
        <f>IFERROR(VLOOKUP(A951,DATABARANG!$B$4:$G$20000,5),"")</f>
        <v/>
      </c>
      <c r="L951" s="149" t="str">
        <f t="shared" si="40"/>
        <v/>
      </c>
      <c r="M951" s="158" t="str">
        <f t="shared" si="41"/>
        <v/>
      </c>
      <c r="O951" s="151"/>
    </row>
    <row r="952" spans="11:15" x14ac:dyDescent="0.3">
      <c r="K952" s="148" t="str">
        <f>IFERROR(VLOOKUP(A952,DATABARANG!$B$4:$G$20000,5),"")</f>
        <v/>
      </c>
      <c r="L952" s="149" t="str">
        <f t="shared" si="40"/>
        <v/>
      </c>
      <c r="M952" s="158" t="str">
        <f t="shared" si="41"/>
        <v/>
      </c>
      <c r="O952" s="151"/>
    </row>
    <row r="953" spans="11:15" x14ac:dyDescent="0.3">
      <c r="K953" s="148" t="str">
        <f>IFERROR(VLOOKUP(A953,DATABARANG!$B$4:$G$20000,5),"")</f>
        <v/>
      </c>
      <c r="L953" s="149" t="str">
        <f t="shared" si="40"/>
        <v/>
      </c>
      <c r="M953" s="158" t="str">
        <f t="shared" si="41"/>
        <v/>
      </c>
      <c r="O953" s="151"/>
    </row>
    <row r="954" spans="11:15" x14ac:dyDescent="0.3">
      <c r="K954" s="148" t="str">
        <f>IFERROR(VLOOKUP(A954,DATABARANG!$B$4:$G$20000,5),"")</f>
        <v/>
      </c>
      <c r="L954" s="149" t="str">
        <f t="shared" si="40"/>
        <v/>
      </c>
      <c r="M954" s="158" t="str">
        <f t="shared" si="41"/>
        <v/>
      </c>
      <c r="O954" s="151"/>
    </row>
    <row r="955" spans="11:15" x14ac:dyDescent="0.3">
      <c r="K955" s="148" t="str">
        <f>IFERROR(VLOOKUP(A955,DATABARANG!$B$4:$G$20000,5),"")</f>
        <v/>
      </c>
      <c r="L955" s="149" t="str">
        <f t="shared" si="40"/>
        <v/>
      </c>
      <c r="M955" s="158" t="str">
        <f t="shared" si="41"/>
        <v/>
      </c>
      <c r="O955" s="151"/>
    </row>
    <row r="956" spans="11:15" x14ac:dyDescent="0.3">
      <c r="K956" s="148" t="str">
        <f>IFERROR(VLOOKUP(A956,DATABARANG!$B$4:$G$20000,5),"")</f>
        <v/>
      </c>
      <c r="L956" s="149" t="str">
        <f t="shared" si="40"/>
        <v/>
      </c>
      <c r="M956" s="158" t="str">
        <f t="shared" si="41"/>
        <v/>
      </c>
      <c r="O956" s="151"/>
    </row>
    <row r="957" spans="11:15" x14ac:dyDescent="0.3">
      <c r="K957" s="148" t="str">
        <f>IFERROR(VLOOKUP(A957,DATABARANG!$B$4:$G$20000,5),"")</f>
        <v/>
      </c>
      <c r="L957" s="149" t="str">
        <f t="shared" si="40"/>
        <v/>
      </c>
      <c r="M957" s="158" t="str">
        <f t="shared" si="41"/>
        <v/>
      </c>
      <c r="O957" s="151"/>
    </row>
    <row r="958" spans="11:15" x14ac:dyDescent="0.3">
      <c r="K958" s="148" t="str">
        <f>IFERROR(VLOOKUP(A958,DATABARANG!$B$4:$G$20000,5),"")</f>
        <v/>
      </c>
      <c r="L958" s="149" t="str">
        <f t="shared" si="40"/>
        <v/>
      </c>
      <c r="M958" s="158" t="str">
        <f t="shared" si="41"/>
        <v/>
      </c>
      <c r="O958" s="151"/>
    </row>
    <row r="959" spans="11:15" x14ac:dyDescent="0.3">
      <c r="K959" s="148" t="str">
        <f>IFERROR(VLOOKUP(A959,DATABARANG!$B$4:$G$20000,5),"")</f>
        <v/>
      </c>
      <c r="L959" s="149" t="str">
        <f t="shared" si="40"/>
        <v/>
      </c>
      <c r="M959" s="158" t="str">
        <f t="shared" si="41"/>
        <v/>
      </c>
      <c r="O959" s="151"/>
    </row>
    <row r="960" spans="11:15" x14ac:dyDescent="0.3">
      <c r="K960" s="148" t="str">
        <f>IFERROR(VLOOKUP(A960,DATABARANG!$B$4:$G$20000,5),"")</f>
        <v/>
      </c>
      <c r="L960" s="149" t="str">
        <f t="shared" si="40"/>
        <v/>
      </c>
      <c r="M960" s="158" t="str">
        <f t="shared" si="41"/>
        <v/>
      </c>
      <c r="O960" s="151"/>
    </row>
    <row r="961" spans="11:15" x14ac:dyDescent="0.3">
      <c r="K961" s="148" t="str">
        <f>IFERROR(VLOOKUP(A961,DATABARANG!$B$4:$G$20000,5),"")</f>
        <v/>
      </c>
      <c r="L961" s="149" t="str">
        <f t="shared" si="40"/>
        <v/>
      </c>
      <c r="M961" s="158" t="str">
        <f t="shared" si="41"/>
        <v/>
      </c>
      <c r="O961" s="151"/>
    </row>
    <row r="962" spans="11:15" x14ac:dyDescent="0.3">
      <c r="K962" s="148" t="str">
        <f>IFERROR(VLOOKUP(A962,DATABARANG!$B$4:$G$20000,5),"")</f>
        <v/>
      </c>
      <c r="L962" s="149" t="str">
        <f t="shared" si="40"/>
        <v/>
      </c>
      <c r="M962" s="158" t="str">
        <f t="shared" si="41"/>
        <v/>
      </c>
      <c r="O962" s="151"/>
    </row>
    <row r="963" spans="11:15" x14ac:dyDescent="0.3">
      <c r="K963" s="148" t="str">
        <f>IFERROR(VLOOKUP(A963,DATABARANG!$B$4:$G$20000,5),"")</f>
        <v/>
      </c>
      <c r="L963" s="149" t="str">
        <f t="shared" si="40"/>
        <v/>
      </c>
      <c r="M963" s="158" t="str">
        <f t="shared" si="41"/>
        <v/>
      </c>
      <c r="O963" s="151"/>
    </row>
    <row r="964" spans="11:15" x14ac:dyDescent="0.3">
      <c r="K964" s="148" t="str">
        <f>IFERROR(VLOOKUP(A964,DATABARANG!$B$4:$G$20000,5),"")</f>
        <v/>
      </c>
      <c r="L964" s="149" t="str">
        <f t="shared" si="40"/>
        <v/>
      </c>
      <c r="M964" s="158" t="str">
        <f t="shared" si="41"/>
        <v/>
      </c>
      <c r="O964" s="151"/>
    </row>
    <row r="965" spans="11:15" x14ac:dyDescent="0.3">
      <c r="K965" s="148" t="str">
        <f>IFERROR(VLOOKUP(A965,DATABARANG!$B$4:$G$20000,5),"")</f>
        <v/>
      </c>
      <c r="L965" s="149" t="str">
        <f t="shared" si="40"/>
        <v/>
      </c>
      <c r="M965" s="158" t="str">
        <f t="shared" si="41"/>
        <v/>
      </c>
      <c r="O965" s="151"/>
    </row>
    <row r="966" spans="11:15" x14ac:dyDescent="0.3">
      <c r="K966" s="148" t="str">
        <f>IFERROR(VLOOKUP(A966,DATABARANG!$B$4:$G$20000,5),"")</f>
        <v/>
      </c>
      <c r="L966" s="149" t="str">
        <f t="shared" ref="L966:L1029" si="42">IFERROR((E966-K966)*G966,"")</f>
        <v/>
      </c>
      <c r="M966" s="158" t="str">
        <f t="shared" ref="M966:M1029" si="43">IF(B966="","",TEXT(B966,"DD-MMM"))</f>
        <v/>
      </c>
      <c r="O966" s="151"/>
    </row>
    <row r="967" spans="11:15" x14ac:dyDescent="0.3">
      <c r="K967" s="148" t="str">
        <f>IFERROR(VLOOKUP(A967,DATABARANG!$B$4:$G$20000,5),"")</f>
        <v/>
      </c>
      <c r="L967" s="149" t="str">
        <f t="shared" si="42"/>
        <v/>
      </c>
      <c r="M967" s="158" t="str">
        <f t="shared" si="43"/>
        <v/>
      </c>
      <c r="O967" s="151"/>
    </row>
    <row r="968" spans="11:15" x14ac:dyDescent="0.3">
      <c r="K968" s="148" t="str">
        <f>IFERROR(VLOOKUP(A968,DATABARANG!$B$4:$G$20000,5),"")</f>
        <v/>
      </c>
      <c r="L968" s="149" t="str">
        <f t="shared" si="42"/>
        <v/>
      </c>
      <c r="M968" s="158" t="str">
        <f t="shared" si="43"/>
        <v/>
      </c>
      <c r="O968" s="151"/>
    </row>
    <row r="969" spans="11:15" x14ac:dyDescent="0.3">
      <c r="K969" s="148" t="str">
        <f>IFERROR(VLOOKUP(A969,DATABARANG!$B$4:$G$20000,5),"")</f>
        <v/>
      </c>
      <c r="L969" s="149" t="str">
        <f t="shared" si="42"/>
        <v/>
      </c>
      <c r="M969" s="158" t="str">
        <f t="shared" si="43"/>
        <v/>
      </c>
      <c r="O969" s="151"/>
    </row>
    <row r="970" spans="11:15" x14ac:dyDescent="0.3">
      <c r="K970" s="148" t="str">
        <f>IFERROR(VLOOKUP(A970,DATABARANG!$B$4:$G$20000,5),"")</f>
        <v/>
      </c>
      <c r="L970" s="149" t="str">
        <f t="shared" si="42"/>
        <v/>
      </c>
      <c r="M970" s="158" t="str">
        <f t="shared" si="43"/>
        <v/>
      </c>
      <c r="O970" s="151"/>
    </row>
    <row r="971" spans="11:15" x14ac:dyDescent="0.3">
      <c r="K971" s="148" t="str">
        <f>IFERROR(VLOOKUP(A971,DATABARANG!$B$4:$G$20000,5),"")</f>
        <v/>
      </c>
      <c r="L971" s="149" t="str">
        <f t="shared" si="42"/>
        <v/>
      </c>
      <c r="M971" s="158" t="str">
        <f t="shared" si="43"/>
        <v/>
      </c>
      <c r="O971" s="151"/>
    </row>
    <row r="972" spans="11:15" x14ac:dyDescent="0.3">
      <c r="K972" s="148" t="str">
        <f>IFERROR(VLOOKUP(A972,DATABARANG!$B$4:$G$20000,5),"")</f>
        <v/>
      </c>
      <c r="L972" s="149" t="str">
        <f t="shared" si="42"/>
        <v/>
      </c>
      <c r="M972" s="158" t="str">
        <f t="shared" si="43"/>
        <v/>
      </c>
      <c r="O972" s="151"/>
    </row>
    <row r="973" spans="11:15" x14ac:dyDescent="0.3">
      <c r="K973" s="148" t="str">
        <f>IFERROR(VLOOKUP(A973,DATABARANG!$B$4:$G$20000,5),"")</f>
        <v/>
      </c>
      <c r="L973" s="149" t="str">
        <f t="shared" si="42"/>
        <v/>
      </c>
      <c r="M973" s="158" t="str">
        <f t="shared" si="43"/>
        <v/>
      </c>
      <c r="O973" s="151"/>
    </row>
    <row r="974" spans="11:15" x14ac:dyDescent="0.3">
      <c r="K974" s="148" t="str">
        <f>IFERROR(VLOOKUP(A974,DATABARANG!$B$4:$G$20000,5),"")</f>
        <v/>
      </c>
      <c r="L974" s="149" t="str">
        <f t="shared" si="42"/>
        <v/>
      </c>
      <c r="M974" s="158" t="str">
        <f t="shared" si="43"/>
        <v/>
      </c>
      <c r="O974" s="151"/>
    </row>
    <row r="975" spans="11:15" x14ac:dyDescent="0.3">
      <c r="K975" s="148" t="str">
        <f>IFERROR(VLOOKUP(A975,DATABARANG!$B$4:$G$20000,5),"")</f>
        <v/>
      </c>
      <c r="L975" s="149" t="str">
        <f t="shared" si="42"/>
        <v/>
      </c>
      <c r="M975" s="158" t="str">
        <f t="shared" si="43"/>
        <v/>
      </c>
      <c r="O975" s="151"/>
    </row>
    <row r="976" spans="11:15" x14ac:dyDescent="0.3">
      <c r="K976" s="148" t="str">
        <f>IFERROR(VLOOKUP(A976,DATABARANG!$B$4:$G$20000,5),"")</f>
        <v/>
      </c>
      <c r="L976" s="149" t="str">
        <f t="shared" si="42"/>
        <v/>
      </c>
      <c r="M976" s="158" t="str">
        <f t="shared" si="43"/>
        <v/>
      </c>
      <c r="O976" s="151"/>
    </row>
    <row r="977" spans="11:15" x14ac:dyDescent="0.3">
      <c r="K977" s="148" t="str">
        <f>IFERROR(VLOOKUP(A977,DATABARANG!$B$4:$G$20000,5),"")</f>
        <v/>
      </c>
      <c r="L977" s="149" t="str">
        <f t="shared" si="42"/>
        <v/>
      </c>
      <c r="M977" s="158" t="str">
        <f t="shared" si="43"/>
        <v/>
      </c>
      <c r="O977" s="151"/>
    </row>
    <row r="978" spans="11:15" x14ac:dyDescent="0.3">
      <c r="K978" s="148" t="str">
        <f>IFERROR(VLOOKUP(A978,DATABARANG!$B$4:$G$20000,5),"")</f>
        <v/>
      </c>
      <c r="L978" s="149" t="str">
        <f t="shared" si="42"/>
        <v/>
      </c>
      <c r="M978" s="158" t="str">
        <f t="shared" si="43"/>
        <v/>
      </c>
      <c r="O978" s="151"/>
    </row>
    <row r="979" spans="11:15" x14ac:dyDescent="0.3">
      <c r="K979" s="148" t="str">
        <f>IFERROR(VLOOKUP(A979,DATABARANG!$B$4:$G$20000,5),"")</f>
        <v/>
      </c>
      <c r="L979" s="149" t="str">
        <f t="shared" si="42"/>
        <v/>
      </c>
      <c r="M979" s="158" t="str">
        <f t="shared" si="43"/>
        <v/>
      </c>
      <c r="O979" s="151"/>
    </row>
    <row r="980" spans="11:15" x14ac:dyDescent="0.3">
      <c r="K980" s="148" t="str">
        <f>IFERROR(VLOOKUP(A980,DATABARANG!$B$4:$G$20000,5),"")</f>
        <v/>
      </c>
      <c r="L980" s="149" t="str">
        <f t="shared" si="42"/>
        <v/>
      </c>
      <c r="M980" s="158" t="str">
        <f t="shared" si="43"/>
        <v/>
      </c>
      <c r="O980" s="151"/>
    </row>
    <row r="981" spans="11:15" x14ac:dyDescent="0.3">
      <c r="K981" s="148" t="str">
        <f>IFERROR(VLOOKUP(A981,DATABARANG!$B$4:$G$20000,5),"")</f>
        <v/>
      </c>
      <c r="L981" s="149" t="str">
        <f t="shared" si="42"/>
        <v/>
      </c>
      <c r="M981" s="158" t="str">
        <f t="shared" si="43"/>
        <v/>
      </c>
      <c r="O981" s="151"/>
    </row>
    <row r="982" spans="11:15" x14ac:dyDescent="0.3">
      <c r="K982" s="148" t="str">
        <f>IFERROR(VLOOKUP(A982,DATABARANG!$B$4:$G$20000,5),"")</f>
        <v/>
      </c>
      <c r="L982" s="149" t="str">
        <f t="shared" si="42"/>
        <v/>
      </c>
      <c r="M982" s="158" t="str">
        <f t="shared" si="43"/>
        <v/>
      </c>
      <c r="O982" s="151"/>
    </row>
    <row r="983" spans="11:15" x14ac:dyDescent="0.3">
      <c r="K983" s="148" t="str">
        <f>IFERROR(VLOOKUP(A983,DATABARANG!$B$4:$G$20000,5),"")</f>
        <v/>
      </c>
      <c r="L983" s="149" t="str">
        <f t="shared" si="42"/>
        <v/>
      </c>
      <c r="M983" s="158" t="str">
        <f t="shared" si="43"/>
        <v/>
      </c>
      <c r="O983" s="151"/>
    </row>
    <row r="984" spans="11:15" x14ac:dyDescent="0.3">
      <c r="K984" s="148" t="str">
        <f>IFERROR(VLOOKUP(A984,DATABARANG!$B$4:$G$20000,5),"")</f>
        <v/>
      </c>
      <c r="L984" s="149" t="str">
        <f t="shared" si="42"/>
        <v/>
      </c>
      <c r="M984" s="158" t="str">
        <f t="shared" si="43"/>
        <v/>
      </c>
      <c r="O984" s="151"/>
    </row>
    <row r="985" spans="11:15" x14ac:dyDescent="0.3">
      <c r="K985" s="148" t="str">
        <f>IFERROR(VLOOKUP(A985,DATABARANG!$B$4:$G$20000,5),"")</f>
        <v/>
      </c>
      <c r="L985" s="149" t="str">
        <f t="shared" si="42"/>
        <v/>
      </c>
      <c r="M985" s="158" t="str">
        <f t="shared" si="43"/>
        <v/>
      </c>
      <c r="O985" s="151"/>
    </row>
    <row r="986" spans="11:15" x14ac:dyDescent="0.3">
      <c r="K986" s="148" t="str">
        <f>IFERROR(VLOOKUP(A986,DATABARANG!$B$4:$G$20000,5),"")</f>
        <v/>
      </c>
      <c r="L986" s="149" t="str">
        <f t="shared" si="42"/>
        <v/>
      </c>
      <c r="M986" s="158" t="str">
        <f t="shared" si="43"/>
        <v/>
      </c>
      <c r="O986" s="151"/>
    </row>
    <row r="987" spans="11:15" x14ac:dyDescent="0.3">
      <c r="K987" s="148" t="str">
        <f>IFERROR(VLOOKUP(A987,DATABARANG!$B$4:$G$20000,5),"")</f>
        <v/>
      </c>
      <c r="L987" s="149" t="str">
        <f t="shared" si="42"/>
        <v/>
      </c>
      <c r="M987" s="158" t="str">
        <f t="shared" si="43"/>
        <v/>
      </c>
      <c r="O987" s="151"/>
    </row>
    <row r="988" spans="11:15" x14ac:dyDescent="0.3">
      <c r="K988" s="148" t="str">
        <f>IFERROR(VLOOKUP(A988,DATABARANG!$B$4:$G$20000,5),"")</f>
        <v/>
      </c>
      <c r="L988" s="149" t="str">
        <f t="shared" si="42"/>
        <v/>
      </c>
      <c r="M988" s="158" t="str">
        <f t="shared" si="43"/>
        <v/>
      </c>
      <c r="O988" s="151"/>
    </row>
    <row r="989" spans="11:15" x14ac:dyDescent="0.3">
      <c r="K989" s="148" t="str">
        <f>IFERROR(VLOOKUP(A989,DATABARANG!$B$4:$G$20000,5),"")</f>
        <v/>
      </c>
      <c r="L989" s="149" t="str">
        <f t="shared" si="42"/>
        <v/>
      </c>
      <c r="M989" s="158" t="str">
        <f t="shared" si="43"/>
        <v/>
      </c>
      <c r="O989" s="151"/>
    </row>
    <row r="990" spans="11:15" x14ac:dyDescent="0.3">
      <c r="K990" s="148" t="str">
        <f>IFERROR(VLOOKUP(A990,DATABARANG!$B$4:$G$20000,5),"")</f>
        <v/>
      </c>
      <c r="L990" s="149" t="str">
        <f t="shared" si="42"/>
        <v/>
      </c>
      <c r="M990" s="158" t="str">
        <f t="shared" si="43"/>
        <v/>
      </c>
      <c r="O990" s="151"/>
    </row>
    <row r="991" spans="11:15" x14ac:dyDescent="0.3">
      <c r="K991" s="148" t="str">
        <f>IFERROR(VLOOKUP(A991,DATABARANG!$B$4:$G$20000,5),"")</f>
        <v/>
      </c>
      <c r="L991" s="149" t="str">
        <f t="shared" si="42"/>
        <v/>
      </c>
      <c r="M991" s="158" t="str">
        <f t="shared" si="43"/>
        <v/>
      </c>
      <c r="O991" s="151"/>
    </row>
    <row r="992" spans="11:15" x14ac:dyDescent="0.3">
      <c r="K992" s="148" t="str">
        <f>IFERROR(VLOOKUP(A992,DATABARANG!$B$4:$G$20000,5),"")</f>
        <v/>
      </c>
      <c r="L992" s="149" t="str">
        <f t="shared" si="42"/>
        <v/>
      </c>
      <c r="M992" s="158" t="str">
        <f t="shared" si="43"/>
        <v/>
      </c>
      <c r="O992" s="151"/>
    </row>
    <row r="993" spans="11:15" x14ac:dyDescent="0.3">
      <c r="K993" s="148" t="str">
        <f>IFERROR(VLOOKUP(A993,DATABARANG!$B$4:$G$20000,5),"")</f>
        <v/>
      </c>
      <c r="L993" s="149" t="str">
        <f t="shared" si="42"/>
        <v/>
      </c>
      <c r="M993" s="158" t="str">
        <f t="shared" si="43"/>
        <v/>
      </c>
      <c r="O993" s="151"/>
    </row>
    <row r="994" spans="11:15" x14ac:dyDescent="0.3">
      <c r="K994" s="148" t="str">
        <f>IFERROR(VLOOKUP(A994,DATABARANG!$B$4:$G$20000,5),"")</f>
        <v/>
      </c>
      <c r="L994" s="149" t="str">
        <f t="shared" si="42"/>
        <v/>
      </c>
      <c r="M994" s="158" t="str">
        <f t="shared" si="43"/>
        <v/>
      </c>
      <c r="O994" s="151"/>
    </row>
    <row r="995" spans="11:15" x14ac:dyDescent="0.3">
      <c r="K995" s="148" t="str">
        <f>IFERROR(VLOOKUP(A995,DATABARANG!$B$4:$G$20000,5),"")</f>
        <v/>
      </c>
      <c r="L995" s="149" t="str">
        <f t="shared" si="42"/>
        <v/>
      </c>
      <c r="M995" s="158" t="str">
        <f t="shared" si="43"/>
        <v/>
      </c>
      <c r="O995" s="151"/>
    </row>
    <row r="996" spans="11:15" x14ac:dyDescent="0.3">
      <c r="K996" s="148" t="str">
        <f>IFERROR(VLOOKUP(A996,DATABARANG!$B$4:$G$20000,5),"")</f>
        <v/>
      </c>
      <c r="L996" s="149" t="str">
        <f t="shared" si="42"/>
        <v/>
      </c>
      <c r="M996" s="158" t="str">
        <f t="shared" si="43"/>
        <v/>
      </c>
      <c r="O996" s="151"/>
    </row>
    <row r="997" spans="11:15" x14ac:dyDescent="0.3">
      <c r="K997" s="148" t="str">
        <f>IFERROR(VLOOKUP(A997,DATABARANG!$B$4:$G$20000,5),"")</f>
        <v/>
      </c>
      <c r="L997" s="149" t="str">
        <f t="shared" si="42"/>
        <v/>
      </c>
      <c r="M997" s="158" t="str">
        <f t="shared" si="43"/>
        <v/>
      </c>
      <c r="O997" s="151"/>
    </row>
    <row r="998" spans="11:15" x14ac:dyDescent="0.3">
      <c r="K998" s="148" t="str">
        <f>IFERROR(VLOOKUP(A998,DATABARANG!$B$4:$G$20000,5),"")</f>
        <v/>
      </c>
      <c r="L998" s="149" t="str">
        <f t="shared" si="42"/>
        <v/>
      </c>
      <c r="M998" s="158" t="str">
        <f t="shared" si="43"/>
        <v/>
      </c>
      <c r="O998" s="151"/>
    </row>
    <row r="999" spans="11:15" x14ac:dyDescent="0.3">
      <c r="K999" s="148" t="str">
        <f>IFERROR(VLOOKUP(A999,DATABARANG!$B$4:$G$20000,5),"")</f>
        <v/>
      </c>
      <c r="L999" s="149" t="str">
        <f t="shared" si="42"/>
        <v/>
      </c>
      <c r="M999" s="158" t="str">
        <f t="shared" si="43"/>
        <v/>
      </c>
      <c r="O999" s="151"/>
    </row>
    <row r="1000" spans="11:15" x14ac:dyDescent="0.3">
      <c r="K1000" s="148" t="str">
        <f>IFERROR(VLOOKUP(A1000,DATABARANG!$B$4:$G$20000,5),"")</f>
        <v/>
      </c>
      <c r="L1000" s="149" t="str">
        <f t="shared" si="42"/>
        <v/>
      </c>
      <c r="M1000" s="158" t="str">
        <f t="shared" si="43"/>
        <v/>
      </c>
      <c r="O1000" s="151"/>
    </row>
    <row r="1001" spans="11:15" x14ac:dyDescent="0.3">
      <c r="K1001" s="148" t="str">
        <f>IFERROR(VLOOKUP(A1001,DATABARANG!$B$4:$G$20000,5),"")</f>
        <v/>
      </c>
      <c r="L1001" s="149" t="str">
        <f t="shared" si="42"/>
        <v/>
      </c>
      <c r="M1001" s="158" t="str">
        <f t="shared" si="43"/>
        <v/>
      </c>
      <c r="O1001" s="151"/>
    </row>
    <row r="1002" spans="11:15" x14ac:dyDescent="0.3">
      <c r="K1002" s="148" t="str">
        <f>IFERROR(VLOOKUP(A1002,DATABARANG!$B$4:$G$20000,5),"")</f>
        <v/>
      </c>
      <c r="L1002" s="149" t="str">
        <f t="shared" si="42"/>
        <v/>
      </c>
      <c r="M1002" s="158" t="str">
        <f t="shared" si="43"/>
        <v/>
      </c>
      <c r="O1002" s="151"/>
    </row>
    <row r="1003" spans="11:15" x14ac:dyDescent="0.3">
      <c r="K1003" s="148" t="str">
        <f>IFERROR(VLOOKUP(A1003,DATABARANG!$B$4:$G$20000,5),"")</f>
        <v/>
      </c>
      <c r="L1003" s="149" t="str">
        <f t="shared" si="42"/>
        <v/>
      </c>
      <c r="M1003" s="158" t="str">
        <f t="shared" si="43"/>
        <v/>
      </c>
      <c r="O1003" s="151"/>
    </row>
    <row r="1004" spans="11:15" x14ac:dyDescent="0.3">
      <c r="K1004" s="148" t="str">
        <f>IFERROR(VLOOKUP(A1004,DATABARANG!$B$4:$G$20000,5),"")</f>
        <v/>
      </c>
      <c r="L1004" s="149" t="str">
        <f t="shared" si="42"/>
        <v/>
      </c>
      <c r="M1004" s="158" t="str">
        <f t="shared" si="43"/>
        <v/>
      </c>
      <c r="O1004" s="151"/>
    </row>
    <row r="1005" spans="11:15" x14ac:dyDescent="0.3">
      <c r="K1005" s="148" t="str">
        <f>IFERROR(VLOOKUP(A1005,DATABARANG!$B$4:$G$20000,5),"")</f>
        <v/>
      </c>
      <c r="L1005" s="149" t="str">
        <f t="shared" si="42"/>
        <v/>
      </c>
      <c r="M1005" s="158" t="str">
        <f t="shared" si="43"/>
        <v/>
      </c>
      <c r="O1005" s="151"/>
    </row>
    <row r="1006" spans="11:15" x14ac:dyDescent="0.3">
      <c r="K1006" s="148" t="str">
        <f>IFERROR(VLOOKUP(A1006,DATABARANG!$B$4:$G$20000,5),"")</f>
        <v/>
      </c>
      <c r="L1006" s="149" t="str">
        <f t="shared" si="42"/>
        <v/>
      </c>
      <c r="M1006" s="158" t="str">
        <f t="shared" si="43"/>
        <v/>
      </c>
      <c r="O1006" s="151"/>
    </row>
    <row r="1007" spans="11:15" x14ac:dyDescent="0.3">
      <c r="K1007" s="148" t="str">
        <f>IFERROR(VLOOKUP(A1007,DATABARANG!$B$4:$G$20000,5),"")</f>
        <v/>
      </c>
      <c r="L1007" s="149" t="str">
        <f t="shared" si="42"/>
        <v/>
      </c>
      <c r="M1007" s="158" t="str">
        <f t="shared" si="43"/>
        <v/>
      </c>
      <c r="O1007" s="151"/>
    </row>
    <row r="1008" spans="11:15" x14ac:dyDescent="0.3">
      <c r="K1008" s="148" t="str">
        <f>IFERROR(VLOOKUP(A1008,DATABARANG!$B$4:$G$20000,5),"")</f>
        <v/>
      </c>
      <c r="L1008" s="149" t="str">
        <f t="shared" si="42"/>
        <v/>
      </c>
      <c r="M1008" s="158" t="str">
        <f t="shared" si="43"/>
        <v/>
      </c>
      <c r="O1008" s="151"/>
    </row>
    <row r="1009" spans="11:15" x14ac:dyDescent="0.3">
      <c r="K1009" s="148" t="str">
        <f>IFERROR(VLOOKUP(A1009,DATABARANG!$B$4:$G$20000,5),"")</f>
        <v/>
      </c>
      <c r="L1009" s="149" t="str">
        <f t="shared" si="42"/>
        <v/>
      </c>
      <c r="M1009" s="158" t="str">
        <f t="shared" si="43"/>
        <v/>
      </c>
      <c r="O1009" s="151"/>
    </row>
    <row r="1010" spans="11:15" x14ac:dyDescent="0.3">
      <c r="K1010" s="148" t="str">
        <f>IFERROR(VLOOKUP(A1010,DATABARANG!$B$4:$G$20000,5),"")</f>
        <v/>
      </c>
      <c r="L1010" s="149" t="str">
        <f t="shared" si="42"/>
        <v/>
      </c>
      <c r="M1010" s="158" t="str">
        <f t="shared" si="43"/>
        <v/>
      </c>
      <c r="O1010" s="151"/>
    </row>
    <row r="1011" spans="11:15" x14ac:dyDescent="0.3">
      <c r="K1011" s="148" t="str">
        <f>IFERROR(VLOOKUP(A1011,DATABARANG!$B$4:$G$20000,5),"")</f>
        <v/>
      </c>
      <c r="L1011" s="149" t="str">
        <f t="shared" si="42"/>
        <v/>
      </c>
      <c r="M1011" s="158" t="str">
        <f t="shared" si="43"/>
        <v/>
      </c>
      <c r="O1011" s="151"/>
    </row>
    <row r="1012" spans="11:15" x14ac:dyDescent="0.3">
      <c r="K1012" s="148" t="str">
        <f>IFERROR(VLOOKUP(A1012,DATABARANG!$B$4:$G$20000,5),"")</f>
        <v/>
      </c>
      <c r="L1012" s="149" t="str">
        <f t="shared" si="42"/>
        <v/>
      </c>
      <c r="M1012" s="158" t="str">
        <f t="shared" si="43"/>
        <v/>
      </c>
      <c r="O1012" s="151"/>
    </row>
    <row r="1013" spans="11:15" x14ac:dyDescent="0.3">
      <c r="K1013" s="148" t="str">
        <f>IFERROR(VLOOKUP(A1013,DATABARANG!$B$4:$G$20000,5),"")</f>
        <v/>
      </c>
      <c r="L1013" s="149" t="str">
        <f t="shared" si="42"/>
        <v/>
      </c>
      <c r="M1013" s="158" t="str">
        <f t="shared" si="43"/>
        <v/>
      </c>
      <c r="O1013" s="151"/>
    </row>
    <row r="1014" spans="11:15" x14ac:dyDescent="0.3">
      <c r="K1014" s="148" t="str">
        <f>IFERROR(VLOOKUP(A1014,DATABARANG!$B$4:$G$20000,5),"")</f>
        <v/>
      </c>
      <c r="L1014" s="149" t="str">
        <f t="shared" si="42"/>
        <v/>
      </c>
      <c r="M1014" s="158" t="str">
        <f t="shared" si="43"/>
        <v/>
      </c>
      <c r="O1014" s="151"/>
    </row>
    <row r="1015" spans="11:15" x14ac:dyDescent="0.3">
      <c r="K1015" s="148" t="str">
        <f>IFERROR(VLOOKUP(A1015,DATABARANG!$B$4:$G$20000,5),"")</f>
        <v/>
      </c>
      <c r="L1015" s="149" t="str">
        <f t="shared" si="42"/>
        <v/>
      </c>
      <c r="M1015" s="158" t="str">
        <f t="shared" si="43"/>
        <v/>
      </c>
      <c r="O1015" s="151"/>
    </row>
    <row r="1016" spans="11:15" x14ac:dyDescent="0.3">
      <c r="K1016" s="148" t="str">
        <f>IFERROR(VLOOKUP(A1016,DATABARANG!$B$4:$G$20000,5),"")</f>
        <v/>
      </c>
      <c r="L1016" s="149" t="str">
        <f t="shared" si="42"/>
        <v/>
      </c>
      <c r="M1016" s="158" t="str">
        <f t="shared" si="43"/>
        <v/>
      </c>
      <c r="O1016" s="151"/>
    </row>
    <row r="1017" spans="11:15" x14ac:dyDescent="0.3">
      <c r="K1017" s="148" t="str">
        <f>IFERROR(VLOOKUP(A1017,DATABARANG!$B$4:$G$20000,5),"")</f>
        <v/>
      </c>
      <c r="L1017" s="149" t="str">
        <f t="shared" si="42"/>
        <v/>
      </c>
      <c r="M1017" s="158" t="str">
        <f t="shared" si="43"/>
        <v/>
      </c>
      <c r="O1017" s="151"/>
    </row>
    <row r="1018" spans="11:15" x14ac:dyDescent="0.3">
      <c r="K1018" s="148" t="str">
        <f>IFERROR(VLOOKUP(A1018,DATABARANG!$B$4:$G$20000,5),"")</f>
        <v/>
      </c>
      <c r="L1018" s="149" t="str">
        <f t="shared" si="42"/>
        <v/>
      </c>
      <c r="M1018" s="158" t="str">
        <f t="shared" si="43"/>
        <v/>
      </c>
      <c r="O1018" s="151"/>
    </row>
    <row r="1019" spans="11:15" x14ac:dyDescent="0.3">
      <c r="K1019" s="148" t="str">
        <f>IFERROR(VLOOKUP(A1019,DATABARANG!$B$4:$G$20000,5),"")</f>
        <v/>
      </c>
      <c r="L1019" s="149" t="str">
        <f t="shared" si="42"/>
        <v/>
      </c>
      <c r="M1019" s="158" t="str">
        <f t="shared" si="43"/>
        <v/>
      </c>
      <c r="O1019" s="151"/>
    </row>
    <row r="1020" spans="11:15" x14ac:dyDescent="0.3">
      <c r="K1020" s="148" t="str">
        <f>IFERROR(VLOOKUP(A1020,DATABARANG!$B$4:$G$20000,5),"")</f>
        <v/>
      </c>
      <c r="L1020" s="149" t="str">
        <f t="shared" si="42"/>
        <v/>
      </c>
      <c r="M1020" s="158" t="str">
        <f t="shared" si="43"/>
        <v/>
      </c>
      <c r="O1020" s="151"/>
    </row>
    <row r="1021" spans="11:15" x14ac:dyDescent="0.3">
      <c r="K1021" s="148" t="str">
        <f>IFERROR(VLOOKUP(A1021,DATABARANG!$B$4:$G$20000,5),"")</f>
        <v/>
      </c>
      <c r="L1021" s="149" t="str">
        <f t="shared" si="42"/>
        <v/>
      </c>
      <c r="M1021" s="158" t="str">
        <f t="shared" si="43"/>
        <v/>
      </c>
      <c r="O1021" s="151"/>
    </row>
    <row r="1022" spans="11:15" x14ac:dyDescent="0.3">
      <c r="K1022" s="148" t="str">
        <f>IFERROR(VLOOKUP(A1022,DATABARANG!$B$4:$G$20000,5),"")</f>
        <v/>
      </c>
      <c r="L1022" s="149" t="str">
        <f t="shared" si="42"/>
        <v/>
      </c>
      <c r="M1022" s="158" t="str">
        <f t="shared" si="43"/>
        <v/>
      </c>
      <c r="O1022" s="151"/>
    </row>
    <row r="1023" spans="11:15" x14ac:dyDescent="0.3">
      <c r="K1023" s="148" t="str">
        <f>IFERROR(VLOOKUP(A1023,DATABARANG!$B$4:$G$20000,5),"")</f>
        <v/>
      </c>
      <c r="L1023" s="149" t="str">
        <f t="shared" si="42"/>
        <v/>
      </c>
      <c r="M1023" s="158" t="str">
        <f t="shared" si="43"/>
        <v/>
      </c>
      <c r="O1023" s="151"/>
    </row>
    <row r="1024" spans="11:15" x14ac:dyDescent="0.3">
      <c r="K1024" s="148" t="str">
        <f>IFERROR(VLOOKUP(A1024,DATABARANG!$B$4:$G$20000,5),"")</f>
        <v/>
      </c>
      <c r="L1024" s="149" t="str">
        <f t="shared" si="42"/>
        <v/>
      </c>
      <c r="M1024" s="158" t="str">
        <f t="shared" si="43"/>
        <v/>
      </c>
      <c r="O1024" s="151"/>
    </row>
    <row r="1025" spans="11:15" x14ac:dyDescent="0.3">
      <c r="K1025" s="148" t="str">
        <f>IFERROR(VLOOKUP(A1025,DATABARANG!$B$4:$G$20000,5),"")</f>
        <v/>
      </c>
      <c r="L1025" s="149" t="str">
        <f t="shared" si="42"/>
        <v/>
      </c>
      <c r="M1025" s="158" t="str">
        <f t="shared" si="43"/>
        <v/>
      </c>
      <c r="O1025" s="151"/>
    </row>
    <row r="1026" spans="11:15" x14ac:dyDescent="0.3">
      <c r="K1026" s="148" t="str">
        <f>IFERROR(VLOOKUP(A1026,DATABARANG!$B$4:$G$20000,5),"")</f>
        <v/>
      </c>
      <c r="L1026" s="149" t="str">
        <f t="shared" si="42"/>
        <v/>
      </c>
      <c r="M1026" s="158" t="str">
        <f t="shared" si="43"/>
        <v/>
      </c>
      <c r="O1026" s="151"/>
    </row>
    <row r="1027" spans="11:15" x14ac:dyDescent="0.3">
      <c r="K1027" s="148" t="str">
        <f>IFERROR(VLOOKUP(A1027,DATABARANG!$B$4:$G$20000,5),"")</f>
        <v/>
      </c>
      <c r="L1027" s="149" t="str">
        <f t="shared" si="42"/>
        <v/>
      </c>
      <c r="M1027" s="158" t="str">
        <f t="shared" si="43"/>
        <v/>
      </c>
      <c r="O1027" s="151"/>
    </row>
    <row r="1028" spans="11:15" x14ac:dyDescent="0.3">
      <c r="K1028" s="148" t="str">
        <f>IFERROR(VLOOKUP(A1028,DATABARANG!$B$4:$G$20000,5),"")</f>
        <v/>
      </c>
      <c r="L1028" s="149" t="str">
        <f t="shared" si="42"/>
        <v/>
      </c>
      <c r="M1028" s="158" t="str">
        <f t="shared" si="43"/>
        <v/>
      </c>
      <c r="O1028" s="151"/>
    </row>
    <row r="1029" spans="11:15" x14ac:dyDescent="0.3">
      <c r="K1029" s="148" t="str">
        <f>IFERROR(VLOOKUP(A1029,DATABARANG!$B$4:$G$20000,5),"")</f>
        <v/>
      </c>
      <c r="L1029" s="149" t="str">
        <f t="shared" si="42"/>
        <v/>
      </c>
      <c r="M1029" s="158" t="str">
        <f t="shared" si="43"/>
        <v/>
      </c>
      <c r="O1029" s="151"/>
    </row>
    <row r="1030" spans="11:15" x14ac:dyDescent="0.3">
      <c r="K1030" s="148" t="str">
        <f>IFERROR(VLOOKUP(A1030,DATABARANG!$B$4:$G$20000,5),"")</f>
        <v/>
      </c>
      <c r="L1030" s="149" t="str">
        <f t="shared" ref="L1030:L1093" si="44">IFERROR((E1030-K1030)*G1030,"")</f>
        <v/>
      </c>
      <c r="M1030" s="158" t="str">
        <f t="shared" ref="M1030:M1093" si="45">IF(B1030="","",TEXT(B1030,"DD-MMM"))</f>
        <v/>
      </c>
      <c r="O1030" s="151"/>
    </row>
    <row r="1031" spans="11:15" x14ac:dyDescent="0.3">
      <c r="K1031" s="148" t="str">
        <f>IFERROR(VLOOKUP(A1031,DATABARANG!$B$4:$G$20000,5),"")</f>
        <v/>
      </c>
      <c r="L1031" s="149" t="str">
        <f t="shared" si="44"/>
        <v/>
      </c>
      <c r="M1031" s="158" t="str">
        <f t="shared" si="45"/>
        <v/>
      </c>
      <c r="O1031" s="151"/>
    </row>
    <row r="1032" spans="11:15" x14ac:dyDescent="0.3">
      <c r="K1032" s="148" t="str">
        <f>IFERROR(VLOOKUP(A1032,DATABARANG!$B$4:$G$20000,5),"")</f>
        <v/>
      </c>
      <c r="L1032" s="149" t="str">
        <f t="shared" si="44"/>
        <v/>
      </c>
      <c r="M1032" s="158" t="str">
        <f t="shared" si="45"/>
        <v/>
      </c>
      <c r="O1032" s="151"/>
    </row>
    <row r="1033" spans="11:15" x14ac:dyDescent="0.3">
      <c r="K1033" s="148" t="str">
        <f>IFERROR(VLOOKUP(A1033,DATABARANG!$B$4:$G$20000,5),"")</f>
        <v/>
      </c>
      <c r="L1033" s="149" t="str">
        <f t="shared" si="44"/>
        <v/>
      </c>
      <c r="M1033" s="158" t="str">
        <f t="shared" si="45"/>
        <v/>
      </c>
      <c r="O1033" s="151"/>
    </row>
    <row r="1034" spans="11:15" x14ac:dyDescent="0.3">
      <c r="K1034" s="148" t="str">
        <f>IFERROR(VLOOKUP(A1034,DATABARANG!$B$4:$G$20000,5),"")</f>
        <v/>
      </c>
      <c r="L1034" s="149" t="str">
        <f t="shared" si="44"/>
        <v/>
      </c>
      <c r="M1034" s="158" t="str">
        <f t="shared" si="45"/>
        <v/>
      </c>
      <c r="O1034" s="151"/>
    </row>
    <row r="1035" spans="11:15" x14ac:dyDescent="0.3">
      <c r="K1035" s="148" t="str">
        <f>IFERROR(VLOOKUP(A1035,DATABARANG!$B$4:$G$20000,5),"")</f>
        <v/>
      </c>
      <c r="L1035" s="149" t="str">
        <f t="shared" si="44"/>
        <v/>
      </c>
      <c r="M1035" s="158" t="str">
        <f t="shared" si="45"/>
        <v/>
      </c>
      <c r="O1035" s="151"/>
    </row>
    <row r="1036" spans="11:15" x14ac:dyDescent="0.3">
      <c r="K1036" s="148" t="str">
        <f>IFERROR(VLOOKUP(A1036,DATABARANG!$B$4:$G$20000,5),"")</f>
        <v/>
      </c>
      <c r="L1036" s="149" t="str">
        <f t="shared" si="44"/>
        <v/>
      </c>
      <c r="M1036" s="158" t="str">
        <f t="shared" si="45"/>
        <v/>
      </c>
      <c r="O1036" s="151"/>
    </row>
    <row r="1037" spans="11:15" x14ac:dyDescent="0.3">
      <c r="K1037" s="148" t="str">
        <f>IFERROR(VLOOKUP(A1037,DATABARANG!$B$4:$G$20000,5),"")</f>
        <v/>
      </c>
      <c r="L1037" s="149" t="str">
        <f t="shared" si="44"/>
        <v/>
      </c>
      <c r="M1037" s="158" t="str">
        <f t="shared" si="45"/>
        <v/>
      </c>
      <c r="O1037" s="151"/>
    </row>
    <row r="1038" spans="11:15" x14ac:dyDescent="0.3">
      <c r="K1038" s="148" t="str">
        <f>IFERROR(VLOOKUP(A1038,DATABARANG!$B$4:$G$20000,5),"")</f>
        <v/>
      </c>
      <c r="L1038" s="149" t="str">
        <f t="shared" si="44"/>
        <v/>
      </c>
      <c r="M1038" s="158" t="str">
        <f t="shared" si="45"/>
        <v/>
      </c>
      <c r="O1038" s="151"/>
    </row>
    <row r="1039" spans="11:15" x14ac:dyDescent="0.3">
      <c r="K1039" s="148" t="str">
        <f>IFERROR(VLOOKUP(A1039,DATABARANG!$B$4:$G$20000,5),"")</f>
        <v/>
      </c>
      <c r="L1039" s="149" t="str">
        <f t="shared" si="44"/>
        <v/>
      </c>
      <c r="M1039" s="158" t="str">
        <f t="shared" si="45"/>
        <v/>
      </c>
      <c r="O1039" s="151"/>
    </row>
    <row r="1040" spans="11:15" x14ac:dyDescent="0.3">
      <c r="K1040" s="148" t="str">
        <f>IFERROR(VLOOKUP(A1040,DATABARANG!$B$4:$G$20000,5),"")</f>
        <v/>
      </c>
      <c r="L1040" s="149" t="str">
        <f t="shared" si="44"/>
        <v/>
      </c>
      <c r="M1040" s="158" t="str">
        <f t="shared" si="45"/>
        <v/>
      </c>
      <c r="O1040" s="151"/>
    </row>
    <row r="1041" spans="11:15" x14ac:dyDescent="0.3">
      <c r="K1041" s="148" t="str">
        <f>IFERROR(VLOOKUP(A1041,DATABARANG!$B$4:$G$20000,5),"")</f>
        <v/>
      </c>
      <c r="L1041" s="149" t="str">
        <f t="shared" si="44"/>
        <v/>
      </c>
      <c r="M1041" s="158" t="str">
        <f t="shared" si="45"/>
        <v/>
      </c>
      <c r="O1041" s="151"/>
    </row>
    <row r="1042" spans="11:15" x14ac:dyDescent="0.3">
      <c r="K1042" s="148" t="str">
        <f>IFERROR(VLOOKUP(A1042,DATABARANG!$B$4:$G$20000,5),"")</f>
        <v/>
      </c>
      <c r="L1042" s="149" t="str">
        <f t="shared" si="44"/>
        <v/>
      </c>
      <c r="M1042" s="158" t="str">
        <f t="shared" si="45"/>
        <v/>
      </c>
      <c r="O1042" s="151"/>
    </row>
    <row r="1043" spans="11:15" x14ac:dyDescent="0.3">
      <c r="K1043" s="148" t="str">
        <f>IFERROR(VLOOKUP(A1043,DATABARANG!$B$4:$G$20000,5),"")</f>
        <v/>
      </c>
      <c r="L1043" s="149" t="str">
        <f t="shared" si="44"/>
        <v/>
      </c>
      <c r="M1043" s="158" t="str">
        <f t="shared" si="45"/>
        <v/>
      </c>
      <c r="O1043" s="151"/>
    </row>
    <row r="1044" spans="11:15" x14ac:dyDescent="0.3">
      <c r="K1044" s="148" t="str">
        <f>IFERROR(VLOOKUP(A1044,DATABARANG!$B$4:$G$20000,5),"")</f>
        <v/>
      </c>
      <c r="L1044" s="149" t="str">
        <f t="shared" si="44"/>
        <v/>
      </c>
      <c r="M1044" s="158" t="str">
        <f t="shared" si="45"/>
        <v/>
      </c>
      <c r="O1044" s="151"/>
    </row>
    <row r="1045" spans="11:15" x14ac:dyDescent="0.3">
      <c r="K1045" s="148" t="str">
        <f>IFERROR(VLOOKUP(A1045,DATABARANG!$B$4:$G$20000,5),"")</f>
        <v/>
      </c>
      <c r="L1045" s="149" t="str">
        <f t="shared" si="44"/>
        <v/>
      </c>
      <c r="M1045" s="158" t="str">
        <f t="shared" si="45"/>
        <v/>
      </c>
      <c r="O1045" s="151"/>
    </row>
    <row r="1046" spans="11:15" x14ac:dyDescent="0.3">
      <c r="K1046" s="148" t="str">
        <f>IFERROR(VLOOKUP(A1046,DATABARANG!$B$4:$G$20000,5),"")</f>
        <v/>
      </c>
      <c r="L1046" s="149" t="str">
        <f t="shared" si="44"/>
        <v/>
      </c>
      <c r="M1046" s="158" t="str">
        <f t="shared" si="45"/>
        <v/>
      </c>
      <c r="O1046" s="151"/>
    </row>
    <row r="1047" spans="11:15" x14ac:dyDescent="0.3">
      <c r="K1047" s="148" t="str">
        <f>IFERROR(VLOOKUP(A1047,DATABARANG!$B$4:$G$20000,5),"")</f>
        <v/>
      </c>
      <c r="L1047" s="149" t="str">
        <f t="shared" si="44"/>
        <v/>
      </c>
      <c r="M1047" s="158" t="str">
        <f t="shared" si="45"/>
        <v/>
      </c>
      <c r="O1047" s="151"/>
    </row>
    <row r="1048" spans="11:15" x14ac:dyDescent="0.3">
      <c r="K1048" s="148" t="str">
        <f>IFERROR(VLOOKUP(A1048,DATABARANG!$B$4:$G$20000,5),"")</f>
        <v/>
      </c>
      <c r="L1048" s="149" t="str">
        <f t="shared" si="44"/>
        <v/>
      </c>
      <c r="M1048" s="158" t="str">
        <f t="shared" si="45"/>
        <v/>
      </c>
      <c r="O1048" s="151"/>
    </row>
    <row r="1049" spans="11:15" x14ac:dyDescent="0.3">
      <c r="K1049" s="148" t="str">
        <f>IFERROR(VLOOKUP(A1049,DATABARANG!$B$4:$G$20000,5),"")</f>
        <v/>
      </c>
      <c r="L1049" s="149" t="str">
        <f t="shared" si="44"/>
        <v/>
      </c>
      <c r="M1049" s="158" t="str">
        <f t="shared" si="45"/>
        <v/>
      </c>
      <c r="O1049" s="151"/>
    </row>
    <row r="1050" spans="11:15" x14ac:dyDescent="0.3">
      <c r="K1050" s="148" t="str">
        <f>IFERROR(VLOOKUP(A1050,DATABARANG!$B$4:$G$20000,5),"")</f>
        <v/>
      </c>
      <c r="L1050" s="149" t="str">
        <f t="shared" si="44"/>
        <v/>
      </c>
      <c r="M1050" s="158" t="str">
        <f t="shared" si="45"/>
        <v/>
      </c>
      <c r="O1050" s="151"/>
    </row>
    <row r="1051" spans="11:15" x14ac:dyDescent="0.3">
      <c r="K1051" s="148" t="str">
        <f>IFERROR(VLOOKUP(A1051,DATABARANG!$B$4:$G$20000,5),"")</f>
        <v/>
      </c>
      <c r="L1051" s="149" t="str">
        <f t="shared" si="44"/>
        <v/>
      </c>
      <c r="M1051" s="158" t="str">
        <f t="shared" si="45"/>
        <v/>
      </c>
      <c r="O1051" s="151"/>
    </row>
    <row r="1052" spans="11:15" x14ac:dyDescent="0.3">
      <c r="K1052" s="148" t="str">
        <f>IFERROR(VLOOKUP(A1052,DATABARANG!$B$4:$G$20000,5),"")</f>
        <v/>
      </c>
      <c r="L1052" s="149" t="str">
        <f t="shared" si="44"/>
        <v/>
      </c>
      <c r="M1052" s="158" t="str">
        <f t="shared" si="45"/>
        <v/>
      </c>
      <c r="O1052" s="151"/>
    </row>
    <row r="1053" spans="11:15" x14ac:dyDescent="0.3">
      <c r="K1053" s="148" t="str">
        <f>IFERROR(VLOOKUP(A1053,DATABARANG!$B$4:$G$20000,5),"")</f>
        <v/>
      </c>
      <c r="L1053" s="149" t="str">
        <f t="shared" si="44"/>
        <v/>
      </c>
      <c r="M1053" s="158" t="str">
        <f t="shared" si="45"/>
        <v/>
      </c>
      <c r="O1053" s="151"/>
    </row>
    <row r="1054" spans="11:15" x14ac:dyDescent="0.3">
      <c r="K1054" s="148" t="str">
        <f>IFERROR(VLOOKUP(A1054,DATABARANG!$B$4:$G$20000,5),"")</f>
        <v/>
      </c>
      <c r="L1054" s="149" t="str">
        <f t="shared" si="44"/>
        <v/>
      </c>
      <c r="M1054" s="158" t="str">
        <f t="shared" si="45"/>
        <v/>
      </c>
      <c r="O1054" s="151"/>
    </row>
    <row r="1055" spans="11:15" x14ac:dyDescent="0.3">
      <c r="K1055" s="148" t="str">
        <f>IFERROR(VLOOKUP(A1055,DATABARANG!$B$4:$G$20000,5),"")</f>
        <v/>
      </c>
      <c r="L1055" s="149" t="str">
        <f t="shared" si="44"/>
        <v/>
      </c>
      <c r="M1055" s="158" t="str">
        <f t="shared" si="45"/>
        <v/>
      </c>
      <c r="O1055" s="151"/>
    </row>
    <row r="1056" spans="11:15" x14ac:dyDescent="0.3">
      <c r="K1056" s="148" t="str">
        <f>IFERROR(VLOOKUP(A1056,DATABARANG!$B$4:$G$20000,5),"")</f>
        <v/>
      </c>
      <c r="L1056" s="149" t="str">
        <f t="shared" si="44"/>
        <v/>
      </c>
      <c r="M1056" s="158" t="str">
        <f t="shared" si="45"/>
        <v/>
      </c>
      <c r="O1056" s="151"/>
    </row>
    <row r="1057" spans="11:15" x14ac:dyDescent="0.3">
      <c r="K1057" s="148" t="str">
        <f>IFERROR(VLOOKUP(A1057,DATABARANG!$B$4:$G$20000,5),"")</f>
        <v/>
      </c>
      <c r="L1057" s="149" t="str">
        <f t="shared" si="44"/>
        <v/>
      </c>
      <c r="M1057" s="158" t="str">
        <f t="shared" si="45"/>
        <v/>
      </c>
      <c r="O1057" s="151"/>
    </row>
    <row r="1058" spans="11:15" x14ac:dyDescent="0.3">
      <c r="K1058" s="148" t="str">
        <f>IFERROR(VLOOKUP(A1058,DATABARANG!$B$4:$G$20000,5),"")</f>
        <v/>
      </c>
      <c r="L1058" s="149" t="str">
        <f t="shared" si="44"/>
        <v/>
      </c>
      <c r="M1058" s="158" t="str">
        <f t="shared" si="45"/>
        <v/>
      </c>
      <c r="O1058" s="151"/>
    </row>
    <row r="1059" spans="11:15" x14ac:dyDescent="0.3">
      <c r="K1059" s="148" t="str">
        <f>IFERROR(VLOOKUP(A1059,DATABARANG!$B$4:$G$20000,5),"")</f>
        <v/>
      </c>
      <c r="L1059" s="149" t="str">
        <f t="shared" si="44"/>
        <v/>
      </c>
      <c r="M1059" s="158" t="str">
        <f t="shared" si="45"/>
        <v/>
      </c>
      <c r="O1059" s="151"/>
    </row>
    <row r="1060" spans="11:15" x14ac:dyDescent="0.3">
      <c r="K1060" s="148" t="str">
        <f>IFERROR(VLOOKUP(A1060,DATABARANG!$B$4:$G$20000,5),"")</f>
        <v/>
      </c>
      <c r="L1060" s="149" t="str">
        <f t="shared" si="44"/>
        <v/>
      </c>
      <c r="M1060" s="158" t="str">
        <f t="shared" si="45"/>
        <v/>
      </c>
      <c r="O1060" s="151"/>
    </row>
    <row r="1061" spans="11:15" x14ac:dyDescent="0.3">
      <c r="K1061" s="148" t="str">
        <f>IFERROR(VLOOKUP(A1061,DATABARANG!$B$4:$G$20000,5),"")</f>
        <v/>
      </c>
      <c r="L1061" s="149" t="str">
        <f t="shared" si="44"/>
        <v/>
      </c>
      <c r="M1061" s="158" t="str">
        <f t="shared" si="45"/>
        <v/>
      </c>
      <c r="O1061" s="151"/>
    </row>
    <row r="1062" spans="11:15" x14ac:dyDescent="0.3">
      <c r="K1062" s="148" t="str">
        <f>IFERROR(VLOOKUP(A1062,DATABARANG!$B$4:$G$20000,5),"")</f>
        <v/>
      </c>
      <c r="L1062" s="149" t="str">
        <f t="shared" si="44"/>
        <v/>
      </c>
      <c r="M1062" s="158" t="str">
        <f t="shared" si="45"/>
        <v/>
      </c>
      <c r="O1062" s="151"/>
    </row>
    <row r="1063" spans="11:15" x14ac:dyDescent="0.3">
      <c r="K1063" s="148" t="str">
        <f>IFERROR(VLOOKUP(A1063,DATABARANG!$B$4:$G$20000,5),"")</f>
        <v/>
      </c>
      <c r="L1063" s="149" t="str">
        <f t="shared" si="44"/>
        <v/>
      </c>
      <c r="M1063" s="158" t="str">
        <f t="shared" si="45"/>
        <v/>
      </c>
      <c r="O1063" s="151"/>
    </row>
    <row r="1064" spans="11:15" x14ac:dyDescent="0.3">
      <c r="K1064" s="148" t="str">
        <f>IFERROR(VLOOKUP(A1064,DATABARANG!$B$4:$G$20000,5),"")</f>
        <v/>
      </c>
      <c r="L1064" s="149" t="str">
        <f t="shared" si="44"/>
        <v/>
      </c>
      <c r="M1064" s="158" t="str">
        <f t="shared" si="45"/>
        <v/>
      </c>
      <c r="O1064" s="151"/>
    </row>
    <row r="1065" spans="11:15" x14ac:dyDescent="0.3">
      <c r="K1065" s="148" t="str">
        <f>IFERROR(VLOOKUP(A1065,DATABARANG!$B$4:$G$20000,5),"")</f>
        <v/>
      </c>
      <c r="L1065" s="149" t="str">
        <f t="shared" si="44"/>
        <v/>
      </c>
      <c r="M1065" s="158" t="str">
        <f t="shared" si="45"/>
        <v/>
      </c>
      <c r="O1065" s="151"/>
    </row>
    <row r="1066" spans="11:15" x14ac:dyDescent="0.3">
      <c r="K1066" s="148" t="str">
        <f>IFERROR(VLOOKUP(A1066,DATABARANG!$B$4:$G$20000,5),"")</f>
        <v/>
      </c>
      <c r="L1066" s="149" t="str">
        <f t="shared" si="44"/>
        <v/>
      </c>
      <c r="M1066" s="158" t="str">
        <f t="shared" si="45"/>
        <v/>
      </c>
      <c r="O1066" s="151"/>
    </row>
    <row r="1067" spans="11:15" x14ac:dyDescent="0.3">
      <c r="K1067" s="148" t="str">
        <f>IFERROR(VLOOKUP(A1067,DATABARANG!$B$4:$G$20000,5),"")</f>
        <v/>
      </c>
      <c r="L1067" s="149" t="str">
        <f t="shared" si="44"/>
        <v/>
      </c>
      <c r="M1067" s="158" t="str">
        <f t="shared" si="45"/>
        <v/>
      </c>
      <c r="O1067" s="151"/>
    </row>
    <row r="1068" spans="11:15" x14ac:dyDescent="0.3">
      <c r="K1068" s="148" t="str">
        <f>IFERROR(VLOOKUP(A1068,DATABARANG!$B$4:$G$20000,5),"")</f>
        <v/>
      </c>
      <c r="L1068" s="149" t="str">
        <f t="shared" si="44"/>
        <v/>
      </c>
      <c r="M1068" s="158" t="str">
        <f t="shared" si="45"/>
        <v/>
      </c>
      <c r="O1068" s="151"/>
    </row>
    <row r="1069" spans="11:15" x14ac:dyDescent="0.3">
      <c r="K1069" s="148" t="str">
        <f>IFERROR(VLOOKUP(A1069,DATABARANG!$B$4:$G$20000,5),"")</f>
        <v/>
      </c>
      <c r="L1069" s="149" t="str">
        <f t="shared" si="44"/>
        <v/>
      </c>
      <c r="M1069" s="158" t="str">
        <f t="shared" si="45"/>
        <v/>
      </c>
      <c r="O1069" s="151"/>
    </row>
    <row r="1070" spans="11:15" x14ac:dyDescent="0.3">
      <c r="K1070" s="148" t="str">
        <f>IFERROR(VLOOKUP(A1070,DATABARANG!$B$4:$G$20000,5),"")</f>
        <v/>
      </c>
      <c r="L1070" s="149" t="str">
        <f t="shared" si="44"/>
        <v/>
      </c>
      <c r="M1070" s="158" t="str">
        <f t="shared" si="45"/>
        <v/>
      </c>
      <c r="O1070" s="151"/>
    </row>
    <row r="1071" spans="11:15" x14ac:dyDescent="0.3">
      <c r="K1071" s="148" t="str">
        <f>IFERROR(VLOOKUP(A1071,DATABARANG!$B$4:$G$20000,5),"")</f>
        <v/>
      </c>
      <c r="L1071" s="149" t="str">
        <f t="shared" si="44"/>
        <v/>
      </c>
      <c r="M1071" s="158" t="str">
        <f t="shared" si="45"/>
        <v/>
      </c>
      <c r="O1071" s="151"/>
    </row>
    <row r="1072" spans="11:15" x14ac:dyDescent="0.3">
      <c r="K1072" s="148" t="str">
        <f>IFERROR(VLOOKUP(A1072,DATABARANG!$B$4:$G$20000,5),"")</f>
        <v/>
      </c>
      <c r="L1072" s="149" t="str">
        <f t="shared" si="44"/>
        <v/>
      </c>
      <c r="M1072" s="158" t="str">
        <f t="shared" si="45"/>
        <v/>
      </c>
      <c r="O1072" s="151"/>
    </row>
    <row r="1073" spans="11:15" x14ac:dyDescent="0.3">
      <c r="K1073" s="148" t="str">
        <f>IFERROR(VLOOKUP(A1073,DATABARANG!$B$4:$G$20000,5),"")</f>
        <v/>
      </c>
      <c r="L1073" s="149" t="str">
        <f t="shared" si="44"/>
        <v/>
      </c>
      <c r="M1073" s="158" t="str">
        <f t="shared" si="45"/>
        <v/>
      </c>
      <c r="O1073" s="151"/>
    </row>
    <row r="1074" spans="11:15" x14ac:dyDescent="0.3">
      <c r="K1074" s="148" t="str">
        <f>IFERROR(VLOOKUP(A1074,DATABARANG!$B$4:$G$20000,5),"")</f>
        <v/>
      </c>
      <c r="L1074" s="149" t="str">
        <f t="shared" si="44"/>
        <v/>
      </c>
      <c r="M1074" s="158" t="str">
        <f t="shared" si="45"/>
        <v/>
      </c>
      <c r="O1074" s="151"/>
    </row>
    <row r="1075" spans="11:15" x14ac:dyDescent="0.3">
      <c r="K1075" s="148" t="str">
        <f>IFERROR(VLOOKUP(A1075,DATABARANG!$B$4:$G$20000,5),"")</f>
        <v/>
      </c>
      <c r="L1075" s="149" t="str">
        <f t="shared" si="44"/>
        <v/>
      </c>
      <c r="M1075" s="158" t="str">
        <f t="shared" si="45"/>
        <v/>
      </c>
      <c r="O1075" s="151"/>
    </row>
    <row r="1076" spans="11:15" x14ac:dyDescent="0.3">
      <c r="K1076" s="148" t="str">
        <f>IFERROR(VLOOKUP(A1076,DATABARANG!$B$4:$G$20000,5),"")</f>
        <v/>
      </c>
      <c r="L1076" s="149" t="str">
        <f t="shared" si="44"/>
        <v/>
      </c>
      <c r="M1076" s="158" t="str">
        <f t="shared" si="45"/>
        <v/>
      </c>
      <c r="O1076" s="151"/>
    </row>
    <row r="1077" spans="11:15" x14ac:dyDescent="0.3">
      <c r="K1077" s="148" t="str">
        <f>IFERROR(VLOOKUP(A1077,DATABARANG!$B$4:$G$20000,5),"")</f>
        <v/>
      </c>
      <c r="L1077" s="149" t="str">
        <f t="shared" si="44"/>
        <v/>
      </c>
      <c r="M1077" s="158" t="str">
        <f t="shared" si="45"/>
        <v/>
      </c>
      <c r="O1077" s="151"/>
    </row>
    <row r="1078" spans="11:15" x14ac:dyDescent="0.3">
      <c r="K1078" s="148" t="str">
        <f>IFERROR(VLOOKUP(A1078,DATABARANG!$B$4:$G$20000,5),"")</f>
        <v/>
      </c>
      <c r="L1078" s="149" t="str">
        <f t="shared" si="44"/>
        <v/>
      </c>
      <c r="M1078" s="158" t="str">
        <f t="shared" si="45"/>
        <v/>
      </c>
      <c r="O1078" s="151"/>
    </row>
    <row r="1079" spans="11:15" x14ac:dyDescent="0.3">
      <c r="K1079" s="148" t="str">
        <f>IFERROR(VLOOKUP(A1079,DATABARANG!$B$4:$G$20000,5),"")</f>
        <v/>
      </c>
      <c r="L1079" s="149" t="str">
        <f t="shared" si="44"/>
        <v/>
      </c>
      <c r="M1079" s="158" t="str">
        <f t="shared" si="45"/>
        <v/>
      </c>
      <c r="O1079" s="151"/>
    </row>
    <row r="1080" spans="11:15" x14ac:dyDescent="0.3">
      <c r="K1080" s="148" t="str">
        <f>IFERROR(VLOOKUP(A1080,DATABARANG!$B$4:$G$20000,5),"")</f>
        <v/>
      </c>
      <c r="L1080" s="149" t="str">
        <f t="shared" si="44"/>
        <v/>
      </c>
      <c r="M1080" s="158" t="str">
        <f t="shared" si="45"/>
        <v/>
      </c>
      <c r="O1080" s="151"/>
    </row>
    <row r="1081" spans="11:15" x14ac:dyDescent="0.3">
      <c r="K1081" s="148" t="str">
        <f>IFERROR(VLOOKUP(A1081,DATABARANG!$B$4:$G$20000,5),"")</f>
        <v/>
      </c>
      <c r="L1081" s="149" t="str">
        <f t="shared" si="44"/>
        <v/>
      </c>
      <c r="M1081" s="158" t="str">
        <f t="shared" si="45"/>
        <v/>
      </c>
      <c r="O1081" s="151"/>
    </row>
    <row r="1082" spans="11:15" x14ac:dyDescent="0.3">
      <c r="K1082" s="148" t="str">
        <f>IFERROR(VLOOKUP(A1082,DATABARANG!$B$4:$G$20000,5),"")</f>
        <v/>
      </c>
      <c r="L1082" s="149" t="str">
        <f t="shared" si="44"/>
        <v/>
      </c>
      <c r="M1082" s="158" t="str">
        <f t="shared" si="45"/>
        <v/>
      </c>
      <c r="O1082" s="151"/>
    </row>
    <row r="1083" spans="11:15" x14ac:dyDescent="0.3">
      <c r="K1083" s="148" t="str">
        <f>IFERROR(VLOOKUP(A1083,DATABARANG!$B$4:$G$20000,5),"")</f>
        <v/>
      </c>
      <c r="L1083" s="149" t="str">
        <f t="shared" si="44"/>
        <v/>
      </c>
      <c r="M1083" s="158" t="str">
        <f t="shared" si="45"/>
        <v/>
      </c>
      <c r="O1083" s="151"/>
    </row>
    <row r="1084" spans="11:15" x14ac:dyDescent="0.3">
      <c r="K1084" s="148" t="str">
        <f>IFERROR(VLOOKUP(A1084,DATABARANG!$B$4:$G$20000,5),"")</f>
        <v/>
      </c>
      <c r="L1084" s="149" t="str">
        <f t="shared" si="44"/>
        <v/>
      </c>
      <c r="M1084" s="158" t="str">
        <f t="shared" si="45"/>
        <v/>
      </c>
      <c r="O1084" s="151"/>
    </row>
    <row r="1085" spans="11:15" x14ac:dyDescent="0.3">
      <c r="K1085" s="148" t="str">
        <f>IFERROR(VLOOKUP(A1085,DATABARANG!$B$4:$G$20000,5),"")</f>
        <v/>
      </c>
      <c r="L1085" s="149" t="str">
        <f t="shared" si="44"/>
        <v/>
      </c>
      <c r="M1085" s="158" t="str">
        <f t="shared" si="45"/>
        <v/>
      </c>
      <c r="O1085" s="151"/>
    </row>
    <row r="1086" spans="11:15" x14ac:dyDescent="0.3">
      <c r="K1086" s="148" t="str">
        <f>IFERROR(VLOOKUP(A1086,DATABARANG!$B$4:$G$20000,5),"")</f>
        <v/>
      </c>
      <c r="L1086" s="149" t="str">
        <f t="shared" si="44"/>
        <v/>
      </c>
      <c r="M1086" s="158" t="str">
        <f t="shared" si="45"/>
        <v/>
      </c>
      <c r="O1086" s="151"/>
    </row>
    <row r="1087" spans="11:15" x14ac:dyDescent="0.3">
      <c r="K1087" s="148" t="str">
        <f>IFERROR(VLOOKUP(A1087,DATABARANG!$B$4:$G$20000,5),"")</f>
        <v/>
      </c>
      <c r="L1087" s="149" t="str">
        <f t="shared" si="44"/>
        <v/>
      </c>
      <c r="M1087" s="158" t="str">
        <f t="shared" si="45"/>
        <v/>
      </c>
      <c r="O1087" s="151"/>
    </row>
    <row r="1088" spans="11:15" x14ac:dyDescent="0.3">
      <c r="K1088" s="148" t="str">
        <f>IFERROR(VLOOKUP(A1088,DATABARANG!$B$4:$G$20000,5),"")</f>
        <v/>
      </c>
      <c r="L1088" s="149" t="str">
        <f t="shared" si="44"/>
        <v/>
      </c>
      <c r="M1088" s="158" t="str">
        <f t="shared" si="45"/>
        <v/>
      </c>
      <c r="O1088" s="151"/>
    </row>
    <row r="1089" spans="11:15" x14ac:dyDescent="0.3">
      <c r="K1089" s="148" t="str">
        <f>IFERROR(VLOOKUP(A1089,DATABARANG!$B$4:$G$20000,5),"")</f>
        <v/>
      </c>
      <c r="L1089" s="149" t="str">
        <f t="shared" si="44"/>
        <v/>
      </c>
      <c r="M1089" s="158" t="str">
        <f t="shared" si="45"/>
        <v/>
      </c>
      <c r="O1089" s="151"/>
    </row>
    <row r="1090" spans="11:15" x14ac:dyDescent="0.3">
      <c r="K1090" s="148" t="str">
        <f>IFERROR(VLOOKUP(A1090,DATABARANG!$B$4:$G$20000,5),"")</f>
        <v/>
      </c>
      <c r="L1090" s="149" t="str">
        <f t="shared" si="44"/>
        <v/>
      </c>
      <c r="M1090" s="158" t="str">
        <f t="shared" si="45"/>
        <v/>
      </c>
      <c r="O1090" s="151"/>
    </row>
    <row r="1091" spans="11:15" x14ac:dyDescent="0.3">
      <c r="K1091" s="148" t="str">
        <f>IFERROR(VLOOKUP(A1091,DATABARANG!$B$4:$G$20000,5),"")</f>
        <v/>
      </c>
      <c r="L1091" s="149" t="str">
        <f t="shared" si="44"/>
        <v/>
      </c>
      <c r="M1091" s="158" t="str">
        <f t="shared" si="45"/>
        <v/>
      </c>
      <c r="O1091" s="151"/>
    </row>
    <row r="1092" spans="11:15" x14ac:dyDescent="0.3">
      <c r="K1092" s="148" t="str">
        <f>IFERROR(VLOOKUP(A1092,DATABARANG!$B$4:$G$20000,5),"")</f>
        <v/>
      </c>
      <c r="L1092" s="149" t="str">
        <f t="shared" si="44"/>
        <v/>
      </c>
      <c r="M1092" s="158" t="str">
        <f t="shared" si="45"/>
        <v/>
      </c>
      <c r="O1092" s="151"/>
    </row>
    <row r="1093" spans="11:15" x14ac:dyDescent="0.3">
      <c r="K1093" s="148" t="str">
        <f>IFERROR(VLOOKUP(A1093,DATABARANG!$B$4:$G$20000,5),"")</f>
        <v/>
      </c>
      <c r="L1093" s="149" t="str">
        <f t="shared" si="44"/>
        <v/>
      </c>
      <c r="M1093" s="158" t="str">
        <f t="shared" si="45"/>
        <v/>
      </c>
      <c r="O1093" s="151"/>
    </row>
    <row r="1094" spans="11:15" x14ac:dyDescent="0.3">
      <c r="K1094" s="148" t="str">
        <f>IFERROR(VLOOKUP(A1094,DATABARANG!$B$4:$G$20000,5),"")</f>
        <v/>
      </c>
      <c r="L1094" s="149" t="str">
        <f t="shared" ref="L1094:L1157" si="46">IFERROR((E1094-K1094)*G1094,"")</f>
        <v/>
      </c>
      <c r="M1094" s="158" t="str">
        <f t="shared" ref="M1094:M1157" si="47">IF(B1094="","",TEXT(B1094,"DD-MMM"))</f>
        <v/>
      </c>
      <c r="O1094" s="151"/>
    </row>
    <row r="1095" spans="11:15" x14ac:dyDescent="0.3">
      <c r="K1095" s="148" t="str">
        <f>IFERROR(VLOOKUP(A1095,DATABARANG!$B$4:$G$20000,5),"")</f>
        <v/>
      </c>
      <c r="L1095" s="149" t="str">
        <f t="shared" si="46"/>
        <v/>
      </c>
      <c r="M1095" s="158" t="str">
        <f t="shared" si="47"/>
        <v/>
      </c>
      <c r="O1095" s="151"/>
    </row>
    <row r="1096" spans="11:15" x14ac:dyDescent="0.3">
      <c r="K1096" s="148" t="str">
        <f>IFERROR(VLOOKUP(A1096,DATABARANG!$B$4:$G$20000,5),"")</f>
        <v/>
      </c>
      <c r="L1096" s="149" t="str">
        <f t="shared" si="46"/>
        <v/>
      </c>
      <c r="M1096" s="158" t="str">
        <f t="shared" si="47"/>
        <v/>
      </c>
      <c r="O1096" s="151"/>
    </row>
    <row r="1097" spans="11:15" x14ac:dyDescent="0.3">
      <c r="K1097" s="148" t="str">
        <f>IFERROR(VLOOKUP(A1097,DATABARANG!$B$4:$G$20000,5),"")</f>
        <v/>
      </c>
      <c r="L1097" s="149" t="str">
        <f t="shared" si="46"/>
        <v/>
      </c>
      <c r="M1097" s="158" t="str">
        <f t="shared" si="47"/>
        <v/>
      </c>
      <c r="O1097" s="151"/>
    </row>
    <row r="1098" spans="11:15" x14ac:dyDescent="0.3">
      <c r="K1098" s="148" t="str">
        <f>IFERROR(VLOOKUP(A1098,DATABARANG!$B$4:$G$20000,5),"")</f>
        <v/>
      </c>
      <c r="L1098" s="149" t="str">
        <f t="shared" si="46"/>
        <v/>
      </c>
      <c r="M1098" s="158" t="str">
        <f t="shared" si="47"/>
        <v/>
      </c>
      <c r="O1098" s="151"/>
    </row>
    <row r="1099" spans="11:15" x14ac:dyDescent="0.3">
      <c r="K1099" s="148" t="str">
        <f>IFERROR(VLOOKUP(A1099,DATABARANG!$B$4:$G$20000,5),"")</f>
        <v/>
      </c>
      <c r="L1099" s="149" t="str">
        <f t="shared" si="46"/>
        <v/>
      </c>
      <c r="M1099" s="158" t="str">
        <f t="shared" si="47"/>
        <v/>
      </c>
      <c r="O1099" s="151"/>
    </row>
    <row r="1100" spans="11:15" x14ac:dyDescent="0.3">
      <c r="K1100" s="148" t="str">
        <f>IFERROR(VLOOKUP(A1100,DATABARANG!$B$4:$G$20000,5),"")</f>
        <v/>
      </c>
      <c r="L1100" s="149" t="str">
        <f t="shared" si="46"/>
        <v/>
      </c>
      <c r="M1100" s="158" t="str">
        <f t="shared" si="47"/>
        <v/>
      </c>
      <c r="O1100" s="151"/>
    </row>
    <row r="1101" spans="11:15" x14ac:dyDescent="0.3">
      <c r="K1101" s="148" t="str">
        <f>IFERROR(VLOOKUP(A1101,DATABARANG!$B$4:$G$20000,5),"")</f>
        <v/>
      </c>
      <c r="L1101" s="149" t="str">
        <f t="shared" si="46"/>
        <v/>
      </c>
      <c r="M1101" s="158" t="str">
        <f t="shared" si="47"/>
        <v/>
      </c>
      <c r="O1101" s="151"/>
    </row>
    <row r="1102" spans="11:15" x14ac:dyDescent="0.3">
      <c r="K1102" s="148" t="str">
        <f>IFERROR(VLOOKUP(A1102,DATABARANG!$B$4:$G$20000,5),"")</f>
        <v/>
      </c>
      <c r="L1102" s="149" t="str">
        <f t="shared" si="46"/>
        <v/>
      </c>
      <c r="M1102" s="158" t="str">
        <f t="shared" si="47"/>
        <v/>
      </c>
      <c r="O1102" s="151"/>
    </row>
    <row r="1103" spans="11:15" x14ac:dyDescent="0.3">
      <c r="K1103" s="148" t="str">
        <f>IFERROR(VLOOKUP(A1103,DATABARANG!$B$4:$G$20000,5),"")</f>
        <v/>
      </c>
      <c r="L1103" s="149" t="str">
        <f t="shared" si="46"/>
        <v/>
      </c>
      <c r="M1103" s="158" t="str">
        <f t="shared" si="47"/>
        <v/>
      </c>
      <c r="O1103" s="151"/>
    </row>
    <row r="1104" spans="11:15" x14ac:dyDescent="0.3">
      <c r="K1104" s="148" t="str">
        <f>IFERROR(VLOOKUP(A1104,DATABARANG!$B$4:$G$20000,5),"")</f>
        <v/>
      </c>
      <c r="L1104" s="149" t="str">
        <f t="shared" si="46"/>
        <v/>
      </c>
      <c r="M1104" s="158" t="str">
        <f t="shared" si="47"/>
        <v/>
      </c>
      <c r="O1104" s="151"/>
    </row>
    <row r="1105" spans="11:15" x14ac:dyDescent="0.3">
      <c r="K1105" s="148" t="str">
        <f>IFERROR(VLOOKUP(A1105,DATABARANG!$B$4:$G$20000,5),"")</f>
        <v/>
      </c>
      <c r="L1105" s="149" t="str">
        <f t="shared" si="46"/>
        <v/>
      </c>
      <c r="M1105" s="158" t="str">
        <f t="shared" si="47"/>
        <v/>
      </c>
      <c r="O1105" s="151"/>
    </row>
    <row r="1106" spans="11:15" x14ac:dyDescent="0.3">
      <c r="K1106" s="148" t="str">
        <f>IFERROR(VLOOKUP(A1106,DATABARANG!$B$4:$G$20000,5),"")</f>
        <v/>
      </c>
      <c r="L1106" s="149" t="str">
        <f t="shared" si="46"/>
        <v/>
      </c>
      <c r="M1106" s="158" t="str">
        <f t="shared" si="47"/>
        <v/>
      </c>
      <c r="O1106" s="151"/>
    </row>
    <row r="1107" spans="11:15" x14ac:dyDescent="0.3">
      <c r="K1107" s="148" t="str">
        <f>IFERROR(VLOOKUP(A1107,DATABARANG!$B$4:$G$20000,5),"")</f>
        <v/>
      </c>
      <c r="L1107" s="149" t="str">
        <f t="shared" si="46"/>
        <v/>
      </c>
      <c r="M1107" s="158" t="str">
        <f t="shared" si="47"/>
        <v/>
      </c>
      <c r="O1107" s="151"/>
    </row>
    <row r="1108" spans="11:15" x14ac:dyDescent="0.3">
      <c r="K1108" s="148" t="str">
        <f>IFERROR(VLOOKUP(A1108,DATABARANG!$B$4:$G$20000,5),"")</f>
        <v/>
      </c>
      <c r="L1108" s="149" t="str">
        <f t="shared" si="46"/>
        <v/>
      </c>
      <c r="M1108" s="158" t="str">
        <f t="shared" si="47"/>
        <v/>
      </c>
      <c r="O1108" s="151"/>
    </row>
    <row r="1109" spans="11:15" x14ac:dyDescent="0.3">
      <c r="K1109" s="148" t="str">
        <f>IFERROR(VLOOKUP(A1109,DATABARANG!$B$4:$G$20000,5),"")</f>
        <v/>
      </c>
      <c r="L1109" s="149" t="str">
        <f t="shared" si="46"/>
        <v/>
      </c>
      <c r="M1109" s="158" t="str">
        <f t="shared" si="47"/>
        <v/>
      </c>
      <c r="O1109" s="151"/>
    </row>
    <row r="1110" spans="11:15" x14ac:dyDescent="0.3">
      <c r="K1110" s="148" t="str">
        <f>IFERROR(VLOOKUP(A1110,DATABARANG!$B$4:$G$20000,5),"")</f>
        <v/>
      </c>
      <c r="L1110" s="149" t="str">
        <f t="shared" si="46"/>
        <v/>
      </c>
      <c r="M1110" s="158" t="str">
        <f t="shared" si="47"/>
        <v/>
      </c>
      <c r="O1110" s="151"/>
    </row>
    <row r="1111" spans="11:15" x14ac:dyDescent="0.3">
      <c r="K1111" s="148" t="str">
        <f>IFERROR(VLOOKUP(A1111,DATABARANG!$B$4:$G$20000,5),"")</f>
        <v/>
      </c>
      <c r="L1111" s="149" t="str">
        <f t="shared" si="46"/>
        <v/>
      </c>
      <c r="M1111" s="158" t="str">
        <f t="shared" si="47"/>
        <v/>
      </c>
      <c r="O1111" s="151"/>
    </row>
    <row r="1112" spans="11:15" x14ac:dyDescent="0.3">
      <c r="K1112" s="148" t="str">
        <f>IFERROR(VLOOKUP(A1112,DATABARANG!$B$4:$G$20000,5),"")</f>
        <v/>
      </c>
      <c r="L1112" s="149" t="str">
        <f t="shared" si="46"/>
        <v/>
      </c>
      <c r="M1112" s="158" t="str">
        <f t="shared" si="47"/>
        <v/>
      </c>
      <c r="O1112" s="151"/>
    </row>
    <row r="1113" spans="11:15" x14ac:dyDescent="0.3">
      <c r="K1113" s="148" t="str">
        <f>IFERROR(VLOOKUP(A1113,DATABARANG!$B$4:$G$20000,5),"")</f>
        <v/>
      </c>
      <c r="L1113" s="149" t="str">
        <f t="shared" si="46"/>
        <v/>
      </c>
      <c r="M1113" s="158" t="str">
        <f t="shared" si="47"/>
        <v/>
      </c>
      <c r="O1113" s="151"/>
    </row>
    <row r="1114" spans="11:15" x14ac:dyDescent="0.3">
      <c r="K1114" s="148" t="str">
        <f>IFERROR(VLOOKUP(A1114,DATABARANG!$B$4:$G$20000,5),"")</f>
        <v/>
      </c>
      <c r="L1114" s="149" t="str">
        <f t="shared" si="46"/>
        <v/>
      </c>
      <c r="M1114" s="158" t="str">
        <f t="shared" si="47"/>
        <v/>
      </c>
      <c r="O1114" s="151"/>
    </row>
    <row r="1115" spans="11:15" x14ac:dyDescent="0.3">
      <c r="K1115" s="148" t="str">
        <f>IFERROR(VLOOKUP(A1115,DATABARANG!$B$4:$G$20000,5),"")</f>
        <v/>
      </c>
      <c r="L1115" s="149" t="str">
        <f t="shared" si="46"/>
        <v/>
      </c>
      <c r="M1115" s="158" t="str">
        <f t="shared" si="47"/>
        <v/>
      </c>
      <c r="O1115" s="151"/>
    </row>
    <row r="1116" spans="11:15" x14ac:dyDescent="0.3">
      <c r="K1116" s="148" t="str">
        <f>IFERROR(VLOOKUP(A1116,DATABARANG!$B$4:$G$20000,5),"")</f>
        <v/>
      </c>
      <c r="L1116" s="149" t="str">
        <f t="shared" si="46"/>
        <v/>
      </c>
      <c r="M1116" s="158" t="str">
        <f t="shared" si="47"/>
        <v/>
      </c>
      <c r="O1116" s="151"/>
    </row>
    <row r="1117" spans="11:15" x14ac:dyDescent="0.3">
      <c r="K1117" s="148" t="str">
        <f>IFERROR(VLOOKUP(A1117,DATABARANG!$B$4:$G$20000,5),"")</f>
        <v/>
      </c>
      <c r="L1117" s="149" t="str">
        <f t="shared" si="46"/>
        <v/>
      </c>
      <c r="M1117" s="158" t="str">
        <f t="shared" si="47"/>
        <v/>
      </c>
      <c r="O1117" s="151"/>
    </row>
    <row r="1118" spans="11:15" x14ac:dyDescent="0.3">
      <c r="K1118" s="148" t="str">
        <f>IFERROR(VLOOKUP(A1118,DATABARANG!$B$4:$G$20000,5),"")</f>
        <v/>
      </c>
      <c r="L1118" s="149" t="str">
        <f t="shared" si="46"/>
        <v/>
      </c>
      <c r="M1118" s="158" t="str">
        <f t="shared" si="47"/>
        <v/>
      </c>
      <c r="O1118" s="151"/>
    </row>
    <row r="1119" spans="11:15" x14ac:dyDescent="0.3">
      <c r="K1119" s="148" t="str">
        <f>IFERROR(VLOOKUP(A1119,DATABARANG!$B$4:$G$20000,5),"")</f>
        <v/>
      </c>
      <c r="L1119" s="149" t="str">
        <f t="shared" si="46"/>
        <v/>
      </c>
      <c r="M1119" s="158" t="str">
        <f t="shared" si="47"/>
        <v/>
      </c>
      <c r="O1119" s="151"/>
    </row>
    <row r="1120" spans="11:15" x14ac:dyDescent="0.3">
      <c r="K1120" s="148" t="str">
        <f>IFERROR(VLOOKUP(A1120,DATABARANG!$B$4:$G$20000,5),"")</f>
        <v/>
      </c>
      <c r="L1120" s="149" t="str">
        <f t="shared" si="46"/>
        <v/>
      </c>
      <c r="M1120" s="158" t="str">
        <f t="shared" si="47"/>
        <v/>
      </c>
      <c r="O1120" s="151"/>
    </row>
    <row r="1121" spans="11:15" x14ac:dyDescent="0.3">
      <c r="K1121" s="148" t="str">
        <f>IFERROR(VLOOKUP(A1121,DATABARANG!$B$4:$G$20000,5),"")</f>
        <v/>
      </c>
      <c r="L1121" s="149" t="str">
        <f t="shared" si="46"/>
        <v/>
      </c>
      <c r="M1121" s="158" t="str">
        <f t="shared" si="47"/>
        <v/>
      </c>
      <c r="O1121" s="151"/>
    </row>
    <row r="1122" spans="11:15" x14ac:dyDescent="0.3">
      <c r="K1122" s="148" t="str">
        <f>IFERROR(VLOOKUP(A1122,DATABARANG!$B$4:$G$20000,5),"")</f>
        <v/>
      </c>
      <c r="L1122" s="149" t="str">
        <f t="shared" si="46"/>
        <v/>
      </c>
      <c r="M1122" s="158" t="str">
        <f t="shared" si="47"/>
        <v/>
      </c>
      <c r="O1122" s="151"/>
    </row>
    <row r="1123" spans="11:15" x14ac:dyDescent="0.3">
      <c r="K1123" s="148" t="str">
        <f>IFERROR(VLOOKUP(A1123,DATABARANG!$B$4:$G$20000,5),"")</f>
        <v/>
      </c>
      <c r="L1123" s="149" t="str">
        <f t="shared" si="46"/>
        <v/>
      </c>
      <c r="M1123" s="158" t="str">
        <f t="shared" si="47"/>
        <v/>
      </c>
      <c r="O1123" s="151"/>
    </row>
    <row r="1124" spans="11:15" x14ac:dyDescent="0.3">
      <c r="K1124" s="148" t="str">
        <f>IFERROR(VLOOKUP(A1124,DATABARANG!$B$4:$G$20000,5),"")</f>
        <v/>
      </c>
      <c r="L1124" s="149" t="str">
        <f t="shared" si="46"/>
        <v/>
      </c>
      <c r="M1124" s="158" t="str">
        <f t="shared" si="47"/>
        <v/>
      </c>
      <c r="O1124" s="151"/>
    </row>
    <row r="1125" spans="11:15" x14ac:dyDescent="0.3">
      <c r="K1125" s="148" t="str">
        <f>IFERROR(VLOOKUP(A1125,DATABARANG!$B$4:$G$20000,5),"")</f>
        <v/>
      </c>
      <c r="L1125" s="149" t="str">
        <f t="shared" si="46"/>
        <v/>
      </c>
      <c r="M1125" s="158" t="str">
        <f t="shared" si="47"/>
        <v/>
      </c>
      <c r="O1125" s="151"/>
    </row>
    <row r="1126" spans="11:15" x14ac:dyDescent="0.3">
      <c r="K1126" s="148" t="str">
        <f>IFERROR(VLOOKUP(A1126,DATABARANG!$B$4:$G$20000,5),"")</f>
        <v/>
      </c>
      <c r="L1126" s="149" t="str">
        <f t="shared" si="46"/>
        <v/>
      </c>
      <c r="M1126" s="158" t="str">
        <f t="shared" si="47"/>
        <v/>
      </c>
      <c r="O1126" s="151"/>
    </row>
    <row r="1127" spans="11:15" x14ac:dyDescent="0.3">
      <c r="K1127" s="148" t="str">
        <f>IFERROR(VLOOKUP(A1127,DATABARANG!$B$4:$G$20000,5),"")</f>
        <v/>
      </c>
      <c r="L1127" s="149" t="str">
        <f t="shared" si="46"/>
        <v/>
      </c>
      <c r="M1127" s="158" t="str">
        <f t="shared" si="47"/>
        <v/>
      </c>
      <c r="O1127" s="151"/>
    </row>
    <row r="1128" spans="11:15" x14ac:dyDescent="0.3">
      <c r="K1128" s="148" t="str">
        <f>IFERROR(VLOOKUP(A1128,DATABARANG!$B$4:$G$20000,5),"")</f>
        <v/>
      </c>
      <c r="L1128" s="149" t="str">
        <f t="shared" si="46"/>
        <v/>
      </c>
      <c r="M1128" s="158" t="str">
        <f t="shared" si="47"/>
        <v/>
      </c>
      <c r="O1128" s="151"/>
    </row>
    <row r="1129" spans="11:15" x14ac:dyDescent="0.3">
      <c r="K1129" s="148" t="str">
        <f>IFERROR(VLOOKUP(A1129,DATABARANG!$B$4:$G$20000,5),"")</f>
        <v/>
      </c>
      <c r="L1129" s="149" t="str">
        <f t="shared" si="46"/>
        <v/>
      </c>
      <c r="M1129" s="158" t="str">
        <f t="shared" si="47"/>
        <v/>
      </c>
      <c r="O1129" s="151"/>
    </row>
    <row r="1130" spans="11:15" x14ac:dyDescent="0.3">
      <c r="K1130" s="148" t="str">
        <f>IFERROR(VLOOKUP(A1130,DATABARANG!$B$4:$G$20000,5),"")</f>
        <v/>
      </c>
      <c r="L1130" s="149" t="str">
        <f t="shared" si="46"/>
        <v/>
      </c>
      <c r="M1130" s="158" t="str">
        <f t="shared" si="47"/>
        <v/>
      </c>
      <c r="O1130" s="151"/>
    </row>
    <row r="1131" spans="11:15" x14ac:dyDescent="0.3">
      <c r="K1131" s="148" t="str">
        <f>IFERROR(VLOOKUP(A1131,DATABARANG!$B$4:$G$20000,5),"")</f>
        <v/>
      </c>
      <c r="L1131" s="149" t="str">
        <f t="shared" si="46"/>
        <v/>
      </c>
      <c r="M1131" s="158" t="str">
        <f t="shared" si="47"/>
        <v/>
      </c>
      <c r="O1131" s="151"/>
    </row>
    <row r="1132" spans="11:15" x14ac:dyDescent="0.3">
      <c r="K1132" s="148" t="str">
        <f>IFERROR(VLOOKUP(A1132,DATABARANG!$B$4:$G$20000,5),"")</f>
        <v/>
      </c>
      <c r="L1132" s="149" t="str">
        <f t="shared" si="46"/>
        <v/>
      </c>
      <c r="M1132" s="158" t="str">
        <f t="shared" si="47"/>
        <v/>
      </c>
      <c r="O1132" s="151"/>
    </row>
    <row r="1133" spans="11:15" x14ac:dyDescent="0.3">
      <c r="K1133" s="148" t="str">
        <f>IFERROR(VLOOKUP(A1133,DATABARANG!$B$4:$G$20000,5),"")</f>
        <v/>
      </c>
      <c r="L1133" s="149" t="str">
        <f t="shared" si="46"/>
        <v/>
      </c>
      <c r="M1133" s="158" t="str">
        <f t="shared" si="47"/>
        <v/>
      </c>
      <c r="O1133" s="151"/>
    </row>
    <row r="1134" spans="11:15" x14ac:dyDescent="0.3">
      <c r="K1134" s="148" t="str">
        <f>IFERROR(VLOOKUP(A1134,DATABARANG!$B$4:$G$20000,5),"")</f>
        <v/>
      </c>
      <c r="L1134" s="149" t="str">
        <f t="shared" si="46"/>
        <v/>
      </c>
      <c r="M1134" s="158" t="str">
        <f t="shared" si="47"/>
        <v/>
      </c>
      <c r="O1134" s="151"/>
    </row>
    <row r="1135" spans="11:15" x14ac:dyDescent="0.3">
      <c r="K1135" s="148" t="str">
        <f>IFERROR(VLOOKUP(A1135,DATABARANG!$B$4:$G$20000,5),"")</f>
        <v/>
      </c>
      <c r="L1135" s="149" t="str">
        <f t="shared" si="46"/>
        <v/>
      </c>
      <c r="M1135" s="158" t="str">
        <f t="shared" si="47"/>
        <v/>
      </c>
      <c r="O1135" s="151"/>
    </row>
    <row r="1136" spans="11:15" x14ac:dyDescent="0.3">
      <c r="K1136" s="148" t="str">
        <f>IFERROR(VLOOKUP(A1136,DATABARANG!$B$4:$G$20000,5),"")</f>
        <v/>
      </c>
      <c r="L1136" s="149" t="str">
        <f t="shared" si="46"/>
        <v/>
      </c>
      <c r="M1136" s="158" t="str">
        <f t="shared" si="47"/>
        <v/>
      </c>
      <c r="O1136" s="151"/>
    </row>
    <row r="1137" spans="11:15" x14ac:dyDescent="0.3">
      <c r="K1137" s="148" t="str">
        <f>IFERROR(VLOOKUP(A1137,DATABARANG!$B$4:$G$20000,5),"")</f>
        <v/>
      </c>
      <c r="L1137" s="149" t="str">
        <f t="shared" si="46"/>
        <v/>
      </c>
      <c r="M1137" s="158" t="str">
        <f t="shared" si="47"/>
        <v/>
      </c>
      <c r="O1137" s="151"/>
    </row>
    <row r="1138" spans="11:15" x14ac:dyDescent="0.3">
      <c r="K1138" s="148" t="str">
        <f>IFERROR(VLOOKUP(A1138,DATABARANG!$B$4:$G$20000,5),"")</f>
        <v/>
      </c>
      <c r="L1138" s="149" t="str">
        <f t="shared" si="46"/>
        <v/>
      </c>
      <c r="M1138" s="158" t="str">
        <f t="shared" si="47"/>
        <v/>
      </c>
      <c r="O1138" s="151"/>
    </row>
    <row r="1139" spans="11:15" x14ac:dyDescent="0.3">
      <c r="K1139" s="148" t="str">
        <f>IFERROR(VLOOKUP(A1139,DATABARANG!$B$4:$G$20000,5),"")</f>
        <v/>
      </c>
      <c r="L1139" s="149" t="str">
        <f t="shared" si="46"/>
        <v/>
      </c>
      <c r="M1139" s="158" t="str">
        <f t="shared" si="47"/>
        <v/>
      </c>
      <c r="O1139" s="151"/>
    </row>
    <row r="1140" spans="11:15" x14ac:dyDescent="0.3">
      <c r="K1140" s="148" t="str">
        <f>IFERROR(VLOOKUP(A1140,DATABARANG!$B$4:$G$20000,5),"")</f>
        <v/>
      </c>
      <c r="L1140" s="149" t="str">
        <f t="shared" si="46"/>
        <v/>
      </c>
      <c r="M1140" s="158" t="str">
        <f t="shared" si="47"/>
        <v/>
      </c>
      <c r="O1140" s="151"/>
    </row>
    <row r="1141" spans="11:15" x14ac:dyDescent="0.3">
      <c r="K1141" s="148" t="str">
        <f>IFERROR(VLOOKUP(A1141,DATABARANG!$B$4:$G$20000,5),"")</f>
        <v/>
      </c>
      <c r="L1141" s="149" t="str">
        <f t="shared" si="46"/>
        <v/>
      </c>
      <c r="M1141" s="158" t="str">
        <f t="shared" si="47"/>
        <v/>
      </c>
      <c r="O1141" s="151"/>
    </row>
    <row r="1142" spans="11:15" x14ac:dyDescent="0.3">
      <c r="K1142" s="148" t="str">
        <f>IFERROR(VLOOKUP(A1142,DATABARANG!$B$4:$G$20000,5),"")</f>
        <v/>
      </c>
      <c r="L1142" s="149" t="str">
        <f t="shared" si="46"/>
        <v/>
      </c>
      <c r="M1142" s="158" t="str">
        <f t="shared" si="47"/>
        <v/>
      </c>
      <c r="O1142" s="151"/>
    </row>
    <row r="1143" spans="11:15" x14ac:dyDescent="0.3">
      <c r="K1143" s="148" t="str">
        <f>IFERROR(VLOOKUP(A1143,DATABARANG!$B$4:$G$20000,5),"")</f>
        <v/>
      </c>
      <c r="L1143" s="149" t="str">
        <f t="shared" si="46"/>
        <v/>
      </c>
      <c r="M1143" s="158" t="str">
        <f t="shared" si="47"/>
        <v/>
      </c>
      <c r="O1143" s="151"/>
    </row>
    <row r="1144" spans="11:15" x14ac:dyDescent="0.3">
      <c r="K1144" s="148" t="str">
        <f>IFERROR(VLOOKUP(A1144,DATABARANG!$B$4:$G$20000,5),"")</f>
        <v/>
      </c>
      <c r="L1144" s="149" t="str">
        <f t="shared" si="46"/>
        <v/>
      </c>
      <c r="M1144" s="158" t="str">
        <f t="shared" si="47"/>
        <v/>
      </c>
      <c r="O1144" s="151"/>
    </row>
    <row r="1145" spans="11:15" x14ac:dyDescent="0.3">
      <c r="K1145" s="148" t="str">
        <f>IFERROR(VLOOKUP(A1145,DATABARANG!$B$4:$G$20000,5),"")</f>
        <v/>
      </c>
      <c r="L1145" s="149" t="str">
        <f t="shared" si="46"/>
        <v/>
      </c>
      <c r="M1145" s="158" t="str">
        <f t="shared" si="47"/>
        <v/>
      </c>
      <c r="O1145" s="151"/>
    </row>
    <row r="1146" spans="11:15" x14ac:dyDescent="0.3">
      <c r="K1146" s="148" t="str">
        <f>IFERROR(VLOOKUP(A1146,DATABARANG!$B$4:$G$20000,5),"")</f>
        <v/>
      </c>
      <c r="L1146" s="149" t="str">
        <f t="shared" si="46"/>
        <v/>
      </c>
      <c r="M1146" s="158" t="str">
        <f t="shared" si="47"/>
        <v/>
      </c>
      <c r="O1146" s="151"/>
    </row>
    <row r="1147" spans="11:15" x14ac:dyDescent="0.3">
      <c r="K1147" s="148" t="str">
        <f>IFERROR(VLOOKUP(A1147,DATABARANG!$B$4:$G$20000,5),"")</f>
        <v/>
      </c>
      <c r="L1147" s="149" t="str">
        <f t="shared" si="46"/>
        <v/>
      </c>
      <c r="M1147" s="158" t="str">
        <f t="shared" si="47"/>
        <v/>
      </c>
      <c r="O1147" s="151"/>
    </row>
    <row r="1148" spans="11:15" x14ac:dyDescent="0.3">
      <c r="K1148" s="148" t="str">
        <f>IFERROR(VLOOKUP(A1148,DATABARANG!$B$4:$G$20000,5),"")</f>
        <v/>
      </c>
      <c r="L1148" s="149" t="str">
        <f t="shared" si="46"/>
        <v/>
      </c>
      <c r="M1148" s="158" t="str">
        <f t="shared" si="47"/>
        <v/>
      </c>
      <c r="O1148" s="151"/>
    </row>
    <row r="1149" spans="11:15" x14ac:dyDescent="0.3">
      <c r="K1149" s="148" t="str">
        <f>IFERROR(VLOOKUP(A1149,DATABARANG!$B$4:$G$20000,5),"")</f>
        <v/>
      </c>
      <c r="L1149" s="149" t="str">
        <f t="shared" si="46"/>
        <v/>
      </c>
      <c r="M1149" s="158" t="str">
        <f t="shared" si="47"/>
        <v/>
      </c>
      <c r="O1149" s="151"/>
    </row>
    <row r="1150" spans="11:15" x14ac:dyDescent="0.3">
      <c r="K1150" s="148" t="str">
        <f>IFERROR(VLOOKUP(A1150,DATABARANG!$B$4:$G$20000,5),"")</f>
        <v/>
      </c>
      <c r="L1150" s="149" t="str">
        <f t="shared" si="46"/>
        <v/>
      </c>
      <c r="M1150" s="158" t="str">
        <f t="shared" si="47"/>
        <v/>
      </c>
      <c r="O1150" s="151"/>
    </row>
    <row r="1151" spans="11:15" x14ac:dyDescent="0.3">
      <c r="K1151" s="148" t="str">
        <f>IFERROR(VLOOKUP(A1151,DATABARANG!$B$4:$G$20000,5),"")</f>
        <v/>
      </c>
      <c r="L1151" s="149" t="str">
        <f t="shared" si="46"/>
        <v/>
      </c>
      <c r="M1151" s="158" t="str">
        <f t="shared" si="47"/>
        <v/>
      </c>
      <c r="O1151" s="151"/>
    </row>
    <row r="1152" spans="11:15" x14ac:dyDescent="0.3">
      <c r="K1152" s="148" t="str">
        <f>IFERROR(VLOOKUP(A1152,DATABARANG!$B$4:$G$20000,5),"")</f>
        <v/>
      </c>
      <c r="L1152" s="149" t="str">
        <f t="shared" si="46"/>
        <v/>
      </c>
      <c r="M1152" s="158" t="str">
        <f t="shared" si="47"/>
        <v/>
      </c>
      <c r="O1152" s="151"/>
    </row>
    <row r="1153" spans="11:15" x14ac:dyDescent="0.3">
      <c r="K1153" s="148" t="str">
        <f>IFERROR(VLOOKUP(A1153,DATABARANG!$B$4:$G$20000,5),"")</f>
        <v/>
      </c>
      <c r="L1153" s="149" t="str">
        <f t="shared" si="46"/>
        <v/>
      </c>
      <c r="M1153" s="158" t="str">
        <f t="shared" si="47"/>
        <v/>
      </c>
      <c r="O1153" s="151"/>
    </row>
    <row r="1154" spans="11:15" x14ac:dyDescent="0.3">
      <c r="K1154" s="148" t="str">
        <f>IFERROR(VLOOKUP(A1154,DATABARANG!$B$4:$G$20000,5),"")</f>
        <v/>
      </c>
      <c r="L1154" s="149" t="str">
        <f t="shared" si="46"/>
        <v/>
      </c>
      <c r="M1154" s="158" t="str">
        <f t="shared" si="47"/>
        <v/>
      </c>
      <c r="O1154" s="151"/>
    </row>
    <row r="1155" spans="11:15" x14ac:dyDescent="0.3">
      <c r="K1155" s="148" t="str">
        <f>IFERROR(VLOOKUP(A1155,DATABARANG!$B$4:$G$20000,5),"")</f>
        <v/>
      </c>
      <c r="L1155" s="149" t="str">
        <f t="shared" si="46"/>
        <v/>
      </c>
      <c r="M1155" s="158" t="str">
        <f t="shared" si="47"/>
        <v/>
      </c>
      <c r="O1155" s="151"/>
    </row>
    <row r="1156" spans="11:15" x14ac:dyDescent="0.3">
      <c r="K1156" s="148" t="str">
        <f>IFERROR(VLOOKUP(A1156,DATABARANG!$B$4:$G$20000,5),"")</f>
        <v/>
      </c>
      <c r="L1156" s="149" t="str">
        <f t="shared" si="46"/>
        <v/>
      </c>
      <c r="M1156" s="158" t="str">
        <f t="shared" si="47"/>
        <v/>
      </c>
      <c r="O1156" s="151"/>
    </row>
    <row r="1157" spans="11:15" x14ac:dyDescent="0.3">
      <c r="K1157" s="148" t="str">
        <f>IFERROR(VLOOKUP(A1157,DATABARANG!$B$4:$G$20000,5),"")</f>
        <v/>
      </c>
      <c r="L1157" s="149" t="str">
        <f t="shared" si="46"/>
        <v/>
      </c>
      <c r="M1157" s="158" t="str">
        <f t="shared" si="47"/>
        <v/>
      </c>
      <c r="O1157" s="151"/>
    </row>
    <row r="1158" spans="11:15" x14ac:dyDescent="0.3">
      <c r="K1158" s="148" t="str">
        <f>IFERROR(VLOOKUP(A1158,DATABARANG!$B$4:$G$20000,5),"")</f>
        <v/>
      </c>
      <c r="L1158" s="149" t="str">
        <f t="shared" ref="L1158:L1221" si="48">IFERROR((E1158-K1158)*G1158,"")</f>
        <v/>
      </c>
      <c r="M1158" s="158" t="str">
        <f t="shared" ref="M1158:M1221" si="49">IF(B1158="","",TEXT(B1158,"DD-MMM"))</f>
        <v/>
      </c>
      <c r="O1158" s="151"/>
    </row>
    <row r="1159" spans="11:15" x14ac:dyDescent="0.3">
      <c r="K1159" s="148" t="str">
        <f>IFERROR(VLOOKUP(A1159,DATABARANG!$B$4:$G$20000,5),"")</f>
        <v/>
      </c>
      <c r="L1159" s="149" t="str">
        <f t="shared" si="48"/>
        <v/>
      </c>
      <c r="M1159" s="158" t="str">
        <f t="shared" si="49"/>
        <v/>
      </c>
      <c r="O1159" s="151"/>
    </row>
    <row r="1160" spans="11:15" x14ac:dyDescent="0.3">
      <c r="K1160" s="148" t="str">
        <f>IFERROR(VLOOKUP(A1160,DATABARANG!$B$4:$G$20000,5),"")</f>
        <v/>
      </c>
      <c r="L1160" s="149" t="str">
        <f t="shared" si="48"/>
        <v/>
      </c>
      <c r="M1160" s="158" t="str">
        <f t="shared" si="49"/>
        <v/>
      </c>
      <c r="O1160" s="151"/>
    </row>
    <row r="1161" spans="11:15" x14ac:dyDescent="0.3">
      <c r="K1161" s="148" t="str">
        <f>IFERROR(VLOOKUP(A1161,DATABARANG!$B$4:$G$20000,5),"")</f>
        <v/>
      </c>
      <c r="L1161" s="149" t="str">
        <f t="shared" si="48"/>
        <v/>
      </c>
      <c r="M1161" s="158" t="str">
        <f t="shared" si="49"/>
        <v/>
      </c>
      <c r="O1161" s="151"/>
    </row>
    <row r="1162" spans="11:15" x14ac:dyDescent="0.3">
      <c r="K1162" s="148" t="str">
        <f>IFERROR(VLOOKUP(A1162,DATABARANG!$B$4:$G$20000,5),"")</f>
        <v/>
      </c>
      <c r="L1162" s="149" t="str">
        <f t="shared" si="48"/>
        <v/>
      </c>
      <c r="M1162" s="158" t="str">
        <f t="shared" si="49"/>
        <v/>
      </c>
      <c r="O1162" s="151"/>
    </row>
    <row r="1163" spans="11:15" x14ac:dyDescent="0.3">
      <c r="K1163" s="148" t="str">
        <f>IFERROR(VLOOKUP(A1163,DATABARANG!$B$4:$G$20000,5),"")</f>
        <v/>
      </c>
      <c r="L1163" s="149" t="str">
        <f t="shared" si="48"/>
        <v/>
      </c>
      <c r="M1163" s="158" t="str">
        <f t="shared" si="49"/>
        <v/>
      </c>
      <c r="O1163" s="151"/>
    </row>
    <row r="1164" spans="11:15" x14ac:dyDescent="0.3">
      <c r="K1164" s="148" t="str">
        <f>IFERROR(VLOOKUP(A1164,DATABARANG!$B$4:$G$20000,5),"")</f>
        <v/>
      </c>
      <c r="L1164" s="149" t="str">
        <f t="shared" si="48"/>
        <v/>
      </c>
      <c r="M1164" s="158" t="str">
        <f t="shared" si="49"/>
        <v/>
      </c>
      <c r="O1164" s="151"/>
    </row>
    <row r="1165" spans="11:15" x14ac:dyDescent="0.3">
      <c r="K1165" s="148" t="str">
        <f>IFERROR(VLOOKUP(A1165,DATABARANG!$B$4:$G$20000,5),"")</f>
        <v/>
      </c>
      <c r="L1165" s="149" t="str">
        <f t="shared" si="48"/>
        <v/>
      </c>
      <c r="M1165" s="158" t="str">
        <f t="shared" si="49"/>
        <v/>
      </c>
      <c r="O1165" s="151"/>
    </row>
    <row r="1166" spans="11:15" x14ac:dyDescent="0.3">
      <c r="K1166" s="148" t="str">
        <f>IFERROR(VLOOKUP(A1166,DATABARANG!$B$4:$G$20000,5),"")</f>
        <v/>
      </c>
      <c r="L1166" s="149" t="str">
        <f t="shared" si="48"/>
        <v/>
      </c>
      <c r="M1166" s="158" t="str">
        <f t="shared" si="49"/>
        <v/>
      </c>
      <c r="O1166" s="151"/>
    </row>
    <row r="1167" spans="11:15" x14ac:dyDescent="0.3">
      <c r="K1167" s="148" t="str">
        <f>IFERROR(VLOOKUP(A1167,DATABARANG!$B$4:$G$20000,5),"")</f>
        <v/>
      </c>
      <c r="L1167" s="149" t="str">
        <f t="shared" si="48"/>
        <v/>
      </c>
      <c r="M1167" s="158" t="str">
        <f t="shared" si="49"/>
        <v/>
      </c>
      <c r="O1167" s="151"/>
    </row>
    <row r="1168" spans="11:15" x14ac:dyDescent="0.3">
      <c r="K1168" s="148" t="str">
        <f>IFERROR(VLOOKUP(A1168,DATABARANG!$B$4:$G$20000,5),"")</f>
        <v/>
      </c>
      <c r="L1168" s="149" t="str">
        <f t="shared" si="48"/>
        <v/>
      </c>
      <c r="M1168" s="158" t="str">
        <f t="shared" si="49"/>
        <v/>
      </c>
      <c r="O1168" s="151"/>
    </row>
    <row r="1169" spans="11:15" x14ac:dyDescent="0.3">
      <c r="K1169" s="148" t="str">
        <f>IFERROR(VLOOKUP(A1169,DATABARANG!$B$4:$G$20000,5),"")</f>
        <v/>
      </c>
      <c r="L1169" s="149" t="str">
        <f t="shared" si="48"/>
        <v/>
      </c>
      <c r="M1169" s="158" t="str">
        <f t="shared" si="49"/>
        <v/>
      </c>
      <c r="O1169" s="151"/>
    </row>
    <row r="1170" spans="11:15" x14ac:dyDescent="0.3">
      <c r="K1170" s="148" t="str">
        <f>IFERROR(VLOOKUP(A1170,DATABARANG!$B$4:$G$20000,5),"")</f>
        <v/>
      </c>
      <c r="L1170" s="149" t="str">
        <f t="shared" si="48"/>
        <v/>
      </c>
      <c r="M1170" s="158" t="str">
        <f t="shared" si="49"/>
        <v/>
      </c>
      <c r="O1170" s="151"/>
    </row>
    <row r="1171" spans="11:15" x14ac:dyDescent="0.3">
      <c r="K1171" s="148" t="str">
        <f>IFERROR(VLOOKUP(A1171,DATABARANG!$B$4:$G$20000,5),"")</f>
        <v/>
      </c>
      <c r="L1171" s="149" t="str">
        <f t="shared" si="48"/>
        <v/>
      </c>
      <c r="M1171" s="158" t="str">
        <f t="shared" si="49"/>
        <v/>
      </c>
      <c r="O1171" s="151"/>
    </row>
    <row r="1172" spans="11:15" x14ac:dyDescent="0.3">
      <c r="K1172" s="148" t="str">
        <f>IFERROR(VLOOKUP(A1172,DATABARANG!$B$4:$G$20000,5),"")</f>
        <v/>
      </c>
      <c r="L1172" s="149" t="str">
        <f t="shared" si="48"/>
        <v/>
      </c>
      <c r="M1172" s="158" t="str">
        <f t="shared" si="49"/>
        <v/>
      </c>
      <c r="O1172" s="151"/>
    </row>
    <row r="1173" spans="11:15" x14ac:dyDescent="0.3">
      <c r="K1173" s="148" t="str">
        <f>IFERROR(VLOOKUP(A1173,DATABARANG!$B$4:$G$20000,5),"")</f>
        <v/>
      </c>
      <c r="L1173" s="149" t="str">
        <f t="shared" si="48"/>
        <v/>
      </c>
      <c r="M1173" s="158" t="str">
        <f t="shared" si="49"/>
        <v/>
      </c>
      <c r="O1173" s="151"/>
    </row>
    <row r="1174" spans="11:15" x14ac:dyDescent="0.3">
      <c r="K1174" s="148" t="str">
        <f>IFERROR(VLOOKUP(A1174,DATABARANG!$B$4:$G$20000,5),"")</f>
        <v/>
      </c>
      <c r="L1174" s="149" t="str">
        <f t="shared" si="48"/>
        <v/>
      </c>
      <c r="M1174" s="158" t="str">
        <f t="shared" si="49"/>
        <v/>
      </c>
      <c r="O1174" s="151"/>
    </row>
    <row r="1175" spans="11:15" x14ac:dyDescent="0.3">
      <c r="K1175" s="148" t="str">
        <f>IFERROR(VLOOKUP(A1175,DATABARANG!$B$4:$G$20000,5),"")</f>
        <v/>
      </c>
      <c r="L1175" s="149" t="str">
        <f t="shared" si="48"/>
        <v/>
      </c>
      <c r="M1175" s="158" t="str">
        <f t="shared" si="49"/>
        <v/>
      </c>
      <c r="O1175" s="151"/>
    </row>
    <row r="1176" spans="11:15" x14ac:dyDescent="0.3">
      <c r="K1176" s="148" t="str">
        <f>IFERROR(VLOOKUP(A1176,DATABARANG!$B$4:$G$20000,5),"")</f>
        <v/>
      </c>
      <c r="L1176" s="149" t="str">
        <f t="shared" si="48"/>
        <v/>
      </c>
      <c r="M1176" s="158" t="str">
        <f t="shared" si="49"/>
        <v/>
      </c>
      <c r="O1176" s="151"/>
    </row>
    <row r="1177" spans="11:15" x14ac:dyDescent="0.3">
      <c r="K1177" s="148" t="str">
        <f>IFERROR(VLOOKUP(A1177,DATABARANG!$B$4:$G$20000,5),"")</f>
        <v/>
      </c>
      <c r="L1177" s="149" t="str">
        <f t="shared" si="48"/>
        <v/>
      </c>
      <c r="M1177" s="158" t="str">
        <f t="shared" si="49"/>
        <v/>
      </c>
      <c r="O1177" s="151"/>
    </row>
    <row r="1178" spans="11:15" x14ac:dyDescent="0.3">
      <c r="K1178" s="148" t="str">
        <f>IFERROR(VLOOKUP(A1178,DATABARANG!$B$4:$G$20000,5),"")</f>
        <v/>
      </c>
      <c r="L1178" s="149" t="str">
        <f t="shared" si="48"/>
        <v/>
      </c>
      <c r="M1178" s="158" t="str">
        <f t="shared" si="49"/>
        <v/>
      </c>
      <c r="O1178" s="151"/>
    </row>
    <row r="1179" spans="11:15" x14ac:dyDescent="0.3">
      <c r="K1179" s="148" t="str">
        <f>IFERROR(VLOOKUP(A1179,DATABARANG!$B$4:$G$20000,5),"")</f>
        <v/>
      </c>
      <c r="L1179" s="149" t="str">
        <f t="shared" si="48"/>
        <v/>
      </c>
      <c r="M1179" s="158" t="str">
        <f t="shared" si="49"/>
        <v/>
      </c>
      <c r="O1179" s="151"/>
    </row>
    <row r="1180" spans="11:15" x14ac:dyDescent="0.3">
      <c r="K1180" s="148" t="str">
        <f>IFERROR(VLOOKUP(A1180,DATABARANG!$B$4:$G$20000,5),"")</f>
        <v/>
      </c>
      <c r="L1180" s="149" t="str">
        <f t="shared" si="48"/>
        <v/>
      </c>
      <c r="M1180" s="158" t="str">
        <f t="shared" si="49"/>
        <v/>
      </c>
      <c r="O1180" s="151"/>
    </row>
    <row r="1181" spans="11:15" x14ac:dyDescent="0.3">
      <c r="K1181" s="148" t="str">
        <f>IFERROR(VLOOKUP(A1181,DATABARANG!$B$4:$G$20000,5),"")</f>
        <v/>
      </c>
      <c r="L1181" s="149" t="str">
        <f t="shared" si="48"/>
        <v/>
      </c>
      <c r="M1181" s="158" t="str">
        <f t="shared" si="49"/>
        <v/>
      </c>
      <c r="O1181" s="151"/>
    </row>
    <row r="1182" spans="11:15" x14ac:dyDescent="0.3">
      <c r="K1182" s="148" t="str">
        <f>IFERROR(VLOOKUP(A1182,DATABARANG!$B$4:$G$20000,5),"")</f>
        <v/>
      </c>
      <c r="L1182" s="149" t="str">
        <f t="shared" si="48"/>
        <v/>
      </c>
      <c r="M1182" s="158" t="str">
        <f t="shared" si="49"/>
        <v/>
      </c>
      <c r="O1182" s="151"/>
    </row>
    <row r="1183" spans="11:15" x14ac:dyDescent="0.3">
      <c r="K1183" s="148" t="str">
        <f>IFERROR(VLOOKUP(A1183,DATABARANG!$B$4:$G$20000,5),"")</f>
        <v/>
      </c>
      <c r="L1183" s="149" t="str">
        <f t="shared" si="48"/>
        <v/>
      </c>
      <c r="M1183" s="158" t="str">
        <f t="shared" si="49"/>
        <v/>
      </c>
      <c r="O1183" s="151"/>
    </row>
    <row r="1184" spans="11:15" x14ac:dyDescent="0.3">
      <c r="K1184" s="148" t="str">
        <f>IFERROR(VLOOKUP(A1184,DATABARANG!$B$4:$G$20000,5),"")</f>
        <v/>
      </c>
      <c r="L1184" s="149" t="str">
        <f t="shared" si="48"/>
        <v/>
      </c>
      <c r="M1184" s="158" t="str">
        <f t="shared" si="49"/>
        <v/>
      </c>
      <c r="O1184" s="151"/>
    </row>
    <row r="1185" spans="11:15" x14ac:dyDescent="0.3">
      <c r="K1185" s="148" t="str">
        <f>IFERROR(VLOOKUP(A1185,DATABARANG!$B$4:$G$20000,5),"")</f>
        <v/>
      </c>
      <c r="L1185" s="149" t="str">
        <f t="shared" si="48"/>
        <v/>
      </c>
      <c r="M1185" s="158" t="str">
        <f t="shared" si="49"/>
        <v/>
      </c>
      <c r="O1185" s="151"/>
    </row>
    <row r="1186" spans="11:15" x14ac:dyDescent="0.3">
      <c r="K1186" s="148" t="str">
        <f>IFERROR(VLOOKUP(A1186,DATABARANG!$B$4:$G$20000,5),"")</f>
        <v/>
      </c>
      <c r="L1186" s="149" t="str">
        <f t="shared" si="48"/>
        <v/>
      </c>
      <c r="M1186" s="158" t="str">
        <f t="shared" si="49"/>
        <v/>
      </c>
      <c r="O1186" s="151"/>
    </row>
    <row r="1187" spans="11:15" x14ac:dyDescent="0.3">
      <c r="K1187" s="148" t="str">
        <f>IFERROR(VLOOKUP(A1187,DATABARANG!$B$4:$G$20000,5),"")</f>
        <v/>
      </c>
      <c r="L1187" s="149" t="str">
        <f t="shared" si="48"/>
        <v/>
      </c>
      <c r="M1187" s="158" t="str">
        <f t="shared" si="49"/>
        <v/>
      </c>
      <c r="O1187" s="151"/>
    </row>
    <row r="1188" spans="11:15" x14ac:dyDescent="0.3">
      <c r="K1188" s="148" t="str">
        <f>IFERROR(VLOOKUP(A1188,DATABARANG!$B$4:$G$20000,5),"")</f>
        <v/>
      </c>
      <c r="L1188" s="149" t="str">
        <f t="shared" si="48"/>
        <v/>
      </c>
      <c r="M1188" s="158" t="str">
        <f t="shared" si="49"/>
        <v/>
      </c>
      <c r="O1188" s="151"/>
    </row>
    <row r="1189" spans="11:15" x14ac:dyDescent="0.3">
      <c r="K1189" s="148" t="str">
        <f>IFERROR(VLOOKUP(A1189,DATABARANG!$B$4:$G$20000,5),"")</f>
        <v/>
      </c>
      <c r="L1189" s="149" t="str">
        <f t="shared" si="48"/>
        <v/>
      </c>
      <c r="M1189" s="158" t="str">
        <f t="shared" si="49"/>
        <v/>
      </c>
      <c r="O1189" s="151"/>
    </row>
    <row r="1190" spans="11:15" x14ac:dyDescent="0.3">
      <c r="K1190" s="148" t="str">
        <f>IFERROR(VLOOKUP(A1190,DATABARANG!$B$4:$G$20000,5),"")</f>
        <v/>
      </c>
      <c r="L1190" s="149" t="str">
        <f t="shared" si="48"/>
        <v/>
      </c>
      <c r="M1190" s="158" t="str">
        <f t="shared" si="49"/>
        <v/>
      </c>
      <c r="O1190" s="151"/>
    </row>
    <row r="1191" spans="11:15" x14ac:dyDescent="0.3">
      <c r="K1191" s="148" t="str">
        <f>IFERROR(VLOOKUP(A1191,DATABARANG!$B$4:$G$20000,5),"")</f>
        <v/>
      </c>
      <c r="L1191" s="149" t="str">
        <f t="shared" si="48"/>
        <v/>
      </c>
      <c r="M1191" s="158" t="str">
        <f t="shared" si="49"/>
        <v/>
      </c>
      <c r="O1191" s="151"/>
    </row>
    <row r="1192" spans="11:15" x14ac:dyDescent="0.3">
      <c r="K1192" s="148" t="str">
        <f>IFERROR(VLOOKUP(A1192,DATABARANG!$B$4:$G$20000,5),"")</f>
        <v/>
      </c>
      <c r="L1192" s="149" t="str">
        <f t="shared" si="48"/>
        <v/>
      </c>
      <c r="M1192" s="158" t="str">
        <f t="shared" si="49"/>
        <v/>
      </c>
      <c r="O1192" s="151"/>
    </row>
    <row r="1193" spans="11:15" x14ac:dyDescent="0.3">
      <c r="K1193" s="148" t="str">
        <f>IFERROR(VLOOKUP(A1193,DATABARANG!$B$4:$G$20000,5),"")</f>
        <v/>
      </c>
      <c r="L1193" s="149" t="str">
        <f t="shared" si="48"/>
        <v/>
      </c>
      <c r="M1193" s="158" t="str">
        <f t="shared" si="49"/>
        <v/>
      </c>
      <c r="O1193" s="151"/>
    </row>
    <row r="1194" spans="11:15" x14ac:dyDescent="0.3">
      <c r="K1194" s="148" t="str">
        <f>IFERROR(VLOOKUP(A1194,DATABARANG!$B$4:$G$20000,5),"")</f>
        <v/>
      </c>
      <c r="L1194" s="149" t="str">
        <f t="shared" si="48"/>
        <v/>
      </c>
      <c r="M1194" s="158" t="str">
        <f t="shared" si="49"/>
        <v/>
      </c>
      <c r="O1194" s="151"/>
    </row>
    <row r="1195" spans="11:15" x14ac:dyDescent="0.3">
      <c r="K1195" s="148" t="str">
        <f>IFERROR(VLOOKUP(A1195,DATABARANG!$B$4:$G$20000,5),"")</f>
        <v/>
      </c>
      <c r="L1195" s="149" t="str">
        <f t="shared" si="48"/>
        <v/>
      </c>
      <c r="M1195" s="158" t="str">
        <f t="shared" si="49"/>
        <v/>
      </c>
      <c r="O1195" s="151"/>
    </row>
    <row r="1196" spans="11:15" x14ac:dyDescent="0.3">
      <c r="K1196" s="148" t="str">
        <f>IFERROR(VLOOKUP(A1196,DATABARANG!$B$4:$G$20000,5),"")</f>
        <v/>
      </c>
      <c r="L1196" s="149" t="str">
        <f t="shared" si="48"/>
        <v/>
      </c>
      <c r="M1196" s="158" t="str">
        <f t="shared" si="49"/>
        <v/>
      </c>
      <c r="O1196" s="151"/>
    </row>
    <row r="1197" spans="11:15" x14ac:dyDescent="0.3">
      <c r="K1197" s="148" t="str">
        <f>IFERROR(VLOOKUP(A1197,DATABARANG!$B$4:$G$20000,5),"")</f>
        <v/>
      </c>
      <c r="L1197" s="149" t="str">
        <f t="shared" si="48"/>
        <v/>
      </c>
      <c r="M1197" s="158" t="str">
        <f t="shared" si="49"/>
        <v/>
      </c>
      <c r="O1197" s="151"/>
    </row>
    <row r="1198" spans="11:15" x14ac:dyDescent="0.3">
      <c r="K1198" s="148" t="str">
        <f>IFERROR(VLOOKUP(A1198,DATABARANG!$B$4:$G$20000,5),"")</f>
        <v/>
      </c>
      <c r="L1198" s="149" t="str">
        <f t="shared" si="48"/>
        <v/>
      </c>
      <c r="M1198" s="158" t="str">
        <f t="shared" si="49"/>
        <v/>
      </c>
      <c r="O1198" s="151"/>
    </row>
    <row r="1199" spans="11:15" x14ac:dyDescent="0.3">
      <c r="K1199" s="148" t="str">
        <f>IFERROR(VLOOKUP(A1199,DATABARANG!$B$4:$G$20000,5),"")</f>
        <v/>
      </c>
      <c r="L1199" s="149" t="str">
        <f t="shared" si="48"/>
        <v/>
      </c>
      <c r="M1199" s="158" t="str">
        <f t="shared" si="49"/>
        <v/>
      </c>
      <c r="O1199" s="151"/>
    </row>
    <row r="1200" spans="11:15" x14ac:dyDescent="0.3">
      <c r="K1200" s="148" t="str">
        <f>IFERROR(VLOOKUP(A1200,DATABARANG!$B$4:$G$20000,5),"")</f>
        <v/>
      </c>
      <c r="L1200" s="149" t="str">
        <f t="shared" si="48"/>
        <v/>
      </c>
      <c r="M1200" s="158" t="str">
        <f t="shared" si="49"/>
        <v/>
      </c>
      <c r="O1200" s="151"/>
    </row>
    <row r="1201" spans="11:15" x14ac:dyDescent="0.3">
      <c r="K1201" s="148" t="str">
        <f>IFERROR(VLOOKUP(A1201,DATABARANG!$B$4:$G$20000,5),"")</f>
        <v/>
      </c>
      <c r="L1201" s="149" t="str">
        <f t="shared" si="48"/>
        <v/>
      </c>
      <c r="M1201" s="158" t="str">
        <f t="shared" si="49"/>
        <v/>
      </c>
      <c r="O1201" s="151"/>
    </row>
    <row r="1202" spans="11:15" x14ac:dyDescent="0.3">
      <c r="K1202" s="148" t="str">
        <f>IFERROR(VLOOKUP(A1202,DATABARANG!$B$4:$G$20000,5),"")</f>
        <v/>
      </c>
      <c r="L1202" s="149" t="str">
        <f t="shared" si="48"/>
        <v/>
      </c>
      <c r="M1202" s="158" t="str">
        <f t="shared" si="49"/>
        <v/>
      </c>
      <c r="O1202" s="151"/>
    </row>
    <row r="1203" spans="11:15" x14ac:dyDescent="0.3">
      <c r="K1203" s="148" t="str">
        <f>IFERROR(VLOOKUP(A1203,DATABARANG!$B$4:$G$20000,5),"")</f>
        <v/>
      </c>
      <c r="L1203" s="149" t="str">
        <f t="shared" si="48"/>
        <v/>
      </c>
      <c r="M1203" s="158" t="str">
        <f t="shared" si="49"/>
        <v/>
      </c>
      <c r="O1203" s="151"/>
    </row>
    <row r="1204" spans="11:15" x14ac:dyDescent="0.3">
      <c r="K1204" s="148" t="str">
        <f>IFERROR(VLOOKUP(A1204,DATABARANG!$B$4:$G$20000,5),"")</f>
        <v/>
      </c>
      <c r="L1204" s="149" t="str">
        <f t="shared" si="48"/>
        <v/>
      </c>
      <c r="M1204" s="158" t="str">
        <f t="shared" si="49"/>
        <v/>
      </c>
      <c r="O1204" s="151"/>
    </row>
    <row r="1205" spans="11:15" x14ac:dyDescent="0.3">
      <c r="K1205" s="148" t="str">
        <f>IFERROR(VLOOKUP(A1205,DATABARANG!$B$4:$G$20000,5),"")</f>
        <v/>
      </c>
      <c r="L1205" s="149" t="str">
        <f t="shared" si="48"/>
        <v/>
      </c>
      <c r="M1205" s="158" t="str">
        <f t="shared" si="49"/>
        <v/>
      </c>
      <c r="O1205" s="151"/>
    </row>
    <row r="1206" spans="11:15" x14ac:dyDescent="0.3">
      <c r="K1206" s="148" t="str">
        <f>IFERROR(VLOOKUP(A1206,DATABARANG!$B$4:$G$20000,5),"")</f>
        <v/>
      </c>
      <c r="L1206" s="149" t="str">
        <f t="shared" si="48"/>
        <v/>
      </c>
      <c r="M1206" s="158" t="str">
        <f t="shared" si="49"/>
        <v/>
      </c>
      <c r="O1206" s="151"/>
    </row>
    <row r="1207" spans="11:15" x14ac:dyDescent="0.3">
      <c r="K1207" s="148" t="str">
        <f>IFERROR(VLOOKUP(A1207,DATABARANG!$B$4:$G$20000,5),"")</f>
        <v/>
      </c>
      <c r="L1207" s="149" t="str">
        <f t="shared" si="48"/>
        <v/>
      </c>
      <c r="M1207" s="158" t="str">
        <f t="shared" si="49"/>
        <v/>
      </c>
      <c r="O1207" s="151"/>
    </row>
    <row r="1208" spans="11:15" x14ac:dyDescent="0.3">
      <c r="K1208" s="148" t="str">
        <f>IFERROR(VLOOKUP(A1208,DATABARANG!$B$4:$G$20000,5),"")</f>
        <v/>
      </c>
      <c r="L1208" s="149" t="str">
        <f t="shared" si="48"/>
        <v/>
      </c>
      <c r="M1208" s="158" t="str">
        <f t="shared" si="49"/>
        <v/>
      </c>
      <c r="O1208" s="151"/>
    </row>
    <row r="1209" spans="11:15" x14ac:dyDescent="0.3">
      <c r="K1209" s="148" t="str">
        <f>IFERROR(VLOOKUP(A1209,DATABARANG!$B$4:$G$20000,5),"")</f>
        <v/>
      </c>
      <c r="L1209" s="149" t="str">
        <f t="shared" si="48"/>
        <v/>
      </c>
      <c r="M1209" s="158" t="str">
        <f t="shared" si="49"/>
        <v/>
      </c>
      <c r="O1209" s="151"/>
    </row>
    <row r="1210" spans="11:15" x14ac:dyDescent="0.3">
      <c r="K1210" s="148" t="str">
        <f>IFERROR(VLOOKUP(A1210,DATABARANG!$B$4:$G$20000,5),"")</f>
        <v/>
      </c>
      <c r="L1210" s="149" t="str">
        <f t="shared" si="48"/>
        <v/>
      </c>
      <c r="M1210" s="158" t="str">
        <f t="shared" si="49"/>
        <v/>
      </c>
      <c r="O1210" s="151"/>
    </row>
    <row r="1211" spans="11:15" x14ac:dyDescent="0.3">
      <c r="K1211" s="148" t="str">
        <f>IFERROR(VLOOKUP(A1211,DATABARANG!$B$4:$G$20000,5),"")</f>
        <v/>
      </c>
      <c r="L1211" s="149" t="str">
        <f t="shared" si="48"/>
        <v/>
      </c>
      <c r="M1211" s="158" t="str">
        <f t="shared" si="49"/>
        <v/>
      </c>
      <c r="O1211" s="151"/>
    </row>
    <row r="1212" spans="11:15" x14ac:dyDescent="0.3">
      <c r="K1212" s="148" t="str">
        <f>IFERROR(VLOOKUP(A1212,DATABARANG!$B$4:$G$20000,5),"")</f>
        <v/>
      </c>
      <c r="L1212" s="149" t="str">
        <f t="shared" si="48"/>
        <v/>
      </c>
      <c r="M1212" s="158" t="str">
        <f t="shared" si="49"/>
        <v/>
      </c>
      <c r="O1212" s="151"/>
    </row>
    <row r="1213" spans="11:15" x14ac:dyDescent="0.3">
      <c r="K1213" s="148" t="str">
        <f>IFERROR(VLOOKUP(A1213,DATABARANG!$B$4:$G$20000,5),"")</f>
        <v/>
      </c>
      <c r="L1213" s="149" t="str">
        <f t="shared" si="48"/>
        <v/>
      </c>
      <c r="M1213" s="158" t="str">
        <f t="shared" si="49"/>
        <v/>
      </c>
      <c r="O1213" s="151"/>
    </row>
    <row r="1214" spans="11:15" x14ac:dyDescent="0.3">
      <c r="K1214" s="148" t="str">
        <f>IFERROR(VLOOKUP(A1214,DATABARANG!$B$4:$G$20000,5),"")</f>
        <v/>
      </c>
      <c r="L1214" s="149" t="str">
        <f t="shared" si="48"/>
        <v/>
      </c>
      <c r="M1214" s="158" t="str">
        <f t="shared" si="49"/>
        <v/>
      </c>
      <c r="O1214" s="151"/>
    </row>
    <row r="1215" spans="11:15" x14ac:dyDescent="0.3">
      <c r="K1215" s="148" t="str">
        <f>IFERROR(VLOOKUP(A1215,DATABARANG!$B$4:$G$20000,5),"")</f>
        <v/>
      </c>
      <c r="L1215" s="149" t="str">
        <f t="shared" si="48"/>
        <v/>
      </c>
      <c r="M1215" s="158" t="str">
        <f t="shared" si="49"/>
        <v/>
      </c>
      <c r="O1215" s="151"/>
    </row>
    <row r="1216" spans="11:15" x14ac:dyDescent="0.3">
      <c r="K1216" s="148" t="str">
        <f>IFERROR(VLOOKUP(A1216,DATABARANG!$B$4:$G$20000,5),"")</f>
        <v/>
      </c>
      <c r="L1216" s="149" t="str">
        <f t="shared" si="48"/>
        <v/>
      </c>
      <c r="M1216" s="158" t="str">
        <f t="shared" si="49"/>
        <v/>
      </c>
      <c r="O1216" s="151"/>
    </row>
    <row r="1217" spans="11:15" x14ac:dyDescent="0.3">
      <c r="K1217" s="148" t="str">
        <f>IFERROR(VLOOKUP(A1217,DATABARANG!$B$4:$G$20000,5),"")</f>
        <v/>
      </c>
      <c r="L1217" s="149" t="str">
        <f t="shared" si="48"/>
        <v/>
      </c>
      <c r="M1217" s="158" t="str">
        <f t="shared" si="49"/>
        <v/>
      </c>
      <c r="O1217" s="151"/>
    </row>
    <row r="1218" spans="11:15" x14ac:dyDescent="0.3">
      <c r="K1218" s="148" t="str">
        <f>IFERROR(VLOOKUP(A1218,DATABARANG!$B$4:$G$20000,5),"")</f>
        <v/>
      </c>
      <c r="L1218" s="149" t="str">
        <f t="shared" si="48"/>
        <v/>
      </c>
      <c r="M1218" s="158" t="str">
        <f t="shared" si="49"/>
        <v/>
      </c>
      <c r="O1218" s="151"/>
    </row>
    <row r="1219" spans="11:15" x14ac:dyDescent="0.3">
      <c r="K1219" s="148" t="str">
        <f>IFERROR(VLOOKUP(A1219,DATABARANG!$B$4:$G$20000,5),"")</f>
        <v/>
      </c>
      <c r="L1219" s="149" t="str">
        <f t="shared" si="48"/>
        <v/>
      </c>
      <c r="M1219" s="158" t="str">
        <f t="shared" si="49"/>
        <v/>
      </c>
      <c r="O1219" s="151"/>
    </row>
    <row r="1220" spans="11:15" x14ac:dyDescent="0.3">
      <c r="K1220" s="148" t="str">
        <f>IFERROR(VLOOKUP(A1220,DATABARANG!$B$4:$G$20000,5),"")</f>
        <v/>
      </c>
      <c r="L1220" s="149" t="str">
        <f t="shared" si="48"/>
        <v/>
      </c>
      <c r="M1220" s="158" t="str">
        <f t="shared" si="49"/>
        <v/>
      </c>
      <c r="O1220" s="151"/>
    </row>
    <row r="1221" spans="11:15" x14ac:dyDescent="0.3">
      <c r="K1221" s="148" t="str">
        <f>IFERROR(VLOOKUP(A1221,DATABARANG!$B$4:$G$20000,5),"")</f>
        <v/>
      </c>
      <c r="L1221" s="149" t="str">
        <f t="shared" si="48"/>
        <v/>
      </c>
      <c r="M1221" s="158" t="str">
        <f t="shared" si="49"/>
        <v/>
      </c>
      <c r="O1221" s="151"/>
    </row>
    <row r="1222" spans="11:15" x14ac:dyDescent="0.3">
      <c r="K1222" s="148" t="str">
        <f>IFERROR(VLOOKUP(A1222,DATABARANG!$B$4:$G$20000,5),"")</f>
        <v/>
      </c>
      <c r="L1222" s="149" t="str">
        <f t="shared" ref="L1222:L1285" si="50">IFERROR((E1222-K1222)*G1222,"")</f>
        <v/>
      </c>
      <c r="M1222" s="158" t="str">
        <f t="shared" ref="M1222:M1285" si="51">IF(B1222="","",TEXT(B1222,"DD-MMM"))</f>
        <v/>
      </c>
      <c r="O1222" s="151"/>
    </row>
    <row r="1223" spans="11:15" x14ac:dyDescent="0.3">
      <c r="K1223" s="148" t="str">
        <f>IFERROR(VLOOKUP(A1223,DATABARANG!$B$4:$G$20000,5),"")</f>
        <v/>
      </c>
      <c r="L1223" s="149" t="str">
        <f t="shared" si="50"/>
        <v/>
      </c>
      <c r="M1223" s="158" t="str">
        <f t="shared" si="51"/>
        <v/>
      </c>
      <c r="O1223" s="151"/>
    </row>
    <row r="1224" spans="11:15" x14ac:dyDescent="0.3">
      <c r="K1224" s="148" t="str">
        <f>IFERROR(VLOOKUP(A1224,DATABARANG!$B$4:$G$20000,5),"")</f>
        <v/>
      </c>
      <c r="L1224" s="149" t="str">
        <f t="shared" si="50"/>
        <v/>
      </c>
      <c r="M1224" s="158" t="str">
        <f t="shared" si="51"/>
        <v/>
      </c>
      <c r="O1224" s="151"/>
    </row>
    <row r="1225" spans="11:15" x14ac:dyDescent="0.3">
      <c r="K1225" s="148" t="str">
        <f>IFERROR(VLOOKUP(A1225,DATABARANG!$B$4:$G$20000,5),"")</f>
        <v/>
      </c>
      <c r="L1225" s="149" t="str">
        <f t="shared" si="50"/>
        <v/>
      </c>
      <c r="M1225" s="158" t="str">
        <f t="shared" si="51"/>
        <v/>
      </c>
      <c r="O1225" s="151"/>
    </row>
    <row r="1226" spans="11:15" x14ac:dyDescent="0.3">
      <c r="K1226" s="148" t="str">
        <f>IFERROR(VLOOKUP(A1226,DATABARANG!$B$4:$G$20000,5),"")</f>
        <v/>
      </c>
      <c r="L1226" s="149" t="str">
        <f t="shared" si="50"/>
        <v/>
      </c>
      <c r="M1226" s="158" t="str">
        <f t="shared" si="51"/>
        <v/>
      </c>
      <c r="O1226" s="151"/>
    </row>
    <row r="1227" spans="11:15" x14ac:dyDescent="0.3">
      <c r="K1227" s="148" t="str">
        <f>IFERROR(VLOOKUP(A1227,DATABARANG!$B$4:$G$20000,5),"")</f>
        <v/>
      </c>
      <c r="L1227" s="149" t="str">
        <f t="shared" si="50"/>
        <v/>
      </c>
      <c r="M1227" s="158" t="str">
        <f t="shared" si="51"/>
        <v/>
      </c>
      <c r="O1227" s="151"/>
    </row>
    <row r="1228" spans="11:15" x14ac:dyDescent="0.3">
      <c r="K1228" s="148" t="str">
        <f>IFERROR(VLOOKUP(A1228,DATABARANG!$B$4:$G$20000,5),"")</f>
        <v/>
      </c>
      <c r="L1228" s="149" t="str">
        <f t="shared" si="50"/>
        <v/>
      </c>
      <c r="M1228" s="158" t="str">
        <f t="shared" si="51"/>
        <v/>
      </c>
      <c r="O1228" s="151"/>
    </row>
    <row r="1229" spans="11:15" x14ac:dyDescent="0.3">
      <c r="K1229" s="148" t="str">
        <f>IFERROR(VLOOKUP(A1229,DATABARANG!$B$4:$G$20000,5),"")</f>
        <v/>
      </c>
      <c r="L1229" s="149" t="str">
        <f t="shared" si="50"/>
        <v/>
      </c>
      <c r="M1229" s="158" t="str">
        <f t="shared" si="51"/>
        <v/>
      </c>
      <c r="O1229" s="151"/>
    </row>
    <row r="1230" spans="11:15" x14ac:dyDescent="0.3">
      <c r="K1230" s="148" t="str">
        <f>IFERROR(VLOOKUP(A1230,DATABARANG!$B$4:$G$20000,5),"")</f>
        <v/>
      </c>
      <c r="L1230" s="149" t="str">
        <f t="shared" si="50"/>
        <v/>
      </c>
      <c r="M1230" s="158" t="str">
        <f t="shared" si="51"/>
        <v/>
      </c>
      <c r="O1230" s="151"/>
    </row>
    <row r="1231" spans="11:15" x14ac:dyDescent="0.3">
      <c r="K1231" s="148" t="str">
        <f>IFERROR(VLOOKUP(A1231,DATABARANG!$B$4:$G$20000,5),"")</f>
        <v/>
      </c>
      <c r="L1231" s="149" t="str">
        <f t="shared" si="50"/>
        <v/>
      </c>
      <c r="M1231" s="158" t="str">
        <f t="shared" si="51"/>
        <v/>
      </c>
      <c r="O1231" s="151"/>
    </row>
    <row r="1232" spans="11:15" x14ac:dyDescent="0.3">
      <c r="K1232" s="148" t="str">
        <f>IFERROR(VLOOKUP(A1232,DATABARANG!$B$4:$G$20000,5),"")</f>
        <v/>
      </c>
      <c r="L1232" s="149" t="str">
        <f t="shared" si="50"/>
        <v/>
      </c>
      <c r="M1232" s="158" t="str">
        <f t="shared" si="51"/>
        <v/>
      </c>
      <c r="O1232" s="151"/>
    </row>
    <row r="1233" spans="11:15" x14ac:dyDescent="0.3">
      <c r="K1233" s="148" t="str">
        <f>IFERROR(VLOOKUP(A1233,DATABARANG!$B$4:$G$20000,5),"")</f>
        <v/>
      </c>
      <c r="L1233" s="149" t="str">
        <f t="shared" si="50"/>
        <v/>
      </c>
      <c r="M1233" s="158" t="str">
        <f t="shared" si="51"/>
        <v/>
      </c>
      <c r="O1233" s="151"/>
    </row>
    <row r="1234" spans="11:15" x14ac:dyDescent="0.3">
      <c r="K1234" s="148" t="str">
        <f>IFERROR(VLOOKUP(A1234,DATABARANG!$B$4:$G$20000,5),"")</f>
        <v/>
      </c>
      <c r="L1234" s="149" t="str">
        <f t="shared" si="50"/>
        <v/>
      </c>
      <c r="M1234" s="158" t="str">
        <f t="shared" si="51"/>
        <v/>
      </c>
      <c r="O1234" s="151"/>
    </row>
    <row r="1235" spans="11:15" x14ac:dyDescent="0.3">
      <c r="K1235" s="148" t="str">
        <f>IFERROR(VLOOKUP(A1235,DATABARANG!$B$4:$G$20000,5),"")</f>
        <v/>
      </c>
      <c r="L1235" s="149" t="str">
        <f t="shared" si="50"/>
        <v/>
      </c>
      <c r="M1235" s="158" t="str">
        <f t="shared" si="51"/>
        <v/>
      </c>
      <c r="O1235" s="151"/>
    </row>
    <row r="1236" spans="11:15" x14ac:dyDescent="0.3">
      <c r="K1236" s="148" t="str">
        <f>IFERROR(VLOOKUP(A1236,DATABARANG!$B$4:$G$20000,5),"")</f>
        <v/>
      </c>
      <c r="L1236" s="149" t="str">
        <f t="shared" si="50"/>
        <v/>
      </c>
      <c r="M1236" s="158" t="str">
        <f t="shared" si="51"/>
        <v/>
      </c>
      <c r="O1236" s="151"/>
    </row>
    <row r="1237" spans="11:15" x14ac:dyDescent="0.3">
      <c r="K1237" s="148" t="str">
        <f>IFERROR(VLOOKUP(A1237,DATABARANG!$B$4:$G$20000,5),"")</f>
        <v/>
      </c>
      <c r="L1237" s="149" t="str">
        <f t="shared" si="50"/>
        <v/>
      </c>
      <c r="M1237" s="158" t="str">
        <f t="shared" si="51"/>
        <v/>
      </c>
      <c r="O1237" s="151"/>
    </row>
    <row r="1238" spans="11:15" x14ac:dyDescent="0.3">
      <c r="K1238" s="148" t="str">
        <f>IFERROR(VLOOKUP(A1238,DATABARANG!$B$4:$G$20000,5),"")</f>
        <v/>
      </c>
      <c r="L1238" s="149" t="str">
        <f t="shared" si="50"/>
        <v/>
      </c>
      <c r="M1238" s="158" t="str">
        <f t="shared" si="51"/>
        <v/>
      </c>
      <c r="O1238" s="151"/>
    </row>
    <row r="1239" spans="11:15" x14ac:dyDescent="0.3">
      <c r="K1239" s="148" t="str">
        <f>IFERROR(VLOOKUP(A1239,DATABARANG!$B$4:$G$20000,5),"")</f>
        <v/>
      </c>
      <c r="L1239" s="149" t="str">
        <f t="shared" si="50"/>
        <v/>
      </c>
      <c r="M1239" s="158" t="str">
        <f t="shared" si="51"/>
        <v/>
      </c>
      <c r="O1239" s="151"/>
    </row>
    <row r="1240" spans="11:15" x14ac:dyDescent="0.3">
      <c r="K1240" s="148" t="str">
        <f>IFERROR(VLOOKUP(A1240,DATABARANG!$B$4:$G$20000,5),"")</f>
        <v/>
      </c>
      <c r="L1240" s="149" t="str">
        <f t="shared" si="50"/>
        <v/>
      </c>
      <c r="M1240" s="158" t="str">
        <f t="shared" si="51"/>
        <v/>
      </c>
      <c r="O1240" s="151"/>
    </row>
    <row r="1241" spans="11:15" x14ac:dyDescent="0.3">
      <c r="K1241" s="148" t="str">
        <f>IFERROR(VLOOKUP(A1241,DATABARANG!$B$4:$G$20000,5),"")</f>
        <v/>
      </c>
      <c r="L1241" s="149" t="str">
        <f t="shared" si="50"/>
        <v/>
      </c>
      <c r="M1241" s="158" t="str">
        <f t="shared" si="51"/>
        <v/>
      </c>
      <c r="O1241" s="151"/>
    </row>
    <row r="1242" spans="11:15" x14ac:dyDescent="0.3">
      <c r="K1242" s="148" t="str">
        <f>IFERROR(VLOOKUP(A1242,DATABARANG!$B$4:$G$20000,5),"")</f>
        <v/>
      </c>
      <c r="L1242" s="149" t="str">
        <f t="shared" si="50"/>
        <v/>
      </c>
      <c r="M1242" s="158" t="str">
        <f t="shared" si="51"/>
        <v/>
      </c>
      <c r="O1242" s="151"/>
    </row>
    <row r="1243" spans="11:15" x14ac:dyDescent="0.3">
      <c r="K1243" s="148" t="str">
        <f>IFERROR(VLOOKUP(A1243,DATABARANG!$B$4:$G$20000,5),"")</f>
        <v/>
      </c>
      <c r="L1243" s="149" t="str">
        <f t="shared" si="50"/>
        <v/>
      </c>
      <c r="M1243" s="158" t="str">
        <f t="shared" si="51"/>
        <v/>
      </c>
      <c r="O1243" s="151"/>
    </row>
    <row r="1244" spans="11:15" x14ac:dyDescent="0.3">
      <c r="K1244" s="148" t="str">
        <f>IFERROR(VLOOKUP(A1244,DATABARANG!$B$4:$G$20000,5),"")</f>
        <v/>
      </c>
      <c r="L1244" s="149" t="str">
        <f t="shared" si="50"/>
        <v/>
      </c>
      <c r="M1244" s="158" t="str">
        <f t="shared" si="51"/>
        <v/>
      </c>
      <c r="O1244" s="151"/>
    </row>
    <row r="1245" spans="11:15" x14ac:dyDescent="0.3">
      <c r="K1245" s="148" t="str">
        <f>IFERROR(VLOOKUP(A1245,DATABARANG!$B$4:$G$20000,5),"")</f>
        <v/>
      </c>
      <c r="L1245" s="149" t="str">
        <f t="shared" si="50"/>
        <v/>
      </c>
      <c r="M1245" s="158" t="str">
        <f t="shared" si="51"/>
        <v/>
      </c>
      <c r="O1245" s="151"/>
    </row>
    <row r="1246" spans="11:15" x14ac:dyDescent="0.3">
      <c r="K1246" s="148" t="str">
        <f>IFERROR(VLOOKUP(A1246,DATABARANG!$B$4:$G$20000,5),"")</f>
        <v/>
      </c>
      <c r="L1246" s="149" t="str">
        <f t="shared" si="50"/>
        <v/>
      </c>
      <c r="M1246" s="158" t="str">
        <f t="shared" si="51"/>
        <v/>
      </c>
      <c r="O1246" s="151"/>
    </row>
    <row r="1247" spans="11:15" x14ac:dyDescent="0.3">
      <c r="K1247" s="148" t="str">
        <f>IFERROR(VLOOKUP(A1247,DATABARANG!$B$4:$G$20000,5),"")</f>
        <v/>
      </c>
      <c r="L1247" s="149" t="str">
        <f t="shared" si="50"/>
        <v/>
      </c>
      <c r="M1247" s="158" t="str">
        <f t="shared" si="51"/>
        <v/>
      </c>
      <c r="O1247" s="151"/>
    </row>
    <row r="1248" spans="11:15" x14ac:dyDescent="0.3">
      <c r="K1248" s="148" t="str">
        <f>IFERROR(VLOOKUP(A1248,DATABARANG!$B$4:$G$20000,5),"")</f>
        <v/>
      </c>
      <c r="L1248" s="149" t="str">
        <f t="shared" si="50"/>
        <v/>
      </c>
      <c r="M1248" s="158" t="str">
        <f t="shared" si="51"/>
        <v/>
      </c>
      <c r="O1248" s="151"/>
    </row>
    <row r="1249" spans="11:15" x14ac:dyDescent="0.3">
      <c r="K1249" s="148" t="str">
        <f>IFERROR(VLOOKUP(A1249,DATABARANG!$B$4:$G$20000,5),"")</f>
        <v/>
      </c>
      <c r="L1249" s="149" t="str">
        <f t="shared" si="50"/>
        <v/>
      </c>
      <c r="M1249" s="158" t="str">
        <f t="shared" si="51"/>
        <v/>
      </c>
      <c r="O1249" s="151"/>
    </row>
    <row r="1250" spans="11:15" x14ac:dyDescent="0.3">
      <c r="K1250" s="148" t="str">
        <f>IFERROR(VLOOKUP(A1250,DATABARANG!$B$4:$G$20000,5),"")</f>
        <v/>
      </c>
      <c r="L1250" s="149" t="str">
        <f t="shared" si="50"/>
        <v/>
      </c>
      <c r="M1250" s="158" t="str">
        <f t="shared" si="51"/>
        <v/>
      </c>
      <c r="O1250" s="151"/>
    </row>
    <row r="1251" spans="11:15" x14ac:dyDescent="0.3">
      <c r="K1251" s="148" t="str">
        <f>IFERROR(VLOOKUP(A1251,DATABARANG!$B$4:$G$20000,5),"")</f>
        <v/>
      </c>
      <c r="L1251" s="149" t="str">
        <f t="shared" si="50"/>
        <v/>
      </c>
      <c r="M1251" s="158" t="str">
        <f t="shared" si="51"/>
        <v/>
      </c>
      <c r="O1251" s="151"/>
    </row>
    <row r="1252" spans="11:15" x14ac:dyDescent="0.3">
      <c r="K1252" s="148" t="str">
        <f>IFERROR(VLOOKUP(A1252,DATABARANG!$B$4:$G$20000,5),"")</f>
        <v/>
      </c>
      <c r="L1252" s="149" t="str">
        <f t="shared" si="50"/>
        <v/>
      </c>
      <c r="M1252" s="158" t="str">
        <f t="shared" si="51"/>
        <v/>
      </c>
      <c r="O1252" s="151"/>
    </row>
    <row r="1253" spans="11:15" x14ac:dyDescent="0.3">
      <c r="K1253" s="148" t="str">
        <f>IFERROR(VLOOKUP(A1253,DATABARANG!$B$4:$G$20000,5),"")</f>
        <v/>
      </c>
      <c r="L1253" s="149" t="str">
        <f t="shared" si="50"/>
        <v/>
      </c>
      <c r="M1253" s="158" t="str">
        <f t="shared" si="51"/>
        <v/>
      </c>
      <c r="O1253" s="151"/>
    </row>
    <row r="1254" spans="11:15" x14ac:dyDescent="0.3">
      <c r="K1254" s="148" t="str">
        <f>IFERROR(VLOOKUP(A1254,DATABARANG!$B$4:$G$20000,5),"")</f>
        <v/>
      </c>
      <c r="L1254" s="149" t="str">
        <f t="shared" si="50"/>
        <v/>
      </c>
      <c r="M1254" s="158" t="str">
        <f t="shared" si="51"/>
        <v/>
      </c>
      <c r="O1254" s="151"/>
    </row>
    <row r="1255" spans="11:15" x14ac:dyDescent="0.3">
      <c r="K1255" s="148" t="str">
        <f>IFERROR(VLOOKUP(A1255,DATABARANG!$B$4:$G$20000,5),"")</f>
        <v/>
      </c>
      <c r="L1255" s="149" t="str">
        <f t="shared" si="50"/>
        <v/>
      </c>
      <c r="M1255" s="158" t="str">
        <f t="shared" si="51"/>
        <v/>
      </c>
      <c r="O1255" s="151"/>
    </row>
    <row r="1256" spans="11:15" x14ac:dyDescent="0.3">
      <c r="K1256" s="148" t="str">
        <f>IFERROR(VLOOKUP(A1256,DATABARANG!$B$4:$G$20000,5),"")</f>
        <v/>
      </c>
      <c r="L1256" s="149" t="str">
        <f t="shared" si="50"/>
        <v/>
      </c>
      <c r="M1256" s="158" t="str">
        <f t="shared" si="51"/>
        <v/>
      </c>
      <c r="O1256" s="151"/>
    </row>
    <row r="1257" spans="11:15" x14ac:dyDescent="0.3">
      <c r="K1257" s="148" t="str">
        <f>IFERROR(VLOOKUP(A1257,DATABARANG!$B$4:$G$20000,5),"")</f>
        <v/>
      </c>
      <c r="L1257" s="149" t="str">
        <f t="shared" si="50"/>
        <v/>
      </c>
      <c r="M1257" s="158" t="str">
        <f t="shared" si="51"/>
        <v/>
      </c>
      <c r="O1257" s="151"/>
    </row>
    <row r="1258" spans="11:15" x14ac:dyDescent="0.3">
      <c r="K1258" s="148" t="str">
        <f>IFERROR(VLOOKUP(A1258,DATABARANG!$B$4:$G$20000,5),"")</f>
        <v/>
      </c>
      <c r="L1258" s="149" t="str">
        <f t="shared" si="50"/>
        <v/>
      </c>
      <c r="M1258" s="158" t="str">
        <f t="shared" si="51"/>
        <v/>
      </c>
      <c r="O1258" s="151"/>
    </row>
    <row r="1259" spans="11:15" x14ac:dyDescent="0.3">
      <c r="K1259" s="148" t="str">
        <f>IFERROR(VLOOKUP(A1259,DATABARANG!$B$4:$G$20000,5),"")</f>
        <v/>
      </c>
      <c r="L1259" s="149" t="str">
        <f t="shared" si="50"/>
        <v/>
      </c>
      <c r="M1259" s="158" t="str">
        <f t="shared" si="51"/>
        <v/>
      </c>
      <c r="O1259" s="151"/>
    </row>
    <row r="1260" spans="11:15" x14ac:dyDescent="0.3">
      <c r="K1260" s="148" t="str">
        <f>IFERROR(VLOOKUP(A1260,DATABARANG!$B$4:$G$20000,5),"")</f>
        <v/>
      </c>
      <c r="L1260" s="149" t="str">
        <f t="shared" si="50"/>
        <v/>
      </c>
      <c r="M1260" s="158" t="str">
        <f t="shared" si="51"/>
        <v/>
      </c>
      <c r="O1260" s="151"/>
    </row>
    <row r="1261" spans="11:15" x14ac:dyDescent="0.3">
      <c r="K1261" s="148" t="str">
        <f>IFERROR(VLOOKUP(A1261,DATABARANG!$B$4:$G$20000,5),"")</f>
        <v/>
      </c>
      <c r="L1261" s="149" t="str">
        <f t="shared" si="50"/>
        <v/>
      </c>
      <c r="M1261" s="158" t="str">
        <f t="shared" si="51"/>
        <v/>
      </c>
      <c r="O1261" s="151"/>
    </row>
    <row r="1262" spans="11:15" x14ac:dyDescent="0.3">
      <c r="K1262" s="148" t="str">
        <f>IFERROR(VLOOKUP(A1262,DATABARANG!$B$4:$G$20000,5),"")</f>
        <v/>
      </c>
      <c r="L1262" s="149" t="str">
        <f t="shared" si="50"/>
        <v/>
      </c>
      <c r="M1262" s="158" t="str">
        <f t="shared" si="51"/>
        <v/>
      </c>
      <c r="O1262" s="151"/>
    </row>
    <row r="1263" spans="11:15" x14ac:dyDescent="0.3">
      <c r="K1263" s="148" t="str">
        <f>IFERROR(VLOOKUP(A1263,DATABARANG!$B$4:$G$20000,5),"")</f>
        <v/>
      </c>
      <c r="L1263" s="149" t="str">
        <f t="shared" si="50"/>
        <v/>
      </c>
      <c r="M1263" s="158" t="str">
        <f t="shared" si="51"/>
        <v/>
      </c>
      <c r="O1263" s="151"/>
    </row>
    <row r="1264" spans="11:15" x14ac:dyDescent="0.3">
      <c r="K1264" s="148" t="str">
        <f>IFERROR(VLOOKUP(A1264,DATABARANG!$B$4:$G$20000,5),"")</f>
        <v/>
      </c>
      <c r="L1264" s="149" t="str">
        <f t="shared" si="50"/>
        <v/>
      </c>
      <c r="M1264" s="158" t="str">
        <f t="shared" si="51"/>
        <v/>
      </c>
      <c r="O1264" s="151"/>
    </row>
    <row r="1265" spans="11:15" x14ac:dyDescent="0.3">
      <c r="K1265" s="148" t="str">
        <f>IFERROR(VLOOKUP(A1265,DATABARANG!$B$4:$G$20000,5),"")</f>
        <v/>
      </c>
      <c r="L1265" s="149" t="str">
        <f t="shared" si="50"/>
        <v/>
      </c>
      <c r="M1265" s="158" t="str">
        <f t="shared" si="51"/>
        <v/>
      </c>
      <c r="O1265" s="151"/>
    </row>
    <row r="1266" spans="11:15" x14ac:dyDescent="0.3">
      <c r="K1266" s="148" t="str">
        <f>IFERROR(VLOOKUP(A1266,DATABARANG!$B$4:$G$20000,5),"")</f>
        <v/>
      </c>
      <c r="L1266" s="149" t="str">
        <f t="shared" si="50"/>
        <v/>
      </c>
      <c r="M1266" s="158" t="str">
        <f t="shared" si="51"/>
        <v/>
      </c>
      <c r="O1266" s="151"/>
    </row>
    <row r="1267" spans="11:15" x14ac:dyDescent="0.3">
      <c r="K1267" s="148" t="str">
        <f>IFERROR(VLOOKUP(A1267,DATABARANG!$B$4:$G$20000,5),"")</f>
        <v/>
      </c>
      <c r="L1267" s="149" t="str">
        <f t="shared" si="50"/>
        <v/>
      </c>
      <c r="M1267" s="158" t="str">
        <f t="shared" si="51"/>
        <v/>
      </c>
      <c r="O1267" s="151"/>
    </row>
    <row r="1268" spans="11:15" x14ac:dyDescent="0.3">
      <c r="K1268" s="148" t="str">
        <f>IFERROR(VLOOKUP(A1268,DATABARANG!$B$4:$G$20000,5),"")</f>
        <v/>
      </c>
      <c r="L1268" s="149" t="str">
        <f t="shared" si="50"/>
        <v/>
      </c>
      <c r="M1268" s="158" t="str">
        <f t="shared" si="51"/>
        <v/>
      </c>
      <c r="O1268" s="151"/>
    </row>
    <row r="1269" spans="11:15" x14ac:dyDescent="0.3">
      <c r="K1269" s="148" t="str">
        <f>IFERROR(VLOOKUP(A1269,DATABARANG!$B$4:$G$20000,5),"")</f>
        <v/>
      </c>
      <c r="L1269" s="149" t="str">
        <f t="shared" si="50"/>
        <v/>
      </c>
      <c r="M1269" s="158" t="str">
        <f t="shared" si="51"/>
        <v/>
      </c>
      <c r="O1269" s="151"/>
    </row>
    <row r="1270" spans="11:15" x14ac:dyDescent="0.3">
      <c r="K1270" s="148" t="str">
        <f>IFERROR(VLOOKUP(A1270,DATABARANG!$B$4:$G$20000,5),"")</f>
        <v/>
      </c>
      <c r="L1270" s="149" t="str">
        <f t="shared" si="50"/>
        <v/>
      </c>
      <c r="M1270" s="158" t="str">
        <f t="shared" si="51"/>
        <v/>
      </c>
      <c r="O1270" s="151"/>
    </row>
    <row r="1271" spans="11:15" x14ac:dyDescent="0.3">
      <c r="K1271" s="148" t="str">
        <f>IFERROR(VLOOKUP(A1271,DATABARANG!$B$4:$G$20000,5),"")</f>
        <v/>
      </c>
      <c r="L1271" s="149" t="str">
        <f t="shared" si="50"/>
        <v/>
      </c>
      <c r="M1271" s="158" t="str">
        <f t="shared" si="51"/>
        <v/>
      </c>
      <c r="O1271" s="151"/>
    </row>
    <row r="1272" spans="11:15" x14ac:dyDescent="0.3">
      <c r="K1272" s="148" t="str">
        <f>IFERROR(VLOOKUP(A1272,DATABARANG!$B$4:$G$20000,5),"")</f>
        <v/>
      </c>
      <c r="L1272" s="149" t="str">
        <f t="shared" si="50"/>
        <v/>
      </c>
      <c r="M1272" s="158" t="str">
        <f t="shared" si="51"/>
        <v/>
      </c>
      <c r="O1272" s="151"/>
    </row>
    <row r="1273" spans="11:15" x14ac:dyDescent="0.3">
      <c r="K1273" s="148" t="str">
        <f>IFERROR(VLOOKUP(A1273,DATABARANG!$B$4:$G$20000,5),"")</f>
        <v/>
      </c>
      <c r="L1273" s="149" t="str">
        <f t="shared" si="50"/>
        <v/>
      </c>
      <c r="M1273" s="158" t="str">
        <f t="shared" si="51"/>
        <v/>
      </c>
      <c r="O1273" s="151"/>
    </row>
    <row r="1274" spans="11:15" x14ac:dyDescent="0.3">
      <c r="K1274" s="148" t="str">
        <f>IFERROR(VLOOKUP(A1274,DATABARANG!$B$4:$G$20000,5),"")</f>
        <v/>
      </c>
      <c r="L1274" s="149" t="str">
        <f t="shared" si="50"/>
        <v/>
      </c>
      <c r="M1274" s="158" t="str">
        <f t="shared" si="51"/>
        <v/>
      </c>
      <c r="O1274" s="151"/>
    </row>
    <row r="1275" spans="11:15" x14ac:dyDescent="0.3">
      <c r="K1275" s="148" t="str">
        <f>IFERROR(VLOOKUP(A1275,DATABARANG!$B$4:$G$20000,5),"")</f>
        <v/>
      </c>
      <c r="L1275" s="149" t="str">
        <f t="shared" si="50"/>
        <v/>
      </c>
      <c r="M1275" s="158" t="str">
        <f t="shared" si="51"/>
        <v/>
      </c>
      <c r="O1275" s="151"/>
    </row>
    <row r="1276" spans="11:15" x14ac:dyDescent="0.3">
      <c r="K1276" s="148" t="str">
        <f>IFERROR(VLOOKUP(A1276,DATABARANG!$B$4:$G$20000,5),"")</f>
        <v/>
      </c>
      <c r="L1276" s="149" t="str">
        <f t="shared" si="50"/>
        <v/>
      </c>
      <c r="M1276" s="158" t="str">
        <f t="shared" si="51"/>
        <v/>
      </c>
      <c r="O1276" s="151"/>
    </row>
    <row r="1277" spans="11:15" x14ac:dyDescent="0.3">
      <c r="K1277" s="148" t="str">
        <f>IFERROR(VLOOKUP(A1277,DATABARANG!$B$4:$G$20000,5),"")</f>
        <v/>
      </c>
      <c r="L1277" s="149" t="str">
        <f t="shared" si="50"/>
        <v/>
      </c>
      <c r="M1277" s="158" t="str">
        <f t="shared" si="51"/>
        <v/>
      </c>
      <c r="O1277" s="151"/>
    </row>
    <row r="1278" spans="11:15" x14ac:dyDescent="0.3">
      <c r="K1278" s="148" t="str">
        <f>IFERROR(VLOOKUP(A1278,DATABARANG!$B$4:$G$20000,5),"")</f>
        <v/>
      </c>
      <c r="L1278" s="149" t="str">
        <f t="shared" si="50"/>
        <v/>
      </c>
      <c r="M1278" s="158" t="str">
        <f t="shared" si="51"/>
        <v/>
      </c>
      <c r="O1278" s="151"/>
    </row>
    <row r="1279" spans="11:15" x14ac:dyDescent="0.3">
      <c r="K1279" s="148" t="str">
        <f>IFERROR(VLOOKUP(A1279,DATABARANG!$B$4:$G$20000,5),"")</f>
        <v/>
      </c>
      <c r="L1279" s="149" t="str">
        <f t="shared" si="50"/>
        <v/>
      </c>
      <c r="M1279" s="158" t="str">
        <f t="shared" si="51"/>
        <v/>
      </c>
      <c r="O1279" s="151"/>
    </row>
    <row r="1280" spans="11:15" x14ac:dyDescent="0.3">
      <c r="K1280" s="148" t="str">
        <f>IFERROR(VLOOKUP(A1280,DATABARANG!$B$4:$G$20000,5),"")</f>
        <v/>
      </c>
      <c r="L1280" s="149" t="str">
        <f t="shared" si="50"/>
        <v/>
      </c>
      <c r="M1280" s="158" t="str">
        <f t="shared" si="51"/>
        <v/>
      </c>
      <c r="O1280" s="151"/>
    </row>
    <row r="1281" spans="11:15" x14ac:dyDescent="0.3">
      <c r="K1281" s="148" t="str">
        <f>IFERROR(VLOOKUP(A1281,DATABARANG!$B$4:$G$20000,5),"")</f>
        <v/>
      </c>
      <c r="L1281" s="149" t="str">
        <f t="shared" si="50"/>
        <v/>
      </c>
      <c r="M1281" s="158" t="str">
        <f t="shared" si="51"/>
        <v/>
      </c>
      <c r="O1281" s="151"/>
    </row>
    <row r="1282" spans="11:15" x14ac:dyDescent="0.3">
      <c r="K1282" s="148" t="str">
        <f>IFERROR(VLOOKUP(A1282,DATABARANG!$B$4:$G$20000,5),"")</f>
        <v/>
      </c>
      <c r="L1282" s="149" t="str">
        <f t="shared" si="50"/>
        <v/>
      </c>
      <c r="M1282" s="158" t="str">
        <f t="shared" si="51"/>
        <v/>
      </c>
      <c r="O1282" s="151"/>
    </row>
    <row r="1283" spans="11:15" x14ac:dyDescent="0.3">
      <c r="K1283" s="148" t="str">
        <f>IFERROR(VLOOKUP(A1283,DATABARANG!$B$4:$G$20000,5),"")</f>
        <v/>
      </c>
      <c r="L1283" s="149" t="str">
        <f t="shared" si="50"/>
        <v/>
      </c>
      <c r="M1283" s="158" t="str">
        <f t="shared" si="51"/>
        <v/>
      </c>
      <c r="O1283" s="151"/>
    </row>
    <row r="1284" spans="11:15" x14ac:dyDescent="0.3">
      <c r="K1284" s="148" t="str">
        <f>IFERROR(VLOOKUP(A1284,DATABARANG!$B$4:$G$20000,5),"")</f>
        <v/>
      </c>
      <c r="L1284" s="149" t="str">
        <f t="shared" si="50"/>
        <v/>
      </c>
      <c r="M1284" s="158" t="str">
        <f t="shared" si="51"/>
        <v/>
      </c>
      <c r="O1284" s="151"/>
    </row>
    <row r="1285" spans="11:15" x14ac:dyDescent="0.3">
      <c r="K1285" s="148" t="str">
        <f>IFERROR(VLOOKUP(A1285,DATABARANG!$B$4:$G$20000,5),"")</f>
        <v/>
      </c>
      <c r="L1285" s="149" t="str">
        <f t="shared" si="50"/>
        <v/>
      </c>
      <c r="M1285" s="158" t="str">
        <f t="shared" si="51"/>
        <v/>
      </c>
      <c r="O1285" s="151"/>
    </row>
    <row r="1286" spans="11:15" x14ac:dyDescent="0.3">
      <c r="K1286" s="148" t="str">
        <f>IFERROR(VLOOKUP(A1286,DATABARANG!$B$4:$G$20000,5),"")</f>
        <v/>
      </c>
      <c r="L1286" s="149" t="str">
        <f t="shared" ref="L1286:L1349" si="52">IFERROR((E1286-K1286)*G1286,"")</f>
        <v/>
      </c>
      <c r="M1286" s="158" t="str">
        <f t="shared" ref="M1286:M1349" si="53">IF(B1286="","",TEXT(B1286,"DD-MMM"))</f>
        <v/>
      </c>
      <c r="O1286" s="151"/>
    </row>
    <row r="1287" spans="11:15" x14ac:dyDescent="0.3">
      <c r="K1287" s="148" t="str">
        <f>IFERROR(VLOOKUP(A1287,DATABARANG!$B$4:$G$20000,5),"")</f>
        <v/>
      </c>
      <c r="L1287" s="149" t="str">
        <f t="shared" si="52"/>
        <v/>
      </c>
      <c r="M1287" s="158" t="str">
        <f t="shared" si="53"/>
        <v/>
      </c>
      <c r="O1287" s="151"/>
    </row>
    <row r="1288" spans="11:15" x14ac:dyDescent="0.3">
      <c r="K1288" s="148" t="str">
        <f>IFERROR(VLOOKUP(A1288,DATABARANG!$B$4:$G$20000,5),"")</f>
        <v/>
      </c>
      <c r="L1288" s="149" t="str">
        <f t="shared" si="52"/>
        <v/>
      </c>
      <c r="M1288" s="158" t="str">
        <f t="shared" si="53"/>
        <v/>
      </c>
      <c r="O1288" s="151"/>
    </row>
    <row r="1289" spans="11:15" x14ac:dyDescent="0.3">
      <c r="K1289" s="148" t="str">
        <f>IFERROR(VLOOKUP(A1289,DATABARANG!$B$4:$G$20000,5),"")</f>
        <v/>
      </c>
      <c r="L1289" s="149" t="str">
        <f t="shared" si="52"/>
        <v/>
      </c>
      <c r="M1289" s="158" t="str">
        <f t="shared" si="53"/>
        <v/>
      </c>
      <c r="O1289" s="151"/>
    </row>
    <row r="1290" spans="11:15" x14ac:dyDescent="0.3">
      <c r="K1290" s="148" t="str">
        <f>IFERROR(VLOOKUP(A1290,DATABARANG!$B$4:$G$20000,5),"")</f>
        <v/>
      </c>
      <c r="L1290" s="149" t="str">
        <f t="shared" si="52"/>
        <v/>
      </c>
      <c r="M1290" s="158" t="str">
        <f t="shared" si="53"/>
        <v/>
      </c>
      <c r="O1290" s="151"/>
    </row>
    <row r="1291" spans="11:15" x14ac:dyDescent="0.3">
      <c r="K1291" s="148" t="str">
        <f>IFERROR(VLOOKUP(A1291,DATABARANG!$B$4:$G$20000,5),"")</f>
        <v/>
      </c>
      <c r="L1291" s="149" t="str">
        <f t="shared" si="52"/>
        <v/>
      </c>
      <c r="M1291" s="158" t="str">
        <f t="shared" si="53"/>
        <v/>
      </c>
      <c r="O1291" s="151"/>
    </row>
    <row r="1292" spans="11:15" x14ac:dyDescent="0.3">
      <c r="K1292" s="148" t="str">
        <f>IFERROR(VLOOKUP(A1292,DATABARANG!$B$4:$G$20000,5),"")</f>
        <v/>
      </c>
      <c r="L1292" s="149" t="str">
        <f t="shared" si="52"/>
        <v/>
      </c>
      <c r="M1292" s="158" t="str">
        <f t="shared" si="53"/>
        <v/>
      </c>
      <c r="O1292" s="151"/>
    </row>
    <row r="1293" spans="11:15" x14ac:dyDescent="0.3">
      <c r="K1293" s="148" t="str">
        <f>IFERROR(VLOOKUP(A1293,DATABARANG!$B$4:$G$20000,5),"")</f>
        <v/>
      </c>
      <c r="L1293" s="149" t="str">
        <f t="shared" si="52"/>
        <v/>
      </c>
      <c r="M1293" s="158" t="str">
        <f t="shared" si="53"/>
        <v/>
      </c>
      <c r="O1293" s="151"/>
    </row>
    <row r="1294" spans="11:15" x14ac:dyDescent="0.3">
      <c r="K1294" s="148" t="str">
        <f>IFERROR(VLOOKUP(A1294,DATABARANG!$B$4:$G$20000,5),"")</f>
        <v/>
      </c>
      <c r="L1294" s="149" t="str">
        <f t="shared" si="52"/>
        <v/>
      </c>
      <c r="M1294" s="158" t="str">
        <f t="shared" si="53"/>
        <v/>
      </c>
      <c r="O1294" s="151"/>
    </row>
    <row r="1295" spans="11:15" x14ac:dyDescent="0.3">
      <c r="K1295" s="148" t="str">
        <f>IFERROR(VLOOKUP(A1295,DATABARANG!$B$4:$G$20000,5),"")</f>
        <v/>
      </c>
      <c r="L1295" s="149" t="str">
        <f t="shared" si="52"/>
        <v/>
      </c>
      <c r="M1295" s="158" t="str">
        <f t="shared" si="53"/>
        <v/>
      </c>
      <c r="O1295" s="151"/>
    </row>
    <row r="1296" spans="11:15" x14ac:dyDescent="0.3">
      <c r="K1296" s="148" t="str">
        <f>IFERROR(VLOOKUP(A1296,DATABARANG!$B$4:$G$20000,5),"")</f>
        <v/>
      </c>
      <c r="L1296" s="149" t="str">
        <f t="shared" si="52"/>
        <v/>
      </c>
      <c r="M1296" s="158" t="str">
        <f t="shared" si="53"/>
        <v/>
      </c>
      <c r="O1296" s="151"/>
    </row>
    <row r="1297" spans="11:15" x14ac:dyDescent="0.3">
      <c r="K1297" s="148" t="str">
        <f>IFERROR(VLOOKUP(A1297,DATABARANG!$B$4:$G$20000,5),"")</f>
        <v/>
      </c>
      <c r="L1297" s="149" t="str">
        <f t="shared" si="52"/>
        <v/>
      </c>
      <c r="M1297" s="158" t="str">
        <f t="shared" si="53"/>
        <v/>
      </c>
      <c r="O1297" s="151"/>
    </row>
    <row r="1298" spans="11:15" x14ac:dyDescent="0.3">
      <c r="K1298" s="148" t="str">
        <f>IFERROR(VLOOKUP(A1298,DATABARANG!$B$4:$G$20000,5),"")</f>
        <v/>
      </c>
      <c r="L1298" s="149" t="str">
        <f t="shared" si="52"/>
        <v/>
      </c>
      <c r="M1298" s="158" t="str">
        <f t="shared" si="53"/>
        <v/>
      </c>
      <c r="O1298" s="151"/>
    </row>
    <row r="1299" spans="11:15" x14ac:dyDescent="0.3">
      <c r="K1299" s="148" t="str">
        <f>IFERROR(VLOOKUP(A1299,DATABARANG!$B$4:$G$20000,5),"")</f>
        <v/>
      </c>
      <c r="L1299" s="149" t="str">
        <f t="shared" si="52"/>
        <v/>
      </c>
      <c r="M1299" s="158" t="str">
        <f t="shared" si="53"/>
        <v/>
      </c>
      <c r="O1299" s="151"/>
    </row>
    <row r="1300" spans="11:15" x14ac:dyDescent="0.3">
      <c r="K1300" s="148" t="str">
        <f>IFERROR(VLOOKUP(A1300,DATABARANG!$B$4:$G$20000,5),"")</f>
        <v/>
      </c>
      <c r="L1300" s="149" t="str">
        <f t="shared" si="52"/>
        <v/>
      </c>
      <c r="M1300" s="158" t="str">
        <f t="shared" si="53"/>
        <v/>
      </c>
      <c r="O1300" s="151"/>
    </row>
    <row r="1301" spans="11:15" x14ac:dyDescent="0.3">
      <c r="K1301" s="148" t="str">
        <f>IFERROR(VLOOKUP(A1301,DATABARANG!$B$4:$G$20000,5),"")</f>
        <v/>
      </c>
      <c r="L1301" s="149" t="str">
        <f t="shared" si="52"/>
        <v/>
      </c>
      <c r="M1301" s="158" t="str">
        <f t="shared" si="53"/>
        <v/>
      </c>
      <c r="O1301" s="151"/>
    </row>
    <row r="1302" spans="11:15" x14ac:dyDescent="0.3">
      <c r="K1302" s="148" t="str">
        <f>IFERROR(VLOOKUP(A1302,DATABARANG!$B$4:$G$20000,5),"")</f>
        <v/>
      </c>
      <c r="L1302" s="149" t="str">
        <f t="shared" si="52"/>
        <v/>
      </c>
      <c r="M1302" s="158" t="str">
        <f t="shared" si="53"/>
        <v/>
      </c>
      <c r="O1302" s="151"/>
    </row>
    <row r="1303" spans="11:15" x14ac:dyDescent="0.3">
      <c r="K1303" s="148" t="str">
        <f>IFERROR(VLOOKUP(A1303,DATABARANG!$B$4:$G$20000,5),"")</f>
        <v/>
      </c>
      <c r="L1303" s="149" t="str">
        <f t="shared" si="52"/>
        <v/>
      </c>
      <c r="M1303" s="158" t="str">
        <f t="shared" si="53"/>
        <v/>
      </c>
      <c r="O1303" s="151"/>
    </row>
    <row r="1304" spans="11:15" x14ac:dyDescent="0.3">
      <c r="K1304" s="148" t="str">
        <f>IFERROR(VLOOKUP(A1304,DATABARANG!$B$4:$G$20000,5),"")</f>
        <v/>
      </c>
      <c r="L1304" s="149" t="str">
        <f t="shared" si="52"/>
        <v/>
      </c>
      <c r="M1304" s="158" t="str">
        <f t="shared" si="53"/>
        <v/>
      </c>
      <c r="O1304" s="151"/>
    </row>
    <row r="1305" spans="11:15" x14ac:dyDescent="0.3">
      <c r="K1305" s="148" t="str">
        <f>IFERROR(VLOOKUP(A1305,DATABARANG!$B$4:$G$20000,5),"")</f>
        <v/>
      </c>
      <c r="L1305" s="149" t="str">
        <f t="shared" si="52"/>
        <v/>
      </c>
      <c r="M1305" s="158" t="str">
        <f t="shared" si="53"/>
        <v/>
      </c>
      <c r="O1305" s="151"/>
    </row>
    <row r="1306" spans="11:15" x14ac:dyDescent="0.3">
      <c r="K1306" s="148" t="str">
        <f>IFERROR(VLOOKUP(A1306,DATABARANG!$B$4:$G$20000,5),"")</f>
        <v/>
      </c>
      <c r="L1306" s="149" t="str">
        <f t="shared" si="52"/>
        <v/>
      </c>
      <c r="M1306" s="158" t="str">
        <f t="shared" si="53"/>
        <v/>
      </c>
      <c r="O1306" s="151"/>
    </row>
    <row r="1307" spans="11:15" x14ac:dyDescent="0.3">
      <c r="K1307" s="148" t="str">
        <f>IFERROR(VLOOKUP(A1307,DATABARANG!$B$4:$G$20000,5),"")</f>
        <v/>
      </c>
      <c r="L1307" s="149" t="str">
        <f t="shared" si="52"/>
        <v/>
      </c>
      <c r="M1307" s="158" t="str">
        <f t="shared" si="53"/>
        <v/>
      </c>
      <c r="O1307" s="151"/>
    </row>
    <row r="1308" spans="11:15" x14ac:dyDescent="0.3">
      <c r="K1308" s="148" t="str">
        <f>IFERROR(VLOOKUP(A1308,DATABARANG!$B$4:$G$20000,5),"")</f>
        <v/>
      </c>
      <c r="L1308" s="149" t="str">
        <f t="shared" si="52"/>
        <v/>
      </c>
      <c r="M1308" s="158" t="str">
        <f t="shared" si="53"/>
        <v/>
      </c>
      <c r="O1308" s="151"/>
    </row>
    <row r="1309" spans="11:15" x14ac:dyDescent="0.3">
      <c r="K1309" s="148" t="str">
        <f>IFERROR(VLOOKUP(A1309,DATABARANG!$B$4:$G$20000,5),"")</f>
        <v/>
      </c>
      <c r="L1309" s="149" t="str">
        <f t="shared" si="52"/>
        <v/>
      </c>
      <c r="M1309" s="158" t="str">
        <f t="shared" si="53"/>
        <v/>
      </c>
      <c r="O1309" s="151"/>
    </row>
    <row r="1310" spans="11:15" x14ac:dyDescent="0.3">
      <c r="K1310" s="148" t="str">
        <f>IFERROR(VLOOKUP(A1310,DATABARANG!$B$4:$G$20000,5),"")</f>
        <v/>
      </c>
      <c r="L1310" s="149" t="str">
        <f t="shared" si="52"/>
        <v/>
      </c>
      <c r="M1310" s="158" t="str">
        <f t="shared" si="53"/>
        <v/>
      </c>
      <c r="O1310" s="151"/>
    </row>
    <row r="1311" spans="11:15" x14ac:dyDescent="0.3">
      <c r="K1311" s="148" t="str">
        <f>IFERROR(VLOOKUP(A1311,DATABARANG!$B$4:$G$20000,5),"")</f>
        <v/>
      </c>
      <c r="L1311" s="149" t="str">
        <f t="shared" si="52"/>
        <v/>
      </c>
      <c r="M1311" s="158" t="str">
        <f t="shared" si="53"/>
        <v/>
      </c>
      <c r="O1311" s="151"/>
    </row>
    <row r="1312" spans="11:15" x14ac:dyDescent="0.3">
      <c r="K1312" s="148" t="str">
        <f>IFERROR(VLOOKUP(A1312,DATABARANG!$B$4:$G$20000,5),"")</f>
        <v/>
      </c>
      <c r="L1312" s="149" t="str">
        <f t="shared" si="52"/>
        <v/>
      </c>
      <c r="M1312" s="158" t="str">
        <f t="shared" si="53"/>
        <v/>
      </c>
      <c r="O1312" s="151"/>
    </row>
    <row r="1313" spans="11:15" x14ac:dyDescent="0.3">
      <c r="K1313" s="148" t="str">
        <f>IFERROR(VLOOKUP(A1313,DATABARANG!$B$4:$G$20000,5),"")</f>
        <v/>
      </c>
      <c r="L1313" s="149" t="str">
        <f t="shared" si="52"/>
        <v/>
      </c>
      <c r="M1313" s="158" t="str">
        <f t="shared" si="53"/>
        <v/>
      </c>
      <c r="O1313" s="151"/>
    </row>
    <row r="1314" spans="11:15" x14ac:dyDescent="0.3">
      <c r="K1314" s="148" t="str">
        <f>IFERROR(VLOOKUP(A1314,DATABARANG!$B$4:$G$20000,5),"")</f>
        <v/>
      </c>
      <c r="L1314" s="149" t="str">
        <f t="shared" si="52"/>
        <v/>
      </c>
      <c r="M1314" s="158" t="str">
        <f t="shared" si="53"/>
        <v/>
      </c>
      <c r="O1314" s="151"/>
    </row>
    <row r="1315" spans="11:15" x14ac:dyDescent="0.3">
      <c r="K1315" s="148" t="str">
        <f>IFERROR(VLOOKUP(A1315,DATABARANG!$B$4:$G$20000,5),"")</f>
        <v/>
      </c>
      <c r="L1315" s="149" t="str">
        <f t="shared" si="52"/>
        <v/>
      </c>
      <c r="M1315" s="158" t="str">
        <f t="shared" si="53"/>
        <v/>
      </c>
      <c r="O1315" s="151"/>
    </row>
    <row r="1316" spans="11:15" x14ac:dyDescent="0.3">
      <c r="K1316" s="148" t="str">
        <f>IFERROR(VLOOKUP(A1316,DATABARANG!$B$4:$G$20000,5),"")</f>
        <v/>
      </c>
      <c r="L1316" s="149" t="str">
        <f t="shared" si="52"/>
        <v/>
      </c>
      <c r="M1316" s="158" t="str">
        <f t="shared" si="53"/>
        <v/>
      </c>
      <c r="O1316" s="151"/>
    </row>
    <row r="1317" spans="11:15" x14ac:dyDescent="0.3">
      <c r="K1317" s="148" t="str">
        <f>IFERROR(VLOOKUP(A1317,DATABARANG!$B$4:$G$20000,5),"")</f>
        <v/>
      </c>
      <c r="L1317" s="149" t="str">
        <f t="shared" si="52"/>
        <v/>
      </c>
      <c r="M1317" s="158" t="str">
        <f t="shared" si="53"/>
        <v/>
      </c>
      <c r="O1317" s="151"/>
    </row>
    <row r="1318" spans="11:15" x14ac:dyDescent="0.3">
      <c r="K1318" s="148" t="str">
        <f>IFERROR(VLOOKUP(A1318,DATABARANG!$B$4:$G$20000,5),"")</f>
        <v/>
      </c>
      <c r="L1318" s="149" t="str">
        <f t="shared" si="52"/>
        <v/>
      </c>
      <c r="M1318" s="158" t="str">
        <f t="shared" si="53"/>
        <v/>
      </c>
      <c r="O1318" s="151"/>
    </row>
    <row r="1319" spans="11:15" x14ac:dyDescent="0.3">
      <c r="K1319" s="148" t="str">
        <f>IFERROR(VLOOKUP(A1319,DATABARANG!$B$4:$G$20000,5),"")</f>
        <v/>
      </c>
      <c r="L1319" s="149" t="str">
        <f t="shared" si="52"/>
        <v/>
      </c>
      <c r="M1319" s="158" t="str">
        <f t="shared" si="53"/>
        <v/>
      </c>
      <c r="O1319" s="151"/>
    </row>
    <row r="1320" spans="11:15" x14ac:dyDescent="0.3">
      <c r="K1320" s="148" t="str">
        <f>IFERROR(VLOOKUP(A1320,DATABARANG!$B$4:$G$20000,5),"")</f>
        <v/>
      </c>
      <c r="L1320" s="149" t="str">
        <f t="shared" si="52"/>
        <v/>
      </c>
      <c r="M1320" s="158" t="str">
        <f t="shared" si="53"/>
        <v/>
      </c>
      <c r="O1320" s="151"/>
    </row>
    <row r="1321" spans="11:15" x14ac:dyDescent="0.3">
      <c r="K1321" s="148" t="str">
        <f>IFERROR(VLOOKUP(A1321,DATABARANG!$B$4:$G$20000,5),"")</f>
        <v/>
      </c>
      <c r="L1321" s="149" t="str">
        <f t="shared" si="52"/>
        <v/>
      </c>
      <c r="M1321" s="158" t="str">
        <f t="shared" si="53"/>
        <v/>
      </c>
      <c r="O1321" s="151"/>
    </row>
    <row r="1322" spans="11:15" x14ac:dyDescent="0.3">
      <c r="K1322" s="148" t="str">
        <f>IFERROR(VLOOKUP(A1322,DATABARANG!$B$4:$G$20000,5),"")</f>
        <v/>
      </c>
      <c r="L1322" s="149" t="str">
        <f t="shared" si="52"/>
        <v/>
      </c>
      <c r="M1322" s="158" t="str">
        <f t="shared" si="53"/>
        <v/>
      </c>
      <c r="O1322" s="151"/>
    </row>
    <row r="1323" spans="11:15" x14ac:dyDescent="0.3">
      <c r="K1323" s="148" t="str">
        <f>IFERROR(VLOOKUP(A1323,DATABARANG!$B$4:$G$20000,5),"")</f>
        <v/>
      </c>
      <c r="L1323" s="149" t="str">
        <f t="shared" si="52"/>
        <v/>
      </c>
      <c r="M1323" s="158" t="str">
        <f t="shared" si="53"/>
        <v/>
      </c>
      <c r="O1323" s="151"/>
    </row>
    <row r="1324" spans="11:15" x14ac:dyDescent="0.3">
      <c r="K1324" s="148" t="str">
        <f>IFERROR(VLOOKUP(A1324,DATABARANG!$B$4:$G$20000,5),"")</f>
        <v/>
      </c>
      <c r="L1324" s="149" t="str">
        <f t="shared" si="52"/>
        <v/>
      </c>
      <c r="M1324" s="158" t="str">
        <f t="shared" si="53"/>
        <v/>
      </c>
      <c r="O1324" s="151"/>
    </row>
    <row r="1325" spans="11:15" x14ac:dyDescent="0.3">
      <c r="K1325" s="148" t="str">
        <f>IFERROR(VLOOKUP(A1325,DATABARANG!$B$4:$G$20000,5),"")</f>
        <v/>
      </c>
      <c r="L1325" s="149" t="str">
        <f t="shared" si="52"/>
        <v/>
      </c>
      <c r="M1325" s="158" t="str">
        <f t="shared" si="53"/>
        <v/>
      </c>
      <c r="O1325" s="151"/>
    </row>
    <row r="1326" spans="11:15" x14ac:dyDescent="0.3">
      <c r="K1326" s="148" t="str">
        <f>IFERROR(VLOOKUP(A1326,DATABARANG!$B$4:$G$20000,5),"")</f>
        <v/>
      </c>
      <c r="L1326" s="149" t="str">
        <f t="shared" si="52"/>
        <v/>
      </c>
      <c r="M1326" s="158" t="str">
        <f t="shared" si="53"/>
        <v/>
      </c>
      <c r="O1326" s="151"/>
    </row>
    <row r="1327" spans="11:15" x14ac:dyDescent="0.3">
      <c r="K1327" s="148" t="str">
        <f>IFERROR(VLOOKUP(A1327,DATABARANG!$B$4:$G$20000,5),"")</f>
        <v/>
      </c>
      <c r="L1327" s="149" t="str">
        <f t="shared" si="52"/>
        <v/>
      </c>
      <c r="M1327" s="158" t="str">
        <f t="shared" si="53"/>
        <v/>
      </c>
      <c r="O1327" s="151"/>
    </row>
    <row r="1328" spans="11:15" x14ac:dyDescent="0.3">
      <c r="K1328" s="148" t="str">
        <f>IFERROR(VLOOKUP(A1328,DATABARANG!$B$4:$G$20000,5),"")</f>
        <v/>
      </c>
      <c r="L1328" s="149" t="str">
        <f t="shared" si="52"/>
        <v/>
      </c>
      <c r="M1328" s="158" t="str">
        <f t="shared" si="53"/>
        <v/>
      </c>
      <c r="O1328" s="151"/>
    </row>
    <row r="1329" spans="11:15" x14ac:dyDescent="0.3">
      <c r="K1329" s="148" t="str">
        <f>IFERROR(VLOOKUP(A1329,DATABARANG!$B$4:$G$20000,5),"")</f>
        <v/>
      </c>
      <c r="L1329" s="149" t="str">
        <f t="shared" si="52"/>
        <v/>
      </c>
      <c r="M1329" s="158" t="str">
        <f t="shared" si="53"/>
        <v/>
      </c>
      <c r="O1329" s="151"/>
    </row>
    <row r="1330" spans="11:15" x14ac:dyDescent="0.3">
      <c r="K1330" s="148" t="str">
        <f>IFERROR(VLOOKUP(A1330,DATABARANG!$B$4:$G$20000,5),"")</f>
        <v/>
      </c>
      <c r="L1330" s="149" t="str">
        <f t="shared" si="52"/>
        <v/>
      </c>
      <c r="M1330" s="158" t="str">
        <f t="shared" si="53"/>
        <v/>
      </c>
      <c r="O1330" s="151"/>
    </row>
    <row r="1331" spans="11:15" x14ac:dyDescent="0.3">
      <c r="K1331" s="148" t="str">
        <f>IFERROR(VLOOKUP(A1331,DATABARANG!$B$4:$G$20000,5),"")</f>
        <v/>
      </c>
      <c r="L1331" s="149" t="str">
        <f t="shared" si="52"/>
        <v/>
      </c>
      <c r="M1331" s="158" t="str">
        <f t="shared" si="53"/>
        <v/>
      </c>
      <c r="O1331" s="151"/>
    </row>
    <row r="1332" spans="11:15" x14ac:dyDescent="0.3">
      <c r="K1332" s="148" t="str">
        <f>IFERROR(VLOOKUP(A1332,DATABARANG!$B$4:$G$20000,5),"")</f>
        <v/>
      </c>
      <c r="L1332" s="149" t="str">
        <f t="shared" si="52"/>
        <v/>
      </c>
      <c r="M1332" s="158" t="str">
        <f t="shared" si="53"/>
        <v/>
      </c>
      <c r="O1332" s="151"/>
    </row>
    <row r="1333" spans="11:15" x14ac:dyDescent="0.3">
      <c r="K1333" s="148" t="str">
        <f>IFERROR(VLOOKUP(A1333,DATABARANG!$B$4:$G$20000,5),"")</f>
        <v/>
      </c>
      <c r="L1333" s="149" t="str">
        <f t="shared" si="52"/>
        <v/>
      </c>
      <c r="M1333" s="158" t="str">
        <f t="shared" si="53"/>
        <v/>
      </c>
      <c r="O1333" s="151"/>
    </row>
    <row r="1334" spans="11:15" x14ac:dyDescent="0.3">
      <c r="K1334" s="148" t="str">
        <f>IFERROR(VLOOKUP(A1334,DATABARANG!$B$4:$G$20000,5),"")</f>
        <v/>
      </c>
      <c r="L1334" s="149" t="str">
        <f t="shared" si="52"/>
        <v/>
      </c>
      <c r="M1334" s="158" t="str">
        <f t="shared" si="53"/>
        <v/>
      </c>
      <c r="O1334" s="151"/>
    </row>
    <row r="1335" spans="11:15" x14ac:dyDescent="0.3">
      <c r="K1335" s="148" t="str">
        <f>IFERROR(VLOOKUP(A1335,DATABARANG!$B$4:$G$20000,5),"")</f>
        <v/>
      </c>
      <c r="L1335" s="149" t="str">
        <f t="shared" si="52"/>
        <v/>
      </c>
      <c r="M1335" s="158" t="str">
        <f t="shared" si="53"/>
        <v/>
      </c>
      <c r="O1335" s="151"/>
    </row>
    <row r="1336" spans="11:15" x14ac:dyDescent="0.3">
      <c r="K1336" s="148" t="str">
        <f>IFERROR(VLOOKUP(A1336,DATABARANG!$B$4:$G$20000,5),"")</f>
        <v/>
      </c>
      <c r="L1336" s="149" t="str">
        <f t="shared" si="52"/>
        <v/>
      </c>
      <c r="M1336" s="158" t="str">
        <f t="shared" si="53"/>
        <v/>
      </c>
      <c r="O1336" s="151"/>
    </row>
    <row r="1337" spans="11:15" x14ac:dyDescent="0.3">
      <c r="K1337" s="148" t="str">
        <f>IFERROR(VLOOKUP(A1337,DATABARANG!$B$4:$G$20000,5),"")</f>
        <v/>
      </c>
      <c r="L1337" s="149" t="str">
        <f t="shared" si="52"/>
        <v/>
      </c>
      <c r="M1337" s="158" t="str">
        <f t="shared" si="53"/>
        <v/>
      </c>
      <c r="O1337" s="151"/>
    </row>
    <row r="1338" spans="11:15" x14ac:dyDescent="0.3">
      <c r="K1338" s="148" t="str">
        <f>IFERROR(VLOOKUP(A1338,DATABARANG!$B$4:$G$20000,5),"")</f>
        <v/>
      </c>
      <c r="L1338" s="149" t="str">
        <f t="shared" si="52"/>
        <v/>
      </c>
      <c r="M1338" s="158" t="str">
        <f t="shared" si="53"/>
        <v/>
      </c>
      <c r="O1338" s="151"/>
    </row>
    <row r="1339" spans="11:15" x14ac:dyDescent="0.3">
      <c r="K1339" s="148" t="str">
        <f>IFERROR(VLOOKUP(A1339,DATABARANG!$B$4:$G$20000,5),"")</f>
        <v/>
      </c>
      <c r="L1339" s="149" t="str">
        <f t="shared" si="52"/>
        <v/>
      </c>
      <c r="M1339" s="158" t="str">
        <f t="shared" si="53"/>
        <v/>
      </c>
      <c r="O1339" s="151"/>
    </row>
    <row r="1340" spans="11:15" x14ac:dyDescent="0.3">
      <c r="K1340" s="148" t="str">
        <f>IFERROR(VLOOKUP(A1340,DATABARANG!$B$4:$G$20000,5),"")</f>
        <v/>
      </c>
      <c r="L1340" s="149" t="str">
        <f t="shared" si="52"/>
        <v/>
      </c>
      <c r="M1340" s="158" t="str">
        <f t="shared" si="53"/>
        <v/>
      </c>
      <c r="O1340" s="151"/>
    </row>
    <row r="1341" spans="11:15" x14ac:dyDescent="0.3">
      <c r="K1341" s="148" t="str">
        <f>IFERROR(VLOOKUP(A1341,DATABARANG!$B$4:$G$20000,5),"")</f>
        <v/>
      </c>
      <c r="L1341" s="149" t="str">
        <f t="shared" si="52"/>
        <v/>
      </c>
      <c r="M1341" s="158" t="str">
        <f t="shared" si="53"/>
        <v/>
      </c>
      <c r="O1341" s="151"/>
    </row>
    <row r="1342" spans="11:15" x14ac:dyDescent="0.3">
      <c r="K1342" s="148" t="str">
        <f>IFERROR(VLOOKUP(A1342,DATABARANG!$B$4:$G$20000,5),"")</f>
        <v/>
      </c>
      <c r="L1342" s="149" t="str">
        <f t="shared" si="52"/>
        <v/>
      </c>
      <c r="M1342" s="158" t="str">
        <f t="shared" si="53"/>
        <v/>
      </c>
      <c r="O1342" s="151"/>
    </row>
    <row r="1343" spans="11:15" x14ac:dyDescent="0.3">
      <c r="K1343" s="148" t="str">
        <f>IFERROR(VLOOKUP(A1343,DATABARANG!$B$4:$G$20000,5),"")</f>
        <v/>
      </c>
      <c r="L1343" s="149" t="str">
        <f t="shared" si="52"/>
        <v/>
      </c>
      <c r="M1343" s="158" t="str">
        <f t="shared" si="53"/>
        <v/>
      </c>
      <c r="O1343" s="151"/>
    </row>
    <row r="1344" spans="11:15" x14ac:dyDescent="0.3">
      <c r="K1344" s="148" t="str">
        <f>IFERROR(VLOOKUP(A1344,DATABARANG!$B$4:$G$20000,5),"")</f>
        <v/>
      </c>
      <c r="L1344" s="149" t="str">
        <f t="shared" si="52"/>
        <v/>
      </c>
      <c r="M1344" s="158" t="str">
        <f t="shared" si="53"/>
        <v/>
      </c>
      <c r="O1344" s="151"/>
    </row>
    <row r="1345" spans="11:15" x14ac:dyDescent="0.3">
      <c r="K1345" s="148" t="str">
        <f>IFERROR(VLOOKUP(A1345,DATABARANG!$B$4:$G$20000,5),"")</f>
        <v/>
      </c>
      <c r="L1345" s="149" t="str">
        <f t="shared" si="52"/>
        <v/>
      </c>
      <c r="M1345" s="158" t="str">
        <f t="shared" si="53"/>
        <v/>
      </c>
      <c r="O1345" s="151"/>
    </row>
    <row r="1346" spans="11:15" x14ac:dyDescent="0.3">
      <c r="K1346" s="148" t="str">
        <f>IFERROR(VLOOKUP(A1346,DATABARANG!$B$4:$G$20000,5),"")</f>
        <v/>
      </c>
      <c r="L1346" s="149" t="str">
        <f t="shared" si="52"/>
        <v/>
      </c>
      <c r="M1346" s="158" t="str">
        <f t="shared" si="53"/>
        <v/>
      </c>
      <c r="O1346" s="151"/>
    </row>
    <row r="1347" spans="11:15" x14ac:dyDescent="0.3">
      <c r="K1347" s="148" t="str">
        <f>IFERROR(VLOOKUP(A1347,DATABARANG!$B$4:$G$20000,5),"")</f>
        <v/>
      </c>
      <c r="L1347" s="149" t="str">
        <f t="shared" si="52"/>
        <v/>
      </c>
      <c r="M1347" s="158" t="str">
        <f t="shared" si="53"/>
        <v/>
      </c>
      <c r="O1347" s="151"/>
    </row>
    <row r="1348" spans="11:15" x14ac:dyDescent="0.3">
      <c r="K1348" s="148" t="str">
        <f>IFERROR(VLOOKUP(A1348,DATABARANG!$B$4:$G$20000,5),"")</f>
        <v/>
      </c>
      <c r="L1348" s="149" t="str">
        <f t="shared" si="52"/>
        <v/>
      </c>
      <c r="M1348" s="158" t="str">
        <f t="shared" si="53"/>
        <v/>
      </c>
      <c r="O1348" s="151"/>
    </row>
    <row r="1349" spans="11:15" x14ac:dyDescent="0.3">
      <c r="K1349" s="148" t="str">
        <f>IFERROR(VLOOKUP(A1349,DATABARANG!$B$4:$G$20000,5),"")</f>
        <v/>
      </c>
      <c r="L1349" s="149" t="str">
        <f t="shared" si="52"/>
        <v/>
      </c>
      <c r="M1349" s="158" t="str">
        <f t="shared" si="53"/>
        <v/>
      </c>
      <c r="O1349" s="151"/>
    </row>
    <row r="1350" spans="11:15" x14ac:dyDescent="0.3">
      <c r="K1350" s="148" t="str">
        <f>IFERROR(VLOOKUP(A1350,DATABARANG!$B$4:$G$20000,5),"")</f>
        <v/>
      </c>
      <c r="L1350" s="149" t="str">
        <f t="shared" ref="L1350:L1413" si="54">IFERROR((E1350-K1350)*G1350,"")</f>
        <v/>
      </c>
      <c r="M1350" s="158" t="str">
        <f t="shared" ref="M1350:M1413" si="55">IF(B1350="","",TEXT(B1350,"DD-MMM"))</f>
        <v/>
      </c>
      <c r="O1350" s="151"/>
    </row>
    <row r="1351" spans="11:15" x14ac:dyDescent="0.3">
      <c r="K1351" s="148" t="str">
        <f>IFERROR(VLOOKUP(A1351,DATABARANG!$B$4:$G$20000,5),"")</f>
        <v/>
      </c>
      <c r="L1351" s="149" t="str">
        <f t="shared" si="54"/>
        <v/>
      </c>
      <c r="M1351" s="158" t="str">
        <f t="shared" si="55"/>
        <v/>
      </c>
      <c r="O1351" s="151"/>
    </row>
    <row r="1352" spans="11:15" x14ac:dyDescent="0.3">
      <c r="K1352" s="148" t="str">
        <f>IFERROR(VLOOKUP(A1352,DATABARANG!$B$4:$G$20000,5),"")</f>
        <v/>
      </c>
      <c r="L1352" s="149" t="str">
        <f t="shared" si="54"/>
        <v/>
      </c>
      <c r="M1352" s="158" t="str">
        <f t="shared" si="55"/>
        <v/>
      </c>
      <c r="O1352" s="151"/>
    </row>
    <row r="1353" spans="11:15" x14ac:dyDescent="0.3">
      <c r="K1353" s="148" t="str">
        <f>IFERROR(VLOOKUP(A1353,DATABARANG!$B$4:$G$20000,5),"")</f>
        <v/>
      </c>
      <c r="L1353" s="149" t="str">
        <f t="shared" si="54"/>
        <v/>
      </c>
      <c r="M1353" s="158" t="str">
        <f t="shared" si="55"/>
        <v/>
      </c>
      <c r="O1353" s="151"/>
    </row>
    <row r="1354" spans="11:15" x14ac:dyDescent="0.3">
      <c r="K1354" s="148" t="str">
        <f>IFERROR(VLOOKUP(A1354,DATABARANG!$B$4:$G$20000,5),"")</f>
        <v/>
      </c>
      <c r="L1354" s="149" t="str">
        <f t="shared" si="54"/>
        <v/>
      </c>
      <c r="M1354" s="158" t="str">
        <f t="shared" si="55"/>
        <v/>
      </c>
      <c r="O1354" s="151"/>
    </row>
    <row r="1355" spans="11:15" x14ac:dyDescent="0.3">
      <c r="K1355" s="148" t="str">
        <f>IFERROR(VLOOKUP(A1355,DATABARANG!$B$4:$G$20000,5),"")</f>
        <v/>
      </c>
      <c r="L1355" s="149" t="str">
        <f t="shared" si="54"/>
        <v/>
      </c>
      <c r="M1355" s="158" t="str">
        <f t="shared" si="55"/>
        <v/>
      </c>
      <c r="O1355" s="151"/>
    </row>
    <row r="1356" spans="11:15" x14ac:dyDescent="0.3">
      <c r="K1356" s="148" t="str">
        <f>IFERROR(VLOOKUP(A1356,DATABARANG!$B$4:$G$20000,5),"")</f>
        <v/>
      </c>
      <c r="L1356" s="149" t="str">
        <f t="shared" si="54"/>
        <v/>
      </c>
      <c r="M1356" s="158" t="str">
        <f t="shared" si="55"/>
        <v/>
      </c>
      <c r="O1356" s="151"/>
    </row>
    <row r="1357" spans="11:15" x14ac:dyDescent="0.3">
      <c r="K1357" s="148" t="str">
        <f>IFERROR(VLOOKUP(A1357,DATABARANG!$B$4:$G$20000,5),"")</f>
        <v/>
      </c>
      <c r="L1357" s="149" t="str">
        <f t="shared" si="54"/>
        <v/>
      </c>
      <c r="M1357" s="158" t="str">
        <f t="shared" si="55"/>
        <v/>
      </c>
      <c r="O1357" s="151"/>
    </row>
    <row r="1358" spans="11:15" x14ac:dyDescent="0.3">
      <c r="K1358" s="148" t="str">
        <f>IFERROR(VLOOKUP(A1358,DATABARANG!$B$4:$G$20000,5),"")</f>
        <v/>
      </c>
      <c r="L1358" s="149" t="str">
        <f t="shared" si="54"/>
        <v/>
      </c>
      <c r="M1358" s="158" t="str">
        <f t="shared" si="55"/>
        <v/>
      </c>
      <c r="O1358" s="151"/>
    </row>
    <row r="1359" spans="11:15" x14ac:dyDescent="0.3">
      <c r="K1359" s="148" t="str">
        <f>IFERROR(VLOOKUP(A1359,DATABARANG!$B$4:$G$20000,5),"")</f>
        <v/>
      </c>
      <c r="L1359" s="149" t="str">
        <f t="shared" si="54"/>
        <v/>
      </c>
      <c r="M1359" s="158" t="str">
        <f t="shared" si="55"/>
        <v/>
      </c>
      <c r="O1359" s="151"/>
    </row>
    <row r="1360" spans="11:15" x14ac:dyDescent="0.3">
      <c r="K1360" s="148" t="str">
        <f>IFERROR(VLOOKUP(A1360,DATABARANG!$B$4:$G$20000,5),"")</f>
        <v/>
      </c>
      <c r="L1360" s="149" t="str">
        <f t="shared" si="54"/>
        <v/>
      </c>
      <c r="M1360" s="158" t="str">
        <f t="shared" si="55"/>
        <v/>
      </c>
      <c r="O1360" s="151"/>
    </row>
    <row r="1361" spans="11:15" x14ac:dyDescent="0.3">
      <c r="K1361" s="148" t="str">
        <f>IFERROR(VLOOKUP(A1361,DATABARANG!$B$4:$G$20000,5),"")</f>
        <v/>
      </c>
      <c r="L1361" s="149" t="str">
        <f t="shared" si="54"/>
        <v/>
      </c>
      <c r="M1361" s="158" t="str">
        <f t="shared" si="55"/>
        <v/>
      </c>
      <c r="O1361" s="151"/>
    </row>
    <row r="1362" spans="11:15" x14ac:dyDescent="0.3">
      <c r="K1362" s="148" t="str">
        <f>IFERROR(VLOOKUP(A1362,DATABARANG!$B$4:$G$20000,5),"")</f>
        <v/>
      </c>
      <c r="L1362" s="149" t="str">
        <f t="shared" si="54"/>
        <v/>
      </c>
      <c r="M1362" s="158" t="str">
        <f t="shared" si="55"/>
        <v/>
      </c>
      <c r="O1362" s="151"/>
    </row>
    <row r="1363" spans="11:15" x14ac:dyDescent="0.3">
      <c r="K1363" s="148" t="str">
        <f>IFERROR(VLOOKUP(A1363,DATABARANG!$B$4:$G$20000,5),"")</f>
        <v/>
      </c>
      <c r="L1363" s="149" t="str">
        <f t="shared" si="54"/>
        <v/>
      </c>
      <c r="M1363" s="158" t="str">
        <f t="shared" si="55"/>
        <v/>
      </c>
      <c r="O1363" s="151"/>
    </row>
    <row r="1364" spans="11:15" x14ac:dyDescent="0.3">
      <c r="K1364" s="148" t="str">
        <f>IFERROR(VLOOKUP(A1364,DATABARANG!$B$4:$G$20000,5),"")</f>
        <v/>
      </c>
      <c r="L1364" s="149" t="str">
        <f t="shared" si="54"/>
        <v/>
      </c>
      <c r="M1364" s="158" t="str">
        <f t="shared" si="55"/>
        <v/>
      </c>
      <c r="O1364" s="151"/>
    </row>
    <row r="1365" spans="11:15" x14ac:dyDescent="0.3">
      <c r="K1365" s="148" t="str">
        <f>IFERROR(VLOOKUP(A1365,DATABARANG!$B$4:$G$20000,5),"")</f>
        <v/>
      </c>
      <c r="L1365" s="149" t="str">
        <f t="shared" si="54"/>
        <v/>
      </c>
      <c r="M1365" s="158" t="str">
        <f t="shared" si="55"/>
        <v/>
      </c>
      <c r="O1365" s="151"/>
    </row>
    <row r="1366" spans="11:15" x14ac:dyDescent="0.3">
      <c r="K1366" s="148" t="str">
        <f>IFERROR(VLOOKUP(A1366,DATABARANG!$B$4:$G$20000,5),"")</f>
        <v/>
      </c>
      <c r="L1366" s="149" t="str">
        <f t="shared" si="54"/>
        <v/>
      </c>
      <c r="M1366" s="158" t="str">
        <f t="shared" si="55"/>
        <v/>
      </c>
      <c r="O1366" s="151"/>
    </row>
    <row r="1367" spans="11:15" x14ac:dyDescent="0.3">
      <c r="K1367" s="148" t="str">
        <f>IFERROR(VLOOKUP(A1367,DATABARANG!$B$4:$G$20000,5),"")</f>
        <v/>
      </c>
      <c r="L1367" s="149" t="str">
        <f t="shared" si="54"/>
        <v/>
      </c>
      <c r="M1367" s="158" t="str">
        <f t="shared" si="55"/>
        <v/>
      </c>
      <c r="O1367" s="151"/>
    </row>
    <row r="1368" spans="11:15" x14ac:dyDescent="0.3">
      <c r="K1368" s="148" t="str">
        <f>IFERROR(VLOOKUP(A1368,DATABARANG!$B$4:$G$20000,5),"")</f>
        <v/>
      </c>
      <c r="L1368" s="149" t="str">
        <f t="shared" si="54"/>
        <v/>
      </c>
      <c r="M1368" s="158" t="str">
        <f t="shared" si="55"/>
        <v/>
      </c>
      <c r="O1368" s="151"/>
    </row>
    <row r="1369" spans="11:15" x14ac:dyDescent="0.3">
      <c r="K1369" s="148" t="str">
        <f>IFERROR(VLOOKUP(A1369,DATABARANG!$B$4:$G$20000,5),"")</f>
        <v/>
      </c>
      <c r="L1369" s="149" t="str">
        <f t="shared" si="54"/>
        <v/>
      </c>
      <c r="M1369" s="158" t="str">
        <f t="shared" si="55"/>
        <v/>
      </c>
      <c r="O1369" s="151"/>
    </row>
    <row r="1370" spans="11:15" x14ac:dyDescent="0.3">
      <c r="K1370" s="148" t="str">
        <f>IFERROR(VLOOKUP(A1370,DATABARANG!$B$4:$G$20000,5),"")</f>
        <v/>
      </c>
      <c r="L1370" s="149" t="str">
        <f t="shared" si="54"/>
        <v/>
      </c>
      <c r="M1370" s="158" t="str">
        <f t="shared" si="55"/>
        <v/>
      </c>
      <c r="O1370" s="151"/>
    </row>
    <row r="1371" spans="11:15" x14ac:dyDescent="0.3">
      <c r="K1371" s="148" t="str">
        <f>IFERROR(VLOOKUP(A1371,DATABARANG!$B$4:$G$20000,5),"")</f>
        <v/>
      </c>
      <c r="L1371" s="149" t="str">
        <f t="shared" si="54"/>
        <v/>
      </c>
      <c r="M1371" s="158" t="str">
        <f t="shared" si="55"/>
        <v/>
      </c>
      <c r="O1371" s="151"/>
    </row>
    <row r="1372" spans="11:15" x14ac:dyDescent="0.3">
      <c r="K1372" s="148" t="str">
        <f>IFERROR(VLOOKUP(A1372,DATABARANG!$B$4:$G$20000,5),"")</f>
        <v/>
      </c>
      <c r="L1372" s="149" t="str">
        <f t="shared" si="54"/>
        <v/>
      </c>
      <c r="M1372" s="158" t="str">
        <f t="shared" si="55"/>
        <v/>
      </c>
      <c r="O1372" s="151"/>
    </row>
    <row r="1373" spans="11:15" x14ac:dyDescent="0.3">
      <c r="K1373" s="148" t="str">
        <f>IFERROR(VLOOKUP(A1373,DATABARANG!$B$4:$G$20000,5),"")</f>
        <v/>
      </c>
      <c r="L1373" s="149" t="str">
        <f t="shared" si="54"/>
        <v/>
      </c>
      <c r="M1373" s="158" t="str">
        <f t="shared" si="55"/>
        <v/>
      </c>
      <c r="O1373" s="151"/>
    </row>
    <row r="1374" spans="11:15" x14ac:dyDescent="0.3">
      <c r="K1374" s="148" t="str">
        <f>IFERROR(VLOOKUP(A1374,DATABARANG!$B$4:$G$20000,5),"")</f>
        <v/>
      </c>
      <c r="L1374" s="149" t="str">
        <f t="shared" si="54"/>
        <v/>
      </c>
      <c r="M1374" s="158" t="str">
        <f t="shared" si="55"/>
        <v/>
      </c>
      <c r="O1374" s="151"/>
    </row>
    <row r="1375" spans="11:15" x14ac:dyDescent="0.3">
      <c r="K1375" s="148" t="str">
        <f>IFERROR(VLOOKUP(A1375,DATABARANG!$B$4:$G$20000,5),"")</f>
        <v/>
      </c>
      <c r="L1375" s="149" t="str">
        <f t="shared" si="54"/>
        <v/>
      </c>
      <c r="M1375" s="158" t="str">
        <f t="shared" si="55"/>
        <v/>
      </c>
      <c r="O1375" s="151"/>
    </row>
    <row r="1376" spans="11:15" x14ac:dyDescent="0.3">
      <c r="K1376" s="148" t="str">
        <f>IFERROR(VLOOKUP(A1376,DATABARANG!$B$4:$G$20000,5),"")</f>
        <v/>
      </c>
      <c r="L1376" s="149" t="str">
        <f t="shared" si="54"/>
        <v/>
      </c>
      <c r="M1376" s="158" t="str">
        <f t="shared" si="55"/>
        <v/>
      </c>
      <c r="O1376" s="151"/>
    </row>
    <row r="1377" spans="11:15" x14ac:dyDescent="0.3">
      <c r="K1377" s="148" t="str">
        <f>IFERROR(VLOOKUP(A1377,DATABARANG!$B$4:$G$20000,5),"")</f>
        <v/>
      </c>
      <c r="L1377" s="149" t="str">
        <f t="shared" si="54"/>
        <v/>
      </c>
      <c r="M1377" s="158" t="str">
        <f t="shared" si="55"/>
        <v/>
      </c>
      <c r="O1377" s="151"/>
    </row>
    <row r="1378" spans="11:15" x14ac:dyDescent="0.3">
      <c r="K1378" s="148" t="str">
        <f>IFERROR(VLOOKUP(A1378,DATABARANG!$B$4:$G$20000,5),"")</f>
        <v/>
      </c>
      <c r="L1378" s="149" t="str">
        <f t="shared" si="54"/>
        <v/>
      </c>
      <c r="M1378" s="158" t="str">
        <f t="shared" si="55"/>
        <v/>
      </c>
      <c r="O1378" s="151"/>
    </row>
    <row r="1379" spans="11:15" x14ac:dyDescent="0.3">
      <c r="K1379" s="148" t="str">
        <f>IFERROR(VLOOKUP(A1379,DATABARANG!$B$4:$G$20000,5),"")</f>
        <v/>
      </c>
      <c r="L1379" s="149" t="str">
        <f t="shared" si="54"/>
        <v/>
      </c>
      <c r="M1379" s="158" t="str">
        <f t="shared" si="55"/>
        <v/>
      </c>
      <c r="O1379" s="151"/>
    </row>
    <row r="1380" spans="11:15" x14ac:dyDescent="0.3">
      <c r="K1380" s="148" t="str">
        <f>IFERROR(VLOOKUP(A1380,DATABARANG!$B$4:$G$20000,5),"")</f>
        <v/>
      </c>
      <c r="L1380" s="149" t="str">
        <f t="shared" si="54"/>
        <v/>
      </c>
      <c r="M1380" s="158" t="str">
        <f t="shared" si="55"/>
        <v/>
      </c>
      <c r="O1380" s="151"/>
    </row>
    <row r="1381" spans="11:15" x14ac:dyDescent="0.3">
      <c r="K1381" s="148" t="str">
        <f>IFERROR(VLOOKUP(A1381,DATABARANG!$B$4:$G$20000,5),"")</f>
        <v/>
      </c>
      <c r="L1381" s="149" t="str">
        <f t="shared" si="54"/>
        <v/>
      </c>
      <c r="M1381" s="158" t="str">
        <f t="shared" si="55"/>
        <v/>
      </c>
      <c r="O1381" s="151"/>
    </row>
    <row r="1382" spans="11:15" x14ac:dyDescent="0.3">
      <c r="K1382" s="148" t="str">
        <f>IFERROR(VLOOKUP(A1382,DATABARANG!$B$4:$G$20000,5),"")</f>
        <v/>
      </c>
      <c r="L1382" s="149" t="str">
        <f t="shared" si="54"/>
        <v/>
      </c>
      <c r="M1382" s="158" t="str">
        <f t="shared" si="55"/>
        <v/>
      </c>
      <c r="O1382" s="151"/>
    </row>
    <row r="1383" spans="11:15" x14ac:dyDescent="0.3">
      <c r="K1383" s="148" t="str">
        <f>IFERROR(VLOOKUP(A1383,DATABARANG!$B$4:$G$20000,5),"")</f>
        <v/>
      </c>
      <c r="L1383" s="149" t="str">
        <f t="shared" si="54"/>
        <v/>
      </c>
      <c r="M1383" s="158" t="str">
        <f t="shared" si="55"/>
        <v/>
      </c>
      <c r="O1383" s="151"/>
    </row>
    <row r="1384" spans="11:15" x14ac:dyDescent="0.3">
      <c r="K1384" s="148" t="str">
        <f>IFERROR(VLOOKUP(A1384,DATABARANG!$B$4:$G$20000,5),"")</f>
        <v/>
      </c>
      <c r="L1384" s="149" t="str">
        <f t="shared" si="54"/>
        <v/>
      </c>
      <c r="M1384" s="158" t="str">
        <f t="shared" si="55"/>
        <v/>
      </c>
      <c r="O1384" s="151"/>
    </row>
    <row r="1385" spans="11:15" x14ac:dyDescent="0.3">
      <c r="K1385" s="148" t="str">
        <f>IFERROR(VLOOKUP(A1385,DATABARANG!$B$4:$G$20000,5),"")</f>
        <v/>
      </c>
      <c r="L1385" s="149" t="str">
        <f t="shared" si="54"/>
        <v/>
      </c>
      <c r="M1385" s="158" t="str">
        <f t="shared" si="55"/>
        <v/>
      </c>
      <c r="O1385" s="151"/>
    </row>
    <row r="1386" spans="11:15" x14ac:dyDescent="0.3">
      <c r="K1386" s="148" t="str">
        <f>IFERROR(VLOOKUP(A1386,DATABARANG!$B$4:$G$20000,5),"")</f>
        <v/>
      </c>
      <c r="L1386" s="149" t="str">
        <f t="shared" si="54"/>
        <v/>
      </c>
      <c r="M1386" s="158" t="str">
        <f t="shared" si="55"/>
        <v/>
      </c>
      <c r="O1386" s="151"/>
    </row>
    <row r="1387" spans="11:15" x14ac:dyDescent="0.3">
      <c r="K1387" s="148" t="str">
        <f>IFERROR(VLOOKUP(A1387,DATABARANG!$B$4:$G$20000,5),"")</f>
        <v/>
      </c>
      <c r="L1387" s="149" t="str">
        <f t="shared" si="54"/>
        <v/>
      </c>
      <c r="M1387" s="158" t="str">
        <f t="shared" si="55"/>
        <v/>
      </c>
      <c r="O1387" s="151"/>
    </row>
    <row r="1388" spans="11:15" x14ac:dyDescent="0.3">
      <c r="K1388" s="148" t="str">
        <f>IFERROR(VLOOKUP(A1388,DATABARANG!$B$4:$G$20000,5),"")</f>
        <v/>
      </c>
      <c r="L1388" s="149" t="str">
        <f t="shared" si="54"/>
        <v/>
      </c>
      <c r="M1388" s="158" t="str">
        <f t="shared" si="55"/>
        <v/>
      </c>
      <c r="O1388" s="151"/>
    </row>
    <row r="1389" spans="11:15" x14ac:dyDescent="0.3">
      <c r="K1389" s="148" t="str">
        <f>IFERROR(VLOOKUP(A1389,DATABARANG!$B$4:$G$20000,5),"")</f>
        <v/>
      </c>
      <c r="L1389" s="149" t="str">
        <f t="shared" si="54"/>
        <v/>
      </c>
      <c r="M1389" s="158" t="str">
        <f t="shared" si="55"/>
        <v/>
      </c>
      <c r="O1389" s="151"/>
    </row>
    <row r="1390" spans="11:15" x14ac:dyDescent="0.3">
      <c r="K1390" s="148" t="str">
        <f>IFERROR(VLOOKUP(A1390,DATABARANG!$B$4:$G$20000,5),"")</f>
        <v/>
      </c>
      <c r="L1390" s="149" t="str">
        <f t="shared" si="54"/>
        <v/>
      </c>
      <c r="M1390" s="158" t="str">
        <f t="shared" si="55"/>
        <v/>
      </c>
      <c r="O1390" s="151"/>
    </row>
    <row r="1391" spans="11:15" x14ac:dyDescent="0.3">
      <c r="K1391" s="148" t="str">
        <f>IFERROR(VLOOKUP(A1391,DATABARANG!$B$4:$G$20000,5),"")</f>
        <v/>
      </c>
      <c r="L1391" s="149" t="str">
        <f t="shared" si="54"/>
        <v/>
      </c>
      <c r="M1391" s="158" t="str">
        <f t="shared" si="55"/>
        <v/>
      </c>
      <c r="O1391" s="151"/>
    </row>
    <row r="1392" spans="11:15" x14ac:dyDescent="0.3">
      <c r="K1392" s="148" t="str">
        <f>IFERROR(VLOOKUP(A1392,DATABARANG!$B$4:$G$20000,5),"")</f>
        <v/>
      </c>
      <c r="L1392" s="149" t="str">
        <f t="shared" si="54"/>
        <v/>
      </c>
      <c r="M1392" s="158" t="str">
        <f t="shared" si="55"/>
        <v/>
      </c>
      <c r="O1392" s="151"/>
    </row>
    <row r="1393" spans="11:15" x14ac:dyDescent="0.3">
      <c r="K1393" s="148" t="str">
        <f>IFERROR(VLOOKUP(A1393,DATABARANG!$B$4:$G$20000,5),"")</f>
        <v/>
      </c>
      <c r="L1393" s="149" t="str">
        <f t="shared" si="54"/>
        <v/>
      </c>
      <c r="M1393" s="158" t="str">
        <f t="shared" si="55"/>
        <v/>
      </c>
      <c r="O1393" s="151"/>
    </row>
    <row r="1394" spans="11:15" x14ac:dyDescent="0.3">
      <c r="K1394" s="148" t="str">
        <f>IFERROR(VLOOKUP(A1394,DATABARANG!$B$4:$G$20000,5),"")</f>
        <v/>
      </c>
      <c r="L1394" s="149" t="str">
        <f t="shared" si="54"/>
        <v/>
      </c>
      <c r="M1394" s="158" t="str">
        <f t="shared" si="55"/>
        <v/>
      </c>
      <c r="O1394" s="151"/>
    </row>
    <row r="1395" spans="11:15" x14ac:dyDescent="0.3">
      <c r="K1395" s="148" t="str">
        <f>IFERROR(VLOOKUP(A1395,DATABARANG!$B$4:$G$20000,5),"")</f>
        <v/>
      </c>
      <c r="L1395" s="149" t="str">
        <f t="shared" si="54"/>
        <v/>
      </c>
      <c r="M1395" s="158" t="str">
        <f t="shared" si="55"/>
        <v/>
      </c>
      <c r="O1395" s="151"/>
    </row>
    <row r="1396" spans="11:15" x14ac:dyDescent="0.3">
      <c r="K1396" s="148" t="str">
        <f>IFERROR(VLOOKUP(A1396,DATABARANG!$B$4:$G$20000,5),"")</f>
        <v/>
      </c>
      <c r="L1396" s="149" t="str">
        <f t="shared" si="54"/>
        <v/>
      </c>
      <c r="M1396" s="158" t="str">
        <f t="shared" si="55"/>
        <v/>
      </c>
      <c r="O1396" s="151"/>
    </row>
    <row r="1397" spans="11:15" x14ac:dyDescent="0.3">
      <c r="K1397" s="148" t="str">
        <f>IFERROR(VLOOKUP(A1397,DATABARANG!$B$4:$G$20000,5),"")</f>
        <v/>
      </c>
      <c r="L1397" s="149" t="str">
        <f t="shared" si="54"/>
        <v/>
      </c>
      <c r="M1397" s="158" t="str">
        <f t="shared" si="55"/>
        <v/>
      </c>
      <c r="O1397" s="151"/>
    </row>
    <row r="1398" spans="11:15" x14ac:dyDescent="0.3">
      <c r="K1398" s="148" t="str">
        <f>IFERROR(VLOOKUP(A1398,DATABARANG!$B$4:$G$20000,5),"")</f>
        <v/>
      </c>
      <c r="L1398" s="149" t="str">
        <f t="shared" si="54"/>
        <v/>
      </c>
      <c r="M1398" s="158" t="str">
        <f t="shared" si="55"/>
        <v/>
      </c>
      <c r="O1398" s="151"/>
    </row>
    <row r="1399" spans="11:15" x14ac:dyDescent="0.3">
      <c r="K1399" s="148" t="str">
        <f>IFERROR(VLOOKUP(A1399,DATABARANG!$B$4:$G$20000,5),"")</f>
        <v/>
      </c>
      <c r="L1399" s="149" t="str">
        <f t="shared" si="54"/>
        <v/>
      </c>
      <c r="M1399" s="158" t="str">
        <f t="shared" si="55"/>
        <v/>
      </c>
      <c r="O1399" s="151"/>
    </row>
    <row r="1400" spans="11:15" x14ac:dyDescent="0.3">
      <c r="K1400" s="148" t="str">
        <f>IFERROR(VLOOKUP(A1400,DATABARANG!$B$4:$G$20000,5),"")</f>
        <v/>
      </c>
      <c r="L1400" s="149" t="str">
        <f t="shared" si="54"/>
        <v/>
      </c>
      <c r="M1400" s="158" t="str">
        <f t="shared" si="55"/>
        <v/>
      </c>
      <c r="O1400" s="151"/>
    </row>
    <row r="1401" spans="11:15" x14ac:dyDescent="0.3">
      <c r="K1401" s="148" t="str">
        <f>IFERROR(VLOOKUP(A1401,DATABARANG!$B$4:$G$20000,5),"")</f>
        <v/>
      </c>
      <c r="L1401" s="149" t="str">
        <f t="shared" si="54"/>
        <v/>
      </c>
      <c r="M1401" s="158" t="str">
        <f t="shared" si="55"/>
        <v/>
      </c>
      <c r="O1401" s="151"/>
    </row>
    <row r="1402" spans="11:15" x14ac:dyDescent="0.3">
      <c r="K1402" s="148" t="str">
        <f>IFERROR(VLOOKUP(A1402,DATABARANG!$B$4:$G$20000,5),"")</f>
        <v/>
      </c>
      <c r="L1402" s="149" t="str">
        <f t="shared" si="54"/>
        <v/>
      </c>
      <c r="M1402" s="158" t="str">
        <f t="shared" si="55"/>
        <v/>
      </c>
      <c r="O1402" s="151"/>
    </row>
    <row r="1403" spans="11:15" x14ac:dyDescent="0.3">
      <c r="K1403" s="148" t="str">
        <f>IFERROR(VLOOKUP(A1403,DATABARANG!$B$4:$G$20000,5),"")</f>
        <v/>
      </c>
      <c r="L1403" s="149" t="str">
        <f t="shared" si="54"/>
        <v/>
      </c>
      <c r="M1403" s="158" t="str">
        <f t="shared" si="55"/>
        <v/>
      </c>
      <c r="O1403" s="151"/>
    </row>
    <row r="1404" spans="11:15" x14ac:dyDescent="0.3">
      <c r="K1404" s="148" t="str">
        <f>IFERROR(VLOOKUP(A1404,DATABARANG!$B$4:$G$20000,5),"")</f>
        <v/>
      </c>
      <c r="L1404" s="149" t="str">
        <f t="shared" si="54"/>
        <v/>
      </c>
      <c r="M1404" s="158" t="str">
        <f t="shared" si="55"/>
        <v/>
      </c>
      <c r="O1404" s="151"/>
    </row>
    <row r="1405" spans="11:15" x14ac:dyDescent="0.3">
      <c r="K1405" s="148" t="str">
        <f>IFERROR(VLOOKUP(A1405,DATABARANG!$B$4:$G$20000,5),"")</f>
        <v/>
      </c>
      <c r="L1405" s="149" t="str">
        <f t="shared" si="54"/>
        <v/>
      </c>
      <c r="M1405" s="158" t="str">
        <f t="shared" si="55"/>
        <v/>
      </c>
      <c r="O1405" s="151"/>
    </row>
    <row r="1406" spans="11:15" x14ac:dyDescent="0.3">
      <c r="K1406" s="148" t="str">
        <f>IFERROR(VLOOKUP(A1406,DATABARANG!$B$4:$G$20000,5),"")</f>
        <v/>
      </c>
      <c r="L1406" s="149" t="str">
        <f t="shared" si="54"/>
        <v/>
      </c>
      <c r="M1406" s="158" t="str">
        <f t="shared" si="55"/>
        <v/>
      </c>
      <c r="O1406" s="151"/>
    </row>
    <row r="1407" spans="11:15" x14ac:dyDescent="0.3">
      <c r="K1407" s="148" t="str">
        <f>IFERROR(VLOOKUP(A1407,DATABARANG!$B$4:$G$20000,5),"")</f>
        <v/>
      </c>
      <c r="L1407" s="149" t="str">
        <f t="shared" si="54"/>
        <v/>
      </c>
      <c r="M1407" s="158" t="str">
        <f t="shared" si="55"/>
        <v/>
      </c>
      <c r="O1407" s="151"/>
    </row>
    <row r="1408" spans="11:15" x14ac:dyDescent="0.3">
      <c r="K1408" s="148" t="str">
        <f>IFERROR(VLOOKUP(A1408,DATABARANG!$B$4:$G$20000,5),"")</f>
        <v/>
      </c>
      <c r="L1408" s="149" t="str">
        <f t="shared" si="54"/>
        <v/>
      </c>
      <c r="M1408" s="158" t="str">
        <f t="shared" si="55"/>
        <v/>
      </c>
      <c r="O1408" s="151"/>
    </row>
    <row r="1409" spans="11:15" x14ac:dyDescent="0.3">
      <c r="K1409" s="148" t="str">
        <f>IFERROR(VLOOKUP(A1409,DATABARANG!$B$4:$G$20000,5),"")</f>
        <v/>
      </c>
      <c r="L1409" s="149" t="str">
        <f t="shared" si="54"/>
        <v/>
      </c>
      <c r="M1409" s="158" t="str">
        <f t="shared" si="55"/>
        <v/>
      </c>
      <c r="O1409" s="151"/>
    </row>
    <row r="1410" spans="11:15" x14ac:dyDescent="0.3">
      <c r="K1410" s="148" t="str">
        <f>IFERROR(VLOOKUP(A1410,DATABARANG!$B$4:$G$20000,5),"")</f>
        <v/>
      </c>
      <c r="L1410" s="149" t="str">
        <f t="shared" si="54"/>
        <v/>
      </c>
      <c r="M1410" s="158" t="str">
        <f t="shared" si="55"/>
        <v/>
      </c>
      <c r="O1410" s="151"/>
    </row>
    <row r="1411" spans="11:15" x14ac:dyDescent="0.3">
      <c r="K1411" s="148" t="str">
        <f>IFERROR(VLOOKUP(A1411,DATABARANG!$B$4:$G$20000,5),"")</f>
        <v/>
      </c>
      <c r="L1411" s="149" t="str">
        <f t="shared" si="54"/>
        <v/>
      </c>
      <c r="M1411" s="158" t="str">
        <f t="shared" si="55"/>
        <v/>
      </c>
      <c r="O1411" s="151"/>
    </row>
    <row r="1412" spans="11:15" x14ac:dyDescent="0.3">
      <c r="K1412" s="148" t="str">
        <f>IFERROR(VLOOKUP(A1412,DATABARANG!$B$4:$G$20000,5),"")</f>
        <v/>
      </c>
      <c r="L1412" s="149" t="str">
        <f t="shared" si="54"/>
        <v/>
      </c>
      <c r="M1412" s="158" t="str">
        <f t="shared" si="55"/>
        <v/>
      </c>
      <c r="O1412" s="151"/>
    </row>
    <row r="1413" spans="11:15" x14ac:dyDescent="0.3">
      <c r="K1413" s="148" t="str">
        <f>IFERROR(VLOOKUP(A1413,DATABARANG!$B$4:$G$20000,5),"")</f>
        <v/>
      </c>
      <c r="L1413" s="149" t="str">
        <f t="shared" si="54"/>
        <v/>
      </c>
      <c r="M1413" s="158" t="str">
        <f t="shared" si="55"/>
        <v/>
      </c>
      <c r="O1413" s="151"/>
    </row>
    <row r="1414" spans="11:15" x14ac:dyDescent="0.3">
      <c r="K1414" s="148" t="str">
        <f>IFERROR(VLOOKUP(A1414,DATABARANG!$B$4:$G$20000,5),"")</f>
        <v/>
      </c>
      <c r="L1414" s="149" t="str">
        <f t="shared" ref="L1414:L1477" si="56">IFERROR((E1414-K1414)*G1414,"")</f>
        <v/>
      </c>
      <c r="M1414" s="158" t="str">
        <f t="shared" ref="M1414:M1477" si="57">IF(B1414="","",TEXT(B1414,"DD-MMM"))</f>
        <v/>
      </c>
      <c r="O1414" s="151"/>
    </row>
    <row r="1415" spans="11:15" x14ac:dyDescent="0.3">
      <c r="K1415" s="148" t="str">
        <f>IFERROR(VLOOKUP(A1415,DATABARANG!$B$4:$G$20000,5),"")</f>
        <v/>
      </c>
      <c r="L1415" s="149" t="str">
        <f t="shared" si="56"/>
        <v/>
      </c>
      <c r="M1415" s="158" t="str">
        <f t="shared" si="57"/>
        <v/>
      </c>
      <c r="O1415" s="151"/>
    </row>
    <row r="1416" spans="11:15" x14ac:dyDescent="0.3">
      <c r="K1416" s="148" t="str">
        <f>IFERROR(VLOOKUP(A1416,DATABARANG!$B$4:$G$20000,5),"")</f>
        <v/>
      </c>
      <c r="L1416" s="149" t="str">
        <f t="shared" si="56"/>
        <v/>
      </c>
      <c r="M1416" s="158" t="str">
        <f t="shared" si="57"/>
        <v/>
      </c>
      <c r="O1416" s="151"/>
    </row>
    <row r="1417" spans="11:15" x14ac:dyDescent="0.3">
      <c r="K1417" s="148" t="str">
        <f>IFERROR(VLOOKUP(A1417,DATABARANG!$B$4:$G$20000,5),"")</f>
        <v/>
      </c>
      <c r="L1417" s="149" t="str">
        <f t="shared" si="56"/>
        <v/>
      </c>
      <c r="M1417" s="158" t="str">
        <f t="shared" si="57"/>
        <v/>
      </c>
      <c r="O1417" s="151"/>
    </row>
    <row r="1418" spans="11:15" x14ac:dyDescent="0.3">
      <c r="K1418" s="148" t="str">
        <f>IFERROR(VLOOKUP(A1418,DATABARANG!$B$4:$G$20000,5),"")</f>
        <v/>
      </c>
      <c r="L1418" s="149" t="str">
        <f t="shared" si="56"/>
        <v/>
      </c>
      <c r="M1418" s="158" t="str">
        <f t="shared" si="57"/>
        <v/>
      </c>
      <c r="O1418" s="151"/>
    </row>
    <row r="1419" spans="11:15" x14ac:dyDescent="0.3">
      <c r="K1419" s="148" t="str">
        <f>IFERROR(VLOOKUP(A1419,DATABARANG!$B$4:$G$20000,5),"")</f>
        <v/>
      </c>
      <c r="L1419" s="149" t="str">
        <f t="shared" si="56"/>
        <v/>
      </c>
      <c r="M1419" s="158" t="str">
        <f t="shared" si="57"/>
        <v/>
      </c>
      <c r="O1419" s="151"/>
    </row>
    <row r="1420" spans="11:15" x14ac:dyDescent="0.3">
      <c r="K1420" s="148" t="str">
        <f>IFERROR(VLOOKUP(A1420,DATABARANG!$B$4:$G$20000,5),"")</f>
        <v/>
      </c>
      <c r="L1420" s="149" t="str">
        <f t="shared" si="56"/>
        <v/>
      </c>
      <c r="M1420" s="158" t="str">
        <f t="shared" si="57"/>
        <v/>
      </c>
      <c r="O1420" s="151"/>
    </row>
    <row r="1421" spans="11:15" x14ac:dyDescent="0.3">
      <c r="K1421" s="148" t="str">
        <f>IFERROR(VLOOKUP(A1421,DATABARANG!$B$4:$G$20000,5),"")</f>
        <v/>
      </c>
      <c r="L1421" s="149" t="str">
        <f t="shared" si="56"/>
        <v/>
      </c>
      <c r="M1421" s="158" t="str">
        <f t="shared" si="57"/>
        <v/>
      </c>
      <c r="O1421" s="151"/>
    </row>
    <row r="1422" spans="11:15" x14ac:dyDescent="0.3">
      <c r="K1422" s="148" t="str">
        <f>IFERROR(VLOOKUP(A1422,DATABARANG!$B$4:$G$20000,5),"")</f>
        <v/>
      </c>
      <c r="L1422" s="149" t="str">
        <f t="shared" si="56"/>
        <v/>
      </c>
      <c r="M1422" s="158" t="str">
        <f t="shared" si="57"/>
        <v/>
      </c>
      <c r="O1422" s="151"/>
    </row>
    <row r="1423" spans="11:15" x14ac:dyDescent="0.3">
      <c r="K1423" s="148" t="str">
        <f>IFERROR(VLOOKUP(A1423,DATABARANG!$B$4:$G$20000,5),"")</f>
        <v/>
      </c>
      <c r="L1423" s="149" t="str">
        <f t="shared" si="56"/>
        <v/>
      </c>
      <c r="M1423" s="158" t="str">
        <f t="shared" si="57"/>
        <v/>
      </c>
      <c r="O1423" s="151"/>
    </row>
    <row r="1424" spans="11:15" x14ac:dyDescent="0.3">
      <c r="K1424" s="148" t="str">
        <f>IFERROR(VLOOKUP(A1424,DATABARANG!$B$4:$G$20000,5),"")</f>
        <v/>
      </c>
      <c r="L1424" s="149" t="str">
        <f t="shared" si="56"/>
        <v/>
      </c>
      <c r="M1424" s="158" t="str">
        <f t="shared" si="57"/>
        <v/>
      </c>
      <c r="O1424" s="151"/>
    </row>
    <row r="1425" spans="11:15" x14ac:dyDescent="0.3">
      <c r="K1425" s="148" t="str">
        <f>IFERROR(VLOOKUP(A1425,DATABARANG!$B$4:$G$20000,5),"")</f>
        <v/>
      </c>
      <c r="L1425" s="149" t="str">
        <f t="shared" si="56"/>
        <v/>
      </c>
      <c r="M1425" s="158" t="str">
        <f t="shared" si="57"/>
        <v/>
      </c>
      <c r="O1425" s="151"/>
    </row>
    <row r="1426" spans="11:15" x14ac:dyDescent="0.3">
      <c r="K1426" s="148" t="str">
        <f>IFERROR(VLOOKUP(A1426,DATABARANG!$B$4:$G$20000,5),"")</f>
        <v/>
      </c>
      <c r="L1426" s="149" t="str">
        <f t="shared" si="56"/>
        <v/>
      </c>
      <c r="M1426" s="158" t="str">
        <f t="shared" si="57"/>
        <v/>
      </c>
      <c r="O1426" s="151"/>
    </row>
    <row r="1427" spans="11:15" x14ac:dyDescent="0.3">
      <c r="K1427" s="148" t="str">
        <f>IFERROR(VLOOKUP(A1427,DATABARANG!$B$4:$G$20000,5),"")</f>
        <v/>
      </c>
      <c r="L1427" s="149" t="str">
        <f t="shared" si="56"/>
        <v/>
      </c>
      <c r="M1427" s="158" t="str">
        <f t="shared" si="57"/>
        <v/>
      </c>
      <c r="O1427" s="151"/>
    </row>
    <row r="1428" spans="11:15" x14ac:dyDescent="0.3">
      <c r="K1428" s="148" t="str">
        <f>IFERROR(VLOOKUP(A1428,DATABARANG!$B$4:$G$20000,5),"")</f>
        <v/>
      </c>
      <c r="L1428" s="149" t="str">
        <f t="shared" si="56"/>
        <v/>
      </c>
      <c r="M1428" s="158" t="str">
        <f t="shared" si="57"/>
        <v/>
      </c>
      <c r="O1428" s="151"/>
    </row>
    <row r="1429" spans="11:15" x14ac:dyDescent="0.3">
      <c r="K1429" s="148" t="str">
        <f>IFERROR(VLOOKUP(A1429,DATABARANG!$B$4:$G$20000,5),"")</f>
        <v/>
      </c>
      <c r="L1429" s="149" t="str">
        <f t="shared" si="56"/>
        <v/>
      </c>
      <c r="M1429" s="158" t="str">
        <f t="shared" si="57"/>
        <v/>
      </c>
      <c r="O1429" s="151"/>
    </row>
    <row r="1430" spans="11:15" x14ac:dyDescent="0.3">
      <c r="K1430" s="148" t="str">
        <f>IFERROR(VLOOKUP(A1430,DATABARANG!$B$4:$G$20000,5),"")</f>
        <v/>
      </c>
      <c r="L1430" s="149" t="str">
        <f t="shared" si="56"/>
        <v/>
      </c>
      <c r="M1430" s="158" t="str">
        <f t="shared" si="57"/>
        <v/>
      </c>
      <c r="O1430" s="151"/>
    </row>
    <row r="1431" spans="11:15" x14ac:dyDescent="0.3">
      <c r="K1431" s="148" t="str">
        <f>IFERROR(VLOOKUP(A1431,DATABARANG!$B$4:$G$20000,5),"")</f>
        <v/>
      </c>
      <c r="L1431" s="149" t="str">
        <f t="shared" si="56"/>
        <v/>
      </c>
      <c r="M1431" s="158" t="str">
        <f t="shared" si="57"/>
        <v/>
      </c>
      <c r="O1431" s="151"/>
    </row>
    <row r="1432" spans="11:15" x14ac:dyDescent="0.3">
      <c r="K1432" s="148" t="str">
        <f>IFERROR(VLOOKUP(A1432,DATABARANG!$B$4:$G$20000,5),"")</f>
        <v/>
      </c>
      <c r="L1432" s="149" t="str">
        <f t="shared" si="56"/>
        <v/>
      </c>
      <c r="M1432" s="158" t="str">
        <f t="shared" si="57"/>
        <v/>
      </c>
      <c r="O1432" s="151"/>
    </row>
    <row r="1433" spans="11:15" x14ac:dyDescent="0.3">
      <c r="K1433" s="148" t="str">
        <f>IFERROR(VLOOKUP(A1433,DATABARANG!$B$4:$G$20000,5),"")</f>
        <v/>
      </c>
      <c r="L1433" s="149" t="str">
        <f t="shared" si="56"/>
        <v/>
      </c>
      <c r="M1433" s="158" t="str">
        <f t="shared" si="57"/>
        <v/>
      </c>
      <c r="O1433" s="151"/>
    </row>
    <row r="1434" spans="11:15" x14ac:dyDescent="0.3">
      <c r="K1434" s="148" t="str">
        <f>IFERROR(VLOOKUP(A1434,DATABARANG!$B$4:$G$20000,5),"")</f>
        <v/>
      </c>
      <c r="L1434" s="149" t="str">
        <f t="shared" si="56"/>
        <v/>
      </c>
      <c r="M1434" s="158" t="str">
        <f t="shared" si="57"/>
        <v/>
      </c>
      <c r="O1434" s="151"/>
    </row>
    <row r="1435" spans="11:15" x14ac:dyDescent="0.3">
      <c r="K1435" s="148" t="str">
        <f>IFERROR(VLOOKUP(A1435,DATABARANG!$B$4:$G$20000,5),"")</f>
        <v/>
      </c>
      <c r="L1435" s="149" t="str">
        <f t="shared" si="56"/>
        <v/>
      </c>
      <c r="M1435" s="158" t="str">
        <f t="shared" si="57"/>
        <v/>
      </c>
      <c r="O1435" s="151"/>
    </row>
    <row r="1436" spans="11:15" x14ac:dyDescent="0.3">
      <c r="K1436" s="148" t="str">
        <f>IFERROR(VLOOKUP(A1436,DATABARANG!$B$4:$G$20000,5),"")</f>
        <v/>
      </c>
      <c r="L1436" s="149" t="str">
        <f t="shared" si="56"/>
        <v/>
      </c>
      <c r="M1436" s="158" t="str">
        <f t="shared" si="57"/>
        <v/>
      </c>
      <c r="O1436" s="151"/>
    </row>
    <row r="1437" spans="11:15" x14ac:dyDescent="0.3">
      <c r="K1437" s="148" t="str">
        <f>IFERROR(VLOOKUP(A1437,DATABARANG!$B$4:$G$20000,5),"")</f>
        <v/>
      </c>
      <c r="L1437" s="149" t="str">
        <f t="shared" si="56"/>
        <v/>
      </c>
      <c r="M1437" s="158" t="str">
        <f t="shared" si="57"/>
        <v/>
      </c>
      <c r="O1437" s="151"/>
    </row>
    <row r="1438" spans="11:15" x14ac:dyDescent="0.3">
      <c r="K1438" s="148" t="str">
        <f>IFERROR(VLOOKUP(A1438,DATABARANG!$B$4:$G$20000,5),"")</f>
        <v/>
      </c>
      <c r="L1438" s="149" t="str">
        <f t="shared" si="56"/>
        <v/>
      </c>
      <c r="M1438" s="158" t="str">
        <f t="shared" si="57"/>
        <v/>
      </c>
      <c r="O1438" s="151"/>
    </row>
    <row r="1439" spans="11:15" x14ac:dyDescent="0.3">
      <c r="K1439" s="148" t="str">
        <f>IFERROR(VLOOKUP(A1439,DATABARANG!$B$4:$G$20000,5),"")</f>
        <v/>
      </c>
      <c r="L1439" s="149" t="str">
        <f t="shared" si="56"/>
        <v/>
      </c>
      <c r="M1439" s="158" t="str">
        <f t="shared" si="57"/>
        <v/>
      </c>
      <c r="O1439" s="151"/>
    </row>
    <row r="1440" spans="11:15" x14ac:dyDescent="0.3">
      <c r="K1440" s="148" t="str">
        <f>IFERROR(VLOOKUP(A1440,DATABARANG!$B$4:$G$20000,5),"")</f>
        <v/>
      </c>
      <c r="L1440" s="149" t="str">
        <f t="shared" si="56"/>
        <v/>
      </c>
      <c r="M1440" s="158" t="str">
        <f t="shared" si="57"/>
        <v/>
      </c>
      <c r="O1440" s="151"/>
    </row>
    <row r="1441" spans="11:15" x14ac:dyDescent="0.3">
      <c r="K1441" s="148" t="str">
        <f>IFERROR(VLOOKUP(A1441,DATABARANG!$B$4:$G$20000,5),"")</f>
        <v/>
      </c>
      <c r="L1441" s="149" t="str">
        <f t="shared" si="56"/>
        <v/>
      </c>
      <c r="M1441" s="158" t="str">
        <f t="shared" si="57"/>
        <v/>
      </c>
      <c r="O1441" s="151"/>
    </row>
    <row r="1442" spans="11:15" x14ac:dyDescent="0.3">
      <c r="K1442" s="148" t="str">
        <f>IFERROR(VLOOKUP(A1442,DATABARANG!$B$4:$G$20000,5),"")</f>
        <v/>
      </c>
      <c r="L1442" s="149" t="str">
        <f t="shared" si="56"/>
        <v/>
      </c>
      <c r="M1442" s="158" t="str">
        <f t="shared" si="57"/>
        <v/>
      </c>
      <c r="O1442" s="151"/>
    </row>
    <row r="1443" spans="11:15" x14ac:dyDescent="0.3">
      <c r="K1443" s="148" t="str">
        <f>IFERROR(VLOOKUP(A1443,DATABARANG!$B$4:$G$20000,5),"")</f>
        <v/>
      </c>
      <c r="L1443" s="149" t="str">
        <f t="shared" si="56"/>
        <v/>
      </c>
      <c r="M1443" s="158" t="str">
        <f t="shared" si="57"/>
        <v/>
      </c>
      <c r="O1443" s="151"/>
    </row>
    <row r="1444" spans="11:15" x14ac:dyDescent="0.3">
      <c r="K1444" s="148" t="str">
        <f>IFERROR(VLOOKUP(A1444,DATABARANG!$B$4:$G$20000,5),"")</f>
        <v/>
      </c>
      <c r="L1444" s="149" t="str">
        <f t="shared" si="56"/>
        <v/>
      </c>
      <c r="M1444" s="158" t="str">
        <f t="shared" si="57"/>
        <v/>
      </c>
      <c r="O1444" s="151"/>
    </row>
    <row r="1445" spans="11:15" x14ac:dyDescent="0.3">
      <c r="K1445" s="148" t="str">
        <f>IFERROR(VLOOKUP(A1445,DATABARANG!$B$4:$G$20000,5),"")</f>
        <v/>
      </c>
      <c r="L1445" s="149" t="str">
        <f t="shared" si="56"/>
        <v/>
      </c>
      <c r="M1445" s="158" t="str">
        <f t="shared" si="57"/>
        <v/>
      </c>
      <c r="O1445" s="151"/>
    </row>
    <row r="1446" spans="11:15" x14ac:dyDescent="0.3">
      <c r="K1446" s="148" t="str">
        <f>IFERROR(VLOOKUP(A1446,DATABARANG!$B$4:$G$20000,5),"")</f>
        <v/>
      </c>
      <c r="L1446" s="149" t="str">
        <f t="shared" si="56"/>
        <v/>
      </c>
      <c r="M1446" s="158" t="str">
        <f t="shared" si="57"/>
        <v/>
      </c>
      <c r="O1446" s="151"/>
    </row>
    <row r="1447" spans="11:15" x14ac:dyDescent="0.3">
      <c r="K1447" s="148" t="str">
        <f>IFERROR(VLOOKUP(A1447,DATABARANG!$B$4:$G$20000,5),"")</f>
        <v/>
      </c>
      <c r="L1447" s="149" t="str">
        <f t="shared" si="56"/>
        <v/>
      </c>
      <c r="M1447" s="158" t="str">
        <f t="shared" si="57"/>
        <v/>
      </c>
      <c r="O1447" s="151"/>
    </row>
    <row r="1448" spans="11:15" x14ac:dyDescent="0.3">
      <c r="K1448" s="148" t="str">
        <f>IFERROR(VLOOKUP(A1448,DATABARANG!$B$4:$G$20000,5),"")</f>
        <v/>
      </c>
      <c r="L1448" s="149" t="str">
        <f t="shared" si="56"/>
        <v/>
      </c>
      <c r="M1448" s="158" t="str">
        <f t="shared" si="57"/>
        <v/>
      </c>
      <c r="O1448" s="151"/>
    </row>
    <row r="1449" spans="11:15" x14ac:dyDescent="0.3">
      <c r="K1449" s="148" t="str">
        <f>IFERROR(VLOOKUP(A1449,DATABARANG!$B$4:$G$20000,5),"")</f>
        <v/>
      </c>
      <c r="L1449" s="149" t="str">
        <f t="shared" si="56"/>
        <v/>
      </c>
      <c r="M1449" s="158" t="str">
        <f t="shared" si="57"/>
        <v/>
      </c>
      <c r="O1449" s="151"/>
    </row>
    <row r="1450" spans="11:15" x14ac:dyDescent="0.3">
      <c r="K1450" s="148" t="str">
        <f>IFERROR(VLOOKUP(A1450,DATABARANG!$B$4:$G$20000,5),"")</f>
        <v/>
      </c>
      <c r="L1450" s="149" t="str">
        <f t="shared" si="56"/>
        <v/>
      </c>
      <c r="M1450" s="158" t="str">
        <f t="shared" si="57"/>
        <v/>
      </c>
      <c r="O1450" s="151"/>
    </row>
    <row r="1451" spans="11:15" x14ac:dyDescent="0.3">
      <c r="K1451" s="148" t="str">
        <f>IFERROR(VLOOKUP(A1451,DATABARANG!$B$4:$G$20000,5),"")</f>
        <v/>
      </c>
      <c r="L1451" s="149" t="str">
        <f t="shared" si="56"/>
        <v/>
      </c>
      <c r="M1451" s="158" t="str">
        <f t="shared" si="57"/>
        <v/>
      </c>
      <c r="O1451" s="151"/>
    </row>
    <row r="1452" spans="11:15" x14ac:dyDescent="0.3">
      <c r="K1452" s="148" t="str">
        <f>IFERROR(VLOOKUP(A1452,DATABARANG!$B$4:$G$20000,5),"")</f>
        <v/>
      </c>
      <c r="L1452" s="149" t="str">
        <f t="shared" si="56"/>
        <v/>
      </c>
      <c r="M1452" s="158" t="str">
        <f t="shared" si="57"/>
        <v/>
      </c>
      <c r="O1452" s="151"/>
    </row>
    <row r="1453" spans="11:15" x14ac:dyDescent="0.3">
      <c r="K1453" s="148" t="str">
        <f>IFERROR(VLOOKUP(A1453,DATABARANG!$B$4:$G$20000,5),"")</f>
        <v/>
      </c>
      <c r="L1453" s="149" t="str">
        <f t="shared" si="56"/>
        <v/>
      </c>
      <c r="M1453" s="158" t="str">
        <f t="shared" si="57"/>
        <v/>
      </c>
      <c r="O1453" s="151"/>
    </row>
    <row r="1454" spans="11:15" x14ac:dyDescent="0.3">
      <c r="K1454" s="148" t="str">
        <f>IFERROR(VLOOKUP(A1454,DATABARANG!$B$4:$G$20000,5),"")</f>
        <v/>
      </c>
      <c r="L1454" s="149" t="str">
        <f t="shared" si="56"/>
        <v/>
      </c>
      <c r="M1454" s="158" t="str">
        <f t="shared" si="57"/>
        <v/>
      </c>
      <c r="O1454" s="151"/>
    </row>
    <row r="1455" spans="11:15" x14ac:dyDescent="0.3">
      <c r="K1455" s="148" t="str">
        <f>IFERROR(VLOOKUP(A1455,DATABARANG!$B$4:$G$20000,5),"")</f>
        <v/>
      </c>
      <c r="L1455" s="149" t="str">
        <f t="shared" si="56"/>
        <v/>
      </c>
      <c r="M1455" s="158" t="str">
        <f t="shared" si="57"/>
        <v/>
      </c>
      <c r="O1455" s="151"/>
    </row>
    <row r="1456" spans="11:15" x14ac:dyDescent="0.3">
      <c r="K1456" s="148" t="str">
        <f>IFERROR(VLOOKUP(A1456,DATABARANG!$B$4:$G$20000,5),"")</f>
        <v/>
      </c>
      <c r="L1456" s="149" t="str">
        <f t="shared" si="56"/>
        <v/>
      </c>
      <c r="M1456" s="158" t="str">
        <f t="shared" si="57"/>
        <v/>
      </c>
      <c r="O1456" s="151"/>
    </row>
    <row r="1457" spans="11:15" x14ac:dyDescent="0.3">
      <c r="K1457" s="148" t="str">
        <f>IFERROR(VLOOKUP(A1457,DATABARANG!$B$4:$G$20000,5),"")</f>
        <v/>
      </c>
      <c r="L1457" s="149" t="str">
        <f t="shared" si="56"/>
        <v/>
      </c>
      <c r="M1457" s="158" t="str">
        <f t="shared" si="57"/>
        <v/>
      </c>
      <c r="O1457" s="151"/>
    </row>
    <row r="1458" spans="11:15" x14ac:dyDescent="0.3">
      <c r="K1458" s="148" t="str">
        <f>IFERROR(VLOOKUP(A1458,DATABARANG!$B$4:$G$20000,5),"")</f>
        <v/>
      </c>
      <c r="L1458" s="149" t="str">
        <f t="shared" si="56"/>
        <v/>
      </c>
      <c r="M1458" s="158" t="str">
        <f t="shared" si="57"/>
        <v/>
      </c>
      <c r="O1458" s="151"/>
    </row>
    <row r="1459" spans="11:15" x14ac:dyDescent="0.3">
      <c r="K1459" s="148" t="str">
        <f>IFERROR(VLOOKUP(A1459,DATABARANG!$B$4:$G$20000,5),"")</f>
        <v/>
      </c>
      <c r="L1459" s="149" t="str">
        <f t="shared" si="56"/>
        <v/>
      </c>
      <c r="M1459" s="158" t="str">
        <f t="shared" si="57"/>
        <v/>
      </c>
      <c r="O1459" s="151"/>
    </row>
    <row r="1460" spans="11:15" x14ac:dyDescent="0.3">
      <c r="K1460" s="148" t="str">
        <f>IFERROR(VLOOKUP(A1460,DATABARANG!$B$4:$G$20000,5),"")</f>
        <v/>
      </c>
      <c r="L1460" s="149" t="str">
        <f t="shared" si="56"/>
        <v/>
      </c>
      <c r="M1460" s="158" t="str">
        <f t="shared" si="57"/>
        <v/>
      </c>
      <c r="O1460" s="151"/>
    </row>
    <row r="1461" spans="11:15" x14ac:dyDescent="0.3">
      <c r="K1461" s="148" t="str">
        <f>IFERROR(VLOOKUP(A1461,DATABARANG!$B$4:$G$20000,5),"")</f>
        <v/>
      </c>
      <c r="L1461" s="149" t="str">
        <f t="shared" si="56"/>
        <v/>
      </c>
      <c r="M1461" s="158" t="str">
        <f t="shared" si="57"/>
        <v/>
      </c>
      <c r="O1461" s="151"/>
    </row>
    <row r="1462" spans="11:15" x14ac:dyDescent="0.3">
      <c r="K1462" s="148" t="str">
        <f>IFERROR(VLOOKUP(A1462,DATABARANG!$B$4:$G$20000,5),"")</f>
        <v/>
      </c>
      <c r="L1462" s="149" t="str">
        <f t="shared" si="56"/>
        <v/>
      </c>
      <c r="M1462" s="158" t="str">
        <f t="shared" si="57"/>
        <v/>
      </c>
      <c r="O1462" s="151"/>
    </row>
    <row r="1463" spans="11:15" x14ac:dyDescent="0.3">
      <c r="K1463" s="148" t="str">
        <f>IFERROR(VLOOKUP(A1463,DATABARANG!$B$4:$G$20000,5),"")</f>
        <v/>
      </c>
      <c r="L1463" s="149" t="str">
        <f t="shared" si="56"/>
        <v/>
      </c>
      <c r="M1463" s="158" t="str">
        <f t="shared" si="57"/>
        <v/>
      </c>
      <c r="O1463" s="151"/>
    </row>
    <row r="1464" spans="11:15" x14ac:dyDescent="0.3">
      <c r="K1464" s="148" t="str">
        <f>IFERROR(VLOOKUP(A1464,DATABARANG!$B$4:$G$20000,5),"")</f>
        <v/>
      </c>
      <c r="L1464" s="149" t="str">
        <f t="shared" si="56"/>
        <v/>
      </c>
      <c r="M1464" s="158" t="str">
        <f t="shared" si="57"/>
        <v/>
      </c>
      <c r="O1464" s="151"/>
    </row>
    <row r="1465" spans="11:15" x14ac:dyDescent="0.3">
      <c r="K1465" s="148" t="str">
        <f>IFERROR(VLOOKUP(A1465,DATABARANG!$B$4:$G$20000,5),"")</f>
        <v/>
      </c>
      <c r="L1465" s="149" t="str">
        <f t="shared" si="56"/>
        <v/>
      </c>
      <c r="M1465" s="158" t="str">
        <f t="shared" si="57"/>
        <v/>
      </c>
      <c r="O1465" s="151"/>
    </row>
    <row r="1466" spans="11:15" x14ac:dyDescent="0.3">
      <c r="K1466" s="148" t="str">
        <f>IFERROR(VLOOKUP(A1466,DATABARANG!$B$4:$G$20000,5),"")</f>
        <v/>
      </c>
      <c r="L1466" s="149" t="str">
        <f t="shared" si="56"/>
        <v/>
      </c>
      <c r="M1466" s="158" t="str">
        <f t="shared" si="57"/>
        <v/>
      </c>
      <c r="O1466" s="151"/>
    </row>
    <row r="1467" spans="11:15" x14ac:dyDescent="0.3">
      <c r="K1467" s="148" t="str">
        <f>IFERROR(VLOOKUP(A1467,DATABARANG!$B$4:$G$20000,5),"")</f>
        <v/>
      </c>
      <c r="L1467" s="149" t="str">
        <f t="shared" si="56"/>
        <v/>
      </c>
      <c r="M1467" s="158" t="str">
        <f t="shared" si="57"/>
        <v/>
      </c>
      <c r="O1467" s="151"/>
    </row>
    <row r="1468" spans="11:15" x14ac:dyDescent="0.3">
      <c r="K1468" s="148" t="str">
        <f>IFERROR(VLOOKUP(A1468,DATABARANG!$B$4:$G$20000,5),"")</f>
        <v/>
      </c>
      <c r="L1468" s="149" t="str">
        <f t="shared" si="56"/>
        <v/>
      </c>
      <c r="M1468" s="158" t="str">
        <f t="shared" si="57"/>
        <v/>
      </c>
      <c r="O1468" s="151"/>
    </row>
    <row r="1469" spans="11:15" x14ac:dyDescent="0.3">
      <c r="K1469" s="148" t="str">
        <f>IFERROR(VLOOKUP(A1469,DATABARANG!$B$4:$G$20000,5),"")</f>
        <v/>
      </c>
      <c r="L1469" s="149" t="str">
        <f t="shared" si="56"/>
        <v/>
      </c>
      <c r="M1469" s="158" t="str">
        <f t="shared" si="57"/>
        <v/>
      </c>
      <c r="O1469" s="151"/>
    </row>
    <row r="1470" spans="11:15" x14ac:dyDescent="0.3">
      <c r="K1470" s="148" t="str">
        <f>IFERROR(VLOOKUP(A1470,DATABARANG!$B$4:$G$20000,5),"")</f>
        <v/>
      </c>
      <c r="L1470" s="149" t="str">
        <f t="shared" si="56"/>
        <v/>
      </c>
      <c r="M1470" s="158" t="str">
        <f t="shared" si="57"/>
        <v/>
      </c>
      <c r="O1470" s="151"/>
    </row>
    <row r="1471" spans="11:15" x14ac:dyDescent="0.3">
      <c r="K1471" s="148" t="str">
        <f>IFERROR(VLOOKUP(A1471,DATABARANG!$B$4:$G$20000,5),"")</f>
        <v/>
      </c>
      <c r="L1471" s="149" t="str">
        <f t="shared" si="56"/>
        <v/>
      </c>
      <c r="M1471" s="158" t="str">
        <f t="shared" si="57"/>
        <v/>
      </c>
      <c r="O1471" s="151"/>
    </row>
    <row r="1472" spans="11:15" x14ac:dyDescent="0.3">
      <c r="K1472" s="148" t="str">
        <f>IFERROR(VLOOKUP(A1472,DATABARANG!$B$4:$G$20000,5),"")</f>
        <v/>
      </c>
      <c r="L1472" s="149" t="str">
        <f t="shared" si="56"/>
        <v/>
      </c>
      <c r="M1472" s="158" t="str">
        <f t="shared" si="57"/>
        <v/>
      </c>
      <c r="O1472" s="151"/>
    </row>
    <row r="1473" spans="11:15" x14ac:dyDescent="0.3">
      <c r="K1473" s="148" t="str">
        <f>IFERROR(VLOOKUP(A1473,DATABARANG!$B$4:$G$20000,5),"")</f>
        <v/>
      </c>
      <c r="L1473" s="149" t="str">
        <f t="shared" si="56"/>
        <v/>
      </c>
      <c r="M1473" s="158" t="str">
        <f t="shared" si="57"/>
        <v/>
      </c>
      <c r="O1473" s="151"/>
    </row>
    <row r="1474" spans="11:15" x14ac:dyDescent="0.3">
      <c r="K1474" s="148" t="str">
        <f>IFERROR(VLOOKUP(A1474,DATABARANG!$B$4:$G$20000,5),"")</f>
        <v/>
      </c>
      <c r="L1474" s="149" t="str">
        <f t="shared" si="56"/>
        <v/>
      </c>
      <c r="M1474" s="158" t="str">
        <f t="shared" si="57"/>
        <v/>
      </c>
      <c r="O1474" s="151"/>
    </row>
    <row r="1475" spans="11:15" x14ac:dyDescent="0.3">
      <c r="K1475" s="148" t="str">
        <f>IFERROR(VLOOKUP(A1475,DATABARANG!$B$4:$G$20000,5),"")</f>
        <v/>
      </c>
      <c r="L1475" s="149" t="str">
        <f t="shared" si="56"/>
        <v/>
      </c>
      <c r="M1475" s="158" t="str">
        <f t="shared" si="57"/>
        <v/>
      </c>
      <c r="O1475" s="151"/>
    </row>
    <row r="1476" spans="11:15" x14ac:dyDescent="0.3">
      <c r="K1476" s="148" t="str">
        <f>IFERROR(VLOOKUP(A1476,DATABARANG!$B$4:$G$20000,5),"")</f>
        <v/>
      </c>
      <c r="L1476" s="149" t="str">
        <f t="shared" si="56"/>
        <v/>
      </c>
      <c r="M1476" s="158" t="str">
        <f t="shared" si="57"/>
        <v/>
      </c>
      <c r="O1476" s="151"/>
    </row>
    <row r="1477" spans="11:15" x14ac:dyDescent="0.3">
      <c r="K1477" s="148" t="str">
        <f>IFERROR(VLOOKUP(A1477,DATABARANG!$B$4:$G$20000,5),"")</f>
        <v/>
      </c>
      <c r="L1477" s="149" t="str">
        <f t="shared" si="56"/>
        <v/>
      </c>
      <c r="M1477" s="158" t="str">
        <f t="shared" si="57"/>
        <v/>
      </c>
      <c r="O1477" s="151"/>
    </row>
    <row r="1478" spans="11:15" x14ac:dyDescent="0.3">
      <c r="K1478" s="148" t="str">
        <f>IFERROR(VLOOKUP(A1478,DATABARANG!$B$4:$G$20000,5),"")</f>
        <v/>
      </c>
      <c r="L1478" s="149" t="str">
        <f t="shared" ref="L1478:L1541" si="58">IFERROR((E1478-K1478)*G1478,"")</f>
        <v/>
      </c>
      <c r="M1478" s="158" t="str">
        <f t="shared" ref="M1478:M1541" si="59">IF(B1478="","",TEXT(B1478,"DD-MMM"))</f>
        <v/>
      </c>
      <c r="O1478" s="151"/>
    </row>
    <row r="1479" spans="11:15" x14ac:dyDescent="0.3">
      <c r="K1479" s="148" t="str">
        <f>IFERROR(VLOOKUP(A1479,DATABARANG!$B$4:$G$20000,5),"")</f>
        <v/>
      </c>
      <c r="L1479" s="149" t="str">
        <f t="shared" si="58"/>
        <v/>
      </c>
      <c r="M1479" s="158" t="str">
        <f t="shared" si="59"/>
        <v/>
      </c>
      <c r="O1479" s="151"/>
    </row>
    <row r="1480" spans="11:15" x14ac:dyDescent="0.3">
      <c r="K1480" s="148" t="str">
        <f>IFERROR(VLOOKUP(A1480,DATABARANG!$B$4:$G$20000,5),"")</f>
        <v/>
      </c>
      <c r="L1480" s="149" t="str">
        <f t="shared" si="58"/>
        <v/>
      </c>
      <c r="M1480" s="158" t="str">
        <f t="shared" si="59"/>
        <v/>
      </c>
      <c r="O1480" s="151"/>
    </row>
    <row r="1481" spans="11:15" x14ac:dyDescent="0.3">
      <c r="K1481" s="148" t="str">
        <f>IFERROR(VLOOKUP(A1481,DATABARANG!$B$4:$G$20000,5),"")</f>
        <v/>
      </c>
      <c r="L1481" s="149" t="str">
        <f t="shared" si="58"/>
        <v/>
      </c>
      <c r="M1481" s="158" t="str">
        <f t="shared" si="59"/>
        <v/>
      </c>
      <c r="O1481" s="151"/>
    </row>
    <row r="1482" spans="11:15" x14ac:dyDescent="0.3">
      <c r="K1482" s="148" t="str">
        <f>IFERROR(VLOOKUP(A1482,DATABARANG!$B$4:$G$20000,5),"")</f>
        <v/>
      </c>
      <c r="L1482" s="149" t="str">
        <f t="shared" si="58"/>
        <v/>
      </c>
      <c r="M1482" s="158" t="str">
        <f t="shared" si="59"/>
        <v/>
      </c>
      <c r="O1482" s="151"/>
    </row>
    <row r="1483" spans="11:15" x14ac:dyDescent="0.3">
      <c r="K1483" s="148" t="str">
        <f>IFERROR(VLOOKUP(A1483,DATABARANG!$B$4:$G$20000,5),"")</f>
        <v/>
      </c>
      <c r="L1483" s="149" t="str">
        <f t="shared" si="58"/>
        <v/>
      </c>
      <c r="M1483" s="158" t="str">
        <f t="shared" si="59"/>
        <v/>
      </c>
      <c r="O1483" s="151"/>
    </row>
    <row r="1484" spans="11:15" x14ac:dyDescent="0.3">
      <c r="K1484" s="148" t="str">
        <f>IFERROR(VLOOKUP(A1484,DATABARANG!$B$4:$G$20000,5),"")</f>
        <v/>
      </c>
      <c r="L1484" s="149" t="str">
        <f t="shared" si="58"/>
        <v/>
      </c>
      <c r="M1484" s="158" t="str">
        <f t="shared" si="59"/>
        <v/>
      </c>
      <c r="O1484" s="151"/>
    </row>
    <row r="1485" spans="11:15" x14ac:dyDescent="0.3">
      <c r="K1485" s="148" t="str">
        <f>IFERROR(VLOOKUP(A1485,DATABARANG!$B$4:$G$20000,5),"")</f>
        <v/>
      </c>
      <c r="L1485" s="149" t="str">
        <f t="shared" si="58"/>
        <v/>
      </c>
      <c r="M1485" s="158" t="str">
        <f t="shared" si="59"/>
        <v/>
      </c>
      <c r="O1485" s="151"/>
    </row>
    <row r="1486" spans="11:15" x14ac:dyDescent="0.3">
      <c r="K1486" s="148" t="str">
        <f>IFERROR(VLOOKUP(A1486,DATABARANG!$B$4:$G$20000,5),"")</f>
        <v/>
      </c>
      <c r="L1486" s="149" t="str">
        <f t="shared" si="58"/>
        <v/>
      </c>
      <c r="M1486" s="158" t="str">
        <f t="shared" si="59"/>
        <v/>
      </c>
      <c r="O1486" s="151"/>
    </row>
    <row r="1487" spans="11:15" x14ac:dyDescent="0.3">
      <c r="K1487" s="148" t="str">
        <f>IFERROR(VLOOKUP(A1487,DATABARANG!$B$4:$G$20000,5),"")</f>
        <v/>
      </c>
      <c r="L1487" s="149" t="str">
        <f t="shared" si="58"/>
        <v/>
      </c>
      <c r="M1487" s="158" t="str">
        <f t="shared" si="59"/>
        <v/>
      </c>
      <c r="O1487" s="151"/>
    </row>
    <row r="1488" spans="11:15" x14ac:dyDescent="0.3">
      <c r="K1488" s="148" t="str">
        <f>IFERROR(VLOOKUP(A1488,DATABARANG!$B$4:$G$20000,5),"")</f>
        <v/>
      </c>
      <c r="L1488" s="149" t="str">
        <f t="shared" si="58"/>
        <v/>
      </c>
      <c r="M1488" s="158" t="str">
        <f t="shared" si="59"/>
        <v/>
      </c>
      <c r="O1488" s="151"/>
    </row>
    <row r="1489" spans="11:15" x14ac:dyDescent="0.3">
      <c r="K1489" s="148" t="str">
        <f>IFERROR(VLOOKUP(A1489,DATABARANG!$B$4:$G$20000,5),"")</f>
        <v/>
      </c>
      <c r="L1489" s="149" t="str">
        <f t="shared" si="58"/>
        <v/>
      </c>
      <c r="M1489" s="158" t="str">
        <f t="shared" si="59"/>
        <v/>
      </c>
      <c r="O1489" s="151"/>
    </row>
    <row r="1490" spans="11:15" x14ac:dyDescent="0.3">
      <c r="K1490" s="148" t="str">
        <f>IFERROR(VLOOKUP(A1490,DATABARANG!$B$4:$G$20000,5),"")</f>
        <v/>
      </c>
      <c r="L1490" s="149" t="str">
        <f t="shared" si="58"/>
        <v/>
      </c>
      <c r="M1490" s="158" t="str">
        <f t="shared" si="59"/>
        <v/>
      </c>
      <c r="O1490" s="151"/>
    </row>
    <row r="1491" spans="11:15" x14ac:dyDescent="0.3">
      <c r="K1491" s="148" t="str">
        <f>IFERROR(VLOOKUP(A1491,DATABARANG!$B$4:$G$20000,5),"")</f>
        <v/>
      </c>
      <c r="L1491" s="149" t="str">
        <f t="shared" si="58"/>
        <v/>
      </c>
      <c r="M1491" s="158" t="str">
        <f t="shared" si="59"/>
        <v/>
      </c>
      <c r="O1491" s="151"/>
    </row>
    <row r="1492" spans="11:15" x14ac:dyDescent="0.3">
      <c r="K1492" s="148" t="str">
        <f>IFERROR(VLOOKUP(A1492,DATABARANG!$B$4:$G$20000,5),"")</f>
        <v/>
      </c>
      <c r="L1492" s="149" t="str">
        <f t="shared" si="58"/>
        <v/>
      </c>
      <c r="M1492" s="158" t="str">
        <f t="shared" si="59"/>
        <v/>
      </c>
      <c r="O1492" s="151"/>
    </row>
    <row r="1493" spans="11:15" x14ac:dyDescent="0.3">
      <c r="K1493" s="148" t="str">
        <f>IFERROR(VLOOKUP(A1493,DATABARANG!$B$4:$G$20000,5),"")</f>
        <v/>
      </c>
      <c r="L1493" s="149" t="str">
        <f t="shared" si="58"/>
        <v/>
      </c>
      <c r="M1493" s="158" t="str">
        <f t="shared" si="59"/>
        <v/>
      </c>
      <c r="O1493" s="151"/>
    </row>
    <row r="1494" spans="11:15" x14ac:dyDescent="0.3">
      <c r="K1494" s="148" t="str">
        <f>IFERROR(VLOOKUP(A1494,DATABARANG!$B$4:$G$20000,5),"")</f>
        <v/>
      </c>
      <c r="L1494" s="149" t="str">
        <f t="shared" si="58"/>
        <v/>
      </c>
      <c r="M1494" s="158" t="str">
        <f t="shared" si="59"/>
        <v/>
      </c>
      <c r="O1494" s="151"/>
    </row>
    <row r="1495" spans="11:15" x14ac:dyDescent="0.3">
      <c r="K1495" s="148" t="str">
        <f>IFERROR(VLOOKUP(A1495,DATABARANG!$B$4:$G$20000,5),"")</f>
        <v/>
      </c>
      <c r="L1495" s="149" t="str">
        <f t="shared" si="58"/>
        <v/>
      </c>
      <c r="M1495" s="158" t="str">
        <f t="shared" si="59"/>
        <v/>
      </c>
      <c r="O1495" s="151"/>
    </row>
    <row r="1496" spans="11:15" x14ac:dyDescent="0.3">
      <c r="K1496" s="148" t="str">
        <f>IFERROR(VLOOKUP(A1496,DATABARANG!$B$4:$G$20000,5),"")</f>
        <v/>
      </c>
      <c r="L1496" s="149" t="str">
        <f t="shared" si="58"/>
        <v/>
      </c>
      <c r="M1496" s="158" t="str">
        <f t="shared" si="59"/>
        <v/>
      </c>
      <c r="O1496" s="151"/>
    </row>
    <row r="1497" spans="11:15" x14ac:dyDescent="0.3">
      <c r="K1497" s="148" t="str">
        <f>IFERROR(VLOOKUP(A1497,DATABARANG!$B$4:$G$20000,5),"")</f>
        <v/>
      </c>
      <c r="L1497" s="149" t="str">
        <f t="shared" si="58"/>
        <v/>
      </c>
      <c r="M1497" s="158" t="str">
        <f t="shared" si="59"/>
        <v/>
      </c>
      <c r="O1497" s="151"/>
    </row>
    <row r="1498" spans="11:15" x14ac:dyDescent="0.3">
      <c r="K1498" s="148" t="str">
        <f>IFERROR(VLOOKUP(A1498,DATABARANG!$B$4:$G$20000,5),"")</f>
        <v/>
      </c>
      <c r="L1498" s="149" t="str">
        <f t="shared" si="58"/>
        <v/>
      </c>
      <c r="M1498" s="158" t="str">
        <f t="shared" si="59"/>
        <v/>
      </c>
      <c r="O1498" s="151"/>
    </row>
    <row r="1499" spans="11:15" x14ac:dyDescent="0.3">
      <c r="K1499" s="148" t="str">
        <f>IFERROR(VLOOKUP(A1499,DATABARANG!$B$4:$G$20000,5),"")</f>
        <v/>
      </c>
      <c r="L1499" s="149" t="str">
        <f t="shared" si="58"/>
        <v/>
      </c>
      <c r="M1499" s="158" t="str">
        <f t="shared" si="59"/>
        <v/>
      </c>
      <c r="O1499" s="151"/>
    </row>
    <row r="1500" spans="11:15" x14ac:dyDescent="0.3">
      <c r="K1500" s="148" t="str">
        <f>IFERROR(VLOOKUP(A1500,DATABARANG!$B$4:$G$20000,5),"")</f>
        <v/>
      </c>
      <c r="L1500" s="149" t="str">
        <f t="shared" si="58"/>
        <v/>
      </c>
      <c r="M1500" s="158" t="str">
        <f t="shared" si="59"/>
        <v/>
      </c>
      <c r="O1500" s="151"/>
    </row>
    <row r="1501" spans="11:15" x14ac:dyDescent="0.3">
      <c r="K1501" s="148" t="str">
        <f>IFERROR(VLOOKUP(A1501,DATABARANG!$B$4:$G$20000,5),"")</f>
        <v/>
      </c>
      <c r="L1501" s="149" t="str">
        <f t="shared" si="58"/>
        <v/>
      </c>
      <c r="M1501" s="158" t="str">
        <f t="shared" si="59"/>
        <v/>
      </c>
      <c r="O1501" s="151"/>
    </row>
    <row r="1502" spans="11:15" x14ac:dyDescent="0.3">
      <c r="K1502" s="148" t="str">
        <f>IFERROR(VLOOKUP(A1502,DATABARANG!$B$4:$G$20000,5),"")</f>
        <v/>
      </c>
      <c r="L1502" s="149" t="str">
        <f t="shared" si="58"/>
        <v/>
      </c>
      <c r="M1502" s="158" t="str">
        <f t="shared" si="59"/>
        <v/>
      </c>
      <c r="O1502" s="151"/>
    </row>
    <row r="1503" spans="11:15" x14ac:dyDescent="0.3">
      <c r="K1503" s="148" t="str">
        <f>IFERROR(VLOOKUP(A1503,DATABARANG!$B$4:$G$20000,5),"")</f>
        <v/>
      </c>
      <c r="L1503" s="149" t="str">
        <f t="shared" si="58"/>
        <v/>
      </c>
      <c r="M1503" s="158" t="str">
        <f t="shared" si="59"/>
        <v/>
      </c>
      <c r="O1503" s="151"/>
    </row>
    <row r="1504" spans="11:15" x14ac:dyDescent="0.3">
      <c r="K1504" s="148" t="str">
        <f>IFERROR(VLOOKUP(A1504,DATABARANG!$B$4:$G$20000,5),"")</f>
        <v/>
      </c>
      <c r="L1504" s="149" t="str">
        <f t="shared" si="58"/>
        <v/>
      </c>
      <c r="M1504" s="158" t="str">
        <f t="shared" si="59"/>
        <v/>
      </c>
      <c r="O1504" s="151"/>
    </row>
    <row r="1505" spans="11:15" x14ac:dyDescent="0.3">
      <c r="K1505" s="148" t="str">
        <f>IFERROR(VLOOKUP(A1505,DATABARANG!$B$4:$G$20000,5),"")</f>
        <v/>
      </c>
      <c r="L1505" s="149" t="str">
        <f t="shared" si="58"/>
        <v/>
      </c>
      <c r="M1505" s="158" t="str">
        <f t="shared" si="59"/>
        <v/>
      </c>
      <c r="O1505" s="151"/>
    </row>
    <row r="1506" spans="11:15" x14ac:dyDescent="0.3">
      <c r="K1506" s="148" t="str">
        <f>IFERROR(VLOOKUP(A1506,DATABARANG!$B$4:$G$20000,5),"")</f>
        <v/>
      </c>
      <c r="L1506" s="149" t="str">
        <f t="shared" si="58"/>
        <v/>
      </c>
      <c r="M1506" s="158" t="str">
        <f t="shared" si="59"/>
        <v/>
      </c>
      <c r="O1506" s="151"/>
    </row>
    <row r="1507" spans="11:15" x14ac:dyDescent="0.3">
      <c r="K1507" s="148" t="str">
        <f>IFERROR(VLOOKUP(A1507,DATABARANG!$B$4:$G$20000,5),"")</f>
        <v/>
      </c>
      <c r="L1507" s="149" t="str">
        <f t="shared" si="58"/>
        <v/>
      </c>
      <c r="M1507" s="158" t="str">
        <f t="shared" si="59"/>
        <v/>
      </c>
      <c r="O1507" s="151"/>
    </row>
    <row r="1508" spans="11:15" x14ac:dyDescent="0.3">
      <c r="K1508" s="148" t="str">
        <f>IFERROR(VLOOKUP(A1508,DATABARANG!$B$4:$G$20000,5),"")</f>
        <v/>
      </c>
      <c r="L1508" s="149" t="str">
        <f t="shared" si="58"/>
        <v/>
      </c>
      <c r="M1508" s="158" t="str">
        <f t="shared" si="59"/>
        <v/>
      </c>
      <c r="O1508" s="151"/>
    </row>
    <row r="1509" spans="11:15" x14ac:dyDescent="0.3">
      <c r="K1509" s="148" t="str">
        <f>IFERROR(VLOOKUP(A1509,DATABARANG!$B$4:$G$20000,5),"")</f>
        <v/>
      </c>
      <c r="L1509" s="149" t="str">
        <f t="shared" si="58"/>
        <v/>
      </c>
      <c r="M1509" s="158" t="str">
        <f t="shared" si="59"/>
        <v/>
      </c>
      <c r="O1509" s="151"/>
    </row>
    <row r="1510" spans="11:15" x14ac:dyDescent="0.3">
      <c r="K1510" s="148" t="str">
        <f>IFERROR(VLOOKUP(A1510,DATABARANG!$B$4:$G$20000,5),"")</f>
        <v/>
      </c>
      <c r="L1510" s="149" t="str">
        <f t="shared" si="58"/>
        <v/>
      </c>
      <c r="M1510" s="158" t="str">
        <f t="shared" si="59"/>
        <v/>
      </c>
      <c r="O1510" s="151"/>
    </row>
    <row r="1511" spans="11:15" x14ac:dyDescent="0.3">
      <c r="K1511" s="148" t="str">
        <f>IFERROR(VLOOKUP(A1511,DATABARANG!$B$4:$G$20000,5),"")</f>
        <v/>
      </c>
      <c r="L1511" s="149" t="str">
        <f t="shared" si="58"/>
        <v/>
      </c>
      <c r="M1511" s="158" t="str">
        <f t="shared" si="59"/>
        <v/>
      </c>
      <c r="O1511" s="151"/>
    </row>
    <row r="1512" spans="11:15" x14ac:dyDescent="0.3">
      <c r="K1512" s="148" t="str">
        <f>IFERROR(VLOOKUP(A1512,DATABARANG!$B$4:$G$20000,5),"")</f>
        <v/>
      </c>
      <c r="L1512" s="149" t="str">
        <f t="shared" si="58"/>
        <v/>
      </c>
      <c r="M1512" s="158" t="str">
        <f t="shared" si="59"/>
        <v/>
      </c>
      <c r="O1512" s="151"/>
    </row>
    <row r="1513" spans="11:15" x14ac:dyDescent="0.3">
      <c r="K1513" s="148" t="str">
        <f>IFERROR(VLOOKUP(A1513,DATABARANG!$B$4:$G$20000,5),"")</f>
        <v/>
      </c>
      <c r="L1513" s="149" t="str">
        <f t="shared" si="58"/>
        <v/>
      </c>
      <c r="M1513" s="158" t="str">
        <f t="shared" si="59"/>
        <v/>
      </c>
      <c r="O1513" s="151"/>
    </row>
    <row r="1514" spans="11:15" x14ac:dyDescent="0.3">
      <c r="K1514" s="148" t="str">
        <f>IFERROR(VLOOKUP(A1514,DATABARANG!$B$4:$G$20000,5),"")</f>
        <v/>
      </c>
      <c r="L1514" s="149" t="str">
        <f t="shared" si="58"/>
        <v/>
      </c>
      <c r="M1514" s="158" t="str">
        <f t="shared" si="59"/>
        <v/>
      </c>
      <c r="O1514" s="151"/>
    </row>
    <row r="1515" spans="11:15" x14ac:dyDescent="0.3">
      <c r="K1515" s="148" t="str">
        <f>IFERROR(VLOOKUP(A1515,DATABARANG!$B$4:$G$20000,5),"")</f>
        <v/>
      </c>
      <c r="L1515" s="149" t="str">
        <f t="shared" si="58"/>
        <v/>
      </c>
      <c r="M1515" s="158" t="str">
        <f t="shared" si="59"/>
        <v/>
      </c>
      <c r="O1515" s="151"/>
    </row>
    <row r="1516" spans="11:15" x14ac:dyDescent="0.3">
      <c r="K1516" s="148" t="str">
        <f>IFERROR(VLOOKUP(A1516,DATABARANG!$B$4:$G$20000,5),"")</f>
        <v/>
      </c>
      <c r="L1516" s="149" t="str">
        <f t="shared" si="58"/>
        <v/>
      </c>
      <c r="M1516" s="158" t="str">
        <f t="shared" si="59"/>
        <v/>
      </c>
      <c r="O1516" s="151"/>
    </row>
    <row r="1517" spans="11:15" x14ac:dyDescent="0.3">
      <c r="K1517" s="148" t="str">
        <f>IFERROR(VLOOKUP(A1517,DATABARANG!$B$4:$G$20000,5),"")</f>
        <v/>
      </c>
      <c r="L1517" s="149" t="str">
        <f t="shared" si="58"/>
        <v/>
      </c>
      <c r="M1517" s="158" t="str">
        <f t="shared" si="59"/>
        <v/>
      </c>
      <c r="O1517" s="151"/>
    </row>
    <row r="1518" spans="11:15" x14ac:dyDescent="0.3">
      <c r="K1518" s="148" t="str">
        <f>IFERROR(VLOOKUP(A1518,DATABARANG!$B$4:$G$20000,5),"")</f>
        <v/>
      </c>
      <c r="L1518" s="149" t="str">
        <f t="shared" si="58"/>
        <v/>
      </c>
      <c r="M1518" s="158" t="str">
        <f t="shared" si="59"/>
        <v/>
      </c>
      <c r="O1518" s="151"/>
    </row>
    <row r="1519" spans="11:15" x14ac:dyDescent="0.3">
      <c r="K1519" s="148" t="str">
        <f>IFERROR(VLOOKUP(A1519,DATABARANG!$B$4:$G$20000,5),"")</f>
        <v/>
      </c>
      <c r="L1519" s="149" t="str">
        <f t="shared" si="58"/>
        <v/>
      </c>
      <c r="M1519" s="158" t="str">
        <f t="shared" si="59"/>
        <v/>
      </c>
      <c r="O1519" s="151"/>
    </row>
    <row r="1520" spans="11:15" x14ac:dyDescent="0.3">
      <c r="K1520" s="148" t="str">
        <f>IFERROR(VLOOKUP(A1520,DATABARANG!$B$4:$G$20000,5),"")</f>
        <v/>
      </c>
      <c r="L1520" s="149" t="str">
        <f t="shared" si="58"/>
        <v/>
      </c>
      <c r="M1520" s="158" t="str">
        <f t="shared" si="59"/>
        <v/>
      </c>
      <c r="O1520" s="151"/>
    </row>
    <row r="1521" spans="11:15" x14ac:dyDescent="0.3">
      <c r="K1521" s="148" t="str">
        <f>IFERROR(VLOOKUP(A1521,DATABARANG!$B$4:$G$20000,5),"")</f>
        <v/>
      </c>
      <c r="L1521" s="149" t="str">
        <f t="shared" si="58"/>
        <v/>
      </c>
      <c r="M1521" s="158" t="str">
        <f t="shared" si="59"/>
        <v/>
      </c>
      <c r="O1521" s="151"/>
    </row>
    <row r="1522" spans="11:15" x14ac:dyDescent="0.3">
      <c r="K1522" s="148" t="str">
        <f>IFERROR(VLOOKUP(A1522,DATABARANG!$B$4:$G$20000,5),"")</f>
        <v/>
      </c>
      <c r="L1522" s="149" t="str">
        <f t="shared" si="58"/>
        <v/>
      </c>
      <c r="M1522" s="158" t="str">
        <f t="shared" si="59"/>
        <v/>
      </c>
      <c r="O1522" s="151"/>
    </row>
    <row r="1523" spans="11:15" x14ac:dyDescent="0.3">
      <c r="K1523" s="148" t="str">
        <f>IFERROR(VLOOKUP(A1523,DATABARANG!$B$4:$G$20000,5),"")</f>
        <v/>
      </c>
      <c r="L1523" s="149" t="str">
        <f t="shared" si="58"/>
        <v/>
      </c>
      <c r="M1523" s="158" t="str">
        <f t="shared" si="59"/>
        <v/>
      </c>
      <c r="O1523" s="151"/>
    </row>
    <row r="1524" spans="11:15" x14ac:dyDescent="0.3">
      <c r="K1524" s="148" t="str">
        <f>IFERROR(VLOOKUP(A1524,DATABARANG!$B$4:$G$20000,5),"")</f>
        <v/>
      </c>
      <c r="L1524" s="149" t="str">
        <f t="shared" si="58"/>
        <v/>
      </c>
      <c r="M1524" s="158" t="str">
        <f t="shared" si="59"/>
        <v/>
      </c>
      <c r="O1524" s="151"/>
    </row>
    <row r="1525" spans="11:15" x14ac:dyDescent="0.3">
      <c r="K1525" s="148" t="str">
        <f>IFERROR(VLOOKUP(A1525,DATABARANG!$B$4:$G$20000,5),"")</f>
        <v/>
      </c>
      <c r="L1525" s="149" t="str">
        <f t="shared" si="58"/>
        <v/>
      </c>
      <c r="M1525" s="158" t="str">
        <f t="shared" si="59"/>
        <v/>
      </c>
      <c r="O1525" s="151"/>
    </row>
    <row r="1526" spans="11:15" x14ac:dyDescent="0.3">
      <c r="K1526" s="148" t="str">
        <f>IFERROR(VLOOKUP(A1526,DATABARANG!$B$4:$G$20000,5),"")</f>
        <v/>
      </c>
      <c r="L1526" s="149" t="str">
        <f t="shared" si="58"/>
        <v/>
      </c>
      <c r="M1526" s="158" t="str">
        <f t="shared" si="59"/>
        <v/>
      </c>
      <c r="O1526" s="151"/>
    </row>
    <row r="1527" spans="11:15" x14ac:dyDescent="0.3">
      <c r="K1527" s="148" t="str">
        <f>IFERROR(VLOOKUP(A1527,DATABARANG!$B$4:$G$20000,5),"")</f>
        <v/>
      </c>
      <c r="L1527" s="149" t="str">
        <f t="shared" si="58"/>
        <v/>
      </c>
      <c r="M1527" s="158" t="str">
        <f t="shared" si="59"/>
        <v/>
      </c>
      <c r="O1527" s="151"/>
    </row>
    <row r="1528" spans="11:15" x14ac:dyDescent="0.3">
      <c r="K1528" s="148" t="str">
        <f>IFERROR(VLOOKUP(A1528,DATABARANG!$B$4:$G$20000,5),"")</f>
        <v/>
      </c>
      <c r="L1528" s="149" t="str">
        <f t="shared" si="58"/>
        <v/>
      </c>
      <c r="M1528" s="158" t="str">
        <f t="shared" si="59"/>
        <v/>
      </c>
      <c r="O1528" s="151"/>
    </row>
    <row r="1529" spans="11:15" x14ac:dyDescent="0.3">
      <c r="K1529" s="148" t="str">
        <f>IFERROR(VLOOKUP(A1529,DATABARANG!$B$4:$G$20000,5),"")</f>
        <v/>
      </c>
      <c r="L1529" s="149" t="str">
        <f t="shared" si="58"/>
        <v/>
      </c>
      <c r="M1529" s="158" t="str">
        <f t="shared" si="59"/>
        <v/>
      </c>
      <c r="O1529" s="151"/>
    </row>
    <row r="1530" spans="11:15" x14ac:dyDescent="0.3">
      <c r="K1530" s="148" t="str">
        <f>IFERROR(VLOOKUP(A1530,DATABARANG!$B$4:$G$20000,5),"")</f>
        <v/>
      </c>
      <c r="L1530" s="149" t="str">
        <f t="shared" si="58"/>
        <v/>
      </c>
      <c r="M1530" s="158" t="str">
        <f t="shared" si="59"/>
        <v/>
      </c>
      <c r="O1530" s="151"/>
    </row>
    <row r="1531" spans="11:15" x14ac:dyDescent="0.3">
      <c r="K1531" s="148" t="str">
        <f>IFERROR(VLOOKUP(A1531,DATABARANG!$B$4:$G$20000,5),"")</f>
        <v/>
      </c>
      <c r="L1531" s="149" t="str">
        <f t="shared" si="58"/>
        <v/>
      </c>
      <c r="M1531" s="158" t="str">
        <f t="shared" si="59"/>
        <v/>
      </c>
      <c r="O1531" s="151"/>
    </row>
    <row r="1532" spans="11:15" x14ac:dyDescent="0.3">
      <c r="K1532" s="148" t="str">
        <f>IFERROR(VLOOKUP(A1532,DATABARANG!$B$4:$G$20000,5),"")</f>
        <v/>
      </c>
      <c r="L1532" s="149" t="str">
        <f t="shared" si="58"/>
        <v/>
      </c>
      <c r="M1532" s="158" t="str">
        <f t="shared" si="59"/>
        <v/>
      </c>
      <c r="O1532" s="151"/>
    </row>
    <row r="1533" spans="11:15" x14ac:dyDescent="0.3">
      <c r="K1533" s="148" t="str">
        <f>IFERROR(VLOOKUP(A1533,DATABARANG!$B$4:$G$20000,5),"")</f>
        <v/>
      </c>
      <c r="L1533" s="149" t="str">
        <f t="shared" si="58"/>
        <v/>
      </c>
      <c r="M1533" s="158" t="str">
        <f t="shared" si="59"/>
        <v/>
      </c>
      <c r="O1533" s="151"/>
    </row>
    <row r="1534" spans="11:15" x14ac:dyDescent="0.3">
      <c r="K1534" s="148" t="str">
        <f>IFERROR(VLOOKUP(A1534,DATABARANG!$B$4:$G$20000,5),"")</f>
        <v/>
      </c>
      <c r="L1534" s="149" t="str">
        <f t="shared" si="58"/>
        <v/>
      </c>
      <c r="M1534" s="158" t="str">
        <f t="shared" si="59"/>
        <v/>
      </c>
      <c r="O1534" s="151"/>
    </row>
    <row r="1535" spans="11:15" x14ac:dyDescent="0.3">
      <c r="K1535" s="148" t="str">
        <f>IFERROR(VLOOKUP(A1535,DATABARANG!$B$4:$G$20000,5),"")</f>
        <v/>
      </c>
      <c r="L1535" s="149" t="str">
        <f t="shared" si="58"/>
        <v/>
      </c>
      <c r="M1535" s="158" t="str">
        <f t="shared" si="59"/>
        <v/>
      </c>
      <c r="O1535" s="151"/>
    </row>
    <row r="1536" spans="11:15" x14ac:dyDescent="0.3">
      <c r="K1536" s="148" t="str">
        <f>IFERROR(VLOOKUP(A1536,DATABARANG!$B$4:$G$20000,5),"")</f>
        <v/>
      </c>
      <c r="L1536" s="149" t="str">
        <f t="shared" si="58"/>
        <v/>
      </c>
      <c r="M1536" s="158" t="str">
        <f t="shared" si="59"/>
        <v/>
      </c>
      <c r="O1536" s="151"/>
    </row>
    <row r="1537" spans="11:15" x14ac:dyDescent="0.3">
      <c r="K1537" s="148" t="str">
        <f>IFERROR(VLOOKUP(A1537,DATABARANG!$B$4:$G$20000,5),"")</f>
        <v/>
      </c>
      <c r="L1537" s="149" t="str">
        <f t="shared" si="58"/>
        <v/>
      </c>
      <c r="M1537" s="158" t="str">
        <f t="shared" si="59"/>
        <v/>
      </c>
      <c r="O1537" s="151"/>
    </row>
    <row r="1538" spans="11:15" x14ac:dyDescent="0.3">
      <c r="K1538" s="148" t="str">
        <f>IFERROR(VLOOKUP(A1538,DATABARANG!$B$4:$G$20000,5),"")</f>
        <v/>
      </c>
      <c r="L1538" s="149" t="str">
        <f t="shared" si="58"/>
        <v/>
      </c>
      <c r="M1538" s="158" t="str">
        <f t="shared" si="59"/>
        <v/>
      </c>
      <c r="O1538" s="151"/>
    </row>
    <row r="1539" spans="11:15" x14ac:dyDescent="0.3">
      <c r="K1539" s="148" t="str">
        <f>IFERROR(VLOOKUP(A1539,DATABARANG!$B$4:$G$20000,5),"")</f>
        <v/>
      </c>
      <c r="L1539" s="149" t="str">
        <f t="shared" si="58"/>
        <v/>
      </c>
      <c r="M1539" s="158" t="str">
        <f t="shared" si="59"/>
        <v/>
      </c>
      <c r="O1539" s="151"/>
    </row>
    <row r="1540" spans="11:15" x14ac:dyDescent="0.3">
      <c r="K1540" s="148" t="str">
        <f>IFERROR(VLOOKUP(A1540,DATABARANG!$B$4:$G$20000,5),"")</f>
        <v/>
      </c>
      <c r="L1540" s="149" t="str">
        <f t="shared" si="58"/>
        <v/>
      </c>
      <c r="M1540" s="158" t="str">
        <f t="shared" si="59"/>
        <v/>
      </c>
      <c r="O1540" s="151"/>
    </row>
    <row r="1541" spans="11:15" x14ac:dyDescent="0.3">
      <c r="K1541" s="148" t="str">
        <f>IFERROR(VLOOKUP(A1541,DATABARANG!$B$4:$G$20000,5),"")</f>
        <v/>
      </c>
      <c r="L1541" s="149" t="str">
        <f t="shared" si="58"/>
        <v/>
      </c>
      <c r="M1541" s="158" t="str">
        <f t="shared" si="59"/>
        <v/>
      </c>
      <c r="O1541" s="151"/>
    </row>
    <row r="1542" spans="11:15" x14ac:dyDescent="0.3">
      <c r="K1542" s="148" t="str">
        <f>IFERROR(VLOOKUP(A1542,DATABARANG!$B$4:$G$20000,5),"")</f>
        <v/>
      </c>
      <c r="L1542" s="149" t="str">
        <f t="shared" ref="L1542:L1605" si="60">IFERROR((E1542-K1542)*G1542,"")</f>
        <v/>
      </c>
      <c r="M1542" s="158" t="str">
        <f t="shared" ref="M1542:M1605" si="61">IF(B1542="","",TEXT(B1542,"DD-MMM"))</f>
        <v/>
      </c>
      <c r="O1542" s="151"/>
    </row>
    <row r="1543" spans="11:15" x14ac:dyDescent="0.3">
      <c r="K1543" s="148" t="str">
        <f>IFERROR(VLOOKUP(A1543,DATABARANG!$B$4:$G$20000,5),"")</f>
        <v/>
      </c>
      <c r="L1543" s="149" t="str">
        <f t="shared" si="60"/>
        <v/>
      </c>
      <c r="M1543" s="158" t="str">
        <f t="shared" si="61"/>
        <v/>
      </c>
      <c r="O1543" s="151"/>
    </row>
    <row r="1544" spans="11:15" x14ac:dyDescent="0.3">
      <c r="K1544" s="148" t="str">
        <f>IFERROR(VLOOKUP(A1544,DATABARANG!$B$4:$G$20000,5),"")</f>
        <v/>
      </c>
      <c r="L1544" s="149" t="str">
        <f t="shared" si="60"/>
        <v/>
      </c>
      <c r="M1544" s="158" t="str">
        <f t="shared" si="61"/>
        <v/>
      </c>
      <c r="O1544" s="151"/>
    </row>
    <row r="1545" spans="11:15" x14ac:dyDescent="0.3">
      <c r="K1545" s="148" t="str">
        <f>IFERROR(VLOOKUP(A1545,DATABARANG!$B$4:$G$20000,5),"")</f>
        <v/>
      </c>
      <c r="L1545" s="149" t="str">
        <f t="shared" si="60"/>
        <v/>
      </c>
      <c r="M1545" s="158" t="str">
        <f t="shared" si="61"/>
        <v/>
      </c>
      <c r="O1545" s="151"/>
    </row>
    <row r="1546" spans="11:15" x14ac:dyDescent="0.3">
      <c r="K1546" s="148" t="str">
        <f>IFERROR(VLOOKUP(A1546,DATABARANG!$B$4:$G$20000,5),"")</f>
        <v/>
      </c>
      <c r="L1546" s="149" t="str">
        <f t="shared" si="60"/>
        <v/>
      </c>
      <c r="M1546" s="158" t="str">
        <f t="shared" si="61"/>
        <v/>
      </c>
      <c r="O1546" s="151"/>
    </row>
    <row r="1547" spans="11:15" x14ac:dyDescent="0.3">
      <c r="K1547" s="148" t="str">
        <f>IFERROR(VLOOKUP(A1547,DATABARANG!$B$4:$G$20000,5),"")</f>
        <v/>
      </c>
      <c r="L1547" s="149" t="str">
        <f t="shared" si="60"/>
        <v/>
      </c>
      <c r="M1547" s="158" t="str">
        <f t="shared" si="61"/>
        <v/>
      </c>
      <c r="O1547" s="151"/>
    </row>
    <row r="1548" spans="11:15" x14ac:dyDescent="0.3">
      <c r="K1548" s="148" t="str">
        <f>IFERROR(VLOOKUP(A1548,DATABARANG!$B$4:$G$20000,5),"")</f>
        <v/>
      </c>
      <c r="L1548" s="149" t="str">
        <f t="shared" si="60"/>
        <v/>
      </c>
      <c r="M1548" s="158" t="str">
        <f t="shared" si="61"/>
        <v/>
      </c>
      <c r="O1548" s="151"/>
    </row>
    <row r="1549" spans="11:15" x14ac:dyDescent="0.3">
      <c r="K1549" s="148" t="str">
        <f>IFERROR(VLOOKUP(A1549,DATABARANG!$B$4:$G$20000,5),"")</f>
        <v/>
      </c>
      <c r="L1549" s="149" t="str">
        <f t="shared" si="60"/>
        <v/>
      </c>
      <c r="M1549" s="158" t="str">
        <f t="shared" si="61"/>
        <v/>
      </c>
      <c r="O1549" s="151"/>
    </row>
    <row r="1550" spans="11:15" x14ac:dyDescent="0.3">
      <c r="K1550" s="148" t="str">
        <f>IFERROR(VLOOKUP(A1550,DATABARANG!$B$4:$G$20000,5),"")</f>
        <v/>
      </c>
      <c r="L1550" s="149" t="str">
        <f t="shared" si="60"/>
        <v/>
      </c>
      <c r="M1550" s="158" t="str">
        <f t="shared" si="61"/>
        <v/>
      </c>
      <c r="O1550" s="151"/>
    </row>
    <row r="1551" spans="11:15" x14ac:dyDescent="0.3">
      <c r="K1551" s="148" t="str">
        <f>IFERROR(VLOOKUP(A1551,DATABARANG!$B$4:$G$20000,5),"")</f>
        <v/>
      </c>
      <c r="L1551" s="149" t="str">
        <f t="shared" si="60"/>
        <v/>
      </c>
      <c r="M1551" s="158" t="str">
        <f t="shared" si="61"/>
        <v/>
      </c>
      <c r="O1551" s="151"/>
    </row>
    <row r="1552" spans="11:15" x14ac:dyDescent="0.3">
      <c r="K1552" s="148" t="str">
        <f>IFERROR(VLOOKUP(A1552,DATABARANG!$B$4:$G$20000,5),"")</f>
        <v/>
      </c>
      <c r="L1552" s="149" t="str">
        <f t="shared" si="60"/>
        <v/>
      </c>
      <c r="M1552" s="158" t="str">
        <f t="shared" si="61"/>
        <v/>
      </c>
      <c r="O1552" s="151"/>
    </row>
    <row r="1553" spans="11:15" x14ac:dyDescent="0.3">
      <c r="K1553" s="148" t="str">
        <f>IFERROR(VLOOKUP(A1553,DATABARANG!$B$4:$G$20000,5),"")</f>
        <v/>
      </c>
      <c r="L1553" s="149" t="str">
        <f t="shared" si="60"/>
        <v/>
      </c>
      <c r="M1553" s="158" t="str">
        <f t="shared" si="61"/>
        <v/>
      </c>
      <c r="O1553" s="151"/>
    </row>
    <row r="1554" spans="11:15" x14ac:dyDescent="0.3">
      <c r="K1554" s="148" t="str">
        <f>IFERROR(VLOOKUP(A1554,DATABARANG!$B$4:$G$20000,5),"")</f>
        <v/>
      </c>
      <c r="L1554" s="149" t="str">
        <f t="shared" si="60"/>
        <v/>
      </c>
      <c r="M1554" s="158" t="str">
        <f t="shared" si="61"/>
        <v/>
      </c>
      <c r="O1554" s="151"/>
    </row>
    <row r="1555" spans="11:15" x14ac:dyDescent="0.3">
      <c r="K1555" s="148" t="str">
        <f>IFERROR(VLOOKUP(A1555,DATABARANG!$B$4:$G$20000,5),"")</f>
        <v/>
      </c>
      <c r="L1555" s="149" t="str">
        <f t="shared" si="60"/>
        <v/>
      </c>
      <c r="M1555" s="158" t="str">
        <f t="shared" si="61"/>
        <v/>
      </c>
      <c r="O1555" s="151"/>
    </row>
    <row r="1556" spans="11:15" x14ac:dyDescent="0.3">
      <c r="K1556" s="148" t="str">
        <f>IFERROR(VLOOKUP(A1556,DATABARANG!$B$4:$G$20000,5),"")</f>
        <v/>
      </c>
      <c r="L1556" s="149" t="str">
        <f t="shared" si="60"/>
        <v/>
      </c>
      <c r="M1556" s="158" t="str">
        <f t="shared" si="61"/>
        <v/>
      </c>
      <c r="O1556" s="151"/>
    </row>
    <row r="1557" spans="11:15" x14ac:dyDescent="0.3">
      <c r="K1557" s="148" t="str">
        <f>IFERROR(VLOOKUP(A1557,DATABARANG!$B$4:$G$20000,5),"")</f>
        <v/>
      </c>
      <c r="L1557" s="149" t="str">
        <f t="shared" si="60"/>
        <v/>
      </c>
      <c r="M1557" s="158" t="str">
        <f t="shared" si="61"/>
        <v/>
      </c>
      <c r="O1557" s="151"/>
    </row>
    <row r="1558" spans="11:15" x14ac:dyDescent="0.3">
      <c r="K1558" s="148" t="str">
        <f>IFERROR(VLOOKUP(A1558,DATABARANG!$B$4:$G$20000,5),"")</f>
        <v/>
      </c>
      <c r="L1558" s="149" t="str">
        <f t="shared" si="60"/>
        <v/>
      </c>
      <c r="M1558" s="158" t="str">
        <f t="shared" si="61"/>
        <v/>
      </c>
      <c r="O1558" s="151"/>
    </row>
    <row r="1559" spans="11:15" x14ac:dyDescent="0.3">
      <c r="K1559" s="148" t="str">
        <f>IFERROR(VLOOKUP(A1559,DATABARANG!$B$4:$G$20000,5),"")</f>
        <v/>
      </c>
      <c r="L1559" s="149" t="str">
        <f t="shared" si="60"/>
        <v/>
      </c>
      <c r="M1559" s="158" t="str">
        <f t="shared" si="61"/>
        <v/>
      </c>
      <c r="O1559" s="151"/>
    </row>
    <row r="1560" spans="11:15" x14ac:dyDescent="0.3">
      <c r="K1560" s="148" t="str">
        <f>IFERROR(VLOOKUP(A1560,DATABARANG!$B$4:$G$20000,5),"")</f>
        <v/>
      </c>
      <c r="L1560" s="149" t="str">
        <f t="shared" si="60"/>
        <v/>
      </c>
      <c r="M1560" s="158" t="str">
        <f t="shared" si="61"/>
        <v/>
      </c>
      <c r="O1560" s="151"/>
    </row>
    <row r="1561" spans="11:15" x14ac:dyDescent="0.3">
      <c r="K1561" s="148" t="str">
        <f>IFERROR(VLOOKUP(A1561,DATABARANG!$B$4:$G$20000,5),"")</f>
        <v/>
      </c>
      <c r="L1561" s="149" t="str">
        <f t="shared" si="60"/>
        <v/>
      </c>
      <c r="M1561" s="158" t="str">
        <f t="shared" si="61"/>
        <v/>
      </c>
      <c r="O1561" s="151"/>
    </row>
    <row r="1562" spans="11:15" x14ac:dyDescent="0.3">
      <c r="K1562" s="148" t="str">
        <f>IFERROR(VLOOKUP(A1562,DATABARANG!$B$4:$G$20000,5),"")</f>
        <v/>
      </c>
      <c r="L1562" s="149" t="str">
        <f t="shared" si="60"/>
        <v/>
      </c>
      <c r="M1562" s="158" t="str">
        <f t="shared" si="61"/>
        <v/>
      </c>
      <c r="O1562" s="151"/>
    </row>
    <row r="1563" spans="11:15" x14ac:dyDescent="0.3">
      <c r="K1563" s="148" t="str">
        <f>IFERROR(VLOOKUP(A1563,DATABARANG!$B$4:$G$20000,5),"")</f>
        <v/>
      </c>
      <c r="L1563" s="149" t="str">
        <f t="shared" si="60"/>
        <v/>
      </c>
      <c r="M1563" s="158" t="str">
        <f t="shared" si="61"/>
        <v/>
      </c>
      <c r="O1563" s="151"/>
    </row>
    <row r="1564" spans="11:15" x14ac:dyDescent="0.3">
      <c r="K1564" s="148" t="str">
        <f>IFERROR(VLOOKUP(A1564,DATABARANG!$B$4:$G$20000,5),"")</f>
        <v/>
      </c>
      <c r="L1564" s="149" t="str">
        <f t="shared" si="60"/>
        <v/>
      </c>
      <c r="M1564" s="158" t="str">
        <f t="shared" si="61"/>
        <v/>
      </c>
      <c r="O1564" s="151"/>
    </row>
    <row r="1565" spans="11:15" x14ac:dyDescent="0.3">
      <c r="K1565" s="148" t="str">
        <f>IFERROR(VLOOKUP(A1565,DATABARANG!$B$4:$G$20000,5),"")</f>
        <v/>
      </c>
      <c r="L1565" s="149" t="str">
        <f t="shared" si="60"/>
        <v/>
      </c>
      <c r="M1565" s="158" t="str">
        <f t="shared" si="61"/>
        <v/>
      </c>
      <c r="O1565" s="151"/>
    </row>
    <row r="1566" spans="11:15" x14ac:dyDescent="0.3">
      <c r="K1566" s="148" t="str">
        <f>IFERROR(VLOOKUP(A1566,DATABARANG!$B$4:$G$20000,5),"")</f>
        <v/>
      </c>
      <c r="L1566" s="149" t="str">
        <f t="shared" si="60"/>
        <v/>
      </c>
      <c r="M1566" s="158" t="str">
        <f t="shared" si="61"/>
        <v/>
      </c>
      <c r="O1566" s="151"/>
    </row>
    <row r="1567" spans="11:15" x14ac:dyDescent="0.3">
      <c r="K1567" s="148" t="str">
        <f>IFERROR(VLOOKUP(A1567,DATABARANG!$B$4:$G$20000,5),"")</f>
        <v/>
      </c>
      <c r="L1567" s="149" t="str">
        <f t="shared" si="60"/>
        <v/>
      </c>
      <c r="M1567" s="158" t="str">
        <f t="shared" si="61"/>
        <v/>
      </c>
      <c r="O1567" s="151"/>
    </row>
    <row r="1568" spans="11:15" x14ac:dyDescent="0.3">
      <c r="K1568" s="148" t="str">
        <f>IFERROR(VLOOKUP(A1568,DATABARANG!$B$4:$G$20000,5),"")</f>
        <v/>
      </c>
      <c r="L1568" s="149" t="str">
        <f t="shared" si="60"/>
        <v/>
      </c>
      <c r="M1568" s="158" t="str">
        <f t="shared" si="61"/>
        <v/>
      </c>
      <c r="O1568" s="151"/>
    </row>
    <row r="1569" spans="11:15" x14ac:dyDescent="0.3">
      <c r="K1569" s="148" t="str">
        <f>IFERROR(VLOOKUP(A1569,DATABARANG!$B$4:$G$20000,5),"")</f>
        <v/>
      </c>
      <c r="L1569" s="149" t="str">
        <f t="shared" si="60"/>
        <v/>
      </c>
      <c r="M1569" s="158" t="str">
        <f t="shared" si="61"/>
        <v/>
      </c>
      <c r="O1569" s="151"/>
    </row>
    <row r="1570" spans="11:15" x14ac:dyDescent="0.3">
      <c r="K1570" s="148" t="str">
        <f>IFERROR(VLOOKUP(A1570,DATABARANG!$B$4:$G$20000,5),"")</f>
        <v/>
      </c>
      <c r="L1570" s="149" t="str">
        <f t="shared" si="60"/>
        <v/>
      </c>
      <c r="M1570" s="158" t="str">
        <f t="shared" si="61"/>
        <v/>
      </c>
      <c r="O1570" s="151"/>
    </row>
    <row r="1571" spans="11:15" x14ac:dyDescent="0.3">
      <c r="K1571" s="148" t="str">
        <f>IFERROR(VLOOKUP(A1571,DATABARANG!$B$4:$G$20000,5),"")</f>
        <v/>
      </c>
      <c r="L1571" s="149" t="str">
        <f t="shared" si="60"/>
        <v/>
      </c>
      <c r="M1571" s="158" t="str">
        <f t="shared" si="61"/>
        <v/>
      </c>
      <c r="O1571" s="151"/>
    </row>
    <row r="1572" spans="11:15" x14ac:dyDescent="0.3">
      <c r="K1572" s="148" t="str">
        <f>IFERROR(VLOOKUP(A1572,DATABARANG!$B$4:$G$20000,5),"")</f>
        <v/>
      </c>
      <c r="L1572" s="149" t="str">
        <f t="shared" si="60"/>
        <v/>
      </c>
      <c r="M1572" s="158" t="str">
        <f t="shared" si="61"/>
        <v/>
      </c>
      <c r="O1572" s="151"/>
    </row>
    <row r="1573" spans="11:15" x14ac:dyDescent="0.3">
      <c r="K1573" s="148" t="str">
        <f>IFERROR(VLOOKUP(A1573,DATABARANG!$B$4:$G$20000,5),"")</f>
        <v/>
      </c>
      <c r="L1573" s="149" t="str">
        <f t="shared" si="60"/>
        <v/>
      </c>
      <c r="M1573" s="158" t="str">
        <f t="shared" si="61"/>
        <v/>
      </c>
      <c r="O1573" s="151"/>
    </row>
    <row r="1574" spans="11:15" x14ac:dyDescent="0.3">
      <c r="K1574" s="148" t="str">
        <f>IFERROR(VLOOKUP(A1574,DATABARANG!$B$4:$G$20000,5),"")</f>
        <v/>
      </c>
      <c r="L1574" s="149" t="str">
        <f t="shared" si="60"/>
        <v/>
      </c>
      <c r="M1574" s="158" t="str">
        <f t="shared" si="61"/>
        <v/>
      </c>
      <c r="O1574" s="151"/>
    </row>
    <row r="1575" spans="11:15" x14ac:dyDescent="0.3">
      <c r="K1575" s="148" t="str">
        <f>IFERROR(VLOOKUP(A1575,DATABARANG!$B$4:$G$20000,5),"")</f>
        <v/>
      </c>
      <c r="L1575" s="149" t="str">
        <f t="shared" si="60"/>
        <v/>
      </c>
      <c r="M1575" s="158" t="str">
        <f t="shared" si="61"/>
        <v/>
      </c>
      <c r="O1575" s="151"/>
    </row>
    <row r="1576" spans="11:15" x14ac:dyDescent="0.3">
      <c r="K1576" s="148" t="str">
        <f>IFERROR(VLOOKUP(A1576,DATABARANG!$B$4:$G$20000,5),"")</f>
        <v/>
      </c>
      <c r="L1576" s="149" t="str">
        <f t="shared" si="60"/>
        <v/>
      </c>
      <c r="M1576" s="158" t="str">
        <f t="shared" si="61"/>
        <v/>
      </c>
      <c r="O1576" s="151"/>
    </row>
    <row r="1577" spans="11:15" x14ac:dyDescent="0.3">
      <c r="K1577" s="148" t="str">
        <f>IFERROR(VLOOKUP(A1577,DATABARANG!$B$4:$G$20000,5),"")</f>
        <v/>
      </c>
      <c r="L1577" s="149" t="str">
        <f t="shared" si="60"/>
        <v/>
      </c>
      <c r="M1577" s="158" t="str">
        <f t="shared" si="61"/>
        <v/>
      </c>
      <c r="O1577" s="151"/>
    </row>
    <row r="1578" spans="11:15" x14ac:dyDescent="0.3">
      <c r="K1578" s="148" t="str">
        <f>IFERROR(VLOOKUP(A1578,DATABARANG!$B$4:$G$20000,5),"")</f>
        <v/>
      </c>
      <c r="L1578" s="149" t="str">
        <f t="shared" si="60"/>
        <v/>
      </c>
      <c r="M1578" s="158" t="str">
        <f t="shared" si="61"/>
        <v/>
      </c>
      <c r="O1578" s="151"/>
    </row>
    <row r="1579" spans="11:15" x14ac:dyDescent="0.3">
      <c r="K1579" s="148" t="str">
        <f>IFERROR(VLOOKUP(A1579,DATABARANG!$B$4:$G$20000,5),"")</f>
        <v/>
      </c>
      <c r="L1579" s="149" t="str">
        <f t="shared" si="60"/>
        <v/>
      </c>
      <c r="M1579" s="158" t="str">
        <f t="shared" si="61"/>
        <v/>
      </c>
      <c r="O1579" s="151"/>
    </row>
    <row r="1580" spans="11:15" x14ac:dyDescent="0.3">
      <c r="K1580" s="148" t="str">
        <f>IFERROR(VLOOKUP(A1580,DATABARANG!$B$4:$G$20000,5),"")</f>
        <v/>
      </c>
      <c r="L1580" s="149" t="str">
        <f t="shared" si="60"/>
        <v/>
      </c>
      <c r="M1580" s="158" t="str">
        <f t="shared" si="61"/>
        <v/>
      </c>
      <c r="O1580" s="151"/>
    </row>
    <row r="1581" spans="11:15" x14ac:dyDescent="0.3">
      <c r="K1581" s="148" t="str">
        <f>IFERROR(VLOOKUP(A1581,DATABARANG!$B$4:$G$20000,5),"")</f>
        <v/>
      </c>
      <c r="L1581" s="149" t="str">
        <f t="shared" si="60"/>
        <v/>
      </c>
      <c r="M1581" s="158" t="str">
        <f t="shared" si="61"/>
        <v/>
      </c>
      <c r="O1581" s="151"/>
    </row>
    <row r="1582" spans="11:15" x14ac:dyDescent="0.3">
      <c r="K1582" s="148" t="str">
        <f>IFERROR(VLOOKUP(A1582,DATABARANG!$B$4:$G$20000,5),"")</f>
        <v/>
      </c>
      <c r="L1582" s="149" t="str">
        <f t="shared" si="60"/>
        <v/>
      </c>
      <c r="M1582" s="158" t="str">
        <f t="shared" si="61"/>
        <v/>
      </c>
      <c r="O1582" s="151"/>
    </row>
    <row r="1583" spans="11:15" x14ac:dyDescent="0.3">
      <c r="K1583" s="148" t="str">
        <f>IFERROR(VLOOKUP(A1583,DATABARANG!$B$4:$G$20000,5),"")</f>
        <v/>
      </c>
      <c r="L1583" s="149" t="str">
        <f t="shared" si="60"/>
        <v/>
      </c>
      <c r="M1583" s="158" t="str">
        <f t="shared" si="61"/>
        <v/>
      </c>
      <c r="O1583" s="151"/>
    </row>
    <row r="1584" spans="11:15" x14ac:dyDescent="0.3">
      <c r="K1584" s="148" t="str">
        <f>IFERROR(VLOOKUP(A1584,DATABARANG!$B$4:$G$20000,5),"")</f>
        <v/>
      </c>
      <c r="L1584" s="149" t="str">
        <f t="shared" si="60"/>
        <v/>
      </c>
      <c r="M1584" s="158" t="str">
        <f t="shared" si="61"/>
        <v/>
      </c>
      <c r="O1584" s="151"/>
    </row>
    <row r="1585" spans="11:15" x14ac:dyDescent="0.3">
      <c r="K1585" s="148" t="str">
        <f>IFERROR(VLOOKUP(A1585,DATABARANG!$B$4:$G$20000,5),"")</f>
        <v/>
      </c>
      <c r="L1585" s="149" t="str">
        <f t="shared" si="60"/>
        <v/>
      </c>
      <c r="M1585" s="158" t="str">
        <f t="shared" si="61"/>
        <v/>
      </c>
      <c r="O1585" s="151"/>
    </row>
    <row r="1586" spans="11:15" x14ac:dyDescent="0.3">
      <c r="K1586" s="148" t="str">
        <f>IFERROR(VLOOKUP(A1586,DATABARANG!$B$4:$G$20000,5),"")</f>
        <v/>
      </c>
      <c r="L1586" s="149" t="str">
        <f t="shared" si="60"/>
        <v/>
      </c>
      <c r="M1586" s="158" t="str">
        <f t="shared" si="61"/>
        <v/>
      </c>
      <c r="O1586" s="151"/>
    </row>
    <row r="1587" spans="11:15" x14ac:dyDescent="0.3">
      <c r="K1587" s="148" t="str">
        <f>IFERROR(VLOOKUP(A1587,DATABARANG!$B$4:$G$20000,5),"")</f>
        <v/>
      </c>
      <c r="L1587" s="149" t="str">
        <f t="shared" si="60"/>
        <v/>
      </c>
      <c r="M1587" s="158" t="str">
        <f t="shared" si="61"/>
        <v/>
      </c>
      <c r="O1587" s="151"/>
    </row>
    <row r="1588" spans="11:15" x14ac:dyDescent="0.3">
      <c r="K1588" s="148" t="str">
        <f>IFERROR(VLOOKUP(A1588,DATABARANG!$B$4:$G$20000,5),"")</f>
        <v/>
      </c>
      <c r="L1588" s="149" t="str">
        <f t="shared" si="60"/>
        <v/>
      </c>
      <c r="M1588" s="158" t="str">
        <f t="shared" si="61"/>
        <v/>
      </c>
      <c r="O1588" s="151"/>
    </row>
    <row r="1589" spans="11:15" x14ac:dyDescent="0.3">
      <c r="K1589" s="148" t="str">
        <f>IFERROR(VLOOKUP(A1589,DATABARANG!$B$4:$G$20000,5),"")</f>
        <v/>
      </c>
      <c r="L1589" s="149" t="str">
        <f t="shared" si="60"/>
        <v/>
      </c>
      <c r="M1589" s="158" t="str">
        <f t="shared" si="61"/>
        <v/>
      </c>
      <c r="O1589" s="151"/>
    </row>
    <row r="1590" spans="11:15" x14ac:dyDescent="0.3">
      <c r="K1590" s="148" t="str">
        <f>IFERROR(VLOOKUP(A1590,DATABARANG!$B$4:$G$20000,5),"")</f>
        <v/>
      </c>
      <c r="L1590" s="149" t="str">
        <f t="shared" si="60"/>
        <v/>
      </c>
      <c r="M1590" s="158" t="str">
        <f t="shared" si="61"/>
        <v/>
      </c>
      <c r="O1590" s="151"/>
    </row>
    <row r="1591" spans="11:15" x14ac:dyDescent="0.3">
      <c r="K1591" s="148" t="str">
        <f>IFERROR(VLOOKUP(A1591,DATABARANG!$B$4:$G$20000,5),"")</f>
        <v/>
      </c>
      <c r="L1591" s="149" t="str">
        <f t="shared" si="60"/>
        <v/>
      </c>
      <c r="M1591" s="158" t="str">
        <f t="shared" si="61"/>
        <v/>
      </c>
      <c r="O1591" s="151"/>
    </row>
    <row r="1592" spans="11:15" x14ac:dyDescent="0.3">
      <c r="K1592" s="148" t="str">
        <f>IFERROR(VLOOKUP(A1592,DATABARANG!$B$4:$G$20000,5),"")</f>
        <v/>
      </c>
      <c r="L1592" s="149" t="str">
        <f t="shared" si="60"/>
        <v/>
      </c>
      <c r="M1592" s="158" t="str">
        <f t="shared" si="61"/>
        <v/>
      </c>
      <c r="O1592" s="151"/>
    </row>
    <row r="1593" spans="11:15" x14ac:dyDescent="0.3">
      <c r="K1593" s="148" t="str">
        <f>IFERROR(VLOOKUP(A1593,DATABARANG!$B$4:$G$20000,5),"")</f>
        <v/>
      </c>
      <c r="L1593" s="149" t="str">
        <f t="shared" si="60"/>
        <v/>
      </c>
      <c r="M1593" s="158" t="str">
        <f t="shared" si="61"/>
        <v/>
      </c>
      <c r="O1593" s="151"/>
    </row>
    <row r="1594" spans="11:15" x14ac:dyDescent="0.3">
      <c r="K1594" s="148" t="str">
        <f>IFERROR(VLOOKUP(A1594,DATABARANG!$B$4:$G$20000,5),"")</f>
        <v/>
      </c>
      <c r="L1594" s="149" t="str">
        <f t="shared" si="60"/>
        <v/>
      </c>
      <c r="M1594" s="158" t="str">
        <f t="shared" si="61"/>
        <v/>
      </c>
      <c r="O1594" s="151"/>
    </row>
    <row r="1595" spans="11:15" x14ac:dyDescent="0.3">
      <c r="K1595" s="148" t="str">
        <f>IFERROR(VLOOKUP(A1595,DATABARANG!$B$4:$G$20000,5),"")</f>
        <v/>
      </c>
      <c r="L1595" s="149" t="str">
        <f t="shared" si="60"/>
        <v/>
      </c>
      <c r="M1595" s="158" t="str">
        <f t="shared" si="61"/>
        <v/>
      </c>
      <c r="O1595" s="151"/>
    </row>
    <row r="1596" spans="11:15" x14ac:dyDescent="0.3">
      <c r="K1596" s="148" t="str">
        <f>IFERROR(VLOOKUP(A1596,DATABARANG!$B$4:$G$20000,5),"")</f>
        <v/>
      </c>
      <c r="L1596" s="149" t="str">
        <f t="shared" si="60"/>
        <v/>
      </c>
      <c r="M1596" s="158" t="str">
        <f t="shared" si="61"/>
        <v/>
      </c>
      <c r="O1596" s="151"/>
    </row>
    <row r="1597" spans="11:15" x14ac:dyDescent="0.3">
      <c r="K1597" s="148" t="str">
        <f>IFERROR(VLOOKUP(A1597,DATABARANG!$B$4:$G$20000,5),"")</f>
        <v/>
      </c>
      <c r="L1597" s="149" t="str">
        <f t="shared" si="60"/>
        <v/>
      </c>
      <c r="M1597" s="158" t="str">
        <f t="shared" si="61"/>
        <v/>
      </c>
      <c r="O1597" s="151"/>
    </row>
    <row r="1598" spans="11:15" x14ac:dyDescent="0.3">
      <c r="K1598" s="148" t="str">
        <f>IFERROR(VLOOKUP(A1598,DATABARANG!$B$4:$G$20000,5),"")</f>
        <v/>
      </c>
      <c r="L1598" s="149" t="str">
        <f t="shared" si="60"/>
        <v/>
      </c>
      <c r="M1598" s="158" t="str">
        <f t="shared" si="61"/>
        <v/>
      </c>
      <c r="O1598" s="151"/>
    </row>
    <row r="1599" spans="11:15" x14ac:dyDescent="0.3">
      <c r="K1599" s="148" t="str">
        <f>IFERROR(VLOOKUP(A1599,DATABARANG!$B$4:$G$20000,5),"")</f>
        <v/>
      </c>
      <c r="L1599" s="149" t="str">
        <f t="shared" si="60"/>
        <v/>
      </c>
      <c r="M1599" s="158" t="str">
        <f t="shared" si="61"/>
        <v/>
      </c>
      <c r="O1599" s="151"/>
    </row>
    <row r="1600" spans="11:15" x14ac:dyDescent="0.3">
      <c r="K1600" s="148" t="str">
        <f>IFERROR(VLOOKUP(A1600,DATABARANG!$B$4:$G$20000,5),"")</f>
        <v/>
      </c>
      <c r="L1600" s="149" t="str">
        <f t="shared" si="60"/>
        <v/>
      </c>
      <c r="M1600" s="158" t="str">
        <f t="shared" si="61"/>
        <v/>
      </c>
      <c r="O1600" s="151"/>
    </row>
    <row r="1601" spans="11:15" x14ac:dyDescent="0.3">
      <c r="K1601" s="148" t="str">
        <f>IFERROR(VLOOKUP(A1601,DATABARANG!$B$4:$G$20000,5),"")</f>
        <v/>
      </c>
      <c r="L1601" s="149" t="str">
        <f t="shared" si="60"/>
        <v/>
      </c>
      <c r="M1601" s="158" t="str">
        <f t="shared" si="61"/>
        <v/>
      </c>
      <c r="O1601" s="151"/>
    </row>
    <row r="1602" spans="11:15" x14ac:dyDescent="0.3">
      <c r="K1602" s="148" t="str">
        <f>IFERROR(VLOOKUP(A1602,DATABARANG!$B$4:$G$20000,5),"")</f>
        <v/>
      </c>
      <c r="L1602" s="149" t="str">
        <f t="shared" si="60"/>
        <v/>
      </c>
      <c r="M1602" s="158" t="str">
        <f t="shared" si="61"/>
        <v/>
      </c>
      <c r="O1602" s="151"/>
    </row>
    <row r="1603" spans="11:15" x14ac:dyDescent="0.3">
      <c r="K1603" s="148" t="str">
        <f>IFERROR(VLOOKUP(A1603,DATABARANG!$B$4:$G$20000,5),"")</f>
        <v/>
      </c>
      <c r="L1603" s="149" t="str">
        <f t="shared" si="60"/>
        <v/>
      </c>
      <c r="M1603" s="158" t="str">
        <f t="shared" si="61"/>
        <v/>
      </c>
      <c r="O1603" s="151"/>
    </row>
    <row r="1604" spans="11:15" x14ac:dyDescent="0.3">
      <c r="K1604" s="148" t="str">
        <f>IFERROR(VLOOKUP(A1604,DATABARANG!$B$4:$G$20000,5),"")</f>
        <v/>
      </c>
      <c r="L1604" s="149" t="str">
        <f t="shared" si="60"/>
        <v/>
      </c>
      <c r="M1604" s="158" t="str">
        <f t="shared" si="61"/>
        <v/>
      </c>
      <c r="O1604" s="151"/>
    </row>
    <row r="1605" spans="11:15" x14ac:dyDescent="0.3">
      <c r="K1605" s="148" t="str">
        <f>IFERROR(VLOOKUP(A1605,DATABARANG!$B$4:$G$20000,5),"")</f>
        <v/>
      </c>
      <c r="L1605" s="149" t="str">
        <f t="shared" si="60"/>
        <v/>
      </c>
      <c r="M1605" s="158" t="str">
        <f t="shared" si="61"/>
        <v/>
      </c>
      <c r="O1605" s="151"/>
    </row>
    <row r="1606" spans="11:15" x14ac:dyDescent="0.3">
      <c r="K1606" s="148" t="str">
        <f>IFERROR(VLOOKUP(A1606,DATABARANG!$B$4:$G$20000,5),"")</f>
        <v/>
      </c>
      <c r="L1606" s="149" t="str">
        <f t="shared" ref="L1606:L1669" si="62">IFERROR((E1606-K1606)*G1606,"")</f>
        <v/>
      </c>
      <c r="M1606" s="158" t="str">
        <f t="shared" ref="M1606:M1669" si="63">IF(B1606="","",TEXT(B1606,"DD-MMM"))</f>
        <v/>
      </c>
      <c r="O1606" s="151"/>
    </row>
    <row r="1607" spans="11:15" x14ac:dyDescent="0.3">
      <c r="K1607" s="148" t="str">
        <f>IFERROR(VLOOKUP(A1607,DATABARANG!$B$4:$G$20000,5),"")</f>
        <v/>
      </c>
      <c r="L1607" s="149" t="str">
        <f t="shared" si="62"/>
        <v/>
      </c>
      <c r="M1607" s="158" t="str">
        <f t="shared" si="63"/>
        <v/>
      </c>
      <c r="O1607" s="151"/>
    </row>
    <row r="1608" spans="11:15" x14ac:dyDescent="0.3">
      <c r="K1608" s="148" t="str">
        <f>IFERROR(VLOOKUP(A1608,DATABARANG!$B$4:$G$20000,5),"")</f>
        <v/>
      </c>
      <c r="L1608" s="149" t="str">
        <f t="shared" si="62"/>
        <v/>
      </c>
      <c r="M1608" s="158" t="str">
        <f t="shared" si="63"/>
        <v/>
      </c>
      <c r="O1608" s="151"/>
    </row>
    <row r="1609" spans="11:15" x14ac:dyDescent="0.3">
      <c r="K1609" s="148" t="str">
        <f>IFERROR(VLOOKUP(A1609,DATABARANG!$B$4:$G$20000,5),"")</f>
        <v/>
      </c>
      <c r="L1609" s="149" t="str">
        <f t="shared" si="62"/>
        <v/>
      </c>
      <c r="M1609" s="158" t="str">
        <f t="shared" si="63"/>
        <v/>
      </c>
      <c r="O1609" s="151"/>
    </row>
    <row r="1610" spans="11:15" x14ac:dyDescent="0.3">
      <c r="K1610" s="148" t="str">
        <f>IFERROR(VLOOKUP(A1610,DATABARANG!$B$4:$G$20000,5),"")</f>
        <v/>
      </c>
      <c r="L1610" s="149" t="str">
        <f t="shared" si="62"/>
        <v/>
      </c>
      <c r="M1610" s="158" t="str">
        <f t="shared" si="63"/>
        <v/>
      </c>
      <c r="O1610" s="151"/>
    </row>
    <row r="1611" spans="11:15" x14ac:dyDescent="0.3">
      <c r="K1611" s="148" t="str">
        <f>IFERROR(VLOOKUP(A1611,DATABARANG!$B$4:$G$20000,5),"")</f>
        <v/>
      </c>
      <c r="L1611" s="149" t="str">
        <f t="shared" si="62"/>
        <v/>
      </c>
      <c r="M1611" s="158" t="str">
        <f t="shared" si="63"/>
        <v/>
      </c>
      <c r="O1611" s="151"/>
    </row>
    <row r="1612" spans="11:15" x14ac:dyDescent="0.3">
      <c r="K1612" s="148" t="str">
        <f>IFERROR(VLOOKUP(A1612,DATABARANG!$B$4:$G$20000,5),"")</f>
        <v/>
      </c>
      <c r="L1612" s="149" t="str">
        <f t="shared" si="62"/>
        <v/>
      </c>
      <c r="M1612" s="158" t="str">
        <f t="shared" si="63"/>
        <v/>
      </c>
      <c r="O1612" s="151"/>
    </row>
    <row r="1613" spans="11:15" x14ac:dyDescent="0.3">
      <c r="K1613" s="148" t="str">
        <f>IFERROR(VLOOKUP(A1613,DATABARANG!$B$4:$G$20000,5),"")</f>
        <v/>
      </c>
      <c r="L1613" s="149" t="str">
        <f t="shared" si="62"/>
        <v/>
      </c>
      <c r="M1613" s="158" t="str">
        <f t="shared" si="63"/>
        <v/>
      </c>
      <c r="O1613" s="151"/>
    </row>
    <row r="1614" spans="11:15" x14ac:dyDescent="0.3">
      <c r="K1614" s="148" t="str">
        <f>IFERROR(VLOOKUP(A1614,DATABARANG!$B$4:$G$20000,5),"")</f>
        <v/>
      </c>
      <c r="L1614" s="149" t="str">
        <f t="shared" si="62"/>
        <v/>
      </c>
      <c r="M1614" s="158" t="str">
        <f t="shared" si="63"/>
        <v/>
      </c>
      <c r="O1614" s="151"/>
    </row>
    <row r="1615" spans="11:15" x14ac:dyDescent="0.3">
      <c r="K1615" s="148" t="str">
        <f>IFERROR(VLOOKUP(A1615,DATABARANG!$B$4:$G$20000,5),"")</f>
        <v/>
      </c>
      <c r="L1615" s="149" t="str">
        <f t="shared" si="62"/>
        <v/>
      </c>
      <c r="M1615" s="158" t="str">
        <f t="shared" si="63"/>
        <v/>
      </c>
      <c r="O1615" s="151"/>
    </row>
    <row r="1616" spans="11:15" x14ac:dyDescent="0.3">
      <c r="K1616" s="148" t="str">
        <f>IFERROR(VLOOKUP(A1616,DATABARANG!$B$4:$G$20000,5),"")</f>
        <v/>
      </c>
      <c r="L1616" s="149" t="str">
        <f t="shared" si="62"/>
        <v/>
      </c>
      <c r="M1616" s="158" t="str">
        <f t="shared" si="63"/>
        <v/>
      </c>
      <c r="O1616" s="151"/>
    </row>
    <row r="1617" spans="11:15" x14ac:dyDescent="0.3">
      <c r="K1617" s="148" t="str">
        <f>IFERROR(VLOOKUP(A1617,DATABARANG!$B$4:$G$20000,5),"")</f>
        <v/>
      </c>
      <c r="L1617" s="149" t="str">
        <f t="shared" si="62"/>
        <v/>
      </c>
      <c r="M1617" s="158" t="str">
        <f t="shared" si="63"/>
        <v/>
      </c>
      <c r="O1617" s="151"/>
    </row>
    <row r="1618" spans="11:15" x14ac:dyDescent="0.3">
      <c r="K1618" s="148" t="str">
        <f>IFERROR(VLOOKUP(A1618,DATABARANG!$B$4:$G$20000,5),"")</f>
        <v/>
      </c>
      <c r="L1618" s="149" t="str">
        <f t="shared" si="62"/>
        <v/>
      </c>
      <c r="M1618" s="158" t="str">
        <f t="shared" si="63"/>
        <v/>
      </c>
      <c r="O1618" s="151"/>
    </row>
    <row r="1619" spans="11:15" x14ac:dyDescent="0.3">
      <c r="K1619" s="148" t="str">
        <f>IFERROR(VLOOKUP(A1619,DATABARANG!$B$4:$G$20000,5),"")</f>
        <v/>
      </c>
      <c r="L1619" s="149" t="str">
        <f t="shared" si="62"/>
        <v/>
      </c>
      <c r="M1619" s="158" t="str">
        <f t="shared" si="63"/>
        <v/>
      </c>
      <c r="O1619" s="151"/>
    </row>
    <row r="1620" spans="11:15" x14ac:dyDescent="0.3">
      <c r="K1620" s="148" t="str">
        <f>IFERROR(VLOOKUP(A1620,DATABARANG!$B$4:$G$20000,5),"")</f>
        <v/>
      </c>
      <c r="L1620" s="149" t="str">
        <f t="shared" si="62"/>
        <v/>
      </c>
      <c r="M1620" s="158" t="str">
        <f t="shared" si="63"/>
        <v/>
      </c>
      <c r="O1620" s="151"/>
    </row>
    <row r="1621" spans="11:15" x14ac:dyDescent="0.3">
      <c r="K1621" s="148" t="str">
        <f>IFERROR(VLOOKUP(A1621,DATABARANG!$B$4:$G$20000,5),"")</f>
        <v/>
      </c>
      <c r="L1621" s="149" t="str">
        <f t="shared" si="62"/>
        <v/>
      </c>
      <c r="M1621" s="158" t="str">
        <f t="shared" si="63"/>
        <v/>
      </c>
      <c r="O1621" s="151"/>
    </row>
    <row r="1622" spans="11:15" x14ac:dyDescent="0.3">
      <c r="K1622" s="148" t="str">
        <f>IFERROR(VLOOKUP(A1622,DATABARANG!$B$4:$G$20000,5),"")</f>
        <v/>
      </c>
      <c r="L1622" s="149" t="str">
        <f t="shared" si="62"/>
        <v/>
      </c>
      <c r="M1622" s="158" t="str">
        <f t="shared" si="63"/>
        <v/>
      </c>
      <c r="O1622" s="151"/>
    </row>
    <row r="1623" spans="11:15" x14ac:dyDescent="0.3">
      <c r="K1623" s="148" t="str">
        <f>IFERROR(VLOOKUP(A1623,DATABARANG!$B$4:$G$20000,5),"")</f>
        <v/>
      </c>
      <c r="L1623" s="149" t="str">
        <f t="shared" si="62"/>
        <v/>
      </c>
      <c r="M1623" s="158" t="str">
        <f t="shared" si="63"/>
        <v/>
      </c>
      <c r="O1623" s="151"/>
    </row>
    <row r="1624" spans="11:15" x14ac:dyDescent="0.3">
      <c r="K1624" s="148" t="str">
        <f>IFERROR(VLOOKUP(A1624,DATABARANG!$B$4:$G$20000,5),"")</f>
        <v/>
      </c>
      <c r="L1624" s="149" t="str">
        <f t="shared" si="62"/>
        <v/>
      </c>
      <c r="M1624" s="158" t="str">
        <f t="shared" si="63"/>
        <v/>
      </c>
      <c r="O1624" s="151"/>
    </row>
    <row r="1625" spans="11:15" x14ac:dyDescent="0.3">
      <c r="K1625" s="148" t="str">
        <f>IFERROR(VLOOKUP(A1625,DATABARANG!$B$4:$G$20000,5),"")</f>
        <v/>
      </c>
      <c r="L1625" s="149" t="str">
        <f t="shared" si="62"/>
        <v/>
      </c>
      <c r="M1625" s="158" t="str">
        <f t="shared" si="63"/>
        <v/>
      </c>
      <c r="O1625" s="151"/>
    </row>
    <row r="1626" spans="11:15" x14ac:dyDescent="0.3">
      <c r="K1626" s="148" t="str">
        <f>IFERROR(VLOOKUP(A1626,DATABARANG!$B$4:$G$20000,5),"")</f>
        <v/>
      </c>
      <c r="L1626" s="149" t="str">
        <f t="shared" si="62"/>
        <v/>
      </c>
      <c r="M1626" s="158" t="str">
        <f t="shared" si="63"/>
        <v/>
      </c>
      <c r="O1626" s="151"/>
    </row>
    <row r="1627" spans="11:15" x14ac:dyDescent="0.3">
      <c r="K1627" s="148" t="str">
        <f>IFERROR(VLOOKUP(A1627,DATABARANG!$B$4:$G$20000,5),"")</f>
        <v/>
      </c>
      <c r="L1627" s="149" t="str">
        <f t="shared" si="62"/>
        <v/>
      </c>
      <c r="M1627" s="158" t="str">
        <f t="shared" si="63"/>
        <v/>
      </c>
      <c r="O1627" s="151"/>
    </row>
    <row r="1628" spans="11:15" x14ac:dyDescent="0.3">
      <c r="K1628" s="148" t="str">
        <f>IFERROR(VLOOKUP(A1628,DATABARANG!$B$4:$G$20000,5),"")</f>
        <v/>
      </c>
      <c r="L1628" s="149" t="str">
        <f t="shared" si="62"/>
        <v/>
      </c>
      <c r="M1628" s="158" t="str">
        <f t="shared" si="63"/>
        <v/>
      </c>
      <c r="O1628" s="151"/>
    </row>
    <row r="1629" spans="11:15" x14ac:dyDescent="0.3">
      <c r="K1629" s="148" t="str">
        <f>IFERROR(VLOOKUP(A1629,DATABARANG!$B$4:$G$20000,5),"")</f>
        <v/>
      </c>
      <c r="L1629" s="149" t="str">
        <f t="shared" si="62"/>
        <v/>
      </c>
      <c r="M1629" s="158" t="str">
        <f t="shared" si="63"/>
        <v/>
      </c>
      <c r="O1629" s="151"/>
    </row>
    <row r="1630" spans="11:15" x14ac:dyDescent="0.3">
      <c r="K1630" s="148" t="str">
        <f>IFERROR(VLOOKUP(A1630,DATABARANG!$B$4:$G$20000,5),"")</f>
        <v/>
      </c>
      <c r="L1630" s="149" t="str">
        <f t="shared" si="62"/>
        <v/>
      </c>
      <c r="M1630" s="158" t="str">
        <f t="shared" si="63"/>
        <v/>
      </c>
      <c r="O1630" s="151"/>
    </row>
    <row r="1631" spans="11:15" x14ac:dyDescent="0.3">
      <c r="K1631" s="148" t="str">
        <f>IFERROR(VLOOKUP(A1631,DATABARANG!$B$4:$G$20000,5),"")</f>
        <v/>
      </c>
      <c r="L1631" s="149" t="str">
        <f t="shared" si="62"/>
        <v/>
      </c>
      <c r="M1631" s="158" t="str">
        <f t="shared" si="63"/>
        <v/>
      </c>
      <c r="O1631" s="151"/>
    </row>
    <row r="1632" spans="11:15" x14ac:dyDescent="0.3">
      <c r="K1632" s="148" t="str">
        <f>IFERROR(VLOOKUP(A1632,DATABARANG!$B$4:$G$20000,5),"")</f>
        <v/>
      </c>
      <c r="L1632" s="149" t="str">
        <f t="shared" si="62"/>
        <v/>
      </c>
      <c r="M1632" s="158" t="str">
        <f t="shared" si="63"/>
        <v/>
      </c>
      <c r="O1632" s="151"/>
    </row>
    <row r="1633" spans="11:15" x14ac:dyDescent="0.3">
      <c r="K1633" s="148" t="str">
        <f>IFERROR(VLOOKUP(A1633,DATABARANG!$B$4:$G$20000,5),"")</f>
        <v/>
      </c>
      <c r="L1633" s="149" t="str">
        <f t="shared" si="62"/>
        <v/>
      </c>
      <c r="M1633" s="158" t="str">
        <f t="shared" si="63"/>
        <v/>
      </c>
      <c r="O1633" s="151"/>
    </row>
    <row r="1634" spans="11:15" x14ac:dyDescent="0.3">
      <c r="K1634" s="148" t="str">
        <f>IFERROR(VLOOKUP(A1634,DATABARANG!$B$4:$G$20000,5),"")</f>
        <v/>
      </c>
      <c r="L1634" s="149" t="str">
        <f t="shared" si="62"/>
        <v/>
      </c>
      <c r="M1634" s="158" t="str">
        <f t="shared" si="63"/>
        <v/>
      </c>
      <c r="O1634" s="151"/>
    </row>
    <row r="1635" spans="11:15" x14ac:dyDescent="0.3">
      <c r="K1635" s="148" t="str">
        <f>IFERROR(VLOOKUP(A1635,DATABARANG!$B$4:$G$20000,5),"")</f>
        <v/>
      </c>
      <c r="L1635" s="149" t="str">
        <f t="shared" si="62"/>
        <v/>
      </c>
      <c r="M1635" s="158" t="str">
        <f t="shared" si="63"/>
        <v/>
      </c>
      <c r="O1635" s="151"/>
    </row>
    <row r="1636" spans="11:15" x14ac:dyDescent="0.3">
      <c r="K1636" s="148" t="str">
        <f>IFERROR(VLOOKUP(A1636,DATABARANG!$B$4:$G$20000,5),"")</f>
        <v/>
      </c>
      <c r="L1636" s="149" t="str">
        <f t="shared" si="62"/>
        <v/>
      </c>
      <c r="M1636" s="158" t="str">
        <f t="shared" si="63"/>
        <v/>
      </c>
      <c r="O1636" s="151"/>
    </row>
    <row r="1637" spans="11:15" x14ac:dyDescent="0.3">
      <c r="K1637" s="148" t="str">
        <f>IFERROR(VLOOKUP(A1637,DATABARANG!$B$4:$G$20000,5),"")</f>
        <v/>
      </c>
      <c r="L1637" s="149" t="str">
        <f t="shared" si="62"/>
        <v/>
      </c>
      <c r="M1637" s="158" t="str">
        <f t="shared" si="63"/>
        <v/>
      </c>
      <c r="O1637" s="151"/>
    </row>
    <row r="1638" spans="11:15" x14ac:dyDescent="0.3">
      <c r="K1638" s="148" t="str">
        <f>IFERROR(VLOOKUP(A1638,DATABARANG!$B$4:$G$20000,5),"")</f>
        <v/>
      </c>
      <c r="L1638" s="149" t="str">
        <f t="shared" si="62"/>
        <v/>
      </c>
      <c r="M1638" s="158" t="str">
        <f t="shared" si="63"/>
        <v/>
      </c>
      <c r="O1638" s="151"/>
    </row>
    <row r="1639" spans="11:15" x14ac:dyDescent="0.3">
      <c r="K1639" s="148" t="str">
        <f>IFERROR(VLOOKUP(A1639,DATABARANG!$B$4:$G$20000,5),"")</f>
        <v/>
      </c>
      <c r="L1639" s="149" t="str">
        <f t="shared" si="62"/>
        <v/>
      </c>
      <c r="M1639" s="158" t="str">
        <f t="shared" si="63"/>
        <v/>
      </c>
      <c r="O1639" s="151"/>
    </row>
    <row r="1640" spans="11:15" x14ac:dyDescent="0.3">
      <c r="K1640" s="148" t="str">
        <f>IFERROR(VLOOKUP(A1640,DATABARANG!$B$4:$G$20000,5),"")</f>
        <v/>
      </c>
      <c r="L1640" s="149" t="str">
        <f t="shared" si="62"/>
        <v/>
      </c>
      <c r="M1640" s="158" t="str">
        <f t="shared" si="63"/>
        <v/>
      </c>
      <c r="O1640" s="151"/>
    </row>
    <row r="1641" spans="11:15" x14ac:dyDescent="0.3">
      <c r="K1641" s="148" t="str">
        <f>IFERROR(VLOOKUP(A1641,DATABARANG!$B$4:$G$20000,5),"")</f>
        <v/>
      </c>
      <c r="L1641" s="149" t="str">
        <f t="shared" si="62"/>
        <v/>
      </c>
      <c r="M1641" s="158" t="str">
        <f t="shared" si="63"/>
        <v/>
      </c>
      <c r="O1641" s="151"/>
    </row>
    <row r="1642" spans="11:15" x14ac:dyDescent="0.3">
      <c r="K1642" s="148" t="str">
        <f>IFERROR(VLOOKUP(A1642,DATABARANG!$B$4:$G$20000,5),"")</f>
        <v/>
      </c>
      <c r="L1642" s="149" t="str">
        <f t="shared" si="62"/>
        <v/>
      </c>
      <c r="M1642" s="158" t="str">
        <f t="shared" si="63"/>
        <v/>
      </c>
      <c r="O1642" s="151"/>
    </row>
    <row r="1643" spans="11:15" x14ac:dyDescent="0.3">
      <c r="K1643" s="148" t="str">
        <f>IFERROR(VLOOKUP(A1643,DATABARANG!$B$4:$G$20000,5),"")</f>
        <v/>
      </c>
      <c r="L1643" s="149" t="str">
        <f t="shared" si="62"/>
        <v/>
      </c>
      <c r="M1643" s="158" t="str">
        <f t="shared" si="63"/>
        <v/>
      </c>
      <c r="O1643" s="151"/>
    </row>
    <row r="1644" spans="11:15" x14ac:dyDescent="0.3">
      <c r="K1644" s="148" t="str">
        <f>IFERROR(VLOOKUP(A1644,DATABARANG!$B$4:$G$20000,5),"")</f>
        <v/>
      </c>
      <c r="L1644" s="149" t="str">
        <f t="shared" si="62"/>
        <v/>
      </c>
      <c r="M1644" s="158" t="str">
        <f t="shared" si="63"/>
        <v/>
      </c>
      <c r="O1644" s="151"/>
    </row>
    <row r="1645" spans="11:15" x14ac:dyDescent="0.3">
      <c r="K1645" s="148" t="str">
        <f>IFERROR(VLOOKUP(A1645,DATABARANG!$B$4:$G$20000,5),"")</f>
        <v/>
      </c>
      <c r="L1645" s="149" t="str">
        <f t="shared" si="62"/>
        <v/>
      </c>
      <c r="M1645" s="158" t="str">
        <f t="shared" si="63"/>
        <v/>
      </c>
      <c r="O1645" s="151"/>
    </row>
    <row r="1646" spans="11:15" x14ac:dyDescent="0.3">
      <c r="K1646" s="148" t="str">
        <f>IFERROR(VLOOKUP(A1646,DATABARANG!$B$4:$G$20000,5),"")</f>
        <v/>
      </c>
      <c r="L1646" s="149" t="str">
        <f t="shared" si="62"/>
        <v/>
      </c>
      <c r="M1646" s="158" t="str">
        <f t="shared" si="63"/>
        <v/>
      </c>
      <c r="O1646" s="151"/>
    </row>
    <row r="1647" spans="11:15" x14ac:dyDescent="0.3">
      <c r="K1647" s="148" t="str">
        <f>IFERROR(VLOOKUP(A1647,DATABARANG!$B$4:$G$20000,5),"")</f>
        <v/>
      </c>
      <c r="L1647" s="149" t="str">
        <f t="shared" si="62"/>
        <v/>
      </c>
      <c r="M1647" s="158" t="str">
        <f t="shared" si="63"/>
        <v/>
      </c>
      <c r="O1647" s="151"/>
    </row>
    <row r="1648" spans="11:15" x14ac:dyDescent="0.3">
      <c r="K1648" s="148" t="str">
        <f>IFERROR(VLOOKUP(A1648,DATABARANG!$B$4:$G$20000,5),"")</f>
        <v/>
      </c>
      <c r="L1648" s="149" t="str">
        <f t="shared" si="62"/>
        <v/>
      </c>
      <c r="M1648" s="158" t="str">
        <f t="shared" si="63"/>
        <v/>
      </c>
      <c r="O1648" s="151"/>
    </row>
    <row r="1649" spans="11:15" x14ac:dyDescent="0.3">
      <c r="K1649" s="148" t="str">
        <f>IFERROR(VLOOKUP(A1649,DATABARANG!$B$4:$G$20000,5),"")</f>
        <v/>
      </c>
      <c r="L1649" s="149" t="str">
        <f t="shared" si="62"/>
        <v/>
      </c>
      <c r="M1649" s="158" t="str">
        <f t="shared" si="63"/>
        <v/>
      </c>
      <c r="O1649" s="151"/>
    </row>
    <row r="1650" spans="11:15" x14ac:dyDescent="0.3">
      <c r="K1650" s="148" t="str">
        <f>IFERROR(VLOOKUP(A1650,DATABARANG!$B$4:$G$20000,5),"")</f>
        <v/>
      </c>
      <c r="L1650" s="149" t="str">
        <f t="shared" si="62"/>
        <v/>
      </c>
      <c r="M1650" s="158" t="str">
        <f t="shared" si="63"/>
        <v/>
      </c>
      <c r="O1650" s="151"/>
    </row>
    <row r="1651" spans="11:15" x14ac:dyDescent="0.3">
      <c r="K1651" s="148" t="str">
        <f>IFERROR(VLOOKUP(A1651,DATABARANG!$B$4:$G$20000,5),"")</f>
        <v/>
      </c>
      <c r="L1651" s="149" t="str">
        <f t="shared" si="62"/>
        <v/>
      </c>
      <c r="M1651" s="158" t="str">
        <f t="shared" si="63"/>
        <v/>
      </c>
      <c r="O1651" s="151"/>
    </row>
    <row r="1652" spans="11:15" x14ac:dyDescent="0.3">
      <c r="K1652" s="148" t="str">
        <f>IFERROR(VLOOKUP(A1652,DATABARANG!$B$4:$G$20000,5),"")</f>
        <v/>
      </c>
      <c r="L1652" s="149" t="str">
        <f t="shared" si="62"/>
        <v/>
      </c>
      <c r="M1652" s="158" t="str">
        <f t="shared" si="63"/>
        <v/>
      </c>
      <c r="O1652" s="151"/>
    </row>
    <row r="1653" spans="11:15" x14ac:dyDescent="0.3">
      <c r="K1653" s="148" t="str">
        <f>IFERROR(VLOOKUP(A1653,DATABARANG!$B$4:$G$20000,5),"")</f>
        <v/>
      </c>
      <c r="L1653" s="149" t="str">
        <f t="shared" si="62"/>
        <v/>
      </c>
      <c r="M1653" s="158" t="str">
        <f t="shared" si="63"/>
        <v/>
      </c>
      <c r="O1653" s="151"/>
    </row>
    <row r="1654" spans="11:15" x14ac:dyDescent="0.3">
      <c r="K1654" s="148" t="str">
        <f>IFERROR(VLOOKUP(A1654,DATABARANG!$B$4:$G$20000,5),"")</f>
        <v/>
      </c>
      <c r="L1654" s="149" t="str">
        <f t="shared" si="62"/>
        <v/>
      </c>
      <c r="M1654" s="158" t="str">
        <f t="shared" si="63"/>
        <v/>
      </c>
      <c r="O1654" s="151"/>
    </row>
    <row r="1655" spans="11:15" x14ac:dyDescent="0.3">
      <c r="K1655" s="148" t="str">
        <f>IFERROR(VLOOKUP(A1655,DATABARANG!$B$4:$G$20000,5),"")</f>
        <v/>
      </c>
      <c r="L1655" s="149" t="str">
        <f t="shared" si="62"/>
        <v/>
      </c>
      <c r="M1655" s="158" t="str">
        <f t="shared" si="63"/>
        <v/>
      </c>
      <c r="O1655" s="151"/>
    </row>
    <row r="1656" spans="11:15" x14ac:dyDescent="0.3">
      <c r="K1656" s="148" t="str">
        <f>IFERROR(VLOOKUP(A1656,DATABARANG!$B$4:$G$20000,5),"")</f>
        <v/>
      </c>
      <c r="L1656" s="149" t="str">
        <f t="shared" si="62"/>
        <v/>
      </c>
      <c r="M1656" s="158" t="str">
        <f t="shared" si="63"/>
        <v/>
      </c>
      <c r="O1656" s="151"/>
    </row>
    <row r="1657" spans="11:15" x14ac:dyDescent="0.3">
      <c r="K1657" s="148" t="str">
        <f>IFERROR(VLOOKUP(A1657,DATABARANG!$B$4:$G$20000,5),"")</f>
        <v/>
      </c>
      <c r="L1657" s="149" t="str">
        <f t="shared" si="62"/>
        <v/>
      </c>
      <c r="M1657" s="158" t="str">
        <f t="shared" si="63"/>
        <v/>
      </c>
      <c r="O1657" s="151"/>
    </row>
    <row r="1658" spans="11:15" x14ac:dyDescent="0.3">
      <c r="K1658" s="148" t="str">
        <f>IFERROR(VLOOKUP(A1658,DATABARANG!$B$4:$G$20000,5),"")</f>
        <v/>
      </c>
      <c r="L1658" s="149" t="str">
        <f t="shared" si="62"/>
        <v/>
      </c>
      <c r="M1658" s="158" t="str">
        <f t="shared" si="63"/>
        <v/>
      </c>
      <c r="O1658" s="151"/>
    </row>
    <row r="1659" spans="11:15" x14ac:dyDescent="0.3">
      <c r="K1659" s="148" t="str">
        <f>IFERROR(VLOOKUP(A1659,DATABARANG!$B$4:$G$20000,5),"")</f>
        <v/>
      </c>
      <c r="L1659" s="149" t="str">
        <f t="shared" si="62"/>
        <v/>
      </c>
      <c r="M1659" s="158" t="str">
        <f t="shared" si="63"/>
        <v/>
      </c>
      <c r="O1659" s="151"/>
    </row>
    <row r="1660" spans="11:15" x14ac:dyDescent="0.3">
      <c r="K1660" s="148" t="str">
        <f>IFERROR(VLOOKUP(A1660,DATABARANG!$B$4:$G$20000,5),"")</f>
        <v/>
      </c>
      <c r="L1660" s="149" t="str">
        <f t="shared" si="62"/>
        <v/>
      </c>
      <c r="M1660" s="158" t="str">
        <f t="shared" si="63"/>
        <v/>
      </c>
      <c r="O1660" s="151"/>
    </row>
    <row r="1661" spans="11:15" x14ac:dyDescent="0.3">
      <c r="K1661" s="148" t="str">
        <f>IFERROR(VLOOKUP(A1661,DATABARANG!$B$4:$G$20000,5),"")</f>
        <v/>
      </c>
      <c r="L1661" s="149" t="str">
        <f t="shared" si="62"/>
        <v/>
      </c>
      <c r="M1661" s="158" t="str">
        <f t="shared" si="63"/>
        <v/>
      </c>
      <c r="O1661" s="151"/>
    </row>
    <row r="1662" spans="11:15" x14ac:dyDescent="0.3">
      <c r="K1662" s="148" t="str">
        <f>IFERROR(VLOOKUP(A1662,DATABARANG!$B$4:$G$20000,5),"")</f>
        <v/>
      </c>
      <c r="L1662" s="149" t="str">
        <f t="shared" si="62"/>
        <v/>
      </c>
      <c r="M1662" s="158" t="str">
        <f t="shared" si="63"/>
        <v/>
      </c>
      <c r="O1662" s="151"/>
    </row>
    <row r="1663" spans="11:15" x14ac:dyDescent="0.3">
      <c r="K1663" s="148" t="str">
        <f>IFERROR(VLOOKUP(A1663,DATABARANG!$B$4:$G$20000,5),"")</f>
        <v/>
      </c>
      <c r="L1663" s="149" t="str">
        <f t="shared" si="62"/>
        <v/>
      </c>
      <c r="M1663" s="158" t="str">
        <f t="shared" si="63"/>
        <v/>
      </c>
      <c r="O1663" s="151"/>
    </row>
    <row r="1664" spans="11:15" x14ac:dyDescent="0.3">
      <c r="K1664" s="148" t="str">
        <f>IFERROR(VLOOKUP(A1664,DATABARANG!$B$4:$G$20000,5),"")</f>
        <v/>
      </c>
      <c r="L1664" s="149" t="str">
        <f t="shared" si="62"/>
        <v/>
      </c>
      <c r="M1664" s="158" t="str">
        <f t="shared" si="63"/>
        <v/>
      </c>
      <c r="O1664" s="151"/>
    </row>
    <row r="1665" spans="11:15" x14ac:dyDescent="0.3">
      <c r="K1665" s="148" t="str">
        <f>IFERROR(VLOOKUP(A1665,DATABARANG!$B$4:$G$20000,5),"")</f>
        <v/>
      </c>
      <c r="L1665" s="149" t="str">
        <f t="shared" si="62"/>
        <v/>
      </c>
      <c r="M1665" s="158" t="str">
        <f t="shared" si="63"/>
        <v/>
      </c>
      <c r="O1665" s="151"/>
    </row>
    <row r="1666" spans="11:15" x14ac:dyDescent="0.3">
      <c r="K1666" s="148" t="str">
        <f>IFERROR(VLOOKUP(A1666,DATABARANG!$B$4:$G$20000,5),"")</f>
        <v/>
      </c>
      <c r="L1666" s="149" t="str">
        <f t="shared" si="62"/>
        <v/>
      </c>
      <c r="M1666" s="158" t="str">
        <f t="shared" si="63"/>
        <v/>
      </c>
      <c r="O1666" s="151"/>
    </row>
    <row r="1667" spans="11:15" x14ac:dyDescent="0.3">
      <c r="K1667" s="148" t="str">
        <f>IFERROR(VLOOKUP(A1667,DATABARANG!$B$4:$G$20000,5),"")</f>
        <v/>
      </c>
      <c r="L1667" s="149" t="str">
        <f t="shared" si="62"/>
        <v/>
      </c>
      <c r="M1667" s="158" t="str">
        <f t="shared" si="63"/>
        <v/>
      </c>
      <c r="O1667" s="151"/>
    </row>
    <row r="1668" spans="11:15" x14ac:dyDescent="0.3">
      <c r="K1668" s="148" t="str">
        <f>IFERROR(VLOOKUP(A1668,DATABARANG!$B$4:$G$20000,5),"")</f>
        <v/>
      </c>
      <c r="L1668" s="149" t="str">
        <f t="shared" si="62"/>
        <v/>
      </c>
      <c r="M1668" s="158" t="str">
        <f t="shared" si="63"/>
        <v/>
      </c>
      <c r="O1668" s="151"/>
    </row>
    <row r="1669" spans="11:15" x14ac:dyDescent="0.3">
      <c r="K1669" s="148" t="str">
        <f>IFERROR(VLOOKUP(A1669,DATABARANG!$B$4:$G$20000,5),"")</f>
        <v/>
      </c>
      <c r="L1669" s="149" t="str">
        <f t="shared" si="62"/>
        <v/>
      </c>
      <c r="M1669" s="158" t="str">
        <f t="shared" si="63"/>
        <v/>
      </c>
      <c r="O1669" s="151"/>
    </row>
    <row r="1670" spans="11:15" x14ac:dyDescent="0.3">
      <c r="K1670" s="148" t="str">
        <f>IFERROR(VLOOKUP(A1670,DATABARANG!$B$4:$G$20000,5),"")</f>
        <v/>
      </c>
      <c r="L1670" s="149" t="str">
        <f t="shared" ref="L1670:L1733" si="64">IFERROR((E1670-K1670)*G1670,"")</f>
        <v/>
      </c>
      <c r="M1670" s="158" t="str">
        <f t="shared" ref="M1670:M1733" si="65">IF(B1670="","",TEXT(B1670,"DD-MMM"))</f>
        <v/>
      </c>
      <c r="O1670" s="151"/>
    </row>
    <row r="1671" spans="11:15" x14ac:dyDescent="0.3">
      <c r="K1671" s="148" t="str">
        <f>IFERROR(VLOOKUP(A1671,DATABARANG!$B$4:$G$20000,5),"")</f>
        <v/>
      </c>
      <c r="L1671" s="149" t="str">
        <f t="shared" si="64"/>
        <v/>
      </c>
      <c r="M1671" s="158" t="str">
        <f t="shared" si="65"/>
        <v/>
      </c>
      <c r="O1671" s="151"/>
    </row>
    <row r="1672" spans="11:15" x14ac:dyDescent="0.3">
      <c r="K1672" s="148" t="str">
        <f>IFERROR(VLOOKUP(A1672,DATABARANG!$B$4:$G$20000,5),"")</f>
        <v/>
      </c>
      <c r="L1672" s="149" t="str">
        <f t="shared" si="64"/>
        <v/>
      </c>
      <c r="M1672" s="158" t="str">
        <f t="shared" si="65"/>
        <v/>
      </c>
      <c r="O1672" s="151"/>
    </row>
    <row r="1673" spans="11:15" x14ac:dyDescent="0.3">
      <c r="K1673" s="148" t="str">
        <f>IFERROR(VLOOKUP(A1673,DATABARANG!$B$4:$G$20000,5),"")</f>
        <v/>
      </c>
      <c r="L1673" s="149" t="str">
        <f t="shared" si="64"/>
        <v/>
      </c>
      <c r="M1673" s="158" t="str">
        <f t="shared" si="65"/>
        <v/>
      </c>
      <c r="O1673" s="151"/>
    </row>
    <row r="1674" spans="11:15" x14ac:dyDescent="0.3">
      <c r="K1674" s="148" t="str">
        <f>IFERROR(VLOOKUP(A1674,DATABARANG!$B$4:$G$20000,5),"")</f>
        <v/>
      </c>
      <c r="L1674" s="149" t="str">
        <f t="shared" si="64"/>
        <v/>
      </c>
      <c r="M1674" s="158" t="str">
        <f t="shared" si="65"/>
        <v/>
      </c>
      <c r="O1674" s="151"/>
    </row>
    <row r="1675" spans="11:15" x14ac:dyDescent="0.3">
      <c r="K1675" s="148" t="str">
        <f>IFERROR(VLOOKUP(A1675,DATABARANG!$B$4:$G$20000,5),"")</f>
        <v/>
      </c>
      <c r="L1675" s="149" t="str">
        <f t="shared" si="64"/>
        <v/>
      </c>
      <c r="M1675" s="158" t="str">
        <f t="shared" si="65"/>
        <v/>
      </c>
      <c r="O1675" s="151"/>
    </row>
    <row r="1676" spans="11:15" x14ac:dyDescent="0.3">
      <c r="K1676" s="148" t="str">
        <f>IFERROR(VLOOKUP(A1676,DATABARANG!$B$4:$G$20000,5),"")</f>
        <v/>
      </c>
      <c r="L1676" s="149" t="str">
        <f t="shared" si="64"/>
        <v/>
      </c>
      <c r="M1676" s="158" t="str">
        <f t="shared" si="65"/>
        <v/>
      </c>
      <c r="O1676" s="151"/>
    </row>
    <row r="1677" spans="11:15" x14ac:dyDescent="0.3">
      <c r="K1677" s="148" t="str">
        <f>IFERROR(VLOOKUP(A1677,DATABARANG!$B$4:$G$20000,5),"")</f>
        <v/>
      </c>
      <c r="L1677" s="149" t="str">
        <f t="shared" si="64"/>
        <v/>
      </c>
      <c r="M1677" s="158" t="str">
        <f t="shared" si="65"/>
        <v/>
      </c>
      <c r="O1677" s="151"/>
    </row>
    <row r="1678" spans="11:15" x14ac:dyDescent="0.3">
      <c r="K1678" s="148" t="str">
        <f>IFERROR(VLOOKUP(A1678,DATABARANG!$B$4:$G$20000,5),"")</f>
        <v/>
      </c>
      <c r="L1678" s="149" t="str">
        <f t="shared" si="64"/>
        <v/>
      </c>
      <c r="M1678" s="158" t="str">
        <f t="shared" si="65"/>
        <v/>
      </c>
      <c r="O1678" s="151"/>
    </row>
    <row r="1679" spans="11:15" x14ac:dyDescent="0.3">
      <c r="K1679" s="148" t="str">
        <f>IFERROR(VLOOKUP(A1679,DATABARANG!$B$4:$G$20000,5),"")</f>
        <v/>
      </c>
      <c r="L1679" s="149" t="str">
        <f t="shared" si="64"/>
        <v/>
      </c>
      <c r="M1679" s="158" t="str">
        <f t="shared" si="65"/>
        <v/>
      </c>
      <c r="O1679" s="151"/>
    </row>
    <row r="1680" spans="11:15" x14ac:dyDescent="0.3">
      <c r="K1680" s="148" t="str">
        <f>IFERROR(VLOOKUP(A1680,DATABARANG!$B$4:$G$20000,5),"")</f>
        <v/>
      </c>
      <c r="L1680" s="149" t="str">
        <f t="shared" si="64"/>
        <v/>
      </c>
      <c r="M1680" s="158" t="str">
        <f t="shared" si="65"/>
        <v/>
      </c>
      <c r="O1680" s="151"/>
    </row>
    <row r="1681" spans="11:15" x14ac:dyDescent="0.3">
      <c r="K1681" s="148" t="str">
        <f>IFERROR(VLOOKUP(A1681,DATABARANG!$B$4:$G$20000,5),"")</f>
        <v/>
      </c>
      <c r="L1681" s="149" t="str">
        <f t="shared" si="64"/>
        <v/>
      </c>
      <c r="M1681" s="158" t="str">
        <f t="shared" si="65"/>
        <v/>
      </c>
      <c r="O1681" s="151"/>
    </row>
    <row r="1682" spans="11:15" x14ac:dyDescent="0.3">
      <c r="K1682" s="148" t="str">
        <f>IFERROR(VLOOKUP(A1682,DATABARANG!$B$4:$G$20000,5),"")</f>
        <v/>
      </c>
      <c r="L1682" s="149" t="str">
        <f t="shared" si="64"/>
        <v/>
      </c>
      <c r="M1682" s="158" t="str">
        <f t="shared" si="65"/>
        <v/>
      </c>
      <c r="O1682" s="151"/>
    </row>
    <row r="1683" spans="11:15" x14ac:dyDescent="0.3">
      <c r="K1683" s="148" t="str">
        <f>IFERROR(VLOOKUP(A1683,DATABARANG!$B$4:$G$20000,5),"")</f>
        <v/>
      </c>
      <c r="L1683" s="149" t="str">
        <f t="shared" si="64"/>
        <v/>
      </c>
      <c r="M1683" s="158" t="str">
        <f t="shared" si="65"/>
        <v/>
      </c>
      <c r="O1683" s="151"/>
    </row>
    <row r="1684" spans="11:15" x14ac:dyDescent="0.3">
      <c r="K1684" s="148" t="str">
        <f>IFERROR(VLOOKUP(A1684,DATABARANG!$B$4:$G$20000,5),"")</f>
        <v/>
      </c>
      <c r="L1684" s="149" t="str">
        <f t="shared" si="64"/>
        <v/>
      </c>
      <c r="M1684" s="158" t="str">
        <f t="shared" si="65"/>
        <v/>
      </c>
      <c r="O1684" s="151"/>
    </row>
    <row r="1685" spans="11:15" x14ac:dyDescent="0.3">
      <c r="K1685" s="148" t="str">
        <f>IFERROR(VLOOKUP(A1685,DATABARANG!$B$4:$G$20000,5),"")</f>
        <v/>
      </c>
      <c r="L1685" s="149" t="str">
        <f t="shared" si="64"/>
        <v/>
      </c>
      <c r="M1685" s="158" t="str">
        <f t="shared" si="65"/>
        <v/>
      </c>
      <c r="O1685" s="151"/>
    </row>
    <row r="1686" spans="11:15" x14ac:dyDescent="0.3">
      <c r="K1686" s="148" t="str">
        <f>IFERROR(VLOOKUP(A1686,DATABARANG!$B$4:$G$20000,5),"")</f>
        <v/>
      </c>
      <c r="L1686" s="149" t="str">
        <f t="shared" si="64"/>
        <v/>
      </c>
      <c r="M1686" s="158" t="str">
        <f t="shared" si="65"/>
        <v/>
      </c>
      <c r="O1686" s="151"/>
    </row>
    <row r="1687" spans="11:15" x14ac:dyDescent="0.3">
      <c r="K1687" s="148" t="str">
        <f>IFERROR(VLOOKUP(A1687,DATABARANG!$B$4:$G$20000,5),"")</f>
        <v/>
      </c>
      <c r="L1687" s="149" t="str">
        <f t="shared" si="64"/>
        <v/>
      </c>
      <c r="M1687" s="158" t="str">
        <f t="shared" si="65"/>
        <v/>
      </c>
      <c r="O1687" s="151"/>
    </row>
    <row r="1688" spans="11:15" x14ac:dyDescent="0.3">
      <c r="K1688" s="148" t="str">
        <f>IFERROR(VLOOKUP(A1688,DATABARANG!$B$4:$G$20000,5),"")</f>
        <v/>
      </c>
      <c r="L1688" s="149" t="str">
        <f t="shared" si="64"/>
        <v/>
      </c>
      <c r="M1688" s="158" t="str">
        <f t="shared" si="65"/>
        <v/>
      </c>
      <c r="O1688" s="151"/>
    </row>
    <row r="1689" spans="11:15" x14ac:dyDescent="0.3">
      <c r="K1689" s="148" t="str">
        <f>IFERROR(VLOOKUP(A1689,DATABARANG!$B$4:$G$20000,5),"")</f>
        <v/>
      </c>
      <c r="L1689" s="149" t="str">
        <f t="shared" si="64"/>
        <v/>
      </c>
      <c r="M1689" s="158" t="str">
        <f t="shared" si="65"/>
        <v/>
      </c>
      <c r="O1689" s="151"/>
    </row>
    <row r="1690" spans="11:15" x14ac:dyDescent="0.3">
      <c r="K1690" s="148" t="str">
        <f>IFERROR(VLOOKUP(A1690,DATABARANG!$B$4:$G$20000,5),"")</f>
        <v/>
      </c>
      <c r="L1690" s="149" t="str">
        <f t="shared" si="64"/>
        <v/>
      </c>
      <c r="M1690" s="158" t="str">
        <f t="shared" si="65"/>
        <v/>
      </c>
      <c r="O1690" s="151"/>
    </row>
    <row r="1691" spans="11:15" x14ac:dyDescent="0.3">
      <c r="K1691" s="148" t="str">
        <f>IFERROR(VLOOKUP(A1691,DATABARANG!$B$4:$G$20000,5),"")</f>
        <v/>
      </c>
      <c r="L1691" s="149" t="str">
        <f t="shared" si="64"/>
        <v/>
      </c>
      <c r="M1691" s="158" t="str">
        <f t="shared" si="65"/>
        <v/>
      </c>
      <c r="O1691" s="151"/>
    </row>
    <row r="1692" spans="11:15" x14ac:dyDescent="0.3">
      <c r="K1692" s="148" t="str">
        <f>IFERROR(VLOOKUP(A1692,DATABARANG!$B$4:$G$20000,5),"")</f>
        <v/>
      </c>
      <c r="L1692" s="149" t="str">
        <f t="shared" si="64"/>
        <v/>
      </c>
      <c r="M1692" s="158" t="str">
        <f t="shared" si="65"/>
        <v/>
      </c>
      <c r="O1692" s="151"/>
    </row>
    <row r="1693" spans="11:15" x14ac:dyDescent="0.3">
      <c r="K1693" s="148" t="str">
        <f>IFERROR(VLOOKUP(A1693,DATABARANG!$B$4:$G$20000,5),"")</f>
        <v/>
      </c>
      <c r="L1693" s="149" t="str">
        <f t="shared" si="64"/>
        <v/>
      </c>
      <c r="M1693" s="158" t="str">
        <f t="shared" si="65"/>
        <v/>
      </c>
      <c r="O1693" s="151"/>
    </row>
    <row r="1694" spans="11:15" x14ac:dyDescent="0.3">
      <c r="K1694" s="148" t="str">
        <f>IFERROR(VLOOKUP(A1694,DATABARANG!$B$4:$G$20000,5),"")</f>
        <v/>
      </c>
      <c r="L1694" s="149" t="str">
        <f t="shared" si="64"/>
        <v/>
      </c>
      <c r="M1694" s="158" t="str">
        <f t="shared" si="65"/>
        <v/>
      </c>
      <c r="O1694" s="151"/>
    </row>
    <row r="1695" spans="11:15" x14ac:dyDescent="0.3">
      <c r="K1695" s="148" t="str">
        <f>IFERROR(VLOOKUP(A1695,DATABARANG!$B$4:$G$20000,5),"")</f>
        <v/>
      </c>
      <c r="L1695" s="149" t="str">
        <f t="shared" si="64"/>
        <v/>
      </c>
      <c r="M1695" s="158" t="str">
        <f t="shared" si="65"/>
        <v/>
      </c>
      <c r="O1695" s="151"/>
    </row>
    <row r="1696" spans="11:15" x14ac:dyDescent="0.3">
      <c r="K1696" s="148" t="str">
        <f>IFERROR(VLOOKUP(A1696,DATABARANG!$B$4:$G$20000,5),"")</f>
        <v/>
      </c>
      <c r="L1696" s="149" t="str">
        <f t="shared" si="64"/>
        <v/>
      </c>
      <c r="M1696" s="158" t="str">
        <f t="shared" si="65"/>
        <v/>
      </c>
      <c r="O1696" s="151"/>
    </row>
    <row r="1697" spans="11:15" x14ac:dyDescent="0.3">
      <c r="K1697" s="148" t="str">
        <f>IFERROR(VLOOKUP(A1697,DATABARANG!$B$4:$G$20000,5),"")</f>
        <v/>
      </c>
      <c r="L1697" s="149" t="str">
        <f t="shared" si="64"/>
        <v/>
      </c>
      <c r="M1697" s="158" t="str">
        <f t="shared" si="65"/>
        <v/>
      </c>
      <c r="O1697" s="151"/>
    </row>
    <row r="1698" spans="11:15" x14ac:dyDescent="0.3">
      <c r="K1698" s="148" t="str">
        <f>IFERROR(VLOOKUP(A1698,DATABARANG!$B$4:$G$20000,5),"")</f>
        <v/>
      </c>
      <c r="L1698" s="149" t="str">
        <f t="shared" si="64"/>
        <v/>
      </c>
      <c r="M1698" s="158" t="str">
        <f t="shared" si="65"/>
        <v/>
      </c>
      <c r="O1698" s="151"/>
    </row>
    <row r="1699" spans="11:15" x14ac:dyDescent="0.3">
      <c r="K1699" s="148" t="str">
        <f>IFERROR(VLOOKUP(A1699,DATABARANG!$B$4:$G$20000,5),"")</f>
        <v/>
      </c>
      <c r="L1699" s="149" t="str">
        <f t="shared" si="64"/>
        <v/>
      </c>
      <c r="M1699" s="158" t="str">
        <f t="shared" si="65"/>
        <v/>
      </c>
      <c r="O1699" s="151"/>
    </row>
    <row r="1700" spans="11:15" x14ac:dyDescent="0.3">
      <c r="K1700" s="148" t="str">
        <f>IFERROR(VLOOKUP(A1700,DATABARANG!$B$4:$G$20000,5),"")</f>
        <v/>
      </c>
      <c r="L1700" s="149" t="str">
        <f t="shared" si="64"/>
        <v/>
      </c>
      <c r="M1700" s="158" t="str">
        <f t="shared" si="65"/>
        <v/>
      </c>
      <c r="O1700" s="151"/>
    </row>
    <row r="1701" spans="11:15" x14ac:dyDescent="0.3">
      <c r="K1701" s="148" t="str">
        <f>IFERROR(VLOOKUP(A1701,DATABARANG!$B$4:$G$20000,5),"")</f>
        <v/>
      </c>
      <c r="L1701" s="149" t="str">
        <f t="shared" si="64"/>
        <v/>
      </c>
      <c r="M1701" s="158" t="str">
        <f t="shared" si="65"/>
        <v/>
      </c>
      <c r="O1701" s="151"/>
    </row>
    <row r="1702" spans="11:15" x14ac:dyDescent="0.3">
      <c r="K1702" s="148" t="str">
        <f>IFERROR(VLOOKUP(A1702,DATABARANG!$B$4:$G$20000,5),"")</f>
        <v/>
      </c>
      <c r="L1702" s="149" t="str">
        <f t="shared" si="64"/>
        <v/>
      </c>
      <c r="M1702" s="158" t="str">
        <f t="shared" si="65"/>
        <v/>
      </c>
      <c r="O1702" s="151"/>
    </row>
    <row r="1703" spans="11:15" x14ac:dyDescent="0.3">
      <c r="K1703" s="148" t="str">
        <f>IFERROR(VLOOKUP(A1703,DATABARANG!$B$4:$G$20000,5),"")</f>
        <v/>
      </c>
      <c r="L1703" s="149" t="str">
        <f t="shared" si="64"/>
        <v/>
      </c>
      <c r="M1703" s="158" t="str">
        <f t="shared" si="65"/>
        <v/>
      </c>
      <c r="O1703" s="151"/>
    </row>
    <row r="1704" spans="11:15" x14ac:dyDescent="0.3">
      <c r="K1704" s="148" t="str">
        <f>IFERROR(VLOOKUP(A1704,DATABARANG!$B$4:$G$20000,5),"")</f>
        <v/>
      </c>
      <c r="L1704" s="149" t="str">
        <f t="shared" si="64"/>
        <v/>
      </c>
      <c r="M1704" s="158" t="str">
        <f t="shared" si="65"/>
        <v/>
      </c>
      <c r="O1704" s="151"/>
    </row>
    <row r="1705" spans="11:15" x14ac:dyDescent="0.3">
      <c r="K1705" s="148" t="str">
        <f>IFERROR(VLOOKUP(A1705,DATABARANG!$B$4:$G$20000,5),"")</f>
        <v/>
      </c>
      <c r="L1705" s="149" t="str">
        <f t="shared" si="64"/>
        <v/>
      </c>
      <c r="M1705" s="158" t="str">
        <f t="shared" si="65"/>
        <v/>
      </c>
      <c r="O1705" s="151"/>
    </row>
    <row r="1706" spans="11:15" x14ac:dyDescent="0.3">
      <c r="K1706" s="148" t="str">
        <f>IFERROR(VLOOKUP(A1706,DATABARANG!$B$4:$G$20000,5),"")</f>
        <v/>
      </c>
      <c r="L1706" s="149" t="str">
        <f t="shared" si="64"/>
        <v/>
      </c>
      <c r="M1706" s="158" t="str">
        <f t="shared" si="65"/>
        <v/>
      </c>
      <c r="O1706" s="151"/>
    </row>
    <row r="1707" spans="11:15" x14ac:dyDescent="0.3">
      <c r="K1707" s="148" t="str">
        <f>IFERROR(VLOOKUP(A1707,DATABARANG!$B$4:$G$20000,5),"")</f>
        <v/>
      </c>
      <c r="L1707" s="149" t="str">
        <f t="shared" si="64"/>
        <v/>
      </c>
      <c r="M1707" s="158" t="str">
        <f t="shared" si="65"/>
        <v/>
      </c>
      <c r="O1707" s="151"/>
    </row>
    <row r="1708" spans="11:15" x14ac:dyDescent="0.3">
      <c r="K1708" s="148" t="str">
        <f>IFERROR(VLOOKUP(A1708,DATABARANG!$B$4:$G$20000,5),"")</f>
        <v/>
      </c>
      <c r="L1708" s="149" t="str">
        <f t="shared" si="64"/>
        <v/>
      </c>
      <c r="M1708" s="158" t="str">
        <f t="shared" si="65"/>
        <v/>
      </c>
      <c r="O1708" s="151"/>
    </row>
    <row r="1709" spans="11:15" x14ac:dyDescent="0.3">
      <c r="K1709" s="148" t="str">
        <f>IFERROR(VLOOKUP(A1709,DATABARANG!$B$4:$G$20000,5),"")</f>
        <v/>
      </c>
      <c r="L1709" s="149" t="str">
        <f t="shared" si="64"/>
        <v/>
      </c>
      <c r="M1709" s="158" t="str">
        <f t="shared" si="65"/>
        <v/>
      </c>
      <c r="O1709" s="151"/>
    </row>
    <row r="1710" spans="11:15" x14ac:dyDescent="0.3">
      <c r="K1710" s="148" t="str">
        <f>IFERROR(VLOOKUP(A1710,DATABARANG!$B$4:$G$20000,5),"")</f>
        <v/>
      </c>
      <c r="L1710" s="149" t="str">
        <f t="shared" si="64"/>
        <v/>
      </c>
      <c r="M1710" s="158" t="str">
        <f t="shared" si="65"/>
        <v/>
      </c>
      <c r="O1710" s="151"/>
    </row>
    <row r="1711" spans="11:15" x14ac:dyDescent="0.3">
      <c r="K1711" s="148" t="str">
        <f>IFERROR(VLOOKUP(A1711,DATABARANG!$B$4:$G$20000,5),"")</f>
        <v/>
      </c>
      <c r="L1711" s="149" t="str">
        <f t="shared" si="64"/>
        <v/>
      </c>
      <c r="M1711" s="158" t="str">
        <f t="shared" si="65"/>
        <v/>
      </c>
      <c r="O1711" s="151"/>
    </row>
    <row r="1712" spans="11:15" x14ac:dyDescent="0.3">
      <c r="K1712" s="148" t="str">
        <f>IFERROR(VLOOKUP(A1712,DATABARANG!$B$4:$G$20000,5),"")</f>
        <v/>
      </c>
      <c r="L1712" s="149" t="str">
        <f t="shared" si="64"/>
        <v/>
      </c>
      <c r="M1712" s="158" t="str">
        <f t="shared" si="65"/>
        <v/>
      </c>
      <c r="O1712" s="151"/>
    </row>
    <row r="1713" spans="11:15" x14ac:dyDescent="0.3">
      <c r="K1713" s="148" t="str">
        <f>IFERROR(VLOOKUP(A1713,DATABARANG!$B$4:$G$20000,5),"")</f>
        <v/>
      </c>
      <c r="L1713" s="149" t="str">
        <f t="shared" si="64"/>
        <v/>
      </c>
      <c r="M1713" s="158" t="str">
        <f t="shared" si="65"/>
        <v/>
      </c>
      <c r="O1713" s="151"/>
    </row>
    <row r="1714" spans="11:15" x14ac:dyDescent="0.3">
      <c r="K1714" s="148" t="str">
        <f>IFERROR(VLOOKUP(A1714,DATABARANG!$B$4:$G$20000,5),"")</f>
        <v/>
      </c>
      <c r="L1714" s="149" t="str">
        <f t="shared" si="64"/>
        <v/>
      </c>
      <c r="M1714" s="158" t="str">
        <f t="shared" si="65"/>
        <v/>
      </c>
      <c r="O1714" s="151"/>
    </row>
    <row r="1715" spans="11:15" x14ac:dyDescent="0.3">
      <c r="K1715" s="148" t="str">
        <f>IFERROR(VLOOKUP(A1715,DATABARANG!$B$4:$G$20000,5),"")</f>
        <v/>
      </c>
      <c r="L1715" s="149" t="str">
        <f t="shared" si="64"/>
        <v/>
      </c>
      <c r="M1715" s="158" t="str">
        <f t="shared" si="65"/>
        <v/>
      </c>
      <c r="O1715" s="151"/>
    </row>
    <row r="1716" spans="11:15" x14ac:dyDescent="0.3">
      <c r="K1716" s="148" t="str">
        <f>IFERROR(VLOOKUP(A1716,DATABARANG!$B$4:$G$20000,5),"")</f>
        <v/>
      </c>
      <c r="L1716" s="149" t="str">
        <f t="shared" si="64"/>
        <v/>
      </c>
      <c r="M1716" s="158" t="str">
        <f t="shared" si="65"/>
        <v/>
      </c>
      <c r="O1716" s="151"/>
    </row>
    <row r="1717" spans="11:15" x14ac:dyDescent="0.3">
      <c r="K1717" s="148" t="str">
        <f>IFERROR(VLOOKUP(A1717,DATABARANG!$B$4:$G$20000,5),"")</f>
        <v/>
      </c>
      <c r="L1717" s="149" t="str">
        <f t="shared" si="64"/>
        <v/>
      </c>
      <c r="M1717" s="158" t="str">
        <f t="shared" si="65"/>
        <v/>
      </c>
      <c r="O1717" s="151"/>
    </row>
    <row r="1718" spans="11:15" x14ac:dyDescent="0.3">
      <c r="K1718" s="148" t="str">
        <f>IFERROR(VLOOKUP(A1718,DATABARANG!$B$4:$G$20000,5),"")</f>
        <v/>
      </c>
      <c r="L1718" s="149" t="str">
        <f t="shared" si="64"/>
        <v/>
      </c>
      <c r="M1718" s="158" t="str">
        <f t="shared" si="65"/>
        <v/>
      </c>
      <c r="O1718" s="151"/>
    </row>
    <row r="1719" spans="11:15" x14ac:dyDescent="0.3">
      <c r="K1719" s="148" t="str">
        <f>IFERROR(VLOOKUP(A1719,DATABARANG!$B$4:$G$20000,5),"")</f>
        <v/>
      </c>
      <c r="L1719" s="149" t="str">
        <f t="shared" si="64"/>
        <v/>
      </c>
      <c r="M1719" s="158" t="str">
        <f t="shared" si="65"/>
        <v/>
      </c>
      <c r="O1719" s="151"/>
    </row>
    <row r="1720" spans="11:15" x14ac:dyDescent="0.3">
      <c r="K1720" s="148" t="str">
        <f>IFERROR(VLOOKUP(A1720,DATABARANG!$B$4:$G$20000,5),"")</f>
        <v/>
      </c>
      <c r="L1720" s="149" t="str">
        <f t="shared" si="64"/>
        <v/>
      </c>
      <c r="M1720" s="158" t="str">
        <f t="shared" si="65"/>
        <v/>
      </c>
      <c r="O1720" s="151"/>
    </row>
    <row r="1721" spans="11:15" x14ac:dyDescent="0.3">
      <c r="K1721" s="148" t="str">
        <f>IFERROR(VLOOKUP(A1721,DATABARANG!$B$4:$G$20000,5),"")</f>
        <v/>
      </c>
      <c r="L1721" s="149" t="str">
        <f t="shared" si="64"/>
        <v/>
      </c>
      <c r="M1721" s="158" t="str">
        <f t="shared" si="65"/>
        <v/>
      </c>
      <c r="O1721" s="151"/>
    </row>
    <row r="1722" spans="11:15" x14ac:dyDescent="0.3">
      <c r="K1722" s="148" t="str">
        <f>IFERROR(VLOOKUP(A1722,DATABARANG!$B$4:$G$20000,5),"")</f>
        <v/>
      </c>
      <c r="L1722" s="149" t="str">
        <f t="shared" si="64"/>
        <v/>
      </c>
      <c r="M1722" s="158" t="str">
        <f t="shared" si="65"/>
        <v/>
      </c>
      <c r="O1722" s="151"/>
    </row>
    <row r="1723" spans="11:15" x14ac:dyDescent="0.3">
      <c r="K1723" s="148" t="str">
        <f>IFERROR(VLOOKUP(A1723,DATABARANG!$B$4:$G$20000,5),"")</f>
        <v/>
      </c>
      <c r="L1723" s="149" t="str">
        <f t="shared" si="64"/>
        <v/>
      </c>
      <c r="M1723" s="158" t="str">
        <f t="shared" si="65"/>
        <v/>
      </c>
      <c r="O1723" s="151"/>
    </row>
    <row r="1724" spans="11:15" x14ac:dyDescent="0.3">
      <c r="K1724" s="148" t="str">
        <f>IFERROR(VLOOKUP(A1724,DATABARANG!$B$4:$G$20000,5),"")</f>
        <v/>
      </c>
      <c r="L1724" s="149" t="str">
        <f t="shared" si="64"/>
        <v/>
      </c>
      <c r="M1724" s="158" t="str">
        <f t="shared" si="65"/>
        <v/>
      </c>
      <c r="O1724" s="151"/>
    </row>
    <row r="1725" spans="11:15" x14ac:dyDescent="0.3">
      <c r="K1725" s="148" t="str">
        <f>IFERROR(VLOOKUP(A1725,DATABARANG!$B$4:$G$20000,5),"")</f>
        <v/>
      </c>
      <c r="L1725" s="149" t="str">
        <f t="shared" si="64"/>
        <v/>
      </c>
      <c r="M1725" s="158" t="str">
        <f t="shared" si="65"/>
        <v/>
      </c>
      <c r="O1725" s="151"/>
    </row>
    <row r="1726" spans="11:15" x14ac:dyDescent="0.3">
      <c r="K1726" s="148" t="str">
        <f>IFERROR(VLOOKUP(A1726,DATABARANG!$B$4:$G$20000,5),"")</f>
        <v/>
      </c>
      <c r="L1726" s="149" t="str">
        <f t="shared" si="64"/>
        <v/>
      </c>
      <c r="M1726" s="158" t="str">
        <f t="shared" si="65"/>
        <v/>
      </c>
      <c r="O1726" s="151"/>
    </row>
    <row r="1727" spans="11:15" x14ac:dyDescent="0.3">
      <c r="K1727" s="148" t="str">
        <f>IFERROR(VLOOKUP(A1727,DATABARANG!$B$4:$G$20000,5),"")</f>
        <v/>
      </c>
      <c r="L1727" s="149" t="str">
        <f t="shared" si="64"/>
        <v/>
      </c>
      <c r="M1727" s="158" t="str">
        <f t="shared" si="65"/>
        <v/>
      </c>
      <c r="O1727" s="151"/>
    </row>
    <row r="1728" spans="11:15" x14ac:dyDescent="0.3">
      <c r="K1728" s="148" t="str">
        <f>IFERROR(VLOOKUP(A1728,DATABARANG!$B$4:$G$20000,5),"")</f>
        <v/>
      </c>
      <c r="L1728" s="149" t="str">
        <f t="shared" si="64"/>
        <v/>
      </c>
      <c r="M1728" s="158" t="str">
        <f t="shared" si="65"/>
        <v/>
      </c>
      <c r="O1728" s="151"/>
    </row>
    <row r="1729" spans="11:15" x14ac:dyDescent="0.3">
      <c r="K1729" s="148" t="str">
        <f>IFERROR(VLOOKUP(A1729,DATABARANG!$B$4:$G$20000,5),"")</f>
        <v/>
      </c>
      <c r="L1729" s="149" t="str">
        <f t="shared" si="64"/>
        <v/>
      </c>
      <c r="M1729" s="158" t="str">
        <f t="shared" si="65"/>
        <v/>
      </c>
      <c r="O1729" s="151"/>
    </row>
    <row r="1730" spans="11:15" x14ac:dyDescent="0.3">
      <c r="K1730" s="148" t="str">
        <f>IFERROR(VLOOKUP(A1730,DATABARANG!$B$4:$G$20000,5),"")</f>
        <v/>
      </c>
      <c r="L1730" s="149" t="str">
        <f t="shared" si="64"/>
        <v/>
      </c>
      <c r="M1730" s="158" t="str">
        <f t="shared" si="65"/>
        <v/>
      </c>
      <c r="O1730" s="151"/>
    </row>
    <row r="1731" spans="11:15" x14ac:dyDescent="0.3">
      <c r="K1731" s="148" t="str">
        <f>IFERROR(VLOOKUP(A1731,DATABARANG!$B$4:$G$20000,5),"")</f>
        <v/>
      </c>
      <c r="L1731" s="149" t="str">
        <f t="shared" si="64"/>
        <v/>
      </c>
      <c r="M1731" s="158" t="str">
        <f t="shared" si="65"/>
        <v/>
      </c>
      <c r="O1731" s="151"/>
    </row>
    <row r="1732" spans="11:15" x14ac:dyDescent="0.3">
      <c r="K1732" s="148" t="str">
        <f>IFERROR(VLOOKUP(A1732,DATABARANG!$B$4:$G$20000,5),"")</f>
        <v/>
      </c>
      <c r="L1732" s="149" t="str">
        <f t="shared" si="64"/>
        <v/>
      </c>
      <c r="M1732" s="158" t="str">
        <f t="shared" si="65"/>
        <v/>
      </c>
      <c r="O1732" s="151"/>
    </row>
    <row r="1733" spans="11:15" x14ac:dyDescent="0.3">
      <c r="K1733" s="148" t="str">
        <f>IFERROR(VLOOKUP(A1733,DATABARANG!$B$4:$G$20000,5),"")</f>
        <v/>
      </c>
      <c r="L1733" s="149" t="str">
        <f t="shared" si="64"/>
        <v/>
      </c>
      <c r="M1733" s="158" t="str">
        <f t="shared" si="65"/>
        <v/>
      </c>
      <c r="O1733" s="151"/>
    </row>
    <row r="1734" spans="11:15" x14ac:dyDescent="0.3">
      <c r="K1734" s="148" t="str">
        <f>IFERROR(VLOOKUP(A1734,DATABARANG!$B$4:$G$20000,5),"")</f>
        <v/>
      </c>
      <c r="L1734" s="149" t="str">
        <f t="shared" ref="L1734:L1797" si="66">IFERROR((E1734-K1734)*G1734,"")</f>
        <v/>
      </c>
      <c r="M1734" s="158" t="str">
        <f t="shared" ref="M1734:M1797" si="67">IF(B1734="","",TEXT(B1734,"DD-MMM"))</f>
        <v/>
      </c>
      <c r="O1734" s="151"/>
    </row>
    <row r="1735" spans="11:15" x14ac:dyDescent="0.3">
      <c r="K1735" s="148" t="str">
        <f>IFERROR(VLOOKUP(A1735,DATABARANG!$B$4:$G$20000,5),"")</f>
        <v/>
      </c>
      <c r="L1735" s="149" t="str">
        <f t="shared" si="66"/>
        <v/>
      </c>
      <c r="M1735" s="158" t="str">
        <f t="shared" si="67"/>
        <v/>
      </c>
      <c r="O1735" s="151"/>
    </row>
    <row r="1736" spans="11:15" x14ac:dyDescent="0.3">
      <c r="K1736" s="148" t="str">
        <f>IFERROR(VLOOKUP(A1736,DATABARANG!$B$4:$G$20000,5),"")</f>
        <v/>
      </c>
      <c r="L1736" s="149" t="str">
        <f t="shared" si="66"/>
        <v/>
      </c>
      <c r="M1736" s="158" t="str">
        <f t="shared" si="67"/>
        <v/>
      </c>
      <c r="O1736" s="151"/>
    </row>
    <row r="1737" spans="11:15" x14ac:dyDescent="0.3">
      <c r="K1737" s="148" t="str">
        <f>IFERROR(VLOOKUP(A1737,DATABARANG!$B$4:$G$20000,5),"")</f>
        <v/>
      </c>
      <c r="L1737" s="149" t="str">
        <f t="shared" si="66"/>
        <v/>
      </c>
      <c r="M1737" s="158" t="str">
        <f t="shared" si="67"/>
        <v/>
      </c>
      <c r="O1737" s="151"/>
    </row>
    <row r="1738" spans="11:15" x14ac:dyDescent="0.3">
      <c r="K1738" s="148" t="str">
        <f>IFERROR(VLOOKUP(A1738,DATABARANG!$B$4:$G$20000,5),"")</f>
        <v/>
      </c>
      <c r="L1738" s="149" t="str">
        <f t="shared" si="66"/>
        <v/>
      </c>
      <c r="M1738" s="158" t="str">
        <f t="shared" si="67"/>
        <v/>
      </c>
      <c r="O1738" s="151"/>
    </row>
    <row r="1739" spans="11:15" x14ac:dyDescent="0.3">
      <c r="K1739" s="148" t="str">
        <f>IFERROR(VLOOKUP(A1739,DATABARANG!$B$4:$G$20000,5),"")</f>
        <v/>
      </c>
      <c r="L1739" s="149" t="str">
        <f t="shared" si="66"/>
        <v/>
      </c>
      <c r="M1739" s="158" t="str">
        <f t="shared" si="67"/>
        <v/>
      </c>
      <c r="O1739" s="151"/>
    </row>
    <row r="1740" spans="11:15" x14ac:dyDescent="0.3">
      <c r="K1740" s="148" t="str">
        <f>IFERROR(VLOOKUP(A1740,DATABARANG!$B$4:$G$20000,5),"")</f>
        <v/>
      </c>
      <c r="L1740" s="149" t="str">
        <f t="shared" si="66"/>
        <v/>
      </c>
      <c r="M1740" s="158" t="str">
        <f t="shared" si="67"/>
        <v/>
      </c>
      <c r="O1740" s="151"/>
    </row>
    <row r="1741" spans="11:15" x14ac:dyDescent="0.3">
      <c r="K1741" s="148" t="str">
        <f>IFERROR(VLOOKUP(A1741,DATABARANG!$B$4:$G$20000,5),"")</f>
        <v/>
      </c>
      <c r="L1741" s="149" t="str">
        <f t="shared" si="66"/>
        <v/>
      </c>
      <c r="M1741" s="158" t="str">
        <f t="shared" si="67"/>
        <v/>
      </c>
      <c r="O1741" s="151"/>
    </row>
    <row r="1742" spans="11:15" x14ac:dyDescent="0.3">
      <c r="K1742" s="148" t="str">
        <f>IFERROR(VLOOKUP(A1742,DATABARANG!$B$4:$G$20000,5),"")</f>
        <v/>
      </c>
      <c r="L1742" s="149" t="str">
        <f t="shared" si="66"/>
        <v/>
      </c>
      <c r="M1742" s="158" t="str">
        <f t="shared" si="67"/>
        <v/>
      </c>
      <c r="O1742" s="151"/>
    </row>
    <row r="1743" spans="11:15" x14ac:dyDescent="0.3">
      <c r="K1743" s="148" t="str">
        <f>IFERROR(VLOOKUP(A1743,DATABARANG!$B$4:$G$20000,5),"")</f>
        <v/>
      </c>
      <c r="L1743" s="149" t="str">
        <f t="shared" si="66"/>
        <v/>
      </c>
      <c r="M1743" s="158" t="str">
        <f t="shared" si="67"/>
        <v/>
      </c>
      <c r="O1743" s="151"/>
    </row>
    <row r="1744" spans="11:15" x14ac:dyDescent="0.3">
      <c r="K1744" s="148" t="str">
        <f>IFERROR(VLOOKUP(A1744,DATABARANG!$B$4:$G$20000,5),"")</f>
        <v/>
      </c>
      <c r="L1744" s="149" t="str">
        <f t="shared" si="66"/>
        <v/>
      </c>
      <c r="M1744" s="158" t="str">
        <f t="shared" si="67"/>
        <v/>
      </c>
      <c r="O1744" s="151"/>
    </row>
    <row r="1745" spans="11:15" x14ac:dyDescent="0.3">
      <c r="K1745" s="148" t="str">
        <f>IFERROR(VLOOKUP(A1745,DATABARANG!$B$4:$G$20000,5),"")</f>
        <v/>
      </c>
      <c r="L1745" s="149" t="str">
        <f t="shared" si="66"/>
        <v/>
      </c>
      <c r="M1745" s="158" t="str">
        <f t="shared" si="67"/>
        <v/>
      </c>
      <c r="O1745" s="151"/>
    </row>
    <row r="1746" spans="11:15" x14ac:dyDescent="0.3">
      <c r="K1746" s="148" t="str">
        <f>IFERROR(VLOOKUP(A1746,DATABARANG!$B$4:$G$20000,5),"")</f>
        <v/>
      </c>
      <c r="L1746" s="149" t="str">
        <f t="shared" si="66"/>
        <v/>
      </c>
      <c r="M1746" s="158" t="str">
        <f t="shared" si="67"/>
        <v/>
      </c>
      <c r="O1746" s="151"/>
    </row>
    <row r="1747" spans="11:15" x14ac:dyDescent="0.3">
      <c r="K1747" s="148" t="str">
        <f>IFERROR(VLOOKUP(A1747,DATABARANG!$B$4:$G$20000,5),"")</f>
        <v/>
      </c>
      <c r="L1747" s="149" t="str">
        <f t="shared" si="66"/>
        <v/>
      </c>
      <c r="M1747" s="158" t="str">
        <f t="shared" si="67"/>
        <v/>
      </c>
      <c r="O1747" s="151"/>
    </row>
    <row r="1748" spans="11:15" x14ac:dyDescent="0.3">
      <c r="K1748" s="148" t="str">
        <f>IFERROR(VLOOKUP(A1748,DATABARANG!$B$4:$G$20000,5),"")</f>
        <v/>
      </c>
      <c r="L1748" s="149" t="str">
        <f t="shared" si="66"/>
        <v/>
      </c>
      <c r="M1748" s="158" t="str">
        <f t="shared" si="67"/>
        <v/>
      </c>
      <c r="O1748" s="151"/>
    </row>
    <row r="1749" spans="11:15" x14ac:dyDescent="0.3">
      <c r="K1749" s="148" t="str">
        <f>IFERROR(VLOOKUP(A1749,DATABARANG!$B$4:$G$20000,5),"")</f>
        <v/>
      </c>
      <c r="L1749" s="149" t="str">
        <f t="shared" si="66"/>
        <v/>
      </c>
      <c r="M1749" s="158" t="str">
        <f t="shared" si="67"/>
        <v/>
      </c>
      <c r="O1749" s="151"/>
    </row>
    <row r="1750" spans="11:15" x14ac:dyDescent="0.3">
      <c r="K1750" s="148" t="str">
        <f>IFERROR(VLOOKUP(A1750,DATABARANG!$B$4:$G$20000,5),"")</f>
        <v/>
      </c>
      <c r="L1750" s="149" t="str">
        <f t="shared" si="66"/>
        <v/>
      </c>
      <c r="M1750" s="158" t="str">
        <f t="shared" si="67"/>
        <v/>
      </c>
      <c r="O1750" s="151"/>
    </row>
    <row r="1751" spans="11:15" x14ac:dyDescent="0.3">
      <c r="K1751" s="148" t="str">
        <f>IFERROR(VLOOKUP(A1751,DATABARANG!$B$4:$G$20000,5),"")</f>
        <v/>
      </c>
      <c r="L1751" s="149" t="str">
        <f t="shared" si="66"/>
        <v/>
      </c>
      <c r="M1751" s="158" t="str">
        <f t="shared" si="67"/>
        <v/>
      </c>
      <c r="O1751" s="151"/>
    </row>
    <row r="1752" spans="11:15" x14ac:dyDescent="0.3">
      <c r="K1752" s="148" t="str">
        <f>IFERROR(VLOOKUP(A1752,DATABARANG!$B$4:$G$20000,5),"")</f>
        <v/>
      </c>
      <c r="L1752" s="149" t="str">
        <f t="shared" si="66"/>
        <v/>
      </c>
      <c r="M1752" s="158" t="str">
        <f t="shared" si="67"/>
        <v/>
      </c>
      <c r="O1752" s="151"/>
    </row>
    <row r="1753" spans="11:15" x14ac:dyDescent="0.3">
      <c r="K1753" s="148" t="str">
        <f>IFERROR(VLOOKUP(A1753,DATABARANG!$B$4:$G$20000,5),"")</f>
        <v/>
      </c>
      <c r="L1753" s="149" t="str">
        <f t="shared" si="66"/>
        <v/>
      </c>
      <c r="M1753" s="158" t="str">
        <f t="shared" si="67"/>
        <v/>
      </c>
      <c r="O1753" s="151"/>
    </row>
    <row r="1754" spans="11:15" x14ac:dyDescent="0.3">
      <c r="K1754" s="148" t="str">
        <f>IFERROR(VLOOKUP(A1754,DATABARANG!$B$4:$G$20000,5),"")</f>
        <v/>
      </c>
      <c r="L1754" s="149" t="str">
        <f t="shared" si="66"/>
        <v/>
      </c>
      <c r="M1754" s="158" t="str">
        <f t="shared" si="67"/>
        <v/>
      </c>
      <c r="O1754" s="151"/>
    </row>
    <row r="1755" spans="11:15" x14ac:dyDescent="0.3">
      <c r="K1755" s="148" t="str">
        <f>IFERROR(VLOOKUP(A1755,DATABARANG!$B$4:$G$20000,5),"")</f>
        <v/>
      </c>
      <c r="L1755" s="149" t="str">
        <f t="shared" si="66"/>
        <v/>
      </c>
      <c r="M1755" s="158" t="str">
        <f t="shared" si="67"/>
        <v/>
      </c>
      <c r="O1755" s="151"/>
    </row>
    <row r="1756" spans="11:15" x14ac:dyDescent="0.3">
      <c r="K1756" s="148" t="str">
        <f>IFERROR(VLOOKUP(A1756,DATABARANG!$B$4:$G$20000,5),"")</f>
        <v/>
      </c>
      <c r="L1756" s="149" t="str">
        <f t="shared" si="66"/>
        <v/>
      </c>
      <c r="M1756" s="158" t="str">
        <f t="shared" si="67"/>
        <v/>
      </c>
      <c r="O1756" s="151"/>
    </row>
    <row r="1757" spans="11:15" x14ac:dyDescent="0.3">
      <c r="K1757" s="148" t="str">
        <f>IFERROR(VLOOKUP(A1757,DATABARANG!$B$4:$G$20000,5),"")</f>
        <v/>
      </c>
      <c r="L1757" s="149" t="str">
        <f t="shared" si="66"/>
        <v/>
      </c>
      <c r="M1757" s="158" t="str">
        <f t="shared" si="67"/>
        <v/>
      </c>
      <c r="O1757" s="151"/>
    </row>
    <row r="1758" spans="11:15" x14ac:dyDescent="0.3">
      <c r="K1758" s="148" t="str">
        <f>IFERROR(VLOOKUP(A1758,DATABARANG!$B$4:$G$20000,5),"")</f>
        <v/>
      </c>
      <c r="L1758" s="149" t="str">
        <f t="shared" si="66"/>
        <v/>
      </c>
      <c r="M1758" s="158" t="str">
        <f t="shared" si="67"/>
        <v/>
      </c>
      <c r="O1758" s="151"/>
    </row>
    <row r="1759" spans="11:15" x14ac:dyDescent="0.3">
      <c r="K1759" s="148" t="str">
        <f>IFERROR(VLOOKUP(A1759,DATABARANG!$B$4:$G$20000,5),"")</f>
        <v/>
      </c>
      <c r="L1759" s="149" t="str">
        <f t="shared" si="66"/>
        <v/>
      </c>
      <c r="M1759" s="158" t="str">
        <f t="shared" si="67"/>
        <v/>
      </c>
      <c r="O1759" s="151"/>
    </row>
    <row r="1760" spans="11:15" x14ac:dyDescent="0.3">
      <c r="K1760" s="148" t="str">
        <f>IFERROR(VLOOKUP(A1760,DATABARANG!$B$4:$G$20000,5),"")</f>
        <v/>
      </c>
      <c r="L1760" s="149" t="str">
        <f t="shared" si="66"/>
        <v/>
      </c>
      <c r="M1760" s="158" t="str">
        <f t="shared" si="67"/>
        <v/>
      </c>
      <c r="O1760" s="151"/>
    </row>
    <row r="1761" spans="11:15" x14ac:dyDescent="0.3">
      <c r="K1761" s="148" t="str">
        <f>IFERROR(VLOOKUP(A1761,DATABARANG!$B$4:$G$20000,5),"")</f>
        <v/>
      </c>
      <c r="L1761" s="149" t="str">
        <f t="shared" si="66"/>
        <v/>
      </c>
      <c r="M1761" s="158" t="str">
        <f t="shared" si="67"/>
        <v/>
      </c>
      <c r="O1761" s="151"/>
    </row>
    <row r="1762" spans="11:15" x14ac:dyDescent="0.3">
      <c r="K1762" s="148" t="str">
        <f>IFERROR(VLOOKUP(A1762,DATABARANG!$B$4:$G$20000,5),"")</f>
        <v/>
      </c>
      <c r="L1762" s="149" t="str">
        <f t="shared" si="66"/>
        <v/>
      </c>
      <c r="M1762" s="158" t="str">
        <f t="shared" si="67"/>
        <v/>
      </c>
      <c r="O1762" s="151"/>
    </row>
    <row r="1763" spans="11:15" x14ac:dyDescent="0.3">
      <c r="K1763" s="148" t="str">
        <f>IFERROR(VLOOKUP(A1763,DATABARANG!$B$4:$G$20000,5),"")</f>
        <v/>
      </c>
      <c r="L1763" s="149" t="str">
        <f t="shared" si="66"/>
        <v/>
      </c>
      <c r="M1763" s="158" t="str">
        <f t="shared" si="67"/>
        <v/>
      </c>
      <c r="O1763" s="151"/>
    </row>
    <row r="1764" spans="11:15" x14ac:dyDescent="0.3">
      <c r="K1764" s="148" t="str">
        <f>IFERROR(VLOOKUP(A1764,DATABARANG!$B$4:$G$20000,5),"")</f>
        <v/>
      </c>
      <c r="L1764" s="149" t="str">
        <f t="shared" si="66"/>
        <v/>
      </c>
      <c r="M1764" s="158" t="str">
        <f t="shared" si="67"/>
        <v/>
      </c>
      <c r="O1764" s="151"/>
    </row>
    <row r="1765" spans="11:15" x14ac:dyDescent="0.3">
      <c r="K1765" s="148" t="str">
        <f>IFERROR(VLOOKUP(A1765,DATABARANG!$B$4:$G$20000,5),"")</f>
        <v/>
      </c>
      <c r="L1765" s="149" t="str">
        <f t="shared" si="66"/>
        <v/>
      </c>
      <c r="M1765" s="158" t="str">
        <f t="shared" si="67"/>
        <v/>
      </c>
      <c r="O1765" s="151"/>
    </row>
    <row r="1766" spans="11:15" x14ac:dyDescent="0.3">
      <c r="K1766" s="148" t="str">
        <f>IFERROR(VLOOKUP(A1766,DATABARANG!$B$4:$G$20000,5),"")</f>
        <v/>
      </c>
      <c r="L1766" s="149" t="str">
        <f t="shared" si="66"/>
        <v/>
      </c>
      <c r="M1766" s="158" t="str">
        <f t="shared" si="67"/>
        <v/>
      </c>
      <c r="O1766" s="151"/>
    </row>
    <row r="1767" spans="11:15" x14ac:dyDescent="0.3">
      <c r="K1767" s="148" t="str">
        <f>IFERROR(VLOOKUP(A1767,DATABARANG!$B$4:$G$20000,5),"")</f>
        <v/>
      </c>
      <c r="L1767" s="149" t="str">
        <f t="shared" si="66"/>
        <v/>
      </c>
      <c r="M1767" s="158" t="str">
        <f t="shared" si="67"/>
        <v/>
      </c>
      <c r="O1767" s="151"/>
    </row>
    <row r="1768" spans="11:15" x14ac:dyDescent="0.3">
      <c r="K1768" s="148" t="str">
        <f>IFERROR(VLOOKUP(A1768,DATABARANG!$B$4:$G$20000,5),"")</f>
        <v/>
      </c>
      <c r="L1768" s="149" t="str">
        <f t="shared" si="66"/>
        <v/>
      </c>
      <c r="M1768" s="158" t="str">
        <f t="shared" si="67"/>
        <v/>
      </c>
      <c r="O1768" s="151"/>
    </row>
    <row r="1769" spans="11:15" x14ac:dyDescent="0.3">
      <c r="K1769" s="148" t="str">
        <f>IFERROR(VLOOKUP(A1769,DATABARANG!$B$4:$G$20000,5),"")</f>
        <v/>
      </c>
      <c r="L1769" s="149" t="str">
        <f t="shared" si="66"/>
        <v/>
      </c>
      <c r="M1769" s="158" t="str">
        <f t="shared" si="67"/>
        <v/>
      </c>
      <c r="O1769" s="151"/>
    </row>
    <row r="1770" spans="11:15" x14ac:dyDescent="0.3">
      <c r="K1770" s="148" t="str">
        <f>IFERROR(VLOOKUP(A1770,DATABARANG!$B$4:$G$20000,5),"")</f>
        <v/>
      </c>
      <c r="L1770" s="149" t="str">
        <f t="shared" si="66"/>
        <v/>
      </c>
      <c r="M1770" s="158" t="str">
        <f t="shared" si="67"/>
        <v/>
      </c>
      <c r="O1770" s="151"/>
    </row>
    <row r="1771" spans="11:15" x14ac:dyDescent="0.3">
      <c r="K1771" s="148" t="str">
        <f>IFERROR(VLOOKUP(A1771,DATABARANG!$B$4:$G$20000,5),"")</f>
        <v/>
      </c>
      <c r="L1771" s="149" t="str">
        <f t="shared" si="66"/>
        <v/>
      </c>
      <c r="M1771" s="158" t="str">
        <f t="shared" si="67"/>
        <v/>
      </c>
      <c r="O1771" s="151"/>
    </row>
    <row r="1772" spans="11:15" x14ac:dyDescent="0.3">
      <c r="K1772" s="148" t="str">
        <f>IFERROR(VLOOKUP(A1772,DATABARANG!$B$4:$G$20000,5),"")</f>
        <v/>
      </c>
      <c r="L1772" s="149" t="str">
        <f t="shared" si="66"/>
        <v/>
      </c>
      <c r="M1772" s="158" t="str">
        <f t="shared" si="67"/>
        <v/>
      </c>
      <c r="O1772" s="151"/>
    </row>
    <row r="1773" spans="11:15" x14ac:dyDescent="0.3">
      <c r="K1773" s="148" t="str">
        <f>IFERROR(VLOOKUP(A1773,DATABARANG!$B$4:$G$20000,5),"")</f>
        <v/>
      </c>
      <c r="L1773" s="149" t="str">
        <f t="shared" si="66"/>
        <v/>
      </c>
      <c r="M1773" s="158" t="str">
        <f t="shared" si="67"/>
        <v/>
      </c>
      <c r="O1773" s="151"/>
    </row>
    <row r="1774" spans="11:15" x14ac:dyDescent="0.3">
      <c r="K1774" s="148" t="str">
        <f>IFERROR(VLOOKUP(A1774,DATABARANG!$B$4:$G$20000,5),"")</f>
        <v/>
      </c>
      <c r="L1774" s="149" t="str">
        <f t="shared" si="66"/>
        <v/>
      </c>
      <c r="M1774" s="158" t="str">
        <f t="shared" si="67"/>
        <v/>
      </c>
      <c r="O1774" s="151"/>
    </row>
    <row r="1775" spans="11:15" x14ac:dyDescent="0.3">
      <c r="K1775" s="148" t="str">
        <f>IFERROR(VLOOKUP(A1775,DATABARANG!$B$4:$G$20000,5),"")</f>
        <v/>
      </c>
      <c r="L1775" s="149" t="str">
        <f t="shared" si="66"/>
        <v/>
      </c>
      <c r="M1775" s="158" t="str">
        <f t="shared" si="67"/>
        <v/>
      </c>
      <c r="O1775" s="151"/>
    </row>
    <row r="1776" spans="11:15" x14ac:dyDescent="0.3">
      <c r="K1776" s="148" t="str">
        <f>IFERROR(VLOOKUP(A1776,DATABARANG!$B$4:$G$20000,5),"")</f>
        <v/>
      </c>
      <c r="L1776" s="149" t="str">
        <f t="shared" si="66"/>
        <v/>
      </c>
      <c r="M1776" s="158" t="str">
        <f t="shared" si="67"/>
        <v/>
      </c>
      <c r="O1776" s="151"/>
    </row>
    <row r="1777" spans="11:15" x14ac:dyDescent="0.3">
      <c r="K1777" s="148" t="str">
        <f>IFERROR(VLOOKUP(A1777,DATABARANG!$B$4:$G$20000,5),"")</f>
        <v/>
      </c>
      <c r="L1777" s="149" t="str">
        <f t="shared" si="66"/>
        <v/>
      </c>
      <c r="M1777" s="158" t="str">
        <f t="shared" si="67"/>
        <v/>
      </c>
      <c r="O1777" s="151"/>
    </row>
    <row r="1778" spans="11:15" x14ac:dyDescent="0.3">
      <c r="K1778" s="148" t="str">
        <f>IFERROR(VLOOKUP(A1778,DATABARANG!$B$4:$G$20000,5),"")</f>
        <v/>
      </c>
      <c r="L1778" s="149" t="str">
        <f t="shared" si="66"/>
        <v/>
      </c>
      <c r="M1778" s="158" t="str">
        <f t="shared" si="67"/>
        <v/>
      </c>
      <c r="O1778" s="151"/>
    </row>
    <row r="1779" spans="11:15" x14ac:dyDescent="0.3">
      <c r="K1779" s="148" t="str">
        <f>IFERROR(VLOOKUP(A1779,DATABARANG!$B$4:$G$20000,5),"")</f>
        <v/>
      </c>
      <c r="L1779" s="149" t="str">
        <f t="shared" si="66"/>
        <v/>
      </c>
      <c r="M1779" s="158" t="str">
        <f t="shared" si="67"/>
        <v/>
      </c>
      <c r="O1779" s="151"/>
    </row>
    <row r="1780" spans="11:15" x14ac:dyDescent="0.3">
      <c r="K1780" s="148" t="str">
        <f>IFERROR(VLOOKUP(A1780,DATABARANG!$B$4:$G$20000,5),"")</f>
        <v/>
      </c>
      <c r="L1780" s="149" t="str">
        <f t="shared" si="66"/>
        <v/>
      </c>
      <c r="M1780" s="158" t="str">
        <f t="shared" si="67"/>
        <v/>
      </c>
      <c r="O1780" s="151"/>
    </row>
    <row r="1781" spans="11:15" x14ac:dyDescent="0.3">
      <c r="K1781" s="148" t="str">
        <f>IFERROR(VLOOKUP(A1781,DATABARANG!$B$4:$G$20000,5),"")</f>
        <v/>
      </c>
      <c r="L1781" s="149" t="str">
        <f t="shared" si="66"/>
        <v/>
      </c>
      <c r="M1781" s="158" t="str">
        <f t="shared" si="67"/>
        <v/>
      </c>
      <c r="O1781" s="151"/>
    </row>
    <row r="1782" spans="11:15" x14ac:dyDescent="0.3">
      <c r="K1782" s="148" t="str">
        <f>IFERROR(VLOOKUP(A1782,DATABARANG!$B$4:$G$20000,5),"")</f>
        <v/>
      </c>
      <c r="L1782" s="149" t="str">
        <f t="shared" si="66"/>
        <v/>
      </c>
      <c r="M1782" s="158" t="str">
        <f t="shared" si="67"/>
        <v/>
      </c>
      <c r="O1782" s="151"/>
    </row>
    <row r="1783" spans="11:15" x14ac:dyDescent="0.3">
      <c r="K1783" s="148" t="str">
        <f>IFERROR(VLOOKUP(A1783,DATABARANG!$B$4:$G$20000,5),"")</f>
        <v/>
      </c>
      <c r="L1783" s="149" t="str">
        <f t="shared" si="66"/>
        <v/>
      </c>
      <c r="M1783" s="158" t="str">
        <f t="shared" si="67"/>
        <v/>
      </c>
      <c r="O1783" s="151"/>
    </row>
    <row r="1784" spans="11:15" x14ac:dyDescent="0.3">
      <c r="K1784" s="148" t="str">
        <f>IFERROR(VLOOKUP(A1784,DATABARANG!$B$4:$G$20000,5),"")</f>
        <v/>
      </c>
      <c r="L1784" s="149" t="str">
        <f t="shared" si="66"/>
        <v/>
      </c>
      <c r="M1784" s="158" t="str">
        <f t="shared" si="67"/>
        <v/>
      </c>
      <c r="O1784" s="151"/>
    </row>
    <row r="1785" spans="11:15" x14ac:dyDescent="0.3">
      <c r="K1785" s="148" t="str">
        <f>IFERROR(VLOOKUP(A1785,DATABARANG!$B$4:$G$20000,5),"")</f>
        <v/>
      </c>
      <c r="L1785" s="149" t="str">
        <f t="shared" si="66"/>
        <v/>
      </c>
      <c r="M1785" s="158" t="str">
        <f t="shared" si="67"/>
        <v/>
      </c>
      <c r="O1785" s="151"/>
    </row>
    <row r="1786" spans="11:15" x14ac:dyDescent="0.3">
      <c r="K1786" s="148" t="str">
        <f>IFERROR(VLOOKUP(A1786,DATABARANG!$B$4:$G$20000,5),"")</f>
        <v/>
      </c>
      <c r="L1786" s="149" t="str">
        <f t="shared" si="66"/>
        <v/>
      </c>
      <c r="M1786" s="158" t="str">
        <f t="shared" si="67"/>
        <v/>
      </c>
      <c r="O1786" s="151"/>
    </row>
    <row r="1787" spans="11:15" x14ac:dyDescent="0.3">
      <c r="K1787" s="148" t="str">
        <f>IFERROR(VLOOKUP(A1787,DATABARANG!$B$4:$G$20000,5),"")</f>
        <v/>
      </c>
      <c r="L1787" s="149" t="str">
        <f t="shared" si="66"/>
        <v/>
      </c>
      <c r="M1787" s="158" t="str">
        <f t="shared" si="67"/>
        <v/>
      </c>
      <c r="O1787" s="151"/>
    </row>
    <row r="1788" spans="11:15" x14ac:dyDescent="0.3">
      <c r="K1788" s="148" t="str">
        <f>IFERROR(VLOOKUP(A1788,DATABARANG!$B$4:$G$20000,5),"")</f>
        <v/>
      </c>
      <c r="L1788" s="149" t="str">
        <f t="shared" si="66"/>
        <v/>
      </c>
      <c r="M1788" s="158" t="str">
        <f t="shared" si="67"/>
        <v/>
      </c>
      <c r="O1788" s="151"/>
    </row>
    <row r="1789" spans="11:15" x14ac:dyDescent="0.3">
      <c r="K1789" s="148" t="str">
        <f>IFERROR(VLOOKUP(A1789,DATABARANG!$B$4:$G$20000,5),"")</f>
        <v/>
      </c>
      <c r="L1789" s="149" t="str">
        <f t="shared" si="66"/>
        <v/>
      </c>
      <c r="M1789" s="158" t="str">
        <f t="shared" si="67"/>
        <v/>
      </c>
      <c r="O1789" s="151"/>
    </row>
    <row r="1790" spans="11:15" x14ac:dyDescent="0.3">
      <c r="K1790" s="148" t="str">
        <f>IFERROR(VLOOKUP(A1790,DATABARANG!$B$4:$G$20000,5),"")</f>
        <v/>
      </c>
      <c r="L1790" s="149" t="str">
        <f t="shared" si="66"/>
        <v/>
      </c>
      <c r="M1790" s="158" t="str">
        <f t="shared" si="67"/>
        <v/>
      </c>
      <c r="O1790" s="151"/>
    </row>
    <row r="1791" spans="11:15" x14ac:dyDescent="0.3">
      <c r="K1791" s="148" t="str">
        <f>IFERROR(VLOOKUP(A1791,DATABARANG!$B$4:$G$20000,5),"")</f>
        <v/>
      </c>
      <c r="L1791" s="149" t="str">
        <f t="shared" si="66"/>
        <v/>
      </c>
      <c r="M1791" s="158" t="str">
        <f t="shared" si="67"/>
        <v/>
      </c>
      <c r="O1791" s="151"/>
    </row>
    <row r="1792" spans="11:15" x14ac:dyDescent="0.3">
      <c r="K1792" s="148" t="str">
        <f>IFERROR(VLOOKUP(A1792,DATABARANG!$B$4:$G$20000,5),"")</f>
        <v/>
      </c>
      <c r="L1792" s="149" t="str">
        <f t="shared" si="66"/>
        <v/>
      </c>
      <c r="M1792" s="158" t="str">
        <f t="shared" si="67"/>
        <v/>
      </c>
      <c r="O1792" s="151"/>
    </row>
    <row r="1793" spans="11:15" x14ac:dyDescent="0.3">
      <c r="K1793" s="148" t="str">
        <f>IFERROR(VLOOKUP(A1793,DATABARANG!$B$4:$G$20000,5),"")</f>
        <v/>
      </c>
      <c r="L1793" s="149" t="str">
        <f t="shared" si="66"/>
        <v/>
      </c>
      <c r="M1793" s="158" t="str">
        <f t="shared" si="67"/>
        <v/>
      </c>
      <c r="O1793" s="151"/>
    </row>
    <row r="1794" spans="11:15" x14ac:dyDescent="0.3">
      <c r="K1794" s="148" t="str">
        <f>IFERROR(VLOOKUP(A1794,DATABARANG!$B$4:$G$20000,5),"")</f>
        <v/>
      </c>
      <c r="L1794" s="149" t="str">
        <f t="shared" si="66"/>
        <v/>
      </c>
      <c r="M1794" s="158" t="str">
        <f t="shared" si="67"/>
        <v/>
      </c>
      <c r="O1794" s="151"/>
    </row>
    <row r="1795" spans="11:15" x14ac:dyDescent="0.3">
      <c r="K1795" s="148" t="str">
        <f>IFERROR(VLOOKUP(A1795,DATABARANG!$B$4:$G$20000,5),"")</f>
        <v/>
      </c>
      <c r="L1795" s="149" t="str">
        <f t="shared" si="66"/>
        <v/>
      </c>
      <c r="M1795" s="158" t="str">
        <f t="shared" si="67"/>
        <v/>
      </c>
      <c r="O1795" s="151"/>
    </row>
    <row r="1796" spans="11:15" x14ac:dyDescent="0.3">
      <c r="K1796" s="148" t="str">
        <f>IFERROR(VLOOKUP(A1796,DATABARANG!$B$4:$G$20000,5),"")</f>
        <v/>
      </c>
      <c r="L1796" s="149" t="str">
        <f t="shared" si="66"/>
        <v/>
      </c>
      <c r="M1796" s="158" t="str">
        <f t="shared" si="67"/>
        <v/>
      </c>
      <c r="O1796" s="151"/>
    </row>
    <row r="1797" spans="11:15" x14ac:dyDescent="0.3">
      <c r="K1797" s="148" t="str">
        <f>IFERROR(VLOOKUP(A1797,DATABARANG!$B$4:$G$20000,5),"")</f>
        <v/>
      </c>
      <c r="L1797" s="149" t="str">
        <f t="shared" si="66"/>
        <v/>
      </c>
      <c r="M1797" s="158" t="str">
        <f t="shared" si="67"/>
        <v/>
      </c>
      <c r="O1797" s="151"/>
    </row>
    <row r="1798" spans="11:15" x14ac:dyDescent="0.3">
      <c r="K1798" s="148" t="str">
        <f>IFERROR(VLOOKUP(A1798,DATABARANG!$B$4:$G$20000,5),"")</f>
        <v/>
      </c>
      <c r="L1798" s="149" t="str">
        <f t="shared" ref="L1798:L1861" si="68">IFERROR((E1798-K1798)*G1798,"")</f>
        <v/>
      </c>
      <c r="M1798" s="158" t="str">
        <f t="shared" ref="M1798:M1861" si="69">IF(B1798="","",TEXT(B1798,"DD-MMM"))</f>
        <v/>
      </c>
      <c r="O1798" s="151"/>
    </row>
    <row r="1799" spans="11:15" x14ac:dyDescent="0.3">
      <c r="K1799" s="148" t="str">
        <f>IFERROR(VLOOKUP(A1799,DATABARANG!$B$4:$G$20000,5),"")</f>
        <v/>
      </c>
      <c r="L1799" s="149" t="str">
        <f t="shared" si="68"/>
        <v/>
      </c>
      <c r="M1799" s="158" t="str">
        <f t="shared" si="69"/>
        <v/>
      </c>
      <c r="O1799" s="151"/>
    </row>
    <row r="1800" spans="11:15" x14ac:dyDescent="0.3">
      <c r="K1800" s="148" t="str">
        <f>IFERROR(VLOOKUP(A1800,DATABARANG!$B$4:$G$20000,5),"")</f>
        <v/>
      </c>
      <c r="L1800" s="149" t="str">
        <f t="shared" si="68"/>
        <v/>
      </c>
      <c r="M1800" s="158" t="str">
        <f t="shared" si="69"/>
        <v/>
      </c>
      <c r="O1800" s="151"/>
    </row>
    <row r="1801" spans="11:15" x14ac:dyDescent="0.3">
      <c r="K1801" s="148" t="str">
        <f>IFERROR(VLOOKUP(A1801,DATABARANG!$B$4:$G$20000,5),"")</f>
        <v/>
      </c>
      <c r="L1801" s="149" t="str">
        <f t="shared" si="68"/>
        <v/>
      </c>
      <c r="M1801" s="158" t="str">
        <f t="shared" si="69"/>
        <v/>
      </c>
      <c r="O1801" s="151"/>
    </row>
    <row r="1802" spans="11:15" x14ac:dyDescent="0.3">
      <c r="K1802" s="148" t="str">
        <f>IFERROR(VLOOKUP(A1802,DATABARANG!$B$4:$G$20000,5),"")</f>
        <v/>
      </c>
      <c r="L1802" s="149" t="str">
        <f t="shared" si="68"/>
        <v/>
      </c>
      <c r="M1802" s="158" t="str">
        <f t="shared" si="69"/>
        <v/>
      </c>
      <c r="O1802" s="151"/>
    </row>
    <row r="1803" spans="11:15" x14ac:dyDescent="0.3">
      <c r="K1803" s="148" t="str">
        <f>IFERROR(VLOOKUP(A1803,DATABARANG!$B$4:$G$20000,5),"")</f>
        <v/>
      </c>
      <c r="L1803" s="149" t="str">
        <f t="shared" si="68"/>
        <v/>
      </c>
      <c r="M1803" s="158" t="str">
        <f t="shared" si="69"/>
        <v/>
      </c>
      <c r="O1803" s="151"/>
    </row>
    <row r="1804" spans="11:15" x14ac:dyDescent="0.3">
      <c r="K1804" s="148" t="str">
        <f>IFERROR(VLOOKUP(A1804,DATABARANG!$B$4:$G$20000,5),"")</f>
        <v/>
      </c>
      <c r="L1804" s="149" t="str">
        <f t="shared" si="68"/>
        <v/>
      </c>
      <c r="M1804" s="158" t="str">
        <f t="shared" si="69"/>
        <v/>
      </c>
      <c r="O1804" s="151"/>
    </row>
    <row r="1805" spans="11:15" x14ac:dyDescent="0.3">
      <c r="K1805" s="148" t="str">
        <f>IFERROR(VLOOKUP(A1805,DATABARANG!$B$4:$G$20000,5),"")</f>
        <v/>
      </c>
      <c r="L1805" s="149" t="str">
        <f t="shared" si="68"/>
        <v/>
      </c>
      <c r="M1805" s="158" t="str">
        <f t="shared" si="69"/>
        <v/>
      </c>
      <c r="O1805" s="151"/>
    </row>
    <row r="1806" spans="11:15" x14ac:dyDescent="0.3">
      <c r="K1806" s="148" t="str">
        <f>IFERROR(VLOOKUP(A1806,DATABARANG!$B$4:$G$20000,5),"")</f>
        <v/>
      </c>
      <c r="L1806" s="149" t="str">
        <f t="shared" si="68"/>
        <v/>
      </c>
      <c r="M1806" s="158" t="str">
        <f t="shared" si="69"/>
        <v/>
      </c>
      <c r="O1806" s="151"/>
    </row>
    <row r="1807" spans="11:15" x14ac:dyDescent="0.3">
      <c r="K1807" s="148" t="str">
        <f>IFERROR(VLOOKUP(A1807,DATABARANG!$B$4:$G$20000,5),"")</f>
        <v/>
      </c>
      <c r="L1807" s="149" t="str">
        <f t="shared" si="68"/>
        <v/>
      </c>
      <c r="M1807" s="158" t="str">
        <f t="shared" si="69"/>
        <v/>
      </c>
      <c r="O1807" s="151"/>
    </row>
    <row r="1808" spans="11:15" x14ac:dyDescent="0.3">
      <c r="K1808" s="148" t="str">
        <f>IFERROR(VLOOKUP(A1808,DATABARANG!$B$4:$G$20000,5),"")</f>
        <v/>
      </c>
      <c r="L1808" s="149" t="str">
        <f t="shared" si="68"/>
        <v/>
      </c>
      <c r="M1808" s="158" t="str">
        <f t="shared" si="69"/>
        <v/>
      </c>
      <c r="O1808" s="151"/>
    </row>
    <row r="1809" spans="11:15" x14ac:dyDescent="0.3">
      <c r="K1809" s="148" t="str">
        <f>IFERROR(VLOOKUP(A1809,DATABARANG!$B$4:$G$20000,5),"")</f>
        <v/>
      </c>
      <c r="L1809" s="149" t="str">
        <f t="shared" si="68"/>
        <v/>
      </c>
      <c r="M1809" s="158" t="str">
        <f t="shared" si="69"/>
        <v/>
      </c>
      <c r="O1809" s="151"/>
    </row>
    <row r="1810" spans="11:15" x14ac:dyDescent="0.3">
      <c r="K1810" s="148" t="str">
        <f>IFERROR(VLOOKUP(A1810,DATABARANG!$B$4:$G$20000,5),"")</f>
        <v/>
      </c>
      <c r="L1810" s="149" t="str">
        <f t="shared" si="68"/>
        <v/>
      </c>
      <c r="M1810" s="158" t="str">
        <f t="shared" si="69"/>
        <v/>
      </c>
      <c r="O1810" s="151"/>
    </row>
    <row r="1811" spans="11:15" x14ac:dyDescent="0.3">
      <c r="K1811" s="148" t="str">
        <f>IFERROR(VLOOKUP(A1811,DATABARANG!$B$4:$G$20000,5),"")</f>
        <v/>
      </c>
      <c r="L1811" s="149" t="str">
        <f t="shared" si="68"/>
        <v/>
      </c>
      <c r="M1811" s="158" t="str">
        <f t="shared" si="69"/>
        <v/>
      </c>
      <c r="O1811" s="151"/>
    </row>
    <row r="1812" spans="11:15" x14ac:dyDescent="0.3">
      <c r="K1812" s="148" t="str">
        <f>IFERROR(VLOOKUP(A1812,DATABARANG!$B$4:$G$20000,5),"")</f>
        <v/>
      </c>
      <c r="L1812" s="149" t="str">
        <f t="shared" si="68"/>
        <v/>
      </c>
      <c r="M1812" s="158" t="str">
        <f t="shared" si="69"/>
        <v/>
      </c>
      <c r="O1812" s="151"/>
    </row>
    <row r="1813" spans="11:15" x14ac:dyDescent="0.3">
      <c r="K1813" s="148" t="str">
        <f>IFERROR(VLOOKUP(A1813,DATABARANG!$B$4:$G$20000,5),"")</f>
        <v/>
      </c>
      <c r="L1813" s="149" t="str">
        <f t="shared" si="68"/>
        <v/>
      </c>
      <c r="M1813" s="158" t="str">
        <f t="shared" si="69"/>
        <v/>
      </c>
      <c r="O1813" s="151"/>
    </row>
    <row r="1814" spans="11:15" x14ac:dyDescent="0.3">
      <c r="K1814" s="148" t="str">
        <f>IFERROR(VLOOKUP(A1814,DATABARANG!$B$4:$G$20000,5),"")</f>
        <v/>
      </c>
      <c r="L1814" s="149" t="str">
        <f t="shared" si="68"/>
        <v/>
      </c>
      <c r="M1814" s="158" t="str">
        <f t="shared" si="69"/>
        <v/>
      </c>
      <c r="O1814" s="151"/>
    </row>
    <row r="1815" spans="11:15" x14ac:dyDescent="0.3">
      <c r="K1815" s="148" t="str">
        <f>IFERROR(VLOOKUP(A1815,DATABARANG!$B$4:$G$20000,5),"")</f>
        <v/>
      </c>
      <c r="L1815" s="149" t="str">
        <f t="shared" si="68"/>
        <v/>
      </c>
      <c r="M1815" s="158" t="str">
        <f t="shared" si="69"/>
        <v/>
      </c>
      <c r="O1815" s="151"/>
    </row>
    <row r="1816" spans="11:15" x14ac:dyDescent="0.3">
      <c r="K1816" s="148" t="str">
        <f>IFERROR(VLOOKUP(A1816,DATABARANG!$B$4:$G$20000,5),"")</f>
        <v/>
      </c>
      <c r="L1816" s="149" t="str">
        <f t="shared" si="68"/>
        <v/>
      </c>
      <c r="M1816" s="158" t="str">
        <f t="shared" si="69"/>
        <v/>
      </c>
      <c r="O1816" s="151"/>
    </row>
    <row r="1817" spans="11:15" x14ac:dyDescent="0.3">
      <c r="K1817" s="148" t="str">
        <f>IFERROR(VLOOKUP(A1817,DATABARANG!$B$4:$G$20000,5),"")</f>
        <v/>
      </c>
      <c r="L1817" s="149" t="str">
        <f t="shared" si="68"/>
        <v/>
      </c>
      <c r="M1817" s="158" t="str">
        <f t="shared" si="69"/>
        <v/>
      </c>
      <c r="O1817" s="151"/>
    </row>
    <row r="1818" spans="11:15" x14ac:dyDescent="0.3">
      <c r="K1818" s="148" t="str">
        <f>IFERROR(VLOOKUP(A1818,DATABARANG!$B$4:$G$20000,5),"")</f>
        <v/>
      </c>
      <c r="L1818" s="149" t="str">
        <f t="shared" si="68"/>
        <v/>
      </c>
      <c r="M1818" s="158" t="str">
        <f t="shared" si="69"/>
        <v/>
      </c>
      <c r="O1818" s="151"/>
    </row>
    <row r="1819" spans="11:15" x14ac:dyDescent="0.3">
      <c r="K1819" s="148" t="str">
        <f>IFERROR(VLOOKUP(A1819,DATABARANG!$B$4:$G$20000,5),"")</f>
        <v/>
      </c>
      <c r="L1819" s="149" t="str">
        <f t="shared" si="68"/>
        <v/>
      </c>
      <c r="M1819" s="158" t="str">
        <f t="shared" si="69"/>
        <v/>
      </c>
      <c r="O1819" s="151"/>
    </row>
    <row r="1820" spans="11:15" x14ac:dyDescent="0.3">
      <c r="K1820" s="148" t="str">
        <f>IFERROR(VLOOKUP(A1820,DATABARANG!$B$4:$G$20000,5),"")</f>
        <v/>
      </c>
      <c r="L1820" s="149" t="str">
        <f t="shared" si="68"/>
        <v/>
      </c>
      <c r="M1820" s="158" t="str">
        <f t="shared" si="69"/>
        <v/>
      </c>
      <c r="O1820" s="151"/>
    </row>
    <row r="1821" spans="11:15" x14ac:dyDescent="0.3">
      <c r="K1821" s="148" t="str">
        <f>IFERROR(VLOOKUP(A1821,DATABARANG!$B$4:$G$20000,5),"")</f>
        <v/>
      </c>
      <c r="L1821" s="149" t="str">
        <f t="shared" si="68"/>
        <v/>
      </c>
      <c r="M1821" s="158" t="str">
        <f t="shared" si="69"/>
        <v/>
      </c>
      <c r="O1821" s="151"/>
    </row>
    <row r="1822" spans="11:15" x14ac:dyDescent="0.3">
      <c r="K1822" s="148" t="str">
        <f>IFERROR(VLOOKUP(A1822,DATABARANG!$B$4:$G$20000,5),"")</f>
        <v/>
      </c>
      <c r="L1822" s="149" t="str">
        <f t="shared" si="68"/>
        <v/>
      </c>
      <c r="M1822" s="158" t="str">
        <f t="shared" si="69"/>
        <v/>
      </c>
      <c r="O1822" s="151"/>
    </row>
    <row r="1823" spans="11:15" x14ac:dyDescent="0.3">
      <c r="K1823" s="148" t="str">
        <f>IFERROR(VLOOKUP(A1823,DATABARANG!$B$4:$G$20000,5),"")</f>
        <v/>
      </c>
      <c r="L1823" s="149" t="str">
        <f t="shared" si="68"/>
        <v/>
      </c>
      <c r="M1823" s="158" t="str">
        <f t="shared" si="69"/>
        <v/>
      </c>
      <c r="O1823" s="151"/>
    </row>
    <row r="1824" spans="11:15" x14ac:dyDescent="0.3">
      <c r="K1824" s="148" t="str">
        <f>IFERROR(VLOOKUP(A1824,DATABARANG!$B$4:$G$20000,5),"")</f>
        <v/>
      </c>
      <c r="L1824" s="149" t="str">
        <f t="shared" si="68"/>
        <v/>
      </c>
      <c r="M1824" s="158" t="str">
        <f t="shared" si="69"/>
        <v/>
      </c>
      <c r="O1824" s="151"/>
    </row>
    <row r="1825" spans="11:15" x14ac:dyDescent="0.3">
      <c r="K1825" s="148" t="str">
        <f>IFERROR(VLOOKUP(A1825,DATABARANG!$B$4:$G$20000,5),"")</f>
        <v/>
      </c>
      <c r="L1825" s="149" t="str">
        <f t="shared" si="68"/>
        <v/>
      </c>
      <c r="M1825" s="158" t="str">
        <f t="shared" si="69"/>
        <v/>
      </c>
      <c r="O1825" s="151"/>
    </row>
    <row r="1826" spans="11:15" x14ac:dyDescent="0.3">
      <c r="K1826" s="148" t="str">
        <f>IFERROR(VLOOKUP(A1826,DATABARANG!$B$4:$G$20000,5),"")</f>
        <v/>
      </c>
      <c r="L1826" s="149" t="str">
        <f t="shared" si="68"/>
        <v/>
      </c>
      <c r="M1826" s="158" t="str">
        <f t="shared" si="69"/>
        <v/>
      </c>
      <c r="O1826" s="151"/>
    </row>
    <row r="1827" spans="11:15" x14ac:dyDescent="0.3">
      <c r="K1827" s="148" t="str">
        <f>IFERROR(VLOOKUP(A1827,DATABARANG!$B$4:$G$20000,5),"")</f>
        <v/>
      </c>
      <c r="L1827" s="149" t="str">
        <f t="shared" si="68"/>
        <v/>
      </c>
      <c r="M1827" s="158" t="str">
        <f t="shared" si="69"/>
        <v/>
      </c>
      <c r="O1827" s="151"/>
    </row>
    <row r="1828" spans="11:15" x14ac:dyDescent="0.3">
      <c r="K1828" s="148" t="str">
        <f>IFERROR(VLOOKUP(A1828,DATABARANG!$B$4:$G$20000,5),"")</f>
        <v/>
      </c>
      <c r="L1828" s="149" t="str">
        <f t="shared" si="68"/>
        <v/>
      </c>
      <c r="M1828" s="158" t="str">
        <f t="shared" si="69"/>
        <v/>
      </c>
      <c r="O1828" s="151"/>
    </row>
    <row r="1829" spans="11:15" x14ac:dyDescent="0.3">
      <c r="K1829" s="148" t="str">
        <f>IFERROR(VLOOKUP(A1829,DATABARANG!$B$4:$G$20000,5),"")</f>
        <v/>
      </c>
      <c r="L1829" s="149" t="str">
        <f t="shared" si="68"/>
        <v/>
      </c>
      <c r="M1829" s="158" t="str">
        <f t="shared" si="69"/>
        <v/>
      </c>
      <c r="O1829" s="151"/>
    </row>
    <row r="1830" spans="11:15" x14ac:dyDescent="0.3">
      <c r="K1830" s="148" t="str">
        <f>IFERROR(VLOOKUP(A1830,DATABARANG!$B$4:$G$20000,5),"")</f>
        <v/>
      </c>
      <c r="L1830" s="149" t="str">
        <f t="shared" si="68"/>
        <v/>
      </c>
      <c r="M1830" s="158" t="str">
        <f t="shared" si="69"/>
        <v/>
      </c>
      <c r="O1830" s="151"/>
    </row>
    <row r="1831" spans="11:15" x14ac:dyDescent="0.3">
      <c r="K1831" s="148" t="str">
        <f>IFERROR(VLOOKUP(A1831,DATABARANG!$B$4:$G$20000,5),"")</f>
        <v/>
      </c>
      <c r="L1831" s="149" t="str">
        <f t="shared" si="68"/>
        <v/>
      </c>
      <c r="M1831" s="158" t="str">
        <f t="shared" si="69"/>
        <v/>
      </c>
      <c r="O1831" s="151"/>
    </row>
    <row r="1832" spans="11:15" x14ac:dyDescent="0.3">
      <c r="K1832" s="148" t="str">
        <f>IFERROR(VLOOKUP(A1832,DATABARANG!$B$4:$G$20000,5),"")</f>
        <v/>
      </c>
      <c r="L1832" s="149" t="str">
        <f t="shared" si="68"/>
        <v/>
      </c>
      <c r="M1832" s="158" t="str">
        <f t="shared" si="69"/>
        <v/>
      </c>
      <c r="O1832" s="151"/>
    </row>
    <row r="1833" spans="11:15" x14ac:dyDescent="0.3">
      <c r="K1833" s="148" t="str">
        <f>IFERROR(VLOOKUP(A1833,DATABARANG!$B$4:$G$20000,5),"")</f>
        <v/>
      </c>
      <c r="L1833" s="149" t="str">
        <f t="shared" si="68"/>
        <v/>
      </c>
      <c r="M1833" s="158" t="str">
        <f t="shared" si="69"/>
        <v/>
      </c>
      <c r="O1833" s="151"/>
    </row>
    <row r="1834" spans="11:15" x14ac:dyDescent="0.3">
      <c r="K1834" s="148" t="str">
        <f>IFERROR(VLOOKUP(A1834,DATABARANG!$B$4:$G$20000,5),"")</f>
        <v/>
      </c>
      <c r="L1834" s="149" t="str">
        <f t="shared" si="68"/>
        <v/>
      </c>
      <c r="M1834" s="158" t="str">
        <f t="shared" si="69"/>
        <v/>
      </c>
      <c r="O1834" s="151"/>
    </row>
    <row r="1835" spans="11:15" x14ac:dyDescent="0.3">
      <c r="K1835" s="148" t="str">
        <f>IFERROR(VLOOKUP(A1835,DATABARANG!$B$4:$G$20000,5),"")</f>
        <v/>
      </c>
      <c r="L1835" s="149" t="str">
        <f t="shared" si="68"/>
        <v/>
      </c>
      <c r="M1835" s="158" t="str">
        <f t="shared" si="69"/>
        <v/>
      </c>
      <c r="O1835" s="151"/>
    </row>
    <row r="1836" spans="11:15" x14ac:dyDescent="0.3">
      <c r="K1836" s="148" t="str">
        <f>IFERROR(VLOOKUP(A1836,DATABARANG!$B$4:$G$20000,5),"")</f>
        <v/>
      </c>
      <c r="L1836" s="149" t="str">
        <f t="shared" si="68"/>
        <v/>
      </c>
      <c r="M1836" s="158" t="str">
        <f t="shared" si="69"/>
        <v/>
      </c>
      <c r="O1836" s="151"/>
    </row>
    <row r="1837" spans="11:15" x14ac:dyDescent="0.3">
      <c r="K1837" s="148" t="str">
        <f>IFERROR(VLOOKUP(A1837,DATABARANG!$B$4:$G$20000,5),"")</f>
        <v/>
      </c>
      <c r="L1837" s="149" t="str">
        <f t="shared" si="68"/>
        <v/>
      </c>
      <c r="M1837" s="158" t="str">
        <f t="shared" si="69"/>
        <v/>
      </c>
      <c r="O1837" s="151"/>
    </row>
    <row r="1838" spans="11:15" x14ac:dyDescent="0.3">
      <c r="K1838" s="148" t="str">
        <f>IFERROR(VLOOKUP(A1838,DATABARANG!$B$4:$G$20000,5),"")</f>
        <v/>
      </c>
      <c r="L1838" s="149" t="str">
        <f t="shared" si="68"/>
        <v/>
      </c>
      <c r="M1838" s="158" t="str">
        <f t="shared" si="69"/>
        <v/>
      </c>
      <c r="O1838" s="151"/>
    </row>
    <row r="1839" spans="11:15" x14ac:dyDescent="0.3">
      <c r="K1839" s="148" t="str">
        <f>IFERROR(VLOOKUP(A1839,DATABARANG!$B$4:$G$20000,5),"")</f>
        <v/>
      </c>
      <c r="L1839" s="149" t="str">
        <f t="shared" si="68"/>
        <v/>
      </c>
      <c r="M1839" s="158" t="str">
        <f t="shared" si="69"/>
        <v/>
      </c>
      <c r="O1839" s="151"/>
    </row>
    <row r="1840" spans="11:15" x14ac:dyDescent="0.3">
      <c r="K1840" s="148" t="str">
        <f>IFERROR(VLOOKUP(A1840,DATABARANG!$B$4:$G$20000,5),"")</f>
        <v/>
      </c>
      <c r="L1840" s="149" t="str">
        <f t="shared" si="68"/>
        <v/>
      </c>
      <c r="M1840" s="158" t="str">
        <f t="shared" si="69"/>
        <v/>
      </c>
      <c r="O1840" s="151"/>
    </row>
    <row r="1841" spans="11:15" x14ac:dyDescent="0.3">
      <c r="K1841" s="148" t="str">
        <f>IFERROR(VLOOKUP(A1841,DATABARANG!$B$4:$G$20000,5),"")</f>
        <v/>
      </c>
      <c r="L1841" s="149" t="str">
        <f t="shared" si="68"/>
        <v/>
      </c>
      <c r="M1841" s="158" t="str">
        <f t="shared" si="69"/>
        <v/>
      </c>
      <c r="O1841" s="151"/>
    </row>
    <row r="1842" spans="11:15" x14ac:dyDescent="0.3">
      <c r="K1842" s="148" t="str">
        <f>IFERROR(VLOOKUP(A1842,DATABARANG!$B$4:$G$20000,5),"")</f>
        <v/>
      </c>
      <c r="L1842" s="149" t="str">
        <f t="shared" si="68"/>
        <v/>
      </c>
      <c r="M1842" s="158" t="str">
        <f t="shared" si="69"/>
        <v/>
      </c>
      <c r="O1842" s="151"/>
    </row>
    <row r="1843" spans="11:15" x14ac:dyDescent="0.3">
      <c r="K1843" s="148" t="str">
        <f>IFERROR(VLOOKUP(A1843,DATABARANG!$B$4:$G$20000,5),"")</f>
        <v/>
      </c>
      <c r="L1843" s="149" t="str">
        <f t="shared" si="68"/>
        <v/>
      </c>
      <c r="M1843" s="158" t="str">
        <f t="shared" si="69"/>
        <v/>
      </c>
      <c r="O1843" s="151"/>
    </row>
    <row r="1844" spans="11:15" x14ac:dyDescent="0.3">
      <c r="K1844" s="148" t="str">
        <f>IFERROR(VLOOKUP(A1844,DATABARANG!$B$4:$G$20000,5),"")</f>
        <v/>
      </c>
      <c r="L1844" s="149" t="str">
        <f t="shared" si="68"/>
        <v/>
      </c>
      <c r="M1844" s="158" t="str">
        <f t="shared" si="69"/>
        <v/>
      </c>
      <c r="O1844" s="151"/>
    </row>
    <row r="1845" spans="11:15" x14ac:dyDescent="0.3">
      <c r="K1845" s="148" t="str">
        <f>IFERROR(VLOOKUP(A1845,DATABARANG!$B$4:$G$20000,5),"")</f>
        <v/>
      </c>
      <c r="L1845" s="149" t="str">
        <f t="shared" si="68"/>
        <v/>
      </c>
      <c r="M1845" s="158" t="str">
        <f t="shared" si="69"/>
        <v/>
      </c>
      <c r="O1845" s="151"/>
    </row>
    <row r="1846" spans="11:15" x14ac:dyDescent="0.3">
      <c r="K1846" s="148" t="str">
        <f>IFERROR(VLOOKUP(A1846,DATABARANG!$B$4:$G$20000,5),"")</f>
        <v/>
      </c>
      <c r="L1846" s="149" t="str">
        <f t="shared" si="68"/>
        <v/>
      </c>
      <c r="M1846" s="158" t="str">
        <f t="shared" si="69"/>
        <v/>
      </c>
      <c r="O1846" s="151"/>
    </row>
    <row r="1847" spans="11:15" x14ac:dyDescent="0.3">
      <c r="K1847" s="148" t="str">
        <f>IFERROR(VLOOKUP(A1847,DATABARANG!$B$4:$G$20000,5),"")</f>
        <v/>
      </c>
      <c r="L1847" s="149" t="str">
        <f t="shared" si="68"/>
        <v/>
      </c>
      <c r="M1847" s="158" t="str">
        <f t="shared" si="69"/>
        <v/>
      </c>
      <c r="O1847" s="151"/>
    </row>
    <row r="1848" spans="11:15" x14ac:dyDescent="0.3">
      <c r="K1848" s="148" t="str">
        <f>IFERROR(VLOOKUP(A1848,DATABARANG!$B$4:$G$20000,5),"")</f>
        <v/>
      </c>
      <c r="L1848" s="149" t="str">
        <f t="shared" si="68"/>
        <v/>
      </c>
      <c r="M1848" s="158" t="str">
        <f t="shared" si="69"/>
        <v/>
      </c>
      <c r="O1848" s="151"/>
    </row>
    <row r="1849" spans="11:15" x14ac:dyDescent="0.3">
      <c r="K1849" s="148" t="str">
        <f>IFERROR(VLOOKUP(A1849,DATABARANG!$B$4:$G$20000,5),"")</f>
        <v/>
      </c>
      <c r="L1849" s="149" t="str">
        <f t="shared" si="68"/>
        <v/>
      </c>
      <c r="M1849" s="158" t="str">
        <f t="shared" si="69"/>
        <v/>
      </c>
      <c r="O1849" s="151"/>
    </row>
    <row r="1850" spans="11:15" x14ac:dyDescent="0.3">
      <c r="K1850" s="148" t="str">
        <f>IFERROR(VLOOKUP(A1850,DATABARANG!$B$4:$G$20000,5),"")</f>
        <v/>
      </c>
      <c r="L1850" s="149" t="str">
        <f t="shared" si="68"/>
        <v/>
      </c>
      <c r="M1850" s="158" t="str">
        <f t="shared" si="69"/>
        <v/>
      </c>
      <c r="O1850" s="151"/>
    </row>
    <row r="1851" spans="11:15" x14ac:dyDescent="0.3">
      <c r="K1851" s="148" t="str">
        <f>IFERROR(VLOOKUP(A1851,DATABARANG!$B$4:$G$20000,5),"")</f>
        <v/>
      </c>
      <c r="L1851" s="149" t="str">
        <f t="shared" si="68"/>
        <v/>
      </c>
      <c r="M1851" s="158" t="str">
        <f t="shared" si="69"/>
        <v/>
      </c>
      <c r="O1851" s="151"/>
    </row>
    <row r="1852" spans="11:15" x14ac:dyDescent="0.3">
      <c r="K1852" s="148" t="str">
        <f>IFERROR(VLOOKUP(A1852,DATABARANG!$B$4:$G$20000,5),"")</f>
        <v/>
      </c>
      <c r="L1852" s="149" t="str">
        <f t="shared" si="68"/>
        <v/>
      </c>
      <c r="M1852" s="158" t="str">
        <f t="shared" si="69"/>
        <v/>
      </c>
      <c r="O1852" s="151"/>
    </row>
    <row r="1853" spans="11:15" x14ac:dyDescent="0.3">
      <c r="K1853" s="148" t="str">
        <f>IFERROR(VLOOKUP(A1853,DATABARANG!$B$4:$G$20000,5),"")</f>
        <v/>
      </c>
      <c r="L1853" s="149" t="str">
        <f t="shared" si="68"/>
        <v/>
      </c>
      <c r="M1853" s="158" t="str">
        <f t="shared" si="69"/>
        <v/>
      </c>
      <c r="O1853" s="151"/>
    </row>
    <row r="1854" spans="11:15" x14ac:dyDescent="0.3">
      <c r="K1854" s="148" t="str">
        <f>IFERROR(VLOOKUP(A1854,DATABARANG!$B$4:$G$20000,5),"")</f>
        <v/>
      </c>
      <c r="L1854" s="149" t="str">
        <f t="shared" si="68"/>
        <v/>
      </c>
      <c r="M1854" s="158" t="str">
        <f t="shared" si="69"/>
        <v/>
      </c>
      <c r="O1854" s="151"/>
    </row>
    <row r="1855" spans="11:15" x14ac:dyDescent="0.3">
      <c r="K1855" s="148" t="str">
        <f>IFERROR(VLOOKUP(A1855,DATABARANG!$B$4:$G$20000,5),"")</f>
        <v/>
      </c>
      <c r="L1855" s="149" t="str">
        <f t="shared" si="68"/>
        <v/>
      </c>
      <c r="M1855" s="158" t="str">
        <f t="shared" si="69"/>
        <v/>
      </c>
      <c r="O1855" s="151"/>
    </row>
    <row r="1856" spans="11:15" x14ac:dyDescent="0.3">
      <c r="K1856" s="148" t="str">
        <f>IFERROR(VLOOKUP(A1856,DATABARANG!$B$4:$G$20000,5),"")</f>
        <v/>
      </c>
      <c r="L1856" s="149" t="str">
        <f t="shared" si="68"/>
        <v/>
      </c>
      <c r="M1856" s="158" t="str">
        <f t="shared" si="69"/>
        <v/>
      </c>
      <c r="O1856" s="151"/>
    </row>
    <row r="1857" spans="11:15" x14ac:dyDescent="0.3">
      <c r="K1857" s="148" t="str">
        <f>IFERROR(VLOOKUP(A1857,DATABARANG!$B$4:$G$20000,5),"")</f>
        <v/>
      </c>
      <c r="L1857" s="149" t="str">
        <f t="shared" si="68"/>
        <v/>
      </c>
      <c r="M1857" s="158" t="str">
        <f t="shared" si="69"/>
        <v/>
      </c>
      <c r="O1857" s="151"/>
    </row>
    <row r="1858" spans="11:15" x14ac:dyDescent="0.3">
      <c r="K1858" s="148" t="str">
        <f>IFERROR(VLOOKUP(A1858,DATABARANG!$B$4:$G$20000,5),"")</f>
        <v/>
      </c>
      <c r="L1858" s="149" t="str">
        <f t="shared" si="68"/>
        <v/>
      </c>
      <c r="M1858" s="158" t="str">
        <f t="shared" si="69"/>
        <v/>
      </c>
      <c r="O1858" s="151"/>
    </row>
    <row r="1859" spans="11:15" x14ac:dyDescent="0.3">
      <c r="K1859" s="148" t="str">
        <f>IFERROR(VLOOKUP(A1859,DATABARANG!$B$4:$G$20000,5),"")</f>
        <v/>
      </c>
      <c r="L1859" s="149" t="str">
        <f t="shared" si="68"/>
        <v/>
      </c>
      <c r="M1859" s="158" t="str">
        <f t="shared" si="69"/>
        <v/>
      </c>
      <c r="O1859" s="151"/>
    </row>
    <row r="1860" spans="11:15" x14ac:dyDescent="0.3">
      <c r="K1860" s="148" t="str">
        <f>IFERROR(VLOOKUP(A1860,DATABARANG!$B$4:$G$20000,5),"")</f>
        <v/>
      </c>
      <c r="L1860" s="149" t="str">
        <f t="shared" si="68"/>
        <v/>
      </c>
      <c r="M1860" s="158" t="str">
        <f t="shared" si="69"/>
        <v/>
      </c>
      <c r="O1860" s="151"/>
    </row>
    <row r="1861" spans="11:15" x14ac:dyDescent="0.3">
      <c r="K1861" s="148" t="str">
        <f>IFERROR(VLOOKUP(A1861,DATABARANG!$B$4:$G$20000,5),"")</f>
        <v/>
      </c>
      <c r="L1861" s="149" t="str">
        <f t="shared" si="68"/>
        <v/>
      </c>
      <c r="M1861" s="158" t="str">
        <f t="shared" si="69"/>
        <v/>
      </c>
      <c r="O1861" s="151"/>
    </row>
    <row r="1862" spans="11:15" x14ac:dyDescent="0.3">
      <c r="K1862" s="148" t="str">
        <f>IFERROR(VLOOKUP(A1862,DATABARANG!$B$4:$G$20000,5),"")</f>
        <v/>
      </c>
      <c r="L1862" s="149" t="str">
        <f t="shared" ref="L1862:L1925" si="70">IFERROR((E1862-K1862)*G1862,"")</f>
        <v/>
      </c>
      <c r="M1862" s="158" t="str">
        <f t="shared" ref="M1862:M1925" si="71">IF(B1862="","",TEXT(B1862,"DD-MMM"))</f>
        <v/>
      </c>
      <c r="O1862" s="151"/>
    </row>
    <row r="1863" spans="11:15" x14ac:dyDescent="0.3">
      <c r="K1863" s="148" t="str">
        <f>IFERROR(VLOOKUP(A1863,DATABARANG!$B$4:$G$20000,5),"")</f>
        <v/>
      </c>
      <c r="L1863" s="149" t="str">
        <f t="shared" si="70"/>
        <v/>
      </c>
      <c r="M1863" s="158" t="str">
        <f t="shared" si="71"/>
        <v/>
      </c>
      <c r="O1863" s="151"/>
    </row>
    <row r="1864" spans="11:15" x14ac:dyDescent="0.3">
      <c r="K1864" s="148" t="str">
        <f>IFERROR(VLOOKUP(A1864,DATABARANG!$B$4:$G$20000,5),"")</f>
        <v/>
      </c>
      <c r="L1864" s="149" t="str">
        <f t="shared" si="70"/>
        <v/>
      </c>
      <c r="M1864" s="158" t="str">
        <f t="shared" si="71"/>
        <v/>
      </c>
      <c r="O1864" s="151"/>
    </row>
    <row r="1865" spans="11:15" x14ac:dyDescent="0.3">
      <c r="K1865" s="148" t="str">
        <f>IFERROR(VLOOKUP(A1865,DATABARANG!$B$4:$G$20000,5),"")</f>
        <v/>
      </c>
      <c r="L1865" s="149" t="str">
        <f t="shared" si="70"/>
        <v/>
      </c>
      <c r="M1865" s="158" t="str">
        <f t="shared" si="71"/>
        <v/>
      </c>
      <c r="O1865" s="151"/>
    </row>
    <row r="1866" spans="11:15" x14ac:dyDescent="0.3">
      <c r="K1866" s="148" t="str">
        <f>IFERROR(VLOOKUP(A1866,DATABARANG!$B$4:$G$20000,5),"")</f>
        <v/>
      </c>
      <c r="L1866" s="149" t="str">
        <f t="shared" si="70"/>
        <v/>
      </c>
      <c r="M1866" s="158" t="str">
        <f t="shared" si="71"/>
        <v/>
      </c>
      <c r="O1866" s="151"/>
    </row>
    <row r="1867" spans="11:15" x14ac:dyDescent="0.3">
      <c r="K1867" s="148" t="str">
        <f>IFERROR(VLOOKUP(A1867,DATABARANG!$B$4:$G$20000,5),"")</f>
        <v/>
      </c>
      <c r="L1867" s="149" t="str">
        <f t="shared" si="70"/>
        <v/>
      </c>
      <c r="M1867" s="158" t="str">
        <f t="shared" si="71"/>
        <v/>
      </c>
      <c r="O1867" s="151"/>
    </row>
    <row r="1868" spans="11:15" x14ac:dyDescent="0.3">
      <c r="K1868" s="148" t="str">
        <f>IFERROR(VLOOKUP(A1868,DATABARANG!$B$4:$G$20000,5),"")</f>
        <v/>
      </c>
      <c r="L1868" s="149" t="str">
        <f t="shared" si="70"/>
        <v/>
      </c>
      <c r="M1868" s="158" t="str">
        <f t="shared" si="71"/>
        <v/>
      </c>
      <c r="O1868" s="151"/>
    </row>
    <row r="1869" spans="11:15" x14ac:dyDescent="0.3">
      <c r="K1869" s="148" t="str">
        <f>IFERROR(VLOOKUP(A1869,DATABARANG!$B$4:$G$20000,5),"")</f>
        <v/>
      </c>
      <c r="L1869" s="149" t="str">
        <f t="shared" si="70"/>
        <v/>
      </c>
      <c r="M1869" s="158" t="str">
        <f t="shared" si="71"/>
        <v/>
      </c>
      <c r="O1869" s="151"/>
    </row>
    <row r="1870" spans="11:15" x14ac:dyDescent="0.3">
      <c r="K1870" s="148" t="str">
        <f>IFERROR(VLOOKUP(A1870,DATABARANG!$B$4:$G$20000,5),"")</f>
        <v/>
      </c>
      <c r="L1870" s="149" t="str">
        <f t="shared" si="70"/>
        <v/>
      </c>
      <c r="M1870" s="158" t="str">
        <f t="shared" si="71"/>
        <v/>
      </c>
      <c r="O1870" s="151"/>
    </row>
    <row r="1871" spans="11:15" x14ac:dyDescent="0.3">
      <c r="K1871" s="148" t="str">
        <f>IFERROR(VLOOKUP(A1871,DATABARANG!$B$4:$G$20000,5),"")</f>
        <v/>
      </c>
      <c r="L1871" s="149" t="str">
        <f t="shared" si="70"/>
        <v/>
      </c>
      <c r="M1871" s="158" t="str">
        <f t="shared" si="71"/>
        <v/>
      </c>
      <c r="O1871" s="151"/>
    </row>
    <row r="1872" spans="11:15" x14ac:dyDescent="0.3">
      <c r="K1872" s="148" t="str">
        <f>IFERROR(VLOOKUP(A1872,DATABARANG!$B$4:$G$20000,5),"")</f>
        <v/>
      </c>
      <c r="L1872" s="149" t="str">
        <f t="shared" si="70"/>
        <v/>
      </c>
      <c r="M1872" s="158" t="str">
        <f t="shared" si="71"/>
        <v/>
      </c>
      <c r="O1872" s="151"/>
    </row>
    <row r="1873" spans="11:15" x14ac:dyDescent="0.3">
      <c r="K1873" s="148" t="str">
        <f>IFERROR(VLOOKUP(A1873,DATABARANG!$B$4:$G$20000,5),"")</f>
        <v/>
      </c>
      <c r="L1873" s="149" t="str">
        <f t="shared" si="70"/>
        <v/>
      </c>
      <c r="M1873" s="158" t="str">
        <f t="shared" si="71"/>
        <v/>
      </c>
      <c r="O1873" s="151"/>
    </row>
    <row r="1874" spans="11:15" x14ac:dyDescent="0.3">
      <c r="K1874" s="148" t="str">
        <f>IFERROR(VLOOKUP(A1874,DATABARANG!$B$4:$G$20000,5),"")</f>
        <v/>
      </c>
      <c r="L1874" s="149" t="str">
        <f t="shared" si="70"/>
        <v/>
      </c>
      <c r="M1874" s="158" t="str">
        <f t="shared" si="71"/>
        <v/>
      </c>
      <c r="O1874" s="151"/>
    </row>
    <row r="1875" spans="11:15" x14ac:dyDescent="0.3">
      <c r="K1875" s="148" t="str">
        <f>IFERROR(VLOOKUP(A1875,DATABARANG!$B$4:$G$20000,5),"")</f>
        <v/>
      </c>
      <c r="L1875" s="149" t="str">
        <f t="shared" si="70"/>
        <v/>
      </c>
      <c r="M1875" s="158" t="str">
        <f t="shared" si="71"/>
        <v/>
      </c>
      <c r="O1875" s="151"/>
    </row>
    <row r="1876" spans="11:15" x14ac:dyDescent="0.3">
      <c r="K1876" s="148" t="str">
        <f>IFERROR(VLOOKUP(A1876,DATABARANG!$B$4:$G$20000,5),"")</f>
        <v/>
      </c>
      <c r="L1876" s="149" t="str">
        <f t="shared" si="70"/>
        <v/>
      </c>
      <c r="M1876" s="158" t="str">
        <f t="shared" si="71"/>
        <v/>
      </c>
      <c r="O1876" s="151"/>
    </row>
    <row r="1877" spans="11:15" x14ac:dyDescent="0.3">
      <c r="K1877" s="148" t="str">
        <f>IFERROR(VLOOKUP(A1877,DATABARANG!$B$4:$G$20000,5),"")</f>
        <v/>
      </c>
      <c r="L1877" s="149" t="str">
        <f t="shared" si="70"/>
        <v/>
      </c>
      <c r="M1877" s="158" t="str">
        <f t="shared" si="71"/>
        <v/>
      </c>
      <c r="O1877" s="151"/>
    </row>
    <row r="1878" spans="11:15" x14ac:dyDescent="0.3">
      <c r="K1878" s="148" t="str">
        <f>IFERROR(VLOOKUP(A1878,DATABARANG!$B$4:$G$20000,5),"")</f>
        <v/>
      </c>
      <c r="L1878" s="149" t="str">
        <f t="shared" si="70"/>
        <v/>
      </c>
      <c r="M1878" s="158" t="str">
        <f t="shared" si="71"/>
        <v/>
      </c>
      <c r="O1878" s="151"/>
    </row>
    <row r="1879" spans="11:15" x14ac:dyDescent="0.3">
      <c r="K1879" s="148" t="str">
        <f>IFERROR(VLOOKUP(A1879,DATABARANG!$B$4:$G$20000,5),"")</f>
        <v/>
      </c>
      <c r="L1879" s="149" t="str">
        <f t="shared" si="70"/>
        <v/>
      </c>
      <c r="M1879" s="158" t="str">
        <f t="shared" si="71"/>
        <v/>
      </c>
      <c r="O1879" s="151"/>
    </row>
    <row r="1880" spans="11:15" x14ac:dyDescent="0.3">
      <c r="K1880" s="148" t="str">
        <f>IFERROR(VLOOKUP(A1880,DATABARANG!$B$4:$G$20000,5),"")</f>
        <v/>
      </c>
      <c r="L1880" s="149" t="str">
        <f t="shared" si="70"/>
        <v/>
      </c>
      <c r="M1880" s="158" t="str">
        <f t="shared" si="71"/>
        <v/>
      </c>
      <c r="O1880" s="151"/>
    </row>
    <row r="1881" spans="11:15" x14ac:dyDescent="0.3">
      <c r="K1881" s="148" t="str">
        <f>IFERROR(VLOOKUP(A1881,DATABARANG!$B$4:$G$20000,5),"")</f>
        <v/>
      </c>
      <c r="L1881" s="149" t="str">
        <f t="shared" si="70"/>
        <v/>
      </c>
      <c r="M1881" s="158" t="str">
        <f t="shared" si="71"/>
        <v/>
      </c>
      <c r="O1881" s="151"/>
    </row>
    <row r="1882" spans="11:15" x14ac:dyDescent="0.3">
      <c r="K1882" s="148" t="str">
        <f>IFERROR(VLOOKUP(A1882,DATABARANG!$B$4:$G$20000,5),"")</f>
        <v/>
      </c>
      <c r="L1882" s="149" t="str">
        <f t="shared" si="70"/>
        <v/>
      </c>
      <c r="M1882" s="158" t="str">
        <f t="shared" si="71"/>
        <v/>
      </c>
      <c r="O1882" s="151"/>
    </row>
    <row r="1883" spans="11:15" x14ac:dyDescent="0.3">
      <c r="K1883" s="148" t="str">
        <f>IFERROR(VLOOKUP(A1883,DATABARANG!$B$4:$G$20000,5),"")</f>
        <v/>
      </c>
      <c r="L1883" s="149" t="str">
        <f t="shared" si="70"/>
        <v/>
      </c>
      <c r="M1883" s="158" t="str">
        <f t="shared" si="71"/>
        <v/>
      </c>
      <c r="O1883" s="151"/>
    </row>
    <row r="1884" spans="11:15" x14ac:dyDescent="0.3">
      <c r="K1884" s="148" t="str">
        <f>IFERROR(VLOOKUP(A1884,DATABARANG!$B$4:$G$20000,5),"")</f>
        <v/>
      </c>
      <c r="L1884" s="149" t="str">
        <f t="shared" si="70"/>
        <v/>
      </c>
      <c r="M1884" s="158" t="str">
        <f t="shared" si="71"/>
        <v/>
      </c>
      <c r="O1884" s="151"/>
    </row>
    <row r="1885" spans="11:15" x14ac:dyDescent="0.3">
      <c r="K1885" s="148" t="str">
        <f>IFERROR(VLOOKUP(A1885,DATABARANG!$B$4:$G$20000,5),"")</f>
        <v/>
      </c>
      <c r="L1885" s="149" t="str">
        <f t="shared" si="70"/>
        <v/>
      </c>
      <c r="M1885" s="158" t="str">
        <f t="shared" si="71"/>
        <v/>
      </c>
      <c r="O1885" s="151"/>
    </row>
    <row r="1886" spans="11:15" x14ac:dyDescent="0.3">
      <c r="K1886" s="148" t="str">
        <f>IFERROR(VLOOKUP(A1886,DATABARANG!$B$4:$G$20000,5),"")</f>
        <v/>
      </c>
      <c r="L1886" s="149" t="str">
        <f t="shared" si="70"/>
        <v/>
      </c>
      <c r="M1886" s="158" t="str">
        <f t="shared" si="71"/>
        <v/>
      </c>
      <c r="O1886" s="151"/>
    </row>
    <row r="1887" spans="11:15" x14ac:dyDescent="0.3">
      <c r="K1887" s="148" t="str">
        <f>IFERROR(VLOOKUP(A1887,DATABARANG!$B$4:$G$20000,5),"")</f>
        <v/>
      </c>
      <c r="L1887" s="149" t="str">
        <f t="shared" si="70"/>
        <v/>
      </c>
      <c r="M1887" s="158" t="str">
        <f t="shared" si="71"/>
        <v/>
      </c>
      <c r="O1887" s="151"/>
    </row>
    <row r="1888" spans="11:15" x14ac:dyDescent="0.3">
      <c r="K1888" s="148" t="str">
        <f>IFERROR(VLOOKUP(A1888,DATABARANG!$B$4:$G$20000,5),"")</f>
        <v/>
      </c>
      <c r="L1888" s="149" t="str">
        <f t="shared" si="70"/>
        <v/>
      </c>
      <c r="M1888" s="158" t="str">
        <f t="shared" si="71"/>
        <v/>
      </c>
      <c r="O1888" s="151"/>
    </row>
    <row r="1889" spans="11:15" x14ac:dyDescent="0.3">
      <c r="K1889" s="148" t="str">
        <f>IFERROR(VLOOKUP(A1889,DATABARANG!$B$4:$G$20000,5),"")</f>
        <v/>
      </c>
      <c r="L1889" s="149" t="str">
        <f t="shared" si="70"/>
        <v/>
      </c>
      <c r="M1889" s="158" t="str">
        <f t="shared" si="71"/>
        <v/>
      </c>
      <c r="O1889" s="151"/>
    </row>
    <row r="1890" spans="11:15" x14ac:dyDescent="0.3">
      <c r="K1890" s="148" t="str">
        <f>IFERROR(VLOOKUP(A1890,DATABARANG!$B$4:$G$20000,5),"")</f>
        <v/>
      </c>
      <c r="L1890" s="149" t="str">
        <f t="shared" si="70"/>
        <v/>
      </c>
      <c r="M1890" s="158" t="str">
        <f t="shared" si="71"/>
        <v/>
      </c>
      <c r="O1890" s="151"/>
    </row>
    <row r="1891" spans="11:15" x14ac:dyDescent="0.3">
      <c r="K1891" s="148" t="str">
        <f>IFERROR(VLOOKUP(A1891,DATABARANG!$B$4:$G$20000,5),"")</f>
        <v/>
      </c>
      <c r="L1891" s="149" t="str">
        <f t="shared" si="70"/>
        <v/>
      </c>
      <c r="M1891" s="158" t="str">
        <f t="shared" si="71"/>
        <v/>
      </c>
      <c r="O1891" s="151"/>
    </row>
    <row r="1892" spans="11:15" x14ac:dyDescent="0.3">
      <c r="K1892" s="148" t="str">
        <f>IFERROR(VLOOKUP(A1892,DATABARANG!$B$4:$G$20000,5),"")</f>
        <v/>
      </c>
      <c r="L1892" s="149" t="str">
        <f t="shared" si="70"/>
        <v/>
      </c>
      <c r="M1892" s="158" t="str">
        <f t="shared" si="71"/>
        <v/>
      </c>
      <c r="O1892" s="151"/>
    </row>
    <row r="1893" spans="11:15" x14ac:dyDescent="0.3">
      <c r="K1893" s="148" t="str">
        <f>IFERROR(VLOOKUP(A1893,DATABARANG!$B$4:$G$20000,5),"")</f>
        <v/>
      </c>
      <c r="L1893" s="149" t="str">
        <f t="shared" si="70"/>
        <v/>
      </c>
      <c r="M1893" s="158" t="str">
        <f t="shared" si="71"/>
        <v/>
      </c>
      <c r="O1893" s="151"/>
    </row>
    <row r="1894" spans="11:15" x14ac:dyDescent="0.3">
      <c r="K1894" s="148" t="str">
        <f>IFERROR(VLOOKUP(A1894,DATABARANG!$B$4:$G$20000,5),"")</f>
        <v/>
      </c>
      <c r="L1894" s="149" t="str">
        <f t="shared" si="70"/>
        <v/>
      </c>
      <c r="M1894" s="158" t="str">
        <f t="shared" si="71"/>
        <v/>
      </c>
      <c r="O1894" s="151"/>
    </row>
    <row r="1895" spans="11:15" x14ac:dyDescent="0.3">
      <c r="K1895" s="148" t="str">
        <f>IFERROR(VLOOKUP(A1895,DATABARANG!$B$4:$G$20000,5),"")</f>
        <v/>
      </c>
      <c r="L1895" s="149" t="str">
        <f t="shared" si="70"/>
        <v/>
      </c>
      <c r="M1895" s="158" t="str">
        <f t="shared" si="71"/>
        <v/>
      </c>
      <c r="O1895" s="151"/>
    </row>
    <row r="1896" spans="11:15" x14ac:dyDescent="0.3">
      <c r="K1896" s="148" t="str">
        <f>IFERROR(VLOOKUP(A1896,DATABARANG!$B$4:$G$20000,5),"")</f>
        <v/>
      </c>
      <c r="L1896" s="149" t="str">
        <f t="shared" si="70"/>
        <v/>
      </c>
      <c r="M1896" s="158" t="str">
        <f t="shared" si="71"/>
        <v/>
      </c>
      <c r="O1896" s="151"/>
    </row>
    <row r="1897" spans="11:15" x14ac:dyDescent="0.3">
      <c r="K1897" s="148" t="str">
        <f>IFERROR(VLOOKUP(A1897,DATABARANG!$B$4:$G$20000,5),"")</f>
        <v/>
      </c>
      <c r="L1897" s="149" t="str">
        <f t="shared" si="70"/>
        <v/>
      </c>
      <c r="M1897" s="158" t="str">
        <f t="shared" si="71"/>
        <v/>
      </c>
      <c r="O1897" s="151"/>
    </row>
    <row r="1898" spans="11:15" x14ac:dyDescent="0.3">
      <c r="K1898" s="148" t="str">
        <f>IFERROR(VLOOKUP(A1898,DATABARANG!$B$4:$G$20000,5),"")</f>
        <v/>
      </c>
      <c r="L1898" s="149" t="str">
        <f t="shared" si="70"/>
        <v/>
      </c>
      <c r="M1898" s="158" t="str">
        <f t="shared" si="71"/>
        <v/>
      </c>
      <c r="O1898" s="151"/>
    </row>
    <row r="1899" spans="11:15" x14ac:dyDescent="0.3">
      <c r="K1899" s="148" t="str">
        <f>IFERROR(VLOOKUP(A1899,DATABARANG!$B$4:$G$20000,5),"")</f>
        <v/>
      </c>
      <c r="L1899" s="149" t="str">
        <f t="shared" si="70"/>
        <v/>
      </c>
      <c r="M1899" s="158" t="str">
        <f t="shared" si="71"/>
        <v/>
      </c>
      <c r="O1899" s="151"/>
    </row>
    <row r="1900" spans="11:15" x14ac:dyDescent="0.3">
      <c r="K1900" s="148" t="str">
        <f>IFERROR(VLOOKUP(A1900,DATABARANG!$B$4:$G$20000,5),"")</f>
        <v/>
      </c>
      <c r="L1900" s="149" t="str">
        <f t="shared" si="70"/>
        <v/>
      </c>
      <c r="M1900" s="158" t="str">
        <f t="shared" si="71"/>
        <v/>
      </c>
      <c r="O1900" s="151"/>
    </row>
    <row r="1901" spans="11:15" x14ac:dyDescent="0.3">
      <c r="K1901" s="148" t="str">
        <f>IFERROR(VLOOKUP(A1901,DATABARANG!$B$4:$G$20000,5),"")</f>
        <v/>
      </c>
      <c r="L1901" s="149" t="str">
        <f t="shared" si="70"/>
        <v/>
      </c>
      <c r="M1901" s="158" t="str">
        <f t="shared" si="71"/>
        <v/>
      </c>
      <c r="O1901" s="151"/>
    </row>
    <row r="1902" spans="11:15" x14ac:dyDescent="0.3">
      <c r="K1902" s="148" t="str">
        <f>IFERROR(VLOOKUP(A1902,DATABARANG!$B$4:$G$20000,5),"")</f>
        <v/>
      </c>
      <c r="L1902" s="149" t="str">
        <f t="shared" si="70"/>
        <v/>
      </c>
      <c r="M1902" s="158" t="str">
        <f t="shared" si="71"/>
        <v/>
      </c>
      <c r="O1902" s="151"/>
    </row>
    <row r="1903" spans="11:15" x14ac:dyDescent="0.3">
      <c r="K1903" s="148" t="str">
        <f>IFERROR(VLOOKUP(A1903,DATABARANG!$B$4:$G$20000,5),"")</f>
        <v/>
      </c>
      <c r="L1903" s="149" t="str">
        <f t="shared" si="70"/>
        <v/>
      </c>
      <c r="M1903" s="158" t="str">
        <f t="shared" si="71"/>
        <v/>
      </c>
      <c r="O1903" s="151"/>
    </row>
    <row r="1904" spans="11:15" x14ac:dyDescent="0.3">
      <c r="K1904" s="148" t="str">
        <f>IFERROR(VLOOKUP(A1904,DATABARANG!$B$4:$G$20000,5),"")</f>
        <v/>
      </c>
      <c r="L1904" s="149" t="str">
        <f t="shared" si="70"/>
        <v/>
      </c>
      <c r="M1904" s="158" t="str">
        <f t="shared" si="71"/>
        <v/>
      </c>
      <c r="O1904" s="151"/>
    </row>
    <row r="1905" spans="11:15" x14ac:dyDescent="0.3">
      <c r="K1905" s="148" t="str">
        <f>IFERROR(VLOOKUP(A1905,DATABARANG!$B$4:$G$20000,5),"")</f>
        <v/>
      </c>
      <c r="L1905" s="149" t="str">
        <f t="shared" si="70"/>
        <v/>
      </c>
      <c r="M1905" s="158" t="str">
        <f t="shared" si="71"/>
        <v/>
      </c>
      <c r="O1905" s="151"/>
    </row>
    <row r="1906" spans="11:15" x14ac:dyDescent="0.3">
      <c r="K1906" s="148" t="str">
        <f>IFERROR(VLOOKUP(A1906,DATABARANG!$B$4:$G$20000,5),"")</f>
        <v/>
      </c>
      <c r="L1906" s="149" t="str">
        <f t="shared" si="70"/>
        <v/>
      </c>
      <c r="M1906" s="158" t="str">
        <f t="shared" si="71"/>
        <v/>
      </c>
      <c r="O1906" s="151"/>
    </row>
    <row r="1907" spans="11:15" x14ac:dyDescent="0.3">
      <c r="K1907" s="148" t="str">
        <f>IFERROR(VLOOKUP(A1907,DATABARANG!$B$4:$G$20000,5),"")</f>
        <v/>
      </c>
      <c r="L1907" s="149" t="str">
        <f t="shared" si="70"/>
        <v/>
      </c>
      <c r="M1907" s="158" t="str">
        <f t="shared" si="71"/>
        <v/>
      </c>
      <c r="O1907" s="151"/>
    </row>
    <row r="1908" spans="11:15" x14ac:dyDescent="0.3">
      <c r="K1908" s="148" t="str">
        <f>IFERROR(VLOOKUP(A1908,DATABARANG!$B$4:$G$20000,5),"")</f>
        <v/>
      </c>
      <c r="L1908" s="149" t="str">
        <f t="shared" si="70"/>
        <v/>
      </c>
      <c r="M1908" s="158" t="str">
        <f t="shared" si="71"/>
        <v/>
      </c>
      <c r="O1908" s="151"/>
    </row>
    <row r="1909" spans="11:15" x14ac:dyDescent="0.3">
      <c r="K1909" s="148" t="str">
        <f>IFERROR(VLOOKUP(A1909,DATABARANG!$B$4:$G$20000,5),"")</f>
        <v/>
      </c>
      <c r="L1909" s="149" t="str">
        <f t="shared" si="70"/>
        <v/>
      </c>
      <c r="M1909" s="158" t="str">
        <f t="shared" si="71"/>
        <v/>
      </c>
      <c r="O1909" s="151"/>
    </row>
    <row r="1910" spans="11:15" x14ac:dyDescent="0.3">
      <c r="K1910" s="148" t="str">
        <f>IFERROR(VLOOKUP(A1910,DATABARANG!$B$4:$G$20000,5),"")</f>
        <v/>
      </c>
      <c r="L1910" s="149" t="str">
        <f t="shared" si="70"/>
        <v/>
      </c>
      <c r="M1910" s="158" t="str">
        <f t="shared" si="71"/>
        <v/>
      </c>
      <c r="O1910" s="151"/>
    </row>
    <row r="1911" spans="11:15" x14ac:dyDescent="0.3">
      <c r="K1911" s="148" t="str">
        <f>IFERROR(VLOOKUP(A1911,DATABARANG!$B$4:$G$20000,5),"")</f>
        <v/>
      </c>
      <c r="L1911" s="149" t="str">
        <f t="shared" si="70"/>
        <v/>
      </c>
      <c r="M1911" s="158" t="str">
        <f t="shared" si="71"/>
        <v/>
      </c>
      <c r="O1911" s="151"/>
    </row>
    <row r="1912" spans="11:15" x14ac:dyDescent="0.3">
      <c r="K1912" s="148" t="str">
        <f>IFERROR(VLOOKUP(A1912,DATABARANG!$B$4:$G$20000,5),"")</f>
        <v/>
      </c>
      <c r="L1912" s="149" t="str">
        <f t="shared" si="70"/>
        <v/>
      </c>
      <c r="M1912" s="158" t="str">
        <f t="shared" si="71"/>
        <v/>
      </c>
      <c r="O1912" s="151"/>
    </row>
    <row r="1913" spans="11:15" x14ac:dyDescent="0.3">
      <c r="K1913" s="148" t="str">
        <f>IFERROR(VLOOKUP(A1913,DATABARANG!$B$4:$G$20000,5),"")</f>
        <v/>
      </c>
      <c r="L1913" s="149" t="str">
        <f t="shared" si="70"/>
        <v/>
      </c>
      <c r="M1913" s="158" t="str">
        <f t="shared" si="71"/>
        <v/>
      </c>
      <c r="O1913" s="151"/>
    </row>
    <row r="1914" spans="11:15" x14ac:dyDescent="0.3">
      <c r="K1914" s="148" t="str">
        <f>IFERROR(VLOOKUP(A1914,DATABARANG!$B$4:$G$20000,5),"")</f>
        <v/>
      </c>
      <c r="L1914" s="149" t="str">
        <f t="shared" si="70"/>
        <v/>
      </c>
      <c r="M1914" s="158" t="str">
        <f t="shared" si="71"/>
        <v/>
      </c>
      <c r="O1914" s="151"/>
    </row>
    <row r="1915" spans="11:15" x14ac:dyDescent="0.3">
      <c r="K1915" s="148" t="str">
        <f>IFERROR(VLOOKUP(A1915,DATABARANG!$B$4:$G$20000,5),"")</f>
        <v/>
      </c>
      <c r="L1915" s="149" t="str">
        <f t="shared" si="70"/>
        <v/>
      </c>
      <c r="M1915" s="158" t="str">
        <f t="shared" si="71"/>
        <v/>
      </c>
      <c r="O1915" s="151"/>
    </row>
    <row r="1916" spans="11:15" x14ac:dyDescent="0.3">
      <c r="K1916" s="148" t="str">
        <f>IFERROR(VLOOKUP(A1916,DATABARANG!$B$4:$G$20000,5),"")</f>
        <v/>
      </c>
      <c r="L1916" s="149" t="str">
        <f t="shared" si="70"/>
        <v/>
      </c>
      <c r="M1916" s="158" t="str">
        <f t="shared" si="71"/>
        <v/>
      </c>
      <c r="O1916" s="151"/>
    </row>
    <row r="1917" spans="11:15" x14ac:dyDescent="0.3">
      <c r="K1917" s="148" t="str">
        <f>IFERROR(VLOOKUP(A1917,DATABARANG!$B$4:$G$20000,5),"")</f>
        <v/>
      </c>
      <c r="L1917" s="149" t="str">
        <f t="shared" si="70"/>
        <v/>
      </c>
      <c r="M1917" s="158" t="str">
        <f t="shared" si="71"/>
        <v/>
      </c>
      <c r="O1917" s="151"/>
    </row>
    <row r="1918" spans="11:15" x14ac:dyDescent="0.3">
      <c r="K1918" s="148" t="str">
        <f>IFERROR(VLOOKUP(A1918,DATABARANG!$B$4:$G$20000,5),"")</f>
        <v/>
      </c>
      <c r="L1918" s="149" t="str">
        <f t="shared" si="70"/>
        <v/>
      </c>
      <c r="M1918" s="158" t="str">
        <f t="shared" si="71"/>
        <v/>
      </c>
      <c r="O1918" s="151"/>
    </row>
    <row r="1919" spans="11:15" x14ac:dyDescent="0.3">
      <c r="K1919" s="148" t="str">
        <f>IFERROR(VLOOKUP(A1919,DATABARANG!$B$4:$G$20000,5),"")</f>
        <v/>
      </c>
      <c r="L1919" s="149" t="str">
        <f t="shared" si="70"/>
        <v/>
      </c>
      <c r="M1919" s="158" t="str">
        <f t="shared" si="71"/>
        <v/>
      </c>
      <c r="O1919" s="151"/>
    </row>
    <row r="1920" spans="11:15" x14ac:dyDescent="0.3">
      <c r="K1920" s="148" t="str">
        <f>IFERROR(VLOOKUP(A1920,DATABARANG!$B$4:$G$20000,5),"")</f>
        <v/>
      </c>
      <c r="L1920" s="149" t="str">
        <f t="shared" si="70"/>
        <v/>
      </c>
      <c r="M1920" s="158" t="str">
        <f t="shared" si="71"/>
        <v/>
      </c>
      <c r="O1920" s="151"/>
    </row>
    <row r="1921" spans="11:15" x14ac:dyDescent="0.3">
      <c r="K1921" s="148" t="str">
        <f>IFERROR(VLOOKUP(A1921,DATABARANG!$B$4:$G$20000,5),"")</f>
        <v/>
      </c>
      <c r="L1921" s="149" t="str">
        <f t="shared" si="70"/>
        <v/>
      </c>
      <c r="M1921" s="158" t="str">
        <f t="shared" si="71"/>
        <v/>
      </c>
      <c r="O1921" s="151"/>
    </row>
    <row r="1922" spans="11:15" x14ac:dyDescent="0.3">
      <c r="K1922" s="148" t="str">
        <f>IFERROR(VLOOKUP(A1922,DATABARANG!$B$4:$G$20000,5),"")</f>
        <v/>
      </c>
      <c r="L1922" s="149" t="str">
        <f t="shared" si="70"/>
        <v/>
      </c>
      <c r="M1922" s="158" t="str">
        <f t="shared" si="71"/>
        <v/>
      </c>
      <c r="O1922" s="151"/>
    </row>
    <row r="1923" spans="11:15" x14ac:dyDescent="0.3">
      <c r="K1923" s="148" t="str">
        <f>IFERROR(VLOOKUP(A1923,DATABARANG!$B$4:$G$20000,5),"")</f>
        <v/>
      </c>
      <c r="L1923" s="149" t="str">
        <f t="shared" si="70"/>
        <v/>
      </c>
      <c r="M1923" s="158" t="str">
        <f t="shared" si="71"/>
        <v/>
      </c>
      <c r="O1923" s="151"/>
    </row>
    <row r="1924" spans="11:15" x14ac:dyDescent="0.3">
      <c r="K1924" s="148" t="str">
        <f>IFERROR(VLOOKUP(A1924,DATABARANG!$B$4:$G$20000,5),"")</f>
        <v/>
      </c>
      <c r="L1924" s="149" t="str">
        <f t="shared" si="70"/>
        <v/>
      </c>
      <c r="M1924" s="158" t="str">
        <f t="shared" si="71"/>
        <v/>
      </c>
      <c r="O1924" s="151"/>
    </row>
    <row r="1925" spans="11:15" x14ac:dyDescent="0.3">
      <c r="K1925" s="148" t="str">
        <f>IFERROR(VLOOKUP(A1925,DATABARANG!$B$4:$G$20000,5),"")</f>
        <v/>
      </c>
      <c r="L1925" s="149" t="str">
        <f t="shared" si="70"/>
        <v/>
      </c>
      <c r="M1925" s="158" t="str">
        <f t="shared" si="71"/>
        <v/>
      </c>
      <c r="O1925" s="151"/>
    </row>
    <row r="1926" spans="11:15" x14ac:dyDescent="0.3">
      <c r="K1926" s="148" t="str">
        <f>IFERROR(VLOOKUP(A1926,DATABARANG!$B$4:$G$20000,5),"")</f>
        <v/>
      </c>
      <c r="L1926" s="149" t="str">
        <f t="shared" ref="L1926:L1989" si="72">IFERROR((E1926-K1926)*G1926,"")</f>
        <v/>
      </c>
      <c r="M1926" s="158" t="str">
        <f t="shared" ref="M1926:M1989" si="73">IF(B1926="","",TEXT(B1926,"DD-MMM"))</f>
        <v/>
      </c>
      <c r="O1926" s="151"/>
    </row>
    <row r="1927" spans="11:15" x14ac:dyDescent="0.3">
      <c r="K1927" s="148" t="str">
        <f>IFERROR(VLOOKUP(A1927,DATABARANG!$B$4:$G$20000,5),"")</f>
        <v/>
      </c>
      <c r="L1927" s="149" t="str">
        <f t="shared" si="72"/>
        <v/>
      </c>
      <c r="M1927" s="158" t="str">
        <f t="shared" si="73"/>
        <v/>
      </c>
      <c r="O1927" s="151"/>
    </row>
    <row r="1928" spans="11:15" x14ac:dyDescent="0.3">
      <c r="K1928" s="148" t="str">
        <f>IFERROR(VLOOKUP(A1928,DATABARANG!$B$4:$G$20000,5),"")</f>
        <v/>
      </c>
      <c r="L1928" s="149" t="str">
        <f t="shared" si="72"/>
        <v/>
      </c>
      <c r="M1928" s="158" t="str">
        <f t="shared" si="73"/>
        <v/>
      </c>
      <c r="O1928" s="151"/>
    </row>
    <row r="1929" spans="11:15" x14ac:dyDescent="0.3">
      <c r="K1929" s="148" t="str">
        <f>IFERROR(VLOOKUP(A1929,DATABARANG!$B$4:$G$20000,5),"")</f>
        <v/>
      </c>
      <c r="L1929" s="149" t="str">
        <f t="shared" si="72"/>
        <v/>
      </c>
      <c r="M1929" s="158" t="str">
        <f t="shared" si="73"/>
        <v/>
      </c>
      <c r="O1929" s="151"/>
    </row>
    <row r="1930" spans="11:15" x14ac:dyDescent="0.3">
      <c r="K1930" s="148" t="str">
        <f>IFERROR(VLOOKUP(A1930,DATABARANG!$B$4:$G$20000,5),"")</f>
        <v/>
      </c>
      <c r="L1930" s="149" t="str">
        <f t="shared" si="72"/>
        <v/>
      </c>
      <c r="M1930" s="158" t="str">
        <f t="shared" si="73"/>
        <v/>
      </c>
      <c r="O1930" s="151"/>
    </row>
    <row r="1931" spans="11:15" x14ac:dyDescent="0.3">
      <c r="K1931" s="148" t="str">
        <f>IFERROR(VLOOKUP(A1931,DATABARANG!$B$4:$G$20000,5),"")</f>
        <v/>
      </c>
      <c r="L1931" s="149" t="str">
        <f t="shared" si="72"/>
        <v/>
      </c>
      <c r="M1931" s="158" t="str">
        <f t="shared" si="73"/>
        <v/>
      </c>
      <c r="O1931" s="151"/>
    </row>
    <row r="1932" spans="11:15" x14ac:dyDescent="0.3">
      <c r="K1932" s="148" t="str">
        <f>IFERROR(VLOOKUP(A1932,DATABARANG!$B$4:$G$20000,5),"")</f>
        <v/>
      </c>
      <c r="L1932" s="149" t="str">
        <f t="shared" si="72"/>
        <v/>
      </c>
      <c r="M1932" s="158" t="str">
        <f t="shared" si="73"/>
        <v/>
      </c>
      <c r="O1932" s="151"/>
    </row>
    <row r="1933" spans="11:15" x14ac:dyDescent="0.3">
      <c r="K1933" s="148" t="str">
        <f>IFERROR(VLOOKUP(A1933,DATABARANG!$B$4:$G$20000,5),"")</f>
        <v/>
      </c>
      <c r="L1933" s="149" t="str">
        <f t="shared" si="72"/>
        <v/>
      </c>
      <c r="M1933" s="158" t="str">
        <f t="shared" si="73"/>
        <v/>
      </c>
      <c r="O1933" s="151"/>
    </row>
    <row r="1934" spans="11:15" x14ac:dyDescent="0.3">
      <c r="K1934" s="148" t="str">
        <f>IFERROR(VLOOKUP(A1934,DATABARANG!$B$4:$G$20000,5),"")</f>
        <v/>
      </c>
      <c r="L1934" s="149" t="str">
        <f t="shared" si="72"/>
        <v/>
      </c>
      <c r="M1934" s="158" t="str">
        <f t="shared" si="73"/>
        <v/>
      </c>
      <c r="O1934" s="151"/>
    </row>
    <row r="1935" spans="11:15" x14ac:dyDescent="0.3">
      <c r="K1935" s="148" t="str">
        <f>IFERROR(VLOOKUP(A1935,DATABARANG!$B$4:$G$20000,5),"")</f>
        <v/>
      </c>
      <c r="L1935" s="149" t="str">
        <f t="shared" si="72"/>
        <v/>
      </c>
      <c r="M1935" s="158" t="str">
        <f t="shared" si="73"/>
        <v/>
      </c>
      <c r="O1935" s="151"/>
    </row>
    <row r="1936" spans="11:15" x14ac:dyDescent="0.3">
      <c r="K1936" s="148" t="str">
        <f>IFERROR(VLOOKUP(A1936,DATABARANG!$B$4:$G$20000,5),"")</f>
        <v/>
      </c>
      <c r="L1936" s="149" t="str">
        <f t="shared" si="72"/>
        <v/>
      </c>
      <c r="M1936" s="158" t="str">
        <f t="shared" si="73"/>
        <v/>
      </c>
      <c r="O1936" s="151"/>
    </row>
    <row r="1937" spans="11:15" x14ac:dyDescent="0.3">
      <c r="K1937" s="148" t="str">
        <f>IFERROR(VLOOKUP(A1937,DATABARANG!$B$4:$G$20000,5),"")</f>
        <v/>
      </c>
      <c r="L1937" s="149" t="str">
        <f t="shared" si="72"/>
        <v/>
      </c>
      <c r="M1937" s="158" t="str">
        <f t="shared" si="73"/>
        <v/>
      </c>
      <c r="O1937" s="151"/>
    </row>
    <row r="1938" spans="11:15" x14ac:dyDescent="0.3">
      <c r="K1938" s="148" t="str">
        <f>IFERROR(VLOOKUP(A1938,DATABARANG!$B$4:$G$20000,5),"")</f>
        <v/>
      </c>
      <c r="L1938" s="149" t="str">
        <f t="shared" si="72"/>
        <v/>
      </c>
      <c r="M1938" s="158" t="str">
        <f t="shared" si="73"/>
        <v/>
      </c>
      <c r="O1938" s="151"/>
    </row>
    <row r="1939" spans="11:15" x14ac:dyDescent="0.3">
      <c r="K1939" s="148" t="str">
        <f>IFERROR(VLOOKUP(A1939,DATABARANG!$B$4:$G$20000,5),"")</f>
        <v/>
      </c>
      <c r="L1939" s="149" t="str">
        <f t="shared" si="72"/>
        <v/>
      </c>
      <c r="M1939" s="158" t="str">
        <f t="shared" si="73"/>
        <v/>
      </c>
      <c r="O1939" s="151"/>
    </row>
    <row r="1940" spans="11:15" x14ac:dyDescent="0.3">
      <c r="K1940" s="148" t="str">
        <f>IFERROR(VLOOKUP(A1940,DATABARANG!$B$4:$G$20000,5),"")</f>
        <v/>
      </c>
      <c r="L1940" s="149" t="str">
        <f t="shared" si="72"/>
        <v/>
      </c>
      <c r="M1940" s="158" t="str">
        <f t="shared" si="73"/>
        <v/>
      </c>
      <c r="O1940" s="151"/>
    </row>
    <row r="1941" spans="11:15" x14ac:dyDescent="0.3">
      <c r="K1941" s="148" t="str">
        <f>IFERROR(VLOOKUP(A1941,DATABARANG!$B$4:$G$20000,5),"")</f>
        <v/>
      </c>
      <c r="L1941" s="149" t="str">
        <f t="shared" si="72"/>
        <v/>
      </c>
      <c r="M1941" s="158" t="str">
        <f t="shared" si="73"/>
        <v/>
      </c>
      <c r="O1941" s="151"/>
    </row>
    <row r="1942" spans="11:15" x14ac:dyDescent="0.3">
      <c r="K1942" s="148" t="str">
        <f>IFERROR(VLOOKUP(A1942,DATABARANG!$B$4:$G$20000,5),"")</f>
        <v/>
      </c>
      <c r="L1942" s="149" t="str">
        <f t="shared" si="72"/>
        <v/>
      </c>
      <c r="M1942" s="158" t="str">
        <f t="shared" si="73"/>
        <v/>
      </c>
      <c r="O1942" s="151"/>
    </row>
    <row r="1943" spans="11:15" x14ac:dyDescent="0.3">
      <c r="K1943" s="148" t="str">
        <f>IFERROR(VLOOKUP(A1943,DATABARANG!$B$4:$G$20000,5),"")</f>
        <v/>
      </c>
      <c r="L1943" s="149" t="str">
        <f t="shared" si="72"/>
        <v/>
      </c>
      <c r="M1943" s="158" t="str">
        <f t="shared" si="73"/>
        <v/>
      </c>
      <c r="O1943" s="151"/>
    </row>
    <row r="1944" spans="11:15" x14ac:dyDescent="0.3">
      <c r="K1944" s="148" t="str">
        <f>IFERROR(VLOOKUP(A1944,DATABARANG!$B$4:$G$20000,5),"")</f>
        <v/>
      </c>
      <c r="L1944" s="149" t="str">
        <f t="shared" si="72"/>
        <v/>
      </c>
      <c r="M1944" s="158" t="str">
        <f t="shared" si="73"/>
        <v/>
      </c>
      <c r="O1944" s="151"/>
    </row>
    <row r="1945" spans="11:15" x14ac:dyDescent="0.3">
      <c r="K1945" s="148" t="str">
        <f>IFERROR(VLOOKUP(A1945,DATABARANG!$B$4:$G$20000,5),"")</f>
        <v/>
      </c>
      <c r="L1945" s="149" t="str">
        <f t="shared" si="72"/>
        <v/>
      </c>
      <c r="M1945" s="158" t="str">
        <f t="shared" si="73"/>
        <v/>
      </c>
      <c r="O1945" s="151"/>
    </row>
    <row r="1946" spans="11:15" x14ac:dyDescent="0.3">
      <c r="K1946" s="148" t="str">
        <f>IFERROR(VLOOKUP(A1946,DATABARANG!$B$4:$G$20000,5),"")</f>
        <v/>
      </c>
      <c r="L1946" s="149" t="str">
        <f t="shared" si="72"/>
        <v/>
      </c>
      <c r="M1946" s="158" t="str">
        <f t="shared" si="73"/>
        <v/>
      </c>
      <c r="O1946" s="151"/>
    </row>
    <row r="1947" spans="11:15" x14ac:dyDescent="0.3">
      <c r="K1947" s="148" t="str">
        <f>IFERROR(VLOOKUP(A1947,DATABARANG!$B$4:$G$20000,5),"")</f>
        <v/>
      </c>
      <c r="L1947" s="149" t="str">
        <f t="shared" si="72"/>
        <v/>
      </c>
      <c r="M1947" s="158" t="str">
        <f t="shared" si="73"/>
        <v/>
      </c>
      <c r="O1947" s="151"/>
    </row>
    <row r="1948" spans="11:15" x14ac:dyDescent="0.3">
      <c r="K1948" s="148" t="str">
        <f>IFERROR(VLOOKUP(A1948,DATABARANG!$B$4:$G$20000,5),"")</f>
        <v/>
      </c>
      <c r="L1948" s="149" t="str">
        <f t="shared" si="72"/>
        <v/>
      </c>
      <c r="M1948" s="158" t="str">
        <f t="shared" si="73"/>
        <v/>
      </c>
      <c r="O1948" s="151"/>
    </row>
    <row r="1949" spans="11:15" x14ac:dyDescent="0.3">
      <c r="K1949" s="148" t="str">
        <f>IFERROR(VLOOKUP(A1949,DATABARANG!$B$4:$G$20000,5),"")</f>
        <v/>
      </c>
      <c r="L1949" s="149" t="str">
        <f t="shared" si="72"/>
        <v/>
      </c>
      <c r="M1949" s="158" t="str">
        <f t="shared" si="73"/>
        <v/>
      </c>
      <c r="O1949" s="151"/>
    </row>
    <row r="1950" spans="11:15" x14ac:dyDescent="0.3">
      <c r="K1950" s="148" t="str">
        <f>IFERROR(VLOOKUP(A1950,DATABARANG!$B$4:$G$20000,5),"")</f>
        <v/>
      </c>
      <c r="L1950" s="149" t="str">
        <f t="shared" si="72"/>
        <v/>
      </c>
      <c r="M1950" s="158" t="str">
        <f t="shared" si="73"/>
        <v/>
      </c>
      <c r="O1950" s="151"/>
    </row>
    <row r="1951" spans="11:15" x14ac:dyDescent="0.3">
      <c r="K1951" s="148" t="str">
        <f>IFERROR(VLOOKUP(A1951,DATABARANG!$B$4:$G$20000,5),"")</f>
        <v/>
      </c>
      <c r="L1951" s="149" t="str">
        <f t="shared" si="72"/>
        <v/>
      </c>
      <c r="M1951" s="158" t="str">
        <f t="shared" si="73"/>
        <v/>
      </c>
      <c r="O1951" s="151"/>
    </row>
    <row r="1952" spans="11:15" x14ac:dyDescent="0.3">
      <c r="K1952" s="148" t="str">
        <f>IFERROR(VLOOKUP(A1952,DATABARANG!$B$4:$G$20000,5),"")</f>
        <v/>
      </c>
      <c r="L1952" s="149" t="str">
        <f t="shared" si="72"/>
        <v/>
      </c>
      <c r="M1952" s="158" t="str">
        <f t="shared" si="73"/>
        <v/>
      </c>
      <c r="O1952" s="151"/>
    </row>
    <row r="1953" spans="11:15" x14ac:dyDescent="0.3">
      <c r="K1953" s="148" t="str">
        <f>IFERROR(VLOOKUP(A1953,DATABARANG!$B$4:$G$20000,5),"")</f>
        <v/>
      </c>
      <c r="L1953" s="149" t="str">
        <f t="shared" si="72"/>
        <v/>
      </c>
      <c r="M1953" s="158" t="str">
        <f t="shared" si="73"/>
        <v/>
      </c>
      <c r="O1953" s="151"/>
    </row>
    <row r="1954" spans="11:15" x14ac:dyDescent="0.3">
      <c r="K1954" s="148" t="str">
        <f>IFERROR(VLOOKUP(A1954,DATABARANG!$B$4:$G$20000,5),"")</f>
        <v/>
      </c>
      <c r="L1954" s="149" t="str">
        <f t="shared" si="72"/>
        <v/>
      </c>
      <c r="M1954" s="158" t="str">
        <f t="shared" si="73"/>
        <v/>
      </c>
      <c r="O1954" s="151"/>
    </row>
    <row r="1955" spans="11:15" x14ac:dyDescent="0.3">
      <c r="K1955" s="148" t="str">
        <f>IFERROR(VLOOKUP(A1955,DATABARANG!$B$4:$G$20000,5),"")</f>
        <v/>
      </c>
      <c r="L1955" s="149" t="str">
        <f t="shared" si="72"/>
        <v/>
      </c>
      <c r="M1955" s="158" t="str">
        <f t="shared" si="73"/>
        <v/>
      </c>
      <c r="O1955" s="151"/>
    </row>
    <row r="1956" spans="11:15" x14ac:dyDescent="0.3">
      <c r="K1956" s="148" t="str">
        <f>IFERROR(VLOOKUP(A1956,DATABARANG!$B$4:$G$20000,5),"")</f>
        <v/>
      </c>
      <c r="L1956" s="149" t="str">
        <f t="shared" si="72"/>
        <v/>
      </c>
      <c r="M1956" s="158" t="str">
        <f t="shared" si="73"/>
        <v/>
      </c>
      <c r="O1956" s="151"/>
    </row>
    <row r="1957" spans="11:15" x14ac:dyDescent="0.3">
      <c r="K1957" s="148" t="str">
        <f>IFERROR(VLOOKUP(A1957,DATABARANG!$B$4:$G$20000,5),"")</f>
        <v/>
      </c>
      <c r="L1957" s="149" t="str">
        <f t="shared" si="72"/>
        <v/>
      </c>
      <c r="M1957" s="158" t="str">
        <f t="shared" si="73"/>
        <v/>
      </c>
      <c r="O1957" s="151"/>
    </row>
    <row r="1958" spans="11:15" x14ac:dyDescent="0.3">
      <c r="K1958" s="148" t="str">
        <f>IFERROR(VLOOKUP(A1958,DATABARANG!$B$4:$G$20000,5),"")</f>
        <v/>
      </c>
      <c r="L1958" s="149" t="str">
        <f t="shared" si="72"/>
        <v/>
      </c>
      <c r="M1958" s="158" t="str">
        <f t="shared" si="73"/>
        <v/>
      </c>
      <c r="O1958" s="151"/>
    </row>
    <row r="1959" spans="11:15" x14ac:dyDescent="0.3">
      <c r="K1959" s="148" t="str">
        <f>IFERROR(VLOOKUP(A1959,DATABARANG!$B$4:$G$20000,5),"")</f>
        <v/>
      </c>
      <c r="L1959" s="149" t="str">
        <f t="shared" si="72"/>
        <v/>
      </c>
      <c r="M1959" s="158" t="str">
        <f t="shared" si="73"/>
        <v/>
      </c>
      <c r="O1959" s="151"/>
    </row>
    <row r="1960" spans="11:15" x14ac:dyDescent="0.3">
      <c r="K1960" s="148" t="str">
        <f>IFERROR(VLOOKUP(A1960,DATABARANG!$B$4:$G$20000,5),"")</f>
        <v/>
      </c>
      <c r="L1960" s="149" t="str">
        <f t="shared" si="72"/>
        <v/>
      </c>
      <c r="M1960" s="158" t="str">
        <f t="shared" si="73"/>
        <v/>
      </c>
      <c r="O1960" s="151"/>
    </row>
    <row r="1961" spans="11:15" x14ac:dyDescent="0.3">
      <c r="K1961" s="148" t="str">
        <f>IFERROR(VLOOKUP(A1961,DATABARANG!$B$4:$G$20000,5),"")</f>
        <v/>
      </c>
      <c r="L1961" s="149" t="str">
        <f t="shared" si="72"/>
        <v/>
      </c>
      <c r="M1961" s="158" t="str">
        <f t="shared" si="73"/>
        <v/>
      </c>
      <c r="O1961" s="151"/>
    </row>
    <row r="1962" spans="11:15" x14ac:dyDescent="0.3">
      <c r="K1962" s="148" t="str">
        <f>IFERROR(VLOOKUP(A1962,DATABARANG!$B$4:$G$20000,5),"")</f>
        <v/>
      </c>
      <c r="L1962" s="149" t="str">
        <f t="shared" si="72"/>
        <v/>
      </c>
      <c r="M1962" s="158" t="str">
        <f t="shared" si="73"/>
        <v/>
      </c>
      <c r="O1962" s="151"/>
    </row>
    <row r="1963" spans="11:15" x14ac:dyDescent="0.3">
      <c r="K1963" s="148" t="str">
        <f>IFERROR(VLOOKUP(A1963,DATABARANG!$B$4:$G$20000,5),"")</f>
        <v/>
      </c>
      <c r="L1963" s="149" t="str">
        <f t="shared" si="72"/>
        <v/>
      </c>
      <c r="M1963" s="158" t="str">
        <f t="shared" si="73"/>
        <v/>
      </c>
      <c r="O1963" s="151"/>
    </row>
    <row r="1964" spans="11:15" x14ac:dyDescent="0.3">
      <c r="K1964" s="148" t="str">
        <f>IFERROR(VLOOKUP(A1964,DATABARANG!$B$4:$G$20000,5),"")</f>
        <v/>
      </c>
      <c r="L1964" s="149" t="str">
        <f t="shared" si="72"/>
        <v/>
      </c>
      <c r="M1964" s="158" t="str">
        <f t="shared" si="73"/>
        <v/>
      </c>
      <c r="O1964" s="151"/>
    </row>
    <row r="1965" spans="11:15" x14ac:dyDescent="0.3">
      <c r="K1965" s="148" t="str">
        <f>IFERROR(VLOOKUP(A1965,DATABARANG!$B$4:$G$20000,5),"")</f>
        <v/>
      </c>
      <c r="L1965" s="149" t="str">
        <f t="shared" si="72"/>
        <v/>
      </c>
      <c r="M1965" s="158" t="str">
        <f t="shared" si="73"/>
        <v/>
      </c>
      <c r="O1965" s="151"/>
    </row>
    <row r="1966" spans="11:15" x14ac:dyDescent="0.3">
      <c r="K1966" s="148" t="str">
        <f>IFERROR(VLOOKUP(A1966,DATABARANG!$B$4:$G$20000,5),"")</f>
        <v/>
      </c>
      <c r="L1966" s="149" t="str">
        <f t="shared" si="72"/>
        <v/>
      </c>
      <c r="M1966" s="158" t="str">
        <f t="shared" si="73"/>
        <v/>
      </c>
      <c r="O1966" s="151"/>
    </row>
    <row r="1967" spans="11:15" x14ac:dyDescent="0.3">
      <c r="K1967" s="148" t="str">
        <f>IFERROR(VLOOKUP(A1967,DATABARANG!$B$4:$G$20000,5),"")</f>
        <v/>
      </c>
      <c r="L1967" s="149" t="str">
        <f t="shared" si="72"/>
        <v/>
      </c>
      <c r="M1967" s="158" t="str">
        <f t="shared" si="73"/>
        <v/>
      </c>
      <c r="O1967" s="151"/>
    </row>
    <row r="1968" spans="11:15" x14ac:dyDescent="0.3">
      <c r="K1968" s="148" t="str">
        <f>IFERROR(VLOOKUP(A1968,DATABARANG!$B$4:$G$20000,5),"")</f>
        <v/>
      </c>
      <c r="L1968" s="149" t="str">
        <f t="shared" si="72"/>
        <v/>
      </c>
      <c r="M1968" s="158" t="str">
        <f t="shared" si="73"/>
        <v/>
      </c>
      <c r="O1968" s="151"/>
    </row>
    <row r="1969" spans="11:15" x14ac:dyDescent="0.3">
      <c r="K1969" s="148" t="str">
        <f>IFERROR(VLOOKUP(A1969,DATABARANG!$B$4:$G$20000,5),"")</f>
        <v/>
      </c>
      <c r="L1969" s="149" t="str">
        <f t="shared" si="72"/>
        <v/>
      </c>
      <c r="M1969" s="158" t="str">
        <f t="shared" si="73"/>
        <v/>
      </c>
      <c r="O1969" s="151"/>
    </row>
    <row r="1970" spans="11:15" x14ac:dyDescent="0.3">
      <c r="K1970" s="148" t="str">
        <f>IFERROR(VLOOKUP(A1970,DATABARANG!$B$4:$G$20000,5),"")</f>
        <v/>
      </c>
      <c r="L1970" s="149" t="str">
        <f t="shared" si="72"/>
        <v/>
      </c>
      <c r="M1970" s="158" t="str">
        <f t="shared" si="73"/>
        <v/>
      </c>
      <c r="O1970" s="151"/>
    </row>
    <row r="1971" spans="11:15" x14ac:dyDescent="0.3">
      <c r="K1971" s="148" t="str">
        <f>IFERROR(VLOOKUP(A1971,DATABARANG!$B$4:$G$20000,5),"")</f>
        <v/>
      </c>
      <c r="L1971" s="149" t="str">
        <f t="shared" si="72"/>
        <v/>
      </c>
      <c r="M1971" s="158" t="str">
        <f t="shared" si="73"/>
        <v/>
      </c>
      <c r="O1971" s="151"/>
    </row>
    <row r="1972" spans="11:15" x14ac:dyDescent="0.3">
      <c r="K1972" s="148" t="str">
        <f>IFERROR(VLOOKUP(A1972,DATABARANG!$B$4:$G$20000,5),"")</f>
        <v/>
      </c>
      <c r="L1972" s="149" t="str">
        <f t="shared" si="72"/>
        <v/>
      </c>
      <c r="M1972" s="158" t="str">
        <f t="shared" si="73"/>
        <v/>
      </c>
      <c r="O1972" s="151"/>
    </row>
    <row r="1973" spans="11:15" x14ac:dyDescent="0.3">
      <c r="K1973" s="148" t="str">
        <f>IFERROR(VLOOKUP(A1973,DATABARANG!$B$4:$G$20000,5),"")</f>
        <v/>
      </c>
      <c r="L1973" s="149" t="str">
        <f t="shared" si="72"/>
        <v/>
      </c>
      <c r="M1973" s="158" t="str">
        <f t="shared" si="73"/>
        <v/>
      </c>
      <c r="O1973" s="151"/>
    </row>
    <row r="1974" spans="11:15" x14ac:dyDescent="0.3">
      <c r="K1974" s="148" t="str">
        <f>IFERROR(VLOOKUP(A1974,DATABARANG!$B$4:$G$20000,5),"")</f>
        <v/>
      </c>
      <c r="L1974" s="149" t="str">
        <f t="shared" si="72"/>
        <v/>
      </c>
      <c r="M1974" s="158" t="str">
        <f t="shared" si="73"/>
        <v/>
      </c>
      <c r="O1974" s="151"/>
    </row>
    <row r="1975" spans="11:15" x14ac:dyDescent="0.3">
      <c r="K1975" s="148" t="str">
        <f>IFERROR(VLOOKUP(A1975,DATABARANG!$B$4:$G$20000,5),"")</f>
        <v/>
      </c>
      <c r="L1975" s="149" t="str">
        <f t="shared" si="72"/>
        <v/>
      </c>
      <c r="M1975" s="158" t="str">
        <f t="shared" si="73"/>
        <v/>
      </c>
      <c r="O1975" s="151"/>
    </row>
    <row r="1976" spans="11:15" x14ac:dyDescent="0.3">
      <c r="K1976" s="148" t="str">
        <f>IFERROR(VLOOKUP(A1976,DATABARANG!$B$4:$G$20000,5),"")</f>
        <v/>
      </c>
      <c r="L1976" s="149" t="str">
        <f t="shared" si="72"/>
        <v/>
      </c>
      <c r="M1976" s="158" t="str">
        <f t="shared" si="73"/>
        <v/>
      </c>
      <c r="O1976" s="151"/>
    </row>
    <row r="1977" spans="11:15" x14ac:dyDescent="0.3">
      <c r="K1977" s="148" t="str">
        <f>IFERROR(VLOOKUP(A1977,DATABARANG!$B$4:$G$20000,5),"")</f>
        <v/>
      </c>
      <c r="L1977" s="149" t="str">
        <f t="shared" si="72"/>
        <v/>
      </c>
      <c r="M1977" s="158" t="str">
        <f t="shared" si="73"/>
        <v/>
      </c>
      <c r="O1977" s="151"/>
    </row>
    <row r="1978" spans="11:15" x14ac:dyDescent="0.3">
      <c r="K1978" s="148" t="str">
        <f>IFERROR(VLOOKUP(A1978,DATABARANG!$B$4:$G$20000,5),"")</f>
        <v/>
      </c>
      <c r="L1978" s="149" t="str">
        <f t="shared" si="72"/>
        <v/>
      </c>
      <c r="M1978" s="158" t="str">
        <f t="shared" si="73"/>
        <v/>
      </c>
      <c r="O1978" s="151"/>
    </row>
    <row r="1979" spans="11:15" x14ac:dyDescent="0.3">
      <c r="K1979" s="148" t="str">
        <f>IFERROR(VLOOKUP(A1979,DATABARANG!$B$4:$G$20000,5),"")</f>
        <v/>
      </c>
      <c r="L1979" s="149" t="str">
        <f t="shared" si="72"/>
        <v/>
      </c>
      <c r="M1979" s="158" t="str">
        <f t="shared" si="73"/>
        <v/>
      </c>
      <c r="O1979" s="151"/>
    </row>
    <row r="1980" spans="11:15" x14ac:dyDescent="0.3">
      <c r="K1980" s="148" t="str">
        <f>IFERROR(VLOOKUP(A1980,DATABARANG!$B$4:$G$20000,5),"")</f>
        <v/>
      </c>
      <c r="L1980" s="149" t="str">
        <f t="shared" si="72"/>
        <v/>
      </c>
      <c r="M1980" s="158" t="str">
        <f t="shared" si="73"/>
        <v/>
      </c>
      <c r="O1980" s="151"/>
    </row>
    <row r="1981" spans="11:15" x14ac:dyDescent="0.3">
      <c r="K1981" s="148" t="str">
        <f>IFERROR(VLOOKUP(A1981,DATABARANG!$B$4:$G$20000,5),"")</f>
        <v/>
      </c>
      <c r="L1981" s="149" t="str">
        <f t="shared" si="72"/>
        <v/>
      </c>
      <c r="M1981" s="158" t="str">
        <f t="shared" si="73"/>
        <v/>
      </c>
      <c r="O1981" s="151"/>
    </row>
    <row r="1982" spans="11:15" x14ac:dyDescent="0.3">
      <c r="K1982" s="148" t="str">
        <f>IFERROR(VLOOKUP(A1982,DATABARANG!$B$4:$G$20000,5),"")</f>
        <v/>
      </c>
      <c r="L1982" s="149" t="str">
        <f t="shared" si="72"/>
        <v/>
      </c>
      <c r="M1982" s="158" t="str">
        <f t="shared" si="73"/>
        <v/>
      </c>
      <c r="O1982" s="151"/>
    </row>
    <row r="1983" spans="11:15" x14ac:dyDescent="0.3">
      <c r="K1983" s="148" t="str">
        <f>IFERROR(VLOOKUP(A1983,DATABARANG!$B$4:$G$20000,5),"")</f>
        <v/>
      </c>
      <c r="L1983" s="149" t="str">
        <f t="shared" si="72"/>
        <v/>
      </c>
      <c r="M1983" s="158" t="str">
        <f t="shared" si="73"/>
        <v/>
      </c>
      <c r="O1983" s="151"/>
    </row>
    <row r="1984" spans="11:15" x14ac:dyDescent="0.3">
      <c r="K1984" s="148" t="str">
        <f>IFERROR(VLOOKUP(A1984,DATABARANG!$B$4:$G$20000,5),"")</f>
        <v/>
      </c>
      <c r="L1984" s="149" t="str">
        <f t="shared" si="72"/>
        <v/>
      </c>
      <c r="M1984" s="158" t="str">
        <f t="shared" si="73"/>
        <v/>
      </c>
      <c r="O1984" s="151"/>
    </row>
    <row r="1985" spans="11:15" x14ac:dyDescent="0.3">
      <c r="K1985" s="148" t="str">
        <f>IFERROR(VLOOKUP(A1985,DATABARANG!$B$4:$G$20000,5),"")</f>
        <v/>
      </c>
      <c r="L1985" s="149" t="str">
        <f t="shared" si="72"/>
        <v/>
      </c>
      <c r="M1985" s="158" t="str">
        <f t="shared" si="73"/>
        <v/>
      </c>
      <c r="O1985" s="151"/>
    </row>
    <row r="1986" spans="11:15" x14ac:dyDescent="0.3">
      <c r="K1986" s="148" t="str">
        <f>IFERROR(VLOOKUP(A1986,DATABARANG!$B$4:$G$20000,5),"")</f>
        <v/>
      </c>
      <c r="L1986" s="149" t="str">
        <f t="shared" si="72"/>
        <v/>
      </c>
      <c r="M1986" s="158" t="str">
        <f t="shared" si="73"/>
        <v/>
      </c>
      <c r="O1986" s="151"/>
    </row>
    <row r="1987" spans="11:15" x14ac:dyDescent="0.3">
      <c r="K1987" s="148" t="str">
        <f>IFERROR(VLOOKUP(A1987,DATABARANG!$B$4:$G$20000,5),"")</f>
        <v/>
      </c>
      <c r="L1987" s="149" t="str">
        <f t="shared" si="72"/>
        <v/>
      </c>
      <c r="M1987" s="158" t="str">
        <f t="shared" si="73"/>
        <v/>
      </c>
      <c r="O1987" s="151"/>
    </row>
    <row r="1988" spans="11:15" x14ac:dyDescent="0.3">
      <c r="K1988" s="148" t="str">
        <f>IFERROR(VLOOKUP(A1988,DATABARANG!$B$4:$G$20000,5),"")</f>
        <v/>
      </c>
      <c r="L1988" s="149" t="str">
        <f t="shared" si="72"/>
        <v/>
      </c>
      <c r="M1988" s="158" t="str">
        <f t="shared" si="73"/>
        <v/>
      </c>
      <c r="O1988" s="151"/>
    </row>
    <row r="1989" spans="11:15" x14ac:dyDescent="0.3">
      <c r="K1989" s="148" t="str">
        <f>IFERROR(VLOOKUP(A1989,DATABARANG!$B$4:$G$20000,5),"")</f>
        <v/>
      </c>
      <c r="L1989" s="149" t="str">
        <f t="shared" si="72"/>
        <v/>
      </c>
      <c r="M1989" s="158" t="str">
        <f t="shared" si="73"/>
        <v/>
      </c>
      <c r="O1989" s="151"/>
    </row>
    <row r="1990" spans="11:15" x14ac:dyDescent="0.3">
      <c r="K1990" s="148" t="str">
        <f>IFERROR(VLOOKUP(A1990,DATABARANG!$B$4:$G$20000,5),"")</f>
        <v/>
      </c>
      <c r="L1990" s="149" t="str">
        <f t="shared" ref="L1990:L2053" si="74">IFERROR((E1990-K1990)*G1990,"")</f>
        <v/>
      </c>
      <c r="M1990" s="158" t="str">
        <f t="shared" ref="M1990:M2053" si="75">IF(B1990="","",TEXT(B1990,"DD-MMM"))</f>
        <v/>
      </c>
      <c r="O1990" s="151"/>
    </row>
    <row r="1991" spans="11:15" x14ac:dyDescent="0.3">
      <c r="K1991" s="148" t="str">
        <f>IFERROR(VLOOKUP(A1991,DATABARANG!$B$4:$G$20000,5),"")</f>
        <v/>
      </c>
      <c r="L1991" s="149" t="str">
        <f t="shared" si="74"/>
        <v/>
      </c>
      <c r="M1991" s="158" t="str">
        <f t="shared" si="75"/>
        <v/>
      </c>
      <c r="O1991" s="151"/>
    </row>
    <row r="1992" spans="11:15" x14ac:dyDescent="0.3">
      <c r="K1992" s="148" t="str">
        <f>IFERROR(VLOOKUP(A1992,DATABARANG!$B$4:$G$20000,5),"")</f>
        <v/>
      </c>
      <c r="L1992" s="149" t="str">
        <f t="shared" si="74"/>
        <v/>
      </c>
      <c r="M1992" s="158" t="str">
        <f t="shared" si="75"/>
        <v/>
      </c>
      <c r="O1992" s="151"/>
    </row>
    <row r="1993" spans="11:15" x14ac:dyDescent="0.3">
      <c r="K1993" s="148" t="str">
        <f>IFERROR(VLOOKUP(A1993,DATABARANG!$B$4:$G$20000,5),"")</f>
        <v/>
      </c>
      <c r="L1993" s="149" t="str">
        <f t="shared" si="74"/>
        <v/>
      </c>
      <c r="M1993" s="158" t="str">
        <f t="shared" si="75"/>
        <v/>
      </c>
      <c r="O1993" s="151"/>
    </row>
    <row r="1994" spans="11:15" x14ac:dyDescent="0.3">
      <c r="K1994" s="148" t="str">
        <f>IFERROR(VLOOKUP(A1994,DATABARANG!$B$4:$G$20000,5),"")</f>
        <v/>
      </c>
      <c r="L1994" s="149" t="str">
        <f t="shared" si="74"/>
        <v/>
      </c>
      <c r="M1994" s="158" t="str">
        <f t="shared" si="75"/>
        <v/>
      </c>
      <c r="O1994" s="151"/>
    </row>
    <row r="1995" spans="11:15" x14ac:dyDescent="0.3">
      <c r="K1995" s="148" t="str">
        <f>IFERROR(VLOOKUP(A1995,DATABARANG!$B$4:$G$20000,5),"")</f>
        <v/>
      </c>
      <c r="L1995" s="149" t="str">
        <f t="shared" si="74"/>
        <v/>
      </c>
      <c r="M1995" s="158" t="str">
        <f t="shared" si="75"/>
        <v/>
      </c>
      <c r="O1995" s="151"/>
    </row>
    <row r="1996" spans="11:15" x14ac:dyDescent="0.3">
      <c r="K1996" s="148" t="str">
        <f>IFERROR(VLOOKUP(A1996,DATABARANG!$B$4:$G$20000,5),"")</f>
        <v/>
      </c>
      <c r="L1996" s="149" t="str">
        <f t="shared" si="74"/>
        <v/>
      </c>
      <c r="M1996" s="158" t="str">
        <f t="shared" si="75"/>
        <v/>
      </c>
      <c r="O1996" s="151"/>
    </row>
    <row r="1997" spans="11:15" x14ac:dyDescent="0.3">
      <c r="K1997" s="148" t="str">
        <f>IFERROR(VLOOKUP(A1997,DATABARANG!$B$4:$G$20000,5),"")</f>
        <v/>
      </c>
      <c r="L1997" s="149" t="str">
        <f t="shared" si="74"/>
        <v/>
      </c>
      <c r="M1997" s="158" t="str">
        <f t="shared" si="75"/>
        <v/>
      </c>
      <c r="O1997" s="151"/>
    </row>
    <row r="1998" spans="11:15" x14ac:dyDescent="0.3">
      <c r="K1998" s="148" t="str">
        <f>IFERROR(VLOOKUP(A1998,DATABARANG!$B$4:$G$20000,5),"")</f>
        <v/>
      </c>
      <c r="L1998" s="149" t="str">
        <f t="shared" si="74"/>
        <v/>
      </c>
      <c r="M1998" s="158" t="str">
        <f t="shared" si="75"/>
        <v/>
      </c>
      <c r="O1998" s="151"/>
    </row>
    <row r="1999" spans="11:15" x14ac:dyDescent="0.3">
      <c r="K1999" s="148" t="str">
        <f>IFERROR(VLOOKUP(A1999,DATABARANG!$B$4:$G$20000,5),"")</f>
        <v/>
      </c>
      <c r="L1999" s="149" t="str">
        <f t="shared" si="74"/>
        <v/>
      </c>
      <c r="M1999" s="158" t="str">
        <f t="shared" si="75"/>
        <v/>
      </c>
      <c r="O1999" s="151"/>
    </row>
    <row r="2000" spans="11:15" x14ac:dyDescent="0.3">
      <c r="K2000" s="148" t="str">
        <f>IFERROR(VLOOKUP(A2000,DATABARANG!$B$4:$G$20000,5),"")</f>
        <v/>
      </c>
      <c r="L2000" s="149" t="str">
        <f t="shared" si="74"/>
        <v/>
      </c>
      <c r="M2000" s="158" t="str">
        <f t="shared" si="75"/>
        <v/>
      </c>
      <c r="O2000" s="151"/>
    </row>
    <row r="2001" spans="11:15" x14ac:dyDescent="0.3">
      <c r="K2001" s="148" t="str">
        <f>IFERROR(VLOOKUP(A2001,DATABARANG!$B$4:$G$20000,5),"")</f>
        <v/>
      </c>
      <c r="L2001" s="149" t="str">
        <f t="shared" si="74"/>
        <v/>
      </c>
      <c r="M2001" s="158" t="str">
        <f t="shared" si="75"/>
        <v/>
      </c>
      <c r="O2001" s="151"/>
    </row>
    <row r="2002" spans="11:15" x14ac:dyDescent="0.3">
      <c r="K2002" s="148" t="str">
        <f>IFERROR(VLOOKUP(A2002,DATABARANG!$B$4:$G$20000,5),"")</f>
        <v/>
      </c>
      <c r="L2002" s="149" t="str">
        <f t="shared" si="74"/>
        <v/>
      </c>
      <c r="M2002" s="158" t="str">
        <f t="shared" si="75"/>
        <v/>
      </c>
      <c r="O2002" s="151"/>
    </row>
    <row r="2003" spans="11:15" x14ac:dyDescent="0.3">
      <c r="K2003" s="148" t="str">
        <f>IFERROR(VLOOKUP(A2003,DATABARANG!$B$4:$G$20000,5),"")</f>
        <v/>
      </c>
      <c r="L2003" s="149" t="str">
        <f t="shared" si="74"/>
        <v/>
      </c>
      <c r="M2003" s="158" t="str">
        <f t="shared" si="75"/>
        <v/>
      </c>
      <c r="O2003" s="151"/>
    </row>
    <row r="2004" spans="11:15" x14ac:dyDescent="0.3">
      <c r="K2004" s="148" t="str">
        <f>IFERROR(VLOOKUP(A2004,DATABARANG!$B$4:$G$20000,5),"")</f>
        <v/>
      </c>
      <c r="L2004" s="149" t="str">
        <f t="shared" si="74"/>
        <v/>
      </c>
      <c r="M2004" s="158" t="str">
        <f t="shared" si="75"/>
        <v/>
      </c>
      <c r="O2004" s="151"/>
    </row>
    <row r="2005" spans="11:15" x14ac:dyDescent="0.3">
      <c r="K2005" s="148" t="str">
        <f>IFERROR(VLOOKUP(A2005,DATABARANG!$B$4:$G$20000,5),"")</f>
        <v/>
      </c>
      <c r="L2005" s="149" t="str">
        <f t="shared" si="74"/>
        <v/>
      </c>
      <c r="M2005" s="158" t="str">
        <f t="shared" si="75"/>
        <v/>
      </c>
      <c r="O2005" s="151"/>
    </row>
    <row r="2006" spans="11:15" x14ac:dyDescent="0.3">
      <c r="K2006" s="148" t="str">
        <f>IFERROR(VLOOKUP(A2006,DATABARANG!$B$4:$G$20000,5),"")</f>
        <v/>
      </c>
      <c r="L2006" s="149" t="str">
        <f t="shared" si="74"/>
        <v/>
      </c>
      <c r="M2006" s="158" t="str">
        <f t="shared" si="75"/>
        <v/>
      </c>
      <c r="O2006" s="151"/>
    </row>
    <row r="2007" spans="11:15" x14ac:dyDescent="0.3">
      <c r="K2007" s="148" t="str">
        <f>IFERROR(VLOOKUP(A2007,DATABARANG!$B$4:$G$20000,5),"")</f>
        <v/>
      </c>
      <c r="L2007" s="149" t="str">
        <f t="shared" si="74"/>
        <v/>
      </c>
      <c r="M2007" s="158" t="str">
        <f t="shared" si="75"/>
        <v/>
      </c>
      <c r="O2007" s="151"/>
    </row>
    <row r="2008" spans="11:15" x14ac:dyDescent="0.3">
      <c r="K2008" s="148" t="str">
        <f>IFERROR(VLOOKUP(A2008,DATABARANG!$B$4:$G$20000,5),"")</f>
        <v/>
      </c>
      <c r="L2008" s="149" t="str">
        <f t="shared" si="74"/>
        <v/>
      </c>
      <c r="M2008" s="158" t="str">
        <f t="shared" si="75"/>
        <v/>
      </c>
      <c r="O2008" s="151"/>
    </row>
    <row r="2009" spans="11:15" x14ac:dyDescent="0.3">
      <c r="K2009" s="148" t="str">
        <f>IFERROR(VLOOKUP(A2009,DATABARANG!$B$4:$G$20000,5),"")</f>
        <v/>
      </c>
      <c r="L2009" s="149" t="str">
        <f t="shared" si="74"/>
        <v/>
      </c>
      <c r="M2009" s="158" t="str">
        <f t="shared" si="75"/>
        <v/>
      </c>
      <c r="O2009" s="151"/>
    </row>
    <row r="2010" spans="11:15" x14ac:dyDescent="0.3">
      <c r="K2010" s="148" t="str">
        <f>IFERROR(VLOOKUP(A2010,DATABARANG!$B$4:$G$20000,5),"")</f>
        <v/>
      </c>
      <c r="L2010" s="149" t="str">
        <f t="shared" si="74"/>
        <v/>
      </c>
      <c r="M2010" s="158" t="str">
        <f t="shared" si="75"/>
        <v/>
      </c>
      <c r="O2010" s="151"/>
    </row>
    <row r="2011" spans="11:15" x14ac:dyDescent="0.3">
      <c r="K2011" s="148" t="str">
        <f>IFERROR(VLOOKUP(A2011,DATABARANG!$B$4:$G$20000,5),"")</f>
        <v/>
      </c>
      <c r="L2011" s="149" t="str">
        <f t="shared" si="74"/>
        <v/>
      </c>
      <c r="M2011" s="158" t="str">
        <f t="shared" si="75"/>
        <v/>
      </c>
      <c r="O2011" s="151"/>
    </row>
    <row r="2012" spans="11:15" x14ac:dyDescent="0.3">
      <c r="K2012" s="148" t="str">
        <f>IFERROR(VLOOKUP(A2012,DATABARANG!$B$4:$G$20000,5),"")</f>
        <v/>
      </c>
      <c r="L2012" s="149" t="str">
        <f t="shared" si="74"/>
        <v/>
      </c>
      <c r="M2012" s="158" t="str">
        <f t="shared" si="75"/>
        <v/>
      </c>
      <c r="O2012" s="151"/>
    </row>
    <row r="2013" spans="11:15" x14ac:dyDescent="0.3">
      <c r="K2013" s="148" t="str">
        <f>IFERROR(VLOOKUP(A2013,DATABARANG!$B$4:$G$20000,5),"")</f>
        <v/>
      </c>
      <c r="L2013" s="149" t="str">
        <f t="shared" si="74"/>
        <v/>
      </c>
      <c r="M2013" s="158" t="str">
        <f t="shared" si="75"/>
        <v/>
      </c>
      <c r="O2013" s="151"/>
    </row>
    <row r="2014" spans="11:15" x14ac:dyDescent="0.3">
      <c r="K2014" s="148" t="str">
        <f>IFERROR(VLOOKUP(A2014,DATABARANG!$B$4:$G$20000,5),"")</f>
        <v/>
      </c>
      <c r="L2014" s="149" t="str">
        <f t="shared" si="74"/>
        <v/>
      </c>
      <c r="M2014" s="158" t="str">
        <f t="shared" si="75"/>
        <v/>
      </c>
      <c r="O2014" s="151"/>
    </row>
    <row r="2015" spans="11:15" x14ac:dyDescent="0.3">
      <c r="K2015" s="148" t="str">
        <f>IFERROR(VLOOKUP(A2015,DATABARANG!$B$4:$G$20000,5),"")</f>
        <v/>
      </c>
      <c r="L2015" s="149" t="str">
        <f t="shared" si="74"/>
        <v/>
      </c>
      <c r="M2015" s="158" t="str">
        <f t="shared" si="75"/>
        <v/>
      </c>
      <c r="O2015" s="151"/>
    </row>
    <row r="2016" spans="11:15" x14ac:dyDescent="0.3">
      <c r="K2016" s="148" t="str">
        <f>IFERROR(VLOOKUP(A2016,DATABARANG!$B$4:$G$20000,5),"")</f>
        <v/>
      </c>
      <c r="L2016" s="149" t="str">
        <f t="shared" si="74"/>
        <v/>
      </c>
      <c r="M2016" s="158" t="str">
        <f t="shared" si="75"/>
        <v/>
      </c>
      <c r="O2016" s="151"/>
    </row>
    <row r="2017" spans="11:15" x14ac:dyDescent="0.3">
      <c r="K2017" s="148" t="str">
        <f>IFERROR(VLOOKUP(A2017,DATABARANG!$B$4:$G$20000,5),"")</f>
        <v/>
      </c>
      <c r="L2017" s="149" t="str">
        <f t="shared" si="74"/>
        <v/>
      </c>
      <c r="M2017" s="158" t="str">
        <f t="shared" si="75"/>
        <v/>
      </c>
      <c r="O2017" s="151"/>
    </row>
    <row r="2018" spans="11:15" x14ac:dyDescent="0.3">
      <c r="K2018" s="148" t="str">
        <f>IFERROR(VLOOKUP(A2018,DATABARANG!$B$4:$G$20000,5),"")</f>
        <v/>
      </c>
      <c r="L2018" s="149" t="str">
        <f t="shared" si="74"/>
        <v/>
      </c>
      <c r="M2018" s="158" t="str">
        <f t="shared" si="75"/>
        <v/>
      </c>
      <c r="O2018" s="151"/>
    </row>
    <row r="2019" spans="11:15" x14ac:dyDescent="0.3">
      <c r="K2019" s="148" t="str">
        <f>IFERROR(VLOOKUP(A2019,DATABARANG!$B$4:$G$20000,5),"")</f>
        <v/>
      </c>
      <c r="L2019" s="149" t="str">
        <f t="shared" si="74"/>
        <v/>
      </c>
      <c r="M2019" s="158" t="str">
        <f t="shared" si="75"/>
        <v/>
      </c>
      <c r="O2019" s="151"/>
    </row>
    <row r="2020" spans="11:15" x14ac:dyDescent="0.3">
      <c r="K2020" s="148" t="str">
        <f>IFERROR(VLOOKUP(A2020,DATABARANG!$B$4:$G$20000,5),"")</f>
        <v/>
      </c>
      <c r="L2020" s="149" t="str">
        <f t="shared" si="74"/>
        <v/>
      </c>
      <c r="M2020" s="158" t="str">
        <f t="shared" si="75"/>
        <v/>
      </c>
      <c r="O2020" s="151"/>
    </row>
    <row r="2021" spans="11:15" x14ac:dyDescent="0.3">
      <c r="K2021" s="148" t="str">
        <f>IFERROR(VLOOKUP(A2021,DATABARANG!$B$4:$G$20000,5),"")</f>
        <v/>
      </c>
      <c r="L2021" s="149" t="str">
        <f t="shared" si="74"/>
        <v/>
      </c>
      <c r="M2021" s="158" t="str">
        <f t="shared" si="75"/>
        <v/>
      </c>
      <c r="O2021" s="151"/>
    </row>
    <row r="2022" spans="11:15" x14ac:dyDescent="0.3">
      <c r="K2022" s="148" t="str">
        <f>IFERROR(VLOOKUP(A2022,DATABARANG!$B$4:$G$20000,5),"")</f>
        <v/>
      </c>
      <c r="L2022" s="149" t="str">
        <f t="shared" si="74"/>
        <v/>
      </c>
      <c r="M2022" s="158" t="str">
        <f t="shared" si="75"/>
        <v/>
      </c>
      <c r="O2022" s="151"/>
    </row>
    <row r="2023" spans="11:15" x14ac:dyDescent="0.3">
      <c r="K2023" s="148" t="str">
        <f>IFERROR(VLOOKUP(A2023,DATABARANG!$B$4:$G$20000,5),"")</f>
        <v/>
      </c>
      <c r="L2023" s="149" t="str">
        <f t="shared" si="74"/>
        <v/>
      </c>
      <c r="M2023" s="158" t="str">
        <f t="shared" si="75"/>
        <v/>
      </c>
      <c r="O2023" s="151"/>
    </row>
    <row r="2024" spans="11:15" x14ac:dyDescent="0.3">
      <c r="K2024" s="148" t="str">
        <f>IFERROR(VLOOKUP(A2024,DATABARANG!$B$4:$G$20000,5),"")</f>
        <v/>
      </c>
      <c r="L2024" s="149" t="str">
        <f t="shared" si="74"/>
        <v/>
      </c>
      <c r="M2024" s="158" t="str">
        <f t="shared" si="75"/>
        <v/>
      </c>
      <c r="O2024" s="151"/>
    </row>
    <row r="2025" spans="11:15" x14ac:dyDescent="0.3">
      <c r="K2025" s="148" t="str">
        <f>IFERROR(VLOOKUP(A2025,DATABARANG!$B$4:$G$20000,5),"")</f>
        <v/>
      </c>
      <c r="L2025" s="149" t="str">
        <f t="shared" si="74"/>
        <v/>
      </c>
      <c r="M2025" s="158" t="str">
        <f t="shared" si="75"/>
        <v/>
      </c>
      <c r="O2025" s="151"/>
    </row>
    <row r="2026" spans="11:15" x14ac:dyDescent="0.3">
      <c r="K2026" s="148" t="str">
        <f>IFERROR(VLOOKUP(A2026,DATABARANG!$B$4:$G$20000,5),"")</f>
        <v/>
      </c>
      <c r="L2026" s="149" t="str">
        <f t="shared" si="74"/>
        <v/>
      </c>
      <c r="M2026" s="158" t="str">
        <f t="shared" si="75"/>
        <v/>
      </c>
      <c r="O2026" s="151"/>
    </row>
    <row r="2027" spans="11:15" x14ac:dyDescent="0.3">
      <c r="K2027" s="148" t="str">
        <f>IFERROR(VLOOKUP(A2027,DATABARANG!$B$4:$G$20000,5),"")</f>
        <v/>
      </c>
      <c r="L2027" s="149" t="str">
        <f t="shared" si="74"/>
        <v/>
      </c>
      <c r="M2027" s="158" t="str">
        <f t="shared" si="75"/>
        <v/>
      </c>
      <c r="O2027" s="151"/>
    </row>
    <row r="2028" spans="11:15" x14ac:dyDescent="0.3">
      <c r="K2028" s="148" t="str">
        <f>IFERROR(VLOOKUP(A2028,DATABARANG!$B$4:$G$20000,5),"")</f>
        <v/>
      </c>
      <c r="L2028" s="149" t="str">
        <f t="shared" si="74"/>
        <v/>
      </c>
      <c r="M2028" s="158" t="str">
        <f t="shared" si="75"/>
        <v/>
      </c>
      <c r="O2028" s="151"/>
    </row>
    <row r="2029" spans="11:15" x14ac:dyDescent="0.3">
      <c r="K2029" s="148" t="str">
        <f>IFERROR(VLOOKUP(A2029,DATABARANG!$B$4:$G$20000,5),"")</f>
        <v/>
      </c>
      <c r="L2029" s="149" t="str">
        <f t="shared" si="74"/>
        <v/>
      </c>
      <c r="M2029" s="158" t="str">
        <f t="shared" si="75"/>
        <v/>
      </c>
      <c r="O2029" s="151"/>
    </row>
    <row r="2030" spans="11:15" x14ac:dyDescent="0.3">
      <c r="K2030" s="148" t="str">
        <f>IFERROR(VLOOKUP(A2030,DATABARANG!$B$4:$G$20000,5),"")</f>
        <v/>
      </c>
      <c r="L2030" s="149" t="str">
        <f t="shared" si="74"/>
        <v/>
      </c>
      <c r="M2030" s="158" t="str">
        <f t="shared" si="75"/>
        <v/>
      </c>
      <c r="O2030" s="151"/>
    </row>
    <row r="2031" spans="11:15" x14ac:dyDescent="0.3">
      <c r="K2031" s="148" t="str">
        <f>IFERROR(VLOOKUP(A2031,DATABARANG!$B$4:$G$20000,5),"")</f>
        <v/>
      </c>
      <c r="L2031" s="149" t="str">
        <f t="shared" si="74"/>
        <v/>
      </c>
      <c r="M2031" s="158" t="str">
        <f t="shared" si="75"/>
        <v/>
      </c>
      <c r="O2031" s="151"/>
    </row>
    <row r="2032" spans="11:15" x14ac:dyDescent="0.3">
      <c r="K2032" s="148" t="str">
        <f>IFERROR(VLOOKUP(A2032,DATABARANG!$B$4:$G$20000,5),"")</f>
        <v/>
      </c>
      <c r="L2032" s="149" t="str">
        <f t="shared" si="74"/>
        <v/>
      </c>
      <c r="M2032" s="158" t="str">
        <f t="shared" si="75"/>
        <v/>
      </c>
      <c r="O2032" s="151"/>
    </row>
    <row r="2033" spans="11:15" x14ac:dyDescent="0.3">
      <c r="K2033" s="148" t="str">
        <f>IFERROR(VLOOKUP(A2033,DATABARANG!$B$4:$G$20000,5),"")</f>
        <v/>
      </c>
      <c r="L2033" s="149" t="str">
        <f t="shared" si="74"/>
        <v/>
      </c>
      <c r="M2033" s="158" t="str">
        <f t="shared" si="75"/>
        <v/>
      </c>
      <c r="O2033" s="151"/>
    </row>
    <row r="2034" spans="11:15" x14ac:dyDescent="0.3">
      <c r="K2034" s="148" t="str">
        <f>IFERROR(VLOOKUP(A2034,DATABARANG!$B$4:$G$20000,5),"")</f>
        <v/>
      </c>
      <c r="L2034" s="149" t="str">
        <f t="shared" si="74"/>
        <v/>
      </c>
      <c r="M2034" s="158" t="str">
        <f t="shared" si="75"/>
        <v/>
      </c>
      <c r="O2034" s="151"/>
    </row>
    <row r="2035" spans="11:15" x14ac:dyDescent="0.3">
      <c r="K2035" s="148" t="str">
        <f>IFERROR(VLOOKUP(A2035,DATABARANG!$B$4:$G$20000,5),"")</f>
        <v/>
      </c>
      <c r="L2035" s="149" t="str">
        <f t="shared" si="74"/>
        <v/>
      </c>
      <c r="M2035" s="158" t="str">
        <f t="shared" si="75"/>
        <v/>
      </c>
      <c r="O2035" s="151"/>
    </row>
    <row r="2036" spans="11:15" x14ac:dyDescent="0.3">
      <c r="K2036" s="148" t="str">
        <f>IFERROR(VLOOKUP(A2036,DATABARANG!$B$4:$G$20000,5),"")</f>
        <v/>
      </c>
      <c r="L2036" s="149" t="str">
        <f t="shared" si="74"/>
        <v/>
      </c>
      <c r="M2036" s="158" t="str">
        <f t="shared" si="75"/>
        <v/>
      </c>
      <c r="O2036" s="151"/>
    </row>
    <row r="2037" spans="11:15" x14ac:dyDescent="0.3">
      <c r="K2037" s="148" t="str">
        <f>IFERROR(VLOOKUP(A2037,DATABARANG!$B$4:$G$20000,5),"")</f>
        <v/>
      </c>
      <c r="L2037" s="149" t="str">
        <f t="shared" si="74"/>
        <v/>
      </c>
      <c r="M2037" s="158" t="str">
        <f t="shared" si="75"/>
        <v/>
      </c>
      <c r="O2037" s="151"/>
    </row>
    <row r="2038" spans="11:15" x14ac:dyDescent="0.3">
      <c r="K2038" s="148" t="str">
        <f>IFERROR(VLOOKUP(A2038,DATABARANG!$B$4:$G$20000,5),"")</f>
        <v/>
      </c>
      <c r="L2038" s="149" t="str">
        <f t="shared" si="74"/>
        <v/>
      </c>
      <c r="M2038" s="158" t="str">
        <f t="shared" si="75"/>
        <v/>
      </c>
      <c r="O2038" s="151"/>
    </row>
    <row r="2039" spans="11:15" x14ac:dyDescent="0.3">
      <c r="K2039" s="148" t="str">
        <f>IFERROR(VLOOKUP(A2039,DATABARANG!$B$4:$G$20000,5),"")</f>
        <v/>
      </c>
      <c r="L2039" s="149" t="str">
        <f t="shared" si="74"/>
        <v/>
      </c>
      <c r="M2039" s="158" t="str">
        <f t="shared" si="75"/>
        <v/>
      </c>
      <c r="O2039" s="151"/>
    </row>
    <row r="2040" spans="11:15" x14ac:dyDescent="0.3">
      <c r="K2040" s="148" t="str">
        <f>IFERROR(VLOOKUP(A2040,DATABARANG!$B$4:$G$20000,5),"")</f>
        <v/>
      </c>
      <c r="L2040" s="149" t="str">
        <f t="shared" si="74"/>
        <v/>
      </c>
      <c r="M2040" s="158" t="str">
        <f t="shared" si="75"/>
        <v/>
      </c>
      <c r="O2040" s="151"/>
    </row>
    <row r="2041" spans="11:15" x14ac:dyDescent="0.3">
      <c r="K2041" s="148" t="str">
        <f>IFERROR(VLOOKUP(A2041,DATABARANG!$B$4:$G$20000,5),"")</f>
        <v/>
      </c>
      <c r="L2041" s="149" t="str">
        <f t="shared" si="74"/>
        <v/>
      </c>
      <c r="M2041" s="158" t="str">
        <f t="shared" si="75"/>
        <v/>
      </c>
      <c r="O2041" s="151"/>
    </row>
    <row r="2042" spans="11:15" x14ac:dyDescent="0.3">
      <c r="K2042" s="148" t="str">
        <f>IFERROR(VLOOKUP(A2042,DATABARANG!$B$4:$G$20000,5),"")</f>
        <v/>
      </c>
      <c r="L2042" s="149" t="str">
        <f t="shared" si="74"/>
        <v/>
      </c>
      <c r="M2042" s="158" t="str">
        <f t="shared" si="75"/>
        <v/>
      </c>
      <c r="O2042" s="151"/>
    </row>
    <row r="2043" spans="11:15" x14ac:dyDescent="0.3">
      <c r="K2043" s="148" t="str">
        <f>IFERROR(VLOOKUP(A2043,DATABARANG!$B$4:$G$20000,5),"")</f>
        <v/>
      </c>
      <c r="L2043" s="149" t="str">
        <f t="shared" si="74"/>
        <v/>
      </c>
      <c r="M2043" s="158" t="str">
        <f t="shared" si="75"/>
        <v/>
      </c>
      <c r="O2043" s="151"/>
    </row>
    <row r="2044" spans="11:15" x14ac:dyDescent="0.3">
      <c r="K2044" s="148" t="str">
        <f>IFERROR(VLOOKUP(A2044,DATABARANG!$B$4:$G$20000,5),"")</f>
        <v/>
      </c>
      <c r="L2044" s="149" t="str">
        <f t="shared" si="74"/>
        <v/>
      </c>
      <c r="M2044" s="158" t="str">
        <f t="shared" si="75"/>
        <v/>
      </c>
      <c r="O2044" s="151"/>
    </row>
    <row r="2045" spans="11:15" x14ac:dyDescent="0.3">
      <c r="K2045" s="148" t="str">
        <f>IFERROR(VLOOKUP(A2045,DATABARANG!$B$4:$G$20000,5),"")</f>
        <v/>
      </c>
      <c r="L2045" s="149" t="str">
        <f t="shared" si="74"/>
        <v/>
      </c>
      <c r="M2045" s="158" t="str">
        <f t="shared" si="75"/>
        <v/>
      </c>
      <c r="O2045" s="151"/>
    </row>
    <row r="2046" spans="11:15" x14ac:dyDescent="0.3">
      <c r="K2046" s="148" t="str">
        <f>IFERROR(VLOOKUP(A2046,DATABARANG!$B$4:$G$20000,5),"")</f>
        <v/>
      </c>
      <c r="L2046" s="149" t="str">
        <f t="shared" si="74"/>
        <v/>
      </c>
      <c r="M2046" s="158" t="str">
        <f t="shared" si="75"/>
        <v/>
      </c>
      <c r="O2046" s="151"/>
    </row>
    <row r="2047" spans="11:15" x14ac:dyDescent="0.3">
      <c r="K2047" s="148" t="str">
        <f>IFERROR(VLOOKUP(A2047,DATABARANG!$B$4:$G$20000,5),"")</f>
        <v/>
      </c>
      <c r="L2047" s="149" t="str">
        <f t="shared" si="74"/>
        <v/>
      </c>
      <c r="M2047" s="158" t="str">
        <f t="shared" si="75"/>
        <v/>
      </c>
      <c r="O2047" s="151"/>
    </row>
    <row r="2048" spans="11:15" x14ac:dyDescent="0.3">
      <c r="K2048" s="148" t="str">
        <f>IFERROR(VLOOKUP(A2048,DATABARANG!$B$4:$G$20000,5),"")</f>
        <v/>
      </c>
      <c r="L2048" s="149" t="str">
        <f t="shared" si="74"/>
        <v/>
      </c>
      <c r="M2048" s="158" t="str">
        <f t="shared" si="75"/>
        <v/>
      </c>
      <c r="O2048" s="151"/>
    </row>
    <row r="2049" spans="11:15" x14ac:dyDescent="0.3">
      <c r="K2049" s="148" t="str">
        <f>IFERROR(VLOOKUP(A2049,DATABARANG!$B$4:$G$20000,5),"")</f>
        <v/>
      </c>
      <c r="L2049" s="149" t="str">
        <f t="shared" si="74"/>
        <v/>
      </c>
      <c r="M2049" s="158" t="str">
        <f t="shared" si="75"/>
        <v/>
      </c>
      <c r="O2049" s="151"/>
    </row>
    <row r="2050" spans="11:15" x14ac:dyDescent="0.3">
      <c r="K2050" s="148" t="str">
        <f>IFERROR(VLOOKUP(A2050,DATABARANG!$B$4:$G$20000,5),"")</f>
        <v/>
      </c>
      <c r="L2050" s="149" t="str">
        <f t="shared" si="74"/>
        <v/>
      </c>
      <c r="M2050" s="158" t="str">
        <f t="shared" si="75"/>
        <v/>
      </c>
      <c r="O2050" s="151"/>
    </row>
    <row r="2051" spans="11:15" x14ac:dyDescent="0.3">
      <c r="K2051" s="148" t="str">
        <f>IFERROR(VLOOKUP(A2051,DATABARANG!$B$4:$G$20000,5),"")</f>
        <v/>
      </c>
      <c r="L2051" s="149" t="str">
        <f t="shared" si="74"/>
        <v/>
      </c>
      <c r="M2051" s="158" t="str">
        <f t="shared" si="75"/>
        <v/>
      </c>
      <c r="O2051" s="151"/>
    </row>
    <row r="2052" spans="11:15" x14ac:dyDescent="0.3">
      <c r="K2052" s="148" t="str">
        <f>IFERROR(VLOOKUP(A2052,DATABARANG!$B$4:$G$20000,5),"")</f>
        <v/>
      </c>
      <c r="L2052" s="149" t="str">
        <f t="shared" si="74"/>
        <v/>
      </c>
      <c r="M2052" s="158" t="str">
        <f t="shared" si="75"/>
        <v/>
      </c>
      <c r="O2052" s="151"/>
    </row>
    <row r="2053" spans="11:15" x14ac:dyDescent="0.3">
      <c r="K2053" s="148" t="str">
        <f>IFERROR(VLOOKUP(A2053,DATABARANG!$B$4:$G$20000,5),"")</f>
        <v/>
      </c>
      <c r="L2053" s="149" t="str">
        <f t="shared" si="74"/>
        <v/>
      </c>
      <c r="M2053" s="158" t="str">
        <f t="shared" si="75"/>
        <v/>
      </c>
      <c r="O2053" s="151"/>
    </row>
    <row r="2054" spans="11:15" x14ac:dyDescent="0.3">
      <c r="K2054" s="148" t="str">
        <f>IFERROR(VLOOKUP(A2054,DATABARANG!$B$4:$G$20000,5),"")</f>
        <v/>
      </c>
      <c r="L2054" s="149" t="str">
        <f t="shared" ref="L2054:L2117" si="76">IFERROR((E2054-K2054)*G2054,"")</f>
        <v/>
      </c>
      <c r="M2054" s="158" t="str">
        <f t="shared" ref="M2054:M2117" si="77">IF(B2054="","",TEXT(B2054,"DD-MMM"))</f>
        <v/>
      </c>
      <c r="O2054" s="151"/>
    </row>
    <row r="2055" spans="11:15" x14ac:dyDescent="0.3">
      <c r="K2055" s="148" t="str">
        <f>IFERROR(VLOOKUP(A2055,DATABARANG!$B$4:$G$20000,5),"")</f>
        <v/>
      </c>
      <c r="L2055" s="149" t="str">
        <f t="shared" si="76"/>
        <v/>
      </c>
      <c r="M2055" s="158" t="str">
        <f t="shared" si="77"/>
        <v/>
      </c>
      <c r="O2055" s="151"/>
    </row>
    <row r="2056" spans="11:15" x14ac:dyDescent="0.3">
      <c r="K2056" s="148" t="str">
        <f>IFERROR(VLOOKUP(A2056,DATABARANG!$B$4:$G$20000,5),"")</f>
        <v/>
      </c>
      <c r="L2056" s="149" t="str">
        <f t="shared" si="76"/>
        <v/>
      </c>
      <c r="M2056" s="158" t="str">
        <f t="shared" si="77"/>
        <v/>
      </c>
      <c r="O2056" s="151"/>
    </row>
    <row r="2057" spans="11:15" x14ac:dyDescent="0.3">
      <c r="K2057" s="148" t="str">
        <f>IFERROR(VLOOKUP(A2057,DATABARANG!$B$4:$G$20000,5),"")</f>
        <v/>
      </c>
      <c r="L2057" s="149" t="str">
        <f t="shared" si="76"/>
        <v/>
      </c>
      <c r="M2057" s="158" t="str">
        <f t="shared" si="77"/>
        <v/>
      </c>
      <c r="O2057" s="151"/>
    </row>
    <row r="2058" spans="11:15" x14ac:dyDescent="0.3">
      <c r="K2058" s="148" t="str">
        <f>IFERROR(VLOOKUP(A2058,DATABARANG!$B$4:$G$20000,5),"")</f>
        <v/>
      </c>
      <c r="L2058" s="149" t="str">
        <f t="shared" si="76"/>
        <v/>
      </c>
      <c r="M2058" s="158" t="str">
        <f t="shared" si="77"/>
        <v/>
      </c>
      <c r="O2058" s="151"/>
    </row>
    <row r="2059" spans="11:15" x14ac:dyDescent="0.3">
      <c r="K2059" s="148" t="str">
        <f>IFERROR(VLOOKUP(A2059,DATABARANG!$B$4:$G$20000,5),"")</f>
        <v/>
      </c>
      <c r="L2059" s="149" t="str">
        <f t="shared" si="76"/>
        <v/>
      </c>
      <c r="M2059" s="158" t="str">
        <f t="shared" si="77"/>
        <v/>
      </c>
      <c r="O2059" s="151"/>
    </row>
    <row r="2060" spans="11:15" x14ac:dyDescent="0.3">
      <c r="K2060" s="148" t="str">
        <f>IFERROR(VLOOKUP(A2060,DATABARANG!$B$4:$G$20000,5),"")</f>
        <v/>
      </c>
      <c r="L2060" s="149" t="str">
        <f t="shared" si="76"/>
        <v/>
      </c>
      <c r="M2060" s="158" t="str">
        <f t="shared" si="77"/>
        <v/>
      </c>
      <c r="O2060" s="151"/>
    </row>
    <row r="2061" spans="11:15" x14ac:dyDescent="0.3">
      <c r="K2061" s="148" t="str">
        <f>IFERROR(VLOOKUP(A2061,DATABARANG!$B$4:$G$20000,5),"")</f>
        <v/>
      </c>
      <c r="L2061" s="149" t="str">
        <f t="shared" si="76"/>
        <v/>
      </c>
      <c r="M2061" s="158" t="str">
        <f t="shared" si="77"/>
        <v/>
      </c>
      <c r="O2061" s="151"/>
    </row>
    <row r="2062" spans="11:15" x14ac:dyDescent="0.3">
      <c r="K2062" s="148" t="str">
        <f>IFERROR(VLOOKUP(A2062,DATABARANG!$B$4:$G$20000,5),"")</f>
        <v/>
      </c>
      <c r="L2062" s="149" t="str">
        <f t="shared" si="76"/>
        <v/>
      </c>
      <c r="M2062" s="158" t="str">
        <f t="shared" si="77"/>
        <v/>
      </c>
      <c r="O2062" s="151"/>
    </row>
    <row r="2063" spans="11:15" x14ac:dyDescent="0.3">
      <c r="K2063" s="148" t="str">
        <f>IFERROR(VLOOKUP(A2063,DATABARANG!$B$4:$G$20000,5),"")</f>
        <v/>
      </c>
      <c r="L2063" s="149" t="str">
        <f t="shared" si="76"/>
        <v/>
      </c>
      <c r="M2063" s="158" t="str">
        <f t="shared" si="77"/>
        <v/>
      </c>
      <c r="O2063" s="151"/>
    </row>
    <row r="2064" spans="11:15" x14ac:dyDescent="0.3">
      <c r="K2064" s="148" t="str">
        <f>IFERROR(VLOOKUP(A2064,DATABARANG!$B$4:$G$20000,5),"")</f>
        <v/>
      </c>
      <c r="L2064" s="149" t="str">
        <f t="shared" si="76"/>
        <v/>
      </c>
      <c r="M2064" s="158" t="str">
        <f t="shared" si="77"/>
        <v/>
      </c>
      <c r="O2064" s="151"/>
    </row>
    <row r="2065" spans="11:15" x14ac:dyDescent="0.3">
      <c r="K2065" s="148" t="str">
        <f>IFERROR(VLOOKUP(A2065,DATABARANG!$B$4:$G$20000,5),"")</f>
        <v/>
      </c>
      <c r="L2065" s="149" t="str">
        <f t="shared" si="76"/>
        <v/>
      </c>
      <c r="M2065" s="158" t="str">
        <f t="shared" si="77"/>
        <v/>
      </c>
      <c r="O2065" s="151"/>
    </row>
    <row r="2066" spans="11:15" x14ac:dyDescent="0.3">
      <c r="K2066" s="148" t="str">
        <f>IFERROR(VLOOKUP(A2066,DATABARANG!$B$4:$G$20000,5),"")</f>
        <v/>
      </c>
      <c r="L2066" s="149" t="str">
        <f t="shared" si="76"/>
        <v/>
      </c>
      <c r="M2066" s="158" t="str">
        <f t="shared" si="77"/>
        <v/>
      </c>
      <c r="O2066" s="151"/>
    </row>
    <row r="2067" spans="11:15" x14ac:dyDescent="0.3">
      <c r="K2067" s="148" t="str">
        <f>IFERROR(VLOOKUP(A2067,DATABARANG!$B$4:$G$20000,5),"")</f>
        <v/>
      </c>
      <c r="L2067" s="149" t="str">
        <f t="shared" si="76"/>
        <v/>
      </c>
      <c r="M2067" s="158" t="str">
        <f t="shared" si="77"/>
        <v/>
      </c>
      <c r="O2067" s="151"/>
    </row>
    <row r="2068" spans="11:15" x14ac:dyDescent="0.3">
      <c r="K2068" s="148" t="str">
        <f>IFERROR(VLOOKUP(A2068,DATABARANG!$B$4:$G$20000,5),"")</f>
        <v/>
      </c>
      <c r="L2068" s="149" t="str">
        <f t="shared" si="76"/>
        <v/>
      </c>
      <c r="M2068" s="158" t="str">
        <f t="shared" si="77"/>
        <v/>
      </c>
      <c r="O2068" s="151"/>
    </row>
    <row r="2069" spans="11:15" x14ac:dyDescent="0.3">
      <c r="K2069" s="148" t="str">
        <f>IFERROR(VLOOKUP(A2069,DATABARANG!$B$4:$G$20000,5),"")</f>
        <v/>
      </c>
      <c r="L2069" s="149" t="str">
        <f t="shared" si="76"/>
        <v/>
      </c>
      <c r="M2069" s="158" t="str">
        <f t="shared" si="77"/>
        <v/>
      </c>
      <c r="O2069" s="151"/>
    </row>
    <row r="2070" spans="11:15" x14ac:dyDescent="0.3">
      <c r="K2070" s="148" t="str">
        <f>IFERROR(VLOOKUP(A2070,DATABARANG!$B$4:$G$20000,5),"")</f>
        <v/>
      </c>
      <c r="L2070" s="149" t="str">
        <f t="shared" si="76"/>
        <v/>
      </c>
      <c r="M2070" s="158" t="str">
        <f t="shared" si="77"/>
        <v/>
      </c>
      <c r="O2070" s="151"/>
    </row>
    <row r="2071" spans="11:15" x14ac:dyDescent="0.3">
      <c r="K2071" s="148" t="str">
        <f>IFERROR(VLOOKUP(A2071,DATABARANG!$B$4:$G$20000,5),"")</f>
        <v/>
      </c>
      <c r="L2071" s="149" t="str">
        <f t="shared" si="76"/>
        <v/>
      </c>
      <c r="M2071" s="158" t="str">
        <f t="shared" si="77"/>
        <v/>
      </c>
      <c r="O2071" s="151"/>
    </row>
    <row r="2072" spans="11:15" x14ac:dyDescent="0.3">
      <c r="K2072" s="148" t="str">
        <f>IFERROR(VLOOKUP(A2072,DATABARANG!$B$4:$G$20000,5),"")</f>
        <v/>
      </c>
      <c r="L2072" s="149" t="str">
        <f t="shared" si="76"/>
        <v/>
      </c>
      <c r="M2072" s="158" t="str">
        <f t="shared" si="77"/>
        <v/>
      </c>
      <c r="O2072" s="151"/>
    </row>
    <row r="2073" spans="11:15" x14ac:dyDescent="0.3">
      <c r="K2073" s="148" t="str">
        <f>IFERROR(VLOOKUP(A2073,DATABARANG!$B$4:$G$20000,5),"")</f>
        <v/>
      </c>
      <c r="L2073" s="149" t="str">
        <f t="shared" si="76"/>
        <v/>
      </c>
      <c r="M2073" s="158" t="str">
        <f t="shared" si="77"/>
        <v/>
      </c>
      <c r="O2073" s="151"/>
    </row>
    <row r="2074" spans="11:15" x14ac:dyDescent="0.3">
      <c r="K2074" s="148" t="str">
        <f>IFERROR(VLOOKUP(A2074,DATABARANG!$B$4:$G$20000,5),"")</f>
        <v/>
      </c>
      <c r="L2074" s="149" t="str">
        <f t="shared" si="76"/>
        <v/>
      </c>
      <c r="M2074" s="158" t="str">
        <f t="shared" si="77"/>
        <v/>
      </c>
      <c r="O2074" s="151"/>
    </row>
    <row r="2075" spans="11:15" x14ac:dyDescent="0.3">
      <c r="K2075" s="148" t="str">
        <f>IFERROR(VLOOKUP(A2075,DATABARANG!$B$4:$G$20000,5),"")</f>
        <v/>
      </c>
      <c r="L2075" s="149" t="str">
        <f t="shared" si="76"/>
        <v/>
      </c>
      <c r="M2075" s="158" t="str">
        <f t="shared" si="77"/>
        <v/>
      </c>
      <c r="O2075" s="151"/>
    </row>
    <row r="2076" spans="11:15" x14ac:dyDescent="0.3">
      <c r="K2076" s="148" t="str">
        <f>IFERROR(VLOOKUP(A2076,DATABARANG!$B$4:$G$20000,5),"")</f>
        <v/>
      </c>
      <c r="L2076" s="149" t="str">
        <f t="shared" si="76"/>
        <v/>
      </c>
      <c r="M2076" s="158" t="str">
        <f t="shared" si="77"/>
        <v/>
      </c>
      <c r="O2076" s="151"/>
    </row>
    <row r="2077" spans="11:15" x14ac:dyDescent="0.3">
      <c r="K2077" s="148" t="str">
        <f>IFERROR(VLOOKUP(A2077,DATABARANG!$B$4:$G$20000,5),"")</f>
        <v/>
      </c>
      <c r="L2077" s="149" t="str">
        <f t="shared" si="76"/>
        <v/>
      </c>
      <c r="M2077" s="158" t="str">
        <f t="shared" si="77"/>
        <v/>
      </c>
      <c r="O2077" s="151"/>
    </row>
    <row r="2078" spans="11:15" x14ac:dyDescent="0.3">
      <c r="K2078" s="148" t="str">
        <f>IFERROR(VLOOKUP(A2078,DATABARANG!$B$4:$G$20000,5),"")</f>
        <v/>
      </c>
      <c r="L2078" s="149" t="str">
        <f t="shared" si="76"/>
        <v/>
      </c>
      <c r="M2078" s="158" t="str">
        <f t="shared" si="77"/>
        <v/>
      </c>
      <c r="O2078" s="151"/>
    </row>
    <row r="2079" spans="11:15" x14ac:dyDescent="0.3">
      <c r="K2079" s="148" t="str">
        <f>IFERROR(VLOOKUP(A2079,DATABARANG!$B$4:$G$20000,5),"")</f>
        <v/>
      </c>
      <c r="L2079" s="149" t="str">
        <f t="shared" si="76"/>
        <v/>
      </c>
      <c r="M2079" s="158" t="str">
        <f t="shared" si="77"/>
        <v/>
      </c>
      <c r="O2079" s="151"/>
    </row>
    <row r="2080" spans="11:15" x14ac:dyDescent="0.3">
      <c r="K2080" s="148" t="str">
        <f>IFERROR(VLOOKUP(A2080,DATABARANG!$B$4:$G$20000,5),"")</f>
        <v/>
      </c>
      <c r="L2080" s="149" t="str">
        <f t="shared" si="76"/>
        <v/>
      </c>
      <c r="M2080" s="158" t="str">
        <f t="shared" si="77"/>
        <v/>
      </c>
      <c r="O2080" s="151"/>
    </row>
    <row r="2081" spans="11:15" x14ac:dyDescent="0.3">
      <c r="K2081" s="148" t="str">
        <f>IFERROR(VLOOKUP(A2081,DATABARANG!$B$4:$G$20000,5),"")</f>
        <v/>
      </c>
      <c r="L2081" s="149" t="str">
        <f t="shared" si="76"/>
        <v/>
      </c>
      <c r="M2081" s="158" t="str">
        <f t="shared" si="77"/>
        <v/>
      </c>
      <c r="O2081" s="151"/>
    </row>
    <row r="2082" spans="11:15" x14ac:dyDescent="0.3">
      <c r="K2082" s="148" t="str">
        <f>IFERROR(VLOOKUP(A2082,DATABARANG!$B$4:$G$20000,5),"")</f>
        <v/>
      </c>
      <c r="L2082" s="149" t="str">
        <f t="shared" si="76"/>
        <v/>
      </c>
      <c r="M2082" s="158" t="str">
        <f t="shared" si="77"/>
        <v/>
      </c>
      <c r="O2082" s="151"/>
    </row>
    <row r="2083" spans="11:15" x14ac:dyDescent="0.3">
      <c r="K2083" s="148" t="str">
        <f>IFERROR(VLOOKUP(A2083,DATABARANG!$B$4:$G$20000,5),"")</f>
        <v/>
      </c>
      <c r="L2083" s="149" t="str">
        <f t="shared" si="76"/>
        <v/>
      </c>
      <c r="M2083" s="158" t="str">
        <f t="shared" si="77"/>
        <v/>
      </c>
      <c r="O2083" s="151"/>
    </row>
    <row r="2084" spans="11:15" x14ac:dyDescent="0.3">
      <c r="K2084" s="148" t="str">
        <f>IFERROR(VLOOKUP(A2084,DATABARANG!$B$4:$G$20000,5),"")</f>
        <v/>
      </c>
      <c r="L2084" s="149" t="str">
        <f t="shared" si="76"/>
        <v/>
      </c>
      <c r="M2084" s="158" t="str">
        <f t="shared" si="77"/>
        <v/>
      </c>
      <c r="O2084" s="151"/>
    </row>
    <row r="2085" spans="11:15" x14ac:dyDescent="0.3">
      <c r="K2085" s="148" t="str">
        <f>IFERROR(VLOOKUP(A2085,DATABARANG!$B$4:$G$20000,5),"")</f>
        <v/>
      </c>
      <c r="L2085" s="149" t="str">
        <f t="shared" si="76"/>
        <v/>
      </c>
      <c r="M2085" s="158" t="str">
        <f t="shared" si="77"/>
        <v/>
      </c>
      <c r="O2085" s="151"/>
    </row>
    <row r="2086" spans="11:15" x14ac:dyDescent="0.3">
      <c r="K2086" s="148" t="str">
        <f>IFERROR(VLOOKUP(A2086,DATABARANG!$B$4:$G$20000,5),"")</f>
        <v/>
      </c>
      <c r="L2086" s="149" t="str">
        <f t="shared" si="76"/>
        <v/>
      </c>
      <c r="M2086" s="158" t="str">
        <f t="shared" si="77"/>
        <v/>
      </c>
      <c r="O2086" s="151"/>
    </row>
    <row r="2087" spans="11:15" x14ac:dyDescent="0.3">
      <c r="K2087" s="148" t="str">
        <f>IFERROR(VLOOKUP(A2087,DATABARANG!$B$4:$G$20000,5),"")</f>
        <v/>
      </c>
      <c r="L2087" s="149" t="str">
        <f t="shared" si="76"/>
        <v/>
      </c>
      <c r="M2087" s="158" t="str">
        <f t="shared" si="77"/>
        <v/>
      </c>
      <c r="O2087" s="151"/>
    </row>
    <row r="2088" spans="11:15" x14ac:dyDescent="0.3">
      <c r="K2088" s="148" t="str">
        <f>IFERROR(VLOOKUP(A2088,DATABARANG!$B$4:$G$20000,5),"")</f>
        <v/>
      </c>
      <c r="L2088" s="149" t="str">
        <f t="shared" si="76"/>
        <v/>
      </c>
      <c r="M2088" s="158" t="str">
        <f t="shared" si="77"/>
        <v/>
      </c>
      <c r="O2088" s="151"/>
    </row>
    <row r="2089" spans="11:15" x14ac:dyDescent="0.3">
      <c r="K2089" s="148" t="str">
        <f>IFERROR(VLOOKUP(A2089,DATABARANG!$B$4:$G$20000,5),"")</f>
        <v/>
      </c>
      <c r="L2089" s="149" t="str">
        <f t="shared" si="76"/>
        <v/>
      </c>
      <c r="M2089" s="158" t="str">
        <f t="shared" si="77"/>
        <v/>
      </c>
      <c r="O2089" s="151"/>
    </row>
    <row r="2090" spans="11:15" x14ac:dyDescent="0.3">
      <c r="K2090" s="148" t="str">
        <f>IFERROR(VLOOKUP(A2090,DATABARANG!$B$4:$G$20000,5),"")</f>
        <v/>
      </c>
      <c r="L2090" s="149" t="str">
        <f t="shared" si="76"/>
        <v/>
      </c>
      <c r="M2090" s="158" t="str">
        <f t="shared" si="77"/>
        <v/>
      </c>
      <c r="O2090" s="151"/>
    </row>
    <row r="2091" spans="11:15" x14ac:dyDescent="0.3">
      <c r="K2091" s="148" t="str">
        <f>IFERROR(VLOOKUP(A2091,DATABARANG!$B$4:$G$20000,5),"")</f>
        <v/>
      </c>
      <c r="L2091" s="149" t="str">
        <f t="shared" si="76"/>
        <v/>
      </c>
      <c r="M2091" s="158" t="str">
        <f t="shared" si="77"/>
        <v/>
      </c>
      <c r="O2091" s="151"/>
    </row>
    <row r="2092" spans="11:15" x14ac:dyDescent="0.3">
      <c r="K2092" s="148" t="str">
        <f>IFERROR(VLOOKUP(A2092,DATABARANG!$B$4:$G$20000,5),"")</f>
        <v/>
      </c>
      <c r="L2092" s="149" t="str">
        <f t="shared" si="76"/>
        <v/>
      </c>
      <c r="M2092" s="158" t="str">
        <f t="shared" si="77"/>
        <v/>
      </c>
      <c r="O2092" s="151"/>
    </row>
    <row r="2093" spans="11:15" x14ac:dyDescent="0.3">
      <c r="K2093" s="148" t="str">
        <f>IFERROR(VLOOKUP(A2093,DATABARANG!$B$4:$G$20000,5),"")</f>
        <v/>
      </c>
      <c r="L2093" s="149" t="str">
        <f t="shared" si="76"/>
        <v/>
      </c>
      <c r="M2093" s="158" t="str">
        <f t="shared" si="77"/>
        <v/>
      </c>
      <c r="O2093" s="151"/>
    </row>
    <row r="2094" spans="11:15" x14ac:dyDescent="0.3">
      <c r="K2094" s="148" t="str">
        <f>IFERROR(VLOOKUP(A2094,DATABARANG!$B$4:$G$20000,5),"")</f>
        <v/>
      </c>
      <c r="L2094" s="149" t="str">
        <f t="shared" si="76"/>
        <v/>
      </c>
      <c r="M2094" s="158" t="str">
        <f t="shared" si="77"/>
        <v/>
      </c>
      <c r="O2094" s="151"/>
    </row>
    <row r="2095" spans="11:15" x14ac:dyDescent="0.3">
      <c r="K2095" s="148" t="str">
        <f>IFERROR(VLOOKUP(A2095,DATABARANG!$B$4:$G$20000,5),"")</f>
        <v/>
      </c>
      <c r="L2095" s="149" t="str">
        <f t="shared" si="76"/>
        <v/>
      </c>
      <c r="M2095" s="158" t="str">
        <f t="shared" si="77"/>
        <v/>
      </c>
      <c r="O2095" s="151"/>
    </row>
    <row r="2096" spans="11:15" x14ac:dyDescent="0.3">
      <c r="K2096" s="148" t="str">
        <f>IFERROR(VLOOKUP(A2096,DATABARANG!$B$4:$G$20000,5),"")</f>
        <v/>
      </c>
      <c r="L2096" s="149" t="str">
        <f t="shared" si="76"/>
        <v/>
      </c>
      <c r="M2096" s="158" t="str">
        <f t="shared" si="77"/>
        <v/>
      </c>
      <c r="O2096" s="151"/>
    </row>
    <row r="2097" spans="11:15" x14ac:dyDescent="0.3">
      <c r="K2097" s="148" t="str">
        <f>IFERROR(VLOOKUP(A2097,DATABARANG!$B$4:$G$20000,5),"")</f>
        <v/>
      </c>
      <c r="L2097" s="149" t="str">
        <f t="shared" si="76"/>
        <v/>
      </c>
      <c r="M2097" s="158" t="str">
        <f t="shared" si="77"/>
        <v/>
      </c>
      <c r="O2097" s="151"/>
    </row>
    <row r="2098" spans="11:15" x14ac:dyDescent="0.3">
      <c r="K2098" s="148" t="str">
        <f>IFERROR(VLOOKUP(A2098,DATABARANG!$B$4:$G$20000,5),"")</f>
        <v/>
      </c>
      <c r="L2098" s="149" t="str">
        <f t="shared" si="76"/>
        <v/>
      </c>
      <c r="M2098" s="158" t="str">
        <f t="shared" si="77"/>
        <v/>
      </c>
      <c r="O2098" s="151"/>
    </row>
    <row r="2099" spans="11:15" x14ac:dyDescent="0.3">
      <c r="K2099" s="148" t="str">
        <f>IFERROR(VLOOKUP(A2099,DATABARANG!$B$4:$G$20000,5),"")</f>
        <v/>
      </c>
      <c r="L2099" s="149" t="str">
        <f t="shared" si="76"/>
        <v/>
      </c>
      <c r="M2099" s="158" t="str">
        <f t="shared" si="77"/>
        <v/>
      </c>
      <c r="O2099" s="151"/>
    </row>
    <row r="2100" spans="11:15" x14ac:dyDescent="0.3">
      <c r="K2100" s="148" t="str">
        <f>IFERROR(VLOOKUP(A2100,DATABARANG!$B$4:$G$20000,5),"")</f>
        <v/>
      </c>
      <c r="L2100" s="149" t="str">
        <f t="shared" si="76"/>
        <v/>
      </c>
      <c r="M2100" s="158" t="str">
        <f t="shared" si="77"/>
        <v/>
      </c>
      <c r="O2100" s="151"/>
    </row>
    <row r="2101" spans="11:15" x14ac:dyDescent="0.3">
      <c r="K2101" s="148" t="str">
        <f>IFERROR(VLOOKUP(A2101,DATABARANG!$B$4:$G$20000,5),"")</f>
        <v/>
      </c>
      <c r="L2101" s="149" t="str">
        <f t="shared" si="76"/>
        <v/>
      </c>
      <c r="M2101" s="158" t="str">
        <f t="shared" si="77"/>
        <v/>
      </c>
      <c r="O2101" s="151"/>
    </row>
    <row r="2102" spans="11:15" x14ac:dyDescent="0.3">
      <c r="K2102" s="148" t="str">
        <f>IFERROR(VLOOKUP(A2102,DATABARANG!$B$4:$G$20000,5),"")</f>
        <v/>
      </c>
      <c r="L2102" s="149" t="str">
        <f t="shared" si="76"/>
        <v/>
      </c>
      <c r="M2102" s="158" t="str">
        <f t="shared" si="77"/>
        <v/>
      </c>
      <c r="O2102" s="151"/>
    </row>
    <row r="2103" spans="11:15" x14ac:dyDescent="0.3">
      <c r="K2103" s="148" t="str">
        <f>IFERROR(VLOOKUP(A2103,DATABARANG!$B$4:$G$20000,5),"")</f>
        <v/>
      </c>
      <c r="L2103" s="149" t="str">
        <f t="shared" si="76"/>
        <v/>
      </c>
      <c r="M2103" s="158" t="str">
        <f t="shared" si="77"/>
        <v/>
      </c>
      <c r="O2103" s="151"/>
    </row>
    <row r="2104" spans="11:15" x14ac:dyDescent="0.3">
      <c r="K2104" s="148" t="str">
        <f>IFERROR(VLOOKUP(A2104,DATABARANG!$B$4:$G$20000,5),"")</f>
        <v/>
      </c>
      <c r="L2104" s="149" t="str">
        <f t="shared" si="76"/>
        <v/>
      </c>
      <c r="M2104" s="158" t="str">
        <f t="shared" si="77"/>
        <v/>
      </c>
      <c r="O2104" s="151"/>
    </row>
    <row r="2105" spans="11:15" x14ac:dyDescent="0.3">
      <c r="K2105" s="148" t="str">
        <f>IFERROR(VLOOKUP(A2105,DATABARANG!$B$4:$G$20000,5),"")</f>
        <v/>
      </c>
      <c r="L2105" s="149" t="str">
        <f t="shared" si="76"/>
        <v/>
      </c>
      <c r="M2105" s="158" t="str">
        <f t="shared" si="77"/>
        <v/>
      </c>
      <c r="O2105" s="151"/>
    </row>
    <row r="2106" spans="11:15" x14ac:dyDescent="0.3">
      <c r="K2106" s="148" t="str">
        <f>IFERROR(VLOOKUP(A2106,DATABARANG!$B$4:$G$20000,5),"")</f>
        <v/>
      </c>
      <c r="L2106" s="149" t="str">
        <f t="shared" si="76"/>
        <v/>
      </c>
      <c r="M2106" s="158" t="str">
        <f t="shared" si="77"/>
        <v/>
      </c>
      <c r="O2106" s="151"/>
    </row>
    <row r="2107" spans="11:15" x14ac:dyDescent="0.3">
      <c r="K2107" s="148" t="str">
        <f>IFERROR(VLOOKUP(A2107,DATABARANG!$B$4:$G$20000,5),"")</f>
        <v/>
      </c>
      <c r="L2107" s="149" t="str">
        <f t="shared" si="76"/>
        <v/>
      </c>
      <c r="M2107" s="158" t="str">
        <f t="shared" si="77"/>
        <v/>
      </c>
      <c r="O2107" s="151"/>
    </row>
    <row r="2108" spans="11:15" x14ac:dyDescent="0.3">
      <c r="K2108" s="148" t="str">
        <f>IFERROR(VLOOKUP(A2108,DATABARANG!$B$4:$G$20000,5),"")</f>
        <v/>
      </c>
      <c r="L2108" s="149" t="str">
        <f t="shared" si="76"/>
        <v/>
      </c>
      <c r="M2108" s="158" t="str">
        <f t="shared" si="77"/>
        <v/>
      </c>
      <c r="O2108" s="151"/>
    </row>
    <row r="2109" spans="11:15" x14ac:dyDescent="0.3">
      <c r="K2109" s="148" t="str">
        <f>IFERROR(VLOOKUP(A2109,DATABARANG!$B$4:$G$20000,5),"")</f>
        <v/>
      </c>
      <c r="L2109" s="149" t="str">
        <f t="shared" si="76"/>
        <v/>
      </c>
      <c r="M2109" s="158" t="str">
        <f t="shared" si="77"/>
        <v/>
      </c>
      <c r="O2109" s="151"/>
    </row>
    <row r="2110" spans="11:15" x14ac:dyDescent="0.3">
      <c r="K2110" s="148" t="str">
        <f>IFERROR(VLOOKUP(A2110,DATABARANG!$B$4:$G$20000,5),"")</f>
        <v/>
      </c>
      <c r="L2110" s="149" t="str">
        <f t="shared" si="76"/>
        <v/>
      </c>
      <c r="M2110" s="158" t="str">
        <f t="shared" si="77"/>
        <v/>
      </c>
      <c r="O2110" s="151"/>
    </row>
    <row r="2111" spans="11:15" x14ac:dyDescent="0.3">
      <c r="K2111" s="148" t="str">
        <f>IFERROR(VLOOKUP(A2111,DATABARANG!$B$4:$G$20000,5),"")</f>
        <v/>
      </c>
      <c r="L2111" s="149" t="str">
        <f t="shared" si="76"/>
        <v/>
      </c>
      <c r="M2111" s="158" t="str">
        <f t="shared" si="77"/>
        <v/>
      </c>
      <c r="O2111" s="151"/>
    </row>
    <row r="2112" spans="11:15" x14ac:dyDescent="0.3">
      <c r="K2112" s="148" t="str">
        <f>IFERROR(VLOOKUP(A2112,DATABARANG!$B$4:$G$20000,5),"")</f>
        <v/>
      </c>
      <c r="L2112" s="149" t="str">
        <f t="shared" si="76"/>
        <v/>
      </c>
      <c r="M2112" s="158" t="str">
        <f t="shared" si="77"/>
        <v/>
      </c>
      <c r="O2112" s="151"/>
    </row>
    <row r="2113" spans="11:15" x14ac:dyDescent="0.3">
      <c r="K2113" s="148" t="str">
        <f>IFERROR(VLOOKUP(A2113,DATABARANG!$B$4:$G$20000,5),"")</f>
        <v/>
      </c>
      <c r="L2113" s="149" t="str">
        <f t="shared" si="76"/>
        <v/>
      </c>
      <c r="M2113" s="158" t="str">
        <f t="shared" si="77"/>
        <v/>
      </c>
      <c r="O2113" s="151"/>
    </row>
    <row r="2114" spans="11:15" x14ac:dyDescent="0.3">
      <c r="K2114" s="148" t="str">
        <f>IFERROR(VLOOKUP(A2114,DATABARANG!$B$4:$G$20000,5),"")</f>
        <v/>
      </c>
      <c r="L2114" s="149" t="str">
        <f t="shared" si="76"/>
        <v/>
      </c>
      <c r="M2114" s="158" t="str">
        <f t="shared" si="77"/>
        <v/>
      </c>
      <c r="O2114" s="151"/>
    </row>
    <row r="2115" spans="11:15" x14ac:dyDescent="0.3">
      <c r="K2115" s="148" t="str">
        <f>IFERROR(VLOOKUP(A2115,DATABARANG!$B$4:$G$20000,5),"")</f>
        <v/>
      </c>
      <c r="L2115" s="149" t="str">
        <f t="shared" si="76"/>
        <v/>
      </c>
      <c r="M2115" s="158" t="str">
        <f t="shared" si="77"/>
        <v/>
      </c>
      <c r="O2115" s="151"/>
    </row>
    <row r="2116" spans="11:15" x14ac:dyDescent="0.3">
      <c r="K2116" s="148" t="str">
        <f>IFERROR(VLOOKUP(A2116,DATABARANG!$B$4:$G$20000,5),"")</f>
        <v/>
      </c>
      <c r="L2116" s="149" t="str">
        <f t="shared" si="76"/>
        <v/>
      </c>
      <c r="M2116" s="158" t="str">
        <f t="shared" si="77"/>
        <v/>
      </c>
      <c r="O2116" s="151"/>
    </row>
    <row r="2117" spans="11:15" x14ac:dyDescent="0.3">
      <c r="K2117" s="148" t="str">
        <f>IFERROR(VLOOKUP(A2117,DATABARANG!$B$4:$G$20000,5),"")</f>
        <v/>
      </c>
      <c r="L2117" s="149" t="str">
        <f t="shared" si="76"/>
        <v/>
      </c>
      <c r="M2117" s="158" t="str">
        <f t="shared" si="77"/>
        <v/>
      </c>
      <c r="O2117" s="151"/>
    </row>
    <row r="2118" spans="11:15" x14ac:dyDescent="0.3">
      <c r="K2118" s="148" t="str">
        <f>IFERROR(VLOOKUP(A2118,DATABARANG!$B$4:$G$20000,5),"")</f>
        <v/>
      </c>
      <c r="L2118" s="149" t="str">
        <f t="shared" ref="L2118:L2181" si="78">IFERROR((E2118-K2118)*G2118,"")</f>
        <v/>
      </c>
      <c r="M2118" s="158" t="str">
        <f t="shared" ref="M2118:M2181" si="79">IF(B2118="","",TEXT(B2118,"DD-MMM"))</f>
        <v/>
      </c>
      <c r="O2118" s="151"/>
    </row>
    <row r="2119" spans="11:15" x14ac:dyDescent="0.3">
      <c r="K2119" s="148" t="str">
        <f>IFERROR(VLOOKUP(A2119,DATABARANG!$B$4:$G$20000,5),"")</f>
        <v/>
      </c>
      <c r="L2119" s="149" t="str">
        <f t="shared" si="78"/>
        <v/>
      </c>
      <c r="M2119" s="158" t="str">
        <f t="shared" si="79"/>
        <v/>
      </c>
      <c r="O2119" s="151"/>
    </row>
    <row r="2120" spans="11:15" x14ac:dyDescent="0.3">
      <c r="K2120" s="148" t="str">
        <f>IFERROR(VLOOKUP(A2120,DATABARANG!$B$4:$G$20000,5),"")</f>
        <v/>
      </c>
      <c r="L2120" s="149" t="str">
        <f t="shared" si="78"/>
        <v/>
      </c>
      <c r="M2120" s="158" t="str">
        <f t="shared" si="79"/>
        <v/>
      </c>
      <c r="O2120" s="151"/>
    </row>
    <row r="2121" spans="11:15" x14ac:dyDescent="0.3">
      <c r="K2121" s="148" t="str">
        <f>IFERROR(VLOOKUP(A2121,DATABARANG!$B$4:$G$20000,5),"")</f>
        <v/>
      </c>
      <c r="L2121" s="149" t="str">
        <f t="shared" si="78"/>
        <v/>
      </c>
      <c r="M2121" s="158" t="str">
        <f t="shared" si="79"/>
        <v/>
      </c>
      <c r="O2121" s="151"/>
    </row>
    <row r="2122" spans="11:15" x14ac:dyDescent="0.3">
      <c r="K2122" s="148" t="str">
        <f>IFERROR(VLOOKUP(A2122,DATABARANG!$B$4:$G$20000,5),"")</f>
        <v/>
      </c>
      <c r="L2122" s="149" t="str">
        <f t="shared" si="78"/>
        <v/>
      </c>
      <c r="M2122" s="158" t="str">
        <f t="shared" si="79"/>
        <v/>
      </c>
      <c r="O2122" s="151"/>
    </row>
    <row r="2123" spans="11:15" x14ac:dyDescent="0.3">
      <c r="K2123" s="148" t="str">
        <f>IFERROR(VLOOKUP(A2123,DATABARANG!$B$4:$G$20000,5),"")</f>
        <v/>
      </c>
      <c r="L2123" s="149" t="str">
        <f t="shared" si="78"/>
        <v/>
      </c>
      <c r="M2123" s="158" t="str">
        <f t="shared" si="79"/>
        <v/>
      </c>
      <c r="O2123" s="151"/>
    </row>
    <row r="2124" spans="11:15" x14ac:dyDescent="0.3">
      <c r="K2124" s="148" t="str">
        <f>IFERROR(VLOOKUP(A2124,DATABARANG!$B$4:$G$20000,5),"")</f>
        <v/>
      </c>
      <c r="L2124" s="149" t="str">
        <f t="shared" si="78"/>
        <v/>
      </c>
      <c r="M2124" s="158" t="str">
        <f t="shared" si="79"/>
        <v/>
      </c>
      <c r="O2124" s="151"/>
    </row>
    <row r="2125" spans="11:15" x14ac:dyDescent="0.3">
      <c r="K2125" s="148" t="str">
        <f>IFERROR(VLOOKUP(A2125,DATABARANG!$B$4:$G$20000,5),"")</f>
        <v/>
      </c>
      <c r="L2125" s="149" t="str">
        <f t="shared" si="78"/>
        <v/>
      </c>
      <c r="M2125" s="158" t="str">
        <f t="shared" si="79"/>
        <v/>
      </c>
      <c r="O2125" s="151"/>
    </row>
    <row r="2126" spans="11:15" x14ac:dyDescent="0.3">
      <c r="K2126" s="148" t="str">
        <f>IFERROR(VLOOKUP(A2126,DATABARANG!$B$4:$G$20000,5),"")</f>
        <v/>
      </c>
      <c r="L2126" s="149" t="str">
        <f t="shared" si="78"/>
        <v/>
      </c>
      <c r="M2126" s="158" t="str">
        <f t="shared" si="79"/>
        <v/>
      </c>
      <c r="O2126" s="151"/>
    </row>
    <row r="2127" spans="11:15" x14ac:dyDescent="0.3">
      <c r="K2127" s="148" t="str">
        <f>IFERROR(VLOOKUP(A2127,DATABARANG!$B$4:$G$20000,5),"")</f>
        <v/>
      </c>
      <c r="L2127" s="149" t="str">
        <f t="shared" si="78"/>
        <v/>
      </c>
      <c r="M2127" s="158" t="str">
        <f t="shared" si="79"/>
        <v/>
      </c>
      <c r="O2127" s="151"/>
    </row>
    <row r="2128" spans="11:15" x14ac:dyDescent="0.3">
      <c r="K2128" s="148" t="str">
        <f>IFERROR(VLOOKUP(A2128,DATABARANG!$B$4:$G$20000,5),"")</f>
        <v/>
      </c>
      <c r="L2128" s="149" t="str">
        <f t="shared" si="78"/>
        <v/>
      </c>
      <c r="M2128" s="158" t="str">
        <f t="shared" si="79"/>
        <v/>
      </c>
      <c r="O2128" s="151"/>
    </row>
    <row r="2129" spans="11:15" x14ac:dyDescent="0.3">
      <c r="K2129" s="148" t="str">
        <f>IFERROR(VLOOKUP(A2129,DATABARANG!$B$4:$G$20000,5),"")</f>
        <v/>
      </c>
      <c r="L2129" s="149" t="str">
        <f t="shared" si="78"/>
        <v/>
      </c>
      <c r="M2129" s="158" t="str">
        <f t="shared" si="79"/>
        <v/>
      </c>
      <c r="O2129" s="151"/>
    </row>
    <row r="2130" spans="11:15" x14ac:dyDescent="0.3">
      <c r="K2130" s="148" t="str">
        <f>IFERROR(VLOOKUP(A2130,DATABARANG!$B$4:$G$20000,5),"")</f>
        <v/>
      </c>
      <c r="L2130" s="149" t="str">
        <f t="shared" si="78"/>
        <v/>
      </c>
      <c r="M2130" s="158" t="str">
        <f t="shared" si="79"/>
        <v/>
      </c>
      <c r="O2130" s="151"/>
    </row>
    <row r="2131" spans="11:15" x14ac:dyDescent="0.3">
      <c r="K2131" s="148" t="str">
        <f>IFERROR(VLOOKUP(A2131,DATABARANG!$B$4:$G$20000,5),"")</f>
        <v/>
      </c>
      <c r="L2131" s="149" t="str">
        <f t="shared" si="78"/>
        <v/>
      </c>
      <c r="M2131" s="158" t="str">
        <f t="shared" si="79"/>
        <v/>
      </c>
      <c r="O2131" s="151"/>
    </row>
    <row r="2132" spans="11:15" x14ac:dyDescent="0.3">
      <c r="K2132" s="148" t="str">
        <f>IFERROR(VLOOKUP(A2132,DATABARANG!$B$4:$G$20000,5),"")</f>
        <v/>
      </c>
      <c r="L2132" s="149" t="str">
        <f t="shared" si="78"/>
        <v/>
      </c>
      <c r="M2132" s="158" t="str">
        <f t="shared" si="79"/>
        <v/>
      </c>
      <c r="O2132" s="151"/>
    </row>
    <row r="2133" spans="11:15" x14ac:dyDescent="0.3">
      <c r="K2133" s="148" t="str">
        <f>IFERROR(VLOOKUP(A2133,DATABARANG!$B$4:$G$20000,5),"")</f>
        <v/>
      </c>
      <c r="L2133" s="149" t="str">
        <f t="shared" si="78"/>
        <v/>
      </c>
      <c r="M2133" s="158" t="str">
        <f t="shared" si="79"/>
        <v/>
      </c>
      <c r="O2133" s="151"/>
    </row>
    <row r="2134" spans="11:15" x14ac:dyDescent="0.3">
      <c r="K2134" s="148" t="str">
        <f>IFERROR(VLOOKUP(A2134,DATABARANG!$B$4:$G$20000,5),"")</f>
        <v/>
      </c>
      <c r="L2134" s="149" t="str">
        <f t="shared" si="78"/>
        <v/>
      </c>
      <c r="M2134" s="158" t="str">
        <f t="shared" si="79"/>
        <v/>
      </c>
      <c r="O2134" s="151"/>
    </row>
    <row r="2135" spans="11:15" x14ac:dyDescent="0.3">
      <c r="K2135" s="148" t="str">
        <f>IFERROR(VLOOKUP(A2135,DATABARANG!$B$4:$G$20000,5),"")</f>
        <v/>
      </c>
      <c r="L2135" s="149" t="str">
        <f t="shared" si="78"/>
        <v/>
      </c>
      <c r="M2135" s="158" t="str">
        <f t="shared" si="79"/>
        <v/>
      </c>
      <c r="O2135" s="151"/>
    </row>
    <row r="2136" spans="11:15" x14ac:dyDescent="0.3">
      <c r="K2136" s="148" t="str">
        <f>IFERROR(VLOOKUP(A2136,DATABARANG!$B$4:$G$20000,5),"")</f>
        <v/>
      </c>
      <c r="L2136" s="149" t="str">
        <f t="shared" si="78"/>
        <v/>
      </c>
      <c r="M2136" s="158" t="str">
        <f t="shared" si="79"/>
        <v/>
      </c>
      <c r="O2136" s="151"/>
    </row>
    <row r="2137" spans="11:15" x14ac:dyDescent="0.3">
      <c r="K2137" s="148" t="str">
        <f>IFERROR(VLOOKUP(A2137,DATABARANG!$B$4:$G$20000,5),"")</f>
        <v/>
      </c>
      <c r="L2137" s="149" t="str">
        <f t="shared" si="78"/>
        <v/>
      </c>
      <c r="M2137" s="158" t="str">
        <f t="shared" si="79"/>
        <v/>
      </c>
      <c r="O2137" s="151"/>
    </row>
    <row r="2138" spans="11:15" x14ac:dyDescent="0.3">
      <c r="K2138" s="148" t="str">
        <f>IFERROR(VLOOKUP(A2138,DATABARANG!$B$4:$G$20000,5),"")</f>
        <v/>
      </c>
      <c r="L2138" s="149" t="str">
        <f t="shared" si="78"/>
        <v/>
      </c>
      <c r="M2138" s="158" t="str">
        <f t="shared" si="79"/>
        <v/>
      </c>
      <c r="O2138" s="151"/>
    </row>
    <row r="2139" spans="11:15" x14ac:dyDescent="0.3">
      <c r="K2139" s="148" t="str">
        <f>IFERROR(VLOOKUP(A2139,DATABARANG!$B$4:$G$20000,5),"")</f>
        <v/>
      </c>
      <c r="L2139" s="149" t="str">
        <f t="shared" si="78"/>
        <v/>
      </c>
      <c r="M2139" s="158" t="str">
        <f t="shared" si="79"/>
        <v/>
      </c>
      <c r="O2139" s="151"/>
    </row>
    <row r="2140" spans="11:15" x14ac:dyDescent="0.3">
      <c r="K2140" s="148" t="str">
        <f>IFERROR(VLOOKUP(A2140,DATABARANG!$B$4:$G$20000,5),"")</f>
        <v/>
      </c>
      <c r="L2140" s="149" t="str">
        <f t="shared" si="78"/>
        <v/>
      </c>
      <c r="M2140" s="158" t="str">
        <f t="shared" si="79"/>
        <v/>
      </c>
      <c r="O2140" s="151"/>
    </row>
    <row r="2141" spans="11:15" x14ac:dyDescent="0.3">
      <c r="K2141" s="148" t="str">
        <f>IFERROR(VLOOKUP(A2141,DATABARANG!$B$4:$G$20000,5),"")</f>
        <v/>
      </c>
      <c r="L2141" s="149" t="str">
        <f t="shared" si="78"/>
        <v/>
      </c>
      <c r="M2141" s="158" t="str">
        <f t="shared" si="79"/>
        <v/>
      </c>
      <c r="O2141" s="151"/>
    </row>
    <row r="2142" spans="11:15" x14ac:dyDescent="0.3">
      <c r="K2142" s="148" t="str">
        <f>IFERROR(VLOOKUP(A2142,DATABARANG!$B$4:$G$20000,5),"")</f>
        <v/>
      </c>
      <c r="L2142" s="149" t="str">
        <f t="shared" si="78"/>
        <v/>
      </c>
      <c r="M2142" s="158" t="str">
        <f t="shared" si="79"/>
        <v/>
      </c>
      <c r="O2142" s="151"/>
    </row>
    <row r="2143" spans="11:15" x14ac:dyDescent="0.3">
      <c r="K2143" s="148" t="str">
        <f>IFERROR(VLOOKUP(A2143,DATABARANG!$B$4:$G$20000,5),"")</f>
        <v/>
      </c>
      <c r="L2143" s="149" t="str">
        <f t="shared" si="78"/>
        <v/>
      </c>
      <c r="M2143" s="158" t="str">
        <f t="shared" si="79"/>
        <v/>
      </c>
      <c r="O2143" s="151"/>
    </row>
    <row r="2144" spans="11:15" x14ac:dyDescent="0.3">
      <c r="K2144" s="148" t="str">
        <f>IFERROR(VLOOKUP(A2144,DATABARANG!$B$4:$G$20000,5),"")</f>
        <v/>
      </c>
      <c r="L2144" s="149" t="str">
        <f t="shared" si="78"/>
        <v/>
      </c>
      <c r="M2144" s="158" t="str">
        <f t="shared" si="79"/>
        <v/>
      </c>
      <c r="O2144" s="151"/>
    </row>
    <row r="2145" spans="11:15" x14ac:dyDescent="0.3">
      <c r="K2145" s="148" t="str">
        <f>IFERROR(VLOOKUP(A2145,DATABARANG!$B$4:$G$20000,5),"")</f>
        <v/>
      </c>
      <c r="L2145" s="149" t="str">
        <f t="shared" si="78"/>
        <v/>
      </c>
      <c r="M2145" s="158" t="str">
        <f t="shared" si="79"/>
        <v/>
      </c>
      <c r="O2145" s="151"/>
    </row>
    <row r="2146" spans="11:15" x14ac:dyDescent="0.3">
      <c r="K2146" s="148" t="str">
        <f>IFERROR(VLOOKUP(A2146,DATABARANG!$B$4:$G$20000,5),"")</f>
        <v/>
      </c>
      <c r="L2146" s="149" t="str">
        <f t="shared" si="78"/>
        <v/>
      </c>
      <c r="M2146" s="158" t="str">
        <f t="shared" si="79"/>
        <v/>
      </c>
      <c r="O2146" s="151"/>
    </row>
    <row r="2147" spans="11:15" x14ac:dyDescent="0.3">
      <c r="K2147" s="148" t="str">
        <f>IFERROR(VLOOKUP(A2147,DATABARANG!$B$4:$G$20000,5),"")</f>
        <v/>
      </c>
      <c r="L2147" s="149" t="str">
        <f t="shared" si="78"/>
        <v/>
      </c>
      <c r="M2147" s="158" t="str">
        <f t="shared" si="79"/>
        <v/>
      </c>
      <c r="O2147" s="151"/>
    </row>
    <row r="2148" spans="11:15" x14ac:dyDescent="0.3">
      <c r="K2148" s="148" t="str">
        <f>IFERROR(VLOOKUP(A2148,DATABARANG!$B$4:$G$20000,5),"")</f>
        <v/>
      </c>
      <c r="L2148" s="149" t="str">
        <f t="shared" si="78"/>
        <v/>
      </c>
      <c r="M2148" s="158" t="str">
        <f t="shared" si="79"/>
        <v/>
      </c>
      <c r="O2148" s="151"/>
    </row>
    <row r="2149" spans="11:15" x14ac:dyDescent="0.3">
      <c r="K2149" s="148" t="str">
        <f>IFERROR(VLOOKUP(A2149,DATABARANG!$B$4:$G$20000,5),"")</f>
        <v/>
      </c>
      <c r="L2149" s="149" t="str">
        <f t="shared" si="78"/>
        <v/>
      </c>
      <c r="M2149" s="158" t="str">
        <f t="shared" si="79"/>
        <v/>
      </c>
      <c r="O2149" s="151"/>
    </row>
    <row r="2150" spans="11:15" x14ac:dyDescent="0.3">
      <c r="K2150" s="148" t="str">
        <f>IFERROR(VLOOKUP(A2150,DATABARANG!$B$4:$G$20000,5),"")</f>
        <v/>
      </c>
      <c r="L2150" s="149" t="str">
        <f t="shared" si="78"/>
        <v/>
      </c>
      <c r="M2150" s="158" t="str">
        <f t="shared" si="79"/>
        <v/>
      </c>
      <c r="O2150" s="151"/>
    </row>
    <row r="2151" spans="11:15" x14ac:dyDescent="0.3">
      <c r="K2151" s="148" t="str">
        <f>IFERROR(VLOOKUP(A2151,DATABARANG!$B$4:$G$20000,5),"")</f>
        <v/>
      </c>
      <c r="L2151" s="149" t="str">
        <f t="shared" si="78"/>
        <v/>
      </c>
      <c r="M2151" s="158" t="str">
        <f t="shared" si="79"/>
        <v/>
      </c>
      <c r="O2151" s="151"/>
    </row>
    <row r="2152" spans="11:15" x14ac:dyDescent="0.3">
      <c r="K2152" s="148" t="str">
        <f>IFERROR(VLOOKUP(A2152,DATABARANG!$B$4:$G$20000,5),"")</f>
        <v/>
      </c>
      <c r="L2152" s="149" t="str">
        <f t="shared" si="78"/>
        <v/>
      </c>
      <c r="M2152" s="158" t="str">
        <f t="shared" si="79"/>
        <v/>
      </c>
      <c r="O2152" s="151"/>
    </row>
    <row r="2153" spans="11:15" x14ac:dyDescent="0.3">
      <c r="K2153" s="148" t="str">
        <f>IFERROR(VLOOKUP(A2153,DATABARANG!$B$4:$G$20000,5),"")</f>
        <v/>
      </c>
      <c r="L2153" s="149" t="str">
        <f t="shared" si="78"/>
        <v/>
      </c>
      <c r="M2153" s="158" t="str">
        <f t="shared" si="79"/>
        <v/>
      </c>
      <c r="O2153" s="151"/>
    </row>
    <row r="2154" spans="11:15" x14ac:dyDescent="0.3">
      <c r="K2154" s="148" t="str">
        <f>IFERROR(VLOOKUP(A2154,DATABARANG!$B$4:$G$20000,5),"")</f>
        <v/>
      </c>
      <c r="L2154" s="149" t="str">
        <f t="shared" si="78"/>
        <v/>
      </c>
      <c r="M2154" s="158" t="str">
        <f t="shared" si="79"/>
        <v/>
      </c>
      <c r="O2154" s="151"/>
    </row>
    <row r="2155" spans="11:15" x14ac:dyDescent="0.3">
      <c r="K2155" s="148" t="str">
        <f>IFERROR(VLOOKUP(A2155,DATABARANG!$B$4:$G$20000,5),"")</f>
        <v/>
      </c>
      <c r="L2155" s="149" t="str">
        <f t="shared" si="78"/>
        <v/>
      </c>
      <c r="M2155" s="158" t="str">
        <f t="shared" si="79"/>
        <v/>
      </c>
      <c r="O2155" s="151"/>
    </row>
    <row r="2156" spans="11:15" x14ac:dyDescent="0.3">
      <c r="K2156" s="148" t="str">
        <f>IFERROR(VLOOKUP(A2156,DATABARANG!$B$4:$G$20000,5),"")</f>
        <v/>
      </c>
      <c r="L2156" s="149" t="str">
        <f t="shared" si="78"/>
        <v/>
      </c>
      <c r="M2156" s="158" t="str">
        <f t="shared" si="79"/>
        <v/>
      </c>
      <c r="O2156" s="151"/>
    </row>
    <row r="2157" spans="11:15" x14ac:dyDescent="0.3">
      <c r="K2157" s="148" t="str">
        <f>IFERROR(VLOOKUP(A2157,DATABARANG!$B$4:$G$20000,5),"")</f>
        <v/>
      </c>
      <c r="L2157" s="149" t="str">
        <f t="shared" si="78"/>
        <v/>
      </c>
      <c r="M2157" s="158" t="str">
        <f t="shared" si="79"/>
        <v/>
      </c>
      <c r="O2157" s="151"/>
    </row>
    <row r="2158" spans="11:15" x14ac:dyDescent="0.3">
      <c r="K2158" s="148" t="str">
        <f>IFERROR(VLOOKUP(A2158,DATABARANG!$B$4:$G$20000,5),"")</f>
        <v/>
      </c>
      <c r="L2158" s="149" t="str">
        <f t="shared" si="78"/>
        <v/>
      </c>
      <c r="M2158" s="158" t="str">
        <f t="shared" si="79"/>
        <v/>
      </c>
      <c r="O2158" s="151"/>
    </row>
    <row r="2159" spans="11:15" x14ac:dyDescent="0.3">
      <c r="K2159" s="148" t="str">
        <f>IFERROR(VLOOKUP(A2159,DATABARANG!$B$4:$G$20000,5),"")</f>
        <v/>
      </c>
      <c r="L2159" s="149" t="str">
        <f t="shared" si="78"/>
        <v/>
      </c>
      <c r="M2159" s="158" t="str">
        <f t="shared" si="79"/>
        <v/>
      </c>
      <c r="O2159" s="151"/>
    </row>
    <row r="2160" spans="11:15" x14ac:dyDescent="0.3">
      <c r="K2160" s="148" t="str">
        <f>IFERROR(VLOOKUP(A2160,DATABARANG!$B$4:$G$20000,5),"")</f>
        <v/>
      </c>
      <c r="L2160" s="149" t="str">
        <f t="shared" si="78"/>
        <v/>
      </c>
      <c r="M2160" s="158" t="str">
        <f t="shared" si="79"/>
        <v/>
      </c>
      <c r="O2160" s="151"/>
    </row>
    <row r="2161" spans="11:15" x14ac:dyDescent="0.3">
      <c r="K2161" s="148" t="str">
        <f>IFERROR(VLOOKUP(A2161,DATABARANG!$B$4:$G$20000,5),"")</f>
        <v/>
      </c>
      <c r="L2161" s="149" t="str">
        <f t="shared" si="78"/>
        <v/>
      </c>
      <c r="M2161" s="158" t="str">
        <f t="shared" si="79"/>
        <v/>
      </c>
      <c r="O2161" s="151"/>
    </row>
    <row r="2162" spans="11:15" x14ac:dyDescent="0.3">
      <c r="K2162" s="148" t="str">
        <f>IFERROR(VLOOKUP(A2162,DATABARANG!$B$4:$G$20000,5),"")</f>
        <v/>
      </c>
      <c r="L2162" s="149" t="str">
        <f t="shared" si="78"/>
        <v/>
      </c>
      <c r="M2162" s="158" t="str">
        <f t="shared" si="79"/>
        <v/>
      </c>
      <c r="O2162" s="151"/>
    </row>
    <row r="2163" spans="11:15" x14ac:dyDescent="0.3">
      <c r="K2163" s="148" t="str">
        <f>IFERROR(VLOOKUP(A2163,DATABARANG!$B$4:$G$20000,5),"")</f>
        <v/>
      </c>
      <c r="L2163" s="149" t="str">
        <f t="shared" si="78"/>
        <v/>
      </c>
      <c r="M2163" s="158" t="str">
        <f t="shared" si="79"/>
        <v/>
      </c>
      <c r="O2163" s="151"/>
    </row>
    <row r="2164" spans="11:15" x14ac:dyDescent="0.3">
      <c r="K2164" s="148" t="str">
        <f>IFERROR(VLOOKUP(A2164,DATABARANG!$B$4:$G$20000,5),"")</f>
        <v/>
      </c>
      <c r="L2164" s="149" t="str">
        <f t="shared" si="78"/>
        <v/>
      </c>
      <c r="M2164" s="158" t="str">
        <f t="shared" si="79"/>
        <v/>
      </c>
      <c r="O2164" s="151"/>
    </row>
    <row r="2165" spans="11:15" x14ac:dyDescent="0.3">
      <c r="K2165" s="148" t="str">
        <f>IFERROR(VLOOKUP(A2165,DATABARANG!$B$4:$G$20000,5),"")</f>
        <v/>
      </c>
      <c r="L2165" s="149" t="str">
        <f t="shared" si="78"/>
        <v/>
      </c>
      <c r="M2165" s="158" t="str">
        <f t="shared" si="79"/>
        <v/>
      </c>
      <c r="O2165" s="151"/>
    </row>
    <row r="2166" spans="11:15" x14ac:dyDescent="0.3">
      <c r="K2166" s="148" t="str">
        <f>IFERROR(VLOOKUP(A2166,DATABARANG!$B$4:$G$20000,5),"")</f>
        <v/>
      </c>
      <c r="L2166" s="149" t="str">
        <f t="shared" si="78"/>
        <v/>
      </c>
      <c r="M2166" s="158" t="str">
        <f t="shared" si="79"/>
        <v/>
      </c>
      <c r="O2166" s="151"/>
    </row>
    <row r="2167" spans="11:15" x14ac:dyDescent="0.3">
      <c r="K2167" s="148" t="str">
        <f>IFERROR(VLOOKUP(A2167,DATABARANG!$B$4:$G$20000,5),"")</f>
        <v/>
      </c>
      <c r="L2167" s="149" t="str">
        <f t="shared" si="78"/>
        <v/>
      </c>
      <c r="M2167" s="158" t="str">
        <f t="shared" si="79"/>
        <v/>
      </c>
      <c r="O2167" s="151"/>
    </row>
    <row r="2168" spans="11:15" x14ac:dyDescent="0.3">
      <c r="K2168" s="148" t="str">
        <f>IFERROR(VLOOKUP(A2168,DATABARANG!$B$4:$G$20000,5),"")</f>
        <v/>
      </c>
      <c r="L2168" s="149" t="str">
        <f t="shared" si="78"/>
        <v/>
      </c>
      <c r="M2168" s="158" t="str">
        <f t="shared" si="79"/>
        <v/>
      </c>
      <c r="O2168" s="151"/>
    </row>
    <row r="2169" spans="11:15" x14ac:dyDescent="0.3">
      <c r="K2169" s="148" t="str">
        <f>IFERROR(VLOOKUP(A2169,DATABARANG!$B$4:$G$20000,5),"")</f>
        <v/>
      </c>
      <c r="L2169" s="149" t="str">
        <f t="shared" si="78"/>
        <v/>
      </c>
      <c r="M2169" s="158" t="str">
        <f t="shared" si="79"/>
        <v/>
      </c>
      <c r="O2169" s="151"/>
    </row>
    <row r="2170" spans="11:15" x14ac:dyDescent="0.3">
      <c r="K2170" s="148" t="str">
        <f>IFERROR(VLOOKUP(A2170,DATABARANG!$B$4:$G$20000,5),"")</f>
        <v/>
      </c>
      <c r="L2170" s="149" t="str">
        <f t="shared" si="78"/>
        <v/>
      </c>
      <c r="M2170" s="158" t="str">
        <f t="shared" si="79"/>
        <v/>
      </c>
      <c r="O2170" s="151"/>
    </row>
    <row r="2171" spans="11:15" x14ac:dyDescent="0.3">
      <c r="K2171" s="148" t="str">
        <f>IFERROR(VLOOKUP(A2171,DATABARANG!$B$4:$G$20000,5),"")</f>
        <v/>
      </c>
      <c r="L2171" s="149" t="str">
        <f t="shared" si="78"/>
        <v/>
      </c>
      <c r="M2171" s="158" t="str">
        <f t="shared" si="79"/>
        <v/>
      </c>
      <c r="O2171" s="151"/>
    </row>
    <row r="2172" spans="11:15" x14ac:dyDescent="0.3">
      <c r="K2172" s="148" t="str">
        <f>IFERROR(VLOOKUP(A2172,DATABARANG!$B$4:$G$20000,5),"")</f>
        <v/>
      </c>
      <c r="L2172" s="149" t="str">
        <f t="shared" si="78"/>
        <v/>
      </c>
      <c r="M2172" s="158" t="str">
        <f t="shared" si="79"/>
        <v/>
      </c>
      <c r="O2172" s="151"/>
    </row>
    <row r="2173" spans="11:15" x14ac:dyDescent="0.3">
      <c r="K2173" s="148" t="str">
        <f>IFERROR(VLOOKUP(A2173,DATABARANG!$B$4:$G$20000,5),"")</f>
        <v/>
      </c>
      <c r="L2173" s="149" t="str">
        <f t="shared" si="78"/>
        <v/>
      </c>
      <c r="M2173" s="158" t="str">
        <f t="shared" si="79"/>
        <v/>
      </c>
      <c r="O2173" s="151"/>
    </row>
    <row r="2174" spans="11:15" x14ac:dyDescent="0.3">
      <c r="K2174" s="148" t="str">
        <f>IFERROR(VLOOKUP(A2174,DATABARANG!$B$4:$G$20000,5),"")</f>
        <v/>
      </c>
      <c r="L2174" s="149" t="str">
        <f t="shared" si="78"/>
        <v/>
      </c>
      <c r="M2174" s="158" t="str">
        <f t="shared" si="79"/>
        <v/>
      </c>
      <c r="O2174" s="151"/>
    </row>
    <row r="2175" spans="11:15" x14ac:dyDescent="0.3">
      <c r="K2175" s="148" t="str">
        <f>IFERROR(VLOOKUP(A2175,DATABARANG!$B$4:$G$20000,5),"")</f>
        <v/>
      </c>
      <c r="L2175" s="149" t="str">
        <f t="shared" si="78"/>
        <v/>
      </c>
      <c r="M2175" s="158" t="str">
        <f t="shared" si="79"/>
        <v/>
      </c>
      <c r="O2175" s="151"/>
    </row>
    <row r="2176" spans="11:15" x14ac:dyDescent="0.3">
      <c r="K2176" s="148" t="str">
        <f>IFERROR(VLOOKUP(A2176,DATABARANG!$B$4:$G$20000,5),"")</f>
        <v/>
      </c>
      <c r="L2176" s="149" t="str">
        <f t="shared" si="78"/>
        <v/>
      </c>
      <c r="M2176" s="158" t="str">
        <f t="shared" si="79"/>
        <v/>
      </c>
      <c r="O2176" s="151"/>
    </row>
    <row r="2177" spans="11:15" x14ac:dyDescent="0.3">
      <c r="K2177" s="148" t="str">
        <f>IFERROR(VLOOKUP(A2177,DATABARANG!$B$4:$G$20000,5),"")</f>
        <v/>
      </c>
      <c r="L2177" s="149" t="str">
        <f t="shared" si="78"/>
        <v/>
      </c>
      <c r="M2177" s="158" t="str">
        <f t="shared" si="79"/>
        <v/>
      </c>
      <c r="O2177" s="151"/>
    </row>
    <row r="2178" spans="11:15" x14ac:dyDescent="0.3">
      <c r="K2178" s="148" t="str">
        <f>IFERROR(VLOOKUP(A2178,DATABARANG!$B$4:$G$20000,5),"")</f>
        <v/>
      </c>
      <c r="L2178" s="149" t="str">
        <f t="shared" si="78"/>
        <v/>
      </c>
      <c r="M2178" s="158" t="str">
        <f t="shared" si="79"/>
        <v/>
      </c>
      <c r="O2178" s="151"/>
    </row>
    <row r="2179" spans="11:15" x14ac:dyDescent="0.3">
      <c r="K2179" s="148" t="str">
        <f>IFERROR(VLOOKUP(A2179,DATABARANG!$B$4:$G$20000,5),"")</f>
        <v/>
      </c>
      <c r="L2179" s="149" t="str">
        <f t="shared" si="78"/>
        <v/>
      </c>
      <c r="M2179" s="158" t="str">
        <f t="shared" si="79"/>
        <v/>
      </c>
      <c r="O2179" s="151"/>
    </row>
    <row r="2180" spans="11:15" x14ac:dyDescent="0.3">
      <c r="K2180" s="148" t="str">
        <f>IFERROR(VLOOKUP(A2180,DATABARANG!$B$4:$G$20000,5),"")</f>
        <v/>
      </c>
      <c r="L2180" s="149" t="str">
        <f t="shared" si="78"/>
        <v/>
      </c>
      <c r="M2180" s="158" t="str">
        <f t="shared" si="79"/>
        <v/>
      </c>
      <c r="O2180" s="151"/>
    </row>
    <row r="2181" spans="11:15" x14ac:dyDescent="0.3">
      <c r="K2181" s="148" t="str">
        <f>IFERROR(VLOOKUP(A2181,DATABARANG!$B$4:$G$20000,5),"")</f>
        <v/>
      </c>
      <c r="L2181" s="149" t="str">
        <f t="shared" si="78"/>
        <v/>
      </c>
      <c r="M2181" s="158" t="str">
        <f t="shared" si="79"/>
        <v/>
      </c>
      <c r="O2181" s="151"/>
    </row>
    <row r="2182" spans="11:15" x14ac:dyDescent="0.3">
      <c r="K2182" s="148" t="str">
        <f>IFERROR(VLOOKUP(A2182,DATABARANG!$B$4:$G$20000,5),"")</f>
        <v/>
      </c>
      <c r="L2182" s="149" t="str">
        <f t="shared" ref="L2182:L2245" si="80">IFERROR((E2182-K2182)*G2182,"")</f>
        <v/>
      </c>
      <c r="M2182" s="158" t="str">
        <f t="shared" ref="M2182:M2245" si="81">IF(B2182="","",TEXT(B2182,"DD-MMM"))</f>
        <v/>
      </c>
      <c r="O2182" s="151"/>
    </row>
    <row r="2183" spans="11:15" x14ac:dyDescent="0.3">
      <c r="K2183" s="148" t="str">
        <f>IFERROR(VLOOKUP(A2183,DATABARANG!$B$4:$G$20000,5),"")</f>
        <v/>
      </c>
      <c r="L2183" s="149" t="str">
        <f t="shared" si="80"/>
        <v/>
      </c>
      <c r="M2183" s="158" t="str">
        <f t="shared" si="81"/>
        <v/>
      </c>
      <c r="O2183" s="151"/>
    </row>
    <row r="2184" spans="11:15" x14ac:dyDescent="0.3">
      <c r="K2184" s="148" t="str">
        <f>IFERROR(VLOOKUP(A2184,DATABARANG!$B$4:$G$20000,5),"")</f>
        <v/>
      </c>
      <c r="L2184" s="149" t="str">
        <f t="shared" si="80"/>
        <v/>
      </c>
      <c r="M2184" s="158" t="str">
        <f t="shared" si="81"/>
        <v/>
      </c>
      <c r="O2184" s="151"/>
    </row>
    <row r="2185" spans="11:15" x14ac:dyDescent="0.3">
      <c r="K2185" s="148" t="str">
        <f>IFERROR(VLOOKUP(A2185,DATABARANG!$B$4:$G$20000,5),"")</f>
        <v/>
      </c>
      <c r="L2185" s="149" t="str">
        <f t="shared" si="80"/>
        <v/>
      </c>
      <c r="M2185" s="158" t="str">
        <f t="shared" si="81"/>
        <v/>
      </c>
      <c r="O2185" s="151"/>
    </row>
    <row r="2186" spans="11:15" x14ac:dyDescent="0.3">
      <c r="K2186" s="148" t="str">
        <f>IFERROR(VLOOKUP(A2186,DATABARANG!$B$4:$G$20000,5),"")</f>
        <v/>
      </c>
      <c r="L2186" s="149" t="str">
        <f t="shared" si="80"/>
        <v/>
      </c>
      <c r="M2186" s="158" t="str">
        <f t="shared" si="81"/>
        <v/>
      </c>
      <c r="O2186" s="151"/>
    </row>
    <row r="2187" spans="11:15" x14ac:dyDescent="0.3">
      <c r="K2187" s="148" t="str">
        <f>IFERROR(VLOOKUP(A2187,DATABARANG!$B$4:$G$20000,5),"")</f>
        <v/>
      </c>
      <c r="L2187" s="149" t="str">
        <f t="shared" si="80"/>
        <v/>
      </c>
      <c r="M2187" s="158" t="str">
        <f t="shared" si="81"/>
        <v/>
      </c>
      <c r="O2187" s="151"/>
    </row>
    <row r="2188" spans="11:15" x14ac:dyDescent="0.3">
      <c r="K2188" s="148" t="str">
        <f>IFERROR(VLOOKUP(A2188,DATABARANG!$B$4:$G$20000,5),"")</f>
        <v/>
      </c>
      <c r="L2188" s="149" t="str">
        <f t="shared" si="80"/>
        <v/>
      </c>
      <c r="M2188" s="158" t="str">
        <f t="shared" si="81"/>
        <v/>
      </c>
      <c r="O2188" s="151"/>
    </row>
    <row r="2189" spans="11:15" x14ac:dyDescent="0.3">
      <c r="K2189" s="148" t="str">
        <f>IFERROR(VLOOKUP(A2189,DATABARANG!$B$4:$G$20000,5),"")</f>
        <v/>
      </c>
      <c r="L2189" s="149" t="str">
        <f t="shared" si="80"/>
        <v/>
      </c>
      <c r="M2189" s="158" t="str">
        <f t="shared" si="81"/>
        <v/>
      </c>
      <c r="O2189" s="151"/>
    </row>
    <row r="2190" spans="11:15" x14ac:dyDescent="0.3">
      <c r="K2190" s="148" t="str">
        <f>IFERROR(VLOOKUP(A2190,DATABARANG!$B$4:$G$20000,5),"")</f>
        <v/>
      </c>
      <c r="L2190" s="149" t="str">
        <f t="shared" si="80"/>
        <v/>
      </c>
      <c r="M2190" s="158" t="str">
        <f t="shared" si="81"/>
        <v/>
      </c>
      <c r="O2190" s="151"/>
    </row>
    <row r="2191" spans="11:15" x14ac:dyDescent="0.3">
      <c r="K2191" s="148" t="str">
        <f>IFERROR(VLOOKUP(A2191,DATABARANG!$B$4:$G$20000,5),"")</f>
        <v/>
      </c>
      <c r="L2191" s="149" t="str">
        <f t="shared" si="80"/>
        <v/>
      </c>
      <c r="M2191" s="158" t="str">
        <f t="shared" si="81"/>
        <v/>
      </c>
      <c r="O2191" s="151"/>
    </row>
    <row r="2192" spans="11:15" x14ac:dyDescent="0.3">
      <c r="K2192" s="148" t="str">
        <f>IFERROR(VLOOKUP(A2192,DATABARANG!$B$4:$G$20000,5),"")</f>
        <v/>
      </c>
      <c r="L2192" s="149" t="str">
        <f t="shared" si="80"/>
        <v/>
      </c>
      <c r="M2192" s="158" t="str">
        <f t="shared" si="81"/>
        <v/>
      </c>
      <c r="O2192" s="151"/>
    </row>
    <row r="2193" spans="11:15" x14ac:dyDescent="0.3">
      <c r="K2193" s="148" t="str">
        <f>IFERROR(VLOOKUP(A2193,DATABARANG!$B$4:$G$20000,5),"")</f>
        <v/>
      </c>
      <c r="L2193" s="149" t="str">
        <f t="shared" si="80"/>
        <v/>
      </c>
      <c r="M2193" s="158" t="str">
        <f t="shared" si="81"/>
        <v/>
      </c>
      <c r="O2193" s="151"/>
    </row>
    <row r="2194" spans="11:15" x14ac:dyDescent="0.3">
      <c r="K2194" s="148" t="str">
        <f>IFERROR(VLOOKUP(A2194,DATABARANG!$B$4:$G$20000,5),"")</f>
        <v/>
      </c>
      <c r="L2194" s="149" t="str">
        <f t="shared" si="80"/>
        <v/>
      </c>
      <c r="M2194" s="158" t="str">
        <f t="shared" si="81"/>
        <v/>
      </c>
      <c r="O2194" s="151"/>
    </row>
    <row r="2195" spans="11:15" x14ac:dyDescent="0.3">
      <c r="K2195" s="148" t="str">
        <f>IFERROR(VLOOKUP(A2195,DATABARANG!$B$4:$G$20000,5),"")</f>
        <v/>
      </c>
      <c r="L2195" s="149" t="str">
        <f t="shared" si="80"/>
        <v/>
      </c>
      <c r="M2195" s="158" t="str">
        <f t="shared" si="81"/>
        <v/>
      </c>
      <c r="O2195" s="151"/>
    </row>
    <row r="2196" spans="11:15" x14ac:dyDescent="0.3">
      <c r="K2196" s="148" t="str">
        <f>IFERROR(VLOOKUP(A2196,DATABARANG!$B$4:$G$20000,5),"")</f>
        <v/>
      </c>
      <c r="L2196" s="149" t="str">
        <f t="shared" si="80"/>
        <v/>
      </c>
      <c r="M2196" s="158" t="str">
        <f t="shared" si="81"/>
        <v/>
      </c>
      <c r="O2196" s="151"/>
    </row>
    <row r="2197" spans="11:15" x14ac:dyDescent="0.3">
      <c r="K2197" s="148" t="str">
        <f>IFERROR(VLOOKUP(A2197,DATABARANG!$B$4:$G$20000,5),"")</f>
        <v/>
      </c>
      <c r="L2197" s="149" t="str">
        <f t="shared" si="80"/>
        <v/>
      </c>
      <c r="M2197" s="158" t="str">
        <f t="shared" si="81"/>
        <v/>
      </c>
      <c r="O2197" s="151"/>
    </row>
    <row r="2198" spans="11:15" x14ac:dyDescent="0.3">
      <c r="K2198" s="148" t="str">
        <f>IFERROR(VLOOKUP(A2198,DATABARANG!$B$4:$G$20000,5),"")</f>
        <v/>
      </c>
      <c r="L2198" s="149" t="str">
        <f t="shared" si="80"/>
        <v/>
      </c>
      <c r="M2198" s="158" t="str">
        <f t="shared" si="81"/>
        <v/>
      </c>
      <c r="O2198" s="151"/>
    </row>
    <row r="2199" spans="11:15" x14ac:dyDescent="0.3">
      <c r="K2199" s="148" t="str">
        <f>IFERROR(VLOOKUP(A2199,DATABARANG!$B$4:$G$20000,5),"")</f>
        <v/>
      </c>
      <c r="L2199" s="149" t="str">
        <f t="shared" si="80"/>
        <v/>
      </c>
      <c r="M2199" s="158" t="str">
        <f t="shared" si="81"/>
        <v/>
      </c>
      <c r="O2199" s="151"/>
    </row>
    <row r="2200" spans="11:15" x14ac:dyDescent="0.3">
      <c r="K2200" s="148" t="str">
        <f>IFERROR(VLOOKUP(A2200,DATABARANG!$B$4:$G$20000,5),"")</f>
        <v/>
      </c>
      <c r="L2200" s="149" t="str">
        <f t="shared" si="80"/>
        <v/>
      </c>
      <c r="M2200" s="158" t="str">
        <f t="shared" si="81"/>
        <v/>
      </c>
      <c r="O2200" s="151"/>
    </row>
    <row r="2201" spans="11:15" x14ac:dyDescent="0.3">
      <c r="K2201" s="148" t="str">
        <f>IFERROR(VLOOKUP(A2201,DATABARANG!$B$4:$G$20000,5),"")</f>
        <v/>
      </c>
      <c r="L2201" s="149" t="str">
        <f t="shared" si="80"/>
        <v/>
      </c>
      <c r="M2201" s="158" t="str">
        <f t="shared" si="81"/>
        <v/>
      </c>
      <c r="O2201" s="151"/>
    </row>
    <row r="2202" spans="11:15" x14ac:dyDescent="0.3">
      <c r="K2202" s="148" t="str">
        <f>IFERROR(VLOOKUP(A2202,DATABARANG!$B$4:$G$20000,5),"")</f>
        <v/>
      </c>
      <c r="L2202" s="149" t="str">
        <f t="shared" si="80"/>
        <v/>
      </c>
      <c r="M2202" s="158" t="str">
        <f t="shared" si="81"/>
        <v/>
      </c>
      <c r="O2202" s="151"/>
    </row>
    <row r="2203" spans="11:15" x14ac:dyDescent="0.3">
      <c r="K2203" s="148" t="str">
        <f>IFERROR(VLOOKUP(A2203,DATABARANG!$B$4:$G$20000,5),"")</f>
        <v/>
      </c>
      <c r="L2203" s="149" t="str">
        <f t="shared" si="80"/>
        <v/>
      </c>
      <c r="M2203" s="158" t="str">
        <f t="shared" si="81"/>
        <v/>
      </c>
      <c r="O2203" s="151"/>
    </row>
    <row r="2204" spans="11:15" x14ac:dyDescent="0.3">
      <c r="K2204" s="148" t="str">
        <f>IFERROR(VLOOKUP(A2204,DATABARANG!$B$4:$G$20000,5),"")</f>
        <v/>
      </c>
      <c r="L2204" s="149" t="str">
        <f t="shared" si="80"/>
        <v/>
      </c>
      <c r="M2204" s="158" t="str">
        <f t="shared" si="81"/>
        <v/>
      </c>
      <c r="O2204" s="151"/>
    </row>
    <row r="2205" spans="11:15" x14ac:dyDescent="0.3">
      <c r="K2205" s="148" t="str">
        <f>IFERROR(VLOOKUP(A2205,DATABARANG!$B$4:$G$20000,5),"")</f>
        <v/>
      </c>
      <c r="L2205" s="149" t="str">
        <f t="shared" si="80"/>
        <v/>
      </c>
      <c r="M2205" s="158" t="str">
        <f t="shared" si="81"/>
        <v/>
      </c>
      <c r="O2205" s="151"/>
    </row>
    <row r="2206" spans="11:15" x14ac:dyDescent="0.3">
      <c r="K2206" s="148" t="str">
        <f>IFERROR(VLOOKUP(A2206,DATABARANG!$B$4:$G$20000,5),"")</f>
        <v/>
      </c>
      <c r="L2206" s="149" t="str">
        <f t="shared" si="80"/>
        <v/>
      </c>
      <c r="M2206" s="158" t="str">
        <f t="shared" si="81"/>
        <v/>
      </c>
      <c r="O2206" s="151"/>
    </row>
    <row r="2207" spans="11:15" x14ac:dyDescent="0.3">
      <c r="K2207" s="148" t="str">
        <f>IFERROR(VLOOKUP(A2207,DATABARANG!$B$4:$G$20000,5),"")</f>
        <v/>
      </c>
      <c r="L2207" s="149" t="str">
        <f t="shared" si="80"/>
        <v/>
      </c>
      <c r="M2207" s="158" t="str">
        <f t="shared" si="81"/>
        <v/>
      </c>
      <c r="O2207" s="151"/>
    </row>
    <row r="2208" spans="11:15" x14ac:dyDescent="0.3">
      <c r="K2208" s="148" t="str">
        <f>IFERROR(VLOOKUP(A2208,DATABARANG!$B$4:$G$20000,5),"")</f>
        <v/>
      </c>
      <c r="L2208" s="149" t="str">
        <f t="shared" si="80"/>
        <v/>
      </c>
      <c r="M2208" s="158" t="str">
        <f t="shared" si="81"/>
        <v/>
      </c>
      <c r="O2208" s="151"/>
    </row>
    <row r="2209" spans="11:15" x14ac:dyDescent="0.3">
      <c r="K2209" s="148" t="str">
        <f>IFERROR(VLOOKUP(A2209,DATABARANG!$B$4:$G$20000,5),"")</f>
        <v/>
      </c>
      <c r="L2209" s="149" t="str">
        <f t="shared" si="80"/>
        <v/>
      </c>
      <c r="M2209" s="158" t="str">
        <f t="shared" si="81"/>
        <v/>
      </c>
      <c r="O2209" s="151"/>
    </row>
    <row r="2210" spans="11:15" x14ac:dyDescent="0.3">
      <c r="K2210" s="148" t="str">
        <f>IFERROR(VLOOKUP(A2210,DATABARANG!$B$4:$G$20000,5),"")</f>
        <v/>
      </c>
      <c r="L2210" s="149" t="str">
        <f t="shared" si="80"/>
        <v/>
      </c>
      <c r="M2210" s="158" t="str">
        <f t="shared" si="81"/>
        <v/>
      </c>
      <c r="O2210" s="151"/>
    </row>
    <row r="2211" spans="11:15" x14ac:dyDescent="0.3">
      <c r="K2211" s="148" t="str">
        <f>IFERROR(VLOOKUP(A2211,DATABARANG!$B$4:$G$20000,5),"")</f>
        <v/>
      </c>
      <c r="L2211" s="149" t="str">
        <f t="shared" si="80"/>
        <v/>
      </c>
      <c r="M2211" s="158" t="str">
        <f t="shared" si="81"/>
        <v/>
      </c>
      <c r="O2211" s="151"/>
    </row>
    <row r="2212" spans="11:15" x14ac:dyDescent="0.3">
      <c r="K2212" s="148" t="str">
        <f>IFERROR(VLOOKUP(A2212,DATABARANG!$B$4:$G$20000,5),"")</f>
        <v/>
      </c>
      <c r="L2212" s="149" t="str">
        <f t="shared" si="80"/>
        <v/>
      </c>
      <c r="M2212" s="158" t="str">
        <f t="shared" si="81"/>
        <v/>
      </c>
      <c r="O2212" s="151"/>
    </row>
    <row r="2213" spans="11:15" x14ac:dyDescent="0.3">
      <c r="K2213" s="148" t="str">
        <f>IFERROR(VLOOKUP(A2213,DATABARANG!$B$4:$G$20000,5),"")</f>
        <v/>
      </c>
      <c r="L2213" s="149" t="str">
        <f t="shared" si="80"/>
        <v/>
      </c>
      <c r="M2213" s="158" t="str">
        <f t="shared" si="81"/>
        <v/>
      </c>
      <c r="O2213" s="151"/>
    </row>
    <row r="2214" spans="11:15" x14ac:dyDescent="0.3">
      <c r="K2214" s="148" t="str">
        <f>IFERROR(VLOOKUP(A2214,DATABARANG!$B$4:$G$20000,5),"")</f>
        <v/>
      </c>
      <c r="L2214" s="149" t="str">
        <f t="shared" si="80"/>
        <v/>
      </c>
      <c r="M2214" s="158" t="str">
        <f t="shared" si="81"/>
        <v/>
      </c>
      <c r="O2214" s="151"/>
    </row>
    <row r="2215" spans="11:15" x14ac:dyDescent="0.3">
      <c r="K2215" s="148" t="str">
        <f>IFERROR(VLOOKUP(A2215,DATABARANG!$B$4:$G$20000,5),"")</f>
        <v/>
      </c>
      <c r="L2215" s="149" t="str">
        <f t="shared" si="80"/>
        <v/>
      </c>
      <c r="M2215" s="158" t="str">
        <f t="shared" si="81"/>
        <v/>
      </c>
      <c r="O2215" s="151"/>
    </row>
    <row r="2216" spans="11:15" x14ac:dyDescent="0.3">
      <c r="K2216" s="148" t="str">
        <f>IFERROR(VLOOKUP(A2216,DATABARANG!$B$4:$G$20000,5),"")</f>
        <v/>
      </c>
      <c r="L2216" s="149" t="str">
        <f t="shared" si="80"/>
        <v/>
      </c>
      <c r="M2216" s="158" t="str">
        <f t="shared" si="81"/>
        <v/>
      </c>
      <c r="O2216" s="151"/>
    </row>
    <row r="2217" spans="11:15" x14ac:dyDescent="0.3">
      <c r="K2217" s="148" t="str">
        <f>IFERROR(VLOOKUP(A2217,DATABARANG!$B$4:$G$20000,5),"")</f>
        <v/>
      </c>
      <c r="L2217" s="149" t="str">
        <f t="shared" si="80"/>
        <v/>
      </c>
      <c r="M2217" s="158" t="str">
        <f t="shared" si="81"/>
        <v/>
      </c>
      <c r="O2217" s="151"/>
    </row>
    <row r="2218" spans="11:15" x14ac:dyDescent="0.3">
      <c r="K2218" s="148" t="str">
        <f>IFERROR(VLOOKUP(A2218,DATABARANG!$B$4:$G$20000,5),"")</f>
        <v/>
      </c>
      <c r="L2218" s="149" t="str">
        <f t="shared" si="80"/>
        <v/>
      </c>
      <c r="M2218" s="158" t="str">
        <f t="shared" si="81"/>
        <v/>
      </c>
      <c r="O2218" s="151"/>
    </row>
    <row r="2219" spans="11:15" x14ac:dyDescent="0.3">
      <c r="K2219" s="148" t="str">
        <f>IFERROR(VLOOKUP(A2219,DATABARANG!$B$4:$G$20000,5),"")</f>
        <v/>
      </c>
      <c r="L2219" s="149" t="str">
        <f t="shared" si="80"/>
        <v/>
      </c>
      <c r="M2219" s="158" t="str">
        <f t="shared" si="81"/>
        <v/>
      </c>
      <c r="O2219" s="151"/>
    </row>
    <row r="2220" spans="11:15" x14ac:dyDescent="0.3">
      <c r="K2220" s="148" t="str">
        <f>IFERROR(VLOOKUP(A2220,DATABARANG!$B$4:$G$20000,5),"")</f>
        <v/>
      </c>
      <c r="L2220" s="149" t="str">
        <f t="shared" si="80"/>
        <v/>
      </c>
      <c r="M2220" s="158" t="str">
        <f t="shared" si="81"/>
        <v/>
      </c>
      <c r="O2220" s="151"/>
    </row>
    <row r="2221" spans="11:15" x14ac:dyDescent="0.3">
      <c r="K2221" s="148" t="str">
        <f>IFERROR(VLOOKUP(A2221,DATABARANG!$B$4:$G$20000,5),"")</f>
        <v/>
      </c>
      <c r="L2221" s="149" t="str">
        <f t="shared" si="80"/>
        <v/>
      </c>
      <c r="M2221" s="158" t="str">
        <f t="shared" si="81"/>
        <v/>
      </c>
      <c r="O2221" s="151"/>
    </row>
    <row r="2222" spans="11:15" x14ac:dyDescent="0.3">
      <c r="K2222" s="148" t="str">
        <f>IFERROR(VLOOKUP(A2222,DATABARANG!$B$4:$G$20000,5),"")</f>
        <v/>
      </c>
      <c r="L2222" s="149" t="str">
        <f t="shared" si="80"/>
        <v/>
      </c>
      <c r="M2222" s="158" t="str">
        <f t="shared" si="81"/>
        <v/>
      </c>
      <c r="O2222" s="151"/>
    </row>
    <row r="2223" spans="11:15" x14ac:dyDescent="0.3">
      <c r="K2223" s="148" t="str">
        <f>IFERROR(VLOOKUP(A2223,DATABARANG!$B$4:$G$20000,5),"")</f>
        <v/>
      </c>
      <c r="L2223" s="149" t="str">
        <f t="shared" si="80"/>
        <v/>
      </c>
      <c r="M2223" s="158" t="str">
        <f t="shared" si="81"/>
        <v/>
      </c>
      <c r="O2223" s="151"/>
    </row>
    <row r="2224" spans="11:15" x14ac:dyDescent="0.3">
      <c r="K2224" s="148" t="str">
        <f>IFERROR(VLOOKUP(A2224,DATABARANG!$B$4:$G$20000,5),"")</f>
        <v/>
      </c>
      <c r="L2224" s="149" t="str">
        <f t="shared" si="80"/>
        <v/>
      </c>
      <c r="M2224" s="158" t="str">
        <f t="shared" si="81"/>
        <v/>
      </c>
      <c r="O2224" s="151"/>
    </row>
    <row r="2225" spans="11:15" x14ac:dyDescent="0.3">
      <c r="K2225" s="148" t="str">
        <f>IFERROR(VLOOKUP(A2225,DATABARANG!$B$4:$G$20000,5),"")</f>
        <v/>
      </c>
      <c r="L2225" s="149" t="str">
        <f t="shared" si="80"/>
        <v/>
      </c>
      <c r="M2225" s="158" t="str">
        <f t="shared" si="81"/>
        <v/>
      </c>
      <c r="O2225" s="151"/>
    </row>
    <row r="2226" spans="11:15" x14ac:dyDescent="0.3">
      <c r="K2226" s="148" t="str">
        <f>IFERROR(VLOOKUP(A2226,DATABARANG!$B$4:$G$20000,5),"")</f>
        <v/>
      </c>
      <c r="L2226" s="149" t="str">
        <f t="shared" si="80"/>
        <v/>
      </c>
      <c r="M2226" s="158" t="str">
        <f t="shared" si="81"/>
        <v/>
      </c>
      <c r="O2226" s="151"/>
    </row>
    <row r="2227" spans="11:15" x14ac:dyDescent="0.3">
      <c r="K2227" s="148" t="str">
        <f>IFERROR(VLOOKUP(A2227,DATABARANG!$B$4:$G$20000,5),"")</f>
        <v/>
      </c>
      <c r="L2227" s="149" t="str">
        <f t="shared" si="80"/>
        <v/>
      </c>
      <c r="M2227" s="158" t="str">
        <f t="shared" si="81"/>
        <v/>
      </c>
      <c r="O2227" s="151"/>
    </row>
    <row r="2228" spans="11:15" x14ac:dyDescent="0.3">
      <c r="K2228" s="148" t="str">
        <f>IFERROR(VLOOKUP(A2228,DATABARANG!$B$4:$G$20000,5),"")</f>
        <v/>
      </c>
      <c r="L2228" s="149" t="str">
        <f t="shared" si="80"/>
        <v/>
      </c>
      <c r="M2228" s="158" t="str">
        <f t="shared" si="81"/>
        <v/>
      </c>
      <c r="O2228" s="151"/>
    </row>
    <row r="2229" spans="11:15" x14ac:dyDescent="0.3">
      <c r="K2229" s="148" t="str">
        <f>IFERROR(VLOOKUP(A2229,DATABARANG!$B$4:$G$20000,5),"")</f>
        <v/>
      </c>
      <c r="L2229" s="149" t="str">
        <f t="shared" si="80"/>
        <v/>
      </c>
      <c r="M2229" s="158" t="str">
        <f t="shared" si="81"/>
        <v/>
      </c>
      <c r="O2229" s="151"/>
    </row>
    <row r="2230" spans="11:15" x14ac:dyDescent="0.3">
      <c r="K2230" s="148" t="str">
        <f>IFERROR(VLOOKUP(A2230,DATABARANG!$B$4:$G$20000,5),"")</f>
        <v/>
      </c>
      <c r="L2230" s="149" t="str">
        <f t="shared" si="80"/>
        <v/>
      </c>
      <c r="M2230" s="158" t="str">
        <f t="shared" si="81"/>
        <v/>
      </c>
      <c r="O2230" s="151"/>
    </row>
    <row r="2231" spans="11:15" x14ac:dyDescent="0.3">
      <c r="K2231" s="148" t="str">
        <f>IFERROR(VLOOKUP(A2231,DATABARANG!$B$4:$G$20000,5),"")</f>
        <v/>
      </c>
      <c r="L2231" s="149" t="str">
        <f t="shared" si="80"/>
        <v/>
      </c>
      <c r="M2231" s="158" t="str">
        <f t="shared" si="81"/>
        <v/>
      </c>
      <c r="O2231" s="151"/>
    </row>
    <row r="2232" spans="11:15" x14ac:dyDescent="0.3">
      <c r="K2232" s="148" t="str">
        <f>IFERROR(VLOOKUP(A2232,DATABARANG!$B$4:$G$20000,5),"")</f>
        <v/>
      </c>
      <c r="L2232" s="149" t="str">
        <f t="shared" si="80"/>
        <v/>
      </c>
      <c r="M2232" s="158" t="str">
        <f t="shared" si="81"/>
        <v/>
      </c>
      <c r="O2232" s="151"/>
    </row>
    <row r="2233" spans="11:15" x14ac:dyDescent="0.3">
      <c r="K2233" s="148" t="str">
        <f>IFERROR(VLOOKUP(A2233,DATABARANG!$B$4:$G$20000,5),"")</f>
        <v/>
      </c>
      <c r="L2233" s="149" t="str">
        <f t="shared" si="80"/>
        <v/>
      </c>
      <c r="M2233" s="158" t="str">
        <f t="shared" si="81"/>
        <v/>
      </c>
      <c r="O2233" s="151"/>
    </row>
    <row r="2234" spans="11:15" x14ac:dyDescent="0.3">
      <c r="K2234" s="148" t="str">
        <f>IFERROR(VLOOKUP(A2234,DATABARANG!$B$4:$G$20000,5),"")</f>
        <v/>
      </c>
      <c r="L2234" s="149" t="str">
        <f t="shared" si="80"/>
        <v/>
      </c>
      <c r="M2234" s="158" t="str">
        <f t="shared" si="81"/>
        <v/>
      </c>
      <c r="O2234" s="151"/>
    </row>
    <row r="2235" spans="11:15" x14ac:dyDescent="0.3">
      <c r="K2235" s="148" t="str">
        <f>IFERROR(VLOOKUP(A2235,DATABARANG!$B$4:$G$20000,5),"")</f>
        <v/>
      </c>
      <c r="L2235" s="149" t="str">
        <f t="shared" si="80"/>
        <v/>
      </c>
      <c r="M2235" s="158" t="str">
        <f t="shared" si="81"/>
        <v/>
      </c>
      <c r="O2235" s="151"/>
    </row>
    <row r="2236" spans="11:15" x14ac:dyDescent="0.3">
      <c r="K2236" s="148" t="str">
        <f>IFERROR(VLOOKUP(A2236,DATABARANG!$B$4:$G$20000,5),"")</f>
        <v/>
      </c>
      <c r="L2236" s="149" t="str">
        <f t="shared" si="80"/>
        <v/>
      </c>
      <c r="M2236" s="158" t="str">
        <f t="shared" si="81"/>
        <v/>
      </c>
      <c r="O2236" s="151"/>
    </row>
    <row r="2237" spans="11:15" x14ac:dyDescent="0.3">
      <c r="K2237" s="148" t="str">
        <f>IFERROR(VLOOKUP(A2237,DATABARANG!$B$4:$G$20000,5),"")</f>
        <v/>
      </c>
      <c r="L2237" s="149" t="str">
        <f t="shared" si="80"/>
        <v/>
      </c>
      <c r="M2237" s="158" t="str">
        <f t="shared" si="81"/>
        <v/>
      </c>
      <c r="O2237" s="151"/>
    </row>
    <row r="2238" spans="11:15" x14ac:dyDescent="0.3">
      <c r="K2238" s="148" t="str">
        <f>IFERROR(VLOOKUP(A2238,DATABARANG!$B$4:$G$20000,5),"")</f>
        <v/>
      </c>
      <c r="L2238" s="149" t="str">
        <f t="shared" si="80"/>
        <v/>
      </c>
      <c r="M2238" s="158" t="str">
        <f t="shared" si="81"/>
        <v/>
      </c>
      <c r="O2238" s="151"/>
    </row>
    <row r="2239" spans="11:15" x14ac:dyDescent="0.3">
      <c r="K2239" s="148" t="str">
        <f>IFERROR(VLOOKUP(A2239,DATABARANG!$B$4:$G$20000,5),"")</f>
        <v/>
      </c>
      <c r="L2239" s="149" t="str">
        <f t="shared" si="80"/>
        <v/>
      </c>
      <c r="M2239" s="158" t="str">
        <f t="shared" si="81"/>
        <v/>
      </c>
      <c r="O2239" s="151"/>
    </row>
    <row r="2240" spans="11:15" x14ac:dyDescent="0.3">
      <c r="K2240" s="148" t="str">
        <f>IFERROR(VLOOKUP(A2240,DATABARANG!$B$4:$G$20000,5),"")</f>
        <v/>
      </c>
      <c r="L2240" s="149" t="str">
        <f t="shared" si="80"/>
        <v/>
      </c>
      <c r="M2240" s="158" t="str">
        <f t="shared" si="81"/>
        <v/>
      </c>
      <c r="O2240" s="151"/>
    </row>
    <row r="2241" spans="11:15" x14ac:dyDescent="0.3">
      <c r="K2241" s="148" t="str">
        <f>IFERROR(VLOOKUP(A2241,DATABARANG!$B$4:$G$20000,5),"")</f>
        <v/>
      </c>
      <c r="L2241" s="149" t="str">
        <f t="shared" si="80"/>
        <v/>
      </c>
      <c r="M2241" s="158" t="str">
        <f t="shared" si="81"/>
        <v/>
      </c>
      <c r="O2241" s="151"/>
    </row>
    <row r="2242" spans="11:15" x14ac:dyDescent="0.3">
      <c r="K2242" s="148" t="str">
        <f>IFERROR(VLOOKUP(A2242,DATABARANG!$B$4:$G$20000,5),"")</f>
        <v/>
      </c>
      <c r="L2242" s="149" t="str">
        <f t="shared" si="80"/>
        <v/>
      </c>
      <c r="M2242" s="158" t="str">
        <f t="shared" si="81"/>
        <v/>
      </c>
      <c r="O2242" s="151"/>
    </row>
    <row r="2243" spans="11:15" x14ac:dyDescent="0.3">
      <c r="K2243" s="148" t="str">
        <f>IFERROR(VLOOKUP(A2243,DATABARANG!$B$4:$G$20000,5),"")</f>
        <v/>
      </c>
      <c r="L2243" s="149" t="str">
        <f t="shared" si="80"/>
        <v/>
      </c>
      <c r="M2243" s="158" t="str">
        <f t="shared" si="81"/>
        <v/>
      </c>
      <c r="O2243" s="151"/>
    </row>
    <row r="2244" spans="11:15" x14ac:dyDescent="0.3">
      <c r="K2244" s="148" t="str">
        <f>IFERROR(VLOOKUP(A2244,DATABARANG!$B$4:$G$20000,5),"")</f>
        <v/>
      </c>
      <c r="L2244" s="149" t="str">
        <f t="shared" si="80"/>
        <v/>
      </c>
      <c r="M2244" s="158" t="str">
        <f t="shared" si="81"/>
        <v/>
      </c>
      <c r="O2244" s="151"/>
    </row>
    <row r="2245" spans="11:15" x14ac:dyDescent="0.3">
      <c r="K2245" s="148" t="str">
        <f>IFERROR(VLOOKUP(A2245,DATABARANG!$B$4:$G$20000,5),"")</f>
        <v/>
      </c>
      <c r="L2245" s="149" t="str">
        <f t="shared" si="80"/>
        <v/>
      </c>
      <c r="M2245" s="158" t="str">
        <f t="shared" si="81"/>
        <v/>
      </c>
      <c r="O2245" s="151"/>
    </row>
    <row r="2246" spans="11:15" x14ac:dyDescent="0.3">
      <c r="K2246" s="148" t="str">
        <f>IFERROR(VLOOKUP(A2246,DATABARANG!$B$4:$G$20000,5),"")</f>
        <v/>
      </c>
      <c r="L2246" s="149" t="str">
        <f t="shared" ref="L2246:L2309" si="82">IFERROR((E2246-K2246)*G2246,"")</f>
        <v/>
      </c>
      <c r="M2246" s="158" t="str">
        <f t="shared" ref="M2246:M2309" si="83">IF(B2246="","",TEXT(B2246,"DD-MMM"))</f>
        <v/>
      </c>
      <c r="O2246" s="151"/>
    </row>
    <row r="2247" spans="11:15" x14ac:dyDescent="0.3">
      <c r="K2247" s="148" t="str">
        <f>IFERROR(VLOOKUP(A2247,DATABARANG!$B$4:$G$20000,5),"")</f>
        <v/>
      </c>
      <c r="L2247" s="149" t="str">
        <f t="shared" si="82"/>
        <v/>
      </c>
      <c r="M2247" s="158" t="str">
        <f t="shared" si="83"/>
        <v/>
      </c>
      <c r="O2247" s="151"/>
    </row>
    <row r="2248" spans="11:15" x14ac:dyDescent="0.3">
      <c r="K2248" s="148" t="str">
        <f>IFERROR(VLOOKUP(A2248,DATABARANG!$B$4:$G$20000,5),"")</f>
        <v/>
      </c>
      <c r="L2248" s="149" t="str">
        <f t="shared" si="82"/>
        <v/>
      </c>
      <c r="M2248" s="158" t="str">
        <f t="shared" si="83"/>
        <v/>
      </c>
      <c r="O2248" s="151"/>
    </row>
    <row r="2249" spans="11:15" x14ac:dyDescent="0.3">
      <c r="K2249" s="148" t="str">
        <f>IFERROR(VLOOKUP(A2249,DATABARANG!$B$4:$G$20000,5),"")</f>
        <v/>
      </c>
      <c r="L2249" s="149" t="str">
        <f t="shared" si="82"/>
        <v/>
      </c>
      <c r="M2249" s="158" t="str">
        <f t="shared" si="83"/>
        <v/>
      </c>
      <c r="O2249" s="151"/>
    </row>
    <row r="2250" spans="11:15" x14ac:dyDescent="0.3">
      <c r="K2250" s="148" t="str">
        <f>IFERROR(VLOOKUP(A2250,DATABARANG!$B$4:$G$20000,5),"")</f>
        <v/>
      </c>
      <c r="L2250" s="149" t="str">
        <f t="shared" si="82"/>
        <v/>
      </c>
      <c r="M2250" s="158" t="str">
        <f t="shared" si="83"/>
        <v/>
      </c>
      <c r="O2250" s="151"/>
    </row>
    <row r="2251" spans="11:15" x14ac:dyDescent="0.3">
      <c r="K2251" s="148" t="str">
        <f>IFERROR(VLOOKUP(A2251,DATABARANG!$B$4:$G$20000,5),"")</f>
        <v/>
      </c>
      <c r="L2251" s="149" t="str">
        <f t="shared" si="82"/>
        <v/>
      </c>
      <c r="M2251" s="158" t="str">
        <f t="shared" si="83"/>
        <v/>
      </c>
      <c r="O2251" s="151"/>
    </row>
    <row r="2252" spans="11:15" x14ac:dyDescent="0.3">
      <c r="K2252" s="148" t="str">
        <f>IFERROR(VLOOKUP(A2252,DATABARANG!$B$4:$G$20000,5),"")</f>
        <v/>
      </c>
      <c r="L2252" s="149" t="str">
        <f t="shared" si="82"/>
        <v/>
      </c>
      <c r="M2252" s="158" t="str">
        <f t="shared" si="83"/>
        <v/>
      </c>
      <c r="O2252" s="151"/>
    </row>
    <row r="2253" spans="11:15" x14ac:dyDescent="0.3">
      <c r="K2253" s="148" t="str">
        <f>IFERROR(VLOOKUP(A2253,DATABARANG!$B$4:$G$20000,5),"")</f>
        <v/>
      </c>
      <c r="L2253" s="149" t="str">
        <f t="shared" si="82"/>
        <v/>
      </c>
      <c r="M2253" s="158" t="str">
        <f t="shared" si="83"/>
        <v/>
      </c>
      <c r="O2253" s="151"/>
    </row>
    <row r="2254" spans="11:15" x14ac:dyDescent="0.3">
      <c r="K2254" s="148" t="str">
        <f>IFERROR(VLOOKUP(A2254,DATABARANG!$B$4:$G$20000,5),"")</f>
        <v/>
      </c>
      <c r="L2254" s="149" t="str">
        <f t="shared" si="82"/>
        <v/>
      </c>
      <c r="M2254" s="158" t="str">
        <f t="shared" si="83"/>
        <v/>
      </c>
      <c r="O2254" s="151"/>
    </row>
    <row r="2255" spans="11:15" x14ac:dyDescent="0.3">
      <c r="K2255" s="148" t="str">
        <f>IFERROR(VLOOKUP(A2255,DATABARANG!$B$4:$G$20000,5),"")</f>
        <v/>
      </c>
      <c r="L2255" s="149" t="str">
        <f t="shared" si="82"/>
        <v/>
      </c>
      <c r="M2255" s="158" t="str">
        <f t="shared" si="83"/>
        <v/>
      </c>
      <c r="O2255" s="151"/>
    </row>
    <row r="2256" spans="11:15" x14ac:dyDescent="0.3">
      <c r="K2256" s="148" t="str">
        <f>IFERROR(VLOOKUP(A2256,DATABARANG!$B$4:$G$20000,5),"")</f>
        <v/>
      </c>
      <c r="L2256" s="149" t="str">
        <f t="shared" si="82"/>
        <v/>
      </c>
      <c r="M2256" s="158" t="str">
        <f t="shared" si="83"/>
        <v/>
      </c>
      <c r="O2256" s="151"/>
    </row>
    <row r="2257" spans="11:15" x14ac:dyDescent="0.3">
      <c r="K2257" s="148" t="str">
        <f>IFERROR(VLOOKUP(A2257,DATABARANG!$B$4:$G$20000,5),"")</f>
        <v/>
      </c>
      <c r="L2257" s="149" t="str">
        <f t="shared" si="82"/>
        <v/>
      </c>
      <c r="M2257" s="158" t="str">
        <f t="shared" si="83"/>
        <v/>
      </c>
      <c r="O2257" s="151"/>
    </row>
    <row r="2258" spans="11:15" x14ac:dyDescent="0.3">
      <c r="K2258" s="148" t="str">
        <f>IFERROR(VLOOKUP(A2258,DATABARANG!$B$4:$G$20000,5),"")</f>
        <v/>
      </c>
      <c r="L2258" s="149" t="str">
        <f t="shared" si="82"/>
        <v/>
      </c>
      <c r="M2258" s="158" t="str">
        <f t="shared" si="83"/>
        <v/>
      </c>
      <c r="O2258" s="151"/>
    </row>
    <row r="2259" spans="11:15" x14ac:dyDescent="0.3">
      <c r="K2259" s="148" t="str">
        <f>IFERROR(VLOOKUP(A2259,DATABARANG!$B$4:$G$20000,5),"")</f>
        <v/>
      </c>
      <c r="L2259" s="149" t="str">
        <f t="shared" si="82"/>
        <v/>
      </c>
      <c r="M2259" s="158" t="str">
        <f t="shared" si="83"/>
        <v/>
      </c>
      <c r="O2259" s="151"/>
    </row>
    <row r="2260" spans="11:15" x14ac:dyDescent="0.3">
      <c r="K2260" s="148" t="str">
        <f>IFERROR(VLOOKUP(A2260,DATABARANG!$B$4:$G$20000,5),"")</f>
        <v/>
      </c>
      <c r="L2260" s="149" t="str">
        <f t="shared" si="82"/>
        <v/>
      </c>
      <c r="M2260" s="158" t="str">
        <f t="shared" si="83"/>
        <v/>
      </c>
      <c r="O2260" s="151"/>
    </row>
    <row r="2261" spans="11:15" x14ac:dyDescent="0.3">
      <c r="K2261" s="148" t="str">
        <f>IFERROR(VLOOKUP(A2261,DATABARANG!$B$4:$G$20000,5),"")</f>
        <v/>
      </c>
      <c r="L2261" s="149" t="str">
        <f t="shared" si="82"/>
        <v/>
      </c>
      <c r="M2261" s="158" t="str">
        <f t="shared" si="83"/>
        <v/>
      </c>
      <c r="O2261" s="151"/>
    </row>
    <row r="2262" spans="11:15" x14ac:dyDescent="0.3">
      <c r="K2262" s="148" t="str">
        <f>IFERROR(VLOOKUP(A2262,DATABARANG!$B$4:$G$20000,5),"")</f>
        <v/>
      </c>
      <c r="L2262" s="149" t="str">
        <f t="shared" si="82"/>
        <v/>
      </c>
      <c r="M2262" s="158" t="str">
        <f t="shared" si="83"/>
        <v/>
      </c>
      <c r="O2262" s="151"/>
    </row>
    <row r="2263" spans="11:15" x14ac:dyDescent="0.3">
      <c r="K2263" s="148" t="str">
        <f>IFERROR(VLOOKUP(A2263,DATABARANG!$B$4:$G$20000,5),"")</f>
        <v/>
      </c>
      <c r="L2263" s="149" t="str">
        <f t="shared" si="82"/>
        <v/>
      </c>
      <c r="M2263" s="158" t="str">
        <f t="shared" si="83"/>
        <v/>
      </c>
      <c r="O2263" s="151"/>
    </row>
    <row r="2264" spans="11:15" x14ac:dyDescent="0.3">
      <c r="K2264" s="148" t="str">
        <f>IFERROR(VLOOKUP(A2264,DATABARANG!$B$4:$G$20000,5),"")</f>
        <v/>
      </c>
      <c r="L2264" s="149" t="str">
        <f t="shared" si="82"/>
        <v/>
      </c>
      <c r="M2264" s="158" t="str">
        <f t="shared" si="83"/>
        <v/>
      </c>
      <c r="O2264" s="151"/>
    </row>
    <row r="2265" spans="11:15" x14ac:dyDescent="0.3">
      <c r="K2265" s="148" t="str">
        <f>IFERROR(VLOOKUP(A2265,DATABARANG!$B$4:$G$20000,5),"")</f>
        <v/>
      </c>
      <c r="L2265" s="149" t="str">
        <f t="shared" si="82"/>
        <v/>
      </c>
      <c r="M2265" s="158" t="str">
        <f t="shared" si="83"/>
        <v/>
      </c>
      <c r="O2265" s="151"/>
    </row>
    <row r="2266" spans="11:15" x14ac:dyDescent="0.3">
      <c r="K2266" s="148" t="str">
        <f>IFERROR(VLOOKUP(A2266,DATABARANG!$B$4:$G$20000,5),"")</f>
        <v/>
      </c>
      <c r="L2266" s="149" t="str">
        <f t="shared" si="82"/>
        <v/>
      </c>
      <c r="M2266" s="158" t="str">
        <f t="shared" si="83"/>
        <v/>
      </c>
      <c r="O2266" s="151"/>
    </row>
    <row r="2267" spans="11:15" x14ac:dyDescent="0.3">
      <c r="K2267" s="148" t="str">
        <f>IFERROR(VLOOKUP(A2267,DATABARANG!$B$4:$G$20000,5),"")</f>
        <v/>
      </c>
      <c r="L2267" s="149" t="str">
        <f t="shared" si="82"/>
        <v/>
      </c>
      <c r="M2267" s="158" t="str">
        <f t="shared" si="83"/>
        <v/>
      </c>
      <c r="O2267" s="151"/>
    </row>
    <row r="2268" spans="11:15" x14ac:dyDescent="0.3">
      <c r="K2268" s="148" t="str">
        <f>IFERROR(VLOOKUP(A2268,DATABARANG!$B$4:$G$20000,5),"")</f>
        <v/>
      </c>
      <c r="L2268" s="149" t="str">
        <f t="shared" si="82"/>
        <v/>
      </c>
      <c r="M2268" s="158" t="str">
        <f t="shared" si="83"/>
        <v/>
      </c>
      <c r="O2268" s="151"/>
    </row>
    <row r="2269" spans="11:15" x14ac:dyDescent="0.3">
      <c r="K2269" s="148" t="str">
        <f>IFERROR(VLOOKUP(A2269,DATABARANG!$B$4:$G$20000,5),"")</f>
        <v/>
      </c>
      <c r="L2269" s="149" t="str">
        <f t="shared" si="82"/>
        <v/>
      </c>
      <c r="M2269" s="158" t="str">
        <f t="shared" si="83"/>
        <v/>
      </c>
      <c r="O2269" s="151"/>
    </row>
    <row r="2270" spans="11:15" x14ac:dyDescent="0.3">
      <c r="K2270" s="148" t="str">
        <f>IFERROR(VLOOKUP(A2270,DATABARANG!$B$4:$G$20000,5),"")</f>
        <v/>
      </c>
      <c r="L2270" s="149" t="str">
        <f t="shared" si="82"/>
        <v/>
      </c>
      <c r="M2270" s="158" t="str">
        <f t="shared" si="83"/>
        <v/>
      </c>
      <c r="O2270" s="151"/>
    </row>
    <row r="2271" spans="11:15" x14ac:dyDescent="0.3">
      <c r="K2271" s="148" t="str">
        <f>IFERROR(VLOOKUP(A2271,DATABARANG!$B$4:$G$20000,5),"")</f>
        <v/>
      </c>
      <c r="L2271" s="149" t="str">
        <f t="shared" si="82"/>
        <v/>
      </c>
      <c r="M2271" s="158" t="str">
        <f t="shared" si="83"/>
        <v/>
      </c>
      <c r="O2271" s="151"/>
    </row>
    <row r="2272" spans="11:15" x14ac:dyDescent="0.3">
      <c r="K2272" s="148" t="str">
        <f>IFERROR(VLOOKUP(A2272,DATABARANG!$B$4:$G$20000,5),"")</f>
        <v/>
      </c>
      <c r="L2272" s="149" t="str">
        <f t="shared" si="82"/>
        <v/>
      </c>
      <c r="M2272" s="158" t="str">
        <f t="shared" si="83"/>
        <v/>
      </c>
      <c r="O2272" s="151"/>
    </row>
    <row r="2273" spans="11:15" x14ac:dyDescent="0.3">
      <c r="K2273" s="148" t="str">
        <f>IFERROR(VLOOKUP(A2273,DATABARANG!$B$4:$G$20000,5),"")</f>
        <v/>
      </c>
      <c r="L2273" s="149" t="str">
        <f t="shared" si="82"/>
        <v/>
      </c>
      <c r="M2273" s="158" t="str">
        <f t="shared" si="83"/>
        <v/>
      </c>
      <c r="O2273" s="151"/>
    </row>
    <row r="2274" spans="11:15" x14ac:dyDescent="0.3">
      <c r="K2274" s="148" t="str">
        <f>IFERROR(VLOOKUP(A2274,DATABARANG!$B$4:$G$20000,5),"")</f>
        <v/>
      </c>
      <c r="L2274" s="149" t="str">
        <f t="shared" si="82"/>
        <v/>
      </c>
      <c r="M2274" s="158" t="str">
        <f t="shared" si="83"/>
        <v/>
      </c>
      <c r="O2274" s="151"/>
    </row>
    <row r="2275" spans="11:15" x14ac:dyDescent="0.3">
      <c r="K2275" s="148" t="str">
        <f>IFERROR(VLOOKUP(A2275,DATABARANG!$B$4:$G$20000,5),"")</f>
        <v/>
      </c>
      <c r="L2275" s="149" t="str">
        <f t="shared" si="82"/>
        <v/>
      </c>
      <c r="M2275" s="158" t="str">
        <f t="shared" si="83"/>
        <v/>
      </c>
      <c r="O2275" s="151"/>
    </row>
    <row r="2276" spans="11:15" x14ac:dyDescent="0.3">
      <c r="K2276" s="148" t="str">
        <f>IFERROR(VLOOKUP(A2276,DATABARANG!$B$4:$G$20000,5),"")</f>
        <v/>
      </c>
      <c r="L2276" s="149" t="str">
        <f t="shared" si="82"/>
        <v/>
      </c>
      <c r="M2276" s="158" t="str">
        <f t="shared" si="83"/>
        <v/>
      </c>
      <c r="O2276" s="151"/>
    </row>
    <row r="2277" spans="11:15" x14ac:dyDescent="0.3">
      <c r="K2277" s="148" t="str">
        <f>IFERROR(VLOOKUP(A2277,DATABARANG!$B$4:$G$20000,5),"")</f>
        <v/>
      </c>
      <c r="L2277" s="149" t="str">
        <f t="shared" si="82"/>
        <v/>
      </c>
      <c r="M2277" s="158" t="str">
        <f t="shared" si="83"/>
        <v/>
      </c>
      <c r="O2277" s="151"/>
    </row>
    <row r="2278" spans="11:15" x14ac:dyDescent="0.3">
      <c r="K2278" s="148" t="str">
        <f>IFERROR(VLOOKUP(A2278,DATABARANG!$B$4:$G$20000,5),"")</f>
        <v/>
      </c>
      <c r="L2278" s="149" t="str">
        <f t="shared" si="82"/>
        <v/>
      </c>
      <c r="M2278" s="158" t="str">
        <f t="shared" si="83"/>
        <v/>
      </c>
      <c r="O2278" s="151"/>
    </row>
    <row r="2279" spans="11:15" x14ac:dyDescent="0.3">
      <c r="K2279" s="148" t="str">
        <f>IFERROR(VLOOKUP(A2279,DATABARANG!$B$4:$G$20000,5),"")</f>
        <v/>
      </c>
      <c r="L2279" s="149" t="str">
        <f t="shared" si="82"/>
        <v/>
      </c>
      <c r="M2279" s="158" t="str">
        <f t="shared" si="83"/>
        <v/>
      </c>
      <c r="O2279" s="151"/>
    </row>
    <row r="2280" spans="11:15" x14ac:dyDescent="0.3">
      <c r="K2280" s="148" t="str">
        <f>IFERROR(VLOOKUP(A2280,DATABARANG!$B$4:$G$20000,5),"")</f>
        <v/>
      </c>
      <c r="L2280" s="149" t="str">
        <f t="shared" si="82"/>
        <v/>
      </c>
      <c r="M2280" s="158" t="str">
        <f t="shared" si="83"/>
        <v/>
      </c>
      <c r="O2280" s="151"/>
    </row>
    <row r="2281" spans="11:15" x14ac:dyDescent="0.3">
      <c r="K2281" s="148" t="str">
        <f>IFERROR(VLOOKUP(A2281,DATABARANG!$B$4:$G$20000,5),"")</f>
        <v/>
      </c>
      <c r="L2281" s="149" t="str">
        <f t="shared" si="82"/>
        <v/>
      </c>
      <c r="M2281" s="158" t="str">
        <f t="shared" si="83"/>
        <v/>
      </c>
      <c r="O2281" s="151"/>
    </row>
    <row r="2282" spans="11:15" x14ac:dyDescent="0.3">
      <c r="K2282" s="148" t="str">
        <f>IFERROR(VLOOKUP(A2282,DATABARANG!$B$4:$G$20000,5),"")</f>
        <v/>
      </c>
      <c r="L2282" s="149" t="str">
        <f t="shared" si="82"/>
        <v/>
      </c>
      <c r="M2282" s="158" t="str">
        <f t="shared" si="83"/>
        <v/>
      </c>
      <c r="O2282" s="151"/>
    </row>
    <row r="2283" spans="11:15" x14ac:dyDescent="0.3">
      <c r="K2283" s="148" t="str">
        <f>IFERROR(VLOOKUP(A2283,DATABARANG!$B$4:$G$20000,5),"")</f>
        <v/>
      </c>
      <c r="L2283" s="149" t="str">
        <f t="shared" si="82"/>
        <v/>
      </c>
      <c r="M2283" s="158" t="str">
        <f t="shared" si="83"/>
        <v/>
      </c>
      <c r="O2283" s="151"/>
    </row>
    <row r="2284" spans="11:15" x14ac:dyDescent="0.3">
      <c r="K2284" s="148" t="str">
        <f>IFERROR(VLOOKUP(A2284,DATABARANG!$B$4:$G$20000,5),"")</f>
        <v/>
      </c>
      <c r="L2284" s="149" t="str">
        <f t="shared" si="82"/>
        <v/>
      </c>
      <c r="M2284" s="158" t="str">
        <f t="shared" si="83"/>
        <v/>
      </c>
      <c r="O2284" s="151"/>
    </row>
    <row r="2285" spans="11:15" x14ac:dyDescent="0.3">
      <c r="K2285" s="148" t="str">
        <f>IFERROR(VLOOKUP(A2285,DATABARANG!$B$4:$G$20000,5),"")</f>
        <v/>
      </c>
      <c r="L2285" s="149" t="str">
        <f t="shared" si="82"/>
        <v/>
      </c>
      <c r="M2285" s="158" t="str">
        <f t="shared" si="83"/>
        <v/>
      </c>
      <c r="O2285" s="151"/>
    </row>
    <row r="2286" spans="11:15" x14ac:dyDescent="0.3">
      <c r="K2286" s="148" t="str">
        <f>IFERROR(VLOOKUP(A2286,DATABARANG!$B$4:$G$20000,5),"")</f>
        <v/>
      </c>
      <c r="L2286" s="149" t="str">
        <f t="shared" si="82"/>
        <v/>
      </c>
      <c r="M2286" s="158" t="str">
        <f t="shared" si="83"/>
        <v/>
      </c>
      <c r="O2286" s="151"/>
    </row>
    <row r="2287" spans="11:15" x14ac:dyDescent="0.3">
      <c r="K2287" s="148" t="str">
        <f>IFERROR(VLOOKUP(A2287,DATABARANG!$B$4:$G$20000,5),"")</f>
        <v/>
      </c>
      <c r="L2287" s="149" t="str">
        <f t="shared" si="82"/>
        <v/>
      </c>
      <c r="M2287" s="158" t="str">
        <f t="shared" si="83"/>
        <v/>
      </c>
      <c r="O2287" s="151"/>
    </row>
    <row r="2288" spans="11:15" x14ac:dyDescent="0.3">
      <c r="K2288" s="148" t="str">
        <f>IFERROR(VLOOKUP(A2288,DATABARANG!$B$4:$G$20000,5),"")</f>
        <v/>
      </c>
      <c r="L2288" s="149" t="str">
        <f t="shared" si="82"/>
        <v/>
      </c>
      <c r="M2288" s="158" t="str">
        <f t="shared" si="83"/>
        <v/>
      </c>
      <c r="O2288" s="151"/>
    </row>
    <row r="2289" spans="11:15" x14ac:dyDescent="0.3">
      <c r="K2289" s="148" t="str">
        <f>IFERROR(VLOOKUP(A2289,DATABARANG!$B$4:$G$20000,5),"")</f>
        <v/>
      </c>
      <c r="L2289" s="149" t="str">
        <f t="shared" si="82"/>
        <v/>
      </c>
      <c r="M2289" s="158" t="str">
        <f t="shared" si="83"/>
        <v/>
      </c>
      <c r="O2289" s="151"/>
    </row>
    <row r="2290" spans="11:15" x14ac:dyDescent="0.3">
      <c r="K2290" s="148" t="str">
        <f>IFERROR(VLOOKUP(A2290,DATABARANG!$B$4:$G$20000,5),"")</f>
        <v/>
      </c>
      <c r="L2290" s="149" t="str">
        <f t="shared" si="82"/>
        <v/>
      </c>
      <c r="M2290" s="158" t="str">
        <f t="shared" si="83"/>
        <v/>
      </c>
      <c r="O2290" s="151"/>
    </row>
    <row r="2291" spans="11:15" x14ac:dyDescent="0.3">
      <c r="K2291" s="148" t="str">
        <f>IFERROR(VLOOKUP(A2291,DATABARANG!$B$4:$G$20000,5),"")</f>
        <v/>
      </c>
      <c r="L2291" s="149" t="str">
        <f t="shared" si="82"/>
        <v/>
      </c>
      <c r="M2291" s="158" t="str">
        <f t="shared" si="83"/>
        <v/>
      </c>
      <c r="O2291" s="151"/>
    </row>
    <row r="2292" spans="11:15" x14ac:dyDescent="0.3">
      <c r="K2292" s="148" t="str">
        <f>IFERROR(VLOOKUP(A2292,DATABARANG!$B$4:$G$20000,5),"")</f>
        <v/>
      </c>
      <c r="L2292" s="149" t="str">
        <f t="shared" si="82"/>
        <v/>
      </c>
      <c r="M2292" s="158" t="str">
        <f t="shared" si="83"/>
        <v/>
      </c>
      <c r="O2292" s="151"/>
    </row>
    <row r="2293" spans="11:15" x14ac:dyDescent="0.3">
      <c r="K2293" s="148" t="str">
        <f>IFERROR(VLOOKUP(A2293,DATABARANG!$B$4:$G$20000,5),"")</f>
        <v/>
      </c>
      <c r="L2293" s="149" t="str">
        <f t="shared" si="82"/>
        <v/>
      </c>
      <c r="M2293" s="158" t="str">
        <f t="shared" si="83"/>
        <v/>
      </c>
      <c r="O2293" s="151"/>
    </row>
    <row r="2294" spans="11:15" x14ac:dyDescent="0.3">
      <c r="K2294" s="148" t="str">
        <f>IFERROR(VLOOKUP(A2294,DATABARANG!$B$4:$G$20000,5),"")</f>
        <v/>
      </c>
      <c r="L2294" s="149" t="str">
        <f t="shared" si="82"/>
        <v/>
      </c>
      <c r="M2294" s="158" t="str">
        <f t="shared" si="83"/>
        <v/>
      </c>
      <c r="O2294" s="151"/>
    </row>
    <row r="2295" spans="11:15" x14ac:dyDescent="0.3">
      <c r="K2295" s="148" t="str">
        <f>IFERROR(VLOOKUP(A2295,DATABARANG!$B$4:$G$20000,5),"")</f>
        <v/>
      </c>
      <c r="L2295" s="149" t="str">
        <f t="shared" si="82"/>
        <v/>
      </c>
      <c r="M2295" s="158" t="str">
        <f t="shared" si="83"/>
        <v/>
      </c>
      <c r="O2295" s="151"/>
    </row>
    <row r="2296" spans="11:15" x14ac:dyDescent="0.3">
      <c r="K2296" s="148" t="str">
        <f>IFERROR(VLOOKUP(A2296,DATABARANG!$B$4:$G$20000,5),"")</f>
        <v/>
      </c>
      <c r="L2296" s="149" t="str">
        <f t="shared" si="82"/>
        <v/>
      </c>
      <c r="M2296" s="158" t="str">
        <f t="shared" si="83"/>
        <v/>
      </c>
      <c r="O2296" s="151"/>
    </row>
    <row r="2297" spans="11:15" x14ac:dyDescent="0.3">
      <c r="K2297" s="148" t="str">
        <f>IFERROR(VLOOKUP(A2297,DATABARANG!$B$4:$G$20000,5),"")</f>
        <v/>
      </c>
      <c r="L2297" s="149" t="str">
        <f t="shared" si="82"/>
        <v/>
      </c>
      <c r="M2297" s="158" t="str">
        <f t="shared" si="83"/>
        <v/>
      </c>
      <c r="O2297" s="151"/>
    </row>
    <row r="2298" spans="11:15" x14ac:dyDescent="0.3">
      <c r="K2298" s="148" t="str">
        <f>IFERROR(VLOOKUP(A2298,DATABARANG!$B$4:$G$20000,5),"")</f>
        <v/>
      </c>
      <c r="L2298" s="149" t="str">
        <f t="shared" si="82"/>
        <v/>
      </c>
      <c r="M2298" s="158" t="str">
        <f t="shared" si="83"/>
        <v/>
      </c>
      <c r="O2298" s="151"/>
    </row>
    <row r="2299" spans="11:15" x14ac:dyDescent="0.3">
      <c r="K2299" s="148" t="str">
        <f>IFERROR(VLOOKUP(A2299,DATABARANG!$B$4:$G$20000,5),"")</f>
        <v/>
      </c>
      <c r="L2299" s="149" t="str">
        <f t="shared" si="82"/>
        <v/>
      </c>
      <c r="M2299" s="158" t="str">
        <f t="shared" si="83"/>
        <v/>
      </c>
      <c r="O2299" s="151"/>
    </row>
    <row r="2300" spans="11:15" x14ac:dyDescent="0.3">
      <c r="K2300" s="148" t="str">
        <f>IFERROR(VLOOKUP(A2300,DATABARANG!$B$4:$G$20000,5),"")</f>
        <v/>
      </c>
      <c r="L2300" s="149" t="str">
        <f t="shared" si="82"/>
        <v/>
      </c>
      <c r="M2300" s="158" t="str">
        <f t="shared" si="83"/>
        <v/>
      </c>
      <c r="O2300" s="151"/>
    </row>
    <row r="2301" spans="11:15" x14ac:dyDescent="0.3">
      <c r="K2301" s="148" t="str">
        <f>IFERROR(VLOOKUP(A2301,DATABARANG!$B$4:$G$20000,5),"")</f>
        <v/>
      </c>
      <c r="L2301" s="149" t="str">
        <f t="shared" si="82"/>
        <v/>
      </c>
      <c r="M2301" s="158" t="str">
        <f t="shared" si="83"/>
        <v/>
      </c>
      <c r="O2301" s="151"/>
    </row>
    <row r="2302" spans="11:15" x14ac:dyDescent="0.3">
      <c r="K2302" s="148" t="str">
        <f>IFERROR(VLOOKUP(A2302,DATABARANG!$B$4:$G$20000,5),"")</f>
        <v/>
      </c>
      <c r="L2302" s="149" t="str">
        <f t="shared" si="82"/>
        <v/>
      </c>
      <c r="M2302" s="158" t="str">
        <f t="shared" si="83"/>
        <v/>
      </c>
      <c r="O2302" s="151"/>
    </row>
    <row r="2303" spans="11:15" x14ac:dyDescent="0.3">
      <c r="K2303" s="148" t="str">
        <f>IFERROR(VLOOKUP(A2303,DATABARANG!$B$4:$G$20000,5),"")</f>
        <v/>
      </c>
      <c r="L2303" s="149" t="str">
        <f t="shared" si="82"/>
        <v/>
      </c>
      <c r="M2303" s="158" t="str">
        <f t="shared" si="83"/>
        <v/>
      </c>
      <c r="O2303" s="151"/>
    </row>
    <row r="2304" spans="11:15" x14ac:dyDescent="0.3">
      <c r="K2304" s="148" t="str">
        <f>IFERROR(VLOOKUP(A2304,DATABARANG!$B$4:$G$20000,5),"")</f>
        <v/>
      </c>
      <c r="L2304" s="149" t="str">
        <f t="shared" si="82"/>
        <v/>
      </c>
      <c r="M2304" s="158" t="str">
        <f t="shared" si="83"/>
        <v/>
      </c>
      <c r="O2304" s="151"/>
    </row>
    <row r="2305" spans="11:15" x14ac:dyDescent="0.3">
      <c r="K2305" s="148" t="str">
        <f>IFERROR(VLOOKUP(A2305,DATABARANG!$B$4:$G$20000,5),"")</f>
        <v/>
      </c>
      <c r="L2305" s="149" t="str">
        <f t="shared" si="82"/>
        <v/>
      </c>
      <c r="M2305" s="158" t="str">
        <f t="shared" si="83"/>
        <v/>
      </c>
      <c r="O2305" s="151"/>
    </row>
    <row r="2306" spans="11:15" x14ac:dyDescent="0.3">
      <c r="K2306" s="148" t="str">
        <f>IFERROR(VLOOKUP(A2306,DATABARANG!$B$4:$G$20000,5),"")</f>
        <v/>
      </c>
      <c r="L2306" s="149" t="str">
        <f t="shared" si="82"/>
        <v/>
      </c>
      <c r="M2306" s="158" t="str">
        <f t="shared" si="83"/>
        <v/>
      </c>
      <c r="O2306" s="151"/>
    </row>
    <row r="2307" spans="11:15" x14ac:dyDescent="0.3">
      <c r="K2307" s="148" t="str">
        <f>IFERROR(VLOOKUP(A2307,DATABARANG!$B$4:$G$20000,5),"")</f>
        <v/>
      </c>
      <c r="L2307" s="149" t="str">
        <f t="shared" si="82"/>
        <v/>
      </c>
      <c r="M2307" s="158" t="str">
        <f t="shared" si="83"/>
        <v/>
      </c>
      <c r="O2307" s="151"/>
    </row>
    <row r="2308" spans="11:15" x14ac:dyDescent="0.3">
      <c r="K2308" s="148" t="str">
        <f>IFERROR(VLOOKUP(A2308,DATABARANG!$B$4:$G$20000,5),"")</f>
        <v/>
      </c>
      <c r="L2308" s="149" t="str">
        <f t="shared" si="82"/>
        <v/>
      </c>
      <c r="M2308" s="158" t="str">
        <f t="shared" si="83"/>
        <v/>
      </c>
      <c r="O2308" s="151"/>
    </row>
    <row r="2309" spans="11:15" x14ac:dyDescent="0.3">
      <c r="K2309" s="148" t="str">
        <f>IFERROR(VLOOKUP(A2309,DATABARANG!$B$4:$G$20000,5),"")</f>
        <v/>
      </c>
      <c r="L2309" s="149" t="str">
        <f t="shared" si="82"/>
        <v/>
      </c>
      <c r="M2309" s="158" t="str">
        <f t="shared" si="83"/>
        <v/>
      </c>
      <c r="O2309" s="151"/>
    </row>
    <row r="2310" spans="11:15" x14ac:dyDescent="0.3">
      <c r="K2310" s="148" t="str">
        <f>IFERROR(VLOOKUP(A2310,DATABARANG!$B$4:$G$20000,5),"")</f>
        <v/>
      </c>
      <c r="L2310" s="149" t="str">
        <f t="shared" ref="L2310:L2373" si="84">IFERROR((E2310-K2310)*G2310,"")</f>
        <v/>
      </c>
      <c r="M2310" s="158" t="str">
        <f t="shared" ref="M2310:M2373" si="85">IF(B2310="","",TEXT(B2310,"DD-MMM"))</f>
        <v/>
      </c>
      <c r="O2310" s="151"/>
    </row>
    <row r="2311" spans="11:15" x14ac:dyDescent="0.3">
      <c r="K2311" s="148" t="str">
        <f>IFERROR(VLOOKUP(A2311,DATABARANG!$B$4:$G$20000,5),"")</f>
        <v/>
      </c>
      <c r="L2311" s="149" t="str">
        <f t="shared" si="84"/>
        <v/>
      </c>
      <c r="M2311" s="158" t="str">
        <f t="shared" si="85"/>
        <v/>
      </c>
      <c r="O2311" s="151"/>
    </row>
    <row r="2312" spans="11:15" x14ac:dyDescent="0.3">
      <c r="K2312" s="148" t="str">
        <f>IFERROR(VLOOKUP(A2312,DATABARANG!$B$4:$G$20000,5),"")</f>
        <v/>
      </c>
      <c r="L2312" s="149" t="str">
        <f t="shared" si="84"/>
        <v/>
      </c>
      <c r="M2312" s="158" t="str">
        <f t="shared" si="85"/>
        <v/>
      </c>
      <c r="O2312" s="151"/>
    </row>
    <row r="2313" spans="11:15" x14ac:dyDescent="0.3">
      <c r="K2313" s="148" t="str">
        <f>IFERROR(VLOOKUP(A2313,DATABARANG!$B$4:$G$20000,5),"")</f>
        <v/>
      </c>
      <c r="L2313" s="149" t="str">
        <f t="shared" si="84"/>
        <v/>
      </c>
      <c r="M2313" s="158" t="str">
        <f t="shared" si="85"/>
        <v/>
      </c>
      <c r="O2313" s="151"/>
    </row>
    <row r="2314" spans="11:15" x14ac:dyDescent="0.3">
      <c r="K2314" s="148" t="str">
        <f>IFERROR(VLOOKUP(A2314,DATABARANG!$B$4:$G$20000,5),"")</f>
        <v/>
      </c>
      <c r="L2314" s="149" t="str">
        <f t="shared" si="84"/>
        <v/>
      </c>
      <c r="M2314" s="158" t="str">
        <f t="shared" si="85"/>
        <v/>
      </c>
      <c r="O2314" s="151"/>
    </row>
    <row r="2315" spans="11:15" x14ac:dyDescent="0.3">
      <c r="K2315" s="148" t="str">
        <f>IFERROR(VLOOKUP(A2315,DATABARANG!$B$4:$G$20000,5),"")</f>
        <v/>
      </c>
      <c r="L2315" s="149" t="str">
        <f t="shared" si="84"/>
        <v/>
      </c>
      <c r="M2315" s="158" t="str">
        <f t="shared" si="85"/>
        <v/>
      </c>
      <c r="O2315" s="151"/>
    </row>
    <row r="2316" spans="11:15" x14ac:dyDescent="0.3">
      <c r="K2316" s="148" t="str">
        <f>IFERROR(VLOOKUP(A2316,DATABARANG!$B$4:$G$20000,5),"")</f>
        <v/>
      </c>
      <c r="L2316" s="149" t="str">
        <f t="shared" si="84"/>
        <v/>
      </c>
      <c r="M2316" s="158" t="str">
        <f t="shared" si="85"/>
        <v/>
      </c>
      <c r="O2316" s="151"/>
    </row>
    <row r="2317" spans="11:15" x14ac:dyDescent="0.3">
      <c r="K2317" s="148" t="str">
        <f>IFERROR(VLOOKUP(A2317,DATABARANG!$B$4:$G$20000,5),"")</f>
        <v/>
      </c>
      <c r="L2317" s="149" t="str">
        <f t="shared" si="84"/>
        <v/>
      </c>
      <c r="M2317" s="158" t="str">
        <f t="shared" si="85"/>
        <v/>
      </c>
      <c r="O2317" s="151"/>
    </row>
    <row r="2318" spans="11:15" x14ac:dyDescent="0.3">
      <c r="K2318" s="148" t="str">
        <f>IFERROR(VLOOKUP(A2318,DATABARANG!$B$4:$G$20000,5),"")</f>
        <v/>
      </c>
      <c r="L2318" s="149" t="str">
        <f t="shared" si="84"/>
        <v/>
      </c>
      <c r="M2318" s="158" t="str">
        <f t="shared" si="85"/>
        <v/>
      </c>
      <c r="O2318" s="151"/>
    </row>
    <row r="2319" spans="11:15" x14ac:dyDescent="0.3">
      <c r="K2319" s="148" t="str">
        <f>IFERROR(VLOOKUP(A2319,DATABARANG!$B$4:$G$20000,5),"")</f>
        <v/>
      </c>
      <c r="L2319" s="149" t="str">
        <f t="shared" si="84"/>
        <v/>
      </c>
      <c r="M2319" s="158" t="str">
        <f t="shared" si="85"/>
        <v/>
      </c>
      <c r="O2319" s="151"/>
    </row>
    <row r="2320" spans="11:15" x14ac:dyDescent="0.3">
      <c r="K2320" s="148" t="str">
        <f>IFERROR(VLOOKUP(A2320,DATABARANG!$B$4:$G$20000,5),"")</f>
        <v/>
      </c>
      <c r="L2320" s="149" t="str">
        <f t="shared" si="84"/>
        <v/>
      </c>
      <c r="M2320" s="158" t="str">
        <f t="shared" si="85"/>
        <v/>
      </c>
      <c r="O2320" s="151"/>
    </row>
    <row r="2321" spans="11:15" x14ac:dyDescent="0.3">
      <c r="K2321" s="148" t="str">
        <f>IFERROR(VLOOKUP(A2321,DATABARANG!$B$4:$G$20000,5),"")</f>
        <v/>
      </c>
      <c r="L2321" s="149" t="str">
        <f t="shared" si="84"/>
        <v/>
      </c>
      <c r="M2321" s="158" t="str">
        <f t="shared" si="85"/>
        <v/>
      </c>
      <c r="O2321" s="151"/>
    </row>
    <row r="2322" spans="11:15" x14ac:dyDescent="0.3">
      <c r="K2322" s="148" t="str">
        <f>IFERROR(VLOOKUP(A2322,DATABARANG!$B$4:$G$20000,5),"")</f>
        <v/>
      </c>
      <c r="L2322" s="149" t="str">
        <f t="shared" si="84"/>
        <v/>
      </c>
      <c r="M2322" s="158" t="str">
        <f t="shared" si="85"/>
        <v/>
      </c>
      <c r="O2322" s="151"/>
    </row>
    <row r="2323" spans="11:15" x14ac:dyDescent="0.3">
      <c r="K2323" s="148" t="str">
        <f>IFERROR(VLOOKUP(A2323,DATABARANG!$B$4:$G$20000,5),"")</f>
        <v/>
      </c>
      <c r="L2323" s="149" t="str">
        <f t="shared" si="84"/>
        <v/>
      </c>
      <c r="M2323" s="158" t="str">
        <f t="shared" si="85"/>
        <v/>
      </c>
      <c r="O2323" s="151"/>
    </row>
    <row r="2324" spans="11:15" x14ac:dyDescent="0.3">
      <c r="K2324" s="148" t="str">
        <f>IFERROR(VLOOKUP(A2324,DATABARANG!$B$4:$G$20000,5),"")</f>
        <v/>
      </c>
      <c r="L2324" s="149" t="str">
        <f t="shared" si="84"/>
        <v/>
      </c>
      <c r="M2324" s="158" t="str">
        <f t="shared" si="85"/>
        <v/>
      </c>
      <c r="O2324" s="151"/>
    </row>
    <row r="2325" spans="11:15" x14ac:dyDescent="0.3">
      <c r="K2325" s="148" t="str">
        <f>IFERROR(VLOOKUP(A2325,DATABARANG!$B$4:$G$20000,5),"")</f>
        <v/>
      </c>
      <c r="L2325" s="149" t="str">
        <f t="shared" si="84"/>
        <v/>
      </c>
      <c r="M2325" s="158" t="str">
        <f t="shared" si="85"/>
        <v/>
      </c>
      <c r="O2325" s="151"/>
    </row>
    <row r="2326" spans="11:15" x14ac:dyDescent="0.3">
      <c r="K2326" s="148" t="str">
        <f>IFERROR(VLOOKUP(A2326,DATABARANG!$B$4:$G$20000,5),"")</f>
        <v/>
      </c>
      <c r="L2326" s="149" t="str">
        <f t="shared" si="84"/>
        <v/>
      </c>
      <c r="M2326" s="158" t="str">
        <f t="shared" si="85"/>
        <v/>
      </c>
      <c r="O2326" s="151"/>
    </row>
    <row r="2327" spans="11:15" x14ac:dyDescent="0.3">
      <c r="K2327" s="148" t="str">
        <f>IFERROR(VLOOKUP(A2327,DATABARANG!$B$4:$G$20000,5),"")</f>
        <v/>
      </c>
      <c r="L2327" s="149" t="str">
        <f t="shared" si="84"/>
        <v/>
      </c>
      <c r="M2327" s="158" t="str">
        <f t="shared" si="85"/>
        <v/>
      </c>
      <c r="O2327" s="151"/>
    </row>
    <row r="2328" spans="11:15" x14ac:dyDescent="0.3">
      <c r="K2328" s="148" t="str">
        <f>IFERROR(VLOOKUP(A2328,DATABARANG!$B$4:$G$20000,5),"")</f>
        <v/>
      </c>
      <c r="L2328" s="149" t="str">
        <f t="shared" si="84"/>
        <v/>
      </c>
      <c r="M2328" s="158" t="str">
        <f t="shared" si="85"/>
        <v/>
      </c>
      <c r="O2328" s="151"/>
    </row>
    <row r="2329" spans="11:15" x14ac:dyDescent="0.3">
      <c r="K2329" s="148" t="str">
        <f>IFERROR(VLOOKUP(A2329,DATABARANG!$B$4:$G$20000,5),"")</f>
        <v/>
      </c>
      <c r="L2329" s="149" t="str">
        <f t="shared" si="84"/>
        <v/>
      </c>
      <c r="M2329" s="158" t="str">
        <f t="shared" si="85"/>
        <v/>
      </c>
      <c r="O2329" s="151"/>
    </row>
    <row r="2330" spans="11:15" x14ac:dyDescent="0.3">
      <c r="K2330" s="148" t="str">
        <f>IFERROR(VLOOKUP(A2330,DATABARANG!$B$4:$G$20000,5),"")</f>
        <v/>
      </c>
      <c r="L2330" s="149" t="str">
        <f t="shared" si="84"/>
        <v/>
      </c>
      <c r="M2330" s="158" t="str">
        <f t="shared" si="85"/>
        <v/>
      </c>
      <c r="O2330" s="151"/>
    </row>
    <row r="2331" spans="11:15" x14ac:dyDescent="0.3">
      <c r="K2331" s="148" t="str">
        <f>IFERROR(VLOOKUP(A2331,DATABARANG!$B$4:$G$20000,5),"")</f>
        <v/>
      </c>
      <c r="L2331" s="149" t="str">
        <f t="shared" si="84"/>
        <v/>
      </c>
      <c r="M2331" s="158" t="str">
        <f t="shared" si="85"/>
        <v/>
      </c>
      <c r="O2331" s="151"/>
    </row>
    <row r="2332" spans="11:15" x14ac:dyDescent="0.3">
      <c r="K2332" s="148" t="str">
        <f>IFERROR(VLOOKUP(A2332,DATABARANG!$B$4:$G$20000,5),"")</f>
        <v/>
      </c>
      <c r="L2332" s="149" t="str">
        <f t="shared" si="84"/>
        <v/>
      </c>
      <c r="M2332" s="158" t="str">
        <f t="shared" si="85"/>
        <v/>
      </c>
      <c r="O2332" s="151"/>
    </row>
    <row r="2333" spans="11:15" x14ac:dyDescent="0.3">
      <c r="K2333" s="148" t="str">
        <f>IFERROR(VLOOKUP(A2333,DATABARANG!$B$4:$G$20000,5),"")</f>
        <v/>
      </c>
      <c r="L2333" s="149" t="str">
        <f t="shared" si="84"/>
        <v/>
      </c>
      <c r="M2333" s="158" t="str">
        <f t="shared" si="85"/>
        <v/>
      </c>
      <c r="O2333" s="151"/>
    </row>
    <row r="2334" spans="11:15" x14ac:dyDescent="0.3">
      <c r="K2334" s="148" t="str">
        <f>IFERROR(VLOOKUP(A2334,DATABARANG!$B$4:$G$20000,5),"")</f>
        <v/>
      </c>
      <c r="L2334" s="149" t="str">
        <f t="shared" si="84"/>
        <v/>
      </c>
      <c r="M2334" s="158" t="str">
        <f t="shared" si="85"/>
        <v/>
      </c>
      <c r="O2334" s="151"/>
    </row>
    <row r="2335" spans="11:15" x14ac:dyDescent="0.3">
      <c r="K2335" s="148" t="str">
        <f>IFERROR(VLOOKUP(A2335,DATABARANG!$B$4:$G$20000,5),"")</f>
        <v/>
      </c>
      <c r="L2335" s="149" t="str">
        <f t="shared" si="84"/>
        <v/>
      </c>
      <c r="M2335" s="158" t="str">
        <f t="shared" si="85"/>
        <v/>
      </c>
      <c r="O2335" s="151"/>
    </row>
    <row r="2336" spans="11:15" x14ac:dyDescent="0.3">
      <c r="K2336" s="148" t="str">
        <f>IFERROR(VLOOKUP(A2336,DATABARANG!$B$4:$G$20000,5),"")</f>
        <v/>
      </c>
      <c r="L2336" s="149" t="str">
        <f t="shared" si="84"/>
        <v/>
      </c>
      <c r="M2336" s="158" t="str">
        <f t="shared" si="85"/>
        <v/>
      </c>
      <c r="O2336" s="151"/>
    </row>
    <row r="2337" spans="11:15" x14ac:dyDescent="0.3">
      <c r="K2337" s="148" t="str">
        <f>IFERROR(VLOOKUP(A2337,DATABARANG!$B$4:$G$20000,5),"")</f>
        <v/>
      </c>
      <c r="L2337" s="149" t="str">
        <f t="shared" si="84"/>
        <v/>
      </c>
      <c r="M2337" s="158" t="str">
        <f t="shared" si="85"/>
        <v/>
      </c>
      <c r="O2337" s="151"/>
    </row>
    <row r="2338" spans="11:15" x14ac:dyDescent="0.3">
      <c r="K2338" s="148" t="str">
        <f>IFERROR(VLOOKUP(A2338,DATABARANG!$B$4:$G$20000,5),"")</f>
        <v/>
      </c>
      <c r="L2338" s="149" t="str">
        <f t="shared" si="84"/>
        <v/>
      </c>
      <c r="M2338" s="158" t="str">
        <f t="shared" si="85"/>
        <v/>
      </c>
      <c r="O2338" s="151"/>
    </row>
    <row r="2339" spans="11:15" x14ac:dyDescent="0.3">
      <c r="K2339" s="148" t="str">
        <f>IFERROR(VLOOKUP(A2339,DATABARANG!$B$4:$G$20000,5),"")</f>
        <v/>
      </c>
      <c r="L2339" s="149" t="str">
        <f t="shared" si="84"/>
        <v/>
      </c>
      <c r="M2339" s="158" t="str">
        <f t="shared" si="85"/>
        <v/>
      </c>
      <c r="O2339" s="151"/>
    </row>
    <row r="2340" spans="11:15" x14ac:dyDescent="0.3">
      <c r="K2340" s="148" t="str">
        <f>IFERROR(VLOOKUP(A2340,DATABARANG!$B$4:$G$20000,5),"")</f>
        <v/>
      </c>
      <c r="L2340" s="149" t="str">
        <f t="shared" si="84"/>
        <v/>
      </c>
      <c r="M2340" s="158" t="str">
        <f t="shared" si="85"/>
        <v/>
      </c>
      <c r="O2340" s="151"/>
    </row>
    <row r="2341" spans="11:15" x14ac:dyDescent="0.3">
      <c r="K2341" s="148" t="str">
        <f>IFERROR(VLOOKUP(A2341,DATABARANG!$B$4:$G$20000,5),"")</f>
        <v/>
      </c>
      <c r="L2341" s="149" t="str">
        <f t="shared" si="84"/>
        <v/>
      </c>
      <c r="M2341" s="158" t="str">
        <f t="shared" si="85"/>
        <v/>
      </c>
      <c r="O2341" s="151"/>
    </row>
    <row r="2342" spans="11:15" x14ac:dyDescent="0.3">
      <c r="K2342" s="148" t="str">
        <f>IFERROR(VLOOKUP(A2342,DATABARANG!$B$4:$G$20000,5),"")</f>
        <v/>
      </c>
      <c r="L2342" s="149" t="str">
        <f t="shared" si="84"/>
        <v/>
      </c>
      <c r="M2342" s="158" t="str">
        <f t="shared" si="85"/>
        <v/>
      </c>
      <c r="O2342" s="151"/>
    </row>
    <row r="2343" spans="11:15" x14ac:dyDescent="0.3">
      <c r="K2343" s="148" t="str">
        <f>IFERROR(VLOOKUP(A2343,DATABARANG!$B$4:$G$20000,5),"")</f>
        <v/>
      </c>
      <c r="L2343" s="149" t="str">
        <f t="shared" si="84"/>
        <v/>
      </c>
      <c r="M2343" s="158" t="str">
        <f t="shared" si="85"/>
        <v/>
      </c>
      <c r="O2343" s="151"/>
    </row>
    <row r="2344" spans="11:15" x14ac:dyDescent="0.3">
      <c r="K2344" s="148" t="str">
        <f>IFERROR(VLOOKUP(A2344,DATABARANG!$B$4:$G$20000,5),"")</f>
        <v/>
      </c>
      <c r="L2344" s="149" t="str">
        <f t="shared" si="84"/>
        <v/>
      </c>
      <c r="M2344" s="158" t="str">
        <f t="shared" si="85"/>
        <v/>
      </c>
      <c r="O2344" s="151"/>
    </row>
    <row r="2345" spans="11:15" x14ac:dyDescent="0.3">
      <c r="K2345" s="148" t="str">
        <f>IFERROR(VLOOKUP(A2345,DATABARANG!$B$4:$G$20000,5),"")</f>
        <v/>
      </c>
      <c r="L2345" s="149" t="str">
        <f t="shared" si="84"/>
        <v/>
      </c>
      <c r="M2345" s="158" t="str">
        <f t="shared" si="85"/>
        <v/>
      </c>
      <c r="O2345" s="151"/>
    </row>
    <row r="2346" spans="11:15" x14ac:dyDescent="0.3">
      <c r="K2346" s="148" t="str">
        <f>IFERROR(VLOOKUP(A2346,DATABARANG!$B$4:$G$20000,5),"")</f>
        <v/>
      </c>
      <c r="L2346" s="149" t="str">
        <f t="shared" si="84"/>
        <v/>
      </c>
      <c r="M2346" s="158" t="str">
        <f t="shared" si="85"/>
        <v/>
      </c>
      <c r="O2346" s="151"/>
    </row>
    <row r="2347" spans="11:15" x14ac:dyDescent="0.3">
      <c r="K2347" s="148" t="str">
        <f>IFERROR(VLOOKUP(A2347,DATABARANG!$B$4:$G$20000,5),"")</f>
        <v/>
      </c>
      <c r="L2347" s="149" t="str">
        <f t="shared" si="84"/>
        <v/>
      </c>
      <c r="M2347" s="158" t="str">
        <f t="shared" si="85"/>
        <v/>
      </c>
      <c r="O2347" s="151"/>
    </row>
    <row r="2348" spans="11:15" x14ac:dyDescent="0.3">
      <c r="K2348" s="148" t="str">
        <f>IFERROR(VLOOKUP(A2348,DATABARANG!$B$4:$G$20000,5),"")</f>
        <v/>
      </c>
      <c r="L2348" s="149" t="str">
        <f t="shared" si="84"/>
        <v/>
      </c>
      <c r="M2348" s="158" t="str">
        <f t="shared" si="85"/>
        <v/>
      </c>
      <c r="O2348" s="151"/>
    </row>
    <row r="2349" spans="11:15" x14ac:dyDescent="0.3">
      <c r="K2349" s="148" t="str">
        <f>IFERROR(VLOOKUP(A2349,DATABARANG!$B$4:$G$20000,5),"")</f>
        <v/>
      </c>
      <c r="L2349" s="149" t="str">
        <f t="shared" si="84"/>
        <v/>
      </c>
      <c r="M2349" s="158" t="str">
        <f t="shared" si="85"/>
        <v/>
      </c>
      <c r="O2349" s="151"/>
    </row>
    <row r="2350" spans="11:15" x14ac:dyDescent="0.3">
      <c r="K2350" s="148" t="str">
        <f>IFERROR(VLOOKUP(A2350,DATABARANG!$B$4:$G$20000,5),"")</f>
        <v/>
      </c>
      <c r="L2350" s="149" t="str">
        <f t="shared" si="84"/>
        <v/>
      </c>
      <c r="M2350" s="158" t="str">
        <f t="shared" si="85"/>
        <v/>
      </c>
      <c r="O2350" s="151"/>
    </row>
    <row r="2351" spans="11:15" x14ac:dyDescent="0.3">
      <c r="K2351" s="148" t="str">
        <f>IFERROR(VLOOKUP(A2351,DATABARANG!$B$4:$G$20000,5),"")</f>
        <v/>
      </c>
      <c r="L2351" s="149" t="str">
        <f t="shared" si="84"/>
        <v/>
      </c>
      <c r="M2351" s="158" t="str">
        <f t="shared" si="85"/>
        <v/>
      </c>
      <c r="O2351" s="151"/>
    </row>
    <row r="2352" spans="11:15" x14ac:dyDescent="0.3">
      <c r="K2352" s="148" t="str">
        <f>IFERROR(VLOOKUP(A2352,DATABARANG!$B$4:$G$20000,5),"")</f>
        <v/>
      </c>
      <c r="L2352" s="149" t="str">
        <f t="shared" si="84"/>
        <v/>
      </c>
      <c r="M2352" s="158" t="str">
        <f t="shared" si="85"/>
        <v/>
      </c>
      <c r="O2352" s="151"/>
    </row>
    <row r="2353" spans="11:15" x14ac:dyDescent="0.3">
      <c r="K2353" s="148" t="str">
        <f>IFERROR(VLOOKUP(A2353,DATABARANG!$B$4:$G$20000,5),"")</f>
        <v/>
      </c>
      <c r="L2353" s="149" t="str">
        <f t="shared" si="84"/>
        <v/>
      </c>
      <c r="M2353" s="158" t="str">
        <f t="shared" si="85"/>
        <v/>
      </c>
      <c r="O2353" s="151"/>
    </row>
    <row r="2354" spans="11:15" x14ac:dyDescent="0.3">
      <c r="K2354" s="148" t="str">
        <f>IFERROR(VLOOKUP(A2354,DATABARANG!$B$4:$G$20000,5),"")</f>
        <v/>
      </c>
      <c r="L2354" s="149" t="str">
        <f t="shared" si="84"/>
        <v/>
      </c>
      <c r="M2354" s="158" t="str">
        <f t="shared" si="85"/>
        <v/>
      </c>
      <c r="O2354" s="151"/>
    </row>
    <row r="2355" spans="11:15" x14ac:dyDescent="0.3">
      <c r="K2355" s="148" t="str">
        <f>IFERROR(VLOOKUP(A2355,DATABARANG!$B$4:$G$20000,5),"")</f>
        <v/>
      </c>
      <c r="L2355" s="149" t="str">
        <f t="shared" si="84"/>
        <v/>
      </c>
      <c r="M2355" s="158" t="str">
        <f t="shared" si="85"/>
        <v/>
      </c>
      <c r="O2355" s="151"/>
    </row>
    <row r="2356" spans="11:15" x14ac:dyDescent="0.3">
      <c r="K2356" s="148" t="str">
        <f>IFERROR(VLOOKUP(A2356,DATABARANG!$B$4:$G$20000,5),"")</f>
        <v/>
      </c>
      <c r="L2356" s="149" t="str">
        <f t="shared" si="84"/>
        <v/>
      </c>
      <c r="M2356" s="158" t="str">
        <f t="shared" si="85"/>
        <v/>
      </c>
      <c r="O2356" s="151"/>
    </row>
    <row r="2357" spans="11:15" x14ac:dyDescent="0.3">
      <c r="K2357" s="148" t="str">
        <f>IFERROR(VLOOKUP(A2357,DATABARANG!$B$4:$G$20000,5),"")</f>
        <v/>
      </c>
      <c r="L2357" s="149" t="str">
        <f t="shared" si="84"/>
        <v/>
      </c>
      <c r="M2357" s="158" t="str">
        <f t="shared" si="85"/>
        <v/>
      </c>
      <c r="O2357" s="151"/>
    </row>
    <row r="2358" spans="11:15" x14ac:dyDescent="0.3">
      <c r="K2358" s="148" t="str">
        <f>IFERROR(VLOOKUP(A2358,DATABARANG!$B$4:$G$20000,5),"")</f>
        <v/>
      </c>
      <c r="L2358" s="149" t="str">
        <f t="shared" si="84"/>
        <v/>
      </c>
      <c r="M2358" s="158" t="str">
        <f t="shared" si="85"/>
        <v/>
      </c>
      <c r="O2358" s="151"/>
    </row>
    <row r="2359" spans="11:15" x14ac:dyDescent="0.3">
      <c r="K2359" s="148" t="str">
        <f>IFERROR(VLOOKUP(A2359,DATABARANG!$B$4:$G$20000,5),"")</f>
        <v/>
      </c>
      <c r="L2359" s="149" t="str">
        <f t="shared" si="84"/>
        <v/>
      </c>
      <c r="M2359" s="158" t="str">
        <f t="shared" si="85"/>
        <v/>
      </c>
      <c r="O2359" s="151"/>
    </row>
    <row r="2360" spans="11:15" x14ac:dyDescent="0.3">
      <c r="K2360" s="148" t="str">
        <f>IFERROR(VLOOKUP(A2360,DATABARANG!$B$4:$G$20000,5),"")</f>
        <v/>
      </c>
      <c r="L2360" s="149" t="str">
        <f t="shared" si="84"/>
        <v/>
      </c>
      <c r="M2360" s="158" t="str">
        <f t="shared" si="85"/>
        <v/>
      </c>
      <c r="O2360" s="151"/>
    </row>
    <row r="2361" spans="11:15" x14ac:dyDescent="0.3">
      <c r="K2361" s="148" t="str">
        <f>IFERROR(VLOOKUP(A2361,DATABARANG!$B$4:$G$20000,5),"")</f>
        <v/>
      </c>
      <c r="L2361" s="149" t="str">
        <f t="shared" si="84"/>
        <v/>
      </c>
      <c r="M2361" s="158" t="str">
        <f t="shared" si="85"/>
        <v/>
      </c>
      <c r="O2361" s="151"/>
    </row>
    <row r="2362" spans="11:15" x14ac:dyDescent="0.3">
      <c r="K2362" s="148" t="str">
        <f>IFERROR(VLOOKUP(A2362,DATABARANG!$B$4:$G$20000,5),"")</f>
        <v/>
      </c>
      <c r="L2362" s="149" t="str">
        <f t="shared" si="84"/>
        <v/>
      </c>
      <c r="M2362" s="158" t="str">
        <f t="shared" si="85"/>
        <v/>
      </c>
      <c r="O2362" s="151"/>
    </row>
    <row r="2363" spans="11:15" x14ac:dyDescent="0.3">
      <c r="K2363" s="148" t="str">
        <f>IFERROR(VLOOKUP(A2363,DATABARANG!$B$4:$G$20000,5),"")</f>
        <v/>
      </c>
      <c r="L2363" s="149" t="str">
        <f t="shared" si="84"/>
        <v/>
      </c>
      <c r="M2363" s="158" t="str">
        <f t="shared" si="85"/>
        <v/>
      </c>
      <c r="O2363" s="151"/>
    </row>
    <row r="2364" spans="11:15" x14ac:dyDescent="0.3">
      <c r="K2364" s="148" t="str">
        <f>IFERROR(VLOOKUP(A2364,DATABARANG!$B$4:$G$20000,5),"")</f>
        <v/>
      </c>
      <c r="L2364" s="149" t="str">
        <f t="shared" si="84"/>
        <v/>
      </c>
      <c r="M2364" s="158" t="str">
        <f t="shared" si="85"/>
        <v/>
      </c>
      <c r="O2364" s="151"/>
    </row>
    <row r="2365" spans="11:15" x14ac:dyDescent="0.3">
      <c r="K2365" s="148" t="str">
        <f>IFERROR(VLOOKUP(A2365,DATABARANG!$B$4:$G$20000,5),"")</f>
        <v/>
      </c>
      <c r="L2365" s="149" t="str">
        <f t="shared" si="84"/>
        <v/>
      </c>
      <c r="M2365" s="158" t="str">
        <f t="shared" si="85"/>
        <v/>
      </c>
      <c r="O2365" s="151"/>
    </row>
    <row r="2366" spans="11:15" x14ac:dyDescent="0.3">
      <c r="K2366" s="148" t="str">
        <f>IFERROR(VLOOKUP(A2366,DATABARANG!$B$4:$G$20000,5),"")</f>
        <v/>
      </c>
      <c r="L2366" s="149" t="str">
        <f t="shared" si="84"/>
        <v/>
      </c>
      <c r="M2366" s="158" t="str">
        <f t="shared" si="85"/>
        <v/>
      </c>
      <c r="O2366" s="151"/>
    </row>
    <row r="2367" spans="11:15" x14ac:dyDescent="0.3">
      <c r="K2367" s="148" t="str">
        <f>IFERROR(VLOOKUP(A2367,DATABARANG!$B$4:$G$20000,5),"")</f>
        <v/>
      </c>
      <c r="L2367" s="149" t="str">
        <f t="shared" si="84"/>
        <v/>
      </c>
      <c r="M2367" s="158" t="str">
        <f t="shared" si="85"/>
        <v/>
      </c>
      <c r="O2367" s="151"/>
    </row>
    <row r="2368" spans="11:15" x14ac:dyDescent="0.3">
      <c r="K2368" s="148" t="str">
        <f>IFERROR(VLOOKUP(A2368,DATABARANG!$B$4:$G$20000,5),"")</f>
        <v/>
      </c>
      <c r="L2368" s="149" t="str">
        <f t="shared" si="84"/>
        <v/>
      </c>
      <c r="M2368" s="158" t="str">
        <f t="shared" si="85"/>
        <v/>
      </c>
      <c r="O2368" s="151"/>
    </row>
    <row r="2369" spans="11:15" x14ac:dyDescent="0.3">
      <c r="K2369" s="148" t="str">
        <f>IFERROR(VLOOKUP(A2369,DATABARANG!$B$4:$G$20000,5),"")</f>
        <v/>
      </c>
      <c r="L2369" s="149" t="str">
        <f t="shared" si="84"/>
        <v/>
      </c>
      <c r="M2369" s="158" t="str">
        <f t="shared" si="85"/>
        <v/>
      </c>
      <c r="O2369" s="151"/>
    </row>
    <row r="2370" spans="11:15" x14ac:dyDescent="0.3">
      <c r="K2370" s="148" t="str">
        <f>IFERROR(VLOOKUP(A2370,DATABARANG!$B$4:$G$20000,5),"")</f>
        <v/>
      </c>
      <c r="L2370" s="149" t="str">
        <f t="shared" si="84"/>
        <v/>
      </c>
      <c r="M2370" s="158" t="str">
        <f t="shared" si="85"/>
        <v/>
      </c>
      <c r="O2370" s="151"/>
    </row>
    <row r="2371" spans="11:15" x14ac:dyDescent="0.3">
      <c r="K2371" s="148" t="str">
        <f>IFERROR(VLOOKUP(A2371,DATABARANG!$B$4:$G$20000,5),"")</f>
        <v/>
      </c>
      <c r="L2371" s="149" t="str">
        <f t="shared" si="84"/>
        <v/>
      </c>
      <c r="M2371" s="158" t="str">
        <f t="shared" si="85"/>
        <v/>
      </c>
      <c r="O2371" s="151"/>
    </row>
    <row r="2372" spans="11:15" x14ac:dyDescent="0.3">
      <c r="K2372" s="148" t="str">
        <f>IFERROR(VLOOKUP(A2372,DATABARANG!$B$4:$G$20000,5),"")</f>
        <v/>
      </c>
      <c r="L2372" s="149" t="str">
        <f t="shared" si="84"/>
        <v/>
      </c>
      <c r="M2372" s="158" t="str">
        <f t="shared" si="85"/>
        <v/>
      </c>
      <c r="O2372" s="151"/>
    </row>
    <row r="2373" spans="11:15" x14ac:dyDescent="0.3">
      <c r="K2373" s="148" t="str">
        <f>IFERROR(VLOOKUP(A2373,DATABARANG!$B$4:$G$20000,5),"")</f>
        <v/>
      </c>
      <c r="L2373" s="149" t="str">
        <f t="shared" si="84"/>
        <v/>
      </c>
      <c r="M2373" s="158" t="str">
        <f t="shared" si="85"/>
        <v/>
      </c>
      <c r="O2373" s="151"/>
    </row>
    <row r="2374" spans="11:15" x14ac:dyDescent="0.3">
      <c r="K2374" s="148" t="str">
        <f>IFERROR(VLOOKUP(A2374,DATABARANG!$B$4:$G$20000,5),"")</f>
        <v/>
      </c>
      <c r="L2374" s="149" t="str">
        <f t="shared" ref="L2374:L2437" si="86">IFERROR((E2374-K2374)*G2374,"")</f>
        <v/>
      </c>
      <c r="M2374" s="158" t="str">
        <f t="shared" ref="M2374:M2437" si="87">IF(B2374="","",TEXT(B2374,"DD-MMM"))</f>
        <v/>
      </c>
      <c r="O2374" s="151"/>
    </row>
    <row r="2375" spans="11:15" x14ac:dyDescent="0.3">
      <c r="K2375" s="148" t="str">
        <f>IFERROR(VLOOKUP(A2375,DATABARANG!$B$4:$G$20000,5),"")</f>
        <v/>
      </c>
      <c r="L2375" s="149" t="str">
        <f t="shared" si="86"/>
        <v/>
      </c>
      <c r="M2375" s="158" t="str">
        <f t="shared" si="87"/>
        <v/>
      </c>
      <c r="O2375" s="151"/>
    </row>
    <row r="2376" spans="11:15" x14ac:dyDescent="0.3">
      <c r="K2376" s="148" t="str">
        <f>IFERROR(VLOOKUP(A2376,DATABARANG!$B$4:$G$20000,5),"")</f>
        <v/>
      </c>
      <c r="L2376" s="149" t="str">
        <f t="shared" si="86"/>
        <v/>
      </c>
      <c r="M2376" s="158" t="str">
        <f t="shared" si="87"/>
        <v/>
      </c>
      <c r="O2376" s="151"/>
    </row>
    <row r="2377" spans="11:15" x14ac:dyDescent="0.3">
      <c r="K2377" s="148" t="str">
        <f>IFERROR(VLOOKUP(A2377,DATABARANG!$B$4:$G$20000,5),"")</f>
        <v/>
      </c>
      <c r="L2377" s="149" t="str">
        <f t="shared" si="86"/>
        <v/>
      </c>
      <c r="M2377" s="158" t="str">
        <f t="shared" si="87"/>
        <v/>
      </c>
      <c r="O2377" s="151"/>
    </row>
    <row r="2378" spans="11:15" x14ac:dyDescent="0.3">
      <c r="K2378" s="148" t="str">
        <f>IFERROR(VLOOKUP(A2378,DATABARANG!$B$4:$G$20000,5),"")</f>
        <v/>
      </c>
      <c r="L2378" s="149" t="str">
        <f t="shared" si="86"/>
        <v/>
      </c>
      <c r="M2378" s="158" t="str">
        <f t="shared" si="87"/>
        <v/>
      </c>
      <c r="O2378" s="151"/>
    </row>
    <row r="2379" spans="11:15" x14ac:dyDescent="0.3">
      <c r="K2379" s="148" t="str">
        <f>IFERROR(VLOOKUP(A2379,DATABARANG!$B$4:$G$20000,5),"")</f>
        <v/>
      </c>
      <c r="L2379" s="149" t="str">
        <f t="shared" si="86"/>
        <v/>
      </c>
      <c r="M2379" s="158" t="str">
        <f t="shared" si="87"/>
        <v/>
      </c>
      <c r="O2379" s="151"/>
    </row>
    <row r="2380" spans="11:15" x14ac:dyDescent="0.3">
      <c r="K2380" s="148" t="str">
        <f>IFERROR(VLOOKUP(A2380,DATABARANG!$B$4:$G$20000,5),"")</f>
        <v/>
      </c>
      <c r="L2380" s="149" t="str">
        <f t="shared" si="86"/>
        <v/>
      </c>
      <c r="M2380" s="158" t="str">
        <f t="shared" si="87"/>
        <v/>
      </c>
      <c r="O2380" s="151"/>
    </row>
    <row r="2381" spans="11:15" x14ac:dyDescent="0.3">
      <c r="K2381" s="148" t="str">
        <f>IFERROR(VLOOKUP(A2381,DATABARANG!$B$4:$G$20000,5),"")</f>
        <v/>
      </c>
      <c r="L2381" s="149" t="str">
        <f t="shared" si="86"/>
        <v/>
      </c>
      <c r="M2381" s="158" t="str">
        <f t="shared" si="87"/>
        <v/>
      </c>
      <c r="O2381" s="151"/>
    </row>
    <row r="2382" spans="11:15" x14ac:dyDescent="0.3">
      <c r="K2382" s="148" t="str">
        <f>IFERROR(VLOOKUP(A2382,DATABARANG!$B$4:$G$20000,5),"")</f>
        <v/>
      </c>
      <c r="L2382" s="149" t="str">
        <f t="shared" si="86"/>
        <v/>
      </c>
      <c r="M2382" s="158" t="str">
        <f t="shared" si="87"/>
        <v/>
      </c>
      <c r="O2382" s="151"/>
    </row>
    <row r="2383" spans="11:15" x14ac:dyDescent="0.3">
      <c r="K2383" s="148" t="str">
        <f>IFERROR(VLOOKUP(A2383,DATABARANG!$B$4:$G$20000,5),"")</f>
        <v/>
      </c>
      <c r="L2383" s="149" t="str">
        <f t="shared" si="86"/>
        <v/>
      </c>
      <c r="M2383" s="158" t="str">
        <f t="shared" si="87"/>
        <v/>
      </c>
      <c r="O2383" s="151"/>
    </row>
    <row r="2384" spans="11:15" x14ac:dyDescent="0.3">
      <c r="K2384" s="148" t="str">
        <f>IFERROR(VLOOKUP(A2384,DATABARANG!$B$4:$G$20000,5),"")</f>
        <v/>
      </c>
      <c r="L2384" s="149" t="str">
        <f t="shared" si="86"/>
        <v/>
      </c>
      <c r="M2384" s="158" t="str">
        <f t="shared" si="87"/>
        <v/>
      </c>
      <c r="O2384" s="151"/>
    </row>
    <row r="2385" spans="11:15" x14ac:dyDescent="0.3">
      <c r="K2385" s="148" t="str">
        <f>IFERROR(VLOOKUP(A2385,DATABARANG!$B$4:$G$20000,5),"")</f>
        <v/>
      </c>
      <c r="L2385" s="149" t="str">
        <f t="shared" si="86"/>
        <v/>
      </c>
      <c r="M2385" s="158" t="str">
        <f t="shared" si="87"/>
        <v/>
      </c>
      <c r="O2385" s="151"/>
    </row>
    <row r="2386" spans="11:15" x14ac:dyDescent="0.3">
      <c r="K2386" s="148" t="str">
        <f>IFERROR(VLOOKUP(A2386,DATABARANG!$B$4:$G$20000,5),"")</f>
        <v/>
      </c>
      <c r="L2386" s="149" t="str">
        <f t="shared" si="86"/>
        <v/>
      </c>
      <c r="M2386" s="158" t="str">
        <f t="shared" si="87"/>
        <v/>
      </c>
      <c r="O2386" s="151"/>
    </row>
    <row r="2387" spans="11:15" x14ac:dyDescent="0.3">
      <c r="K2387" s="148" t="str">
        <f>IFERROR(VLOOKUP(A2387,DATABARANG!$B$4:$G$20000,5),"")</f>
        <v/>
      </c>
      <c r="L2387" s="149" t="str">
        <f t="shared" si="86"/>
        <v/>
      </c>
      <c r="M2387" s="158" t="str">
        <f t="shared" si="87"/>
        <v/>
      </c>
      <c r="O2387" s="151"/>
    </row>
    <row r="2388" spans="11:15" x14ac:dyDescent="0.3">
      <c r="K2388" s="148" t="str">
        <f>IFERROR(VLOOKUP(A2388,DATABARANG!$B$4:$G$20000,5),"")</f>
        <v/>
      </c>
      <c r="L2388" s="149" t="str">
        <f t="shared" si="86"/>
        <v/>
      </c>
      <c r="M2388" s="158" t="str">
        <f t="shared" si="87"/>
        <v/>
      </c>
      <c r="O2388" s="151"/>
    </row>
    <row r="2389" spans="11:15" x14ac:dyDescent="0.3">
      <c r="K2389" s="148" t="str">
        <f>IFERROR(VLOOKUP(A2389,DATABARANG!$B$4:$G$20000,5),"")</f>
        <v/>
      </c>
      <c r="L2389" s="149" t="str">
        <f t="shared" si="86"/>
        <v/>
      </c>
      <c r="M2389" s="158" t="str">
        <f t="shared" si="87"/>
        <v/>
      </c>
      <c r="O2389" s="151"/>
    </row>
    <row r="2390" spans="11:15" x14ac:dyDescent="0.3">
      <c r="K2390" s="148" t="str">
        <f>IFERROR(VLOOKUP(A2390,DATABARANG!$B$4:$G$20000,5),"")</f>
        <v/>
      </c>
      <c r="L2390" s="149" t="str">
        <f t="shared" si="86"/>
        <v/>
      </c>
      <c r="M2390" s="158" t="str">
        <f t="shared" si="87"/>
        <v/>
      </c>
      <c r="O2390" s="151"/>
    </row>
    <row r="2391" spans="11:15" x14ac:dyDescent="0.3">
      <c r="K2391" s="148" t="str">
        <f>IFERROR(VLOOKUP(A2391,DATABARANG!$B$4:$G$20000,5),"")</f>
        <v/>
      </c>
      <c r="L2391" s="149" t="str">
        <f t="shared" si="86"/>
        <v/>
      </c>
      <c r="M2391" s="158" t="str">
        <f t="shared" si="87"/>
        <v/>
      </c>
      <c r="O2391" s="151"/>
    </row>
    <row r="2392" spans="11:15" x14ac:dyDescent="0.3">
      <c r="K2392" s="148" t="str">
        <f>IFERROR(VLOOKUP(A2392,DATABARANG!$B$4:$G$20000,5),"")</f>
        <v/>
      </c>
      <c r="L2392" s="149" t="str">
        <f t="shared" si="86"/>
        <v/>
      </c>
      <c r="M2392" s="158" t="str">
        <f t="shared" si="87"/>
        <v/>
      </c>
      <c r="O2392" s="151"/>
    </row>
    <row r="2393" spans="11:15" x14ac:dyDescent="0.3">
      <c r="K2393" s="148" t="str">
        <f>IFERROR(VLOOKUP(A2393,DATABARANG!$B$4:$G$20000,5),"")</f>
        <v/>
      </c>
      <c r="L2393" s="149" t="str">
        <f t="shared" si="86"/>
        <v/>
      </c>
      <c r="M2393" s="158" t="str">
        <f t="shared" si="87"/>
        <v/>
      </c>
      <c r="O2393" s="151"/>
    </row>
    <row r="2394" spans="11:15" x14ac:dyDescent="0.3">
      <c r="K2394" s="148" t="str">
        <f>IFERROR(VLOOKUP(A2394,DATABARANG!$B$4:$G$20000,5),"")</f>
        <v/>
      </c>
      <c r="L2394" s="149" t="str">
        <f t="shared" si="86"/>
        <v/>
      </c>
      <c r="M2394" s="158" t="str">
        <f t="shared" si="87"/>
        <v/>
      </c>
      <c r="O2394" s="151"/>
    </row>
    <row r="2395" spans="11:15" x14ac:dyDescent="0.3">
      <c r="K2395" s="148" t="str">
        <f>IFERROR(VLOOKUP(A2395,DATABARANG!$B$4:$G$20000,5),"")</f>
        <v/>
      </c>
      <c r="L2395" s="149" t="str">
        <f t="shared" si="86"/>
        <v/>
      </c>
      <c r="M2395" s="158" t="str">
        <f t="shared" si="87"/>
        <v/>
      </c>
      <c r="O2395" s="151"/>
    </row>
    <row r="2396" spans="11:15" x14ac:dyDescent="0.3">
      <c r="K2396" s="148" t="str">
        <f>IFERROR(VLOOKUP(A2396,DATABARANG!$B$4:$G$20000,5),"")</f>
        <v/>
      </c>
      <c r="L2396" s="149" t="str">
        <f t="shared" si="86"/>
        <v/>
      </c>
      <c r="M2396" s="158" t="str">
        <f t="shared" si="87"/>
        <v/>
      </c>
      <c r="O2396" s="151"/>
    </row>
    <row r="2397" spans="11:15" x14ac:dyDescent="0.3">
      <c r="K2397" s="148" t="str">
        <f>IFERROR(VLOOKUP(A2397,DATABARANG!$B$4:$G$20000,5),"")</f>
        <v/>
      </c>
      <c r="L2397" s="149" t="str">
        <f t="shared" si="86"/>
        <v/>
      </c>
      <c r="M2397" s="158" t="str">
        <f t="shared" si="87"/>
        <v/>
      </c>
      <c r="O2397" s="151"/>
    </row>
    <row r="2398" spans="11:15" x14ac:dyDescent="0.3">
      <c r="K2398" s="148" t="str">
        <f>IFERROR(VLOOKUP(A2398,DATABARANG!$B$4:$G$20000,5),"")</f>
        <v/>
      </c>
      <c r="L2398" s="149" t="str">
        <f t="shared" si="86"/>
        <v/>
      </c>
      <c r="M2398" s="158" t="str">
        <f t="shared" si="87"/>
        <v/>
      </c>
      <c r="O2398" s="151"/>
    </row>
    <row r="2399" spans="11:15" x14ac:dyDescent="0.3">
      <c r="K2399" s="148" t="str">
        <f>IFERROR(VLOOKUP(A2399,DATABARANG!$B$4:$G$20000,5),"")</f>
        <v/>
      </c>
      <c r="L2399" s="149" t="str">
        <f t="shared" si="86"/>
        <v/>
      </c>
      <c r="M2399" s="158" t="str">
        <f t="shared" si="87"/>
        <v/>
      </c>
      <c r="O2399" s="151"/>
    </row>
    <row r="2400" spans="11:15" x14ac:dyDescent="0.3">
      <c r="K2400" s="148" t="str">
        <f>IFERROR(VLOOKUP(A2400,DATABARANG!$B$4:$G$20000,5),"")</f>
        <v/>
      </c>
      <c r="L2400" s="149" t="str">
        <f t="shared" si="86"/>
        <v/>
      </c>
      <c r="M2400" s="158" t="str">
        <f t="shared" si="87"/>
        <v/>
      </c>
      <c r="O2400" s="151"/>
    </row>
    <row r="2401" spans="11:15" x14ac:dyDescent="0.3">
      <c r="K2401" s="148" t="str">
        <f>IFERROR(VLOOKUP(A2401,DATABARANG!$B$4:$G$20000,5),"")</f>
        <v/>
      </c>
      <c r="L2401" s="149" t="str">
        <f t="shared" si="86"/>
        <v/>
      </c>
      <c r="M2401" s="158" t="str">
        <f t="shared" si="87"/>
        <v/>
      </c>
      <c r="O2401" s="151"/>
    </row>
    <row r="2402" spans="11:15" x14ac:dyDescent="0.3">
      <c r="K2402" s="148" t="str">
        <f>IFERROR(VLOOKUP(A2402,DATABARANG!$B$4:$G$20000,5),"")</f>
        <v/>
      </c>
      <c r="L2402" s="149" t="str">
        <f t="shared" si="86"/>
        <v/>
      </c>
      <c r="M2402" s="158" t="str">
        <f t="shared" si="87"/>
        <v/>
      </c>
      <c r="O2402" s="151"/>
    </row>
    <row r="2403" spans="11:15" x14ac:dyDescent="0.3">
      <c r="K2403" s="148" t="str">
        <f>IFERROR(VLOOKUP(A2403,DATABARANG!$B$4:$G$20000,5),"")</f>
        <v/>
      </c>
      <c r="L2403" s="149" t="str">
        <f t="shared" si="86"/>
        <v/>
      </c>
      <c r="M2403" s="158" t="str">
        <f t="shared" si="87"/>
        <v/>
      </c>
      <c r="O2403" s="151"/>
    </row>
    <row r="2404" spans="11:15" x14ac:dyDescent="0.3">
      <c r="K2404" s="148" t="str">
        <f>IFERROR(VLOOKUP(A2404,DATABARANG!$B$4:$G$20000,5),"")</f>
        <v/>
      </c>
      <c r="L2404" s="149" t="str">
        <f t="shared" si="86"/>
        <v/>
      </c>
      <c r="M2404" s="158" t="str">
        <f t="shared" si="87"/>
        <v/>
      </c>
      <c r="O2404" s="151"/>
    </row>
    <row r="2405" spans="11:15" x14ac:dyDescent="0.3">
      <c r="K2405" s="148" t="str">
        <f>IFERROR(VLOOKUP(A2405,DATABARANG!$B$4:$G$20000,5),"")</f>
        <v/>
      </c>
      <c r="L2405" s="149" t="str">
        <f t="shared" si="86"/>
        <v/>
      </c>
      <c r="M2405" s="158" t="str">
        <f t="shared" si="87"/>
        <v/>
      </c>
      <c r="O2405" s="151"/>
    </row>
    <row r="2406" spans="11:15" x14ac:dyDescent="0.3">
      <c r="K2406" s="148" t="str">
        <f>IFERROR(VLOOKUP(A2406,DATABARANG!$B$4:$G$20000,5),"")</f>
        <v/>
      </c>
      <c r="L2406" s="149" t="str">
        <f t="shared" si="86"/>
        <v/>
      </c>
      <c r="M2406" s="158" t="str">
        <f t="shared" si="87"/>
        <v/>
      </c>
      <c r="O2406" s="151"/>
    </row>
    <row r="2407" spans="11:15" x14ac:dyDescent="0.3">
      <c r="K2407" s="148" t="str">
        <f>IFERROR(VLOOKUP(A2407,DATABARANG!$B$4:$G$20000,5),"")</f>
        <v/>
      </c>
      <c r="L2407" s="149" t="str">
        <f t="shared" si="86"/>
        <v/>
      </c>
      <c r="M2407" s="158" t="str">
        <f t="shared" si="87"/>
        <v/>
      </c>
      <c r="O2407" s="151"/>
    </row>
    <row r="2408" spans="11:15" x14ac:dyDescent="0.3">
      <c r="K2408" s="148" t="str">
        <f>IFERROR(VLOOKUP(A2408,DATABARANG!$B$4:$G$20000,5),"")</f>
        <v/>
      </c>
      <c r="L2408" s="149" t="str">
        <f t="shared" si="86"/>
        <v/>
      </c>
      <c r="M2408" s="158" t="str">
        <f t="shared" si="87"/>
        <v/>
      </c>
      <c r="O2408" s="151"/>
    </row>
    <row r="2409" spans="11:15" x14ac:dyDescent="0.3">
      <c r="K2409" s="148" t="str">
        <f>IFERROR(VLOOKUP(A2409,DATABARANG!$B$4:$G$20000,5),"")</f>
        <v/>
      </c>
      <c r="L2409" s="149" t="str">
        <f t="shared" si="86"/>
        <v/>
      </c>
      <c r="M2409" s="158" t="str">
        <f t="shared" si="87"/>
        <v/>
      </c>
      <c r="O2409" s="151"/>
    </row>
    <row r="2410" spans="11:15" x14ac:dyDescent="0.3">
      <c r="K2410" s="148" t="str">
        <f>IFERROR(VLOOKUP(A2410,DATABARANG!$B$4:$G$20000,5),"")</f>
        <v/>
      </c>
      <c r="L2410" s="149" t="str">
        <f t="shared" si="86"/>
        <v/>
      </c>
      <c r="M2410" s="158" t="str">
        <f t="shared" si="87"/>
        <v/>
      </c>
      <c r="O2410" s="151"/>
    </row>
    <row r="2411" spans="11:15" x14ac:dyDescent="0.3">
      <c r="K2411" s="148" t="str">
        <f>IFERROR(VLOOKUP(A2411,DATABARANG!$B$4:$G$20000,5),"")</f>
        <v/>
      </c>
      <c r="L2411" s="149" t="str">
        <f t="shared" si="86"/>
        <v/>
      </c>
      <c r="M2411" s="158" t="str">
        <f t="shared" si="87"/>
        <v/>
      </c>
      <c r="O2411" s="151"/>
    </row>
    <row r="2412" spans="11:15" x14ac:dyDescent="0.3">
      <c r="K2412" s="148" t="str">
        <f>IFERROR(VLOOKUP(A2412,DATABARANG!$B$4:$G$20000,5),"")</f>
        <v/>
      </c>
      <c r="L2412" s="149" t="str">
        <f t="shared" si="86"/>
        <v/>
      </c>
      <c r="M2412" s="158" t="str">
        <f t="shared" si="87"/>
        <v/>
      </c>
      <c r="O2412" s="151"/>
    </row>
    <row r="2413" spans="11:15" x14ac:dyDescent="0.3">
      <c r="K2413" s="148" t="str">
        <f>IFERROR(VLOOKUP(A2413,DATABARANG!$B$4:$G$20000,5),"")</f>
        <v/>
      </c>
      <c r="L2413" s="149" t="str">
        <f t="shared" si="86"/>
        <v/>
      </c>
      <c r="M2413" s="158" t="str">
        <f t="shared" si="87"/>
        <v/>
      </c>
      <c r="O2413" s="151"/>
    </row>
    <row r="2414" spans="11:15" x14ac:dyDescent="0.3">
      <c r="K2414" s="148" t="str">
        <f>IFERROR(VLOOKUP(A2414,DATABARANG!$B$4:$G$20000,5),"")</f>
        <v/>
      </c>
      <c r="L2414" s="149" t="str">
        <f t="shared" si="86"/>
        <v/>
      </c>
      <c r="M2414" s="158" t="str">
        <f t="shared" si="87"/>
        <v/>
      </c>
      <c r="O2414" s="151"/>
    </row>
    <row r="2415" spans="11:15" x14ac:dyDescent="0.3">
      <c r="K2415" s="148" t="str">
        <f>IFERROR(VLOOKUP(A2415,DATABARANG!$B$4:$G$20000,5),"")</f>
        <v/>
      </c>
      <c r="L2415" s="149" t="str">
        <f t="shared" si="86"/>
        <v/>
      </c>
      <c r="M2415" s="158" t="str">
        <f t="shared" si="87"/>
        <v/>
      </c>
      <c r="O2415" s="151"/>
    </row>
    <row r="2416" spans="11:15" x14ac:dyDescent="0.3">
      <c r="K2416" s="148" t="str">
        <f>IFERROR(VLOOKUP(A2416,DATABARANG!$B$4:$G$20000,5),"")</f>
        <v/>
      </c>
      <c r="L2416" s="149" t="str">
        <f t="shared" si="86"/>
        <v/>
      </c>
      <c r="M2416" s="158" t="str">
        <f t="shared" si="87"/>
        <v/>
      </c>
      <c r="O2416" s="151"/>
    </row>
    <row r="2417" spans="11:15" x14ac:dyDescent="0.3">
      <c r="K2417" s="148" t="str">
        <f>IFERROR(VLOOKUP(A2417,DATABARANG!$B$4:$G$20000,5),"")</f>
        <v/>
      </c>
      <c r="L2417" s="149" t="str">
        <f t="shared" si="86"/>
        <v/>
      </c>
      <c r="M2417" s="158" t="str">
        <f t="shared" si="87"/>
        <v/>
      </c>
      <c r="O2417" s="151"/>
    </row>
    <row r="2418" spans="11:15" x14ac:dyDescent="0.3">
      <c r="K2418" s="148" t="str">
        <f>IFERROR(VLOOKUP(A2418,DATABARANG!$B$4:$G$20000,5),"")</f>
        <v/>
      </c>
      <c r="L2418" s="149" t="str">
        <f t="shared" si="86"/>
        <v/>
      </c>
      <c r="M2418" s="158" t="str">
        <f t="shared" si="87"/>
        <v/>
      </c>
      <c r="O2418" s="151"/>
    </row>
    <row r="2419" spans="11:15" x14ac:dyDescent="0.3">
      <c r="K2419" s="148" t="str">
        <f>IFERROR(VLOOKUP(A2419,DATABARANG!$B$4:$G$20000,5),"")</f>
        <v/>
      </c>
      <c r="L2419" s="149" t="str">
        <f t="shared" si="86"/>
        <v/>
      </c>
      <c r="M2419" s="158" t="str">
        <f t="shared" si="87"/>
        <v/>
      </c>
      <c r="O2419" s="151"/>
    </row>
    <row r="2420" spans="11:15" x14ac:dyDescent="0.3">
      <c r="K2420" s="148" t="str">
        <f>IFERROR(VLOOKUP(A2420,DATABARANG!$B$4:$G$20000,5),"")</f>
        <v/>
      </c>
      <c r="L2420" s="149" t="str">
        <f t="shared" si="86"/>
        <v/>
      </c>
      <c r="M2420" s="158" t="str">
        <f t="shared" si="87"/>
        <v/>
      </c>
      <c r="O2420" s="151"/>
    </row>
    <row r="2421" spans="11:15" x14ac:dyDescent="0.3">
      <c r="K2421" s="148" t="str">
        <f>IFERROR(VLOOKUP(A2421,DATABARANG!$B$4:$G$20000,5),"")</f>
        <v/>
      </c>
      <c r="L2421" s="149" t="str">
        <f t="shared" si="86"/>
        <v/>
      </c>
      <c r="M2421" s="158" t="str">
        <f t="shared" si="87"/>
        <v/>
      </c>
      <c r="O2421" s="151"/>
    </row>
    <row r="2422" spans="11:15" x14ac:dyDescent="0.3">
      <c r="K2422" s="148" t="str">
        <f>IFERROR(VLOOKUP(A2422,DATABARANG!$B$4:$G$20000,5),"")</f>
        <v/>
      </c>
      <c r="L2422" s="149" t="str">
        <f t="shared" si="86"/>
        <v/>
      </c>
      <c r="M2422" s="158" t="str">
        <f t="shared" si="87"/>
        <v/>
      </c>
      <c r="O2422" s="151"/>
    </row>
    <row r="2423" spans="11:15" x14ac:dyDescent="0.3">
      <c r="K2423" s="148" t="str">
        <f>IFERROR(VLOOKUP(A2423,DATABARANG!$B$4:$G$20000,5),"")</f>
        <v/>
      </c>
      <c r="L2423" s="149" t="str">
        <f t="shared" si="86"/>
        <v/>
      </c>
      <c r="M2423" s="158" t="str">
        <f t="shared" si="87"/>
        <v/>
      </c>
      <c r="O2423" s="151"/>
    </row>
    <row r="2424" spans="11:15" x14ac:dyDescent="0.3">
      <c r="K2424" s="148" t="str">
        <f>IFERROR(VLOOKUP(A2424,DATABARANG!$B$4:$G$20000,5),"")</f>
        <v/>
      </c>
      <c r="L2424" s="149" t="str">
        <f t="shared" si="86"/>
        <v/>
      </c>
      <c r="M2424" s="158" t="str">
        <f t="shared" si="87"/>
        <v/>
      </c>
      <c r="O2424" s="151"/>
    </row>
    <row r="2425" spans="11:15" x14ac:dyDescent="0.3">
      <c r="K2425" s="148" t="str">
        <f>IFERROR(VLOOKUP(A2425,DATABARANG!$B$4:$G$20000,5),"")</f>
        <v/>
      </c>
      <c r="L2425" s="149" t="str">
        <f t="shared" si="86"/>
        <v/>
      </c>
      <c r="M2425" s="158" t="str">
        <f t="shared" si="87"/>
        <v/>
      </c>
      <c r="O2425" s="151"/>
    </row>
    <row r="2426" spans="11:15" x14ac:dyDescent="0.3">
      <c r="K2426" s="148" t="str">
        <f>IFERROR(VLOOKUP(A2426,DATABARANG!$B$4:$G$20000,5),"")</f>
        <v/>
      </c>
      <c r="L2426" s="149" t="str">
        <f t="shared" si="86"/>
        <v/>
      </c>
      <c r="M2426" s="158" t="str">
        <f t="shared" si="87"/>
        <v/>
      </c>
      <c r="O2426" s="151"/>
    </row>
    <row r="2427" spans="11:15" x14ac:dyDescent="0.3">
      <c r="K2427" s="148" t="str">
        <f>IFERROR(VLOOKUP(A2427,DATABARANG!$B$4:$G$20000,5),"")</f>
        <v/>
      </c>
      <c r="L2427" s="149" t="str">
        <f t="shared" si="86"/>
        <v/>
      </c>
      <c r="M2427" s="158" t="str">
        <f t="shared" si="87"/>
        <v/>
      </c>
      <c r="O2427" s="151"/>
    </row>
    <row r="2428" spans="11:15" x14ac:dyDescent="0.3">
      <c r="K2428" s="148" t="str">
        <f>IFERROR(VLOOKUP(A2428,DATABARANG!$B$4:$G$20000,5),"")</f>
        <v/>
      </c>
      <c r="L2428" s="149" t="str">
        <f t="shared" si="86"/>
        <v/>
      </c>
      <c r="M2428" s="158" t="str">
        <f t="shared" si="87"/>
        <v/>
      </c>
      <c r="O2428" s="151"/>
    </row>
    <row r="2429" spans="11:15" x14ac:dyDescent="0.3">
      <c r="K2429" s="148" t="str">
        <f>IFERROR(VLOOKUP(A2429,DATABARANG!$B$4:$G$20000,5),"")</f>
        <v/>
      </c>
      <c r="L2429" s="149" t="str">
        <f t="shared" si="86"/>
        <v/>
      </c>
      <c r="M2429" s="158" t="str">
        <f t="shared" si="87"/>
        <v/>
      </c>
      <c r="O2429" s="151"/>
    </row>
    <row r="2430" spans="11:15" x14ac:dyDescent="0.3">
      <c r="K2430" s="148" t="str">
        <f>IFERROR(VLOOKUP(A2430,DATABARANG!$B$4:$G$20000,5),"")</f>
        <v/>
      </c>
      <c r="L2430" s="149" t="str">
        <f t="shared" si="86"/>
        <v/>
      </c>
      <c r="M2430" s="158" t="str">
        <f t="shared" si="87"/>
        <v/>
      </c>
      <c r="O2430" s="151"/>
    </row>
    <row r="2431" spans="11:15" x14ac:dyDescent="0.3">
      <c r="K2431" s="148" t="str">
        <f>IFERROR(VLOOKUP(A2431,DATABARANG!$B$4:$G$20000,5),"")</f>
        <v/>
      </c>
      <c r="L2431" s="149" t="str">
        <f t="shared" si="86"/>
        <v/>
      </c>
      <c r="M2431" s="158" t="str">
        <f t="shared" si="87"/>
        <v/>
      </c>
      <c r="O2431" s="151"/>
    </row>
    <row r="2432" spans="11:15" x14ac:dyDescent="0.3">
      <c r="K2432" s="148" t="str">
        <f>IFERROR(VLOOKUP(A2432,DATABARANG!$B$4:$G$20000,5),"")</f>
        <v/>
      </c>
      <c r="L2432" s="149" t="str">
        <f t="shared" si="86"/>
        <v/>
      </c>
      <c r="M2432" s="158" t="str">
        <f t="shared" si="87"/>
        <v/>
      </c>
      <c r="O2432" s="151"/>
    </row>
    <row r="2433" spans="11:15" x14ac:dyDescent="0.3">
      <c r="K2433" s="148" t="str">
        <f>IFERROR(VLOOKUP(A2433,DATABARANG!$B$4:$G$20000,5),"")</f>
        <v/>
      </c>
      <c r="L2433" s="149" t="str">
        <f t="shared" si="86"/>
        <v/>
      </c>
      <c r="M2433" s="158" t="str">
        <f t="shared" si="87"/>
        <v/>
      </c>
      <c r="O2433" s="151"/>
    </row>
    <row r="2434" spans="11:15" x14ac:dyDescent="0.3">
      <c r="K2434" s="148" t="str">
        <f>IFERROR(VLOOKUP(A2434,DATABARANG!$B$4:$G$20000,5),"")</f>
        <v/>
      </c>
      <c r="L2434" s="149" t="str">
        <f t="shared" si="86"/>
        <v/>
      </c>
      <c r="M2434" s="158" t="str">
        <f t="shared" si="87"/>
        <v/>
      </c>
      <c r="O2434" s="151"/>
    </row>
    <row r="2435" spans="11:15" x14ac:dyDescent="0.3">
      <c r="K2435" s="148" t="str">
        <f>IFERROR(VLOOKUP(A2435,DATABARANG!$B$4:$G$20000,5),"")</f>
        <v/>
      </c>
      <c r="L2435" s="149" t="str">
        <f t="shared" si="86"/>
        <v/>
      </c>
      <c r="M2435" s="158" t="str">
        <f t="shared" si="87"/>
        <v/>
      </c>
      <c r="O2435" s="151"/>
    </row>
    <row r="2436" spans="11:15" x14ac:dyDescent="0.3">
      <c r="K2436" s="148" t="str">
        <f>IFERROR(VLOOKUP(A2436,DATABARANG!$B$4:$G$20000,5),"")</f>
        <v/>
      </c>
      <c r="L2436" s="149" t="str">
        <f t="shared" si="86"/>
        <v/>
      </c>
      <c r="M2436" s="158" t="str">
        <f t="shared" si="87"/>
        <v/>
      </c>
      <c r="O2436" s="151"/>
    </row>
    <row r="2437" spans="11:15" x14ac:dyDescent="0.3">
      <c r="K2437" s="148" t="str">
        <f>IFERROR(VLOOKUP(A2437,DATABARANG!$B$4:$G$20000,5),"")</f>
        <v/>
      </c>
      <c r="L2437" s="149" t="str">
        <f t="shared" si="86"/>
        <v/>
      </c>
      <c r="M2437" s="158" t="str">
        <f t="shared" si="87"/>
        <v/>
      </c>
      <c r="O2437" s="151"/>
    </row>
    <row r="2438" spans="11:15" x14ac:dyDescent="0.3">
      <c r="K2438" s="148" t="str">
        <f>IFERROR(VLOOKUP(A2438,DATABARANG!$B$4:$G$20000,5),"")</f>
        <v/>
      </c>
      <c r="L2438" s="149" t="str">
        <f t="shared" ref="L2438:L2501" si="88">IFERROR((E2438-K2438)*G2438,"")</f>
        <v/>
      </c>
      <c r="M2438" s="158" t="str">
        <f t="shared" ref="M2438:M2501" si="89">IF(B2438="","",TEXT(B2438,"DD-MMM"))</f>
        <v/>
      </c>
      <c r="O2438" s="151"/>
    </row>
    <row r="2439" spans="11:15" x14ac:dyDescent="0.3">
      <c r="K2439" s="148" t="str">
        <f>IFERROR(VLOOKUP(A2439,DATABARANG!$B$4:$G$20000,5),"")</f>
        <v/>
      </c>
      <c r="L2439" s="149" t="str">
        <f t="shared" si="88"/>
        <v/>
      </c>
      <c r="M2439" s="158" t="str">
        <f t="shared" si="89"/>
        <v/>
      </c>
      <c r="O2439" s="151"/>
    </row>
    <row r="2440" spans="11:15" x14ac:dyDescent="0.3">
      <c r="K2440" s="148" t="str">
        <f>IFERROR(VLOOKUP(A2440,DATABARANG!$B$4:$G$20000,5),"")</f>
        <v/>
      </c>
      <c r="L2440" s="149" t="str">
        <f t="shared" si="88"/>
        <v/>
      </c>
      <c r="M2440" s="158" t="str">
        <f t="shared" si="89"/>
        <v/>
      </c>
      <c r="O2440" s="151"/>
    </row>
    <row r="2441" spans="11:15" x14ac:dyDescent="0.3">
      <c r="K2441" s="148" t="str">
        <f>IFERROR(VLOOKUP(A2441,DATABARANG!$B$4:$G$20000,5),"")</f>
        <v/>
      </c>
      <c r="L2441" s="149" t="str">
        <f t="shared" si="88"/>
        <v/>
      </c>
      <c r="M2441" s="158" t="str">
        <f t="shared" si="89"/>
        <v/>
      </c>
      <c r="O2441" s="151"/>
    </row>
    <row r="2442" spans="11:15" x14ac:dyDescent="0.3">
      <c r="K2442" s="148" t="str">
        <f>IFERROR(VLOOKUP(A2442,DATABARANG!$B$4:$G$20000,5),"")</f>
        <v/>
      </c>
      <c r="L2442" s="149" t="str">
        <f t="shared" si="88"/>
        <v/>
      </c>
      <c r="M2442" s="158" t="str">
        <f t="shared" si="89"/>
        <v/>
      </c>
      <c r="O2442" s="151"/>
    </row>
    <row r="2443" spans="11:15" x14ac:dyDescent="0.3">
      <c r="K2443" s="148" t="str">
        <f>IFERROR(VLOOKUP(A2443,DATABARANG!$B$4:$G$20000,5),"")</f>
        <v/>
      </c>
      <c r="L2443" s="149" t="str">
        <f t="shared" si="88"/>
        <v/>
      </c>
      <c r="M2443" s="158" t="str">
        <f t="shared" si="89"/>
        <v/>
      </c>
      <c r="O2443" s="151"/>
    </row>
    <row r="2444" spans="11:15" x14ac:dyDescent="0.3">
      <c r="K2444" s="148" t="str">
        <f>IFERROR(VLOOKUP(A2444,DATABARANG!$B$4:$G$20000,5),"")</f>
        <v/>
      </c>
      <c r="L2444" s="149" t="str">
        <f t="shared" si="88"/>
        <v/>
      </c>
      <c r="M2444" s="158" t="str">
        <f t="shared" si="89"/>
        <v/>
      </c>
      <c r="O2444" s="151"/>
    </row>
    <row r="2445" spans="11:15" x14ac:dyDescent="0.3">
      <c r="K2445" s="148" t="str">
        <f>IFERROR(VLOOKUP(A2445,DATABARANG!$B$4:$G$20000,5),"")</f>
        <v/>
      </c>
      <c r="L2445" s="149" t="str">
        <f t="shared" si="88"/>
        <v/>
      </c>
      <c r="M2445" s="158" t="str">
        <f t="shared" si="89"/>
        <v/>
      </c>
      <c r="O2445" s="151"/>
    </row>
    <row r="2446" spans="11:15" x14ac:dyDescent="0.3">
      <c r="K2446" s="148" t="str">
        <f>IFERROR(VLOOKUP(A2446,DATABARANG!$B$4:$G$20000,5),"")</f>
        <v/>
      </c>
      <c r="L2446" s="149" t="str">
        <f t="shared" si="88"/>
        <v/>
      </c>
      <c r="M2446" s="158" t="str">
        <f t="shared" si="89"/>
        <v/>
      </c>
      <c r="O2446" s="151"/>
    </row>
    <row r="2447" spans="11:15" x14ac:dyDescent="0.3">
      <c r="K2447" s="148" t="str">
        <f>IFERROR(VLOOKUP(A2447,DATABARANG!$B$4:$G$20000,5),"")</f>
        <v/>
      </c>
      <c r="L2447" s="149" t="str">
        <f t="shared" si="88"/>
        <v/>
      </c>
      <c r="M2447" s="158" t="str">
        <f t="shared" si="89"/>
        <v/>
      </c>
      <c r="O2447" s="151"/>
    </row>
    <row r="2448" spans="11:15" x14ac:dyDescent="0.3">
      <c r="K2448" s="148" t="str">
        <f>IFERROR(VLOOKUP(A2448,DATABARANG!$B$4:$G$20000,5),"")</f>
        <v/>
      </c>
      <c r="L2448" s="149" t="str">
        <f t="shared" si="88"/>
        <v/>
      </c>
      <c r="M2448" s="158" t="str">
        <f t="shared" si="89"/>
        <v/>
      </c>
      <c r="O2448" s="151"/>
    </row>
    <row r="2449" spans="11:15" x14ac:dyDescent="0.3">
      <c r="K2449" s="148" t="str">
        <f>IFERROR(VLOOKUP(A2449,DATABARANG!$B$4:$G$20000,5),"")</f>
        <v/>
      </c>
      <c r="L2449" s="149" t="str">
        <f t="shared" si="88"/>
        <v/>
      </c>
      <c r="M2449" s="158" t="str">
        <f t="shared" si="89"/>
        <v/>
      </c>
      <c r="O2449" s="151"/>
    </row>
    <row r="2450" spans="11:15" x14ac:dyDescent="0.3">
      <c r="K2450" s="148" t="str">
        <f>IFERROR(VLOOKUP(A2450,DATABARANG!$B$4:$G$20000,5),"")</f>
        <v/>
      </c>
      <c r="L2450" s="149" t="str">
        <f t="shared" si="88"/>
        <v/>
      </c>
      <c r="M2450" s="158" t="str">
        <f t="shared" si="89"/>
        <v/>
      </c>
      <c r="O2450" s="151"/>
    </row>
    <row r="2451" spans="11:15" x14ac:dyDescent="0.3">
      <c r="K2451" s="148" t="str">
        <f>IFERROR(VLOOKUP(A2451,DATABARANG!$B$4:$G$20000,5),"")</f>
        <v/>
      </c>
      <c r="L2451" s="149" t="str">
        <f t="shared" si="88"/>
        <v/>
      </c>
      <c r="M2451" s="158" t="str">
        <f t="shared" si="89"/>
        <v/>
      </c>
      <c r="O2451" s="151"/>
    </row>
    <row r="2452" spans="11:15" x14ac:dyDescent="0.3">
      <c r="K2452" s="148" t="str">
        <f>IFERROR(VLOOKUP(A2452,DATABARANG!$B$4:$G$20000,5),"")</f>
        <v/>
      </c>
      <c r="L2452" s="149" t="str">
        <f t="shared" si="88"/>
        <v/>
      </c>
      <c r="M2452" s="158" t="str">
        <f t="shared" si="89"/>
        <v/>
      </c>
      <c r="O2452" s="151"/>
    </row>
    <row r="2453" spans="11:15" x14ac:dyDescent="0.3">
      <c r="K2453" s="148" t="str">
        <f>IFERROR(VLOOKUP(A2453,DATABARANG!$B$4:$G$20000,5),"")</f>
        <v/>
      </c>
      <c r="L2453" s="149" t="str">
        <f t="shared" si="88"/>
        <v/>
      </c>
      <c r="M2453" s="158" t="str">
        <f t="shared" si="89"/>
        <v/>
      </c>
      <c r="O2453" s="151"/>
    </row>
    <row r="2454" spans="11:15" x14ac:dyDescent="0.3">
      <c r="K2454" s="148" t="str">
        <f>IFERROR(VLOOKUP(A2454,DATABARANG!$B$4:$G$20000,5),"")</f>
        <v/>
      </c>
      <c r="L2454" s="149" t="str">
        <f t="shared" si="88"/>
        <v/>
      </c>
      <c r="M2454" s="158" t="str">
        <f t="shared" si="89"/>
        <v/>
      </c>
      <c r="O2454" s="151"/>
    </row>
    <row r="2455" spans="11:15" x14ac:dyDescent="0.3">
      <c r="K2455" s="148" t="str">
        <f>IFERROR(VLOOKUP(A2455,DATABARANG!$B$4:$G$20000,5),"")</f>
        <v/>
      </c>
      <c r="L2455" s="149" t="str">
        <f t="shared" si="88"/>
        <v/>
      </c>
      <c r="M2455" s="158" t="str">
        <f t="shared" si="89"/>
        <v/>
      </c>
      <c r="O2455" s="151"/>
    </row>
    <row r="2456" spans="11:15" x14ac:dyDescent="0.3">
      <c r="K2456" s="148" t="str">
        <f>IFERROR(VLOOKUP(A2456,DATABARANG!$B$4:$G$20000,5),"")</f>
        <v/>
      </c>
      <c r="L2456" s="149" t="str">
        <f t="shared" si="88"/>
        <v/>
      </c>
      <c r="M2456" s="158" t="str">
        <f t="shared" si="89"/>
        <v/>
      </c>
      <c r="O2456" s="151"/>
    </row>
    <row r="2457" spans="11:15" x14ac:dyDescent="0.3">
      <c r="K2457" s="148" t="str">
        <f>IFERROR(VLOOKUP(A2457,DATABARANG!$B$4:$G$20000,5),"")</f>
        <v/>
      </c>
      <c r="L2457" s="149" t="str">
        <f t="shared" si="88"/>
        <v/>
      </c>
      <c r="M2457" s="158" t="str">
        <f t="shared" si="89"/>
        <v/>
      </c>
      <c r="O2457" s="151"/>
    </row>
    <row r="2458" spans="11:15" x14ac:dyDescent="0.3">
      <c r="K2458" s="148" t="str">
        <f>IFERROR(VLOOKUP(A2458,DATABARANG!$B$4:$G$20000,5),"")</f>
        <v/>
      </c>
      <c r="L2458" s="149" t="str">
        <f t="shared" si="88"/>
        <v/>
      </c>
      <c r="M2458" s="158" t="str">
        <f t="shared" si="89"/>
        <v/>
      </c>
      <c r="O2458" s="151"/>
    </row>
    <row r="2459" spans="11:15" x14ac:dyDescent="0.3">
      <c r="K2459" s="148" t="str">
        <f>IFERROR(VLOOKUP(A2459,DATABARANG!$B$4:$G$20000,5),"")</f>
        <v/>
      </c>
      <c r="L2459" s="149" t="str">
        <f t="shared" si="88"/>
        <v/>
      </c>
      <c r="M2459" s="158" t="str">
        <f t="shared" si="89"/>
        <v/>
      </c>
      <c r="O2459" s="151"/>
    </row>
    <row r="2460" spans="11:15" x14ac:dyDescent="0.3">
      <c r="K2460" s="148" t="str">
        <f>IFERROR(VLOOKUP(A2460,DATABARANG!$B$4:$G$20000,5),"")</f>
        <v/>
      </c>
      <c r="L2460" s="149" t="str">
        <f t="shared" si="88"/>
        <v/>
      </c>
      <c r="M2460" s="158" t="str">
        <f t="shared" si="89"/>
        <v/>
      </c>
      <c r="O2460" s="151"/>
    </row>
    <row r="2461" spans="11:15" x14ac:dyDescent="0.3">
      <c r="K2461" s="148" t="str">
        <f>IFERROR(VLOOKUP(A2461,DATABARANG!$B$4:$G$20000,5),"")</f>
        <v/>
      </c>
      <c r="L2461" s="149" t="str">
        <f t="shared" si="88"/>
        <v/>
      </c>
      <c r="M2461" s="158" t="str">
        <f t="shared" si="89"/>
        <v/>
      </c>
      <c r="O2461" s="151"/>
    </row>
    <row r="2462" spans="11:15" x14ac:dyDescent="0.3">
      <c r="K2462" s="148" t="str">
        <f>IFERROR(VLOOKUP(A2462,DATABARANG!$B$4:$G$20000,5),"")</f>
        <v/>
      </c>
      <c r="L2462" s="149" t="str">
        <f t="shared" si="88"/>
        <v/>
      </c>
      <c r="M2462" s="158" t="str">
        <f t="shared" si="89"/>
        <v/>
      </c>
      <c r="O2462" s="151"/>
    </row>
    <row r="2463" spans="11:15" x14ac:dyDescent="0.3">
      <c r="K2463" s="148" t="str">
        <f>IFERROR(VLOOKUP(A2463,DATABARANG!$B$4:$G$20000,5),"")</f>
        <v/>
      </c>
      <c r="L2463" s="149" t="str">
        <f t="shared" si="88"/>
        <v/>
      </c>
      <c r="M2463" s="158" t="str">
        <f t="shared" si="89"/>
        <v/>
      </c>
      <c r="O2463" s="151"/>
    </row>
    <row r="2464" spans="11:15" x14ac:dyDescent="0.3">
      <c r="K2464" s="148" t="str">
        <f>IFERROR(VLOOKUP(A2464,DATABARANG!$B$4:$G$20000,5),"")</f>
        <v/>
      </c>
      <c r="L2464" s="149" t="str">
        <f t="shared" si="88"/>
        <v/>
      </c>
      <c r="M2464" s="158" t="str">
        <f t="shared" si="89"/>
        <v/>
      </c>
      <c r="O2464" s="151"/>
    </row>
    <row r="2465" spans="11:15" x14ac:dyDescent="0.3">
      <c r="K2465" s="148" t="str">
        <f>IFERROR(VLOOKUP(A2465,DATABARANG!$B$4:$G$20000,5),"")</f>
        <v/>
      </c>
      <c r="L2465" s="149" t="str">
        <f t="shared" si="88"/>
        <v/>
      </c>
      <c r="M2465" s="158" t="str">
        <f t="shared" si="89"/>
        <v/>
      </c>
      <c r="O2465" s="151"/>
    </row>
    <row r="2466" spans="11:15" x14ac:dyDescent="0.3">
      <c r="K2466" s="148" t="str">
        <f>IFERROR(VLOOKUP(A2466,DATABARANG!$B$4:$G$20000,5),"")</f>
        <v/>
      </c>
      <c r="L2466" s="149" t="str">
        <f t="shared" si="88"/>
        <v/>
      </c>
      <c r="M2466" s="158" t="str">
        <f t="shared" si="89"/>
        <v/>
      </c>
      <c r="O2466" s="151"/>
    </row>
    <row r="2467" spans="11:15" x14ac:dyDescent="0.3">
      <c r="K2467" s="148" t="str">
        <f>IFERROR(VLOOKUP(A2467,DATABARANG!$B$4:$G$20000,5),"")</f>
        <v/>
      </c>
      <c r="L2467" s="149" t="str">
        <f t="shared" si="88"/>
        <v/>
      </c>
      <c r="M2467" s="158" t="str">
        <f t="shared" si="89"/>
        <v/>
      </c>
      <c r="O2467" s="151"/>
    </row>
    <row r="2468" spans="11:15" x14ac:dyDescent="0.3">
      <c r="K2468" s="148" t="str">
        <f>IFERROR(VLOOKUP(A2468,DATABARANG!$B$4:$G$20000,5),"")</f>
        <v/>
      </c>
      <c r="L2468" s="149" t="str">
        <f t="shared" si="88"/>
        <v/>
      </c>
      <c r="M2468" s="158" t="str">
        <f t="shared" si="89"/>
        <v/>
      </c>
      <c r="O2468" s="151"/>
    </row>
    <row r="2469" spans="11:15" x14ac:dyDescent="0.3">
      <c r="K2469" s="148" t="str">
        <f>IFERROR(VLOOKUP(A2469,DATABARANG!$B$4:$G$20000,5),"")</f>
        <v/>
      </c>
      <c r="L2469" s="149" t="str">
        <f t="shared" si="88"/>
        <v/>
      </c>
      <c r="M2469" s="158" t="str">
        <f t="shared" si="89"/>
        <v/>
      </c>
      <c r="O2469" s="151"/>
    </row>
    <row r="2470" spans="11:15" x14ac:dyDescent="0.3">
      <c r="K2470" s="148" t="str">
        <f>IFERROR(VLOOKUP(A2470,DATABARANG!$B$4:$G$20000,5),"")</f>
        <v/>
      </c>
      <c r="L2470" s="149" t="str">
        <f t="shared" si="88"/>
        <v/>
      </c>
      <c r="M2470" s="158" t="str">
        <f t="shared" si="89"/>
        <v/>
      </c>
      <c r="O2470" s="151"/>
    </row>
    <row r="2471" spans="11:15" x14ac:dyDescent="0.3">
      <c r="K2471" s="148" t="str">
        <f>IFERROR(VLOOKUP(A2471,DATABARANG!$B$4:$G$20000,5),"")</f>
        <v/>
      </c>
      <c r="L2471" s="149" t="str">
        <f t="shared" si="88"/>
        <v/>
      </c>
      <c r="M2471" s="158" t="str">
        <f t="shared" si="89"/>
        <v/>
      </c>
      <c r="O2471" s="151"/>
    </row>
    <row r="2472" spans="11:15" x14ac:dyDescent="0.3">
      <c r="K2472" s="148" t="str">
        <f>IFERROR(VLOOKUP(A2472,DATABARANG!$B$4:$G$20000,5),"")</f>
        <v/>
      </c>
      <c r="L2472" s="149" t="str">
        <f t="shared" si="88"/>
        <v/>
      </c>
      <c r="M2472" s="158" t="str">
        <f t="shared" si="89"/>
        <v/>
      </c>
      <c r="O2472" s="151"/>
    </row>
    <row r="2473" spans="11:15" x14ac:dyDescent="0.3">
      <c r="K2473" s="148" t="str">
        <f>IFERROR(VLOOKUP(A2473,DATABARANG!$B$4:$G$20000,5),"")</f>
        <v/>
      </c>
      <c r="L2473" s="149" t="str">
        <f t="shared" si="88"/>
        <v/>
      </c>
      <c r="M2473" s="158" t="str">
        <f t="shared" si="89"/>
        <v/>
      </c>
      <c r="O2473" s="151"/>
    </row>
    <row r="2474" spans="11:15" x14ac:dyDescent="0.3">
      <c r="K2474" s="148" t="str">
        <f>IFERROR(VLOOKUP(A2474,DATABARANG!$B$4:$G$20000,5),"")</f>
        <v/>
      </c>
      <c r="L2474" s="149" t="str">
        <f t="shared" si="88"/>
        <v/>
      </c>
      <c r="M2474" s="158" t="str">
        <f t="shared" si="89"/>
        <v/>
      </c>
      <c r="O2474" s="151"/>
    </row>
    <row r="2475" spans="11:15" x14ac:dyDescent="0.3">
      <c r="K2475" s="148" t="str">
        <f>IFERROR(VLOOKUP(A2475,DATABARANG!$B$4:$G$20000,5),"")</f>
        <v/>
      </c>
      <c r="L2475" s="149" t="str">
        <f t="shared" si="88"/>
        <v/>
      </c>
      <c r="M2475" s="158" t="str">
        <f t="shared" si="89"/>
        <v/>
      </c>
      <c r="O2475" s="151"/>
    </row>
    <row r="2476" spans="11:15" x14ac:dyDescent="0.3">
      <c r="K2476" s="148" t="str">
        <f>IFERROR(VLOOKUP(A2476,DATABARANG!$B$4:$G$20000,5),"")</f>
        <v/>
      </c>
      <c r="L2476" s="149" t="str">
        <f t="shared" si="88"/>
        <v/>
      </c>
      <c r="M2476" s="158" t="str">
        <f t="shared" si="89"/>
        <v/>
      </c>
      <c r="O2476" s="151"/>
    </row>
    <row r="2477" spans="11:15" x14ac:dyDescent="0.3">
      <c r="K2477" s="148" t="str">
        <f>IFERROR(VLOOKUP(A2477,DATABARANG!$B$4:$G$20000,5),"")</f>
        <v/>
      </c>
      <c r="L2477" s="149" t="str">
        <f t="shared" si="88"/>
        <v/>
      </c>
      <c r="M2477" s="158" t="str">
        <f t="shared" si="89"/>
        <v/>
      </c>
      <c r="O2477" s="151"/>
    </row>
    <row r="2478" spans="11:15" x14ac:dyDescent="0.3">
      <c r="K2478" s="148" t="str">
        <f>IFERROR(VLOOKUP(A2478,DATABARANG!$B$4:$G$20000,5),"")</f>
        <v/>
      </c>
      <c r="L2478" s="149" t="str">
        <f t="shared" si="88"/>
        <v/>
      </c>
      <c r="M2478" s="158" t="str">
        <f t="shared" si="89"/>
        <v/>
      </c>
      <c r="O2478" s="151"/>
    </row>
    <row r="2479" spans="11:15" x14ac:dyDescent="0.3">
      <c r="K2479" s="148" t="str">
        <f>IFERROR(VLOOKUP(A2479,DATABARANG!$B$4:$G$20000,5),"")</f>
        <v/>
      </c>
      <c r="L2479" s="149" t="str">
        <f t="shared" si="88"/>
        <v/>
      </c>
      <c r="M2479" s="158" t="str">
        <f t="shared" si="89"/>
        <v/>
      </c>
      <c r="O2479" s="151"/>
    </row>
    <row r="2480" spans="11:15" x14ac:dyDescent="0.3">
      <c r="K2480" s="148" t="str">
        <f>IFERROR(VLOOKUP(A2480,DATABARANG!$B$4:$G$20000,5),"")</f>
        <v/>
      </c>
      <c r="L2480" s="149" t="str">
        <f t="shared" si="88"/>
        <v/>
      </c>
      <c r="M2480" s="158" t="str">
        <f t="shared" si="89"/>
        <v/>
      </c>
      <c r="O2480" s="151"/>
    </row>
    <row r="2481" spans="11:15" x14ac:dyDescent="0.3">
      <c r="K2481" s="148" t="str">
        <f>IFERROR(VLOOKUP(A2481,DATABARANG!$B$4:$G$20000,5),"")</f>
        <v/>
      </c>
      <c r="L2481" s="149" t="str">
        <f t="shared" si="88"/>
        <v/>
      </c>
      <c r="M2481" s="158" t="str">
        <f t="shared" si="89"/>
        <v/>
      </c>
      <c r="O2481" s="151"/>
    </row>
    <row r="2482" spans="11:15" x14ac:dyDescent="0.3">
      <c r="K2482" s="148" t="str">
        <f>IFERROR(VLOOKUP(A2482,DATABARANG!$B$4:$G$20000,5),"")</f>
        <v/>
      </c>
      <c r="L2482" s="149" t="str">
        <f t="shared" si="88"/>
        <v/>
      </c>
      <c r="M2482" s="158" t="str">
        <f t="shared" si="89"/>
        <v/>
      </c>
      <c r="O2482" s="151"/>
    </row>
    <row r="2483" spans="11:15" x14ac:dyDescent="0.3">
      <c r="K2483" s="148" t="str">
        <f>IFERROR(VLOOKUP(A2483,DATABARANG!$B$4:$G$20000,5),"")</f>
        <v/>
      </c>
      <c r="L2483" s="149" t="str">
        <f t="shared" si="88"/>
        <v/>
      </c>
      <c r="M2483" s="158" t="str">
        <f t="shared" si="89"/>
        <v/>
      </c>
      <c r="O2483" s="151"/>
    </row>
    <row r="2484" spans="11:15" x14ac:dyDescent="0.3">
      <c r="K2484" s="148" t="str">
        <f>IFERROR(VLOOKUP(A2484,DATABARANG!$B$4:$G$20000,5),"")</f>
        <v/>
      </c>
      <c r="L2484" s="149" t="str">
        <f t="shared" si="88"/>
        <v/>
      </c>
      <c r="M2484" s="158" t="str">
        <f t="shared" si="89"/>
        <v/>
      </c>
      <c r="O2484" s="151"/>
    </row>
    <row r="2485" spans="11:15" x14ac:dyDescent="0.3">
      <c r="K2485" s="148" t="str">
        <f>IFERROR(VLOOKUP(A2485,DATABARANG!$B$4:$G$20000,5),"")</f>
        <v/>
      </c>
      <c r="L2485" s="149" t="str">
        <f t="shared" si="88"/>
        <v/>
      </c>
      <c r="M2485" s="158" t="str">
        <f t="shared" si="89"/>
        <v/>
      </c>
      <c r="O2485" s="151"/>
    </row>
    <row r="2486" spans="11:15" x14ac:dyDescent="0.3">
      <c r="K2486" s="148" t="str">
        <f>IFERROR(VLOOKUP(A2486,DATABARANG!$B$4:$G$20000,5),"")</f>
        <v/>
      </c>
      <c r="L2486" s="149" t="str">
        <f t="shared" si="88"/>
        <v/>
      </c>
      <c r="M2486" s="158" t="str">
        <f t="shared" si="89"/>
        <v/>
      </c>
      <c r="O2486" s="151"/>
    </row>
    <row r="2487" spans="11:15" x14ac:dyDescent="0.3">
      <c r="K2487" s="148" t="str">
        <f>IFERROR(VLOOKUP(A2487,DATABARANG!$B$4:$G$20000,5),"")</f>
        <v/>
      </c>
      <c r="L2487" s="149" t="str">
        <f t="shared" si="88"/>
        <v/>
      </c>
      <c r="M2487" s="158" t="str">
        <f t="shared" si="89"/>
        <v/>
      </c>
      <c r="O2487" s="151"/>
    </row>
    <row r="2488" spans="11:15" x14ac:dyDescent="0.3">
      <c r="K2488" s="148" t="str">
        <f>IFERROR(VLOOKUP(A2488,DATABARANG!$B$4:$G$20000,5),"")</f>
        <v/>
      </c>
      <c r="L2488" s="149" t="str">
        <f t="shared" si="88"/>
        <v/>
      </c>
      <c r="M2488" s="158" t="str">
        <f t="shared" si="89"/>
        <v/>
      </c>
      <c r="O2488" s="151"/>
    </row>
    <row r="2489" spans="11:15" x14ac:dyDescent="0.3">
      <c r="K2489" s="148" t="str">
        <f>IFERROR(VLOOKUP(A2489,DATABARANG!$B$4:$G$20000,5),"")</f>
        <v/>
      </c>
      <c r="L2489" s="149" t="str">
        <f t="shared" si="88"/>
        <v/>
      </c>
      <c r="M2489" s="158" t="str">
        <f t="shared" si="89"/>
        <v/>
      </c>
      <c r="O2489" s="151"/>
    </row>
    <row r="2490" spans="11:15" x14ac:dyDescent="0.3">
      <c r="K2490" s="148" t="str">
        <f>IFERROR(VLOOKUP(A2490,DATABARANG!$B$4:$G$20000,5),"")</f>
        <v/>
      </c>
      <c r="L2490" s="149" t="str">
        <f t="shared" si="88"/>
        <v/>
      </c>
      <c r="M2490" s="158" t="str">
        <f t="shared" si="89"/>
        <v/>
      </c>
      <c r="O2490" s="151"/>
    </row>
    <row r="2491" spans="11:15" x14ac:dyDescent="0.3">
      <c r="K2491" s="148" t="str">
        <f>IFERROR(VLOOKUP(A2491,DATABARANG!$B$4:$G$20000,5),"")</f>
        <v/>
      </c>
      <c r="L2491" s="149" t="str">
        <f t="shared" si="88"/>
        <v/>
      </c>
      <c r="M2491" s="158" t="str">
        <f t="shared" si="89"/>
        <v/>
      </c>
      <c r="O2491" s="151"/>
    </row>
    <row r="2492" spans="11:15" x14ac:dyDescent="0.3">
      <c r="K2492" s="148" t="str">
        <f>IFERROR(VLOOKUP(A2492,DATABARANG!$B$4:$G$20000,5),"")</f>
        <v/>
      </c>
      <c r="L2492" s="149" t="str">
        <f t="shared" si="88"/>
        <v/>
      </c>
      <c r="M2492" s="158" t="str">
        <f t="shared" si="89"/>
        <v/>
      </c>
      <c r="O2492" s="151"/>
    </row>
    <row r="2493" spans="11:15" x14ac:dyDescent="0.3">
      <c r="K2493" s="148" t="str">
        <f>IFERROR(VLOOKUP(A2493,DATABARANG!$B$4:$G$20000,5),"")</f>
        <v/>
      </c>
      <c r="L2493" s="149" t="str">
        <f t="shared" si="88"/>
        <v/>
      </c>
      <c r="M2493" s="158" t="str">
        <f t="shared" si="89"/>
        <v/>
      </c>
      <c r="O2493" s="151"/>
    </row>
    <row r="2494" spans="11:15" x14ac:dyDescent="0.3">
      <c r="K2494" s="148" t="str">
        <f>IFERROR(VLOOKUP(A2494,DATABARANG!$B$4:$G$20000,5),"")</f>
        <v/>
      </c>
      <c r="L2494" s="149" t="str">
        <f t="shared" si="88"/>
        <v/>
      </c>
      <c r="M2494" s="158" t="str">
        <f t="shared" si="89"/>
        <v/>
      </c>
      <c r="O2494" s="151"/>
    </row>
    <row r="2495" spans="11:15" x14ac:dyDescent="0.3">
      <c r="K2495" s="148" t="str">
        <f>IFERROR(VLOOKUP(A2495,DATABARANG!$B$4:$G$20000,5),"")</f>
        <v/>
      </c>
      <c r="L2495" s="149" t="str">
        <f t="shared" si="88"/>
        <v/>
      </c>
      <c r="M2495" s="158" t="str">
        <f t="shared" si="89"/>
        <v/>
      </c>
      <c r="O2495" s="151"/>
    </row>
    <row r="2496" spans="11:15" x14ac:dyDescent="0.3">
      <c r="K2496" s="148" t="str">
        <f>IFERROR(VLOOKUP(A2496,DATABARANG!$B$4:$G$20000,5),"")</f>
        <v/>
      </c>
      <c r="L2496" s="149" t="str">
        <f t="shared" si="88"/>
        <v/>
      </c>
      <c r="M2496" s="158" t="str">
        <f t="shared" si="89"/>
        <v/>
      </c>
      <c r="O2496" s="151"/>
    </row>
    <row r="2497" spans="11:15" x14ac:dyDescent="0.3">
      <c r="K2497" s="148" t="str">
        <f>IFERROR(VLOOKUP(A2497,DATABARANG!$B$4:$G$20000,5),"")</f>
        <v/>
      </c>
      <c r="L2497" s="149" t="str">
        <f t="shared" si="88"/>
        <v/>
      </c>
      <c r="M2497" s="158" t="str">
        <f t="shared" si="89"/>
        <v/>
      </c>
      <c r="O2497" s="151"/>
    </row>
    <row r="2498" spans="11:15" x14ac:dyDescent="0.3">
      <c r="K2498" s="148" t="str">
        <f>IFERROR(VLOOKUP(A2498,DATABARANG!$B$4:$G$20000,5),"")</f>
        <v/>
      </c>
      <c r="L2498" s="149" t="str">
        <f t="shared" si="88"/>
        <v/>
      </c>
      <c r="M2498" s="158" t="str">
        <f t="shared" si="89"/>
        <v/>
      </c>
      <c r="O2498" s="151"/>
    </row>
    <row r="2499" spans="11:15" x14ac:dyDescent="0.3">
      <c r="K2499" s="148" t="str">
        <f>IFERROR(VLOOKUP(A2499,DATABARANG!$B$4:$G$20000,5),"")</f>
        <v/>
      </c>
      <c r="L2499" s="149" t="str">
        <f t="shared" si="88"/>
        <v/>
      </c>
      <c r="M2499" s="158" t="str">
        <f t="shared" si="89"/>
        <v/>
      </c>
      <c r="O2499" s="151"/>
    </row>
    <row r="2500" spans="11:15" x14ac:dyDescent="0.3">
      <c r="K2500" s="148" t="str">
        <f>IFERROR(VLOOKUP(A2500,DATABARANG!$B$4:$G$20000,5),"")</f>
        <v/>
      </c>
      <c r="L2500" s="149" t="str">
        <f t="shared" si="88"/>
        <v/>
      </c>
      <c r="M2500" s="158" t="str">
        <f t="shared" si="89"/>
        <v/>
      </c>
      <c r="O2500" s="151"/>
    </row>
    <row r="2501" spans="11:15" x14ac:dyDescent="0.3">
      <c r="K2501" s="148" t="str">
        <f>IFERROR(VLOOKUP(A2501,DATABARANG!$B$4:$G$20000,5),"")</f>
        <v/>
      </c>
      <c r="L2501" s="149" t="str">
        <f t="shared" si="88"/>
        <v/>
      </c>
      <c r="M2501" s="158" t="str">
        <f t="shared" si="89"/>
        <v/>
      </c>
      <c r="O2501" s="151"/>
    </row>
    <row r="2502" spans="11:15" x14ac:dyDescent="0.3">
      <c r="K2502" s="148" t="str">
        <f>IFERROR(VLOOKUP(A2502,DATABARANG!$B$4:$G$20000,5),"")</f>
        <v/>
      </c>
      <c r="L2502" s="149" t="str">
        <f t="shared" ref="L2502:L2565" si="90">IFERROR((E2502-K2502)*G2502,"")</f>
        <v/>
      </c>
      <c r="M2502" s="158" t="str">
        <f t="shared" ref="M2502:M2565" si="91">IF(B2502="","",TEXT(B2502,"DD-MMM"))</f>
        <v/>
      </c>
      <c r="O2502" s="151"/>
    </row>
    <row r="2503" spans="11:15" x14ac:dyDescent="0.3">
      <c r="K2503" s="148" t="str">
        <f>IFERROR(VLOOKUP(A2503,DATABARANG!$B$4:$G$20000,5),"")</f>
        <v/>
      </c>
      <c r="L2503" s="149" t="str">
        <f t="shared" si="90"/>
        <v/>
      </c>
      <c r="M2503" s="158" t="str">
        <f t="shared" si="91"/>
        <v/>
      </c>
      <c r="O2503" s="151"/>
    </row>
    <row r="2504" spans="11:15" x14ac:dyDescent="0.3">
      <c r="K2504" s="148" t="str">
        <f>IFERROR(VLOOKUP(A2504,DATABARANG!$B$4:$G$20000,5),"")</f>
        <v/>
      </c>
      <c r="L2504" s="149" t="str">
        <f t="shared" si="90"/>
        <v/>
      </c>
      <c r="M2504" s="158" t="str">
        <f t="shared" si="91"/>
        <v/>
      </c>
      <c r="O2504" s="151"/>
    </row>
    <row r="2505" spans="11:15" x14ac:dyDescent="0.3">
      <c r="K2505" s="148" t="str">
        <f>IFERROR(VLOOKUP(A2505,DATABARANG!$B$4:$G$20000,5),"")</f>
        <v/>
      </c>
      <c r="L2505" s="149" t="str">
        <f t="shared" si="90"/>
        <v/>
      </c>
      <c r="M2505" s="158" t="str">
        <f t="shared" si="91"/>
        <v/>
      </c>
      <c r="O2505" s="151"/>
    </row>
    <row r="2506" spans="11:15" x14ac:dyDescent="0.3">
      <c r="K2506" s="148" t="str">
        <f>IFERROR(VLOOKUP(A2506,DATABARANG!$B$4:$G$20000,5),"")</f>
        <v/>
      </c>
      <c r="L2506" s="149" t="str">
        <f t="shared" si="90"/>
        <v/>
      </c>
      <c r="M2506" s="158" t="str">
        <f t="shared" si="91"/>
        <v/>
      </c>
      <c r="O2506" s="151"/>
    </row>
    <row r="2507" spans="11:15" x14ac:dyDescent="0.3">
      <c r="K2507" s="148" t="str">
        <f>IFERROR(VLOOKUP(A2507,DATABARANG!$B$4:$G$20000,5),"")</f>
        <v/>
      </c>
      <c r="L2507" s="149" t="str">
        <f t="shared" si="90"/>
        <v/>
      </c>
      <c r="M2507" s="158" t="str">
        <f t="shared" si="91"/>
        <v/>
      </c>
      <c r="O2507" s="151"/>
    </row>
    <row r="2508" spans="11:15" x14ac:dyDescent="0.3">
      <c r="K2508" s="148" t="str">
        <f>IFERROR(VLOOKUP(A2508,DATABARANG!$B$4:$G$20000,5),"")</f>
        <v/>
      </c>
      <c r="L2508" s="149" t="str">
        <f t="shared" si="90"/>
        <v/>
      </c>
      <c r="M2508" s="158" t="str">
        <f t="shared" si="91"/>
        <v/>
      </c>
      <c r="O2508" s="151"/>
    </row>
    <row r="2509" spans="11:15" x14ac:dyDescent="0.3">
      <c r="K2509" s="148" t="str">
        <f>IFERROR(VLOOKUP(A2509,DATABARANG!$B$4:$G$20000,5),"")</f>
        <v/>
      </c>
      <c r="L2509" s="149" t="str">
        <f t="shared" si="90"/>
        <v/>
      </c>
      <c r="M2509" s="158" t="str">
        <f t="shared" si="91"/>
        <v/>
      </c>
      <c r="O2509" s="151"/>
    </row>
    <row r="2510" spans="11:15" x14ac:dyDescent="0.3">
      <c r="K2510" s="148" t="str">
        <f>IFERROR(VLOOKUP(A2510,DATABARANG!$B$4:$G$20000,5),"")</f>
        <v/>
      </c>
      <c r="L2510" s="149" t="str">
        <f t="shared" si="90"/>
        <v/>
      </c>
      <c r="M2510" s="158" t="str">
        <f t="shared" si="91"/>
        <v/>
      </c>
      <c r="O2510" s="151"/>
    </row>
    <row r="2511" spans="11:15" x14ac:dyDescent="0.3">
      <c r="K2511" s="148" t="str">
        <f>IFERROR(VLOOKUP(A2511,DATABARANG!$B$4:$G$20000,5),"")</f>
        <v/>
      </c>
      <c r="L2511" s="149" t="str">
        <f t="shared" si="90"/>
        <v/>
      </c>
      <c r="M2511" s="158" t="str">
        <f t="shared" si="91"/>
        <v/>
      </c>
      <c r="O2511" s="151"/>
    </row>
    <row r="2512" spans="11:15" x14ac:dyDescent="0.3">
      <c r="K2512" s="148" t="str">
        <f>IFERROR(VLOOKUP(A2512,DATABARANG!$B$4:$G$20000,5),"")</f>
        <v/>
      </c>
      <c r="L2512" s="149" t="str">
        <f t="shared" si="90"/>
        <v/>
      </c>
      <c r="M2512" s="158" t="str">
        <f t="shared" si="91"/>
        <v/>
      </c>
      <c r="O2512" s="151"/>
    </row>
    <row r="2513" spans="11:15" x14ac:dyDescent="0.3">
      <c r="K2513" s="148" t="str">
        <f>IFERROR(VLOOKUP(A2513,DATABARANG!$B$4:$G$20000,5),"")</f>
        <v/>
      </c>
      <c r="L2513" s="149" t="str">
        <f t="shared" si="90"/>
        <v/>
      </c>
      <c r="M2513" s="158" t="str">
        <f t="shared" si="91"/>
        <v/>
      </c>
      <c r="O2513" s="151"/>
    </row>
    <row r="2514" spans="11:15" x14ac:dyDescent="0.3">
      <c r="K2514" s="148" t="str">
        <f>IFERROR(VLOOKUP(A2514,DATABARANG!$B$4:$G$20000,5),"")</f>
        <v/>
      </c>
      <c r="L2514" s="149" t="str">
        <f t="shared" si="90"/>
        <v/>
      </c>
      <c r="M2514" s="158" t="str">
        <f t="shared" si="91"/>
        <v/>
      </c>
      <c r="O2514" s="151"/>
    </row>
    <row r="2515" spans="11:15" x14ac:dyDescent="0.3">
      <c r="K2515" s="148" t="str">
        <f>IFERROR(VLOOKUP(A2515,DATABARANG!$B$4:$G$20000,5),"")</f>
        <v/>
      </c>
      <c r="L2515" s="149" t="str">
        <f t="shared" si="90"/>
        <v/>
      </c>
      <c r="M2515" s="158" t="str">
        <f t="shared" si="91"/>
        <v/>
      </c>
      <c r="O2515" s="151"/>
    </row>
    <row r="2516" spans="11:15" x14ac:dyDescent="0.3">
      <c r="K2516" s="148" t="str">
        <f>IFERROR(VLOOKUP(A2516,DATABARANG!$B$4:$G$20000,5),"")</f>
        <v/>
      </c>
      <c r="L2516" s="149" t="str">
        <f t="shared" si="90"/>
        <v/>
      </c>
      <c r="M2516" s="158" t="str">
        <f t="shared" si="91"/>
        <v/>
      </c>
      <c r="O2516" s="151"/>
    </row>
    <row r="2517" spans="11:15" x14ac:dyDescent="0.3">
      <c r="K2517" s="148" t="str">
        <f>IFERROR(VLOOKUP(A2517,DATABARANG!$B$4:$G$20000,5),"")</f>
        <v/>
      </c>
      <c r="L2517" s="149" t="str">
        <f t="shared" si="90"/>
        <v/>
      </c>
      <c r="M2517" s="158" t="str">
        <f t="shared" si="91"/>
        <v/>
      </c>
      <c r="O2517" s="151"/>
    </row>
    <row r="2518" spans="11:15" x14ac:dyDescent="0.3">
      <c r="K2518" s="148" t="str">
        <f>IFERROR(VLOOKUP(A2518,DATABARANG!$B$4:$G$20000,5),"")</f>
        <v/>
      </c>
      <c r="L2518" s="149" t="str">
        <f t="shared" si="90"/>
        <v/>
      </c>
      <c r="M2518" s="158" t="str">
        <f t="shared" si="91"/>
        <v/>
      </c>
      <c r="O2518" s="151"/>
    </row>
    <row r="2519" spans="11:15" x14ac:dyDescent="0.3">
      <c r="K2519" s="148" t="str">
        <f>IFERROR(VLOOKUP(A2519,DATABARANG!$B$4:$G$20000,5),"")</f>
        <v/>
      </c>
      <c r="L2519" s="149" t="str">
        <f t="shared" si="90"/>
        <v/>
      </c>
      <c r="M2519" s="158" t="str">
        <f t="shared" si="91"/>
        <v/>
      </c>
      <c r="O2519" s="151"/>
    </row>
    <row r="2520" spans="11:15" x14ac:dyDescent="0.3">
      <c r="K2520" s="148" t="str">
        <f>IFERROR(VLOOKUP(A2520,DATABARANG!$B$4:$G$20000,5),"")</f>
        <v/>
      </c>
      <c r="L2520" s="149" t="str">
        <f t="shared" si="90"/>
        <v/>
      </c>
      <c r="M2520" s="158" t="str">
        <f t="shared" si="91"/>
        <v/>
      </c>
      <c r="O2520" s="151"/>
    </row>
    <row r="2521" spans="11:15" x14ac:dyDescent="0.3">
      <c r="K2521" s="148" t="str">
        <f>IFERROR(VLOOKUP(A2521,DATABARANG!$B$4:$G$20000,5),"")</f>
        <v/>
      </c>
      <c r="L2521" s="149" t="str">
        <f t="shared" si="90"/>
        <v/>
      </c>
      <c r="M2521" s="158" t="str">
        <f t="shared" si="91"/>
        <v/>
      </c>
      <c r="O2521" s="151"/>
    </row>
    <row r="2522" spans="11:15" x14ac:dyDescent="0.3">
      <c r="K2522" s="148" t="str">
        <f>IFERROR(VLOOKUP(A2522,DATABARANG!$B$4:$G$20000,5),"")</f>
        <v/>
      </c>
      <c r="L2522" s="149" t="str">
        <f t="shared" si="90"/>
        <v/>
      </c>
      <c r="M2522" s="158" t="str">
        <f t="shared" si="91"/>
        <v/>
      </c>
      <c r="O2522" s="151"/>
    </row>
    <row r="2523" spans="11:15" x14ac:dyDescent="0.3">
      <c r="K2523" s="148" t="str">
        <f>IFERROR(VLOOKUP(A2523,DATABARANG!$B$4:$G$20000,5),"")</f>
        <v/>
      </c>
      <c r="L2523" s="149" t="str">
        <f t="shared" si="90"/>
        <v/>
      </c>
      <c r="M2523" s="158" t="str">
        <f t="shared" si="91"/>
        <v/>
      </c>
      <c r="O2523" s="151"/>
    </row>
    <row r="2524" spans="11:15" x14ac:dyDescent="0.3">
      <c r="K2524" s="148" t="str">
        <f>IFERROR(VLOOKUP(A2524,DATABARANG!$B$4:$G$20000,5),"")</f>
        <v/>
      </c>
      <c r="L2524" s="149" t="str">
        <f t="shared" si="90"/>
        <v/>
      </c>
      <c r="M2524" s="158" t="str">
        <f t="shared" si="91"/>
        <v/>
      </c>
      <c r="O2524" s="151"/>
    </row>
    <row r="2525" spans="11:15" x14ac:dyDescent="0.3">
      <c r="K2525" s="148" t="str">
        <f>IFERROR(VLOOKUP(A2525,DATABARANG!$B$4:$G$20000,5),"")</f>
        <v/>
      </c>
      <c r="L2525" s="149" t="str">
        <f t="shared" si="90"/>
        <v/>
      </c>
      <c r="M2525" s="158" t="str">
        <f t="shared" si="91"/>
        <v/>
      </c>
      <c r="O2525" s="151"/>
    </row>
    <row r="2526" spans="11:15" x14ac:dyDescent="0.3">
      <c r="K2526" s="148" t="str">
        <f>IFERROR(VLOOKUP(A2526,DATABARANG!$B$4:$G$20000,5),"")</f>
        <v/>
      </c>
      <c r="L2526" s="149" t="str">
        <f t="shared" si="90"/>
        <v/>
      </c>
      <c r="M2526" s="158" t="str">
        <f t="shared" si="91"/>
        <v/>
      </c>
      <c r="O2526" s="151"/>
    </row>
    <row r="2527" spans="11:15" x14ac:dyDescent="0.3">
      <c r="K2527" s="148" t="str">
        <f>IFERROR(VLOOKUP(A2527,DATABARANG!$B$4:$G$20000,5),"")</f>
        <v/>
      </c>
      <c r="L2527" s="149" t="str">
        <f t="shared" si="90"/>
        <v/>
      </c>
      <c r="M2527" s="158" t="str">
        <f t="shared" si="91"/>
        <v/>
      </c>
      <c r="O2527" s="151"/>
    </row>
    <row r="2528" spans="11:15" x14ac:dyDescent="0.3">
      <c r="K2528" s="148" t="str">
        <f>IFERROR(VLOOKUP(A2528,DATABARANG!$B$4:$G$20000,5),"")</f>
        <v/>
      </c>
      <c r="L2528" s="149" t="str">
        <f t="shared" si="90"/>
        <v/>
      </c>
      <c r="M2528" s="158" t="str">
        <f t="shared" si="91"/>
        <v/>
      </c>
      <c r="O2528" s="151"/>
    </row>
    <row r="2529" spans="11:15" x14ac:dyDescent="0.3">
      <c r="K2529" s="148" t="str">
        <f>IFERROR(VLOOKUP(A2529,DATABARANG!$B$4:$G$20000,5),"")</f>
        <v/>
      </c>
      <c r="L2529" s="149" t="str">
        <f t="shared" si="90"/>
        <v/>
      </c>
      <c r="M2529" s="158" t="str">
        <f t="shared" si="91"/>
        <v/>
      </c>
      <c r="O2529" s="151"/>
    </row>
    <row r="2530" spans="11:15" x14ac:dyDescent="0.3">
      <c r="K2530" s="148" t="str">
        <f>IFERROR(VLOOKUP(A2530,DATABARANG!$B$4:$G$20000,5),"")</f>
        <v/>
      </c>
      <c r="L2530" s="149" t="str">
        <f t="shared" si="90"/>
        <v/>
      </c>
      <c r="M2530" s="158" t="str">
        <f t="shared" si="91"/>
        <v/>
      </c>
      <c r="O2530" s="151"/>
    </row>
    <row r="2531" spans="11:15" x14ac:dyDescent="0.3">
      <c r="K2531" s="148" t="str">
        <f>IFERROR(VLOOKUP(A2531,DATABARANG!$B$4:$G$20000,5),"")</f>
        <v/>
      </c>
      <c r="L2531" s="149" t="str">
        <f t="shared" si="90"/>
        <v/>
      </c>
      <c r="M2531" s="158" t="str">
        <f t="shared" si="91"/>
        <v/>
      </c>
      <c r="O2531" s="151"/>
    </row>
    <row r="2532" spans="11:15" x14ac:dyDescent="0.3">
      <c r="K2532" s="148" t="str">
        <f>IFERROR(VLOOKUP(A2532,DATABARANG!$B$4:$G$20000,5),"")</f>
        <v/>
      </c>
      <c r="L2532" s="149" t="str">
        <f t="shared" si="90"/>
        <v/>
      </c>
      <c r="M2532" s="158" t="str">
        <f t="shared" si="91"/>
        <v/>
      </c>
      <c r="O2532" s="151"/>
    </row>
    <row r="2533" spans="11:15" x14ac:dyDescent="0.3">
      <c r="K2533" s="148" t="str">
        <f>IFERROR(VLOOKUP(A2533,DATABARANG!$B$4:$G$20000,5),"")</f>
        <v/>
      </c>
      <c r="L2533" s="149" t="str">
        <f t="shared" si="90"/>
        <v/>
      </c>
      <c r="M2533" s="158" t="str">
        <f t="shared" si="91"/>
        <v/>
      </c>
      <c r="O2533" s="151"/>
    </row>
    <row r="2534" spans="11:15" x14ac:dyDescent="0.3">
      <c r="K2534" s="148" t="str">
        <f>IFERROR(VLOOKUP(A2534,DATABARANG!$B$4:$G$20000,5),"")</f>
        <v/>
      </c>
      <c r="L2534" s="149" t="str">
        <f t="shared" si="90"/>
        <v/>
      </c>
      <c r="M2534" s="158" t="str">
        <f t="shared" si="91"/>
        <v/>
      </c>
      <c r="O2534" s="151"/>
    </row>
    <row r="2535" spans="11:15" x14ac:dyDescent="0.3">
      <c r="K2535" s="148" t="str">
        <f>IFERROR(VLOOKUP(A2535,DATABARANG!$B$4:$G$20000,5),"")</f>
        <v/>
      </c>
      <c r="L2535" s="149" t="str">
        <f t="shared" si="90"/>
        <v/>
      </c>
      <c r="M2535" s="158" t="str">
        <f t="shared" si="91"/>
        <v/>
      </c>
      <c r="O2535" s="151"/>
    </row>
    <row r="2536" spans="11:15" x14ac:dyDescent="0.3">
      <c r="K2536" s="148" t="str">
        <f>IFERROR(VLOOKUP(A2536,DATABARANG!$B$4:$G$20000,5),"")</f>
        <v/>
      </c>
      <c r="L2536" s="149" t="str">
        <f t="shared" si="90"/>
        <v/>
      </c>
      <c r="M2536" s="158" t="str">
        <f t="shared" si="91"/>
        <v/>
      </c>
      <c r="O2536" s="151"/>
    </row>
    <row r="2537" spans="11:15" x14ac:dyDescent="0.3">
      <c r="K2537" s="148" t="str">
        <f>IFERROR(VLOOKUP(A2537,DATABARANG!$B$4:$G$20000,5),"")</f>
        <v/>
      </c>
      <c r="L2537" s="149" t="str">
        <f t="shared" si="90"/>
        <v/>
      </c>
      <c r="M2537" s="158" t="str">
        <f t="shared" si="91"/>
        <v/>
      </c>
      <c r="O2537" s="151"/>
    </row>
    <row r="2538" spans="11:15" x14ac:dyDescent="0.3">
      <c r="K2538" s="148" t="str">
        <f>IFERROR(VLOOKUP(A2538,DATABARANG!$B$4:$G$20000,5),"")</f>
        <v/>
      </c>
      <c r="L2538" s="149" t="str">
        <f t="shared" si="90"/>
        <v/>
      </c>
      <c r="M2538" s="158" t="str">
        <f t="shared" si="91"/>
        <v/>
      </c>
      <c r="O2538" s="151"/>
    </row>
    <row r="2539" spans="11:15" x14ac:dyDescent="0.3">
      <c r="K2539" s="148" t="str">
        <f>IFERROR(VLOOKUP(A2539,DATABARANG!$B$4:$G$20000,5),"")</f>
        <v/>
      </c>
      <c r="L2539" s="149" t="str">
        <f t="shared" si="90"/>
        <v/>
      </c>
      <c r="M2539" s="158" t="str">
        <f t="shared" si="91"/>
        <v/>
      </c>
      <c r="O2539" s="151"/>
    </row>
    <row r="2540" spans="11:15" x14ac:dyDescent="0.3">
      <c r="K2540" s="148" t="str">
        <f>IFERROR(VLOOKUP(A2540,DATABARANG!$B$4:$G$20000,5),"")</f>
        <v/>
      </c>
      <c r="L2540" s="149" t="str">
        <f t="shared" si="90"/>
        <v/>
      </c>
      <c r="M2540" s="158" t="str">
        <f t="shared" si="91"/>
        <v/>
      </c>
      <c r="O2540" s="151"/>
    </row>
    <row r="2541" spans="11:15" x14ac:dyDescent="0.3">
      <c r="K2541" s="148" t="str">
        <f>IFERROR(VLOOKUP(A2541,DATABARANG!$B$4:$G$20000,5),"")</f>
        <v/>
      </c>
      <c r="L2541" s="149" t="str">
        <f t="shared" si="90"/>
        <v/>
      </c>
      <c r="M2541" s="158" t="str">
        <f t="shared" si="91"/>
        <v/>
      </c>
      <c r="O2541" s="151"/>
    </row>
    <row r="2542" spans="11:15" x14ac:dyDescent="0.3">
      <c r="K2542" s="148" t="str">
        <f>IFERROR(VLOOKUP(A2542,DATABARANG!$B$4:$G$20000,5),"")</f>
        <v/>
      </c>
      <c r="L2542" s="149" t="str">
        <f t="shared" si="90"/>
        <v/>
      </c>
      <c r="M2542" s="158" t="str">
        <f t="shared" si="91"/>
        <v/>
      </c>
      <c r="O2542" s="151"/>
    </row>
    <row r="2543" spans="11:15" x14ac:dyDescent="0.3">
      <c r="K2543" s="148" t="str">
        <f>IFERROR(VLOOKUP(A2543,DATABARANG!$B$4:$G$20000,5),"")</f>
        <v/>
      </c>
      <c r="L2543" s="149" t="str">
        <f t="shared" si="90"/>
        <v/>
      </c>
      <c r="M2543" s="158" t="str">
        <f t="shared" si="91"/>
        <v/>
      </c>
      <c r="O2543" s="151"/>
    </row>
    <row r="2544" spans="11:15" x14ac:dyDescent="0.3">
      <c r="K2544" s="148" t="str">
        <f>IFERROR(VLOOKUP(A2544,DATABARANG!$B$4:$G$20000,5),"")</f>
        <v/>
      </c>
      <c r="L2544" s="149" t="str">
        <f t="shared" si="90"/>
        <v/>
      </c>
      <c r="M2544" s="158" t="str">
        <f t="shared" si="91"/>
        <v/>
      </c>
      <c r="O2544" s="151"/>
    </row>
    <row r="2545" spans="11:15" x14ac:dyDescent="0.3">
      <c r="K2545" s="148" t="str">
        <f>IFERROR(VLOOKUP(A2545,DATABARANG!$B$4:$G$20000,5),"")</f>
        <v/>
      </c>
      <c r="L2545" s="149" t="str">
        <f t="shared" si="90"/>
        <v/>
      </c>
      <c r="M2545" s="158" t="str">
        <f t="shared" si="91"/>
        <v/>
      </c>
      <c r="O2545" s="151"/>
    </row>
    <row r="2546" spans="11:15" x14ac:dyDescent="0.3">
      <c r="K2546" s="148" t="str">
        <f>IFERROR(VLOOKUP(A2546,DATABARANG!$B$4:$G$20000,5),"")</f>
        <v/>
      </c>
      <c r="L2546" s="149" t="str">
        <f t="shared" si="90"/>
        <v/>
      </c>
      <c r="M2546" s="158" t="str">
        <f t="shared" si="91"/>
        <v/>
      </c>
      <c r="O2546" s="151"/>
    </row>
    <row r="2547" spans="11:15" x14ac:dyDescent="0.3">
      <c r="K2547" s="148" t="str">
        <f>IFERROR(VLOOKUP(A2547,DATABARANG!$B$4:$G$20000,5),"")</f>
        <v/>
      </c>
      <c r="L2547" s="149" t="str">
        <f t="shared" si="90"/>
        <v/>
      </c>
      <c r="M2547" s="158" t="str">
        <f t="shared" si="91"/>
        <v/>
      </c>
      <c r="O2547" s="151"/>
    </row>
    <row r="2548" spans="11:15" x14ac:dyDescent="0.3">
      <c r="K2548" s="148" t="str">
        <f>IFERROR(VLOOKUP(A2548,DATABARANG!$B$4:$G$20000,5),"")</f>
        <v/>
      </c>
      <c r="L2548" s="149" t="str">
        <f t="shared" si="90"/>
        <v/>
      </c>
      <c r="M2548" s="158" t="str">
        <f t="shared" si="91"/>
        <v/>
      </c>
      <c r="O2548" s="151"/>
    </row>
    <row r="2549" spans="11:15" x14ac:dyDescent="0.3">
      <c r="K2549" s="148" t="str">
        <f>IFERROR(VLOOKUP(A2549,DATABARANG!$B$4:$G$20000,5),"")</f>
        <v/>
      </c>
      <c r="L2549" s="149" t="str">
        <f t="shared" si="90"/>
        <v/>
      </c>
      <c r="M2549" s="158" t="str">
        <f t="shared" si="91"/>
        <v/>
      </c>
      <c r="O2549" s="151"/>
    </row>
    <row r="2550" spans="11:15" x14ac:dyDescent="0.3">
      <c r="K2550" s="148" t="str">
        <f>IFERROR(VLOOKUP(A2550,DATABARANG!$B$4:$G$20000,5),"")</f>
        <v/>
      </c>
      <c r="L2550" s="149" t="str">
        <f t="shared" si="90"/>
        <v/>
      </c>
      <c r="M2550" s="158" t="str">
        <f t="shared" si="91"/>
        <v/>
      </c>
      <c r="O2550" s="151"/>
    </row>
    <row r="2551" spans="11:15" x14ac:dyDescent="0.3">
      <c r="K2551" s="148" t="str">
        <f>IFERROR(VLOOKUP(A2551,DATABARANG!$B$4:$G$20000,5),"")</f>
        <v/>
      </c>
      <c r="L2551" s="149" t="str">
        <f t="shared" si="90"/>
        <v/>
      </c>
      <c r="M2551" s="158" t="str">
        <f t="shared" si="91"/>
        <v/>
      </c>
      <c r="O2551" s="151"/>
    </row>
    <row r="2552" spans="11:15" x14ac:dyDescent="0.3">
      <c r="K2552" s="148" t="str">
        <f>IFERROR(VLOOKUP(A2552,DATABARANG!$B$4:$G$20000,5),"")</f>
        <v/>
      </c>
      <c r="L2552" s="149" t="str">
        <f t="shared" si="90"/>
        <v/>
      </c>
      <c r="M2552" s="158" t="str">
        <f t="shared" si="91"/>
        <v/>
      </c>
      <c r="O2552" s="151"/>
    </row>
    <row r="2553" spans="11:15" x14ac:dyDescent="0.3">
      <c r="K2553" s="148" t="str">
        <f>IFERROR(VLOOKUP(A2553,DATABARANG!$B$4:$G$20000,5),"")</f>
        <v/>
      </c>
      <c r="L2553" s="149" t="str">
        <f t="shared" si="90"/>
        <v/>
      </c>
      <c r="M2553" s="158" t="str">
        <f t="shared" si="91"/>
        <v/>
      </c>
      <c r="O2553" s="151"/>
    </row>
    <row r="2554" spans="11:15" x14ac:dyDescent="0.3">
      <c r="K2554" s="148" t="str">
        <f>IFERROR(VLOOKUP(A2554,DATABARANG!$B$4:$G$20000,5),"")</f>
        <v/>
      </c>
      <c r="L2554" s="149" t="str">
        <f t="shared" si="90"/>
        <v/>
      </c>
      <c r="M2554" s="158" t="str">
        <f t="shared" si="91"/>
        <v/>
      </c>
      <c r="O2554" s="151"/>
    </row>
    <row r="2555" spans="11:15" x14ac:dyDescent="0.3">
      <c r="K2555" s="148" t="str">
        <f>IFERROR(VLOOKUP(A2555,DATABARANG!$B$4:$G$20000,5),"")</f>
        <v/>
      </c>
      <c r="L2555" s="149" t="str">
        <f t="shared" si="90"/>
        <v/>
      </c>
      <c r="M2555" s="158" t="str">
        <f t="shared" si="91"/>
        <v/>
      </c>
      <c r="O2555" s="151"/>
    </row>
    <row r="2556" spans="11:15" x14ac:dyDescent="0.3">
      <c r="K2556" s="148" t="str">
        <f>IFERROR(VLOOKUP(A2556,DATABARANG!$B$4:$G$20000,5),"")</f>
        <v/>
      </c>
      <c r="L2556" s="149" t="str">
        <f t="shared" si="90"/>
        <v/>
      </c>
      <c r="M2556" s="158" t="str">
        <f t="shared" si="91"/>
        <v/>
      </c>
      <c r="O2556" s="151"/>
    </row>
    <row r="2557" spans="11:15" x14ac:dyDescent="0.3">
      <c r="K2557" s="148" t="str">
        <f>IFERROR(VLOOKUP(A2557,DATABARANG!$B$4:$G$20000,5),"")</f>
        <v/>
      </c>
      <c r="L2557" s="149" t="str">
        <f t="shared" si="90"/>
        <v/>
      </c>
      <c r="M2557" s="158" t="str">
        <f t="shared" si="91"/>
        <v/>
      </c>
      <c r="O2557" s="151"/>
    </row>
    <row r="2558" spans="11:15" x14ac:dyDescent="0.3">
      <c r="K2558" s="148" t="str">
        <f>IFERROR(VLOOKUP(A2558,DATABARANG!$B$4:$G$20000,5),"")</f>
        <v/>
      </c>
      <c r="L2558" s="149" t="str">
        <f t="shared" si="90"/>
        <v/>
      </c>
      <c r="M2558" s="158" t="str">
        <f t="shared" si="91"/>
        <v/>
      </c>
      <c r="O2558" s="151"/>
    </row>
    <row r="2559" spans="11:15" x14ac:dyDescent="0.3">
      <c r="K2559" s="148" t="str">
        <f>IFERROR(VLOOKUP(A2559,DATABARANG!$B$4:$G$20000,5),"")</f>
        <v/>
      </c>
      <c r="L2559" s="149" t="str">
        <f t="shared" si="90"/>
        <v/>
      </c>
      <c r="M2559" s="158" t="str">
        <f t="shared" si="91"/>
        <v/>
      </c>
      <c r="O2559" s="151"/>
    </row>
    <row r="2560" spans="11:15" x14ac:dyDescent="0.3">
      <c r="K2560" s="148" t="str">
        <f>IFERROR(VLOOKUP(A2560,DATABARANG!$B$4:$G$20000,5),"")</f>
        <v/>
      </c>
      <c r="L2560" s="149" t="str">
        <f t="shared" si="90"/>
        <v/>
      </c>
      <c r="M2560" s="158" t="str">
        <f t="shared" si="91"/>
        <v/>
      </c>
      <c r="O2560" s="151"/>
    </row>
    <row r="2561" spans="11:15" x14ac:dyDescent="0.3">
      <c r="K2561" s="148" t="str">
        <f>IFERROR(VLOOKUP(A2561,DATABARANG!$B$4:$G$20000,5),"")</f>
        <v/>
      </c>
      <c r="L2561" s="149" t="str">
        <f t="shared" si="90"/>
        <v/>
      </c>
      <c r="M2561" s="158" t="str">
        <f t="shared" si="91"/>
        <v/>
      </c>
      <c r="O2561" s="151"/>
    </row>
    <row r="2562" spans="11:15" x14ac:dyDescent="0.3">
      <c r="K2562" s="148" t="str">
        <f>IFERROR(VLOOKUP(A2562,DATABARANG!$B$4:$G$20000,5),"")</f>
        <v/>
      </c>
      <c r="L2562" s="149" t="str">
        <f t="shared" si="90"/>
        <v/>
      </c>
      <c r="M2562" s="158" t="str">
        <f t="shared" si="91"/>
        <v/>
      </c>
      <c r="O2562" s="151"/>
    </row>
    <row r="2563" spans="11:15" x14ac:dyDescent="0.3">
      <c r="K2563" s="148" t="str">
        <f>IFERROR(VLOOKUP(A2563,DATABARANG!$B$4:$G$20000,5),"")</f>
        <v/>
      </c>
      <c r="L2563" s="149" t="str">
        <f t="shared" si="90"/>
        <v/>
      </c>
      <c r="M2563" s="158" t="str">
        <f t="shared" si="91"/>
        <v/>
      </c>
      <c r="O2563" s="151"/>
    </row>
    <row r="2564" spans="11:15" x14ac:dyDescent="0.3">
      <c r="K2564" s="148" t="str">
        <f>IFERROR(VLOOKUP(A2564,DATABARANG!$B$4:$G$20000,5),"")</f>
        <v/>
      </c>
      <c r="L2564" s="149" t="str">
        <f t="shared" si="90"/>
        <v/>
      </c>
      <c r="M2564" s="158" t="str">
        <f t="shared" si="91"/>
        <v/>
      </c>
      <c r="O2564" s="151"/>
    </row>
    <row r="2565" spans="11:15" x14ac:dyDescent="0.3">
      <c r="K2565" s="148" t="str">
        <f>IFERROR(VLOOKUP(A2565,DATABARANG!$B$4:$G$20000,5),"")</f>
        <v/>
      </c>
      <c r="L2565" s="149" t="str">
        <f t="shared" si="90"/>
        <v/>
      </c>
      <c r="M2565" s="158" t="str">
        <f t="shared" si="91"/>
        <v/>
      </c>
      <c r="O2565" s="151"/>
    </row>
    <row r="2566" spans="11:15" x14ac:dyDescent="0.3">
      <c r="K2566" s="148" t="str">
        <f>IFERROR(VLOOKUP(A2566,DATABARANG!$B$4:$G$20000,5),"")</f>
        <v/>
      </c>
      <c r="L2566" s="149" t="str">
        <f t="shared" ref="L2566:L2629" si="92">IFERROR((E2566-K2566)*G2566,"")</f>
        <v/>
      </c>
      <c r="M2566" s="158" t="str">
        <f t="shared" ref="M2566:M2629" si="93">IF(B2566="","",TEXT(B2566,"DD-MMM"))</f>
        <v/>
      </c>
      <c r="O2566" s="151"/>
    </row>
    <row r="2567" spans="11:15" x14ac:dyDescent="0.3">
      <c r="K2567" s="148" t="str">
        <f>IFERROR(VLOOKUP(A2567,DATABARANG!$B$4:$G$20000,5),"")</f>
        <v/>
      </c>
      <c r="L2567" s="149" t="str">
        <f t="shared" si="92"/>
        <v/>
      </c>
      <c r="M2567" s="158" t="str">
        <f t="shared" si="93"/>
        <v/>
      </c>
      <c r="O2567" s="151"/>
    </row>
    <row r="2568" spans="11:15" x14ac:dyDescent="0.3">
      <c r="K2568" s="148" t="str">
        <f>IFERROR(VLOOKUP(A2568,DATABARANG!$B$4:$G$20000,5),"")</f>
        <v/>
      </c>
      <c r="L2568" s="149" t="str">
        <f t="shared" si="92"/>
        <v/>
      </c>
      <c r="M2568" s="158" t="str">
        <f t="shared" si="93"/>
        <v/>
      </c>
      <c r="O2568" s="151"/>
    </row>
    <row r="2569" spans="11:15" x14ac:dyDescent="0.3">
      <c r="K2569" s="148" t="str">
        <f>IFERROR(VLOOKUP(A2569,DATABARANG!$B$4:$G$20000,5),"")</f>
        <v/>
      </c>
      <c r="L2569" s="149" t="str">
        <f t="shared" si="92"/>
        <v/>
      </c>
      <c r="M2569" s="158" t="str">
        <f t="shared" si="93"/>
        <v/>
      </c>
      <c r="O2569" s="151"/>
    </row>
    <row r="2570" spans="11:15" x14ac:dyDescent="0.3">
      <c r="K2570" s="148" t="str">
        <f>IFERROR(VLOOKUP(A2570,DATABARANG!$B$4:$G$20000,5),"")</f>
        <v/>
      </c>
      <c r="L2570" s="149" t="str">
        <f t="shared" si="92"/>
        <v/>
      </c>
      <c r="M2570" s="158" t="str">
        <f t="shared" si="93"/>
        <v/>
      </c>
      <c r="O2570" s="151"/>
    </row>
    <row r="2571" spans="11:15" x14ac:dyDescent="0.3">
      <c r="K2571" s="148" t="str">
        <f>IFERROR(VLOOKUP(A2571,DATABARANG!$B$4:$G$20000,5),"")</f>
        <v/>
      </c>
      <c r="L2571" s="149" t="str">
        <f t="shared" si="92"/>
        <v/>
      </c>
      <c r="M2571" s="158" t="str">
        <f t="shared" si="93"/>
        <v/>
      </c>
      <c r="O2571" s="151"/>
    </row>
    <row r="2572" spans="11:15" x14ac:dyDescent="0.3">
      <c r="K2572" s="148" t="str">
        <f>IFERROR(VLOOKUP(A2572,DATABARANG!$B$4:$G$20000,5),"")</f>
        <v/>
      </c>
      <c r="L2572" s="149" t="str">
        <f t="shared" si="92"/>
        <v/>
      </c>
      <c r="M2572" s="158" t="str">
        <f t="shared" si="93"/>
        <v/>
      </c>
      <c r="O2572" s="151"/>
    </row>
    <row r="2573" spans="11:15" x14ac:dyDescent="0.3">
      <c r="K2573" s="148" t="str">
        <f>IFERROR(VLOOKUP(A2573,DATABARANG!$B$4:$G$20000,5),"")</f>
        <v/>
      </c>
      <c r="L2573" s="149" t="str">
        <f t="shared" si="92"/>
        <v/>
      </c>
      <c r="M2573" s="158" t="str">
        <f t="shared" si="93"/>
        <v/>
      </c>
      <c r="O2573" s="151"/>
    </row>
    <row r="2574" spans="11:15" x14ac:dyDescent="0.3">
      <c r="K2574" s="148" t="str">
        <f>IFERROR(VLOOKUP(A2574,DATABARANG!$B$4:$G$20000,5),"")</f>
        <v/>
      </c>
      <c r="L2574" s="149" t="str">
        <f t="shared" si="92"/>
        <v/>
      </c>
      <c r="M2574" s="158" t="str">
        <f t="shared" si="93"/>
        <v/>
      </c>
      <c r="O2574" s="151"/>
    </row>
    <row r="2575" spans="11:15" x14ac:dyDescent="0.3">
      <c r="K2575" s="148" t="str">
        <f>IFERROR(VLOOKUP(A2575,DATABARANG!$B$4:$G$20000,5),"")</f>
        <v/>
      </c>
      <c r="L2575" s="149" t="str">
        <f t="shared" si="92"/>
        <v/>
      </c>
      <c r="M2575" s="158" t="str">
        <f t="shared" si="93"/>
        <v/>
      </c>
      <c r="O2575" s="151"/>
    </row>
    <row r="2576" spans="11:15" x14ac:dyDescent="0.3">
      <c r="K2576" s="148" t="str">
        <f>IFERROR(VLOOKUP(A2576,DATABARANG!$B$4:$G$20000,5),"")</f>
        <v/>
      </c>
      <c r="L2576" s="149" t="str">
        <f t="shared" si="92"/>
        <v/>
      </c>
      <c r="M2576" s="158" t="str">
        <f t="shared" si="93"/>
        <v/>
      </c>
      <c r="O2576" s="151"/>
    </row>
    <row r="2577" spans="11:15" x14ac:dyDescent="0.3">
      <c r="K2577" s="148" t="str">
        <f>IFERROR(VLOOKUP(A2577,DATABARANG!$B$4:$G$20000,5),"")</f>
        <v/>
      </c>
      <c r="L2577" s="149" t="str">
        <f t="shared" si="92"/>
        <v/>
      </c>
      <c r="M2577" s="158" t="str">
        <f t="shared" si="93"/>
        <v/>
      </c>
      <c r="O2577" s="151"/>
    </row>
    <row r="2578" spans="11:15" x14ac:dyDescent="0.3">
      <c r="K2578" s="148" t="str">
        <f>IFERROR(VLOOKUP(A2578,DATABARANG!$B$4:$G$20000,5),"")</f>
        <v/>
      </c>
      <c r="L2578" s="149" t="str">
        <f t="shared" si="92"/>
        <v/>
      </c>
      <c r="M2578" s="158" t="str">
        <f t="shared" si="93"/>
        <v/>
      </c>
      <c r="O2578" s="151"/>
    </row>
    <row r="2579" spans="11:15" x14ac:dyDescent="0.3">
      <c r="K2579" s="148" t="str">
        <f>IFERROR(VLOOKUP(A2579,DATABARANG!$B$4:$G$20000,5),"")</f>
        <v/>
      </c>
      <c r="L2579" s="149" t="str">
        <f t="shared" si="92"/>
        <v/>
      </c>
      <c r="M2579" s="158" t="str">
        <f t="shared" si="93"/>
        <v/>
      </c>
      <c r="O2579" s="151"/>
    </row>
    <row r="2580" spans="11:15" x14ac:dyDescent="0.3">
      <c r="K2580" s="148" t="str">
        <f>IFERROR(VLOOKUP(A2580,DATABARANG!$B$4:$G$20000,5),"")</f>
        <v/>
      </c>
      <c r="L2580" s="149" t="str">
        <f t="shared" si="92"/>
        <v/>
      </c>
      <c r="M2580" s="158" t="str">
        <f t="shared" si="93"/>
        <v/>
      </c>
      <c r="O2580" s="151"/>
    </row>
    <row r="2581" spans="11:15" x14ac:dyDescent="0.3">
      <c r="K2581" s="148" t="str">
        <f>IFERROR(VLOOKUP(A2581,DATABARANG!$B$4:$G$20000,5),"")</f>
        <v/>
      </c>
      <c r="L2581" s="149" t="str">
        <f t="shared" si="92"/>
        <v/>
      </c>
      <c r="M2581" s="158" t="str">
        <f t="shared" si="93"/>
        <v/>
      </c>
      <c r="O2581" s="151"/>
    </row>
    <row r="2582" spans="11:15" x14ac:dyDescent="0.3">
      <c r="K2582" s="148" t="str">
        <f>IFERROR(VLOOKUP(A2582,DATABARANG!$B$4:$G$20000,5),"")</f>
        <v/>
      </c>
      <c r="L2582" s="149" t="str">
        <f t="shared" si="92"/>
        <v/>
      </c>
      <c r="M2582" s="158" t="str">
        <f t="shared" si="93"/>
        <v/>
      </c>
      <c r="O2582" s="151"/>
    </row>
    <row r="2583" spans="11:15" x14ac:dyDescent="0.3">
      <c r="K2583" s="148" t="str">
        <f>IFERROR(VLOOKUP(A2583,DATABARANG!$B$4:$G$20000,5),"")</f>
        <v/>
      </c>
      <c r="L2583" s="149" t="str">
        <f t="shared" si="92"/>
        <v/>
      </c>
      <c r="M2583" s="158" t="str">
        <f t="shared" si="93"/>
        <v/>
      </c>
      <c r="O2583" s="151"/>
    </row>
    <row r="2584" spans="11:15" x14ac:dyDescent="0.3">
      <c r="K2584" s="148" t="str">
        <f>IFERROR(VLOOKUP(A2584,DATABARANG!$B$4:$G$20000,5),"")</f>
        <v/>
      </c>
      <c r="L2584" s="149" t="str">
        <f t="shared" si="92"/>
        <v/>
      </c>
      <c r="M2584" s="158" t="str">
        <f t="shared" si="93"/>
        <v/>
      </c>
      <c r="O2584" s="151"/>
    </row>
    <row r="2585" spans="11:15" x14ac:dyDescent="0.3">
      <c r="K2585" s="148" t="str">
        <f>IFERROR(VLOOKUP(A2585,DATABARANG!$B$4:$G$20000,5),"")</f>
        <v/>
      </c>
      <c r="L2585" s="149" t="str">
        <f t="shared" si="92"/>
        <v/>
      </c>
      <c r="M2585" s="158" t="str">
        <f t="shared" si="93"/>
        <v/>
      </c>
      <c r="O2585" s="151"/>
    </row>
    <row r="2586" spans="11:15" x14ac:dyDescent="0.3">
      <c r="K2586" s="148" t="str">
        <f>IFERROR(VLOOKUP(A2586,DATABARANG!$B$4:$G$20000,5),"")</f>
        <v/>
      </c>
      <c r="L2586" s="149" t="str">
        <f t="shared" si="92"/>
        <v/>
      </c>
      <c r="M2586" s="158" t="str">
        <f t="shared" si="93"/>
        <v/>
      </c>
      <c r="O2586" s="151"/>
    </row>
    <row r="2587" spans="11:15" x14ac:dyDescent="0.3">
      <c r="K2587" s="148" t="str">
        <f>IFERROR(VLOOKUP(A2587,DATABARANG!$B$4:$G$20000,5),"")</f>
        <v/>
      </c>
      <c r="L2587" s="149" t="str">
        <f t="shared" si="92"/>
        <v/>
      </c>
      <c r="M2587" s="158" t="str">
        <f t="shared" si="93"/>
        <v/>
      </c>
      <c r="O2587" s="151"/>
    </row>
    <row r="2588" spans="11:15" x14ac:dyDescent="0.3">
      <c r="K2588" s="148" t="str">
        <f>IFERROR(VLOOKUP(A2588,DATABARANG!$B$4:$G$20000,5),"")</f>
        <v/>
      </c>
      <c r="L2588" s="149" t="str">
        <f t="shared" si="92"/>
        <v/>
      </c>
      <c r="M2588" s="158" t="str">
        <f t="shared" si="93"/>
        <v/>
      </c>
      <c r="O2588" s="151"/>
    </row>
    <row r="2589" spans="11:15" x14ac:dyDescent="0.3">
      <c r="K2589" s="148" t="str">
        <f>IFERROR(VLOOKUP(A2589,DATABARANG!$B$4:$G$20000,5),"")</f>
        <v/>
      </c>
      <c r="L2589" s="149" t="str">
        <f t="shared" si="92"/>
        <v/>
      </c>
      <c r="M2589" s="158" t="str">
        <f t="shared" si="93"/>
        <v/>
      </c>
      <c r="O2589" s="151"/>
    </row>
    <row r="2590" spans="11:15" x14ac:dyDescent="0.3">
      <c r="K2590" s="148" t="str">
        <f>IFERROR(VLOOKUP(A2590,DATABARANG!$B$4:$G$20000,5),"")</f>
        <v/>
      </c>
      <c r="L2590" s="149" t="str">
        <f t="shared" si="92"/>
        <v/>
      </c>
      <c r="M2590" s="158" t="str">
        <f t="shared" si="93"/>
        <v/>
      </c>
      <c r="O2590" s="151"/>
    </row>
    <row r="2591" spans="11:15" x14ac:dyDescent="0.3">
      <c r="K2591" s="148" t="str">
        <f>IFERROR(VLOOKUP(A2591,DATABARANG!$B$4:$G$20000,5),"")</f>
        <v/>
      </c>
      <c r="L2591" s="149" t="str">
        <f t="shared" si="92"/>
        <v/>
      </c>
      <c r="M2591" s="158" t="str">
        <f t="shared" si="93"/>
        <v/>
      </c>
      <c r="O2591" s="151"/>
    </row>
    <row r="2592" spans="11:15" x14ac:dyDescent="0.3">
      <c r="K2592" s="148" t="str">
        <f>IFERROR(VLOOKUP(A2592,DATABARANG!$B$4:$G$20000,5),"")</f>
        <v/>
      </c>
      <c r="L2592" s="149" t="str">
        <f t="shared" si="92"/>
        <v/>
      </c>
      <c r="M2592" s="158" t="str">
        <f t="shared" si="93"/>
        <v/>
      </c>
      <c r="O2592" s="151"/>
    </row>
    <row r="2593" spans="11:15" x14ac:dyDescent="0.3">
      <c r="K2593" s="148" t="str">
        <f>IFERROR(VLOOKUP(A2593,DATABARANG!$B$4:$G$20000,5),"")</f>
        <v/>
      </c>
      <c r="L2593" s="149" t="str">
        <f t="shared" si="92"/>
        <v/>
      </c>
      <c r="M2593" s="158" t="str">
        <f t="shared" si="93"/>
        <v/>
      </c>
      <c r="O2593" s="151"/>
    </row>
    <row r="2594" spans="11:15" x14ac:dyDescent="0.3">
      <c r="K2594" s="148" t="str">
        <f>IFERROR(VLOOKUP(A2594,DATABARANG!$B$4:$G$20000,5),"")</f>
        <v/>
      </c>
      <c r="L2594" s="149" t="str">
        <f t="shared" si="92"/>
        <v/>
      </c>
      <c r="M2594" s="158" t="str">
        <f t="shared" si="93"/>
        <v/>
      </c>
      <c r="O2594" s="151"/>
    </row>
    <row r="2595" spans="11:15" x14ac:dyDescent="0.3">
      <c r="K2595" s="148" t="str">
        <f>IFERROR(VLOOKUP(A2595,DATABARANG!$B$4:$G$20000,5),"")</f>
        <v/>
      </c>
      <c r="L2595" s="149" t="str">
        <f t="shared" si="92"/>
        <v/>
      </c>
      <c r="M2595" s="158" t="str">
        <f t="shared" si="93"/>
        <v/>
      </c>
      <c r="O2595" s="151"/>
    </row>
    <row r="2596" spans="11:15" x14ac:dyDescent="0.3">
      <c r="K2596" s="148" t="str">
        <f>IFERROR(VLOOKUP(A2596,DATABARANG!$B$4:$G$20000,5),"")</f>
        <v/>
      </c>
      <c r="L2596" s="149" t="str">
        <f t="shared" si="92"/>
        <v/>
      </c>
      <c r="M2596" s="158" t="str">
        <f t="shared" si="93"/>
        <v/>
      </c>
      <c r="O2596" s="151"/>
    </row>
    <row r="2597" spans="11:15" x14ac:dyDescent="0.3">
      <c r="K2597" s="148" t="str">
        <f>IFERROR(VLOOKUP(A2597,DATABARANG!$B$4:$G$20000,5),"")</f>
        <v/>
      </c>
      <c r="L2597" s="149" t="str">
        <f t="shared" si="92"/>
        <v/>
      </c>
      <c r="M2597" s="158" t="str">
        <f t="shared" si="93"/>
        <v/>
      </c>
      <c r="O2597" s="151"/>
    </row>
    <row r="2598" spans="11:15" x14ac:dyDescent="0.3">
      <c r="K2598" s="148" t="str">
        <f>IFERROR(VLOOKUP(A2598,DATABARANG!$B$4:$G$20000,5),"")</f>
        <v/>
      </c>
      <c r="L2598" s="149" t="str">
        <f t="shared" si="92"/>
        <v/>
      </c>
      <c r="M2598" s="158" t="str">
        <f t="shared" si="93"/>
        <v/>
      </c>
      <c r="O2598" s="151"/>
    </row>
    <row r="2599" spans="11:15" x14ac:dyDescent="0.3">
      <c r="K2599" s="148" t="str">
        <f>IFERROR(VLOOKUP(A2599,DATABARANG!$B$4:$G$20000,5),"")</f>
        <v/>
      </c>
      <c r="L2599" s="149" t="str">
        <f t="shared" si="92"/>
        <v/>
      </c>
      <c r="M2599" s="158" t="str">
        <f t="shared" si="93"/>
        <v/>
      </c>
      <c r="O2599" s="151"/>
    </row>
    <row r="2600" spans="11:15" x14ac:dyDescent="0.3">
      <c r="K2600" s="148" t="str">
        <f>IFERROR(VLOOKUP(A2600,DATABARANG!$B$4:$G$20000,5),"")</f>
        <v/>
      </c>
      <c r="L2600" s="149" t="str">
        <f t="shared" si="92"/>
        <v/>
      </c>
      <c r="M2600" s="158" t="str">
        <f t="shared" si="93"/>
        <v/>
      </c>
      <c r="O2600" s="151"/>
    </row>
    <row r="2601" spans="11:15" x14ac:dyDescent="0.3">
      <c r="K2601" s="148" t="str">
        <f>IFERROR(VLOOKUP(A2601,DATABARANG!$B$4:$G$20000,5),"")</f>
        <v/>
      </c>
      <c r="L2601" s="149" t="str">
        <f t="shared" si="92"/>
        <v/>
      </c>
      <c r="M2601" s="158" t="str">
        <f t="shared" si="93"/>
        <v/>
      </c>
      <c r="O2601" s="151"/>
    </row>
    <row r="2602" spans="11:15" x14ac:dyDescent="0.3">
      <c r="K2602" s="148" t="str">
        <f>IFERROR(VLOOKUP(A2602,DATABARANG!$B$4:$G$20000,5),"")</f>
        <v/>
      </c>
      <c r="L2602" s="149" t="str">
        <f t="shared" si="92"/>
        <v/>
      </c>
      <c r="M2602" s="158" t="str">
        <f t="shared" si="93"/>
        <v/>
      </c>
      <c r="O2602" s="151"/>
    </row>
    <row r="2603" spans="11:15" x14ac:dyDescent="0.3">
      <c r="K2603" s="148" t="str">
        <f>IFERROR(VLOOKUP(A2603,DATABARANG!$B$4:$G$20000,5),"")</f>
        <v/>
      </c>
      <c r="L2603" s="149" t="str">
        <f t="shared" si="92"/>
        <v/>
      </c>
      <c r="M2603" s="158" t="str">
        <f t="shared" si="93"/>
        <v/>
      </c>
      <c r="O2603" s="151"/>
    </row>
    <row r="2604" spans="11:15" x14ac:dyDescent="0.3">
      <c r="K2604" s="148" t="str">
        <f>IFERROR(VLOOKUP(A2604,DATABARANG!$B$4:$G$20000,5),"")</f>
        <v/>
      </c>
      <c r="L2604" s="149" t="str">
        <f t="shared" si="92"/>
        <v/>
      </c>
      <c r="M2604" s="158" t="str">
        <f t="shared" si="93"/>
        <v/>
      </c>
      <c r="O2604" s="151"/>
    </row>
    <row r="2605" spans="11:15" x14ac:dyDescent="0.3">
      <c r="K2605" s="148" t="str">
        <f>IFERROR(VLOOKUP(A2605,DATABARANG!$B$4:$G$20000,5),"")</f>
        <v/>
      </c>
      <c r="L2605" s="149" t="str">
        <f t="shared" si="92"/>
        <v/>
      </c>
      <c r="M2605" s="158" t="str">
        <f t="shared" si="93"/>
        <v/>
      </c>
      <c r="O2605" s="151"/>
    </row>
    <row r="2606" spans="11:15" x14ac:dyDescent="0.3">
      <c r="K2606" s="148" t="str">
        <f>IFERROR(VLOOKUP(A2606,DATABARANG!$B$4:$G$20000,5),"")</f>
        <v/>
      </c>
      <c r="L2606" s="149" t="str">
        <f t="shared" si="92"/>
        <v/>
      </c>
      <c r="M2606" s="158" t="str">
        <f t="shared" si="93"/>
        <v/>
      </c>
      <c r="O2606" s="151"/>
    </row>
    <row r="2607" spans="11:15" x14ac:dyDescent="0.3">
      <c r="K2607" s="148" t="str">
        <f>IFERROR(VLOOKUP(A2607,DATABARANG!$B$4:$G$20000,5),"")</f>
        <v/>
      </c>
      <c r="L2607" s="149" t="str">
        <f t="shared" si="92"/>
        <v/>
      </c>
      <c r="M2607" s="158" t="str">
        <f t="shared" si="93"/>
        <v/>
      </c>
      <c r="O2607" s="151"/>
    </row>
    <row r="2608" spans="11:15" x14ac:dyDescent="0.3">
      <c r="K2608" s="148" t="str">
        <f>IFERROR(VLOOKUP(A2608,DATABARANG!$B$4:$G$20000,5),"")</f>
        <v/>
      </c>
      <c r="L2608" s="149" t="str">
        <f t="shared" si="92"/>
        <v/>
      </c>
      <c r="M2608" s="158" t="str">
        <f t="shared" si="93"/>
        <v/>
      </c>
      <c r="O2608" s="151"/>
    </row>
    <row r="2609" spans="11:15" x14ac:dyDescent="0.3">
      <c r="K2609" s="148" t="str">
        <f>IFERROR(VLOOKUP(A2609,DATABARANG!$B$4:$G$20000,5),"")</f>
        <v/>
      </c>
      <c r="L2609" s="149" t="str">
        <f t="shared" si="92"/>
        <v/>
      </c>
      <c r="M2609" s="158" t="str">
        <f t="shared" si="93"/>
        <v/>
      </c>
      <c r="O2609" s="151"/>
    </row>
    <row r="2610" spans="11:15" x14ac:dyDescent="0.3">
      <c r="K2610" s="148" t="str">
        <f>IFERROR(VLOOKUP(A2610,DATABARANG!$B$4:$G$20000,5),"")</f>
        <v/>
      </c>
      <c r="L2610" s="149" t="str">
        <f t="shared" si="92"/>
        <v/>
      </c>
      <c r="M2610" s="158" t="str">
        <f t="shared" si="93"/>
        <v/>
      </c>
      <c r="O2610" s="151"/>
    </row>
    <row r="2611" spans="11:15" x14ac:dyDescent="0.3">
      <c r="K2611" s="148" t="str">
        <f>IFERROR(VLOOKUP(A2611,DATABARANG!$B$4:$G$20000,5),"")</f>
        <v/>
      </c>
      <c r="L2611" s="149" t="str">
        <f t="shared" si="92"/>
        <v/>
      </c>
      <c r="M2611" s="158" t="str">
        <f t="shared" si="93"/>
        <v/>
      </c>
      <c r="O2611" s="151"/>
    </row>
    <row r="2612" spans="11:15" x14ac:dyDescent="0.3">
      <c r="K2612" s="148" t="str">
        <f>IFERROR(VLOOKUP(A2612,DATABARANG!$B$4:$G$20000,5),"")</f>
        <v/>
      </c>
      <c r="L2612" s="149" t="str">
        <f t="shared" si="92"/>
        <v/>
      </c>
      <c r="M2612" s="158" t="str">
        <f t="shared" si="93"/>
        <v/>
      </c>
      <c r="O2612" s="151"/>
    </row>
    <row r="2613" spans="11:15" x14ac:dyDescent="0.3">
      <c r="K2613" s="148" t="str">
        <f>IFERROR(VLOOKUP(A2613,DATABARANG!$B$4:$G$20000,5),"")</f>
        <v/>
      </c>
      <c r="L2613" s="149" t="str">
        <f t="shared" si="92"/>
        <v/>
      </c>
      <c r="M2613" s="158" t="str">
        <f t="shared" si="93"/>
        <v/>
      </c>
      <c r="O2613" s="151"/>
    </row>
    <row r="2614" spans="11:15" x14ac:dyDescent="0.3">
      <c r="K2614" s="148" t="str">
        <f>IFERROR(VLOOKUP(A2614,DATABARANG!$B$4:$G$20000,5),"")</f>
        <v/>
      </c>
      <c r="L2614" s="149" t="str">
        <f t="shared" si="92"/>
        <v/>
      </c>
      <c r="M2614" s="158" t="str">
        <f t="shared" si="93"/>
        <v/>
      </c>
      <c r="O2614" s="151"/>
    </row>
    <row r="2615" spans="11:15" x14ac:dyDescent="0.3">
      <c r="K2615" s="148" t="str">
        <f>IFERROR(VLOOKUP(A2615,DATABARANG!$B$4:$G$20000,5),"")</f>
        <v/>
      </c>
      <c r="L2615" s="149" t="str">
        <f t="shared" si="92"/>
        <v/>
      </c>
      <c r="M2615" s="158" t="str">
        <f t="shared" si="93"/>
        <v/>
      </c>
      <c r="O2615" s="151"/>
    </row>
    <row r="2616" spans="11:15" x14ac:dyDescent="0.3">
      <c r="K2616" s="148" t="str">
        <f>IFERROR(VLOOKUP(A2616,DATABARANG!$B$4:$G$20000,5),"")</f>
        <v/>
      </c>
      <c r="L2616" s="149" t="str">
        <f t="shared" si="92"/>
        <v/>
      </c>
      <c r="M2616" s="158" t="str">
        <f t="shared" si="93"/>
        <v/>
      </c>
      <c r="O2616" s="151"/>
    </row>
    <row r="2617" spans="11:15" x14ac:dyDescent="0.3">
      <c r="K2617" s="148" t="str">
        <f>IFERROR(VLOOKUP(A2617,DATABARANG!$B$4:$G$20000,5),"")</f>
        <v/>
      </c>
      <c r="L2617" s="149" t="str">
        <f t="shared" si="92"/>
        <v/>
      </c>
      <c r="M2617" s="158" t="str">
        <f t="shared" si="93"/>
        <v/>
      </c>
      <c r="O2617" s="151"/>
    </row>
    <row r="2618" spans="11:15" x14ac:dyDescent="0.3">
      <c r="K2618" s="148" t="str">
        <f>IFERROR(VLOOKUP(A2618,DATABARANG!$B$4:$G$20000,5),"")</f>
        <v/>
      </c>
      <c r="L2618" s="149" t="str">
        <f t="shared" si="92"/>
        <v/>
      </c>
      <c r="M2618" s="158" t="str">
        <f t="shared" si="93"/>
        <v/>
      </c>
      <c r="O2618" s="151"/>
    </row>
    <row r="2619" spans="11:15" x14ac:dyDescent="0.3">
      <c r="K2619" s="148" t="str">
        <f>IFERROR(VLOOKUP(A2619,DATABARANG!$B$4:$G$20000,5),"")</f>
        <v/>
      </c>
      <c r="L2619" s="149" t="str">
        <f t="shared" si="92"/>
        <v/>
      </c>
      <c r="M2619" s="158" t="str">
        <f t="shared" si="93"/>
        <v/>
      </c>
      <c r="O2619" s="151"/>
    </row>
    <row r="2620" spans="11:15" x14ac:dyDescent="0.3">
      <c r="K2620" s="148" t="str">
        <f>IFERROR(VLOOKUP(A2620,DATABARANG!$B$4:$G$20000,5),"")</f>
        <v/>
      </c>
      <c r="L2620" s="149" t="str">
        <f t="shared" si="92"/>
        <v/>
      </c>
      <c r="M2620" s="158" t="str">
        <f t="shared" si="93"/>
        <v/>
      </c>
      <c r="O2620" s="151"/>
    </row>
    <row r="2621" spans="11:15" x14ac:dyDescent="0.3">
      <c r="K2621" s="148" t="str">
        <f>IFERROR(VLOOKUP(A2621,DATABARANG!$B$4:$G$20000,5),"")</f>
        <v/>
      </c>
      <c r="L2621" s="149" t="str">
        <f t="shared" si="92"/>
        <v/>
      </c>
      <c r="M2621" s="158" t="str">
        <f t="shared" si="93"/>
        <v/>
      </c>
      <c r="O2621" s="151"/>
    </row>
    <row r="2622" spans="11:15" x14ac:dyDescent="0.3">
      <c r="K2622" s="148" t="str">
        <f>IFERROR(VLOOKUP(A2622,DATABARANG!$B$4:$G$20000,5),"")</f>
        <v/>
      </c>
      <c r="L2622" s="149" t="str">
        <f t="shared" si="92"/>
        <v/>
      </c>
      <c r="M2622" s="158" t="str">
        <f t="shared" si="93"/>
        <v/>
      </c>
      <c r="O2622" s="151"/>
    </row>
    <row r="2623" spans="11:15" x14ac:dyDescent="0.3">
      <c r="K2623" s="148" t="str">
        <f>IFERROR(VLOOKUP(A2623,DATABARANG!$B$4:$G$20000,5),"")</f>
        <v/>
      </c>
      <c r="L2623" s="149" t="str">
        <f t="shared" si="92"/>
        <v/>
      </c>
      <c r="M2623" s="158" t="str">
        <f t="shared" si="93"/>
        <v/>
      </c>
      <c r="O2623" s="151"/>
    </row>
    <row r="2624" spans="11:15" x14ac:dyDescent="0.3">
      <c r="K2624" s="148" t="str">
        <f>IFERROR(VLOOKUP(A2624,DATABARANG!$B$4:$G$20000,5),"")</f>
        <v/>
      </c>
      <c r="L2624" s="149" t="str">
        <f t="shared" si="92"/>
        <v/>
      </c>
      <c r="M2624" s="158" t="str">
        <f t="shared" si="93"/>
        <v/>
      </c>
      <c r="O2624" s="151"/>
    </row>
    <row r="2625" spans="11:15" x14ac:dyDescent="0.3">
      <c r="K2625" s="148" t="str">
        <f>IFERROR(VLOOKUP(A2625,DATABARANG!$B$4:$G$20000,5),"")</f>
        <v/>
      </c>
      <c r="L2625" s="149" t="str">
        <f t="shared" si="92"/>
        <v/>
      </c>
      <c r="M2625" s="158" t="str">
        <f t="shared" si="93"/>
        <v/>
      </c>
      <c r="O2625" s="151"/>
    </row>
    <row r="2626" spans="11:15" x14ac:dyDescent="0.3">
      <c r="K2626" s="148" t="str">
        <f>IFERROR(VLOOKUP(A2626,DATABARANG!$B$4:$G$20000,5),"")</f>
        <v/>
      </c>
      <c r="L2626" s="149" t="str">
        <f t="shared" si="92"/>
        <v/>
      </c>
      <c r="M2626" s="158" t="str">
        <f t="shared" si="93"/>
        <v/>
      </c>
      <c r="O2626" s="151"/>
    </row>
    <row r="2627" spans="11:15" x14ac:dyDescent="0.3">
      <c r="K2627" s="148" t="str">
        <f>IFERROR(VLOOKUP(A2627,DATABARANG!$B$4:$G$20000,5),"")</f>
        <v/>
      </c>
      <c r="L2627" s="149" t="str">
        <f t="shared" si="92"/>
        <v/>
      </c>
      <c r="M2627" s="158" t="str">
        <f t="shared" si="93"/>
        <v/>
      </c>
      <c r="O2627" s="151"/>
    </row>
    <row r="2628" spans="11:15" x14ac:dyDescent="0.3">
      <c r="K2628" s="148" t="str">
        <f>IFERROR(VLOOKUP(A2628,DATABARANG!$B$4:$G$20000,5),"")</f>
        <v/>
      </c>
      <c r="L2628" s="149" t="str">
        <f t="shared" si="92"/>
        <v/>
      </c>
      <c r="M2628" s="158" t="str">
        <f t="shared" si="93"/>
        <v/>
      </c>
      <c r="O2628" s="151"/>
    </row>
    <row r="2629" spans="11:15" x14ac:dyDescent="0.3">
      <c r="K2629" s="148" t="str">
        <f>IFERROR(VLOOKUP(A2629,DATABARANG!$B$4:$G$20000,5),"")</f>
        <v/>
      </c>
      <c r="L2629" s="149" t="str">
        <f t="shared" si="92"/>
        <v/>
      </c>
      <c r="M2629" s="158" t="str">
        <f t="shared" si="93"/>
        <v/>
      </c>
      <c r="O2629" s="151"/>
    </row>
    <row r="2630" spans="11:15" x14ac:dyDescent="0.3">
      <c r="K2630" s="148" t="str">
        <f>IFERROR(VLOOKUP(A2630,DATABARANG!$B$4:$G$20000,5),"")</f>
        <v/>
      </c>
      <c r="L2630" s="149" t="str">
        <f t="shared" ref="L2630:L2693" si="94">IFERROR((E2630-K2630)*G2630,"")</f>
        <v/>
      </c>
      <c r="M2630" s="158" t="str">
        <f t="shared" ref="M2630:M2693" si="95">IF(B2630="","",TEXT(B2630,"DD-MMM"))</f>
        <v/>
      </c>
      <c r="O2630" s="151"/>
    </row>
    <row r="2631" spans="11:15" x14ac:dyDescent="0.3">
      <c r="K2631" s="148" t="str">
        <f>IFERROR(VLOOKUP(A2631,DATABARANG!$B$4:$G$20000,5),"")</f>
        <v/>
      </c>
      <c r="L2631" s="149" t="str">
        <f t="shared" si="94"/>
        <v/>
      </c>
      <c r="M2631" s="158" t="str">
        <f t="shared" si="95"/>
        <v/>
      </c>
      <c r="O2631" s="151"/>
    </row>
    <row r="2632" spans="11:15" x14ac:dyDescent="0.3">
      <c r="K2632" s="148" t="str">
        <f>IFERROR(VLOOKUP(A2632,DATABARANG!$B$4:$G$20000,5),"")</f>
        <v/>
      </c>
      <c r="L2632" s="149" t="str">
        <f t="shared" si="94"/>
        <v/>
      </c>
      <c r="M2632" s="158" t="str">
        <f t="shared" si="95"/>
        <v/>
      </c>
      <c r="O2632" s="151"/>
    </row>
    <row r="2633" spans="11:15" x14ac:dyDescent="0.3">
      <c r="K2633" s="148" t="str">
        <f>IFERROR(VLOOKUP(A2633,DATABARANG!$B$4:$G$20000,5),"")</f>
        <v/>
      </c>
      <c r="L2633" s="149" t="str">
        <f t="shared" si="94"/>
        <v/>
      </c>
      <c r="M2633" s="158" t="str">
        <f t="shared" si="95"/>
        <v/>
      </c>
      <c r="O2633" s="151"/>
    </row>
    <row r="2634" spans="11:15" x14ac:dyDescent="0.3">
      <c r="K2634" s="148" t="str">
        <f>IFERROR(VLOOKUP(A2634,DATABARANG!$B$4:$G$20000,5),"")</f>
        <v/>
      </c>
      <c r="L2634" s="149" t="str">
        <f t="shared" si="94"/>
        <v/>
      </c>
      <c r="M2634" s="158" t="str">
        <f t="shared" si="95"/>
        <v/>
      </c>
      <c r="O2634" s="151"/>
    </row>
    <row r="2635" spans="11:15" x14ac:dyDescent="0.3">
      <c r="K2635" s="148" t="str">
        <f>IFERROR(VLOOKUP(A2635,DATABARANG!$B$4:$G$20000,5),"")</f>
        <v/>
      </c>
      <c r="L2635" s="149" t="str">
        <f t="shared" si="94"/>
        <v/>
      </c>
      <c r="M2635" s="158" t="str">
        <f t="shared" si="95"/>
        <v/>
      </c>
      <c r="O2635" s="151"/>
    </row>
    <row r="2636" spans="11:15" x14ac:dyDescent="0.3">
      <c r="K2636" s="148" t="str">
        <f>IFERROR(VLOOKUP(A2636,DATABARANG!$B$4:$G$20000,5),"")</f>
        <v/>
      </c>
      <c r="L2636" s="149" t="str">
        <f t="shared" si="94"/>
        <v/>
      </c>
      <c r="M2636" s="158" t="str">
        <f t="shared" si="95"/>
        <v/>
      </c>
      <c r="O2636" s="151"/>
    </row>
    <row r="2637" spans="11:15" x14ac:dyDescent="0.3">
      <c r="K2637" s="148" t="str">
        <f>IFERROR(VLOOKUP(A2637,DATABARANG!$B$4:$G$20000,5),"")</f>
        <v/>
      </c>
      <c r="L2637" s="149" t="str">
        <f t="shared" si="94"/>
        <v/>
      </c>
      <c r="M2637" s="158" t="str">
        <f t="shared" si="95"/>
        <v/>
      </c>
      <c r="O2637" s="151"/>
    </row>
    <row r="2638" spans="11:15" x14ac:dyDescent="0.3">
      <c r="K2638" s="148" t="str">
        <f>IFERROR(VLOOKUP(A2638,DATABARANG!$B$4:$G$20000,5),"")</f>
        <v/>
      </c>
      <c r="L2638" s="149" t="str">
        <f t="shared" si="94"/>
        <v/>
      </c>
      <c r="M2638" s="158" t="str">
        <f t="shared" si="95"/>
        <v/>
      </c>
      <c r="O2638" s="151"/>
    </row>
    <row r="2639" spans="11:15" x14ac:dyDescent="0.3">
      <c r="K2639" s="148" t="str">
        <f>IFERROR(VLOOKUP(A2639,DATABARANG!$B$4:$G$20000,5),"")</f>
        <v/>
      </c>
      <c r="L2639" s="149" t="str">
        <f t="shared" si="94"/>
        <v/>
      </c>
      <c r="M2639" s="158" t="str">
        <f t="shared" si="95"/>
        <v/>
      </c>
      <c r="O2639" s="151"/>
    </row>
    <row r="2640" spans="11:15" x14ac:dyDescent="0.3">
      <c r="K2640" s="148" t="str">
        <f>IFERROR(VLOOKUP(A2640,DATABARANG!$B$4:$G$20000,5),"")</f>
        <v/>
      </c>
      <c r="L2640" s="149" t="str">
        <f t="shared" si="94"/>
        <v/>
      </c>
      <c r="M2640" s="158" t="str">
        <f t="shared" si="95"/>
        <v/>
      </c>
      <c r="O2640" s="151"/>
    </row>
    <row r="2641" spans="11:15" x14ac:dyDescent="0.3">
      <c r="K2641" s="148" t="str">
        <f>IFERROR(VLOOKUP(A2641,DATABARANG!$B$4:$G$20000,5),"")</f>
        <v/>
      </c>
      <c r="L2641" s="149" t="str">
        <f t="shared" si="94"/>
        <v/>
      </c>
      <c r="M2641" s="158" t="str">
        <f t="shared" si="95"/>
        <v/>
      </c>
      <c r="O2641" s="151"/>
    </row>
    <row r="2642" spans="11:15" x14ac:dyDescent="0.3">
      <c r="K2642" s="148" t="str">
        <f>IFERROR(VLOOKUP(A2642,DATABARANG!$B$4:$G$20000,5),"")</f>
        <v/>
      </c>
      <c r="L2642" s="149" t="str">
        <f t="shared" si="94"/>
        <v/>
      </c>
      <c r="M2642" s="158" t="str">
        <f t="shared" si="95"/>
        <v/>
      </c>
      <c r="O2642" s="151"/>
    </row>
    <row r="2643" spans="11:15" x14ac:dyDescent="0.3">
      <c r="K2643" s="148" t="str">
        <f>IFERROR(VLOOKUP(A2643,DATABARANG!$B$4:$G$20000,5),"")</f>
        <v/>
      </c>
      <c r="L2643" s="149" t="str">
        <f t="shared" si="94"/>
        <v/>
      </c>
      <c r="M2643" s="158" t="str">
        <f t="shared" si="95"/>
        <v/>
      </c>
      <c r="O2643" s="151"/>
    </row>
    <row r="2644" spans="11:15" x14ac:dyDescent="0.3">
      <c r="K2644" s="148" t="str">
        <f>IFERROR(VLOOKUP(A2644,DATABARANG!$B$4:$G$20000,5),"")</f>
        <v/>
      </c>
      <c r="L2644" s="149" t="str">
        <f t="shared" si="94"/>
        <v/>
      </c>
      <c r="M2644" s="158" t="str">
        <f t="shared" si="95"/>
        <v/>
      </c>
      <c r="O2644" s="151"/>
    </row>
    <row r="2645" spans="11:15" x14ac:dyDescent="0.3">
      <c r="K2645" s="148" t="str">
        <f>IFERROR(VLOOKUP(A2645,DATABARANG!$B$4:$G$20000,5),"")</f>
        <v/>
      </c>
      <c r="L2645" s="149" t="str">
        <f t="shared" si="94"/>
        <v/>
      </c>
      <c r="M2645" s="158" t="str">
        <f t="shared" si="95"/>
        <v/>
      </c>
      <c r="O2645" s="151"/>
    </row>
    <row r="2646" spans="11:15" x14ac:dyDescent="0.3">
      <c r="K2646" s="148" t="str">
        <f>IFERROR(VLOOKUP(A2646,DATABARANG!$B$4:$G$20000,5),"")</f>
        <v/>
      </c>
      <c r="L2646" s="149" t="str">
        <f t="shared" si="94"/>
        <v/>
      </c>
      <c r="M2646" s="158" t="str">
        <f t="shared" si="95"/>
        <v/>
      </c>
      <c r="O2646" s="151"/>
    </row>
    <row r="2647" spans="11:15" x14ac:dyDescent="0.3">
      <c r="K2647" s="148" t="str">
        <f>IFERROR(VLOOKUP(A2647,DATABARANG!$B$4:$G$20000,5),"")</f>
        <v/>
      </c>
      <c r="L2647" s="149" t="str">
        <f t="shared" si="94"/>
        <v/>
      </c>
      <c r="M2647" s="158" t="str">
        <f t="shared" si="95"/>
        <v/>
      </c>
      <c r="O2647" s="151"/>
    </row>
    <row r="2648" spans="11:15" x14ac:dyDescent="0.3">
      <c r="K2648" s="148" t="str">
        <f>IFERROR(VLOOKUP(A2648,DATABARANG!$B$4:$G$20000,5),"")</f>
        <v/>
      </c>
      <c r="L2648" s="149" t="str">
        <f t="shared" si="94"/>
        <v/>
      </c>
      <c r="M2648" s="158" t="str">
        <f t="shared" si="95"/>
        <v/>
      </c>
      <c r="O2648" s="151"/>
    </row>
    <row r="2649" spans="11:15" x14ac:dyDescent="0.3">
      <c r="K2649" s="148" t="str">
        <f>IFERROR(VLOOKUP(A2649,DATABARANG!$B$4:$G$20000,5),"")</f>
        <v/>
      </c>
      <c r="L2649" s="149" t="str">
        <f t="shared" si="94"/>
        <v/>
      </c>
      <c r="M2649" s="158" t="str">
        <f t="shared" si="95"/>
        <v/>
      </c>
      <c r="O2649" s="151"/>
    </row>
    <row r="2650" spans="11:15" x14ac:dyDescent="0.3">
      <c r="K2650" s="148" t="str">
        <f>IFERROR(VLOOKUP(A2650,DATABARANG!$B$4:$G$20000,5),"")</f>
        <v/>
      </c>
      <c r="L2650" s="149" t="str">
        <f t="shared" si="94"/>
        <v/>
      </c>
      <c r="M2650" s="158" t="str">
        <f t="shared" si="95"/>
        <v/>
      </c>
      <c r="O2650" s="151"/>
    </row>
    <row r="2651" spans="11:15" x14ac:dyDescent="0.3">
      <c r="K2651" s="148" t="str">
        <f>IFERROR(VLOOKUP(A2651,DATABARANG!$B$4:$G$20000,5),"")</f>
        <v/>
      </c>
      <c r="L2651" s="149" t="str">
        <f t="shared" si="94"/>
        <v/>
      </c>
      <c r="M2651" s="158" t="str">
        <f t="shared" si="95"/>
        <v/>
      </c>
      <c r="O2651" s="151"/>
    </row>
    <row r="2652" spans="11:15" x14ac:dyDescent="0.3">
      <c r="K2652" s="148" t="str">
        <f>IFERROR(VLOOKUP(A2652,DATABARANG!$B$4:$G$20000,5),"")</f>
        <v/>
      </c>
      <c r="L2652" s="149" t="str">
        <f t="shared" si="94"/>
        <v/>
      </c>
      <c r="M2652" s="158" t="str">
        <f t="shared" si="95"/>
        <v/>
      </c>
      <c r="O2652" s="151"/>
    </row>
    <row r="2653" spans="11:15" x14ac:dyDescent="0.3">
      <c r="K2653" s="148" t="str">
        <f>IFERROR(VLOOKUP(A2653,DATABARANG!$B$4:$G$20000,5),"")</f>
        <v/>
      </c>
      <c r="L2653" s="149" t="str">
        <f t="shared" si="94"/>
        <v/>
      </c>
      <c r="M2653" s="158" t="str">
        <f t="shared" si="95"/>
        <v/>
      </c>
      <c r="O2653" s="151"/>
    </row>
    <row r="2654" spans="11:15" x14ac:dyDescent="0.3">
      <c r="K2654" s="148" t="str">
        <f>IFERROR(VLOOKUP(A2654,DATABARANG!$B$4:$G$20000,5),"")</f>
        <v/>
      </c>
      <c r="L2654" s="149" t="str">
        <f t="shared" si="94"/>
        <v/>
      </c>
      <c r="M2654" s="158" t="str">
        <f t="shared" si="95"/>
        <v/>
      </c>
      <c r="O2654" s="151"/>
    </row>
    <row r="2655" spans="11:15" x14ac:dyDescent="0.3">
      <c r="K2655" s="148" t="str">
        <f>IFERROR(VLOOKUP(A2655,DATABARANG!$B$4:$G$20000,5),"")</f>
        <v/>
      </c>
      <c r="L2655" s="149" t="str">
        <f t="shared" si="94"/>
        <v/>
      </c>
      <c r="M2655" s="158" t="str">
        <f t="shared" si="95"/>
        <v/>
      </c>
      <c r="O2655" s="151"/>
    </row>
    <row r="2656" spans="11:15" x14ac:dyDescent="0.3">
      <c r="K2656" s="148" t="str">
        <f>IFERROR(VLOOKUP(A2656,DATABARANG!$B$4:$G$20000,5),"")</f>
        <v/>
      </c>
      <c r="L2656" s="149" t="str">
        <f t="shared" si="94"/>
        <v/>
      </c>
      <c r="M2656" s="158" t="str">
        <f t="shared" si="95"/>
        <v/>
      </c>
      <c r="O2656" s="151"/>
    </row>
    <row r="2657" spans="11:15" x14ac:dyDescent="0.3">
      <c r="K2657" s="148" t="str">
        <f>IFERROR(VLOOKUP(A2657,DATABARANG!$B$4:$G$20000,5),"")</f>
        <v/>
      </c>
      <c r="L2657" s="149" t="str">
        <f t="shared" si="94"/>
        <v/>
      </c>
      <c r="M2657" s="158" t="str">
        <f t="shared" si="95"/>
        <v/>
      </c>
      <c r="O2657" s="151"/>
    </row>
    <row r="2658" spans="11:15" x14ac:dyDescent="0.3">
      <c r="K2658" s="148" t="str">
        <f>IFERROR(VLOOKUP(A2658,DATABARANG!$B$4:$G$20000,5),"")</f>
        <v/>
      </c>
      <c r="L2658" s="149" t="str">
        <f t="shared" si="94"/>
        <v/>
      </c>
      <c r="M2658" s="158" t="str">
        <f t="shared" si="95"/>
        <v/>
      </c>
      <c r="O2658" s="151"/>
    </row>
    <row r="2659" spans="11:15" x14ac:dyDescent="0.3">
      <c r="K2659" s="148" t="str">
        <f>IFERROR(VLOOKUP(A2659,DATABARANG!$B$4:$G$20000,5),"")</f>
        <v/>
      </c>
      <c r="L2659" s="149" t="str">
        <f t="shared" si="94"/>
        <v/>
      </c>
      <c r="M2659" s="158" t="str">
        <f t="shared" si="95"/>
        <v/>
      </c>
      <c r="O2659" s="151"/>
    </row>
    <row r="2660" spans="11:15" x14ac:dyDescent="0.3">
      <c r="K2660" s="148" t="str">
        <f>IFERROR(VLOOKUP(A2660,DATABARANG!$B$4:$G$20000,5),"")</f>
        <v/>
      </c>
      <c r="L2660" s="149" t="str">
        <f t="shared" si="94"/>
        <v/>
      </c>
      <c r="M2660" s="158" t="str">
        <f t="shared" si="95"/>
        <v/>
      </c>
      <c r="O2660" s="151"/>
    </row>
    <row r="2661" spans="11:15" x14ac:dyDescent="0.3">
      <c r="K2661" s="148" t="str">
        <f>IFERROR(VLOOKUP(A2661,DATABARANG!$B$4:$G$20000,5),"")</f>
        <v/>
      </c>
      <c r="L2661" s="149" t="str">
        <f t="shared" si="94"/>
        <v/>
      </c>
      <c r="M2661" s="158" t="str">
        <f t="shared" si="95"/>
        <v/>
      </c>
      <c r="O2661" s="151"/>
    </row>
    <row r="2662" spans="11:15" x14ac:dyDescent="0.3">
      <c r="K2662" s="148" t="str">
        <f>IFERROR(VLOOKUP(A2662,DATABARANG!$B$4:$G$20000,5),"")</f>
        <v/>
      </c>
      <c r="L2662" s="149" t="str">
        <f t="shared" si="94"/>
        <v/>
      </c>
      <c r="M2662" s="158" t="str">
        <f t="shared" si="95"/>
        <v/>
      </c>
      <c r="O2662" s="151"/>
    </row>
    <row r="2663" spans="11:15" x14ac:dyDescent="0.3">
      <c r="K2663" s="148" t="str">
        <f>IFERROR(VLOOKUP(A2663,DATABARANG!$B$4:$G$20000,5),"")</f>
        <v/>
      </c>
      <c r="L2663" s="149" t="str">
        <f t="shared" si="94"/>
        <v/>
      </c>
      <c r="M2663" s="158" t="str">
        <f t="shared" si="95"/>
        <v/>
      </c>
      <c r="O2663" s="151"/>
    </row>
    <row r="2664" spans="11:15" x14ac:dyDescent="0.3">
      <c r="K2664" s="148" t="str">
        <f>IFERROR(VLOOKUP(A2664,DATABARANG!$B$4:$G$20000,5),"")</f>
        <v/>
      </c>
      <c r="L2664" s="149" t="str">
        <f t="shared" si="94"/>
        <v/>
      </c>
      <c r="M2664" s="158" t="str">
        <f t="shared" si="95"/>
        <v/>
      </c>
      <c r="O2664" s="151"/>
    </row>
    <row r="2665" spans="11:15" x14ac:dyDescent="0.3">
      <c r="K2665" s="148" t="str">
        <f>IFERROR(VLOOKUP(A2665,DATABARANG!$B$4:$G$20000,5),"")</f>
        <v/>
      </c>
      <c r="L2665" s="149" t="str">
        <f t="shared" si="94"/>
        <v/>
      </c>
      <c r="M2665" s="158" t="str">
        <f t="shared" si="95"/>
        <v/>
      </c>
      <c r="O2665" s="151"/>
    </row>
    <row r="2666" spans="11:15" x14ac:dyDescent="0.3">
      <c r="K2666" s="148" t="str">
        <f>IFERROR(VLOOKUP(A2666,DATABARANG!$B$4:$G$20000,5),"")</f>
        <v/>
      </c>
      <c r="L2666" s="149" t="str">
        <f t="shared" si="94"/>
        <v/>
      </c>
      <c r="M2666" s="158" t="str">
        <f t="shared" si="95"/>
        <v/>
      </c>
      <c r="O2666" s="151"/>
    </row>
    <row r="2667" spans="11:15" x14ac:dyDescent="0.3">
      <c r="K2667" s="148" t="str">
        <f>IFERROR(VLOOKUP(A2667,DATABARANG!$B$4:$G$20000,5),"")</f>
        <v/>
      </c>
      <c r="L2667" s="149" t="str">
        <f t="shared" si="94"/>
        <v/>
      </c>
      <c r="M2667" s="158" t="str">
        <f t="shared" si="95"/>
        <v/>
      </c>
      <c r="O2667" s="151"/>
    </row>
    <row r="2668" spans="11:15" x14ac:dyDescent="0.3">
      <c r="K2668" s="148" t="str">
        <f>IFERROR(VLOOKUP(A2668,DATABARANG!$B$4:$G$20000,5),"")</f>
        <v/>
      </c>
      <c r="L2668" s="149" t="str">
        <f t="shared" si="94"/>
        <v/>
      </c>
      <c r="M2668" s="158" t="str">
        <f t="shared" si="95"/>
        <v/>
      </c>
      <c r="O2668" s="151"/>
    </row>
    <row r="2669" spans="11:15" x14ac:dyDescent="0.3">
      <c r="K2669" s="148" t="str">
        <f>IFERROR(VLOOKUP(A2669,DATABARANG!$B$4:$G$20000,5),"")</f>
        <v/>
      </c>
      <c r="L2669" s="149" t="str">
        <f t="shared" si="94"/>
        <v/>
      </c>
      <c r="M2669" s="158" t="str">
        <f t="shared" si="95"/>
        <v/>
      </c>
      <c r="O2669" s="151"/>
    </row>
    <row r="2670" spans="11:15" x14ac:dyDescent="0.3">
      <c r="K2670" s="148" t="str">
        <f>IFERROR(VLOOKUP(A2670,DATABARANG!$B$4:$G$20000,5),"")</f>
        <v/>
      </c>
      <c r="L2670" s="149" t="str">
        <f t="shared" si="94"/>
        <v/>
      </c>
      <c r="M2670" s="158" t="str">
        <f t="shared" si="95"/>
        <v/>
      </c>
      <c r="O2670" s="151"/>
    </row>
    <row r="2671" spans="11:15" x14ac:dyDescent="0.3">
      <c r="K2671" s="148" t="str">
        <f>IFERROR(VLOOKUP(A2671,DATABARANG!$B$4:$G$20000,5),"")</f>
        <v/>
      </c>
      <c r="L2671" s="149" t="str">
        <f t="shared" si="94"/>
        <v/>
      </c>
      <c r="M2671" s="158" t="str">
        <f t="shared" si="95"/>
        <v/>
      </c>
      <c r="O2671" s="151"/>
    </row>
    <row r="2672" spans="11:15" x14ac:dyDescent="0.3">
      <c r="K2672" s="148" t="str">
        <f>IFERROR(VLOOKUP(A2672,DATABARANG!$B$4:$G$20000,5),"")</f>
        <v/>
      </c>
      <c r="L2672" s="149" t="str">
        <f t="shared" si="94"/>
        <v/>
      </c>
      <c r="M2672" s="158" t="str">
        <f t="shared" si="95"/>
        <v/>
      </c>
      <c r="O2672" s="151"/>
    </row>
    <row r="2673" spans="11:15" x14ac:dyDescent="0.3">
      <c r="K2673" s="148" t="str">
        <f>IFERROR(VLOOKUP(A2673,DATABARANG!$B$4:$G$20000,5),"")</f>
        <v/>
      </c>
      <c r="L2673" s="149" t="str">
        <f t="shared" si="94"/>
        <v/>
      </c>
      <c r="M2673" s="158" t="str">
        <f t="shared" si="95"/>
        <v/>
      </c>
      <c r="O2673" s="151"/>
    </row>
    <row r="2674" spans="11:15" x14ac:dyDescent="0.3">
      <c r="K2674" s="148" t="str">
        <f>IFERROR(VLOOKUP(A2674,DATABARANG!$B$4:$G$20000,5),"")</f>
        <v/>
      </c>
      <c r="L2674" s="149" t="str">
        <f t="shared" si="94"/>
        <v/>
      </c>
      <c r="M2674" s="158" t="str">
        <f t="shared" si="95"/>
        <v/>
      </c>
      <c r="O2674" s="151"/>
    </row>
    <row r="2675" spans="11:15" x14ac:dyDescent="0.3">
      <c r="K2675" s="148" t="str">
        <f>IFERROR(VLOOKUP(A2675,DATABARANG!$B$4:$G$20000,5),"")</f>
        <v/>
      </c>
      <c r="L2675" s="149" t="str">
        <f t="shared" si="94"/>
        <v/>
      </c>
      <c r="M2675" s="158" t="str">
        <f t="shared" si="95"/>
        <v/>
      </c>
      <c r="O2675" s="151"/>
    </row>
    <row r="2676" spans="11:15" x14ac:dyDescent="0.3">
      <c r="K2676" s="148" t="str">
        <f>IFERROR(VLOOKUP(A2676,DATABARANG!$B$4:$G$20000,5),"")</f>
        <v/>
      </c>
      <c r="L2676" s="149" t="str">
        <f t="shared" si="94"/>
        <v/>
      </c>
      <c r="M2676" s="158" t="str">
        <f t="shared" si="95"/>
        <v/>
      </c>
      <c r="O2676" s="151"/>
    </row>
    <row r="2677" spans="11:15" x14ac:dyDescent="0.3">
      <c r="K2677" s="148" t="str">
        <f>IFERROR(VLOOKUP(A2677,DATABARANG!$B$4:$G$20000,5),"")</f>
        <v/>
      </c>
      <c r="L2677" s="149" t="str">
        <f t="shared" si="94"/>
        <v/>
      </c>
      <c r="M2677" s="158" t="str">
        <f t="shared" si="95"/>
        <v/>
      </c>
      <c r="O2677" s="151"/>
    </row>
    <row r="2678" spans="11:15" x14ac:dyDescent="0.3">
      <c r="K2678" s="148" t="str">
        <f>IFERROR(VLOOKUP(A2678,DATABARANG!$B$4:$G$20000,5),"")</f>
        <v/>
      </c>
      <c r="L2678" s="149" t="str">
        <f t="shared" si="94"/>
        <v/>
      </c>
      <c r="M2678" s="158" t="str">
        <f t="shared" si="95"/>
        <v/>
      </c>
      <c r="O2678" s="151"/>
    </row>
    <row r="2679" spans="11:15" x14ac:dyDescent="0.3">
      <c r="K2679" s="148" t="str">
        <f>IFERROR(VLOOKUP(A2679,DATABARANG!$B$4:$G$20000,5),"")</f>
        <v/>
      </c>
      <c r="L2679" s="149" t="str">
        <f t="shared" si="94"/>
        <v/>
      </c>
      <c r="M2679" s="158" t="str">
        <f t="shared" si="95"/>
        <v/>
      </c>
      <c r="O2679" s="151"/>
    </row>
    <row r="2680" spans="11:15" x14ac:dyDescent="0.3">
      <c r="K2680" s="148" t="str">
        <f>IFERROR(VLOOKUP(A2680,DATABARANG!$B$4:$G$20000,5),"")</f>
        <v/>
      </c>
      <c r="L2680" s="149" t="str">
        <f t="shared" si="94"/>
        <v/>
      </c>
      <c r="M2680" s="158" t="str">
        <f t="shared" si="95"/>
        <v/>
      </c>
      <c r="O2680" s="151"/>
    </row>
    <row r="2681" spans="11:15" x14ac:dyDescent="0.3">
      <c r="K2681" s="148" t="str">
        <f>IFERROR(VLOOKUP(A2681,DATABARANG!$B$4:$G$20000,5),"")</f>
        <v/>
      </c>
      <c r="L2681" s="149" t="str">
        <f t="shared" si="94"/>
        <v/>
      </c>
      <c r="M2681" s="158" t="str">
        <f t="shared" si="95"/>
        <v/>
      </c>
      <c r="O2681" s="151"/>
    </row>
    <row r="2682" spans="11:15" x14ac:dyDescent="0.3">
      <c r="K2682" s="148" t="str">
        <f>IFERROR(VLOOKUP(A2682,DATABARANG!$B$4:$G$20000,5),"")</f>
        <v/>
      </c>
      <c r="L2682" s="149" t="str">
        <f t="shared" si="94"/>
        <v/>
      </c>
      <c r="M2682" s="158" t="str">
        <f t="shared" si="95"/>
        <v/>
      </c>
      <c r="O2682" s="151"/>
    </row>
    <row r="2683" spans="11:15" x14ac:dyDescent="0.3">
      <c r="K2683" s="148" t="str">
        <f>IFERROR(VLOOKUP(A2683,DATABARANG!$B$4:$G$20000,5),"")</f>
        <v/>
      </c>
      <c r="L2683" s="149" t="str">
        <f t="shared" si="94"/>
        <v/>
      </c>
      <c r="M2683" s="158" t="str">
        <f t="shared" si="95"/>
        <v/>
      </c>
      <c r="O2683" s="151"/>
    </row>
    <row r="2684" spans="11:15" x14ac:dyDescent="0.3">
      <c r="K2684" s="148" t="str">
        <f>IFERROR(VLOOKUP(A2684,DATABARANG!$B$4:$G$20000,5),"")</f>
        <v/>
      </c>
      <c r="L2684" s="149" t="str">
        <f t="shared" si="94"/>
        <v/>
      </c>
      <c r="M2684" s="158" t="str">
        <f t="shared" si="95"/>
        <v/>
      </c>
      <c r="O2684" s="151"/>
    </row>
    <row r="2685" spans="11:15" x14ac:dyDescent="0.3">
      <c r="K2685" s="148" t="str">
        <f>IFERROR(VLOOKUP(A2685,DATABARANG!$B$4:$G$20000,5),"")</f>
        <v/>
      </c>
      <c r="L2685" s="149" t="str">
        <f t="shared" si="94"/>
        <v/>
      </c>
      <c r="M2685" s="158" t="str">
        <f t="shared" si="95"/>
        <v/>
      </c>
      <c r="O2685" s="151"/>
    </row>
    <row r="2686" spans="11:15" x14ac:dyDescent="0.3">
      <c r="K2686" s="148" t="str">
        <f>IFERROR(VLOOKUP(A2686,DATABARANG!$B$4:$G$20000,5),"")</f>
        <v/>
      </c>
      <c r="L2686" s="149" t="str">
        <f t="shared" si="94"/>
        <v/>
      </c>
      <c r="M2686" s="158" t="str">
        <f t="shared" si="95"/>
        <v/>
      </c>
      <c r="O2686" s="151"/>
    </row>
    <row r="2687" spans="11:15" x14ac:dyDescent="0.3">
      <c r="K2687" s="148" t="str">
        <f>IFERROR(VLOOKUP(A2687,DATABARANG!$B$4:$G$20000,5),"")</f>
        <v/>
      </c>
      <c r="L2687" s="149" t="str">
        <f t="shared" si="94"/>
        <v/>
      </c>
      <c r="M2687" s="158" t="str">
        <f t="shared" si="95"/>
        <v/>
      </c>
      <c r="O2687" s="151"/>
    </row>
    <row r="2688" spans="11:15" x14ac:dyDescent="0.3">
      <c r="K2688" s="148" t="str">
        <f>IFERROR(VLOOKUP(A2688,DATABARANG!$B$4:$G$20000,5),"")</f>
        <v/>
      </c>
      <c r="L2688" s="149" t="str">
        <f t="shared" si="94"/>
        <v/>
      </c>
      <c r="M2688" s="158" t="str">
        <f t="shared" si="95"/>
        <v/>
      </c>
      <c r="O2688" s="151"/>
    </row>
    <row r="2689" spans="11:15" x14ac:dyDescent="0.3">
      <c r="K2689" s="148" t="str">
        <f>IFERROR(VLOOKUP(A2689,DATABARANG!$B$4:$G$20000,5),"")</f>
        <v/>
      </c>
      <c r="L2689" s="149" t="str">
        <f t="shared" si="94"/>
        <v/>
      </c>
      <c r="M2689" s="158" t="str">
        <f t="shared" si="95"/>
        <v/>
      </c>
      <c r="O2689" s="151"/>
    </row>
    <row r="2690" spans="11:15" x14ac:dyDescent="0.3">
      <c r="K2690" s="148" t="str">
        <f>IFERROR(VLOOKUP(A2690,DATABARANG!$B$4:$G$20000,5),"")</f>
        <v/>
      </c>
      <c r="L2690" s="149" t="str">
        <f t="shared" si="94"/>
        <v/>
      </c>
      <c r="M2690" s="158" t="str">
        <f t="shared" si="95"/>
        <v/>
      </c>
      <c r="O2690" s="151"/>
    </row>
    <row r="2691" spans="11:15" x14ac:dyDescent="0.3">
      <c r="K2691" s="148" t="str">
        <f>IFERROR(VLOOKUP(A2691,DATABARANG!$B$4:$G$20000,5),"")</f>
        <v/>
      </c>
      <c r="L2691" s="149" t="str">
        <f t="shared" si="94"/>
        <v/>
      </c>
      <c r="M2691" s="158" t="str">
        <f t="shared" si="95"/>
        <v/>
      </c>
      <c r="O2691" s="151"/>
    </row>
    <row r="2692" spans="11:15" x14ac:dyDescent="0.3">
      <c r="K2692" s="148" t="str">
        <f>IFERROR(VLOOKUP(A2692,DATABARANG!$B$4:$G$20000,5),"")</f>
        <v/>
      </c>
      <c r="L2692" s="149" t="str">
        <f t="shared" si="94"/>
        <v/>
      </c>
      <c r="M2692" s="158" t="str">
        <f t="shared" si="95"/>
        <v/>
      </c>
      <c r="O2692" s="151"/>
    </row>
    <row r="2693" spans="11:15" x14ac:dyDescent="0.3">
      <c r="K2693" s="148" t="str">
        <f>IFERROR(VLOOKUP(A2693,DATABARANG!$B$4:$G$20000,5),"")</f>
        <v/>
      </c>
      <c r="L2693" s="149" t="str">
        <f t="shared" si="94"/>
        <v/>
      </c>
      <c r="M2693" s="158" t="str">
        <f t="shared" si="95"/>
        <v/>
      </c>
      <c r="O2693" s="151"/>
    </row>
    <row r="2694" spans="11:15" x14ac:dyDescent="0.3">
      <c r="K2694" s="148" t="str">
        <f>IFERROR(VLOOKUP(A2694,DATABARANG!$B$4:$G$20000,5),"")</f>
        <v/>
      </c>
      <c r="L2694" s="149" t="str">
        <f t="shared" ref="L2694:L2757" si="96">IFERROR((E2694-K2694)*G2694,"")</f>
        <v/>
      </c>
      <c r="M2694" s="158" t="str">
        <f t="shared" ref="M2694:M2757" si="97">IF(B2694="","",TEXT(B2694,"DD-MMM"))</f>
        <v/>
      </c>
      <c r="O2694" s="151"/>
    </row>
    <row r="2695" spans="11:15" x14ac:dyDescent="0.3">
      <c r="K2695" s="148" t="str">
        <f>IFERROR(VLOOKUP(A2695,DATABARANG!$B$4:$G$20000,5),"")</f>
        <v/>
      </c>
      <c r="L2695" s="149" t="str">
        <f t="shared" si="96"/>
        <v/>
      </c>
      <c r="M2695" s="158" t="str">
        <f t="shared" si="97"/>
        <v/>
      </c>
      <c r="O2695" s="151"/>
    </row>
    <row r="2696" spans="11:15" x14ac:dyDescent="0.3">
      <c r="K2696" s="148" t="str">
        <f>IFERROR(VLOOKUP(A2696,DATABARANG!$B$4:$G$20000,5),"")</f>
        <v/>
      </c>
      <c r="L2696" s="149" t="str">
        <f t="shared" si="96"/>
        <v/>
      </c>
      <c r="M2696" s="158" t="str">
        <f t="shared" si="97"/>
        <v/>
      </c>
      <c r="O2696" s="151"/>
    </row>
    <row r="2697" spans="11:15" x14ac:dyDescent="0.3">
      <c r="K2697" s="148" t="str">
        <f>IFERROR(VLOOKUP(A2697,DATABARANG!$B$4:$G$20000,5),"")</f>
        <v/>
      </c>
      <c r="L2697" s="149" t="str">
        <f t="shared" si="96"/>
        <v/>
      </c>
      <c r="M2697" s="158" t="str">
        <f t="shared" si="97"/>
        <v/>
      </c>
      <c r="O2697" s="151"/>
    </row>
    <row r="2698" spans="11:15" x14ac:dyDescent="0.3">
      <c r="K2698" s="148" t="str">
        <f>IFERROR(VLOOKUP(A2698,DATABARANG!$B$4:$G$20000,5),"")</f>
        <v/>
      </c>
      <c r="L2698" s="149" t="str">
        <f t="shared" si="96"/>
        <v/>
      </c>
      <c r="M2698" s="158" t="str">
        <f t="shared" si="97"/>
        <v/>
      </c>
      <c r="O2698" s="151"/>
    </row>
    <row r="2699" spans="11:15" x14ac:dyDescent="0.3">
      <c r="K2699" s="148" t="str">
        <f>IFERROR(VLOOKUP(A2699,DATABARANG!$B$4:$G$20000,5),"")</f>
        <v/>
      </c>
      <c r="L2699" s="149" t="str">
        <f t="shared" si="96"/>
        <v/>
      </c>
      <c r="M2699" s="158" t="str">
        <f t="shared" si="97"/>
        <v/>
      </c>
      <c r="O2699" s="151"/>
    </row>
    <row r="2700" spans="11:15" x14ac:dyDescent="0.3">
      <c r="K2700" s="148" t="str">
        <f>IFERROR(VLOOKUP(A2700,DATABARANG!$B$4:$G$20000,5),"")</f>
        <v/>
      </c>
      <c r="L2700" s="149" t="str">
        <f t="shared" si="96"/>
        <v/>
      </c>
      <c r="M2700" s="158" t="str">
        <f t="shared" si="97"/>
        <v/>
      </c>
      <c r="O2700" s="151"/>
    </row>
    <row r="2701" spans="11:15" x14ac:dyDescent="0.3">
      <c r="K2701" s="148" t="str">
        <f>IFERROR(VLOOKUP(A2701,DATABARANG!$B$4:$G$20000,5),"")</f>
        <v/>
      </c>
      <c r="L2701" s="149" t="str">
        <f t="shared" si="96"/>
        <v/>
      </c>
      <c r="M2701" s="158" t="str">
        <f t="shared" si="97"/>
        <v/>
      </c>
      <c r="O2701" s="151"/>
    </row>
    <row r="2702" spans="11:15" x14ac:dyDescent="0.3">
      <c r="K2702" s="148" t="str">
        <f>IFERROR(VLOOKUP(A2702,DATABARANG!$B$4:$G$20000,5),"")</f>
        <v/>
      </c>
      <c r="L2702" s="149" t="str">
        <f t="shared" si="96"/>
        <v/>
      </c>
      <c r="M2702" s="158" t="str">
        <f t="shared" si="97"/>
        <v/>
      </c>
      <c r="O2702" s="151"/>
    </row>
    <row r="2703" spans="11:15" x14ac:dyDescent="0.3">
      <c r="K2703" s="148" t="str">
        <f>IFERROR(VLOOKUP(A2703,DATABARANG!$B$4:$G$20000,5),"")</f>
        <v/>
      </c>
      <c r="L2703" s="149" t="str">
        <f t="shared" si="96"/>
        <v/>
      </c>
      <c r="M2703" s="158" t="str">
        <f t="shared" si="97"/>
        <v/>
      </c>
      <c r="O2703" s="151"/>
    </row>
    <row r="2704" spans="11:15" x14ac:dyDescent="0.3">
      <c r="K2704" s="148" t="str">
        <f>IFERROR(VLOOKUP(A2704,DATABARANG!$B$4:$G$20000,5),"")</f>
        <v/>
      </c>
      <c r="L2704" s="149" t="str">
        <f t="shared" si="96"/>
        <v/>
      </c>
      <c r="M2704" s="158" t="str">
        <f t="shared" si="97"/>
        <v/>
      </c>
      <c r="O2704" s="151"/>
    </row>
    <row r="2705" spans="11:15" x14ac:dyDescent="0.3">
      <c r="K2705" s="148" t="str">
        <f>IFERROR(VLOOKUP(A2705,DATABARANG!$B$4:$G$20000,5),"")</f>
        <v/>
      </c>
      <c r="L2705" s="149" t="str">
        <f t="shared" si="96"/>
        <v/>
      </c>
      <c r="M2705" s="158" t="str">
        <f t="shared" si="97"/>
        <v/>
      </c>
      <c r="O2705" s="151"/>
    </row>
    <row r="2706" spans="11:15" x14ac:dyDescent="0.3">
      <c r="K2706" s="148" t="str">
        <f>IFERROR(VLOOKUP(A2706,DATABARANG!$B$4:$G$20000,5),"")</f>
        <v/>
      </c>
      <c r="L2706" s="149" t="str">
        <f t="shared" si="96"/>
        <v/>
      </c>
      <c r="M2706" s="158" t="str">
        <f t="shared" si="97"/>
        <v/>
      </c>
      <c r="O2706" s="151"/>
    </row>
    <row r="2707" spans="11:15" x14ac:dyDescent="0.3">
      <c r="K2707" s="148" t="str">
        <f>IFERROR(VLOOKUP(A2707,DATABARANG!$B$4:$G$20000,5),"")</f>
        <v/>
      </c>
      <c r="L2707" s="149" t="str">
        <f t="shared" si="96"/>
        <v/>
      </c>
      <c r="M2707" s="158" t="str">
        <f t="shared" si="97"/>
        <v/>
      </c>
      <c r="O2707" s="151"/>
    </row>
    <row r="2708" spans="11:15" x14ac:dyDescent="0.3">
      <c r="K2708" s="148" t="str">
        <f>IFERROR(VLOOKUP(A2708,DATABARANG!$B$4:$G$20000,5),"")</f>
        <v/>
      </c>
      <c r="L2708" s="149" t="str">
        <f t="shared" si="96"/>
        <v/>
      </c>
      <c r="M2708" s="158" t="str">
        <f t="shared" si="97"/>
        <v/>
      </c>
      <c r="O2708" s="151"/>
    </row>
    <row r="2709" spans="11:15" x14ac:dyDescent="0.3">
      <c r="K2709" s="148" t="str">
        <f>IFERROR(VLOOKUP(A2709,DATABARANG!$B$4:$G$20000,5),"")</f>
        <v/>
      </c>
      <c r="L2709" s="149" t="str">
        <f t="shared" si="96"/>
        <v/>
      </c>
      <c r="M2709" s="158" t="str">
        <f t="shared" si="97"/>
        <v/>
      </c>
      <c r="O2709" s="151"/>
    </row>
    <row r="2710" spans="11:15" x14ac:dyDescent="0.3">
      <c r="K2710" s="148" t="str">
        <f>IFERROR(VLOOKUP(A2710,DATABARANG!$B$4:$G$20000,5),"")</f>
        <v/>
      </c>
      <c r="L2710" s="149" t="str">
        <f t="shared" si="96"/>
        <v/>
      </c>
      <c r="M2710" s="158" t="str">
        <f t="shared" si="97"/>
        <v/>
      </c>
      <c r="O2710" s="151"/>
    </row>
    <row r="2711" spans="11:15" x14ac:dyDescent="0.3">
      <c r="K2711" s="148" t="str">
        <f>IFERROR(VLOOKUP(A2711,DATABARANG!$B$4:$G$20000,5),"")</f>
        <v/>
      </c>
      <c r="L2711" s="149" t="str">
        <f t="shared" si="96"/>
        <v/>
      </c>
      <c r="M2711" s="158" t="str">
        <f t="shared" si="97"/>
        <v/>
      </c>
      <c r="O2711" s="151"/>
    </row>
    <row r="2712" spans="11:15" x14ac:dyDescent="0.3">
      <c r="K2712" s="148" t="str">
        <f>IFERROR(VLOOKUP(A2712,DATABARANG!$B$4:$G$20000,5),"")</f>
        <v/>
      </c>
      <c r="L2712" s="149" t="str">
        <f t="shared" si="96"/>
        <v/>
      </c>
      <c r="M2712" s="158" t="str">
        <f t="shared" si="97"/>
        <v/>
      </c>
      <c r="O2712" s="151"/>
    </row>
    <row r="2713" spans="11:15" x14ac:dyDescent="0.3">
      <c r="K2713" s="148" t="str">
        <f>IFERROR(VLOOKUP(A2713,DATABARANG!$B$4:$G$20000,5),"")</f>
        <v/>
      </c>
      <c r="L2713" s="149" t="str">
        <f t="shared" si="96"/>
        <v/>
      </c>
      <c r="M2713" s="158" t="str">
        <f t="shared" si="97"/>
        <v/>
      </c>
      <c r="O2713" s="151"/>
    </row>
    <row r="2714" spans="11:15" x14ac:dyDescent="0.3">
      <c r="K2714" s="148" t="str">
        <f>IFERROR(VLOOKUP(A2714,DATABARANG!$B$4:$G$20000,5),"")</f>
        <v/>
      </c>
      <c r="L2714" s="149" t="str">
        <f t="shared" si="96"/>
        <v/>
      </c>
      <c r="M2714" s="158" t="str">
        <f t="shared" si="97"/>
        <v/>
      </c>
      <c r="O2714" s="151"/>
    </row>
    <row r="2715" spans="11:15" x14ac:dyDescent="0.3">
      <c r="K2715" s="148" t="str">
        <f>IFERROR(VLOOKUP(A2715,DATABARANG!$B$4:$G$20000,5),"")</f>
        <v/>
      </c>
      <c r="L2715" s="149" t="str">
        <f t="shared" si="96"/>
        <v/>
      </c>
      <c r="M2715" s="158" t="str">
        <f t="shared" si="97"/>
        <v/>
      </c>
      <c r="O2715" s="151"/>
    </row>
    <row r="2716" spans="11:15" x14ac:dyDescent="0.3">
      <c r="K2716" s="148" t="str">
        <f>IFERROR(VLOOKUP(A2716,DATABARANG!$B$4:$G$20000,5),"")</f>
        <v/>
      </c>
      <c r="L2716" s="149" t="str">
        <f t="shared" si="96"/>
        <v/>
      </c>
      <c r="M2716" s="158" t="str">
        <f t="shared" si="97"/>
        <v/>
      </c>
      <c r="O2716" s="151"/>
    </row>
    <row r="2717" spans="11:15" x14ac:dyDescent="0.3">
      <c r="K2717" s="148" t="str">
        <f>IFERROR(VLOOKUP(A2717,DATABARANG!$B$4:$G$20000,5),"")</f>
        <v/>
      </c>
      <c r="L2717" s="149" t="str">
        <f t="shared" si="96"/>
        <v/>
      </c>
      <c r="M2717" s="158" t="str">
        <f t="shared" si="97"/>
        <v/>
      </c>
      <c r="O2717" s="151"/>
    </row>
    <row r="2718" spans="11:15" x14ac:dyDescent="0.3">
      <c r="K2718" s="148" t="str">
        <f>IFERROR(VLOOKUP(A2718,DATABARANG!$B$4:$G$20000,5),"")</f>
        <v/>
      </c>
      <c r="L2718" s="149" t="str">
        <f t="shared" si="96"/>
        <v/>
      </c>
      <c r="M2718" s="158" t="str">
        <f t="shared" si="97"/>
        <v/>
      </c>
      <c r="O2718" s="151"/>
    </row>
    <row r="2719" spans="11:15" x14ac:dyDescent="0.3">
      <c r="K2719" s="148" t="str">
        <f>IFERROR(VLOOKUP(A2719,DATABARANG!$B$4:$G$20000,5),"")</f>
        <v/>
      </c>
      <c r="L2719" s="149" t="str">
        <f t="shared" si="96"/>
        <v/>
      </c>
      <c r="M2719" s="158" t="str">
        <f t="shared" si="97"/>
        <v/>
      </c>
      <c r="O2719" s="151"/>
    </row>
    <row r="2720" spans="11:15" x14ac:dyDescent="0.3">
      <c r="K2720" s="148" t="str">
        <f>IFERROR(VLOOKUP(A2720,DATABARANG!$B$4:$G$20000,5),"")</f>
        <v/>
      </c>
      <c r="L2720" s="149" t="str">
        <f t="shared" si="96"/>
        <v/>
      </c>
      <c r="M2720" s="158" t="str">
        <f t="shared" si="97"/>
        <v/>
      </c>
      <c r="O2720" s="151"/>
    </row>
    <row r="2721" spans="11:15" x14ac:dyDescent="0.3">
      <c r="K2721" s="148" t="str">
        <f>IFERROR(VLOOKUP(A2721,DATABARANG!$B$4:$G$20000,5),"")</f>
        <v/>
      </c>
      <c r="L2721" s="149" t="str">
        <f t="shared" si="96"/>
        <v/>
      </c>
      <c r="M2721" s="158" t="str">
        <f t="shared" si="97"/>
        <v/>
      </c>
      <c r="O2721" s="151"/>
    </row>
    <row r="2722" spans="11:15" x14ac:dyDescent="0.3">
      <c r="K2722" s="148" t="str">
        <f>IFERROR(VLOOKUP(A2722,DATABARANG!$B$4:$G$20000,5),"")</f>
        <v/>
      </c>
      <c r="L2722" s="149" t="str">
        <f t="shared" si="96"/>
        <v/>
      </c>
      <c r="M2722" s="158" t="str">
        <f t="shared" si="97"/>
        <v/>
      </c>
      <c r="O2722" s="151"/>
    </row>
    <row r="2723" spans="11:15" x14ac:dyDescent="0.3">
      <c r="K2723" s="148" t="str">
        <f>IFERROR(VLOOKUP(A2723,DATABARANG!$B$4:$G$20000,5),"")</f>
        <v/>
      </c>
      <c r="L2723" s="149" t="str">
        <f t="shared" si="96"/>
        <v/>
      </c>
      <c r="M2723" s="158" t="str">
        <f t="shared" si="97"/>
        <v/>
      </c>
      <c r="O2723" s="151"/>
    </row>
    <row r="2724" spans="11:15" x14ac:dyDescent="0.3">
      <c r="K2724" s="148" t="str">
        <f>IFERROR(VLOOKUP(A2724,DATABARANG!$B$4:$G$20000,5),"")</f>
        <v/>
      </c>
      <c r="L2724" s="149" t="str">
        <f t="shared" si="96"/>
        <v/>
      </c>
      <c r="M2724" s="158" t="str">
        <f t="shared" si="97"/>
        <v/>
      </c>
      <c r="O2724" s="151"/>
    </row>
    <row r="2725" spans="11:15" x14ac:dyDescent="0.3">
      <c r="K2725" s="148" t="str">
        <f>IFERROR(VLOOKUP(A2725,DATABARANG!$B$4:$G$20000,5),"")</f>
        <v/>
      </c>
      <c r="L2725" s="149" t="str">
        <f t="shared" si="96"/>
        <v/>
      </c>
      <c r="M2725" s="158" t="str">
        <f t="shared" si="97"/>
        <v/>
      </c>
      <c r="O2725" s="151"/>
    </row>
    <row r="2726" spans="11:15" x14ac:dyDescent="0.3">
      <c r="K2726" s="148" t="str">
        <f>IFERROR(VLOOKUP(A2726,DATABARANG!$B$4:$G$20000,5),"")</f>
        <v/>
      </c>
      <c r="L2726" s="149" t="str">
        <f t="shared" si="96"/>
        <v/>
      </c>
      <c r="M2726" s="158" t="str">
        <f t="shared" si="97"/>
        <v/>
      </c>
      <c r="O2726" s="151"/>
    </row>
    <row r="2727" spans="11:15" x14ac:dyDescent="0.3">
      <c r="K2727" s="148" t="str">
        <f>IFERROR(VLOOKUP(A2727,DATABARANG!$B$4:$G$20000,5),"")</f>
        <v/>
      </c>
      <c r="L2727" s="149" t="str">
        <f t="shared" si="96"/>
        <v/>
      </c>
      <c r="M2727" s="158" t="str">
        <f t="shared" si="97"/>
        <v/>
      </c>
      <c r="O2727" s="151"/>
    </row>
    <row r="2728" spans="11:15" x14ac:dyDescent="0.3">
      <c r="K2728" s="148" t="str">
        <f>IFERROR(VLOOKUP(A2728,DATABARANG!$B$4:$G$20000,5),"")</f>
        <v/>
      </c>
      <c r="L2728" s="149" t="str">
        <f t="shared" si="96"/>
        <v/>
      </c>
      <c r="M2728" s="158" t="str">
        <f t="shared" si="97"/>
        <v/>
      </c>
      <c r="O2728" s="151"/>
    </row>
    <row r="2729" spans="11:15" x14ac:dyDescent="0.3">
      <c r="K2729" s="148" t="str">
        <f>IFERROR(VLOOKUP(A2729,DATABARANG!$B$4:$G$20000,5),"")</f>
        <v/>
      </c>
      <c r="L2729" s="149" t="str">
        <f t="shared" si="96"/>
        <v/>
      </c>
      <c r="M2729" s="158" t="str">
        <f t="shared" si="97"/>
        <v/>
      </c>
      <c r="O2729" s="151"/>
    </row>
    <row r="2730" spans="11:15" x14ac:dyDescent="0.3">
      <c r="K2730" s="148" t="str">
        <f>IFERROR(VLOOKUP(A2730,DATABARANG!$B$4:$G$20000,5),"")</f>
        <v/>
      </c>
      <c r="L2730" s="149" t="str">
        <f t="shared" si="96"/>
        <v/>
      </c>
      <c r="M2730" s="158" t="str">
        <f t="shared" si="97"/>
        <v/>
      </c>
      <c r="O2730" s="151"/>
    </row>
    <row r="2731" spans="11:15" x14ac:dyDescent="0.3">
      <c r="K2731" s="148" t="str">
        <f>IFERROR(VLOOKUP(A2731,DATABARANG!$B$4:$G$20000,5),"")</f>
        <v/>
      </c>
      <c r="L2731" s="149" t="str">
        <f t="shared" si="96"/>
        <v/>
      </c>
      <c r="M2731" s="158" t="str">
        <f t="shared" si="97"/>
        <v/>
      </c>
      <c r="O2731" s="151"/>
    </row>
    <row r="2732" spans="11:15" x14ac:dyDescent="0.3">
      <c r="K2732" s="148" t="str">
        <f>IFERROR(VLOOKUP(A2732,DATABARANG!$B$4:$G$20000,5),"")</f>
        <v/>
      </c>
      <c r="L2732" s="149" t="str">
        <f t="shared" si="96"/>
        <v/>
      </c>
      <c r="M2732" s="158" t="str">
        <f t="shared" si="97"/>
        <v/>
      </c>
      <c r="O2732" s="151"/>
    </row>
    <row r="2733" spans="11:15" x14ac:dyDescent="0.3">
      <c r="K2733" s="148" t="str">
        <f>IFERROR(VLOOKUP(A2733,DATABARANG!$B$4:$G$20000,5),"")</f>
        <v/>
      </c>
      <c r="L2733" s="149" t="str">
        <f t="shared" si="96"/>
        <v/>
      </c>
      <c r="M2733" s="158" t="str">
        <f t="shared" si="97"/>
        <v/>
      </c>
      <c r="O2733" s="151"/>
    </row>
    <row r="2734" spans="11:15" x14ac:dyDescent="0.3">
      <c r="K2734" s="148" t="str">
        <f>IFERROR(VLOOKUP(A2734,DATABARANG!$B$4:$G$20000,5),"")</f>
        <v/>
      </c>
      <c r="L2734" s="149" t="str">
        <f t="shared" si="96"/>
        <v/>
      </c>
      <c r="M2734" s="158" t="str">
        <f t="shared" si="97"/>
        <v/>
      </c>
      <c r="O2734" s="151"/>
    </row>
    <row r="2735" spans="11:15" x14ac:dyDescent="0.3">
      <c r="K2735" s="148" t="str">
        <f>IFERROR(VLOOKUP(A2735,DATABARANG!$B$4:$G$20000,5),"")</f>
        <v/>
      </c>
      <c r="L2735" s="149" t="str">
        <f t="shared" si="96"/>
        <v/>
      </c>
      <c r="M2735" s="158" t="str">
        <f t="shared" si="97"/>
        <v/>
      </c>
      <c r="O2735" s="151"/>
    </row>
    <row r="2736" spans="11:15" x14ac:dyDescent="0.3">
      <c r="K2736" s="148" t="str">
        <f>IFERROR(VLOOKUP(A2736,DATABARANG!$B$4:$G$20000,5),"")</f>
        <v/>
      </c>
      <c r="L2736" s="149" t="str">
        <f t="shared" si="96"/>
        <v/>
      </c>
      <c r="M2736" s="158" t="str">
        <f t="shared" si="97"/>
        <v/>
      </c>
      <c r="O2736" s="151"/>
    </row>
    <row r="2737" spans="11:15" x14ac:dyDescent="0.3">
      <c r="K2737" s="148" t="str">
        <f>IFERROR(VLOOKUP(A2737,DATABARANG!$B$4:$G$20000,5),"")</f>
        <v/>
      </c>
      <c r="L2737" s="149" t="str">
        <f t="shared" si="96"/>
        <v/>
      </c>
      <c r="M2737" s="158" t="str">
        <f t="shared" si="97"/>
        <v/>
      </c>
      <c r="O2737" s="151"/>
    </row>
    <row r="2738" spans="11:15" x14ac:dyDescent="0.3">
      <c r="K2738" s="148" t="str">
        <f>IFERROR(VLOOKUP(A2738,DATABARANG!$B$4:$G$20000,5),"")</f>
        <v/>
      </c>
      <c r="L2738" s="149" t="str">
        <f t="shared" si="96"/>
        <v/>
      </c>
      <c r="M2738" s="158" t="str">
        <f t="shared" si="97"/>
        <v/>
      </c>
      <c r="O2738" s="151"/>
    </row>
    <row r="2739" spans="11:15" x14ac:dyDescent="0.3">
      <c r="K2739" s="148" t="str">
        <f>IFERROR(VLOOKUP(A2739,DATABARANG!$B$4:$G$20000,5),"")</f>
        <v/>
      </c>
      <c r="L2739" s="149" t="str">
        <f t="shared" si="96"/>
        <v/>
      </c>
      <c r="M2739" s="158" t="str">
        <f t="shared" si="97"/>
        <v/>
      </c>
      <c r="O2739" s="151"/>
    </row>
    <row r="2740" spans="11:15" x14ac:dyDescent="0.3">
      <c r="K2740" s="148" t="str">
        <f>IFERROR(VLOOKUP(A2740,DATABARANG!$B$4:$G$20000,5),"")</f>
        <v/>
      </c>
      <c r="L2740" s="149" t="str">
        <f t="shared" si="96"/>
        <v/>
      </c>
      <c r="M2740" s="158" t="str">
        <f t="shared" si="97"/>
        <v/>
      </c>
      <c r="O2740" s="151"/>
    </row>
    <row r="2741" spans="11:15" x14ac:dyDescent="0.3">
      <c r="K2741" s="148" t="str">
        <f>IFERROR(VLOOKUP(A2741,DATABARANG!$B$4:$G$20000,5),"")</f>
        <v/>
      </c>
      <c r="L2741" s="149" t="str">
        <f t="shared" si="96"/>
        <v/>
      </c>
      <c r="M2741" s="158" t="str">
        <f t="shared" si="97"/>
        <v/>
      </c>
      <c r="O2741" s="151"/>
    </row>
    <row r="2742" spans="11:15" x14ac:dyDescent="0.3">
      <c r="K2742" s="148" t="str">
        <f>IFERROR(VLOOKUP(A2742,DATABARANG!$B$4:$G$20000,5),"")</f>
        <v/>
      </c>
      <c r="L2742" s="149" t="str">
        <f t="shared" si="96"/>
        <v/>
      </c>
      <c r="M2742" s="158" t="str">
        <f t="shared" si="97"/>
        <v/>
      </c>
      <c r="O2742" s="151"/>
    </row>
    <row r="2743" spans="11:15" x14ac:dyDescent="0.3">
      <c r="K2743" s="148" t="str">
        <f>IFERROR(VLOOKUP(A2743,DATABARANG!$B$4:$G$20000,5),"")</f>
        <v/>
      </c>
      <c r="L2743" s="149" t="str">
        <f t="shared" si="96"/>
        <v/>
      </c>
      <c r="M2743" s="158" t="str">
        <f t="shared" si="97"/>
        <v/>
      </c>
      <c r="O2743" s="151"/>
    </row>
    <row r="2744" spans="11:15" x14ac:dyDescent="0.3">
      <c r="K2744" s="148" t="str">
        <f>IFERROR(VLOOKUP(A2744,DATABARANG!$B$4:$G$20000,5),"")</f>
        <v/>
      </c>
      <c r="L2744" s="149" t="str">
        <f t="shared" si="96"/>
        <v/>
      </c>
      <c r="M2744" s="158" t="str">
        <f t="shared" si="97"/>
        <v/>
      </c>
      <c r="O2744" s="151"/>
    </row>
    <row r="2745" spans="11:15" x14ac:dyDescent="0.3">
      <c r="K2745" s="148" t="str">
        <f>IFERROR(VLOOKUP(A2745,DATABARANG!$B$4:$G$20000,5),"")</f>
        <v/>
      </c>
      <c r="L2745" s="149" t="str">
        <f t="shared" si="96"/>
        <v/>
      </c>
      <c r="M2745" s="158" t="str">
        <f t="shared" si="97"/>
        <v/>
      </c>
      <c r="O2745" s="151"/>
    </row>
    <row r="2746" spans="11:15" x14ac:dyDescent="0.3">
      <c r="K2746" s="148" t="str">
        <f>IFERROR(VLOOKUP(A2746,DATABARANG!$B$4:$G$20000,5),"")</f>
        <v/>
      </c>
      <c r="L2746" s="149" t="str">
        <f t="shared" si="96"/>
        <v/>
      </c>
      <c r="M2746" s="158" t="str">
        <f t="shared" si="97"/>
        <v/>
      </c>
      <c r="O2746" s="151"/>
    </row>
    <row r="2747" spans="11:15" x14ac:dyDescent="0.3">
      <c r="K2747" s="148" t="str">
        <f>IFERROR(VLOOKUP(A2747,DATABARANG!$B$4:$G$20000,5),"")</f>
        <v/>
      </c>
      <c r="L2747" s="149" t="str">
        <f t="shared" si="96"/>
        <v/>
      </c>
      <c r="M2747" s="158" t="str">
        <f t="shared" si="97"/>
        <v/>
      </c>
      <c r="O2747" s="151"/>
    </row>
    <row r="2748" spans="11:15" x14ac:dyDescent="0.3">
      <c r="K2748" s="148" t="str">
        <f>IFERROR(VLOOKUP(A2748,DATABARANG!$B$4:$G$20000,5),"")</f>
        <v/>
      </c>
      <c r="L2748" s="149" t="str">
        <f t="shared" si="96"/>
        <v/>
      </c>
      <c r="M2748" s="158" t="str">
        <f t="shared" si="97"/>
        <v/>
      </c>
      <c r="O2748" s="151"/>
    </row>
    <row r="2749" spans="11:15" x14ac:dyDescent="0.3">
      <c r="K2749" s="148" t="str">
        <f>IFERROR(VLOOKUP(A2749,DATABARANG!$B$4:$G$20000,5),"")</f>
        <v/>
      </c>
      <c r="L2749" s="149" t="str">
        <f t="shared" si="96"/>
        <v/>
      </c>
      <c r="M2749" s="158" t="str">
        <f t="shared" si="97"/>
        <v/>
      </c>
      <c r="O2749" s="151"/>
    </row>
    <row r="2750" spans="11:15" x14ac:dyDescent="0.3">
      <c r="K2750" s="148" t="str">
        <f>IFERROR(VLOOKUP(A2750,DATABARANG!$B$4:$G$20000,5),"")</f>
        <v/>
      </c>
      <c r="L2750" s="149" t="str">
        <f t="shared" si="96"/>
        <v/>
      </c>
      <c r="M2750" s="158" t="str">
        <f t="shared" si="97"/>
        <v/>
      </c>
      <c r="O2750" s="151"/>
    </row>
    <row r="2751" spans="11:15" x14ac:dyDescent="0.3">
      <c r="K2751" s="148" t="str">
        <f>IFERROR(VLOOKUP(A2751,DATABARANG!$B$4:$G$20000,5),"")</f>
        <v/>
      </c>
      <c r="L2751" s="149" t="str">
        <f t="shared" si="96"/>
        <v/>
      </c>
      <c r="M2751" s="158" t="str">
        <f t="shared" si="97"/>
        <v/>
      </c>
      <c r="O2751" s="151"/>
    </row>
    <row r="2752" spans="11:15" x14ac:dyDescent="0.3">
      <c r="K2752" s="148" t="str">
        <f>IFERROR(VLOOKUP(A2752,DATABARANG!$B$4:$G$20000,5),"")</f>
        <v/>
      </c>
      <c r="L2752" s="149" t="str">
        <f t="shared" si="96"/>
        <v/>
      </c>
      <c r="M2752" s="158" t="str">
        <f t="shared" si="97"/>
        <v/>
      </c>
      <c r="O2752" s="151"/>
    </row>
    <row r="2753" spans="11:15" x14ac:dyDescent="0.3">
      <c r="K2753" s="148" t="str">
        <f>IFERROR(VLOOKUP(A2753,DATABARANG!$B$4:$G$20000,5),"")</f>
        <v/>
      </c>
      <c r="L2753" s="149" t="str">
        <f t="shared" si="96"/>
        <v/>
      </c>
      <c r="M2753" s="158" t="str">
        <f t="shared" si="97"/>
        <v/>
      </c>
      <c r="O2753" s="151"/>
    </row>
    <row r="2754" spans="11:15" x14ac:dyDescent="0.3">
      <c r="K2754" s="148" t="str">
        <f>IFERROR(VLOOKUP(A2754,DATABARANG!$B$4:$G$20000,5),"")</f>
        <v/>
      </c>
      <c r="L2754" s="149" t="str">
        <f t="shared" si="96"/>
        <v/>
      </c>
      <c r="M2754" s="158" t="str">
        <f t="shared" si="97"/>
        <v/>
      </c>
      <c r="O2754" s="151"/>
    </row>
    <row r="2755" spans="11:15" x14ac:dyDescent="0.3">
      <c r="K2755" s="148" t="str">
        <f>IFERROR(VLOOKUP(A2755,DATABARANG!$B$4:$G$20000,5),"")</f>
        <v/>
      </c>
      <c r="L2755" s="149" t="str">
        <f t="shared" si="96"/>
        <v/>
      </c>
      <c r="M2755" s="158" t="str">
        <f t="shared" si="97"/>
        <v/>
      </c>
      <c r="O2755" s="151"/>
    </row>
    <row r="2756" spans="11:15" x14ac:dyDescent="0.3">
      <c r="K2756" s="148" t="str">
        <f>IFERROR(VLOOKUP(A2756,DATABARANG!$B$4:$G$20000,5),"")</f>
        <v/>
      </c>
      <c r="L2756" s="149" t="str">
        <f t="shared" si="96"/>
        <v/>
      </c>
      <c r="M2756" s="158" t="str">
        <f t="shared" si="97"/>
        <v/>
      </c>
      <c r="O2756" s="151"/>
    </row>
    <row r="2757" spans="11:15" x14ac:dyDescent="0.3">
      <c r="K2757" s="148" t="str">
        <f>IFERROR(VLOOKUP(A2757,DATABARANG!$B$4:$G$20000,5),"")</f>
        <v/>
      </c>
      <c r="L2757" s="149" t="str">
        <f t="shared" si="96"/>
        <v/>
      </c>
      <c r="M2757" s="158" t="str">
        <f t="shared" si="97"/>
        <v/>
      </c>
      <c r="O2757" s="151"/>
    </row>
    <row r="2758" spans="11:15" x14ac:dyDescent="0.3">
      <c r="K2758" s="148" t="str">
        <f>IFERROR(VLOOKUP(A2758,DATABARANG!$B$4:$G$20000,5),"")</f>
        <v/>
      </c>
      <c r="L2758" s="149" t="str">
        <f t="shared" ref="L2758:L2821" si="98">IFERROR((E2758-K2758)*G2758,"")</f>
        <v/>
      </c>
      <c r="M2758" s="158" t="str">
        <f t="shared" ref="M2758:M2821" si="99">IF(B2758="","",TEXT(B2758,"DD-MMM"))</f>
        <v/>
      </c>
      <c r="O2758" s="151"/>
    </row>
    <row r="2759" spans="11:15" x14ac:dyDescent="0.3">
      <c r="K2759" s="148" t="str">
        <f>IFERROR(VLOOKUP(A2759,DATABARANG!$B$4:$G$20000,5),"")</f>
        <v/>
      </c>
      <c r="L2759" s="149" t="str">
        <f t="shared" si="98"/>
        <v/>
      </c>
      <c r="M2759" s="158" t="str">
        <f t="shared" si="99"/>
        <v/>
      </c>
      <c r="O2759" s="151"/>
    </row>
    <row r="2760" spans="11:15" x14ac:dyDescent="0.3">
      <c r="K2760" s="148" t="str">
        <f>IFERROR(VLOOKUP(A2760,DATABARANG!$B$4:$G$20000,5),"")</f>
        <v/>
      </c>
      <c r="L2760" s="149" t="str">
        <f t="shared" si="98"/>
        <v/>
      </c>
      <c r="M2760" s="158" t="str">
        <f t="shared" si="99"/>
        <v/>
      </c>
      <c r="O2760" s="151"/>
    </row>
    <row r="2761" spans="11:15" x14ac:dyDescent="0.3">
      <c r="K2761" s="148" t="str">
        <f>IFERROR(VLOOKUP(A2761,DATABARANG!$B$4:$G$20000,5),"")</f>
        <v/>
      </c>
      <c r="L2761" s="149" t="str">
        <f t="shared" si="98"/>
        <v/>
      </c>
      <c r="M2761" s="158" t="str">
        <f t="shared" si="99"/>
        <v/>
      </c>
      <c r="O2761" s="151"/>
    </row>
    <row r="2762" spans="11:15" x14ac:dyDescent="0.3">
      <c r="K2762" s="148" t="str">
        <f>IFERROR(VLOOKUP(A2762,DATABARANG!$B$4:$G$20000,5),"")</f>
        <v/>
      </c>
      <c r="L2762" s="149" t="str">
        <f t="shared" si="98"/>
        <v/>
      </c>
      <c r="M2762" s="158" t="str">
        <f t="shared" si="99"/>
        <v/>
      </c>
      <c r="O2762" s="151"/>
    </row>
    <row r="2763" spans="11:15" x14ac:dyDescent="0.3">
      <c r="K2763" s="148" t="str">
        <f>IFERROR(VLOOKUP(A2763,DATABARANG!$B$4:$G$20000,5),"")</f>
        <v/>
      </c>
      <c r="L2763" s="149" t="str">
        <f t="shared" si="98"/>
        <v/>
      </c>
      <c r="M2763" s="158" t="str">
        <f t="shared" si="99"/>
        <v/>
      </c>
      <c r="O2763" s="151"/>
    </row>
    <row r="2764" spans="11:15" x14ac:dyDescent="0.3">
      <c r="K2764" s="148" t="str">
        <f>IFERROR(VLOOKUP(A2764,DATABARANG!$B$4:$G$20000,5),"")</f>
        <v/>
      </c>
      <c r="L2764" s="149" t="str">
        <f t="shared" si="98"/>
        <v/>
      </c>
      <c r="M2764" s="158" t="str">
        <f t="shared" si="99"/>
        <v/>
      </c>
      <c r="O2764" s="151"/>
    </row>
    <row r="2765" spans="11:15" x14ac:dyDescent="0.3">
      <c r="K2765" s="148" t="str">
        <f>IFERROR(VLOOKUP(A2765,DATABARANG!$B$4:$G$20000,5),"")</f>
        <v/>
      </c>
      <c r="L2765" s="149" t="str">
        <f t="shared" si="98"/>
        <v/>
      </c>
      <c r="M2765" s="158" t="str">
        <f t="shared" si="99"/>
        <v/>
      </c>
      <c r="O2765" s="151"/>
    </row>
    <row r="2766" spans="11:15" x14ac:dyDescent="0.3">
      <c r="K2766" s="148" t="str">
        <f>IFERROR(VLOOKUP(A2766,DATABARANG!$B$4:$G$20000,5),"")</f>
        <v/>
      </c>
      <c r="L2766" s="149" t="str">
        <f t="shared" si="98"/>
        <v/>
      </c>
      <c r="M2766" s="158" t="str">
        <f t="shared" si="99"/>
        <v/>
      </c>
      <c r="O2766" s="151"/>
    </row>
    <row r="2767" spans="11:15" x14ac:dyDescent="0.3">
      <c r="K2767" s="148" t="str">
        <f>IFERROR(VLOOKUP(A2767,DATABARANG!$B$4:$G$20000,5),"")</f>
        <v/>
      </c>
      <c r="L2767" s="149" t="str">
        <f t="shared" si="98"/>
        <v/>
      </c>
      <c r="M2767" s="158" t="str">
        <f t="shared" si="99"/>
        <v/>
      </c>
      <c r="O2767" s="151"/>
    </row>
    <row r="2768" spans="11:15" x14ac:dyDescent="0.3">
      <c r="K2768" s="148" t="str">
        <f>IFERROR(VLOOKUP(A2768,DATABARANG!$B$4:$G$20000,5),"")</f>
        <v/>
      </c>
      <c r="L2768" s="149" t="str">
        <f t="shared" si="98"/>
        <v/>
      </c>
      <c r="M2768" s="158" t="str">
        <f t="shared" si="99"/>
        <v/>
      </c>
      <c r="O2768" s="151"/>
    </row>
    <row r="2769" spans="11:15" x14ac:dyDescent="0.3">
      <c r="K2769" s="148" t="str">
        <f>IFERROR(VLOOKUP(A2769,DATABARANG!$B$4:$G$20000,5),"")</f>
        <v/>
      </c>
      <c r="L2769" s="149" t="str">
        <f t="shared" si="98"/>
        <v/>
      </c>
      <c r="M2769" s="158" t="str">
        <f t="shared" si="99"/>
        <v/>
      </c>
      <c r="O2769" s="151"/>
    </row>
    <row r="2770" spans="11:15" x14ac:dyDescent="0.3">
      <c r="K2770" s="148" t="str">
        <f>IFERROR(VLOOKUP(A2770,DATABARANG!$B$4:$G$20000,5),"")</f>
        <v/>
      </c>
      <c r="L2770" s="149" t="str">
        <f t="shared" si="98"/>
        <v/>
      </c>
      <c r="M2770" s="158" t="str">
        <f t="shared" si="99"/>
        <v/>
      </c>
      <c r="O2770" s="151"/>
    </row>
    <row r="2771" spans="11:15" x14ac:dyDescent="0.3">
      <c r="K2771" s="148" t="str">
        <f>IFERROR(VLOOKUP(A2771,DATABARANG!$B$4:$G$20000,5),"")</f>
        <v/>
      </c>
      <c r="L2771" s="149" t="str">
        <f t="shared" si="98"/>
        <v/>
      </c>
      <c r="M2771" s="158" t="str">
        <f t="shared" si="99"/>
        <v/>
      </c>
      <c r="O2771" s="151"/>
    </row>
    <row r="2772" spans="11:15" x14ac:dyDescent="0.3">
      <c r="K2772" s="148" t="str">
        <f>IFERROR(VLOOKUP(A2772,DATABARANG!$B$4:$G$20000,5),"")</f>
        <v/>
      </c>
      <c r="L2772" s="149" t="str">
        <f t="shared" si="98"/>
        <v/>
      </c>
      <c r="M2772" s="158" t="str">
        <f t="shared" si="99"/>
        <v/>
      </c>
      <c r="O2772" s="151"/>
    </row>
    <row r="2773" spans="11:15" x14ac:dyDescent="0.3">
      <c r="K2773" s="148" t="str">
        <f>IFERROR(VLOOKUP(A2773,DATABARANG!$B$4:$G$20000,5),"")</f>
        <v/>
      </c>
      <c r="L2773" s="149" t="str">
        <f t="shared" si="98"/>
        <v/>
      </c>
      <c r="M2773" s="158" t="str">
        <f t="shared" si="99"/>
        <v/>
      </c>
      <c r="O2773" s="151"/>
    </row>
    <row r="2774" spans="11:15" x14ac:dyDescent="0.3">
      <c r="K2774" s="148" t="str">
        <f>IFERROR(VLOOKUP(A2774,DATABARANG!$B$4:$G$20000,5),"")</f>
        <v/>
      </c>
      <c r="L2774" s="149" t="str">
        <f t="shared" si="98"/>
        <v/>
      </c>
      <c r="M2774" s="158" t="str">
        <f t="shared" si="99"/>
        <v/>
      </c>
      <c r="O2774" s="151"/>
    </row>
    <row r="2775" spans="11:15" x14ac:dyDescent="0.3">
      <c r="K2775" s="148" t="str">
        <f>IFERROR(VLOOKUP(A2775,DATABARANG!$B$4:$G$20000,5),"")</f>
        <v/>
      </c>
      <c r="L2775" s="149" t="str">
        <f t="shared" si="98"/>
        <v/>
      </c>
      <c r="M2775" s="158" t="str">
        <f t="shared" si="99"/>
        <v/>
      </c>
      <c r="O2775" s="151"/>
    </row>
    <row r="2776" spans="11:15" x14ac:dyDescent="0.3">
      <c r="K2776" s="148" t="str">
        <f>IFERROR(VLOOKUP(A2776,DATABARANG!$B$4:$G$20000,5),"")</f>
        <v/>
      </c>
      <c r="L2776" s="149" t="str">
        <f t="shared" si="98"/>
        <v/>
      </c>
      <c r="M2776" s="158" t="str">
        <f t="shared" si="99"/>
        <v/>
      </c>
      <c r="O2776" s="151"/>
    </row>
    <row r="2777" spans="11:15" x14ac:dyDescent="0.3">
      <c r="K2777" s="148" t="str">
        <f>IFERROR(VLOOKUP(A2777,DATABARANG!$B$4:$G$20000,5),"")</f>
        <v/>
      </c>
      <c r="L2777" s="149" t="str">
        <f t="shared" si="98"/>
        <v/>
      </c>
      <c r="M2777" s="158" t="str">
        <f t="shared" si="99"/>
        <v/>
      </c>
      <c r="O2777" s="151"/>
    </row>
    <row r="2778" spans="11:15" x14ac:dyDescent="0.3">
      <c r="K2778" s="148" t="str">
        <f>IFERROR(VLOOKUP(A2778,DATABARANG!$B$4:$G$20000,5),"")</f>
        <v/>
      </c>
      <c r="L2778" s="149" t="str">
        <f t="shared" si="98"/>
        <v/>
      </c>
      <c r="M2778" s="158" t="str">
        <f t="shared" si="99"/>
        <v/>
      </c>
      <c r="O2778" s="151"/>
    </row>
    <row r="2779" spans="11:15" x14ac:dyDescent="0.3">
      <c r="K2779" s="148" t="str">
        <f>IFERROR(VLOOKUP(A2779,DATABARANG!$B$4:$G$20000,5),"")</f>
        <v/>
      </c>
      <c r="L2779" s="149" t="str">
        <f t="shared" si="98"/>
        <v/>
      </c>
      <c r="M2779" s="158" t="str">
        <f t="shared" si="99"/>
        <v/>
      </c>
      <c r="O2779" s="151"/>
    </row>
    <row r="2780" spans="11:15" x14ac:dyDescent="0.3">
      <c r="K2780" s="148" t="str">
        <f>IFERROR(VLOOKUP(A2780,DATABARANG!$B$4:$G$20000,5),"")</f>
        <v/>
      </c>
      <c r="L2780" s="149" t="str">
        <f t="shared" si="98"/>
        <v/>
      </c>
      <c r="M2780" s="158" t="str">
        <f t="shared" si="99"/>
        <v/>
      </c>
      <c r="O2780" s="151"/>
    </row>
    <row r="2781" spans="11:15" x14ac:dyDescent="0.3">
      <c r="K2781" s="148" t="str">
        <f>IFERROR(VLOOKUP(A2781,DATABARANG!$B$4:$G$20000,5),"")</f>
        <v/>
      </c>
      <c r="L2781" s="149" t="str">
        <f t="shared" si="98"/>
        <v/>
      </c>
      <c r="M2781" s="158" t="str">
        <f t="shared" si="99"/>
        <v/>
      </c>
      <c r="O2781" s="151"/>
    </row>
    <row r="2782" spans="11:15" x14ac:dyDescent="0.3">
      <c r="K2782" s="148" t="str">
        <f>IFERROR(VLOOKUP(A2782,DATABARANG!$B$4:$G$20000,5),"")</f>
        <v/>
      </c>
      <c r="L2782" s="149" t="str">
        <f t="shared" si="98"/>
        <v/>
      </c>
      <c r="M2782" s="158" t="str">
        <f t="shared" si="99"/>
        <v/>
      </c>
      <c r="O2782" s="151"/>
    </row>
    <row r="2783" spans="11:15" x14ac:dyDescent="0.3">
      <c r="K2783" s="148" t="str">
        <f>IFERROR(VLOOKUP(A2783,DATABARANG!$B$4:$G$20000,5),"")</f>
        <v/>
      </c>
      <c r="L2783" s="149" t="str">
        <f t="shared" si="98"/>
        <v/>
      </c>
      <c r="M2783" s="158" t="str">
        <f t="shared" si="99"/>
        <v/>
      </c>
      <c r="O2783" s="151"/>
    </row>
    <row r="2784" spans="11:15" x14ac:dyDescent="0.3">
      <c r="K2784" s="148" t="str">
        <f>IFERROR(VLOOKUP(A2784,DATABARANG!$B$4:$G$20000,5),"")</f>
        <v/>
      </c>
      <c r="L2784" s="149" t="str">
        <f t="shared" si="98"/>
        <v/>
      </c>
      <c r="M2784" s="158" t="str">
        <f t="shared" si="99"/>
        <v/>
      </c>
      <c r="O2784" s="151"/>
    </row>
    <row r="2785" spans="11:15" x14ac:dyDescent="0.3">
      <c r="K2785" s="148" t="str">
        <f>IFERROR(VLOOKUP(A2785,DATABARANG!$B$4:$G$20000,5),"")</f>
        <v/>
      </c>
      <c r="L2785" s="149" t="str">
        <f t="shared" si="98"/>
        <v/>
      </c>
      <c r="M2785" s="158" t="str">
        <f t="shared" si="99"/>
        <v/>
      </c>
      <c r="O2785" s="151"/>
    </row>
    <row r="2786" spans="11:15" x14ac:dyDescent="0.3">
      <c r="K2786" s="148" t="str">
        <f>IFERROR(VLOOKUP(A2786,DATABARANG!$B$4:$G$20000,5),"")</f>
        <v/>
      </c>
      <c r="L2786" s="149" t="str">
        <f t="shared" si="98"/>
        <v/>
      </c>
      <c r="M2786" s="158" t="str">
        <f t="shared" si="99"/>
        <v/>
      </c>
      <c r="O2786" s="151"/>
    </row>
    <row r="2787" spans="11:15" x14ac:dyDescent="0.3">
      <c r="K2787" s="148" t="str">
        <f>IFERROR(VLOOKUP(A2787,DATABARANG!$B$4:$G$20000,5),"")</f>
        <v/>
      </c>
      <c r="L2787" s="149" t="str">
        <f t="shared" si="98"/>
        <v/>
      </c>
      <c r="M2787" s="158" t="str">
        <f t="shared" si="99"/>
        <v/>
      </c>
      <c r="O2787" s="151"/>
    </row>
    <row r="2788" spans="11:15" x14ac:dyDescent="0.3">
      <c r="K2788" s="148" t="str">
        <f>IFERROR(VLOOKUP(A2788,DATABARANG!$B$4:$G$20000,5),"")</f>
        <v/>
      </c>
      <c r="L2788" s="149" t="str">
        <f t="shared" si="98"/>
        <v/>
      </c>
      <c r="M2788" s="158" t="str">
        <f t="shared" si="99"/>
        <v/>
      </c>
      <c r="O2788" s="151"/>
    </row>
    <row r="2789" spans="11:15" x14ac:dyDescent="0.3">
      <c r="K2789" s="148" t="str">
        <f>IFERROR(VLOOKUP(A2789,DATABARANG!$B$4:$G$20000,5),"")</f>
        <v/>
      </c>
      <c r="L2789" s="149" t="str">
        <f t="shared" si="98"/>
        <v/>
      </c>
      <c r="M2789" s="158" t="str">
        <f t="shared" si="99"/>
        <v/>
      </c>
      <c r="O2789" s="151"/>
    </row>
    <row r="2790" spans="11:15" x14ac:dyDescent="0.3">
      <c r="K2790" s="148" t="str">
        <f>IFERROR(VLOOKUP(A2790,DATABARANG!$B$4:$G$20000,5),"")</f>
        <v/>
      </c>
      <c r="L2790" s="149" t="str">
        <f t="shared" si="98"/>
        <v/>
      </c>
      <c r="M2790" s="158" t="str">
        <f t="shared" si="99"/>
        <v/>
      </c>
      <c r="O2790" s="151"/>
    </row>
    <row r="2791" spans="11:15" x14ac:dyDescent="0.3">
      <c r="K2791" s="148" t="str">
        <f>IFERROR(VLOOKUP(A2791,DATABARANG!$B$4:$G$20000,5),"")</f>
        <v/>
      </c>
      <c r="L2791" s="149" t="str">
        <f t="shared" si="98"/>
        <v/>
      </c>
      <c r="M2791" s="158" t="str">
        <f t="shared" si="99"/>
        <v/>
      </c>
      <c r="O2791" s="151"/>
    </row>
    <row r="2792" spans="11:15" x14ac:dyDescent="0.3">
      <c r="K2792" s="148" t="str">
        <f>IFERROR(VLOOKUP(A2792,DATABARANG!$B$4:$G$20000,5),"")</f>
        <v/>
      </c>
      <c r="L2792" s="149" t="str">
        <f t="shared" si="98"/>
        <v/>
      </c>
      <c r="M2792" s="158" t="str">
        <f t="shared" si="99"/>
        <v/>
      </c>
      <c r="O2792" s="151"/>
    </row>
    <row r="2793" spans="11:15" x14ac:dyDescent="0.3">
      <c r="K2793" s="148" t="str">
        <f>IFERROR(VLOOKUP(A2793,DATABARANG!$B$4:$G$20000,5),"")</f>
        <v/>
      </c>
      <c r="L2793" s="149" t="str">
        <f t="shared" si="98"/>
        <v/>
      </c>
      <c r="M2793" s="158" t="str">
        <f t="shared" si="99"/>
        <v/>
      </c>
      <c r="O2793" s="151"/>
    </row>
    <row r="2794" spans="11:15" x14ac:dyDescent="0.3">
      <c r="K2794" s="148" t="str">
        <f>IFERROR(VLOOKUP(A2794,DATABARANG!$B$4:$G$20000,5),"")</f>
        <v/>
      </c>
      <c r="L2794" s="149" t="str">
        <f t="shared" si="98"/>
        <v/>
      </c>
      <c r="M2794" s="158" t="str">
        <f t="shared" si="99"/>
        <v/>
      </c>
      <c r="O2794" s="151"/>
    </row>
    <row r="2795" spans="11:15" x14ac:dyDescent="0.3">
      <c r="K2795" s="148" t="str">
        <f>IFERROR(VLOOKUP(A2795,DATABARANG!$B$4:$G$20000,5),"")</f>
        <v/>
      </c>
      <c r="L2795" s="149" t="str">
        <f t="shared" si="98"/>
        <v/>
      </c>
      <c r="M2795" s="158" t="str">
        <f t="shared" si="99"/>
        <v/>
      </c>
      <c r="O2795" s="151"/>
    </row>
    <row r="2796" spans="11:15" x14ac:dyDescent="0.3">
      <c r="K2796" s="148" t="str">
        <f>IFERROR(VLOOKUP(A2796,DATABARANG!$B$4:$G$20000,5),"")</f>
        <v/>
      </c>
      <c r="L2796" s="149" t="str">
        <f t="shared" si="98"/>
        <v/>
      </c>
      <c r="M2796" s="158" t="str">
        <f t="shared" si="99"/>
        <v/>
      </c>
      <c r="O2796" s="151"/>
    </row>
    <row r="2797" spans="11:15" x14ac:dyDescent="0.3">
      <c r="K2797" s="148" t="str">
        <f>IFERROR(VLOOKUP(A2797,DATABARANG!$B$4:$G$20000,5),"")</f>
        <v/>
      </c>
      <c r="L2797" s="149" t="str">
        <f t="shared" si="98"/>
        <v/>
      </c>
      <c r="M2797" s="158" t="str">
        <f t="shared" si="99"/>
        <v/>
      </c>
      <c r="O2797" s="151"/>
    </row>
    <row r="2798" spans="11:15" x14ac:dyDescent="0.3">
      <c r="K2798" s="148" t="str">
        <f>IFERROR(VLOOKUP(A2798,DATABARANG!$B$4:$G$20000,5),"")</f>
        <v/>
      </c>
      <c r="L2798" s="149" t="str">
        <f t="shared" si="98"/>
        <v/>
      </c>
      <c r="M2798" s="158" t="str">
        <f t="shared" si="99"/>
        <v/>
      </c>
      <c r="O2798" s="151"/>
    </row>
    <row r="2799" spans="11:15" x14ac:dyDescent="0.3">
      <c r="K2799" s="148" t="str">
        <f>IFERROR(VLOOKUP(A2799,DATABARANG!$B$4:$G$20000,5),"")</f>
        <v/>
      </c>
      <c r="L2799" s="149" t="str">
        <f t="shared" si="98"/>
        <v/>
      </c>
      <c r="M2799" s="158" t="str">
        <f t="shared" si="99"/>
        <v/>
      </c>
      <c r="O2799" s="151"/>
    </row>
    <row r="2800" spans="11:15" x14ac:dyDescent="0.3">
      <c r="K2800" s="148" t="str">
        <f>IFERROR(VLOOKUP(A2800,DATABARANG!$B$4:$G$20000,5),"")</f>
        <v/>
      </c>
      <c r="L2800" s="149" t="str">
        <f t="shared" si="98"/>
        <v/>
      </c>
      <c r="M2800" s="158" t="str">
        <f t="shared" si="99"/>
        <v/>
      </c>
      <c r="O2800" s="151"/>
    </row>
    <row r="2801" spans="11:15" x14ac:dyDescent="0.3">
      <c r="K2801" s="148" t="str">
        <f>IFERROR(VLOOKUP(A2801,DATABARANG!$B$4:$G$20000,5),"")</f>
        <v/>
      </c>
      <c r="L2801" s="149" t="str">
        <f t="shared" si="98"/>
        <v/>
      </c>
      <c r="M2801" s="158" t="str">
        <f t="shared" si="99"/>
        <v/>
      </c>
      <c r="O2801" s="151"/>
    </row>
    <row r="2802" spans="11:15" x14ac:dyDescent="0.3">
      <c r="K2802" s="148" t="str">
        <f>IFERROR(VLOOKUP(A2802,DATABARANG!$B$4:$G$20000,5),"")</f>
        <v/>
      </c>
      <c r="L2802" s="149" t="str">
        <f t="shared" si="98"/>
        <v/>
      </c>
      <c r="M2802" s="158" t="str">
        <f t="shared" si="99"/>
        <v/>
      </c>
      <c r="O2802" s="151"/>
    </row>
    <row r="2803" spans="11:15" x14ac:dyDescent="0.3">
      <c r="K2803" s="148" t="str">
        <f>IFERROR(VLOOKUP(A2803,DATABARANG!$B$4:$G$20000,5),"")</f>
        <v/>
      </c>
      <c r="L2803" s="149" t="str">
        <f t="shared" si="98"/>
        <v/>
      </c>
      <c r="M2803" s="158" t="str">
        <f t="shared" si="99"/>
        <v/>
      </c>
      <c r="O2803" s="151"/>
    </row>
    <row r="2804" spans="11:15" x14ac:dyDescent="0.3">
      <c r="K2804" s="148" t="str">
        <f>IFERROR(VLOOKUP(A2804,DATABARANG!$B$4:$G$20000,5),"")</f>
        <v/>
      </c>
      <c r="L2804" s="149" t="str">
        <f t="shared" si="98"/>
        <v/>
      </c>
      <c r="M2804" s="158" t="str">
        <f t="shared" si="99"/>
        <v/>
      </c>
      <c r="O2804" s="151"/>
    </row>
    <row r="2805" spans="11:15" x14ac:dyDescent="0.3">
      <c r="K2805" s="148" t="str">
        <f>IFERROR(VLOOKUP(A2805,DATABARANG!$B$4:$G$20000,5),"")</f>
        <v/>
      </c>
      <c r="L2805" s="149" t="str">
        <f t="shared" si="98"/>
        <v/>
      </c>
      <c r="M2805" s="158" t="str">
        <f t="shared" si="99"/>
        <v/>
      </c>
      <c r="O2805" s="151"/>
    </row>
    <row r="2806" spans="11:15" x14ac:dyDescent="0.3">
      <c r="K2806" s="148" t="str">
        <f>IFERROR(VLOOKUP(A2806,DATABARANG!$B$4:$G$20000,5),"")</f>
        <v/>
      </c>
      <c r="L2806" s="149" t="str">
        <f t="shared" si="98"/>
        <v/>
      </c>
      <c r="M2806" s="158" t="str">
        <f t="shared" si="99"/>
        <v/>
      </c>
      <c r="O2806" s="151"/>
    </row>
    <row r="2807" spans="11:15" x14ac:dyDescent="0.3">
      <c r="K2807" s="148" t="str">
        <f>IFERROR(VLOOKUP(A2807,DATABARANG!$B$4:$G$20000,5),"")</f>
        <v/>
      </c>
      <c r="L2807" s="149" t="str">
        <f t="shared" si="98"/>
        <v/>
      </c>
      <c r="M2807" s="158" t="str">
        <f t="shared" si="99"/>
        <v/>
      </c>
      <c r="O2807" s="151"/>
    </row>
    <row r="2808" spans="11:15" x14ac:dyDescent="0.3">
      <c r="K2808" s="148" t="str">
        <f>IFERROR(VLOOKUP(A2808,DATABARANG!$B$4:$G$20000,5),"")</f>
        <v/>
      </c>
      <c r="L2808" s="149" t="str">
        <f t="shared" si="98"/>
        <v/>
      </c>
      <c r="M2808" s="158" t="str">
        <f t="shared" si="99"/>
        <v/>
      </c>
      <c r="O2808" s="151"/>
    </row>
    <row r="2809" spans="11:15" x14ac:dyDescent="0.3">
      <c r="K2809" s="148" t="str">
        <f>IFERROR(VLOOKUP(A2809,DATABARANG!$B$4:$G$20000,5),"")</f>
        <v/>
      </c>
      <c r="L2809" s="149" t="str">
        <f t="shared" si="98"/>
        <v/>
      </c>
      <c r="M2809" s="158" t="str">
        <f t="shared" si="99"/>
        <v/>
      </c>
      <c r="O2809" s="151"/>
    </row>
    <row r="2810" spans="11:15" x14ac:dyDescent="0.3">
      <c r="K2810" s="148" t="str">
        <f>IFERROR(VLOOKUP(A2810,DATABARANG!$B$4:$G$20000,5),"")</f>
        <v/>
      </c>
      <c r="L2810" s="149" t="str">
        <f t="shared" si="98"/>
        <v/>
      </c>
      <c r="M2810" s="158" t="str">
        <f t="shared" si="99"/>
        <v/>
      </c>
      <c r="O2810" s="151"/>
    </row>
    <row r="2811" spans="11:15" x14ac:dyDescent="0.3">
      <c r="K2811" s="148" t="str">
        <f>IFERROR(VLOOKUP(A2811,DATABARANG!$B$4:$G$20000,5),"")</f>
        <v/>
      </c>
      <c r="L2811" s="149" t="str">
        <f t="shared" si="98"/>
        <v/>
      </c>
      <c r="M2811" s="158" t="str">
        <f t="shared" si="99"/>
        <v/>
      </c>
      <c r="O2811" s="151"/>
    </row>
    <row r="2812" spans="11:15" x14ac:dyDescent="0.3">
      <c r="K2812" s="148" t="str">
        <f>IFERROR(VLOOKUP(A2812,DATABARANG!$B$4:$G$20000,5),"")</f>
        <v/>
      </c>
      <c r="L2812" s="149" t="str">
        <f t="shared" si="98"/>
        <v/>
      </c>
      <c r="M2812" s="158" t="str">
        <f t="shared" si="99"/>
        <v/>
      </c>
      <c r="O2812" s="151"/>
    </row>
    <row r="2813" spans="11:15" x14ac:dyDescent="0.3">
      <c r="K2813" s="148" t="str">
        <f>IFERROR(VLOOKUP(A2813,DATABARANG!$B$4:$G$20000,5),"")</f>
        <v/>
      </c>
      <c r="L2813" s="149" t="str">
        <f t="shared" si="98"/>
        <v/>
      </c>
      <c r="M2813" s="158" t="str">
        <f t="shared" si="99"/>
        <v/>
      </c>
      <c r="O2813" s="151"/>
    </row>
    <row r="2814" spans="11:15" x14ac:dyDescent="0.3">
      <c r="K2814" s="148" t="str">
        <f>IFERROR(VLOOKUP(A2814,DATABARANG!$B$4:$G$20000,5),"")</f>
        <v/>
      </c>
      <c r="L2814" s="149" t="str">
        <f t="shared" si="98"/>
        <v/>
      </c>
      <c r="M2814" s="158" t="str">
        <f t="shared" si="99"/>
        <v/>
      </c>
      <c r="O2814" s="151"/>
    </row>
    <row r="2815" spans="11:15" x14ac:dyDescent="0.3">
      <c r="K2815" s="148" t="str">
        <f>IFERROR(VLOOKUP(A2815,DATABARANG!$B$4:$G$20000,5),"")</f>
        <v/>
      </c>
      <c r="L2815" s="149" t="str">
        <f t="shared" si="98"/>
        <v/>
      </c>
      <c r="M2815" s="158" t="str">
        <f t="shared" si="99"/>
        <v/>
      </c>
      <c r="O2815" s="151"/>
    </row>
    <row r="2816" spans="11:15" x14ac:dyDescent="0.3">
      <c r="K2816" s="148" t="str">
        <f>IFERROR(VLOOKUP(A2816,DATABARANG!$B$4:$G$20000,5),"")</f>
        <v/>
      </c>
      <c r="L2816" s="149" t="str">
        <f t="shared" si="98"/>
        <v/>
      </c>
      <c r="M2816" s="158" t="str">
        <f t="shared" si="99"/>
        <v/>
      </c>
      <c r="O2816" s="151"/>
    </row>
    <row r="2817" spans="11:15" x14ac:dyDescent="0.3">
      <c r="K2817" s="148" t="str">
        <f>IFERROR(VLOOKUP(A2817,DATABARANG!$B$4:$G$20000,5),"")</f>
        <v/>
      </c>
      <c r="L2817" s="149" t="str">
        <f t="shared" si="98"/>
        <v/>
      </c>
      <c r="M2817" s="158" t="str">
        <f t="shared" si="99"/>
        <v/>
      </c>
      <c r="O2817" s="151"/>
    </row>
    <row r="2818" spans="11:15" x14ac:dyDescent="0.3">
      <c r="K2818" s="148" t="str">
        <f>IFERROR(VLOOKUP(A2818,DATABARANG!$B$4:$G$20000,5),"")</f>
        <v/>
      </c>
      <c r="L2818" s="149" t="str">
        <f t="shared" si="98"/>
        <v/>
      </c>
      <c r="M2818" s="158" t="str">
        <f t="shared" si="99"/>
        <v/>
      </c>
      <c r="O2818" s="151"/>
    </row>
    <row r="2819" spans="11:15" x14ac:dyDescent="0.3">
      <c r="K2819" s="148" t="str">
        <f>IFERROR(VLOOKUP(A2819,DATABARANG!$B$4:$G$20000,5),"")</f>
        <v/>
      </c>
      <c r="L2819" s="149" t="str">
        <f t="shared" si="98"/>
        <v/>
      </c>
      <c r="M2819" s="158" t="str">
        <f t="shared" si="99"/>
        <v/>
      </c>
      <c r="O2819" s="151"/>
    </row>
    <row r="2820" spans="11:15" x14ac:dyDescent="0.3">
      <c r="K2820" s="148" t="str">
        <f>IFERROR(VLOOKUP(A2820,DATABARANG!$B$4:$G$20000,5),"")</f>
        <v/>
      </c>
      <c r="L2820" s="149" t="str">
        <f t="shared" si="98"/>
        <v/>
      </c>
      <c r="M2820" s="158" t="str">
        <f t="shared" si="99"/>
        <v/>
      </c>
      <c r="O2820" s="151"/>
    </row>
    <row r="2821" spans="11:15" x14ac:dyDescent="0.3">
      <c r="K2821" s="148" t="str">
        <f>IFERROR(VLOOKUP(A2821,DATABARANG!$B$4:$G$20000,5),"")</f>
        <v/>
      </c>
      <c r="L2821" s="149" t="str">
        <f t="shared" si="98"/>
        <v/>
      </c>
      <c r="M2821" s="158" t="str">
        <f t="shared" si="99"/>
        <v/>
      </c>
      <c r="O2821" s="151"/>
    </row>
    <row r="2822" spans="11:15" x14ac:dyDescent="0.3">
      <c r="K2822" s="148" t="str">
        <f>IFERROR(VLOOKUP(A2822,DATABARANG!$B$4:$G$20000,5),"")</f>
        <v/>
      </c>
      <c r="L2822" s="149" t="str">
        <f t="shared" ref="L2822:L2885" si="100">IFERROR((E2822-K2822)*G2822,"")</f>
        <v/>
      </c>
      <c r="M2822" s="158" t="str">
        <f t="shared" ref="M2822:M2885" si="101">IF(B2822="","",TEXT(B2822,"DD-MMM"))</f>
        <v/>
      </c>
      <c r="O2822" s="151"/>
    </row>
    <row r="2823" spans="11:15" x14ac:dyDescent="0.3">
      <c r="K2823" s="148" t="str">
        <f>IFERROR(VLOOKUP(A2823,DATABARANG!$B$4:$G$20000,5),"")</f>
        <v/>
      </c>
      <c r="L2823" s="149" t="str">
        <f t="shared" si="100"/>
        <v/>
      </c>
      <c r="M2823" s="158" t="str">
        <f t="shared" si="101"/>
        <v/>
      </c>
      <c r="O2823" s="151"/>
    </row>
    <row r="2824" spans="11:15" x14ac:dyDescent="0.3">
      <c r="K2824" s="148" t="str">
        <f>IFERROR(VLOOKUP(A2824,DATABARANG!$B$4:$G$20000,5),"")</f>
        <v/>
      </c>
      <c r="L2824" s="149" t="str">
        <f t="shared" si="100"/>
        <v/>
      </c>
      <c r="M2824" s="158" t="str">
        <f t="shared" si="101"/>
        <v/>
      </c>
      <c r="O2824" s="151"/>
    </row>
    <row r="2825" spans="11:15" x14ac:dyDescent="0.3">
      <c r="K2825" s="148" t="str">
        <f>IFERROR(VLOOKUP(A2825,DATABARANG!$B$4:$G$20000,5),"")</f>
        <v/>
      </c>
      <c r="L2825" s="149" t="str">
        <f t="shared" si="100"/>
        <v/>
      </c>
      <c r="M2825" s="158" t="str">
        <f t="shared" si="101"/>
        <v/>
      </c>
      <c r="O2825" s="151"/>
    </row>
    <row r="2826" spans="11:15" x14ac:dyDescent="0.3">
      <c r="K2826" s="148" t="str">
        <f>IFERROR(VLOOKUP(A2826,DATABARANG!$B$4:$G$20000,5),"")</f>
        <v/>
      </c>
      <c r="L2826" s="149" t="str">
        <f t="shared" si="100"/>
        <v/>
      </c>
      <c r="M2826" s="158" t="str">
        <f t="shared" si="101"/>
        <v/>
      </c>
      <c r="O2826" s="151"/>
    </row>
    <row r="2827" spans="11:15" x14ac:dyDescent="0.3">
      <c r="K2827" s="148" t="str">
        <f>IFERROR(VLOOKUP(A2827,DATABARANG!$B$4:$G$20000,5),"")</f>
        <v/>
      </c>
      <c r="L2827" s="149" t="str">
        <f t="shared" si="100"/>
        <v/>
      </c>
      <c r="M2827" s="158" t="str">
        <f t="shared" si="101"/>
        <v/>
      </c>
      <c r="O2827" s="151"/>
    </row>
    <row r="2828" spans="11:15" x14ac:dyDescent="0.3">
      <c r="K2828" s="148" t="str">
        <f>IFERROR(VLOOKUP(A2828,DATABARANG!$B$4:$G$20000,5),"")</f>
        <v/>
      </c>
      <c r="L2828" s="149" t="str">
        <f t="shared" si="100"/>
        <v/>
      </c>
      <c r="M2828" s="158" t="str">
        <f t="shared" si="101"/>
        <v/>
      </c>
      <c r="O2828" s="151"/>
    </row>
    <row r="2829" spans="11:15" x14ac:dyDescent="0.3">
      <c r="K2829" s="148" t="str">
        <f>IFERROR(VLOOKUP(A2829,DATABARANG!$B$4:$G$20000,5),"")</f>
        <v/>
      </c>
      <c r="L2829" s="149" t="str">
        <f t="shared" si="100"/>
        <v/>
      </c>
      <c r="M2829" s="158" t="str">
        <f t="shared" si="101"/>
        <v/>
      </c>
      <c r="O2829" s="151"/>
    </row>
    <row r="2830" spans="11:15" x14ac:dyDescent="0.3">
      <c r="K2830" s="148" t="str">
        <f>IFERROR(VLOOKUP(A2830,DATABARANG!$B$4:$G$20000,5),"")</f>
        <v/>
      </c>
      <c r="L2830" s="149" t="str">
        <f t="shared" si="100"/>
        <v/>
      </c>
      <c r="M2830" s="158" t="str">
        <f t="shared" si="101"/>
        <v/>
      </c>
      <c r="O2830" s="151"/>
    </row>
    <row r="2831" spans="11:15" x14ac:dyDescent="0.3">
      <c r="K2831" s="148" t="str">
        <f>IFERROR(VLOOKUP(A2831,DATABARANG!$B$4:$G$20000,5),"")</f>
        <v/>
      </c>
      <c r="L2831" s="149" t="str">
        <f t="shared" si="100"/>
        <v/>
      </c>
      <c r="M2831" s="158" t="str">
        <f t="shared" si="101"/>
        <v/>
      </c>
      <c r="O2831" s="151"/>
    </row>
    <row r="2832" spans="11:15" x14ac:dyDescent="0.3">
      <c r="K2832" s="148" t="str">
        <f>IFERROR(VLOOKUP(A2832,DATABARANG!$B$4:$G$20000,5),"")</f>
        <v/>
      </c>
      <c r="L2832" s="149" t="str">
        <f t="shared" si="100"/>
        <v/>
      </c>
      <c r="M2832" s="158" t="str">
        <f t="shared" si="101"/>
        <v/>
      </c>
      <c r="O2832" s="151"/>
    </row>
    <row r="2833" spans="11:15" x14ac:dyDescent="0.3">
      <c r="K2833" s="148" t="str">
        <f>IFERROR(VLOOKUP(A2833,DATABARANG!$B$4:$G$20000,5),"")</f>
        <v/>
      </c>
      <c r="L2833" s="149" t="str">
        <f t="shared" si="100"/>
        <v/>
      </c>
      <c r="M2833" s="158" t="str">
        <f t="shared" si="101"/>
        <v/>
      </c>
      <c r="O2833" s="151"/>
    </row>
    <row r="2834" spans="11:15" x14ac:dyDescent="0.3">
      <c r="K2834" s="148" t="str">
        <f>IFERROR(VLOOKUP(A2834,DATABARANG!$B$4:$G$20000,5),"")</f>
        <v/>
      </c>
      <c r="L2834" s="149" t="str">
        <f t="shared" si="100"/>
        <v/>
      </c>
      <c r="M2834" s="158" t="str">
        <f t="shared" si="101"/>
        <v/>
      </c>
      <c r="O2834" s="151"/>
    </row>
    <row r="2835" spans="11:15" x14ac:dyDescent="0.3">
      <c r="K2835" s="148" t="str">
        <f>IFERROR(VLOOKUP(A2835,DATABARANG!$B$4:$G$20000,5),"")</f>
        <v/>
      </c>
      <c r="L2835" s="149" t="str">
        <f t="shared" si="100"/>
        <v/>
      </c>
      <c r="M2835" s="158" t="str">
        <f t="shared" si="101"/>
        <v/>
      </c>
      <c r="O2835" s="151"/>
    </row>
    <row r="2836" spans="11:15" x14ac:dyDescent="0.3">
      <c r="K2836" s="148" t="str">
        <f>IFERROR(VLOOKUP(A2836,DATABARANG!$B$4:$G$20000,5),"")</f>
        <v/>
      </c>
      <c r="L2836" s="149" t="str">
        <f t="shared" si="100"/>
        <v/>
      </c>
      <c r="M2836" s="158" t="str">
        <f t="shared" si="101"/>
        <v/>
      </c>
      <c r="O2836" s="151"/>
    </row>
    <row r="2837" spans="11:15" x14ac:dyDescent="0.3">
      <c r="K2837" s="148" t="str">
        <f>IFERROR(VLOOKUP(A2837,DATABARANG!$B$4:$G$20000,5),"")</f>
        <v/>
      </c>
      <c r="L2837" s="149" t="str">
        <f t="shared" si="100"/>
        <v/>
      </c>
      <c r="M2837" s="158" t="str">
        <f t="shared" si="101"/>
        <v/>
      </c>
      <c r="O2837" s="151"/>
    </row>
    <row r="2838" spans="11:15" x14ac:dyDescent="0.3">
      <c r="K2838" s="148" t="str">
        <f>IFERROR(VLOOKUP(A2838,DATABARANG!$B$4:$G$20000,5),"")</f>
        <v/>
      </c>
      <c r="L2838" s="149" t="str">
        <f t="shared" si="100"/>
        <v/>
      </c>
      <c r="M2838" s="158" t="str">
        <f t="shared" si="101"/>
        <v/>
      </c>
      <c r="O2838" s="151"/>
    </row>
    <row r="2839" spans="11:15" x14ac:dyDescent="0.3">
      <c r="K2839" s="148" t="str">
        <f>IFERROR(VLOOKUP(A2839,DATABARANG!$B$4:$G$20000,5),"")</f>
        <v/>
      </c>
      <c r="L2839" s="149" t="str">
        <f t="shared" si="100"/>
        <v/>
      </c>
      <c r="M2839" s="158" t="str">
        <f t="shared" si="101"/>
        <v/>
      </c>
      <c r="O2839" s="151"/>
    </row>
    <row r="2840" spans="11:15" x14ac:dyDescent="0.3">
      <c r="K2840" s="148" t="str">
        <f>IFERROR(VLOOKUP(A2840,DATABARANG!$B$4:$G$20000,5),"")</f>
        <v/>
      </c>
      <c r="L2840" s="149" t="str">
        <f t="shared" si="100"/>
        <v/>
      </c>
      <c r="M2840" s="158" t="str">
        <f t="shared" si="101"/>
        <v/>
      </c>
      <c r="O2840" s="151"/>
    </row>
    <row r="2841" spans="11:15" x14ac:dyDescent="0.3">
      <c r="K2841" s="148" t="str">
        <f>IFERROR(VLOOKUP(A2841,DATABARANG!$B$4:$G$20000,5),"")</f>
        <v/>
      </c>
      <c r="L2841" s="149" t="str">
        <f t="shared" si="100"/>
        <v/>
      </c>
      <c r="M2841" s="158" t="str">
        <f t="shared" si="101"/>
        <v/>
      </c>
      <c r="O2841" s="151"/>
    </row>
    <row r="2842" spans="11:15" x14ac:dyDescent="0.3">
      <c r="K2842" s="148" t="str">
        <f>IFERROR(VLOOKUP(A2842,DATABARANG!$B$4:$G$20000,5),"")</f>
        <v/>
      </c>
      <c r="L2842" s="149" t="str">
        <f t="shared" si="100"/>
        <v/>
      </c>
      <c r="M2842" s="158" t="str">
        <f t="shared" si="101"/>
        <v/>
      </c>
      <c r="O2842" s="151"/>
    </row>
    <row r="2843" spans="11:15" x14ac:dyDescent="0.3">
      <c r="K2843" s="148" t="str">
        <f>IFERROR(VLOOKUP(A2843,DATABARANG!$B$4:$G$20000,5),"")</f>
        <v/>
      </c>
      <c r="L2843" s="149" t="str">
        <f t="shared" si="100"/>
        <v/>
      </c>
      <c r="M2843" s="158" t="str">
        <f t="shared" si="101"/>
        <v/>
      </c>
      <c r="O2843" s="151"/>
    </row>
    <row r="2844" spans="11:15" x14ac:dyDescent="0.3">
      <c r="K2844" s="148" t="str">
        <f>IFERROR(VLOOKUP(A2844,DATABARANG!$B$4:$G$20000,5),"")</f>
        <v/>
      </c>
      <c r="L2844" s="149" t="str">
        <f t="shared" si="100"/>
        <v/>
      </c>
      <c r="M2844" s="158" t="str">
        <f t="shared" si="101"/>
        <v/>
      </c>
      <c r="O2844" s="151"/>
    </row>
    <row r="2845" spans="11:15" x14ac:dyDescent="0.3">
      <c r="K2845" s="148" t="str">
        <f>IFERROR(VLOOKUP(A2845,DATABARANG!$B$4:$G$20000,5),"")</f>
        <v/>
      </c>
      <c r="L2845" s="149" t="str">
        <f t="shared" si="100"/>
        <v/>
      </c>
      <c r="M2845" s="158" t="str">
        <f t="shared" si="101"/>
        <v/>
      </c>
      <c r="O2845" s="151"/>
    </row>
    <row r="2846" spans="11:15" x14ac:dyDescent="0.3">
      <c r="K2846" s="148" t="str">
        <f>IFERROR(VLOOKUP(A2846,DATABARANG!$B$4:$G$20000,5),"")</f>
        <v/>
      </c>
      <c r="L2846" s="149" t="str">
        <f t="shared" si="100"/>
        <v/>
      </c>
      <c r="M2846" s="158" t="str">
        <f t="shared" si="101"/>
        <v/>
      </c>
      <c r="O2846" s="151"/>
    </row>
    <row r="2847" spans="11:15" x14ac:dyDescent="0.3">
      <c r="K2847" s="148" t="str">
        <f>IFERROR(VLOOKUP(A2847,DATABARANG!$B$4:$G$20000,5),"")</f>
        <v/>
      </c>
      <c r="L2847" s="149" t="str">
        <f t="shared" si="100"/>
        <v/>
      </c>
      <c r="M2847" s="158" t="str">
        <f t="shared" si="101"/>
        <v/>
      </c>
      <c r="O2847" s="151"/>
    </row>
    <row r="2848" spans="11:15" x14ac:dyDescent="0.3">
      <c r="K2848" s="148" t="str">
        <f>IFERROR(VLOOKUP(A2848,DATABARANG!$B$4:$G$20000,5),"")</f>
        <v/>
      </c>
      <c r="L2848" s="149" t="str">
        <f t="shared" si="100"/>
        <v/>
      </c>
      <c r="M2848" s="158" t="str">
        <f t="shared" si="101"/>
        <v/>
      </c>
      <c r="O2848" s="151"/>
    </row>
    <row r="2849" spans="11:15" x14ac:dyDescent="0.3">
      <c r="K2849" s="148" t="str">
        <f>IFERROR(VLOOKUP(A2849,DATABARANG!$B$4:$G$20000,5),"")</f>
        <v/>
      </c>
      <c r="L2849" s="149" t="str">
        <f t="shared" si="100"/>
        <v/>
      </c>
      <c r="M2849" s="158" t="str">
        <f t="shared" si="101"/>
        <v/>
      </c>
      <c r="O2849" s="151"/>
    </row>
    <row r="2850" spans="11:15" x14ac:dyDescent="0.3">
      <c r="K2850" s="148" t="str">
        <f>IFERROR(VLOOKUP(A2850,DATABARANG!$B$4:$G$20000,5),"")</f>
        <v/>
      </c>
      <c r="L2850" s="149" t="str">
        <f t="shared" si="100"/>
        <v/>
      </c>
      <c r="M2850" s="158" t="str">
        <f t="shared" si="101"/>
        <v/>
      </c>
      <c r="O2850" s="151"/>
    </row>
    <row r="2851" spans="11:15" x14ac:dyDescent="0.3">
      <c r="K2851" s="148" t="str">
        <f>IFERROR(VLOOKUP(A2851,DATABARANG!$B$4:$G$20000,5),"")</f>
        <v/>
      </c>
      <c r="L2851" s="149" t="str">
        <f t="shared" si="100"/>
        <v/>
      </c>
      <c r="M2851" s="158" t="str">
        <f t="shared" si="101"/>
        <v/>
      </c>
      <c r="O2851" s="151"/>
    </row>
    <row r="2852" spans="11:15" x14ac:dyDescent="0.3">
      <c r="K2852" s="148" t="str">
        <f>IFERROR(VLOOKUP(A2852,DATABARANG!$B$4:$G$20000,5),"")</f>
        <v/>
      </c>
      <c r="L2852" s="149" t="str">
        <f t="shared" si="100"/>
        <v/>
      </c>
      <c r="M2852" s="158" t="str">
        <f t="shared" si="101"/>
        <v/>
      </c>
      <c r="O2852" s="151"/>
    </row>
    <row r="2853" spans="11:15" x14ac:dyDescent="0.3">
      <c r="K2853" s="148" t="str">
        <f>IFERROR(VLOOKUP(A2853,DATABARANG!$B$4:$G$20000,5),"")</f>
        <v/>
      </c>
      <c r="L2853" s="149" t="str">
        <f t="shared" si="100"/>
        <v/>
      </c>
      <c r="M2853" s="158" t="str">
        <f t="shared" si="101"/>
        <v/>
      </c>
      <c r="O2853" s="151"/>
    </row>
    <row r="2854" spans="11:15" x14ac:dyDescent="0.3">
      <c r="K2854" s="148" t="str">
        <f>IFERROR(VLOOKUP(A2854,DATABARANG!$B$4:$G$20000,5),"")</f>
        <v/>
      </c>
      <c r="L2854" s="149" t="str">
        <f t="shared" si="100"/>
        <v/>
      </c>
      <c r="M2854" s="158" t="str">
        <f t="shared" si="101"/>
        <v/>
      </c>
      <c r="O2854" s="151"/>
    </row>
    <row r="2855" spans="11:15" x14ac:dyDescent="0.3">
      <c r="K2855" s="148" t="str">
        <f>IFERROR(VLOOKUP(A2855,DATABARANG!$B$4:$G$20000,5),"")</f>
        <v/>
      </c>
      <c r="L2855" s="149" t="str">
        <f t="shared" si="100"/>
        <v/>
      </c>
      <c r="M2855" s="158" t="str">
        <f t="shared" si="101"/>
        <v/>
      </c>
      <c r="O2855" s="151"/>
    </row>
    <row r="2856" spans="11:15" x14ac:dyDescent="0.3">
      <c r="K2856" s="148" t="str">
        <f>IFERROR(VLOOKUP(A2856,DATABARANG!$B$4:$G$20000,5),"")</f>
        <v/>
      </c>
      <c r="L2856" s="149" t="str">
        <f t="shared" si="100"/>
        <v/>
      </c>
      <c r="M2856" s="158" t="str">
        <f t="shared" si="101"/>
        <v/>
      </c>
      <c r="O2856" s="151"/>
    </row>
    <row r="2857" spans="11:15" x14ac:dyDescent="0.3">
      <c r="K2857" s="148" t="str">
        <f>IFERROR(VLOOKUP(A2857,DATABARANG!$B$4:$G$20000,5),"")</f>
        <v/>
      </c>
      <c r="L2857" s="149" t="str">
        <f t="shared" si="100"/>
        <v/>
      </c>
      <c r="M2857" s="158" t="str">
        <f t="shared" si="101"/>
        <v/>
      </c>
      <c r="O2857" s="151"/>
    </row>
    <row r="2858" spans="11:15" x14ac:dyDescent="0.3">
      <c r="K2858" s="148" t="str">
        <f>IFERROR(VLOOKUP(A2858,DATABARANG!$B$4:$G$20000,5),"")</f>
        <v/>
      </c>
      <c r="L2858" s="149" t="str">
        <f t="shared" si="100"/>
        <v/>
      </c>
      <c r="M2858" s="158" t="str">
        <f t="shared" si="101"/>
        <v/>
      </c>
      <c r="O2858" s="151"/>
    </row>
    <row r="2859" spans="11:15" x14ac:dyDescent="0.3">
      <c r="K2859" s="148" t="str">
        <f>IFERROR(VLOOKUP(A2859,DATABARANG!$B$4:$G$20000,5),"")</f>
        <v/>
      </c>
      <c r="L2859" s="149" t="str">
        <f t="shared" si="100"/>
        <v/>
      </c>
      <c r="M2859" s="158" t="str">
        <f t="shared" si="101"/>
        <v/>
      </c>
      <c r="O2859" s="151"/>
    </row>
    <row r="2860" spans="11:15" x14ac:dyDescent="0.3">
      <c r="K2860" s="148" t="str">
        <f>IFERROR(VLOOKUP(A2860,DATABARANG!$B$4:$G$20000,5),"")</f>
        <v/>
      </c>
      <c r="L2860" s="149" t="str">
        <f t="shared" si="100"/>
        <v/>
      </c>
      <c r="M2860" s="158" t="str">
        <f t="shared" si="101"/>
        <v/>
      </c>
      <c r="O2860" s="151"/>
    </row>
    <row r="2861" spans="11:15" x14ac:dyDescent="0.3">
      <c r="K2861" s="148" t="str">
        <f>IFERROR(VLOOKUP(A2861,DATABARANG!$B$4:$G$20000,5),"")</f>
        <v/>
      </c>
      <c r="L2861" s="149" t="str">
        <f t="shared" si="100"/>
        <v/>
      </c>
      <c r="M2861" s="158" t="str">
        <f t="shared" si="101"/>
        <v/>
      </c>
      <c r="O2861" s="151"/>
    </row>
    <row r="2862" spans="11:15" x14ac:dyDescent="0.3">
      <c r="K2862" s="148" t="str">
        <f>IFERROR(VLOOKUP(A2862,DATABARANG!$B$4:$G$20000,5),"")</f>
        <v/>
      </c>
      <c r="L2862" s="149" t="str">
        <f t="shared" si="100"/>
        <v/>
      </c>
      <c r="M2862" s="158" t="str">
        <f t="shared" si="101"/>
        <v/>
      </c>
      <c r="O2862" s="151"/>
    </row>
    <row r="2863" spans="11:15" x14ac:dyDescent="0.3">
      <c r="K2863" s="148" t="str">
        <f>IFERROR(VLOOKUP(A2863,DATABARANG!$B$4:$G$20000,5),"")</f>
        <v/>
      </c>
      <c r="L2863" s="149" t="str">
        <f t="shared" si="100"/>
        <v/>
      </c>
      <c r="M2863" s="158" t="str">
        <f t="shared" si="101"/>
        <v/>
      </c>
      <c r="O2863" s="151"/>
    </row>
    <row r="2864" spans="11:15" x14ac:dyDescent="0.3">
      <c r="K2864" s="148" t="str">
        <f>IFERROR(VLOOKUP(A2864,DATABARANG!$B$4:$G$20000,5),"")</f>
        <v/>
      </c>
      <c r="L2864" s="149" t="str">
        <f t="shared" si="100"/>
        <v/>
      </c>
      <c r="M2864" s="158" t="str">
        <f t="shared" si="101"/>
        <v/>
      </c>
      <c r="O2864" s="151"/>
    </row>
    <row r="2865" spans="11:15" x14ac:dyDescent="0.3">
      <c r="K2865" s="148" t="str">
        <f>IFERROR(VLOOKUP(A2865,DATABARANG!$B$4:$G$20000,5),"")</f>
        <v/>
      </c>
      <c r="L2865" s="149" t="str">
        <f t="shared" si="100"/>
        <v/>
      </c>
      <c r="M2865" s="158" t="str">
        <f t="shared" si="101"/>
        <v/>
      </c>
      <c r="O2865" s="151"/>
    </row>
    <row r="2866" spans="11:15" x14ac:dyDescent="0.3">
      <c r="K2866" s="148" t="str">
        <f>IFERROR(VLOOKUP(A2866,DATABARANG!$B$4:$G$20000,5),"")</f>
        <v/>
      </c>
      <c r="L2866" s="149" t="str">
        <f t="shared" si="100"/>
        <v/>
      </c>
      <c r="M2866" s="158" t="str">
        <f t="shared" si="101"/>
        <v/>
      </c>
      <c r="O2866" s="151"/>
    </row>
    <row r="2867" spans="11:15" x14ac:dyDescent="0.3">
      <c r="K2867" s="148" t="str">
        <f>IFERROR(VLOOKUP(A2867,DATABARANG!$B$4:$G$20000,5),"")</f>
        <v/>
      </c>
      <c r="L2867" s="149" t="str">
        <f t="shared" si="100"/>
        <v/>
      </c>
      <c r="M2867" s="158" t="str">
        <f t="shared" si="101"/>
        <v/>
      </c>
      <c r="O2867" s="151"/>
    </row>
    <row r="2868" spans="11:15" x14ac:dyDescent="0.3">
      <c r="K2868" s="148" t="str">
        <f>IFERROR(VLOOKUP(A2868,DATABARANG!$B$4:$G$20000,5),"")</f>
        <v/>
      </c>
      <c r="L2868" s="149" t="str">
        <f t="shared" si="100"/>
        <v/>
      </c>
      <c r="M2868" s="158" t="str">
        <f t="shared" si="101"/>
        <v/>
      </c>
      <c r="O2868" s="151"/>
    </row>
    <row r="2869" spans="11:15" x14ac:dyDescent="0.3">
      <c r="K2869" s="148" t="str">
        <f>IFERROR(VLOOKUP(A2869,DATABARANG!$B$4:$G$20000,5),"")</f>
        <v/>
      </c>
      <c r="L2869" s="149" t="str">
        <f t="shared" si="100"/>
        <v/>
      </c>
      <c r="M2869" s="158" t="str">
        <f t="shared" si="101"/>
        <v/>
      </c>
      <c r="O2869" s="151"/>
    </row>
    <row r="2870" spans="11:15" x14ac:dyDescent="0.3">
      <c r="K2870" s="148" t="str">
        <f>IFERROR(VLOOKUP(A2870,DATABARANG!$B$4:$G$20000,5),"")</f>
        <v/>
      </c>
      <c r="L2870" s="149" t="str">
        <f t="shared" si="100"/>
        <v/>
      </c>
      <c r="M2870" s="158" t="str">
        <f t="shared" si="101"/>
        <v/>
      </c>
      <c r="O2870" s="151"/>
    </row>
    <row r="2871" spans="11:15" x14ac:dyDescent="0.3">
      <c r="K2871" s="148" t="str">
        <f>IFERROR(VLOOKUP(A2871,DATABARANG!$B$4:$G$20000,5),"")</f>
        <v/>
      </c>
      <c r="L2871" s="149" t="str">
        <f t="shared" si="100"/>
        <v/>
      </c>
      <c r="M2871" s="158" t="str">
        <f t="shared" si="101"/>
        <v/>
      </c>
      <c r="O2871" s="151"/>
    </row>
    <row r="2872" spans="11:15" x14ac:dyDescent="0.3">
      <c r="K2872" s="148" t="str">
        <f>IFERROR(VLOOKUP(A2872,DATABARANG!$B$4:$G$20000,5),"")</f>
        <v/>
      </c>
      <c r="L2872" s="149" t="str">
        <f t="shared" si="100"/>
        <v/>
      </c>
      <c r="M2872" s="158" t="str">
        <f t="shared" si="101"/>
        <v/>
      </c>
      <c r="O2872" s="151"/>
    </row>
    <row r="2873" spans="11:15" x14ac:dyDescent="0.3">
      <c r="K2873" s="148" t="str">
        <f>IFERROR(VLOOKUP(A2873,DATABARANG!$B$4:$G$20000,5),"")</f>
        <v/>
      </c>
      <c r="L2873" s="149" t="str">
        <f t="shared" si="100"/>
        <v/>
      </c>
      <c r="M2873" s="158" t="str">
        <f t="shared" si="101"/>
        <v/>
      </c>
      <c r="O2873" s="151"/>
    </row>
    <row r="2874" spans="11:15" x14ac:dyDescent="0.3">
      <c r="K2874" s="148" t="str">
        <f>IFERROR(VLOOKUP(A2874,DATABARANG!$B$4:$G$20000,5),"")</f>
        <v/>
      </c>
      <c r="L2874" s="149" t="str">
        <f t="shared" si="100"/>
        <v/>
      </c>
      <c r="M2874" s="158" t="str">
        <f t="shared" si="101"/>
        <v/>
      </c>
      <c r="O2874" s="151"/>
    </row>
    <row r="2875" spans="11:15" x14ac:dyDescent="0.3">
      <c r="K2875" s="148" t="str">
        <f>IFERROR(VLOOKUP(A2875,DATABARANG!$B$4:$G$20000,5),"")</f>
        <v/>
      </c>
      <c r="L2875" s="149" t="str">
        <f t="shared" si="100"/>
        <v/>
      </c>
      <c r="M2875" s="158" t="str">
        <f t="shared" si="101"/>
        <v/>
      </c>
      <c r="O2875" s="151"/>
    </row>
    <row r="2876" spans="11:15" x14ac:dyDescent="0.3">
      <c r="K2876" s="148" t="str">
        <f>IFERROR(VLOOKUP(A2876,DATABARANG!$B$4:$G$20000,5),"")</f>
        <v/>
      </c>
      <c r="L2876" s="149" t="str">
        <f t="shared" si="100"/>
        <v/>
      </c>
      <c r="M2876" s="158" t="str">
        <f t="shared" si="101"/>
        <v/>
      </c>
      <c r="O2876" s="151"/>
    </row>
    <row r="2877" spans="11:15" x14ac:dyDescent="0.3">
      <c r="K2877" s="148" t="str">
        <f>IFERROR(VLOOKUP(A2877,DATABARANG!$B$4:$G$20000,5),"")</f>
        <v/>
      </c>
      <c r="L2877" s="149" t="str">
        <f t="shared" si="100"/>
        <v/>
      </c>
      <c r="M2877" s="158" t="str">
        <f t="shared" si="101"/>
        <v/>
      </c>
      <c r="O2877" s="151"/>
    </row>
    <row r="2878" spans="11:15" x14ac:dyDescent="0.3">
      <c r="K2878" s="148" t="str">
        <f>IFERROR(VLOOKUP(A2878,DATABARANG!$B$4:$G$20000,5),"")</f>
        <v/>
      </c>
      <c r="L2878" s="149" t="str">
        <f t="shared" si="100"/>
        <v/>
      </c>
      <c r="M2878" s="158" t="str">
        <f t="shared" si="101"/>
        <v/>
      </c>
      <c r="O2878" s="151"/>
    </row>
    <row r="2879" spans="11:15" x14ac:dyDescent="0.3">
      <c r="K2879" s="148" t="str">
        <f>IFERROR(VLOOKUP(A2879,DATABARANG!$B$4:$G$20000,5),"")</f>
        <v/>
      </c>
      <c r="L2879" s="149" t="str">
        <f t="shared" si="100"/>
        <v/>
      </c>
      <c r="M2879" s="158" t="str">
        <f t="shared" si="101"/>
        <v/>
      </c>
      <c r="O2879" s="151"/>
    </row>
    <row r="2880" spans="11:15" x14ac:dyDescent="0.3">
      <c r="K2880" s="148" t="str">
        <f>IFERROR(VLOOKUP(A2880,DATABARANG!$B$4:$G$20000,5),"")</f>
        <v/>
      </c>
      <c r="L2880" s="149" t="str">
        <f t="shared" si="100"/>
        <v/>
      </c>
      <c r="M2880" s="158" t="str">
        <f t="shared" si="101"/>
        <v/>
      </c>
      <c r="O2880" s="151"/>
    </row>
    <row r="2881" spans="11:15" x14ac:dyDescent="0.3">
      <c r="K2881" s="148" t="str">
        <f>IFERROR(VLOOKUP(A2881,DATABARANG!$B$4:$G$20000,5),"")</f>
        <v/>
      </c>
      <c r="L2881" s="149" t="str">
        <f t="shared" si="100"/>
        <v/>
      </c>
      <c r="M2881" s="158" t="str">
        <f t="shared" si="101"/>
        <v/>
      </c>
      <c r="O2881" s="151"/>
    </row>
    <row r="2882" spans="11:15" x14ac:dyDescent="0.3">
      <c r="K2882" s="148" t="str">
        <f>IFERROR(VLOOKUP(A2882,DATABARANG!$B$4:$G$20000,5),"")</f>
        <v/>
      </c>
      <c r="L2882" s="149" t="str">
        <f t="shared" si="100"/>
        <v/>
      </c>
      <c r="M2882" s="158" t="str">
        <f t="shared" si="101"/>
        <v/>
      </c>
      <c r="O2882" s="151"/>
    </row>
    <row r="2883" spans="11:15" x14ac:dyDescent="0.3">
      <c r="K2883" s="148" t="str">
        <f>IFERROR(VLOOKUP(A2883,DATABARANG!$B$4:$G$20000,5),"")</f>
        <v/>
      </c>
      <c r="L2883" s="149" t="str">
        <f t="shared" si="100"/>
        <v/>
      </c>
      <c r="M2883" s="158" t="str">
        <f t="shared" si="101"/>
        <v/>
      </c>
      <c r="O2883" s="151"/>
    </row>
    <row r="2884" spans="11:15" x14ac:dyDescent="0.3">
      <c r="K2884" s="148" t="str">
        <f>IFERROR(VLOOKUP(A2884,DATABARANG!$B$4:$G$20000,5),"")</f>
        <v/>
      </c>
      <c r="L2884" s="149" t="str">
        <f t="shared" si="100"/>
        <v/>
      </c>
      <c r="M2884" s="158" t="str">
        <f t="shared" si="101"/>
        <v/>
      </c>
      <c r="O2884" s="151"/>
    </row>
    <row r="2885" spans="11:15" x14ac:dyDescent="0.3">
      <c r="K2885" s="148" t="str">
        <f>IFERROR(VLOOKUP(A2885,DATABARANG!$B$4:$G$20000,5),"")</f>
        <v/>
      </c>
      <c r="L2885" s="149" t="str">
        <f t="shared" si="100"/>
        <v/>
      </c>
      <c r="M2885" s="158" t="str">
        <f t="shared" si="101"/>
        <v/>
      </c>
      <c r="O2885" s="151"/>
    </row>
    <row r="2886" spans="11:15" x14ac:dyDescent="0.3">
      <c r="K2886" s="148" t="str">
        <f>IFERROR(VLOOKUP(A2886,DATABARANG!$B$4:$G$20000,5),"")</f>
        <v/>
      </c>
      <c r="L2886" s="149" t="str">
        <f t="shared" ref="L2886:L2949" si="102">IFERROR((E2886-K2886)*G2886,"")</f>
        <v/>
      </c>
      <c r="M2886" s="158" t="str">
        <f t="shared" ref="M2886:M2949" si="103">IF(B2886="","",TEXT(B2886,"DD-MMM"))</f>
        <v/>
      </c>
      <c r="O2886" s="151"/>
    </row>
    <row r="2887" spans="11:15" x14ac:dyDescent="0.3">
      <c r="K2887" s="148" t="str">
        <f>IFERROR(VLOOKUP(A2887,DATABARANG!$B$4:$G$20000,5),"")</f>
        <v/>
      </c>
      <c r="L2887" s="149" t="str">
        <f t="shared" si="102"/>
        <v/>
      </c>
      <c r="M2887" s="158" t="str">
        <f t="shared" si="103"/>
        <v/>
      </c>
      <c r="O2887" s="151"/>
    </row>
    <row r="2888" spans="11:15" x14ac:dyDescent="0.3">
      <c r="K2888" s="148" t="str">
        <f>IFERROR(VLOOKUP(A2888,DATABARANG!$B$4:$G$20000,5),"")</f>
        <v/>
      </c>
      <c r="L2888" s="149" t="str">
        <f t="shared" si="102"/>
        <v/>
      </c>
      <c r="M2888" s="158" t="str">
        <f t="shared" si="103"/>
        <v/>
      </c>
      <c r="O2888" s="151"/>
    </row>
    <row r="2889" spans="11:15" x14ac:dyDescent="0.3">
      <c r="K2889" s="148" t="str">
        <f>IFERROR(VLOOKUP(A2889,DATABARANG!$B$4:$G$20000,5),"")</f>
        <v/>
      </c>
      <c r="L2889" s="149" t="str">
        <f t="shared" si="102"/>
        <v/>
      </c>
      <c r="M2889" s="158" t="str">
        <f t="shared" si="103"/>
        <v/>
      </c>
      <c r="O2889" s="151"/>
    </row>
    <row r="2890" spans="11:15" x14ac:dyDescent="0.3">
      <c r="K2890" s="148" t="str">
        <f>IFERROR(VLOOKUP(A2890,DATABARANG!$B$4:$G$20000,5),"")</f>
        <v/>
      </c>
      <c r="L2890" s="149" t="str">
        <f t="shared" si="102"/>
        <v/>
      </c>
      <c r="M2890" s="158" t="str">
        <f t="shared" si="103"/>
        <v/>
      </c>
      <c r="O2890" s="151"/>
    </row>
    <row r="2891" spans="11:15" x14ac:dyDescent="0.3">
      <c r="K2891" s="148" t="str">
        <f>IFERROR(VLOOKUP(A2891,DATABARANG!$B$4:$G$20000,5),"")</f>
        <v/>
      </c>
      <c r="L2891" s="149" t="str">
        <f t="shared" si="102"/>
        <v/>
      </c>
      <c r="M2891" s="158" t="str">
        <f t="shared" si="103"/>
        <v/>
      </c>
      <c r="O2891" s="151"/>
    </row>
    <row r="2892" spans="11:15" x14ac:dyDescent="0.3">
      <c r="K2892" s="148" t="str">
        <f>IFERROR(VLOOKUP(A2892,DATABARANG!$B$4:$G$20000,5),"")</f>
        <v/>
      </c>
      <c r="L2892" s="149" t="str">
        <f t="shared" si="102"/>
        <v/>
      </c>
      <c r="M2892" s="158" t="str">
        <f t="shared" si="103"/>
        <v/>
      </c>
      <c r="O2892" s="151"/>
    </row>
    <row r="2893" spans="11:15" x14ac:dyDescent="0.3">
      <c r="K2893" s="148" t="str">
        <f>IFERROR(VLOOKUP(A2893,DATABARANG!$B$4:$G$20000,5),"")</f>
        <v/>
      </c>
      <c r="L2893" s="149" t="str">
        <f t="shared" si="102"/>
        <v/>
      </c>
      <c r="M2893" s="158" t="str">
        <f t="shared" si="103"/>
        <v/>
      </c>
      <c r="O2893" s="151"/>
    </row>
    <row r="2894" spans="11:15" x14ac:dyDescent="0.3">
      <c r="K2894" s="148" t="str">
        <f>IFERROR(VLOOKUP(A2894,DATABARANG!$B$4:$G$20000,5),"")</f>
        <v/>
      </c>
      <c r="L2894" s="149" t="str">
        <f t="shared" si="102"/>
        <v/>
      </c>
      <c r="M2894" s="158" t="str">
        <f t="shared" si="103"/>
        <v/>
      </c>
      <c r="O2894" s="151"/>
    </row>
    <row r="2895" spans="11:15" x14ac:dyDescent="0.3">
      <c r="K2895" s="148" t="str">
        <f>IFERROR(VLOOKUP(A2895,DATABARANG!$B$4:$G$20000,5),"")</f>
        <v/>
      </c>
      <c r="L2895" s="149" t="str">
        <f t="shared" si="102"/>
        <v/>
      </c>
      <c r="M2895" s="158" t="str">
        <f t="shared" si="103"/>
        <v/>
      </c>
      <c r="O2895" s="151"/>
    </row>
    <row r="2896" spans="11:15" x14ac:dyDescent="0.3">
      <c r="K2896" s="148" t="str">
        <f>IFERROR(VLOOKUP(A2896,DATABARANG!$B$4:$G$20000,5),"")</f>
        <v/>
      </c>
      <c r="L2896" s="149" t="str">
        <f t="shared" si="102"/>
        <v/>
      </c>
      <c r="M2896" s="158" t="str">
        <f t="shared" si="103"/>
        <v/>
      </c>
      <c r="O2896" s="151"/>
    </row>
    <row r="2897" spans="11:15" x14ac:dyDescent="0.3">
      <c r="K2897" s="148" t="str">
        <f>IFERROR(VLOOKUP(A2897,DATABARANG!$B$4:$G$20000,5),"")</f>
        <v/>
      </c>
      <c r="L2897" s="149" t="str">
        <f t="shared" si="102"/>
        <v/>
      </c>
      <c r="M2897" s="158" t="str">
        <f t="shared" si="103"/>
        <v/>
      </c>
      <c r="O2897" s="151"/>
    </row>
    <row r="2898" spans="11:15" x14ac:dyDescent="0.3">
      <c r="K2898" s="148" t="str">
        <f>IFERROR(VLOOKUP(A2898,DATABARANG!$B$4:$G$20000,5),"")</f>
        <v/>
      </c>
      <c r="L2898" s="149" t="str">
        <f t="shared" si="102"/>
        <v/>
      </c>
      <c r="M2898" s="158" t="str">
        <f t="shared" si="103"/>
        <v/>
      </c>
      <c r="O2898" s="151"/>
    </row>
    <row r="2899" spans="11:15" x14ac:dyDescent="0.3">
      <c r="K2899" s="148" t="str">
        <f>IFERROR(VLOOKUP(A2899,DATABARANG!$B$4:$G$20000,5),"")</f>
        <v/>
      </c>
      <c r="L2899" s="149" t="str">
        <f t="shared" si="102"/>
        <v/>
      </c>
      <c r="M2899" s="158" t="str">
        <f t="shared" si="103"/>
        <v/>
      </c>
      <c r="O2899" s="151"/>
    </row>
    <row r="2900" spans="11:15" x14ac:dyDescent="0.3">
      <c r="K2900" s="148" t="str">
        <f>IFERROR(VLOOKUP(A2900,DATABARANG!$B$4:$G$20000,5),"")</f>
        <v/>
      </c>
      <c r="L2900" s="149" t="str">
        <f t="shared" si="102"/>
        <v/>
      </c>
      <c r="M2900" s="158" t="str">
        <f t="shared" si="103"/>
        <v/>
      </c>
      <c r="O2900" s="151"/>
    </row>
    <row r="2901" spans="11:15" x14ac:dyDescent="0.3">
      <c r="K2901" s="148" t="str">
        <f>IFERROR(VLOOKUP(A2901,DATABARANG!$B$4:$G$20000,5),"")</f>
        <v/>
      </c>
      <c r="L2901" s="149" t="str">
        <f t="shared" si="102"/>
        <v/>
      </c>
      <c r="M2901" s="158" t="str">
        <f t="shared" si="103"/>
        <v/>
      </c>
      <c r="O2901" s="151"/>
    </row>
    <row r="2902" spans="11:15" x14ac:dyDescent="0.3">
      <c r="K2902" s="148" t="str">
        <f>IFERROR(VLOOKUP(A2902,DATABARANG!$B$4:$G$20000,5),"")</f>
        <v/>
      </c>
      <c r="L2902" s="149" t="str">
        <f t="shared" si="102"/>
        <v/>
      </c>
      <c r="M2902" s="158" t="str">
        <f t="shared" si="103"/>
        <v/>
      </c>
      <c r="O2902" s="151"/>
    </row>
    <row r="2903" spans="11:15" x14ac:dyDescent="0.3">
      <c r="K2903" s="148" t="str">
        <f>IFERROR(VLOOKUP(A2903,DATABARANG!$B$4:$G$20000,5),"")</f>
        <v/>
      </c>
      <c r="L2903" s="149" t="str">
        <f t="shared" si="102"/>
        <v/>
      </c>
      <c r="M2903" s="158" t="str">
        <f t="shared" si="103"/>
        <v/>
      </c>
      <c r="O2903" s="151"/>
    </row>
    <row r="2904" spans="11:15" x14ac:dyDescent="0.3">
      <c r="K2904" s="148" t="str">
        <f>IFERROR(VLOOKUP(A2904,DATABARANG!$B$4:$G$20000,5),"")</f>
        <v/>
      </c>
      <c r="L2904" s="149" t="str">
        <f t="shared" si="102"/>
        <v/>
      </c>
      <c r="M2904" s="158" t="str">
        <f t="shared" si="103"/>
        <v/>
      </c>
      <c r="O2904" s="151"/>
    </row>
    <row r="2905" spans="11:15" x14ac:dyDescent="0.3">
      <c r="K2905" s="148" t="str">
        <f>IFERROR(VLOOKUP(A2905,DATABARANG!$B$4:$G$20000,5),"")</f>
        <v/>
      </c>
      <c r="L2905" s="149" t="str">
        <f t="shared" si="102"/>
        <v/>
      </c>
      <c r="M2905" s="158" t="str">
        <f t="shared" si="103"/>
        <v/>
      </c>
      <c r="O2905" s="151"/>
    </row>
    <row r="2906" spans="11:15" x14ac:dyDescent="0.3">
      <c r="K2906" s="148" t="str">
        <f>IFERROR(VLOOKUP(A2906,DATABARANG!$B$4:$G$20000,5),"")</f>
        <v/>
      </c>
      <c r="L2906" s="149" t="str">
        <f t="shared" si="102"/>
        <v/>
      </c>
      <c r="M2906" s="158" t="str">
        <f t="shared" si="103"/>
        <v/>
      </c>
      <c r="O2906" s="151"/>
    </row>
    <row r="2907" spans="11:15" x14ac:dyDescent="0.3">
      <c r="K2907" s="148" t="str">
        <f>IFERROR(VLOOKUP(A2907,DATABARANG!$B$4:$G$20000,5),"")</f>
        <v/>
      </c>
      <c r="L2907" s="149" t="str">
        <f t="shared" si="102"/>
        <v/>
      </c>
      <c r="M2907" s="158" t="str">
        <f t="shared" si="103"/>
        <v/>
      </c>
      <c r="O2907" s="151"/>
    </row>
    <row r="2908" spans="11:15" x14ac:dyDescent="0.3">
      <c r="K2908" s="148" t="str">
        <f>IFERROR(VLOOKUP(A2908,DATABARANG!$B$4:$G$20000,5),"")</f>
        <v/>
      </c>
      <c r="L2908" s="149" t="str">
        <f t="shared" si="102"/>
        <v/>
      </c>
      <c r="M2908" s="158" t="str">
        <f t="shared" si="103"/>
        <v/>
      </c>
      <c r="O2908" s="151"/>
    </row>
    <row r="2909" spans="11:15" x14ac:dyDescent="0.3">
      <c r="K2909" s="148" t="str">
        <f>IFERROR(VLOOKUP(A2909,DATABARANG!$B$4:$G$20000,5),"")</f>
        <v/>
      </c>
      <c r="L2909" s="149" t="str">
        <f t="shared" si="102"/>
        <v/>
      </c>
      <c r="M2909" s="158" t="str">
        <f t="shared" si="103"/>
        <v/>
      </c>
      <c r="O2909" s="151"/>
    </row>
    <row r="2910" spans="11:15" x14ac:dyDescent="0.3">
      <c r="K2910" s="148" t="str">
        <f>IFERROR(VLOOKUP(A2910,DATABARANG!$B$4:$G$20000,5),"")</f>
        <v/>
      </c>
      <c r="L2910" s="149" t="str">
        <f t="shared" si="102"/>
        <v/>
      </c>
      <c r="M2910" s="158" t="str">
        <f t="shared" si="103"/>
        <v/>
      </c>
      <c r="O2910" s="151"/>
    </row>
    <row r="2911" spans="11:15" x14ac:dyDescent="0.3">
      <c r="K2911" s="148" t="str">
        <f>IFERROR(VLOOKUP(A2911,DATABARANG!$B$4:$G$20000,5),"")</f>
        <v/>
      </c>
      <c r="L2911" s="149" t="str">
        <f t="shared" si="102"/>
        <v/>
      </c>
      <c r="M2911" s="158" t="str">
        <f t="shared" si="103"/>
        <v/>
      </c>
      <c r="O2911" s="151"/>
    </row>
    <row r="2912" spans="11:15" x14ac:dyDescent="0.3">
      <c r="K2912" s="148" t="str">
        <f>IFERROR(VLOOKUP(A2912,DATABARANG!$B$4:$G$20000,5),"")</f>
        <v/>
      </c>
      <c r="L2912" s="149" t="str">
        <f t="shared" si="102"/>
        <v/>
      </c>
      <c r="M2912" s="158" t="str">
        <f t="shared" si="103"/>
        <v/>
      </c>
      <c r="O2912" s="151"/>
    </row>
    <row r="2913" spans="11:15" x14ac:dyDescent="0.3">
      <c r="K2913" s="148" t="str">
        <f>IFERROR(VLOOKUP(A2913,DATABARANG!$B$4:$G$20000,5),"")</f>
        <v/>
      </c>
      <c r="L2913" s="149" t="str">
        <f t="shared" si="102"/>
        <v/>
      </c>
      <c r="M2913" s="158" t="str">
        <f t="shared" si="103"/>
        <v/>
      </c>
      <c r="O2913" s="151"/>
    </row>
    <row r="2914" spans="11:15" x14ac:dyDescent="0.3">
      <c r="K2914" s="148" t="str">
        <f>IFERROR(VLOOKUP(A2914,DATABARANG!$B$4:$G$20000,5),"")</f>
        <v/>
      </c>
      <c r="L2914" s="149" t="str">
        <f t="shared" si="102"/>
        <v/>
      </c>
      <c r="M2914" s="158" t="str">
        <f t="shared" si="103"/>
        <v/>
      </c>
      <c r="O2914" s="151"/>
    </row>
    <row r="2915" spans="11:15" x14ac:dyDescent="0.3">
      <c r="K2915" s="148" t="str">
        <f>IFERROR(VLOOKUP(A2915,DATABARANG!$B$4:$G$20000,5),"")</f>
        <v/>
      </c>
      <c r="L2915" s="149" t="str">
        <f t="shared" si="102"/>
        <v/>
      </c>
      <c r="M2915" s="158" t="str">
        <f t="shared" si="103"/>
        <v/>
      </c>
      <c r="O2915" s="151"/>
    </row>
    <row r="2916" spans="11:15" x14ac:dyDescent="0.3">
      <c r="K2916" s="148" t="str">
        <f>IFERROR(VLOOKUP(A2916,DATABARANG!$B$4:$G$20000,5),"")</f>
        <v/>
      </c>
      <c r="L2916" s="149" t="str">
        <f t="shared" si="102"/>
        <v/>
      </c>
      <c r="M2916" s="158" t="str">
        <f t="shared" si="103"/>
        <v/>
      </c>
      <c r="O2916" s="151"/>
    </row>
    <row r="2917" spans="11:15" x14ac:dyDescent="0.3">
      <c r="K2917" s="148" t="str">
        <f>IFERROR(VLOOKUP(A2917,DATABARANG!$B$4:$G$20000,5),"")</f>
        <v/>
      </c>
      <c r="L2917" s="149" t="str">
        <f t="shared" si="102"/>
        <v/>
      </c>
      <c r="M2917" s="158" t="str">
        <f t="shared" si="103"/>
        <v/>
      </c>
      <c r="O2917" s="151"/>
    </row>
    <row r="2918" spans="11:15" x14ac:dyDescent="0.3">
      <c r="K2918" s="148" t="str">
        <f>IFERROR(VLOOKUP(A2918,DATABARANG!$B$4:$G$20000,5),"")</f>
        <v/>
      </c>
      <c r="L2918" s="149" t="str">
        <f t="shared" si="102"/>
        <v/>
      </c>
      <c r="M2918" s="158" t="str">
        <f t="shared" si="103"/>
        <v/>
      </c>
      <c r="O2918" s="151"/>
    </row>
    <row r="2919" spans="11:15" x14ac:dyDescent="0.3">
      <c r="K2919" s="148" t="str">
        <f>IFERROR(VLOOKUP(A2919,DATABARANG!$B$4:$G$20000,5),"")</f>
        <v/>
      </c>
      <c r="L2919" s="149" t="str">
        <f t="shared" si="102"/>
        <v/>
      </c>
      <c r="M2919" s="158" t="str">
        <f t="shared" si="103"/>
        <v/>
      </c>
      <c r="O2919" s="151"/>
    </row>
    <row r="2920" spans="11:15" x14ac:dyDescent="0.3">
      <c r="K2920" s="148" t="str">
        <f>IFERROR(VLOOKUP(A2920,DATABARANG!$B$4:$G$20000,5),"")</f>
        <v/>
      </c>
      <c r="L2920" s="149" t="str">
        <f t="shared" si="102"/>
        <v/>
      </c>
      <c r="M2920" s="158" t="str">
        <f t="shared" si="103"/>
        <v/>
      </c>
      <c r="O2920" s="151"/>
    </row>
    <row r="2921" spans="11:15" x14ac:dyDescent="0.3">
      <c r="K2921" s="148" t="str">
        <f>IFERROR(VLOOKUP(A2921,DATABARANG!$B$4:$G$20000,5),"")</f>
        <v/>
      </c>
      <c r="L2921" s="149" t="str">
        <f t="shared" si="102"/>
        <v/>
      </c>
      <c r="M2921" s="158" t="str">
        <f t="shared" si="103"/>
        <v/>
      </c>
      <c r="O2921" s="151"/>
    </row>
    <row r="2922" spans="11:15" x14ac:dyDescent="0.3">
      <c r="K2922" s="148" t="str">
        <f>IFERROR(VLOOKUP(A2922,DATABARANG!$B$4:$G$20000,5),"")</f>
        <v/>
      </c>
      <c r="L2922" s="149" t="str">
        <f t="shared" si="102"/>
        <v/>
      </c>
      <c r="M2922" s="158" t="str">
        <f t="shared" si="103"/>
        <v/>
      </c>
      <c r="O2922" s="151"/>
    </row>
    <row r="2923" spans="11:15" x14ac:dyDescent="0.3">
      <c r="K2923" s="148" t="str">
        <f>IFERROR(VLOOKUP(A2923,DATABARANG!$B$4:$G$20000,5),"")</f>
        <v/>
      </c>
      <c r="L2923" s="149" t="str">
        <f t="shared" si="102"/>
        <v/>
      </c>
      <c r="M2923" s="158" t="str">
        <f t="shared" si="103"/>
        <v/>
      </c>
      <c r="O2923" s="151"/>
    </row>
    <row r="2924" spans="11:15" x14ac:dyDescent="0.3">
      <c r="K2924" s="148" t="str">
        <f>IFERROR(VLOOKUP(A2924,DATABARANG!$B$4:$G$20000,5),"")</f>
        <v/>
      </c>
      <c r="L2924" s="149" t="str">
        <f t="shared" si="102"/>
        <v/>
      </c>
      <c r="M2924" s="158" t="str">
        <f t="shared" si="103"/>
        <v/>
      </c>
      <c r="O2924" s="151"/>
    </row>
    <row r="2925" spans="11:15" x14ac:dyDescent="0.3">
      <c r="K2925" s="148" t="str">
        <f>IFERROR(VLOOKUP(A2925,DATABARANG!$B$4:$G$20000,5),"")</f>
        <v/>
      </c>
      <c r="L2925" s="149" t="str">
        <f t="shared" si="102"/>
        <v/>
      </c>
      <c r="M2925" s="158" t="str">
        <f t="shared" si="103"/>
        <v/>
      </c>
      <c r="O2925" s="151"/>
    </row>
    <row r="2926" spans="11:15" x14ac:dyDescent="0.3">
      <c r="K2926" s="148" t="str">
        <f>IFERROR(VLOOKUP(A2926,DATABARANG!$B$4:$G$20000,5),"")</f>
        <v/>
      </c>
      <c r="L2926" s="149" t="str">
        <f t="shared" si="102"/>
        <v/>
      </c>
      <c r="M2926" s="158" t="str">
        <f t="shared" si="103"/>
        <v/>
      </c>
      <c r="O2926" s="151"/>
    </row>
    <row r="2927" spans="11:15" x14ac:dyDescent="0.3">
      <c r="K2927" s="148" t="str">
        <f>IFERROR(VLOOKUP(A2927,DATABARANG!$B$4:$G$20000,5),"")</f>
        <v/>
      </c>
      <c r="L2927" s="149" t="str">
        <f t="shared" si="102"/>
        <v/>
      </c>
      <c r="M2927" s="158" t="str">
        <f t="shared" si="103"/>
        <v/>
      </c>
      <c r="O2927" s="151"/>
    </row>
    <row r="2928" spans="11:15" x14ac:dyDescent="0.3">
      <c r="K2928" s="148" t="str">
        <f>IFERROR(VLOOKUP(A2928,DATABARANG!$B$4:$G$20000,5),"")</f>
        <v/>
      </c>
      <c r="L2928" s="149" t="str">
        <f t="shared" si="102"/>
        <v/>
      </c>
      <c r="M2928" s="158" t="str">
        <f t="shared" si="103"/>
        <v/>
      </c>
      <c r="O2928" s="151"/>
    </row>
    <row r="2929" spans="11:15" x14ac:dyDescent="0.3">
      <c r="K2929" s="148" t="str">
        <f>IFERROR(VLOOKUP(A2929,DATABARANG!$B$4:$G$20000,5),"")</f>
        <v/>
      </c>
      <c r="L2929" s="149" t="str">
        <f t="shared" si="102"/>
        <v/>
      </c>
      <c r="M2929" s="158" t="str">
        <f t="shared" si="103"/>
        <v/>
      </c>
      <c r="O2929" s="151"/>
    </row>
    <row r="2930" spans="11:15" x14ac:dyDescent="0.3">
      <c r="K2930" s="148" t="str">
        <f>IFERROR(VLOOKUP(A2930,DATABARANG!$B$4:$G$20000,5),"")</f>
        <v/>
      </c>
      <c r="L2930" s="149" t="str">
        <f t="shared" si="102"/>
        <v/>
      </c>
      <c r="M2930" s="158" t="str">
        <f t="shared" si="103"/>
        <v/>
      </c>
      <c r="O2930" s="151"/>
    </row>
    <row r="2931" spans="11:15" x14ac:dyDescent="0.3">
      <c r="K2931" s="148" t="str">
        <f>IFERROR(VLOOKUP(A2931,DATABARANG!$B$4:$G$20000,5),"")</f>
        <v/>
      </c>
      <c r="L2931" s="149" t="str">
        <f t="shared" si="102"/>
        <v/>
      </c>
      <c r="M2931" s="158" t="str">
        <f t="shared" si="103"/>
        <v/>
      </c>
      <c r="O2931" s="151"/>
    </row>
    <row r="2932" spans="11:15" x14ac:dyDescent="0.3">
      <c r="K2932" s="148" t="str">
        <f>IFERROR(VLOOKUP(A2932,DATABARANG!$B$4:$G$20000,5),"")</f>
        <v/>
      </c>
      <c r="L2932" s="149" t="str">
        <f t="shared" si="102"/>
        <v/>
      </c>
      <c r="M2932" s="158" t="str">
        <f t="shared" si="103"/>
        <v/>
      </c>
      <c r="O2932" s="151"/>
    </row>
    <row r="2933" spans="11:15" x14ac:dyDescent="0.3">
      <c r="K2933" s="148" t="str">
        <f>IFERROR(VLOOKUP(A2933,DATABARANG!$B$4:$G$20000,5),"")</f>
        <v/>
      </c>
      <c r="L2933" s="149" t="str">
        <f t="shared" si="102"/>
        <v/>
      </c>
      <c r="M2933" s="158" t="str">
        <f t="shared" si="103"/>
        <v/>
      </c>
      <c r="O2933" s="151"/>
    </row>
    <row r="2934" spans="11:15" x14ac:dyDescent="0.3">
      <c r="K2934" s="148" t="str">
        <f>IFERROR(VLOOKUP(A2934,DATABARANG!$B$4:$G$20000,5),"")</f>
        <v/>
      </c>
      <c r="L2934" s="149" t="str">
        <f t="shared" si="102"/>
        <v/>
      </c>
      <c r="M2934" s="158" t="str">
        <f t="shared" si="103"/>
        <v/>
      </c>
      <c r="O2934" s="151"/>
    </row>
    <row r="2935" spans="11:15" x14ac:dyDescent="0.3">
      <c r="K2935" s="148" t="str">
        <f>IFERROR(VLOOKUP(A2935,DATABARANG!$B$4:$G$20000,5),"")</f>
        <v/>
      </c>
      <c r="L2935" s="149" t="str">
        <f t="shared" si="102"/>
        <v/>
      </c>
      <c r="M2935" s="158" t="str">
        <f t="shared" si="103"/>
        <v/>
      </c>
      <c r="O2935" s="151"/>
    </row>
    <row r="2936" spans="11:15" x14ac:dyDescent="0.3">
      <c r="K2936" s="148" t="str">
        <f>IFERROR(VLOOKUP(A2936,DATABARANG!$B$4:$G$20000,5),"")</f>
        <v/>
      </c>
      <c r="L2936" s="149" t="str">
        <f t="shared" si="102"/>
        <v/>
      </c>
      <c r="M2936" s="158" t="str">
        <f t="shared" si="103"/>
        <v/>
      </c>
      <c r="O2936" s="151"/>
    </row>
    <row r="2937" spans="11:15" x14ac:dyDescent="0.3">
      <c r="K2937" s="148" t="str">
        <f>IFERROR(VLOOKUP(A2937,DATABARANG!$B$4:$G$20000,5),"")</f>
        <v/>
      </c>
      <c r="L2937" s="149" t="str">
        <f t="shared" si="102"/>
        <v/>
      </c>
      <c r="M2937" s="158" t="str">
        <f t="shared" si="103"/>
        <v/>
      </c>
      <c r="O2937" s="151"/>
    </row>
    <row r="2938" spans="11:15" x14ac:dyDescent="0.3">
      <c r="K2938" s="148" t="str">
        <f>IFERROR(VLOOKUP(A2938,DATABARANG!$B$4:$G$20000,5),"")</f>
        <v/>
      </c>
      <c r="L2938" s="149" t="str">
        <f t="shared" si="102"/>
        <v/>
      </c>
      <c r="M2938" s="158" t="str">
        <f t="shared" si="103"/>
        <v/>
      </c>
      <c r="O2938" s="151"/>
    </row>
    <row r="2939" spans="11:15" x14ac:dyDescent="0.3">
      <c r="K2939" s="148" t="str">
        <f>IFERROR(VLOOKUP(A2939,DATABARANG!$B$4:$G$20000,5),"")</f>
        <v/>
      </c>
      <c r="L2939" s="149" t="str">
        <f t="shared" si="102"/>
        <v/>
      </c>
      <c r="M2939" s="158" t="str">
        <f t="shared" si="103"/>
        <v/>
      </c>
      <c r="O2939" s="151"/>
    </row>
    <row r="2940" spans="11:15" x14ac:dyDescent="0.3">
      <c r="K2940" s="148" t="str">
        <f>IFERROR(VLOOKUP(A2940,DATABARANG!$B$4:$G$20000,5),"")</f>
        <v/>
      </c>
      <c r="L2940" s="149" t="str">
        <f t="shared" si="102"/>
        <v/>
      </c>
      <c r="M2940" s="158" t="str">
        <f t="shared" si="103"/>
        <v/>
      </c>
      <c r="O2940" s="151"/>
    </row>
    <row r="2941" spans="11:15" x14ac:dyDescent="0.3">
      <c r="K2941" s="148" t="str">
        <f>IFERROR(VLOOKUP(A2941,DATABARANG!$B$4:$G$20000,5),"")</f>
        <v/>
      </c>
      <c r="L2941" s="149" t="str">
        <f t="shared" si="102"/>
        <v/>
      </c>
      <c r="M2941" s="158" t="str">
        <f t="shared" si="103"/>
        <v/>
      </c>
      <c r="O2941" s="151"/>
    </row>
    <row r="2942" spans="11:15" x14ac:dyDescent="0.3">
      <c r="K2942" s="148" t="str">
        <f>IFERROR(VLOOKUP(A2942,DATABARANG!$B$4:$G$20000,5),"")</f>
        <v/>
      </c>
      <c r="L2942" s="149" t="str">
        <f t="shared" si="102"/>
        <v/>
      </c>
      <c r="M2942" s="158" t="str">
        <f t="shared" si="103"/>
        <v/>
      </c>
      <c r="O2942" s="151"/>
    </row>
    <row r="2943" spans="11:15" x14ac:dyDescent="0.3">
      <c r="K2943" s="148" t="str">
        <f>IFERROR(VLOOKUP(A2943,DATABARANG!$B$4:$G$20000,5),"")</f>
        <v/>
      </c>
      <c r="L2943" s="149" t="str">
        <f t="shared" si="102"/>
        <v/>
      </c>
      <c r="M2943" s="158" t="str">
        <f t="shared" si="103"/>
        <v/>
      </c>
      <c r="O2943" s="151"/>
    </row>
    <row r="2944" spans="11:15" x14ac:dyDescent="0.3">
      <c r="K2944" s="148" t="str">
        <f>IFERROR(VLOOKUP(A2944,DATABARANG!$B$4:$G$20000,5),"")</f>
        <v/>
      </c>
      <c r="L2944" s="149" t="str">
        <f t="shared" si="102"/>
        <v/>
      </c>
      <c r="M2944" s="158" t="str">
        <f t="shared" si="103"/>
        <v/>
      </c>
      <c r="O2944" s="151"/>
    </row>
    <row r="2945" spans="11:15" x14ac:dyDescent="0.3">
      <c r="K2945" s="148" t="str">
        <f>IFERROR(VLOOKUP(A2945,DATABARANG!$B$4:$G$20000,5),"")</f>
        <v/>
      </c>
      <c r="L2945" s="149" t="str">
        <f t="shared" si="102"/>
        <v/>
      </c>
      <c r="M2945" s="158" t="str">
        <f t="shared" si="103"/>
        <v/>
      </c>
      <c r="O2945" s="151"/>
    </row>
    <row r="2946" spans="11:15" x14ac:dyDescent="0.3">
      <c r="K2946" s="148" t="str">
        <f>IFERROR(VLOOKUP(A2946,DATABARANG!$B$4:$G$20000,5),"")</f>
        <v/>
      </c>
      <c r="L2946" s="149" t="str">
        <f t="shared" si="102"/>
        <v/>
      </c>
      <c r="M2946" s="158" t="str">
        <f t="shared" si="103"/>
        <v/>
      </c>
      <c r="O2946" s="151"/>
    </row>
    <row r="2947" spans="11:15" x14ac:dyDescent="0.3">
      <c r="K2947" s="148" t="str">
        <f>IFERROR(VLOOKUP(A2947,DATABARANG!$B$4:$G$20000,5),"")</f>
        <v/>
      </c>
      <c r="L2947" s="149" t="str">
        <f t="shared" si="102"/>
        <v/>
      </c>
      <c r="M2947" s="158" t="str">
        <f t="shared" si="103"/>
        <v/>
      </c>
      <c r="O2947" s="151"/>
    </row>
    <row r="2948" spans="11:15" x14ac:dyDescent="0.3">
      <c r="K2948" s="148" t="str">
        <f>IFERROR(VLOOKUP(A2948,DATABARANG!$B$4:$G$20000,5),"")</f>
        <v/>
      </c>
      <c r="L2948" s="149" t="str">
        <f t="shared" si="102"/>
        <v/>
      </c>
      <c r="M2948" s="158" t="str">
        <f t="shared" si="103"/>
        <v/>
      </c>
      <c r="O2948" s="151"/>
    </row>
    <row r="2949" spans="11:15" x14ac:dyDescent="0.3">
      <c r="K2949" s="148" t="str">
        <f>IFERROR(VLOOKUP(A2949,DATABARANG!$B$4:$G$20000,5),"")</f>
        <v/>
      </c>
      <c r="L2949" s="149" t="str">
        <f t="shared" si="102"/>
        <v/>
      </c>
      <c r="M2949" s="158" t="str">
        <f t="shared" si="103"/>
        <v/>
      </c>
      <c r="O2949" s="151"/>
    </row>
    <row r="2950" spans="11:15" x14ac:dyDescent="0.3">
      <c r="K2950" s="148" t="str">
        <f>IFERROR(VLOOKUP(A2950,DATABARANG!$B$4:$G$20000,5),"")</f>
        <v/>
      </c>
      <c r="L2950" s="149" t="str">
        <f t="shared" ref="L2950:L3013" si="104">IFERROR((E2950-K2950)*G2950,"")</f>
        <v/>
      </c>
      <c r="M2950" s="158" t="str">
        <f t="shared" ref="M2950:M3013" si="105">IF(B2950="","",TEXT(B2950,"DD-MMM"))</f>
        <v/>
      </c>
      <c r="O2950" s="151"/>
    </row>
    <row r="2951" spans="11:15" x14ac:dyDescent="0.3">
      <c r="K2951" s="148" t="str">
        <f>IFERROR(VLOOKUP(A2951,DATABARANG!$B$4:$G$20000,5),"")</f>
        <v/>
      </c>
      <c r="L2951" s="149" t="str">
        <f t="shared" si="104"/>
        <v/>
      </c>
      <c r="M2951" s="158" t="str">
        <f t="shared" si="105"/>
        <v/>
      </c>
      <c r="O2951" s="151"/>
    </row>
    <row r="2952" spans="11:15" x14ac:dyDescent="0.3">
      <c r="K2952" s="148" t="str">
        <f>IFERROR(VLOOKUP(A2952,DATABARANG!$B$4:$G$20000,5),"")</f>
        <v/>
      </c>
      <c r="L2952" s="149" t="str">
        <f t="shared" si="104"/>
        <v/>
      </c>
      <c r="M2952" s="158" t="str">
        <f t="shared" si="105"/>
        <v/>
      </c>
      <c r="O2952" s="151"/>
    </row>
    <row r="2953" spans="11:15" x14ac:dyDescent="0.3">
      <c r="K2953" s="148" t="str">
        <f>IFERROR(VLOOKUP(A2953,DATABARANG!$B$4:$G$20000,5),"")</f>
        <v/>
      </c>
      <c r="L2953" s="149" t="str">
        <f t="shared" si="104"/>
        <v/>
      </c>
      <c r="M2953" s="158" t="str">
        <f t="shared" si="105"/>
        <v/>
      </c>
      <c r="O2953" s="151"/>
    </row>
    <row r="2954" spans="11:15" x14ac:dyDescent="0.3">
      <c r="K2954" s="148" t="str">
        <f>IFERROR(VLOOKUP(A2954,DATABARANG!$B$4:$G$20000,5),"")</f>
        <v/>
      </c>
      <c r="L2954" s="149" t="str">
        <f t="shared" si="104"/>
        <v/>
      </c>
      <c r="M2954" s="158" t="str">
        <f t="shared" si="105"/>
        <v/>
      </c>
      <c r="O2954" s="151"/>
    </row>
    <row r="2955" spans="11:15" x14ac:dyDescent="0.3">
      <c r="K2955" s="148" t="str">
        <f>IFERROR(VLOOKUP(A2955,DATABARANG!$B$4:$G$20000,5),"")</f>
        <v/>
      </c>
      <c r="L2955" s="149" t="str">
        <f t="shared" si="104"/>
        <v/>
      </c>
      <c r="M2955" s="158" t="str">
        <f t="shared" si="105"/>
        <v/>
      </c>
      <c r="O2955" s="151"/>
    </row>
    <row r="2956" spans="11:15" x14ac:dyDescent="0.3">
      <c r="K2956" s="148" t="str">
        <f>IFERROR(VLOOKUP(A2956,DATABARANG!$B$4:$G$20000,5),"")</f>
        <v/>
      </c>
      <c r="L2956" s="149" t="str">
        <f t="shared" si="104"/>
        <v/>
      </c>
      <c r="M2956" s="158" t="str">
        <f t="shared" si="105"/>
        <v/>
      </c>
      <c r="O2956" s="151"/>
    </row>
    <row r="2957" spans="11:15" x14ac:dyDescent="0.3">
      <c r="K2957" s="148" t="str">
        <f>IFERROR(VLOOKUP(A2957,DATABARANG!$B$4:$G$20000,5),"")</f>
        <v/>
      </c>
      <c r="L2957" s="149" t="str">
        <f t="shared" si="104"/>
        <v/>
      </c>
      <c r="M2957" s="158" t="str">
        <f t="shared" si="105"/>
        <v/>
      </c>
      <c r="O2957" s="151"/>
    </row>
    <row r="2958" spans="11:15" x14ac:dyDescent="0.3">
      <c r="K2958" s="148" t="str">
        <f>IFERROR(VLOOKUP(A2958,DATABARANG!$B$4:$G$20000,5),"")</f>
        <v/>
      </c>
      <c r="L2958" s="149" t="str">
        <f t="shared" si="104"/>
        <v/>
      </c>
      <c r="M2958" s="158" t="str">
        <f t="shared" si="105"/>
        <v/>
      </c>
      <c r="O2958" s="151"/>
    </row>
    <row r="2959" spans="11:15" x14ac:dyDescent="0.3">
      <c r="K2959" s="148" t="str">
        <f>IFERROR(VLOOKUP(A2959,DATABARANG!$B$4:$G$20000,5),"")</f>
        <v/>
      </c>
      <c r="L2959" s="149" t="str">
        <f t="shared" si="104"/>
        <v/>
      </c>
      <c r="M2959" s="158" t="str">
        <f t="shared" si="105"/>
        <v/>
      </c>
      <c r="O2959" s="151"/>
    </row>
    <row r="2960" spans="11:15" x14ac:dyDescent="0.3">
      <c r="K2960" s="148" t="str">
        <f>IFERROR(VLOOKUP(A2960,DATABARANG!$B$4:$G$20000,5),"")</f>
        <v/>
      </c>
      <c r="L2960" s="149" t="str">
        <f t="shared" si="104"/>
        <v/>
      </c>
      <c r="M2960" s="158" t="str">
        <f t="shared" si="105"/>
        <v/>
      </c>
      <c r="O2960" s="151"/>
    </row>
    <row r="2961" spans="11:15" x14ac:dyDescent="0.3">
      <c r="K2961" s="148" t="str">
        <f>IFERROR(VLOOKUP(A2961,DATABARANG!$B$4:$G$20000,5),"")</f>
        <v/>
      </c>
      <c r="L2961" s="149" t="str">
        <f t="shared" si="104"/>
        <v/>
      </c>
      <c r="M2961" s="158" t="str">
        <f t="shared" si="105"/>
        <v/>
      </c>
      <c r="O2961" s="151"/>
    </row>
    <row r="2962" spans="11:15" x14ac:dyDescent="0.3">
      <c r="K2962" s="148" t="str">
        <f>IFERROR(VLOOKUP(A2962,DATABARANG!$B$4:$G$20000,5),"")</f>
        <v/>
      </c>
      <c r="L2962" s="149" t="str">
        <f t="shared" si="104"/>
        <v/>
      </c>
      <c r="M2962" s="158" t="str">
        <f t="shared" si="105"/>
        <v/>
      </c>
      <c r="O2962" s="151"/>
    </row>
    <row r="2963" spans="11:15" x14ac:dyDescent="0.3">
      <c r="K2963" s="148" t="str">
        <f>IFERROR(VLOOKUP(A2963,DATABARANG!$B$4:$G$20000,5),"")</f>
        <v/>
      </c>
      <c r="L2963" s="149" t="str">
        <f t="shared" si="104"/>
        <v/>
      </c>
      <c r="M2963" s="158" t="str">
        <f t="shared" si="105"/>
        <v/>
      </c>
      <c r="O2963" s="151"/>
    </row>
    <row r="2964" spans="11:15" x14ac:dyDescent="0.3">
      <c r="K2964" s="148" t="str">
        <f>IFERROR(VLOOKUP(A2964,DATABARANG!$B$4:$G$20000,5),"")</f>
        <v/>
      </c>
      <c r="L2964" s="149" t="str">
        <f t="shared" si="104"/>
        <v/>
      </c>
      <c r="M2964" s="158" t="str">
        <f t="shared" si="105"/>
        <v/>
      </c>
      <c r="O2964" s="151"/>
    </row>
    <row r="2965" spans="11:15" x14ac:dyDescent="0.3">
      <c r="K2965" s="148" t="str">
        <f>IFERROR(VLOOKUP(A2965,DATABARANG!$B$4:$G$20000,5),"")</f>
        <v/>
      </c>
      <c r="L2965" s="149" t="str">
        <f t="shared" si="104"/>
        <v/>
      </c>
      <c r="M2965" s="158" t="str">
        <f t="shared" si="105"/>
        <v/>
      </c>
      <c r="O2965" s="151"/>
    </row>
    <row r="2966" spans="11:15" x14ac:dyDescent="0.3">
      <c r="K2966" s="148" t="str">
        <f>IFERROR(VLOOKUP(A2966,DATABARANG!$B$4:$G$20000,5),"")</f>
        <v/>
      </c>
      <c r="L2966" s="149" t="str">
        <f t="shared" si="104"/>
        <v/>
      </c>
      <c r="M2966" s="158" t="str">
        <f t="shared" si="105"/>
        <v/>
      </c>
      <c r="O2966" s="151"/>
    </row>
    <row r="2967" spans="11:15" x14ac:dyDescent="0.3">
      <c r="K2967" s="148" t="str">
        <f>IFERROR(VLOOKUP(A2967,DATABARANG!$B$4:$G$20000,5),"")</f>
        <v/>
      </c>
      <c r="L2967" s="149" t="str">
        <f t="shared" si="104"/>
        <v/>
      </c>
      <c r="M2967" s="158" t="str">
        <f t="shared" si="105"/>
        <v/>
      </c>
      <c r="O2967" s="151"/>
    </row>
    <row r="2968" spans="11:15" x14ac:dyDescent="0.3">
      <c r="K2968" s="148" t="str">
        <f>IFERROR(VLOOKUP(A2968,DATABARANG!$B$4:$G$20000,5),"")</f>
        <v/>
      </c>
      <c r="L2968" s="149" t="str">
        <f t="shared" si="104"/>
        <v/>
      </c>
      <c r="M2968" s="158" t="str">
        <f t="shared" si="105"/>
        <v/>
      </c>
      <c r="O2968" s="151"/>
    </row>
    <row r="2969" spans="11:15" x14ac:dyDescent="0.3">
      <c r="K2969" s="148" t="str">
        <f>IFERROR(VLOOKUP(A2969,DATABARANG!$B$4:$G$20000,5),"")</f>
        <v/>
      </c>
      <c r="L2969" s="149" t="str">
        <f t="shared" si="104"/>
        <v/>
      </c>
      <c r="M2969" s="158" t="str">
        <f t="shared" si="105"/>
        <v/>
      </c>
      <c r="O2969" s="151"/>
    </row>
    <row r="2970" spans="11:15" x14ac:dyDescent="0.3">
      <c r="K2970" s="148" t="str">
        <f>IFERROR(VLOOKUP(A2970,DATABARANG!$B$4:$G$20000,5),"")</f>
        <v/>
      </c>
      <c r="L2970" s="149" t="str">
        <f t="shared" si="104"/>
        <v/>
      </c>
      <c r="M2970" s="158" t="str">
        <f t="shared" si="105"/>
        <v/>
      </c>
      <c r="O2970" s="151"/>
    </row>
    <row r="2971" spans="11:15" x14ac:dyDescent="0.3">
      <c r="K2971" s="148" t="str">
        <f>IFERROR(VLOOKUP(A2971,DATABARANG!$B$4:$G$20000,5),"")</f>
        <v/>
      </c>
      <c r="L2971" s="149" t="str">
        <f t="shared" si="104"/>
        <v/>
      </c>
      <c r="M2971" s="158" t="str">
        <f t="shared" si="105"/>
        <v/>
      </c>
      <c r="O2971" s="151"/>
    </row>
    <row r="2972" spans="11:15" x14ac:dyDescent="0.3">
      <c r="K2972" s="148" t="str">
        <f>IFERROR(VLOOKUP(A2972,DATABARANG!$B$4:$G$20000,5),"")</f>
        <v/>
      </c>
      <c r="L2972" s="149" t="str">
        <f t="shared" si="104"/>
        <v/>
      </c>
      <c r="M2972" s="158" t="str">
        <f t="shared" si="105"/>
        <v/>
      </c>
      <c r="O2972" s="151"/>
    </row>
    <row r="2973" spans="11:15" x14ac:dyDescent="0.3">
      <c r="K2973" s="148" t="str">
        <f>IFERROR(VLOOKUP(A2973,DATABARANG!$B$4:$G$20000,5),"")</f>
        <v/>
      </c>
      <c r="L2973" s="149" t="str">
        <f t="shared" si="104"/>
        <v/>
      </c>
      <c r="M2973" s="158" t="str">
        <f t="shared" si="105"/>
        <v/>
      </c>
      <c r="O2973" s="151"/>
    </row>
    <row r="2974" spans="11:15" x14ac:dyDescent="0.3">
      <c r="K2974" s="148" t="str">
        <f>IFERROR(VLOOKUP(A2974,DATABARANG!$B$4:$G$20000,5),"")</f>
        <v/>
      </c>
      <c r="L2974" s="149" t="str">
        <f t="shared" si="104"/>
        <v/>
      </c>
      <c r="M2974" s="158" t="str">
        <f t="shared" si="105"/>
        <v/>
      </c>
      <c r="O2974" s="151"/>
    </row>
    <row r="2975" spans="11:15" x14ac:dyDescent="0.3">
      <c r="K2975" s="148" t="str">
        <f>IFERROR(VLOOKUP(A2975,DATABARANG!$B$4:$G$20000,5),"")</f>
        <v/>
      </c>
      <c r="L2975" s="149" t="str">
        <f t="shared" si="104"/>
        <v/>
      </c>
      <c r="M2975" s="158" t="str">
        <f t="shared" si="105"/>
        <v/>
      </c>
      <c r="O2975" s="151"/>
    </row>
    <row r="2976" spans="11:15" x14ac:dyDescent="0.3">
      <c r="K2976" s="148" t="str">
        <f>IFERROR(VLOOKUP(A2976,DATABARANG!$B$4:$G$20000,5),"")</f>
        <v/>
      </c>
      <c r="L2976" s="149" t="str">
        <f t="shared" si="104"/>
        <v/>
      </c>
      <c r="M2976" s="158" t="str">
        <f t="shared" si="105"/>
        <v/>
      </c>
      <c r="O2976" s="151"/>
    </row>
    <row r="2977" spans="11:15" x14ac:dyDescent="0.3">
      <c r="K2977" s="148" t="str">
        <f>IFERROR(VLOOKUP(A2977,DATABARANG!$B$4:$G$20000,5),"")</f>
        <v/>
      </c>
      <c r="L2977" s="149" t="str">
        <f t="shared" si="104"/>
        <v/>
      </c>
      <c r="M2977" s="158" t="str">
        <f t="shared" si="105"/>
        <v/>
      </c>
      <c r="O2977" s="151"/>
    </row>
    <row r="2978" spans="11:15" x14ac:dyDescent="0.3">
      <c r="K2978" s="148" t="str">
        <f>IFERROR(VLOOKUP(A2978,DATABARANG!$B$4:$G$20000,5),"")</f>
        <v/>
      </c>
      <c r="L2978" s="149" t="str">
        <f t="shared" si="104"/>
        <v/>
      </c>
      <c r="M2978" s="158" t="str">
        <f t="shared" si="105"/>
        <v/>
      </c>
      <c r="O2978" s="151"/>
    </row>
    <row r="2979" spans="11:15" x14ac:dyDescent="0.3">
      <c r="K2979" s="148" t="str">
        <f>IFERROR(VLOOKUP(A2979,DATABARANG!$B$4:$G$20000,5),"")</f>
        <v/>
      </c>
      <c r="L2979" s="149" t="str">
        <f t="shared" si="104"/>
        <v/>
      </c>
      <c r="M2979" s="158" t="str">
        <f t="shared" si="105"/>
        <v/>
      </c>
      <c r="O2979" s="151"/>
    </row>
    <row r="2980" spans="11:15" x14ac:dyDescent="0.3">
      <c r="K2980" s="148" t="str">
        <f>IFERROR(VLOOKUP(A2980,DATABARANG!$B$4:$G$20000,5),"")</f>
        <v/>
      </c>
      <c r="L2980" s="149" t="str">
        <f t="shared" si="104"/>
        <v/>
      </c>
      <c r="M2980" s="158" t="str">
        <f t="shared" si="105"/>
        <v/>
      </c>
      <c r="O2980" s="151"/>
    </row>
    <row r="2981" spans="11:15" x14ac:dyDescent="0.3">
      <c r="K2981" s="148" t="str">
        <f>IFERROR(VLOOKUP(A2981,DATABARANG!$B$4:$G$20000,5),"")</f>
        <v/>
      </c>
      <c r="L2981" s="149" t="str">
        <f t="shared" si="104"/>
        <v/>
      </c>
      <c r="M2981" s="158" t="str">
        <f t="shared" si="105"/>
        <v/>
      </c>
      <c r="O2981" s="151"/>
    </row>
    <row r="2982" spans="11:15" x14ac:dyDescent="0.3">
      <c r="K2982" s="148" t="str">
        <f>IFERROR(VLOOKUP(A2982,DATABARANG!$B$4:$G$20000,5),"")</f>
        <v/>
      </c>
      <c r="L2982" s="149" t="str">
        <f t="shared" si="104"/>
        <v/>
      </c>
      <c r="M2982" s="158" t="str">
        <f t="shared" si="105"/>
        <v/>
      </c>
      <c r="O2982" s="151"/>
    </row>
    <row r="2983" spans="11:15" x14ac:dyDescent="0.3">
      <c r="K2983" s="148" t="str">
        <f>IFERROR(VLOOKUP(A2983,DATABARANG!$B$4:$G$20000,5),"")</f>
        <v/>
      </c>
      <c r="L2983" s="149" t="str">
        <f t="shared" si="104"/>
        <v/>
      </c>
      <c r="M2983" s="158" t="str">
        <f t="shared" si="105"/>
        <v/>
      </c>
      <c r="O2983" s="151"/>
    </row>
    <row r="2984" spans="11:15" x14ac:dyDescent="0.3">
      <c r="K2984" s="148" t="str">
        <f>IFERROR(VLOOKUP(A2984,DATABARANG!$B$4:$G$20000,5),"")</f>
        <v/>
      </c>
      <c r="L2984" s="149" t="str">
        <f t="shared" si="104"/>
        <v/>
      </c>
      <c r="M2984" s="158" t="str">
        <f t="shared" si="105"/>
        <v/>
      </c>
      <c r="O2984" s="151"/>
    </row>
    <row r="2985" spans="11:15" x14ac:dyDescent="0.3">
      <c r="K2985" s="148" t="str">
        <f>IFERROR(VLOOKUP(A2985,DATABARANG!$B$4:$G$20000,5),"")</f>
        <v/>
      </c>
      <c r="L2985" s="149" t="str">
        <f t="shared" si="104"/>
        <v/>
      </c>
      <c r="M2985" s="158" t="str">
        <f t="shared" si="105"/>
        <v/>
      </c>
      <c r="O2985" s="151"/>
    </row>
    <row r="2986" spans="11:15" x14ac:dyDescent="0.3">
      <c r="K2986" s="148" t="str">
        <f>IFERROR(VLOOKUP(A2986,DATABARANG!$B$4:$G$20000,5),"")</f>
        <v/>
      </c>
      <c r="L2986" s="149" t="str">
        <f t="shared" si="104"/>
        <v/>
      </c>
      <c r="M2986" s="158" t="str">
        <f t="shared" si="105"/>
        <v/>
      </c>
      <c r="O2986" s="151"/>
    </row>
    <row r="2987" spans="11:15" x14ac:dyDescent="0.3">
      <c r="K2987" s="148" t="str">
        <f>IFERROR(VLOOKUP(A2987,DATABARANG!$B$4:$G$20000,5),"")</f>
        <v/>
      </c>
      <c r="L2987" s="149" t="str">
        <f t="shared" si="104"/>
        <v/>
      </c>
      <c r="M2987" s="158" t="str">
        <f t="shared" si="105"/>
        <v/>
      </c>
      <c r="O2987" s="151"/>
    </row>
    <row r="2988" spans="11:15" x14ac:dyDescent="0.3">
      <c r="K2988" s="148" t="str">
        <f>IFERROR(VLOOKUP(A2988,DATABARANG!$B$4:$G$20000,5),"")</f>
        <v/>
      </c>
      <c r="L2988" s="149" t="str">
        <f t="shared" si="104"/>
        <v/>
      </c>
      <c r="M2988" s="158" t="str">
        <f t="shared" si="105"/>
        <v/>
      </c>
      <c r="O2988" s="151"/>
    </row>
    <row r="2989" spans="11:15" x14ac:dyDescent="0.3">
      <c r="K2989" s="148" t="str">
        <f>IFERROR(VLOOKUP(A2989,DATABARANG!$B$4:$G$20000,5),"")</f>
        <v/>
      </c>
      <c r="L2989" s="149" t="str">
        <f t="shared" si="104"/>
        <v/>
      </c>
      <c r="M2989" s="158" t="str">
        <f t="shared" si="105"/>
        <v/>
      </c>
      <c r="O2989" s="151"/>
    </row>
    <row r="2990" spans="11:15" x14ac:dyDescent="0.3">
      <c r="K2990" s="148" t="str">
        <f>IFERROR(VLOOKUP(A2990,DATABARANG!$B$4:$G$20000,5),"")</f>
        <v/>
      </c>
      <c r="L2990" s="149" t="str">
        <f t="shared" si="104"/>
        <v/>
      </c>
      <c r="M2990" s="158" t="str">
        <f t="shared" si="105"/>
        <v/>
      </c>
      <c r="O2990" s="151"/>
    </row>
    <row r="2991" spans="11:15" x14ac:dyDescent="0.3">
      <c r="K2991" s="148" t="str">
        <f>IFERROR(VLOOKUP(A2991,DATABARANG!$B$4:$G$20000,5),"")</f>
        <v/>
      </c>
      <c r="L2991" s="149" t="str">
        <f t="shared" si="104"/>
        <v/>
      </c>
      <c r="M2991" s="158" t="str">
        <f t="shared" si="105"/>
        <v/>
      </c>
      <c r="O2991" s="151"/>
    </row>
    <row r="2992" spans="11:15" x14ac:dyDescent="0.3">
      <c r="K2992" s="148" t="str">
        <f>IFERROR(VLOOKUP(A2992,DATABARANG!$B$4:$G$20000,5),"")</f>
        <v/>
      </c>
      <c r="L2992" s="149" t="str">
        <f t="shared" si="104"/>
        <v/>
      </c>
      <c r="M2992" s="158" t="str">
        <f t="shared" si="105"/>
        <v/>
      </c>
      <c r="O2992" s="151"/>
    </row>
    <row r="2993" spans="11:15" x14ac:dyDescent="0.3">
      <c r="K2993" s="148" t="str">
        <f>IFERROR(VLOOKUP(A2993,DATABARANG!$B$4:$G$20000,5),"")</f>
        <v/>
      </c>
      <c r="L2993" s="149" t="str">
        <f t="shared" si="104"/>
        <v/>
      </c>
      <c r="M2993" s="158" t="str">
        <f t="shared" si="105"/>
        <v/>
      </c>
      <c r="O2993" s="151"/>
    </row>
    <row r="2994" spans="11:15" x14ac:dyDescent="0.3">
      <c r="K2994" s="148" t="str">
        <f>IFERROR(VLOOKUP(A2994,DATABARANG!$B$4:$G$20000,5),"")</f>
        <v/>
      </c>
      <c r="L2994" s="149" t="str">
        <f t="shared" si="104"/>
        <v/>
      </c>
      <c r="M2994" s="158" t="str">
        <f t="shared" si="105"/>
        <v/>
      </c>
      <c r="O2994" s="151"/>
    </row>
    <row r="2995" spans="11:15" x14ac:dyDescent="0.3">
      <c r="K2995" s="148" t="str">
        <f>IFERROR(VLOOKUP(A2995,DATABARANG!$B$4:$G$20000,5),"")</f>
        <v/>
      </c>
      <c r="L2995" s="149" t="str">
        <f t="shared" si="104"/>
        <v/>
      </c>
      <c r="M2995" s="158" t="str">
        <f t="shared" si="105"/>
        <v/>
      </c>
      <c r="O2995" s="151"/>
    </row>
    <row r="2996" spans="11:15" x14ac:dyDescent="0.3">
      <c r="K2996" s="148" t="str">
        <f>IFERROR(VLOOKUP(A2996,DATABARANG!$B$4:$G$20000,5),"")</f>
        <v/>
      </c>
      <c r="L2996" s="149" t="str">
        <f t="shared" si="104"/>
        <v/>
      </c>
      <c r="M2996" s="158" t="str">
        <f t="shared" si="105"/>
        <v/>
      </c>
      <c r="O2996" s="151"/>
    </row>
    <row r="2997" spans="11:15" x14ac:dyDescent="0.3">
      <c r="K2997" s="148" t="str">
        <f>IFERROR(VLOOKUP(A2997,DATABARANG!$B$4:$G$20000,5),"")</f>
        <v/>
      </c>
      <c r="L2997" s="149" t="str">
        <f t="shared" si="104"/>
        <v/>
      </c>
      <c r="M2997" s="158" t="str">
        <f t="shared" si="105"/>
        <v/>
      </c>
      <c r="O2997" s="151"/>
    </row>
    <row r="2998" spans="11:15" x14ac:dyDescent="0.3">
      <c r="K2998" s="148" t="str">
        <f>IFERROR(VLOOKUP(A2998,DATABARANG!$B$4:$G$20000,5),"")</f>
        <v/>
      </c>
      <c r="L2998" s="149" t="str">
        <f t="shared" si="104"/>
        <v/>
      </c>
      <c r="M2998" s="158" t="str">
        <f t="shared" si="105"/>
        <v/>
      </c>
      <c r="O2998" s="151"/>
    </row>
    <row r="2999" spans="11:15" x14ac:dyDescent="0.3">
      <c r="K2999" s="148" t="str">
        <f>IFERROR(VLOOKUP(A2999,DATABARANG!$B$4:$G$20000,5),"")</f>
        <v/>
      </c>
      <c r="L2999" s="149" t="str">
        <f t="shared" si="104"/>
        <v/>
      </c>
      <c r="M2999" s="158" t="str">
        <f t="shared" si="105"/>
        <v/>
      </c>
      <c r="O2999" s="151"/>
    </row>
    <row r="3000" spans="11:15" x14ac:dyDescent="0.3">
      <c r="K3000" s="148" t="str">
        <f>IFERROR(VLOOKUP(A3000,DATABARANG!$B$4:$G$20000,5),"")</f>
        <v/>
      </c>
      <c r="L3000" s="149" t="str">
        <f t="shared" si="104"/>
        <v/>
      </c>
      <c r="M3000" s="158" t="str">
        <f t="shared" si="105"/>
        <v/>
      </c>
      <c r="O3000" s="151"/>
    </row>
    <row r="3001" spans="11:15" x14ac:dyDescent="0.3">
      <c r="K3001" s="148" t="str">
        <f>IFERROR(VLOOKUP(A3001,DATABARANG!$B$4:$G$20000,5),"")</f>
        <v/>
      </c>
      <c r="L3001" s="149" t="str">
        <f t="shared" si="104"/>
        <v/>
      </c>
      <c r="M3001" s="158" t="str">
        <f t="shared" si="105"/>
        <v/>
      </c>
      <c r="O3001" s="151"/>
    </row>
    <row r="3002" spans="11:15" x14ac:dyDescent="0.3">
      <c r="K3002" s="148" t="str">
        <f>IFERROR(VLOOKUP(A3002,DATABARANG!$B$4:$G$20000,5),"")</f>
        <v/>
      </c>
      <c r="L3002" s="149" t="str">
        <f t="shared" si="104"/>
        <v/>
      </c>
      <c r="M3002" s="158" t="str">
        <f t="shared" si="105"/>
        <v/>
      </c>
      <c r="O3002" s="151"/>
    </row>
    <row r="3003" spans="11:15" x14ac:dyDescent="0.3">
      <c r="K3003" s="148" t="str">
        <f>IFERROR(VLOOKUP(A3003,DATABARANG!$B$4:$G$20000,5),"")</f>
        <v/>
      </c>
      <c r="L3003" s="149" t="str">
        <f t="shared" si="104"/>
        <v/>
      </c>
      <c r="M3003" s="158" t="str">
        <f t="shared" si="105"/>
        <v/>
      </c>
      <c r="O3003" s="151"/>
    </row>
    <row r="3004" spans="11:15" x14ac:dyDescent="0.3">
      <c r="K3004" s="148" t="str">
        <f>IFERROR(VLOOKUP(A3004,DATABARANG!$B$4:$G$20000,5),"")</f>
        <v/>
      </c>
      <c r="L3004" s="149" t="str">
        <f t="shared" si="104"/>
        <v/>
      </c>
      <c r="M3004" s="158" t="str">
        <f t="shared" si="105"/>
        <v/>
      </c>
      <c r="O3004" s="151"/>
    </row>
    <row r="3005" spans="11:15" x14ac:dyDescent="0.3">
      <c r="K3005" s="148" t="str">
        <f>IFERROR(VLOOKUP(A3005,DATABARANG!$B$4:$G$20000,5),"")</f>
        <v/>
      </c>
      <c r="L3005" s="149" t="str">
        <f t="shared" si="104"/>
        <v/>
      </c>
      <c r="M3005" s="158" t="str">
        <f t="shared" si="105"/>
        <v/>
      </c>
      <c r="O3005" s="151"/>
    </row>
    <row r="3006" spans="11:15" x14ac:dyDescent="0.3">
      <c r="K3006" s="148" t="str">
        <f>IFERROR(VLOOKUP(A3006,DATABARANG!$B$4:$G$20000,5),"")</f>
        <v/>
      </c>
      <c r="L3006" s="149" t="str">
        <f t="shared" si="104"/>
        <v/>
      </c>
      <c r="M3006" s="158" t="str">
        <f t="shared" si="105"/>
        <v/>
      </c>
      <c r="O3006" s="151"/>
    </row>
    <row r="3007" spans="11:15" x14ac:dyDescent="0.3">
      <c r="K3007" s="148" t="str">
        <f>IFERROR(VLOOKUP(A3007,DATABARANG!$B$4:$G$20000,5),"")</f>
        <v/>
      </c>
      <c r="L3007" s="149" t="str">
        <f t="shared" si="104"/>
        <v/>
      </c>
      <c r="M3007" s="158" t="str">
        <f t="shared" si="105"/>
        <v/>
      </c>
      <c r="O3007" s="151"/>
    </row>
    <row r="3008" spans="11:15" x14ac:dyDescent="0.3">
      <c r="K3008" s="148" t="str">
        <f>IFERROR(VLOOKUP(A3008,DATABARANG!$B$4:$G$20000,5),"")</f>
        <v/>
      </c>
      <c r="L3008" s="149" t="str">
        <f t="shared" si="104"/>
        <v/>
      </c>
      <c r="M3008" s="158" t="str">
        <f t="shared" si="105"/>
        <v/>
      </c>
      <c r="O3008" s="151"/>
    </row>
    <row r="3009" spans="11:15" x14ac:dyDescent="0.3">
      <c r="K3009" s="148" t="str">
        <f>IFERROR(VLOOKUP(A3009,DATABARANG!$B$4:$G$20000,5),"")</f>
        <v/>
      </c>
      <c r="L3009" s="149" t="str">
        <f t="shared" si="104"/>
        <v/>
      </c>
      <c r="M3009" s="158" t="str">
        <f t="shared" si="105"/>
        <v/>
      </c>
      <c r="O3009" s="151"/>
    </row>
    <row r="3010" spans="11:15" x14ac:dyDescent="0.3">
      <c r="K3010" s="148" t="str">
        <f>IFERROR(VLOOKUP(A3010,DATABARANG!$B$4:$G$20000,5),"")</f>
        <v/>
      </c>
      <c r="L3010" s="149" t="str">
        <f t="shared" si="104"/>
        <v/>
      </c>
      <c r="M3010" s="158" t="str">
        <f t="shared" si="105"/>
        <v/>
      </c>
      <c r="O3010" s="151"/>
    </row>
    <row r="3011" spans="11:15" x14ac:dyDescent="0.3">
      <c r="K3011" s="148" t="str">
        <f>IFERROR(VLOOKUP(A3011,DATABARANG!$B$4:$G$20000,5),"")</f>
        <v/>
      </c>
      <c r="L3011" s="149" t="str">
        <f t="shared" si="104"/>
        <v/>
      </c>
      <c r="M3011" s="158" t="str">
        <f t="shared" si="105"/>
        <v/>
      </c>
      <c r="O3011" s="151"/>
    </row>
    <row r="3012" spans="11:15" x14ac:dyDescent="0.3">
      <c r="K3012" s="148" t="str">
        <f>IFERROR(VLOOKUP(A3012,DATABARANG!$B$4:$G$20000,5),"")</f>
        <v/>
      </c>
      <c r="L3012" s="149" t="str">
        <f t="shared" si="104"/>
        <v/>
      </c>
      <c r="M3012" s="158" t="str">
        <f t="shared" si="105"/>
        <v/>
      </c>
      <c r="O3012" s="151"/>
    </row>
    <row r="3013" spans="11:15" x14ac:dyDescent="0.3">
      <c r="K3013" s="148" t="str">
        <f>IFERROR(VLOOKUP(A3013,DATABARANG!$B$4:$G$20000,5),"")</f>
        <v/>
      </c>
      <c r="L3013" s="149" t="str">
        <f t="shared" si="104"/>
        <v/>
      </c>
      <c r="M3013" s="158" t="str">
        <f t="shared" si="105"/>
        <v/>
      </c>
      <c r="O3013" s="151"/>
    </row>
    <row r="3014" spans="11:15" x14ac:dyDescent="0.3">
      <c r="K3014" s="148" t="str">
        <f>IFERROR(VLOOKUP(A3014,DATABARANG!$B$4:$G$20000,5),"")</f>
        <v/>
      </c>
      <c r="L3014" s="149" t="str">
        <f t="shared" ref="L3014:L3077" si="106">IFERROR((E3014-K3014)*G3014,"")</f>
        <v/>
      </c>
      <c r="M3014" s="158" t="str">
        <f t="shared" ref="M3014:M3077" si="107">IF(B3014="","",TEXT(B3014,"DD-MMM"))</f>
        <v/>
      </c>
      <c r="O3014" s="151"/>
    </row>
    <row r="3015" spans="11:15" x14ac:dyDescent="0.3">
      <c r="K3015" s="148" t="str">
        <f>IFERROR(VLOOKUP(A3015,DATABARANG!$B$4:$G$20000,5),"")</f>
        <v/>
      </c>
      <c r="L3015" s="149" t="str">
        <f t="shared" si="106"/>
        <v/>
      </c>
      <c r="M3015" s="158" t="str">
        <f t="shared" si="107"/>
        <v/>
      </c>
      <c r="O3015" s="151"/>
    </row>
    <row r="3016" spans="11:15" x14ac:dyDescent="0.3">
      <c r="K3016" s="148" t="str">
        <f>IFERROR(VLOOKUP(A3016,DATABARANG!$B$4:$G$20000,5),"")</f>
        <v/>
      </c>
      <c r="L3016" s="149" t="str">
        <f t="shared" si="106"/>
        <v/>
      </c>
      <c r="M3016" s="158" t="str">
        <f t="shared" si="107"/>
        <v/>
      </c>
      <c r="O3016" s="151"/>
    </row>
    <row r="3017" spans="11:15" x14ac:dyDescent="0.3">
      <c r="K3017" s="148" t="str">
        <f>IFERROR(VLOOKUP(A3017,DATABARANG!$B$4:$G$20000,5),"")</f>
        <v/>
      </c>
      <c r="L3017" s="149" t="str">
        <f t="shared" si="106"/>
        <v/>
      </c>
      <c r="M3017" s="158" t="str">
        <f t="shared" si="107"/>
        <v/>
      </c>
      <c r="O3017" s="151"/>
    </row>
    <row r="3018" spans="11:15" x14ac:dyDescent="0.3">
      <c r="K3018" s="148" t="str">
        <f>IFERROR(VLOOKUP(A3018,DATABARANG!$B$4:$G$20000,5),"")</f>
        <v/>
      </c>
      <c r="L3018" s="149" t="str">
        <f t="shared" si="106"/>
        <v/>
      </c>
      <c r="M3018" s="158" t="str">
        <f t="shared" si="107"/>
        <v/>
      </c>
      <c r="O3018" s="151"/>
    </row>
    <row r="3019" spans="11:15" x14ac:dyDescent="0.3">
      <c r="K3019" s="148" t="str">
        <f>IFERROR(VLOOKUP(A3019,DATABARANG!$B$4:$G$20000,5),"")</f>
        <v/>
      </c>
      <c r="L3019" s="149" t="str">
        <f t="shared" si="106"/>
        <v/>
      </c>
      <c r="M3019" s="158" t="str">
        <f t="shared" si="107"/>
        <v/>
      </c>
      <c r="O3019" s="151"/>
    </row>
    <row r="3020" spans="11:15" x14ac:dyDescent="0.3">
      <c r="K3020" s="148" t="str">
        <f>IFERROR(VLOOKUP(A3020,DATABARANG!$B$4:$G$20000,5),"")</f>
        <v/>
      </c>
      <c r="L3020" s="149" t="str">
        <f t="shared" si="106"/>
        <v/>
      </c>
      <c r="M3020" s="158" t="str">
        <f t="shared" si="107"/>
        <v/>
      </c>
      <c r="O3020" s="151"/>
    </row>
    <row r="3021" spans="11:15" x14ac:dyDescent="0.3">
      <c r="K3021" s="148" t="str">
        <f>IFERROR(VLOOKUP(A3021,DATABARANG!$B$4:$G$20000,5),"")</f>
        <v/>
      </c>
      <c r="L3021" s="149" t="str">
        <f t="shared" si="106"/>
        <v/>
      </c>
      <c r="M3021" s="158" t="str">
        <f t="shared" si="107"/>
        <v/>
      </c>
      <c r="O3021" s="151"/>
    </row>
    <row r="3022" spans="11:15" x14ac:dyDescent="0.3">
      <c r="K3022" s="148" t="str">
        <f>IFERROR(VLOOKUP(A3022,DATABARANG!$B$4:$G$20000,5),"")</f>
        <v/>
      </c>
      <c r="L3022" s="149" t="str">
        <f t="shared" si="106"/>
        <v/>
      </c>
      <c r="M3022" s="158" t="str">
        <f t="shared" si="107"/>
        <v/>
      </c>
      <c r="O3022" s="151"/>
    </row>
    <row r="3023" spans="11:15" x14ac:dyDescent="0.3">
      <c r="K3023" s="148" t="str">
        <f>IFERROR(VLOOKUP(A3023,DATABARANG!$B$4:$G$20000,5),"")</f>
        <v/>
      </c>
      <c r="L3023" s="149" t="str">
        <f t="shared" si="106"/>
        <v/>
      </c>
      <c r="M3023" s="158" t="str">
        <f t="shared" si="107"/>
        <v/>
      </c>
      <c r="O3023" s="151"/>
    </row>
    <row r="3024" spans="11:15" x14ac:dyDescent="0.3">
      <c r="K3024" s="148" t="str">
        <f>IFERROR(VLOOKUP(A3024,DATABARANG!$B$4:$G$20000,5),"")</f>
        <v/>
      </c>
      <c r="L3024" s="149" t="str">
        <f t="shared" si="106"/>
        <v/>
      </c>
      <c r="M3024" s="158" t="str">
        <f t="shared" si="107"/>
        <v/>
      </c>
      <c r="O3024" s="151"/>
    </row>
    <row r="3025" spans="11:15" x14ac:dyDescent="0.3">
      <c r="K3025" s="148" t="str">
        <f>IFERROR(VLOOKUP(A3025,DATABARANG!$B$4:$G$20000,5),"")</f>
        <v/>
      </c>
      <c r="L3025" s="149" t="str">
        <f t="shared" si="106"/>
        <v/>
      </c>
      <c r="M3025" s="158" t="str">
        <f t="shared" si="107"/>
        <v/>
      </c>
      <c r="O3025" s="151"/>
    </row>
    <row r="3026" spans="11:15" x14ac:dyDescent="0.3">
      <c r="K3026" s="148" t="str">
        <f>IFERROR(VLOOKUP(A3026,DATABARANG!$B$4:$G$20000,5),"")</f>
        <v/>
      </c>
      <c r="L3026" s="149" t="str">
        <f t="shared" si="106"/>
        <v/>
      </c>
      <c r="M3026" s="158" t="str">
        <f t="shared" si="107"/>
        <v/>
      </c>
      <c r="O3026" s="151"/>
    </row>
    <row r="3027" spans="11:15" x14ac:dyDescent="0.3">
      <c r="K3027" s="148" t="str">
        <f>IFERROR(VLOOKUP(A3027,DATABARANG!$B$4:$G$20000,5),"")</f>
        <v/>
      </c>
      <c r="L3027" s="149" t="str">
        <f t="shared" si="106"/>
        <v/>
      </c>
      <c r="M3027" s="158" t="str">
        <f t="shared" si="107"/>
        <v/>
      </c>
      <c r="O3027" s="151"/>
    </row>
    <row r="3028" spans="11:15" x14ac:dyDescent="0.3">
      <c r="K3028" s="148" t="str">
        <f>IFERROR(VLOOKUP(A3028,DATABARANG!$B$4:$G$20000,5),"")</f>
        <v/>
      </c>
      <c r="L3028" s="149" t="str">
        <f t="shared" si="106"/>
        <v/>
      </c>
      <c r="M3028" s="158" t="str">
        <f t="shared" si="107"/>
        <v/>
      </c>
      <c r="O3028" s="151"/>
    </row>
    <row r="3029" spans="11:15" x14ac:dyDescent="0.3">
      <c r="K3029" s="148" t="str">
        <f>IFERROR(VLOOKUP(A3029,DATABARANG!$B$4:$G$20000,5),"")</f>
        <v/>
      </c>
      <c r="L3029" s="149" t="str">
        <f t="shared" si="106"/>
        <v/>
      </c>
      <c r="M3029" s="158" t="str">
        <f t="shared" si="107"/>
        <v/>
      </c>
      <c r="O3029" s="151"/>
    </row>
    <row r="3030" spans="11:15" x14ac:dyDescent="0.3">
      <c r="K3030" s="148" t="str">
        <f>IFERROR(VLOOKUP(A3030,DATABARANG!$B$4:$G$20000,5),"")</f>
        <v/>
      </c>
      <c r="L3030" s="149" t="str">
        <f t="shared" si="106"/>
        <v/>
      </c>
      <c r="M3030" s="158" t="str">
        <f t="shared" si="107"/>
        <v/>
      </c>
      <c r="O3030" s="151"/>
    </row>
    <row r="3031" spans="11:15" x14ac:dyDescent="0.3">
      <c r="K3031" s="148" t="str">
        <f>IFERROR(VLOOKUP(A3031,DATABARANG!$B$4:$G$20000,5),"")</f>
        <v/>
      </c>
      <c r="L3031" s="149" t="str">
        <f t="shared" si="106"/>
        <v/>
      </c>
      <c r="M3031" s="158" t="str">
        <f t="shared" si="107"/>
        <v/>
      </c>
      <c r="O3031" s="151"/>
    </row>
    <row r="3032" spans="11:15" x14ac:dyDescent="0.3">
      <c r="K3032" s="148" t="str">
        <f>IFERROR(VLOOKUP(A3032,DATABARANG!$B$4:$G$20000,5),"")</f>
        <v/>
      </c>
      <c r="L3032" s="149" t="str">
        <f t="shared" si="106"/>
        <v/>
      </c>
      <c r="M3032" s="158" t="str">
        <f t="shared" si="107"/>
        <v/>
      </c>
      <c r="O3032" s="151"/>
    </row>
    <row r="3033" spans="11:15" x14ac:dyDescent="0.3">
      <c r="K3033" s="148" t="str">
        <f>IFERROR(VLOOKUP(A3033,DATABARANG!$B$4:$G$20000,5),"")</f>
        <v/>
      </c>
      <c r="L3033" s="149" t="str">
        <f t="shared" si="106"/>
        <v/>
      </c>
      <c r="M3033" s="158" t="str">
        <f t="shared" si="107"/>
        <v/>
      </c>
      <c r="O3033" s="151"/>
    </row>
    <row r="3034" spans="11:15" x14ac:dyDescent="0.3">
      <c r="K3034" s="148" t="str">
        <f>IFERROR(VLOOKUP(A3034,DATABARANG!$B$4:$G$20000,5),"")</f>
        <v/>
      </c>
      <c r="L3034" s="149" t="str">
        <f t="shared" si="106"/>
        <v/>
      </c>
      <c r="M3034" s="158" t="str">
        <f t="shared" si="107"/>
        <v/>
      </c>
      <c r="O3034" s="151"/>
    </row>
    <row r="3035" spans="11:15" x14ac:dyDescent="0.3">
      <c r="K3035" s="148" t="str">
        <f>IFERROR(VLOOKUP(A3035,DATABARANG!$B$4:$G$20000,5),"")</f>
        <v/>
      </c>
      <c r="L3035" s="149" t="str">
        <f t="shared" si="106"/>
        <v/>
      </c>
      <c r="M3035" s="158" t="str">
        <f t="shared" si="107"/>
        <v/>
      </c>
      <c r="O3035" s="151"/>
    </row>
    <row r="3036" spans="11:15" x14ac:dyDescent="0.3">
      <c r="K3036" s="148" t="str">
        <f>IFERROR(VLOOKUP(A3036,DATABARANG!$B$4:$G$20000,5),"")</f>
        <v/>
      </c>
      <c r="L3036" s="149" t="str">
        <f t="shared" si="106"/>
        <v/>
      </c>
      <c r="M3036" s="158" t="str">
        <f t="shared" si="107"/>
        <v/>
      </c>
      <c r="O3036" s="151"/>
    </row>
    <row r="3037" spans="11:15" x14ac:dyDescent="0.3">
      <c r="K3037" s="148" t="str">
        <f>IFERROR(VLOOKUP(A3037,DATABARANG!$B$4:$G$20000,5),"")</f>
        <v/>
      </c>
      <c r="L3037" s="149" t="str">
        <f t="shared" si="106"/>
        <v/>
      </c>
      <c r="M3037" s="158" t="str">
        <f t="shared" si="107"/>
        <v/>
      </c>
      <c r="O3037" s="151"/>
    </row>
    <row r="3038" spans="11:15" x14ac:dyDescent="0.3">
      <c r="K3038" s="148" t="str">
        <f>IFERROR(VLOOKUP(A3038,DATABARANG!$B$4:$G$20000,5),"")</f>
        <v/>
      </c>
      <c r="L3038" s="149" t="str">
        <f t="shared" si="106"/>
        <v/>
      </c>
      <c r="M3038" s="158" t="str">
        <f t="shared" si="107"/>
        <v/>
      </c>
      <c r="O3038" s="151"/>
    </row>
    <row r="3039" spans="11:15" x14ac:dyDescent="0.3">
      <c r="K3039" s="148" t="str">
        <f>IFERROR(VLOOKUP(A3039,DATABARANG!$B$4:$G$20000,5),"")</f>
        <v/>
      </c>
      <c r="L3039" s="149" t="str">
        <f t="shared" si="106"/>
        <v/>
      </c>
      <c r="M3039" s="158" t="str">
        <f t="shared" si="107"/>
        <v/>
      </c>
      <c r="O3039" s="151"/>
    </row>
    <row r="3040" spans="11:15" x14ac:dyDescent="0.3">
      <c r="K3040" s="148" t="str">
        <f>IFERROR(VLOOKUP(A3040,DATABARANG!$B$4:$G$20000,5),"")</f>
        <v/>
      </c>
      <c r="L3040" s="149" t="str">
        <f t="shared" si="106"/>
        <v/>
      </c>
      <c r="M3040" s="158" t="str">
        <f t="shared" si="107"/>
        <v/>
      </c>
      <c r="O3040" s="151"/>
    </row>
    <row r="3041" spans="11:15" x14ac:dyDescent="0.3">
      <c r="K3041" s="148" t="str">
        <f>IFERROR(VLOOKUP(A3041,DATABARANG!$B$4:$G$20000,5),"")</f>
        <v/>
      </c>
      <c r="L3041" s="149" t="str">
        <f t="shared" si="106"/>
        <v/>
      </c>
      <c r="M3041" s="158" t="str">
        <f t="shared" si="107"/>
        <v/>
      </c>
      <c r="O3041" s="151"/>
    </row>
    <row r="3042" spans="11:15" x14ac:dyDescent="0.3">
      <c r="K3042" s="148" t="str">
        <f>IFERROR(VLOOKUP(A3042,DATABARANG!$B$4:$G$20000,5),"")</f>
        <v/>
      </c>
      <c r="L3042" s="149" t="str">
        <f t="shared" si="106"/>
        <v/>
      </c>
      <c r="M3042" s="158" t="str">
        <f t="shared" si="107"/>
        <v/>
      </c>
      <c r="O3042" s="151"/>
    </row>
    <row r="3043" spans="11:15" x14ac:dyDescent="0.3">
      <c r="K3043" s="148" t="str">
        <f>IFERROR(VLOOKUP(A3043,DATABARANG!$B$4:$G$20000,5),"")</f>
        <v/>
      </c>
      <c r="L3043" s="149" t="str">
        <f t="shared" si="106"/>
        <v/>
      </c>
      <c r="M3043" s="158" t="str">
        <f t="shared" si="107"/>
        <v/>
      </c>
      <c r="O3043" s="151"/>
    </row>
    <row r="3044" spans="11:15" x14ac:dyDescent="0.3">
      <c r="K3044" s="148" t="str">
        <f>IFERROR(VLOOKUP(A3044,DATABARANG!$B$4:$G$20000,5),"")</f>
        <v/>
      </c>
      <c r="L3044" s="149" t="str">
        <f t="shared" si="106"/>
        <v/>
      </c>
      <c r="M3044" s="158" t="str">
        <f t="shared" si="107"/>
        <v/>
      </c>
      <c r="O3044" s="151"/>
    </row>
    <row r="3045" spans="11:15" x14ac:dyDescent="0.3">
      <c r="K3045" s="148" t="str">
        <f>IFERROR(VLOOKUP(A3045,DATABARANG!$B$4:$G$20000,5),"")</f>
        <v/>
      </c>
      <c r="L3045" s="149" t="str">
        <f t="shared" si="106"/>
        <v/>
      </c>
      <c r="M3045" s="158" t="str">
        <f t="shared" si="107"/>
        <v/>
      </c>
      <c r="O3045" s="151"/>
    </row>
    <row r="3046" spans="11:15" x14ac:dyDescent="0.3">
      <c r="K3046" s="148" t="str">
        <f>IFERROR(VLOOKUP(A3046,DATABARANG!$B$4:$G$20000,5),"")</f>
        <v/>
      </c>
      <c r="L3046" s="149" t="str">
        <f t="shared" si="106"/>
        <v/>
      </c>
      <c r="M3046" s="158" t="str">
        <f t="shared" si="107"/>
        <v/>
      </c>
      <c r="O3046" s="151"/>
    </row>
    <row r="3047" spans="11:15" x14ac:dyDescent="0.3">
      <c r="K3047" s="148" t="str">
        <f>IFERROR(VLOOKUP(A3047,DATABARANG!$B$4:$G$20000,5),"")</f>
        <v/>
      </c>
      <c r="L3047" s="149" t="str">
        <f t="shared" si="106"/>
        <v/>
      </c>
      <c r="M3047" s="158" t="str">
        <f t="shared" si="107"/>
        <v/>
      </c>
      <c r="O3047" s="151"/>
    </row>
    <row r="3048" spans="11:15" x14ac:dyDescent="0.3">
      <c r="K3048" s="148" t="str">
        <f>IFERROR(VLOOKUP(A3048,DATABARANG!$B$4:$G$20000,5),"")</f>
        <v/>
      </c>
      <c r="L3048" s="149" t="str">
        <f t="shared" si="106"/>
        <v/>
      </c>
      <c r="M3048" s="158" t="str">
        <f t="shared" si="107"/>
        <v/>
      </c>
      <c r="O3048" s="151"/>
    </row>
    <row r="3049" spans="11:15" x14ac:dyDescent="0.3">
      <c r="K3049" s="148" t="str">
        <f>IFERROR(VLOOKUP(A3049,DATABARANG!$B$4:$G$20000,5),"")</f>
        <v/>
      </c>
      <c r="L3049" s="149" t="str">
        <f t="shared" si="106"/>
        <v/>
      </c>
      <c r="M3049" s="158" t="str">
        <f t="shared" si="107"/>
        <v/>
      </c>
      <c r="O3049" s="151"/>
    </row>
    <row r="3050" spans="11:15" x14ac:dyDescent="0.3">
      <c r="K3050" s="148" t="str">
        <f>IFERROR(VLOOKUP(A3050,DATABARANG!$B$4:$G$20000,5),"")</f>
        <v/>
      </c>
      <c r="L3050" s="149" t="str">
        <f t="shared" si="106"/>
        <v/>
      </c>
      <c r="M3050" s="158" t="str">
        <f t="shared" si="107"/>
        <v/>
      </c>
      <c r="O3050" s="151"/>
    </row>
    <row r="3051" spans="11:15" x14ac:dyDescent="0.3">
      <c r="K3051" s="148" t="str">
        <f>IFERROR(VLOOKUP(A3051,DATABARANG!$B$4:$G$20000,5),"")</f>
        <v/>
      </c>
      <c r="L3051" s="149" t="str">
        <f t="shared" si="106"/>
        <v/>
      </c>
      <c r="M3051" s="158" t="str">
        <f t="shared" si="107"/>
        <v/>
      </c>
      <c r="O3051" s="151"/>
    </row>
    <row r="3052" spans="11:15" x14ac:dyDescent="0.3">
      <c r="K3052" s="148" t="str">
        <f>IFERROR(VLOOKUP(A3052,DATABARANG!$B$4:$G$20000,5),"")</f>
        <v/>
      </c>
      <c r="L3052" s="149" t="str">
        <f t="shared" si="106"/>
        <v/>
      </c>
      <c r="M3052" s="158" t="str">
        <f t="shared" si="107"/>
        <v/>
      </c>
      <c r="O3052" s="151"/>
    </row>
    <row r="3053" spans="11:15" x14ac:dyDescent="0.3">
      <c r="K3053" s="148" t="str">
        <f>IFERROR(VLOOKUP(A3053,DATABARANG!$B$4:$G$20000,5),"")</f>
        <v/>
      </c>
      <c r="L3053" s="149" t="str">
        <f t="shared" si="106"/>
        <v/>
      </c>
      <c r="M3053" s="158" t="str">
        <f t="shared" si="107"/>
        <v/>
      </c>
      <c r="O3053" s="151"/>
    </row>
    <row r="3054" spans="11:15" x14ac:dyDescent="0.3">
      <c r="K3054" s="148" t="str">
        <f>IFERROR(VLOOKUP(A3054,DATABARANG!$B$4:$G$20000,5),"")</f>
        <v/>
      </c>
      <c r="L3054" s="149" t="str">
        <f t="shared" si="106"/>
        <v/>
      </c>
      <c r="M3054" s="158" t="str">
        <f t="shared" si="107"/>
        <v/>
      </c>
      <c r="O3054" s="151"/>
    </row>
    <row r="3055" spans="11:15" x14ac:dyDescent="0.3">
      <c r="K3055" s="148" t="str">
        <f>IFERROR(VLOOKUP(A3055,DATABARANG!$B$4:$G$20000,5),"")</f>
        <v/>
      </c>
      <c r="L3055" s="149" t="str">
        <f t="shared" si="106"/>
        <v/>
      </c>
      <c r="M3055" s="158" t="str">
        <f t="shared" si="107"/>
        <v/>
      </c>
      <c r="O3055" s="151"/>
    </row>
    <row r="3056" spans="11:15" x14ac:dyDescent="0.3">
      <c r="K3056" s="148" t="str">
        <f>IFERROR(VLOOKUP(A3056,DATABARANG!$B$4:$G$20000,5),"")</f>
        <v/>
      </c>
      <c r="L3056" s="149" t="str">
        <f t="shared" si="106"/>
        <v/>
      </c>
      <c r="M3056" s="158" t="str">
        <f t="shared" si="107"/>
        <v/>
      </c>
      <c r="O3056" s="151"/>
    </row>
    <row r="3057" spans="11:15" x14ac:dyDescent="0.3">
      <c r="K3057" s="148" t="str">
        <f>IFERROR(VLOOKUP(A3057,DATABARANG!$B$4:$G$20000,5),"")</f>
        <v/>
      </c>
      <c r="L3057" s="149" t="str">
        <f t="shared" si="106"/>
        <v/>
      </c>
      <c r="M3057" s="158" t="str">
        <f t="shared" si="107"/>
        <v/>
      </c>
      <c r="O3057" s="151"/>
    </row>
    <row r="3058" spans="11:15" x14ac:dyDescent="0.3">
      <c r="K3058" s="148" t="str">
        <f>IFERROR(VLOOKUP(A3058,DATABARANG!$B$4:$G$20000,5),"")</f>
        <v/>
      </c>
      <c r="L3058" s="149" t="str">
        <f t="shared" si="106"/>
        <v/>
      </c>
      <c r="M3058" s="158" t="str">
        <f t="shared" si="107"/>
        <v/>
      </c>
      <c r="O3058" s="151"/>
    </row>
    <row r="3059" spans="11:15" x14ac:dyDescent="0.3">
      <c r="K3059" s="148" t="str">
        <f>IFERROR(VLOOKUP(A3059,DATABARANG!$B$4:$G$20000,5),"")</f>
        <v/>
      </c>
      <c r="L3059" s="149" t="str">
        <f t="shared" si="106"/>
        <v/>
      </c>
      <c r="M3059" s="158" t="str">
        <f t="shared" si="107"/>
        <v/>
      </c>
      <c r="O3059" s="151"/>
    </row>
    <row r="3060" spans="11:15" x14ac:dyDescent="0.3">
      <c r="K3060" s="148" t="str">
        <f>IFERROR(VLOOKUP(A3060,DATABARANG!$B$4:$G$20000,5),"")</f>
        <v/>
      </c>
      <c r="L3060" s="149" t="str">
        <f t="shared" si="106"/>
        <v/>
      </c>
      <c r="M3060" s="158" t="str">
        <f t="shared" si="107"/>
        <v/>
      </c>
      <c r="O3060" s="151"/>
    </row>
    <row r="3061" spans="11:15" x14ac:dyDescent="0.3">
      <c r="K3061" s="148" t="str">
        <f>IFERROR(VLOOKUP(A3061,DATABARANG!$B$4:$G$20000,5),"")</f>
        <v/>
      </c>
      <c r="L3061" s="149" t="str">
        <f t="shared" si="106"/>
        <v/>
      </c>
      <c r="M3061" s="158" t="str">
        <f t="shared" si="107"/>
        <v/>
      </c>
      <c r="O3061" s="151"/>
    </row>
    <row r="3062" spans="11:15" x14ac:dyDescent="0.3">
      <c r="K3062" s="148" t="str">
        <f>IFERROR(VLOOKUP(A3062,DATABARANG!$B$4:$G$20000,5),"")</f>
        <v/>
      </c>
      <c r="L3062" s="149" t="str">
        <f t="shared" si="106"/>
        <v/>
      </c>
      <c r="M3062" s="158" t="str">
        <f t="shared" si="107"/>
        <v/>
      </c>
      <c r="O3062" s="151"/>
    </row>
    <row r="3063" spans="11:15" x14ac:dyDescent="0.3">
      <c r="K3063" s="148" t="str">
        <f>IFERROR(VLOOKUP(A3063,DATABARANG!$B$4:$G$20000,5),"")</f>
        <v/>
      </c>
      <c r="L3063" s="149" t="str">
        <f t="shared" si="106"/>
        <v/>
      </c>
      <c r="M3063" s="158" t="str">
        <f t="shared" si="107"/>
        <v/>
      </c>
      <c r="O3063" s="151"/>
    </row>
    <row r="3064" spans="11:15" x14ac:dyDescent="0.3">
      <c r="K3064" s="148" t="str">
        <f>IFERROR(VLOOKUP(A3064,DATABARANG!$B$4:$G$20000,5),"")</f>
        <v/>
      </c>
      <c r="L3064" s="149" t="str">
        <f t="shared" si="106"/>
        <v/>
      </c>
      <c r="M3064" s="158" t="str">
        <f t="shared" si="107"/>
        <v/>
      </c>
      <c r="O3064" s="151"/>
    </row>
    <row r="3065" spans="11:15" x14ac:dyDescent="0.3">
      <c r="K3065" s="148" t="str">
        <f>IFERROR(VLOOKUP(A3065,DATABARANG!$B$4:$G$20000,5),"")</f>
        <v/>
      </c>
      <c r="L3065" s="149" t="str">
        <f t="shared" si="106"/>
        <v/>
      </c>
      <c r="M3065" s="158" t="str">
        <f t="shared" si="107"/>
        <v/>
      </c>
      <c r="O3065" s="151"/>
    </row>
    <row r="3066" spans="11:15" x14ac:dyDescent="0.3">
      <c r="K3066" s="148" t="str">
        <f>IFERROR(VLOOKUP(A3066,DATABARANG!$B$4:$G$20000,5),"")</f>
        <v/>
      </c>
      <c r="L3066" s="149" t="str">
        <f t="shared" si="106"/>
        <v/>
      </c>
      <c r="M3066" s="158" t="str">
        <f t="shared" si="107"/>
        <v/>
      </c>
      <c r="O3066" s="151"/>
    </row>
    <row r="3067" spans="11:15" x14ac:dyDescent="0.3">
      <c r="K3067" s="148" t="str">
        <f>IFERROR(VLOOKUP(A3067,DATABARANG!$B$4:$G$20000,5),"")</f>
        <v/>
      </c>
      <c r="L3067" s="149" t="str">
        <f t="shared" si="106"/>
        <v/>
      </c>
      <c r="M3067" s="158" t="str">
        <f t="shared" si="107"/>
        <v/>
      </c>
      <c r="O3067" s="151"/>
    </row>
    <row r="3068" spans="11:15" x14ac:dyDescent="0.3">
      <c r="K3068" s="148" t="str">
        <f>IFERROR(VLOOKUP(A3068,DATABARANG!$B$4:$G$20000,5),"")</f>
        <v/>
      </c>
      <c r="L3068" s="149" t="str">
        <f t="shared" si="106"/>
        <v/>
      </c>
      <c r="M3068" s="158" t="str">
        <f t="shared" si="107"/>
        <v/>
      </c>
      <c r="O3068" s="151"/>
    </row>
    <row r="3069" spans="11:15" x14ac:dyDescent="0.3">
      <c r="K3069" s="148" t="str">
        <f>IFERROR(VLOOKUP(A3069,DATABARANG!$B$4:$G$20000,5),"")</f>
        <v/>
      </c>
      <c r="L3069" s="149" t="str">
        <f t="shared" si="106"/>
        <v/>
      </c>
      <c r="M3069" s="158" t="str">
        <f t="shared" si="107"/>
        <v/>
      </c>
      <c r="O3069" s="151"/>
    </row>
    <row r="3070" spans="11:15" x14ac:dyDescent="0.3">
      <c r="K3070" s="148" t="str">
        <f>IFERROR(VLOOKUP(A3070,DATABARANG!$B$4:$G$20000,5),"")</f>
        <v/>
      </c>
      <c r="L3070" s="149" t="str">
        <f t="shared" si="106"/>
        <v/>
      </c>
      <c r="M3070" s="158" t="str">
        <f t="shared" si="107"/>
        <v/>
      </c>
      <c r="O3070" s="151"/>
    </row>
    <row r="3071" spans="11:15" x14ac:dyDescent="0.3">
      <c r="K3071" s="148" t="str">
        <f>IFERROR(VLOOKUP(A3071,DATABARANG!$B$4:$G$20000,5),"")</f>
        <v/>
      </c>
      <c r="L3071" s="149" t="str">
        <f t="shared" si="106"/>
        <v/>
      </c>
      <c r="M3071" s="158" t="str">
        <f t="shared" si="107"/>
        <v/>
      </c>
      <c r="O3071" s="151"/>
    </row>
    <row r="3072" spans="11:15" x14ac:dyDescent="0.3">
      <c r="K3072" s="148" t="str">
        <f>IFERROR(VLOOKUP(A3072,DATABARANG!$B$4:$G$20000,5),"")</f>
        <v/>
      </c>
      <c r="L3072" s="149" t="str">
        <f t="shared" si="106"/>
        <v/>
      </c>
      <c r="M3072" s="158" t="str">
        <f t="shared" si="107"/>
        <v/>
      </c>
      <c r="O3072" s="151"/>
    </row>
    <row r="3073" spans="11:15" x14ac:dyDescent="0.3">
      <c r="K3073" s="148" t="str">
        <f>IFERROR(VLOOKUP(A3073,DATABARANG!$B$4:$G$20000,5),"")</f>
        <v/>
      </c>
      <c r="L3073" s="149" t="str">
        <f t="shared" si="106"/>
        <v/>
      </c>
      <c r="M3073" s="158" t="str">
        <f t="shared" si="107"/>
        <v/>
      </c>
      <c r="O3073" s="151"/>
    </row>
    <row r="3074" spans="11:15" x14ac:dyDescent="0.3">
      <c r="K3074" s="148" t="str">
        <f>IFERROR(VLOOKUP(A3074,DATABARANG!$B$4:$G$20000,5),"")</f>
        <v/>
      </c>
      <c r="L3074" s="149" t="str">
        <f t="shared" si="106"/>
        <v/>
      </c>
      <c r="M3074" s="158" t="str">
        <f t="shared" si="107"/>
        <v/>
      </c>
      <c r="O3074" s="151"/>
    </row>
    <row r="3075" spans="11:15" x14ac:dyDescent="0.3">
      <c r="K3075" s="148" t="str">
        <f>IFERROR(VLOOKUP(A3075,DATABARANG!$B$4:$G$20000,5),"")</f>
        <v/>
      </c>
      <c r="L3075" s="149" t="str">
        <f t="shared" si="106"/>
        <v/>
      </c>
      <c r="M3075" s="158" t="str">
        <f t="shared" si="107"/>
        <v/>
      </c>
      <c r="O3075" s="151"/>
    </row>
    <row r="3076" spans="11:15" x14ac:dyDescent="0.3">
      <c r="K3076" s="148" t="str">
        <f>IFERROR(VLOOKUP(A3076,DATABARANG!$B$4:$G$20000,5),"")</f>
        <v/>
      </c>
      <c r="L3076" s="149" t="str">
        <f t="shared" si="106"/>
        <v/>
      </c>
      <c r="M3076" s="158" t="str">
        <f t="shared" si="107"/>
        <v/>
      </c>
      <c r="O3076" s="151"/>
    </row>
    <row r="3077" spans="11:15" x14ac:dyDescent="0.3">
      <c r="K3077" s="148" t="str">
        <f>IFERROR(VLOOKUP(A3077,DATABARANG!$B$4:$G$20000,5),"")</f>
        <v/>
      </c>
      <c r="L3077" s="149" t="str">
        <f t="shared" si="106"/>
        <v/>
      </c>
      <c r="M3077" s="158" t="str">
        <f t="shared" si="107"/>
        <v/>
      </c>
      <c r="O3077" s="151"/>
    </row>
    <row r="3078" spans="11:15" x14ac:dyDescent="0.3">
      <c r="K3078" s="148" t="str">
        <f>IFERROR(VLOOKUP(A3078,DATABARANG!$B$4:$G$20000,5),"")</f>
        <v/>
      </c>
      <c r="L3078" s="149" t="str">
        <f t="shared" ref="L3078:L3141" si="108">IFERROR((E3078-K3078)*G3078,"")</f>
        <v/>
      </c>
      <c r="M3078" s="158" t="str">
        <f t="shared" ref="M3078:M3141" si="109">IF(B3078="","",TEXT(B3078,"DD-MMM"))</f>
        <v/>
      </c>
      <c r="O3078" s="151"/>
    </row>
    <row r="3079" spans="11:15" x14ac:dyDescent="0.3">
      <c r="K3079" s="148" t="str">
        <f>IFERROR(VLOOKUP(A3079,DATABARANG!$B$4:$G$20000,5),"")</f>
        <v/>
      </c>
      <c r="L3079" s="149" t="str">
        <f t="shared" si="108"/>
        <v/>
      </c>
      <c r="M3079" s="158" t="str">
        <f t="shared" si="109"/>
        <v/>
      </c>
      <c r="O3079" s="151"/>
    </row>
    <row r="3080" spans="11:15" x14ac:dyDescent="0.3">
      <c r="K3080" s="148" t="str">
        <f>IFERROR(VLOOKUP(A3080,DATABARANG!$B$4:$G$20000,5),"")</f>
        <v/>
      </c>
      <c r="L3080" s="149" t="str">
        <f t="shared" si="108"/>
        <v/>
      </c>
      <c r="M3080" s="158" t="str">
        <f t="shared" si="109"/>
        <v/>
      </c>
      <c r="O3080" s="151"/>
    </row>
    <row r="3081" spans="11:15" x14ac:dyDescent="0.3">
      <c r="K3081" s="148" t="str">
        <f>IFERROR(VLOOKUP(A3081,DATABARANG!$B$4:$G$20000,5),"")</f>
        <v/>
      </c>
      <c r="L3081" s="149" t="str">
        <f t="shared" si="108"/>
        <v/>
      </c>
      <c r="M3081" s="158" t="str">
        <f t="shared" si="109"/>
        <v/>
      </c>
      <c r="O3081" s="151"/>
    </row>
    <row r="3082" spans="11:15" x14ac:dyDescent="0.3">
      <c r="K3082" s="148" t="str">
        <f>IFERROR(VLOOKUP(A3082,DATABARANG!$B$4:$G$20000,5),"")</f>
        <v/>
      </c>
      <c r="L3082" s="149" t="str">
        <f t="shared" si="108"/>
        <v/>
      </c>
      <c r="M3082" s="158" t="str">
        <f t="shared" si="109"/>
        <v/>
      </c>
      <c r="O3082" s="151"/>
    </row>
    <row r="3083" spans="11:15" x14ac:dyDescent="0.3">
      <c r="K3083" s="148" t="str">
        <f>IFERROR(VLOOKUP(A3083,DATABARANG!$B$4:$G$20000,5),"")</f>
        <v/>
      </c>
      <c r="L3083" s="149" t="str">
        <f t="shared" si="108"/>
        <v/>
      </c>
      <c r="M3083" s="158" t="str">
        <f t="shared" si="109"/>
        <v/>
      </c>
      <c r="O3083" s="151"/>
    </row>
    <row r="3084" spans="11:15" x14ac:dyDescent="0.3">
      <c r="K3084" s="148" t="str">
        <f>IFERROR(VLOOKUP(A3084,DATABARANG!$B$4:$G$20000,5),"")</f>
        <v/>
      </c>
      <c r="L3084" s="149" t="str">
        <f t="shared" si="108"/>
        <v/>
      </c>
      <c r="M3084" s="158" t="str">
        <f t="shared" si="109"/>
        <v/>
      </c>
      <c r="O3084" s="151"/>
    </row>
    <row r="3085" spans="11:15" x14ac:dyDescent="0.3">
      <c r="K3085" s="148" t="str">
        <f>IFERROR(VLOOKUP(A3085,DATABARANG!$B$4:$G$20000,5),"")</f>
        <v/>
      </c>
      <c r="L3085" s="149" t="str">
        <f t="shared" si="108"/>
        <v/>
      </c>
      <c r="M3085" s="158" t="str">
        <f t="shared" si="109"/>
        <v/>
      </c>
      <c r="O3085" s="151"/>
    </row>
    <row r="3086" spans="11:15" x14ac:dyDescent="0.3">
      <c r="K3086" s="148" t="str">
        <f>IFERROR(VLOOKUP(A3086,DATABARANG!$B$4:$G$20000,5),"")</f>
        <v/>
      </c>
      <c r="L3086" s="149" t="str">
        <f t="shared" si="108"/>
        <v/>
      </c>
      <c r="M3086" s="158" t="str">
        <f t="shared" si="109"/>
        <v/>
      </c>
      <c r="O3086" s="151"/>
    </row>
    <row r="3087" spans="11:15" x14ac:dyDescent="0.3">
      <c r="K3087" s="148" t="str">
        <f>IFERROR(VLOOKUP(A3087,DATABARANG!$B$4:$G$20000,5),"")</f>
        <v/>
      </c>
      <c r="L3087" s="149" t="str">
        <f t="shared" si="108"/>
        <v/>
      </c>
      <c r="M3087" s="158" t="str">
        <f t="shared" si="109"/>
        <v/>
      </c>
      <c r="O3087" s="151"/>
    </row>
    <row r="3088" spans="11:15" x14ac:dyDescent="0.3">
      <c r="K3088" s="148" t="str">
        <f>IFERROR(VLOOKUP(A3088,DATABARANG!$B$4:$G$20000,5),"")</f>
        <v/>
      </c>
      <c r="L3088" s="149" t="str">
        <f t="shared" si="108"/>
        <v/>
      </c>
      <c r="M3088" s="158" t="str">
        <f t="shared" si="109"/>
        <v/>
      </c>
      <c r="O3088" s="151"/>
    </row>
    <row r="3089" spans="11:15" x14ac:dyDescent="0.3">
      <c r="K3089" s="148" t="str">
        <f>IFERROR(VLOOKUP(A3089,DATABARANG!$B$4:$G$20000,5),"")</f>
        <v/>
      </c>
      <c r="L3089" s="149" t="str">
        <f t="shared" si="108"/>
        <v/>
      </c>
      <c r="M3089" s="158" t="str">
        <f t="shared" si="109"/>
        <v/>
      </c>
      <c r="O3089" s="151"/>
    </row>
    <row r="3090" spans="11:15" x14ac:dyDescent="0.3">
      <c r="K3090" s="148" t="str">
        <f>IFERROR(VLOOKUP(A3090,DATABARANG!$B$4:$G$20000,5),"")</f>
        <v/>
      </c>
      <c r="L3090" s="149" t="str">
        <f t="shared" si="108"/>
        <v/>
      </c>
      <c r="M3090" s="158" t="str">
        <f t="shared" si="109"/>
        <v/>
      </c>
      <c r="O3090" s="151"/>
    </row>
    <row r="3091" spans="11:15" x14ac:dyDescent="0.3">
      <c r="K3091" s="148" t="str">
        <f>IFERROR(VLOOKUP(A3091,DATABARANG!$B$4:$G$20000,5),"")</f>
        <v/>
      </c>
      <c r="L3091" s="149" t="str">
        <f t="shared" si="108"/>
        <v/>
      </c>
      <c r="M3091" s="158" t="str">
        <f t="shared" si="109"/>
        <v/>
      </c>
      <c r="O3091" s="151"/>
    </row>
    <row r="3092" spans="11:15" x14ac:dyDescent="0.3">
      <c r="K3092" s="148" t="str">
        <f>IFERROR(VLOOKUP(A3092,DATABARANG!$B$4:$G$20000,5),"")</f>
        <v/>
      </c>
      <c r="L3092" s="149" t="str">
        <f t="shared" si="108"/>
        <v/>
      </c>
      <c r="M3092" s="158" t="str">
        <f t="shared" si="109"/>
        <v/>
      </c>
      <c r="O3092" s="151"/>
    </row>
    <row r="3093" spans="11:15" x14ac:dyDescent="0.3">
      <c r="K3093" s="148" t="str">
        <f>IFERROR(VLOOKUP(A3093,DATABARANG!$B$4:$G$20000,5),"")</f>
        <v/>
      </c>
      <c r="L3093" s="149" t="str">
        <f t="shared" si="108"/>
        <v/>
      </c>
      <c r="M3093" s="158" t="str">
        <f t="shared" si="109"/>
        <v/>
      </c>
      <c r="O3093" s="151"/>
    </row>
    <row r="3094" spans="11:15" x14ac:dyDescent="0.3">
      <c r="K3094" s="148" t="str">
        <f>IFERROR(VLOOKUP(A3094,DATABARANG!$B$4:$G$20000,5),"")</f>
        <v/>
      </c>
      <c r="L3094" s="149" t="str">
        <f t="shared" si="108"/>
        <v/>
      </c>
      <c r="M3094" s="158" t="str">
        <f t="shared" si="109"/>
        <v/>
      </c>
      <c r="O3094" s="151"/>
    </row>
    <row r="3095" spans="11:15" x14ac:dyDescent="0.3">
      <c r="K3095" s="148" t="str">
        <f>IFERROR(VLOOKUP(A3095,DATABARANG!$B$4:$G$20000,5),"")</f>
        <v/>
      </c>
      <c r="L3095" s="149" t="str">
        <f t="shared" si="108"/>
        <v/>
      </c>
      <c r="M3095" s="158" t="str">
        <f t="shared" si="109"/>
        <v/>
      </c>
      <c r="O3095" s="151"/>
    </row>
    <row r="3096" spans="11:15" x14ac:dyDescent="0.3">
      <c r="K3096" s="148" t="str">
        <f>IFERROR(VLOOKUP(A3096,DATABARANG!$B$4:$G$20000,5),"")</f>
        <v/>
      </c>
      <c r="L3096" s="149" t="str">
        <f t="shared" si="108"/>
        <v/>
      </c>
      <c r="M3096" s="158" t="str">
        <f t="shared" si="109"/>
        <v/>
      </c>
      <c r="O3096" s="151"/>
    </row>
    <row r="3097" spans="11:15" x14ac:dyDescent="0.3">
      <c r="K3097" s="148" t="str">
        <f>IFERROR(VLOOKUP(A3097,DATABARANG!$B$4:$G$20000,5),"")</f>
        <v/>
      </c>
      <c r="L3097" s="149" t="str">
        <f t="shared" si="108"/>
        <v/>
      </c>
      <c r="M3097" s="158" t="str">
        <f t="shared" si="109"/>
        <v/>
      </c>
      <c r="O3097" s="151"/>
    </row>
    <row r="3098" spans="11:15" x14ac:dyDescent="0.3">
      <c r="K3098" s="148" t="str">
        <f>IFERROR(VLOOKUP(A3098,DATABARANG!$B$4:$G$20000,5),"")</f>
        <v/>
      </c>
      <c r="L3098" s="149" t="str">
        <f t="shared" si="108"/>
        <v/>
      </c>
      <c r="M3098" s="158" t="str">
        <f t="shared" si="109"/>
        <v/>
      </c>
      <c r="O3098" s="151"/>
    </row>
    <row r="3099" spans="11:15" x14ac:dyDescent="0.3">
      <c r="K3099" s="148" t="str">
        <f>IFERROR(VLOOKUP(A3099,DATABARANG!$B$4:$G$20000,5),"")</f>
        <v/>
      </c>
      <c r="L3099" s="149" t="str">
        <f t="shared" si="108"/>
        <v/>
      </c>
      <c r="M3099" s="158" t="str">
        <f t="shared" si="109"/>
        <v/>
      </c>
      <c r="O3099" s="151"/>
    </row>
    <row r="3100" spans="11:15" x14ac:dyDescent="0.3">
      <c r="K3100" s="148" t="str">
        <f>IFERROR(VLOOKUP(A3100,DATABARANG!$B$4:$G$20000,5),"")</f>
        <v/>
      </c>
      <c r="L3100" s="149" t="str">
        <f t="shared" si="108"/>
        <v/>
      </c>
      <c r="M3100" s="158" t="str">
        <f t="shared" si="109"/>
        <v/>
      </c>
      <c r="O3100" s="151"/>
    </row>
    <row r="3101" spans="11:15" x14ac:dyDescent="0.3">
      <c r="K3101" s="148" t="str">
        <f>IFERROR(VLOOKUP(A3101,DATABARANG!$B$4:$G$20000,5),"")</f>
        <v/>
      </c>
      <c r="L3101" s="149" t="str">
        <f t="shared" si="108"/>
        <v/>
      </c>
      <c r="M3101" s="158" t="str">
        <f t="shared" si="109"/>
        <v/>
      </c>
      <c r="O3101" s="151"/>
    </row>
    <row r="3102" spans="11:15" x14ac:dyDescent="0.3">
      <c r="K3102" s="148" t="str">
        <f>IFERROR(VLOOKUP(A3102,DATABARANG!$B$4:$G$20000,5),"")</f>
        <v/>
      </c>
      <c r="L3102" s="149" t="str">
        <f t="shared" si="108"/>
        <v/>
      </c>
      <c r="M3102" s="158" t="str">
        <f t="shared" si="109"/>
        <v/>
      </c>
      <c r="O3102" s="151"/>
    </row>
    <row r="3103" spans="11:15" x14ac:dyDescent="0.3">
      <c r="K3103" s="148" t="str">
        <f>IFERROR(VLOOKUP(A3103,DATABARANG!$B$4:$G$20000,5),"")</f>
        <v/>
      </c>
      <c r="L3103" s="149" t="str">
        <f t="shared" si="108"/>
        <v/>
      </c>
      <c r="M3103" s="158" t="str">
        <f t="shared" si="109"/>
        <v/>
      </c>
      <c r="O3103" s="151"/>
    </row>
    <row r="3104" spans="11:15" x14ac:dyDescent="0.3">
      <c r="K3104" s="148" t="str">
        <f>IFERROR(VLOOKUP(A3104,DATABARANG!$B$4:$G$20000,5),"")</f>
        <v/>
      </c>
      <c r="L3104" s="149" t="str">
        <f t="shared" si="108"/>
        <v/>
      </c>
      <c r="M3104" s="158" t="str">
        <f t="shared" si="109"/>
        <v/>
      </c>
      <c r="O3104" s="151"/>
    </row>
    <row r="3105" spans="11:15" x14ac:dyDescent="0.3">
      <c r="K3105" s="148" t="str">
        <f>IFERROR(VLOOKUP(A3105,DATABARANG!$B$4:$G$20000,5),"")</f>
        <v/>
      </c>
      <c r="L3105" s="149" t="str">
        <f t="shared" si="108"/>
        <v/>
      </c>
      <c r="M3105" s="158" t="str">
        <f t="shared" si="109"/>
        <v/>
      </c>
      <c r="O3105" s="151"/>
    </row>
    <row r="3106" spans="11:15" x14ac:dyDescent="0.3">
      <c r="K3106" s="148" t="str">
        <f>IFERROR(VLOOKUP(A3106,DATABARANG!$B$4:$G$20000,5),"")</f>
        <v/>
      </c>
      <c r="L3106" s="149" t="str">
        <f t="shared" si="108"/>
        <v/>
      </c>
      <c r="M3106" s="158" t="str">
        <f t="shared" si="109"/>
        <v/>
      </c>
      <c r="O3106" s="151"/>
    </row>
    <row r="3107" spans="11:15" x14ac:dyDescent="0.3">
      <c r="K3107" s="148" t="str">
        <f>IFERROR(VLOOKUP(A3107,DATABARANG!$B$4:$G$20000,5),"")</f>
        <v/>
      </c>
      <c r="L3107" s="149" t="str">
        <f t="shared" si="108"/>
        <v/>
      </c>
      <c r="M3107" s="158" t="str">
        <f t="shared" si="109"/>
        <v/>
      </c>
      <c r="O3107" s="151"/>
    </row>
    <row r="3108" spans="11:15" x14ac:dyDescent="0.3">
      <c r="K3108" s="148" t="str">
        <f>IFERROR(VLOOKUP(A3108,DATABARANG!$B$4:$G$20000,5),"")</f>
        <v/>
      </c>
      <c r="L3108" s="149" t="str">
        <f t="shared" si="108"/>
        <v/>
      </c>
      <c r="M3108" s="158" t="str">
        <f t="shared" si="109"/>
        <v/>
      </c>
      <c r="O3108" s="151"/>
    </row>
    <row r="3109" spans="11:15" x14ac:dyDescent="0.3">
      <c r="K3109" s="148" t="str">
        <f>IFERROR(VLOOKUP(A3109,DATABARANG!$B$4:$G$20000,5),"")</f>
        <v/>
      </c>
      <c r="L3109" s="149" t="str">
        <f t="shared" si="108"/>
        <v/>
      </c>
      <c r="M3109" s="158" t="str">
        <f t="shared" si="109"/>
        <v/>
      </c>
      <c r="O3109" s="151"/>
    </row>
    <row r="3110" spans="11:15" x14ac:dyDescent="0.3">
      <c r="K3110" s="148" t="str">
        <f>IFERROR(VLOOKUP(A3110,DATABARANG!$B$4:$G$20000,5),"")</f>
        <v/>
      </c>
      <c r="L3110" s="149" t="str">
        <f t="shared" si="108"/>
        <v/>
      </c>
      <c r="M3110" s="158" t="str">
        <f t="shared" si="109"/>
        <v/>
      </c>
      <c r="O3110" s="151"/>
    </row>
    <row r="3111" spans="11:15" x14ac:dyDescent="0.3">
      <c r="K3111" s="148" t="str">
        <f>IFERROR(VLOOKUP(A3111,DATABARANG!$B$4:$G$20000,5),"")</f>
        <v/>
      </c>
      <c r="L3111" s="149" t="str">
        <f t="shared" si="108"/>
        <v/>
      </c>
      <c r="M3111" s="158" t="str">
        <f t="shared" si="109"/>
        <v/>
      </c>
      <c r="O3111" s="151"/>
    </row>
    <row r="3112" spans="11:15" x14ac:dyDescent="0.3">
      <c r="K3112" s="148" t="str">
        <f>IFERROR(VLOOKUP(A3112,DATABARANG!$B$4:$G$20000,5),"")</f>
        <v/>
      </c>
      <c r="L3112" s="149" t="str">
        <f t="shared" si="108"/>
        <v/>
      </c>
      <c r="M3112" s="158" t="str">
        <f t="shared" si="109"/>
        <v/>
      </c>
      <c r="O3112" s="151"/>
    </row>
    <row r="3113" spans="11:15" x14ac:dyDescent="0.3">
      <c r="K3113" s="148" t="str">
        <f>IFERROR(VLOOKUP(A3113,DATABARANG!$B$4:$G$20000,5),"")</f>
        <v/>
      </c>
      <c r="L3113" s="149" t="str">
        <f t="shared" si="108"/>
        <v/>
      </c>
      <c r="M3113" s="158" t="str">
        <f t="shared" si="109"/>
        <v/>
      </c>
      <c r="O3113" s="151"/>
    </row>
    <row r="3114" spans="11:15" x14ac:dyDescent="0.3">
      <c r="K3114" s="148" t="str">
        <f>IFERROR(VLOOKUP(A3114,DATABARANG!$B$4:$G$20000,5),"")</f>
        <v/>
      </c>
      <c r="L3114" s="149" t="str">
        <f t="shared" si="108"/>
        <v/>
      </c>
      <c r="M3114" s="158" t="str">
        <f t="shared" si="109"/>
        <v/>
      </c>
      <c r="O3114" s="151"/>
    </row>
    <row r="3115" spans="11:15" x14ac:dyDescent="0.3">
      <c r="K3115" s="148" t="str">
        <f>IFERROR(VLOOKUP(A3115,DATABARANG!$B$4:$G$20000,5),"")</f>
        <v/>
      </c>
      <c r="L3115" s="149" t="str">
        <f t="shared" si="108"/>
        <v/>
      </c>
      <c r="M3115" s="158" t="str">
        <f t="shared" si="109"/>
        <v/>
      </c>
      <c r="O3115" s="151"/>
    </row>
    <row r="3116" spans="11:15" x14ac:dyDescent="0.3">
      <c r="K3116" s="148" t="str">
        <f>IFERROR(VLOOKUP(A3116,DATABARANG!$B$4:$G$20000,5),"")</f>
        <v/>
      </c>
      <c r="L3116" s="149" t="str">
        <f t="shared" si="108"/>
        <v/>
      </c>
      <c r="M3116" s="158" t="str">
        <f t="shared" si="109"/>
        <v/>
      </c>
      <c r="O3116" s="151"/>
    </row>
    <row r="3117" spans="11:15" x14ac:dyDescent="0.3">
      <c r="K3117" s="148" t="str">
        <f>IFERROR(VLOOKUP(A3117,DATABARANG!$B$4:$G$20000,5),"")</f>
        <v/>
      </c>
      <c r="L3117" s="149" t="str">
        <f t="shared" si="108"/>
        <v/>
      </c>
      <c r="M3117" s="158" t="str">
        <f t="shared" si="109"/>
        <v/>
      </c>
      <c r="O3117" s="151"/>
    </row>
    <row r="3118" spans="11:15" x14ac:dyDescent="0.3">
      <c r="K3118" s="148" t="str">
        <f>IFERROR(VLOOKUP(A3118,DATABARANG!$B$4:$G$20000,5),"")</f>
        <v/>
      </c>
      <c r="L3118" s="149" t="str">
        <f t="shared" si="108"/>
        <v/>
      </c>
      <c r="M3118" s="158" t="str">
        <f t="shared" si="109"/>
        <v/>
      </c>
      <c r="O3118" s="151"/>
    </row>
    <row r="3119" spans="11:15" x14ac:dyDescent="0.3">
      <c r="K3119" s="148" t="str">
        <f>IFERROR(VLOOKUP(A3119,DATABARANG!$B$4:$G$20000,5),"")</f>
        <v/>
      </c>
      <c r="L3119" s="149" t="str">
        <f t="shared" si="108"/>
        <v/>
      </c>
      <c r="M3119" s="158" t="str">
        <f t="shared" si="109"/>
        <v/>
      </c>
      <c r="O3119" s="151"/>
    </row>
    <row r="3120" spans="11:15" x14ac:dyDescent="0.3">
      <c r="K3120" s="148" t="str">
        <f>IFERROR(VLOOKUP(A3120,DATABARANG!$B$4:$G$20000,5),"")</f>
        <v/>
      </c>
      <c r="L3120" s="149" t="str">
        <f t="shared" si="108"/>
        <v/>
      </c>
      <c r="M3120" s="158" t="str">
        <f t="shared" si="109"/>
        <v/>
      </c>
      <c r="O3120" s="151"/>
    </row>
    <row r="3121" spans="11:15" x14ac:dyDescent="0.3">
      <c r="K3121" s="148" t="str">
        <f>IFERROR(VLOOKUP(A3121,DATABARANG!$B$4:$G$20000,5),"")</f>
        <v/>
      </c>
      <c r="L3121" s="149" t="str">
        <f t="shared" si="108"/>
        <v/>
      </c>
      <c r="M3121" s="158" t="str">
        <f t="shared" si="109"/>
        <v/>
      </c>
      <c r="O3121" s="151"/>
    </row>
    <row r="3122" spans="11:15" x14ac:dyDescent="0.3">
      <c r="K3122" s="148" t="str">
        <f>IFERROR(VLOOKUP(A3122,DATABARANG!$B$4:$G$20000,5),"")</f>
        <v/>
      </c>
      <c r="L3122" s="149" t="str">
        <f t="shared" si="108"/>
        <v/>
      </c>
      <c r="M3122" s="158" t="str">
        <f t="shared" si="109"/>
        <v/>
      </c>
      <c r="O3122" s="151"/>
    </row>
    <row r="3123" spans="11:15" x14ac:dyDescent="0.3">
      <c r="K3123" s="148" t="str">
        <f>IFERROR(VLOOKUP(A3123,DATABARANG!$B$4:$G$20000,5),"")</f>
        <v/>
      </c>
      <c r="L3123" s="149" t="str">
        <f t="shared" si="108"/>
        <v/>
      </c>
      <c r="M3123" s="158" t="str">
        <f t="shared" si="109"/>
        <v/>
      </c>
      <c r="O3123" s="151"/>
    </row>
    <row r="3124" spans="11:15" x14ac:dyDescent="0.3">
      <c r="K3124" s="148" t="str">
        <f>IFERROR(VLOOKUP(A3124,DATABARANG!$B$4:$G$20000,5),"")</f>
        <v/>
      </c>
      <c r="L3124" s="149" t="str">
        <f t="shared" si="108"/>
        <v/>
      </c>
      <c r="M3124" s="158" t="str">
        <f t="shared" si="109"/>
        <v/>
      </c>
      <c r="O3124" s="151"/>
    </row>
    <row r="3125" spans="11:15" x14ac:dyDescent="0.3">
      <c r="K3125" s="148" t="str">
        <f>IFERROR(VLOOKUP(A3125,DATABARANG!$B$4:$G$20000,5),"")</f>
        <v/>
      </c>
      <c r="L3125" s="149" t="str">
        <f t="shared" si="108"/>
        <v/>
      </c>
      <c r="M3125" s="158" t="str">
        <f t="shared" si="109"/>
        <v/>
      </c>
      <c r="O3125" s="151"/>
    </row>
    <row r="3126" spans="11:15" x14ac:dyDescent="0.3">
      <c r="K3126" s="148" t="str">
        <f>IFERROR(VLOOKUP(A3126,DATABARANG!$B$4:$G$20000,5),"")</f>
        <v/>
      </c>
      <c r="L3126" s="149" t="str">
        <f t="shared" si="108"/>
        <v/>
      </c>
      <c r="M3126" s="158" t="str">
        <f t="shared" si="109"/>
        <v/>
      </c>
      <c r="O3126" s="151"/>
    </row>
    <row r="3127" spans="11:15" x14ac:dyDescent="0.3">
      <c r="K3127" s="148" t="str">
        <f>IFERROR(VLOOKUP(A3127,DATABARANG!$B$4:$G$20000,5),"")</f>
        <v/>
      </c>
      <c r="L3127" s="149" t="str">
        <f t="shared" si="108"/>
        <v/>
      </c>
      <c r="M3127" s="158" t="str">
        <f t="shared" si="109"/>
        <v/>
      </c>
      <c r="O3127" s="151"/>
    </row>
    <row r="3128" spans="11:15" x14ac:dyDescent="0.3">
      <c r="K3128" s="148" t="str">
        <f>IFERROR(VLOOKUP(A3128,DATABARANG!$B$4:$G$20000,5),"")</f>
        <v/>
      </c>
      <c r="L3128" s="149" t="str">
        <f t="shared" si="108"/>
        <v/>
      </c>
      <c r="M3128" s="158" t="str">
        <f t="shared" si="109"/>
        <v/>
      </c>
      <c r="O3128" s="151"/>
    </row>
    <row r="3129" spans="11:15" x14ac:dyDescent="0.3">
      <c r="K3129" s="148" t="str">
        <f>IFERROR(VLOOKUP(A3129,DATABARANG!$B$4:$G$20000,5),"")</f>
        <v/>
      </c>
      <c r="L3129" s="149" t="str">
        <f t="shared" si="108"/>
        <v/>
      </c>
      <c r="M3129" s="158" t="str">
        <f t="shared" si="109"/>
        <v/>
      </c>
      <c r="O3129" s="151"/>
    </row>
    <row r="3130" spans="11:15" x14ac:dyDescent="0.3">
      <c r="K3130" s="148" t="str">
        <f>IFERROR(VLOOKUP(A3130,DATABARANG!$B$4:$G$20000,5),"")</f>
        <v/>
      </c>
      <c r="L3130" s="149" t="str">
        <f t="shared" si="108"/>
        <v/>
      </c>
      <c r="M3130" s="158" t="str">
        <f t="shared" si="109"/>
        <v/>
      </c>
      <c r="O3130" s="151"/>
    </row>
    <row r="3131" spans="11:15" x14ac:dyDescent="0.3">
      <c r="K3131" s="148" t="str">
        <f>IFERROR(VLOOKUP(A3131,DATABARANG!$B$4:$G$20000,5),"")</f>
        <v/>
      </c>
      <c r="L3131" s="149" t="str">
        <f t="shared" si="108"/>
        <v/>
      </c>
      <c r="M3131" s="158" t="str">
        <f t="shared" si="109"/>
        <v/>
      </c>
      <c r="O3131" s="151"/>
    </row>
    <row r="3132" spans="11:15" x14ac:dyDescent="0.3">
      <c r="K3132" s="148" t="str">
        <f>IFERROR(VLOOKUP(A3132,DATABARANG!$B$4:$G$20000,5),"")</f>
        <v/>
      </c>
      <c r="L3132" s="149" t="str">
        <f t="shared" si="108"/>
        <v/>
      </c>
      <c r="M3132" s="158" t="str">
        <f t="shared" si="109"/>
        <v/>
      </c>
      <c r="O3132" s="151"/>
    </row>
    <row r="3133" spans="11:15" x14ac:dyDescent="0.3">
      <c r="K3133" s="148" t="str">
        <f>IFERROR(VLOOKUP(A3133,DATABARANG!$B$4:$G$20000,5),"")</f>
        <v/>
      </c>
      <c r="L3133" s="149" t="str">
        <f t="shared" si="108"/>
        <v/>
      </c>
      <c r="M3133" s="158" t="str">
        <f t="shared" si="109"/>
        <v/>
      </c>
      <c r="O3133" s="151"/>
    </row>
    <row r="3134" spans="11:15" x14ac:dyDescent="0.3">
      <c r="K3134" s="148" t="str">
        <f>IFERROR(VLOOKUP(A3134,DATABARANG!$B$4:$G$20000,5),"")</f>
        <v/>
      </c>
      <c r="L3134" s="149" t="str">
        <f t="shared" si="108"/>
        <v/>
      </c>
      <c r="M3134" s="158" t="str">
        <f t="shared" si="109"/>
        <v/>
      </c>
      <c r="O3134" s="151"/>
    </row>
    <row r="3135" spans="11:15" x14ac:dyDescent="0.3">
      <c r="K3135" s="148" t="str">
        <f>IFERROR(VLOOKUP(A3135,DATABARANG!$B$4:$G$20000,5),"")</f>
        <v/>
      </c>
      <c r="L3135" s="149" t="str">
        <f t="shared" si="108"/>
        <v/>
      </c>
      <c r="M3135" s="158" t="str">
        <f t="shared" si="109"/>
        <v/>
      </c>
      <c r="O3135" s="151"/>
    </row>
    <row r="3136" spans="11:15" x14ac:dyDescent="0.3">
      <c r="K3136" s="148" t="str">
        <f>IFERROR(VLOOKUP(A3136,DATABARANG!$B$4:$G$20000,5),"")</f>
        <v/>
      </c>
      <c r="L3136" s="149" t="str">
        <f t="shared" si="108"/>
        <v/>
      </c>
      <c r="M3136" s="158" t="str">
        <f t="shared" si="109"/>
        <v/>
      </c>
      <c r="O3136" s="151"/>
    </row>
    <row r="3137" spans="11:15" x14ac:dyDescent="0.3">
      <c r="K3137" s="148" t="str">
        <f>IFERROR(VLOOKUP(A3137,DATABARANG!$B$4:$G$20000,5),"")</f>
        <v/>
      </c>
      <c r="L3137" s="149" t="str">
        <f t="shared" si="108"/>
        <v/>
      </c>
      <c r="M3137" s="158" t="str">
        <f t="shared" si="109"/>
        <v/>
      </c>
      <c r="O3137" s="151"/>
    </row>
    <row r="3138" spans="11:15" x14ac:dyDescent="0.3">
      <c r="K3138" s="148" t="str">
        <f>IFERROR(VLOOKUP(A3138,DATABARANG!$B$4:$G$20000,5),"")</f>
        <v/>
      </c>
      <c r="L3138" s="149" t="str">
        <f t="shared" si="108"/>
        <v/>
      </c>
      <c r="M3138" s="158" t="str">
        <f t="shared" si="109"/>
        <v/>
      </c>
      <c r="O3138" s="151"/>
    </row>
    <row r="3139" spans="11:15" x14ac:dyDescent="0.3">
      <c r="K3139" s="148" t="str">
        <f>IFERROR(VLOOKUP(A3139,DATABARANG!$B$4:$G$20000,5),"")</f>
        <v/>
      </c>
      <c r="L3139" s="149" t="str">
        <f t="shared" si="108"/>
        <v/>
      </c>
      <c r="M3139" s="158" t="str">
        <f t="shared" si="109"/>
        <v/>
      </c>
      <c r="O3139" s="151"/>
    </row>
    <row r="3140" spans="11:15" x14ac:dyDescent="0.3">
      <c r="K3140" s="148" t="str">
        <f>IFERROR(VLOOKUP(A3140,DATABARANG!$B$4:$G$20000,5),"")</f>
        <v/>
      </c>
      <c r="L3140" s="149" t="str">
        <f t="shared" si="108"/>
        <v/>
      </c>
      <c r="M3140" s="158" t="str">
        <f t="shared" si="109"/>
        <v/>
      </c>
      <c r="O3140" s="151"/>
    </row>
    <row r="3141" spans="11:15" x14ac:dyDescent="0.3">
      <c r="K3141" s="148" t="str">
        <f>IFERROR(VLOOKUP(A3141,DATABARANG!$B$4:$G$20000,5),"")</f>
        <v/>
      </c>
      <c r="L3141" s="149" t="str">
        <f t="shared" si="108"/>
        <v/>
      </c>
      <c r="M3141" s="158" t="str">
        <f t="shared" si="109"/>
        <v/>
      </c>
      <c r="O3141" s="151"/>
    </row>
    <row r="3142" spans="11:15" x14ac:dyDescent="0.3">
      <c r="K3142" s="148" t="str">
        <f>IFERROR(VLOOKUP(A3142,DATABARANG!$B$4:$G$20000,5),"")</f>
        <v/>
      </c>
      <c r="L3142" s="149" t="str">
        <f t="shared" ref="L3142:L3205" si="110">IFERROR((E3142-K3142)*G3142,"")</f>
        <v/>
      </c>
      <c r="M3142" s="158" t="str">
        <f t="shared" ref="M3142:M3205" si="111">IF(B3142="","",TEXT(B3142,"DD-MMM"))</f>
        <v/>
      </c>
      <c r="O3142" s="151"/>
    </row>
    <row r="3143" spans="11:15" x14ac:dyDescent="0.3">
      <c r="K3143" s="148" t="str">
        <f>IFERROR(VLOOKUP(A3143,DATABARANG!$B$4:$G$20000,5),"")</f>
        <v/>
      </c>
      <c r="L3143" s="149" t="str">
        <f t="shared" si="110"/>
        <v/>
      </c>
      <c r="M3143" s="158" t="str">
        <f t="shared" si="111"/>
        <v/>
      </c>
      <c r="O3143" s="151"/>
    </row>
    <row r="3144" spans="11:15" x14ac:dyDescent="0.3">
      <c r="K3144" s="148" t="str">
        <f>IFERROR(VLOOKUP(A3144,DATABARANG!$B$4:$G$20000,5),"")</f>
        <v/>
      </c>
      <c r="L3144" s="149" t="str">
        <f t="shared" si="110"/>
        <v/>
      </c>
      <c r="M3144" s="158" t="str">
        <f t="shared" si="111"/>
        <v/>
      </c>
      <c r="O3144" s="151"/>
    </row>
    <row r="3145" spans="11:15" x14ac:dyDescent="0.3">
      <c r="K3145" s="148" t="str">
        <f>IFERROR(VLOOKUP(A3145,DATABARANG!$B$4:$G$20000,5),"")</f>
        <v/>
      </c>
      <c r="L3145" s="149" t="str">
        <f t="shared" si="110"/>
        <v/>
      </c>
      <c r="M3145" s="158" t="str">
        <f t="shared" si="111"/>
        <v/>
      </c>
      <c r="O3145" s="151"/>
    </row>
    <row r="3146" spans="11:15" x14ac:dyDescent="0.3">
      <c r="K3146" s="148" t="str">
        <f>IFERROR(VLOOKUP(A3146,DATABARANG!$B$4:$G$20000,5),"")</f>
        <v/>
      </c>
      <c r="L3146" s="149" t="str">
        <f t="shared" si="110"/>
        <v/>
      </c>
      <c r="M3146" s="158" t="str">
        <f t="shared" si="111"/>
        <v/>
      </c>
      <c r="O3146" s="151"/>
    </row>
    <row r="3147" spans="11:15" x14ac:dyDescent="0.3">
      <c r="K3147" s="148" t="str">
        <f>IFERROR(VLOOKUP(A3147,DATABARANG!$B$4:$G$20000,5),"")</f>
        <v/>
      </c>
      <c r="L3147" s="149" t="str">
        <f t="shared" si="110"/>
        <v/>
      </c>
      <c r="M3147" s="158" t="str">
        <f t="shared" si="111"/>
        <v/>
      </c>
      <c r="O3147" s="151"/>
    </row>
    <row r="3148" spans="11:15" x14ac:dyDescent="0.3">
      <c r="K3148" s="148" t="str">
        <f>IFERROR(VLOOKUP(A3148,DATABARANG!$B$4:$G$20000,5),"")</f>
        <v/>
      </c>
      <c r="L3148" s="149" t="str">
        <f t="shared" si="110"/>
        <v/>
      </c>
      <c r="M3148" s="158" t="str">
        <f t="shared" si="111"/>
        <v/>
      </c>
      <c r="O3148" s="151"/>
    </row>
    <row r="3149" spans="11:15" x14ac:dyDescent="0.3">
      <c r="K3149" s="148" t="str">
        <f>IFERROR(VLOOKUP(A3149,DATABARANG!$B$4:$G$20000,5),"")</f>
        <v/>
      </c>
      <c r="L3149" s="149" t="str">
        <f t="shared" si="110"/>
        <v/>
      </c>
      <c r="M3149" s="158" t="str">
        <f t="shared" si="111"/>
        <v/>
      </c>
      <c r="O3149" s="151"/>
    </row>
    <row r="3150" spans="11:15" x14ac:dyDescent="0.3">
      <c r="K3150" s="148" t="str">
        <f>IFERROR(VLOOKUP(A3150,DATABARANG!$B$4:$G$20000,5),"")</f>
        <v/>
      </c>
      <c r="L3150" s="149" t="str">
        <f t="shared" si="110"/>
        <v/>
      </c>
      <c r="M3150" s="158" t="str">
        <f t="shared" si="111"/>
        <v/>
      </c>
      <c r="O3150" s="151"/>
    </row>
    <row r="3151" spans="11:15" x14ac:dyDescent="0.3">
      <c r="K3151" s="148" t="str">
        <f>IFERROR(VLOOKUP(A3151,DATABARANG!$B$4:$G$20000,5),"")</f>
        <v/>
      </c>
      <c r="L3151" s="149" t="str">
        <f t="shared" si="110"/>
        <v/>
      </c>
      <c r="M3151" s="158" t="str">
        <f t="shared" si="111"/>
        <v/>
      </c>
      <c r="O3151" s="151"/>
    </row>
    <row r="3152" spans="11:15" x14ac:dyDescent="0.3">
      <c r="K3152" s="148" t="str">
        <f>IFERROR(VLOOKUP(A3152,DATABARANG!$B$4:$G$20000,5),"")</f>
        <v/>
      </c>
      <c r="L3152" s="149" t="str">
        <f t="shared" si="110"/>
        <v/>
      </c>
      <c r="M3152" s="158" t="str">
        <f t="shared" si="111"/>
        <v/>
      </c>
      <c r="O3152" s="151"/>
    </row>
    <row r="3153" spans="11:15" x14ac:dyDescent="0.3">
      <c r="K3153" s="148" t="str">
        <f>IFERROR(VLOOKUP(A3153,DATABARANG!$B$4:$G$20000,5),"")</f>
        <v/>
      </c>
      <c r="L3153" s="149" t="str">
        <f t="shared" si="110"/>
        <v/>
      </c>
      <c r="M3153" s="158" t="str">
        <f t="shared" si="111"/>
        <v/>
      </c>
      <c r="O3153" s="151"/>
    </row>
    <row r="3154" spans="11:15" x14ac:dyDescent="0.3">
      <c r="K3154" s="148" t="str">
        <f>IFERROR(VLOOKUP(A3154,DATABARANG!$B$4:$G$20000,5),"")</f>
        <v/>
      </c>
      <c r="L3154" s="149" t="str">
        <f t="shared" si="110"/>
        <v/>
      </c>
      <c r="M3154" s="158" t="str">
        <f t="shared" si="111"/>
        <v/>
      </c>
      <c r="O3154" s="151"/>
    </row>
    <row r="3155" spans="11:15" x14ac:dyDescent="0.3">
      <c r="K3155" s="148" t="str">
        <f>IFERROR(VLOOKUP(A3155,DATABARANG!$B$4:$G$20000,5),"")</f>
        <v/>
      </c>
      <c r="L3155" s="149" t="str">
        <f t="shared" si="110"/>
        <v/>
      </c>
      <c r="M3155" s="158" t="str">
        <f t="shared" si="111"/>
        <v/>
      </c>
      <c r="O3155" s="151"/>
    </row>
    <row r="3156" spans="11:15" x14ac:dyDescent="0.3">
      <c r="K3156" s="148" t="str">
        <f>IFERROR(VLOOKUP(A3156,DATABARANG!$B$4:$G$20000,5),"")</f>
        <v/>
      </c>
      <c r="L3156" s="149" t="str">
        <f t="shared" si="110"/>
        <v/>
      </c>
      <c r="M3156" s="158" t="str">
        <f t="shared" si="111"/>
        <v/>
      </c>
      <c r="O3156" s="151"/>
    </row>
    <row r="3157" spans="11:15" x14ac:dyDescent="0.3">
      <c r="K3157" s="148" t="str">
        <f>IFERROR(VLOOKUP(A3157,DATABARANG!$B$4:$G$20000,5),"")</f>
        <v/>
      </c>
      <c r="L3157" s="149" t="str">
        <f t="shared" si="110"/>
        <v/>
      </c>
      <c r="M3157" s="158" t="str">
        <f t="shared" si="111"/>
        <v/>
      </c>
      <c r="O3157" s="151"/>
    </row>
    <row r="3158" spans="11:15" x14ac:dyDescent="0.3">
      <c r="K3158" s="148" t="str">
        <f>IFERROR(VLOOKUP(A3158,DATABARANG!$B$4:$G$20000,5),"")</f>
        <v/>
      </c>
      <c r="L3158" s="149" t="str">
        <f t="shared" si="110"/>
        <v/>
      </c>
      <c r="M3158" s="158" t="str">
        <f t="shared" si="111"/>
        <v/>
      </c>
      <c r="O3158" s="151"/>
    </row>
    <row r="3159" spans="11:15" x14ac:dyDescent="0.3">
      <c r="K3159" s="148" t="str">
        <f>IFERROR(VLOOKUP(A3159,DATABARANG!$B$4:$G$20000,5),"")</f>
        <v/>
      </c>
      <c r="L3159" s="149" t="str">
        <f t="shared" si="110"/>
        <v/>
      </c>
      <c r="M3159" s="158" t="str">
        <f t="shared" si="111"/>
        <v/>
      </c>
      <c r="O3159" s="151"/>
    </row>
    <row r="3160" spans="11:15" x14ac:dyDescent="0.3">
      <c r="K3160" s="148" t="str">
        <f>IFERROR(VLOOKUP(A3160,DATABARANG!$B$4:$G$20000,5),"")</f>
        <v/>
      </c>
      <c r="L3160" s="149" t="str">
        <f t="shared" si="110"/>
        <v/>
      </c>
      <c r="M3160" s="158" t="str">
        <f t="shared" si="111"/>
        <v/>
      </c>
      <c r="O3160" s="151"/>
    </row>
    <row r="3161" spans="11:15" x14ac:dyDescent="0.3">
      <c r="K3161" s="148" t="str">
        <f>IFERROR(VLOOKUP(A3161,DATABARANG!$B$4:$G$20000,5),"")</f>
        <v/>
      </c>
      <c r="L3161" s="149" t="str">
        <f t="shared" si="110"/>
        <v/>
      </c>
      <c r="M3161" s="158" t="str">
        <f t="shared" si="111"/>
        <v/>
      </c>
      <c r="O3161" s="151"/>
    </row>
    <row r="3162" spans="11:15" x14ac:dyDescent="0.3">
      <c r="K3162" s="148" t="str">
        <f>IFERROR(VLOOKUP(A3162,DATABARANG!$B$4:$G$20000,5),"")</f>
        <v/>
      </c>
      <c r="L3162" s="149" t="str">
        <f t="shared" si="110"/>
        <v/>
      </c>
      <c r="M3162" s="158" t="str">
        <f t="shared" si="111"/>
        <v/>
      </c>
      <c r="O3162" s="151"/>
    </row>
    <row r="3163" spans="11:15" x14ac:dyDescent="0.3">
      <c r="K3163" s="148" t="str">
        <f>IFERROR(VLOOKUP(A3163,DATABARANG!$B$4:$G$20000,5),"")</f>
        <v/>
      </c>
      <c r="L3163" s="149" t="str">
        <f t="shared" si="110"/>
        <v/>
      </c>
      <c r="M3163" s="158" t="str">
        <f t="shared" si="111"/>
        <v/>
      </c>
      <c r="O3163" s="151"/>
    </row>
    <row r="3164" spans="11:15" x14ac:dyDescent="0.3">
      <c r="K3164" s="148" t="str">
        <f>IFERROR(VLOOKUP(A3164,DATABARANG!$B$4:$G$20000,5),"")</f>
        <v/>
      </c>
      <c r="L3164" s="149" t="str">
        <f t="shared" si="110"/>
        <v/>
      </c>
      <c r="M3164" s="158" t="str">
        <f t="shared" si="111"/>
        <v/>
      </c>
      <c r="O3164" s="151"/>
    </row>
    <row r="3165" spans="11:15" x14ac:dyDescent="0.3">
      <c r="K3165" s="148" t="str">
        <f>IFERROR(VLOOKUP(A3165,DATABARANG!$B$4:$G$20000,5),"")</f>
        <v/>
      </c>
      <c r="L3165" s="149" t="str">
        <f t="shared" si="110"/>
        <v/>
      </c>
      <c r="M3165" s="158" t="str">
        <f t="shared" si="111"/>
        <v/>
      </c>
      <c r="O3165" s="151"/>
    </row>
    <row r="3166" spans="11:15" x14ac:dyDescent="0.3">
      <c r="K3166" s="148" t="str">
        <f>IFERROR(VLOOKUP(A3166,DATABARANG!$B$4:$G$20000,5),"")</f>
        <v/>
      </c>
      <c r="L3166" s="149" t="str">
        <f t="shared" si="110"/>
        <v/>
      </c>
      <c r="M3166" s="158" t="str">
        <f t="shared" si="111"/>
        <v/>
      </c>
      <c r="O3166" s="151"/>
    </row>
    <row r="3167" spans="11:15" x14ac:dyDescent="0.3">
      <c r="K3167" s="148" t="str">
        <f>IFERROR(VLOOKUP(A3167,DATABARANG!$B$4:$G$20000,5),"")</f>
        <v/>
      </c>
      <c r="L3167" s="149" t="str">
        <f t="shared" si="110"/>
        <v/>
      </c>
      <c r="M3167" s="158" t="str">
        <f t="shared" si="111"/>
        <v/>
      </c>
      <c r="O3167" s="151"/>
    </row>
    <row r="3168" spans="11:15" x14ac:dyDescent="0.3">
      <c r="K3168" s="148" t="str">
        <f>IFERROR(VLOOKUP(A3168,DATABARANG!$B$4:$G$20000,5),"")</f>
        <v/>
      </c>
      <c r="L3168" s="149" t="str">
        <f t="shared" si="110"/>
        <v/>
      </c>
      <c r="M3168" s="158" t="str">
        <f t="shared" si="111"/>
        <v/>
      </c>
      <c r="O3168" s="151"/>
    </row>
    <row r="3169" spans="11:15" x14ac:dyDescent="0.3">
      <c r="K3169" s="148" t="str">
        <f>IFERROR(VLOOKUP(A3169,DATABARANG!$B$4:$G$20000,5),"")</f>
        <v/>
      </c>
      <c r="L3169" s="149" t="str">
        <f t="shared" si="110"/>
        <v/>
      </c>
      <c r="M3169" s="158" t="str">
        <f t="shared" si="111"/>
        <v/>
      </c>
      <c r="O3169" s="151"/>
    </row>
    <row r="3170" spans="11:15" x14ac:dyDescent="0.3">
      <c r="K3170" s="148" t="str">
        <f>IFERROR(VLOOKUP(A3170,DATABARANG!$B$4:$G$20000,5),"")</f>
        <v/>
      </c>
      <c r="L3170" s="149" t="str">
        <f t="shared" si="110"/>
        <v/>
      </c>
      <c r="M3170" s="158" t="str">
        <f t="shared" si="111"/>
        <v/>
      </c>
      <c r="O3170" s="151"/>
    </row>
    <row r="3171" spans="11:15" x14ac:dyDescent="0.3">
      <c r="K3171" s="148" t="str">
        <f>IFERROR(VLOOKUP(A3171,DATABARANG!$B$4:$G$20000,5),"")</f>
        <v/>
      </c>
      <c r="L3171" s="149" t="str">
        <f t="shared" si="110"/>
        <v/>
      </c>
      <c r="M3171" s="158" t="str">
        <f t="shared" si="111"/>
        <v/>
      </c>
      <c r="O3171" s="151"/>
    </row>
    <row r="3172" spans="11:15" x14ac:dyDescent="0.3">
      <c r="K3172" s="148" t="str">
        <f>IFERROR(VLOOKUP(A3172,DATABARANG!$B$4:$G$20000,5),"")</f>
        <v/>
      </c>
      <c r="L3172" s="149" t="str">
        <f t="shared" si="110"/>
        <v/>
      </c>
      <c r="M3172" s="158" t="str">
        <f t="shared" si="111"/>
        <v/>
      </c>
      <c r="O3172" s="151"/>
    </row>
    <row r="3173" spans="11:15" x14ac:dyDescent="0.3">
      <c r="K3173" s="148" t="str">
        <f>IFERROR(VLOOKUP(A3173,DATABARANG!$B$4:$G$20000,5),"")</f>
        <v/>
      </c>
      <c r="L3173" s="149" t="str">
        <f t="shared" si="110"/>
        <v/>
      </c>
      <c r="M3173" s="158" t="str">
        <f t="shared" si="111"/>
        <v/>
      </c>
      <c r="O3173" s="151"/>
    </row>
    <row r="3174" spans="11:15" x14ac:dyDescent="0.3">
      <c r="K3174" s="148" t="str">
        <f>IFERROR(VLOOKUP(A3174,DATABARANG!$B$4:$G$20000,5),"")</f>
        <v/>
      </c>
      <c r="L3174" s="149" t="str">
        <f t="shared" si="110"/>
        <v/>
      </c>
      <c r="M3174" s="158" t="str">
        <f t="shared" si="111"/>
        <v/>
      </c>
      <c r="O3174" s="151"/>
    </row>
    <row r="3175" spans="11:15" x14ac:dyDescent="0.3">
      <c r="K3175" s="148" t="str">
        <f>IFERROR(VLOOKUP(A3175,DATABARANG!$B$4:$G$20000,5),"")</f>
        <v/>
      </c>
      <c r="L3175" s="149" t="str">
        <f t="shared" si="110"/>
        <v/>
      </c>
      <c r="M3175" s="158" t="str">
        <f t="shared" si="111"/>
        <v/>
      </c>
      <c r="O3175" s="151"/>
    </row>
    <row r="3176" spans="11:15" x14ac:dyDescent="0.3">
      <c r="K3176" s="148" t="str">
        <f>IFERROR(VLOOKUP(A3176,DATABARANG!$B$4:$G$20000,5),"")</f>
        <v/>
      </c>
      <c r="L3176" s="149" t="str">
        <f t="shared" si="110"/>
        <v/>
      </c>
      <c r="M3176" s="158" t="str">
        <f t="shared" si="111"/>
        <v/>
      </c>
      <c r="O3176" s="151"/>
    </row>
    <row r="3177" spans="11:15" x14ac:dyDescent="0.3">
      <c r="K3177" s="148" t="str">
        <f>IFERROR(VLOOKUP(A3177,DATABARANG!$B$4:$G$20000,5),"")</f>
        <v/>
      </c>
      <c r="L3177" s="149" t="str">
        <f t="shared" si="110"/>
        <v/>
      </c>
      <c r="M3177" s="158" t="str">
        <f t="shared" si="111"/>
        <v/>
      </c>
      <c r="O3177" s="151"/>
    </row>
    <row r="3178" spans="11:15" x14ac:dyDescent="0.3">
      <c r="K3178" s="148" t="str">
        <f>IFERROR(VLOOKUP(A3178,DATABARANG!$B$4:$G$20000,5),"")</f>
        <v/>
      </c>
      <c r="L3178" s="149" t="str">
        <f t="shared" si="110"/>
        <v/>
      </c>
      <c r="M3178" s="158" t="str">
        <f t="shared" si="111"/>
        <v/>
      </c>
      <c r="O3178" s="151"/>
    </row>
    <row r="3179" spans="11:15" x14ac:dyDescent="0.3">
      <c r="K3179" s="148" t="str">
        <f>IFERROR(VLOOKUP(A3179,DATABARANG!$B$4:$G$20000,5),"")</f>
        <v/>
      </c>
      <c r="L3179" s="149" t="str">
        <f t="shared" si="110"/>
        <v/>
      </c>
      <c r="M3179" s="158" t="str">
        <f t="shared" si="111"/>
        <v/>
      </c>
      <c r="O3179" s="151"/>
    </row>
    <row r="3180" spans="11:15" x14ac:dyDescent="0.3">
      <c r="K3180" s="148" t="str">
        <f>IFERROR(VLOOKUP(A3180,DATABARANG!$B$4:$G$20000,5),"")</f>
        <v/>
      </c>
      <c r="L3180" s="149" t="str">
        <f t="shared" si="110"/>
        <v/>
      </c>
      <c r="M3180" s="158" t="str">
        <f t="shared" si="111"/>
        <v/>
      </c>
      <c r="O3180" s="151"/>
    </row>
    <row r="3181" spans="11:15" x14ac:dyDescent="0.3">
      <c r="K3181" s="148" t="str">
        <f>IFERROR(VLOOKUP(A3181,DATABARANG!$B$4:$G$20000,5),"")</f>
        <v/>
      </c>
      <c r="L3181" s="149" t="str">
        <f t="shared" si="110"/>
        <v/>
      </c>
      <c r="M3181" s="158" t="str">
        <f t="shared" si="111"/>
        <v/>
      </c>
      <c r="O3181" s="151"/>
    </row>
    <row r="3182" spans="11:15" x14ac:dyDescent="0.3">
      <c r="K3182" s="148" t="str">
        <f>IFERROR(VLOOKUP(A3182,DATABARANG!$B$4:$G$20000,5),"")</f>
        <v/>
      </c>
      <c r="L3182" s="149" t="str">
        <f t="shared" si="110"/>
        <v/>
      </c>
      <c r="M3182" s="158" t="str">
        <f t="shared" si="111"/>
        <v/>
      </c>
      <c r="O3182" s="151"/>
    </row>
    <row r="3183" spans="11:15" x14ac:dyDescent="0.3">
      <c r="K3183" s="148" t="str">
        <f>IFERROR(VLOOKUP(A3183,DATABARANG!$B$4:$G$20000,5),"")</f>
        <v/>
      </c>
      <c r="L3183" s="149" t="str">
        <f t="shared" si="110"/>
        <v/>
      </c>
      <c r="M3183" s="158" t="str">
        <f t="shared" si="111"/>
        <v/>
      </c>
      <c r="O3183" s="151"/>
    </row>
    <row r="3184" spans="11:15" x14ac:dyDescent="0.3">
      <c r="K3184" s="148" t="str">
        <f>IFERROR(VLOOKUP(A3184,DATABARANG!$B$4:$G$20000,5),"")</f>
        <v/>
      </c>
      <c r="L3184" s="149" t="str">
        <f t="shared" si="110"/>
        <v/>
      </c>
      <c r="M3184" s="158" t="str">
        <f t="shared" si="111"/>
        <v/>
      </c>
      <c r="O3184" s="151"/>
    </row>
    <row r="3185" spans="11:15" x14ac:dyDescent="0.3">
      <c r="K3185" s="148" t="str">
        <f>IFERROR(VLOOKUP(A3185,DATABARANG!$B$4:$G$20000,5),"")</f>
        <v/>
      </c>
      <c r="L3185" s="149" t="str">
        <f t="shared" si="110"/>
        <v/>
      </c>
      <c r="M3185" s="158" t="str">
        <f t="shared" si="111"/>
        <v/>
      </c>
      <c r="O3185" s="151"/>
    </row>
    <row r="3186" spans="11:15" x14ac:dyDescent="0.3">
      <c r="K3186" s="148" t="str">
        <f>IFERROR(VLOOKUP(A3186,DATABARANG!$B$4:$G$20000,5),"")</f>
        <v/>
      </c>
      <c r="L3186" s="149" t="str">
        <f t="shared" si="110"/>
        <v/>
      </c>
      <c r="M3186" s="158" t="str">
        <f t="shared" si="111"/>
        <v/>
      </c>
      <c r="O3186" s="151"/>
    </row>
    <row r="3187" spans="11:15" x14ac:dyDescent="0.3">
      <c r="K3187" s="148" t="str">
        <f>IFERROR(VLOOKUP(A3187,DATABARANG!$B$4:$G$20000,5),"")</f>
        <v/>
      </c>
      <c r="L3187" s="149" t="str">
        <f t="shared" si="110"/>
        <v/>
      </c>
      <c r="M3187" s="158" t="str">
        <f t="shared" si="111"/>
        <v/>
      </c>
      <c r="O3187" s="151"/>
    </row>
    <row r="3188" spans="11:15" x14ac:dyDescent="0.3">
      <c r="K3188" s="148" t="str">
        <f>IFERROR(VLOOKUP(A3188,DATABARANG!$B$4:$G$20000,5),"")</f>
        <v/>
      </c>
      <c r="L3188" s="149" t="str">
        <f t="shared" si="110"/>
        <v/>
      </c>
      <c r="M3188" s="158" t="str">
        <f t="shared" si="111"/>
        <v/>
      </c>
      <c r="O3188" s="151"/>
    </row>
    <row r="3189" spans="11:15" x14ac:dyDescent="0.3">
      <c r="K3189" s="148" t="str">
        <f>IFERROR(VLOOKUP(A3189,DATABARANG!$B$4:$G$20000,5),"")</f>
        <v/>
      </c>
      <c r="L3189" s="149" t="str">
        <f t="shared" si="110"/>
        <v/>
      </c>
      <c r="M3189" s="158" t="str">
        <f t="shared" si="111"/>
        <v/>
      </c>
      <c r="O3189" s="151"/>
    </row>
    <row r="3190" spans="11:15" x14ac:dyDescent="0.3">
      <c r="K3190" s="148" t="str">
        <f>IFERROR(VLOOKUP(A3190,DATABARANG!$B$4:$G$20000,5),"")</f>
        <v/>
      </c>
      <c r="L3190" s="149" t="str">
        <f t="shared" si="110"/>
        <v/>
      </c>
      <c r="M3190" s="158" t="str">
        <f t="shared" si="111"/>
        <v/>
      </c>
      <c r="O3190" s="151"/>
    </row>
    <row r="3191" spans="11:15" x14ac:dyDescent="0.3">
      <c r="K3191" s="148" t="str">
        <f>IFERROR(VLOOKUP(A3191,DATABARANG!$B$4:$G$20000,5),"")</f>
        <v/>
      </c>
      <c r="L3191" s="149" t="str">
        <f t="shared" si="110"/>
        <v/>
      </c>
      <c r="M3191" s="158" t="str">
        <f t="shared" si="111"/>
        <v/>
      </c>
      <c r="O3191" s="151"/>
    </row>
    <row r="3192" spans="11:15" x14ac:dyDescent="0.3">
      <c r="K3192" s="148" t="str">
        <f>IFERROR(VLOOKUP(A3192,DATABARANG!$B$4:$G$20000,5),"")</f>
        <v/>
      </c>
      <c r="L3192" s="149" t="str">
        <f t="shared" si="110"/>
        <v/>
      </c>
      <c r="M3192" s="158" t="str">
        <f t="shared" si="111"/>
        <v/>
      </c>
      <c r="O3192" s="151"/>
    </row>
    <row r="3193" spans="11:15" x14ac:dyDescent="0.3">
      <c r="K3193" s="148" t="str">
        <f>IFERROR(VLOOKUP(A3193,DATABARANG!$B$4:$G$20000,5),"")</f>
        <v/>
      </c>
      <c r="L3193" s="149" t="str">
        <f t="shared" si="110"/>
        <v/>
      </c>
      <c r="M3193" s="158" t="str">
        <f t="shared" si="111"/>
        <v/>
      </c>
      <c r="O3193" s="151"/>
    </row>
    <row r="3194" spans="11:15" x14ac:dyDescent="0.3">
      <c r="K3194" s="148" t="str">
        <f>IFERROR(VLOOKUP(A3194,DATABARANG!$B$4:$G$20000,5),"")</f>
        <v/>
      </c>
      <c r="L3194" s="149" t="str">
        <f t="shared" si="110"/>
        <v/>
      </c>
      <c r="M3194" s="158" t="str">
        <f t="shared" si="111"/>
        <v/>
      </c>
      <c r="O3194" s="151"/>
    </row>
    <row r="3195" spans="11:15" x14ac:dyDescent="0.3">
      <c r="K3195" s="148" t="str">
        <f>IFERROR(VLOOKUP(A3195,DATABARANG!$B$4:$G$20000,5),"")</f>
        <v/>
      </c>
      <c r="L3195" s="149" t="str">
        <f t="shared" si="110"/>
        <v/>
      </c>
      <c r="M3195" s="158" t="str">
        <f t="shared" si="111"/>
        <v/>
      </c>
      <c r="O3195" s="151"/>
    </row>
    <row r="3196" spans="11:15" x14ac:dyDescent="0.3">
      <c r="K3196" s="148" t="str">
        <f>IFERROR(VLOOKUP(A3196,DATABARANG!$B$4:$G$20000,5),"")</f>
        <v/>
      </c>
      <c r="L3196" s="149" t="str">
        <f t="shared" si="110"/>
        <v/>
      </c>
      <c r="M3196" s="158" t="str">
        <f t="shared" si="111"/>
        <v/>
      </c>
      <c r="O3196" s="151"/>
    </row>
    <row r="3197" spans="11:15" x14ac:dyDescent="0.3">
      <c r="K3197" s="148" t="str">
        <f>IFERROR(VLOOKUP(A3197,DATABARANG!$B$4:$G$20000,5),"")</f>
        <v/>
      </c>
      <c r="L3197" s="149" t="str">
        <f t="shared" si="110"/>
        <v/>
      </c>
      <c r="M3197" s="158" t="str">
        <f t="shared" si="111"/>
        <v/>
      </c>
      <c r="O3197" s="151"/>
    </row>
    <row r="3198" spans="11:15" x14ac:dyDescent="0.3">
      <c r="K3198" s="148" t="str">
        <f>IFERROR(VLOOKUP(A3198,DATABARANG!$B$4:$G$20000,5),"")</f>
        <v/>
      </c>
      <c r="L3198" s="149" t="str">
        <f t="shared" si="110"/>
        <v/>
      </c>
      <c r="M3198" s="158" t="str">
        <f t="shared" si="111"/>
        <v/>
      </c>
      <c r="O3198" s="151"/>
    </row>
    <row r="3199" spans="11:15" x14ac:dyDescent="0.3">
      <c r="K3199" s="148" t="str">
        <f>IFERROR(VLOOKUP(A3199,DATABARANG!$B$4:$G$20000,5),"")</f>
        <v/>
      </c>
      <c r="L3199" s="149" t="str">
        <f t="shared" si="110"/>
        <v/>
      </c>
      <c r="M3199" s="158" t="str">
        <f t="shared" si="111"/>
        <v/>
      </c>
      <c r="O3199" s="151"/>
    </row>
    <row r="3200" spans="11:15" x14ac:dyDescent="0.3">
      <c r="K3200" s="148" t="str">
        <f>IFERROR(VLOOKUP(A3200,DATABARANG!$B$4:$G$20000,5),"")</f>
        <v/>
      </c>
      <c r="L3200" s="149" t="str">
        <f t="shared" si="110"/>
        <v/>
      </c>
      <c r="M3200" s="158" t="str">
        <f t="shared" si="111"/>
        <v/>
      </c>
      <c r="O3200" s="151"/>
    </row>
    <row r="3201" spans="11:15" x14ac:dyDescent="0.3">
      <c r="K3201" s="148" t="str">
        <f>IFERROR(VLOOKUP(A3201,DATABARANG!$B$4:$G$20000,5),"")</f>
        <v/>
      </c>
      <c r="L3201" s="149" t="str">
        <f t="shared" si="110"/>
        <v/>
      </c>
      <c r="M3201" s="158" t="str">
        <f t="shared" si="111"/>
        <v/>
      </c>
      <c r="O3201" s="151"/>
    </row>
    <row r="3202" spans="11:15" x14ac:dyDescent="0.3">
      <c r="K3202" s="148" t="str">
        <f>IFERROR(VLOOKUP(A3202,DATABARANG!$B$4:$G$20000,5),"")</f>
        <v/>
      </c>
      <c r="L3202" s="149" t="str">
        <f t="shared" si="110"/>
        <v/>
      </c>
      <c r="M3202" s="158" t="str">
        <f t="shared" si="111"/>
        <v/>
      </c>
      <c r="O3202" s="151"/>
    </row>
    <row r="3203" spans="11:15" x14ac:dyDescent="0.3">
      <c r="K3203" s="148" t="str">
        <f>IFERROR(VLOOKUP(A3203,DATABARANG!$B$4:$G$20000,5),"")</f>
        <v/>
      </c>
      <c r="L3203" s="149" t="str">
        <f t="shared" si="110"/>
        <v/>
      </c>
      <c r="M3203" s="158" t="str">
        <f t="shared" si="111"/>
        <v/>
      </c>
      <c r="O3203" s="151"/>
    </row>
    <row r="3204" spans="11:15" x14ac:dyDescent="0.3">
      <c r="K3204" s="148" t="str">
        <f>IFERROR(VLOOKUP(A3204,DATABARANG!$B$4:$G$20000,5),"")</f>
        <v/>
      </c>
      <c r="L3204" s="149" t="str">
        <f t="shared" si="110"/>
        <v/>
      </c>
      <c r="M3204" s="158" t="str">
        <f t="shared" si="111"/>
        <v/>
      </c>
      <c r="O3204" s="151"/>
    </row>
    <row r="3205" spans="11:15" x14ac:dyDescent="0.3">
      <c r="K3205" s="148" t="str">
        <f>IFERROR(VLOOKUP(A3205,DATABARANG!$B$4:$G$20000,5),"")</f>
        <v/>
      </c>
      <c r="L3205" s="149" t="str">
        <f t="shared" si="110"/>
        <v/>
      </c>
      <c r="M3205" s="158" t="str">
        <f t="shared" si="111"/>
        <v/>
      </c>
      <c r="O3205" s="151"/>
    </row>
    <row r="3206" spans="11:15" x14ac:dyDescent="0.3">
      <c r="K3206" s="148" t="str">
        <f>IFERROR(VLOOKUP(A3206,DATABARANG!$B$4:$G$20000,5),"")</f>
        <v/>
      </c>
      <c r="L3206" s="149" t="str">
        <f t="shared" ref="L3206:L3269" si="112">IFERROR((E3206-K3206)*G3206,"")</f>
        <v/>
      </c>
      <c r="M3206" s="158" t="str">
        <f t="shared" ref="M3206:M3269" si="113">IF(B3206="","",TEXT(B3206,"DD-MMM"))</f>
        <v/>
      </c>
      <c r="O3206" s="151"/>
    </row>
    <row r="3207" spans="11:15" x14ac:dyDescent="0.3">
      <c r="K3207" s="148" t="str">
        <f>IFERROR(VLOOKUP(A3207,DATABARANG!$B$4:$G$20000,5),"")</f>
        <v/>
      </c>
      <c r="L3207" s="149" t="str">
        <f t="shared" si="112"/>
        <v/>
      </c>
      <c r="M3207" s="158" t="str">
        <f t="shared" si="113"/>
        <v/>
      </c>
      <c r="O3207" s="151"/>
    </row>
    <row r="3208" spans="11:15" x14ac:dyDescent="0.3">
      <c r="K3208" s="148" t="str">
        <f>IFERROR(VLOOKUP(A3208,DATABARANG!$B$4:$G$20000,5),"")</f>
        <v/>
      </c>
      <c r="L3208" s="149" t="str">
        <f t="shared" si="112"/>
        <v/>
      </c>
      <c r="M3208" s="158" t="str">
        <f t="shared" si="113"/>
        <v/>
      </c>
      <c r="O3208" s="151"/>
    </row>
    <row r="3209" spans="11:15" x14ac:dyDescent="0.3">
      <c r="K3209" s="148" t="str">
        <f>IFERROR(VLOOKUP(A3209,DATABARANG!$B$4:$G$20000,5),"")</f>
        <v/>
      </c>
      <c r="L3209" s="149" t="str">
        <f t="shared" si="112"/>
        <v/>
      </c>
      <c r="M3209" s="158" t="str">
        <f t="shared" si="113"/>
        <v/>
      </c>
      <c r="O3209" s="151"/>
    </row>
    <row r="3210" spans="11:15" x14ac:dyDescent="0.3">
      <c r="K3210" s="148" t="str">
        <f>IFERROR(VLOOKUP(A3210,DATABARANG!$B$4:$G$20000,5),"")</f>
        <v/>
      </c>
      <c r="L3210" s="149" t="str">
        <f t="shared" si="112"/>
        <v/>
      </c>
      <c r="M3210" s="158" t="str">
        <f t="shared" si="113"/>
        <v/>
      </c>
      <c r="O3210" s="151"/>
    </row>
    <row r="3211" spans="11:15" x14ac:dyDescent="0.3">
      <c r="K3211" s="148" t="str">
        <f>IFERROR(VLOOKUP(A3211,DATABARANG!$B$4:$G$20000,5),"")</f>
        <v/>
      </c>
      <c r="L3211" s="149" t="str">
        <f t="shared" si="112"/>
        <v/>
      </c>
      <c r="M3211" s="158" t="str">
        <f t="shared" si="113"/>
        <v/>
      </c>
      <c r="O3211" s="151"/>
    </row>
    <row r="3212" spans="11:15" x14ac:dyDescent="0.3">
      <c r="K3212" s="148" t="str">
        <f>IFERROR(VLOOKUP(A3212,DATABARANG!$B$4:$G$20000,5),"")</f>
        <v/>
      </c>
      <c r="L3212" s="149" t="str">
        <f t="shared" si="112"/>
        <v/>
      </c>
      <c r="M3212" s="158" t="str">
        <f t="shared" si="113"/>
        <v/>
      </c>
      <c r="O3212" s="151"/>
    </row>
    <row r="3213" spans="11:15" x14ac:dyDescent="0.3">
      <c r="K3213" s="148" t="str">
        <f>IFERROR(VLOOKUP(A3213,DATABARANG!$B$4:$G$20000,5),"")</f>
        <v/>
      </c>
      <c r="L3213" s="149" t="str">
        <f t="shared" si="112"/>
        <v/>
      </c>
      <c r="M3213" s="158" t="str">
        <f t="shared" si="113"/>
        <v/>
      </c>
      <c r="O3213" s="151"/>
    </row>
    <row r="3214" spans="11:15" x14ac:dyDescent="0.3">
      <c r="K3214" s="148" t="str">
        <f>IFERROR(VLOOKUP(A3214,DATABARANG!$B$4:$G$20000,5),"")</f>
        <v/>
      </c>
      <c r="L3214" s="149" t="str">
        <f t="shared" si="112"/>
        <v/>
      </c>
      <c r="M3214" s="158" t="str">
        <f t="shared" si="113"/>
        <v/>
      </c>
      <c r="O3214" s="151"/>
    </row>
    <row r="3215" spans="11:15" x14ac:dyDescent="0.3">
      <c r="K3215" s="148" t="str">
        <f>IFERROR(VLOOKUP(A3215,DATABARANG!$B$4:$G$20000,5),"")</f>
        <v/>
      </c>
      <c r="L3215" s="149" t="str">
        <f t="shared" si="112"/>
        <v/>
      </c>
      <c r="M3215" s="158" t="str">
        <f t="shared" si="113"/>
        <v/>
      </c>
      <c r="O3215" s="151"/>
    </row>
    <row r="3216" spans="11:15" x14ac:dyDescent="0.3">
      <c r="K3216" s="148" t="str">
        <f>IFERROR(VLOOKUP(A3216,DATABARANG!$B$4:$G$20000,5),"")</f>
        <v/>
      </c>
      <c r="L3216" s="149" t="str">
        <f t="shared" si="112"/>
        <v/>
      </c>
      <c r="M3216" s="158" t="str">
        <f t="shared" si="113"/>
        <v/>
      </c>
      <c r="O3216" s="151"/>
    </row>
    <row r="3217" spans="11:15" x14ac:dyDescent="0.3">
      <c r="K3217" s="148" t="str">
        <f>IFERROR(VLOOKUP(A3217,DATABARANG!$B$4:$G$20000,5),"")</f>
        <v/>
      </c>
      <c r="L3217" s="149" t="str">
        <f t="shared" si="112"/>
        <v/>
      </c>
      <c r="M3217" s="158" t="str">
        <f t="shared" si="113"/>
        <v/>
      </c>
      <c r="O3217" s="151"/>
    </row>
    <row r="3218" spans="11:15" x14ac:dyDescent="0.3">
      <c r="K3218" s="148" t="str">
        <f>IFERROR(VLOOKUP(A3218,DATABARANG!$B$4:$G$20000,5),"")</f>
        <v/>
      </c>
      <c r="L3218" s="149" t="str">
        <f t="shared" si="112"/>
        <v/>
      </c>
      <c r="M3218" s="158" t="str">
        <f t="shared" si="113"/>
        <v/>
      </c>
      <c r="O3218" s="151"/>
    </row>
    <row r="3219" spans="11:15" x14ac:dyDescent="0.3">
      <c r="K3219" s="148" t="str">
        <f>IFERROR(VLOOKUP(A3219,DATABARANG!$B$4:$G$20000,5),"")</f>
        <v/>
      </c>
      <c r="L3219" s="149" t="str">
        <f t="shared" si="112"/>
        <v/>
      </c>
      <c r="M3219" s="158" t="str">
        <f t="shared" si="113"/>
        <v/>
      </c>
      <c r="O3219" s="151"/>
    </row>
    <row r="3220" spans="11:15" x14ac:dyDescent="0.3">
      <c r="K3220" s="148" t="str">
        <f>IFERROR(VLOOKUP(A3220,DATABARANG!$B$4:$G$20000,5),"")</f>
        <v/>
      </c>
      <c r="L3220" s="149" t="str">
        <f t="shared" si="112"/>
        <v/>
      </c>
      <c r="M3220" s="158" t="str">
        <f t="shared" si="113"/>
        <v/>
      </c>
      <c r="O3220" s="151"/>
    </row>
    <row r="3221" spans="11:15" x14ac:dyDescent="0.3">
      <c r="K3221" s="148" t="str">
        <f>IFERROR(VLOOKUP(A3221,DATABARANG!$B$4:$G$20000,5),"")</f>
        <v/>
      </c>
      <c r="L3221" s="149" t="str">
        <f t="shared" si="112"/>
        <v/>
      </c>
      <c r="M3221" s="158" t="str">
        <f t="shared" si="113"/>
        <v/>
      </c>
      <c r="O3221" s="151"/>
    </row>
    <row r="3222" spans="11:15" x14ac:dyDescent="0.3">
      <c r="K3222" s="148" t="str">
        <f>IFERROR(VLOOKUP(A3222,DATABARANG!$B$4:$G$20000,5),"")</f>
        <v/>
      </c>
      <c r="L3222" s="149" t="str">
        <f t="shared" si="112"/>
        <v/>
      </c>
      <c r="M3222" s="158" t="str">
        <f t="shared" si="113"/>
        <v/>
      </c>
      <c r="O3222" s="151"/>
    </row>
    <row r="3223" spans="11:15" x14ac:dyDescent="0.3">
      <c r="K3223" s="148" t="str">
        <f>IFERROR(VLOOKUP(A3223,DATABARANG!$B$4:$G$20000,5),"")</f>
        <v/>
      </c>
      <c r="L3223" s="149" t="str">
        <f t="shared" si="112"/>
        <v/>
      </c>
      <c r="M3223" s="158" t="str">
        <f t="shared" si="113"/>
        <v/>
      </c>
      <c r="O3223" s="151"/>
    </row>
    <row r="3224" spans="11:15" x14ac:dyDescent="0.3">
      <c r="K3224" s="148" t="str">
        <f>IFERROR(VLOOKUP(A3224,DATABARANG!$B$4:$G$20000,5),"")</f>
        <v/>
      </c>
      <c r="L3224" s="149" t="str">
        <f t="shared" si="112"/>
        <v/>
      </c>
      <c r="M3224" s="158" t="str">
        <f t="shared" si="113"/>
        <v/>
      </c>
      <c r="O3224" s="151"/>
    </row>
    <row r="3225" spans="11:15" x14ac:dyDescent="0.3">
      <c r="K3225" s="148" t="str">
        <f>IFERROR(VLOOKUP(A3225,DATABARANG!$B$4:$G$20000,5),"")</f>
        <v/>
      </c>
      <c r="L3225" s="149" t="str">
        <f t="shared" si="112"/>
        <v/>
      </c>
      <c r="M3225" s="158" t="str">
        <f t="shared" si="113"/>
        <v/>
      </c>
      <c r="O3225" s="151"/>
    </row>
    <row r="3226" spans="11:15" x14ac:dyDescent="0.3">
      <c r="K3226" s="148" t="str">
        <f>IFERROR(VLOOKUP(A3226,DATABARANG!$B$4:$G$20000,5),"")</f>
        <v/>
      </c>
      <c r="L3226" s="149" t="str">
        <f t="shared" si="112"/>
        <v/>
      </c>
      <c r="M3226" s="158" t="str">
        <f t="shared" si="113"/>
        <v/>
      </c>
      <c r="O3226" s="151"/>
    </row>
    <row r="3227" spans="11:15" x14ac:dyDescent="0.3">
      <c r="K3227" s="148" t="str">
        <f>IFERROR(VLOOKUP(A3227,DATABARANG!$B$4:$G$20000,5),"")</f>
        <v/>
      </c>
      <c r="L3227" s="149" t="str">
        <f t="shared" si="112"/>
        <v/>
      </c>
      <c r="M3227" s="158" t="str">
        <f t="shared" si="113"/>
        <v/>
      </c>
      <c r="O3227" s="151"/>
    </row>
    <row r="3228" spans="11:15" x14ac:dyDescent="0.3">
      <c r="K3228" s="148" t="str">
        <f>IFERROR(VLOOKUP(A3228,DATABARANG!$B$4:$G$20000,5),"")</f>
        <v/>
      </c>
      <c r="L3228" s="149" t="str">
        <f t="shared" si="112"/>
        <v/>
      </c>
      <c r="M3228" s="158" t="str">
        <f t="shared" si="113"/>
        <v/>
      </c>
      <c r="O3228" s="151"/>
    </row>
    <row r="3229" spans="11:15" x14ac:dyDescent="0.3">
      <c r="K3229" s="148" t="str">
        <f>IFERROR(VLOOKUP(A3229,DATABARANG!$B$4:$G$20000,5),"")</f>
        <v/>
      </c>
      <c r="L3229" s="149" t="str">
        <f t="shared" si="112"/>
        <v/>
      </c>
      <c r="M3229" s="158" t="str">
        <f t="shared" si="113"/>
        <v/>
      </c>
      <c r="O3229" s="151"/>
    </row>
    <row r="3230" spans="11:15" x14ac:dyDescent="0.3">
      <c r="K3230" s="148" t="str">
        <f>IFERROR(VLOOKUP(A3230,DATABARANG!$B$4:$G$20000,5),"")</f>
        <v/>
      </c>
      <c r="L3230" s="149" t="str">
        <f t="shared" si="112"/>
        <v/>
      </c>
      <c r="M3230" s="158" t="str">
        <f t="shared" si="113"/>
        <v/>
      </c>
      <c r="O3230" s="151"/>
    </row>
    <row r="3231" spans="11:15" x14ac:dyDescent="0.3">
      <c r="K3231" s="148" t="str">
        <f>IFERROR(VLOOKUP(A3231,DATABARANG!$B$4:$G$20000,5),"")</f>
        <v/>
      </c>
      <c r="L3231" s="149" t="str">
        <f t="shared" si="112"/>
        <v/>
      </c>
      <c r="M3231" s="158" t="str">
        <f t="shared" si="113"/>
        <v/>
      </c>
      <c r="O3231" s="151"/>
    </row>
    <row r="3232" spans="11:15" x14ac:dyDescent="0.3">
      <c r="K3232" s="148" t="str">
        <f>IFERROR(VLOOKUP(A3232,DATABARANG!$B$4:$G$20000,5),"")</f>
        <v/>
      </c>
      <c r="L3232" s="149" t="str">
        <f t="shared" si="112"/>
        <v/>
      </c>
      <c r="M3232" s="158" t="str">
        <f t="shared" si="113"/>
        <v/>
      </c>
      <c r="O3232" s="151"/>
    </row>
    <row r="3233" spans="11:15" x14ac:dyDescent="0.3">
      <c r="K3233" s="148" t="str">
        <f>IFERROR(VLOOKUP(A3233,DATABARANG!$B$4:$G$20000,5),"")</f>
        <v/>
      </c>
      <c r="L3233" s="149" t="str">
        <f t="shared" si="112"/>
        <v/>
      </c>
      <c r="M3233" s="158" t="str">
        <f t="shared" si="113"/>
        <v/>
      </c>
      <c r="O3233" s="151"/>
    </row>
    <row r="3234" spans="11:15" x14ac:dyDescent="0.3">
      <c r="K3234" s="148" t="str">
        <f>IFERROR(VLOOKUP(A3234,DATABARANG!$B$4:$G$20000,5),"")</f>
        <v/>
      </c>
      <c r="L3234" s="149" t="str">
        <f t="shared" si="112"/>
        <v/>
      </c>
      <c r="M3234" s="158" t="str">
        <f t="shared" si="113"/>
        <v/>
      </c>
      <c r="O3234" s="151"/>
    </row>
    <row r="3235" spans="11:15" x14ac:dyDescent="0.3">
      <c r="K3235" s="148" t="str">
        <f>IFERROR(VLOOKUP(A3235,DATABARANG!$B$4:$G$20000,5),"")</f>
        <v/>
      </c>
      <c r="L3235" s="149" t="str">
        <f t="shared" si="112"/>
        <v/>
      </c>
      <c r="M3235" s="158" t="str">
        <f t="shared" si="113"/>
        <v/>
      </c>
      <c r="O3235" s="151"/>
    </row>
    <row r="3236" spans="11:15" x14ac:dyDescent="0.3">
      <c r="K3236" s="148" t="str">
        <f>IFERROR(VLOOKUP(A3236,DATABARANG!$B$4:$G$20000,5),"")</f>
        <v/>
      </c>
      <c r="L3236" s="149" t="str">
        <f t="shared" si="112"/>
        <v/>
      </c>
      <c r="M3236" s="158" t="str">
        <f t="shared" si="113"/>
        <v/>
      </c>
      <c r="O3236" s="151"/>
    </row>
    <row r="3237" spans="11:15" x14ac:dyDescent="0.3">
      <c r="K3237" s="148" t="str">
        <f>IFERROR(VLOOKUP(A3237,DATABARANG!$B$4:$G$20000,5),"")</f>
        <v/>
      </c>
      <c r="L3237" s="149" t="str">
        <f t="shared" si="112"/>
        <v/>
      </c>
      <c r="M3237" s="158" t="str">
        <f t="shared" si="113"/>
        <v/>
      </c>
      <c r="O3237" s="151"/>
    </row>
    <row r="3238" spans="11:15" x14ac:dyDescent="0.3">
      <c r="K3238" s="148" t="str">
        <f>IFERROR(VLOOKUP(A3238,DATABARANG!$B$4:$G$20000,5),"")</f>
        <v/>
      </c>
      <c r="L3238" s="149" t="str">
        <f t="shared" si="112"/>
        <v/>
      </c>
      <c r="M3238" s="158" t="str">
        <f t="shared" si="113"/>
        <v/>
      </c>
      <c r="O3238" s="151"/>
    </row>
    <row r="3239" spans="11:15" x14ac:dyDescent="0.3">
      <c r="K3239" s="148" t="str">
        <f>IFERROR(VLOOKUP(A3239,DATABARANG!$B$4:$G$20000,5),"")</f>
        <v/>
      </c>
      <c r="L3239" s="149" t="str">
        <f t="shared" si="112"/>
        <v/>
      </c>
      <c r="M3239" s="158" t="str">
        <f t="shared" si="113"/>
        <v/>
      </c>
      <c r="O3239" s="151"/>
    </row>
    <row r="3240" spans="11:15" x14ac:dyDescent="0.3">
      <c r="K3240" s="148" t="str">
        <f>IFERROR(VLOOKUP(A3240,DATABARANG!$B$4:$G$20000,5),"")</f>
        <v/>
      </c>
      <c r="L3240" s="149" t="str">
        <f t="shared" si="112"/>
        <v/>
      </c>
      <c r="M3240" s="158" t="str">
        <f t="shared" si="113"/>
        <v/>
      </c>
      <c r="O3240" s="151"/>
    </row>
    <row r="3241" spans="11:15" x14ac:dyDescent="0.3">
      <c r="K3241" s="148" t="str">
        <f>IFERROR(VLOOKUP(A3241,DATABARANG!$B$4:$G$20000,5),"")</f>
        <v/>
      </c>
      <c r="L3241" s="149" t="str">
        <f t="shared" si="112"/>
        <v/>
      </c>
      <c r="M3241" s="158" t="str">
        <f t="shared" si="113"/>
        <v/>
      </c>
      <c r="O3241" s="151"/>
    </row>
    <row r="3242" spans="11:15" x14ac:dyDescent="0.3">
      <c r="K3242" s="148" t="str">
        <f>IFERROR(VLOOKUP(A3242,DATABARANG!$B$4:$G$20000,5),"")</f>
        <v/>
      </c>
      <c r="L3242" s="149" t="str">
        <f t="shared" si="112"/>
        <v/>
      </c>
      <c r="M3242" s="158" t="str">
        <f t="shared" si="113"/>
        <v/>
      </c>
      <c r="O3242" s="151"/>
    </row>
    <row r="3243" spans="11:15" x14ac:dyDescent="0.3">
      <c r="K3243" s="148" t="str">
        <f>IFERROR(VLOOKUP(A3243,DATABARANG!$B$4:$G$20000,5),"")</f>
        <v/>
      </c>
      <c r="L3243" s="149" t="str">
        <f t="shared" si="112"/>
        <v/>
      </c>
      <c r="M3243" s="158" t="str">
        <f t="shared" si="113"/>
        <v/>
      </c>
      <c r="O3243" s="151"/>
    </row>
    <row r="3244" spans="11:15" x14ac:dyDescent="0.3">
      <c r="K3244" s="148" t="str">
        <f>IFERROR(VLOOKUP(A3244,DATABARANG!$B$4:$G$20000,5),"")</f>
        <v/>
      </c>
      <c r="L3244" s="149" t="str">
        <f t="shared" si="112"/>
        <v/>
      </c>
      <c r="M3244" s="158" t="str">
        <f t="shared" si="113"/>
        <v/>
      </c>
      <c r="O3244" s="151"/>
    </row>
    <row r="3245" spans="11:15" x14ac:dyDescent="0.3">
      <c r="K3245" s="148" t="str">
        <f>IFERROR(VLOOKUP(A3245,DATABARANG!$B$4:$G$20000,5),"")</f>
        <v/>
      </c>
      <c r="L3245" s="149" t="str">
        <f t="shared" si="112"/>
        <v/>
      </c>
      <c r="M3245" s="158" t="str">
        <f t="shared" si="113"/>
        <v/>
      </c>
      <c r="O3245" s="151"/>
    </row>
    <row r="3246" spans="11:15" x14ac:dyDescent="0.3">
      <c r="K3246" s="148" t="str">
        <f>IFERROR(VLOOKUP(A3246,DATABARANG!$B$4:$G$20000,5),"")</f>
        <v/>
      </c>
      <c r="L3246" s="149" t="str">
        <f t="shared" si="112"/>
        <v/>
      </c>
      <c r="M3246" s="158" t="str">
        <f t="shared" si="113"/>
        <v/>
      </c>
      <c r="O3246" s="151"/>
    </row>
    <row r="3247" spans="11:15" x14ac:dyDescent="0.3">
      <c r="K3247" s="148" t="str">
        <f>IFERROR(VLOOKUP(A3247,DATABARANG!$B$4:$G$20000,5),"")</f>
        <v/>
      </c>
      <c r="L3247" s="149" t="str">
        <f t="shared" si="112"/>
        <v/>
      </c>
      <c r="M3247" s="158" t="str">
        <f t="shared" si="113"/>
        <v/>
      </c>
      <c r="O3247" s="151"/>
    </row>
    <row r="3248" spans="11:15" x14ac:dyDescent="0.3">
      <c r="K3248" s="148" t="str">
        <f>IFERROR(VLOOKUP(A3248,DATABARANG!$B$4:$G$20000,5),"")</f>
        <v/>
      </c>
      <c r="L3248" s="149" t="str">
        <f t="shared" si="112"/>
        <v/>
      </c>
      <c r="M3248" s="158" t="str">
        <f t="shared" si="113"/>
        <v/>
      </c>
      <c r="O3248" s="151"/>
    </row>
    <row r="3249" spans="11:15" x14ac:dyDescent="0.3">
      <c r="K3249" s="148" t="str">
        <f>IFERROR(VLOOKUP(A3249,DATABARANG!$B$4:$G$20000,5),"")</f>
        <v/>
      </c>
      <c r="L3249" s="149" t="str">
        <f t="shared" si="112"/>
        <v/>
      </c>
      <c r="M3249" s="158" t="str">
        <f t="shared" si="113"/>
        <v/>
      </c>
      <c r="O3249" s="151"/>
    </row>
    <row r="3250" spans="11:15" x14ac:dyDescent="0.3">
      <c r="K3250" s="148" t="str">
        <f>IFERROR(VLOOKUP(A3250,DATABARANG!$B$4:$G$20000,5),"")</f>
        <v/>
      </c>
      <c r="L3250" s="149" t="str">
        <f t="shared" si="112"/>
        <v/>
      </c>
      <c r="M3250" s="158" t="str">
        <f t="shared" si="113"/>
        <v/>
      </c>
      <c r="O3250" s="151"/>
    </row>
    <row r="3251" spans="11:15" x14ac:dyDescent="0.3">
      <c r="K3251" s="148" t="str">
        <f>IFERROR(VLOOKUP(A3251,DATABARANG!$B$4:$G$20000,5),"")</f>
        <v/>
      </c>
      <c r="L3251" s="149" t="str">
        <f t="shared" si="112"/>
        <v/>
      </c>
      <c r="M3251" s="158" t="str">
        <f t="shared" si="113"/>
        <v/>
      </c>
      <c r="O3251" s="151"/>
    </row>
    <row r="3252" spans="11:15" x14ac:dyDescent="0.3">
      <c r="K3252" s="148" t="str">
        <f>IFERROR(VLOOKUP(A3252,DATABARANG!$B$4:$G$20000,5),"")</f>
        <v/>
      </c>
      <c r="L3252" s="149" t="str">
        <f t="shared" si="112"/>
        <v/>
      </c>
      <c r="M3252" s="158" t="str">
        <f t="shared" si="113"/>
        <v/>
      </c>
      <c r="O3252" s="151"/>
    </row>
    <row r="3253" spans="11:15" x14ac:dyDescent="0.3">
      <c r="K3253" s="148" t="str">
        <f>IFERROR(VLOOKUP(A3253,DATABARANG!$B$4:$G$20000,5),"")</f>
        <v/>
      </c>
      <c r="L3253" s="149" t="str">
        <f t="shared" si="112"/>
        <v/>
      </c>
      <c r="M3253" s="158" t="str">
        <f t="shared" si="113"/>
        <v/>
      </c>
      <c r="O3253" s="151"/>
    </row>
    <row r="3254" spans="11:15" x14ac:dyDescent="0.3">
      <c r="K3254" s="148" t="str">
        <f>IFERROR(VLOOKUP(A3254,DATABARANG!$B$4:$G$20000,5),"")</f>
        <v/>
      </c>
      <c r="L3254" s="149" t="str">
        <f t="shared" si="112"/>
        <v/>
      </c>
      <c r="M3254" s="158" t="str">
        <f t="shared" si="113"/>
        <v/>
      </c>
      <c r="O3254" s="151"/>
    </row>
    <row r="3255" spans="11:15" x14ac:dyDescent="0.3">
      <c r="K3255" s="148" t="str">
        <f>IFERROR(VLOOKUP(A3255,DATABARANG!$B$4:$G$20000,5),"")</f>
        <v/>
      </c>
      <c r="L3255" s="149" t="str">
        <f t="shared" si="112"/>
        <v/>
      </c>
      <c r="M3255" s="158" t="str">
        <f t="shared" si="113"/>
        <v/>
      </c>
      <c r="O3255" s="151"/>
    </row>
    <row r="3256" spans="11:15" x14ac:dyDescent="0.3">
      <c r="K3256" s="148" t="str">
        <f>IFERROR(VLOOKUP(A3256,DATABARANG!$B$4:$G$20000,5),"")</f>
        <v/>
      </c>
      <c r="L3256" s="149" t="str">
        <f t="shared" si="112"/>
        <v/>
      </c>
      <c r="M3256" s="158" t="str">
        <f t="shared" si="113"/>
        <v/>
      </c>
      <c r="O3256" s="151"/>
    </row>
    <row r="3257" spans="11:15" x14ac:dyDescent="0.3">
      <c r="K3257" s="148" t="str">
        <f>IFERROR(VLOOKUP(A3257,DATABARANG!$B$4:$G$20000,5),"")</f>
        <v/>
      </c>
      <c r="L3257" s="149" t="str">
        <f t="shared" si="112"/>
        <v/>
      </c>
      <c r="M3257" s="158" t="str">
        <f t="shared" si="113"/>
        <v/>
      </c>
      <c r="O3257" s="151"/>
    </row>
    <row r="3258" spans="11:15" x14ac:dyDescent="0.3">
      <c r="K3258" s="148" t="str">
        <f>IFERROR(VLOOKUP(A3258,DATABARANG!$B$4:$G$20000,5),"")</f>
        <v/>
      </c>
      <c r="L3258" s="149" t="str">
        <f t="shared" si="112"/>
        <v/>
      </c>
      <c r="M3258" s="158" t="str">
        <f t="shared" si="113"/>
        <v/>
      </c>
      <c r="O3258" s="151"/>
    </row>
    <row r="3259" spans="11:15" x14ac:dyDescent="0.3">
      <c r="K3259" s="148" t="str">
        <f>IFERROR(VLOOKUP(A3259,DATABARANG!$B$4:$G$20000,5),"")</f>
        <v/>
      </c>
      <c r="L3259" s="149" t="str">
        <f t="shared" si="112"/>
        <v/>
      </c>
      <c r="M3259" s="158" t="str">
        <f t="shared" si="113"/>
        <v/>
      </c>
      <c r="O3259" s="151"/>
    </row>
    <row r="3260" spans="11:15" x14ac:dyDescent="0.3">
      <c r="K3260" s="148" t="str">
        <f>IFERROR(VLOOKUP(A3260,DATABARANG!$B$4:$G$20000,5),"")</f>
        <v/>
      </c>
      <c r="L3260" s="149" t="str">
        <f t="shared" si="112"/>
        <v/>
      </c>
      <c r="M3260" s="158" t="str">
        <f t="shared" si="113"/>
        <v/>
      </c>
      <c r="O3260" s="151"/>
    </row>
    <row r="3261" spans="11:15" x14ac:dyDescent="0.3">
      <c r="K3261" s="148" t="str">
        <f>IFERROR(VLOOKUP(A3261,DATABARANG!$B$4:$G$20000,5),"")</f>
        <v/>
      </c>
      <c r="L3261" s="149" t="str">
        <f t="shared" si="112"/>
        <v/>
      </c>
      <c r="M3261" s="158" t="str">
        <f t="shared" si="113"/>
        <v/>
      </c>
      <c r="O3261" s="151"/>
    </row>
    <row r="3262" spans="11:15" x14ac:dyDescent="0.3">
      <c r="K3262" s="148" t="str">
        <f>IFERROR(VLOOKUP(A3262,DATABARANG!$B$4:$G$20000,5),"")</f>
        <v/>
      </c>
      <c r="L3262" s="149" t="str">
        <f t="shared" si="112"/>
        <v/>
      </c>
      <c r="M3262" s="158" t="str">
        <f t="shared" si="113"/>
        <v/>
      </c>
      <c r="O3262" s="151"/>
    </row>
    <row r="3263" spans="11:15" x14ac:dyDescent="0.3">
      <c r="K3263" s="148" t="str">
        <f>IFERROR(VLOOKUP(A3263,DATABARANG!$B$4:$G$20000,5),"")</f>
        <v/>
      </c>
      <c r="L3263" s="149" t="str">
        <f t="shared" si="112"/>
        <v/>
      </c>
      <c r="M3263" s="158" t="str">
        <f t="shared" si="113"/>
        <v/>
      </c>
      <c r="O3263" s="151"/>
    </row>
    <row r="3264" spans="11:15" x14ac:dyDescent="0.3">
      <c r="K3264" s="148" t="str">
        <f>IFERROR(VLOOKUP(A3264,DATABARANG!$B$4:$G$20000,5),"")</f>
        <v/>
      </c>
      <c r="L3264" s="149" t="str">
        <f t="shared" si="112"/>
        <v/>
      </c>
      <c r="M3264" s="158" t="str">
        <f t="shared" si="113"/>
        <v/>
      </c>
      <c r="O3264" s="151"/>
    </row>
    <row r="3265" spans="11:15" x14ac:dyDescent="0.3">
      <c r="K3265" s="148" t="str">
        <f>IFERROR(VLOOKUP(A3265,DATABARANG!$B$4:$G$20000,5),"")</f>
        <v/>
      </c>
      <c r="L3265" s="149" t="str">
        <f t="shared" si="112"/>
        <v/>
      </c>
      <c r="M3265" s="158" t="str">
        <f t="shared" si="113"/>
        <v/>
      </c>
      <c r="O3265" s="151"/>
    </row>
    <row r="3266" spans="11:15" x14ac:dyDescent="0.3">
      <c r="K3266" s="148" t="str">
        <f>IFERROR(VLOOKUP(A3266,DATABARANG!$B$4:$G$20000,5),"")</f>
        <v/>
      </c>
      <c r="L3266" s="149" t="str">
        <f t="shared" si="112"/>
        <v/>
      </c>
      <c r="M3266" s="158" t="str">
        <f t="shared" si="113"/>
        <v/>
      </c>
      <c r="O3266" s="151"/>
    </row>
    <row r="3267" spans="11:15" x14ac:dyDescent="0.3">
      <c r="K3267" s="148" t="str">
        <f>IFERROR(VLOOKUP(A3267,DATABARANG!$B$4:$G$20000,5),"")</f>
        <v/>
      </c>
      <c r="L3267" s="149" t="str">
        <f t="shared" si="112"/>
        <v/>
      </c>
      <c r="M3267" s="158" t="str">
        <f t="shared" si="113"/>
        <v/>
      </c>
      <c r="O3267" s="151"/>
    </row>
    <row r="3268" spans="11:15" x14ac:dyDescent="0.3">
      <c r="K3268" s="148" t="str">
        <f>IFERROR(VLOOKUP(A3268,DATABARANG!$B$4:$G$20000,5),"")</f>
        <v/>
      </c>
      <c r="L3268" s="149" t="str">
        <f t="shared" si="112"/>
        <v/>
      </c>
      <c r="M3268" s="158" t="str">
        <f t="shared" si="113"/>
        <v/>
      </c>
      <c r="O3268" s="151"/>
    </row>
    <row r="3269" spans="11:15" x14ac:dyDescent="0.3">
      <c r="K3269" s="148" t="str">
        <f>IFERROR(VLOOKUP(A3269,DATABARANG!$B$4:$G$20000,5),"")</f>
        <v/>
      </c>
      <c r="L3269" s="149" t="str">
        <f t="shared" si="112"/>
        <v/>
      </c>
      <c r="M3269" s="158" t="str">
        <f t="shared" si="113"/>
        <v/>
      </c>
      <c r="O3269" s="151"/>
    </row>
    <row r="3270" spans="11:15" x14ac:dyDescent="0.3">
      <c r="K3270" s="148" t="str">
        <f>IFERROR(VLOOKUP(A3270,DATABARANG!$B$4:$G$20000,5),"")</f>
        <v/>
      </c>
      <c r="L3270" s="149" t="str">
        <f t="shared" ref="L3270:L3333" si="114">IFERROR((E3270-K3270)*G3270,"")</f>
        <v/>
      </c>
      <c r="M3270" s="158" t="str">
        <f t="shared" ref="M3270:M3333" si="115">IF(B3270="","",TEXT(B3270,"DD-MMM"))</f>
        <v/>
      </c>
      <c r="O3270" s="151"/>
    </row>
    <row r="3271" spans="11:15" x14ac:dyDescent="0.3">
      <c r="K3271" s="148" t="str">
        <f>IFERROR(VLOOKUP(A3271,DATABARANG!$B$4:$G$20000,5),"")</f>
        <v/>
      </c>
      <c r="L3271" s="149" t="str">
        <f t="shared" si="114"/>
        <v/>
      </c>
      <c r="M3271" s="158" t="str">
        <f t="shared" si="115"/>
        <v/>
      </c>
      <c r="O3271" s="151"/>
    </row>
    <row r="3272" spans="11:15" x14ac:dyDescent="0.3">
      <c r="K3272" s="148" t="str">
        <f>IFERROR(VLOOKUP(A3272,DATABARANG!$B$4:$G$20000,5),"")</f>
        <v/>
      </c>
      <c r="L3272" s="149" t="str">
        <f t="shared" si="114"/>
        <v/>
      </c>
      <c r="M3272" s="158" t="str">
        <f t="shared" si="115"/>
        <v/>
      </c>
      <c r="O3272" s="151"/>
    </row>
    <row r="3273" spans="11:15" x14ac:dyDescent="0.3">
      <c r="K3273" s="148" t="str">
        <f>IFERROR(VLOOKUP(A3273,DATABARANG!$B$4:$G$20000,5),"")</f>
        <v/>
      </c>
      <c r="L3273" s="149" t="str">
        <f t="shared" si="114"/>
        <v/>
      </c>
      <c r="M3273" s="158" t="str">
        <f t="shared" si="115"/>
        <v/>
      </c>
      <c r="O3273" s="151"/>
    </row>
    <row r="3274" spans="11:15" x14ac:dyDescent="0.3">
      <c r="K3274" s="148" t="str">
        <f>IFERROR(VLOOKUP(A3274,DATABARANG!$B$4:$G$20000,5),"")</f>
        <v/>
      </c>
      <c r="L3274" s="149" t="str">
        <f t="shared" si="114"/>
        <v/>
      </c>
      <c r="M3274" s="158" t="str">
        <f t="shared" si="115"/>
        <v/>
      </c>
      <c r="O3274" s="151"/>
    </row>
    <row r="3275" spans="11:15" x14ac:dyDescent="0.3">
      <c r="K3275" s="148" t="str">
        <f>IFERROR(VLOOKUP(A3275,DATABARANG!$B$4:$G$20000,5),"")</f>
        <v/>
      </c>
      <c r="L3275" s="149" t="str">
        <f t="shared" si="114"/>
        <v/>
      </c>
      <c r="M3275" s="158" t="str">
        <f t="shared" si="115"/>
        <v/>
      </c>
      <c r="O3275" s="151"/>
    </row>
    <row r="3276" spans="11:15" x14ac:dyDescent="0.3">
      <c r="K3276" s="148" t="str">
        <f>IFERROR(VLOOKUP(A3276,DATABARANG!$B$4:$G$20000,5),"")</f>
        <v/>
      </c>
      <c r="L3276" s="149" t="str">
        <f t="shared" si="114"/>
        <v/>
      </c>
      <c r="M3276" s="158" t="str">
        <f t="shared" si="115"/>
        <v/>
      </c>
      <c r="O3276" s="151"/>
    </row>
    <row r="3277" spans="11:15" x14ac:dyDescent="0.3">
      <c r="K3277" s="148" t="str">
        <f>IFERROR(VLOOKUP(A3277,DATABARANG!$B$4:$G$20000,5),"")</f>
        <v/>
      </c>
      <c r="L3277" s="149" t="str">
        <f t="shared" si="114"/>
        <v/>
      </c>
      <c r="M3277" s="158" t="str">
        <f t="shared" si="115"/>
        <v/>
      </c>
      <c r="O3277" s="151"/>
    </row>
    <row r="3278" spans="11:15" x14ac:dyDescent="0.3">
      <c r="K3278" s="148" t="str">
        <f>IFERROR(VLOOKUP(A3278,DATABARANG!$B$4:$G$20000,5),"")</f>
        <v/>
      </c>
      <c r="L3278" s="149" t="str">
        <f t="shared" si="114"/>
        <v/>
      </c>
      <c r="M3278" s="158" t="str">
        <f t="shared" si="115"/>
        <v/>
      </c>
      <c r="O3278" s="151"/>
    </row>
    <row r="3279" spans="11:15" x14ac:dyDescent="0.3">
      <c r="K3279" s="148" t="str">
        <f>IFERROR(VLOOKUP(A3279,DATABARANG!$B$4:$G$20000,5),"")</f>
        <v/>
      </c>
      <c r="L3279" s="149" t="str">
        <f t="shared" si="114"/>
        <v/>
      </c>
      <c r="M3279" s="158" t="str">
        <f t="shared" si="115"/>
        <v/>
      </c>
      <c r="O3279" s="151"/>
    </row>
    <row r="3280" spans="11:15" x14ac:dyDescent="0.3">
      <c r="K3280" s="148" t="str">
        <f>IFERROR(VLOOKUP(A3280,DATABARANG!$B$4:$G$20000,5),"")</f>
        <v/>
      </c>
      <c r="L3280" s="149" t="str">
        <f t="shared" si="114"/>
        <v/>
      </c>
      <c r="M3280" s="158" t="str">
        <f t="shared" si="115"/>
        <v/>
      </c>
      <c r="O3280" s="151"/>
    </row>
    <row r="3281" spans="11:15" x14ac:dyDescent="0.3">
      <c r="K3281" s="148" t="str">
        <f>IFERROR(VLOOKUP(A3281,DATABARANG!$B$4:$G$20000,5),"")</f>
        <v/>
      </c>
      <c r="L3281" s="149" t="str">
        <f t="shared" si="114"/>
        <v/>
      </c>
      <c r="M3281" s="158" t="str">
        <f t="shared" si="115"/>
        <v/>
      </c>
      <c r="O3281" s="151"/>
    </row>
    <row r="3282" spans="11:15" x14ac:dyDescent="0.3">
      <c r="K3282" s="148" t="str">
        <f>IFERROR(VLOOKUP(A3282,DATABARANG!$B$4:$G$20000,5),"")</f>
        <v/>
      </c>
      <c r="L3282" s="149" t="str">
        <f t="shared" si="114"/>
        <v/>
      </c>
      <c r="M3282" s="158" t="str">
        <f t="shared" si="115"/>
        <v/>
      </c>
      <c r="O3282" s="151"/>
    </row>
    <row r="3283" spans="11:15" x14ac:dyDescent="0.3">
      <c r="K3283" s="148" t="str">
        <f>IFERROR(VLOOKUP(A3283,DATABARANG!$B$4:$G$20000,5),"")</f>
        <v/>
      </c>
      <c r="L3283" s="149" t="str">
        <f t="shared" si="114"/>
        <v/>
      </c>
      <c r="M3283" s="158" t="str">
        <f t="shared" si="115"/>
        <v/>
      </c>
      <c r="O3283" s="151"/>
    </row>
    <row r="3284" spans="11:15" x14ac:dyDescent="0.3">
      <c r="K3284" s="148" t="str">
        <f>IFERROR(VLOOKUP(A3284,DATABARANG!$B$4:$G$20000,5),"")</f>
        <v/>
      </c>
      <c r="L3284" s="149" t="str">
        <f t="shared" si="114"/>
        <v/>
      </c>
      <c r="M3284" s="158" t="str">
        <f t="shared" si="115"/>
        <v/>
      </c>
      <c r="O3284" s="151"/>
    </row>
    <row r="3285" spans="11:15" x14ac:dyDescent="0.3">
      <c r="K3285" s="148" t="str">
        <f>IFERROR(VLOOKUP(A3285,DATABARANG!$B$4:$G$20000,5),"")</f>
        <v/>
      </c>
      <c r="L3285" s="149" t="str">
        <f t="shared" si="114"/>
        <v/>
      </c>
      <c r="M3285" s="158" t="str">
        <f t="shared" si="115"/>
        <v/>
      </c>
      <c r="O3285" s="151"/>
    </row>
    <row r="3286" spans="11:15" x14ac:dyDescent="0.3">
      <c r="K3286" s="148" t="str">
        <f>IFERROR(VLOOKUP(A3286,DATABARANG!$B$4:$G$20000,5),"")</f>
        <v/>
      </c>
      <c r="L3286" s="149" t="str">
        <f t="shared" si="114"/>
        <v/>
      </c>
      <c r="M3286" s="158" t="str">
        <f t="shared" si="115"/>
        <v/>
      </c>
      <c r="O3286" s="151"/>
    </row>
    <row r="3287" spans="11:15" x14ac:dyDescent="0.3">
      <c r="K3287" s="148" t="str">
        <f>IFERROR(VLOOKUP(A3287,DATABARANG!$B$4:$G$20000,5),"")</f>
        <v/>
      </c>
      <c r="L3287" s="149" t="str">
        <f t="shared" si="114"/>
        <v/>
      </c>
      <c r="M3287" s="158" t="str">
        <f t="shared" si="115"/>
        <v/>
      </c>
      <c r="O3287" s="151"/>
    </row>
    <row r="3288" spans="11:15" x14ac:dyDescent="0.3">
      <c r="K3288" s="148" t="str">
        <f>IFERROR(VLOOKUP(A3288,DATABARANG!$B$4:$G$20000,5),"")</f>
        <v/>
      </c>
      <c r="L3288" s="149" t="str">
        <f t="shared" si="114"/>
        <v/>
      </c>
      <c r="M3288" s="158" t="str">
        <f t="shared" si="115"/>
        <v/>
      </c>
      <c r="O3288" s="151"/>
    </row>
    <row r="3289" spans="11:15" x14ac:dyDescent="0.3">
      <c r="K3289" s="148" t="str">
        <f>IFERROR(VLOOKUP(A3289,DATABARANG!$B$4:$G$20000,5),"")</f>
        <v/>
      </c>
      <c r="L3289" s="149" t="str">
        <f t="shared" si="114"/>
        <v/>
      </c>
      <c r="M3289" s="158" t="str">
        <f t="shared" si="115"/>
        <v/>
      </c>
      <c r="O3289" s="151"/>
    </row>
    <row r="3290" spans="11:15" x14ac:dyDescent="0.3">
      <c r="K3290" s="148" t="str">
        <f>IFERROR(VLOOKUP(A3290,DATABARANG!$B$4:$G$20000,5),"")</f>
        <v/>
      </c>
      <c r="L3290" s="149" t="str">
        <f t="shared" si="114"/>
        <v/>
      </c>
      <c r="M3290" s="158" t="str">
        <f t="shared" si="115"/>
        <v/>
      </c>
      <c r="O3290" s="151"/>
    </row>
    <row r="3291" spans="11:15" x14ac:dyDescent="0.3">
      <c r="K3291" s="148" t="str">
        <f>IFERROR(VLOOKUP(A3291,DATABARANG!$B$4:$G$20000,5),"")</f>
        <v/>
      </c>
      <c r="L3291" s="149" t="str">
        <f t="shared" si="114"/>
        <v/>
      </c>
      <c r="M3291" s="158" t="str">
        <f t="shared" si="115"/>
        <v/>
      </c>
      <c r="O3291" s="151"/>
    </row>
    <row r="3292" spans="11:15" x14ac:dyDescent="0.3">
      <c r="K3292" s="148" t="str">
        <f>IFERROR(VLOOKUP(A3292,DATABARANG!$B$4:$G$20000,5),"")</f>
        <v/>
      </c>
      <c r="L3292" s="149" t="str">
        <f t="shared" si="114"/>
        <v/>
      </c>
      <c r="M3292" s="158" t="str">
        <f t="shared" si="115"/>
        <v/>
      </c>
      <c r="O3292" s="151"/>
    </row>
    <row r="3293" spans="11:15" x14ac:dyDescent="0.3">
      <c r="K3293" s="148" t="str">
        <f>IFERROR(VLOOKUP(A3293,DATABARANG!$B$4:$G$20000,5),"")</f>
        <v/>
      </c>
      <c r="L3293" s="149" t="str">
        <f t="shared" si="114"/>
        <v/>
      </c>
      <c r="M3293" s="158" t="str">
        <f t="shared" si="115"/>
        <v/>
      </c>
      <c r="O3293" s="151"/>
    </row>
    <row r="3294" spans="11:15" x14ac:dyDescent="0.3">
      <c r="K3294" s="148" t="str">
        <f>IFERROR(VLOOKUP(A3294,DATABARANG!$B$4:$G$20000,5),"")</f>
        <v/>
      </c>
      <c r="L3294" s="149" t="str">
        <f t="shared" si="114"/>
        <v/>
      </c>
      <c r="M3294" s="158" t="str">
        <f t="shared" si="115"/>
        <v/>
      </c>
      <c r="O3294" s="151"/>
    </row>
    <row r="3295" spans="11:15" x14ac:dyDescent="0.3">
      <c r="K3295" s="148" t="str">
        <f>IFERROR(VLOOKUP(A3295,DATABARANG!$B$4:$G$20000,5),"")</f>
        <v/>
      </c>
      <c r="L3295" s="149" t="str">
        <f t="shared" si="114"/>
        <v/>
      </c>
      <c r="M3295" s="158" t="str">
        <f t="shared" si="115"/>
        <v/>
      </c>
      <c r="O3295" s="151"/>
    </row>
    <row r="3296" spans="11:15" x14ac:dyDescent="0.3">
      <c r="K3296" s="148" t="str">
        <f>IFERROR(VLOOKUP(A3296,DATABARANG!$B$4:$G$20000,5),"")</f>
        <v/>
      </c>
      <c r="L3296" s="149" t="str">
        <f t="shared" si="114"/>
        <v/>
      </c>
      <c r="M3296" s="158" t="str">
        <f t="shared" si="115"/>
        <v/>
      </c>
      <c r="O3296" s="151"/>
    </row>
    <row r="3297" spans="11:15" x14ac:dyDescent="0.3">
      <c r="K3297" s="148" t="str">
        <f>IFERROR(VLOOKUP(A3297,DATABARANG!$B$4:$G$20000,5),"")</f>
        <v/>
      </c>
      <c r="L3297" s="149" t="str">
        <f t="shared" si="114"/>
        <v/>
      </c>
      <c r="M3297" s="158" t="str">
        <f t="shared" si="115"/>
        <v/>
      </c>
      <c r="O3297" s="151"/>
    </row>
    <row r="3298" spans="11:15" x14ac:dyDescent="0.3">
      <c r="K3298" s="148" t="str">
        <f>IFERROR(VLOOKUP(A3298,DATABARANG!$B$4:$G$20000,5),"")</f>
        <v/>
      </c>
      <c r="L3298" s="149" t="str">
        <f t="shared" si="114"/>
        <v/>
      </c>
      <c r="M3298" s="158" t="str">
        <f t="shared" si="115"/>
        <v/>
      </c>
      <c r="O3298" s="151"/>
    </row>
    <row r="3299" spans="11:15" x14ac:dyDescent="0.3">
      <c r="K3299" s="148" t="str">
        <f>IFERROR(VLOOKUP(A3299,DATABARANG!$B$4:$G$20000,5),"")</f>
        <v/>
      </c>
      <c r="L3299" s="149" t="str">
        <f t="shared" si="114"/>
        <v/>
      </c>
      <c r="M3299" s="158" t="str">
        <f t="shared" si="115"/>
        <v/>
      </c>
      <c r="O3299" s="151"/>
    </row>
    <row r="3300" spans="11:15" x14ac:dyDescent="0.3">
      <c r="K3300" s="148" t="str">
        <f>IFERROR(VLOOKUP(A3300,DATABARANG!$B$4:$G$20000,5),"")</f>
        <v/>
      </c>
      <c r="L3300" s="149" t="str">
        <f t="shared" si="114"/>
        <v/>
      </c>
      <c r="M3300" s="158" t="str">
        <f t="shared" si="115"/>
        <v/>
      </c>
      <c r="O3300" s="151"/>
    </row>
    <row r="3301" spans="11:15" x14ac:dyDescent="0.3">
      <c r="K3301" s="148" t="str">
        <f>IFERROR(VLOOKUP(A3301,DATABARANG!$B$4:$G$20000,5),"")</f>
        <v/>
      </c>
      <c r="L3301" s="149" t="str">
        <f t="shared" si="114"/>
        <v/>
      </c>
      <c r="M3301" s="158" t="str">
        <f t="shared" si="115"/>
        <v/>
      </c>
      <c r="O3301" s="151"/>
    </row>
    <row r="3302" spans="11:15" x14ac:dyDescent="0.3">
      <c r="K3302" s="148" t="str">
        <f>IFERROR(VLOOKUP(A3302,DATABARANG!$B$4:$G$20000,5),"")</f>
        <v/>
      </c>
      <c r="L3302" s="149" t="str">
        <f t="shared" si="114"/>
        <v/>
      </c>
      <c r="M3302" s="158" t="str">
        <f t="shared" si="115"/>
        <v/>
      </c>
      <c r="O3302" s="151"/>
    </row>
    <row r="3303" spans="11:15" x14ac:dyDescent="0.3">
      <c r="K3303" s="148" t="str">
        <f>IFERROR(VLOOKUP(A3303,DATABARANG!$B$4:$G$20000,5),"")</f>
        <v/>
      </c>
      <c r="L3303" s="149" t="str">
        <f t="shared" si="114"/>
        <v/>
      </c>
      <c r="M3303" s="158" t="str">
        <f t="shared" si="115"/>
        <v/>
      </c>
      <c r="O3303" s="151"/>
    </row>
    <row r="3304" spans="11:15" x14ac:dyDescent="0.3">
      <c r="K3304" s="148" t="str">
        <f>IFERROR(VLOOKUP(A3304,DATABARANG!$B$4:$G$20000,5),"")</f>
        <v/>
      </c>
      <c r="L3304" s="149" t="str">
        <f t="shared" si="114"/>
        <v/>
      </c>
      <c r="M3304" s="158" t="str">
        <f t="shared" si="115"/>
        <v/>
      </c>
      <c r="O3304" s="151"/>
    </row>
    <row r="3305" spans="11:15" x14ac:dyDescent="0.3">
      <c r="K3305" s="148" t="str">
        <f>IFERROR(VLOOKUP(A3305,DATABARANG!$B$4:$G$20000,5),"")</f>
        <v/>
      </c>
      <c r="L3305" s="149" t="str">
        <f t="shared" si="114"/>
        <v/>
      </c>
      <c r="M3305" s="158" t="str">
        <f t="shared" si="115"/>
        <v/>
      </c>
      <c r="O3305" s="151"/>
    </row>
    <row r="3306" spans="11:15" x14ac:dyDescent="0.3">
      <c r="K3306" s="148" t="str">
        <f>IFERROR(VLOOKUP(A3306,DATABARANG!$B$4:$G$20000,5),"")</f>
        <v/>
      </c>
      <c r="L3306" s="149" t="str">
        <f t="shared" si="114"/>
        <v/>
      </c>
      <c r="M3306" s="158" t="str">
        <f t="shared" si="115"/>
        <v/>
      </c>
      <c r="O3306" s="151"/>
    </row>
    <row r="3307" spans="11:15" x14ac:dyDescent="0.3">
      <c r="K3307" s="148" t="str">
        <f>IFERROR(VLOOKUP(A3307,DATABARANG!$B$4:$G$20000,5),"")</f>
        <v/>
      </c>
      <c r="L3307" s="149" t="str">
        <f t="shared" si="114"/>
        <v/>
      </c>
      <c r="M3307" s="158" t="str">
        <f t="shared" si="115"/>
        <v/>
      </c>
      <c r="O3307" s="151"/>
    </row>
    <row r="3308" spans="11:15" x14ac:dyDescent="0.3">
      <c r="K3308" s="148" t="str">
        <f>IFERROR(VLOOKUP(A3308,DATABARANG!$B$4:$G$20000,5),"")</f>
        <v/>
      </c>
      <c r="L3308" s="149" t="str">
        <f t="shared" si="114"/>
        <v/>
      </c>
      <c r="M3308" s="158" t="str">
        <f t="shared" si="115"/>
        <v/>
      </c>
      <c r="O3308" s="151"/>
    </row>
    <row r="3309" spans="11:15" x14ac:dyDescent="0.3">
      <c r="K3309" s="148" t="str">
        <f>IFERROR(VLOOKUP(A3309,DATABARANG!$B$4:$G$20000,5),"")</f>
        <v/>
      </c>
      <c r="L3309" s="149" t="str">
        <f t="shared" si="114"/>
        <v/>
      </c>
      <c r="M3309" s="158" t="str">
        <f t="shared" si="115"/>
        <v/>
      </c>
      <c r="O3309" s="151"/>
    </row>
    <row r="3310" spans="11:15" x14ac:dyDescent="0.3">
      <c r="K3310" s="148" t="str">
        <f>IFERROR(VLOOKUP(A3310,DATABARANG!$B$4:$G$20000,5),"")</f>
        <v/>
      </c>
      <c r="L3310" s="149" t="str">
        <f t="shared" si="114"/>
        <v/>
      </c>
      <c r="M3310" s="158" t="str">
        <f t="shared" si="115"/>
        <v/>
      </c>
      <c r="O3310" s="151"/>
    </row>
    <row r="3311" spans="11:15" x14ac:dyDescent="0.3">
      <c r="K3311" s="148" t="str">
        <f>IFERROR(VLOOKUP(A3311,DATABARANG!$B$4:$G$20000,5),"")</f>
        <v/>
      </c>
      <c r="L3311" s="149" t="str">
        <f t="shared" si="114"/>
        <v/>
      </c>
      <c r="M3311" s="158" t="str">
        <f t="shared" si="115"/>
        <v/>
      </c>
      <c r="O3311" s="151"/>
    </row>
    <row r="3312" spans="11:15" x14ac:dyDescent="0.3">
      <c r="K3312" s="148" t="str">
        <f>IFERROR(VLOOKUP(A3312,DATABARANG!$B$4:$G$20000,5),"")</f>
        <v/>
      </c>
      <c r="L3312" s="149" t="str">
        <f t="shared" si="114"/>
        <v/>
      </c>
      <c r="M3312" s="158" t="str">
        <f t="shared" si="115"/>
        <v/>
      </c>
      <c r="O3312" s="151"/>
    </row>
    <row r="3313" spans="11:15" x14ac:dyDescent="0.3">
      <c r="K3313" s="148" t="str">
        <f>IFERROR(VLOOKUP(A3313,DATABARANG!$B$4:$G$20000,5),"")</f>
        <v/>
      </c>
      <c r="L3313" s="149" t="str">
        <f t="shared" si="114"/>
        <v/>
      </c>
      <c r="M3313" s="158" t="str">
        <f t="shared" si="115"/>
        <v/>
      </c>
      <c r="O3313" s="151"/>
    </row>
    <row r="3314" spans="11:15" x14ac:dyDescent="0.3">
      <c r="K3314" s="148" t="str">
        <f>IFERROR(VLOOKUP(A3314,DATABARANG!$B$4:$G$20000,5),"")</f>
        <v/>
      </c>
      <c r="L3314" s="149" t="str">
        <f t="shared" si="114"/>
        <v/>
      </c>
      <c r="M3314" s="158" t="str">
        <f t="shared" si="115"/>
        <v/>
      </c>
      <c r="O3314" s="151"/>
    </row>
    <row r="3315" spans="11:15" x14ac:dyDescent="0.3">
      <c r="K3315" s="148" t="str">
        <f>IFERROR(VLOOKUP(A3315,DATABARANG!$B$4:$G$20000,5),"")</f>
        <v/>
      </c>
      <c r="L3315" s="149" t="str">
        <f t="shared" si="114"/>
        <v/>
      </c>
      <c r="M3315" s="158" t="str">
        <f t="shared" si="115"/>
        <v/>
      </c>
      <c r="O3315" s="151"/>
    </row>
    <row r="3316" spans="11:15" x14ac:dyDescent="0.3">
      <c r="K3316" s="148" t="str">
        <f>IFERROR(VLOOKUP(A3316,DATABARANG!$B$4:$G$20000,5),"")</f>
        <v/>
      </c>
      <c r="L3316" s="149" t="str">
        <f t="shared" si="114"/>
        <v/>
      </c>
      <c r="M3316" s="158" t="str">
        <f t="shared" si="115"/>
        <v/>
      </c>
      <c r="O3316" s="151"/>
    </row>
    <row r="3317" spans="11:15" x14ac:dyDescent="0.3">
      <c r="K3317" s="148" t="str">
        <f>IFERROR(VLOOKUP(A3317,DATABARANG!$B$4:$G$20000,5),"")</f>
        <v/>
      </c>
      <c r="L3317" s="149" t="str">
        <f t="shared" si="114"/>
        <v/>
      </c>
      <c r="M3317" s="158" t="str">
        <f t="shared" si="115"/>
        <v/>
      </c>
      <c r="O3317" s="151"/>
    </row>
    <row r="3318" spans="11:15" x14ac:dyDescent="0.3">
      <c r="K3318" s="148" t="str">
        <f>IFERROR(VLOOKUP(A3318,DATABARANG!$B$4:$G$20000,5),"")</f>
        <v/>
      </c>
      <c r="L3318" s="149" t="str">
        <f t="shared" si="114"/>
        <v/>
      </c>
      <c r="M3318" s="158" t="str">
        <f t="shared" si="115"/>
        <v/>
      </c>
      <c r="O3318" s="151"/>
    </row>
    <row r="3319" spans="11:15" x14ac:dyDescent="0.3">
      <c r="K3319" s="148" t="str">
        <f>IFERROR(VLOOKUP(A3319,DATABARANG!$B$4:$G$20000,5),"")</f>
        <v/>
      </c>
      <c r="L3319" s="149" t="str">
        <f t="shared" si="114"/>
        <v/>
      </c>
      <c r="M3319" s="158" t="str">
        <f t="shared" si="115"/>
        <v/>
      </c>
      <c r="O3319" s="151"/>
    </row>
    <row r="3320" spans="11:15" x14ac:dyDescent="0.3">
      <c r="K3320" s="148" t="str">
        <f>IFERROR(VLOOKUP(A3320,DATABARANG!$B$4:$G$20000,5),"")</f>
        <v/>
      </c>
      <c r="L3320" s="149" t="str">
        <f t="shared" si="114"/>
        <v/>
      </c>
      <c r="M3320" s="158" t="str">
        <f t="shared" si="115"/>
        <v/>
      </c>
      <c r="O3320" s="151"/>
    </row>
    <row r="3321" spans="11:15" x14ac:dyDescent="0.3">
      <c r="K3321" s="148" t="str">
        <f>IFERROR(VLOOKUP(A3321,DATABARANG!$B$4:$G$20000,5),"")</f>
        <v/>
      </c>
      <c r="L3321" s="149" t="str">
        <f t="shared" si="114"/>
        <v/>
      </c>
      <c r="M3321" s="158" t="str">
        <f t="shared" si="115"/>
        <v/>
      </c>
      <c r="O3321" s="151"/>
    </row>
    <row r="3322" spans="11:15" x14ac:dyDescent="0.3">
      <c r="K3322" s="148" t="str">
        <f>IFERROR(VLOOKUP(A3322,DATABARANG!$B$4:$G$20000,5),"")</f>
        <v/>
      </c>
      <c r="L3322" s="149" t="str">
        <f t="shared" si="114"/>
        <v/>
      </c>
      <c r="M3322" s="158" t="str">
        <f t="shared" si="115"/>
        <v/>
      </c>
      <c r="O3322" s="151"/>
    </row>
    <row r="3323" spans="11:15" x14ac:dyDescent="0.3">
      <c r="K3323" s="148" t="str">
        <f>IFERROR(VLOOKUP(A3323,DATABARANG!$B$4:$G$20000,5),"")</f>
        <v/>
      </c>
      <c r="L3323" s="149" t="str">
        <f t="shared" si="114"/>
        <v/>
      </c>
      <c r="M3323" s="158" t="str">
        <f t="shared" si="115"/>
        <v/>
      </c>
      <c r="O3323" s="151"/>
    </row>
    <row r="3324" spans="11:15" x14ac:dyDescent="0.3">
      <c r="K3324" s="148" t="str">
        <f>IFERROR(VLOOKUP(A3324,DATABARANG!$B$4:$G$20000,5),"")</f>
        <v/>
      </c>
      <c r="L3324" s="149" t="str">
        <f t="shared" si="114"/>
        <v/>
      </c>
      <c r="M3324" s="158" t="str">
        <f t="shared" si="115"/>
        <v/>
      </c>
      <c r="O3324" s="151"/>
    </row>
    <row r="3325" spans="11:15" x14ac:dyDescent="0.3">
      <c r="K3325" s="148" t="str">
        <f>IFERROR(VLOOKUP(A3325,DATABARANG!$B$4:$G$20000,5),"")</f>
        <v/>
      </c>
      <c r="L3325" s="149" t="str">
        <f t="shared" si="114"/>
        <v/>
      </c>
      <c r="M3325" s="158" t="str">
        <f t="shared" si="115"/>
        <v/>
      </c>
      <c r="O3325" s="151"/>
    </row>
    <row r="3326" spans="11:15" x14ac:dyDescent="0.3">
      <c r="K3326" s="148" t="str">
        <f>IFERROR(VLOOKUP(A3326,DATABARANG!$B$4:$G$20000,5),"")</f>
        <v/>
      </c>
      <c r="L3326" s="149" t="str">
        <f t="shared" si="114"/>
        <v/>
      </c>
      <c r="M3326" s="158" t="str">
        <f t="shared" si="115"/>
        <v/>
      </c>
      <c r="O3326" s="151"/>
    </row>
    <row r="3327" spans="11:15" x14ac:dyDescent="0.3">
      <c r="K3327" s="148" t="str">
        <f>IFERROR(VLOOKUP(A3327,DATABARANG!$B$4:$G$20000,5),"")</f>
        <v/>
      </c>
      <c r="L3327" s="149" t="str">
        <f t="shared" si="114"/>
        <v/>
      </c>
      <c r="M3327" s="158" t="str">
        <f t="shared" si="115"/>
        <v/>
      </c>
      <c r="O3327" s="151"/>
    </row>
    <row r="3328" spans="11:15" x14ac:dyDescent="0.3">
      <c r="K3328" s="148" t="str">
        <f>IFERROR(VLOOKUP(A3328,DATABARANG!$B$4:$G$20000,5),"")</f>
        <v/>
      </c>
      <c r="L3328" s="149" t="str">
        <f t="shared" si="114"/>
        <v/>
      </c>
      <c r="M3328" s="158" t="str">
        <f t="shared" si="115"/>
        <v/>
      </c>
      <c r="O3328" s="151"/>
    </row>
    <row r="3329" spans="11:15" x14ac:dyDescent="0.3">
      <c r="K3329" s="148" t="str">
        <f>IFERROR(VLOOKUP(A3329,DATABARANG!$B$4:$G$20000,5),"")</f>
        <v/>
      </c>
      <c r="L3329" s="149" t="str">
        <f t="shared" si="114"/>
        <v/>
      </c>
      <c r="M3329" s="158" t="str">
        <f t="shared" si="115"/>
        <v/>
      </c>
      <c r="O3329" s="151"/>
    </row>
    <row r="3330" spans="11:15" x14ac:dyDescent="0.3">
      <c r="K3330" s="148" t="str">
        <f>IFERROR(VLOOKUP(A3330,DATABARANG!$B$4:$G$20000,5),"")</f>
        <v/>
      </c>
      <c r="L3330" s="149" t="str">
        <f t="shared" si="114"/>
        <v/>
      </c>
      <c r="M3330" s="158" t="str">
        <f t="shared" si="115"/>
        <v/>
      </c>
      <c r="O3330" s="151"/>
    </row>
    <row r="3331" spans="11:15" x14ac:dyDescent="0.3">
      <c r="K3331" s="148" t="str">
        <f>IFERROR(VLOOKUP(A3331,DATABARANG!$B$4:$G$20000,5),"")</f>
        <v/>
      </c>
      <c r="L3331" s="149" t="str">
        <f t="shared" si="114"/>
        <v/>
      </c>
      <c r="M3331" s="158" t="str">
        <f t="shared" si="115"/>
        <v/>
      </c>
      <c r="O3331" s="151"/>
    </row>
    <row r="3332" spans="11:15" x14ac:dyDescent="0.3">
      <c r="K3332" s="148" t="str">
        <f>IFERROR(VLOOKUP(A3332,DATABARANG!$B$4:$G$20000,5),"")</f>
        <v/>
      </c>
      <c r="L3332" s="149" t="str">
        <f t="shared" si="114"/>
        <v/>
      </c>
      <c r="M3332" s="158" t="str">
        <f t="shared" si="115"/>
        <v/>
      </c>
      <c r="O3332" s="151"/>
    </row>
    <row r="3333" spans="11:15" x14ac:dyDescent="0.3">
      <c r="K3333" s="148" t="str">
        <f>IFERROR(VLOOKUP(A3333,DATABARANG!$B$4:$G$20000,5),"")</f>
        <v/>
      </c>
      <c r="L3333" s="149" t="str">
        <f t="shared" si="114"/>
        <v/>
      </c>
      <c r="M3333" s="158" t="str">
        <f t="shared" si="115"/>
        <v/>
      </c>
      <c r="O3333" s="151"/>
    </row>
    <row r="3334" spans="11:15" x14ac:dyDescent="0.3">
      <c r="K3334" s="148" t="str">
        <f>IFERROR(VLOOKUP(A3334,DATABARANG!$B$4:$G$20000,5),"")</f>
        <v/>
      </c>
      <c r="L3334" s="149" t="str">
        <f t="shared" ref="L3334:L3397" si="116">IFERROR((E3334-K3334)*G3334,"")</f>
        <v/>
      </c>
      <c r="M3334" s="158" t="str">
        <f t="shared" ref="M3334:M3397" si="117">IF(B3334="","",TEXT(B3334,"DD-MMM"))</f>
        <v/>
      </c>
      <c r="O3334" s="151"/>
    </row>
    <row r="3335" spans="11:15" x14ac:dyDescent="0.3">
      <c r="K3335" s="148" t="str">
        <f>IFERROR(VLOOKUP(A3335,DATABARANG!$B$4:$G$20000,5),"")</f>
        <v/>
      </c>
      <c r="L3335" s="149" t="str">
        <f t="shared" si="116"/>
        <v/>
      </c>
      <c r="M3335" s="158" t="str">
        <f t="shared" si="117"/>
        <v/>
      </c>
      <c r="O3335" s="151"/>
    </row>
    <row r="3336" spans="11:15" x14ac:dyDescent="0.3">
      <c r="K3336" s="148" t="str">
        <f>IFERROR(VLOOKUP(A3336,DATABARANG!$B$4:$G$20000,5),"")</f>
        <v/>
      </c>
      <c r="L3336" s="149" t="str">
        <f t="shared" si="116"/>
        <v/>
      </c>
      <c r="M3336" s="158" t="str">
        <f t="shared" si="117"/>
        <v/>
      </c>
      <c r="O3336" s="151"/>
    </row>
    <row r="3337" spans="11:15" x14ac:dyDescent="0.3">
      <c r="K3337" s="148" t="str">
        <f>IFERROR(VLOOKUP(A3337,DATABARANG!$B$4:$G$20000,5),"")</f>
        <v/>
      </c>
      <c r="L3337" s="149" t="str">
        <f t="shared" si="116"/>
        <v/>
      </c>
      <c r="M3337" s="158" t="str">
        <f t="shared" si="117"/>
        <v/>
      </c>
      <c r="O3337" s="151"/>
    </row>
    <row r="3338" spans="11:15" x14ac:dyDescent="0.3">
      <c r="K3338" s="148" t="str">
        <f>IFERROR(VLOOKUP(A3338,DATABARANG!$B$4:$G$20000,5),"")</f>
        <v/>
      </c>
      <c r="L3338" s="149" t="str">
        <f t="shared" si="116"/>
        <v/>
      </c>
      <c r="M3338" s="158" t="str">
        <f t="shared" si="117"/>
        <v/>
      </c>
      <c r="O3338" s="151"/>
    </row>
    <row r="3339" spans="11:15" x14ac:dyDescent="0.3">
      <c r="K3339" s="148" t="str">
        <f>IFERROR(VLOOKUP(A3339,DATABARANG!$B$4:$G$20000,5),"")</f>
        <v/>
      </c>
      <c r="L3339" s="149" t="str">
        <f t="shared" si="116"/>
        <v/>
      </c>
      <c r="M3339" s="158" t="str">
        <f t="shared" si="117"/>
        <v/>
      </c>
      <c r="O3339" s="151"/>
    </row>
    <row r="3340" spans="11:15" x14ac:dyDescent="0.3">
      <c r="K3340" s="148" t="str">
        <f>IFERROR(VLOOKUP(A3340,DATABARANG!$B$4:$G$20000,5),"")</f>
        <v/>
      </c>
      <c r="L3340" s="149" t="str">
        <f t="shared" si="116"/>
        <v/>
      </c>
      <c r="M3340" s="158" t="str">
        <f t="shared" si="117"/>
        <v/>
      </c>
      <c r="O3340" s="151"/>
    </row>
    <row r="3341" spans="11:15" x14ac:dyDescent="0.3">
      <c r="K3341" s="148" t="str">
        <f>IFERROR(VLOOKUP(A3341,DATABARANG!$B$4:$G$20000,5),"")</f>
        <v/>
      </c>
      <c r="L3341" s="149" t="str">
        <f t="shared" si="116"/>
        <v/>
      </c>
      <c r="M3341" s="158" t="str">
        <f t="shared" si="117"/>
        <v/>
      </c>
      <c r="O3341" s="151"/>
    </row>
    <row r="3342" spans="11:15" x14ac:dyDescent="0.3">
      <c r="K3342" s="148" t="str">
        <f>IFERROR(VLOOKUP(A3342,DATABARANG!$B$4:$G$20000,5),"")</f>
        <v/>
      </c>
      <c r="L3342" s="149" t="str">
        <f t="shared" si="116"/>
        <v/>
      </c>
      <c r="M3342" s="158" t="str">
        <f t="shared" si="117"/>
        <v/>
      </c>
      <c r="O3342" s="151"/>
    </row>
    <row r="3343" spans="11:15" x14ac:dyDescent="0.3">
      <c r="K3343" s="148" t="str">
        <f>IFERROR(VLOOKUP(A3343,DATABARANG!$B$4:$G$20000,5),"")</f>
        <v/>
      </c>
      <c r="L3343" s="149" t="str">
        <f t="shared" si="116"/>
        <v/>
      </c>
      <c r="M3343" s="158" t="str">
        <f t="shared" si="117"/>
        <v/>
      </c>
      <c r="O3343" s="151"/>
    </row>
    <row r="3344" spans="11:15" x14ac:dyDescent="0.3">
      <c r="K3344" s="148" t="str">
        <f>IFERROR(VLOOKUP(A3344,DATABARANG!$B$4:$G$20000,5),"")</f>
        <v/>
      </c>
      <c r="L3344" s="149" t="str">
        <f t="shared" si="116"/>
        <v/>
      </c>
      <c r="M3344" s="158" t="str">
        <f t="shared" si="117"/>
        <v/>
      </c>
      <c r="O3344" s="151"/>
    </row>
    <row r="3345" spans="11:15" x14ac:dyDescent="0.3">
      <c r="K3345" s="148" t="str">
        <f>IFERROR(VLOOKUP(A3345,DATABARANG!$B$4:$G$20000,5),"")</f>
        <v/>
      </c>
      <c r="L3345" s="149" t="str">
        <f t="shared" si="116"/>
        <v/>
      </c>
      <c r="M3345" s="158" t="str">
        <f t="shared" si="117"/>
        <v/>
      </c>
      <c r="O3345" s="151"/>
    </row>
    <row r="3346" spans="11:15" x14ac:dyDescent="0.3">
      <c r="K3346" s="148" t="str">
        <f>IFERROR(VLOOKUP(A3346,DATABARANG!$B$4:$G$20000,5),"")</f>
        <v/>
      </c>
      <c r="L3346" s="149" t="str">
        <f t="shared" si="116"/>
        <v/>
      </c>
      <c r="M3346" s="158" t="str">
        <f t="shared" si="117"/>
        <v/>
      </c>
      <c r="O3346" s="151"/>
    </row>
    <row r="3347" spans="11:15" x14ac:dyDescent="0.3">
      <c r="K3347" s="148" t="str">
        <f>IFERROR(VLOOKUP(A3347,DATABARANG!$B$4:$G$20000,5),"")</f>
        <v/>
      </c>
      <c r="L3347" s="149" t="str">
        <f t="shared" si="116"/>
        <v/>
      </c>
      <c r="M3347" s="158" t="str">
        <f t="shared" si="117"/>
        <v/>
      </c>
      <c r="O3347" s="151"/>
    </row>
    <row r="3348" spans="11:15" x14ac:dyDescent="0.3">
      <c r="K3348" s="148" t="str">
        <f>IFERROR(VLOOKUP(A3348,DATABARANG!$B$4:$G$20000,5),"")</f>
        <v/>
      </c>
      <c r="L3348" s="149" t="str">
        <f t="shared" si="116"/>
        <v/>
      </c>
      <c r="M3348" s="158" t="str">
        <f t="shared" si="117"/>
        <v/>
      </c>
      <c r="O3348" s="151"/>
    </row>
    <row r="3349" spans="11:15" x14ac:dyDescent="0.3">
      <c r="K3349" s="148" t="str">
        <f>IFERROR(VLOOKUP(A3349,DATABARANG!$B$4:$G$20000,5),"")</f>
        <v/>
      </c>
      <c r="L3349" s="149" t="str">
        <f t="shared" si="116"/>
        <v/>
      </c>
      <c r="M3349" s="158" t="str">
        <f t="shared" si="117"/>
        <v/>
      </c>
      <c r="O3349" s="151"/>
    </row>
    <row r="3350" spans="11:15" x14ac:dyDescent="0.3">
      <c r="K3350" s="148" t="str">
        <f>IFERROR(VLOOKUP(A3350,DATABARANG!$B$4:$G$20000,5),"")</f>
        <v/>
      </c>
      <c r="L3350" s="149" t="str">
        <f t="shared" si="116"/>
        <v/>
      </c>
      <c r="M3350" s="158" t="str">
        <f t="shared" si="117"/>
        <v/>
      </c>
      <c r="O3350" s="151"/>
    </row>
    <row r="3351" spans="11:15" x14ac:dyDescent="0.3">
      <c r="K3351" s="148" t="str">
        <f>IFERROR(VLOOKUP(A3351,DATABARANG!$B$4:$G$20000,5),"")</f>
        <v/>
      </c>
      <c r="L3351" s="149" t="str">
        <f t="shared" si="116"/>
        <v/>
      </c>
      <c r="M3351" s="158" t="str">
        <f t="shared" si="117"/>
        <v/>
      </c>
      <c r="O3351" s="151"/>
    </row>
    <row r="3352" spans="11:15" x14ac:dyDescent="0.3">
      <c r="K3352" s="148" t="str">
        <f>IFERROR(VLOOKUP(A3352,DATABARANG!$B$4:$G$20000,5),"")</f>
        <v/>
      </c>
      <c r="L3352" s="149" t="str">
        <f t="shared" si="116"/>
        <v/>
      </c>
      <c r="M3352" s="158" t="str">
        <f t="shared" si="117"/>
        <v/>
      </c>
      <c r="O3352" s="151"/>
    </row>
    <row r="3353" spans="11:15" x14ac:dyDescent="0.3">
      <c r="K3353" s="148" t="str">
        <f>IFERROR(VLOOKUP(A3353,DATABARANG!$B$4:$G$20000,5),"")</f>
        <v/>
      </c>
      <c r="L3353" s="149" t="str">
        <f t="shared" si="116"/>
        <v/>
      </c>
      <c r="M3353" s="158" t="str">
        <f t="shared" si="117"/>
        <v/>
      </c>
      <c r="O3353" s="151"/>
    </row>
    <row r="3354" spans="11:15" x14ac:dyDescent="0.3">
      <c r="K3354" s="148" t="str">
        <f>IFERROR(VLOOKUP(A3354,DATABARANG!$B$4:$G$20000,5),"")</f>
        <v/>
      </c>
      <c r="L3354" s="149" t="str">
        <f t="shared" si="116"/>
        <v/>
      </c>
      <c r="M3354" s="158" t="str">
        <f t="shared" si="117"/>
        <v/>
      </c>
      <c r="O3354" s="151"/>
    </row>
    <row r="3355" spans="11:15" x14ac:dyDescent="0.3">
      <c r="K3355" s="148" t="str">
        <f>IFERROR(VLOOKUP(A3355,DATABARANG!$B$4:$G$20000,5),"")</f>
        <v/>
      </c>
      <c r="L3355" s="149" t="str">
        <f t="shared" si="116"/>
        <v/>
      </c>
      <c r="M3355" s="158" t="str">
        <f t="shared" si="117"/>
        <v/>
      </c>
      <c r="O3355" s="151"/>
    </row>
    <row r="3356" spans="11:15" x14ac:dyDescent="0.3">
      <c r="K3356" s="148" t="str">
        <f>IFERROR(VLOOKUP(A3356,DATABARANG!$B$4:$G$20000,5),"")</f>
        <v/>
      </c>
      <c r="L3356" s="149" t="str">
        <f t="shared" si="116"/>
        <v/>
      </c>
      <c r="M3356" s="158" t="str">
        <f t="shared" si="117"/>
        <v/>
      </c>
      <c r="O3356" s="151"/>
    </row>
    <row r="3357" spans="11:15" x14ac:dyDescent="0.3">
      <c r="K3357" s="148" t="str">
        <f>IFERROR(VLOOKUP(A3357,DATABARANG!$B$4:$G$20000,5),"")</f>
        <v/>
      </c>
      <c r="L3357" s="149" t="str">
        <f t="shared" si="116"/>
        <v/>
      </c>
      <c r="M3357" s="158" t="str">
        <f t="shared" si="117"/>
        <v/>
      </c>
      <c r="O3357" s="151"/>
    </row>
    <row r="3358" spans="11:15" x14ac:dyDescent="0.3">
      <c r="K3358" s="148" t="str">
        <f>IFERROR(VLOOKUP(A3358,DATABARANG!$B$4:$G$20000,5),"")</f>
        <v/>
      </c>
      <c r="L3358" s="149" t="str">
        <f t="shared" si="116"/>
        <v/>
      </c>
      <c r="M3358" s="158" t="str">
        <f t="shared" si="117"/>
        <v/>
      </c>
      <c r="O3358" s="151"/>
    </row>
    <row r="3359" spans="11:15" x14ac:dyDescent="0.3">
      <c r="K3359" s="148" t="str">
        <f>IFERROR(VLOOKUP(A3359,DATABARANG!$B$4:$G$20000,5),"")</f>
        <v/>
      </c>
      <c r="L3359" s="149" t="str">
        <f t="shared" si="116"/>
        <v/>
      </c>
      <c r="M3359" s="158" t="str">
        <f t="shared" si="117"/>
        <v/>
      </c>
      <c r="O3359" s="151"/>
    </row>
    <row r="3360" spans="11:15" x14ac:dyDescent="0.3">
      <c r="K3360" s="148" t="str">
        <f>IFERROR(VLOOKUP(A3360,DATABARANG!$B$4:$G$20000,5),"")</f>
        <v/>
      </c>
      <c r="L3360" s="149" t="str">
        <f t="shared" si="116"/>
        <v/>
      </c>
      <c r="M3360" s="158" t="str">
        <f t="shared" si="117"/>
        <v/>
      </c>
      <c r="O3360" s="151"/>
    </row>
    <row r="3361" spans="11:15" x14ac:dyDescent="0.3">
      <c r="K3361" s="148" t="str">
        <f>IFERROR(VLOOKUP(A3361,DATABARANG!$B$4:$G$20000,5),"")</f>
        <v/>
      </c>
      <c r="L3361" s="149" t="str">
        <f t="shared" si="116"/>
        <v/>
      </c>
      <c r="M3361" s="158" t="str">
        <f t="shared" si="117"/>
        <v/>
      </c>
      <c r="O3361" s="151"/>
    </row>
    <row r="3362" spans="11:15" x14ac:dyDescent="0.3">
      <c r="K3362" s="148" t="str">
        <f>IFERROR(VLOOKUP(A3362,DATABARANG!$B$4:$G$20000,5),"")</f>
        <v/>
      </c>
      <c r="L3362" s="149" t="str">
        <f t="shared" si="116"/>
        <v/>
      </c>
      <c r="M3362" s="158" t="str">
        <f t="shared" si="117"/>
        <v/>
      </c>
      <c r="O3362" s="151"/>
    </row>
    <row r="3363" spans="11:15" x14ac:dyDescent="0.3">
      <c r="K3363" s="148" t="str">
        <f>IFERROR(VLOOKUP(A3363,DATABARANG!$B$4:$G$20000,5),"")</f>
        <v/>
      </c>
      <c r="L3363" s="149" t="str">
        <f t="shared" si="116"/>
        <v/>
      </c>
      <c r="M3363" s="158" t="str">
        <f t="shared" si="117"/>
        <v/>
      </c>
      <c r="O3363" s="151"/>
    </row>
    <row r="3364" spans="11:15" x14ac:dyDescent="0.3">
      <c r="K3364" s="148" t="str">
        <f>IFERROR(VLOOKUP(A3364,DATABARANG!$B$4:$G$20000,5),"")</f>
        <v/>
      </c>
      <c r="L3364" s="149" t="str">
        <f t="shared" si="116"/>
        <v/>
      </c>
      <c r="M3364" s="158" t="str">
        <f t="shared" si="117"/>
        <v/>
      </c>
      <c r="O3364" s="151"/>
    </row>
    <row r="3365" spans="11:15" x14ac:dyDescent="0.3">
      <c r="K3365" s="148" t="str">
        <f>IFERROR(VLOOKUP(A3365,DATABARANG!$B$4:$G$20000,5),"")</f>
        <v/>
      </c>
      <c r="L3365" s="149" t="str">
        <f t="shared" si="116"/>
        <v/>
      </c>
      <c r="M3365" s="158" t="str">
        <f t="shared" si="117"/>
        <v/>
      </c>
      <c r="O3365" s="151"/>
    </row>
    <row r="3366" spans="11:15" x14ac:dyDescent="0.3">
      <c r="K3366" s="148" t="str">
        <f>IFERROR(VLOOKUP(A3366,DATABARANG!$B$4:$G$20000,5),"")</f>
        <v/>
      </c>
      <c r="L3366" s="149" t="str">
        <f t="shared" si="116"/>
        <v/>
      </c>
      <c r="M3366" s="158" t="str">
        <f t="shared" si="117"/>
        <v/>
      </c>
      <c r="O3366" s="151"/>
    </row>
    <row r="3367" spans="11:15" x14ac:dyDescent="0.3">
      <c r="K3367" s="148" t="str">
        <f>IFERROR(VLOOKUP(A3367,DATABARANG!$B$4:$G$20000,5),"")</f>
        <v/>
      </c>
      <c r="L3367" s="149" t="str">
        <f t="shared" si="116"/>
        <v/>
      </c>
      <c r="M3367" s="158" t="str">
        <f t="shared" si="117"/>
        <v/>
      </c>
      <c r="O3367" s="151"/>
    </row>
    <row r="3368" spans="11:15" x14ac:dyDescent="0.3">
      <c r="K3368" s="148" t="str">
        <f>IFERROR(VLOOKUP(A3368,DATABARANG!$B$4:$G$20000,5),"")</f>
        <v/>
      </c>
      <c r="L3368" s="149" t="str">
        <f t="shared" si="116"/>
        <v/>
      </c>
      <c r="M3368" s="158" t="str">
        <f t="shared" si="117"/>
        <v/>
      </c>
      <c r="O3368" s="151"/>
    </row>
    <row r="3369" spans="11:15" x14ac:dyDescent="0.3">
      <c r="K3369" s="148" t="str">
        <f>IFERROR(VLOOKUP(A3369,DATABARANG!$B$4:$G$20000,5),"")</f>
        <v/>
      </c>
      <c r="L3369" s="149" t="str">
        <f t="shared" si="116"/>
        <v/>
      </c>
      <c r="M3369" s="158" t="str">
        <f t="shared" si="117"/>
        <v/>
      </c>
      <c r="O3369" s="151"/>
    </row>
    <row r="3370" spans="11:15" x14ac:dyDescent="0.3">
      <c r="K3370" s="148" t="str">
        <f>IFERROR(VLOOKUP(A3370,DATABARANG!$B$4:$G$20000,5),"")</f>
        <v/>
      </c>
      <c r="L3370" s="149" t="str">
        <f t="shared" si="116"/>
        <v/>
      </c>
      <c r="M3370" s="158" t="str">
        <f t="shared" si="117"/>
        <v/>
      </c>
      <c r="O3370" s="151"/>
    </row>
    <row r="3371" spans="11:15" x14ac:dyDescent="0.3">
      <c r="K3371" s="148" t="str">
        <f>IFERROR(VLOOKUP(A3371,DATABARANG!$B$4:$G$20000,5),"")</f>
        <v/>
      </c>
      <c r="L3371" s="149" t="str">
        <f t="shared" si="116"/>
        <v/>
      </c>
      <c r="M3371" s="158" t="str">
        <f t="shared" si="117"/>
        <v/>
      </c>
      <c r="O3371" s="151"/>
    </row>
    <row r="3372" spans="11:15" x14ac:dyDescent="0.3">
      <c r="K3372" s="148" t="str">
        <f>IFERROR(VLOOKUP(A3372,DATABARANG!$B$4:$G$20000,5),"")</f>
        <v/>
      </c>
      <c r="L3372" s="149" t="str">
        <f t="shared" si="116"/>
        <v/>
      </c>
      <c r="M3372" s="158" t="str">
        <f t="shared" si="117"/>
        <v/>
      </c>
      <c r="O3372" s="151"/>
    </row>
    <row r="3373" spans="11:15" x14ac:dyDescent="0.3">
      <c r="K3373" s="148" t="str">
        <f>IFERROR(VLOOKUP(A3373,DATABARANG!$B$4:$G$20000,5),"")</f>
        <v/>
      </c>
      <c r="L3373" s="149" t="str">
        <f t="shared" si="116"/>
        <v/>
      </c>
      <c r="M3373" s="158" t="str">
        <f t="shared" si="117"/>
        <v/>
      </c>
      <c r="O3373" s="151"/>
    </row>
    <row r="3374" spans="11:15" x14ac:dyDescent="0.3">
      <c r="K3374" s="148" t="str">
        <f>IFERROR(VLOOKUP(A3374,DATABARANG!$B$4:$G$20000,5),"")</f>
        <v/>
      </c>
      <c r="L3374" s="149" t="str">
        <f t="shared" si="116"/>
        <v/>
      </c>
      <c r="M3374" s="158" t="str">
        <f t="shared" si="117"/>
        <v/>
      </c>
      <c r="O3374" s="151"/>
    </row>
    <row r="3375" spans="11:15" x14ac:dyDescent="0.3">
      <c r="K3375" s="148" t="str">
        <f>IFERROR(VLOOKUP(A3375,DATABARANG!$B$4:$G$20000,5),"")</f>
        <v/>
      </c>
      <c r="L3375" s="149" t="str">
        <f t="shared" si="116"/>
        <v/>
      </c>
      <c r="M3375" s="158" t="str">
        <f t="shared" si="117"/>
        <v/>
      </c>
      <c r="O3375" s="151"/>
    </row>
    <row r="3376" spans="11:15" x14ac:dyDescent="0.3">
      <c r="K3376" s="148" t="str">
        <f>IFERROR(VLOOKUP(A3376,DATABARANG!$B$4:$G$20000,5),"")</f>
        <v/>
      </c>
      <c r="L3376" s="149" t="str">
        <f t="shared" si="116"/>
        <v/>
      </c>
      <c r="M3376" s="158" t="str">
        <f t="shared" si="117"/>
        <v/>
      </c>
      <c r="O3376" s="151"/>
    </row>
    <row r="3377" spans="11:15" x14ac:dyDescent="0.3">
      <c r="K3377" s="148" t="str">
        <f>IFERROR(VLOOKUP(A3377,DATABARANG!$B$4:$G$20000,5),"")</f>
        <v/>
      </c>
      <c r="L3377" s="149" t="str">
        <f t="shared" si="116"/>
        <v/>
      </c>
      <c r="M3377" s="158" t="str">
        <f t="shared" si="117"/>
        <v/>
      </c>
      <c r="O3377" s="151"/>
    </row>
    <row r="3378" spans="11:15" x14ac:dyDescent="0.3">
      <c r="K3378" s="148" t="str">
        <f>IFERROR(VLOOKUP(A3378,DATABARANG!$B$4:$G$20000,5),"")</f>
        <v/>
      </c>
      <c r="L3378" s="149" t="str">
        <f t="shared" si="116"/>
        <v/>
      </c>
      <c r="M3378" s="158" t="str">
        <f t="shared" si="117"/>
        <v/>
      </c>
      <c r="O3378" s="151"/>
    </row>
    <row r="3379" spans="11:15" x14ac:dyDescent="0.3">
      <c r="K3379" s="148" t="str">
        <f>IFERROR(VLOOKUP(A3379,DATABARANG!$B$4:$G$20000,5),"")</f>
        <v/>
      </c>
      <c r="L3379" s="149" t="str">
        <f t="shared" si="116"/>
        <v/>
      </c>
      <c r="M3379" s="158" t="str">
        <f t="shared" si="117"/>
        <v/>
      </c>
      <c r="O3379" s="151"/>
    </row>
    <row r="3380" spans="11:15" x14ac:dyDescent="0.3">
      <c r="K3380" s="148" t="str">
        <f>IFERROR(VLOOKUP(A3380,DATABARANG!$B$4:$G$20000,5),"")</f>
        <v/>
      </c>
      <c r="L3380" s="149" t="str">
        <f t="shared" si="116"/>
        <v/>
      </c>
      <c r="M3380" s="158" t="str">
        <f t="shared" si="117"/>
        <v/>
      </c>
      <c r="O3380" s="151"/>
    </row>
    <row r="3381" spans="11:15" x14ac:dyDescent="0.3">
      <c r="K3381" s="148" t="str">
        <f>IFERROR(VLOOKUP(A3381,DATABARANG!$B$4:$G$20000,5),"")</f>
        <v/>
      </c>
      <c r="L3381" s="149" t="str">
        <f t="shared" si="116"/>
        <v/>
      </c>
      <c r="M3381" s="158" t="str">
        <f t="shared" si="117"/>
        <v/>
      </c>
      <c r="O3381" s="151"/>
    </row>
    <row r="3382" spans="11:15" x14ac:dyDescent="0.3">
      <c r="K3382" s="148" t="str">
        <f>IFERROR(VLOOKUP(A3382,DATABARANG!$B$4:$G$20000,5),"")</f>
        <v/>
      </c>
      <c r="L3382" s="149" t="str">
        <f t="shared" si="116"/>
        <v/>
      </c>
      <c r="M3382" s="158" t="str">
        <f t="shared" si="117"/>
        <v/>
      </c>
      <c r="O3382" s="151"/>
    </row>
    <row r="3383" spans="11:15" x14ac:dyDescent="0.3">
      <c r="K3383" s="148" t="str">
        <f>IFERROR(VLOOKUP(A3383,DATABARANG!$B$4:$G$20000,5),"")</f>
        <v/>
      </c>
      <c r="L3383" s="149" t="str">
        <f t="shared" si="116"/>
        <v/>
      </c>
      <c r="M3383" s="158" t="str">
        <f t="shared" si="117"/>
        <v/>
      </c>
      <c r="O3383" s="151"/>
    </row>
    <row r="3384" spans="11:15" x14ac:dyDescent="0.3">
      <c r="K3384" s="148" t="str">
        <f>IFERROR(VLOOKUP(A3384,DATABARANG!$B$4:$G$20000,5),"")</f>
        <v/>
      </c>
      <c r="L3384" s="149" t="str">
        <f t="shared" si="116"/>
        <v/>
      </c>
      <c r="M3384" s="158" t="str">
        <f t="shared" si="117"/>
        <v/>
      </c>
      <c r="O3384" s="151"/>
    </row>
    <row r="3385" spans="11:15" x14ac:dyDescent="0.3">
      <c r="K3385" s="148" t="str">
        <f>IFERROR(VLOOKUP(A3385,DATABARANG!$B$4:$G$20000,5),"")</f>
        <v/>
      </c>
      <c r="L3385" s="149" t="str">
        <f t="shared" si="116"/>
        <v/>
      </c>
      <c r="M3385" s="158" t="str">
        <f t="shared" si="117"/>
        <v/>
      </c>
      <c r="O3385" s="151"/>
    </row>
    <row r="3386" spans="11:15" x14ac:dyDescent="0.3">
      <c r="K3386" s="148" t="str">
        <f>IFERROR(VLOOKUP(A3386,DATABARANG!$B$4:$G$20000,5),"")</f>
        <v/>
      </c>
      <c r="L3386" s="149" t="str">
        <f t="shared" si="116"/>
        <v/>
      </c>
      <c r="M3386" s="158" t="str">
        <f t="shared" si="117"/>
        <v/>
      </c>
      <c r="O3386" s="151"/>
    </row>
    <row r="3387" spans="11:15" x14ac:dyDescent="0.3">
      <c r="K3387" s="148" t="str">
        <f>IFERROR(VLOOKUP(A3387,DATABARANG!$B$4:$G$20000,5),"")</f>
        <v/>
      </c>
      <c r="L3387" s="149" t="str">
        <f t="shared" si="116"/>
        <v/>
      </c>
      <c r="M3387" s="158" t="str">
        <f t="shared" si="117"/>
        <v/>
      </c>
      <c r="O3387" s="151"/>
    </row>
    <row r="3388" spans="11:15" x14ac:dyDescent="0.3">
      <c r="K3388" s="148" t="str">
        <f>IFERROR(VLOOKUP(A3388,DATABARANG!$B$4:$G$20000,5),"")</f>
        <v/>
      </c>
      <c r="L3388" s="149" t="str">
        <f t="shared" si="116"/>
        <v/>
      </c>
      <c r="M3388" s="158" t="str">
        <f t="shared" si="117"/>
        <v/>
      </c>
      <c r="O3388" s="151"/>
    </row>
    <row r="3389" spans="11:15" x14ac:dyDescent="0.3">
      <c r="K3389" s="148" t="str">
        <f>IFERROR(VLOOKUP(A3389,DATABARANG!$B$4:$G$20000,5),"")</f>
        <v/>
      </c>
      <c r="L3389" s="149" t="str">
        <f t="shared" si="116"/>
        <v/>
      </c>
      <c r="M3389" s="158" t="str">
        <f t="shared" si="117"/>
        <v/>
      </c>
      <c r="O3389" s="151"/>
    </row>
    <row r="3390" spans="11:15" x14ac:dyDescent="0.3">
      <c r="K3390" s="148" t="str">
        <f>IFERROR(VLOOKUP(A3390,DATABARANG!$B$4:$G$20000,5),"")</f>
        <v/>
      </c>
      <c r="L3390" s="149" t="str">
        <f t="shared" si="116"/>
        <v/>
      </c>
      <c r="M3390" s="158" t="str">
        <f t="shared" si="117"/>
        <v/>
      </c>
      <c r="O3390" s="151"/>
    </row>
    <row r="3391" spans="11:15" x14ac:dyDescent="0.3">
      <c r="K3391" s="148" t="str">
        <f>IFERROR(VLOOKUP(A3391,DATABARANG!$B$4:$G$20000,5),"")</f>
        <v/>
      </c>
      <c r="L3391" s="149" t="str">
        <f t="shared" si="116"/>
        <v/>
      </c>
      <c r="M3391" s="158" t="str">
        <f t="shared" si="117"/>
        <v/>
      </c>
      <c r="O3391" s="151"/>
    </row>
    <row r="3392" spans="11:15" x14ac:dyDescent="0.3">
      <c r="K3392" s="148" t="str">
        <f>IFERROR(VLOOKUP(A3392,DATABARANG!$B$4:$G$20000,5),"")</f>
        <v/>
      </c>
      <c r="L3392" s="149" t="str">
        <f t="shared" si="116"/>
        <v/>
      </c>
      <c r="M3392" s="158" t="str">
        <f t="shared" si="117"/>
        <v/>
      </c>
      <c r="O3392" s="151"/>
    </row>
    <row r="3393" spans="11:15" x14ac:dyDescent="0.3">
      <c r="K3393" s="148" t="str">
        <f>IFERROR(VLOOKUP(A3393,DATABARANG!$B$4:$G$20000,5),"")</f>
        <v/>
      </c>
      <c r="L3393" s="149" t="str">
        <f t="shared" si="116"/>
        <v/>
      </c>
      <c r="M3393" s="158" t="str">
        <f t="shared" si="117"/>
        <v/>
      </c>
      <c r="O3393" s="151"/>
    </row>
    <row r="3394" spans="11:15" x14ac:dyDescent="0.3">
      <c r="K3394" s="148" t="str">
        <f>IFERROR(VLOOKUP(A3394,DATABARANG!$B$4:$G$20000,5),"")</f>
        <v/>
      </c>
      <c r="L3394" s="149" t="str">
        <f t="shared" si="116"/>
        <v/>
      </c>
      <c r="M3394" s="158" t="str">
        <f t="shared" si="117"/>
        <v/>
      </c>
      <c r="O3394" s="151"/>
    </row>
    <row r="3395" spans="11:15" x14ac:dyDescent="0.3">
      <c r="K3395" s="148" t="str">
        <f>IFERROR(VLOOKUP(A3395,DATABARANG!$B$4:$G$20000,5),"")</f>
        <v/>
      </c>
      <c r="L3395" s="149" t="str">
        <f t="shared" si="116"/>
        <v/>
      </c>
      <c r="M3395" s="158" t="str">
        <f t="shared" si="117"/>
        <v/>
      </c>
      <c r="O3395" s="151"/>
    </row>
    <row r="3396" spans="11:15" x14ac:dyDescent="0.3">
      <c r="K3396" s="148" t="str">
        <f>IFERROR(VLOOKUP(A3396,DATABARANG!$B$4:$G$20000,5),"")</f>
        <v/>
      </c>
      <c r="L3396" s="149" t="str">
        <f t="shared" si="116"/>
        <v/>
      </c>
      <c r="M3396" s="158" t="str">
        <f t="shared" si="117"/>
        <v/>
      </c>
      <c r="O3396" s="151"/>
    </row>
    <row r="3397" spans="11:15" x14ac:dyDescent="0.3">
      <c r="K3397" s="148" t="str">
        <f>IFERROR(VLOOKUP(A3397,DATABARANG!$B$4:$G$20000,5),"")</f>
        <v/>
      </c>
      <c r="L3397" s="149" t="str">
        <f t="shared" si="116"/>
        <v/>
      </c>
      <c r="M3397" s="158" t="str">
        <f t="shared" si="117"/>
        <v/>
      </c>
      <c r="O3397" s="151"/>
    </row>
    <row r="3398" spans="11:15" x14ac:dyDescent="0.3">
      <c r="K3398" s="148" t="str">
        <f>IFERROR(VLOOKUP(A3398,DATABARANG!$B$4:$G$20000,5),"")</f>
        <v/>
      </c>
      <c r="L3398" s="149" t="str">
        <f t="shared" ref="L3398:L3461" si="118">IFERROR((E3398-K3398)*G3398,"")</f>
        <v/>
      </c>
      <c r="M3398" s="158" t="str">
        <f t="shared" ref="M3398:M3461" si="119">IF(B3398="","",TEXT(B3398,"DD-MMM"))</f>
        <v/>
      </c>
      <c r="O3398" s="151"/>
    </row>
    <row r="3399" spans="11:15" x14ac:dyDescent="0.3">
      <c r="K3399" s="148" t="str">
        <f>IFERROR(VLOOKUP(A3399,DATABARANG!$B$4:$G$20000,5),"")</f>
        <v/>
      </c>
      <c r="L3399" s="149" t="str">
        <f t="shared" si="118"/>
        <v/>
      </c>
      <c r="M3399" s="158" t="str">
        <f t="shared" si="119"/>
        <v/>
      </c>
      <c r="O3399" s="151"/>
    </row>
    <row r="3400" spans="11:15" x14ac:dyDescent="0.3">
      <c r="K3400" s="148" t="str">
        <f>IFERROR(VLOOKUP(A3400,DATABARANG!$B$4:$G$20000,5),"")</f>
        <v/>
      </c>
      <c r="L3400" s="149" t="str">
        <f t="shared" si="118"/>
        <v/>
      </c>
      <c r="M3400" s="158" t="str">
        <f t="shared" si="119"/>
        <v/>
      </c>
      <c r="O3400" s="151"/>
    </row>
    <row r="3401" spans="11:15" x14ac:dyDescent="0.3">
      <c r="K3401" s="148" t="str">
        <f>IFERROR(VLOOKUP(A3401,DATABARANG!$B$4:$G$20000,5),"")</f>
        <v/>
      </c>
      <c r="L3401" s="149" t="str">
        <f t="shared" si="118"/>
        <v/>
      </c>
      <c r="M3401" s="158" t="str">
        <f t="shared" si="119"/>
        <v/>
      </c>
      <c r="O3401" s="151"/>
    </row>
    <row r="3402" spans="11:15" x14ac:dyDescent="0.3">
      <c r="K3402" s="148" t="str">
        <f>IFERROR(VLOOKUP(A3402,DATABARANG!$B$4:$G$20000,5),"")</f>
        <v/>
      </c>
      <c r="L3402" s="149" t="str">
        <f t="shared" si="118"/>
        <v/>
      </c>
      <c r="M3402" s="158" t="str">
        <f t="shared" si="119"/>
        <v/>
      </c>
      <c r="O3402" s="151"/>
    </row>
    <row r="3403" spans="11:15" x14ac:dyDescent="0.3">
      <c r="K3403" s="148" t="str">
        <f>IFERROR(VLOOKUP(A3403,DATABARANG!$B$4:$G$20000,5),"")</f>
        <v/>
      </c>
      <c r="L3403" s="149" t="str">
        <f t="shared" si="118"/>
        <v/>
      </c>
      <c r="M3403" s="158" t="str">
        <f t="shared" si="119"/>
        <v/>
      </c>
      <c r="O3403" s="151"/>
    </row>
    <row r="3404" spans="11:15" x14ac:dyDescent="0.3">
      <c r="K3404" s="148" t="str">
        <f>IFERROR(VLOOKUP(A3404,DATABARANG!$B$4:$G$20000,5),"")</f>
        <v/>
      </c>
      <c r="L3404" s="149" t="str">
        <f t="shared" si="118"/>
        <v/>
      </c>
      <c r="M3404" s="158" t="str">
        <f t="shared" si="119"/>
        <v/>
      </c>
      <c r="O3404" s="151"/>
    </row>
    <row r="3405" spans="11:15" x14ac:dyDescent="0.3">
      <c r="K3405" s="148" t="str">
        <f>IFERROR(VLOOKUP(A3405,DATABARANG!$B$4:$G$20000,5),"")</f>
        <v/>
      </c>
      <c r="L3405" s="149" t="str">
        <f t="shared" si="118"/>
        <v/>
      </c>
      <c r="M3405" s="158" t="str">
        <f t="shared" si="119"/>
        <v/>
      </c>
      <c r="O3405" s="151"/>
    </row>
    <row r="3406" spans="11:15" x14ac:dyDescent="0.3">
      <c r="K3406" s="148" t="str">
        <f>IFERROR(VLOOKUP(A3406,DATABARANG!$B$4:$G$20000,5),"")</f>
        <v/>
      </c>
      <c r="L3406" s="149" t="str">
        <f t="shared" si="118"/>
        <v/>
      </c>
      <c r="M3406" s="158" t="str">
        <f t="shared" si="119"/>
        <v/>
      </c>
      <c r="O3406" s="151"/>
    </row>
    <row r="3407" spans="11:15" x14ac:dyDescent="0.3">
      <c r="K3407" s="148" t="str">
        <f>IFERROR(VLOOKUP(A3407,DATABARANG!$B$4:$G$20000,5),"")</f>
        <v/>
      </c>
      <c r="L3407" s="149" t="str">
        <f t="shared" si="118"/>
        <v/>
      </c>
      <c r="M3407" s="158" t="str">
        <f t="shared" si="119"/>
        <v/>
      </c>
      <c r="O3407" s="151"/>
    </row>
    <row r="3408" spans="11:15" x14ac:dyDescent="0.3">
      <c r="K3408" s="148" t="str">
        <f>IFERROR(VLOOKUP(A3408,DATABARANG!$B$4:$G$20000,5),"")</f>
        <v/>
      </c>
      <c r="L3408" s="149" t="str">
        <f t="shared" si="118"/>
        <v/>
      </c>
      <c r="M3408" s="158" t="str">
        <f t="shared" si="119"/>
        <v/>
      </c>
      <c r="O3408" s="151"/>
    </row>
    <row r="3409" spans="11:15" x14ac:dyDescent="0.3">
      <c r="K3409" s="148" t="str">
        <f>IFERROR(VLOOKUP(A3409,DATABARANG!$B$4:$G$20000,5),"")</f>
        <v/>
      </c>
      <c r="L3409" s="149" t="str">
        <f t="shared" si="118"/>
        <v/>
      </c>
      <c r="M3409" s="158" t="str">
        <f t="shared" si="119"/>
        <v/>
      </c>
      <c r="O3409" s="151"/>
    </row>
    <row r="3410" spans="11:15" x14ac:dyDescent="0.3">
      <c r="K3410" s="148" t="str">
        <f>IFERROR(VLOOKUP(A3410,DATABARANG!$B$4:$G$20000,5),"")</f>
        <v/>
      </c>
      <c r="L3410" s="149" t="str">
        <f t="shared" si="118"/>
        <v/>
      </c>
      <c r="M3410" s="158" t="str">
        <f t="shared" si="119"/>
        <v/>
      </c>
      <c r="O3410" s="151"/>
    </row>
    <row r="3411" spans="11:15" x14ac:dyDescent="0.3">
      <c r="K3411" s="148" t="str">
        <f>IFERROR(VLOOKUP(A3411,DATABARANG!$B$4:$G$20000,5),"")</f>
        <v/>
      </c>
      <c r="L3411" s="149" t="str">
        <f t="shared" si="118"/>
        <v/>
      </c>
      <c r="M3411" s="158" t="str">
        <f t="shared" si="119"/>
        <v/>
      </c>
      <c r="O3411" s="151"/>
    </row>
    <row r="3412" spans="11:15" x14ac:dyDescent="0.3">
      <c r="K3412" s="148" t="str">
        <f>IFERROR(VLOOKUP(A3412,DATABARANG!$B$4:$G$20000,5),"")</f>
        <v/>
      </c>
      <c r="L3412" s="149" t="str">
        <f t="shared" si="118"/>
        <v/>
      </c>
      <c r="M3412" s="158" t="str">
        <f t="shared" si="119"/>
        <v/>
      </c>
      <c r="O3412" s="151"/>
    </row>
    <row r="3413" spans="11:15" x14ac:dyDescent="0.3">
      <c r="K3413" s="148" t="str">
        <f>IFERROR(VLOOKUP(A3413,DATABARANG!$B$4:$G$20000,5),"")</f>
        <v/>
      </c>
      <c r="L3413" s="149" t="str">
        <f t="shared" si="118"/>
        <v/>
      </c>
      <c r="M3413" s="158" t="str">
        <f t="shared" si="119"/>
        <v/>
      </c>
      <c r="O3413" s="151"/>
    </row>
    <row r="3414" spans="11:15" x14ac:dyDescent="0.3">
      <c r="K3414" s="148" t="str">
        <f>IFERROR(VLOOKUP(A3414,DATABARANG!$B$4:$G$20000,5),"")</f>
        <v/>
      </c>
      <c r="L3414" s="149" t="str">
        <f t="shared" si="118"/>
        <v/>
      </c>
      <c r="M3414" s="158" t="str">
        <f t="shared" si="119"/>
        <v/>
      </c>
      <c r="O3414" s="151"/>
    </row>
    <row r="3415" spans="11:15" x14ac:dyDescent="0.3">
      <c r="K3415" s="148" t="str">
        <f>IFERROR(VLOOKUP(A3415,DATABARANG!$B$4:$G$20000,5),"")</f>
        <v/>
      </c>
      <c r="L3415" s="149" t="str">
        <f t="shared" si="118"/>
        <v/>
      </c>
      <c r="M3415" s="158" t="str">
        <f t="shared" si="119"/>
        <v/>
      </c>
      <c r="O3415" s="151"/>
    </row>
    <row r="3416" spans="11:15" x14ac:dyDescent="0.3">
      <c r="K3416" s="148" t="str">
        <f>IFERROR(VLOOKUP(A3416,DATABARANG!$B$4:$G$20000,5),"")</f>
        <v/>
      </c>
      <c r="L3416" s="149" t="str">
        <f t="shared" si="118"/>
        <v/>
      </c>
      <c r="M3416" s="158" t="str">
        <f t="shared" si="119"/>
        <v/>
      </c>
      <c r="O3416" s="151"/>
    </row>
    <row r="3417" spans="11:15" x14ac:dyDescent="0.3">
      <c r="K3417" s="148" t="str">
        <f>IFERROR(VLOOKUP(A3417,DATABARANG!$B$4:$G$20000,5),"")</f>
        <v/>
      </c>
      <c r="L3417" s="149" t="str">
        <f t="shared" si="118"/>
        <v/>
      </c>
      <c r="M3417" s="158" t="str">
        <f t="shared" si="119"/>
        <v/>
      </c>
      <c r="O3417" s="151"/>
    </row>
    <row r="3418" spans="11:15" x14ac:dyDescent="0.3">
      <c r="K3418" s="148" t="str">
        <f>IFERROR(VLOOKUP(A3418,DATABARANG!$B$4:$G$20000,5),"")</f>
        <v/>
      </c>
      <c r="L3418" s="149" t="str">
        <f t="shared" si="118"/>
        <v/>
      </c>
      <c r="M3418" s="158" t="str">
        <f t="shared" si="119"/>
        <v/>
      </c>
      <c r="O3418" s="151"/>
    </row>
    <row r="3419" spans="11:15" x14ac:dyDescent="0.3">
      <c r="K3419" s="148" t="str">
        <f>IFERROR(VLOOKUP(A3419,DATABARANG!$B$4:$G$20000,5),"")</f>
        <v/>
      </c>
      <c r="L3419" s="149" t="str">
        <f t="shared" si="118"/>
        <v/>
      </c>
      <c r="M3419" s="158" t="str">
        <f t="shared" si="119"/>
        <v/>
      </c>
      <c r="O3419" s="151"/>
    </row>
    <row r="3420" spans="11:15" x14ac:dyDescent="0.3">
      <c r="K3420" s="148" t="str">
        <f>IFERROR(VLOOKUP(A3420,DATABARANG!$B$4:$G$20000,5),"")</f>
        <v/>
      </c>
      <c r="L3420" s="149" t="str">
        <f t="shared" si="118"/>
        <v/>
      </c>
      <c r="M3420" s="158" t="str">
        <f t="shared" si="119"/>
        <v/>
      </c>
      <c r="O3420" s="151"/>
    </row>
    <row r="3421" spans="11:15" x14ac:dyDescent="0.3">
      <c r="K3421" s="148" t="str">
        <f>IFERROR(VLOOKUP(A3421,DATABARANG!$B$4:$G$20000,5),"")</f>
        <v/>
      </c>
      <c r="L3421" s="149" t="str">
        <f t="shared" si="118"/>
        <v/>
      </c>
      <c r="M3421" s="158" t="str">
        <f t="shared" si="119"/>
        <v/>
      </c>
      <c r="O3421" s="151"/>
    </row>
    <row r="3422" spans="11:15" x14ac:dyDescent="0.3">
      <c r="K3422" s="148" t="str">
        <f>IFERROR(VLOOKUP(A3422,DATABARANG!$B$4:$G$20000,5),"")</f>
        <v/>
      </c>
      <c r="L3422" s="149" t="str">
        <f t="shared" si="118"/>
        <v/>
      </c>
      <c r="M3422" s="158" t="str">
        <f t="shared" si="119"/>
        <v/>
      </c>
      <c r="O3422" s="151"/>
    </row>
    <row r="3423" spans="11:15" x14ac:dyDescent="0.3">
      <c r="K3423" s="148" t="str">
        <f>IFERROR(VLOOKUP(A3423,DATABARANG!$B$4:$G$20000,5),"")</f>
        <v/>
      </c>
      <c r="L3423" s="149" t="str">
        <f t="shared" si="118"/>
        <v/>
      </c>
      <c r="M3423" s="158" t="str">
        <f t="shared" si="119"/>
        <v/>
      </c>
      <c r="O3423" s="151"/>
    </row>
    <row r="3424" spans="11:15" x14ac:dyDescent="0.3">
      <c r="K3424" s="148" t="str">
        <f>IFERROR(VLOOKUP(A3424,DATABARANG!$B$4:$G$20000,5),"")</f>
        <v/>
      </c>
      <c r="L3424" s="149" t="str">
        <f t="shared" si="118"/>
        <v/>
      </c>
      <c r="M3424" s="158" t="str">
        <f t="shared" si="119"/>
        <v/>
      </c>
      <c r="O3424" s="151"/>
    </row>
    <row r="3425" spans="11:15" x14ac:dyDescent="0.3">
      <c r="K3425" s="148" t="str">
        <f>IFERROR(VLOOKUP(A3425,DATABARANG!$B$4:$G$20000,5),"")</f>
        <v/>
      </c>
      <c r="L3425" s="149" t="str">
        <f t="shared" si="118"/>
        <v/>
      </c>
      <c r="M3425" s="158" t="str">
        <f t="shared" si="119"/>
        <v/>
      </c>
      <c r="O3425" s="151"/>
    </row>
    <row r="3426" spans="11:15" x14ac:dyDescent="0.3">
      <c r="K3426" s="148" t="str">
        <f>IFERROR(VLOOKUP(A3426,DATABARANG!$B$4:$G$20000,5),"")</f>
        <v/>
      </c>
      <c r="L3426" s="149" t="str">
        <f t="shared" si="118"/>
        <v/>
      </c>
      <c r="M3426" s="158" t="str">
        <f t="shared" si="119"/>
        <v/>
      </c>
      <c r="O3426" s="151"/>
    </row>
    <row r="3427" spans="11:15" x14ac:dyDescent="0.3">
      <c r="K3427" s="148" t="str">
        <f>IFERROR(VLOOKUP(A3427,DATABARANG!$B$4:$G$20000,5),"")</f>
        <v/>
      </c>
      <c r="L3427" s="149" t="str">
        <f t="shared" si="118"/>
        <v/>
      </c>
      <c r="M3427" s="158" t="str">
        <f t="shared" si="119"/>
        <v/>
      </c>
      <c r="O3427" s="151"/>
    </row>
    <row r="3428" spans="11:15" x14ac:dyDescent="0.3">
      <c r="K3428" s="148" t="str">
        <f>IFERROR(VLOOKUP(A3428,DATABARANG!$B$4:$G$20000,5),"")</f>
        <v/>
      </c>
      <c r="L3428" s="149" t="str">
        <f t="shared" si="118"/>
        <v/>
      </c>
      <c r="M3428" s="158" t="str">
        <f t="shared" si="119"/>
        <v/>
      </c>
      <c r="O3428" s="151"/>
    </row>
    <row r="3429" spans="11:15" x14ac:dyDescent="0.3">
      <c r="K3429" s="148" t="str">
        <f>IFERROR(VLOOKUP(A3429,DATABARANG!$B$4:$G$20000,5),"")</f>
        <v/>
      </c>
      <c r="L3429" s="149" t="str">
        <f t="shared" si="118"/>
        <v/>
      </c>
      <c r="M3429" s="158" t="str">
        <f t="shared" si="119"/>
        <v/>
      </c>
      <c r="O3429" s="151"/>
    </row>
    <row r="3430" spans="11:15" x14ac:dyDescent="0.3">
      <c r="K3430" s="148" t="str">
        <f>IFERROR(VLOOKUP(A3430,DATABARANG!$B$4:$G$20000,5),"")</f>
        <v/>
      </c>
      <c r="L3430" s="149" t="str">
        <f t="shared" si="118"/>
        <v/>
      </c>
      <c r="M3430" s="158" t="str">
        <f t="shared" si="119"/>
        <v/>
      </c>
      <c r="O3430" s="151"/>
    </row>
    <row r="3431" spans="11:15" x14ac:dyDescent="0.3">
      <c r="K3431" s="148" t="str">
        <f>IFERROR(VLOOKUP(A3431,DATABARANG!$B$4:$G$20000,5),"")</f>
        <v/>
      </c>
      <c r="L3431" s="149" t="str">
        <f t="shared" si="118"/>
        <v/>
      </c>
      <c r="M3431" s="158" t="str">
        <f t="shared" si="119"/>
        <v/>
      </c>
      <c r="O3431" s="151"/>
    </row>
    <row r="3432" spans="11:15" x14ac:dyDescent="0.3">
      <c r="K3432" s="148" t="str">
        <f>IFERROR(VLOOKUP(A3432,DATABARANG!$B$4:$G$20000,5),"")</f>
        <v/>
      </c>
      <c r="L3432" s="149" t="str">
        <f t="shared" si="118"/>
        <v/>
      </c>
      <c r="M3432" s="158" t="str">
        <f t="shared" si="119"/>
        <v/>
      </c>
      <c r="O3432" s="151"/>
    </row>
    <row r="3433" spans="11:15" x14ac:dyDescent="0.3">
      <c r="K3433" s="148" t="str">
        <f>IFERROR(VLOOKUP(A3433,DATABARANG!$B$4:$G$20000,5),"")</f>
        <v/>
      </c>
      <c r="L3433" s="149" t="str">
        <f t="shared" si="118"/>
        <v/>
      </c>
      <c r="M3433" s="158" t="str">
        <f t="shared" si="119"/>
        <v/>
      </c>
      <c r="O3433" s="151"/>
    </row>
    <row r="3434" spans="11:15" x14ac:dyDescent="0.3">
      <c r="K3434" s="148" t="str">
        <f>IFERROR(VLOOKUP(A3434,DATABARANG!$B$4:$G$20000,5),"")</f>
        <v/>
      </c>
      <c r="L3434" s="149" t="str">
        <f t="shared" si="118"/>
        <v/>
      </c>
      <c r="M3434" s="158" t="str">
        <f t="shared" si="119"/>
        <v/>
      </c>
      <c r="O3434" s="151"/>
    </row>
    <row r="3435" spans="11:15" x14ac:dyDescent="0.3">
      <c r="K3435" s="148" t="str">
        <f>IFERROR(VLOOKUP(A3435,DATABARANG!$B$4:$G$20000,5),"")</f>
        <v/>
      </c>
      <c r="L3435" s="149" t="str">
        <f t="shared" si="118"/>
        <v/>
      </c>
      <c r="M3435" s="158" t="str">
        <f t="shared" si="119"/>
        <v/>
      </c>
      <c r="O3435" s="151"/>
    </row>
    <row r="3436" spans="11:15" x14ac:dyDescent="0.3">
      <c r="K3436" s="148" t="str">
        <f>IFERROR(VLOOKUP(A3436,DATABARANG!$B$4:$G$20000,5),"")</f>
        <v/>
      </c>
      <c r="L3436" s="149" t="str">
        <f t="shared" si="118"/>
        <v/>
      </c>
      <c r="M3436" s="158" t="str">
        <f t="shared" si="119"/>
        <v/>
      </c>
      <c r="O3436" s="151"/>
    </row>
    <row r="3437" spans="11:15" x14ac:dyDescent="0.3">
      <c r="K3437" s="148" t="str">
        <f>IFERROR(VLOOKUP(A3437,DATABARANG!$B$4:$G$20000,5),"")</f>
        <v/>
      </c>
      <c r="L3437" s="149" t="str">
        <f t="shared" si="118"/>
        <v/>
      </c>
      <c r="M3437" s="158" t="str">
        <f t="shared" si="119"/>
        <v/>
      </c>
      <c r="O3437" s="151"/>
    </row>
    <row r="3438" spans="11:15" x14ac:dyDescent="0.3">
      <c r="K3438" s="148" t="str">
        <f>IFERROR(VLOOKUP(A3438,DATABARANG!$B$4:$G$20000,5),"")</f>
        <v/>
      </c>
      <c r="L3438" s="149" t="str">
        <f t="shared" si="118"/>
        <v/>
      </c>
      <c r="M3438" s="158" t="str">
        <f t="shared" si="119"/>
        <v/>
      </c>
      <c r="O3438" s="151"/>
    </row>
    <row r="3439" spans="11:15" x14ac:dyDescent="0.3">
      <c r="K3439" s="148" t="str">
        <f>IFERROR(VLOOKUP(A3439,DATABARANG!$B$4:$G$20000,5),"")</f>
        <v/>
      </c>
      <c r="L3439" s="149" t="str">
        <f t="shared" si="118"/>
        <v/>
      </c>
      <c r="M3439" s="158" t="str">
        <f t="shared" si="119"/>
        <v/>
      </c>
      <c r="O3439" s="151"/>
    </row>
    <row r="3440" spans="11:15" x14ac:dyDescent="0.3">
      <c r="K3440" s="148" t="str">
        <f>IFERROR(VLOOKUP(A3440,DATABARANG!$B$4:$G$20000,5),"")</f>
        <v/>
      </c>
      <c r="L3440" s="149" t="str">
        <f t="shared" si="118"/>
        <v/>
      </c>
      <c r="M3440" s="158" t="str">
        <f t="shared" si="119"/>
        <v/>
      </c>
      <c r="O3440" s="151"/>
    </row>
    <row r="3441" spans="11:15" x14ac:dyDescent="0.3">
      <c r="K3441" s="148" t="str">
        <f>IFERROR(VLOOKUP(A3441,DATABARANG!$B$4:$G$20000,5),"")</f>
        <v/>
      </c>
      <c r="L3441" s="149" t="str">
        <f t="shared" si="118"/>
        <v/>
      </c>
      <c r="M3441" s="158" t="str">
        <f t="shared" si="119"/>
        <v/>
      </c>
      <c r="O3441" s="151"/>
    </row>
    <row r="3442" spans="11:15" x14ac:dyDescent="0.3">
      <c r="K3442" s="148" t="str">
        <f>IFERROR(VLOOKUP(A3442,DATABARANG!$B$4:$G$20000,5),"")</f>
        <v/>
      </c>
      <c r="L3442" s="149" t="str">
        <f t="shared" si="118"/>
        <v/>
      </c>
      <c r="M3442" s="158" t="str">
        <f t="shared" si="119"/>
        <v/>
      </c>
      <c r="O3442" s="151"/>
    </row>
    <row r="3443" spans="11:15" x14ac:dyDescent="0.3">
      <c r="K3443" s="148" t="str">
        <f>IFERROR(VLOOKUP(A3443,DATABARANG!$B$4:$G$20000,5),"")</f>
        <v/>
      </c>
      <c r="L3443" s="149" t="str">
        <f t="shared" si="118"/>
        <v/>
      </c>
      <c r="M3443" s="158" t="str">
        <f t="shared" si="119"/>
        <v/>
      </c>
      <c r="O3443" s="151"/>
    </row>
    <row r="3444" spans="11:15" x14ac:dyDescent="0.3">
      <c r="K3444" s="148" t="str">
        <f>IFERROR(VLOOKUP(A3444,DATABARANG!$B$4:$G$20000,5),"")</f>
        <v/>
      </c>
      <c r="L3444" s="149" t="str">
        <f t="shared" si="118"/>
        <v/>
      </c>
      <c r="M3444" s="158" t="str">
        <f t="shared" si="119"/>
        <v/>
      </c>
      <c r="O3444" s="151"/>
    </row>
    <row r="3445" spans="11:15" x14ac:dyDescent="0.3">
      <c r="K3445" s="148" t="str">
        <f>IFERROR(VLOOKUP(A3445,DATABARANG!$B$4:$G$20000,5),"")</f>
        <v/>
      </c>
      <c r="L3445" s="149" t="str">
        <f t="shared" si="118"/>
        <v/>
      </c>
      <c r="M3445" s="158" t="str">
        <f t="shared" si="119"/>
        <v/>
      </c>
      <c r="O3445" s="151"/>
    </row>
    <row r="3446" spans="11:15" x14ac:dyDescent="0.3">
      <c r="K3446" s="148" t="str">
        <f>IFERROR(VLOOKUP(A3446,DATABARANG!$B$4:$G$20000,5),"")</f>
        <v/>
      </c>
      <c r="L3446" s="149" t="str">
        <f t="shared" si="118"/>
        <v/>
      </c>
      <c r="M3446" s="158" t="str">
        <f t="shared" si="119"/>
        <v/>
      </c>
      <c r="O3446" s="151"/>
    </row>
    <row r="3447" spans="11:15" x14ac:dyDescent="0.3">
      <c r="K3447" s="148" t="str">
        <f>IFERROR(VLOOKUP(A3447,DATABARANG!$B$4:$G$20000,5),"")</f>
        <v/>
      </c>
      <c r="L3447" s="149" t="str">
        <f t="shared" si="118"/>
        <v/>
      </c>
      <c r="M3447" s="158" t="str">
        <f t="shared" si="119"/>
        <v/>
      </c>
      <c r="O3447" s="151"/>
    </row>
    <row r="3448" spans="11:15" x14ac:dyDescent="0.3">
      <c r="K3448" s="148" t="str">
        <f>IFERROR(VLOOKUP(A3448,DATABARANG!$B$4:$G$20000,5),"")</f>
        <v/>
      </c>
      <c r="L3448" s="149" t="str">
        <f t="shared" si="118"/>
        <v/>
      </c>
      <c r="M3448" s="158" t="str">
        <f t="shared" si="119"/>
        <v/>
      </c>
      <c r="O3448" s="151"/>
    </row>
    <row r="3449" spans="11:15" x14ac:dyDescent="0.3">
      <c r="K3449" s="148" t="str">
        <f>IFERROR(VLOOKUP(A3449,DATABARANG!$B$4:$G$20000,5),"")</f>
        <v/>
      </c>
      <c r="L3449" s="149" t="str">
        <f t="shared" si="118"/>
        <v/>
      </c>
      <c r="M3449" s="158" t="str">
        <f t="shared" si="119"/>
        <v/>
      </c>
      <c r="O3449" s="151"/>
    </row>
    <row r="3450" spans="11:15" x14ac:dyDescent="0.3">
      <c r="K3450" s="148" t="str">
        <f>IFERROR(VLOOKUP(A3450,DATABARANG!$B$4:$G$20000,5),"")</f>
        <v/>
      </c>
      <c r="L3450" s="149" t="str">
        <f t="shared" si="118"/>
        <v/>
      </c>
      <c r="M3450" s="158" t="str">
        <f t="shared" si="119"/>
        <v/>
      </c>
      <c r="O3450" s="151"/>
    </row>
    <row r="3451" spans="11:15" x14ac:dyDescent="0.3">
      <c r="K3451" s="148" t="str">
        <f>IFERROR(VLOOKUP(A3451,DATABARANG!$B$4:$G$20000,5),"")</f>
        <v/>
      </c>
      <c r="L3451" s="149" t="str">
        <f t="shared" si="118"/>
        <v/>
      </c>
      <c r="M3451" s="158" t="str">
        <f t="shared" si="119"/>
        <v/>
      </c>
      <c r="O3451" s="151"/>
    </row>
    <row r="3452" spans="11:15" x14ac:dyDescent="0.3">
      <c r="K3452" s="148" t="str">
        <f>IFERROR(VLOOKUP(A3452,DATABARANG!$B$4:$G$20000,5),"")</f>
        <v/>
      </c>
      <c r="L3452" s="149" t="str">
        <f t="shared" si="118"/>
        <v/>
      </c>
      <c r="M3452" s="158" t="str">
        <f t="shared" si="119"/>
        <v/>
      </c>
      <c r="O3452" s="151"/>
    </row>
    <row r="3453" spans="11:15" x14ac:dyDescent="0.3">
      <c r="K3453" s="148" t="str">
        <f>IFERROR(VLOOKUP(A3453,DATABARANG!$B$4:$G$20000,5),"")</f>
        <v/>
      </c>
      <c r="L3453" s="149" t="str">
        <f t="shared" si="118"/>
        <v/>
      </c>
      <c r="M3453" s="158" t="str">
        <f t="shared" si="119"/>
        <v/>
      </c>
      <c r="O3453" s="151"/>
    </row>
    <row r="3454" spans="11:15" x14ac:dyDescent="0.3">
      <c r="K3454" s="148" t="str">
        <f>IFERROR(VLOOKUP(A3454,DATABARANG!$B$4:$G$20000,5),"")</f>
        <v/>
      </c>
      <c r="L3454" s="149" t="str">
        <f t="shared" si="118"/>
        <v/>
      </c>
      <c r="M3454" s="158" t="str">
        <f t="shared" si="119"/>
        <v/>
      </c>
      <c r="O3454" s="151"/>
    </row>
    <row r="3455" spans="11:15" x14ac:dyDescent="0.3">
      <c r="K3455" s="148" t="str">
        <f>IFERROR(VLOOKUP(A3455,DATABARANG!$B$4:$G$20000,5),"")</f>
        <v/>
      </c>
      <c r="L3455" s="149" t="str">
        <f t="shared" si="118"/>
        <v/>
      </c>
      <c r="M3455" s="158" t="str">
        <f t="shared" si="119"/>
        <v/>
      </c>
      <c r="O3455" s="151"/>
    </row>
    <row r="3456" spans="11:15" x14ac:dyDescent="0.3">
      <c r="K3456" s="148" t="str">
        <f>IFERROR(VLOOKUP(A3456,DATABARANG!$B$4:$G$20000,5),"")</f>
        <v/>
      </c>
      <c r="L3456" s="149" t="str">
        <f t="shared" si="118"/>
        <v/>
      </c>
      <c r="M3456" s="158" t="str">
        <f t="shared" si="119"/>
        <v/>
      </c>
      <c r="O3456" s="151"/>
    </row>
    <row r="3457" spans="11:15" x14ac:dyDescent="0.3">
      <c r="K3457" s="148" t="str">
        <f>IFERROR(VLOOKUP(A3457,DATABARANG!$B$4:$G$20000,5),"")</f>
        <v/>
      </c>
      <c r="L3457" s="149" t="str">
        <f t="shared" si="118"/>
        <v/>
      </c>
      <c r="M3457" s="158" t="str">
        <f t="shared" si="119"/>
        <v/>
      </c>
      <c r="O3457" s="151"/>
    </row>
    <row r="3458" spans="11:15" x14ac:dyDescent="0.3">
      <c r="K3458" s="148" t="str">
        <f>IFERROR(VLOOKUP(A3458,DATABARANG!$B$4:$G$20000,5),"")</f>
        <v/>
      </c>
      <c r="L3458" s="149" t="str">
        <f t="shared" si="118"/>
        <v/>
      </c>
      <c r="M3458" s="158" t="str">
        <f t="shared" si="119"/>
        <v/>
      </c>
      <c r="O3458" s="151"/>
    </row>
    <row r="3459" spans="11:15" x14ac:dyDescent="0.3">
      <c r="K3459" s="148" t="str">
        <f>IFERROR(VLOOKUP(A3459,DATABARANG!$B$4:$G$20000,5),"")</f>
        <v/>
      </c>
      <c r="L3459" s="149" t="str">
        <f t="shared" si="118"/>
        <v/>
      </c>
      <c r="M3459" s="158" t="str">
        <f t="shared" si="119"/>
        <v/>
      </c>
      <c r="O3459" s="151"/>
    </row>
    <row r="3460" spans="11:15" x14ac:dyDescent="0.3">
      <c r="K3460" s="148" t="str">
        <f>IFERROR(VLOOKUP(A3460,DATABARANG!$B$4:$G$20000,5),"")</f>
        <v/>
      </c>
      <c r="L3460" s="149" t="str">
        <f t="shared" si="118"/>
        <v/>
      </c>
      <c r="M3460" s="158" t="str">
        <f t="shared" si="119"/>
        <v/>
      </c>
      <c r="O3460" s="151"/>
    </row>
    <row r="3461" spans="11:15" x14ac:dyDescent="0.3">
      <c r="K3461" s="148" t="str">
        <f>IFERROR(VLOOKUP(A3461,DATABARANG!$B$4:$G$20000,5),"")</f>
        <v/>
      </c>
      <c r="L3461" s="149" t="str">
        <f t="shared" si="118"/>
        <v/>
      </c>
      <c r="M3461" s="158" t="str">
        <f t="shared" si="119"/>
        <v/>
      </c>
      <c r="O3461" s="151"/>
    </row>
    <row r="3462" spans="11:15" x14ac:dyDescent="0.3">
      <c r="K3462" s="148" t="str">
        <f>IFERROR(VLOOKUP(A3462,DATABARANG!$B$4:$G$20000,5),"")</f>
        <v/>
      </c>
      <c r="L3462" s="149" t="str">
        <f t="shared" ref="L3462:L3525" si="120">IFERROR((E3462-K3462)*G3462,"")</f>
        <v/>
      </c>
      <c r="M3462" s="158" t="str">
        <f t="shared" ref="M3462:M3525" si="121">IF(B3462="","",TEXT(B3462,"DD-MMM"))</f>
        <v/>
      </c>
      <c r="O3462" s="151"/>
    </row>
    <row r="3463" spans="11:15" x14ac:dyDescent="0.3">
      <c r="K3463" s="148" t="str">
        <f>IFERROR(VLOOKUP(A3463,DATABARANG!$B$4:$G$20000,5),"")</f>
        <v/>
      </c>
      <c r="L3463" s="149" t="str">
        <f t="shared" si="120"/>
        <v/>
      </c>
      <c r="M3463" s="158" t="str">
        <f t="shared" si="121"/>
        <v/>
      </c>
      <c r="O3463" s="151"/>
    </row>
    <row r="3464" spans="11:15" x14ac:dyDescent="0.3">
      <c r="K3464" s="148" t="str">
        <f>IFERROR(VLOOKUP(A3464,DATABARANG!$B$4:$G$20000,5),"")</f>
        <v/>
      </c>
      <c r="L3464" s="149" t="str">
        <f t="shared" si="120"/>
        <v/>
      </c>
      <c r="M3464" s="158" t="str">
        <f t="shared" si="121"/>
        <v/>
      </c>
      <c r="O3464" s="151"/>
    </row>
    <row r="3465" spans="11:15" x14ac:dyDescent="0.3">
      <c r="K3465" s="148" t="str">
        <f>IFERROR(VLOOKUP(A3465,DATABARANG!$B$4:$G$20000,5),"")</f>
        <v/>
      </c>
      <c r="L3465" s="149" t="str">
        <f t="shared" si="120"/>
        <v/>
      </c>
      <c r="M3465" s="158" t="str">
        <f t="shared" si="121"/>
        <v/>
      </c>
      <c r="O3465" s="151"/>
    </row>
    <row r="3466" spans="11:15" x14ac:dyDescent="0.3">
      <c r="K3466" s="148" t="str">
        <f>IFERROR(VLOOKUP(A3466,DATABARANG!$B$4:$G$20000,5),"")</f>
        <v/>
      </c>
      <c r="L3466" s="149" t="str">
        <f t="shared" si="120"/>
        <v/>
      </c>
      <c r="M3466" s="158" t="str">
        <f t="shared" si="121"/>
        <v/>
      </c>
      <c r="O3466" s="151"/>
    </row>
    <row r="3467" spans="11:15" x14ac:dyDescent="0.3">
      <c r="K3467" s="148" t="str">
        <f>IFERROR(VLOOKUP(A3467,DATABARANG!$B$4:$G$20000,5),"")</f>
        <v/>
      </c>
      <c r="L3467" s="149" t="str">
        <f t="shared" si="120"/>
        <v/>
      </c>
      <c r="M3467" s="158" t="str">
        <f t="shared" si="121"/>
        <v/>
      </c>
      <c r="O3467" s="151"/>
    </row>
    <row r="3468" spans="11:15" x14ac:dyDescent="0.3">
      <c r="K3468" s="148" t="str">
        <f>IFERROR(VLOOKUP(A3468,DATABARANG!$B$4:$G$20000,5),"")</f>
        <v/>
      </c>
      <c r="L3468" s="149" t="str">
        <f t="shared" si="120"/>
        <v/>
      </c>
      <c r="M3468" s="158" t="str">
        <f t="shared" si="121"/>
        <v/>
      </c>
      <c r="O3468" s="151"/>
    </row>
    <row r="3469" spans="11:15" x14ac:dyDescent="0.3">
      <c r="K3469" s="148" t="str">
        <f>IFERROR(VLOOKUP(A3469,DATABARANG!$B$4:$G$20000,5),"")</f>
        <v/>
      </c>
      <c r="L3469" s="149" t="str">
        <f t="shared" si="120"/>
        <v/>
      </c>
      <c r="M3469" s="158" t="str">
        <f t="shared" si="121"/>
        <v/>
      </c>
      <c r="O3469" s="151"/>
    </row>
    <row r="3470" spans="11:15" x14ac:dyDescent="0.3">
      <c r="K3470" s="148" t="str">
        <f>IFERROR(VLOOKUP(A3470,DATABARANG!$B$4:$G$20000,5),"")</f>
        <v/>
      </c>
      <c r="L3470" s="149" t="str">
        <f t="shared" si="120"/>
        <v/>
      </c>
      <c r="M3470" s="158" t="str">
        <f t="shared" si="121"/>
        <v/>
      </c>
      <c r="O3470" s="151"/>
    </row>
    <row r="3471" spans="11:15" x14ac:dyDescent="0.3">
      <c r="K3471" s="148" t="str">
        <f>IFERROR(VLOOKUP(A3471,DATABARANG!$B$4:$G$20000,5),"")</f>
        <v/>
      </c>
      <c r="L3471" s="149" t="str">
        <f t="shared" si="120"/>
        <v/>
      </c>
      <c r="M3471" s="158" t="str">
        <f t="shared" si="121"/>
        <v/>
      </c>
      <c r="O3471" s="151"/>
    </row>
    <row r="3472" spans="11:15" x14ac:dyDescent="0.3">
      <c r="K3472" s="148" t="str">
        <f>IFERROR(VLOOKUP(A3472,DATABARANG!$B$4:$G$20000,5),"")</f>
        <v/>
      </c>
      <c r="L3472" s="149" t="str">
        <f t="shared" si="120"/>
        <v/>
      </c>
      <c r="M3472" s="158" t="str">
        <f t="shared" si="121"/>
        <v/>
      </c>
      <c r="O3472" s="151"/>
    </row>
    <row r="3473" spans="11:15" x14ac:dyDescent="0.3">
      <c r="K3473" s="148" t="str">
        <f>IFERROR(VLOOKUP(A3473,DATABARANG!$B$4:$G$20000,5),"")</f>
        <v/>
      </c>
      <c r="L3473" s="149" t="str">
        <f t="shared" si="120"/>
        <v/>
      </c>
      <c r="M3473" s="158" t="str">
        <f t="shared" si="121"/>
        <v/>
      </c>
      <c r="O3473" s="151"/>
    </row>
    <row r="3474" spans="11:15" x14ac:dyDescent="0.3">
      <c r="K3474" s="148" t="str">
        <f>IFERROR(VLOOKUP(A3474,DATABARANG!$B$4:$G$20000,5),"")</f>
        <v/>
      </c>
      <c r="L3474" s="149" t="str">
        <f t="shared" si="120"/>
        <v/>
      </c>
      <c r="M3474" s="158" t="str">
        <f t="shared" si="121"/>
        <v/>
      </c>
      <c r="O3474" s="151"/>
    </row>
    <row r="3475" spans="11:15" x14ac:dyDescent="0.3">
      <c r="K3475" s="148" t="str">
        <f>IFERROR(VLOOKUP(A3475,DATABARANG!$B$4:$G$20000,5),"")</f>
        <v/>
      </c>
      <c r="L3475" s="149" t="str">
        <f t="shared" si="120"/>
        <v/>
      </c>
      <c r="M3475" s="158" t="str">
        <f t="shared" si="121"/>
        <v/>
      </c>
      <c r="O3475" s="151"/>
    </row>
    <row r="3476" spans="11:15" x14ac:dyDescent="0.3">
      <c r="K3476" s="148" t="str">
        <f>IFERROR(VLOOKUP(A3476,DATABARANG!$B$4:$G$20000,5),"")</f>
        <v/>
      </c>
      <c r="L3476" s="149" t="str">
        <f t="shared" si="120"/>
        <v/>
      </c>
      <c r="M3476" s="158" t="str">
        <f t="shared" si="121"/>
        <v/>
      </c>
      <c r="O3476" s="151"/>
    </row>
    <row r="3477" spans="11:15" x14ac:dyDescent="0.3">
      <c r="K3477" s="148" t="str">
        <f>IFERROR(VLOOKUP(A3477,DATABARANG!$B$4:$G$20000,5),"")</f>
        <v/>
      </c>
      <c r="L3477" s="149" t="str">
        <f t="shared" si="120"/>
        <v/>
      </c>
      <c r="M3477" s="158" t="str">
        <f t="shared" si="121"/>
        <v/>
      </c>
      <c r="O3477" s="151"/>
    </row>
    <row r="3478" spans="11:15" x14ac:dyDescent="0.3">
      <c r="K3478" s="148" t="str">
        <f>IFERROR(VLOOKUP(A3478,DATABARANG!$B$4:$G$20000,5),"")</f>
        <v/>
      </c>
      <c r="L3478" s="149" t="str">
        <f t="shared" si="120"/>
        <v/>
      </c>
      <c r="M3478" s="158" t="str">
        <f t="shared" si="121"/>
        <v/>
      </c>
      <c r="O3478" s="151"/>
    </row>
    <row r="3479" spans="11:15" x14ac:dyDescent="0.3">
      <c r="K3479" s="148" t="str">
        <f>IFERROR(VLOOKUP(A3479,DATABARANG!$B$4:$G$20000,5),"")</f>
        <v/>
      </c>
      <c r="L3479" s="149" t="str">
        <f t="shared" si="120"/>
        <v/>
      </c>
      <c r="M3479" s="158" t="str">
        <f t="shared" si="121"/>
        <v/>
      </c>
      <c r="O3479" s="151"/>
    </row>
    <row r="3480" spans="11:15" x14ac:dyDescent="0.3">
      <c r="K3480" s="148" t="str">
        <f>IFERROR(VLOOKUP(A3480,DATABARANG!$B$4:$G$20000,5),"")</f>
        <v/>
      </c>
      <c r="L3480" s="149" t="str">
        <f t="shared" si="120"/>
        <v/>
      </c>
      <c r="M3480" s="158" t="str">
        <f t="shared" si="121"/>
        <v/>
      </c>
      <c r="O3480" s="151"/>
    </row>
    <row r="3481" spans="11:15" x14ac:dyDescent="0.3">
      <c r="K3481" s="148" t="str">
        <f>IFERROR(VLOOKUP(A3481,DATABARANG!$B$4:$G$20000,5),"")</f>
        <v/>
      </c>
      <c r="L3481" s="149" t="str">
        <f t="shared" si="120"/>
        <v/>
      </c>
      <c r="M3481" s="158" t="str">
        <f t="shared" si="121"/>
        <v/>
      </c>
      <c r="O3481" s="151"/>
    </row>
    <row r="3482" spans="11:15" x14ac:dyDescent="0.3">
      <c r="K3482" s="148" t="str">
        <f>IFERROR(VLOOKUP(A3482,DATABARANG!$B$4:$G$20000,5),"")</f>
        <v/>
      </c>
      <c r="L3482" s="149" t="str">
        <f t="shared" si="120"/>
        <v/>
      </c>
      <c r="M3482" s="158" t="str">
        <f t="shared" si="121"/>
        <v/>
      </c>
      <c r="O3482" s="151"/>
    </row>
    <row r="3483" spans="11:15" x14ac:dyDescent="0.3">
      <c r="K3483" s="148" t="str">
        <f>IFERROR(VLOOKUP(A3483,DATABARANG!$B$4:$G$20000,5),"")</f>
        <v/>
      </c>
      <c r="L3483" s="149" t="str">
        <f t="shared" si="120"/>
        <v/>
      </c>
      <c r="M3483" s="158" t="str">
        <f t="shared" si="121"/>
        <v/>
      </c>
      <c r="O3483" s="151"/>
    </row>
    <row r="3484" spans="11:15" x14ac:dyDescent="0.3">
      <c r="K3484" s="148" t="str">
        <f>IFERROR(VLOOKUP(A3484,DATABARANG!$B$4:$G$20000,5),"")</f>
        <v/>
      </c>
      <c r="L3484" s="149" t="str">
        <f t="shared" si="120"/>
        <v/>
      </c>
      <c r="M3484" s="158" t="str">
        <f t="shared" si="121"/>
        <v/>
      </c>
      <c r="O3484" s="151"/>
    </row>
    <row r="3485" spans="11:15" x14ac:dyDescent="0.3">
      <c r="K3485" s="148" t="str">
        <f>IFERROR(VLOOKUP(A3485,DATABARANG!$B$4:$G$20000,5),"")</f>
        <v/>
      </c>
      <c r="L3485" s="149" t="str">
        <f t="shared" si="120"/>
        <v/>
      </c>
      <c r="M3485" s="158" t="str">
        <f t="shared" si="121"/>
        <v/>
      </c>
      <c r="O3485" s="151"/>
    </row>
    <row r="3486" spans="11:15" x14ac:dyDescent="0.3">
      <c r="K3486" s="148" t="str">
        <f>IFERROR(VLOOKUP(A3486,DATABARANG!$B$4:$G$20000,5),"")</f>
        <v/>
      </c>
      <c r="L3486" s="149" t="str">
        <f t="shared" si="120"/>
        <v/>
      </c>
      <c r="M3486" s="158" t="str">
        <f t="shared" si="121"/>
        <v/>
      </c>
      <c r="O3486" s="151"/>
    </row>
    <row r="3487" spans="11:15" x14ac:dyDescent="0.3">
      <c r="K3487" s="148" t="str">
        <f>IFERROR(VLOOKUP(A3487,DATABARANG!$B$4:$G$20000,5),"")</f>
        <v/>
      </c>
      <c r="L3487" s="149" t="str">
        <f t="shared" si="120"/>
        <v/>
      </c>
      <c r="M3487" s="158" t="str">
        <f t="shared" si="121"/>
        <v/>
      </c>
      <c r="O3487" s="151"/>
    </row>
    <row r="3488" spans="11:15" x14ac:dyDescent="0.3">
      <c r="K3488" s="148" t="str">
        <f>IFERROR(VLOOKUP(A3488,DATABARANG!$B$4:$G$20000,5),"")</f>
        <v/>
      </c>
      <c r="L3488" s="149" t="str">
        <f t="shared" si="120"/>
        <v/>
      </c>
      <c r="M3488" s="158" t="str">
        <f t="shared" si="121"/>
        <v/>
      </c>
      <c r="O3488" s="151"/>
    </row>
    <row r="3489" spans="11:15" x14ac:dyDescent="0.3">
      <c r="K3489" s="148" t="str">
        <f>IFERROR(VLOOKUP(A3489,DATABARANG!$B$4:$G$20000,5),"")</f>
        <v/>
      </c>
      <c r="L3489" s="149" t="str">
        <f t="shared" si="120"/>
        <v/>
      </c>
      <c r="M3489" s="158" t="str">
        <f t="shared" si="121"/>
        <v/>
      </c>
      <c r="O3489" s="151"/>
    </row>
    <row r="3490" spans="11:15" x14ac:dyDescent="0.3">
      <c r="K3490" s="148" t="str">
        <f>IFERROR(VLOOKUP(A3490,DATABARANG!$B$4:$G$20000,5),"")</f>
        <v/>
      </c>
      <c r="L3490" s="149" t="str">
        <f t="shared" si="120"/>
        <v/>
      </c>
      <c r="M3490" s="158" t="str">
        <f t="shared" si="121"/>
        <v/>
      </c>
      <c r="O3490" s="151"/>
    </row>
    <row r="3491" spans="11:15" x14ac:dyDescent="0.3">
      <c r="K3491" s="148" t="str">
        <f>IFERROR(VLOOKUP(A3491,DATABARANG!$B$4:$G$20000,5),"")</f>
        <v/>
      </c>
      <c r="L3491" s="149" t="str">
        <f t="shared" si="120"/>
        <v/>
      </c>
      <c r="M3491" s="158" t="str">
        <f t="shared" si="121"/>
        <v/>
      </c>
      <c r="O3491" s="151"/>
    </row>
    <row r="3492" spans="11:15" x14ac:dyDescent="0.3">
      <c r="K3492" s="148" t="str">
        <f>IFERROR(VLOOKUP(A3492,DATABARANG!$B$4:$G$20000,5),"")</f>
        <v/>
      </c>
      <c r="L3492" s="149" t="str">
        <f t="shared" si="120"/>
        <v/>
      </c>
      <c r="M3492" s="158" t="str">
        <f t="shared" si="121"/>
        <v/>
      </c>
      <c r="O3492" s="151"/>
    </row>
    <row r="3493" spans="11:15" x14ac:dyDescent="0.3">
      <c r="K3493" s="148" t="str">
        <f>IFERROR(VLOOKUP(A3493,DATABARANG!$B$4:$G$20000,5),"")</f>
        <v/>
      </c>
      <c r="L3493" s="149" t="str">
        <f t="shared" si="120"/>
        <v/>
      </c>
      <c r="M3493" s="158" t="str">
        <f t="shared" si="121"/>
        <v/>
      </c>
      <c r="O3493" s="151"/>
    </row>
    <row r="3494" spans="11:15" x14ac:dyDescent="0.3">
      <c r="K3494" s="148" t="str">
        <f>IFERROR(VLOOKUP(A3494,DATABARANG!$B$4:$G$20000,5),"")</f>
        <v/>
      </c>
      <c r="L3494" s="149" t="str">
        <f t="shared" si="120"/>
        <v/>
      </c>
      <c r="M3494" s="158" t="str">
        <f t="shared" si="121"/>
        <v/>
      </c>
      <c r="O3494" s="151"/>
    </row>
    <row r="3495" spans="11:15" x14ac:dyDescent="0.3">
      <c r="K3495" s="148" t="str">
        <f>IFERROR(VLOOKUP(A3495,DATABARANG!$B$4:$G$20000,5),"")</f>
        <v/>
      </c>
      <c r="L3495" s="149" t="str">
        <f t="shared" si="120"/>
        <v/>
      </c>
      <c r="M3495" s="158" t="str">
        <f t="shared" si="121"/>
        <v/>
      </c>
      <c r="O3495" s="151"/>
    </row>
    <row r="3496" spans="11:15" x14ac:dyDescent="0.3">
      <c r="K3496" s="148" t="str">
        <f>IFERROR(VLOOKUP(A3496,DATABARANG!$B$4:$G$20000,5),"")</f>
        <v/>
      </c>
      <c r="L3496" s="149" t="str">
        <f t="shared" si="120"/>
        <v/>
      </c>
      <c r="M3496" s="158" t="str">
        <f t="shared" si="121"/>
        <v/>
      </c>
      <c r="O3496" s="151"/>
    </row>
    <row r="3497" spans="11:15" x14ac:dyDescent="0.3">
      <c r="K3497" s="148" t="str">
        <f>IFERROR(VLOOKUP(A3497,DATABARANG!$B$4:$G$20000,5),"")</f>
        <v/>
      </c>
      <c r="L3497" s="149" t="str">
        <f t="shared" si="120"/>
        <v/>
      </c>
      <c r="M3497" s="158" t="str">
        <f t="shared" si="121"/>
        <v/>
      </c>
      <c r="O3497" s="151"/>
    </row>
    <row r="3498" spans="11:15" x14ac:dyDescent="0.3">
      <c r="K3498" s="148" t="str">
        <f>IFERROR(VLOOKUP(A3498,DATABARANG!$B$4:$G$20000,5),"")</f>
        <v/>
      </c>
      <c r="L3498" s="149" t="str">
        <f t="shared" si="120"/>
        <v/>
      </c>
      <c r="M3498" s="158" t="str">
        <f t="shared" si="121"/>
        <v/>
      </c>
      <c r="O3498" s="151"/>
    </row>
    <row r="3499" spans="11:15" x14ac:dyDescent="0.3">
      <c r="K3499" s="148" t="str">
        <f>IFERROR(VLOOKUP(A3499,DATABARANG!$B$4:$G$20000,5),"")</f>
        <v/>
      </c>
      <c r="L3499" s="149" t="str">
        <f t="shared" si="120"/>
        <v/>
      </c>
      <c r="M3499" s="158" t="str">
        <f t="shared" si="121"/>
        <v/>
      </c>
      <c r="O3499" s="151"/>
    </row>
    <row r="3500" spans="11:15" x14ac:dyDescent="0.3">
      <c r="K3500" s="148" t="str">
        <f>IFERROR(VLOOKUP(A3500,DATABARANG!$B$4:$G$20000,5),"")</f>
        <v/>
      </c>
      <c r="L3500" s="149" t="str">
        <f t="shared" si="120"/>
        <v/>
      </c>
      <c r="M3500" s="158" t="str">
        <f t="shared" si="121"/>
        <v/>
      </c>
      <c r="O3500" s="151"/>
    </row>
    <row r="3501" spans="11:15" x14ac:dyDescent="0.3">
      <c r="K3501" s="148" t="str">
        <f>IFERROR(VLOOKUP(A3501,DATABARANG!$B$4:$G$20000,5),"")</f>
        <v/>
      </c>
      <c r="L3501" s="149" t="str">
        <f t="shared" si="120"/>
        <v/>
      </c>
      <c r="M3501" s="158" t="str">
        <f t="shared" si="121"/>
        <v/>
      </c>
      <c r="O3501" s="151"/>
    </row>
    <row r="3502" spans="11:15" x14ac:dyDescent="0.3">
      <c r="K3502" s="148" t="str">
        <f>IFERROR(VLOOKUP(A3502,DATABARANG!$B$4:$G$20000,5),"")</f>
        <v/>
      </c>
      <c r="L3502" s="149" t="str">
        <f t="shared" si="120"/>
        <v/>
      </c>
      <c r="M3502" s="158" t="str">
        <f t="shared" si="121"/>
        <v/>
      </c>
      <c r="O3502" s="151"/>
    </row>
    <row r="3503" spans="11:15" x14ac:dyDescent="0.3">
      <c r="K3503" s="148" t="str">
        <f>IFERROR(VLOOKUP(A3503,DATABARANG!$B$4:$G$20000,5),"")</f>
        <v/>
      </c>
      <c r="L3503" s="149" t="str">
        <f t="shared" si="120"/>
        <v/>
      </c>
      <c r="M3503" s="158" t="str">
        <f t="shared" si="121"/>
        <v/>
      </c>
      <c r="O3503" s="151"/>
    </row>
    <row r="3504" spans="11:15" x14ac:dyDescent="0.3">
      <c r="K3504" s="148" t="str">
        <f>IFERROR(VLOOKUP(A3504,DATABARANG!$B$4:$G$20000,5),"")</f>
        <v/>
      </c>
      <c r="L3504" s="149" t="str">
        <f t="shared" si="120"/>
        <v/>
      </c>
      <c r="M3504" s="158" t="str">
        <f t="shared" si="121"/>
        <v/>
      </c>
      <c r="O3504" s="151"/>
    </row>
    <row r="3505" spans="11:15" x14ac:dyDescent="0.3">
      <c r="K3505" s="148" t="str">
        <f>IFERROR(VLOOKUP(A3505,DATABARANG!$B$4:$G$20000,5),"")</f>
        <v/>
      </c>
      <c r="L3505" s="149" t="str">
        <f t="shared" si="120"/>
        <v/>
      </c>
      <c r="M3505" s="158" t="str">
        <f t="shared" si="121"/>
        <v/>
      </c>
      <c r="O3505" s="151"/>
    </row>
    <row r="3506" spans="11:15" x14ac:dyDescent="0.3">
      <c r="K3506" s="148" t="str">
        <f>IFERROR(VLOOKUP(A3506,DATABARANG!$B$4:$G$20000,5),"")</f>
        <v/>
      </c>
      <c r="L3506" s="149" t="str">
        <f t="shared" si="120"/>
        <v/>
      </c>
      <c r="M3506" s="158" t="str">
        <f t="shared" si="121"/>
        <v/>
      </c>
      <c r="O3506" s="151"/>
    </row>
    <row r="3507" spans="11:15" x14ac:dyDescent="0.3">
      <c r="K3507" s="148" t="str">
        <f>IFERROR(VLOOKUP(A3507,DATABARANG!$B$4:$G$20000,5),"")</f>
        <v/>
      </c>
      <c r="L3507" s="149" t="str">
        <f t="shared" si="120"/>
        <v/>
      </c>
      <c r="M3507" s="158" t="str">
        <f t="shared" si="121"/>
        <v/>
      </c>
      <c r="O3507" s="151"/>
    </row>
    <row r="3508" spans="11:15" x14ac:dyDescent="0.3">
      <c r="K3508" s="148" t="str">
        <f>IFERROR(VLOOKUP(A3508,DATABARANG!$B$4:$G$20000,5),"")</f>
        <v/>
      </c>
      <c r="L3508" s="149" t="str">
        <f t="shared" si="120"/>
        <v/>
      </c>
      <c r="M3508" s="158" t="str">
        <f t="shared" si="121"/>
        <v/>
      </c>
      <c r="O3508" s="151"/>
    </row>
    <row r="3509" spans="11:15" x14ac:dyDescent="0.3">
      <c r="K3509" s="148" t="str">
        <f>IFERROR(VLOOKUP(A3509,DATABARANG!$B$4:$G$20000,5),"")</f>
        <v/>
      </c>
      <c r="L3509" s="149" t="str">
        <f t="shared" si="120"/>
        <v/>
      </c>
      <c r="M3509" s="158" t="str">
        <f t="shared" si="121"/>
        <v/>
      </c>
      <c r="O3509" s="151"/>
    </row>
    <row r="3510" spans="11:15" x14ac:dyDescent="0.3">
      <c r="K3510" s="148" t="str">
        <f>IFERROR(VLOOKUP(A3510,DATABARANG!$B$4:$G$20000,5),"")</f>
        <v/>
      </c>
      <c r="L3510" s="149" t="str">
        <f t="shared" si="120"/>
        <v/>
      </c>
      <c r="M3510" s="158" t="str">
        <f t="shared" si="121"/>
        <v/>
      </c>
      <c r="O3510" s="151"/>
    </row>
    <row r="3511" spans="11:15" x14ac:dyDescent="0.3">
      <c r="K3511" s="148" t="str">
        <f>IFERROR(VLOOKUP(A3511,DATABARANG!$B$4:$G$20000,5),"")</f>
        <v/>
      </c>
      <c r="L3511" s="149" t="str">
        <f t="shared" si="120"/>
        <v/>
      </c>
      <c r="M3511" s="158" t="str">
        <f t="shared" si="121"/>
        <v/>
      </c>
      <c r="O3511" s="151"/>
    </row>
    <row r="3512" spans="11:15" x14ac:dyDescent="0.3">
      <c r="K3512" s="148" t="str">
        <f>IFERROR(VLOOKUP(A3512,DATABARANG!$B$4:$G$20000,5),"")</f>
        <v/>
      </c>
      <c r="L3512" s="149" t="str">
        <f t="shared" si="120"/>
        <v/>
      </c>
      <c r="M3512" s="158" t="str">
        <f t="shared" si="121"/>
        <v/>
      </c>
      <c r="O3512" s="151"/>
    </row>
    <row r="3513" spans="11:15" x14ac:dyDescent="0.3">
      <c r="K3513" s="148" t="str">
        <f>IFERROR(VLOOKUP(A3513,DATABARANG!$B$4:$G$20000,5),"")</f>
        <v/>
      </c>
      <c r="L3513" s="149" t="str">
        <f t="shared" si="120"/>
        <v/>
      </c>
      <c r="M3513" s="158" t="str">
        <f t="shared" si="121"/>
        <v/>
      </c>
      <c r="O3513" s="151"/>
    </row>
    <row r="3514" spans="11:15" x14ac:dyDescent="0.3">
      <c r="K3514" s="148" t="str">
        <f>IFERROR(VLOOKUP(A3514,DATABARANG!$B$4:$G$20000,5),"")</f>
        <v/>
      </c>
      <c r="L3514" s="149" t="str">
        <f t="shared" si="120"/>
        <v/>
      </c>
      <c r="M3514" s="158" t="str">
        <f t="shared" si="121"/>
        <v/>
      </c>
      <c r="O3514" s="151"/>
    </row>
    <row r="3515" spans="11:15" x14ac:dyDescent="0.3">
      <c r="K3515" s="148" t="str">
        <f>IFERROR(VLOOKUP(A3515,DATABARANG!$B$4:$G$20000,5),"")</f>
        <v/>
      </c>
      <c r="L3515" s="149" t="str">
        <f t="shared" si="120"/>
        <v/>
      </c>
      <c r="M3515" s="158" t="str">
        <f t="shared" si="121"/>
        <v/>
      </c>
      <c r="O3515" s="151"/>
    </row>
    <row r="3516" spans="11:15" x14ac:dyDescent="0.3">
      <c r="K3516" s="148" t="str">
        <f>IFERROR(VLOOKUP(A3516,DATABARANG!$B$4:$G$20000,5),"")</f>
        <v/>
      </c>
      <c r="L3516" s="149" t="str">
        <f t="shared" si="120"/>
        <v/>
      </c>
      <c r="M3516" s="158" t="str">
        <f t="shared" si="121"/>
        <v/>
      </c>
      <c r="O3516" s="151"/>
    </row>
    <row r="3517" spans="11:15" x14ac:dyDescent="0.3">
      <c r="K3517" s="148" t="str">
        <f>IFERROR(VLOOKUP(A3517,DATABARANG!$B$4:$G$20000,5),"")</f>
        <v/>
      </c>
      <c r="L3517" s="149" t="str">
        <f t="shared" si="120"/>
        <v/>
      </c>
      <c r="M3517" s="158" t="str">
        <f t="shared" si="121"/>
        <v/>
      </c>
      <c r="O3517" s="151"/>
    </row>
    <row r="3518" spans="11:15" x14ac:dyDescent="0.3">
      <c r="K3518" s="148" t="str">
        <f>IFERROR(VLOOKUP(A3518,DATABARANG!$B$4:$G$20000,5),"")</f>
        <v/>
      </c>
      <c r="L3518" s="149" t="str">
        <f t="shared" si="120"/>
        <v/>
      </c>
      <c r="M3518" s="158" t="str">
        <f t="shared" si="121"/>
        <v/>
      </c>
      <c r="O3518" s="151"/>
    </row>
    <row r="3519" spans="11:15" x14ac:dyDescent="0.3">
      <c r="K3519" s="148" t="str">
        <f>IFERROR(VLOOKUP(A3519,DATABARANG!$B$4:$G$20000,5),"")</f>
        <v/>
      </c>
      <c r="L3519" s="149" t="str">
        <f t="shared" si="120"/>
        <v/>
      </c>
      <c r="M3519" s="158" t="str">
        <f t="shared" si="121"/>
        <v/>
      </c>
      <c r="O3519" s="151"/>
    </row>
    <row r="3520" spans="11:15" x14ac:dyDescent="0.3">
      <c r="K3520" s="148" t="str">
        <f>IFERROR(VLOOKUP(A3520,DATABARANG!$B$4:$G$20000,5),"")</f>
        <v/>
      </c>
      <c r="L3520" s="149" t="str">
        <f t="shared" si="120"/>
        <v/>
      </c>
      <c r="M3520" s="158" t="str">
        <f t="shared" si="121"/>
        <v/>
      </c>
      <c r="O3520" s="151"/>
    </row>
    <row r="3521" spans="11:15" x14ac:dyDescent="0.3">
      <c r="K3521" s="148" t="str">
        <f>IFERROR(VLOOKUP(A3521,DATABARANG!$B$4:$G$20000,5),"")</f>
        <v/>
      </c>
      <c r="L3521" s="149" t="str">
        <f t="shared" si="120"/>
        <v/>
      </c>
      <c r="M3521" s="158" t="str">
        <f t="shared" si="121"/>
        <v/>
      </c>
      <c r="O3521" s="151"/>
    </row>
    <row r="3522" spans="11:15" x14ac:dyDescent="0.3">
      <c r="K3522" s="148" t="str">
        <f>IFERROR(VLOOKUP(A3522,DATABARANG!$B$4:$G$20000,5),"")</f>
        <v/>
      </c>
      <c r="L3522" s="149" t="str">
        <f t="shared" si="120"/>
        <v/>
      </c>
      <c r="M3522" s="158" t="str">
        <f t="shared" si="121"/>
        <v/>
      </c>
      <c r="O3522" s="151"/>
    </row>
    <row r="3523" spans="11:15" x14ac:dyDescent="0.3">
      <c r="K3523" s="148" t="str">
        <f>IFERROR(VLOOKUP(A3523,DATABARANG!$B$4:$G$20000,5),"")</f>
        <v/>
      </c>
      <c r="L3523" s="149" t="str">
        <f t="shared" si="120"/>
        <v/>
      </c>
      <c r="M3523" s="158" t="str">
        <f t="shared" si="121"/>
        <v/>
      </c>
      <c r="O3523" s="151"/>
    </row>
    <row r="3524" spans="11:15" x14ac:dyDescent="0.3">
      <c r="K3524" s="148" t="str">
        <f>IFERROR(VLOOKUP(A3524,DATABARANG!$B$4:$G$20000,5),"")</f>
        <v/>
      </c>
      <c r="L3524" s="149" t="str">
        <f t="shared" si="120"/>
        <v/>
      </c>
      <c r="M3524" s="158" t="str">
        <f t="shared" si="121"/>
        <v/>
      </c>
      <c r="O3524" s="151"/>
    </row>
    <row r="3525" spans="11:15" x14ac:dyDescent="0.3">
      <c r="K3525" s="148" t="str">
        <f>IFERROR(VLOOKUP(A3525,DATABARANG!$B$4:$G$20000,5),"")</f>
        <v/>
      </c>
      <c r="L3525" s="149" t="str">
        <f t="shared" si="120"/>
        <v/>
      </c>
      <c r="M3525" s="158" t="str">
        <f t="shared" si="121"/>
        <v/>
      </c>
      <c r="O3525" s="151"/>
    </row>
    <row r="3526" spans="11:15" x14ac:dyDescent="0.3">
      <c r="K3526" s="148" t="str">
        <f>IFERROR(VLOOKUP(A3526,DATABARANG!$B$4:$G$20000,5),"")</f>
        <v/>
      </c>
      <c r="L3526" s="149" t="str">
        <f t="shared" ref="L3526:L3589" si="122">IFERROR((E3526-K3526)*G3526,"")</f>
        <v/>
      </c>
      <c r="M3526" s="158" t="str">
        <f t="shared" ref="M3526:M3589" si="123">IF(B3526="","",TEXT(B3526,"DD-MMM"))</f>
        <v/>
      </c>
      <c r="O3526" s="151"/>
    </row>
    <row r="3527" spans="11:15" x14ac:dyDescent="0.3">
      <c r="K3527" s="148" t="str">
        <f>IFERROR(VLOOKUP(A3527,DATABARANG!$B$4:$G$20000,5),"")</f>
        <v/>
      </c>
      <c r="L3527" s="149" t="str">
        <f t="shared" si="122"/>
        <v/>
      </c>
      <c r="M3527" s="158" t="str">
        <f t="shared" si="123"/>
        <v/>
      </c>
      <c r="O3527" s="151"/>
    </row>
    <row r="3528" spans="11:15" x14ac:dyDescent="0.3">
      <c r="K3528" s="148" t="str">
        <f>IFERROR(VLOOKUP(A3528,DATABARANG!$B$4:$G$20000,5),"")</f>
        <v/>
      </c>
      <c r="L3528" s="149" t="str">
        <f t="shared" si="122"/>
        <v/>
      </c>
      <c r="M3528" s="158" t="str">
        <f t="shared" si="123"/>
        <v/>
      </c>
      <c r="O3528" s="151"/>
    </row>
    <row r="3529" spans="11:15" x14ac:dyDescent="0.3">
      <c r="K3529" s="148" t="str">
        <f>IFERROR(VLOOKUP(A3529,DATABARANG!$B$4:$G$20000,5),"")</f>
        <v/>
      </c>
      <c r="L3529" s="149" t="str">
        <f t="shared" si="122"/>
        <v/>
      </c>
      <c r="M3529" s="158" t="str">
        <f t="shared" si="123"/>
        <v/>
      </c>
      <c r="O3529" s="151"/>
    </row>
    <row r="3530" spans="11:15" x14ac:dyDescent="0.3">
      <c r="K3530" s="148" t="str">
        <f>IFERROR(VLOOKUP(A3530,DATABARANG!$B$4:$G$20000,5),"")</f>
        <v/>
      </c>
      <c r="L3530" s="149" t="str">
        <f t="shared" si="122"/>
        <v/>
      </c>
      <c r="M3530" s="158" t="str">
        <f t="shared" si="123"/>
        <v/>
      </c>
      <c r="O3530" s="151"/>
    </row>
    <row r="3531" spans="11:15" x14ac:dyDescent="0.3">
      <c r="K3531" s="148" t="str">
        <f>IFERROR(VLOOKUP(A3531,DATABARANG!$B$4:$G$20000,5),"")</f>
        <v/>
      </c>
      <c r="L3531" s="149" t="str">
        <f t="shared" si="122"/>
        <v/>
      </c>
      <c r="M3531" s="158" t="str">
        <f t="shared" si="123"/>
        <v/>
      </c>
      <c r="O3531" s="151"/>
    </row>
    <row r="3532" spans="11:15" x14ac:dyDescent="0.3">
      <c r="K3532" s="148" t="str">
        <f>IFERROR(VLOOKUP(A3532,DATABARANG!$B$4:$G$20000,5),"")</f>
        <v/>
      </c>
      <c r="L3532" s="149" t="str">
        <f t="shared" si="122"/>
        <v/>
      </c>
      <c r="M3532" s="158" t="str">
        <f t="shared" si="123"/>
        <v/>
      </c>
      <c r="O3532" s="151"/>
    </row>
    <row r="3533" spans="11:15" x14ac:dyDescent="0.3">
      <c r="K3533" s="148" t="str">
        <f>IFERROR(VLOOKUP(A3533,DATABARANG!$B$4:$G$20000,5),"")</f>
        <v/>
      </c>
      <c r="L3533" s="149" t="str">
        <f t="shared" si="122"/>
        <v/>
      </c>
      <c r="M3533" s="158" t="str">
        <f t="shared" si="123"/>
        <v/>
      </c>
      <c r="O3533" s="151"/>
    </row>
    <row r="3534" spans="11:15" x14ac:dyDescent="0.3">
      <c r="K3534" s="148" t="str">
        <f>IFERROR(VLOOKUP(A3534,DATABARANG!$B$4:$G$20000,5),"")</f>
        <v/>
      </c>
      <c r="L3534" s="149" t="str">
        <f t="shared" si="122"/>
        <v/>
      </c>
      <c r="M3534" s="158" t="str">
        <f t="shared" si="123"/>
        <v/>
      </c>
      <c r="O3534" s="151"/>
    </row>
    <row r="3535" spans="11:15" x14ac:dyDescent="0.3">
      <c r="K3535" s="148" t="str">
        <f>IFERROR(VLOOKUP(A3535,DATABARANG!$B$4:$G$20000,5),"")</f>
        <v/>
      </c>
      <c r="L3535" s="149" t="str">
        <f t="shared" si="122"/>
        <v/>
      </c>
      <c r="M3535" s="158" t="str">
        <f t="shared" si="123"/>
        <v/>
      </c>
      <c r="O3535" s="151"/>
    </row>
    <row r="3536" spans="11:15" x14ac:dyDescent="0.3">
      <c r="K3536" s="148" t="str">
        <f>IFERROR(VLOOKUP(A3536,DATABARANG!$B$4:$G$20000,5),"")</f>
        <v/>
      </c>
      <c r="L3536" s="149" t="str">
        <f t="shared" si="122"/>
        <v/>
      </c>
      <c r="M3536" s="158" t="str">
        <f t="shared" si="123"/>
        <v/>
      </c>
      <c r="O3536" s="151"/>
    </row>
    <row r="3537" spans="11:15" x14ac:dyDescent="0.3">
      <c r="K3537" s="148" t="str">
        <f>IFERROR(VLOOKUP(A3537,DATABARANG!$B$4:$G$20000,5),"")</f>
        <v/>
      </c>
      <c r="L3537" s="149" t="str">
        <f t="shared" si="122"/>
        <v/>
      </c>
      <c r="M3537" s="158" t="str">
        <f t="shared" si="123"/>
        <v/>
      </c>
      <c r="O3537" s="151"/>
    </row>
    <row r="3538" spans="11:15" x14ac:dyDescent="0.3">
      <c r="K3538" s="148" t="str">
        <f>IFERROR(VLOOKUP(A3538,DATABARANG!$B$4:$G$20000,5),"")</f>
        <v/>
      </c>
      <c r="L3538" s="149" t="str">
        <f t="shared" si="122"/>
        <v/>
      </c>
      <c r="M3538" s="158" t="str">
        <f t="shared" si="123"/>
        <v/>
      </c>
      <c r="O3538" s="151"/>
    </row>
    <row r="3539" spans="11:15" x14ac:dyDescent="0.3">
      <c r="K3539" s="148" t="str">
        <f>IFERROR(VLOOKUP(A3539,DATABARANG!$B$4:$G$20000,5),"")</f>
        <v/>
      </c>
      <c r="L3539" s="149" t="str">
        <f t="shared" si="122"/>
        <v/>
      </c>
      <c r="M3539" s="158" t="str">
        <f t="shared" si="123"/>
        <v/>
      </c>
      <c r="O3539" s="151"/>
    </row>
    <row r="3540" spans="11:15" x14ac:dyDescent="0.3">
      <c r="K3540" s="148" t="str">
        <f>IFERROR(VLOOKUP(A3540,DATABARANG!$B$4:$G$20000,5),"")</f>
        <v/>
      </c>
      <c r="L3540" s="149" t="str">
        <f t="shared" si="122"/>
        <v/>
      </c>
      <c r="M3540" s="158" t="str">
        <f t="shared" si="123"/>
        <v/>
      </c>
      <c r="O3540" s="151"/>
    </row>
    <row r="3541" spans="11:15" x14ac:dyDescent="0.3">
      <c r="K3541" s="148" t="str">
        <f>IFERROR(VLOOKUP(A3541,DATABARANG!$B$4:$G$20000,5),"")</f>
        <v/>
      </c>
      <c r="L3541" s="149" t="str">
        <f t="shared" si="122"/>
        <v/>
      </c>
      <c r="M3541" s="158" t="str">
        <f t="shared" si="123"/>
        <v/>
      </c>
      <c r="O3541" s="151"/>
    </row>
    <row r="3542" spans="11:15" x14ac:dyDescent="0.3">
      <c r="K3542" s="148" t="str">
        <f>IFERROR(VLOOKUP(A3542,DATABARANG!$B$4:$G$20000,5),"")</f>
        <v/>
      </c>
      <c r="L3542" s="149" t="str">
        <f t="shared" si="122"/>
        <v/>
      </c>
      <c r="M3542" s="158" t="str">
        <f t="shared" si="123"/>
        <v/>
      </c>
      <c r="O3542" s="151"/>
    </row>
    <row r="3543" spans="11:15" x14ac:dyDescent="0.3">
      <c r="K3543" s="148" t="str">
        <f>IFERROR(VLOOKUP(A3543,DATABARANG!$B$4:$G$20000,5),"")</f>
        <v/>
      </c>
      <c r="L3543" s="149" t="str">
        <f t="shared" si="122"/>
        <v/>
      </c>
      <c r="M3543" s="158" t="str">
        <f t="shared" si="123"/>
        <v/>
      </c>
      <c r="O3543" s="151"/>
    </row>
    <row r="3544" spans="11:15" x14ac:dyDescent="0.3">
      <c r="K3544" s="148" t="str">
        <f>IFERROR(VLOOKUP(A3544,DATABARANG!$B$4:$G$20000,5),"")</f>
        <v/>
      </c>
      <c r="L3544" s="149" t="str">
        <f t="shared" si="122"/>
        <v/>
      </c>
      <c r="M3544" s="158" t="str">
        <f t="shared" si="123"/>
        <v/>
      </c>
      <c r="O3544" s="151"/>
    </row>
    <row r="3545" spans="11:15" x14ac:dyDescent="0.3">
      <c r="K3545" s="148" t="str">
        <f>IFERROR(VLOOKUP(A3545,DATABARANG!$B$4:$G$20000,5),"")</f>
        <v/>
      </c>
      <c r="L3545" s="149" t="str">
        <f t="shared" si="122"/>
        <v/>
      </c>
      <c r="M3545" s="158" t="str">
        <f t="shared" si="123"/>
        <v/>
      </c>
      <c r="O3545" s="151"/>
    </row>
    <row r="3546" spans="11:15" x14ac:dyDescent="0.3">
      <c r="K3546" s="148" t="str">
        <f>IFERROR(VLOOKUP(A3546,DATABARANG!$B$4:$G$20000,5),"")</f>
        <v/>
      </c>
      <c r="L3546" s="149" t="str">
        <f t="shared" si="122"/>
        <v/>
      </c>
      <c r="M3546" s="158" t="str">
        <f t="shared" si="123"/>
        <v/>
      </c>
      <c r="O3546" s="151"/>
    </row>
    <row r="3547" spans="11:15" x14ac:dyDescent="0.3">
      <c r="K3547" s="148" t="str">
        <f>IFERROR(VLOOKUP(A3547,DATABARANG!$B$4:$G$20000,5),"")</f>
        <v/>
      </c>
      <c r="L3547" s="149" t="str">
        <f t="shared" si="122"/>
        <v/>
      </c>
      <c r="M3547" s="158" t="str">
        <f t="shared" si="123"/>
        <v/>
      </c>
      <c r="O3547" s="151"/>
    </row>
    <row r="3548" spans="11:15" x14ac:dyDescent="0.3">
      <c r="K3548" s="148" t="str">
        <f>IFERROR(VLOOKUP(A3548,DATABARANG!$B$4:$G$20000,5),"")</f>
        <v/>
      </c>
      <c r="L3548" s="149" t="str">
        <f t="shared" si="122"/>
        <v/>
      </c>
      <c r="M3548" s="158" t="str">
        <f t="shared" si="123"/>
        <v/>
      </c>
      <c r="O3548" s="151"/>
    </row>
    <row r="3549" spans="11:15" x14ac:dyDescent="0.3">
      <c r="K3549" s="148" t="str">
        <f>IFERROR(VLOOKUP(A3549,DATABARANG!$B$4:$G$20000,5),"")</f>
        <v/>
      </c>
      <c r="L3549" s="149" t="str">
        <f t="shared" si="122"/>
        <v/>
      </c>
      <c r="M3549" s="158" t="str">
        <f t="shared" si="123"/>
        <v/>
      </c>
      <c r="O3549" s="151"/>
    </row>
    <row r="3550" spans="11:15" x14ac:dyDescent="0.3">
      <c r="K3550" s="148" t="str">
        <f>IFERROR(VLOOKUP(A3550,DATABARANG!$B$4:$G$20000,5),"")</f>
        <v/>
      </c>
      <c r="L3550" s="149" t="str">
        <f t="shared" si="122"/>
        <v/>
      </c>
      <c r="M3550" s="158" t="str">
        <f t="shared" si="123"/>
        <v/>
      </c>
      <c r="O3550" s="151"/>
    </row>
    <row r="3551" spans="11:15" x14ac:dyDescent="0.3">
      <c r="K3551" s="148" t="str">
        <f>IFERROR(VLOOKUP(A3551,DATABARANG!$B$4:$G$20000,5),"")</f>
        <v/>
      </c>
      <c r="L3551" s="149" t="str">
        <f t="shared" si="122"/>
        <v/>
      </c>
      <c r="M3551" s="158" t="str">
        <f t="shared" si="123"/>
        <v/>
      </c>
      <c r="O3551" s="151"/>
    </row>
    <row r="3552" spans="11:15" x14ac:dyDescent="0.3">
      <c r="K3552" s="148" t="str">
        <f>IFERROR(VLOOKUP(A3552,DATABARANG!$B$4:$G$20000,5),"")</f>
        <v/>
      </c>
      <c r="L3552" s="149" t="str">
        <f t="shared" si="122"/>
        <v/>
      </c>
      <c r="M3552" s="158" t="str">
        <f t="shared" si="123"/>
        <v/>
      </c>
      <c r="O3552" s="151"/>
    </row>
    <row r="3553" spans="11:15" x14ac:dyDescent="0.3">
      <c r="K3553" s="148" t="str">
        <f>IFERROR(VLOOKUP(A3553,DATABARANG!$B$4:$G$20000,5),"")</f>
        <v/>
      </c>
      <c r="L3553" s="149" t="str">
        <f t="shared" si="122"/>
        <v/>
      </c>
      <c r="M3553" s="158" t="str">
        <f t="shared" si="123"/>
        <v/>
      </c>
      <c r="O3553" s="151"/>
    </row>
    <row r="3554" spans="11:15" x14ac:dyDescent="0.3">
      <c r="K3554" s="148" t="str">
        <f>IFERROR(VLOOKUP(A3554,DATABARANG!$B$4:$G$20000,5),"")</f>
        <v/>
      </c>
      <c r="L3554" s="149" t="str">
        <f t="shared" si="122"/>
        <v/>
      </c>
      <c r="M3554" s="158" t="str">
        <f t="shared" si="123"/>
        <v/>
      </c>
      <c r="O3554" s="151"/>
    </row>
    <row r="3555" spans="11:15" x14ac:dyDescent="0.3">
      <c r="K3555" s="148" t="str">
        <f>IFERROR(VLOOKUP(A3555,DATABARANG!$B$4:$G$20000,5),"")</f>
        <v/>
      </c>
      <c r="L3555" s="149" t="str">
        <f t="shared" si="122"/>
        <v/>
      </c>
      <c r="M3555" s="158" t="str">
        <f t="shared" si="123"/>
        <v/>
      </c>
      <c r="O3555" s="151"/>
    </row>
    <row r="3556" spans="11:15" x14ac:dyDescent="0.3">
      <c r="K3556" s="148" t="str">
        <f>IFERROR(VLOOKUP(A3556,DATABARANG!$B$4:$G$20000,5),"")</f>
        <v/>
      </c>
      <c r="L3556" s="149" t="str">
        <f t="shared" si="122"/>
        <v/>
      </c>
      <c r="M3556" s="158" t="str">
        <f t="shared" si="123"/>
        <v/>
      </c>
      <c r="O3556" s="151"/>
    </row>
    <row r="3557" spans="11:15" x14ac:dyDescent="0.3">
      <c r="K3557" s="148" t="str">
        <f>IFERROR(VLOOKUP(A3557,DATABARANG!$B$4:$G$20000,5),"")</f>
        <v/>
      </c>
      <c r="L3557" s="149" t="str">
        <f t="shared" si="122"/>
        <v/>
      </c>
      <c r="M3557" s="158" t="str">
        <f t="shared" si="123"/>
        <v/>
      </c>
      <c r="O3557" s="151"/>
    </row>
    <row r="3558" spans="11:15" x14ac:dyDescent="0.3">
      <c r="K3558" s="148" t="str">
        <f>IFERROR(VLOOKUP(A3558,DATABARANG!$B$4:$G$20000,5),"")</f>
        <v/>
      </c>
      <c r="L3558" s="149" t="str">
        <f t="shared" si="122"/>
        <v/>
      </c>
      <c r="M3558" s="158" t="str">
        <f t="shared" si="123"/>
        <v/>
      </c>
      <c r="O3558" s="151"/>
    </row>
    <row r="3559" spans="11:15" x14ac:dyDescent="0.3">
      <c r="K3559" s="148" t="str">
        <f>IFERROR(VLOOKUP(A3559,DATABARANG!$B$4:$G$20000,5),"")</f>
        <v/>
      </c>
      <c r="L3559" s="149" t="str">
        <f t="shared" si="122"/>
        <v/>
      </c>
      <c r="M3559" s="158" t="str">
        <f t="shared" si="123"/>
        <v/>
      </c>
      <c r="O3559" s="151"/>
    </row>
    <row r="3560" spans="11:15" x14ac:dyDescent="0.3">
      <c r="K3560" s="148" t="str">
        <f>IFERROR(VLOOKUP(A3560,DATABARANG!$B$4:$G$20000,5),"")</f>
        <v/>
      </c>
      <c r="L3560" s="149" t="str">
        <f t="shared" si="122"/>
        <v/>
      </c>
      <c r="M3560" s="158" t="str">
        <f t="shared" si="123"/>
        <v/>
      </c>
      <c r="O3560" s="151"/>
    </row>
    <row r="3561" spans="11:15" x14ac:dyDescent="0.3">
      <c r="K3561" s="148" t="str">
        <f>IFERROR(VLOOKUP(A3561,DATABARANG!$B$4:$G$20000,5),"")</f>
        <v/>
      </c>
      <c r="L3561" s="149" t="str">
        <f t="shared" si="122"/>
        <v/>
      </c>
      <c r="M3561" s="158" t="str">
        <f t="shared" si="123"/>
        <v/>
      </c>
      <c r="O3561" s="151"/>
    </row>
    <row r="3562" spans="11:15" x14ac:dyDescent="0.3">
      <c r="K3562" s="148" t="str">
        <f>IFERROR(VLOOKUP(A3562,DATABARANG!$B$4:$G$20000,5),"")</f>
        <v/>
      </c>
      <c r="L3562" s="149" t="str">
        <f t="shared" si="122"/>
        <v/>
      </c>
      <c r="M3562" s="158" t="str">
        <f t="shared" si="123"/>
        <v/>
      </c>
      <c r="O3562" s="151"/>
    </row>
    <row r="3563" spans="11:15" x14ac:dyDescent="0.3">
      <c r="K3563" s="148" t="str">
        <f>IFERROR(VLOOKUP(A3563,DATABARANG!$B$4:$G$20000,5),"")</f>
        <v/>
      </c>
      <c r="L3563" s="149" t="str">
        <f t="shared" si="122"/>
        <v/>
      </c>
      <c r="M3563" s="158" t="str">
        <f t="shared" si="123"/>
        <v/>
      </c>
      <c r="O3563" s="151"/>
    </row>
    <row r="3564" spans="11:15" x14ac:dyDescent="0.3">
      <c r="K3564" s="148" t="str">
        <f>IFERROR(VLOOKUP(A3564,DATABARANG!$B$4:$G$20000,5),"")</f>
        <v/>
      </c>
      <c r="L3564" s="149" t="str">
        <f t="shared" si="122"/>
        <v/>
      </c>
      <c r="M3564" s="158" t="str">
        <f t="shared" si="123"/>
        <v/>
      </c>
      <c r="O3564" s="151"/>
    </row>
    <row r="3565" spans="11:15" x14ac:dyDescent="0.3">
      <c r="K3565" s="148" t="str">
        <f>IFERROR(VLOOKUP(A3565,DATABARANG!$B$4:$G$20000,5),"")</f>
        <v/>
      </c>
      <c r="L3565" s="149" t="str">
        <f t="shared" si="122"/>
        <v/>
      </c>
      <c r="M3565" s="158" t="str">
        <f t="shared" si="123"/>
        <v/>
      </c>
      <c r="O3565" s="151"/>
    </row>
    <row r="3566" spans="11:15" x14ac:dyDescent="0.3">
      <c r="K3566" s="148" t="str">
        <f>IFERROR(VLOOKUP(A3566,DATABARANG!$B$4:$G$20000,5),"")</f>
        <v/>
      </c>
      <c r="L3566" s="149" t="str">
        <f t="shared" si="122"/>
        <v/>
      </c>
      <c r="M3566" s="158" t="str">
        <f t="shared" si="123"/>
        <v/>
      </c>
      <c r="O3566" s="151"/>
    </row>
    <row r="3567" spans="11:15" x14ac:dyDescent="0.3">
      <c r="K3567" s="148" t="str">
        <f>IFERROR(VLOOKUP(A3567,DATABARANG!$B$4:$G$20000,5),"")</f>
        <v/>
      </c>
      <c r="L3567" s="149" t="str">
        <f t="shared" si="122"/>
        <v/>
      </c>
      <c r="M3567" s="158" t="str">
        <f t="shared" si="123"/>
        <v/>
      </c>
      <c r="O3567" s="151"/>
    </row>
    <row r="3568" spans="11:15" x14ac:dyDescent="0.3">
      <c r="K3568" s="148" t="str">
        <f>IFERROR(VLOOKUP(A3568,DATABARANG!$B$4:$G$20000,5),"")</f>
        <v/>
      </c>
      <c r="L3568" s="149" t="str">
        <f t="shared" si="122"/>
        <v/>
      </c>
      <c r="M3568" s="158" t="str">
        <f t="shared" si="123"/>
        <v/>
      </c>
      <c r="O3568" s="151"/>
    </row>
    <row r="3569" spans="11:15" x14ac:dyDescent="0.3">
      <c r="K3569" s="148" t="str">
        <f>IFERROR(VLOOKUP(A3569,DATABARANG!$B$4:$G$20000,5),"")</f>
        <v/>
      </c>
      <c r="L3569" s="149" t="str">
        <f t="shared" si="122"/>
        <v/>
      </c>
      <c r="M3569" s="158" t="str">
        <f t="shared" si="123"/>
        <v/>
      </c>
      <c r="O3569" s="151"/>
    </row>
    <row r="3570" spans="11:15" x14ac:dyDescent="0.3">
      <c r="K3570" s="148" t="str">
        <f>IFERROR(VLOOKUP(A3570,DATABARANG!$B$4:$G$20000,5),"")</f>
        <v/>
      </c>
      <c r="L3570" s="149" t="str">
        <f t="shared" si="122"/>
        <v/>
      </c>
      <c r="M3570" s="158" t="str">
        <f t="shared" si="123"/>
        <v/>
      </c>
      <c r="O3570" s="151"/>
    </row>
    <row r="3571" spans="11:15" x14ac:dyDescent="0.3">
      <c r="K3571" s="148" t="str">
        <f>IFERROR(VLOOKUP(A3571,DATABARANG!$B$4:$G$20000,5),"")</f>
        <v/>
      </c>
      <c r="L3571" s="149" t="str">
        <f t="shared" si="122"/>
        <v/>
      </c>
      <c r="M3571" s="158" t="str">
        <f t="shared" si="123"/>
        <v/>
      </c>
      <c r="O3571" s="151"/>
    </row>
    <row r="3572" spans="11:15" x14ac:dyDescent="0.3">
      <c r="K3572" s="148" t="str">
        <f>IFERROR(VLOOKUP(A3572,DATABARANG!$B$4:$G$20000,5),"")</f>
        <v/>
      </c>
      <c r="L3572" s="149" t="str">
        <f t="shared" si="122"/>
        <v/>
      </c>
      <c r="M3572" s="158" t="str">
        <f t="shared" si="123"/>
        <v/>
      </c>
      <c r="O3572" s="151"/>
    </row>
    <row r="3573" spans="11:15" x14ac:dyDescent="0.3">
      <c r="K3573" s="148" t="str">
        <f>IFERROR(VLOOKUP(A3573,DATABARANG!$B$4:$G$20000,5),"")</f>
        <v/>
      </c>
      <c r="L3573" s="149" t="str">
        <f t="shared" si="122"/>
        <v/>
      </c>
      <c r="M3573" s="158" t="str">
        <f t="shared" si="123"/>
        <v/>
      </c>
      <c r="O3573" s="151"/>
    </row>
    <row r="3574" spans="11:15" x14ac:dyDescent="0.3">
      <c r="K3574" s="148" t="str">
        <f>IFERROR(VLOOKUP(A3574,DATABARANG!$B$4:$G$20000,5),"")</f>
        <v/>
      </c>
      <c r="L3574" s="149" t="str">
        <f t="shared" si="122"/>
        <v/>
      </c>
      <c r="M3574" s="158" t="str">
        <f t="shared" si="123"/>
        <v/>
      </c>
      <c r="O3574" s="151"/>
    </row>
    <row r="3575" spans="11:15" x14ac:dyDescent="0.3">
      <c r="K3575" s="148" t="str">
        <f>IFERROR(VLOOKUP(A3575,DATABARANG!$B$4:$G$20000,5),"")</f>
        <v/>
      </c>
      <c r="L3575" s="149" t="str">
        <f t="shared" si="122"/>
        <v/>
      </c>
      <c r="M3575" s="158" t="str">
        <f t="shared" si="123"/>
        <v/>
      </c>
      <c r="O3575" s="151"/>
    </row>
    <row r="3576" spans="11:15" x14ac:dyDescent="0.3">
      <c r="K3576" s="148" t="str">
        <f>IFERROR(VLOOKUP(A3576,DATABARANG!$B$4:$G$20000,5),"")</f>
        <v/>
      </c>
      <c r="L3576" s="149" t="str">
        <f t="shared" si="122"/>
        <v/>
      </c>
      <c r="M3576" s="158" t="str">
        <f t="shared" si="123"/>
        <v/>
      </c>
      <c r="O3576" s="151"/>
    </row>
    <row r="3577" spans="11:15" x14ac:dyDescent="0.3">
      <c r="K3577" s="148" t="str">
        <f>IFERROR(VLOOKUP(A3577,DATABARANG!$B$4:$G$20000,5),"")</f>
        <v/>
      </c>
      <c r="L3577" s="149" t="str">
        <f t="shared" si="122"/>
        <v/>
      </c>
      <c r="M3577" s="158" t="str">
        <f t="shared" si="123"/>
        <v/>
      </c>
      <c r="O3577" s="151"/>
    </row>
    <row r="3578" spans="11:15" x14ac:dyDescent="0.3">
      <c r="K3578" s="148" t="str">
        <f>IFERROR(VLOOKUP(A3578,DATABARANG!$B$4:$G$20000,5),"")</f>
        <v/>
      </c>
      <c r="L3578" s="149" t="str">
        <f t="shared" si="122"/>
        <v/>
      </c>
      <c r="M3578" s="158" t="str">
        <f t="shared" si="123"/>
        <v/>
      </c>
      <c r="O3578" s="151"/>
    </row>
    <row r="3579" spans="11:15" x14ac:dyDescent="0.3">
      <c r="K3579" s="148" t="str">
        <f>IFERROR(VLOOKUP(A3579,DATABARANG!$B$4:$G$20000,5),"")</f>
        <v/>
      </c>
      <c r="L3579" s="149" t="str">
        <f t="shared" si="122"/>
        <v/>
      </c>
      <c r="M3579" s="158" t="str">
        <f t="shared" si="123"/>
        <v/>
      </c>
      <c r="O3579" s="151"/>
    </row>
    <row r="3580" spans="11:15" x14ac:dyDescent="0.3">
      <c r="K3580" s="148" t="str">
        <f>IFERROR(VLOOKUP(A3580,DATABARANG!$B$4:$G$20000,5),"")</f>
        <v/>
      </c>
      <c r="L3580" s="149" t="str">
        <f t="shared" si="122"/>
        <v/>
      </c>
      <c r="M3580" s="158" t="str">
        <f t="shared" si="123"/>
        <v/>
      </c>
      <c r="O3580" s="151"/>
    </row>
    <row r="3581" spans="11:15" x14ac:dyDescent="0.3">
      <c r="K3581" s="148" t="str">
        <f>IFERROR(VLOOKUP(A3581,DATABARANG!$B$4:$G$20000,5),"")</f>
        <v/>
      </c>
      <c r="L3581" s="149" t="str">
        <f t="shared" si="122"/>
        <v/>
      </c>
      <c r="M3581" s="158" t="str">
        <f t="shared" si="123"/>
        <v/>
      </c>
      <c r="O3581" s="151"/>
    </row>
    <row r="3582" spans="11:15" x14ac:dyDescent="0.3">
      <c r="K3582" s="148" t="str">
        <f>IFERROR(VLOOKUP(A3582,DATABARANG!$B$4:$G$20000,5),"")</f>
        <v/>
      </c>
      <c r="L3582" s="149" t="str">
        <f t="shared" si="122"/>
        <v/>
      </c>
      <c r="M3582" s="158" t="str">
        <f t="shared" si="123"/>
        <v/>
      </c>
      <c r="O3582" s="151"/>
    </row>
    <row r="3583" spans="11:15" x14ac:dyDescent="0.3">
      <c r="K3583" s="148" t="str">
        <f>IFERROR(VLOOKUP(A3583,DATABARANG!$B$4:$G$20000,5),"")</f>
        <v/>
      </c>
      <c r="L3583" s="149" t="str">
        <f t="shared" si="122"/>
        <v/>
      </c>
      <c r="M3583" s="158" t="str">
        <f t="shared" si="123"/>
        <v/>
      </c>
      <c r="O3583" s="151"/>
    </row>
    <row r="3584" spans="11:15" x14ac:dyDescent="0.3">
      <c r="K3584" s="148" t="str">
        <f>IFERROR(VLOOKUP(A3584,DATABARANG!$B$4:$G$20000,5),"")</f>
        <v/>
      </c>
      <c r="L3584" s="149" t="str">
        <f t="shared" si="122"/>
        <v/>
      </c>
      <c r="M3584" s="158" t="str">
        <f t="shared" si="123"/>
        <v/>
      </c>
      <c r="O3584" s="151"/>
    </row>
    <row r="3585" spans="11:15" x14ac:dyDescent="0.3">
      <c r="K3585" s="148" t="str">
        <f>IFERROR(VLOOKUP(A3585,DATABARANG!$B$4:$G$20000,5),"")</f>
        <v/>
      </c>
      <c r="L3585" s="149" t="str">
        <f t="shared" si="122"/>
        <v/>
      </c>
      <c r="M3585" s="158" t="str">
        <f t="shared" si="123"/>
        <v/>
      </c>
      <c r="O3585" s="151"/>
    </row>
    <row r="3586" spans="11:15" x14ac:dyDescent="0.3">
      <c r="K3586" s="148" t="str">
        <f>IFERROR(VLOOKUP(A3586,DATABARANG!$B$4:$G$20000,5),"")</f>
        <v/>
      </c>
      <c r="L3586" s="149" t="str">
        <f t="shared" si="122"/>
        <v/>
      </c>
      <c r="M3586" s="158" t="str">
        <f t="shared" si="123"/>
        <v/>
      </c>
      <c r="O3586" s="151"/>
    </row>
    <row r="3587" spans="11:15" x14ac:dyDescent="0.3">
      <c r="K3587" s="148" t="str">
        <f>IFERROR(VLOOKUP(A3587,DATABARANG!$B$4:$G$20000,5),"")</f>
        <v/>
      </c>
      <c r="L3587" s="149" t="str">
        <f t="shared" si="122"/>
        <v/>
      </c>
      <c r="M3587" s="158" t="str">
        <f t="shared" si="123"/>
        <v/>
      </c>
      <c r="O3587" s="151"/>
    </row>
    <row r="3588" spans="11:15" x14ac:dyDescent="0.3">
      <c r="K3588" s="148" t="str">
        <f>IFERROR(VLOOKUP(A3588,DATABARANG!$B$4:$G$20000,5),"")</f>
        <v/>
      </c>
      <c r="L3588" s="149" t="str">
        <f t="shared" si="122"/>
        <v/>
      </c>
      <c r="M3588" s="158" t="str">
        <f t="shared" si="123"/>
        <v/>
      </c>
      <c r="O3588" s="151"/>
    </row>
    <row r="3589" spans="11:15" x14ac:dyDescent="0.3">
      <c r="K3589" s="148" t="str">
        <f>IFERROR(VLOOKUP(A3589,DATABARANG!$B$4:$G$20000,5),"")</f>
        <v/>
      </c>
      <c r="L3589" s="149" t="str">
        <f t="shared" si="122"/>
        <v/>
      </c>
      <c r="M3589" s="158" t="str">
        <f t="shared" si="123"/>
        <v/>
      </c>
      <c r="O3589" s="151"/>
    </row>
    <row r="3590" spans="11:15" x14ac:dyDescent="0.3">
      <c r="K3590" s="148" t="str">
        <f>IFERROR(VLOOKUP(A3590,DATABARANG!$B$4:$G$20000,5),"")</f>
        <v/>
      </c>
      <c r="L3590" s="149" t="str">
        <f t="shared" ref="L3590:L3653" si="124">IFERROR((E3590-K3590)*G3590,"")</f>
        <v/>
      </c>
      <c r="M3590" s="158" t="str">
        <f t="shared" ref="M3590:M3653" si="125">IF(B3590="","",TEXT(B3590,"DD-MMM"))</f>
        <v/>
      </c>
      <c r="O3590" s="151"/>
    </row>
    <row r="3591" spans="11:15" x14ac:dyDescent="0.3">
      <c r="K3591" s="148" t="str">
        <f>IFERROR(VLOOKUP(A3591,DATABARANG!$B$4:$G$20000,5),"")</f>
        <v/>
      </c>
      <c r="L3591" s="149" t="str">
        <f t="shared" si="124"/>
        <v/>
      </c>
      <c r="M3591" s="158" t="str">
        <f t="shared" si="125"/>
        <v/>
      </c>
      <c r="O3591" s="151"/>
    </row>
    <row r="3592" spans="11:15" x14ac:dyDescent="0.3">
      <c r="K3592" s="148" t="str">
        <f>IFERROR(VLOOKUP(A3592,DATABARANG!$B$4:$G$20000,5),"")</f>
        <v/>
      </c>
      <c r="L3592" s="149" t="str">
        <f t="shared" si="124"/>
        <v/>
      </c>
      <c r="M3592" s="158" t="str">
        <f t="shared" si="125"/>
        <v/>
      </c>
      <c r="O3592" s="151"/>
    </row>
    <row r="3593" spans="11:15" x14ac:dyDescent="0.3">
      <c r="K3593" s="148" t="str">
        <f>IFERROR(VLOOKUP(A3593,DATABARANG!$B$4:$G$20000,5),"")</f>
        <v/>
      </c>
      <c r="L3593" s="149" t="str">
        <f t="shared" si="124"/>
        <v/>
      </c>
      <c r="M3593" s="158" t="str">
        <f t="shared" si="125"/>
        <v/>
      </c>
      <c r="O3593" s="151"/>
    </row>
    <row r="3594" spans="11:15" x14ac:dyDescent="0.3">
      <c r="K3594" s="148" t="str">
        <f>IFERROR(VLOOKUP(A3594,DATABARANG!$B$4:$G$20000,5),"")</f>
        <v/>
      </c>
      <c r="L3594" s="149" t="str">
        <f t="shared" si="124"/>
        <v/>
      </c>
      <c r="M3594" s="158" t="str">
        <f t="shared" si="125"/>
        <v/>
      </c>
      <c r="O3594" s="151"/>
    </row>
    <row r="3595" spans="11:15" x14ac:dyDescent="0.3">
      <c r="K3595" s="148" t="str">
        <f>IFERROR(VLOOKUP(A3595,DATABARANG!$B$4:$G$20000,5),"")</f>
        <v/>
      </c>
      <c r="L3595" s="149" t="str">
        <f t="shared" si="124"/>
        <v/>
      </c>
      <c r="M3595" s="158" t="str">
        <f t="shared" si="125"/>
        <v/>
      </c>
      <c r="O3595" s="151"/>
    </row>
    <row r="3596" spans="11:15" x14ac:dyDescent="0.3">
      <c r="K3596" s="148" t="str">
        <f>IFERROR(VLOOKUP(A3596,DATABARANG!$B$4:$G$20000,5),"")</f>
        <v/>
      </c>
      <c r="L3596" s="149" t="str">
        <f t="shared" si="124"/>
        <v/>
      </c>
      <c r="M3596" s="158" t="str">
        <f t="shared" si="125"/>
        <v/>
      </c>
      <c r="O3596" s="151"/>
    </row>
    <row r="3597" spans="11:15" x14ac:dyDescent="0.3">
      <c r="K3597" s="148" t="str">
        <f>IFERROR(VLOOKUP(A3597,DATABARANG!$B$4:$G$20000,5),"")</f>
        <v/>
      </c>
      <c r="L3597" s="149" t="str">
        <f t="shared" si="124"/>
        <v/>
      </c>
      <c r="M3597" s="158" t="str">
        <f t="shared" si="125"/>
        <v/>
      </c>
      <c r="O3597" s="151"/>
    </row>
    <row r="3598" spans="11:15" x14ac:dyDescent="0.3">
      <c r="K3598" s="148" t="str">
        <f>IFERROR(VLOOKUP(A3598,DATABARANG!$B$4:$G$20000,5),"")</f>
        <v/>
      </c>
      <c r="L3598" s="149" t="str">
        <f t="shared" si="124"/>
        <v/>
      </c>
      <c r="M3598" s="158" t="str">
        <f t="shared" si="125"/>
        <v/>
      </c>
      <c r="O3598" s="151"/>
    </row>
    <row r="3599" spans="11:15" x14ac:dyDescent="0.3">
      <c r="K3599" s="148" t="str">
        <f>IFERROR(VLOOKUP(A3599,DATABARANG!$B$4:$G$20000,5),"")</f>
        <v/>
      </c>
      <c r="L3599" s="149" t="str">
        <f t="shared" si="124"/>
        <v/>
      </c>
      <c r="M3599" s="158" t="str">
        <f t="shared" si="125"/>
        <v/>
      </c>
      <c r="O3599" s="151"/>
    </row>
    <row r="3600" spans="11:15" x14ac:dyDescent="0.3">
      <c r="K3600" s="148" t="str">
        <f>IFERROR(VLOOKUP(A3600,DATABARANG!$B$4:$G$20000,5),"")</f>
        <v/>
      </c>
      <c r="L3600" s="149" t="str">
        <f t="shared" si="124"/>
        <v/>
      </c>
      <c r="M3600" s="158" t="str">
        <f t="shared" si="125"/>
        <v/>
      </c>
      <c r="O3600" s="151"/>
    </row>
    <row r="3601" spans="11:15" x14ac:dyDescent="0.3">
      <c r="K3601" s="148" t="str">
        <f>IFERROR(VLOOKUP(A3601,DATABARANG!$B$4:$G$20000,5),"")</f>
        <v/>
      </c>
      <c r="L3601" s="149" t="str">
        <f t="shared" si="124"/>
        <v/>
      </c>
      <c r="M3601" s="158" t="str">
        <f t="shared" si="125"/>
        <v/>
      </c>
      <c r="O3601" s="151"/>
    </row>
    <row r="3602" spans="11:15" x14ac:dyDescent="0.3">
      <c r="K3602" s="148" t="str">
        <f>IFERROR(VLOOKUP(A3602,DATABARANG!$B$4:$G$20000,5),"")</f>
        <v/>
      </c>
      <c r="L3602" s="149" t="str">
        <f t="shared" si="124"/>
        <v/>
      </c>
      <c r="M3602" s="158" t="str">
        <f t="shared" si="125"/>
        <v/>
      </c>
      <c r="O3602" s="151"/>
    </row>
    <row r="3603" spans="11:15" x14ac:dyDescent="0.3">
      <c r="K3603" s="148" t="str">
        <f>IFERROR(VLOOKUP(A3603,DATABARANG!$B$4:$G$20000,5),"")</f>
        <v/>
      </c>
      <c r="L3603" s="149" t="str">
        <f t="shared" si="124"/>
        <v/>
      </c>
      <c r="M3603" s="158" t="str">
        <f t="shared" si="125"/>
        <v/>
      </c>
      <c r="O3603" s="151"/>
    </row>
    <row r="3604" spans="11:15" x14ac:dyDescent="0.3">
      <c r="K3604" s="148" t="str">
        <f>IFERROR(VLOOKUP(A3604,DATABARANG!$B$4:$G$20000,5),"")</f>
        <v/>
      </c>
      <c r="L3604" s="149" t="str">
        <f t="shared" si="124"/>
        <v/>
      </c>
      <c r="M3604" s="158" t="str">
        <f t="shared" si="125"/>
        <v/>
      </c>
      <c r="O3604" s="151"/>
    </row>
    <row r="3605" spans="11:15" x14ac:dyDescent="0.3">
      <c r="K3605" s="148" t="str">
        <f>IFERROR(VLOOKUP(A3605,DATABARANG!$B$4:$G$20000,5),"")</f>
        <v/>
      </c>
      <c r="L3605" s="149" t="str">
        <f t="shared" si="124"/>
        <v/>
      </c>
      <c r="M3605" s="158" t="str">
        <f t="shared" si="125"/>
        <v/>
      </c>
      <c r="O3605" s="151"/>
    </row>
    <row r="3606" spans="11:15" x14ac:dyDescent="0.3">
      <c r="K3606" s="148" t="str">
        <f>IFERROR(VLOOKUP(A3606,DATABARANG!$B$4:$G$20000,5),"")</f>
        <v/>
      </c>
      <c r="L3606" s="149" t="str">
        <f t="shared" si="124"/>
        <v/>
      </c>
      <c r="M3606" s="158" t="str">
        <f t="shared" si="125"/>
        <v/>
      </c>
      <c r="O3606" s="151"/>
    </row>
    <row r="3607" spans="11:15" x14ac:dyDescent="0.3">
      <c r="K3607" s="148" t="str">
        <f>IFERROR(VLOOKUP(A3607,DATABARANG!$B$4:$G$20000,5),"")</f>
        <v/>
      </c>
      <c r="L3607" s="149" t="str">
        <f t="shared" si="124"/>
        <v/>
      </c>
      <c r="M3607" s="158" t="str">
        <f t="shared" si="125"/>
        <v/>
      </c>
      <c r="O3607" s="151"/>
    </row>
    <row r="3608" spans="11:15" x14ac:dyDescent="0.3">
      <c r="K3608" s="148" t="str">
        <f>IFERROR(VLOOKUP(A3608,DATABARANG!$B$4:$G$20000,5),"")</f>
        <v/>
      </c>
      <c r="L3608" s="149" t="str">
        <f t="shared" si="124"/>
        <v/>
      </c>
      <c r="M3608" s="158" t="str">
        <f t="shared" si="125"/>
        <v/>
      </c>
      <c r="O3608" s="151"/>
    </row>
    <row r="3609" spans="11:15" x14ac:dyDescent="0.3">
      <c r="K3609" s="148" t="str">
        <f>IFERROR(VLOOKUP(A3609,DATABARANG!$B$4:$G$20000,5),"")</f>
        <v/>
      </c>
      <c r="L3609" s="149" t="str">
        <f t="shared" si="124"/>
        <v/>
      </c>
      <c r="M3609" s="158" t="str">
        <f t="shared" si="125"/>
        <v/>
      </c>
      <c r="O3609" s="151"/>
    </row>
    <row r="3610" spans="11:15" x14ac:dyDescent="0.3">
      <c r="K3610" s="148" t="str">
        <f>IFERROR(VLOOKUP(A3610,DATABARANG!$B$4:$G$20000,5),"")</f>
        <v/>
      </c>
      <c r="L3610" s="149" t="str">
        <f t="shared" si="124"/>
        <v/>
      </c>
      <c r="M3610" s="158" t="str">
        <f t="shared" si="125"/>
        <v/>
      </c>
      <c r="O3610" s="151"/>
    </row>
    <row r="3611" spans="11:15" x14ac:dyDescent="0.3">
      <c r="K3611" s="148" t="str">
        <f>IFERROR(VLOOKUP(A3611,DATABARANG!$B$4:$G$20000,5),"")</f>
        <v/>
      </c>
      <c r="L3611" s="149" t="str">
        <f t="shared" si="124"/>
        <v/>
      </c>
      <c r="M3611" s="158" t="str">
        <f t="shared" si="125"/>
        <v/>
      </c>
      <c r="O3611" s="151"/>
    </row>
    <row r="3612" spans="11:15" x14ac:dyDescent="0.3">
      <c r="K3612" s="148" t="str">
        <f>IFERROR(VLOOKUP(A3612,DATABARANG!$B$4:$G$20000,5),"")</f>
        <v/>
      </c>
      <c r="L3612" s="149" t="str">
        <f t="shared" si="124"/>
        <v/>
      </c>
      <c r="M3612" s="158" t="str">
        <f t="shared" si="125"/>
        <v/>
      </c>
      <c r="O3612" s="151"/>
    </row>
    <row r="3613" spans="11:15" x14ac:dyDescent="0.3">
      <c r="K3613" s="148" t="str">
        <f>IFERROR(VLOOKUP(A3613,DATABARANG!$B$4:$G$20000,5),"")</f>
        <v/>
      </c>
      <c r="L3613" s="149" t="str">
        <f t="shared" si="124"/>
        <v/>
      </c>
      <c r="M3613" s="158" t="str">
        <f t="shared" si="125"/>
        <v/>
      </c>
      <c r="O3613" s="151"/>
    </row>
    <row r="3614" spans="11:15" x14ac:dyDescent="0.3">
      <c r="K3614" s="148" t="str">
        <f>IFERROR(VLOOKUP(A3614,DATABARANG!$B$4:$G$20000,5),"")</f>
        <v/>
      </c>
      <c r="L3614" s="149" t="str">
        <f t="shared" si="124"/>
        <v/>
      </c>
      <c r="M3614" s="158" t="str">
        <f t="shared" si="125"/>
        <v/>
      </c>
      <c r="O3614" s="151"/>
    </row>
    <row r="3615" spans="11:15" x14ac:dyDescent="0.3">
      <c r="K3615" s="148" t="str">
        <f>IFERROR(VLOOKUP(A3615,DATABARANG!$B$4:$G$20000,5),"")</f>
        <v/>
      </c>
      <c r="L3615" s="149" t="str">
        <f t="shared" si="124"/>
        <v/>
      </c>
      <c r="M3615" s="158" t="str">
        <f t="shared" si="125"/>
        <v/>
      </c>
      <c r="O3615" s="151"/>
    </row>
    <row r="3616" spans="11:15" x14ac:dyDescent="0.3">
      <c r="K3616" s="148" t="str">
        <f>IFERROR(VLOOKUP(A3616,DATABARANG!$B$4:$G$20000,5),"")</f>
        <v/>
      </c>
      <c r="L3616" s="149" t="str">
        <f t="shared" si="124"/>
        <v/>
      </c>
      <c r="M3616" s="158" t="str">
        <f t="shared" si="125"/>
        <v/>
      </c>
      <c r="O3616" s="151"/>
    </row>
    <row r="3617" spans="11:15" x14ac:dyDescent="0.3">
      <c r="K3617" s="148" t="str">
        <f>IFERROR(VLOOKUP(A3617,DATABARANG!$B$4:$G$20000,5),"")</f>
        <v/>
      </c>
      <c r="L3617" s="149" t="str">
        <f t="shared" si="124"/>
        <v/>
      </c>
      <c r="M3617" s="158" t="str">
        <f t="shared" si="125"/>
        <v/>
      </c>
      <c r="O3617" s="151"/>
    </row>
    <row r="3618" spans="11:15" x14ac:dyDescent="0.3">
      <c r="K3618" s="148" t="str">
        <f>IFERROR(VLOOKUP(A3618,DATABARANG!$B$4:$G$20000,5),"")</f>
        <v/>
      </c>
      <c r="L3618" s="149" t="str">
        <f t="shared" si="124"/>
        <v/>
      </c>
      <c r="M3618" s="158" t="str">
        <f t="shared" si="125"/>
        <v/>
      </c>
      <c r="O3618" s="151"/>
    </row>
    <row r="3619" spans="11:15" x14ac:dyDescent="0.3">
      <c r="K3619" s="148" t="str">
        <f>IFERROR(VLOOKUP(A3619,DATABARANG!$B$4:$G$20000,5),"")</f>
        <v/>
      </c>
      <c r="L3619" s="149" t="str">
        <f t="shared" si="124"/>
        <v/>
      </c>
      <c r="M3619" s="158" t="str">
        <f t="shared" si="125"/>
        <v/>
      </c>
      <c r="O3619" s="151"/>
    </row>
    <row r="3620" spans="11:15" x14ac:dyDescent="0.3">
      <c r="K3620" s="148" t="str">
        <f>IFERROR(VLOOKUP(A3620,DATABARANG!$B$4:$G$20000,5),"")</f>
        <v/>
      </c>
      <c r="L3620" s="149" t="str">
        <f t="shared" si="124"/>
        <v/>
      </c>
      <c r="M3620" s="158" t="str">
        <f t="shared" si="125"/>
        <v/>
      </c>
      <c r="O3620" s="151"/>
    </row>
    <row r="3621" spans="11:15" x14ac:dyDescent="0.3">
      <c r="K3621" s="148" t="str">
        <f>IFERROR(VLOOKUP(A3621,DATABARANG!$B$4:$G$20000,5),"")</f>
        <v/>
      </c>
      <c r="L3621" s="149" t="str">
        <f t="shared" si="124"/>
        <v/>
      </c>
      <c r="M3621" s="158" t="str">
        <f t="shared" si="125"/>
        <v/>
      </c>
      <c r="O3621" s="151"/>
    </row>
    <row r="3622" spans="11:15" x14ac:dyDescent="0.3">
      <c r="K3622" s="148" t="str">
        <f>IFERROR(VLOOKUP(A3622,DATABARANG!$B$4:$G$20000,5),"")</f>
        <v/>
      </c>
      <c r="L3622" s="149" t="str">
        <f t="shared" si="124"/>
        <v/>
      </c>
      <c r="M3622" s="158" t="str">
        <f t="shared" si="125"/>
        <v/>
      </c>
      <c r="O3622" s="151"/>
    </row>
    <row r="3623" spans="11:15" x14ac:dyDescent="0.3">
      <c r="K3623" s="148" t="str">
        <f>IFERROR(VLOOKUP(A3623,DATABARANG!$B$4:$G$20000,5),"")</f>
        <v/>
      </c>
      <c r="L3623" s="149" t="str">
        <f t="shared" si="124"/>
        <v/>
      </c>
      <c r="M3623" s="158" t="str">
        <f t="shared" si="125"/>
        <v/>
      </c>
      <c r="O3623" s="151"/>
    </row>
    <row r="3624" spans="11:15" x14ac:dyDescent="0.3">
      <c r="K3624" s="148" t="str">
        <f>IFERROR(VLOOKUP(A3624,DATABARANG!$B$4:$G$20000,5),"")</f>
        <v/>
      </c>
      <c r="L3624" s="149" t="str">
        <f t="shared" si="124"/>
        <v/>
      </c>
      <c r="M3624" s="158" t="str">
        <f t="shared" si="125"/>
        <v/>
      </c>
      <c r="O3624" s="151"/>
    </row>
    <row r="3625" spans="11:15" x14ac:dyDescent="0.3">
      <c r="K3625" s="148" t="str">
        <f>IFERROR(VLOOKUP(A3625,DATABARANG!$B$4:$G$20000,5),"")</f>
        <v/>
      </c>
      <c r="L3625" s="149" t="str">
        <f t="shared" si="124"/>
        <v/>
      </c>
      <c r="M3625" s="158" t="str">
        <f t="shared" si="125"/>
        <v/>
      </c>
      <c r="O3625" s="151"/>
    </row>
    <row r="3626" spans="11:15" x14ac:dyDescent="0.3">
      <c r="K3626" s="148" t="str">
        <f>IFERROR(VLOOKUP(A3626,DATABARANG!$B$4:$G$20000,5),"")</f>
        <v/>
      </c>
      <c r="L3626" s="149" t="str">
        <f t="shared" si="124"/>
        <v/>
      </c>
      <c r="M3626" s="158" t="str">
        <f t="shared" si="125"/>
        <v/>
      </c>
      <c r="O3626" s="151"/>
    </row>
    <row r="3627" spans="11:15" x14ac:dyDescent="0.3">
      <c r="K3627" s="148" t="str">
        <f>IFERROR(VLOOKUP(A3627,DATABARANG!$B$4:$G$20000,5),"")</f>
        <v/>
      </c>
      <c r="L3627" s="149" t="str">
        <f t="shared" si="124"/>
        <v/>
      </c>
      <c r="M3627" s="158" t="str">
        <f t="shared" si="125"/>
        <v/>
      </c>
      <c r="O3627" s="151"/>
    </row>
    <row r="3628" spans="11:15" x14ac:dyDescent="0.3">
      <c r="K3628" s="148" t="str">
        <f>IFERROR(VLOOKUP(A3628,DATABARANG!$B$4:$G$20000,5),"")</f>
        <v/>
      </c>
      <c r="L3628" s="149" t="str">
        <f t="shared" si="124"/>
        <v/>
      </c>
      <c r="M3628" s="158" t="str">
        <f t="shared" si="125"/>
        <v/>
      </c>
      <c r="O3628" s="151"/>
    </row>
    <row r="3629" spans="11:15" x14ac:dyDescent="0.3">
      <c r="K3629" s="148" t="str">
        <f>IFERROR(VLOOKUP(A3629,DATABARANG!$B$4:$G$20000,5),"")</f>
        <v/>
      </c>
      <c r="L3629" s="149" t="str">
        <f t="shared" si="124"/>
        <v/>
      </c>
      <c r="M3629" s="158" t="str">
        <f t="shared" si="125"/>
        <v/>
      </c>
      <c r="O3629" s="151"/>
    </row>
    <row r="3630" spans="11:15" x14ac:dyDescent="0.3">
      <c r="K3630" s="148" t="str">
        <f>IFERROR(VLOOKUP(A3630,DATABARANG!$B$4:$G$20000,5),"")</f>
        <v/>
      </c>
      <c r="L3630" s="149" t="str">
        <f t="shared" si="124"/>
        <v/>
      </c>
      <c r="M3630" s="158" t="str">
        <f t="shared" si="125"/>
        <v/>
      </c>
      <c r="O3630" s="151"/>
    </row>
    <row r="3631" spans="11:15" x14ac:dyDescent="0.3">
      <c r="K3631" s="148" t="str">
        <f>IFERROR(VLOOKUP(A3631,DATABARANG!$B$4:$G$20000,5),"")</f>
        <v/>
      </c>
      <c r="L3631" s="149" t="str">
        <f t="shared" si="124"/>
        <v/>
      </c>
      <c r="M3631" s="158" t="str">
        <f t="shared" si="125"/>
        <v/>
      </c>
      <c r="O3631" s="151"/>
    </row>
    <row r="3632" spans="11:15" x14ac:dyDescent="0.3">
      <c r="K3632" s="148" t="str">
        <f>IFERROR(VLOOKUP(A3632,DATABARANG!$B$4:$G$20000,5),"")</f>
        <v/>
      </c>
      <c r="L3632" s="149" t="str">
        <f t="shared" si="124"/>
        <v/>
      </c>
      <c r="M3632" s="158" t="str">
        <f t="shared" si="125"/>
        <v/>
      </c>
      <c r="O3632" s="151"/>
    </row>
    <row r="3633" spans="11:15" x14ac:dyDescent="0.3">
      <c r="K3633" s="148" t="str">
        <f>IFERROR(VLOOKUP(A3633,DATABARANG!$B$4:$G$20000,5),"")</f>
        <v/>
      </c>
      <c r="L3633" s="149" t="str">
        <f t="shared" si="124"/>
        <v/>
      </c>
      <c r="M3633" s="158" t="str">
        <f t="shared" si="125"/>
        <v/>
      </c>
      <c r="O3633" s="151"/>
    </row>
    <row r="3634" spans="11:15" x14ac:dyDescent="0.3">
      <c r="K3634" s="148" t="str">
        <f>IFERROR(VLOOKUP(A3634,DATABARANG!$B$4:$G$20000,5),"")</f>
        <v/>
      </c>
      <c r="L3634" s="149" t="str">
        <f t="shared" si="124"/>
        <v/>
      </c>
      <c r="M3634" s="158" t="str">
        <f t="shared" si="125"/>
        <v/>
      </c>
      <c r="O3634" s="151"/>
    </row>
    <row r="3635" spans="11:15" x14ac:dyDescent="0.3">
      <c r="K3635" s="148" t="str">
        <f>IFERROR(VLOOKUP(A3635,DATABARANG!$B$4:$G$20000,5),"")</f>
        <v/>
      </c>
      <c r="L3635" s="149" t="str">
        <f t="shared" si="124"/>
        <v/>
      </c>
      <c r="M3635" s="158" t="str">
        <f t="shared" si="125"/>
        <v/>
      </c>
      <c r="O3635" s="151"/>
    </row>
    <row r="3636" spans="11:15" x14ac:dyDescent="0.3">
      <c r="K3636" s="148" t="str">
        <f>IFERROR(VLOOKUP(A3636,DATABARANG!$B$4:$G$20000,5),"")</f>
        <v/>
      </c>
      <c r="L3636" s="149" t="str">
        <f t="shared" si="124"/>
        <v/>
      </c>
      <c r="M3636" s="158" t="str">
        <f t="shared" si="125"/>
        <v/>
      </c>
      <c r="O3636" s="151"/>
    </row>
    <row r="3637" spans="11:15" x14ac:dyDescent="0.3">
      <c r="K3637" s="148" t="str">
        <f>IFERROR(VLOOKUP(A3637,DATABARANG!$B$4:$G$20000,5),"")</f>
        <v/>
      </c>
      <c r="L3637" s="149" t="str">
        <f t="shared" si="124"/>
        <v/>
      </c>
      <c r="M3637" s="158" t="str">
        <f t="shared" si="125"/>
        <v/>
      </c>
      <c r="O3637" s="151"/>
    </row>
    <row r="3638" spans="11:15" x14ac:dyDescent="0.3">
      <c r="K3638" s="148" t="str">
        <f>IFERROR(VLOOKUP(A3638,DATABARANG!$B$4:$G$20000,5),"")</f>
        <v/>
      </c>
      <c r="L3638" s="149" t="str">
        <f t="shared" si="124"/>
        <v/>
      </c>
      <c r="M3638" s="158" t="str">
        <f t="shared" si="125"/>
        <v/>
      </c>
      <c r="O3638" s="151"/>
    </row>
    <row r="3639" spans="11:15" x14ac:dyDescent="0.3">
      <c r="K3639" s="148" t="str">
        <f>IFERROR(VLOOKUP(A3639,DATABARANG!$B$4:$G$20000,5),"")</f>
        <v/>
      </c>
      <c r="L3639" s="149" t="str">
        <f t="shared" si="124"/>
        <v/>
      </c>
      <c r="M3639" s="158" t="str">
        <f t="shared" si="125"/>
        <v/>
      </c>
      <c r="O3639" s="151"/>
    </row>
    <row r="3640" spans="11:15" x14ac:dyDescent="0.3">
      <c r="K3640" s="148" t="str">
        <f>IFERROR(VLOOKUP(A3640,DATABARANG!$B$4:$G$20000,5),"")</f>
        <v/>
      </c>
      <c r="L3640" s="149" t="str">
        <f t="shared" si="124"/>
        <v/>
      </c>
      <c r="M3640" s="158" t="str">
        <f t="shared" si="125"/>
        <v/>
      </c>
      <c r="O3640" s="151"/>
    </row>
    <row r="3641" spans="11:15" x14ac:dyDescent="0.3">
      <c r="K3641" s="148" t="str">
        <f>IFERROR(VLOOKUP(A3641,DATABARANG!$B$4:$G$20000,5),"")</f>
        <v/>
      </c>
      <c r="L3641" s="149" t="str">
        <f t="shared" si="124"/>
        <v/>
      </c>
      <c r="M3641" s="158" t="str">
        <f t="shared" si="125"/>
        <v/>
      </c>
      <c r="O3641" s="151"/>
    </row>
    <row r="3642" spans="11:15" x14ac:dyDescent="0.3">
      <c r="K3642" s="148" t="str">
        <f>IFERROR(VLOOKUP(A3642,DATABARANG!$B$4:$G$20000,5),"")</f>
        <v/>
      </c>
      <c r="L3642" s="149" t="str">
        <f t="shared" si="124"/>
        <v/>
      </c>
      <c r="M3642" s="158" t="str">
        <f t="shared" si="125"/>
        <v/>
      </c>
      <c r="O3642" s="151"/>
    </row>
    <row r="3643" spans="11:15" x14ac:dyDescent="0.3">
      <c r="K3643" s="148" t="str">
        <f>IFERROR(VLOOKUP(A3643,DATABARANG!$B$4:$G$20000,5),"")</f>
        <v/>
      </c>
      <c r="L3643" s="149" t="str">
        <f t="shared" si="124"/>
        <v/>
      </c>
      <c r="M3643" s="158" t="str">
        <f t="shared" si="125"/>
        <v/>
      </c>
      <c r="O3643" s="151"/>
    </row>
    <row r="3644" spans="11:15" x14ac:dyDescent="0.3">
      <c r="K3644" s="148" t="str">
        <f>IFERROR(VLOOKUP(A3644,DATABARANG!$B$4:$G$20000,5),"")</f>
        <v/>
      </c>
      <c r="L3644" s="149" t="str">
        <f t="shared" si="124"/>
        <v/>
      </c>
      <c r="M3644" s="158" t="str">
        <f t="shared" si="125"/>
        <v/>
      </c>
      <c r="O3644" s="151"/>
    </row>
    <row r="3645" spans="11:15" x14ac:dyDescent="0.3">
      <c r="K3645" s="148" t="str">
        <f>IFERROR(VLOOKUP(A3645,DATABARANG!$B$4:$G$20000,5),"")</f>
        <v/>
      </c>
      <c r="L3645" s="149" t="str">
        <f t="shared" si="124"/>
        <v/>
      </c>
      <c r="M3645" s="158" t="str">
        <f t="shared" si="125"/>
        <v/>
      </c>
      <c r="O3645" s="151"/>
    </row>
    <row r="3646" spans="11:15" x14ac:dyDescent="0.3">
      <c r="K3646" s="148" t="str">
        <f>IFERROR(VLOOKUP(A3646,DATABARANG!$B$4:$G$20000,5),"")</f>
        <v/>
      </c>
      <c r="L3646" s="149" t="str">
        <f t="shared" si="124"/>
        <v/>
      </c>
      <c r="M3646" s="158" t="str">
        <f t="shared" si="125"/>
        <v/>
      </c>
      <c r="O3646" s="151"/>
    </row>
    <row r="3647" spans="11:15" x14ac:dyDescent="0.3">
      <c r="K3647" s="148" t="str">
        <f>IFERROR(VLOOKUP(A3647,DATABARANG!$B$4:$G$20000,5),"")</f>
        <v/>
      </c>
      <c r="L3647" s="149" t="str">
        <f t="shared" si="124"/>
        <v/>
      </c>
      <c r="M3647" s="158" t="str">
        <f t="shared" si="125"/>
        <v/>
      </c>
      <c r="O3647" s="151"/>
    </row>
    <row r="3648" spans="11:15" x14ac:dyDescent="0.3">
      <c r="K3648" s="148" t="str">
        <f>IFERROR(VLOOKUP(A3648,DATABARANG!$B$4:$G$20000,5),"")</f>
        <v/>
      </c>
      <c r="L3648" s="149" t="str">
        <f t="shared" si="124"/>
        <v/>
      </c>
      <c r="M3648" s="158" t="str">
        <f t="shared" si="125"/>
        <v/>
      </c>
      <c r="O3648" s="151"/>
    </row>
    <row r="3649" spans="11:15" x14ac:dyDescent="0.3">
      <c r="K3649" s="148" t="str">
        <f>IFERROR(VLOOKUP(A3649,DATABARANG!$B$4:$G$20000,5),"")</f>
        <v/>
      </c>
      <c r="L3649" s="149" t="str">
        <f t="shared" si="124"/>
        <v/>
      </c>
      <c r="M3649" s="158" t="str">
        <f t="shared" si="125"/>
        <v/>
      </c>
      <c r="O3649" s="151"/>
    </row>
    <row r="3650" spans="11:15" x14ac:dyDescent="0.3">
      <c r="K3650" s="148" t="str">
        <f>IFERROR(VLOOKUP(A3650,DATABARANG!$B$4:$G$20000,5),"")</f>
        <v/>
      </c>
      <c r="L3650" s="149" t="str">
        <f t="shared" si="124"/>
        <v/>
      </c>
      <c r="M3650" s="158" t="str">
        <f t="shared" si="125"/>
        <v/>
      </c>
      <c r="O3650" s="151"/>
    </row>
    <row r="3651" spans="11:15" x14ac:dyDescent="0.3">
      <c r="K3651" s="148" t="str">
        <f>IFERROR(VLOOKUP(A3651,DATABARANG!$B$4:$G$20000,5),"")</f>
        <v/>
      </c>
      <c r="L3651" s="149" t="str">
        <f t="shared" si="124"/>
        <v/>
      </c>
      <c r="M3651" s="158" t="str">
        <f t="shared" si="125"/>
        <v/>
      </c>
      <c r="O3651" s="151"/>
    </row>
    <row r="3652" spans="11:15" x14ac:dyDescent="0.3">
      <c r="K3652" s="148" t="str">
        <f>IFERROR(VLOOKUP(A3652,DATABARANG!$B$4:$G$20000,5),"")</f>
        <v/>
      </c>
      <c r="L3652" s="149" t="str">
        <f t="shared" si="124"/>
        <v/>
      </c>
      <c r="M3652" s="158" t="str">
        <f t="shared" si="125"/>
        <v/>
      </c>
      <c r="O3652" s="151"/>
    </row>
    <row r="3653" spans="11:15" x14ac:dyDescent="0.3">
      <c r="K3653" s="148" t="str">
        <f>IFERROR(VLOOKUP(A3653,DATABARANG!$B$4:$G$20000,5),"")</f>
        <v/>
      </c>
      <c r="L3653" s="149" t="str">
        <f t="shared" si="124"/>
        <v/>
      </c>
      <c r="M3653" s="158" t="str">
        <f t="shared" si="125"/>
        <v/>
      </c>
      <c r="O3653" s="151"/>
    </row>
    <row r="3654" spans="11:15" x14ac:dyDescent="0.3">
      <c r="K3654" s="148" t="str">
        <f>IFERROR(VLOOKUP(A3654,DATABARANG!$B$4:$G$20000,5),"")</f>
        <v/>
      </c>
      <c r="L3654" s="149" t="str">
        <f t="shared" ref="L3654:L3717" si="126">IFERROR((E3654-K3654)*G3654,"")</f>
        <v/>
      </c>
      <c r="M3654" s="158" t="str">
        <f t="shared" ref="M3654:M3717" si="127">IF(B3654="","",TEXT(B3654,"DD-MMM"))</f>
        <v/>
      </c>
      <c r="O3654" s="151"/>
    </row>
    <row r="3655" spans="11:15" x14ac:dyDescent="0.3">
      <c r="K3655" s="148" t="str">
        <f>IFERROR(VLOOKUP(A3655,DATABARANG!$B$4:$G$20000,5),"")</f>
        <v/>
      </c>
      <c r="L3655" s="149" t="str">
        <f t="shared" si="126"/>
        <v/>
      </c>
      <c r="M3655" s="158" t="str">
        <f t="shared" si="127"/>
        <v/>
      </c>
      <c r="O3655" s="151"/>
    </row>
    <row r="3656" spans="11:15" x14ac:dyDescent="0.3">
      <c r="K3656" s="148" t="str">
        <f>IFERROR(VLOOKUP(A3656,DATABARANG!$B$4:$G$20000,5),"")</f>
        <v/>
      </c>
      <c r="L3656" s="149" t="str">
        <f t="shared" si="126"/>
        <v/>
      </c>
      <c r="M3656" s="158" t="str">
        <f t="shared" si="127"/>
        <v/>
      </c>
      <c r="O3656" s="151"/>
    </row>
    <row r="3657" spans="11:15" x14ac:dyDescent="0.3">
      <c r="K3657" s="148" t="str">
        <f>IFERROR(VLOOKUP(A3657,DATABARANG!$B$4:$G$20000,5),"")</f>
        <v/>
      </c>
      <c r="L3657" s="149" t="str">
        <f t="shared" si="126"/>
        <v/>
      </c>
      <c r="M3657" s="158" t="str">
        <f t="shared" si="127"/>
        <v/>
      </c>
      <c r="O3657" s="151"/>
    </row>
    <row r="3658" spans="11:15" x14ac:dyDescent="0.3">
      <c r="K3658" s="148" t="str">
        <f>IFERROR(VLOOKUP(A3658,DATABARANG!$B$4:$G$20000,5),"")</f>
        <v/>
      </c>
      <c r="L3658" s="149" t="str">
        <f t="shared" si="126"/>
        <v/>
      </c>
      <c r="M3658" s="158" t="str">
        <f t="shared" si="127"/>
        <v/>
      </c>
      <c r="O3658" s="151"/>
    </row>
    <row r="3659" spans="11:15" x14ac:dyDescent="0.3">
      <c r="K3659" s="148" t="str">
        <f>IFERROR(VLOOKUP(A3659,DATABARANG!$B$4:$G$20000,5),"")</f>
        <v/>
      </c>
      <c r="L3659" s="149" t="str">
        <f t="shared" si="126"/>
        <v/>
      </c>
      <c r="M3659" s="158" t="str">
        <f t="shared" si="127"/>
        <v/>
      </c>
      <c r="O3659" s="151"/>
    </row>
    <row r="3660" spans="11:15" x14ac:dyDescent="0.3">
      <c r="K3660" s="148" t="str">
        <f>IFERROR(VLOOKUP(A3660,DATABARANG!$B$4:$G$20000,5),"")</f>
        <v/>
      </c>
      <c r="L3660" s="149" t="str">
        <f t="shared" si="126"/>
        <v/>
      </c>
      <c r="M3660" s="158" t="str">
        <f t="shared" si="127"/>
        <v/>
      </c>
      <c r="O3660" s="151"/>
    </row>
    <row r="3661" spans="11:15" x14ac:dyDescent="0.3">
      <c r="K3661" s="148" t="str">
        <f>IFERROR(VLOOKUP(A3661,DATABARANG!$B$4:$G$20000,5),"")</f>
        <v/>
      </c>
      <c r="L3661" s="149" t="str">
        <f t="shared" si="126"/>
        <v/>
      </c>
      <c r="M3661" s="158" t="str">
        <f t="shared" si="127"/>
        <v/>
      </c>
      <c r="O3661" s="151"/>
    </row>
    <row r="3662" spans="11:15" x14ac:dyDescent="0.3">
      <c r="K3662" s="148" t="str">
        <f>IFERROR(VLOOKUP(A3662,DATABARANG!$B$4:$G$20000,5),"")</f>
        <v/>
      </c>
      <c r="L3662" s="149" t="str">
        <f t="shared" si="126"/>
        <v/>
      </c>
      <c r="M3662" s="158" t="str">
        <f t="shared" si="127"/>
        <v/>
      </c>
      <c r="O3662" s="151"/>
    </row>
    <row r="3663" spans="11:15" x14ac:dyDescent="0.3">
      <c r="K3663" s="148" t="str">
        <f>IFERROR(VLOOKUP(A3663,DATABARANG!$B$4:$G$20000,5),"")</f>
        <v/>
      </c>
      <c r="L3663" s="149" t="str">
        <f t="shared" si="126"/>
        <v/>
      </c>
      <c r="M3663" s="158" t="str">
        <f t="shared" si="127"/>
        <v/>
      </c>
      <c r="O3663" s="151"/>
    </row>
    <row r="3664" spans="11:15" x14ac:dyDescent="0.3">
      <c r="K3664" s="148" t="str">
        <f>IFERROR(VLOOKUP(A3664,DATABARANG!$B$4:$G$20000,5),"")</f>
        <v/>
      </c>
      <c r="L3664" s="149" t="str">
        <f t="shared" si="126"/>
        <v/>
      </c>
      <c r="M3664" s="158" t="str">
        <f t="shared" si="127"/>
        <v/>
      </c>
      <c r="O3664" s="151"/>
    </row>
    <row r="3665" spans="11:15" x14ac:dyDescent="0.3">
      <c r="K3665" s="148" t="str">
        <f>IFERROR(VLOOKUP(A3665,DATABARANG!$B$4:$G$20000,5),"")</f>
        <v/>
      </c>
      <c r="L3665" s="149" t="str">
        <f t="shared" si="126"/>
        <v/>
      </c>
      <c r="M3665" s="158" t="str">
        <f t="shared" si="127"/>
        <v/>
      </c>
      <c r="O3665" s="151"/>
    </row>
    <row r="3666" spans="11:15" x14ac:dyDescent="0.3">
      <c r="K3666" s="148" t="str">
        <f>IFERROR(VLOOKUP(A3666,DATABARANG!$B$4:$G$20000,5),"")</f>
        <v/>
      </c>
      <c r="L3666" s="149" t="str">
        <f t="shared" si="126"/>
        <v/>
      </c>
      <c r="M3666" s="158" t="str">
        <f t="shared" si="127"/>
        <v/>
      </c>
      <c r="O3666" s="151"/>
    </row>
    <row r="3667" spans="11:15" x14ac:dyDescent="0.3">
      <c r="K3667" s="148" t="str">
        <f>IFERROR(VLOOKUP(A3667,DATABARANG!$B$4:$G$20000,5),"")</f>
        <v/>
      </c>
      <c r="L3667" s="149" t="str">
        <f t="shared" si="126"/>
        <v/>
      </c>
      <c r="M3667" s="158" t="str">
        <f t="shared" si="127"/>
        <v/>
      </c>
      <c r="O3667" s="151"/>
    </row>
    <row r="3668" spans="11:15" x14ac:dyDescent="0.3">
      <c r="K3668" s="148" t="str">
        <f>IFERROR(VLOOKUP(A3668,DATABARANG!$B$4:$G$20000,5),"")</f>
        <v/>
      </c>
      <c r="L3668" s="149" t="str">
        <f t="shared" si="126"/>
        <v/>
      </c>
      <c r="M3668" s="158" t="str">
        <f t="shared" si="127"/>
        <v/>
      </c>
      <c r="O3668" s="151"/>
    </row>
    <row r="3669" spans="11:15" x14ac:dyDescent="0.3">
      <c r="K3669" s="148" t="str">
        <f>IFERROR(VLOOKUP(A3669,DATABARANG!$B$4:$G$20000,5),"")</f>
        <v/>
      </c>
      <c r="L3669" s="149" t="str">
        <f t="shared" si="126"/>
        <v/>
      </c>
      <c r="M3669" s="158" t="str">
        <f t="shared" si="127"/>
        <v/>
      </c>
      <c r="O3669" s="151"/>
    </row>
    <row r="3670" spans="11:15" x14ac:dyDescent="0.3">
      <c r="K3670" s="148" t="str">
        <f>IFERROR(VLOOKUP(A3670,DATABARANG!$B$4:$G$20000,5),"")</f>
        <v/>
      </c>
      <c r="L3670" s="149" t="str">
        <f t="shared" si="126"/>
        <v/>
      </c>
      <c r="M3670" s="158" t="str">
        <f t="shared" si="127"/>
        <v/>
      </c>
      <c r="O3670" s="151"/>
    </row>
    <row r="3671" spans="11:15" x14ac:dyDescent="0.3">
      <c r="K3671" s="148" t="str">
        <f>IFERROR(VLOOKUP(A3671,DATABARANG!$B$4:$G$20000,5),"")</f>
        <v/>
      </c>
      <c r="L3671" s="149" t="str">
        <f t="shared" si="126"/>
        <v/>
      </c>
      <c r="M3671" s="158" t="str">
        <f t="shared" si="127"/>
        <v/>
      </c>
      <c r="O3671" s="151"/>
    </row>
    <row r="3672" spans="11:15" x14ac:dyDescent="0.3">
      <c r="K3672" s="148" t="str">
        <f>IFERROR(VLOOKUP(A3672,DATABARANG!$B$4:$G$20000,5),"")</f>
        <v/>
      </c>
      <c r="L3672" s="149" t="str">
        <f t="shared" si="126"/>
        <v/>
      </c>
      <c r="M3672" s="158" t="str">
        <f t="shared" si="127"/>
        <v/>
      </c>
      <c r="O3672" s="151"/>
    </row>
    <row r="3673" spans="11:15" x14ac:dyDescent="0.3">
      <c r="K3673" s="148" t="str">
        <f>IFERROR(VLOOKUP(A3673,DATABARANG!$B$4:$G$20000,5),"")</f>
        <v/>
      </c>
      <c r="L3673" s="149" t="str">
        <f t="shared" si="126"/>
        <v/>
      </c>
      <c r="M3673" s="158" t="str">
        <f t="shared" si="127"/>
        <v/>
      </c>
      <c r="O3673" s="151"/>
    </row>
    <row r="3674" spans="11:15" x14ac:dyDescent="0.3">
      <c r="K3674" s="148" t="str">
        <f>IFERROR(VLOOKUP(A3674,DATABARANG!$B$4:$G$20000,5),"")</f>
        <v/>
      </c>
      <c r="L3674" s="149" t="str">
        <f t="shared" si="126"/>
        <v/>
      </c>
      <c r="M3674" s="158" t="str">
        <f t="shared" si="127"/>
        <v/>
      </c>
      <c r="O3674" s="151"/>
    </row>
    <row r="3675" spans="11:15" x14ac:dyDescent="0.3">
      <c r="K3675" s="148" t="str">
        <f>IFERROR(VLOOKUP(A3675,DATABARANG!$B$4:$G$20000,5),"")</f>
        <v/>
      </c>
      <c r="L3675" s="149" t="str">
        <f t="shared" si="126"/>
        <v/>
      </c>
      <c r="M3675" s="158" t="str">
        <f t="shared" si="127"/>
        <v/>
      </c>
      <c r="O3675" s="151"/>
    </row>
    <row r="3676" spans="11:15" x14ac:dyDescent="0.3">
      <c r="K3676" s="148" t="str">
        <f>IFERROR(VLOOKUP(A3676,DATABARANG!$B$4:$G$20000,5),"")</f>
        <v/>
      </c>
      <c r="L3676" s="149" t="str">
        <f t="shared" si="126"/>
        <v/>
      </c>
      <c r="M3676" s="158" t="str">
        <f t="shared" si="127"/>
        <v/>
      </c>
      <c r="O3676" s="151"/>
    </row>
    <row r="3677" spans="11:15" x14ac:dyDescent="0.3">
      <c r="K3677" s="148" t="str">
        <f>IFERROR(VLOOKUP(A3677,DATABARANG!$B$4:$G$20000,5),"")</f>
        <v/>
      </c>
      <c r="L3677" s="149" t="str">
        <f t="shared" si="126"/>
        <v/>
      </c>
      <c r="M3677" s="158" t="str">
        <f t="shared" si="127"/>
        <v/>
      </c>
      <c r="O3677" s="151"/>
    </row>
    <row r="3678" spans="11:15" x14ac:dyDescent="0.3">
      <c r="K3678" s="148" t="str">
        <f>IFERROR(VLOOKUP(A3678,DATABARANG!$B$4:$G$20000,5),"")</f>
        <v/>
      </c>
      <c r="L3678" s="149" t="str">
        <f t="shared" si="126"/>
        <v/>
      </c>
      <c r="M3678" s="158" t="str">
        <f t="shared" si="127"/>
        <v/>
      </c>
      <c r="O3678" s="151"/>
    </row>
    <row r="3679" spans="11:15" x14ac:dyDescent="0.3">
      <c r="K3679" s="148" t="str">
        <f>IFERROR(VLOOKUP(A3679,DATABARANG!$B$4:$G$20000,5),"")</f>
        <v/>
      </c>
      <c r="L3679" s="149" t="str">
        <f t="shared" si="126"/>
        <v/>
      </c>
      <c r="M3679" s="158" t="str">
        <f t="shared" si="127"/>
        <v/>
      </c>
      <c r="O3679" s="151"/>
    </row>
    <row r="3680" spans="11:15" x14ac:dyDescent="0.3">
      <c r="K3680" s="148" t="str">
        <f>IFERROR(VLOOKUP(A3680,DATABARANG!$B$4:$G$20000,5),"")</f>
        <v/>
      </c>
      <c r="L3680" s="149" t="str">
        <f t="shared" si="126"/>
        <v/>
      </c>
      <c r="M3680" s="158" t="str">
        <f t="shared" si="127"/>
        <v/>
      </c>
      <c r="O3680" s="151"/>
    </row>
    <row r="3681" spans="11:15" x14ac:dyDescent="0.3">
      <c r="K3681" s="148" t="str">
        <f>IFERROR(VLOOKUP(A3681,DATABARANG!$B$4:$G$20000,5),"")</f>
        <v/>
      </c>
      <c r="L3681" s="149" t="str">
        <f t="shared" si="126"/>
        <v/>
      </c>
      <c r="M3681" s="158" t="str">
        <f t="shared" si="127"/>
        <v/>
      </c>
      <c r="O3681" s="151"/>
    </row>
    <row r="3682" spans="11:15" x14ac:dyDescent="0.3">
      <c r="K3682" s="148" t="str">
        <f>IFERROR(VLOOKUP(A3682,DATABARANG!$B$4:$G$20000,5),"")</f>
        <v/>
      </c>
      <c r="L3682" s="149" t="str">
        <f t="shared" si="126"/>
        <v/>
      </c>
      <c r="M3682" s="158" t="str">
        <f t="shared" si="127"/>
        <v/>
      </c>
      <c r="O3682" s="151"/>
    </row>
    <row r="3683" spans="11:15" x14ac:dyDescent="0.3">
      <c r="K3683" s="148" t="str">
        <f>IFERROR(VLOOKUP(A3683,DATABARANG!$B$4:$G$20000,5),"")</f>
        <v/>
      </c>
      <c r="L3683" s="149" t="str">
        <f t="shared" si="126"/>
        <v/>
      </c>
      <c r="M3683" s="158" t="str">
        <f t="shared" si="127"/>
        <v/>
      </c>
      <c r="O3683" s="151"/>
    </row>
    <row r="3684" spans="11:15" x14ac:dyDescent="0.3">
      <c r="K3684" s="148" t="str">
        <f>IFERROR(VLOOKUP(A3684,DATABARANG!$B$4:$G$20000,5),"")</f>
        <v/>
      </c>
      <c r="L3684" s="149" t="str">
        <f t="shared" si="126"/>
        <v/>
      </c>
      <c r="M3684" s="158" t="str">
        <f t="shared" si="127"/>
        <v/>
      </c>
      <c r="O3684" s="151"/>
    </row>
    <row r="3685" spans="11:15" x14ac:dyDescent="0.3">
      <c r="K3685" s="148" t="str">
        <f>IFERROR(VLOOKUP(A3685,DATABARANG!$B$4:$G$20000,5),"")</f>
        <v/>
      </c>
      <c r="L3685" s="149" t="str">
        <f t="shared" si="126"/>
        <v/>
      </c>
      <c r="M3685" s="158" t="str">
        <f t="shared" si="127"/>
        <v/>
      </c>
      <c r="O3685" s="151"/>
    </row>
    <row r="3686" spans="11:15" x14ac:dyDescent="0.3">
      <c r="K3686" s="148" t="str">
        <f>IFERROR(VLOOKUP(A3686,DATABARANG!$B$4:$G$20000,5),"")</f>
        <v/>
      </c>
      <c r="L3686" s="149" t="str">
        <f t="shared" si="126"/>
        <v/>
      </c>
      <c r="M3686" s="158" t="str">
        <f t="shared" si="127"/>
        <v/>
      </c>
      <c r="O3686" s="151"/>
    </row>
    <row r="3687" spans="11:15" x14ac:dyDescent="0.3">
      <c r="K3687" s="148" t="str">
        <f>IFERROR(VLOOKUP(A3687,DATABARANG!$B$4:$G$20000,5),"")</f>
        <v/>
      </c>
      <c r="L3687" s="149" t="str">
        <f t="shared" si="126"/>
        <v/>
      </c>
      <c r="M3687" s="158" t="str">
        <f t="shared" si="127"/>
        <v/>
      </c>
      <c r="O3687" s="151"/>
    </row>
    <row r="3688" spans="11:15" x14ac:dyDescent="0.3">
      <c r="K3688" s="148" t="str">
        <f>IFERROR(VLOOKUP(A3688,DATABARANG!$B$4:$G$20000,5),"")</f>
        <v/>
      </c>
      <c r="L3688" s="149" t="str">
        <f t="shared" si="126"/>
        <v/>
      </c>
      <c r="M3688" s="158" t="str">
        <f t="shared" si="127"/>
        <v/>
      </c>
      <c r="O3688" s="151"/>
    </row>
    <row r="3689" spans="11:15" x14ac:dyDescent="0.3">
      <c r="K3689" s="148" t="str">
        <f>IFERROR(VLOOKUP(A3689,DATABARANG!$B$4:$G$20000,5),"")</f>
        <v/>
      </c>
      <c r="L3689" s="149" t="str">
        <f t="shared" si="126"/>
        <v/>
      </c>
      <c r="M3689" s="158" t="str">
        <f t="shared" si="127"/>
        <v/>
      </c>
      <c r="O3689" s="151"/>
    </row>
    <row r="3690" spans="11:15" x14ac:dyDescent="0.3">
      <c r="K3690" s="148" t="str">
        <f>IFERROR(VLOOKUP(A3690,DATABARANG!$B$4:$G$20000,5),"")</f>
        <v/>
      </c>
      <c r="L3690" s="149" t="str">
        <f t="shared" si="126"/>
        <v/>
      </c>
      <c r="M3690" s="158" t="str">
        <f t="shared" si="127"/>
        <v/>
      </c>
      <c r="O3690" s="151"/>
    </row>
    <row r="3691" spans="11:15" x14ac:dyDescent="0.3">
      <c r="K3691" s="148" t="str">
        <f>IFERROR(VLOOKUP(A3691,DATABARANG!$B$4:$G$20000,5),"")</f>
        <v/>
      </c>
      <c r="L3691" s="149" t="str">
        <f t="shared" si="126"/>
        <v/>
      </c>
      <c r="M3691" s="158" t="str">
        <f t="shared" si="127"/>
        <v/>
      </c>
      <c r="O3691" s="151"/>
    </row>
    <row r="3692" spans="11:15" x14ac:dyDescent="0.3">
      <c r="K3692" s="148" t="str">
        <f>IFERROR(VLOOKUP(A3692,DATABARANG!$B$4:$G$20000,5),"")</f>
        <v/>
      </c>
      <c r="L3692" s="149" t="str">
        <f t="shared" si="126"/>
        <v/>
      </c>
      <c r="M3692" s="158" t="str">
        <f t="shared" si="127"/>
        <v/>
      </c>
      <c r="O3692" s="151"/>
    </row>
    <row r="3693" spans="11:15" x14ac:dyDescent="0.3">
      <c r="K3693" s="148" t="str">
        <f>IFERROR(VLOOKUP(A3693,DATABARANG!$B$4:$G$20000,5),"")</f>
        <v/>
      </c>
      <c r="L3693" s="149" t="str">
        <f t="shared" si="126"/>
        <v/>
      </c>
      <c r="M3693" s="158" t="str">
        <f t="shared" si="127"/>
        <v/>
      </c>
      <c r="O3693" s="151"/>
    </row>
    <row r="3694" spans="11:15" x14ac:dyDescent="0.3">
      <c r="K3694" s="148" t="str">
        <f>IFERROR(VLOOKUP(A3694,DATABARANG!$B$4:$G$20000,5),"")</f>
        <v/>
      </c>
      <c r="L3694" s="149" t="str">
        <f t="shared" si="126"/>
        <v/>
      </c>
      <c r="M3694" s="158" t="str">
        <f t="shared" si="127"/>
        <v/>
      </c>
      <c r="O3694" s="151"/>
    </row>
    <row r="3695" spans="11:15" x14ac:dyDescent="0.3">
      <c r="K3695" s="148" t="str">
        <f>IFERROR(VLOOKUP(A3695,DATABARANG!$B$4:$G$20000,5),"")</f>
        <v/>
      </c>
      <c r="L3695" s="149" t="str">
        <f t="shared" si="126"/>
        <v/>
      </c>
      <c r="M3695" s="158" t="str">
        <f t="shared" si="127"/>
        <v/>
      </c>
      <c r="O3695" s="151"/>
    </row>
    <row r="3696" spans="11:15" x14ac:dyDescent="0.3">
      <c r="K3696" s="148" t="str">
        <f>IFERROR(VLOOKUP(A3696,DATABARANG!$B$4:$G$20000,5),"")</f>
        <v/>
      </c>
      <c r="L3696" s="149" t="str">
        <f t="shared" si="126"/>
        <v/>
      </c>
      <c r="M3696" s="158" t="str">
        <f t="shared" si="127"/>
        <v/>
      </c>
      <c r="O3696" s="151"/>
    </row>
    <row r="3697" spans="11:15" x14ac:dyDescent="0.3">
      <c r="K3697" s="148" t="str">
        <f>IFERROR(VLOOKUP(A3697,DATABARANG!$B$4:$G$20000,5),"")</f>
        <v/>
      </c>
      <c r="L3697" s="149" t="str">
        <f t="shared" si="126"/>
        <v/>
      </c>
      <c r="M3697" s="158" t="str">
        <f t="shared" si="127"/>
        <v/>
      </c>
      <c r="O3697" s="151"/>
    </row>
    <row r="3698" spans="11:15" x14ac:dyDescent="0.3">
      <c r="K3698" s="148" t="str">
        <f>IFERROR(VLOOKUP(A3698,DATABARANG!$B$4:$G$20000,5),"")</f>
        <v/>
      </c>
      <c r="L3698" s="149" t="str">
        <f t="shared" si="126"/>
        <v/>
      </c>
      <c r="M3698" s="158" t="str">
        <f t="shared" si="127"/>
        <v/>
      </c>
      <c r="O3698" s="151"/>
    </row>
    <row r="3699" spans="11:15" x14ac:dyDescent="0.3">
      <c r="K3699" s="148" t="str">
        <f>IFERROR(VLOOKUP(A3699,DATABARANG!$B$4:$G$20000,5),"")</f>
        <v/>
      </c>
      <c r="L3699" s="149" t="str">
        <f t="shared" si="126"/>
        <v/>
      </c>
      <c r="M3699" s="158" t="str">
        <f t="shared" si="127"/>
        <v/>
      </c>
      <c r="O3699" s="151"/>
    </row>
    <row r="3700" spans="11:15" x14ac:dyDescent="0.3">
      <c r="K3700" s="148" t="str">
        <f>IFERROR(VLOOKUP(A3700,DATABARANG!$B$4:$G$20000,5),"")</f>
        <v/>
      </c>
      <c r="L3700" s="149" t="str">
        <f t="shared" si="126"/>
        <v/>
      </c>
      <c r="M3700" s="158" t="str">
        <f t="shared" si="127"/>
        <v/>
      </c>
      <c r="O3700" s="151"/>
    </row>
    <row r="3701" spans="11:15" x14ac:dyDescent="0.3">
      <c r="K3701" s="148" t="str">
        <f>IFERROR(VLOOKUP(A3701,DATABARANG!$B$4:$G$20000,5),"")</f>
        <v/>
      </c>
      <c r="L3701" s="149" t="str">
        <f t="shared" si="126"/>
        <v/>
      </c>
      <c r="M3701" s="158" t="str">
        <f t="shared" si="127"/>
        <v/>
      </c>
      <c r="O3701" s="151"/>
    </row>
    <row r="3702" spans="11:15" x14ac:dyDescent="0.3">
      <c r="K3702" s="148" t="str">
        <f>IFERROR(VLOOKUP(A3702,DATABARANG!$B$4:$G$20000,5),"")</f>
        <v/>
      </c>
      <c r="L3702" s="149" t="str">
        <f t="shared" si="126"/>
        <v/>
      </c>
      <c r="M3702" s="158" t="str">
        <f t="shared" si="127"/>
        <v/>
      </c>
      <c r="O3702" s="151"/>
    </row>
    <row r="3703" spans="11:15" x14ac:dyDescent="0.3">
      <c r="K3703" s="148" t="str">
        <f>IFERROR(VLOOKUP(A3703,DATABARANG!$B$4:$G$20000,5),"")</f>
        <v/>
      </c>
      <c r="L3703" s="149" t="str">
        <f t="shared" si="126"/>
        <v/>
      </c>
      <c r="M3703" s="158" t="str">
        <f t="shared" si="127"/>
        <v/>
      </c>
      <c r="O3703" s="151"/>
    </row>
    <row r="3704" spans="11:15" x14ac:dyDescent="0.3">
      <c r="K3704" s="148" t="str">
        <f>IFERROR(VLOOKUP(A3704,DATABARANG!$B$4:$G$20000,5),"")</f>
        <v/>
      </c>
      <c r="L3704" s="149" t="str">
        <f t="shared" si="126"/>
        <v/>
      </c>
      <c r="M3704" s="158" t="str">
        <f t="shared" si="127"/>
        <v/>
      </c>
      <c r="O3704" s="151"/>
    </row>
    <row r="3705" spans="11:15" x14ac:dyDescent="0.3">
      <c r="K3705" s="148" t="str">
        <f>IFERROR(VLOOKUP(A3705,DATABARANG!$B$4:$G$20000,5),"")</f>
        <v/>
      </c>
      <c r="L3705" s="149" t="str">
        <f t="shared" si="126"/>
        <v/>
      </c>
      <c r="M3705" s="158" t="str">
        <f t="shared" si="127"/>
        <v/>
      </c>
      <c r="O3705" s="151"/>
    </row>
    <row r="3706" spans="11:15" x14ac:dyDescent="0.3">
      <c r="K3706" s="148" t="str">
        <f>IFERROR(VLOOKUP(A3706,DATABARANG!$B$4:$G$20000,5),"")</f>
        <v/>
      </c>
      <c r="L3706" s="149" t="str">
        <f t="shared" si="126"/>
        <v/>
      </c>
      <c r="M3706" s="158" t="str">
        <f t="shared" si="127"/>
        <v/>
      </c>
      <c r="O3706" s="151"/>
    </row>
    <row r="3707" spans="11:15" x14ac:dyDescent="0.3">
      <c r="K3707" s="148" t="str">
        <f>IFERROR(VLOOKUP(A3707,DATABARANG!$B$4:$G$20000,5),"")</f>
        <v/>
      </c>
      <c r="L3707" s="149" t="str">
        <f t="shared" si="126"/>
        <v/>
      </c>
      <c r="M3707" s="158" t="str">
        <f t="shared" si="127"/>
        <v/>
      </c>
      <c r="O3707" s="151"/>
    </row>
    <row r="3708" spans="11:15" x14ac:dyDescent="0.3">
      <c r="K3708" s="148" t="str">
        <f>IFERROR(VLOOKUP(A3708,DATABARANG!$B$4:$G$20000,5),"")</f>
        <v/>
      </c>
      <c r="L3708" s="149" t="str">
        <f t="shared" si="126"/>
        <v/>
      </c>
      <c r="M3708" s="158" t="str">
        <f t="shared" si="127"/>
        <v/>
      </c>
      <c r="O3708" s="151"/>
    </row>
    <row r="3709" spans="11:15" x14ac:dyDescent="0.3">
      <c r="K3709" s="148" t="str">
        <f>IFERROR(VLOOKUP(A3709,DATABARANG!$B$4:$G$20000,5),"")</f>
        <v/>
      </c>
      <c r="L3709" s="149" t="str">
        <f t="shared" si="126"/>
        <v/>
      </c>
      <c r="M3709" s="158" t="str">
        <f t="shared" si="127"/>
        <v/>
      </c>
      <c r="O3709" s="151"/>
    </row>
    <row r="3710" spans="11:15" x14ac:dyDescent="0.3">
      <c r="K3710" s="148" t="str">
        <f>IFERROR(VLOOKUP(A3710,DATABARANG!$B$4:$G$20000,5),"")</f>
        <v/>
      </c>
      <c r="L3710" s="149" t="str">
        <f t="shared" si="126"/>
        <v/>
      </c>
      <c r="M3710" s="158" t="str">
        <f t="shared" si="127"/>
        <v/>
      </c>
      <c r="O3710" s="151"/>
    </row>
    <row r="3711" spans="11:15" x14ac:dyDescent="0.3">
      <c r="K3711" s="148" t="str">
        <f>IFERROR(VLOOKUP(A3711,DATABARANG!$B$4:$G$20000,5),"")</f>
        <v/>
      </c>
      <c r="L3711" s="149" t="str">
        <f t="shared" si="126"/>
        <v/>
      </c>
      <c r="M3711" s="158" t="str">
        <f t="shared" si="127"/>
        <v/>
      </c>
      <c r="O3711" s="151"/>
    </row>
    <row r="3712" spans="11:15" x14ac:dyDescent="0.3">
      <c r="K3712" s="148" t="str">
        <f>IFERROR(VLOOKUP(A3712,DATABARANG!$B$4:$G$20000,5),"")</f>
        <v/>
      </c>
      <c r="L3712" s="149" t="str">
        <f t="shared" si="126"/>
        <v/>
      </c>
      <c r="M3712" s="158" t="str">
        <f t="shared" si="127"/>
        <v/>
      </c>
      <c r="O3712" s="151"/>
    </row>
    <row r="3713" spans="11:15" x14ac:dyDescent="0.3">
      <c r="K3713" s="148" t="str">
        <f>IFERROR(VLOOKUP(A3713,DATABARANG!$B$4:$G$20000,5),"")</f>
        <v/>
      </c>
      <c r="L3713" s="149" t="str">
        <f t="shared" si="126"/>
        <v/>
      </c>
      <c r="M3713" s="158" t="str">
        <f t="shared" si="127"/>
        <v/>
      </c>
      <c r="O3713" s="151"/>
    </row>
    <row r="3714" spans="11:15" x14ac:dyDescent="0.3">
      <c r="K3714" s="148" t="str">
        <f>IFERROR(VLOOKUP(A3714,DATABARANG!$B$4:$G$20000,5),"")</f>
        <v/>
      </c>
      <c r="L3714" s="149" t="str">
        <f t="shared" si="126"/>
        <v/>
      </c>
      <c r="M3714" s="158" t="str">
        <f t="shared" si="127"/>
        <v/>
      </c>
      <c r="O3714" s="151"/>
    </row>
    <row r="3715" spans="11:15" x14ac:dyDescent="0.3">
      <c r="K3715" s="148" t="str">
        <f>IFERROR(VLOOKUP(A3715,DATABARANG!$B$4:$G$20000,5),"")</f>
        <v/>
      </c>
      <c r="L3715" s="149" t="str">
        <f t="shared" si="126"/>
        <v/>
      </c>
      <c r="M3715" s="158" t="str">
        <f t="shared" si="127"/>
        <v/>
      </c>
      <c r="O3715" s="151"/>
    </row>
    <row r="3716" spans="11:15" x14ac:dyDescent="0.3">
      <c r="K3716" s="148" t="str">
        <f>IFERROR(VLOOKUP(A3716,DATABARANG!$B$4:$G$20000,5),"")</f>
        <v/>
      </c>
      <c r="L3716" s="149" t="str">
        <f t="shared" si="126"/>
        <v/>
      </c>
      <c r="M3716" s="158" t="str">
        <f t="shared" si="127"/>
        <v/>
      </c>
      <c r="O3716" s="151"/>
    </row>
    <row r="3717" spans="11:15" x14ac:dyDescent="0.3">
      <c r="K3717" s="148" t="str">
        <f>IFERROR(VLOOKUP(A3717,DATABARANG!$B$4:$G$20000,5),"")</f>
        <v/>
      </c>
      <c r="L3717" s="149" t="str">
        <f t="shared" si="126"/>
        <v/>
      </c>
      <c r="M3717" s="158" t="str">
        <f t="shared" si="127"/>
        <v/>
      </c>
      <c r="O3717" s="151"/>
    </row>
    <row r="3718" spans="11:15" x14ac:dyDescent="0.3">
      <c r="K3718" s="148" t="str">
        <f>IFERROR(VLOOKUP(A3718,DATABARANG!$B$4:$G$20000,5),"")</f>
        <v/>
      </c>
      <c r="L3718" s="149" t="str">
        <f t="shared" ref="L3718:L3781" si="128">IFERROR((E3718-K3718)*G3718,"")</f>
        <v/>
      </c>
      <c r="M3718" s="158" t="str">
        <f t="shared" ref="M3718:M3781" si="129">IF(B3718="","",TEXT(B3718,"DD-MMM"))</f>
        <v/>
      </c>
      <c r="O3718" s="151"/>
    </row>
    <row r="3719" spans="11:15" x14ac:dyDescent="0.3">
      <c r="K3719" s="148" t="str">
        <f>IFERROR(VLOOKUP(A3719,DATABARANG!$B$4:$G$20000,5),"")</f>
        <v/>
      </c>
      <c r="L3719" s="149" t="str">
        <f t="shared" si="128"/>
        <v/>
      </c>
      <c r="M3719" s="158" t="str">
        <f t="shared" si="129"/>
        <v/>
      </c>
      <c r="O3719" s="151"/>
    </row>
    <row r="3720" spans="11:15" x14ac:dyDescent="0.3">
      <c r="K3720" s="148" t="str">
        <f>IFERROR(VLOOKUP(A3720,DATABARANG!$B$4:$G$20000,5),"")</f>
        <v/>
      </c>
      <c r="L3720" s="149" t="str">
        <f t="shared" si="128"/>
        <v/>
      </c>
      <c r="M3720" s="158" t="str">
        <f t="shared" si="129"/>
        <v/>
      </c>
      <c r="O3720" s="151"/>
    </row>
    <row r="3721" spans="11:15" x14ac:dyDescent="0.3">
      <c r="K3721" s="148" t="str">
        <f>IFERROR(VLOOKUP(A3721,DATABARANG!$B$4:$G$20000,5),"")</f>
        <v/>
      </c>
      <c r="L3721" s="149" t="str">
        <f t="shared" si="128"/>
        <v/>
      </c>
      <c r="M3721" s="158" t="str">
        <f t="shared" si="129"/>
        <v/>
      </c>
      <c r="O3721" s="151"/>
    </row>
    <row r="3722" spans="11:15" x14ac:dyDescent="0.3">
      <c r="K3722" s="148" t="str">
        <f>IFERROR(VLOOKUP(A3722,DATABARANG!$B$4:$G$20000,5),"")</f>
        <v/>
      </c>
      <c r="L3722" s="149" t="str">
        <f t="shared" si="128"/>
        <v/>
      </c>
      <c r="M3722" s="158" t="str">
        <f t="shared" si="129"/>
        <v/>
      </c>
      <c r="O3722" s="151"/>
    </row>
    <row r="3723" spans="11:15" x14ac:dyDescent="0.3">
      <c r="K3723" s="148" t="str">
        <f>IFERROR(VLOOKUP(A3723,DATABARANG!$B$4:$G$20000,5),"")</f>
        <v/>
      </c>
      <c r="L3723" s="149" t="str">
        <f t="shared" si="128"/>
        <v/>
      </c>
      <c r="M3723" s="158" t="str">
        <f t="shared" si="129"/>
        <v/>
      </c>
      <c r="O3723" s="151"/>
    </row>
    <row r="3724" spans="11:15" x14ac:dyDescent="0.3">
      <c r="K3724" s="148" t="str">
        <f>IFERROR(VLOOKUP(A3724,DATABARANG!$B$4:$G$20000,5),"")</f>
        <v/>
      </c>
      <c r="L3724" s="149" t="str">
        <f t="shared" si="128"/>
        <v/>
      </c>
      <c r="M3724" s="158" t="str">
        <f t="shared" si="129"/>
        <v/>
      </c>
      <c r="O3724" s="151"/>
    </row>
    <row r="3725" spans="11:15" x14ac:dyDescent="0.3">
      <c r="K3725" s="148" t="str">
        <f>IFERROR(VLOOKUP(A3725,DATABARANG!$B$4:$G$20000,5),"")</f>
        <v/>
      </c>
      <c r="L3725" s="149" t="str">
        <f t="shared" si="128"/>
        <v/>
      </c>
      <c r="M3725" s="158" t="str">
        <f t="shared" si="129"/>
        <v/>
      </c>
      <c r="O3725" s="151"/>
    </row>
    <row r="3726" spans="11:15" x14ac:dyDescent="0.3">
      <c r="K3726" s="148" t="str">
        <f>IFERROR(VLOOKUP(A3726,DATABARANG!$B$4:$G$20000,5),"")</f>
        <v/>
      </c>
      <c r="L3726" s="149" t="str">
        <f t="shared" si="128"/>
        <v/>
      </c>
      <c r="M3726" s="158" t="str">
        <f t="shared" si="129"/>
        <v/>
      </c>
      <c r="O3726" s="151"/>
    </row>
    <row r="3727" spans="11:15" x14ac:dyDescent="0.3">
      <c r="K3727" s="148" t="str">
        <f>IFERROR(VLOOKUP(A3727,DATABARANG!$B$4:$G$20000,5),"")</f>
        <v/>
      </c>
      <c r="L3727" s="149" t="str">
        <f t="shared" si="128"/>
        <v/>
      </c>
      <c r="M3727" s="158" t="str">
        <f t="shared" si="129"/>
        <v/>
      </c>
      <c r="O3727" s="151"/>
    </row>
    <row r="3728" spans="11:15" x14ac:dyDescent="0.3">
      <c r="K3728" s="148" t="str">
        <f>IFERROR(VLOOKUP(A3728,DATABARANG!$B$4:$G$20000,5),"")</f>
        <v/>
      </c>
      <c r="L3728" s="149" t="str">
        <f t="shared" si="128"/>
        <v/>
      </c>
      <c r="M3728" s="158" t="str">
        <f t="shared" si="129"/>
        <v/>
      </c>
      <c r="O3728" s="151"/>
    </row>
    <row r="3729" spans="11:15" x14ac:dyDescent="0.3">
      <c r="K3729" s="148" t="str">
        <f>IFERROR(VLOOKUP(A3729,DATABARANG!$B$4:$G$20000,5),"")</f>
        <v/>
      </c>
      <c r="L3729" s="149" t="str">
        <f t="shared" si="128"/>
        <v/>
      </c>
      <c r="M3729" s="158" t="str">
        <f t="shared" si="129"/>
        <v/>
      </c>
      <c r="O3729" s="151"/>
    </row>
    <row r="3730" spans="11:15" x14ac:dyDescent="0.3">
      <c r="K3730" s="148" t="str">
        <f>IFERROR(VLOOKUP(A3730,DATABARANG!$B$4:$G$20000,5),"")</f>
        <v/>
      </c>
      <c r="L3730" s="149" t="str">
        <f t="shared" si="128"/>
        <v/>
      </c>
      <c r="M3730" s="158" t="str">
        <f t="shared" si="129"/>
        <v/>
      </c>
      <c r="O3730" s="151"/>
    </row>
    <row r="3731" spans="11:15" x14ac:dyDescent="0.3">
      <c r="K3731" s="148" t="str">
        <f>IFERROR(VLOOKUP(A3731,DATABARANG!$B$4:$G$20000,5),"")</f>
        <v/>
      </c>
      <c r="L3731" s="149" t="str">
        <f t="shared" si="128"/>
        <v/>
      </c>
      <c r="M3731" s="158" t="str">
        <f t="shared" si="129"/>
        <v/>
      </c>
      <c r="O3731" s="151"/>
    </row>
    <row r="3732" spans="11:15" x14ac:dyDescent="0.3">
      <c r="K3732" s="148" t="str">
        <f>IFERROR(VLOOKUP(A3732,DATABARANG!$B$4:$G$20000,5),"")</f>
        <v/>
      </c>
      <c r="L3732" s="149" t="str">
        <f t="shared" si="128"/>
        <v/>
      </c>
      <c r="M3732" s="158" t="str">
        <f t="shared" si="129"/>
        <v/>
      </c>
      <c r="O3732" s="151"/>
    </row>
    <row r="3733" spans="11:15" x14ac:dyDescent="0.3">
      <c r="K3733" s="148" t="str">
        <f>IFERROR(VLOOKUP(A3733,DATABARANG!$B$4:$G$20000,5),"")</f>
        <v/>
      </c>
      <c r="L3733" s="149" t="str">
        <f t="shared" si="128"/>
        <v/>
      </c>
      <c r="M3733" s="158" t="str">
        <f t="shared" si="129"/>
        <v/>
      </c>
      <c r="O3733" s="151"/>
    </row>
    <row r="3734" spans="11:15" x14ac:dyDescent="0.3">
      <c r="K3734" s="148" t="str">
        <f>IFERROR(VLOOKUP(A3734,DATABARANG!$B$4:$G$20000,5),"")</f>
        <v/>
      </c>
      <c r="L3734" s="149" t="str">
        <f t="shared" si="128"/>
        <v/>
      </c>
      <c r="M3734" s="158" t="str">
        <f t="shared" si="129"/>
        <v/>
      </c>
      <c r="O3734" s="151"/>
    </row>
    <row r="3735" spans="11:15" x14ac:dyDescent="0.3">
      <c r="K3735" s="148" t="str">
        <f>IFERROR(VLOOKUP(A3735,DATABARANG!$B$4:$G$20000,5),"")</f>
        <v/>
      </c>
      <c r="L3735" s="149" t="str">
        <f t="shared" si="128"/>
        <v/>
      </c>
      <c r="M3735" s="158" t="str">
        <f t="shared" si="129"/>
        <v/>
      </c>
      <c r="O3735" s="151"/>
    </row>
    <row r="3736" spans="11:15" x14ac:dyDescent="0.3">
      <c r="K3736" s="148" t="str">
        <f>IFERROR(VLOOKUP(A3736,DATABARANG!$B$4:$G$20000,5),"")</f>
        <v/>
      </c>
      <c r="L3736" s="149" t="str">
        <f t="shared" si="128"/>
        <v/>
      </c>
      <c r="M3736" s="158" t="str">
        <f t="shared" si="129"/>
        <v/>
      </c>
      <c r="O3736" s="151"/>
    </row>
    <row r="3737" spans="11:15" x14ac:dyDescent="0.3">
      <c r="K3737" s="148" t="str">
        <f>IFERROR(VLOOKUP(A3737,DATABARANG!$B$4:$G$20000,5),"")</f>
        <v/>
      </c>
      <c r="L3737" s="149" t="str">
        <f t="shared" si="128"/>
        <v/>
      </c>
      <c r="M3737" s="158" t="str">
        <f t="shared" si="129"/>
        <v/>
      </c>
      <c r="O3737" s="151"/>
    </row>
    <row r="3738" spans="11:15" x14ac:dyDescent="0.3">
      <c r="K3738" s="148" t="str">
        <f>IFERROR(VLOOKUP(A3738,DATABARANG!$B$4:$G$20000,5),"")</f>
        <v/>
      </c>
      <c r="L3738" s="149" t="str">
        <f t="shared" si="128"/>
        <v/>
      </c>
      <c r="M3738" s="158" t="str">
        <f t="shared" si="129"/>
        <v/>
      </c>
      <c r="O3738" s="151"/>
    </row>
    <row r="3739" spans="11:15" x14ac:dyDescent="0.3">
      <c r="K3739" s="148" t="str">
        <f>IFERROR(VLOOKUP(A3739,DATABARANG!$B$4:$G$20000,5),"")</f>
        <v/>
      </c>
      <c r="L3739" s="149" t="str">
        <f t="shared" si="128"/>
        <v/>
      </c>
      <c r="M3739" s="158" t="str">
        <f t="shared" si="129"/>
        <v/>
      </c>
      <c r="O3739" s="151"/>
    </row>
    <row r="3740" spans="11:15" x14ac:dyDescent="0.3">
      <c r="K3740" s="148" t="str">
        <f>IFERROR(VLOOKUP(A3740,DATABARANG!$B$4:$G$20000,5),"")</f>
        <v/>
      </c>
      <c r="L3740" s="149" t="str">
        <f t="shared" si="128"/>
        <v/>
      </c>
      <c r="M3740" s="158" t="str">
        <f t="shared" si="129"/>
        <v/>
      </c>
      <c r="O3740" s="151"/>
    </row>
    <row r="3741" spans="11:15" x14ac:dyDescent="0.3">
      <c r="K3741" s="148" t="str">
        <f>IFERROR(VLOOKUP(A3741,DATABARANG!$B$4:$G$20000,5),"")</f>
        <v/>
      </c>
      <c r="L3741" s="149" t="str">
        <f t="shared" si="128"/>
        <v/>
      </c>
      <c r="M3741" s="158" t="str">
        <f t="shared" si="129"/>
        <v/>
      </c>
      <c r="O3741" s="151"/>
    </row>
    <row r="3742" spans="11:15" x14ac:dyDescent="0.3">
      <c r="K3742" s="148" t="str">
        <f>IFERROR(VLOOKUP(A3742,DATABARANG!$B$4:$G$20000,5),"")</f>
        <v/>
      </c>
      <c r="L3742" s="149" t="str">
        <f t="shared" si="128"/>
        <v/>
      </c>
      <c r="M3742" s="158" t="str">
        <f t="shared" si="129"/>
        <v/>
      </c>
      <c r="O3742" s="151"/>
    </row>
    <row r="3743" spans="11:15" x14ac:dyDescent="0.3">
      <c r="K3743" s="148" t="str">
        <f>IFERROR(VLOOKUP(A3743,DATABARANG!$B$4:$G$20000,5),"")</f>
        <v/>
      </c>
      <c r="L3743" s="149" t="str">
        <f t="shared" si="128"/>
        <v/>
      </c>
      <c r="M3743" s="158" t="str">
        <f t="shared" si="129"/>
        <v/>
      </c>
      <c r="O3743" s="151"/>
    </row>
    <row r="3744" spans="11:15" x14ac:dyDescent="0.3">
      <c r="K3744" s="148" t="str">
        <f>IFERROR(VLOOKUP(A3744,DATABARANG!$B$4:$G$20000,5),"")</f>
        <v/>
      </c>
      <c r="L3744" s="149" t="str">
        <f t="shared" si="128"/>
        <v/>
      </c>
      <c r="M3744" s="158" t="str">
        <f t="shared" si="129"/>
        <v/>
      </c>
      <c r="O3744" s="151"/>
    </row>
    <row r="3745" spans="11:15" x14ac:dyDescent="0.3">
      <c r="K3745" s="148" t="str">
        <f>IFERROR(VLOOKUP(A3745,DATABARANG!$B$4:$G$20000,5),"")</f>
        <v/>
      </c>
      <c r="L3745" s="149" t="str">
        <f t="shared" si="128"/>
        <v/>
      </c>
      <c r="M3745" s="158" t="str">
        <f t="shared" si="129"/>
        <v/>
      </c>
      <c r="O3745" s="151"/>
    </row>
    <row r="3746" spans="11:15" x14ac:dyDescent="0.3">
      <c r="K3746" s="148" t="str">
        <f>IFERROR(VLOOKUP(A3746,DATABARANG!$B$4:$G$20000,5),"")</f>
        <v/>
      </c>
      <c r="L3746" s="149" t="str">
        <f t="shared" si="128"/>
        <v/>
      </c>
      <c r="M3746" s="158" t="str">
        <f t="shared" si="129"/>
        <v/>
      </c>
      <c r="O3746" s="151"/>
    </row>
    <row r="3747" spans="11:15" x14ac:dyDescent="0.3">
      <c r="K3747" s="148" t="str">
        <f>IFERROR(VLOOKUP(A3747,DATABARANG!$B$4:$G$20000,5),"")</f>
        <v/>
      </c>
      <c r="L3747" s="149" t="str">
        <f t="shared" si="128"/>
        <v/>
      </c>
      <c r="M3747" s="158" t="str">
        <f t="shared" si="129"/>
        <v/>
      </c>
      <c r="O3747" s="151"/>
    </row>
    <row r="3748" spans="11:15" x14ac:dyDescent="0.3">
      <c r="K3748" s="148" t="str">
        <f>IFERROR(VLOOKUP(A3748,DATABARANG!$B$4:$G$20000,5),"")</f>
        <v/>
      </c>
      <c r="L3748" s="149" t="str">
        <f t="shared" si="128"/>
        <v/>
      </c>
      <c r="M3748" s="158" t="str">
        <f t="shared" si="129"/>
        <v/>
      </c>
      <c r="O3748" s="151"/>
    </row>
    <row r="3749" spans="11:15" x14ac:dyDescent="0.3">
      <c r="K3749" s="148" t="str">
        <f>IFERROR(VLOOKUP(A3749,DATABARANG!$B$4:$G$20000,5),"")</f>
        <v/>
      </c>
      <c r="L3749" s="149" t="str">
        <f t="shared" si="128"/>
        <v/>
      </c>
      <c r="M3749" s="158" t="str">
        <f t="shared" si="129"/>
        <v/>
      </c>
      <c r="O3749" s="151"/>
    </row>
    <row r="3750" spans="11:15" x14ac:dyDescent="0.3">
      <c r="K3750" s="148" t="str">
        <f>IFERROR(VLOOKUP(A3750,DATABARANG!$B$4:$G$20000,5),"")</f>
        <v/>
      </c>
      <c r="L3750" s="149" t="str">
        <f t="shared" si="128"/>
        <v/>
      </c>
      <c r="M3750" s="158" t="str">
        <f t="shared" si="129"/>
        <v/>
      </c>
      <c r="O3750" s="151"/>
    </row>
    <row r="3751" spans="11:15" x14ac:dyDescent="0.3">
      <c r="K3751" s="148" t="str">
        <f>IFERROR(VLOOKUP(A3751,DATABARANG!$B$4:$G$20000,5),"")</f>
        <v/>
      </c>
      <c r="L3751" s="149" t="str">
        <f t="shared" si="128"/>
        <v/>
      </c>
      <c r="M3751" s="158" t="str">
        <f t="shared" si="129"/>
        <v/>
      </c>
      <c r="O3751" s="151"/>
    </row>
    <row r="3752" spans="11:15" x14ac:dyDescent="0.3">
      <c r="K3752" s="148" t="str">
        <f>IFERROR(VLOOKUP(A3752,DATABARANG!$B$4:$G$20000,5),"")</f>
        <v/>
      </c>
      <c r="L3752" s="149" t="str">
        <f t="shared" si="128"/>
        <v/>
      </c>
      <c r="M3752" s="158" t="str">
        <f t="shared" si="129"/>
        <v/>
      </c>
      <c r="O3752" s="151"/>
    </row>
    <row r="3753" spans="11:15" x14ac:dyDescent="0.3">
      <c r="K3753" s="148" t="str">
        <f>IFERROR(VLOOKUP(A3753,DATABARANG!$B$4:$G$20000,5),"")</f>
        <v/>
      </c>
      <c r="L3753" s="149" t="str">
        <f t="shared" si="128"/>
        <v/>
      </c>
      <c r="M3753" s="158" t="str">
        <f t="shared" si="129"/>
        <v/>
      </c>
      <c r="O3753" s="151"/>
    </row>
    <row r="3754" spans="11:15" x14ac:dyDescent="0.3">
      <c r="K3754" s="148" t="str">
        <f>IFERROR(VLOOKUP(A3754,DATABARANG!$B$4:$G$20000,5),"")</f>
        <v/>
      </c>
      <c r="L3754" s="149" t="str">
        <f t="shared" si="128"/>
        <v/>
      </c>
      <c r="M3754" s="158" t="str">
        <f t="shared" si="129"/>
        <v/>
      </c>
      <c r="O3754" s="151"/>
    </row>
    <row r="3755" spans="11:15" x14ac:dyDescent="0.3">
      <c r="K3755" s="148" t="str">
        <f>IFERROR(VLOOKUP(A3755,DATABARANG!$B$4:$G$20000,5),"")</f>
        <v/>
      </c>
      <c r="L3755" s="149" t="str">
        <f t="shared" si="128"/>
        <v/>
      </c>
      <c r="M3755" s="158" t="str">
        <f t="shared" si="129"/>
        <v/>
      </c>
      <c r="O3755" s="151"/>
    </row>
    <row r="3756" spans="11:15" x14ac:dyDescent="0.3">
      <c r="K3756" s="148" t="str">
        <f>IFERROR(VLOOKUP(A3756,DATABARANG!$B$4:$G$20000,5),"")</f>
        <v/>
      </c>
      <c r="L3756" s="149" t="str">
        <f t="shared" si="128"/>
        <v/>
      </c>
      <c r="M3756" s="158" t="str">
        <f t="shared" si="129"/>
        <v/>
      </c>
      <c r="O3756" s="151"/>
    </row>
    <row r="3757" spans="11:15" x14ac:dyDescent="0.3">
      <c r="K3757" s="148" t="str">
        <f>IFERROR(VLOOKUP(A3757,DATABARANG!$B$4:$G$20000,5),"")</f>
        <v/>
      </c>
      <c r="L3757" s="149" t="str">
        <f t="shared" si="128"/>
        <v/>
      </c>
      <c r="M3757" s="158" t="str">
        <f t="shared" si="129"/>
        <v/>
      </c>
      <c r="O3757" s="151"/>
    </row>
    <row r="3758" spans="11:15" x14ac:dyDescent="0.3">
      <c r="K3758" s="148" t="str">
        <f>IFERROR(VLOOKUP(A3758,DATABARANG!$B$4:$G$20000,5),"")</f>
        <v/>
      </c>
      <c r="L3758" s="149" t="str">
        <f t="shared" si="128"/>
        <v/>
      </c>
      <c r="M3758" s="158" t="str">
        <f t="shared" si="129"/>
        <v/>
      </c>
      <c r="O3758" s="151"/>
    </row>
    <row r="3759" spans="11:15" x14ac:dyDescent="0.3">
      <c r="K3759" s="148" t="str">
        <f>IFERROR(VLOOKUP(A3759,DATABARANG!$B$4:$G$20000,5),"")</f>
        <v/>
      </c>
      <c r="L3759" s="149" t="str">
        <f t="shared" si="128"/>
        <v/>
      </c>
      <c r="M3759" s="158" t="str">
        <f t="shared" si="129"/>
        <v/>
      </c>
      <c r="O3759" s="151"/>
    </row>
    <row r="3760" spans="11:15" x14ac:dyDescent="0.3">
      <c r="K3760" s="148" t="str">
        <f>IFERROR(VLOOKUP(A3760,DATABARANG!$B$4:$G$20000,5),"")</f>
        <v/>
      </c>
      <c r="L3760" s="149" t="str">
        <f t="shared" si="128"/>
        <v/>
      </c>
      <c r="M3760" s="158" t="str">
        <f t="shared" si="129"/>
        <v/>
      </c>
      <c r="O3760" s="151"/>
    </row>
    <row r="3761" spans="11:15" x14ac:dyDescent="0.3">
      <c r="K3761" s="148" t="str">
        <f>IFERROR(VLOOKUP(A3761,DATABARANG!$B$4:$G$20000,5),"")</f>
        <v/>
      </c>
      <c r="L3761" s="149" t="str">
        <f t="shared" si="128"/>
        <v/>
      </c>
      <c r="M3761" s="158" t="str">
        <f t="shared" si="129"/>
        <v/>
      </c>
      <c r="O3761" s="151"/>
    </row>
    <row r="3762" spans="11:15" x14ac:dyDescent="0.3">
      <c r="K3762" s="148" t="str">
        <f>IFERROR(VLOOKUP(A3762,DATABARANG!$B$4:$G$20000,5),"")</f>
        <v/>
      </c>
      <c r="L3762" s="149" t="str">
        <f t="shared" si="128"/>
        <v/>
      </c>
      <c r="M3762" s="158" t="str">
        <f t="shared" si="129"/>
        <v/>
      </c>
      <c r="O3762" s="151"/>
    </row>
    <row r="3763" spans="11:15" x14ac:dyDescent="0.3">
      <c r="K3763" s="148" t="str">
        <f>IFERROR(VLOOKUP(A3763,DATABARANG!$B$4:$G$20000,5),"")</f>
        <v/>
      </c>
      <c r="L3763" s="149" t="str">
        <f t="shared" si="128"/>
        <v/>
      </c>
      <c r="M3763" s="158" t="str">
        <f t="shared" si="129"/>
        <v/>
      </c>
      <c r="O3763" s="151"/>
    </row>
    <row r="3764" spans="11:15" x14ac:dyDescent="0.3">
      <c r="K3764" s="148" t="str">
        <f>IFERROR(VLOOKUP(A3764,DATABARANG!$B$4:$G$20000,5),"")</f>
        <v/>
      </c>
      <c r="L3764" s="149" t="str">
        <f t="shared" si="128"/>
        <v/>
      </c>
      <c r="M3764" s="158" t="str">
        <f t="shared" si="129"/>
        <v/>
      </c>
      <c r="O3764" s="151"/>
    </row>
    <row r="3765" spans="11:15" x14ac:dyDescent="0.3">
      <c r="K3765" s="148" t="str">
        <f>IFERROR(VLOOKUP(A3765,DATABARANG!$B$4:$G$20000,5),"")</f>
        <v/>
      </c>
      <c r="L3765" s="149" t="str">
        <f t="shared" si="128"/>
        <v/>
      </c>
      <c r="M3765" s="158" t="str">
        <f t="shared" si="129"/>
        <v/>
      </c>
      <c r="O3765" s="151"/>
    </row>
    <row r="3766" spans="11:15" x14ac:dyDescent="0.3">
      <c r="K3766" s="148" t="str">
        <f>IFERROR(VLOOKUP(A3766,DATABARANG!$B$4:$G$20000,5),"")</f>
        <v/>
      </c>
      <c r="L3766" s="149" t="str">
        <f t="shared" si="128"/>
        <v/>
      </c>
      <c r="M3766" s="158" t="str">
        <f t="shared" si="129"/>
        <v/>
      </c>
      <c r="O3766" s="151"/>
    </row>
    <row r="3767" spans="11:15" x14ac:dyDescent="0.3">
      <c r="K3767" s="148" t="str">
        <f>IFERROR(VLOOKUP(A3767,DATABARANG!$B$4:$G$20000,5),"")</f>
        <v/>
      </c>
      <c r="L3767" s="149" t="str">
        <f t="shared" si="128"/>
        <v/>
      </c>
      <c r="M3767" s="158" t="str">
        <f t="shared" si="129"/>
        <v/>
      </c>
      <c r="O3767" s="151"/>
    </row>
    <row r="3768" spans="11:15" x14ac:dyDescent="0.3">
      <c r="K3768" s="148" t="str">
        <f>IFERROR(VLOOKUP(A3768,DATABARANG!$B$4:$G$20000,5),"")</f>
        <v/>
      </c>
      <c r="L3768" s="149" t="str">
        <f t="shared" si="128"/>
        <v/>
      </c>
      <c r="M3768" s="158" t="str">
        <f t="shared" si="129"/>
        <v/>
      </c>
      <c r="O3768" s="151"/>
    </row>
    <row r="3769" spans="11:15" x14ac:dyDescent="0.3">
      <c r="K3769" s="148" t="str">
        <f>IFERROR(VLOOKUP(A3769,DATABARANG!$B$4:$G$20000,5),"")</f>
        <v/>
      </c>
      <c r="L3769" s="149" t="str">
        <f t="shared" si="128"/>
        <v/>
      </c>
      <c r="M3769" s="158" t="str">
        <f t="shared" si="129"/>
        <v/>
      </c>
      <c r="O3769" s="151"/>
    </row>
    <row r="3770" spans="11:15" x14ac:dyDescent="0.3">
      <c r="K3770" s="148" t="str">
        <f>IFERROR(VLOOKUP(A3770,DATABARANG!$B$4:$G$20000,5),"")</f>
        <v/>
      </c>
      <c r="L3770" s="149" t="str">
        <f t="shared" si="128"/>
        <v/>
      </c>
      <c r="M3770" s="158" t="str">
        <f t="shared" si="129"/>
        <v/>
      </c>
      <c r="O3770" s="151"/>
    </row>
    <row r="3771" spans="11:15" x14ac:dyDescent="0.3">
      <c r="K3771" s="148" t="str">
        <f>IFERROR(VLOOKUP(A3771,DATABARANG!$B$4:$G$20000,5),"")</f>
        <v/>
      </c>
      <c r="L3771" s="149" t="str">
        <f t="shared" si="128"/>
        <v/>
      </c>
      <c r="M3771" s="158" t="str">
        <f t="shared" si="129"/>
        <v/>
      </c>
      <c r="O3771" s="151"/>
    </row>
    <row r="3772" spans="11:15" x14ac:dyDescent="0.3">
      <c r="K3772" s="148" t="str">
        <f>IFERROR(VLOOKUP(A3772,DATABARANG!$B$4:$G$20000,5),"")</f>
        <v/>
      </c>
      <c r="L3772" s="149" t="str">
        <f t="shared" si="128"/>
        <v/>
      </c>
      <c r="M3772" s="158" t="str">
        <f t="shared" si="129"/>
        <v/>
      </c>
      <c r="O3772" s="151"/>
    </row>
    <row r="3773" spans="11:15" x14ac:dyDescent="0.3">
      <c r="K3773" s="148" t="str">
        <f>IFERROR(VLOOKUP(A3773,DATABARANG!$B$4:$G$20000,5),"")</f>
        <v/>
      </c>
      <c r="L3773" s="149" t="str">
        <f t="shared" si="128"/>
        <v/>
      </c>
      <c r="M3773" s="158" t="str">
        <f t="shared" si="129"/>
        <v/>
      </c>
      <c r="O3773" s="151"/>
    </row>
    <row r="3774" spans="11:15" x14ac:dyDescent="0.3">
      <c r="K3774" s="148" t="str">
        <f>IFERROR(VLOOKUP(A3774,DATABARANG!$B$4:$G$20000,5),"")</f>
        <v/>
      </c>
      <c r="L3774" s="149" t="str">
        <f t="shared" si="128"/>
        <v/>
      </c>
      <c r="M3774" s="158" t="str">
        <f t="shared" si="129"/>
        <v/>
      </c>
      <c r="O3774" s="151"/>
    </row>
    <row r="3775" spans="11:15" x14ac:dyDescent="0.3">
      <c r="K3775" s="148" t="str">
        <f>IFERROR(VLOOKUP(A3775,DATABARANG!$B$4:$G$20000,5),"")</f>
        <v/>
      </c>
      <c r="L3775" s="149" t="str">
        <f t="shared" si="128"/>
        <v/>
      </c>
      <c r="M3775" s="158" t="str">
        <f t="shared" si="129"/>
        <v/>
      </c>
      <c r="O3775" s="151"/>
    </row>
    <row r="3776" spans="11:15" x14ac:dyDescent="0.3">
      <c r="K3776" s="148" t="str">
        <f>IFERROR(VLOOKUP(A3776,DATABARANG!$B$4:$G$20000,5),"")</f>
        <v/>
      </c>
      <c r="L3776" s="149" t="str">
        <f t="shared" si="128"/>
        <v/>
      </c>
      <c r="M3776" s="158" t="str">
        <f t="shared" si="129"/>
        <v/>
      </c>
      <c r="O3776" s="151"/>
    </row>
    <row r="3777" spans="11:15" x14ac:dyDescent="0.3">
      <c r="K3777" s="148" t="str">
        <f>IFERROR(VLOOKUP(A3777,DATABARANG!$B$4:$G$20000,5),"")</f>
        <v/>
      </c>
      <c r="L3777" s="149" t="str">
        <f t="shared" si="128"/>
        <v/>
      </c>
      <c r="M3777" s="158" t="str">
        <f t="shared" si="129"/>
        <v/>
      </c>
      <c r="O3777" s="151"/>
    </row>
    <row r="3778" spans="11:15" x14ac:dyDescent="0.3">
      <c r="K3778" s="148" t="str">
        <f>IFERROR(VLOOKUP(A3778,DATABARANG!$B$4:$G$20000,5),"")</f>
        <v/>
      </c>
      <c r="L3778" s="149" t="str">
        <f t="shared" si="128"/>
        <v/>
      </c>
      <c r="M3778" s="158" t="str">
        <f t="shared" si="129"/>
        <v/>
      </c>
      <c r="O3778" s="151"/>
    </row>
    <row r="3779" spans="11:15" x14ac:dyDescent="0.3">
      <c r="K3779" s="148" t="str">
        <f>IFERROR(VLOOKUP(A3779,DATABARANG!$B$4:$G$20000,5),"")</f>
        <v/>
      </c>
      <c r="L3779" s="149" t="str">
        <f t="shared" si="128"/>
        <v/>
      </c>
      <c r="M3779" s="158" t="str">
        <f t="shared" si="129"/>
        <v/>
      </c>
      <c r="O3779" s="151"/>
    </row>
    <row r="3780" spans="11:15" x14ac:dyDescent="0.3">
      <c r="K3780" s="148" t="str">
        <f>IFERROR(VLOOKUP(A3780,DATABARANG!$B$4:$G$20000,5),"")</f>
        <v/>
      </c>
      <c r="L3780" s="149" t="str">
        <f t="shared" si="128"/>
        <v/>
      </c>
      <c r="M3780" s="158" t="str">
        <f t="shared" si="129"/>
        <v/>
      </c>
      <c r="O3780" s="151"/>
    </row>
    <row r="3781" spans="11:15" x14ac:dyDescent="0.3">
      <c r="K3781" s="148" t="str">
        <f>IFERROR(VLOOKUP(A3781,DATABARANG!$B$4:$G$20000,5),"")</f>
        <v/>
      </c>
      <c r="L3781" s="149" t="str">
        <f t="shared" si="128"/>
        <v/>
      </c>
      <c r="M3781" s="158" t="str">
        <f t="shared" si="129"/>
        <v/>
      </c>
      <c r="O3781" s="151"/>
    </row>
    <row r="3782" spans="11:15" x14ac:dyDescent="0.3">
      <c r="K3782" s="148" t="str">
        <f>IFERROR(VLOOKUP(A3782,DATABARANG!$B$4:$G$20000,5),"")</f>
        <v/>
      </c>
      <c r="L3782" s="149" t="str">
        <f t="shared" ref="L3782:L3845" si="130">IFERROR((E3782-K3782)*G3782,"")</f>
        <v/>
      </c>
      <c r="M3782" s="158" t="str">
        <f t="shared" ref="M3782:M3845" si="131">IF(B3782="","",TEXT(B3782,"DD-MMM"))</f>
        <v/>
      </c>
      <c r="O3782" s="151"/>
    </row>
    <row r="3783" spans="11:15" x14ac:dyDescent="0.3">
      <c r="K3783" s="148" t="str">
        <f>IFERROR(VLOOKUP(A3783,DATABARANG!$B$4:$G$20000,5),"")</f>
        <v/>
      </c>
      <c r="L3783" s="149" t="str">
        <f t="shared" si="130"/>
        <v/>
      </c>
      <c r="M3783" s="158" t="str">
        <f t="shared" si="131"/>
        <v/>
      </c>
      <c r="O3783" s="151"/>
    </row>
    <row r="3784" spans="11:15" x14ac:dyDescent="0.3">
      <c r="K3784" s="148" t="str">
        <f>IFERROR(VLOOKUP(A3784,DATABARANG!$B$4:$G$20000,5),"")</f>
        <v/>
      </c>
      <c r="L3784" s="149" t="str">
        <f t="shared" si="130"/>
        <v/>
      </c>
      <c r="M3784" s="158" t="str">
        <f t="shared" si="131"/>
        <v/>
      </c>
      <c r="O3784" s="151"/>
    </row>
    <row r="3785" spans="11:15" x14ac:dyDescent="0.3">
      <c r="K3785" s="148" t="str">
        <f>IFERROR(VLOOKUP(A3785,DATABARANG!$B$4:$G$20000,5),"")</f>
        <v/>
      </c>
      <c r="L3785" s="149" t="str">
        <f t="shared" si="130"/>
        <v/>
      </c>
      <c r="M3785" s="158" t="str">
        <f t="shared" si="131"/>
        <v/>
      </c>
      <c r="O3785" s="151"/>
    </row>
    <row r="3786" spans="11:15" x14ac:dyDescent="0.3">
      <c r="K3786" s="148" t="str">
        <f>IFERROR(VLOOKUP(A3786,DATABARANG!$B$4:$G$20000,5),"")</f>
        <v/>
      </c>
      <c r="L3786" s="149" t="str">
        <f t="shared" si="130"/>
        <v/>
      </c>
      <c r="M3786" s="158" t="str">
        <f t="shared" si="131"/>
        <v/>
      </c>
      <c r="O3786" s="151"/>
    </row>
    <row r="3787" spans="11:15" x14ac:dyDescent="0.3">
      <c r="K3787" s="148" t="str">
        <f>IFERROR(VLOOKUP(A3787,DATABARANG!$B$4:$G$20000,5),"")</f>
        <v/>
      </c>
      <c r="L3787" s="149" t="str">
        <f t="shared" si="130"/>
        <v/>
      </c>
      <c r="M3787" s="158" t="str">
        <f t="shared" si="131"/>
        <v/>
      </c>
      <c r="O3787" s="151"/>
    </row>
    <row r="3788" spans="11:15" x14ac:dyDescent="0.3">
      <c r="K3788" s="148" t="str">
        <f>IFERROR(VLOOKUP(A3788,DATABARANG!$B$4:$G$20000,5),"")</f>
        <v/>
      </c>
      <c r="L3788" s="149" t="str">
        <f t="shared" si="130"/>
        <v/>
      </c>
      <c r="M3788" s="158" t="str">
        <f t="shared" si="131"/>
        <v/>
      </c>
      <c r="O3788" s="151"/>
    </row>
    <row r="3789" spans="11:15" x14ac:dyDescent="0.3">
      <c r="K3789" s="148" t="str">
        <f>IFERROR(VLOOKUP(A3789,DATABARANG!$B$4:$G$20000,5),"")</f>
        <v/>
      </c>
      <c r="L3789" s="149" t="str">
        <f t="shared" si="130"/>
        <v/>
      </c>
      <c r="M3789" s="158" t="str">
        <f t="shared" si="131"/>
        <v/>
      </c>
      <c r="O3789" s="151"/>
    </row>
    <row r="3790" spans="11:15" x14ac:dyDescent="0.3">
      <c r="K3790" s="148" t="str">
        <f>IFERROR(VLOOKUP(A3790,DATABARANG!$B$4:$G$20000,5),"")</f>
        <v/>
      </c>
      <c r="L3790" s="149" t="str">
        <f t="shared" si="130"/>
        <v/>
      </c>
      <c r="M3790" s="158" t="str">
        <f t="shared" si="131"/>
        <v/>
      </c>
      <c r="O3790" s="151"/>
    </row>
    <row r="3791" spans="11:15" x14ac:dyDescent="0.3">
      <c r="K3791" s="148" t="str">
        <f>IFERROR(VLOOKUP(A3791,DATABARANG!$B$4:$G$20000,5),"")</f>
        <v/>
      </c>
      <c r="L3791" s="149" t="str">
        <f t="shared" si="130"/>
        <v/>
      </c>
      <c r="M3791" s="158" t="str">
        <f t="shared" si="131"/>
        <v/>
      </c>
      <c r="O3791" s="151"/>
    </row>
    <row r="3792" spans="11:15" x14ac:dyDescent="0.3">
      <c r="K3792" s="148" t="str">
        <f>IFERROR(VLOOKUP(A3792,DATABARANG!$B$4:$G$20000,5),"")</f>
        <v/>
      </c>
      <c r="L3792" s="149" t="str">
        <f t="shared" si="130"/>
        <v/>
      </c>
      <c r="M3792" s="158" t="str">
        <f t="shared" si="131"/>
        <v/>
      </c>
      <c r="O3792" s="151"/>
    </row>
    <row r="3793" spans="11:15" x14ac:dyDescent="0.3">
      <c r="K3793" s="148" t="str">
        <f>IFERROR(VLOOKUP(A3793,DATABARANG!$B$4:$G$20000,5),"")</f>
        <v/>
      </c>
      <c r="L3793" s="149" t="str">
        <f t="shared" si="130"/>
        <v/>
      </c>
      <c r="M3793" s="158" t="str">
        <f t="shared" si="131"/>
        <v/>
      </c>
      <c r="O3793" s="151"/>
    </row>
    <row r="3794" spans="11:15" x14ac:dyDescent="0.3">
      <c r="K3794" s="148" t="str">
        <f>IFERROR(VLOOKUP(A3794,DATABARANG!$B$4:$G$20000,5),"")</f>
        <v/>
      </c>
      <c r="L3794" s="149" t="str">
        <f t="shared" si="130"/>
        <v/>
      </c>
      <c r="M3794" s="158" t="str">
        <f t="shared" si="131"/>
        <v/>
      </c>
      <c r="O3794" s="151"/>
    </row>
    <row r="3795" spans="11:15" x14ac:dyDescent="0.3">
      <c r="K3795" s="148" t="str">
        <f>IFERROR(VLOOKUP(A3795,DATABARANG!$B$4:$G$20000,5),"")</f>
        <v/>
      </c>
      <c r="L3795" s="149" t="str">
        <f t="shared" si="130"/>
        <v/>
      </c>
      <c r="M3795" s="158" t="str">
        <f t="shared" si="131"/>
        <v/>
      </c>
      <c r="O3795" s="151"/>
    </row>
    <row r="3796" spans="11:15" x14ac:dyDescent="0.3">
      <c r="K3796" s="148" t="str">
        <f>IFERROR(VLOOKUP(A3796,DATABARANG!$B$4:$G$20000,5),"")</f>
        <v/>
      </c>
      <c r="L3796" s="149" t="str">
        <f t="shared" si="130"/>
        <v/>
      </c>
      <c r="M3796" s="158" t="str">
        <f t="shared" si="131"/>
        <v/>
      </c>
      <c r="O3796" s="151"/>
    </row>
    <row r="3797" spans="11:15" x14ac:dyDescent="0.3">
      <c r="K3797" s="148" t="str">
        <f>IFERROR(VLOOKUP(A3797,DATABARANG!$B$4:$G$20000,5),"")</f>
        <v/>
      </c>
      <c r="L3797" s="149" t="str">
        <f t="shared" si="130"/>
        <v/>
      </c>
      <c r="M3797" s="158" t="str">
        <f t="shared" si="131"/>
        <v/>
      </c>
      <c r="O3797" s="151"/>
    </row>
    <row r="3798" spans="11:15" x14ac:dyDescent="0.3">
      <c r="K3798" s="148" t="str">
        <f>IFERROR(VLOOKUP(A3798,DATABARANG!$B$4:$G$20000,5),"")</f>
        <v/>
      </c>
      <c r="L3798" s="149" t="str">
        <f t="shared" si="130"/>
        <v/>
      </c>
      <c r="M3798" s="158" t="str">
        <f t="shared" si="131"/>
        <v/>
      </c>
      <c r="O3798" s="151"/>
    </row>
    <row r="3799" spans="11:15" x14ac:dyDescent="0.3">
      <c r="K3799" s="148" t="str">
        <f>IFERROR(VLOOKUP(A3799,DATABARANG!$B$4:$G$20000,5),"")</f>
        <v/>
      </c>
      <c r="L3799" s="149" t="str">
        <f t="shared" si="130"/>
        <v/>
      </c>
      <c r="M3799" s="158" t="str">
        <f t="shared" si="131"/>
        <v/>
      </c>
      <c r="O3799" s="151"/>
    </row>
    <row r="3800" spans="11:15" x14ac:dyDescent="0.3">
      <c r="K3800" s="148" t="str">
        <f>IFERROR(VLOOKUP(A3800,DATABARANG!$B$4:$G$20000,5),"")</f>
        <v/>
      </c>
      <c r="L3800" s="149" t="str">
        <f t="shared" si="130"/>
        <v/>
      </c>
      <c r="M3800" s="158" t="str">
        <f t="shared" si="131"/>
        <v/>
      </c>
      <c r="O3800" s="151"/>
    </row>
    <row r="3801" spans="11:15" x14ac:dyDescent="0.3">
      <c r="K3801" s="148" t="str">
        <f>IFERROR(VLOOKUP(A3801,DATABARANG!$B$4:$G$20000,5),"")</f>
        <v/>
      </c>
      <c r="L3801" s="149" t="str">
        <f t="shared" si="130"/>
        <v/>
      </c>
      <c r="M3801" s="158" t="str">
        <f t="shared" si="131"/>
        <v/>
      </c>
      <c r="O3801" s="151"/>
    </row>
    <row r="3802" spans="11:15" x14ac:dyDescent="0.3">
      <c r="K3802" s="148" t="str">
        <f>IFERROR(VLOOKUP(A3802,DATABARANG!$B$4:$G$20000,5),"")</f>
        <v/>
      </c>
      <c r="L3802" s="149" t="str">
        <f t="shared" si="130"/>
        <v/>
      </c>
      <c r="M3802" s="158" t="str">
        <f t="shared" si="131"/>
        <v/>
      </c>
      <c r="O3802" s="151"/>
    </row>
    <row r="3803" spans="11:15" x14ac:dyDescent="0.3">
      <c r="K3803" s="148" t="str">
        <f>IFERROR(VLOOKUP(A3803,DATABARANG!$B$4:$G$20000,5),"")</f>
        <v/>
      </c>
      <c r="L3803" s="149" t="str">
        <f t="shared" si="130"/>
        <v/>
      </c>
      <c r="M3803" s="158" t="str">
        <f t="shared" si="131"/>
        <v/>
      </c>
      <c r="O3803" s="151"/>
    </row>
    <row r="3804" spans="11:15" x14ac:dyDescent="0.3">
      <c r="K3804" s="148" t="str">
        <f>IFERROR(VLOOKUP(A3804,DATABARANG!$B$4:$G$20000,5),"")</f>
        <v/>
      </c>
      <c r="L3804" s="149" t="str">
        <f t="shared" si="130"/>
        <v/>
      </c>
      <c r="M3804" s="158" t="str">
        <f t="shared" si="131"/>
        <v/>
      </c>
      <c r="O3804" s="151"/>
    </row>
    <row r="3805" spans="11:15" x14ac:dyDescent="0.3">
      <c r="K3805" s="148" t="str">
        <f>IFERROR(VLOOKUP(A3805,DATABARANG!$B$4:$G$20000,5),"")</f>
        <v/>
      </c>
      <c r="L3805" s="149" t="str">
        <f t="shared" si="130"/>
        <v/>
      </c>
      <c r="M3805" s="158" t="str">
        <f t="shared" si="131"/>
        <v/>
      </c>
      <c r="O3805" s="151"/>
    </row>
    <row r="3806" spans="11:15" x14ac:dyDescent="0.3">
      <c r="K3806" s="148" t="str">
        <f>IFERROR(VLOOKUP(A3806,DATABARANG!$B$4:$G$20000,5),"")</f>
        <v/>
      </c>
      <c r="L3806" s="149" t="str">
        <f t="shared" si="130"/>
        <v/>
      </c>
      <c r="M3806" s="158" t="str">
        <f t="shared" si="131"/>
        <v/>
      </c>
      <c r="O3806" s="151"/>
    </row>
    <row r="3807" spans="11:15" x14ac:dyDescent="0.3">
      <c r="K3807" s="148" t="str">
        <f>IFERROR(VLOOKUP(A3807,DATABARANG!$B$4:$G$20000,5),"")</f>
        <v/>
      </c>
      <c r="L3807" s="149" t="str">
        <f t="shared" si="130"/>
        <v/>
      </c>
      <c r="M3807" s="158" t="str">
        <f t="shared" si="131"/>
        <v/>
      </c>
      <c r="O3807" s="151"/>
    </row>
    <row r="3808" spans="11:15" x14ac:dyDescent="0.3">
      <c r="K3808" s="148" t="str">
        <f>IFERROR(VLOOKUP(A3808,DATABARANG!$B$4:$G$20000,5),"")</f>
        <v/>
      </c>
      <c r="L3808" s="149" t="str">
        <f t="shared" si="130"/>
        <v/>
      </c>
      <c r="M3808" s="158" t="str">
        <f t="shared" si="131"/>
        <v/>
      </c>
      <c r="O3808" s="151"/>
    </row>
    <row r="3809" spans="11:15" x14ac:dyDescent="0.3">
      <c r="K3809" s="148" t="str">
        <f>IFERROR(VLOOKUP(A3809,DATABARANG!$B$4:$G$20000,5),"")</f>
        <v/>
      </c>
      <c r="L3809" s="149" t="str">
        <f t="shared" si="130"/>
        <v/>
      </c>
      <c r="M3809" s="158" t="str">
        <f t="shared" si="131"/>
        <v/>
      </c>
      <c r="O3809" s="151"/>
    </row>
    <row r="3810" spans="11:15" x14ac:dyDescent="0.3">
      <c r="K3810" s="148" t="str">
        <f>IFERROR(VLOOKUP(A3810,DATABARANG!$B$4:$G$20000,5),"")</f>
        <v/>
      </c>
      <c r="L3810" s="149" t="str">
        <f t="shared" si="130"/>
        <v/>
      </c>
      <c r="M3810" s="158" t="str">
        <f t="shared" si="131"/>
        <v/>
      </c>
      <c r="O3810" s="151"/>
    </row>
    <row r="3811" spans="11:15" x14ac:dyDescent="0.3">
      <c r="K3811" s="148" t="str">
        <f>IFERROR(VLOOKUP(A3811,DATABARANG!$B$4:$G$20000,5),"")</f>
        <v/>
      </c>
      <c r="L3811" s="149" t="str">
        <f t="shared" si="130"/>
        <v/>
      </c>
      <c r="M3811" s="158" t="str">
        <f t="shared" si="131"/>
        <v/>
      </c>
      <c r="O3811" s="151"/>
    </row>
    <row r="3812" spans="11:15" x14ac:dyDescent="0.3">
      <c r="K3812" s="148" t="str">
        <f>IFERROR(VLOOKUP(A3812,DATABARANG!$B$4:$G$20000,5),"")</f>
        <v/>
      </c>
      <c r="L3812" s="149" t="str">
        <f t="shared" si="130"/>
        <v/>
      </c>
      <c r="M3812" s="158" t="str">
        <f t="shared" si="131"/>
        <v/>
      </c>
      <c r="O3812" s="151"/>
    </row>
    <row r="3813" spans="11:15" x14ac:dyDescent="0.3">
      <c r="K3813" s="148" t="str">
        <f>IFERROR(VLOOKUP(A3813,DATABARANG!$B$4:$G$20000,5),"")</f>
        <v/>
      </c>
      <c r="L3813" s="149" t="str">
        <f t="shared" si="130"/>
        <v/>
      </c>
      <c r="M3813" s="158" t="str">
        <f t="shared" si="131"/>
        <v/>
      </c>
      <c r="O3813" s="151"/>
    </row>
    <row r="3814" spans="11:15" x14ac:dyDescent="0.3">
      <c r="K3814" s="148" t="str">
        <f>IFERROR(VLOOKUP(A3814,DATABARANG!$B$4:$G$20000,5),"")</f>
        <v/>
      </c>
      <c r="L3814" s="149" t="str">
        <f t="shared" si="130"/>
        <v/>
      </c>
      <c r="M3814" s="158" t="str">
        <f t="shared" si="131"/>
        <v/>
      </c>
      <c r="O3814" s="151"/>
    </row>
    <row r="3815" spans="11:15" x14ac:dyDescent="0.3">
      <c r="K3815" s="148" t="str">
        <f>IFERROR(VLOOKUP(A3815,DATABARANG!$B$4:$G$20000,5),"")</f>
        <v/>
      </c>
      <c r="L3815" s="149" t="str">
        <f t="shared" si="130"/>
        <v/>
      </c>
      <c r="M3815" s="158" t="str">
        <f t="shared" si="131"/>
        <v/>
      </c>
      <c r="O3815" s="151"/>
    </row>
    <row r="3816" spans="11:15" x14ac:dyDescent="0.3">
      <c r="K3816" s="148" t="str">
        <f>IFERROR(VLOOKUP(A3816,DATABARANG!$B$4:$G$20000,5),"")</f>
        <v/>
      </c>
      <c r="L3816" s="149" t="str">
        <f t="shared" si="130"/>
        <v/>
      </c>
      <c r="M3816" s="158" t="str">
        <f t="shared" si="131"/>
        <v/>
      </c>
      <c r="O3816" s="151"/>
    </row>
    <row r="3817" spans="11:15" x14ac:dyDescent="0.3">
      <c r="K3817" s="148" t="str">
        <f>IFERROR(VLOOKUP(A3817,DATABARANG!$B$4:$G$20000,5),"")</f>
        <v/>
      </c>
      <c r="L3817" s="149" t="str">
        <f t="shared" si="130"/>
        <v/>
      </c>
      <c r="M3817" s="158" t="str">
        <f t="shared" si="131"/>
        <v/>
      </c>
      <c r="O3817" s="151"/>
    </row>
    <row r="3818" spans="11:15" x14ac:dyDescent="0.3">
      <c r="K3818" s="148" t="str">
        <f>IFERROR(VLOOKUP(A3818,DATABARANG!$B$4:$G$20000,5),"")</f>
        <v/>
      </c>
      <c r="L3818" s="149" t="str">
        <f t="shared" si="130"/>
        <v/>
      </c>
      <c r="M3818" s="158" t="str">
        <f t="shared" si="131"/>
        <v/>
      </c>
      <c r="O3818" s="151"/>
    </row>
    <row r="3819" spans="11:15" x14ac:dyDescent="0.3">
      <c r="K3819" s="148" t="str">
        <f>IFERROR(VLOOKUP(A3819,DATABARANG!$B$4:$G$20000,5),"")</f>
        <v/>
      </c>
      <c r="L3819" s="149" t="str">
        <f t="shared" si="130"/>
        <v/>
      </c>
      <c r="M3819" s="158" t="str">
        <f t="shared" si="131"/>
        <v/>
      </c>
      <c r="O3819" s="151"/>
    </row>
    <row r="3820" spans="11:15" x14ac:dyDescent="0.3">
      <c r="K3820" s="148" t="str">
        <f>IFERROR(VLOOKUP(A3820,DATABARANG!$B$4:$G$20000,5),"")</f>
        <v/>
      </c>
      <c r="L3820" s="149" t="str">
        <f t="shared" si="130"/>
        <v/>
      </c>
      <c r="M3820" s="158" t="str">
        <f t="shared" si="131"/>
        <v/>
      </c>
      <c r="O3820" s="151"/>
    </row>
    <row r="3821" spans="11:15" x14ac:dyDescent="0.3">
      <c r="K3821" s="148" t="str">
        <f>IFERROR(VLOOKUP(A3821,DATABARANG!$B$4:$G$20000,5),"")</f>
        <v/>
      </c>
      <c r="L3821" s="149" t="str">
        <f t="shared" si="130"/>
        <v/>
      </c>
      <c r="M3821" s="158" t="str">
        <f t="shared" si="131"/>
        <v/>
      </c>
      <c r="O3821" s="151"/>
    </row>
    <row r="3822" spans="11:15" x14ac:dyDescent="0.3">
      <c r="K3822" s="148" t="str">
        <f>IFERROR(VLOOKUP(A3822,DATABARANG!$B$4:$G$20000,5),"")</f>
        <v/>
      </c>
      <c r="L3822" s="149" t="str">
        <f t="shared" si="130"/>
        <v/>
      </c>
      <c r="M3822" s="158" t="str">
        <f t="shared" si="131"/>
        <v/>
      </c>
      <c r="O3822" s="151"/>
    </row>
    <row r="3823" spans="11:15" x14ac:dyDescent="0.3">
      <c r="K3823" s="148" t="str">
        <f>IFERROR(VLOOKUP(A3823,DATABARANG!$B$4:$G$20000,5),"")</f>
        <v/>
      </c>
      <c r="L3823" s="149" t="str">
        <f t="shared" si="130"/>
        <v/>
      </c>
      <c r="M3823" s="158" t="str">
        <f t="shared" si="131"/>
        <v/>
      </c>
      <c r="O3823" s="151"/>
    </row>
    <row r="3824" spans="11:15" x14ac:dyDescent="0.3">
      <c r="K3824" s="148" t="str">
        <f>IFERROR(VLOOKUP(A3824,DATABARANG!$B$4:$G$20000,5),"")</f>
        <v/>
      </c>
      <c r="L3824" s="149" t="str">
        <f t="shared" si="130"/>
        <v/>
      </c>
      <c r="M3824" s="158" t="str">
        <f t="shared" si="131"/>
        <v/>
      </c>
      <c r="O3824" s="151"/>
    </row>
    <row r="3825" spans="11:15" x14ac:dyDescent="0.3">
      <c r="K3825" s="148" t="str">
        <f>IFERROR(VLOOKUP(A3825,DATABARANG!$B$4:$G$20000,5),"")</f>
        <v/>
      </c>
      <c r="L3825" s="149" t="str">
        <f t="shared" si="130"/>
        <v/>
      </c>
      <c r="M3825" s="158" t="str">
        <f t="shared" si="131"/>
        <v/>
      </c>
      <c r="O3825" s="151"/>
    </row>
    <row r="3826" spans="11:15" x14ac:dyDescent="0.3">
      <c r="K3826" s="148" t="str">
        <f>IFERROR(VLOOKUP(A3826,DATABARANG!$B$4:$G$20000,5),"")</f>
        <v/>
      </c>
      <c r="L3826" s="149" t="str">
        <f t="shared" si="130"/>
        <v/>
      </c>
      <c r="M3826" s="158" t="str">
        <f t="shared" si="131"/>
        <v/>
      </c>
      <c r="O3826" s="151"/>
    </row>
    <row r="3827" spans="11:15" x14ac:dyDescent="0.3">
      <c r="K3827" s="148" t="str">
        <f>IFERROR(VLOOKUP(A3827,DATABARANG!$B$4:$G$20000,5),"")</f>
        <v/>
      </c>
      <c r="L3827" s="149" t="str">
        <f t="shared" si="130"/>
        <v/>
      </c>
      <c r="M3827" s="158" t="str">
        <f t="shared" si="131"/>
        <v/>
      </c>
      <c r="O3827" s="151"/>
    </row>
    <row r="3828" spans="11:15" x14ac:dyDescent="0.3">
      <c r="K3828" s="148" t="str">
        <f>IFERROR(VLOOKUP(A3828,DATABARANG!$B$4:$G$20000,5),"")</f>
        <v/>
      </c>
      <c r="L3828" s="149" t="str">
        <f t="shared" si="130"/>
        <v/>
      </c>
      <c r="M3828" s="158" t="str">
        <f t="shared" si="131"/>
        <v/>
      </c>
      <c r="O3828" s="151"/>
    </row>
    <row r="3829" spans="11:15" x14ac:dyDescent="0.3">
      <c r="K3829" s="148" t="str">
        <f>IFERROR(VLOOKUP(A3829,DATABARANG!$B$4:$G$20000,5),"")</f>
        <v/>
      </c>
      <c r="L3829" s="149" t="str">
        <f t="shared" si="130"/>
        <v/>
      </c>
      <c r="M3829" s="158" t="str">
        <f t="shared" si="131"/>
        <v/>
      </c>
      <c r="O3829" s="151"/>
    </row>
    <row r="3830" spans="11:15" x14ac:dyDescent="0.3">
      <c r="K3830" s="148" t="str">
        <f>IFERROR(VLOOKUP(A3830,DATABARANG!$B$4:$G$20000,5),"")</f>
        <v/>
      </c>
      <c r="L3830" s="149" t="str">
        <f t="shared" si="130"/>
        <v/>
      </c>
      <c r="M3830" s="158" t="str">
        <f t="shared" si="131"/>
        <v/>
      </c>
      <c r="O3830" s="151"/>
    </row>
    <row r="3831" spans="11:15" x14ac:dyDescent="0.3">
      <c r="K3831" s="148" t="str">
        <f>IFERROR(VLOOKUP(A3831,DATABARANG!$B$4:$G$20000,5),"")</f>
        <v/>
      </c>
      <c r="L3831" s="149" t="str">
        <f t="shared" si="130"/>
        <v/>
      </c>
      <c r="M3831" s="158" t="str">
        <f t="shared" si="131"/>
        <v/>
      </c>
      <c r="O3831" s="151"/>
    </row>
    <row r="3832" spans="11:15" x14ac:dyDescent="0.3">
      <c r="K3832" s="148" t="str">
        <f>IFERROR(VLOOKUP(A3832,DATABARANG!$B$4:$G$20000,5),"")</f>
        <v/>
      </c>
      <c r="L3832" s="149" t="str">
        <f t="shared" si="130"/>
        <v/>
      </c>
      <c r="M3832" s="158" t="str">
        <f t="shared" si="131"/>
        <v/>
      </c>
      <c r="O3832" s="151"/>
    </row>
    <row r="3833" spans="11:15" x14ac:dyDescent="0.3">
      <c r="K3833" s="148" t="str">
        <f>IFERROR(VLOOKUP(A3833,DATABARANG!$B$4:$G$20000,5),"")</f>
        <v/>
      </c>
      <c r="L3833" s="149" t="str">
        <f t="shared" si="130"/>
        <v/>
      </c>
      <c r="M3833" s="158" t="str">
        <f t="shared" si="131"/>
        <v/>
      </c>
      <c r="O3833" s="151"/>
    </row>
    <row r="3834" spans="11:15" x14ac:dyDescent="0.3">
      <c r="K3834" s="148" t="str">
        <f>IFERROR(VLOOKUP(A3834,DATABARANG!$B$4:$G$20000,5),"")</f>
        <v/>
      </c>
      <c r="L3834" s="149" t="str">
        <f t="shared" si="130"/>
        <v/>
      </c>
      <c r="M3834" s="158" t="str">
        <f t="shared" si="131"/>
        <v/>
      </c>
      <c r="O3834" s="151"/>
    </row>
    <row r="3835" spans="11:15" x14ac:dyDescent="0.3">
      <c r="K3835" s="148" t="str">
        <f>IFERROR(VLOOKUP(A3835,DATABARANG!$B$4:$G$20000,5),"")</f>
        <v/>
      </c>
      <c r="L3835" s="149" t="str">
        <f t="shared" si="130"/>
        <v/>
      </c>
      <c r="M3835" s="158" t="str">
        <f t="shared" si="131"/>
        <v/>
      </c>
      <c r="O3835" s="151"/>
    </row>
    <row r="3836" spans="11:15" x14ac:dyDescent="0.3">
      <c r="K3836" s="148" t="str">
        <f>IFERROR(VLOOKUP(A3836,DATABARANG!$B$4:$G$20000,5),"")</f>
        <v/>
      </c>
      <c r="L3836" s="149" t="str">
        <f t="shared" si="130"/>
        <v/>
      </c>
      <c r="M3836" s="158" t="str">
        <f t="shared" si="131"/>
        <v/>
      </c>
      <c r="O3836" s="151"/>
    </row>
    <row r="3837" spans="11:15" x14ac:dyDescent="0.3">
      <c r="K3837" s="148" t="str">
        <f>IFERROR(VLOOKUP(A3837,DATABARANG!$B$4:$G$20000,5),"")</f>
        <v/>
      </c>
      <c r="L3837" s="149" t="str">
        <f t="shared" si="130"/>
        <v/>
      </c>
      <c r="M3837" s="158" t="str">
        <f t="shared" si="131"/>
        <v/>
      </c>
      <c r="O3837" s="151"/>
    </row>
    <row r="3838" spans="11:15" x14ac:dyDescent="0.3">
      <c r="K3838" s="148" t="str">
        <f>IFERROR(VLOOKUP(A3838,DATABARANG!$B$4:$G$20000,5),"")</f>
        <v/>
      </c>
      <c r="L3838" s="149" t="str">
        <f t="shared" si="130"/>
        <v/>
      </c>
      <c r="M3838" s="158" t="str">
        <f t="shared" si="131"/>
        <v/>
      </c>
      <c r="O3838" s="151"/>
    </row>
    <row r="3839" spans="11:15" x14ac:dyDescent="0.3">
      <c r="K3839" s="148" t="str">
        <f>IFERROR(VLOOKUP(A3839,DATABARANG!$B$4:$G$20000,5),"")</f>
        <v/>
      </c>
      <c r="L3839" s="149" t="str">
        <f t="shared" si="130"/>
        <v/>
      </c>
      <c r="M3839" s="158" t="str">
        <f t="shared" si="131"/>
        <v/>
      </c>
      <c r="O3839" s="151"/>
    </row>
    <row r="3840" spans="11:15" x14ac:dyDescent="0.3">
      <c r="K3840" s="148" t="str">
        <f>IFERROR(VLOOKUP(A3840,DATABARANG!$B$4:$G$20000,5),"")</f>
        <v/>
      </c>
      <c r="L3840" s="149" t="str">
        <f t="shared" si="130"/>
        <v/>
      </c>
      <c r="M3840" s="158" t="str">
        <f t="shared" si="131"/>
        <v/>
      </c>
      <c r="O3840" s="151"/>
    </row>
    <row r="3841" spans="11:15" x14ac:dyDescent="0.3">
      <c r="K3841" s="148" t="str">
        <f>IFERROR(VLOOKUP(A3841,DATABARANG!$B$4:$G$20000,5),"")</f>
        <v/>
      </c>
      <c r="L3841" s="149" t="str">
        <f t="shared" si="130"/>
        <v/>
      </c>
      <c r="M3841" s="158" t="str">
        <f t="shared" si="131"/>
        <v/>
      </c>
      <c r="O3841" s="151"/>
    </row>
    <row r="3842" spans="11:15" x14ac:dyDescent="0.3">
      <c r="K3842" s="148" t="str">
        <f>IFERROR(VLOOKUP(A3842,DATABARANG!$B$4:$G$20000,5),"")</f>
        <v/>
      </c>
      <c r="L3842" s="149" t="str">
        <f t="shared" si="130"/>
        <v/>
      </c>
      <c r="M3842" s="158" t="str">
        <f t="shared" si="131"/>
        <v/>
      </c>
      <c r="O3842" s="151"/>
    </row>
    <row r="3843" spans="11:15" x14ac:dyDescent="0.3">
      <c r="K3843" s="148" t="str">
        <f>IFERROR(VLOOKUP(A3843,DATABARANG!$B$4:$G$20000,5),"")</f>
        <v/>
      </c>
      <c r="L3843" s="149" t="str">
        <f t="shared" si="130"/>
        <v/>
      </c>
      <c r="M3843" s="158" t="str">
        <f t="shared" si="131"/>
        <v/>
      </c>
      <c r="O3843" s="151"/>
    </row>
    <row r="3844" spans="11:15" x14ac:dyDescent="0.3">
      <c r="K3844" s="148" t="str">
        <f>IFERROR(VLOOKUP(A3844,DATABARANG!$B$4:$G$20000,5),"")</f>
        <v/>
      </c>
      <c r="L3844" s="149" t="str">
        <f t="shared" si="130"/>
        <v/>
      </c>
      <c r="M3844" s="158" t="str">
        <f t="shared" si="131"/>
        <v/>
      </c>
      <c r="O3844" s="151"/>
    </row>
    <row r="3845" spans="11:15" x14ac:dyDescent="0.3">
      <c r="K3845" s="148" t="str">
        <f>IFERROR(VLOOKUP(A3845,DATABARANG!$B$4:$G$20000,5),"")</f>
        <v/>
      </c>
      <c r="L3845" s="149" t="str">
        <f t="shared" si="130"/>
        <v/>
      </c>
      <c r="M3845" s="158" t="str">
        <f t="shared" si="131"/>
        <v/>
      </c>
      <c r="O3845" s="151"/>
    </row>
    <row r="3846" spans="11:15" x14ac:dyDescent="0.3">
      <c r="K3846" s="148" t="str">
        <f>IFERROR(VLOOKUP(A3846,DATABARANG!$B$4:$G$20000,5),"")</f>
        <v/>
      </c>
      <c r="L3846" s="149" t="str">
        <f t="shared" ref="L3846:L3909" si="132">IFERROR((E3846-K3846)*G3846,"")</f>
        <v/>
      </c>
      <c r="M3846" s="158" t="str">
        <f t="shared" ref="M3846:M3909" si="133">IF(B3846="","",TEXT(B3846,"DD-MMM"))</f>
        <v/>
      </c>
      <c r="O3846" s="151"/>
    </row>
    <row r="3847" spans="11:15" x14ac:dyDescent="0.3">
      <c r="K3847" s="148" t="str">
        <f>IFERROR(VLOOKUP(A3847,DATABARANG!$B$4:$G$20000,5),"")</f>
        <v/>
      </c>
      <c r="L3847" s="149" t="str">
        <f t="shared" si="132"/>
        <v/>
      </c>
      <c r="M3847" s="158" t="str">
        <f t="shared" si="133"/>
        <v/>
      </c>
      <c r="O3847" s="151"/>
    </row>
    <row r="3848" spans="11:15" x14ac:dyDescent="0.3">
      <c r="K3848" s="148" t="str">
        <f>IFERROR(VLOOKUP(A3848,DATABARANG!$B$4:$G$20000,5),"")</f>
        <v/>
      </c>
      <c r="L3848" s="149" t="str">
        <f t="shared" si="132"/>
        <v/>
      </c>
      <c r="M3848" s="158" t="str">
        <f t="shared" si="133"/>
        <v/>
      </c>
      <c r="O3848" s="151"/>
    </row>
    <row r="3849" spans="11:15" x14ac:dyDescent="0.3">
      <c r="K3849" s="148" t="str">
        <f>IFERROR(VLOOKUP(A3849,DATABARANG!$B$4:$G$20000,5),"")</f>
        <v/>
      </c>
      <c r="L3849" s="149" t="str">
        <f t="shared" si="132"/>
        <v/>
      </c>
      <c r="M3849" s="158" t="str">
        <f t="shared" si="133"/>
        <v/>
      </c>
      <c r="O3849" s="151"/>
    </row>
    <row r="3850" spans="11:15" x14ac:dyDescent="0.3">
      <c r="K3850" s="148" t="str">
        <f>IFERROR(VLOOKUP(A3850,DATABARANG!$B$4:$G$20000,5),"")</f>
        <v/>
      </c>
      <c r="L3850" s="149" t="str">
        <f t="shared" si="132"/>
        <v/>
      </c>
      <c r="M3850" s="158" t="str">
        <f t="shared" si="133"/>
        <v/>
      </c>
      <c r="O3850" s="151"/>
    </row>
    <row r="3851" spans="11:15" x14ac:dyDescent="0.3">
      <c r="K3851" s="148" t="str">
        <f>IFERROR(VLOOKUP(A3851,DATABARANG!$B$4:$G$20000,5),"")</f>
        <v/>
      </c>
      <c r="L3851" s="149" t="str">
        <f t="shared" si="132"/>
        <v/>
      </c>
      <c r="M3851" s="158" t="str">
        <f t="shared" si="133"/>
        <v/>
      </c>
      <c r="O3851" s="151"/>
    </row>
    <row r="3852" spans="11:15" x14ac:dyDescent="0.3">
      <c r="K3852" s="148" t="str">
        <f>IFERROR(VLOOKUP(A3852,DATABARANG!$B$4:$G$20000,5),"")</f>
        <v/>
      </c>
      <c r="L3852" s="149" t="str">
        <f t="shared" si="132"/>
        <v/>
      </c>
      <c r="M3852" s="158" t="str">
        <f t="shared" si="133"/>
        <v/>
      </c>
      <c r="O3852" s="151"/>
    </row>
    <row r="3853" spans="11:15" x14ac:dyDescent="0.3">
      <c r="K3853" s="148" t="str">
        <f>IFERROR(VLOOKUP(A3853,DATABARANG!$B$4:$G$20000,5),"")</f>
        <v/>
      </c>
      <c r="L3853" s="149" t="str">
        <f t="shared" si="132"/>
        <v/>
      </c>
      <c r="M3853" s="158" t="str">
        <f t="shared" si="133"/>
        <v/>
      </c>
      <c r="O3853" s="151"/>
    </row>
    <row r="3854" spans="11:15" x14ac:dyDescent="0.3">
      <c r="K3854" s="148" t="str">
        <f>IFERROR(VLOOKUP(A3854,DATABARANG!$B$4:$G$20000,5),"")</f>
        <v/>
      </c>
      <c r="L3854" s="149" t="str">
        <f t="shared" si="132"/>
        <v/>
      </c>
      <c r="M3854" s="158" t="str">
        <f t="shared" si="133"/>
        <v/>
      </c>
      <c r="O3854" s="151"/>
    </row>
    <row r="3855" spans="11:15" x14ac:dyDescent="0.3">
      <c r="K3855" s="148" t="str">
        <f>IFERROR(VLOOKUP(A3855,DATABARANG!$B$4:$G$20000,5),"")</f>
        <v/>
      </c>
      <c r="L3855" s="149" t="str">
        <f t="shared" si="132"/>
        <v/>
      </c>
      <c r="M3855" s="158" t="str">
        <f t="shared" si="133"/>
        <v/>
      </c>
      <c r="O3855" s="151"/>
    </row>
    <row r="3856" spans="11:15" x14ac:dyDescent="0.3">
      <c r="K3856" s="148" t="str">
        <f>IFERROR(VLOOKUP(A3856,DATABARANG!$B$4:$G$20000,5),"")</f>
        <v/>
      </c>
      <c r="L3856" s="149" t="str">
        <f t="shared" si="132"/>
        <v/>
      </c>
      <c r="M3856" s="158" t="str">
        <f t="shared" si="133"/>
        <v/>
      </c>
      <c r="O3856" s="151"/>
    </row>
    <row r="3857" spans="11:15" x14ac:dyDescent="0.3">
      <c r="K3857" s="148" t="str">
        <f>IFERROR(VLOOKUP(A3857,DATABARANG!$B$4:$G$20000,5),"")</f>
        <v/>
      </c>
      <c r="L3857" s="149" t="str">
        <f t="shared" si="132"/>
        <v/>
      </c>
      <c r="M3857" s="158" t="str">
        <f t="shared" si="133"/>
        <v/>
      </c>
      <c r="O3857" s="151"/>
    </row>
    <row r="3858" spans="11:15" x14ac:dyDescent="0.3">
      <c r="K3858" s="148" t="str">
        <f>IFERROR(VLOOKUP(A3858,DATABARANG!$B$4:$G$20000,5),"")</f>
        <v/>
      </c>
      <c r="L3858" s="149" t="str">
        <f t="shared" si="132"/>
        <v/>
      </c>
      <c r="M3858" s="158" t="str">
        <f t="shared" si="133"/>
        <v/>
      </c>
      <c r="O3858" s="151"/>
    </row>
    <row r="3859" spans="11:15" x14ac:dyDescent="0.3">
      <c r="K3859" s="148" t="str">
        <f>IFERROR(VLOOKUP(A3859,DATABARANG!$B$4:$G$20000,5),"")</f>
        <v/>
      </c>
      <c r="L3859" s="149" t="str">
        <f t="shared" si="132"/>
        <v/>
      </c>
      <c r="M3859" s="158" t="str">
        <f t="shared" si="133"/>
        <v/>
      </c>
      <c r="O3859" s="151"/>
    </row>
    <row r="3860" spans="11:15" x14ac:dyDescent="0.3">
      <c r="K3860" s="148" t="str">
        <f>IFERROR(VLOOKUP(A3860,DATABARANG!$B$4:$G$20000,5),"")</f>
        <v/>
      </c>
      <c r="L3860" s="149" t="str">
        <f t="shared" si="132"/>
        <v/>
      </c>
      <c r="M3860" s="158" t="str">
        <f t="shared" si="133"/>
        <v/>
      </c>
      <c r="O3860" s="151"/>
    </row>
    <row r="3861" spans="11:15" x14ac:dyDescent="0.3">
      <c r="K3861" s="148" t="str">
        <f>IFERROR(VLOOKUP(A3861,DATABARANG!$B$4:$G$20000,5),"")</f>
        <v/>
      </c>
      <c r="L3861" s="149" t="str">
        <f t="shared" si="132"/>
        <v/>
      </c>
      <c r="M3861" s="158" t="str">
        <f t="shared" si="133"/>
        <v/>
      </c>
      <c r="O3861" s="151"/>
    </row>
    <row r="3862" spans="11:15" x14ac:dyDescent="0.3">
      <c r="K3862" s="148" t="str">
        <f>IFERROR(VLOOKUP(A3862,DATABARANG!$B$4:$G$20000,5),"")</f>
        <v/>
      </c>
      <c r="L3862" s="149" t="str">
        <f t="shared" si="132"/>
        <v/>
      </c>
      <c r="M3862" s="158" t="str">
        <f t="shared" si="133"/>
        <v/>
      </c>
      <c r="O3862" s="151"/>
    </row>
    <row r="3863" spans="11:15" x14ac:dyDescent="0.3">
      <c r="K3863" s="148" t="str">
        <f>IFERROR(VLOOKUP(A3863,DATABARANG!$B$4:$G$20000,5),"")</f>
        <v/>
      </c>
      <c r="L3863" s="149" t="str">
        <f t="shared" si="132"/>
        <v/>
      </c>
      <c r="M3863" s="158" t="str">
        <f t="shared" si="133"/>
        <v/>
      </c>
      <c r="O3863" s="151"/>
    </row>
    <row r="3864" spans="11:15" x14ac:dyDescent="0.3">
      <c r="K3864" s="148" t="str">
        <f>IFERROR(VLOOKUP(A3864,DATABARANG!$B$4:$G$20000,5),"")</f>
        <v/>
      </c>
      <c r="L3864" s="149" t="str">
        <f t="shared" si="132"/>
        <v/>
      </c>
      <c r="M3864" s="158" t="str">
        <f t="shared" si="133"/>
        <v/>
      </c>
      <c r="O3864" s="151"/>
    </row>
    <row r="3865" spans="11:15" x14ac:dyDescent="0.3">
      <c r="K3865" s="148" t="str">
        <f>IFERROR(VLOOKUP(A3865,DATABARANG!$B$4:$G$20000,5),"")</f>
        <v/>
      </c>
      <c r="L3865" s="149" t="str">
        <f t="shared" si="132"/>
        <v/>
      </c>
      <c r="M3865" s="158" t="str">
        <f t="shared" si="133"/>
        <v/>
      </c>
      <c r="O3865" s="151"/>
    </row>
    <row r="3866" spans="11:15" x14ac:dyDescent="0.3">
      <c r="K3866" s="148" t="str">
        <f>IFERROR(VLOOKUP(A3866,DATABARANG!$B$4:$G$20000,5),"")</f>
        <v/>
      </c>
      <c r="L3866" s="149" t="str">
        <f t="shared" si="132"/>
        <v/>
      </c>
      <c r="M3866" s="158" t="str">
        <f t="shared" si="133"/>
        <v/>
      </c>
      <c r="O3866" s="151"/>
    </row>
    <row r="3867" spans="11:15" x14ac:dyDescent="0.3">
      <c r="K3867" s="148" t="str">
        <f>IFERROR(VLOOKUP(A3867,DATABARANG!$B$4:$G$20000,5),"")</f>
        <v/>
      </c>
      <c r="L3867" s="149" t="str">
        <f t="shared" si="132"/>
        <v/>
      </c>
      <c r="M3867" s="158" t="str">
        <f t="shared" si="133"/>
        <v/>
      </c>
      <c r="O3867" s="151"/>
    </row>
    <row r="3868" spans="11:15" x14ac:dyDescent="0.3">
      <c r="K3868" s="148" t="str">
        <f>IFERROR(VLOOKUP(A3868,DATABARANG!$B$4:$G$20000,5),"")</f>
        <v/>
      </c>
      <c r="L3868" s="149" t="str">
        <f t="shared" si="132"/>
        <v/>
      </c>
      <c r="M3868" s="158" t="str">
        <f t="shared" si="133"/>
        <v/>
      </c>
      <c r="O3868" s="151"/>
    </row>
    <row r="3869" spans="11:15" x14ac:dyDescent="0.3">
      <c r="K3869" s="148" t="str">
        <f>IFERROR(VLOOKUP(A3869,DATABARANG!$B$4:$G$20000,5),"")</f>
        <v/>
      </c>
      <c r="L3869" s="149" t="str">
        <f t="shared" si="132"/>
        <v/>
      </c>
      <c r="M3869" s="158" t="str">
        <f t="shared" si="133"/>
        <v/>
      </c>
      <c r="O3869" s="151"/>
    </row>
    <row r="3870" spans="11:15" x14ac:dyDescent="0.3">
      <c r="K3870" s="148" t="str">
        <f>IFERROR(VLOOKUP(A3870,DATABARANG!$B$4:$G$20000,5),"")</f>
        <v/>
      </c>
      <c r="L3870" s="149" t="str">
        <f t="shared" si="132"/>
        <v/>
      </c>
      <c r="M3870" s="158" t="str">
        <f t="shared" si="133"/>
        <v/>
      </c>
      <c r="O3870" s="151"/>
    </row>
    <row r="3871" spans="11:15" x14ac:dyDescent="0.3">
      <c r="K3871" s="148" t="str">
        <f>IFERROR(VLOOKUP(A3871,DATABARANG!$B$4:$G$20000,5),"")</f>
        <v/>
      </c>
      <c r="L3871" s="149" t="str">
        <f t="shared" si="132"/>
        <v/>
      </c>
      <c r="M3871" s="158" t="str">
        <f t="shared" si="133"/>
        <v/>
      </c>
      <c r="O3871" s="151"/>
    </row>
    <row r="3872" spans="11:15" x14ac:dyDescent="0.3">
      <c r="K3872" s="148" t="str">
        <f>IFERROR(VLOOKUP(A3872,DATABARANG!$B$4:$G$20000,5),"")</f>
        <v/>
      </c>
      <c r="L3872" s="149" t="str">
        <f t="shared" si="132"/>
        <v/>
      </c>
      <c r="M3872" s="158" t="str">
        <f t="shared" si="133"/>
        <v/>
      </c>
      <c r="O3872" s="151"/>
    </row>
    <row r="3873" spans="11:15" x14ac:dyDescent="0.3">
      <c r="K3873" s="148" t="str">
        <f>IFERROR(VLOOKUP(A3873,DATABARANG!$B$4:$G$20000,5),"")</f>
        <v/>
      </c>
      <c r="L3873" s="149" t="str">
        <f t="shared" si="132"/>
        <v/>
      </c>
      <c r="M3873" s="158" t="str">
        <f t="shared" si="133"/>
        <v/>
      </c>
      <c r="O3873" s="151"/>
    </row>
    <row r="3874" spans="11:15" x14ac:dyDescent="0.3">
      <c r="K3874" s="148" t="str">
        <f>IFERROR(VLOOKUP(A3874,DATABARANG!$B$4:$G$20000,5),"")</f>
        <v/>
      </c>
      <c r="L3874" s="149" t="str">
        <f t="shared" si="132"/>
        <v/>
      </c>
      <c r="M3874" s="158" t="str">
        <f t="shared" si="133"/>
        <v/>
      </c>
      <c r="O3874" s="151"/>
    </row>
    <row r="3875" spans="11:15" x14ac:dyDescent="0.3">
      <c r="K3875" s="148" t="str">
        <f>IFERROR(VLOOKUP(A3875,DATABARANG!$B$4:$G$20000,5),"")</f>
        <v/>
      </c>
      <c r="L3875" s="149" t="str">
        <f t="shared" si="132"/>
        <v/>
      </c>
      <c r="M3875" s="158" t="str">
        <f t="shared" si="133"/>
        <v/>
      </c>
      <c r="O3875" s="151"/>
    </row>
    <row r="3876" spans="11:15" x14ac:dyDescent="0.3">
      <c r="K3876" s="148" t="str">
        <f>IFERROR(VLOOKUP(A3876,DATABARANG!$B$4:$G$20000,5),"")</f>
        <v/>
      </c>
      <c r="L3876" s="149" t="str">
        <f t="shared" si="132"/>
        <v/>
      </c>
      <c r="M3876" s="158" t="str">
        <f t="shared" si="133"/>
        <v/>
      </c>
      <c r="O3876" s="151"/>
    </row>
    <row r="3877" spans="11:15" x14ac:dyDescent="0.3">
      <c r="K3877" s="148" t="str">
        <f>IFERROR(VLOOKUP(A3877,DATABARANG!$B$4:$G$20000,5),"")</f>
        <v/>
      </c>
      <c r="L3877" s="149" t="str">
        <f t="shared" si="132"/>
        <v/>
      </c>
      <c r="M3877" s="158" t="str">
        <f t="shared" si="133"/>
        <v/>
      </c>
      <c r="O3877" s="151"/>
    </row>
    <row r="3878" spans="11:15" x14ac:dyDescent="0.3">
      <c r="K3878" s="148" t="str">
        <f>IFERROR(VLOOKUP(A3878,DATABARANG!$B$4:$G$20000,5),"")</f>
        <v/>
      </c>
      <c r="L3878" s="149" t="str">
        <f t="shared" si="132"/>
        <v/>
      </c>
      <c r="M3878" s="158" t="str">
        <f t="shared" si="133"/>
        <v/>
      </c>
      <c r="O3878" s="151"/>
    </row>
    <row r="3879" spans="11:15" x14ac:dyDescent="0.3">
      <c r="K3879" s="148" t="str">
        <f>IFERROR(VLOOKUP(A3879,DATABARANG!$B$4:$G$20000,5),"")</f>
        <v/>
      </c>
      <c r="L3879" s="149" t="str">
        <f t="shared" si="132"/>
        <v/>
      </c>
      <c r="M3879" s="158" t="str">
        <f t="shared" si="133"/>
        <v/>
      </c>
      <c r="O3879" s="151"/>
    </row>
    <row r="3880" spans="11:15" x14ac:dyDescent="0.3">
      <c r="K3880" s="148" t="str">
        <f>IFERROR(VLOOKUP(A3880,DATABARANG!$B$4:$G$20000,5),"")</f>
        <v/>
      </c>
      <c r="L3880" s="149" t="str">
        <f t="shared" si="132"/>
        <v/>
      </c>
      <c r="M3880" s="158" t="str">
        <f t="shared" si="133"/>
        <v/>
      </c>
      <c r="O3880" s="151"/>
    </row>
    <row r="3881" spans="11:15" x14ac:dyDescent="0.3">
      <c r="K3881" s="148" t="str">
        <f>IFERROR(VLOOKUP(A3881,DATABARANG!$B$4:$G$20000,5),"")</f>
        <v/>
      </c>
      <c r="L3881" s="149" t="str">
        <f t="shared" si="132"/>
        <v/>
      </c>
      <c r="M3881" s="158" t="str">
        <f t="shared" si="133"/>
        <v/>
      </c>
      <c r="O3881" s="151"/>
    </row>
    <row r="3882" spans="11:15" x14ac:dyDescent="0.3">
      <c r="K3882" s="148" t="str">
        <f>IFERROR(VLOOKUP(A3882,DATABARANG!$B$4:$G$20000,5),"")</f>
        <v/>
      </c>
      <c r="L3882" s="149" t="str">
        <f t="shared" si="132"/>
        <v/>
      </c>
      <c r="M3882" s="158" t="str">
        <f t="shared" si="133"/>
        <v/>
      </c>
      <c r="O3882" s="151"/>
    </row>
    <row r="3883" spans="11:15" x14ac:dyDescent="0.3">
      <c r="K3883" s="148" t="str">
        <f>IFERROR(VLOOKUP(A3883,DATABARANG!$B$4:$G$20000,5),"")</f>
        <v/>
      </c>
      <c r="L3883" s="149" t="str">
        <f t="shared" si="132"/>
        <v/>
      </c>
      <c r="M3883" s="158" t="str">
        <f t="shared" si="133"/>
        <v/>
      </c>
      <c r="O3883" s="151"/>
    </row>
    <row r="3884" spans="11:15" x14ac:dyDescent="0.3">
      <c r="K3884" s="148" t="str">
        <f>IFERROR(VLOOKUP(A3884,DATABARANG!$B$4:$G$20000,5),"")</f>
        <v/>
      </c>
      <c r="L3884" s="149" t="str">
        <f t="shared" si="132"/>
        <v/>
      </c>
      <c r="M3884" s="158" t="str">
        <f t="shared" si="133"/>
        <v/>
      </c>
      <c r="O3884" s="151"/>
    </row>
    <row r="3885" spans="11:15" x14ac:dyDescent="0.3">
      <c r="K3885" s="148" t="str">
        <f>IFERROR(VLOOKUP(A3885,DATABARANG!$B$4:$G$20000,5),"")</f>
        <v/>
      </c>
      <c r="L3885" s="149" t="str">
        <f t="shared" si="132"/>
        <v/>
      </c>
      <c r="M3885" s="158" t="str">
        <f t="shared" si="133"/>
        <v/>
      </c>
      <c r="O3885" s="151"/>
    </row>
    <row r="3886" spans="11:15" x14ac:dyDescent="0.3">
      <c r="K3886" s="148" t="str">
        <f>IFERROR(VLOOKUP(A3886,DATABARANG!$B$4:$G$20000,5),"")</f>
        <v/>
      </c>
      <c r="L3886" s="149" t="str">
        <f t="shared" si="132"/>
        <v/>
      </c>
      <c r="M3886" s="158" t="str">
        <f t="shared" si="133"/>
        <v/>
      </c>
      <c r="O3886" s="151"/>
    </row>
    <row r="3887" spans="11:15" x14ac:dyDescent="0.3">
      <c r="K3887" s="148" t="str">
        <f>IFERROR(VLOOKUP(A3887,DATABARANG!$B$4:$G$20000,5),"")</f>
        <v/>
      </c>
      <c r="L3887" s="149" t="str">
        <f t="shared" si="132"/>
        <v/>
      </c>
      <c r="M3887" s="158" t="str">
        <f t="shared" si="133"/>
        <v/>
      </c>
      <c r="O3887" s="151"/>
    </row>
    <row r="3888" spans="11:15" x14ac:dyDescent="0.3">
      <c r="K3888" s="148" t="str">
        <f>IFERROR(VLOOKUP(A3888,DATABARANG!$B$4:$G$20000,5),"")</f>
        <v/>
      </c>
      <c r="L3888" s="149" t="str">
        <f t="shared" si="132"/>
        <v/>
      </c>
      <c r="M3888" s="158" t="str">
        <f t="shared" si="133"/>
        <v/>
      </c>
      <c r="O3888" s="151"/>
    </row>
    <row r="3889" spans="11:15" x14ac:dyDescent="0.3">
      <c r="K3889" s="148" t="str">
        <f>IFERROR(VLOOKUP(A3889,DATABARANG!$B$4:$G$20000,5),"")</f>
        <v/>
      </c>
      <c r="L3889" s="149" t="str">
        <f t="shared" si="132"/>
        <v/>
      </c>
      <c r="M3889" s="158" t="str">
        <f t="shared" si="133"/>
        <v/>
      </c>
      <c r="O3889" s="151"/>
    </row>
    <row r="3890" spans="11:15" x14ac:dyDescent="0.3">
      <c r="K3890" s="148" t="str">
        <f>IFERROR(VLOOKUP(A3890,DATABARANG!$B$4:$G$20000,5),"")</f>
        <v/>
      </c>
      <c r="L3890" s="149" t="str">
        <f t="shared" si="132"/>
        <v/>
      </c>
      <c r="M3890" s="158" t="str">
        <f t="shared" si="133"/>
        <v/>
      </c>
      <c r="O3890" s="151"/>
    </row>
    <row r="3891" spans="11:15" x14ac:dyDescent="0.3">
      <c r="K3891" s="148" t="str">
        <f>IFERROR(VLOOKUP(A3891,DATABARANG!$B$4:$G$20000,5),"")</f>
        <v/>
      </c>
      <c r="L3891" s="149" t="str">
        <f t="shared" si="132"/>
        <v/>
      </c>
      <c r="M3891" s="158" t="str">
        <f t="shared" si="133"/>
        <v/>
      </c>
      <c r="O3891" s="151"/>
    </row>
    <row r="3892" spans="11:15" x14ac:dyDescent="0.3">
      <c r="K3892" s="148" t="str">
        <f>IFERROR(VLOOKUP(A3892,DATABARANG!$B$4:$G$20000,5),"")</f>
        <v/>
      </c>
      <c r="L3892" s="149" t="str">
        <f t="shared" si="132"/>
        <v/>
      </c>
      <c r="M3892" s="158" t="str">
        <f t="shared" si="133"/>
        <v/>
      </c>
      <c r="O3892" s="151"/>
    </row>
    <row r="3893" spans="11:15" x14ac:dyDescent="0.3">
      <c r="K3893" s="148" t="str">
        <f>IFERROR(VLOOKUP(A3893,DATABARANG!$B$4:$G$20000,5),"")</f>
        <v/>
      </c>
      <c r="L3893" s="149" t="str">
        <f t="shared" si="132"/>
        <v/>
      </c>
      <c r="M3893" s="158" t="str">
        <f t="shared" si="133"/>
        <v/>
      </c>
      <c r="O3893" s="151"/>
    </row>
    <row r="3894" spans="11:15" x14ac:dyDescent="0.3">
      <c r="K3894" s="148" t="str">
        <f>IFERROR(VLOOKUP(A3894,DATABARANG!$B$4:$G$20000,5),"")</f>
        <v/>
      </c>
      <c r="L3894" s="149" t="str">
        <f t="shared" si="132"/>
        <v/>
      </c>
      <c r="M3894" s="158" t="str">
        <f t="shared" si="133"/>
        <v/>
      </c>
      <c r="O3894" s="151"/>
    </row>
    <row r="3895" spans="11:15" x14ac:dyDescent="0.3">
      <c r="K3895" s="148" t="str">
        <f>IFERROR(VLOOKUP(A3895,DATABARANG!$B$4:$G$20000,5),"")</f>
        <v/>
      </c>
      <c r="L3895" s="149" t="str">
        <f t="shared" si="132"/>
        <v/>
      </c>
      <c r="M3895" s="158" t="str">
        <f t="shared" si="133"/>
        <v/>
      </c>
      <c r="O3895" s="151"/>
    </row>
    <row r="3896" spans="11:15" x14ac:dyDescent="0.3">
      <c r="K3896" s="148" t="str">
        <f>IFERROR(VLOOKUP(A3896,DATABARANG!$B$4:$G$20000,5),"")</f>
        <v/>
      </c>
      <c r="L3896" s="149" t="str">
        <f t="shared" si="132"/>
        <v/>
      </c>
      <c r="M3896" s="158" t="str">
        <f t="shared" si="133"/>
        <v/>
      </c>
      <c r="O3896" s="151"/>
    </row>
    <row r="3897" spans="11:15" x14ac:dyDescent="0.3">
      <c r="K3897" s="148" t="str">
        <f>IFERROR(VLOOKUP(A3897,DATABARANG!$B$4:$G$20000,5),"")</f>
        <v/>
      </c>
      <c r="L3897" s="149" t="str">
        <f t="shared" si="132"/>
        <v/>
      </c>
      <c r="M3897" s="158" t="str">
        <f t="shared" si="133"/>
        <v/>
      </c>
      <c r="O3897" s="151"/>
    </row>
    <row r="3898" spans="11:15" x14ac:dyDescent="0.3">
      <c r="K3898" s="148" t="str">
        <f>IFERROR(VLOOKUP(A3898,DATABARANG!$B$4:$G$20000,5),"")</f>
        <v/>
      </c>
      <c r="L3898" s="149" t="str">
        <f t="shared" si="132"/>
        <v/>
      </c>
      <c r="M3898" s="158" t="str">
        <f t="shared" si="133"/>
        <v/>
      </c>
      <c r="O3898" s="151"/>
    </row>
    <row r="3899" spans="11:15" x14ac:dyDescent="0.3">
      <c r="K3899" s="148" t="str">
        <f>IFERROR(VLOOKUP(A3899,DATABARANG!$B$4:$G$20000,5),"")</f>
        <v/>
      </c>
      <c r="L3899" s="149" t="str">
        <f t="shared" si="132"/>
        <v/>
      </c>
      <c r="M3899" s="158" t="str">
        <f t="shared" si="133"/>
        <v/>
      </c>
      <c r="O3899" s="151"/>
    </row>
    <row r="3900" spans="11:15" x14ac:dyDescent="0.3">
      <c r="K3900" s="148" t="str">
        <f>IFERROR(VLOOKUP(A3900,DATABARANG!$B$4:$G$20000,5),"")</f>
        <v/>
      </c>
      <c r="L3900" s="149" t="str">
        <f t="shared" si="132"/>
        <v/>
      </c>
      <c r="M3900" s="158" t="str">
        <f t="shared" si="133"/>
        <v/>
      </c>
      <c r="O3900" s="151"/>
    </row>
    <row r="3901" spans="11:15" x14ac:dyDescent="0.3">
      <c r="K3901" s="148" t="str">
        <f>IFERROR(VLOOKUP(A3901,DATABARANG!$B$4:$G$20000,5),"")</f>
        <v/>
      </c>
      <c r="L3901" s="149" t="str">
        <f t="shared" si="132"/>
        <v/>
      </c>
      <c r="M3901" s="158" t="str">
        <f t="shared" si="133"/>
        <v/>
      </c>
      <c r="O3901" s="151"/>
    </row>
    <row r="3902" spans="11:15" x14ac:dyDescent="0.3">
      <c r="K3902" s="148" t="str">
        <f>IFERROR(VLOOKUP(A3902,DATABARANG!$B$4:$G$20000,5),"")</f>
        <v/>
      </c>
      <c r="L3902" s="149" t="str">
        <f t="shared" si="132"/>
        <v/>
      </c>
      <c r="M3902" s="158" t="str">
        <f t="shared" si="133"/>
        <v/>
      </c>
      <c r="O3902" s="151"/>
    </row>
    <row r="3903" spans="11:15" x14ac:dyDescent="0.3">
      <c r="K3903" s="148" t="str">
        <f>IFERROR(VLOOKUP(A3903,DATABARANG!$B$4:$G$20000,5),"")</f>
        <v/>
      </c>
      <c r="L3903" s="149" t="str">
        <f t="shared" si="132"/>
        <v/>
      </c>
      <c r="M3903" s="158" t="str">
        <f t="shared" si="133"/>
        <v/>
      </c>
      <c r="O3903" s="151"/>
    </row>
    <row r="3904" spans="11:15" x14ac:dyDescent="0.3">
      <c r="K3904" s="148" t="str">
        <f>IFERROR(VLOOKUP(A3904,DATABARANG!$B$4:$G$20000,5),"")</f>
        <v/>
      </c>
      <c r="L3904" s="149" t="str">
        <f t="shared" si="132"/>
        <v/>
      </c>
      <c r="M3904" s="158" t="str">
        <f t="shared" si="133"/>
        <v/>
      </c>
      <c r="O3904" s="151"/>
    </row>
    <row r="3905" spans="11:15" x14ac:dyDescent="0.3">
      <c r="K3905" s="148" t="str">
        <f>IFERROR(VLOOKUP(A3905,DATABARANG!$B$4:$G$20000,5),"")</f>
        <v/>
      </c>
      <c r="L3905" s="149" t="str">
        <f t="shared" si="132"/>
        <v/>
      </c>
      <c r="M3905" s="158" t="str">
        <f t="shared" si="133"/>
        <v/>
      </c>
      <c r="O3905" s="151"/>
    </row>
    <row r="3906" spans="11:15" x14ac:dyDescent="0.3">
      <c r="K3906" s="148" t="str">
        <f>IFERROR(VLOOKUP(A3906,DATABARANG!$B$4:$G$20000,5),"")</f>
        <v/>
      </c>
      <c r="L3906" s="149" t="str">
        <f t="shared" si="132"/>
        <v/>
      </c>
      <c r="M3906" s="158" t="str">
        <f t="shared" si="133"/>
        <v/>
      </c>
      <c r="O3906" s="151"/>
    </row>
    <row r="3907" spans="11:15" x14ac:dyDescent="0.3">
      <c r="K3907" s="148" t="str">
        <f>IFERROR(VLOOKUP(A3907,DATABARANG!$B$4:$G$20000,5),"")</f>
        <v/>
      </c>
      <c r="L3907" s="149" t="str">
        <f t="shared" si="132"/>
        <v/>
      </c>
      <c r="M3907" s="158" t="str">
        <f t="shared" si="133"/>
        <v/>
      </c>
      <c r="O3907" s="151"/>
    </row>
    <row r="3908" spans="11:15" x14ac:dyDescent="0.3">
      <c r="K3908" s="148" t="str">
        <f>IFERROR(VLOOKUP(A3908,DATABARANG!$B$4:$G$20000,5),"")</f>
        <v/>
      </c>
      <c r="L3908" s="149" t="str">
        <f t="shared" si="132"/>
        <v/>
      </c>
      <c r="M3908" s="158" t="str">
        <f t="shared" si="133"/>
        <v/>
      </c>
      <c r="O3908" s="151"/>
    </row>
    <row r="3909" spans="11:15" x14ac:dyDescent="0.3">
      <c r="K3909" s="148" t="str">
        <f>IFERROR(VLOOKUP(A3909,DATABARANG!$B$4:$G$20000,5),"")</f>
        <v/>
      </c>
      <c r="L3909" s="149" t="str">
        <f t="shared" si="132"/>
        <v/>
      </c>
      <c r="M3909" s="158" t="str">
        <f t="shared" si="133"/>
        <v/>
      </c>
      <c r="O3909" s="151"/>
    </row>
    <row r="3910" spans="11:15" x14ac:dyDescent="0.3">
      <c r="K3910" s="148" t="str">
        <f>IFERROR(VLOOKUP(A3910,DATABARANG!$B$4:$G$20000,5),"")</f>
        <v/>
      </c>
      <c r="L3910" s="149" t="str">
        <f t="shared" ref="L3910:L3973" si="134">IFERROR((E3910-K3910)*G3910,"")</f>
        <v/>
      </c>
      <c r="M3910" s="158" t="str">
        <f t="shared" ref="M3910:M3973" si="135">IF(B3910="","",TEXT(B3910,"DD-MMM"))</f>
        <v/>
      </c>
      <c r="O3910" s="151"/>
    </row>
    <row r="3911" spans="11:15" x14ac:dyDescent="0.3">
      <c r="K3911" s="148" t="str">
        <f>IFERROR(VLOOKUP(A3911,DATABARANG!$B$4:$G$20000,5),"")</f>
        <v/>
      </c>
      <c r="L3911" s="149" t="str">
        <f t="shared" si="134"/>
        <v/>
      </c>
      <c r="M3911" s="158" t="str">
        <f t="shared" si="135"/>
        <v/>
      </c>
      <c r="O3911" s="151"/>
    </row>
    <row r="3912" spans="11:15" x14ac:dyDescent="0.3">
      <c r="K3912" s="148" t="str">
        <f>IFERROR(VLOOKUP(A3912,DATABARANG!$B$4:$G$20000,5),"")</f>
        <v/>
      </c>
      <c r="L3912" s="149" t="str">
        <f t="shared" si="134"/>
        <v/>
      </c>
      <c r="M3912" s="158" t="str">
        <f t="shared" si="135"/>
        <v/>
      </c>
      <c r="O3912" s="151"/>
    </row>
    <row r="3913" spans="11:15" x14ac:dyDescent="0.3">
      <c r="K3913" s="148" t="str">
        <f>IFERROR(VLOOKUP(A3913,DATABARANG!$B$4:$G$20000,5),"")</f>
        <v/>
      </c>
      <c r="L3913" s="149" t="str">
        <f t="shared" si="134"/>
        <v/>
      </c>
      <c r="M3913" s="158" t="str">
        <f t="shared" si="135"/>
        <v/>
      </c>
      <c r="O3913" s="151"/>
    </row>
    <row r="3914" spans="11:15" x14ac:dyDescent="0.3">
      <c r="K3914" s="148" t="str">
        <f>IFERROR(VLOOKUP(A3914,DATABARANG!$B$4:$G$20000,5),"")</f>
        <v/>
      </c>
      <c r="L3914" s="149" t="str">
        <f t="shared" si="134"/>
        <v/>
      </c>
      <c r="M3914" s="158" t="str">
        <f t="shared" si="135"/>
        <v/>
      </c>
      <c r="O3914" s="151"/>
    </row>
    <row r="3915" spans="11:15" x14ac:dyDescent="0.3">
      <c r="K3915" s="148" t="str">
        <f>IFERROR(VLOOKUP(A3915,DATABARANG!$B$4:$G$20000,5),"")</f>
        <v/>
      </c>
      <c r="L3915" s="149" t="str">
        <f t="shared" si="134"/>
        <v/>
      </c>
      <c r="M3915" s="158" t="str">
        <f t="shared" si="135"/>
        <v/>
      </c>
      <c r="O3915" s="151"/>
    </row>
    <row r="3916" spans="11:15" x14ac:dyDescent="0.3">
      <c r="K3916" s="148" t="str">
        <f>IFERROR(VLOOKUP(A3916,DATABARANG!$B$4:$G$20000,5),"")</f>
        <v/>
      </c>
      <c r="L3916" s="149" t="str">
        <f t="shared" si="134"/>
        <v/>
      </c>
      <c r="M3916" s="158" t="str">
        <f t="shared" si="135"/>
        <v/>
      </c>
      <c r="O3916" s="151"/>
    </row>
    <row r="3917" spans="11:15" x14ac:dyDescent="0.3">
      <c r="K3917" s="148" t="str">
        <f>IFERROR(VLOOKUP(A3917,DATABARANG!$B$4:$G$20000,5),"")</f>
        <v/>
      </c>
      <c r="L3917" s="149" t="str">
        <f t="shared" si="134"/>
        <v/>
      </c>
      <c r="M3917" s="158" t="str">
        <f t="shared" si="135"/>
        <v/>
      </c>
      <c r="O3917" s="151"/>
    </row>
    <row r="3918" spans="11:15" x14ac:dyDescent="0.3">
      <c r="K3918" s="148" t="str">
        <f>IFERROR(VLOOKUP(A3918,DATABARANG!$B$4:$G$20000,5),"")</f>
        <v/>
      </c>
      <c r="L3918" s="149" t="str">
        <f t="shared" si="134"/>
        <v/>
      </c>
      <c r="M3918" s="158" t="str">
        <f t="shared" si="135"/>
        <v/>
      </c>
      <c r="O3918" s="151"/>
    </row>
    <row r="3919" spans="11:15" x14ac:dyDescent="0.3">
      <c r="K3919" s="148" t="str">
        <f>IFERROR(VLOOKUP(A3919,DATABARANG!$B$4:$G$20000,5),"")</f>
        <v/>
      </c>
      <c r="L3919" s="149" t="str">
        <f t="shared" si="134"/>
        <v/>
      </c>
      <c r="M3919" s="158" t="str">
        <f t="shared" si="135"/>
        <v/>
      </c>
      <c r="O3919" s="151"/>
    </row>
    <row r="3920" spans="11:15" x14ac:dyDescent="0.3">
      <c r="K3920" s="148" t="str">
        <f>IFERROR(VLOOKUP(A3920,DATABARANG!$B$4:$G$20000,5),"")</f>
        <v/>
      </c>
      <c r="L3920" s="149" t="str">
        <f t="shared" si="134"/>
        <v/>
      </c>
      <c r="M3920" s="158" t="str">
        <f t="shared" si="135"/>
        <v/>
      </c>
      <c r="O3920" s="151"/>
    </row>
    <row r="3921" spans="11:15" x14ac:dyDescent="0.3">
      <c r="K3921" s="148" t="str">
        <f>IFERROR(VLOOKUP(A3921,DATABARANG!$B$4:$G$20000,5),"")</f>
        <v/>
      </c>
      <c r="L3921" s="149" t="str">
        <f t="shared" si="134"/>
        <v/>
      </c>
      <c r="M3921" s="158" t="str">
        <f t="shared" si="135"/>
        <v/>
      </c>
      <c r="O3921" s="151"/>
    </row>
    <row r="3922" spans="11:15" x14ac:dyDescent="0.3">
      <c r="K3922" s="148" t="str">
        <f>IFERROR(VLOOKUP(A3922,DATABARANG!$B$4:$G$20000,5),"")</f>
        <v/>
      </c>
      <c r="L3922" s="149" t="str">
        <f t="shared" si="134"/>
        <v/>
      </c>
      <c r="M3922" s="158" t="str">
        <f t="shared" si="135"/>
        <v/>
      </c>
      <c r="O3922" s="151"/>
    </row>
    <row r="3923" spans="11:15" x14ac:dyDescent="0.3">
      <c r="K3923" s="148" t="str">
        <f>IFERROR(VLOOKUP(A3923,DATABARANG!$B$4:$G$20000,5),"")</f>
        <v/>
      </c>
      <c r="L3923" s="149" t="str">
        <f t="shared" si="134"/>
        <v/>
      </c>
      <c r="M3923" s="158" t="str">
        <f t="shared" si="135"/>
        <v/>
      </c>
      <c r="O3923" s="151"/>
    </row>
    <row r="3924" spans="11:15" x14ac:dyDescent="0.3">
      <c r="K3924" s="148" t="str">
        <f>IFERROR(VLOOKUP(A3924,DATABARANG!$B$4:$G$20000,5),"")</f>
        <v/>
      </c>
      <c r="L3924" s="149" t="str">
        <f t="shared" si="134"/>
        <v/>
      </c>
      <c r="M3924" s="158" t="str">
        <f t="shared" si="135"/>
        <v/>
      </c>
      <c r="O3924" s="151"/>
    </row>
    <row r="3925" spans="11:15" x14ac:dyDescent="0.3">
      <c r="K3925" s="148" t="str">
        <f>IFERROR(VLOOKUP(A3925,DATABARANG!$B$4:$G$20000,5),"")</f>
        <v/>
      </c>
      <c r="L3925" s="149" t="str">
        <f t="shared" si="134"/>
        <v/>
      </c>
      <c r="M3925" s="158" t="str">
        <f t="shared" si="135"/>
        <v/>
      </c>
      <c r="O3925" s="151"/>
    </row>
    <row r="3926" spans="11:15" x14ac:dyDescent="0.3">
      <c r="K3926" s="148" t="str">
        <f>IFERROR(VLOOKUP(A3926,DATABARANG!$B$4:$G$20000,5),"")</f>
        <v/>
      </c>
      <c r="L3926" s="149" t="str">
        <f t="shared" si="134"/>
        <v/>
      </c>
      <c r="M3926" s="158" t="str">
        <f t="shared" si="135"/>
        <v/>
      </c>
      <c r="O3926" s="151"/>
    </row>
    <row r="3927" spans="11:15" x14ac:dyDescent="0.3">
      <c r="K3927" s="148" t="str">
        <f>IFERROR(VLOOKUP(A3927,DATABARANG!$B$4:$G$20000,5),"")</f>
        <v/>
      </c>
      <c r="L3927" s="149" t="str">
        <f t="shared" si="134"/>
        <v/>
      </c>
      <c r="M3927" s="158" t="str">
        <f t="shared" si="135"/>
        <v/>
      </c>
      <c r="O3927" s="151"/>
    </row>
    <row r="3928" spans="11:15" x14ac:dyDescent="0.3">
      <c r="K3928" s="148" t="str">
        <f>IFERROR(VLOOKUP(A3928,DATABARANG!$B$4:$G$20000,5),"")</f>
        <v/>
      </c>
      <c r="L3928" s="149" t="str">
        <f t="shared" si="134"/>
        <v/>
      </c>
      <c r="M3928" s="158" t="str">
        <f t="shared" si="135"/>
        <v/>
      </c>
      <c r="O3928" s="151"/>
    </row>
    <row r="3929" spans="11:15" x14ac:dyDescent="0.3">
      <c r="K3929" s="148" t="str">
        <f>IFERROR(VLOOKUP(A3929,DATABARANG!$B$4:$G$20000,5),"")</f>
        <v/>
      </c>
      <c r="L3929" s="149" t="str">
        <f t="shared" si="134"/>
        <v/>
      </c>
      <c r="M3929" s="158" t="str">
        <f t="shared" si="135"/>
        <v/>
      </c>
      <c r="O3929" s="151"/>
    </row>
    <row r="3930" spans="11:15" x14ac:dyDescent="0.3">
      <c r="K3930" s="148" t="str">
        <f>IFERROR(VLOOKUP(A3930,DATABARANG!$B$4:$G$20000,5),"")</f>
        <v/>
      </c>
      <c r="L3930" s="149" t="str">
        <f t="shared" si="134"/>
        <v/>
      </c>
      <c r="M3930" s="158" t="str">
        <f t="shared" si="135"/>
        <v/>
      </c>
      <c r="O3930" s="151"/>
    </row>
    <row r="3931" spans="11:15" x14ac:dyDescent="0.3">
      <c r="K3931" s="148" t="str">
        <f>IFERROR(VLOOKUP(A3931,DATABARANG!$B$4:$G$20000,5),"")</f>
        <v/>
      </c>
      <c r="L3931" s="149" t="str">
        <f t="shared" si="134"/>
        <v/>
      </c>
      <c r="M3931" s="158" t="str">
        <f t="shared" si="135"/>
        <v/>
      </c>
      <c r="O3931" s="151"/>
    </row>
    <row r="3932" spans="11:15" x14ac:dyDescent="0.3">
      <c r="K3932" s="148" t="str">
        <f>IFERROR(VLOOKUP(A3932,DATABARANG!$B$4:$G$20000,5),"")</f>
        <v/>
      </c>
      <c r="L3932" s="149" t="str">
        <f t="shared" si="134"/>
        <v/>
      </c>
      <c r="M3932" s="158" t="str">
        <f t="shared" si="135"/>
        <v/>
      </c>
      <c r="O3932" s="151"/>
    </row>
    <row r="3933" spans="11:15" x14ac:dyDescent="0.3">
      <c r="K3933" s="148" t="str">
        <f>IFERROR(VLOOKUP(A3933,DATABARANG!$B$4:$G$20000,5),"")</f>
        <v/>
      </c>
      <c r="L3933" s="149" t="str">
        <f t="shared" si="134"/>
        <v/>
      </c>
      <c r="M3933" s="158" t="str">
        <f t="shared" si="135"/>
        <v/>
      </c>
      <c r="O3933" s="151"/>
    </row>
    <row r="3934" spans="11:15" x14ac:dyDescent="0.3">
      <c r="K3934" s="148" t="str">
        <f>IFERROR(VLOOKUP(A3934,DATABARANG!$B$4:$G$20000,5),"")</f>
        <v/>
      </c>
      <c r="L3934" s="149" t="str">
        <f t="shared" si="134"/>
        <v/>
      </c>
      <c r="M3934" s="158" t="str">
        <f t="shared" si="135"/>
        <v/>
      </c>
      <c r="O3934" s="151"/>
    </row>
    <row r="3935" spans="11:15" x14ac:dyDescent="0.3">
      <c r="K3935" s="148" t="str">
        <f>IFERROR(VLOOKUP(A3935,DATABARANG!$B$4:$G$20000,5),"")</f>
        <v/>
      </c>
      <c r="L3935" s="149" t="str">
        <f t="shared" si="134"/>
        <v/>
      </c>
      <c r="M3935" s="158" t="str">
        <f t="shared" si="135"/>
        <v/>
      </c>
      <c r="O3935" s="151"/>
    </row>
    <row r="3936" spans="11:15" x14ac:dyDescent="0.3">
      <c r="K3936" s="148" t="str">
        <f>IFERROR(VLOOKUP(A3936,DATABARANG!$B$4:$G$20000,5),"")</f>
        <v/>
      </c>
      <c r="L3936" s="149" t="str">
        <f t="shared" si="134"/>
        <v/>
      </c>
      <c r="M3936" s="158" t="str">
        <f t="shared" si="135"/>
        <v/>
      </c>
      <c r="O3936" s="151"/>
    </row>
    <row r="3937" spans="11:15" x14ac:dyDescent="0.3">
      <c r="K3937" s="148" t="str">
        <f>IFERROR(VLOOKUP(A3937,DATABARANG!$B$4:$G$20000,5),"")</f>
        <v/>
      </c>
      <c r="L3937" s="149" t="str">
        <f t="shared" si="134"/>
        <v/>
      </c>
      <c r="M3937" s="158" t="str">
        <f t="shared" si="135"/>
        <v/>
      </c>
      <c r="O3937" s="151"/>
    </row>
    <row r="3938" spans="11:15" x14ac:dyDescent="0.3">
      <c r="K3938" s="148" t="str">
        <f>IFERROR(VLOOKUP(A3938,DATABARANG!$B$4:$G$20000,5),"")</f>
        <v/>
      </c>
      <c r="L3938" s="149" t="str">
        <f t="shared" si="134"/>
        <v/>
      </c>
      <c r="M3938" s="158" t="str">
        <f t="shared" si="135"/>
        <v/>
      </c>
      <c r="O3938" s="151"/>
    </row>
    <row r="3939" spans="11:15" x14ac:dyDescent="0.3">
      <c r="K3939" s="148" t="str">
        <f>IFERROR(VLOOKUP(A3939,DATABARANG!$B$4:$G$20000,5),"")</f>
        <v/>
      </c>
      <c r="L3939" s="149" t="str">
        <f t="shared" si="134"/>
        <v/>
      </c>
      <c r="M3939" s="158" t="str">
        <f t="shared" si="135"/>
        <v/>
      </c>
      <c r="O3939" s="151"/>
    </row>
    <row r="3940" spans="11:15" x14ac:dyDescent="0.3">
      <c r="K3940" s="148" t="str">
        <f>IFERROR(VLOOKUP(A3940,DATABARANG!$B$4:$G$20000,5),"")</f>
        <v/>
      </c>
      <c r="L3940" s="149" t="str">
        <f t="shared" si="134"/>
        <v/>
      </c>
      <c r="M3940" s="158" t="str">
        <f t="shared" si="135"/>
        <v/>
      </c>
      <c r="O3940" s="151"/>
    </row>
    <row r="3941" spans="11:15" x14ac:dyDescent="0.3">
      <c r="K3941" s="148" t="str">
        <f>IFERROR(VLOOKUP(A3941,DATABARANG!$B$4:$G$20000,5),"")</f>
        <v/>
      </c>
      <c r="L3941" s="149" t="str">
        <f t="shared" si="134"/>
        <v/>
      </c>
      <c r="M3941" s="158" t="str">
        <f t="shared" si="135"/>
        <v/>
      </c>
      <c r="O3941" s="151"/>
    </row>
    <row r="3942" spans="11:15" x14ac:dyDescent="0.3">
      <c r="K3942" s="148" t="str">
        <f>IFERROR(VLOOKUP(A3942,DATABARANG!$B$4:$G$20000,5),"")</f>
        <v/>
      </c>
      <c r="L3942" s="149" t="str">
        <f t="shared" si="134"/>
        <v/>
      </c>
      <c r="M3942" s="158" t="str">
        <f t="shared" si="135"/>
        <v/>
      </c>
      <c r="O3942" s="151"/>
    </row>
    <row r="3943" spans="11:15" x14ac:dyDescent="0.3">
      <c r="K3943" s="148" t="str">
        <f>IFERROR(VLOOKUP(A3943,DATABARANG!$B$4:$G$20000,5),"")</f>
        <v/>
      </c>
      <c r="L3943" s="149" t="str">
        <f t="shared" si="134"/>
        <v/>
      </c>
      <c r="M3943" s="158" t="str">
        <f t="shared" si="135"/>
        <v/>
      </c>
      <c r="O3943" s="151"/>
    </row>
    <row r="3944" spans="11:15" x14ac:dyDescent="0.3">
      <c r="K3944" s="148" t="str">
        <f>IFERROR(VLOOKUP(A3944,DATABARANG!$B$4:$G$20000,5),"")</f>
        <v/>
      </c>
      <c r="L3944" s="149" t="str">
        <f t="shared" si="134"/>
        <v/>
      </c>
      <c r="M3944" s="158" t="str">
        <f t="shared" si="135"/>
        <v/>
      </c>
      <c r="O3944" s="151"/>
    </row>
    <row r="3945" spans="11:15" x14ac:dyDescent="0.3">
      <c r="K3945" s="148" t="str">
        <f>IFERROR(VLOOKUP(A3945,DATABARANG!$B$4:$G$20000,5),"")</f>
        <v/>
      </c>
      <c r="L3945" s="149" t="str">
        <f t="shared" si="134"/>
        <v/>
      </c>
      <c r="M3945" s="158" t="str">
        <f t="shared" si="135"/>
        <v/>
      </c>
      <c r="O3945" s="151"/>
    </row>
    <row r="3946" spans="11:15" x14ac:dyDescent="0.3">
      <c r="K3946" s="148" t="str">
        <f>IFERROR(VLOOKUP(A3946,DATABARANG!$B$4:$G$20000,5),"")</f>
        <v/>
      </c>
      <c r="L3946" s="149" t="str">
        <f t="shared" si="134"/>
        <v/>
      </c>
      <c r="M3946" s="158" t="str">
        <f t="shared" si="135"/>
        <v/>
      </c>
      <c r="O3946" s="151"/>
    </row>
    <row r="3947" spans="11:15" x14ac:dyDescent="0.3">
      <c r="K3947" s="148" t="str">
        <f>IFERROR(VLOOKUP(A3947,DATABARANG!$B$4:$G$20000,5),"")</f>
        <v/>
      </c>
      <c r="L3947" s="149" t="str">
        <f t="shared" si="134"/>
        <v/>
      </c>
      <c r="M3947" s="158" t="str">
        <f t="shared" si="135"/>
        <v/>
      </c>
      <c r="O3947" s="151"/>
    </row>
    <row r="3948" spans="11:15" x14ac:dyDescent="0.3">
      <c r="K3948" s="148" t="str">
        <f>IFERROR(VLOOKUP(A3948,DATABARANG!$B$4:$G$20000,5),"")</f>
        <v/>
      </c>
      <c r="L3948" s="149" t="str">
        <f t="shared" si="134"/>
        <v/>
      </c>
      <c r="M3948" s="158" t="str">
        <f t="shared" si="135"/>
        <v/>
      </c>
      <c r="O3948" s="151"/>
    </row>
    <row r="3949" spans="11:15" x14ac:dyDescent="0.3">
      <c r="K3949" s="148" t="str">
        <f>IFERROR(VLOOKUP(A3949,DATABARANG!$B$4:$G$20000,5),"")</f>
        <v/>
      </c>
      <c r="L3949" s="149" t="str">
        <f t="shared" si="134"/>
        <v/>
      </c>
      <c r="M3949" s="158" t="str">
        <f t="shared" si="135"/>
        <v/>
      </c>
      <c r="O3949" s="151"/>
    </row>
    <row r="3950" spans="11:15" x14ac:dyDescent="0.3">
      <c r="K3950" s="148" t="str">
        <f>IFERROR(VLOOKUP(A3950,DATABARANG!$B$4:$G$20000,5),"")</f>
        <v/>
      </c>
      <c r="L3950" s="149" t="str">
        <f t="shared" si="134"/>
        <v/>
      </c>
      <c r="M3950" s="158" t="str">
        <f t="shared" si="135"/>
        <v/>
      </c>
      <c r="O3950" s="151"/>
    </row>
    <row r="3951" spans="11:15" x14ac:dyDescent="0.3">
      <c r="K3951" s="148" t="str">
        <f>IFERROR(VLOOKUP(A3951,DATABARANG!$B$4:$G$20000,5),"")</f>
        <v/>
      </c>
      <c r="L3951" s="149" t="str">
        <f t="shared" si="134"/>
        <v/>
      </c>
      <c r="M3951" s="158" t="str">
        <f t="shared" si="135"/>
        <v/>
      </c>
      <c r="O3951" s="151"/>
    </row>
    <row r="3952" spans="11:15" x14ac:dyDescent="0.3">
      <c r="K3952" s="148" t="str">
        <f>IFERROR(VLOOKUP(A3952,DATABARANG!$B$4:$G$20000,5),"")</f>
        <v/>
      </c>
      <c r="L3952" s="149" t="str">
        <f t="shared" si="134"/>
        <v/>
      </c>
      <c r="M3952" s="158" t="str">
        <f t="shared" si="135"/>
        <v/>
      </c>
      <c r="O3952" s="151"/>
    </row>
    <row r="3953" spans="11:15" x14ac:dyDescent="0.3">
      <c r="K3953" s="148" t="str">
        <f>IFERROR(VLOOKUP(A3953,DATABARANG!$B$4:$G$20000,5),"")</f>
        <v/>
      </c>
      <c r="L3953" s="149" t="str">
        <f t="shared" si="134"/>
        <v/>
      </c>
      <c r="M3953" s="158" t="str">
        <f t="shared" si="135"/>
        <v/>
      </c>
      <c r="O3953" s="151"/>
    </row>
    <row r="3954" spans="11:15" x14ac:dyDescent="0.3">
      <c r="K3954" s="148" t="str">
        <f>IFERROR(VLOOKUP(A3954,DATABARANG!$B$4:$G$20000,5),"")</f>
        <v/>
      </c>
      <c r="L3954" s="149" t="str">
        <f t="shared" si="134"/>
        <v/>
      </c>
      <c r="M3954" s="158" t="str">
        <f t="shared" si="135"/>
        <v/>
      </c>
      <c r="O3954" s="151"/>
    </row>
    <row r="3955" spans="11:15" x14ac:dyDescent="0.3">
      <c r="K3955" s="148" t="str">
        <f>IFERROR(VLOOKUP(A3955,DATABARANG!$B$4:$G$20000,5),"")</f>
        <v/>
      </c>
      <c r="L3955" s="149" t="str">
        <f t="shared" si="134"/>
        <v/>
      </c>
      <c r="M3955" s="158" t="str">
        <f t="shared" si="135"/>
        <v/>
      </c>
      <c r="O3955" s="151"/>
    </row>
    <row r="3956" spans="11:15" x14ac:dyDescent="0.3">
      <c r="K3956" s="148" t="str">
        <f>IFERROR(VLOOKUP(A3956,DATABARANG!$B$4:$G$20000,5),"")</f>
        <v/>
      </c>
      <c r="L3956" s="149" t="str">
        <f t="shared" si="134"/>
        <v/>
      </c>
      <c r="M3956" s="158" t="str">
        <f t="shared" si="135"/>
        <v/>
      </c>
      <c r="O3956" s="151"/>
    </row>
    <row r="3957" spans="11:15" x14ac:dyDescent="0.3">
      <c r="K3957" s="148" t="str">
        <f>IFERROR(VLOOKUP(A3957,DATABARANG!$B$4:$G$20000,5),"")</f>
        <v/>
      </c>
      <c r="L3957" s="149" t="str">
        <f t="shared" si="134"/>
        <v/>
      </c>
      <c r="M3957" s="158" t="str">
        <f t="shared" si="135"/>
        <v/>
      </c>
      <c r="O3957" s="151"/>
    </row>
    <row r="3958" spans="11:15" x14ac:dyDescent="0.3">
      <c r="K3958" s="148" t="str">
        <f>IFERROR(VLOOKUP(A3958,DATABARANG!$B$4:$G$20000,5),"")</f>
        <v/>
      </c>
      <c r="L3958" s="149" t="str">
        <f t="shared" si="134"/>
        <v/>
      </c>
      <c r="M3958" s="158" t="str">
        <f t="shared" si="135"/>
        <v/>
      </c>
      <c r="O3958" s="151"/>
    </row>
    <row r="3959" spans="11:15" x14ac:dyDescent="0.3">
      <c r="K3959" s="148" t="str">
        <f>IFERROR(VLOOKUP(A3959,DATABARANG!$B$4:$G$20000,5),"")</f>
        <v/>
      </c>
      <c r="L3959" s="149" t="str">
        <f t="shared" si="134"/>
        <v/>
      </c>
      <c r="M3959" s="158" t="str">
        <f t="shared" si="135"/>
        <v/>
      </c>
      <c r="O3959" s="151"/>
    </row>
    <row r="3960" spans="11:15" x14ac:dyDescent="0.3">
      <c r="K3960" s="148" t="str">
        <f>IFERROR(VLOOKUP(A3960,DATABARANG!$B$4:$G$20000,5),"")</f>
        <v/>
      </c>
      <c r="L3960" s="149" t="str">
        <f t="shared" si="134"/>
        <v/>
      </c>
      <c r="M3960" s="158" t="str">
        <f t="shared" si="135"/>
        <v/>
      </c>
      <c r="O3960" s="151"/>
    </row>
    <row r="3961" spans="11:15" x14ac:dyDescent="0.3">
      <c r="K3961" s="148" t="str">
        <f>IFERROR(VLOOKUP(A3961,DATABARANG!$B$4:$G$20000,5),"")</f>
        <v/>
      </c>
      <c r="L3961" s="149" t="str">
        <f t="shared" si="134"/>
        <v/>
      </c>
      <c r="M3961" s="158" t="str">
        <f t="shared" si="135"/>
        <v/>
      </c>
      <c r="O3961" s="151"/>
    </row>
    <row r="3962" spans="11:15" x14ac:dyDescent="0.3">
      <c r="K3962" s="148" t="str">
        <f>IFERROR(VLOOKUP(A3962,DATABARANG!$B$4:$G$20000,5),"")</f>
        <v/>
      </c>
      <c r="L3962" s="149" t="str">
        <f t="shared" si="134"/>
        <v/>
      </c>
      <c r="M3962" s="158" t="str">
        <f t="shared" si="135"/>
        <v/>
      </c>
      <c r="O3962" s="151"/>
    </row>
    <row r="3963" spans="11:15" x14ac:dyDescent="0.3">
      <c r="K3963" s="148" t="str">
        <f>IFERROR(VLOOKUP(A3963,DATABARANG!$B$4:$G$20000,5),"")</f>
        <v/>
      </c>
      <c r="L3963" s="149" t="str">
        <f t="shared" si="134"/>
        <v/>
      </c>
      <c r="M3963" s="158" t="str">
        <f t="shared" si="135"/>
        <v/>
      </c>
      <c r="O3963" s="151"/>
    </row>
    <row r="3964" spans="11:15" x14ac:dyDescent="0.3">
      <c r="K3964" s="148" t="str">
        <f>IFERROR(VLOOKUP(A3964,DATABARANG!$B$4:$G$20000,5),"")</f>
        <v/>
      </c>
      <c r="L3964" s="149" t="str">
        <f t="shared" si="134"/>
        <v/>
      </c>
      <c r="M3964" s="158" t="str">
        <f t="shared" si="135"/>
        <v/>
      </c>
      <c r="O3964" s="151"/>
    </row>
    <row r="3965" spans="11:15" x14ac:dyDescent="0.3">
      <c r="K3965" s="148" t="str">
        <f>IFERROR(VLOOKUP(A3965,DATABARANG!$B$4:$G$20000,5),"")</f>
        <v/>
      </c>
      <c r="L3965" s="149" t="str">
        <f t="shared" si="134"/>
        <v/>
      </c>
      <c r="M3965" s="158" t="str">
        <f t="shared" si="135"/>
        <v/>
      </c>
      <c r="O3965" s="151"/>
    </row>
    <row r="3966" spans="11:15" x14ac:dyDescent="0.3">
      <c r="K3966" s="148" t="str">
        <f>IFERROR(VLOOKUP(A3966,DATABARANG!$B$4:$G$20000,5),"")</f>
        <v/>
      </c>
      <c r="L3966" s="149" t="str">
        <f t="shared" si="134"/>
        <v/>
      </c>
      <c r="M3966" s="158" t="str">
        <f t="shared" si="135"/>
        <v/>
      </c>
      <c r="O3966" s="151"/>
    </row>
    <row r="3967" spans="11:15" x14ac:dyDescent="0.3">
      <c r="K3967" s="148" t="str">
        <f>IFERROR(VLOOKUP(A3967,DATABARANG!$B$4:$G$20000,5),"")</f>
        <v/>
      </c>
      <c r="L3967" s="149" t="str">
        <f t="shared" si="134"/>
        <v/>
      </c>
      <c r="M3967" s="158" t="str">
        <f t="shared" si="135"/>
        <v/>
      </c>
      <c r="O3967" s="151"/>
    </row>
    <row r="3968" spans="11:15" x14ac:dyDescent="0.3">
      <c r="K3968" s="148" t="str">
        <f>IFERROR(VLOOKUP(A3968,DATABARANG!$B$4:$G$20000,5),"")</f>
        <v/>
      </c>
      <c r="L3968" s="149" t="str">
        <f t="shared" si="134"/>
        <v/>
      </c>
      <c r="M3968" s="158" t="str">
        <f t="shared" si="135"/>
        <v/>
      </c>
      <c r="O3968" s="151"/>
    </row>
    <row r="3969" spans="11:15" x14ac:dyDescent="0.3">
      <c r="K3969" s="148" t="str">
        <f>IFERROR(VLOOKUP(A3969,DATABARANG!$B$4:$G$20000,5),"")</f>
        <v/>
      </c>
      <c r="L3969" s="149" t="str">
        <f t="shared" si="134"/>
        <v/>
      </c>
      <c r="M3969" s="158" t="str">
        <f t="shared" si="135"/>
        <v/>
      </c>
      <c r="O3969" s="151"/>
    </row>
    <row r="3970" spans="11:15" x14ac:dyDescent="0.3">
      <c r="K3970" s="148" t="str">
        <f>IFERROR(VLOOKUP(A3970,DATABARANG!$B$4:$G$20000,5),"")</f>
        <v/>
      </c>
      <c r="L3970" s="149" t="str">
        <f t="shared" si="134"/>
        <v/>
      </c>
      <c r="M3970" s="158" t="str">
        <f t="shared" si="135"/>
        <v/>
      </c>
      <c r="O3970" s="151"/>
    </row>
    <row r="3971" spans="11:15" x14ac:dyDescent="0.3">
      <c r="K3971" s="148" t="str">
        <f>IFERROR(VLOOKUP(A3971,DATABARANG!$B$4:$G$20000,5),"")</f>
        <v/>
      </c>
      <c r="L3971" s="149" t="str">
        <f t="shared" si="134"/>
        <v/>
      </c>
      <c r="M3971" s="158" t="str">
        <f t="shared" si="135"/>
        <v/>
      </c>
      <c r="O3971" s="151"/>
    </row>
    <row r="3972" spans="11:15" x14ac:dyDescent="0.3">
      <c r="K3972" s="148" t="str">
        <f>IFERROR(VLOOKUP(A3972,DATABARANG!$B$4:$G$20000,5),"")</f>
        <v/>
      </c>
      <c r="L3972" s="149" t="str">
        <f t="shared" si="134"/>
        <v/>
      </c>
      <c r="M3972" s="158" t="str">
        <f t="shared" si="135"/>
        <v/>
      </c>
      <c r="O3972" s="151"/>
    </row>
    <row r="3973" spans="11:15" x14ac:dyDescent="0.3">
      <c r="K3973" s="148" t="str">
        <f>IFERROR(VLOOKUP(A3973,DATABARANG!$B$4:$G$20000,5),"")</f>
        <v/>
      </c>
      <c r="L3973" s="149" t="str">
        <f t="shared" si="134"/>
        <v/>
      </c>
      <c r="M3973" s="158" t="str">
        <f t="shared" si="135"/>
        <v/>
      </c>
      <c r="O3973" s="151"/>
    </row>
    <row r="3974" spans="11:15" x14ac:dyDescent="0.3">
      <c r="K3974" s="148" t="str">
        <f>IFERROR(VLOOKUP(A3974,DATABARANG!$B$4:$G$20000,5),"")</f>
        <v/>
      </c>
      <c r="L3974" s="149" t="str">
        <f t="shared" ref="L3974:L4037" si="136">IFERROR((E3974-K3974)*G3974,"")</f>
        <v/>
      </c>
      <c r="M3974" s="158" t="str">
        <f t="shared" ref="M3974:M4037" si="137">IF(B3974="","",TEXT(B3974,"DD-MMM"))</f>
        <v/>
      </c>
      <c r="O3974" s="151"/>
    </row>
    <row r="3975" spans="11:15" x14ac:dyDescent="0.3">
      <c r="K3975" s="148" t="str">
        <f>IFERROR(VLOOKUP(A3975,DATABARANG!$B$4:$G$20000,5),"")</f>
        <v/>
      </c>
      <c r="L3975" s="149" t="str">
        <f t="shared" si="136"/>
        <v/>
      </c>
      <c r="M3975" s="158" t="str">
        <f t="shared" si="137"/>
        <v/>
      </c>
      <c r="O3975" s="151"/>
    </row>
    <row r="3976" spans="11:15" x14ac:dyDescent="0.3">
      <c r="K3976" s="148" t="str">
        <f>IFERROR(VLOOKUP(A3976,DATABARANG!$B$4:$G$20000,5),"")</f>
        <v/>
      </c>
      <c r="L3976" s="149" t="str">
        <f t="shared" si="136"/>
        <v/>
      </c>
      <c r="M3976" s="158" t="str">
        <f t="shared" si="137"/>
        <v/>
      </c>
      <c r="O3976" s="151"/>
    </row>
    <row r="3977" spans="11:15" x14ac:dyDescent="0.3">
      <c r="K3977" s="148" t="str">
        <f>IFERROR(VLOOKUP(A3977,DATABARANG!$B$4:$G$20000,5),"")</f>
        <v/>
      </c>
      <c r="L3977" s="149" t="str">
        <f t="shared" si="136"/>
        <v/>
      </c>
      <c r="M3977" s="158" t="str">
        <f t="shared" si="137"/>
        <v/>
      </c>
      <c r="O3977" s="151"/>
    </row>
    <row r="3978" spans="11:15" x14ac:dyDescent="0.3">
      <c r="K3978" s="148" t="str">
        <f>IFERROR(VLOOKUP(A3978,DATABARANG!$B$4:$G$20000,5),"")</f>
        <v/>
      </c>
      <c r="L3978" s="149" t="str">
        <f t="shared" si="136"/>
        <v/>
      </c>
      <c r="M3978" s="158" t="str">
        <f t="shared" si="137"/>
        <v/>
      </c>
      <c r="O3978" s="151"/>
    </row>
    <row r="3979" spans="11:15" x14ac:dyDescent="0.3">
      <c r="K3979" s="148" t="str">
        <f>IFERROR(VLOOKUP(A3979,DATABARANG!$B$4:$G$20000,5),"")</f>
        <v/>
      </c>
      <c r="L3979" s="149" t="str">
        <f t="shared" si="136"/>
        <v/>
      </c>
      <c r="M3979" s="158" t="str">
        <f t="shared" si="137"/>
        <v/>
      </c>
      <c r="O3979" s="151"/>
    </row>
    <row r="3980" spans="11:15" x14ac:dyDescent="0.3">
      <c r="K3980" s="148" t="str">
        <f>IFERROR(VLOOKUP(A3980,DATABARANG!$B$4:$G$20000,5),"")</f>
        <v/>
      </c>
      <c r="L3980" s="149" t="str">
        <f t="shared" si="136"/>
        <v/>
      </c>
      <c r="M3980" s="158" t="str">
        <f t="shared" si="137"/>
        <v/>
      </c>
      <c r="O3980" s="151"/>
    </row>
    <row r="3981" spans="11:15" x14ac:dyDescent="0.3">
      <c r="K3981" s="148" t="str">
        <f>IFERROR(VLOOKUP(A3981,DATABARANG!$B$4:$G$20000,5),"")</f>
        <v/>
      </c>
      <c r="L3981" s="149" t="str">
        <f t="shared" si="136"/>
        <v/>
      </c>
      <c r="M3981" s="158" t="str">
        <f t="shared" si="137"/>
        <v/>
      </c>
      <c r="O3981" s="151"/>
    </row>
    <row r="3982" spans="11:15" x14ac:dyDescent="0.3">
      <c r="K3982" s="148" t="str">
        <f>IFERROR(VLOOKUP(A3982,DATABARANG!$B$4:$G$20000,5),"")</f>
        <v/>
      </c>
      <c r="L3982" s="149" t="str">
        <f t="shared" si="136"/>
        <v/>
      </c>
      <c r="M3982" s="158" t="str">
        <f t="shared" si="137"/>
        <v/>
      </c>
      <c r="O3982" s="151"/>
    </row>
    <row r="3983" spans="11:15" x14ac:dyDescent="0.3">
      <c r="K3983" s="148" t="str">
        <f>IFERROR(VLOOKUP(A3983,DATABARANG!$B$4:$G$20000,5),"")</f>
        <v/>
      </c>
      <c r="L3983" s="149" t="str">
        <f t="shared" si="136"/>
        <v/>
      </c>
      <c r="M3983" s="158" t="str">
        <f t="shared" si="137"/>
        <v/>
      </c>
      <c r="O3983" s="151"/>
    </row>
    <row r="3984" spans="11:15" x14ac:dyDescent="0.3">
      <c r="K3984" s="148" t="str">
        <f>IFERROR(VLOOKUP(A3984,DATABARANG!$B$4:$G$20000,5),"")</f>
        <v/>
      </c>
      <c r="L3984" s="149" t="str">
        <f t="shared" si="136"/>
        <v/>
      </c>
      <c r="M3984" s="158" t="str">
        <f t="shared" si="137"/>
        <v/>
      </c>
      <c r="O3984" s="151"/>
    </row>
    <row r="3985" spans="11:15" x14ac:dyDescent="0.3">
      <c r="K3985" s="148" t="str">
        <f>IFERROR(VLOOKUP(A3985,DATABARANG!$B$4:$G$20000,5),"")</f>
        <v/>
      </c>
      <c r="L3985" s="149" t="str">
        <f t="shared" si="136"/>
        <v/>
      </c>
      <c r="M3985" s="158" t="str">
        <f t="shared" si="137"/>
        <v/>
      </c>
      <c r="O3985" s="151"/>
    </row>
    <row r="3986" spans="11:15" x14ac:dyDescent="0.3">
      <c r="K3986" s="148" t="str">
        <f>IFERROR(VLOOKUP(A3986,DATABARANG!$B$4:$G$20000,5),"")</f>
        <v/>
      </c>
      <c r="L3986" s="149" t="str">
        <f t="shared" si="136"/>
        <v/>
      </c>
      <c r="M3986" s="158" t="str">
        <f t="shared" si="137"/>
        <v/>
      </c>
      <c r="O3986" s="151"/>
    </row>
    <row r="3987" spans="11:15" x14ac:dyDescent="0.3">
      <c r="K3987" s="148" t="str">
        <f>IFERROR(VLOOKUP(A3987,DATABARANG!$B$4:$G$20000,5),"")</f>
        <v/>
      </c>
      <c r="L3987" s="149" t="str">
        <f t="shared" si="136"/>
        <v/>
      </c>
      <c r="M3987" s="158" t="str">
        <f t="shared" si="137"/>
        <v/>
      </c>
      <c r="O3987" s="151"/>
    </row>
    <row r="3988" spans="11:15" x14ac:dyDescent="0.3">
      <c r="K3988" s="148" t="str">
        <f>IFERROR(VLOOKUP(A3988,DATABARANG!$B$4:$G$20000,5),"")</f>
        <v/>
      </c>
      <c r="L3988" s="149" t="str">
        <f t="shared" si="136"/>
        <v/>
      </c>
      <c r="M3988" s="158" t="str">
        <f t="shared" si="137"/>
        <v/>
      </c>
      <c r="O3988" s="151"/>
    </row>
    <row r="3989" spans="11:15" x14ac:dyDescent="0.3">
      <c r="K3989" s="148" t="str">
        <f>IFERROR(VLOOKUP(A3989,DATABARANG!$B$4:$G$20000,5),"")</f>
        <v/>
      </c>
      <c r="L3989" s="149" t="str">
        <f t="shared" si="136"/>
        <v/>
      </c>
      <c r="M3989" s="158" t="str">
        <f t="shared" si="137"/>
        <v/>
      </c>
      <c r="O3989" s="151"/>
    </row>
    <row r="3990" spans="11:15" x14ac:dyDescent="0.3">
      <c r="K3990" s="148" t="str">
        <f>IFERROR(VLOOKUP(A3990,DATABARANG!$B$4:$G$20000,5),"")</f>
        <v/>
      </c>
      <c r="L3990" s="149" t="str">
        <f t="shared" si="136"/>
        <v/>
      </c>
      <c r="M3990" s="158" t="str">
        <f t="shared" si="137"/>
        <v/>
      </c>
      <c r="O3990" s="151"/>
    </row>
    <row r="3991" spans="11:15" x14ac:dyDescent="0.3">
      <c r="K3991" s="148" t="str">
        <f>IFERROR(VLOOKUP(A3991,DATABARANG!$B$4:$G$20000,5),"")</f>
        <v/>
      </c>
      <c r="L3991" s="149" t="str">
        <f t="shared" si="136"/>
        <v/>
      </c>
      <c r="M3991" s="158" t="str">
        <f t="shared" si="137"/>
        <v/>
      </c>
      <c r="O3991" s="151"/>
    </row>
    <row r="3992" spans="11:15" x14ac:dyDescent="0.3">
      <c r="K3992" s="148" t="str">
        <f>IFERROR(VLOOKUP(A3992,DATABARANG!$B$4:$G$20000,5),"")</f>
        <v/>
      </c>
      <c r="L3992" s="149" t="str">
        <f t="shared" si="136"/>
        <v/>
      </c>
      <c r="M3992" s="158" t="str">
        <f t="shared" si="137"/>
        <v/>
      </c>
      <c r="O3992" s="151"/>
    </row>
    <row r="3993" spans="11:15" x14ac:dyDescent="0.3">
      <c r="K3993" s="148" t="str">
        <f>IFERROR(VLOOKUP(A3993,DATABARANG!$B$4:$G$20000,5),"")</f>
        <v/>
      </c>
      <c r="L3993" s="149" t="str">
        <f t="shared" si="136"/>
        <v/>
      </c>
      <c r="M3993" s="158" t="str">
        <f t="shared" si="137"/>
        <v/>
      </c>
      <c r="O3993" s="151"/>
    </row>
    <row r="3994" spans="11:15" x14ac:dyDescent="0.3">
      <c r="K3994" s="148" t="str">
        <f>IFERROR(VLOOKUP(A3994,DATABARANG!$B$4:$G$20000,5),"")</f>
        <v/>
      </c>
      <c r="L3994" s="149" t="str">
        <f t="shared" si="136"/>
        <v/>
      </c>
      <c r="M3994" s="158" t="str">
        <f t="shared" si="137"/>
        <v/>
      </c>
      <c r="O3994" s="151"/>
    </row>
    <row r="3995" spans="11:15" x14ac:dyDescent="0.3">
      <c r="K3995" s="148" t="str">
        <f>IFERROR(VLOOKUP(A3995,DATABARANG!$B$4:$G$20000,5),"")</f>
        <v/>
      </c>
      <c r="L3995" s="149" t="str">
        <f t="shared" si="136"/>
        <v/>
      </c>
      <c r="M3995" s="158" t="str">
        <f t="shared" si="137"/>
        <v/>
      </c>
      <c r="O3995" s="151"/>
    </row>
    <row r="3996" spans="11:15" x14ac:dyDescent="0.3">
      <c r="K3996" s="148" t="str">
        <f>IFERROR(VLOOKUP(A3996,DATABARANG!$B$4:$G$20000,5),"")</f>
        <v/>
      </c>
      <c r="L3996" s="149" t="str">
        <f t="shared" si="136"/>
        <v/>
      </c>
      <c r="M3996" s="158" t="str">
        <f t="shared" si="137"/>
        <v/>
      </c>
      <c r="O3996" s="151"/>
    </row>
    <row r="3997" spans="11:15" x14ac:dyDescent="0.3">
      <c r="K3997" s="148" t="str">
        <f>IFERROR(VLOOKUP(A3997,DATABARANG!$B$4:$G$20000,5),"")</f>
        <v/>
      </c>
      <c r="L3997" s="149" t="str">
        <f t="shared" si="136"/>
        <v/>
      </c>
      <c r="M3997" s="158" t="str">
        <f t="shared" si="137"/>
        <v/>
      </c>
      <c r="O3997" s="151"/>
    </row>
    <row r="3998" spans="11:15" x14ac:dyDescent="0.3">
      <c r="K3998" s="148" t="str">
        <f>IFERROR(VLOOKUP(A3998,DATABARANG!$B$4:$G$20000,5),"")</f>
        <v/>
      </c>
      <c r="L3998" s="149" t="str">
        <f t="shared" si="136"/>
        <v/>
      </c>
      <c r="M3998" s="158" t="str">
        <f t="shared" si="137"/>
        <v/>
      </c>
      <c r="O3998" s="151"/>
    </row>
    <row r="3999" spans="11:15" x14ac:dyDescent="0.3">
      <c r="K3999" s="148" t="str">
        <f>IFERROR(VLOOKUP(A3999,DATABARANG!$B$4:$G$20000,5),"")</f>
        <v/>
      </c>
      <c r="L3999" s="149" t="str">
        <f t="shared" si="136"/>
        <v/>
      </c>
      <c r="M3999" s="158" t="str">
        <f t="shared" si="137"/>
        <v/>
      </c>
      <c r="O3999" s="151"/>
    </row>
    <row r="4000" spans="11:15" x14ac:dyDescent="0.3">
      <c r="K4000" s="148" t="str">
        <f>IFERROR(VLOOKUP(A4000,DATABARANG!$B$4:$G$20000,5),"")</f>
        <v/>
      </c>
      <c r="L4000" s="149" t="str">
        <f t="shared" si="136"/>
        <v/>
      </c>
      <c r="M4000" s="158" t="str">
        <f t="shared" si="137"/>
        <v/>
      </c>
      <c r="O4000" s="151"/>
    </row>
    <row r="4001" spans="11:15" x14ac:dyDescent="0.3">
      <c r="K4001" s="148" t="str">
        <f>IFERROR(VLOOKUP(A4001,DATABARANG!$B$4:$G$20000,5),"")</f>
        <v/>
      </c>
      <c r="L4001" s="149" t="str">
        <f t="shared" si="136"/>
        <v/>
      </c>
      <c r="M4001" s="158" t="str">
        <f t="shared" si="137"/>
        <v/>
      </c>
      <c r="O4001" s="151"/>
    </row>
    <row r="4002" spans="11:15" x14ac:dyDescent="0.3">
      <c r="K4002" s="148" t="str">
        <f>IFERROR(VLOOKUP(A4002,DATABARANG!$B$4:$G$20000,5),"")</f>
        <v/>
      </c>
      <c r="L4002" s="149" t="str">
        <f t="shared" si="136"/>
        <v/>
      </c>
      <c r="M4002" s="158" t="str">
        <f t="shared" si="137"/>
        <v/>
      </c>
      <c r="O4002" s="151"/>
    </row>
    <row r="4003" spans="11:15" x14ac:dyDescent="0.3">
      <c r="K4003" s="148" t="str">
        <f>IFERROR(VLOOKUP(A4003,DATABARANG!$B$4:$G$20000,5),"")</f>
        <v/>
      </c>
      <c r="L4003" s="149" t="str">
        <f t="shared" si="136"/>
        <v/>
      </c>
      <c r="M4003" s="158" t="str">
        <f t="shared" si="137"/>
        <v/>
      </c>
      <c r="O4003" s="151"/>
    </row>
    <row r="4004" spans="11:15" x14ac:dyDescent="0.3">
      <c r="K4004" s="148" t="str">
        <f>IFERROR(VLOOKUP(A4004,DATABARANG!$B$4:$G$20000,5),"")</f>
        <v/>
      </c>
      <c r="L4004" s="149" t="str">
        <f t="shared" si="136"/>
        <v/>
      </c>
      <c r="M4004" s="158" t="str">
        <f t="shared" si="137"/>
        <v/>
      </c>
      <c r="O4004" s="151"/>
    </row>
    <row r="4005" spans="11:15" x14ac:dyDescent="0.3">
      <c r="K4005" s="148" t="str">
        <f>IFERROR(VLOOKUP(A4005,DATABARANG!$B$4:$G$20000,5),"")</f>
        <v/>
      </c>
      <c r="L4005" s="149" t="str">
        <f t="shared" si="136"/>
        <v/>
      </c>
      <c r="M4005" s="158" t="str">
        <f t="shared" si="137"/>
        <v/>
      </c>
      <c r="O4005" s="151"/>
    </row>
    <row r="4006" spans="11:15" x14ac:dyDescent="0.3">
      <c r="K4006" s="148" t="str">
        <f>IFERROR(VLOOKUP(A4006,DATABARANG!$B$4:$G$20000,5),"")</f>
        <v/>
      </c>
      <c r="L4006" s="149" t="str">
        <f t="shared" si="136"/>
        <v/>
      </c>
      <c r="M4006" s="158" t="str">
        <f t="shared" si="137"/>
        <v/>
      </c>
      <c r="O4006" s="151"/>
    </row>
    <row r="4007" spans="11:15" x14ac:dyDescent="0.3">
      <c r="K4007" s="148" t="str">
        <f>IFERROR(VLOOKUP(A4007,DATABARANG!$B$4:$G$20000,5),"")</f>
        <v/>
      </c>
      <c r="L4007" s="149" t="str">
        <f t="shared" si="136"/>
        <v/>
      </c>
      <c r="M4007" s="158" t="str">
        <f t="shared" si="137"/>
        <v/>
      </c>
      <c r="O4007" s="151"/>
    </row>
    <row r="4008" spans="11:15" x14ac:dyDescent="0.3">
      <c r="K4008" s="148" t="str">
        <f>IFERROR(VLOOKUP(A4008,DATABARANG!$B$4:$G$20000,5),"")</f>
        <v/>
      </c>
      <c r="L4008" s="149" t="str">
        <f t="shared" si="136"/>
        <v/>
      </c>
      <c r="M4008" s="158" t="str">
        <f t="shared" si="137"/>
        <v/>
      </c>
      <c r="O4008" s="151"/>
    </row>
    <row r="4009" spans="11:15" x14ac:dyDescent="0.3">
      <c r="K4009" s="148" t="str">
        <f>IFERROR(VLOOKUP(A4009,DATABARANG!$B$4:$G$20000,5),"")</f>
        <v/>
      </c>
      <c r="L4009" s="149" t="str">
        <f t="shared" si="136"/>
        <v/>
      </c>
      <c r="M4009" s="158" t="str">
        <f t="shared" si="137"/>
        <v/>
      </c>
      <c r="O4009" s="151"/>
    </row>
    <row r="4010" spans="11:15" x14ac:dyDescent="0.3">
      <c r="K4010" s="148" t="str">
        <f>IFERROR(VLOOKUP(A4010,DATABARANG!$B$4:$G$20000,5),"")</f>
        <v/>
      </c>
      <c r="L4010" s="149" t="str">
        <f t="shared" si="136"/>
        <v/>
      </c>
      <c r="M4010" s="158" t="str">
        <f t="shared" si="137"/>
        <v/>
      </c>
      <c r="O4010" s="151"/>
    </row>
    <row r="4011" spans="11:15" x14ac:dyDescent="0.3">
      <c r="K4011" s="148" t="str">
        <f>IFERROR(VLOOKUP(A4011,DATABARANG!$B$4:$G$20000,5),"")</f>
        <v/>
      </c>
      <c r="L4011" s="149" t="str">
        <f t="shared" si="136"/>
        <v/>
      </c>
      <c r="M4011" s="158" t="str">
        <f t="shared" si="137"/>
        <v/>
      </c>
      <c r="O4011" s="151"/>
    </row>
    <row r="4012" spans="11:15" x14ac:dyDescent="0.3">
      <c r="K4012" s="148" t="str">
        <f>IFERROR(VLOOKUP(A4012,DATABARANG!$B$4:$G$20000,5),"")</f>
        <v/>
      </c>
      <c r="L4012" s="149" t="str">
        <f t="shared" si="136"/>
        <v/>
      </c>
      <c r="M4012" s="158" t="str">
        <f t="shared" si="137"/>
        <v/>
      </c>
      <c r="O4012" s="151"/>
    </row>
    <row r="4013" spans="11:15" x14ac:dyDescent="0.3">
      <c r="K4013" s="148" t="str">
        <f>IFERROR(VLOOKUP(A4013,DATABARANG!$B$4:$G$20000,5),"")</f>
        <v/>
      </c>
      <c r="L4013" s="149" t="str">
        <f t="shared" si="136"/>
        <v/>
      </c>
      <c r="M4013" s="158" t="str">
        <f t="shared" si="137"/>
        <v/>
      </c>
      <c r="O4013" s="151"/>
    </row>
    <row r="4014" spans="11:15" x14ac:dyDescent="0.3">
      <c r="K4014" s="148" t="str">
        <f>IFERROR(VLOOKUP(A4014,DATABARANG!$B$4:$G$20000,5),"")</f>
        <v/>
      </c>
      <c r="L4014" s="149" t="str">
        <f t="shared" si="136"/>
        <v/>
      </c>
      <c r="M4014" s="158" t="str">
        <f t="shared" si="137"/>
        <v/>
      </c>
      <c r="O4014" s="151"/>
    </row>
    <row r="4015" spans="11:15" x14ac:dyDescent="0.3">
      <c r="K4015" s="148" t="str">
        <f>IFERROR(VLOOKUP(A4015,DATABARANG!$B$4:$G$20000,5),"")</f>
        <v/>
      </c>
      <c r="L4015" s="149" t="str">
        <f t="shared" si="136"/>
        <v/>
      </c>
      <c r="M4015" s="158" t="str">
        <f t="shared" si="137"/>
        <v/>
      </c>
      <c r="O4015" s="151"/>
    </row>
    <row r="4016" spans="11:15" x14ac:dyDescent="0.3">
      <c r="K4016" s="148" t="str">
        <f>IFERROR(VLOOKUP(A4016,DATABARANG!$B$4:$G$20000,5),"")</f>
        <v/>
      </c>
      <c r="L4016" s="149" t="str">
        <f t="shared" si="136"/>
        <v/>
      </c>
      <c r="M4016" s="158" t="str">
        <f t="shared" si="137"/>
        <v/>
      </c>
      <c r="O4016" s="151"/>
    </row>
    <row r="4017" spans="11:15" x14ac:dyDescent="0.3">
      <c r="K4017" s="148" t="str">
        <f>IFERROR(VLOOKUP(A4017,DATABARANG!$B$4:$G$20000,5),"")</f>
        <v/>
      </c>
      <c r="L4017" s="149" t="str">
        <f t="shared" si="136"/>
        <v/>
      </c>
      <c r="M4017" s="158" t="str">
        <f t="shared" si="137"/>
        <v/>
      </c>
      <c r="O4017" s="151"/>
    </row>
    <row r="4018" spans="11:15" x14ac:dyDescent="0.3">
      <c r="K4018" s="148" t="str">
        <f>IFERROR(VLOOKUP(A4018,DATABARANG!$B$4:$G$20000,5),"")</f>
        <v/>
      </c>
      <c r="L4018" s="149" t="str">
        <f t="shared" si="136"/>
        <v/>
      </c>
      <c r="M4018" s="158" t="str">
        <f t="shared" si="137"/>
        <v/>
      </c>
      <c r="O4018" s="151"/>
    </row>
    <row r="4019" spans="11:15" x14ac:dyDescent="0.3">
      <c r="K4019" s="148" t="str">
        <f>IFERROR(VLOOKUP(A4019,DATABARANG!$B$4:$G$20000,5),"")</f>
        <v/>
      </c>
      <c r="L4019" s="149" t="str">
        <f t="shared" si="136"/>
        <v/>
      </c>
      <c r="M4019" s="158" t="str">
        <f t="shared" si="137"/>
        <v/>
      </c>
      <c r="O4019" s="151"/>
    </row>
    <row r="4020" spans="11:15" x14ac:dyDescent="0.3">
      <c r="K4020" s="148" t="str">
        <f>IFERROR(VLOOKUP(A4020,DATABARANG!$B$4:$G$20000,5),"")</f>
        <v/>
      </c>
      <c r="L4020" s="149" t="str">
        <f t="shared" si="136"/>
        <v/>
      </c>
      <c r="M4020" s="158" t="str">
        <f t="shared" si="137"/>
        <v/>
      </c>
      <c r="O4020" s="151"/>
    </row>
    <row r="4021" spans="11:15" x14ac:dyDescent="0.3">
      <c r="K4021" s="148" t="str">
        <f>IFERROR(VLOOKUP(A4021,DATABARANG!$B$4:$G$20000,5),"")</f>
        <v/>
      </c>
      <c r="L4021" s="149" t="str">
        <f t="shared" si="136"/>
        <v/>
      </c>
      <c r="M4021" s="158" t="str">
        <f t="shared" si="137"/>
        <v/>
      </c>
      <c r="O4021" s="151"/>
    </row>
    <row r="4022" spans="11:15" x14ac:dyDescent="0.3">
      <c r="K4022" s="148" t="str">
        <f>IFERROR(VLOOKUP(A4022,DATABARANG!$B$4:$G$20000,5),"")</f>
        <v/>
      </c>
      <c r="L4022" s="149" t="str">
        <f t="shared" si="136"/>
        <v/>
      </c>
      <c r="M4022" s="158" t="str">
        <f t="shared" si="137"/>
        <v/>
      </c>
      <c r="O4022" s="151"/>
    </row>
    <row r="4023" spans="11:15" x14ac:dyDescent="0.3">
      <c r="K4023" s="148" t="str">
        <f>IFERROR(VLOOKUP(A4023,DATABARANG!$B$4:$G$20000,5),"")</f>
        <v/>
      </c>
      <c r="L4023" s="149" t="str">
        <f t="shared" si="136"/>
        <v/>
      </c>
      <c r="M4023" s="158" t="str">
        <f t="shared" si="137"/>
        <v/>
      </c>
      <c r="O4023" s="151"/>
    </row>
    <row r="4024" spans="11:15" x14ac:dyDescent="0.3">
      <c r="K4024" s="148" t="str">
        <f>IFERROR(VLOOKUP(A4024,DATABARANG!$B$4:$G$20000,5),"")</f>
        <v/>
      </c>
      <c r="L4024" s="149" t="str">
        <f t="shared" si="136"/>
        <v/>
      </c>
      <c r="M4024" s="158" t="str">
        <f t="shared" si="137"/>
        <v/>
      </c>
      <c r="O4024" s="151"/>
    </row>
    <row r="4025" spans="11:15" x14ac:dyDescent="0.3">
      <c r="K4025" s="148" t="str">
        <f>IFERROR(VLOOKUP(A4025,DATABARANG!$B$4:$G$20000,5),"")</f>
        <v/>
      </c>
      <c r="L4025" s="149" t="str">
        <f t="shared" si="136"/>
        <v/>
      </c>
      <c r="M4025" s="158" t="str">
        <f t="shared" si="137"/>
        <v/>
      </c>
      <c r="O4025" s="151"/>
    </row>
    <row r="4026" spans="11:15" x14ac:dyDescent="0.3">
      <c r="K4026" s="148" t="str">
        <f>IFERROR(VLOOKUP(A4026,DATABARANG!$B$4:$G$20000,5),"")</f>
        <v/>
      </c>
      <c r="L4026" s="149" t="str">
        <f t="shared" si="136"/>
        <v/>
      </c>
      <c r="M4026" s="158" t="str">
        <f t="shared" si="137"/>
        <v/>
      </c>
      <c r="O4026" s="151"/>
    </row>
    <row r="4027" spans="11:15" x14ac:dyDescent="0.3">
      <c r="K4027" s="148" t="str">
        <f>IFERROR(VLOOKUP(A4027,DATABARANG!$B$4:$G$20000,5),"")</f>
        <v/>
      </c>
      <c r="L4027" s="149" t="str">
        <f t="shared" si="136"/>
        <v/>
      </c>
      <c r="M4027" s="158" t="str">
        <f t="shared" si="137"/>
        <v/>
      </c>
      <c r="O4027" s="151"/>
    </row>
    <row r="4028" spans="11:15" x14ac:dyDescent="0.3">
      <c r="K4028" s="148" t="str">
        <f>IFERROR(VLOOKUP(A4028,DATABARANG!$B$4:$G$20000,5),"")</f>
        <v/>
      </c>
      <c r="L4028" s="149" t="str">
        <f t="shared" si="136"/>
        <v/>
      </c>
      <c r="M4028" s="158" t="str">
        <f t="shared" si="137"/>
        <v/>
      </c>
      <c r="O4028" s="151"/>
    </row>
    <row r="4029" spans="11:15" x14ac:dyDescent="0.3">
      <c r="K4029" s="148" t="str">
        <f>IFERROR(VLOOKUP(A4029,DATABARANG!$B$4:$G$20000,5),"")</f>
        <v/>
      </c>
      <c r="L4029" s="149" t="str">
        <f t="shared" si="136"/>
        <v/>
      </c>
      <c r="M4029" s="158" t="str">
        <f t="shared" si="137"/>
        <v/>
      </c>
      <c r="O4029" s="151"/>
    </row>
    <row r="4030" spans="11:15" x14ac:dyDescent="0.3">
      <c r="K4030" s="148" t="str">
        <f>IFERROR(VLOOKUP(A4030,DATABARANG!$B$4:$G$20000,5),"")</f>
        <v/>
      </c>
      <c r="L4030" s="149" t="str">
        <f t="shared" si="136"/>
        <v/>
      </c>
      <c r="M4030" s="158" t="str">
        <f t="shared" si="137"/>
        <v/>
      </c>
      <c r="O4030" s="151"/>
    </row>
    <row r="4031" spans="11:15" x14ac:dyDescent="0.3">
      <c r="K4031" s="148" t="str">
        <f>IFERROR(VLOOKUP(A4031,DATABARANG!$B$4:$G$20000,5),"")</f>
        <v/>
      </c>
      <c r="L4031" s="149" t="str">
        <f t="shared" si="136"/>
        <v/>
      </c>
      <c r="M4031" s="158" t="str">
        <f t="shared" si="137"/>
        <v/>
      </c>
      <c r="O4031" s="151"/>
    </row>
    <row r="4032" spans="11:15" x14ac:dyDescent="0.3">
      <c r="K4032" s="148" t="str">
        <f>IFERROR(VLOOKUP(A4032,DATABARANG!$B$4:$G$20000,5),"")</f>
        <v/>
      </c>
      <c r="L4032" s="149" t="str">
        <f t="shared" si="136"/>
        <v/>
      </c>
      <c r="M4032" s="158" t="str">
        <f t="shared" si="137"/>
        <v/>
      </c>
      <c r="O4032" s="151"/>
    </row>
    <row r="4033" spans="11:15" x14ac:dyDescent="0.3">
      <c r="K4033" s="148" t="str">
        <f>IFERROR(VLOOKUP(A4033,DATABARANG!$B$4:$G$20000,5),"")</f>
        <v/>
      </c>
      <c r="L4033" s="149" t="str">
        <f t="shared" si="136"/>
        <v/>
      </c>
      <c r="M4033" s="158" t="str">
        <f t="shared" si="137"/>
        <v/>
      </c>
      <c r="O4033" s="151"/>
    </row>
    <row r="4034" spans="11:15" x14ac:dyDescent="0.3">
      <c r="K4034" s="148" t="str">
        <f>IFERROR(VLOOKUP(A4034,DATABARANG!$B$4:$G$20000,5),"")</f>
        <v/>
      </c>
      <c r="L4034" s="149" t="str">
        <f t="shared" si="136"/>
        <v/>
      </c>
      <c r="M4034" s="158" t="str">
        <f t="shared" si="137"/>
        <v/>
      </c>
      <c r="O4034" s="151"/>
    </row>
    <row r="4035" spans="11:15" x14ac:dyDescent="0.3">
      <c r="K4035" s="148" t="str">
        <f>IFERROR(VLOOKUP(A4035,DATABARANG!$B$4:$G$20000,5),"")</f>
        <v/>
      </c>
      <c r="L4035" s="149" t="str">
        <f t="shared" si="136"/>
        <v/>
      </c>
      <c r="M4035" s="158" t="str">
        <f t="shared" si="137"/>
        <v/>
      </c>
      <c r="O4035" s="151"/>
    </row>
    <row r="4036" spans="11:15" x14ac:dyDescent="0.3">
      <c r="K4036" s="148" t="str">
        <f>IFERROR(VLOOKUP(A4036,DATABARANG!$B$4:$G$20000,5),"")</f>
        <v/>
      </c>
      <c r="L4036" s="149" t="str">
        <f t="shared" si="136"/>
        <v/>
      </c>
      <c r="M4036" s="158" t="str">
        <f t="shared" si="137"/>
        <v/>
      </c>
      <c r="O4036" s="151"/>
    </row>
    <row r="4037" spans="11:15" x14ac:dyDescent="0.3">
      <c r="K4037" s="148" t="str">
        <f>IFERROR(VLOOKUP(A4037,DATABARANG!$B$4:$G$20000,5),"")</f>
        <v/>
      </c>
      <c r="L4037" s="149" t="str">
        <f t="shared" si="136"/>
        <v/>
      </c>
      <c r="M4037" s="158" t="str">
        <f t="shared" si="137"/>
        <v/>
      </c>
      <c r="O4037" s="151"/>
    </row>
    <row r="4038" spans="11:15" x14ac:dyDescent="0.3">
      <c r="K4038" s="148" t="str">
        <f>IFERROR(VLOOKUP(A4038,DATABARANG!$B$4:$G$20000,5),"")</f>
        <v/>
      </c>
      <c r="L4038" s="149" t="str">
        <f t="shared" ref="L4038:L4101" si="138">IFERROR((E4038-K4038)*G4038,"")</f>
        <v/>
      </c>
      <c r="M4038" s="158" t="str">
        <f t="shared" ref="M4038:M4101" si="139">IF(B4038="","",TEXT(B4038,"DD-MMM"))</f>
        <v/>
      </c>
      <c r="O4038" s="151"/>
    </row>
    <row r="4039" spans="11:15" x14ac:dyDescent="0.3">
      <c r="K4039" s="148" t="str">
        <f>IFERROR(VLOOKUP(A4039,DATABARANG!$B$4:$G$20000,5),"")</f>
        <v/>
      </c>
      <c r="L4039" s="149" t="str">
        <f t="shared" si="138"/>
        <v/>
      </c>
      <c r="M4039" s="158" t="str">
        <f t="shared" si="139"/>
        <v/>
      </c>
      <c r="O4039" s="151"/>
    </row>
    <row r="4040" spans="11:15" x14ac:dyDescent="0.3">
      <c r="K4040" s="148" t="str">
        <f>IFERROR(VLOOKUP(A4040,DATABARANG!$B$4:$G$20000,5),"")</f>
        <v/>
      </c>
      <c r="L4040" s="149" t="str">
        <f t="shared" si="138"/>
        <v/>
      </c>
      <c r="M4040" s="158" t="str">
        <f t="shared" si="139"/>
        <v/>
      </c>
      <c r="O4040" s="151"/>
    </row>
    <row r="4041" spans="11:15" x14ac:dyDescent="0.3">
      <c r="K4041" s="148" t="str">
        <f>IFERROR(VLOOKUP(A4041,DATABARANG!$B$4:$G$20000,5),"")</f>
        <v/>
      </c>
      <c r="L4041" s="149" t="str">
        <f t="shared" si="138"/>
        <v/>
      </c>
      <c r="M4041" s="158" t="str">
        <f t="shared" si="139"/>
        <v/>
      </c>
      <c r="O4041" s="151"/>
    </row>
    <row r="4042" spans="11:15" x14ac:dyDescent="0.3">
      <c r="K4042" s="148" t="str">
        <f>IFERROR(VLOOKUP(A4042,DATABARANG!$B$4:$G$20000,5),"")</f>
        <v/>
      </c>
      <c r="L4042" s="149" t="str">
        <f t="shared" si="138"/>
        <v/>
      </c>
      <c r="M4042" s="158" t="str">
        <f t="shared" si="139"/>
        <v/>
      </c>
      <c r="O4042" s="151"/>
    </row>
    <row r="4043" spans="11:15" x14ac:dyDescent="0.3">
      <c r="K4043" s="148" t="str">
        <f>IFERROR(VLOOKUP(A4043,DATABARANG!$B$4:$G$20000,5),"")</f>
        <v/>
      </c>
      <c r="L4043" s="149" t="str">
        <f t="shared" si="138"/>
        <v/>
      </c>
      <c r="M4043" s="158" t="str">
        <f t="shared" si="139"/>
        <v/>
      </c>
      <c r="O4043" s="151"/>
    </row>
    <row r="4044" spans="11:15" x14ac:dyDescent="0.3">
      <c r="K4044" s="148" t="str">
        <f>IFERROR(VLOOKUP(A4044,DATABARANG!$B$4:$G$20000,5),"")</f>
        <v/>
      </c>
      <c r="L4044" s="149" t="str">
        <f t="shared" si="138"/>
        <v/>
      </c>
      <c r="M4044" s="158" t="str">
        <f t="shared" si="139"/>
        <v/>
      </c>
      <c r="O4044" s="151"/>
    </row>
    <row r="4045" spans="11:15" x14ac:dyDescent="0.3">
      <c r="K4045" s="148" t="str">
        <f>IFERROR(VLOOKUP(A4045,DATABARANG!$B$4:$G$20000,5),"")</f>
        <v/>
      </c>
      <c r="L4045" s="149" t="str">
        <f t="shared" si="138"/>
        <v/>
      </c>
      <c r="M4045" s="158" t="str">
        <f t="shared" si="139"/>
        <v/>
      </c>
      <c r="O4045" s="151"/>
    </row>
    <row r="4046" spans="11:15" x14ac:dyDescent="0.3">
      <c r="K4046" s="148" t="str">
        <f>IFERROR(VLOOKUP(A4046,DATABARANG!$B$4:$G$20000,5),"")</f>
        <v/>
      </c>
      <c r="L4046" s="149" t="str">
        <f t="shared" si="138"/>
        <v/>
      </c>
      <c r="M4046" s="158" t="str">
        <f t="shared" si="139"/>
        <v/>
      </c>
      <c r="O4046" s="151"/>
    </row>
    <row r="4047" spans="11:15" x14ac:dyDescent="0.3">
      <c r="K4047" s="148" t="str">
        <f>IFERROR(VLOOKUP(A4047,DATABARANG!$B$4:$G$20000,5),"")</f>
        <v/>
      </c>
      <c r="L4047" s="149" t="str">
        <f t="shared" si="138"/>
        <v/>
      </c>
      <c r="M4047" s="158" t="str">
        <f t="shared" si="139"/>
        <v/>
      </c>
      <c r="O4047" s="151"/>
    </row>
    <row r="4048" spans="11:15" x14ac:dyDescent="0.3">
      <c r="K4048" s="148" t="str">
        <f>IFERROR(VLOOKUP(A4048,DATABARANG!$B$4:$G$20000,5),"")</f>
        <v/>
      </c>
      <c r="L4048" s="149" t="str">
        <f t="shared" si="138"/>
        <v/>
      </c>
      <c r="M4048" s="158" t="str">
        <f t="shared" si="139"/>
        <v/>
      </c>
      <c r="O4048" s="151"/>
    </row>
    <row r="4049" spans="11:15" x14ac:dyDescent="0.3">
      <c r="K4049" s="148" t="str">
        <f>IFERROR(VLOOKUP(A4049,DATABARANG!$B$4:$G$20000,5),"")</f>
        <v/>
      </c>
      <c r="L4049" s="149" t="str">
        <f t="shared" si="138"/>
        <v/>
      </c>
      <c r="M4049" s="158" t="str">
        <f t="shared" si="139"/>
        <v/>
      </c>
      <c r="O4049" s="151"/>
    </row>
    <row r="4050" spans="11:15" x14ac:dyDescent="0.3">
      <c r="K4050" s="148" t="str">
        <f>IFERROR(VLOOKUP(A4050,DATABARANG!$B$4:$G$20000,5),"")</f>
        <v/>
      </c>
      <c r="L4050" s="149" t="str">
        <f t="shared" si="138"/>
        <v/>
      </c>
      <c r="M4050" s="158" t="str">
        <f t="shared" si="139"/>
        <v/>
      </c>
      <c r="O4050" s="151"/>
    </row>
    <row r="4051" spans="11:15" x14ac:dyDescent="0.3">
      <c r="K4051" s="148" t="str">
        <f>IFERROR(VLOOKUP(A4051,DATABARANG!$B$4:$G$20000,5),"")</f>
        <v/>
      </c>
      <c r="L4051" s="149" t="str">
        <f t="shared" si="138"/>
        <v/>
      </c>
      <c r="M4051" s="158" t="str">
        <f t="shared" si="139"/>
        <v/>
      </c>
      <c r="O4051" s="151"/>
    </row>
    <row r="4052" spans="11:15" x14ac:dyDescent="0.3">
      <c r="K4052" s="148" t="str">
        <f>IFERROR(VLOOKUP(A4052,DATABARANG!$B$4:$G$20000,5),"")</f>
        <v/>
      </c>
      <c r="L4052" s="149" t="str">
        <f t="shared" si="138"/>
        <v/>
      </c>
      <c r="M4052" s="158" t="str">
        <f t="shared" si="139"/>
        <v/>
      </c>
      <c r="O4052" s="151"/>
    </row>
    <row r="4053" spans="11:15" x14ac:dyDescent="0.3">
      <c r="K4053" s="148" t="str">
        <f>IFERROR(VLOOKUP(A4053,DATABARANG!$B$4:$G$20000,5),"")</f>
        <v/>
      </c>
      <c r="L4053" s="149" t="str">
        <f t="shared" si="138"/>
        <v/>
      </c>
      <c r="M4053" s="158" t="str">
        <f t="shared" si="139"/>
        <v/>
      </c>
      <c r="O4053" s="151"/>
    </row>
    <row r="4054" spans="11:15" x14ac:dyDescent="0.3">
      <c r="K4054" s="148" t="str">
        <f>IFERROR(VLOOKUP(A4054,DATABARANG!$B$4:$G$20000,5),"")</f>
        <v/>
      </c>
      <c r="L4054" s="149" t="str">
        <f t="shared" si="138"/>
        <v/>
      </c>
      <c r="M4054" s="158" t="str">
        <f t="shared" si="139"/>
        <v/>
      </c>
      <c r="O4054" s="151"/>
    </row>
    <row r="4055" spans="11:15" x14ac:dyDescent="0.3">
      <c r="K4055" s="148" t="str">
        <f>IFERROR(VLOOKUP(A4055,DATABARANG!$B$4:$G$20000,5),"")</f>
        <v/>
      </c>
      <c r="L4055" s="149" t="str">
        <f t="shared" si="138"/>
        <v/>
      </c>
      <c r="M4055" s="158" t="str">
        <f t="shared" si="139"/>
        <v/>
      </c>
      <c r="O4055" s="151"/>
    </row>
    <row r="4056" spans="11:15" x14ac:dyDescent="0.3">
      <c r="K4056" s="148" t="str">
        <f>IFERROR(VLOOKUP(A4056,DATABARANG!$B$4:$G$20000,5),"")</f>
        <v/>
      </c>
      <c r="L4056" s="149" t="str">
        <f t="shared" si="138"/>
        <v/>
      </c>
      <c r="M4056" s="158" t="str">
        <f t="shared" si="139"/>
        <v/>
      </c>
      <c r="O4056" s="151"/>
    </row>
    <row r="4057" spans="11:15" x14ac:dyDescent="0.3">
      <c r="K4057" s="148" t="str">
        <f>IFERROR(VLOOKUP(A4057,DATABARANG!$B$4:$G$20000,5),"")</f>
        <v/>
      </c>
      <c r="L4057" s="149" t="str">
        <f t="shared" si="138"/>
        <v/>
      </c>
      <c r="M4057" s="158" t="str">
        <f t="shared" si="139"/>
        <v/>
      </c>
      <c r="O4057" s="151"/>
    </row>
    <row r="4058" spans="11:15" x14ac:dyDescent="0.3">
      <c r="K4058" s="148" t="str">
        <f>IFERROR(VLOOKUP(A4058,DATABARANG!$B$4:$G$20000,5),"")</f>
        <v/>
      </c>
      <c r="L4058" s="149" t="str">
        <f t="shared" si="138"/>
        <v/>
      </c>
      <c r="M4058" s="158" t="str">
        <f t="shared" si="139"/>
        <v/>
      </c>
      <c r="O4058" s="151"/>
    </row>
    <row r="4059" spans="11:15" x14ac:dyDescent="0.3">
      <c r="K4059" s="148" t="str">
        <f>IFERROR(VLOOKUP(A4059,DATABARANG!$B$4:$G$20000,5),"")</f>
        <v/>
      </c>
      <c r="L4059" s="149" t="str">
        <f t="shared" si="138"/>
        <v/>
      </c>
      <c r="M4059" s="158" t="str">
        <f t="shared" si="139"/>
        <v/>
      </c>
      <c r="O4059" s="151"/>
    </row>
    <row r="4060" spans="11:15" x14ac:dyDescent="0.3">
      <c r="K4060" s="148" t="str">
        <f>IFERROR(VLOOKUP(A4060,DATABARANG!$B$4:$G$20000,5),"")</f>
        <v/>
      </c>
      <c r="L4060" s="149" t="str">
        <f t="shared" si="138"/>
        <v/>
      </c>
      <c r="M4060" s="158" t="str">
        <f t="shared" si="139"/>
        <v/>
      </c>
      <c r="O4060" s="151"/>
    </row>
    <row r="4061" spans="11:15" x14ac:dyDescent="0.3">
      <c r="K4061" s="148" t="str">
        <f>IFERROR(VLOOKUP(A4061,DATABARANG!$B$4:$G$20000,5),"")</f>
        <v/>
      </c>
      <c r="L4061" s="149" t="str">
        <f t="shared" si="138"/>
        <v/>
      </c>
      <c r="M4061" s="158" t="str">
        <f t="shared" si="139"/>
        <v/>
      </c>
      <c r="O4061" s="151"/>
    </row>
    <row r="4062" spans="11:15" x14ac:dyDescent="0.3">
      <c r="K4062" s="148" t="str">
        <f>IFERROR(VLOOKUP(A4062,DATABARANG!$B$4:$G$20000,5),"")</f>
        <v/>
      </c>
      <c r="L4062" s="149" t="str">
        <f t="shared" si="138"/>
        <v/>
      </c>
      <c r="M4062" s="158" t="str">
        <f t="shared" si="139"/>
        <v/>
      </c>
      <c r="O4062" s="151"/>
    </row>
    <row r="4063" spans="11:15" x14ac:dyDescent="0.3">
      <c r="K4063" s="148" t="str">
        <f>IFERROR(VLOOKUP(A4063,DATABARANG!$B$4:$G$20000,5),"")</f>
        <v/>
      </c>
      <c r="L4063" s="149" t="str">
        <f t="shared" si="138"/>
        <v/>
      </c>
      <c r="M4063" s="158" t="str">
        <f t="shared" si="139"/>
        <v/>
      </c>
      <c r="O4063" s="151"/>
    </row>
    <row r="4064" spans="11:15" x14ac:dyDescent="0.3">
      <c r="K4064" s="148" t="str">
        <f>IFERROR(VLOOKUP(A4064,DATABARANG!$B$4:$G$20000,5),"")</f>
        <v/>
      </c>
      <c r="L4064" s="149" t="str">
        <f t="shared" si="138"/>
        <v/>
      </c>
      <c r="M4064" s="158" t="str">
        <f t="shared" si="139"/>
        <v/>
      </c>
      <c r="O4064" s="151"/>
    </row>
    <row r="4065" spans="11:15" x14ac:dyDescent="0.3">
      <c r="K4065" s="148" t="str">
        <f>IFERROR(VLOOKUP(A4065,DATABARANG!$B$4:$G$20000,5),"")</f>
        <v/>
      </c>
      <c r="L4065" s="149" t="str">
        <f t="shared" si="138"/>
        <v/>
      </c>
      <c r="M4065" s="158" t="str">
        <f t="shared" si="139"/>
        <v/>
      </c>
      <c r="O4065" s="151"/>
    </row>
    <row r="4066" spans="11:15" x14ac:dyDescent="0.3">
      <c r="K4066" s="148" t="str">
        <f>IFERROR(VLOOKUP(A4066,DATABARANG!$B$4:$G$20000,5),"")</f>
        <v/>
      </c>
      <c r="L4066" s="149" t="str">
        <f t="shared" si="138"/>
        <v/>
      </c>
      <c r="M4066" s="158" t="str">
        <f t="shared" si="139"/>
        <v/>
      </c>
      <c r="O4066" s="151"/>
    </row>
    <row r="4067" spans="11:15" x14ac:dyDescent="0.3">
      <c r="K4067" s="148" t="str">
        <f>IFERROR(VLOOKUP(A4067,DATABARANG!$B$4:$G$20000,5),"")</f>
        <v/>
      </c>
      <c r="L4067" s="149" t="str">
        <f t="shared" si="138"/>
        <v/>
      </c>
      <c r="M4067" s="158" t="str">
        <f t="shared" si="139"/>
        <v/>
      </c>
      <c r="O4067" s="151"/>
    </row>
    <row r="4068" spans="11:15" x14ac:dyDescent="0.3">
      <c r="K4068" s="148" t="str">
        <f>IFERROR(VLOOKUP(A4068,DATABARANG!$B$4:$G$20000,5),"")</f>
        <v/>
      </c>
      <c r="L4068" s="149" t="str">
        <f t="shared" si="138"/>
        <v/>
      </c>
      <c r="M4068" s="158" t="str">
        <f t="shared" si="139"/>
        <v/>
      </c>
      <c r="O4068" s="151"/>
    </row>
    <row r="4069" spans="11:15" x14ac:dyDescent="0.3">
      <c r="K4069" s="148" t="str">
        <f>IFERROR(VLOOKUP(A4069,DATABARANG!$B$4:$G$20000,5),"")</f>
        <v/>
      </c>
      <c r="L4069" s="149" t="str">
        <f t="shared" si="138"/>
        <v/>
      </c>
      <c r="M4069" s="158" t="str">
        <f t="shared" si="139"/>
        <v/>
      </c>
      <c r="O4069" s="151"/>
    </row>
    <row r="4070" spans="11:15" x14ac:dyDescent="0.3">
      <c r="K4070" s="148" t="str">
        <f>IFERROR(VLOOKUP(A4070,DATABARANG!$B$4:$G$20000,5),"")</f>
        <v/>
      </c>
      <c r="L4070" s="149" t="str">
        <f t="shared" si="138"/>
        <v/>
      </c>
      <c r="M4070" s="158" t="str">
        <f t="shared" si="139"/>
        <v/>
      </c>
      <c r="O4070" s="151"/>
    </row>
    <row r="4071" spans="11:15" x14ac:dyDescent="0.3">
      <c r="K4071" s="148" t="str">
        <f>IFERROR(VLOOKUP(A4071,DATABARANG!$B$4:$G$20000,5),"")</f>
        <v/>
      </c>
      <c r="L4071" s="149" t="str">
        <f t="shared" si="138"/>
        <v/>
      </c>
      <c r="M4071" s="158" t="str">
        <f t="shared" si="139"/>
        <v/>
      </c>
      <c r="O4071" s="151"/>
    </row>
    <row r="4072" spans="11:15" x14ac:dyDescent="0.3">
      <c r="K4072" s="148" t="str">
        <f>IFERROR(VLOOKUP(A4072,DATABARANG!$B$4:$G$20000,5),"")</f>
        <v/>
      </c>
      <c r="L4072" s="149" t="str">
        <f t="shared" si="138"/>
        <v/>
      </c>
      <c r="M4072" s="158" t="str">
        <f t="shared" si="139"/>
        <v/>
      </c>
      <c r="O4072" s="151"/>
    </row>
    <row r="4073" spans="11:15" x14ac:dyDescent="0.3">
      <c r="K4073" s="148" t="str">
        <f>IFERROR(VLOOKUP(A4073,DATABARANG!$B$4:$G$20000,5),"")</f>
        <v/>
      </c>
      <c r="L4073" s="149" t="str">
        <f t="shared" si="138"/>
        <v/>
      </c>
      <c r="M4073" s="158" t="str">
        <f t="shared" si="139"/>
        <v/>
      </c>
      <c r="O4073" s="151"/>
    </row>
    <row r="4074" spans="11:15" x14ac:dyDescent="0.3">
      <c r="K4074" s="148" t="str">
        <f>IFERROR(VLOOKUP(A4074,DATABARANG!$B$4:$G$20000,5),"")</f>
        <v/>
      </c>
      <c r="L4074" s="149" t="str">
        <f t="shared" si="138"/>
        <v/>
      </c>
      <c r="M4074" s="158" t="str">
        <f t="shared" si="139"/>
        <v/>
      </c>
      <c r="O4074" s="151"/>
    </row>
    <row r="4075" spans="11:15" x14ac:dyDescent="0.3">
      <c r="K4075" s="148" t="str">
        <f>IFERROR(VLOOKUP(A4075,DATABARANG!$B$4:$G$20000,5),"")</f>
        <v/>
      </c>
      <c r="L4075" s="149" t="str">
        <f t="shared" si="138"/>
        <v/>
      </c>
      <c r="M4075" s="158" t="str">
        <f t="shared" si="139"/>
        <v/>
      </c>
      <c r="O4075" s="151"/>
    </row>
    <row r="4076" spans="11:15" x14ac:dyDescent="0.3">
      <c r="K4076" s="148" t="str">
        <f>IFERROR(VLOOKUP(A4076,DATABARANG!$B$4:$G$20000,5),"")</f>
        <v/>
      </c>
      <c r="L4076" s="149" t="str">
        <f t="shared" si="138"/>
        <v/>
      </c>
      <c r="M4076" s="158" t="str">
        <f t="shared" si="139"/>
        <v/>
      </c>
      <c r="O4076" s="151"/>
    </row>
    <row r="4077" spans="11:15" x14ac:dyDescent="0.3">
      <c r="K4077" s="148" t="str">
        <f>IFERROR(VLOOKUP(A4077,DATABARANG!$B$4:$G$20000,5),"")</f>
        <v/>
      </c>
      <c r="L4077" s="149" t="str">
        <f t="shared" si="138"/>
        <v/>
      </c>
      <c r="M4077" s="158" t="str">
        <f t="shared" si="139"/>
        <v/>
      </c>
      <c r="O4077" s="151"/>
    </row>
    <row r="4078" spans="11:15" x14ac:dyDescent="0.3">
      <c r="K4078" s="148" t="str">
        <f>IFERROR(VLOOKUP(A4078,DATABARANG!$B$4:$G$20000,5),"")</f>
        <v/>
      </c>
      <c r="L4078" s="149" t="str">
        <f t="shared" si="138"/>
        <v/>
      </c>
      <c r="M4078" s="158" t="str">
        <f t="shared" si="139"/>
        <v/>
      </c>
      <c r="O4078" s="151"/>
    </row>
    <row r="4079" spans="11:15" x14ac:dyDescent="0.3">
      <c r="K4079" s="148" t="str">
        <f>IFERROR(VLOOKUP(A4079,DATABARANG!$B$4:$G$20000,5),"")</f>
        <v/>
      </c>
      <c r="L4079" s="149" t="str">
        <f t="shared" si="138"/>
        <v/>
      </c>
      <c r="M4079" s="158" t="str">
        <f t="shared" si="139"/>
        <v/>
      </c>
      <c r="O4079" s="151"/>
    </row>
    <row r="4080" spans="11:15" x14ac:dyDescent="0.3">
      <c r="K4080" s="148" t="str">
        <f>IFERROR(VLOOKUP(A4080,DATABARANG!$B$4:$G$20000,5),"")</f>
        <v/>
      </c>
      <c r="L4080" s="149" t="str">
        <f t="shared" si="138"/>
        <v/>
      </c>
      <c r="M4080" s="158" t="str">
        <f t="shared" si="139"/>
        <v/>
      </c>
      <c r="O4080" s="151"/>
    </row>
    <row r="4081" spans="11:15" x14ac:dyDescent="0.3">
      <c r="K4081" s="148" t="str">
        <f>IFERROR(VLOOKUP(A4081,DATABARANG!$B$4:$G$20000,5),"")</f>
        <v/>
      </c>
      <c r="L4081" s="149" t="str">
        <f t="shared" si="138"/>
        <v/>
      </c>
      <c r="M4081" s="158" t="str">
        <f t="shared" si="139"/>
        <v/>
      </c>
      <c r="O4081" s="151"/>
    </row>
    <row r="4082" spans="11:15" x14ac:dyDescent="0.3">
      <c r="K4082" s="148" t="str">
        <f>IFERROR(VLOOKUP(A4082,DATABARANG!$B$4:$G$20000,5),"")</f>
        <v/>
      </c>
      <c r="L4082" s="149" t="str">
        <f t="shared" si="138"/>
        <v/>
      </c>
      <c r="M4082" s="158" t="str">
        <f t="shared" si="139"/>
        <v/>
      </c>
      <c r="O4082" s="151"/>
    </row>
    <row r="4083" spans="11:15" x14ac:dyDescent="0.3">
      <c r="K4083" s="148" t="str">
        <f>IFERROR(VLOOKUP(A4083,DATABARANG!$B$4:$G$20000,5),"")</f>
        <v/>
      </c>
      <c r="L4083" s="149" t="str">
        <f t="shared" si="138"/>
        <v/>
      </c>
      <c r="M4083" s="158" t="str">
        <f t="shared" si="139"/>
        <v/>
      </c>
      <c r="O4083" s="151"/>
    </row>
    <row r="4084" spans="11:15" x14ac:dyDescent="0.3">
      <c r="K4084" s="148" t="str">
        <f>IFERROR(VLOOKUP(A4084,DATABARANG!$B$4:$G$20000,5),"")</f>
        <v/>
      </c>
      <c r="L4084" s="149" t="str">
        <f t="shared" si="138"/>
        <v/>
      </c>
      <c r="M4084" s="158" t="str">
        <f t="shared" si="139"/>
        <v/>
      </c>
      <c r="O4084" s="151"/>
    </row>
    <row r="4085" spans="11:15" x14ac:dyDescent="0.3">
      <c r="K4085" s="148" t="str">
        <f>IFERROR(VLOOKUP(A4085,DATABARANG!$B$4:$G$20000,5),"")</f>
        <v/>
      </c>
      <c r="L4085" s="149" t="str">
        <f t="shared" si="138"/>
        <v/>
      </c>
      <c r="M4085" s="158" t="str">
        <f t="shared" si="139"/>
        <v/>
      </c>
      <c r="O4085" s="151"/>
    </row>
    <row r="4086" spans="11:15" x14ac:dyDescent="0.3">
      <c r="K4086" s="148" t="str">
        <f>IFERROR(VLOOKUP(A4086,DATABARANG!$B$4:$G$20000,5),"")</f>
        <v/>
      </c>
      <c r="L4086" s="149" t="str">
        <f t="shared" si="138"/>
        <v/>
      </c>
      <c r="M4086" s="158" t="str">
        <f t="shared" si="139"/>
        <v/>
      </c>
      <c r="O4086" s="151"/>
    </row>
    <row r="4087" spans="11:15" x14ac:dyDescent="0.3">
      <c r="K4087" s="148" t="str">
        <f>IFERROR(VLOOKUP(A4087,DATABARANG!$B$4:$G$20000,5),"")</f>
        <v/>
      </c>
      <c r="L4087" s="149" t="str">
        <f t="shared" si="138"/>
        <v/>
      </c>
      <c r="M4087" s="158" t="str">
        <f t="shared" si="139"/>
        <v/>
      </c>
      <c r="O4087" s="151"/>
    </row>
    <row r="4088" spans="11:15" x14ac:dyDescent="0.3">
      <c r="K4088" s="148" t="str">
        <f>IFERROR(VLOOKUP(A4088,DATABARANG!$B$4:$G$20000,5),"")</f>
        <v/>
      </c>
      <c r="L4088" s="149" t="str">
        <f t="shared" si="138"/>
        <v/>
      </c>
      <c r="M4088" s="158" t="str">
        <f t="shared" si="139"/>
        <v/>
      </c>
      <c r="O4088" s="151"/>
    </row>
    <row r="4089" spans="11:15" x14ac:dyDescent="0.3">
      <c r="K4089" s="148" t="str">
        <f>IFERROR(VLOOKUP(A4089,DATABARANG!$B$4:$G$20000,5),"")</f>
        <v/>
      </c>
      <c r="L4089" s="149" t="str">
        <f t="shared" si="138"/>
        <v/>
      </c>
      <c r="M4089" s="158" t="str">
        <f t="shared" si="139"/>
        <v/>
      </c>
      <c r="O4089" s="151"/>
    </row>
    <row r="4090" spans="11:15" x14ac:dyDescent="0.3">
      <c r="K4090" s="148" t="str">
        <f>IFERROR(VLOOKUP(A4090,DATABARANG!$B$4:$G$20000,5),"")</f>
        <v/>
      </c>
      <c r="L4090" s="149" t="str">
        <f t="shared" si="138"/>
        <v/>
      </c>
      <c r="M4090" s="158" t="str">
        <f t="shared" si="139"/>
        <v/>
      </c>
      <c r="O4090" s="151"/>
    </row>
    <row r="4091" spans="11:15" x14ac:dyDescent="0.3">
      <c r="K4091" s="148" t="str">
        <f>IFERROR(VLOOKUP(A4091,DATABARANG!$B$4:$G$20000,5),"")</f>
        <v/>
      </c>
      <c r="L4091" s="149" t="str">
        <f t="shared" si="138"/>
        <v/>
      </c>
      <c r="M4091" s="158" t="str">
        <f t="shared" si="139"/>
        <v/>
      </c>
      <c r="O4091" s="151"/>
    </row>
    <row r="4092" spans="11:15" x14ac:dyDescent="0.3">
      <c r="K4092" s="148" t="str">
        <f>IFERROR(VLOOKUP(A4092,DATABARANG!$B$4:$G$20000,5),"")</f>
        <v/>
      </c>
      <c r="L4092" s="149" t="str">
        <f t="shared" si="138"/>
        <v/>
      </c>
      <c r="M4092" s="158" t="str">
        <f t="shared" si="139"/>
        <v/>
      </c>
      <c r="O4092" s="151"/>
    </row>
    <row r="4093" spans="11:15" x14ac:dyDescent="0.3">
      <c r="K4093" s="148" t="str">
        <f>IFERROR(VLOOKUP(A4093,DATABARANG!$B$4:$G$20000,5),"")</f>
        <v/>
      </c>
      <c r="L4093" s="149" t="str">
        <f t="shared" si="138"/>
        <v/>
      </c>
      <c r="M4093" s="158" t="str">
        <f t="shared" si="139"/>
        <v/>
      </c>
      <c r="O4093" s="151"/>
    </row>
    <row r="4094" spans="11:15" x14ac:dyDescent="0.3">
      <c r="K4094" s="148" t="str">
        <f>IFERROR(VLOOKUP(A4094,DATABARANG!$B$4:$G$20000,5),"")</f>
        <v/>
      </c>
      <c r="L4094" s="149" t="str">
        <f t="shared" si="138"/>
        <v/>
      </c>
      <c r="M4094" s="158" t="str">
        <f t="shared" si="139"/>
        <v/>
      </c>
      <c r="O4094" s="151"/>
    </row>
    <row r="4095" spans="11:15" x14ac:dyDescent="0.3">
      <c r="K4095" s="148" t="str">
        <f>IFERROR(VLOOKUP(A4095,DATABARANG!$B$4:$G$20000,5),"")</f>
        <v/>
      </c>
      <c r="L4095" s="149" t="str">
        <f t="shared" si="138"/>
        <v/>
      </c>
      <c r="M4095" s="158" t="str">
        <f t="shared" si="139"/>
        <v/>
      </c>
      <c r="O4095" s="151"/>
    </row>
    <row r="4096" spans="11:15" x14ac:dyDescent="0.3">
      <c r="K4096" s="148" t="str">
        <f>IFERROR(VLOOKUP(A4096,DATABARANG!$B$4:$G$20000,5),"")</f>
        <v/>
      </c>
      <c r="L4096" s="149" t="str">
        <f t="shared" si="138"/>
        <v/>
      </c>
      <c r="M4096" s="158" t="str">
        <f t="shared" si="139"/>
        <v/>
      </c>
      <c r="O4096" s="151"/>
    </row>
    <row r="4097" spans="11:15" x14ac:dyDescent="0.3">
      <c r="K4097" s="148" t="str">
        <f>IFERROR(VLOOKUP(A4097,DATABARANG!$B$4:$G$20000,5),"")</f>
        <v/>
      </c>
      <c r="L4097" s="149" t="str">
        <f t="shared" si="138"/>
        <v/>
      </c>
      <c r="M4097" s="158" t="str">
        <f t="shared" si="139"/>
        <v/>
      </c>
      <c r="O4097" s="151"/>
    </row>
    <row r="4098" spans="11:15" x14ac:dyDescent="0.3">
      <c r="K4098" s="148" t="str">
        <f>IFERROR(VLOOKUP(A4098,DATABARANG!$B$4:$G$20000,5),"")</f>
        <v/>
      </c>
      <c r="L4098" s="149" t="str">
        <f t="shared" si="138"/>
        <v/>
      </c>
      <c r="M4098" s="158" t="str">
        <f t="shared" si="139"/>
        <v/>
      </c>
      <c r="O4098" s="151"/>
    </row>
    <row r="4099" spans="11:15" x14ac:dyDescent="0.3">
      <c r="K4099" s="148" t="str">
        <f>IFERROR(VLOOKUP(A4099,DATABARANG!$B$4:$G$20000,5),"")</f>
        <v/>
      </c>
      <c r="L4099" s="149" t="str">
        <f t="shared" si="138"/>
        <v/>
      </c>
      <c r="M4099" s="158" t="str">
        <f t="shared" si="139"/>
        <v/>
      </c>
      <c r="O4099" s="151"/>
    </row>
    <row r="4100" spans="11:15" x14ac:dyDescent="0.3">
      <c r="K4100" s="148" t="str">
        <f>IFERROR(VLOOKUP(A4100,DATABARANG!$B$4:$G$20000,5),"")</f>
        <v/>
      </c>
      <c r="L4100" s="149" t="str">
        <f t="shared" si="138"/>
        <v/>
      </c>
      <c r="M4100" s="158" t="str">
        <f t="shared" si="139"/>
        <v/>
      </c>
      <c r="O4100" s="151"/>
    </row>
    <row r="4101" spans="11:15" x14ac:dyDescent="0.3">
      <c r="K4101" s="148" t="str">
        <f>IFERROR(VLOOKUP(A4101,DATABARANG!$B$4:$G$20000,5),"")</f>
        <v/>
      </c>
      <c r="L4101" s="149" t="str">
        <f t="shared" si="138"/>
        <v/>
      </c>
      <c r="M4101" s="158" t="str">
        <f t="shared" si="139"/>
        <v/>
      </c>
      <c r="O4101" s="151"/>
    </row>
    <row r="4102" spans="11:15" x14ac:dyDescent="0.3">
      <c r="K4102" s="148" t="str">
        <f>IFERROR(VLOOKUP(A4102,DATABARANG!$B$4:$G$20000,5),"")</f>
        <v/>
      </c>
      <c r="L4102" s="149" t="str">
        <f t="shared" ref="L4102:L4165" si="140">IFERROR((E4102-K4102)*G4102,"")</f>
        <v/>
      </c>
      <c r="M4102" s="158" t="str">
        <f t="shared" ref="M4102:M4165" si="141">IF(B4102="","",TEXT(B4102,"DD-MMM"))</f>
        <v/>
      </c>
      <c r="O4102" s="151"/>
    </row>
    <row r="4103" spans="11:15" x14ac:dyDescent="0.3">
      <c r="K4103" s="148" t="str">
        <f>IFERROR(VLOOKUP(A4103,DATABARANG!$B$4:$G$20000,5),"")</f>
        <v/>
      </c>
      <c r="L4103" s="149" t="str">
        <f t="shared" si="140"/>
        <v/>
      </c>
      <c r="M4103" s="158" t="str">
        <f t="shared" si="141"/>
        <v/>
      </c>
      <c r="O4103" s="151"/>
    </row>
    <row r="4104" spans="11:15" x14ac:dyDescent="0.3">
      <c r="K4104" s="148" t="str">
        <f>IFERROR(VLOOKUP(A4104,DATABARANG!$B$4:$G$20000,5),"")</f>
        <v/>
      </c>
      <c r="L4104" s="149" t="str">
        <f t="shared" si="140"/>
        <v/>
      </c>
      <c r="M4104" s="158" t="str">
        <f t="shared" si="141"/>
        <v/>
      </c>
      <c r="O4104" s="151"/>
    </row>
    <row r="4105" spans="11:15" x14ac:dyDescent="0.3">
      <c r="K4105" s="148" t="str">
        <f>IFERROR(VLOOKUP(A4105,DATABARANG!$B$4:$G$20000,5),"")</f>
        <v/>
      </c>
      <c r="L4105" s="149" t="str">
        <f t="shared" si="140"/>
        <v/>
      </c>
      <c r="M4105" s="158" t="str">
        <f t="shared" si="141"/>
        <v/>
      </c>
      <c r="O4105" s="151"/>
    </row>
    <row r="4106" spans="11:15" x14ac:dyDescent="0.3">
      <c r="K4106" s="148" t="str">
        <f>IFERROR(VLOOKUP(A4106,DATABARANG!$B$4:$G$20000,5),"")</f>
        <v/>
      </c>
      <c r="L4106" s="149" t="str">
        <f t="shared" si="140"/>
        <v/>
      </c>
      <c r="M4106" s="158" t="str">
        <f t="shared" si="141"/>
        <v/>
      </c>
      <c r="O4106" s="151"/>
    </row>
    <row r="4107" spans="11:15" x14ac:dyDescent="0.3">
      <c r="K4107" s="148" t="str">
        <f>IFERROR(VLOOKUP(A4107,DATABARANG!$B$4:$G$20000,5),"")</f>
        <v/>
      </c>
      <c r="L4107" s="149" t="str">
        <f t="shared" si="140"/>
        <v/>
      </c>
      <c r="M4107" s="158" t="str">
        <f t="shared" si="141"/>
        <v/>
      </c>
      <c r="O4107" s="151"/>
    </row>
    <row r="4108" spans="11:15" x14ac:dyDescent="0.3">
      <c r="K4108" s="148" t="str">
        <f>IFERROR(VLOOKUP(A4108,DATABARANG!$B$4:$G$20000,5),"")</f>
        <v/>
      </c>
      <c r="L4108" s="149" t="str">
        <f t="shared" si="140"/>
        <v/>
      </c>
      <c r="M4108" s="158" t="str">
        <f t="shared" si="141"/>
        <v/>
      </c>
      <c r="O4108" s="151"/>
    </row>
    <row r="4109" spans="11:15" x14ac:dyDescent="0.3">
      <c r="K4109" s="148" t="str">
        <f>IFERROR(VLOOKUP(A4109,DATABARANG!$B$4:$G$20000,5),"")</f>
        <v/>
      </c>
      <c r="L4109" s="149" t="str">
        <f t="shared" si="140"/>
        <v/>
      </c>
      <c r="M4109" s="158" t="str">
        <f t="shared" si="141"/>
        <v/>
      </c>
      <c r="O4109" s="151"/>
    </row>
    <row r="4110" spans="11:15" x14ac:dyDescent="0.3">
      <c r="K4110" s="148" t="str">
        <f>IFERROR(VLOOKUP(A4110,DATABARANG!$B$4:$G$20000,5),"")</f>
        <v/>
      </c>
      <c r="L4110" s="149" t="str">
        <f t="shared" si="140"/>
        <v/>
      </c>
      <c r="M4110" s="158" t="str">
        <f t="shared" si="141"/>
        <v/>
      </c>
      <c r="O4110" s="151"/>
    </row>
    <row r="4111" spans="11:15" x14ac:dyDescent="0.3">
      <c r="K4111" s="148" t="str">
        <f>IFERROR(VLOOKUP(A4111,DATABARANG!$B$4:$G$20000,5),"")</f>
        <v/>
      </c>
      <c r="L4111" s="149" t="str">
        <f t="shared" si="140"/>
        <v/>
      </c>
      <c r="M4111" s="158" t="str">
        <f t="shared" si="141"/>
        <v/>
      </c>
      <c r="O4111" s="151"/>
    </row>
    <row r="4112" spans="11:15" x14ac:dyDescent="0.3">
      <c r="K4112" s="148" t="str">
        <f>IFERROR(VLOOKUP(A4112,DATABARANG!$B$4:$G$20000,5),"")</f>
        <v/>
      </c>
      <c r="L4112" s="149" t="str">
        <f t="shared" si="140"/>
        <v/>
      </c>
      <c r="M4112" s="158" t="str">
        <f t="shared" si="141"/>
        <v/>
      </c>
      <c r="O4112" s="151"/>
    </row>
    <row r="4113" spans="11:15" x14ac:dyDescent="0.3">
      <c r="K4113" s="148" t="str">
        <f>IFERROR(VLOOKUP(A4113,DATABARANG!$B$4:$G$20000,5),"")</f>
        <v/>
      </c>
      <c r="L4113" s="149" t="str">
        <f t="shared" si="140"/>
        <v/>
      </c>
      <c r="M4113" s="158" t="str">
        <f t="shared" si="141"/>
        <v/>
      </c>
      <c r="O4113" s="151"/>
    </row>
    <row r="4114" spans="11:15" x14ac:dyDescent="0.3">
      <c r="K4114" s="148" t="str">
        <f>IFERROR(VLOOKUP(A4114,DATABARANG!$B$4:$G$20000,5),"")</f>
        <v/>
      </c>
      <c r="L4114" s="149" t="str">
        <f t="shared" si="140"/>
        <v/>
      </c>
      <c r="M4114" s="158" t="str">
        <f t="shared" si="141"/>
        <v/>
      </c>
      <c r="O4114" s="151"/>
    </row>
    <row r="4115" spans="11:15" x14ac:dyDescent="0.3">
      <c r="K4115" s="148" t="str">
        <f>IFERROR(VLOOKUP(A4115,DATABARANG!$B$4:$G$20000,5),"")</f>
        <v/>
      </c>
      <c r="L4115" s="149" t="str">
        <f t="shared" si="140"/>
        <v/>
      </c>
      <c r="M4115" s="158" t="str">
        <f t="shared" si="141"/>
        <v/>
      </c>
      <c r="O4115" s="151"/>
    </row>
    <row r="4116" spans="11:15" x14ac:dyDescent="0.3">
      <c r="K4116" s="148" t="str">
        <f>IFERROR(VLOOKUP(A4116,DATABARANG!$B$4:$G$20000,5),"")</f>
        <v/>
      </c>
      <c r="L4116" s="149" t="str">
        <f t="shared" si="140"/>
        <v/>
      </c>
      <c r="M4116" s="158" t="str">
        <f t="shared" si="141"/>
        <v/>
      </c>
      <c r="O4116" s="151"/>
    </row>
    <row r="4117" spans="11:15" x14ac:dyDescent="0.3">
      <c r="K4117" s="148" t="str">
        <f>IFERROR(VLOOKUP(A4117,DATABARANG!$B$4:$G$20000,5),"")</f>
        <v/>
      </c>
      <c r="L4117" s="149" t="str">
        <f t="shared" si="140"/>
        <v/>
      </c>
      <c r="M4117" s="158" t="str">
        <f t="shared" si="141"/>
        <v/>
      </c>
      <c r="O4117" s="151"/>
    </row>
    <row r="4118" spans="11:15" x14ac:dyDescent="0.3">
      <c r="K4118" s="148" t="str">
        <f>IFERROR(VLOOKUP(A4118,DATABARANG!$B$4:$G$20000,5),"")</f>
        <v/>
      </c>
      <c r="L4118" s="149" t="str">
        <f t="shared" si="140"/>
        <v/>
      </c>
      <c r="M4118" s="158" t="str">
        <f t="shared" si="141"/>
        <v/>
      </c>
      <c r="O4118" s="151"/>
    </row>
    <row r="4119" spans="11:15" x14ac:dyDescent="0.3">
      <c r="K4119" s="148" t="str">
        <f>IFERROR(VLOOKUP(A4119,DATABARANG!$B$4:$G$20000,5),"")</f>
        <v/>
      </c>
      <c r="L4119" s="149" t="str">
        <f t="shared" si="140"/>
        <v/>
      </c>
      <c r="M4119" s="158" t="str">
        <f t="shared" si="141"/>
        <v/>
      </c>
      <c r="O4119" s="151"/>
    </row>
    <row r="4120" spans="11:15" x14ac:dyDescent="0.3">
      <c r="K4120" s="148" t="str">
        <f>IFERROR(VLOOKUP(A4120,DATABARANG!$B$4:$G$20000,5),"")</f>
        <v/>
      </c>
      <c r="L4120" s="149" t="str">
        <f t="shared" si="140"/>
        <v/>
      </c>
      <c r="M4120" s="158" t="str">
        <f t="shared" si="141"/>
        <v/>
      </c>
      <c r="O4120" s="151"/>
    </row>
    <row r="4121" spans="11:15" x14ac:dyDescent="0.3">
      <c r="K4121" s="148" t="str">
        <f>IFERROR(VLOOKUP(A4121,DATABARANG!$B$4:$G$20000,5),"")</f>
        <v/>
      </c>
      <c r="L4121" s="149" t="str">
        <f t="shared" si="140"/>
        <v/>
      </c>
      <c r="M4121" s="158" t="str">
        <f t="shared" si="141"/>
        <v/>
      </c>
      <c r="O4121" s="151"/>
    </row>
    <row r="4122" spans="11:15" x14ac:dyDescent="0.3">
      <c r="K4122" s="148" t="str">
        <f>IFERROR(VLOOKUP(A4122,DATABARANG!$B$4:$G$20000,5),"")</f>
        <v/>
      </c>
      <c r="L4122" s="149" t="str">
        <f t="shared" si="140"/>
        <v/>
      </c>
      <c r="M4122" s="158" t="str">
        <f t="shared" si="141"/>
        <v/>
      </c>
      <c r="O4122" s="151"/>
    </row>
    <row r="4123" spans="11:15" x14ac:dyDescent="0.3">
      <c r="K4123" s="148" t="str">
        <f>IFERROR(VLOOKUP(A4123,DATABARANG!$B$4:$G$20000,5),"")</f>
        <v/>
      </c>
      <c r="L4123" s="149" t="str">
        <f t="shared" si="140"/>
        <v/>
      </c>
      <c r="M4123" s="158" t="str">
        <f t="shared" si="141"/>
        <v/>
      </c>
      <c r="O4123" s="151"/>
    </row>
    <row r="4124" spans="11:15" x14ac:dyDescent="0.3">
      <c r="K4124" s="148" t="str">
        <f>IFERROR(VLOOKUP(A4124,DATABARANG!$B$4:$G$20000,5),"")</f>
        <v/>
      </c>
      <c r="L4124" s="149" t="str">
        <f t="shared" si="140"/>
        <v/>
      </c>
      <c r="M4124" s="158" t="str">
        <f t="shared" si="141"/>
        <v/>
      </c>
      <c r="O4124" s="151"/>
    </row>
    <row r="4125" spans="11:15" x14ac:dyDescent="0.3">
      <c r="K4125" s="148" t="str">
        <f>IFERROR(VLOOKUP(A4125,DATABARANG!$B$4:$G$20000,5),"")</f>
        <v/>
      </c>
      <c r="L4125" s="149" t="str">
        <f t="shared" si="140"/>
        <v/>
      </c>
      <c r="M4125" s="158" t="str">
        <f t="shared" si="141"/>
        <v/>
      </c>
      <c r="O4125" s="151"/>
    </row>
    <row r="4126" spans="11:15" x14ac:dyDescent="0.3">
      <c r="K4126" s="148" t="str">
        <f>IFERROR(VLOOKUP(A4126,DATABARANG!$B$4:$G$20000,5),"")</f>
        <v/>
      </c>
      <c r="L4126" s="149" t="str">
        <f t="shared" si="140"/>
        <v/>
      </c>
      <c r="M4126" s="158" t="str">
        <f t="shared" si="141"/>
        <v/>
      </c>
      <c r="O4126" s="151"/>
    </row>
    <row r="4127" spans="11:15" x14ac:dyDescent="0.3">
      <c r="K4127" s="148" t="str">
        <f>IFERROR(VLOOKUP(A4127,DATABARANG!$B$4:$G$20000,5),"")</f>
        <v/>
      </c>
      <c r="L4127" s="149" t="str">
        <f t="shared" si="140"/>
        <v/>
      </c>
      <c r="M4127" s="158" t="str">
        <f t="shared" si="141"/>
        <v/>
      </c>
      <c r="O4127" s="151"/>
    </row>
    <row r="4128" spans="11:15" x14ac:dyDescent="0.3">
      <c r="K4128" s="148" t="str">
        <f>IFERROR(VLOOKUP(A4128,DATABARANG!$B$4:$G$20000,5),"")</f>
        <v/>
      </c>
      <c r="L4128" s="149" t="str">
        <f t="shared" si="140"/>
        <v/>
      </c>
      <c r="M4128" s="158" t="str">
        <f t="shared" si="141"/>
        <v/>
      </c>
      <c r="O4128" s="151"/>
    </row>
    <row r="4129" spans="11:15" x14ac:dyDescent="0.3">
      <c r="K4129" s="148" t="str">
        <f>IFERROR(VLOOKUP(A4129,DATABARANG!$B$4:$G$20000,5),"")</f>
        <v/>
      </c>
      <c r="L4129" s="149" t="str">
        <f t="shared" si="140"/>
        <v/>
      </c>
      <c r="M4129" s="158" t="str">
        <f t="shared" si="141"/>
        <v/>
      </c>
      <c r="O4129" s="151"/>
    </row>
    <row r="4130" spans="11:15" x14ac:dyDescent="0.3">
      <c r="K4130" s="148" t="str">
        <f>IFERROR(VLOOKUP(A4130,DATABARANG!$B$4:$G$20000,5),"")</f>
        <v/>
      </c>
      <c r="L4130" s="149" t="str">
        <f t="shared" si="140"/>
        <v/>
      </c>
      <c r="M4130" s="158" t="str">
        <f t="shared" si="141"/>
        <v/>
      </c>
      <c r="O4130" s="151"/>
    </row>
    <row r="4131" spans="11:15" x14ac:dyDescent="0.3">
      <c r="K4131" s="148" t="str">
        <f>IFERROR(VLOOKUP(A4131,DATABARANG!$B$4:$G$20000,5),"")</f>
        <v/>
      </c>
      <c r="L4131" s="149" t="str">
        <f t="shared" si="140"/>
        <v/>
      </c>
      <c r="M4131" s="158" t="str">
        <f t="shared" si="141"/>
        <v/>
      </c>
      <c r="O4131" s="151"/>
    </row>
    <row r="4132" spans="11:15" x14ac:dyDescent="0.3">
      <c r="K4132" s="148" t="str">
        <f>IFERROR(VLOOKUP(A4132,DATABARANG!$B$4:$G$20000,5),"")</f>
        <v/>
      </c>
      <c r="L4132" s="149" t="str">
        <f t="shared" si="140"/>
        <v/>
      </c>
      <c r="M4132" s="158" t="str">
        <f t="shared" si="141"/>
        <v/>
      </c>
      <c r="O4132" s="151"/>
    </row>
    <row r="4133" spans="11:15" x14ac:dyDescent="0.3">
      <c r="K4133" s="148" t="str">
        <f>IFERROR(VLOOKUP(A4133,DATABARANG!$B$4:$G$20000,5),"")</f>
        <v/>
      </c>
      <c r="L4133" s="149" t="str">
        <f t="shared" si="140"/>
        <v/>
      </c>
      <c r="M4133" s="158" t="str">
        <f t="shared" si="141"/>
        <v/>
      </c>
      <c r="O4133" s="151"/>
    </row>
    <row r="4134" spans="11:15" x14ac:dyDescent="0.3">
      <c r="K4134" s="148" t="str">
        <f>IFERROR(VLOOKUP(A4134,DATABARANG!$B$4:$G$20000,5),"")</f>
        <v/>
      </c>
      <c r="L4134" s="149" t="str">
        <f t="shared" si="140"/>
        <v/>
      </c>
      <c r="M4134" s="158" t="str">
        <f t="shared" si="141"/>
        <v/>
      </c>
      <c r="O4134" s="151"/>
    </row>
    <row r="4135" spans="11:15" x14ac:dyDescent="0.3">
      <c r="K4135" s="148" t="str">
        <f>IFERROR(VLOOKUP(A4135,DATABARANG!$B$4:$G$20000,5),"")</f>
        <v/>
      </c>
      <c r="L4135" s="149" t="str">
        <f t="shared" si="140"/>
        <v/>
      </c>
      <c r="M4135" s="158" t="str">
        <f t="shared" si="141"/>
        <v/>
      </c>
      <c r="O4135" s="151"/>
    </row>
    <row r="4136" spans="11:15" x14ac:dyDescent="0.3">
      <c r="K4136" s="148" t="str">
        <f>IFERROR(VLOOKUP(A4136,DATABARANG!$B$4:$G$20000,5),"")</f>
        <v/>
      </c>
      <c r="L4136" s="149" t="str">
        <f t="shared" si="140"/>
        <v/>
      </c>
      <c r="M4136" s="158" t="str">
        <f t="shared" si="141"/>
        <v/>
      </c>
      <c r="O4136" s="151"/>
    </row>
    <row r="4137" spans="11:15" x14ac:dyDescent="0.3">
      <c r="K4137" s="148" t="str">
        <f>IFERROR(VLOOKUP(A4137,DATABARANG!$B$4:$G$20000,5),"")</f>
        <v/>
      </c>
      <c r="L4137" s="149" t="str">
        <f t="shared" si="140"/>
        <v/>
      </c>
      <c r="M4137" s="158" t="str">
        <f t="shared" si="141"/>
        <v/>
      </c>
      <c r="O4137" s="151"/>
    </row>
    <row r="4138" spans="11:15" x14ac:dyDescent="0.3">
      <c r="K4138" s="148" t="str">
        <f>IFERROR(VLOOKUP(A4138,DATABARANG!$B$4:$G$20000,5),"")</f>
        <v/>
      </c>
      <c r="L4138" s="149" t="str">
        <f t="shared" si="140"/>
        <v/>
      </c>
      <c r="M4138" s="158" t="str">
        <f t="shared" si="141"/>
        <v/>
      </c>
      <c r="O4138" s="151"/>
    </row>
    <row r="4139" spans="11:15" x14ac:dyDescent="0.3">
      <c r="K4139" s="148" t="str">
        <f>IFERROR(VLOOKUP(A4139,DATABARANG!$B$4:$G$20000,5),"")</f>
        <v/>
      </c>
      <c r="L4139" s="149" t="str">
        <f t="shared" si="140"/>
        <v/>
      </c>
      <c r="M4139" s="158" t="str">
        <f t="shared" si="141"/>
        <v/>
      </c>
      <c r="O4139" s="151"/>
    </row>
    <row r="4140" spans="11:15" x14ac:dyDescent="0.3">
      <c r="K4140" s="148" t="str">
        <f>IFERROR(VLOOKUP(A4140,DATABARANG!$B$4:$G$20000,5),"")</f>
        <v/>
      </c>
      <c r="L4140" s="149" t="str">
        <f t="shared" si="140"/>
        <v/>
      </c>
      <c r="M4140" s="158" t="str">
        <f t="shared" si="141"/>
        <v/>
      </c>
      <c r="O4140" s="151"/>
    </row>
    <row r="4141" spans="11:15" x14ac:dyDescent="0.3">
      <c r="K4141" s="148" t="str">
        <f>IFERROR(VLOOKUP(A4141,DATABARANG!$B$4:$G$20000,5),"")</f>
        <v/>
      </c>
      <c r="L4141" s="149" t="str">
        <f t="shared" si="140"/>
        <v/>
      </c>
      <c r="M4141" s="158" t="str">
        <f t="shared" si="141"/>
        <v/>
      </c>
      <c r="O4141" s="151"/>
    </row>
    <row r="4142" spans="11:15" x14ac:dyDescent="0.3">
      <c r="K4142" s="148" t="str">
        <f>IFERROR(VLOOKUP(A4142,DATABARANG!$B$4:$G$20000,5),"")</f>
        <v/>
      </c>
      <c r="L4142" s="149" t="str">
        <f t="shared" si="140"/>
        <v/>
      </c>
      <c r="M4142" s="158" t="str">
        <f t="shared" si="141"/>
        <v/>
      </c>
      <c r="O4142" s="151"/>
    </row>
    <row r="4143" spans="11:15" x14ac:dyDescent="0.3">
      <c r="K4143" s="148" t="str">
        <f>IFERROR(VLOOKUP(A4143,DATABARANG!$B$4:$G$20000,5),"")</f>
        <v/>
      </c>
      <c r="L4143" s="149" t="str">
        <f t="shared" si="140"/>
        <v/>
      </c>
      <c r="M4143" s="158" t="str">
        <f t="shared" si="141"/>
        <v/>
      </c>
      <c r="O4143" s="151"/>
    </row>
    <row r="4144" spans="11:15" x14ac:dyDescent="0.3">
      <c r="K4144" s="148" t="str">
        <f>IFERROR(VLOOKUP(A4144,DATABARANG!$B$4:$G$20000,5),"")</f>
        <v/>
      </c>
      <c r="L4144" s="149" t="str">
        <f t="shared" si="140"/>
        <v/>
      </c>
      <c r="M4144" s="158" t="str">
        <f t="shared" si="141"/>
        <v/>
      </c>
      <c r="O4144" s="151"/>
    </row>
    <row r="4145" spans="11:15" x14ac:dyDescent="0.3">
      <c r="K4145" s="148" t="str">
        <f>IFERROR(VLOOKUP(A4145,DATABARANG!$B$4:$G$20000,5),"")</f>
        <v/>
      </c>
      <c r="L4145" s="149" t="str">
        <f t="shared" si="140"/>
        <v/>
      </c>
      <c r="M4145" s="158" t="str">
        <f t="shared" si="141"/>
        <v/>
      </c>
      <c r="O4145" s="151"/>
    </row>
    <row r="4146" spans="11:15" x14ac:dyDescent="0.3">
      <c r="K4146" s="148" t="str">
        <f>IFERROR(VLOOKUP(A4146,DATABARANG!$B$4:$G$20000,5),"")</f>
        <v/>
      </c>
      <c r="L4146" s="149" t="str">
        <f t="shared" si="140"/>
        <v/>
      </c>
      <c r="M4146" s="158" t="str">
        <f t="shared" si="141"/>
        <v/>
      </c>
      <c r="O4146" s="151"/>
    </row>
    <row r="4147" spans="11:15" x14ac:dyDescent="0.3">
      <c r="K4147" s="148" t="str">
        <f>IFERROR(VLOOKUP(A4147,DATABARANG!$B$4:$G$20000,5),"")</f>
        <v/>
      </c>
      <c r="L4147" s="149" t="str">
        <f t="shared" si="140"/>
        <v/>
      </c>
      <c r="M4147" s="158" t="str">
        <f t="shared" si="141"/>
        <v/>
      </c>
      <c r="O4147" s="151"/>
    </row>
    <row r="4148" spans="11:15" x14ac:dyDescent="0.3">
      <c r="K4148" s="148" t="str">
        <f>IFERROR(VLOOKUP(A4148,DATABARANG!$B$4:$G$20000,5),"")</f>
        <v/>
      </c>
      <c r="L4148" s="149" t="str">
        <f t="shared" si="140"/>
        <v/>
      </c>
      <c r="M4148" s="158" t="str">
        <f t="shared" si="141"/>
        <v/>
      </c>
      <c r="O4148" s="151"/>
    </row>
    <row r="4149" spans="11:15" x14ac:dyDescent="0.3">
      <c r="K4149" s="148" t="str">
        <f>IFERROR(VLOOKUP(A4149,DATABARANG!$B$4:$G$20000,5),"")</f>
        <v/>
      </c>
      <c r="L4149" s="149" t="str">
        <f t="shared" si="140"/>
        <v/>
      </c>
      <c r="M4149" s="158" t="str">
        <f t="shared" si="141"/>
        <v/>
      </c>
      <c r="O4149" s="151"/>
    </row>
    <row r="4150" spans="11:15" x14ac:dyDescent="0.3">
      <c r="K4150" s="148" t="str">
        <f>IFERROR(VLOOKUP(A4150,DATABARANG!$B$4:$G$20000,5),"")</f>
        <v/>
      </c>
      <c r="L4150" s="149" t="str">
        <f t="shared" si="140"/>
        <v/>
      </c>
      <c r="M4150" s="158" t="str">
        <f t="shared" si="141"/>
        <v/>
      </c>
      <c r="O4150" s="151"/>
    </row>
    <row r="4151" spans="11:15" x14ac:dyDescent="0.3">
      <c r="K4151" s="148" t="str">
        <f>IFERROR(VLOOKUP(A4151,DATABARANG!$B$4:$G$20000,5),"")</f>
        <v/>
      </c>
      <c r="L4151" s="149" t="str">
        <f t="shared" si="140"/>
        <v/>
      </c>
      <c r="M4151" s="158" t="str">
        <f t="shared" si="141"/>
        <v/>
      </c>
      <c r="O4151" s="151"/>
    </row>
    <row r="4152" spans="11:15" x14ac:dyDescent="0.3">
      <c r="K4152" s="148" t="str">
        <f>IFERROR(VLOOKUP(A4152,DATABARANG!$B$4:$G$20000,5),"")</f>
        <v/>
      </c>
      <c r="L4152" s="149" t="str">
        <f t="shared" si="140"/>
        <v/>
      </c>
      <c r="M4152" s="158" t="str">
        <f t="shared" si="141"/>
        <v/>
      </c>
      <c r="O4152" s="151"/>
    </row>
    <row r="4153" spans="11:15" x14ac:dyDescent="0.3">
      <c r="K4153" s="148" t="str">
        <f>IFERROR(VLOOKUP(A4153,DATABARANG!$B$4:$G$20000,5),"")</f>
        <v/>
      </c>
      <c r="L4153" s="149" t="str">
        <f t="shared" si="140"/>
        <v/>
      </c>
      <c r="M4153" s="158" t="str">
        <f t="shared" si="141"/>
        <v/>
      </c>
      <c r="O4153" s="151"/>
    </row>
    <row r="4154" spans="11:15" x14ac:dyDescent="0.3">
      <c r="K4154" s="148" t="str">
        <f>IFERROR(VLOOKUP(A4154,DATABARANG!$B$4:$G$20000,5),"")</f>
        <v/>
      </c>
      <c r="L4154" s="149" t="str">
        <f t="shared" si="140"/>
        <v/>
      </c>
      <c r="M4154" s="158" t="str">
        <f t="shared" si="141"/>
        <v/>
      </c>
      <c r="O4154" s="151"/>
    </row>
    <row r="4155" spans="11:15" x14ac:dyDescent="0.3">
      <c r="K4155" s="148" t="str">
        <f>IFERROR(VLOOKUP(A4155,DATABARANG!$B$4:$G$20000,5),"")</f>
        <v/>
      </c>
      <c r="L4155" s="149" t="str">
        <f t="shared" si="140"/>
        <v/>
      </c>
      <c r="M4155" s="158" t="str">
        <f t="shared" si="141"/>
        <v/>
      </c>
      <c r="O4155" s="151"/>
    </row>
    <row r="4156" spans="11:15" x14ac:dyDescent="0.3">
      <c r="K4156" s="148" t="str">
        <f>IFERROR(VLOOKUP(A4156,DATABARANG!$B$4:$G$20000,5),"")</f>
        <v/>
      </c>
      <c r="L4156" s="149" t="str">
        <f t="shared" si="140"/>
        <v/>
      </c>
      <c r="M4156" s="158" t="str">
        <f t="shared" si="141"/>
        <v/>
      </c>
      <c r="O4156" s="151"/>
    </row>
    <row r="4157" spans="11:15" x14ac:dyDescent="0.3">
      <c r="K4157" s="148" t="str">
        <f>IFERROR(VLOOKUP(A4157,DATABARANG!$B$4:$G$20000,5),"")</f>
        <v/>
      </c>
      <c r="L4157" s="149" t="str">
        <f t="shared" si="140"/>
        <v/>
      </c>
      <c r="M4157" s="158" t="str">
        <f t="shared" si="141"/>
        <v/>
      </c>
      <c r="O4157" s="151"/>
    </row>
    <row r="4158" spans="11:15" x14ac:dyDescent="0.3">
      <c r="K4158" s="148" t="str">
        <f>IFERROR(VLOOKUP(A4158,DATABARANG!$B$4:$G$20000,5),"")</f>
        <v/>
      </c>
      <c r="L4158" s="149" t="str">
        <f t="shared" si="140"/>
        <v/>
      </c>
      <c r="M4158" s="158" t="str">
        <f t="shared" si="141"/>
        <v/>
      </c>
      <c r="O4158" s="151"/>
    </row>
    <row r="4159" spans="11:15" x14ac:dyDescent="0.3">
      <c r="K4159" s="148" t="str">
        <f>IFERROR(VLOOKUP(A4159,DATABARANG!$B$4:$G$20000,5),"")</f>
        <v/>
      </c>
      <c r="L4159" s="149" t="str">
        <f t="shared" si="140"/>
        <v/>
      </c>
      <c r="M4159" s="158" t="str">
        <f t="shared" si="141"/>
        <v/>
      </c>
      <c r="O4159" s="151"/>
    </row>
    <row r="4160" spans="11:15" x14ac:dyDescent="0.3">
      <c r="K4160" s="148" t="str">
        <f>IFERROR(VLOOKUP(A4160,DATABARANG!$B$4:$G$20000,5),"")</f>
        <v/>
      </c>
      <c r="L4160" s="149" t="str">
        <f t="shared" si="140"/>
        <v/>
      </c>
      <c r="M4160" s="158" t="str">
        <f t="shared" si="141"/>
        <v/>
      </c>
      <c r="O4160" s="151"/>
    </row>
    <row r="4161" spans="11:15" x14ac:dyDescent="0.3">
      <c r="K4161" s="148" t="str">
        <f>IFERROR(VLOOKUP(A4161,DATABARANG!$B$4:$G$20000,5),"")</f>
        <v/>
      </c>
      <c r="L4161" s="149" t="str">
        <f t="shared" si="140"/>
        <v/>
      </c>
      <c r="M4161" s="158" t="str">
        <f t="shared" si="141"/>
        <v/>
      </c>
      <c r="O4161" s="151"/>
    </row>
    <row r="4162" spans="11:15" x14ac:dyDescent="0.3">
      <c r="K4162" s="148" t="str">
        <f>IFERROR(VLOOKUP(A4162,DATABARANG!$B$4:$G$20000,5),"")</f>
        <v/>
      </c>
      <c r="L4162" s="149" t="str">
        <f t="shared" si="140"/>
        <v/>
      </c>
      <c r="M4162" s="158" t="str">
        <f t="shared" si="141"/>
        <v/>
      </c>
      <c r="O4162" s="151"/>
    </row>
    <row r="4163" spans="11:15" x14ac:dyDescent="0.3">
      <c r="K4163" s="148" t="str">
        <f>IFERROR(VLOOKUP(A4163,DATABARANG!$B$4:$G$20000,5),"")</f>
        <v/>
      </c>
      <c r="L4163" s="149" t="str">
        <f t="shared" si="140"/>
        <v/>
      </c>
      <c r="M4163" s="158" t="str">
        <f t="shared" si="141"/>
        <v/>
      </c>
      <c r="O4163" s="151"/>
    </row>
    <row r="4164" spans="11:15" x14ac:dyDescent="0.3">
      <c r="K4164" s="148" t="str">
        <f>IFERROR(VLOOKUP(A4164,DATABARANG!$B$4:$G$20000,5),"")</f>
        <v/>
      </c>
      <c r="L4164" s="149" t="str">
        <f t="shared" si="140"/>
        <v/>
      </c>
      <c r="M4164" s="158" t="str">
        <f t="shared" si="141"/>
        <v/>
      </c>
      <c r="O4164" s="151"/>
    </row>
    <row r="4165" spans="11:15" x14ac:dyDescent="0.3">
      <c r="K4165" s="148" t="str">
        <f>IFERROR(VLOOKUP(A4165,DATABARANG!$B$4:$G$20000,5),"")</f>
        <v/>
      </c>
      <c r="L4165" s="149" t="str">
        <f t="shared" si="140"/>
        <v/>
      </c>
      <c r="M4165" s="158" t="str">
        <f t="shared" si="141"/>
        <v/>
      </c>
      <c r="O4165" s="151"/>
    </row>
    <row r="4166" spans="11:15" x14ac:dyDescent="0.3">
      <c r="K4166" s="148" t="str">
        <f>IFERROR(VLOOKUP(A4166,DATABARANG!$B$4:$G$20000,5),"")</f>
        <v/>
      </c>
      <c r="L4166" s="149" t="str">
        <f t="shared" ref="L4166:L4229" si="142">IFERROR((E4166-K4166)*G4166,"")</f>
        <v/>
      </c>
      <c r="M4166" s="158" t="str">
        <f t="shared" ref="M4166:M4229" si="143">IF(B4166="","",TEXT(B4166,"DD-MMM"))</f>
        <v/>
      </c>
      <c r="O4166" s="151"/>
    </row>
    <row r="4167" spans="11:15" x14ac:dyDescent="0.3">
      <c r="K4167" s="148" t="str">
        <f>IFERROR(VLOOKUP(A4167,DATABARANG!$B$4:$G$20000,5),"")</f>
        <v/>
      </c>
      <c r="L4167" s="149" t="str">
        <f t="shared" si="142"/>
        <v/>
      </c>
      <c r="M4167" s="158" t="str">
        <f t="shared" si="143"/>
        <v/>
      </c>
      <c r="O4167" s="151"/>
    </row>
    <row r="4168" spans="11:15" x14ac:dyDescent="0.3">
      <c r="K4168" s="148" t="str">
        <f>IFERROR(VLOOKUP(A4168,DATABARANG!$B$4:$G$20000,5),"")</f>
        <v/>
      </c>
      <c r="L4168" s="149" t="str">
        <f t="shared" si="142"/>
        <v/>
      </c>
      <c r="M4168" s="158" t="str">
        <f t="shared" si="143"/>
        <v/>
      </c>
      <c r="O4168" s="151"/>
    </row>
    <row r="4169" spans="11:15" x14ac:dyDescent="0.3">
      <c r="K4169" s="148" t="str">
        <f>IFERROR(VLOOKUP(A4169,DATABARANG!$B$4:$G$20000,5),"")</f>
        <v/>
      </c>
      <c r="L4169" s="149" t="str">
        <f t="shared" si="142"/>
        <v/>
      </c>
      <c r="M4169" s="158" t="str">
        <f t="shared" si="143"/>
        <v/>
      </c>
      <c r="O4169" s="151"/>
    </row>
    <row r="4170" spans="11:15" x14ac:dyDescent="0.3">
      <c r="K4170" s="148" t="str">
        <f>IFERROR(VLOOKUP(A4170,DATABARANG!$B$4:$G$20000,5),"")</f>
        <v/>
      </c>
      <c r="L4170" s="149" t="str">
        <f t="shared" si="142"/>
        <v/>
      </c>
      <c r="M4170" s="158" t="str">
        <f t="shared" si="143"/>
        <v/>
      </c>
      <c r="O4170" s="151"/>
    </row>
    <row r="4171" spans="11:15" x14ac:dyDescent="0.3">
      <c r="K4171" s="148" t="str">
        <f>IFERROR(VLOOKUP(A4171,DATABARANG!$B$4:$G$20000,5),"")</f>
        <v/>
      </c>
      <c r="L4171" s="149" t="str">
        <f t="shared" si="142"/>
        <v/>
      </c>
      <c r="M4171" s="158" t="str">
        <f t="shared" si="143"/>
        <v/>
      </c>
      <c r="O4171" s="151"/>
    </row>
    <row r="4172" spans="11:15" x14ac:dyDescent="0.3">
      <c r="K4172" s="148" t="str">
        <f>IFERROR(VLOOKUP(A4172,DATABARANG!$B$4:$G$20000,5),"")</f>
        <v/>
      </c>
      <c r="L4172" s="149" t="str">
        <f t="shared" si="142"/>
        <v/>
      </c>
      <c r="M4172" s="158" t="str">
        <f t="shared" si="143"/>
        <v/>
      </c>
      <c r="O4172" s="151"/>
    </row>
    <row r="4173" spans="11:15" x14ac:dyDescent="0.3">
      <c r="K4173" s="148" t="str">
        <f>IFERROR(VLOOKUP(A4173,DATABARANG!$B$4:$G$20000,5),"")</f>
        <v/>
      </c>
      <c r="L4173" s="149" t="str">
        <f t="shared" si="142"/>
        <v/>
      </c>
      <c r="M4173" s="158" t="str">
        <f t="shared" si="143"/>
        <v/>
      </c>
      <c r="O4173" s="151"/>
    </row>
    <row r="4174" spans="11:15" x14ac:dyDescent="0.3">
      <c r="K4174" s="148" t="str">
        <f>IFERROR(VLOOKUP(A4174,DATABARANG!$B$4:$G$20000,5),"")</f>
        <v/>
      </c>
      <c r="L4174" s="149" t="str">
        <f t="shared" si="142"/>
        <v/>
      </c>
      <c r="M4174" s="158" t="str">
        <f t="shared" si="143"/>
        <v/>
      </c>
      <c r="O4174" s="151"/>
    </row>
    <row r="4175" spans="11:15" x14ac:dyDescent="0.3">
      <c r="K4175" s="148" t="str">
        <f>IFERROR(VLOOKUP(A4175,DATABARANG!$B$4:$G$20000,5),"")</f>
        <v/>
      </c>
      <c r="L4175" s="149" t="str">
        <f t="shared" si="142"/>
        <v/>
      </c>
      <c r="M4175" s="158" t="str">
        <f t="shared" si="143"/>
        <v/>
      </c>
      <c r="O4175" s="151"/>
    </row>
    <row r="4176" spans="11:15" x14ac:dyDescent="0.3">
      <c r="K4176" s="148" t="str">
        <f>IFERROR(VLOOKUP(A4176,DATABARANG!$B$4:$G$20000,5),"")</f>
        <v/>
      </c>
      <c r="L4176" s="149" t="str">
        <f t="shared" si="142"/>
        <v/>
      </c>
      <c r="M4176" s="158" t="str">
        <f t="shared" si="143"/>
        <v/>
      </c>
      <c r="O4176" s="151"/>
    </row>
    <row r="4177" spans="11:15" x14ac:dyDescent="0.3">
      <c r="K4177" s="148" t="str">
        <f>IFERROR(VLOOKUP(A4177,DATABARANG!$B$4:$G$20000,5),"")</f>
        <v/>
      </c>
      <c r="L4177" s="149" t="str">
        <f t="shared" si="142"/>
        <v/>
      </c>
      <c r="M4177" s="158" t="str">
        <f t="shared" si="143"/>
        <v/>
      </c>
      <c r="O4177" s="151"/>
    </row>
    <row r="4178" spans="11:15" x14ac:dyDescent="0.3">
      <c r="K4178" s="148" t="str">
        <f>IFERROR(VLOOKUP(A4178,DATABARANG!$B$4:$G$20000,5),"")</f>
        <v/>
      </c>
      <c r="L4178" s="149" t="str">
        <f t="shared" si="142"/>
        <v/>
      </c>
      <c r="M4178" s="158" t="str">
        <f t="shared" si="143"/>
        <v/>
      </c>
      <c r="O4178" s="151"/>
    </row>
    <row r="4179" spans="11:15" x14ac:dyDescent="0.3">
      <c r="K4179" s="148" t="str">
        <f>IFERROR(VLOOKUP(A4179,DATABARANG!$B$4:$G$20000,5),"")</f>
        <v/>
      </c>
      <c r="L4179" s="149" t="str">
        <f t="shared" si="142"/>
        <v/>
      </c>
      <c r="M4179" s="158" t="str">
        <f t="shared" si="143"/>
        <v/>
      </c>
      <c r="O4179" s="151"/>
    </row>
    <row r="4180" spans="11:15" x14ac:dyDescent="0.3">
      <c r="K4180" s="148" t="str">
        <f>IFERROR(VLOOKUP(A4180,DATABARANG!$B$4:$G$20000,5),"")</f>
        <v/>
      </c>
      <c r="L4180" s="149" t="str">
        <f t="shared" si="142"/>
        <v/>
      </c>
      <c r="M4180" s="158" t="str">
        <f t="shared" si="143"/>
        <v/>
      </c>
      <c r="O4180" s="151"/>
    </row>
    <row r="4181" spans="11:15" x14ac:dyDescent="0.3">
      <c r="K4181" s="148" t="str">
        <f>IFERROR(VLOOKUP(A4181,DATABARANG!$B$4:$G$20000,5),"")</f>
        <v/>
      </c>
      <c r="L4181" s="149" t="str">
        <f t="shared" si="142"/>
        <v/>
      </c>
      <c r="M4181" s="158" t="str">
        <f t="shared" si="143"/>
        <v/>
      </c>
      <c r="O4181" s="151"/>
    </row>
    <row r="4182" spans="11:15" x14ac:dyDescent="0.3">
      <c r="K4182" s="148" t="str">
        <f>IFERROR(VLOOKUP(A4182,DATABARANG!$B$4:$G$20000,5),"")</f>
        <v/>
      </c>
      <c r="L4182" s="149" t="str">
        <f t="shared" si="142"/>
        <v/>
      </c>
      <c r="M4182" s="158" t="str">
        <f t="shared" si="143"/>
        <v/>
      </c>
      <c r="O4182" s="151"/>
    </row>
    <row r="4183" spans="11:15" x14ac:dyDescent="0.3">
      <c r="K4183" s="148" t="str">
        <f>IFERROR(VLOOKUP(A4183,DATABARANG!$B$4:$G$20000,5),"")</f>
        <v/>
      </c>
      <c r="L4183" s="149" t="str">
        <f t="shared" si="142"/>
        <v/>
      </c>
      <c r="M4183" s="158" t="str">
        <f t="shared" si="143"/>
        <v/>
      </c>
      <c r="O4183" s="151"/>
    </row>
    <row r="4184" spans="11:15" x14ac:dyDescent="0.3">
      <c r="K4184" s="148" t="str">
        <f>IFERROR(VLOOKUP(A4184,DATABARANG!$B$4:$G$20000,5),"")</f>
        <v/>
      </c>
      <c r="L4184" s="149" t="str">
        <f t="shared" si="142"/>
        <v/>
      </c>
      <c r="M4184" s="158" t="str">
        <f t="shared" si="143"/>
        <v/>
      </c>
      <c r="O4184" s="151"/>
    </row>
    <row r="4185" spans="11:15" x14ac:dyDescent="0.3">
      <c r="K4185" s="148" t="str">
        <f>IFERROR(VLOOKUP(A4185,DATABARANG!$B$4:$G$20000,5),"")</f>
        <v/>
      </c>
      <c r="L4185" s="149" t="str">
        <f t="shared" si="142"/>
        <v/>
      </c>
      <c r="M4185" s="158" t="str">
        <f t="shared" si="143"/>
        <v/>
      </c>
      <c r="O4185" s="151"/>
    </row>
    <row r="4186" spans="11:15" x14ac:dyDescent="0.3">
      <c r="K4186" s="148" t="str">
        <f>IFERROR(VLOOKUP(A4186,DATABARANG!$B$4:$G$20000,5),"")</f>
        <v/>
      </c>
      <c r="L4186" s="149" t="str">
        <f t="shared" si="142"/>
        <v/>
      </c>
      <c r="M4186" s="158" t="str">
        <f t="shared" si="143"/>
        <v/>
      </c>
      <c r="O4186" s="151"/>
    </row>
    <row r="4187" spans="11:15" x14ac:dyDescent="0.3">
      <c r="K4187" s="148" t="str">
        <f>IFERROR(VLOOKUP(A4187,DATABARANG!$B$4:$G$20000,5),"")</f>
        <v/>
      </c>
      <c r="L4187" s="149" t="str">
        <f t="shared" si="142"/>
        <v/>
      </c>
      <c r="M4187" s="158" t="str">
        <f t="shared" si="143"/>
        <v/>
      </c>
      <c r="O4187" s="151"/>
    </row>
    <row r="4188" spans="11:15" x14ac:dyDescent="0.3">
      <c r="K4188" s="148" t="str">
        <f>IFERROR(VLOOKUP(A4188,DATABARANG!$B$4:$G$20000,5),"")</f>
        <v/>
      </c>
      <c r="L4188" s="149" t="str">
        <f t="shared" si="142"/>
        <v/>
      </c>
      <c r="M4188" s="158" t="str">
        <f t="shared" si="143"/>
        <v/>
      </c>
      <c r="O4188" s="151"/>
    </row>
    <row r="4189" spans="11:15" x14ac:dyDescent="0.3">
      <c r="K4189" s="148" t="str">
        <f>IFERROR(VLOOKUP(A4189,DATABARANG!$B$4:$G$20000,5),"")</f>
        <v/>
      </c>
      <c r="L4189" s="149" t="str">
        <f t="shared" si="142"/>
        <v/>
      </c>
      <c r="M4189" s="158" t="str">
        <f t="shared" si="143"/>
        <v/>
      </c>
      <c r="O4189" s="151"/>
    </row>
    <row r="4190" spans="11:15" x14ac:dyDescent="0.3">
      <c r="K4190" s="148" t="str">
        <f>IFERROR(VLOOKUP(A4190,DATABARANG!$B$4:$G$20000,5),"")</f>
        <v/>
      </c>
      <c r="L4190" s="149" t="str">
        <f t="shared" si="142"/>
        <v/>
      </c>
      <c r="M4190" s="158" t="str">
        <f t="shared" si="143"/>
        <v/>
      </c>
      <c r="O4190" s="151"/>
    </row>
    <row r="4191" spans="11:15" x14ac:dyDescent="0.3">
      <c r="K4191" s="148" t="str">
        <f>IFERROR(VLOOKUP(A4191,DATABARANG!$B$4:$G$20000,5),"")</f>
        <v/>
      </c>
      <c r="L4191" s="149" t="str">
        <f t="shared" si="142"/>
        <v/>
      </c>
      <c r="M4191" s="158" t="str">
        <f t="shared" si="143"/>
        <v/>
      </c>
      <c r="O4191" s="151"/>
    </row>
    <row r="4192" spans="11:15" x14ac:dyDescent="0.3">
      <c r="K4192" s="148" t="str">
        <f>IFERROR(VLOOKUP(A4192,DATABARANG!$B$4:$G$20000,5),"")</f>
        <v/>
      </c>
      <c r="L4192" s="149" t="str">
        <f t="shared" si="142"/>
        <v/>
      </c>
      <c r="M4192" s="158" t="str">
        <f t="shared" si="143"/>
        <v/>
      </c>
      <c r="O4192" s="151"/>
    </row>
    <row r="4193" spans="11:15" x14ac:dyDescent="0.3">
      <c r="K4193" s="148" t="str">
        <f>IFERROR(VLOOKUP(A4193,DATABARANG!$B$4:$G$20000,5),"")</f>
        <v/>
      </c>
      <c r="L4193" s="149" t="str">
        <f t="shared" si="142"/>
        <v/>
      </c>
      <c r="M4193" s="158" t="str">
        <f t="shared" si="143"/>
        <v/>
      </c>
      <c r="O4193" s="151"/>
    </row>
    <row r="4194" spans="11:15" x14ac:dyDescent="0.3">
      <c r="K4194" s="148" t="str">
        <f>IFERROR(VLOOKUP(A4194,DATABARANG!$B$4:$G$20000,5),"")</f>
        <v/>
      </c>
      <c r="L4194" s="149" t="str">
        <f t="shared" si="142"/>
        <v/>
      </c>
      <c r="M4194" s="158" t="str">
        <f t="shared" si="143"/>
        <v/>
      </c>
      <c r="O4194" s="151"/>
    </row>
    <row r="4195" spans="11:15" x14ac:dyDescent="0.3">
      <c r="K4195" s="148" t="str">
        <f>IFERROR(VLOOKUP(A4195,DATABARANG!$B$4:$G$20000,5),"")</f>
        <v/>
      </c>
      <c r="L4195" s="149" t="str">
        <f t="shared" si="142"/>
        <v/>
      </c>
      <c r="M4195" s="158" t="str">
        <f t="shared" si="143"/>
        <v/>
      </c>
      <c r="O4195" s="151"/>
    </row>
    <row r="4196" spans="11:15" x14ac:dyDescent="0.3">
      <c r="K4196" s="148" t="str">
        <f>IFERROR(VLOOKUP(A4196,DATABARANG!$B$4:$G$20000,5),"")</f>
        <v/>
      </c>
      <c r="L4196" s="149" t="str">
        <f t="shared" si="142"/>
        <v/>
      </c>
      <c r="M4196" s="158" t="str">
        <f t="shared" si="143"/>
        <v/>
      </c>
      <c r="O4196" s="151"/>
    </row>
    <row r="4197" spans="11:15" x14ac:dyDescent="0.3">
      <c r="K4197" s="148" t="str">
        <f>IFERROR(VLOOKUP(A4197,DATABARANG!$B$4:$G$20000,5),"")</f>
        <v/>
      </c>
      <c r="L4197" s="149" t="str">
        <f t="shared" si="142"/>
        <v/>
      </c>
      <c r="M4197" s="158" t="str">
        <f t="shared" si="143"/>
        <v/>
      </c>
      <c r="O4197" s="151"/>
    </row>
    <row r="4198" spans="11:15" x14ac:dyDescent="0.3">
      <c r="K4198" s="148" t="str">
        <f>IFERROR(VLOOKUP(A4198,DATABARANG!$B$4:$G$20000,5),"")</f>
        <v/>
      </c>
      <c r="L4198" s="149" t="str">
        <f t="shared" si="142"/>
        <v/>
      </c>
      <c r="M4198" s="158" t="str">
        <f t="shared" si="143"/>
        <v/>
      </c>
      <c r="O4198" s="151"/>
    </row>
    <row r="4199" spans="11:15" x14ac:dyDescent="0.3">
      <c r="K4199" s="148" t="str">
        <f>IFERROR(VLOOKUP(A4199,DATABARANG!$B$4:$G$20000,5),"")</f>
        <v/>
      </c>
      <c r="L4199" s="149" t="str">
        <f t="shared" si="142"/>
        <v/>
      </c>
      <c r="M4199" s="158" t="str">
        <f t="shared" si="143"/>
        <v/>
      </c>
      <c r="O4199" s="151"/>
    </row>
    <row r="4200" spans="11:15" x14ac:dyDescent="0.3">
      <c r="K4200" s="148" t="str">
        <f>IFERROR(VLOOKUP(A4200,DATABARANG!$B$4:$G$20000,5),"")</f>
        <v/>
      </c>
      <c r="L4200" s="149" t="str">
        <f t="shared" si="142"/>
        <v/>
      </c>
      <c r="M4200" s="158" t="str">
        <f t="shared" si="143"/>
        <v/>
      </c>
      <c r="O4200" s="151"/>
    </row>
    <row r="4201" spans="11:15" x14ac:dyDescent="0.3">
      <c r="K4201" s="148" t="str">
        <f>IFERROR(VLOOKUP(A4201,DATABARANG!$B$4:$G$20000,5),"")</f>
        <v/>
      </c>
      <c r="L4201" s="149" t="str">
        <f t="shared" si="142"/>
        <v/>
      </c>
      <c r="M4201" s="158" t="str">
        <f t="shared" si="143"/>
        <v/>
      </c>
      <c r="O4201" s="151"/>
    </row>
    <row r="4202" spans="11:15" x14ac:dyDescent="0.3">
      <c r="K4202" s="148" t="str">
        <f>IFERROR(VLOOKUP(A4202,DATABARANG!$B$4:$G$20000,5),"")</f>
        <v/>
      </c>
      <c r="L4202" s="149" t="str">
        <f t="shared" si="142"/>
        <v/>
      </c>
      <c r="M4202" s="158" t="str">
        <f t="shared" si="143"/>
        <v/>
      </c>
      <c r="O4202" s="151"/>
    </row>
    <row r="4203" spans="11:15" x14ac:dyDescent="0.3">
      <c r="K4203" s="148" t="str">
        <f>IFERROR(VLOOKUP(A4203,DATABARANG!$B$4:$G$20000,5),"")</f>
        <v/>
      </c>
      <c r="L4203" s="149" t="str">
        <f t="shared" si="142"/>
        <v/>
      </c>
      <c r="M4203" s="158" t="str">
        <f t="shared" si="143"/>
        <v/>
      </c>
      <c r="O4203" s="151"/>
    </row>
    <row r="4204" spans="11:15" x14ac:dyDescent="0.3">
      <c r="K4204" s="148" t="str">
        <f>IFERROR(VLOOKUP(A4204,DATABARANG!$B$4:$G$20000,5),"")</f>
        <v/>
      </c>
      <c r="L4204" s="149" t="str">
        <f t="shared" si="142"/>
        <v/>
      </c>
      <c r="M4204" s="158" t="str">
        <f t="shared" si="143"/>
        <v/>
      </c>
      <c r="O4204" s="151"/>
    </row>
    <row r="4205" spans="11:15" x14ac:dyDescent="0.3">
      <c r="K4205" s="148" t="str">
        <f>IFERROR(VLOOKUP(A4205,DATABARANG!$B$4:$G$20000,5),"")</f>
        <v/>
      </c>
      <c r="L4205" s="149" t="str">
        <f t="shared" si="142"/>
        <v/>
      </c>
      <c r="M4205" s="158" t="str">
        <f t="shared" si="143"/>
        <v/>
      </c>
      <c r="O4205" s="151"/>
    </row>
    <row r="4206" spans="11:15" x14ac:dyDescent="0.3">
      <c r="K4206" s="148" t="str">
        <f>IFERROR(VLOOKUP(A4206,DATABARANG!$B$4:$G$20000,5),"")</f>
        <v/>
      </c>
      <c r="L4206" s="149" t="str">
        <f t="shared" si="142"/>
        <v/>
      </c>
      <c r="M4206" s="158" t="str">
        <f t="shared" si="143"/>
        <v/>
      </c>
      <c r="O4206" s="151"/>
    </row>
    <row r="4207" spans="11:15" x14ac:dyDescent="0.3">
      <c r="K4207" s="148" t="str">
        <f>IFERROR(VLOOKUP(A4207,DATABARANG!$B$4:$G$20000,5),"")</f>
        <v/>
      </c>
      <c r="L4207" s="149" t="str">
        <f t="shared" si="142"/>
        <v/>
      </c>
      <c r="M4207" s="158" t="str">
        <f t="shared" si="143"/>
        <v/>
      </c>
      <c r="O4207" s="151"/>
    </row>
    <row r="4208" spans="11:15" x14ac:dyDescent="0.3">
      <c r="K4208" s="148" t="str">
        <f>IFERROR(VLOOKUP(A4208,DATABARANG!$B$4:$G$20000,5),"")</f>
        <v/>
      </c>
      <c r="L4208" s="149" t="str">
        <f t="shared" si="142"/>
        <v/>
      </c>
      <c r="M4208" s="158" t="str">
        <f t="shared" si="143"/>
        <v/>
      </c>
      <c r="O4208" s="151"/>
    </row>
    <row r="4209" spans="11:15" x14ac:dyDescent="0.3">
      <c r="K4209" s="148" t="str">
        <f>IFERROR(VLOOKUP(A4209,DATABARANG!$B$4:$G$20000,5),"")</f>
        <v/>
      </c>
      <c r="L4209" s="149" t="str">
        <f t="shared" si="142"/>
        <v/>
      </c>
      <c r="M4209" s="158" t="str">
        <f t="shared" si="143"/>
        <v/>
      </c>
      <c r="O4209" s="151"/>
    </row>
    <row r="4210" spans="11:15" x14ac:dyDescent="0.3">
      <c r="K4210" s="148" t="str">
        <f>IFERROR(VLOOKUP(A4210,DATABARANG!$B$4:$G$20000,5),"")</f>
        <v/>
      </c>
      <c r="L4210" s="149" t="str">
        <f t="shared" si="142"/>
        <v/>
      </c>
      <c r="M4210" s="158" t="str">
        <f t="shared" si="143"/>
        <v/>
      </c>
      <c r="O4210" s="151"/>
    </row>
    <row r="4211" spans="11:15" x14ac:dyDescent="0.3">
      <c r="K4211" s="148" t="str">
        <f>IFERROR(VLOOKUP(A4211,DATABARANG!$B$4:$G$20000,5),"")</f>
        <v/>
      </c>
      <c r="L4211" s="149" t="str">
        <f t="shared" si="142"/>
        <v/>
      </c>
      <c r="M4211" s="158" t="str">
        <f t="shared" si="143"/>
        <v/>
      </c>
      <c r="O4211" s="151"/>
    </row>
    <row r="4212" spans="11:15" x14ac:dyDescent="0.3">
      <c r="K4212" s="148" t="str">
        <f>IFERROR(VLOOKUP(A4212,DATABARANG!$B$4:$G$20000,5),"")</f>
        <v/>
      </c>
      <c r="L4212" s="149" t="str">
        <f t="shared" si="142"/>
        <v/>
      </c>
      <c r="M4212" s="158" t="str">
        <f t="shared" si="143"/>
        <v/>
      </c>
      <c r="O4212" s="151"/>
    </row>
    <row r="4213" spans="11:15" x14ac:dyDescent="0.3">
      <c r="K4213" s="148" t="str">
        <f>IFERROR(VLOOKUP(A4213,DATABARANG!$B$4:$G$20000,5),"")</f>
        <v/>
      </c>
      <c r="L4213" s="149" t="str">
        <f t="shared" si="142"/>
        <v/>
      </c>
      <c r="M4213" s="158" t="str">
        <f t="shared" si="143"/>
        <v/>
      </c>
      <c r="O4213" s="151"/>
    </row>
    <row r="4214" spans="11:15" x14ac:dyDescent="0.3">
      <c r="K4214" s="148" t="str">
        <f>IFERROR(VLOOKUP(A4214,DATABARANG!$B$4:$G$20000,5),"")</f>
        <v/>
      </c>
      <c r="L4214" s="149" t="str">
        <f t="shared" si="142"/>
        <v/>
      </c>
      <c r="M4214" s="158" t="str">
        <f t="shared" si="143"/>
        <v/>
      </c>
      <c r="O4214" s="151"/>
    </row>
    <row r="4215" spans="11:15" x14ac:dyDescent="0.3">
      <c r="K4215" s="148" t="str">
        <f>IFERROR(VLOOKUP(A4215,DATABARANG!$B$4:$G$20000,5),"")</f>
        <v/>
      </c>
      <c r="L4215" s="149" t="str">
        <f t="shared" si="142"/>
        <v/>
      </c>
      <c r="M4215" s="158" t="str">
        <f t="shared" si="143"/>
        <v/>
      </c>
      <c r="O4215" s="151"/>
    </row>
    <row r="4216" spans="11:15" x14ac:dyDescent="0.3">
      <c r="K4216" s="148" t="str">
        <f>IFERROR(VLOOKUP(A4216,DATABARANG!$B$4:$G$20000,5),"")</f>
        <v/>
      </c>
      <c r="L4216" s="149" t="str">
        <f t="shared" si="142"/>
        <v/>
      </c>
      <c r="M4216" s="158" t="str">
        <f t="shared" si="143"/>
        <v/>
      </c>
      <c r="O4216" s="151"/>
    </row>
    <row r="4217" spans="11:15" x14ac:dyDescent="0.3">
      <c r="K4217" s="148" t="str">
        <f>IFERROR(VLOOKUP(A4217,DATABARANG!$B$4:$G$20000,5),"")</f>
        <v/>
      </c>
      <c r="L4217" s="149" t="str">
        <f t="shared" si="142"/>
        <v/>
      </c>
      <c r="M4217" s="158" t="str">
        <f t="shared" si="143"/>
        <v/>
      </c>
      <c r="O4217" s="151"/>
    </row>
    <row r="4218" spans="11:15" x14ac:dyDescent="0.3">
      <c r="K4218" s="148" t="str">
        <f>IFERROR(VLOOKUP(A4218,DATABARANG!$B$4:$G$20000,5),"")</f>
        <v/>
      </c>
      <c r="L4218" s="149" t="str">
        <f t="shared" si="142"/>
        <v/>
      </c>
      <c r="M4218" s="158" t="str">
        <f t="shared" si="143"/>
        <v/>
      </c>
      <c r="O4218" s="151"/>
    </row>
    <row r="4219" spans="11:15" x14ac:dyDescent="0.3">
      <c r="K4219" s="148" t="str">
        <f>IFERROR(VLOOKUP(A4219,DATABARANG!$B$4:$G$20000,5),"")</f>
        <v/>
      </c>
      <c r="L4219" s="149" t="str">
        <f t="shared" si="142"/>
        <v/>
      </c>
      <c r="M4219" s="158" t="str">
        <f t="shared" si="143"/>
        <v/>
      </c>
      <c r="O4219" s="151"/>
    </row>
    <row r="4220" spans="11:15" x14ac:dyDescent="0.3">
      <c r="K4220" s="148" t="str">
        <f>IFERROR(VLOOKUP(A4220,DATABARANG!$B$4:$G$20000,5),"")</f>
        <v/>
      </c>
      <c r="L4220" s="149" t="str">
        <f t="shared" si="142"/>
        <v/>
      </c>
      <c r="M4220" s="158" t="str">
        <f t="shared" si="143"/>
        <v/>
      </c>
      <c r="O4220" s="151"/>
    </row>
    <row r="4221" spans="11:15" x14ac:dyDescent="0.3">
      <c r="K4221" s="148" t="str">
        <f>IFERROR(VLOOKUP(A4221,DATABARANG!$B$4:$G$20000,5),"")</f>
        <v/>
      </c>
      <c r="L4221" s="149" t="str">
        <f t="shared" si="142"/>
        <v/>
      </c>
      <c r="M4221" s="158" t="str">
        <f t="shared" si="143"/>
        <v/>
      </c>
      <c r="O4221" s="151"/>
    </row>
    <row r="4222" spans="11:15" x14ac:dyDescent="0.3">
      <c r="K4222" s="148" t="str">
        <f>IFERROR(VLOOKUP(A4222,DATABARANG!$B$4:$G$20000,5),"")</f>
        <v/>
      </c>
      <c r="L4222" s="149" t="str">
        <f t="shared" si="142"/>
        <v/>
      </c>
      <c r="M4222" s="158" t="str">
        <f t="shared" si="143"/>
        <v/>
      </c>
      <c r="O4222" s="151"/>
    </row>
    <row r="4223" spans="11:15" x14ac:dyDescent="0.3">
      <c r="K4223" s="148" t="str">
        <f>IFERROR(VLOOKUP(A4223,DATABARANG!$B$4:$G$20000,5),"")</f>
        <v/>
      </c>
      <c r="L4223" s="149" t="str">
        <f t="shared" si="142"/>
        <v/>
      </c>
      <c r="M4223" s="158" t="str">
        <f t="shared" si="143"/>
        <v/>
      </c>
      <c r="O4223" s="151"/>
    </row>
    <row r="4224" spans="11:15" x14ac:dyDescent="0.3">
      <c r="K4224" s="148" t="str">
        <f>IFERROR(VLOOKUP(A4224,DATABARANG!$B$4:$G$20000,5),"")</f>
        <v/>
      </c>
      <c r="L4224" s="149" t="str">
        <f t="shared" si="142"/>
        <v/>
      </c>
      <c r="M4224" s="158" t="str">
        <f t="shared" si="143"/>
        <v/>
      </c>
      <c r="O4224" s="151"/>
    </row>
    <row r="4225" spans="11:15" x14ac:dyDescent="0.3">
      <c r="K4225" s="148" t="str">
        <f>IFERROR(VLOOKUP(A4225,DATABARANG!$B$4:$G$20000,5),"")</f>
        <v/>
      </c>
      <c r="L4225" s="149" t="str">
        <f t="shared" si="142"/>
        <v/>
      </c>
      <c r="M4225" s="158" t="str">
        <f t="shared" si="143"/>
        <v/>
      </c>
      <c r="O4225" s="151"/>
    </row>
    <row r="4226" spans="11:15" x14ac:dyDescent="0.3">
      <c r="K4226" s="148" t="str">
        <f>IFERROR(VLOOKUP(A4226,DATABARANG!$B$4:$G$20000,5),"")</f>
        <v/>
      </c>
      <c r="L4226" s="149" t="str">
        <f t="shared" si="142"/>
        <v/>
      </c>
      <c r="M4226" s="158" t="str">
        <f t="shared" si="143"/>
        <v/>
      </c>
      <c r="O4226" s="151"/>
    </row>
    <row r="4227" spans="11:15" x14ac:dyDescent="0.3">
      <c r="K4227" s="148" t="str">
        <f>IFERROR(VLOOKUP(A4227,DATABARANG!$B$4:$G$20000,5),"")</f>
        <v/>
      </c>
      <c r="L4227" s="149" t="str">
        <f t="shared" si="142"/>
        <v/>
      </c>
      <c r="M4227" s="158" t="str">
        <f t="shared" si="143"/>
        <v/>
      </c>
      <c r="O4227" s="151"/>
    </row>
    <row r="4228" spans="11:15" x14ac:dyDescent="0.3">
      <c r="K4228" s="148" t="str">
        <f>IFERROR(VLOOKUP(A4228,DATABARANG!$B$4:$G$20000,5),"")</f>
        <v/>
      </c>
      <c r="L4228" s="149" t="str">
        <f t="shared" si="142"/>
        <v/>
      </c>
      <c r="M4228" s="158" t="str">
        <f t="shared" si="143"/>
        <v/>
      </c>
      <c r="O4228" s="151"/>
    </row>
    <row r="4229" spans="11:15" x14ac:dyDescent="0.3">
      <c r="K4229" s="148" t="str">
        <f>IFERROR(VLOOKUP(A4229,DATABARANG!$B$4:$G$20000,5),"")</f>
        <v/>
      </c>
      <c r="L4229" s="149" t="str">
        <f t="shared" si="142"/>
        <v/>
      </c>
      <c r="M4229" s="158" t="str">
        <f t="shared" si="143"/>
        <v/>
      </c>
      <c r="O4229" s="151"/>
    </row>
    <row r="4230" spans="11:15" x14ac:dyDescent="0.3">
      <c r="K4230" s="148" t="str">
        <f>IFERROR(VLOOKUP(A4230,DATABARANG!$B$4:$G$20000,5),"")</f>
        <v/>
      </c>
      <c r="L4230" s="149" t="str">
        <f t="shared" ref="L4230:L4293" si="144">IFERROR((E4230-K4230)*G4230,"")</f>
        <v/>
      </c>
      <c r="M4230" s="158" t="str">
        <f t="shared" ref="M4230:M4293" si="145">IF(B4230="","",TEXT(B4230,"DD-MMM"))</f>
        <v/>
      </c>
      <c r="O4230" s="151"/>
    </row>
    <row r="4231" spans="11:15" x14ac:dyDescent="0.3">
      <c r="K4231" s="148" t="str">
        <f>IFERROR(VLOOKUP(A4231,DATABARANG!$B$4:$G$20000,5),"")</f>
        <v/>
      </c>
      <c r="L4231" s="149" t="str">
        <f t="shared" si="144"/>
        <v/>
      </c>
      <c r="M4231" s="158" t="str">
        <f t="shared" si="145"/>
        <v/>
      </c>
      <c r="O4231" s="151"/>
    </row>
    <row r="4232" spans="11:15" x14ac:dyDescent="0.3">
      <c r="K4232" s="148" t="str">
        <f>IFERROR(VLOOKUP(A4232,DATABARANG!$B$4:$G$20000,5),"")</f>
        <v/>
      </c>
      <c r="L4232" s="149" t="str">
        <f t="shared" si="144"/>
        <v/>
      </c>
      <c r="M4232" s="158" t="str">
        <f t="shared" si="145"/>
        <v/>
      </c>
      <c r="O4232" s="151"/>
    </row>
    <row r="4233" spans="11:15" x14ac:dyDescent="0.3">
      <c r="K4233" s="148" t="str">
        <f>IFERROR(VLOOKUP(A4233,DATABARANG!$B$4:$G$20000,5),"")</f>
        <v/>
      </c>
      <c r="L4233" s="149" t="str">
        <f t="shared" si="144"/>
        <v/>
      </c>
      <c r="M4233" s="158" t="str">
        <f t="shared" si="145"/>
        <v/>
      </c>
      <c r="O4233" s="151"/>
    </row>
    <row r="4234" spans="11:15" x14ac:dyDescent="0.3">
      <c r="K4234" s="148" t="str">
        <f>IFERROR(VLOOKUP(A4234,DATABARANG!$B$4:$G$20000,5),"")</f>
        <v/>
      </c>
      <c r="L4234" s="149" t="str">
        <f t="shared" si="144"/>
        <v/>
      </c>
      <c r="M4234" s="158" t="str">
        <f t="shared" si="145"/>
        <v/>
      </c>
      <c r="O4234" s="151"/>
    </row>
    <row r="4235" spans="11:15" x14ac:dyDescent="0.3">
      <c r="K4235" s="148" t="str">
        <f>IFERROR(VLOOKUP(A4235,DATABARANG!$B$4:$G$20000,5),"")</f>
        <v/>
      </c>
      <c r="L4235" s="149" t="str">
        <f t="shared" si="144"/>
        <v/>
      </c>
      <c r="M4235" s="158" t="str">
        <f t="shared" si="145"/>
        <v/>
      </c>
      <c r="O4235" s="151"/>
    </row>
    <row r="4236" spans="11:15" x14ac:dyDescent="0.3">
      <c r="K4236" s="148" t="str">
        <f>IFERROR(VLOOKUP(A4236,DATABARANG!$B$4:$G$20000,5),"")</f>
        <v/>
      </c>
      <c r="L4236" s="149" t="str">
        <f t="shared" si="144"/>
        <v/>
      </c>
      <c r="M4236" s="158" t="str">
        <f t="shared" si="145"/>
        <v/>
      </c>
      <c r="O4236" s="151"/>
    </row>
    <row r="4237" spans="11:15" x14ac:dyDescent="0.3">
      <c r="K4237" s="148" t="str">
        <f>IFERROR(VLOOKUP(A4237,DATABARANG!$B$4:$G$20000,5),"")</f>
        <v/>
      </c>
      <c r="L4237" s="149" t="str">
        <f t="shared" si="144"/>
        <v/>
      </c>
      <c r="M4237" s="158" t="str">
        <f t="shared" si="145"/>
        <v/>
      </c>
      <c r="O4237" s="151"/>
    </row>
    <row r="4238" spans="11:15" x14ac:dyDescent="0.3">
      <c r="K4238" s="148" t="str">
        <f>IFERROR(VLOOKUP(A4238,DATABARANG!$B$4:$G$20000,5),"")</f>
        <v/>
      </c>
      <c r="L4238" s="149" t="str">
        <f t="shared" si="144"/>
        <v/>
      </c>
      <c r="M4238" s="158" t="str">
        <f t="shared" si="145"/>
        <v/>
      </c>
      <c r="O4238" s="151"/>
    </row>
    <row r="4239" spans="11:15" x14ac:dyDescent="0.3">
      <c r="K4239" s="148" t="str">
        <f>IFERROR(VLOOKUP(A4239,DATABARANG!$B$4:$G$20000,5),"")</f>
        <v/>
      </c>
      <c r="L4239" s="149" t="str">
        <f t="shared" si="144"/>
        <v/>
      </c>
      <c r="M4239" s="158" t="str">
        <f t="shared" si="145"/>
        <v/>
      </c>
      <c r="O4239" s="151"/>
    </row>
    <row r="4240" spans="11:15" x14ac:dyDescent="0.3">
      <c r="K4240" s="148" t="str">
        <f>IFERROR(VLOOKUP(A4240,DATABARANG!$B$4:$G$20000,5),"")</f>
        <v/>
      </c>
      <c r="L4240" s="149" t="str">
        <f t="shared" si="144"/>
        <v/>
      </c>
      <c r="M4240" s="158" t="str">
        <f t="shared" si="145"/>
        <v/>
      </c>
      <c r="O4240" s="151"/>
    </row>
    <row r="4241" spans="11:15" x14ac:dyDescent="0.3">
      <c r="K4241" s="148" t="str">
        <f>IFERROR(VLOOKUP(A4241,DATABARANG!$B$4:$G$20000,5),"")</f>
        <v/>
      </c>
      <c r="L4241" s="149" t="str">
        <f t="shared" si="144"/>
        <v/>
      </c>
      <c r="M4241" s="158" t="str">
        <f t="shared" si="145"/>
        <v/>
      </c>
      <c r="O4241" s="151"/>
    </row>
    <row r="4242" spans="11:15" x14ac:dyDescent="0.3">
      <c r="K4242" s="148" t="str">
        <f>IFERROR(VLOOKUP(A4242,DATABARANG!$B$4:$G$20000,5),"")</f>
        <v/>
      </c>
      <c r="L4242" s="149" t="str">
        <f t="shared" si="144"/>
        <v/>
      </c>
      <c r="M4242" s="158" t="str">
        <f t="shared" si="145"/>
        <v/>
      </c>
      <c r="O4242" s="151"/>
    </row>
    <row r="4243" spans="11:15" x14ac:dyDescent="0.3">
      <c r="K4243" s="148" t="str">
        <f>IFERROR(VLOOKUP(A4243,DATABARANG!$B$4:$G$20000,5),"")</f>
        <v/>
      </c>
      <c r="L4243" s="149" t="str">
        <f t="shared" si="144"/>
        <v/>
      </c>
      <c r="M4243" s="158" t="str">
        <f t="shared" si="145"/>
        <v/>
      </c>
      <c r="O4243" s="151"/>
    </row>
    <row r="4244" spans="11:15" x14ac:dyDescent="0.3">
      <c r="K4244" s="148" t="str">
        <f>IFERROR(VLOOKUP(A4244,DATABARANG!$B$4:$G$20000,5),"")</f>
        <v/>
      </c>
      <c r="L4244" s="149" t="str">
        <f t="shared" si="144"/>
        <v/>
      </c>
      <c r="M4244" s="158" t="str">
        <f t="shared" si="145"/>
        <v/>
      </c>
      <c r="O4244" s="151"/>
    </row>
    <row r="4245" spans="11:15" x14ac:dyDescent="0.3">
      <c r="K4245" s="148" t="str">
        <f>IFERROR(VLOOKUP(A4245,DATABARANG!$B$4:$G$20000,5),"")</f>
        <v/>
      </c>
      <c r="L4245" s="149" t="str">
        <f t="shared" si="144"/>
        <v/>
      </c>
      <c r="M4245" s="158" t="str">
        <f t="shared" si="145"/>
        <v/>
      </c>
      <c r="O4245" s="151"/>
    </row>
    <row r="4246" spans="11:15" x14ac:dyDescent="0.3">
      <c r="K4246" s="148" t="str">
        <f>IFERROR(VLOOKUP(A4246,DATABARANG!$B$4:$G$20000,5),"")</f>
        <v/>
      </c>
      <c r="L4246" s="149" t="str">
        <f t="shared" si="144"/>
        <v/>
      </c>
      <c r="M4246" s="158" t="str">
        <f t="shared" si="145"/>
        <v/>
      </c>
      <c r="O4246" s="151"/>
    </row>
    <row r="4247" spans="11:15" x14ac:dyDescent="0.3">
      <c r="K4247" s="148" t="str">
        <f>IFERROR(VLOOKUP(A4247,DATABARANG!$B$4:$G$20000,5),"")</f>
        <v/>
      </c>
      <c r="L4247" s="149" t="str">
        <f t="shared" si="144"/>
        <v/>
      </c>
      <c r="M4247" s="158" t="str">
        <f t="shared" si="145"/>
        <v/>
      </c>
      <c r="O4247" s="151"/>
    </row>
    <row r="4248" spans="11:15" x14ac:dyDescent="0.3">
      <c r="K4248" s="148" t="str">
        <f>IFERROR(VLOOKUP(A4248,DATABARANG!$B$4:$G$20000,5),"")</f>
        <v/>
      </c>
      <c r="L4248" s="149" t="str">
        <f t="shared" si="144"/>
        <v/>
      </c>
      <c r="M4248" s="158" t="str">
        <f t="shared" si="145"/>
        <v/>
      </c>
      <c r="O4248" s="151"/>
    </row>
    <row r="4249" spans="11:15" x14ac:dyDescent="0.3">
      <c r="K4249" s="148" t="str">
        <f>IFERROR(VLOOKUP(A4249,DATABARANG!$B$4:$G$20000,5),"")</f>
        <v/>
      </c>
      <c r="L4249" s="149" t="str">
        <f t="shared" si="144"/>
        <v/>
      </c>
      <c r="M4249" s="158" t="str">
        <f t="shared" si="145"/>
        <v/>
      </c>
      <c r="O4249" s="151"/>
    </row>
    <row r="4250" spans="11:15" x14ac:dyDescent="0.3">
      <c r="K4250" s="148" t="str">
        <f>IFERROR(VLOOKUP(A4250,DATABARANG!$B$4:$G$20000,5),"")</f>
        <v/>
      </c>
      <c r="L4250" s="149" t="str">
        <f t="shared" si="144"/>
        <v/>
      </c>
      <c r="M4250" s="158" t="str">
        <f t="shared" si="145"/>
        <v/>
      </c>
      <c r="O4250" s="151"/>
    </row>
    <row r="4251" spans="11:15" x14ac:dyDescent="0.3">
      <c r="K4251" s="148" t="str">
        <f>IFERROR(VLOOKUP(A4251,DATABARANG!$B$4:$G$20000,5),"")</f>
        <v/>
      </c>
      <c r="L4251" s="149" t="str">
        <f t="shared" si="144"/>
        <v/>
      </c>
      <c r="M4251" s="158" t="str">
        <f t="shared" si="145"/>
        <v/>
      </c>
      <c r="O4251" s="151"/>
    </row>
    <row r="4252" spans="11:15" x14ac:dyDescent="0.3">
      <c r="K4252" s="148" t="str">
        <f>IFERROR(VLOOKUP(A4252,DATABARANG!$B$4:$G$20000,5),"")</f>
        <v/>
      </c>
      <c r="L4252" s="149" t="str">
        <f t="shared" si="144"/>
        <v/>
      </c>
      <c r="M4252" s="158" t="str">
        <f t="shared" si="145"/>
        <v/>
      </c>
      <c r="O4252" s="151"/>
    </row>
    <row r="4253" spans="11:15" x14ac:dyDescent="0.3">
      <c r="K4253" s="148" t="str">
        <f>IFERROR(VLOOKUP(A4253,DATABARANG!$B$4:$G$20000,5),"")</f>
        <v/>
      </c>
      <c r="L4253" s="149" t="str">
        <f t="shared" si="144"/>
        <v/>
      </c>
      <c r="M4253" s="158" t="str">
        <f t="shared" si="145"/>
        <v/>
      </c>
      <c r="O4253" s="151"/>
    </row>
    <row r="4254" spans="11:15" x14ac:dyDescent="0.3">
      <c r="K4254" s="148" t="str">
        <f>IFERROR(VLOOKUP(A4254,DATABARANG!$B$4:$G$20000,5),"")</f>
        <v/>
      </c>
      <c r="L4254" s="149" t="str">
        <f t="shared" si="144"/>
        <v/>
      </c>
      <c r="M4254" s="158" t="str">
        <f t="shared" si="145"/>
        <v/>
      </c>
      <c r="O4254" s="151"/>
    </row>
    <row r="4255" spans="11:15" x14ac:dyDescent="0.3">
      <c r="K4255" s="148" t="str">
        <f>IFERROR(VLOOKUP(A4255,DATABARANG!$B$4:$G$20000,5),"")</f>
        <v/>
      </c>
      <c r="L4255" s="149" t="str">
        <f t="shared" si="144"/>
        <v/>
      </c>
      <c r="M4255" s="158" t="str">
        <f t="shared" si="145"/>
        <v/>
      </c>
      <c r="O4255" s="151"/>
    </row>
    <row r="4256" spans="11:15" x14ac:dyDescent="0.3">
      <c r="K4256" s="148" t="str">
        <f>IFERROR(VLOOKUP(A4256,DATABARANG!$B$4:$G$20000,5),"")</f>
        <v/>
      </c>
      <c r="L4256" s="149" t="str">
        <f t="shared" si="144"/>
        <v/>
      </c>
      <c r="M4256" s="158" t="str">
        <f t="shared" si="145"/>
        <v/>
      </c>
      <c r="O4256" s="151"/>
    </row>
    <row r="4257" spans="11:15" x14ac:dyDescent="0.3">
      <c r="K4257" s="148" t="str">
        <f>IFERROR(VLOOKUP(A4257,DATABARANG!$B$4:$G$20000,5),"")</f>
        <v/>
      </c>
      <c r="L4257" s="149" t="str">
        <f t="shared" si="144"/>
        <v/>
      </c>
      <c r="M4257" s="158" t="str">
        <f t="shared" si="145"/>
        <v/>
      </c>
      <c r="O4257" s="151"/>
    </row>
    <row r="4258" spans="11:15" x14ac:dyDescent="0.3">
      <c r="K4258" s="148" t="str">
        <f>IFERROR(VLOOKUP(A4258,DATABARANG!$B$4:$G$20000,5),"")</f>
        <v/>
      </c>
      <c r="L4258" s="149" t="str">
        <f t="shared" si="144"/>
        <v/>
      </c>
      <c r="M4258" s="158" t="str">
        <f t="shared" si="145"/>
        <v/>
      </c>
      <c r="O4258" s="151"/>
    </row>
    <row r="4259" spans="11:15" x14ac:dyDescent="0.3">
      <c r="K4259" s="148" t="str">
        <f>IFERROR(VLOOKUP(A4259,DATABARANG!$B$4:$G$20000,5),"")</f>
        <v/>
      </c>
      <c r="L4259" s="149" t="str">
        <f t="shared" si="144"/>
        <v/>
      </c>
      <c r="M4259" s="158" t="str">
        <f t="shared" si="145"/>
        <v/>
      </c>
      <c r="O4259" s="151"/>
    </row>
    <row r="4260" spans="11:15" x14ac:dyDescent="0.3">
      <c r="K4260" s="148" t="str">
        <f>IFERROR(VLOOKUP(A4260,DATABARANG!$B$4:$G$20000,5),"")</f>
        <v/>
      </c>
      <c r="L4260" s="149" t="str">
        <f t="shared" si="144"/>
        <v/>
      </c>
      <c r="M4260" s="158" t="str">
        <f t="shared" si="145"/>
        <v/>
      </c>
      <c r="O4260" s="151"/>
    </row>
    <row r="4261" spans="11:15" x14ac:dyDescent="0.3">
      <c r="K4261" s="148" t="str">
        <f>IFERROR(VLOOKUP(A4261,DATABARANG!$B$4:$G$20000,5),"")</f>
        <v/>
      </c>
      <c r="L4261" s="149" t="str">
        <f t="shared" si="144"/>
        <v/>
      </c>
      <c r="M4261" s="158" t="str">
        <f t="shared" si="145"/>
        <v/>
      </c>
      <c r="O4261" s="151"/>
    </row>
    <row r="4262" spans="11:15" x14ac:dyDescent="0.3">
      <c r="K4262" s="148" t="str">
        <f>IFERROR(VLOOKUP(A4262,DATABARANG!$B$4:$G$20000,5),"")</f>
        <v/>
      </c>
      <c r="L4262" s="149" t="str">
        <f t="shared" si="144"/>
        <v/>
      </c>
      <c r="M4262" s="158" t="str">
        <f t="shared" si="145"/>
        <v/>
      </c>
      <c r="O4262" s="151"/>
    </row>
    <row r="4263" spans="11:15" x14ac:dyDescent="0.3">
      <c r="K4263" s="148" t="str">
        <f>IFERROR(VLOOKUP(A4263,DATABARANG!$B$4:$G$20000,5),"")</f>
        <v/>
      </c>
      <c r="L4263" s="149" t="str">
        <f t="shared" si="144"/>
        <v/>
      </c>
      <c r="M4263" s="158" t="str">
        <f t="shared" si="145"/>
        <v/>
      </c>
      <c r="O4263" s="151"/>
    </row>
    <row r="4264" spans="11:15" x14ac:dyDescent="0.3">
      <c r="K4264" s="148" t="str">
        <f>IFERROR(VLOOKUP(A4264,DATABARANG!$B$4:$G$20000,5),"")</f>
        <v/>
      </c>
      <c r="L4264" s="149" t="str">
        <f t="shared" si="144"/>
        <v/>
      </c>
      <c r="M4264" s="158" t="str">
        <f t="shared" si="145"/>
        <v/>
      </c>
      <c r="O4264" s="151"/>
    </row>
    <row r="4265" spans="11:15" x14ac:dyDescent="0.3">
      <c r="K4265" s="148" t="str">
        <f>IFERROR(VLOOKUP(A4265,DATABARANG!$B$4:$G$20000,5),"")</f>
        <v/>
      </c>
      <c r="L4265" s="149" t="str">
        <f t="shared" si="144"/>
        <v/>
      </c>
      <c r="M4265" s="158" t="str">
        <f t="shared" si="145"/>
        <v/>
      </c>
      <c r="O4265" s="151"/>
    </row>
    <row r="4266" spans="11:15" x14ac:dyDescent="0.3">
      <c r="K4266" s="148" t="str">
        <f>IFERROR(VLOOKUP(A4266,DATABARANG!$B$4:$G$20000,5),"")</f>
        <v/>
      </c>
      <c r="L4266" s="149" t="str">
        <f t="shared" si="144"/>
        <v/>
      </c>
      <c r="M4266" s="158" t="str">
        <f t="shared" si="145"/>
        <v/>
      </c>
      <c r="O4266" s="151"/>
    </row>
    <row r="4267" spans="11:15" x14ac:dyDescent="0.3">
      <c r="K4267" s="148" t="str">
        <f>IFERROR(VLOOKUP(A4267,DATABARANG!$B$4:$G$20000,5),"")</f>
        <v/>
      </c>
      <c r="L4267" s="149" t="str">
        <f t="shared" si="144"/>
        <v/>
      </c>
      <c r="M4267" s="158" t="str">
        <f t="shared" si="145"/>
        <v/>
      </c>
      <c r="O4267" s="151"/>
    </row>
    <row r="4268" spans="11:15" x14ac:dyDescent="0.3">
      <c r="K4268" s="148" t="str">
        <f>IFERROR(VLOOKUP(A4268,DATABARANG!$B$4:$G$20000,5),"")</f>
        <v/>
      </c>
      <c r="L4268" s="149" t="str">
        <f t="shared" si="144"/>
        <v/>
      </c>
      <c r="M4268" s="158" t="str">
        <f t="shared" si="145"/>
        <v/>
      </c>
      <c r="O4268" s="151"/>
    </row>
    <row r="4269" spans="11:15" x14ac:dyDescent="0.3">
      <c r="K4269" s="148" t="str">
        <f>IFERROR(VLOOKUP(A4269,DATABARANG!$B$4:$G$20000,5),"")</f>
        <v/>
      </c>
      <c r="L4269" s="149" t="str">
        <f t="shared" si="144"/>
        <v/>
      </c>
      <c r="M4269" s="158" t="str">
        <f t="shared" si="145"/>
        <v/>
      </c>
      <c r="O4269" s="151"/>
    </row>
    <row r="4270" spans="11:15" x14ac:dyDescent="0.3">
      <c r="K4270" s="148" t="str">
        <f>IFERROR(VLOOKUP(A4270,DATABARANG!$B$4:$G$20000,5),"")</f>
        <v/>
      </c>
      <c r="L4270" s="149" t="str">
        <f t="shared" si="144"/>
        <v/>
      </c>
      <c r="M4270" s="158" t="str">
        <f t="shared" si="145"/>
        <v/>
      </c>
      <c r="O4270" s="151"/>
    </row>
    <row r="4271" spans="11:15" x14ac:dyDescent="0.3">
      <c r="K4271" s="148" t="str">
        <f>IFERROR(VLOOKUP(A4271,DATABARANG!$B$4:$G$20000,5),"")</f>
        <v/>
      </c>
      <c r="L4271" s="149" t="str">
        <f t="shared" si="144"/>
        <v/>
      </c>
      <c r="M4271" s="158" t="str">
        <f t="shared" si="145"/>
        <v/>
      </c>
      <c r="O4271" s="151"/>
    </row>
    <row r="4272" spans="11:15" x14ac:dyDescent="0.3">
      <c r="K4272" s="148" t="str">
        <f>IFERROR(VLOOKUP(A4272,DATABARANG!$B$4:$G$20000,5),"")</f>
        <v/>
      </c>
      <c r="L4272" s="149" t="str">
        <f t="shared" si="144"/>
        <v/>
      </c>
      <c r="M4272" s="158" t="str">
        <f t="shared" si="145"/>
        <v/>
      </c>
      <c r="O4272" s="151"/>
    </row>
    <row r="4273" spans="11:15" x14ac:dyDescent="0.3">
      <c r="K4273" s="148" t="str">
        <f>IFERROR(VLOOKUP(A4273,DATABARANG!$B$4:$G$20000,5),"")</f>
        <v/>
      </c>
      <c r="L4273" s="149" t="str">
        <f t="shared" si="144"/>
        <v/>
      </c>
      <c r="M4273" s="158" t="str">
        <f t="shared" si="145"/>
        <v/>
      </c>
      <c r="O4273" s="151"/>
    </row>
    <row r="4274" spans="11:15" x14ac:dyDescent="0.3">
      <c r="K4274" s="148" t="str">
        <f>IFERROR(VLOOKUP(A4274,DATABARANG!$B$4:$G$20000,5),"")</f>
        <v/>
      </c>
      <c r="L4274" s="149" t="str">
        <f t="shared" si="144"/>
        <v/>
      </c>
      <c r="M4274" s="158" t="str">
        <f t="shared" si="145"/>
        <v/>
      </c>
      <c r="O4274" s="151"/>
    </row>
    <row r="4275" spans="11:15" x14ac:dyDescent="0.3">
      <c r="K4275" s="148" t="str">
        <f>IFERROR(VLOOKUP(A4275,DATABARANG!$B$4:$G$20000,5),"")</f>
        <v/>
      </c>
      <c r="L4275" s="149" t="str">
        <f t="shared" si="144"/>
        <v/>
      </c>
      <c r="M4275" s="158" t="str">
        <f t="shared" si="145"/>
        <v/>
      </c>
      <c r="O4275" s="151"/>
    </row>
    <row r="4276" spans="11:15" x14ac:dyDescent="0.3">
      <c r="K4276" s="148" t="str">
        <f>IFERROR(VLOOKUP(A4276,DATABARANG!$B$4:$G$20000,5),"")</f>
        <v/>
      </c>
      <c r="L4276" s="149" t="str">
        <f t="shared" si="144"/>
        <v/>
      </c>
      <c r="M4276" s="158" t="str">
        <f t="shared" si="145"/>
        <v/>
      </c>
      <c r="O4276" s="151"/>
    </row>
    <row r="4277" spans="11:15" x14ac:dyDescent="0.3">
      <c r="K4277" s="148" t="str">
        <f>IFERROR(VLOOKUP(A4277,DATABARANG!$B$4:$G$20000,5),"")</f>
        <v/>
      </c>
      <c r="L4277" s="149" t="str">
        <f t="shared" si="144"/>
        <v/>
      </c>
      <c r="M4277" s="158" t="str">
        <f t="shared" si="145"/>
        <v/>
      </c>
      <c r="O4277" s="151"/>
    </row>
    <row r="4278" spans="11:15" x14ac:dyDescent="0.3">
      <c r="K4278" s="148" t="str">
        <f>IFERROR(VLOOKUP(A4278,DATABARANG!$B$4:$G$20000,5),"")</f>
        <v/>
      </c>
      <c r="L4278" s="149" t="str">
        <f t="shared" si="144"/>
        <v/>
      </c>
      <c r="M4278" s="158" t="str">
        <f t="shared" si="145"/>
        <v/>
      </c>
      <c r="O4278" s="151"/>
    </row>
    <row r="4279" spans="11:15" x14ac:dyDescent="0.3">
      <c r="K4279" s="148" t="str">
        <f>IFERROR(VLOOKUP(A4279,DATABARANG!$B$4:$G$20000,5),"")</f>
        <v/>
      </c>
      <c r="L4279" s="149" t="str">
        <f t="shared" si="144"/>
        <v/>
      </c>
      <c r="M4279" s="158" t="str">
        <f t="shared" si="145"/>
        <v/>
      </c>
      <c r="O4279" s="151"/>
    </row>
    <row r="4280" spans="11:15" x14ac:dyDescent="0.3">
      <c r="K4280" s="148" t="str">
        <f>IFERROR(VLOOKUP(A4280,DATABARANG!$B$4:$G$20000,5),"")</f>
        <v/>
      </c>
      <c r="L4280" s="149" t="str">
        <f t="shared" si="144"/>
        <v/>
      </c>
      <c r="M4280" s="158" t="str">
        <f t="shared" si="145"/>
        <v/>
      </c>
      <c r="O4280" s="151"/>
    </row>
    <row r="4281" spans="11:15" x14ac:dyDescent="0.3">
      <c r="K4281" s="148" t="str">
        <f>IFERROR(VLOOKUP(A4281,DATABARANG!$B$4:$G$20000,5),"")</f>
        <v/>
      </c>
      <c r="L4281" s="149" t="str">
        <f t="shared" si="144"/>
        <v/>
      </c>
      <c r="M4281" s="158" t="str">
        <f t="shared" si="145"/>
        <v/>
      </c>
      <c r="O4281" s="151"/>
    </row>
    <row r="4282" spans="11:15" x14ac:dyDescent="0.3">
      <c r="K4282" s="148" t="str">
        <f>IFERROR(VLOOKUP(A4282,DATABARANG!$B$4:$G$20000,5),"")</f>
        <v/>
      </c>
      <c r="L4282" s="149" t="str">
        <f t="shared" si="144"/>
        <v/>
      </c>
      <c r="M4282" s="158" t="str">
        <f t="shared" si="145"/>
        <v/>
      </c>
      <c r="O4282" s="151"/>
    </row>
    <row r="4283" spans="11:15" x14ac:dyDescent="0.3">
      <c r="K4283" s="148" t="str">
        <f>IFERROR(VLOOKUP(A4283,DATABARANG!$B$4:$G$20000,5),"")</f>
        <v/>
      </c>
      <c r="L4283" s="149" t="str">
        <f t="shared" si="144"/>
        <v/>
      </c>
      <c r="M4283" s="158" t="str">
        <f t="shared" si="145"/>
        <v/>
      </c>
      <c r="O4283" s="151"/>
    </row>
    <row r="4284" spans="11:15" x14ac:dyDescent="0.3">
      <c r="K4284" s="148" t="str">
        <f>IFERROR(VLOOKUP(A4284,DATABARANG!$B$4:$G$20000,5),"")</f>
        <v/>
      </c>
      <c r="L4284" s="149" t="str">
        <f t="shared" si="144"/>
        <v/>
      </c>
      <c r="M4284" s="158" t="str">
        <f t="shared" si="145"/>
        <v/>
      </c>
      <c r="O4284" s="151"/>
    </row>
    <row r="4285" spans="11:15" x14ac:dyDescent="0.3">
      <c r="K4285" s="148" t="str">
        <f>IFERROR(VLOOKUP(A4285,DATABARANG!$B$4:$G$20000,5),"")</f>
        <v/>
      </c>
      <c r="L4285" s="149" t="str">
        <f t="shared" si="144"/>
        <v/>
      </c>
      <c r="M4285" s="158" t="str">
        <f t="shared" si="145"/>
        <v/>
      </c>
      <c r="O4285" s="151"/>
    </row>
    <row r="4286" spans="11:15" x14ac:dyDescent="0.3">
      <c r="K4286" s="148" t="str">
        <f>IFERROR(VLOOKUP(A4286,DATABARANG!$B$4:$G$20000,5),"")</f>
        <v/>
      </c>
      <c r="L4286" s="149" t="str">
        <f t="shared" si="144"/>
        <v/>
      </c>
      <c r="M4286" s="158" t="str">
        <f t="shared" si="145"/>
        <v/>
      </c>
      <c r="O4286" s="151"/>
    </row>
    <row r="4287" spans="11:15" x14ac:dyDescent="0.3">
      <c r="K4287" s="148" t="str">
        <f>IFERROR(VLOOKUP(A4287,DATABARANG!$B$4:$G$20000,5),"")</f>
        <v/>
      </c>
      <c r="L4287" s="149" t="str">
        <f t="shared" si="144"/>
        <v/>
      </c>
      <c r="M4287" s="158" t="str">
        <f t="shared" si="145"/>
        <v/>
      </c>
      <c r="O4287" s="151"/>
    </row>
    <row r="4288" spans="11:15" x14ac:dyDescent="0.3">
      <c r="K4288" s="148" t="str">
        <f>IFERROR(VLOOKUP(A4288,DATABARANG!$B$4:$G$20000,5),"")</f>
        <v/>
      </c>
      <c r="L4288" s="149" t="str">
        <f t="shared" si="144"/>
        <v/>
      </c>
      <c r="M4288" s="158" t="str">
        <f t="shared" si="145"/>
        <v/>
      </c>
      <c r="O4288" s="151"/>
    </row>
    <row r="4289" spans="11:15" x14ac:dyDescent="0.3">
      <c r="K4289" s="148" t="str">
        <f>IFERROR(VLOOKUP(A4289,DATABARANG!$B$4:$G$20000,5),"")</f>
        <v/>
      </c>
      <c r="L4289" s="149" t="str">
        <f t="shared" si="144"/>
        <v/>
      </c>
      <c r="M4289" s="158" t="str">
        <f t="shared" si="145"/>
        <v/>
      </c>
      <c r="O4289" s="151"/>
    </row>
    <row r="4290" spans="11:15" x14ac:dyDescent="0.3">
      <c r="K4290" s="148" t="str">
        <f>IFERROR(VLOOKUP(A4290,DATABARANG!$B$4:$G$20000,5),"")</f>
        <v/>
      </c>
      <c r="L4290" s="149" t="str">
        <f t="shared" si="144"/>
        <v/>
      </c>
      <c r="M4290" s="158" t="str">
        <f t="shared" si="145"/>
        <v/>
      </c>
      <c r="O4290" s="151"/>
    </row>
    <row r="4291" spans="11:15" x14ac:dyDescent="0.3">
      <c r="K4291" s="148" t="str">
        <f>IFERROR(VLOOKUP(A4291,DATABARANG!$B$4:$G$20000,5),"")</f>
        <v/>
      </c>
      <c r="L4291" s="149" t="str">
        <f t="shared" si="144"/>
        <v/>
      </c>
      <c r="M4291" s="158" t="str">
        <f t="shared" si="145"/>
        <v/>
      </c>
      <c r="O4291" s="151"/>
    </row>
    <row r="4292" spans="11:15" x14ac:dyDescent="0.3">
      <c r="K4292" s="148" t="str">
        <f>IFERROR(VLOOKUP(A4292,DATABARANG!$B$4:$G$20000,5),"")</f>
        <v/>
      </c>
      <c r="L4292" s="149" t="str">
        <f t="shared" si="144"/>
        <v/>
      </c>
      <c r="M4292" s="158" t="str">
        <f t="shared" si="145"/>
        <v/>
      </c>
      <c r="O4292" s="151"/>
    </row>
    <row r="4293" spans="11:15" x14ac:dyDescent="0.3">
      <c r="K4293" s="148" t="str">
        <f>IFERROR(VLOOKUP(A4293,DATABARANG!$B$4:$G$20000,5),"")</f>
        <v/>
      </c>
      <c r="L4293" s="149" t="str">
        <f t="shared" si="144"/>
        <v/>
      </c>
      <c r="M4293" s="158" t="str">
        <f t="shared" si="145"/>
        <v/>
      </c>
      <c r="O4293" s="151"/>
    </row>
    <row r="4294" spans="11:15" x14ac:dyDescent="0.3">
      <c r="K4294" s="148" t="str">
        <f>IFERROR(VLOOKUP(A4294,DATABARANG!$B$4:$G$20000,5),"")</f>
        <v/>
      </c>
      <c r="L4294" s="149" t="str">
        <f t="shared" ref="L4294:L4357" si="146">IFERROR((E4294-K4294)*G4294,"")</f>
        <v/>
      </c>
      <c r="M4294" s="158" t="str">
        <f t="shared" ref="M4294:M4357" si="147">IF(B4294="","",TEXT(B4294,"DD-MMM"))</f>
        <v/>
      </c>
      <c r="O4294" s="151"/>
    </row>
    <row r="4295" spans="11:15" x14ac:dyDescent="0.3">
      <c r="K4295" s="148" t="str">
        <f>IFERROR(VLOOKUP(A4295,DATABARANG!$B$4:$G$20000,5),"")</f>
        <v/>
      </c>
      <c r="L4295" s="149" t="str">
        <f t="shared" si="146"/>
        <v/>
      </c>
      <c r="M4295" s="158" t="str">
        <f t="shared" si="147"/>
        <v/>
      </c>
      <c r="O4295" s="151"/>
    </row>
    <row r="4296" spans="11:15" x14ac:dyDescent="0.3">
      <c r="K4296" s="148" t="str">
        <f>IFERROR(VLOOKUP(A4296,DATABARANG!$B$4:$G$20000,5),"")</f>
        <v/>
      </c>
      <c r="L4296" s="149" t="str">
        <f t="shared" si="146"/>
        <v/>
      </c>
      <c r="M4296" s="158" t="str">
        <f t="shared" si="147"/>
        <v/>
      </c>
      <c r="O4296" s="151"/>
    </row>
    <row r="4297" spans="11:15" x14ac:dyDescent="0.3">
      <c r="K4297" s="148" t="str">
        <f>IFERROR(VLOOKUP(A4297,DATABARANG!$B$4:$G$20000,5),"")</f>
        <v/>
      </c>
      <c r="L4297" s="149" t="str">
        <f t="shared" si="146"/>
        <v/>
      </c>
      <c r="M4297" s="158" t="str">
        <f t="shared" si="147"/>
        <v/>
      </c>
      <c r="O4297" s="151"/>
    </row>
    <row r="4298" spans="11:15" x14ac:dyDescent="0.3">
      <c r="K4298" s="148" t="str">
        <f>IFERROR(VLOOKUP(A4298,DATABARANG!$B$4:$G$20000,5),"")</f>
        <v/>
      </c>
      <c r="L4298" s="149" t="str">
        <f t="shared" si="146"/>
        <v/>
      </c>
      <c r="M4298" s="158" t="str">
        <f t="shared" si="147"/>
        <v/>
      </c>
      <c r="O4298" s="151"/>
    </row>
    <row r="4299" spans="11:15" x14ac:dyDescent="0.3">
      <c r="K4299" s="148" t="str">
        <f>IFERROR(VLOOKUP(A4299,DATABARANG!$B$4:$G$20000,5),"")</f>
        <v/>
      </c>
      <c r="L4299" s="149" t="str">
        <f t="shared" si="146"/>
        <v/>
      </c>
      <c r="M4299" s="158" t="str">
        <f t="shared" si="147"/>
        <v/>
      </c>
      <c r="O4299" s="151"/>
    </row>
    <row r="4300" spans="11:15" x14ac:dyDescent="0.3">
      <c r="K4300" s="148" t="str">
        <f>IFERROR(VLOOKUP(A4300,DATABARANG!$B$4:$G$20000,5),"")</f>
        <v/>
      </c>
      <c r="L4300" s="149" t="str">
        <f t="shared" si="146"/>
        <v/>
      </c>
      <c r="M4300" s="158" t="str">
        <f t="shared" si="147"/>
        <v/>
      </c>
      <c r="O4300" s="151"/>
    </row>
    <row r="4301" spans="11:15" x14ac:dyDescent="0.3">
      <c r="K4301" s="148" t="str">
        <f>IFERROR(VLOOKUP(A4301,DATABARANG!$B$4:$G$20000,5),"")</f>
        <v/>
      </c>
      <c r="L4301" s="149" t="str">
        <f t="shared" si="146"/>
        <v/>
      </c>
      <c r="M4301" s="158" t="str">
        <f t="shared" si="147"/>
        <v/>
      </c>
      <c r="O4301" s="151"/>
    </row>
    <row r="4302" spans="11:15" x14ac:dyDescent="0.3">
      <c r="K4302" s="148" t="str">
        <f>IFERROR(VLOOKUP(A4302,DATABARANG!$B$4:$G$20000,5),"")</f>
        <v/>
      </c>
      <c r="L4302" s="149" t="str">
        <f t="shared" si="146"/>
        <v/>
      </c>
      <c r="M4302" s="158" t="str">
        <f t="shared" si="147"/>
        <v/>
      </c>
      <c r="O4302" s="151"/>
    </row>
    <row r="4303" spans="11:15" x14ac:dyDescent="0.3">
      <c r="K4303" s="148" t="str">
        <f>IFERROR(VLOOKUP(A4303,DATABARANG!$B$4:$G$20000,5),"")</f>
        <v/>
      </c>
      <c r="L4303" s="149" t="str">
        <f t="shared" si="146"/>
        <v/>
      </c>
      <c r="M4303" s="158" t="str">
        <f t="shared" si="147"/>
        <v/>
      </c>
      <c r="O4303" s="151"/>
    </row>
    <row r="4304" spans="11:15" x14ac:dyDescent="0.3">
      <c r="K4304" s="148" t="str">
        <f>IFERROR(VLOOKUP(A4304,DATABARANG!$B$4:$G$20000,5),"")</f>
        <v/>
      </c>
      <c r="L4304" s="149" t="str">
        <f t="shared" si="146"/>
        <v/>
      </c>
      <c r="M4304" s="158" t="str">
        <f t="shared" si="147"/>
        <v/>
      </c>
      <c r="O4304" s="151"/>
    </row>
    <row r="4305" spans="11:15" x14ac:dyDescent="0.3">
      <c r="K4305" s="148" t="str">
        <f>IFERROR(VLOOKUP(A4305,DATABARANG!$B$4:$G$20000,5),"")</f>
        <v/>
      </c>
      <c r="L4305" s="149" t="str">
        <f t="shared" si="146"/>
        <v/>
      </c>
      <c r="M4305" s="158" t="str">
        <f t="shared" si="147"/>
        <v/>
      </c>
      <c r="O4305" s="151"/>
    </row>
    <row r="4306" spans="11:15" x14ac:dyDescent="0.3">
      <c r="K4306" s="148" t="str">
        <f>IFERROR(VLOOKUP(A4306,DATABARANG!$B$4:$G$20000,5),"")</f>
        <v/>
      </c>
      <c r="L4306" s="149" t="str">
        <f t="shared" si="146"/>
        <v/>
      </c>
      <c r="M4306" s="158" t="str">
        <f t="shared" si="147"/>
        <v/>
      </c>
      <c r="O4306" s="151"/>
    </row>
    <row r="4307" spans="11:15" x14ac:dyDescent="0.3">
      <c r="K4307" s="148" t="str">
        <f>IFERROR(VLOOKUP(A4307,DATABARANG!$B$4:$G$20000,5),"")</f>
        <v/>
      </c>
      <c r="L4307" s="149" t="str">
        <f t="shared" si="146"/>
        <v/>
      </c>
      <c r="M4307" s="158" t="str">
        <f t="shared" si="147"/>
        <v/>
      </c>
      <c r="O4307" s="151"/>
    </row>
    <row r="4308" spans="11:15" x14ac:dyDescent="0.3">
      <c r="K4308" s="148" t="str">
        <f>IFERROR(VLOOKUP(A4308,DATABARANG!$B$4:$G$20000,5),"")</f>
        <v/>
      </c>
      <c r="L4308" s="149" t="str">
        <f t="shared" si="146"/>
        <v/>
      </c>
      <c r="M4308" s="158" t="str">
        <f t="shared" si="147"/>
        <v/>
      </c>
      <c r="O4308" s="151"/>
    </row>
    <row r="4309" spans="11:15" x14ac:dyDescent="0.3">
      <c r="K4309" s="148" t="str">
        <f>IFERROR(VLOOKUP(A4309,DATABARANG!$B$4:$G$20000,5),"")</f>
        <v/>
      </c>
      <c r="L4309" s="149" t="str">
        <f t="shared" si="146"/>
        <v/>
      </c>
      <c r="M4309" s="158" t="str">
        <f t="shared" si="147"/>
        <v/>
      </c>
      <c r="O4309" s="151"/>
    </row>
    <row r="4310" spans="11:15" x14ac:dyDescent="0.3">
      <c r="K4310" s="148" t="str">
        <f>IFERROR(VLOOKUP(A4310,DATABARANG!$B$4:$G$20000,5),"")</f>
        <v/>
      </c>
      <c r="L4310" s="149" t="str">
        <f t="shared" si="146"/>
        <v/>
      </c>
      <c r="M4310" s="158" t="str">
        <f t="shared" si="147"/>
        <v/>
      </c>
      <c r="O4310" s="151"/>
    </row>
    <row r="4311" spans="11:15" x14ac:dyDescent="0.3">
      <c r="K4311" s="148" t="str">
        <f>IFERROR(VLOOKUP(A4311,DATABARANG!$B$4:$G$20000,5),"")</f>
        <v/>
      </c>
      <c r="L4311" s="149" t="str">
        <f t="shared" si="146"/>
        <v/>
      </c>
      <c r="M4311" s="158" t="str">
        <f t="shared" si="147"/>
        <v/>
      </c>
      <c r="O4311" s="151"/>
    </row>
    <row r="4312" spans="11:15" x14ac:dyDescent="0.3">
      <c r="K4312" s="148" t="str">
        <f>IFERROR(VLOOKUP(A4312,DATABARANG!$B$4:$G$20000,5),"")</f>
        <v/>
      </c>
      <c r="L4312" s="149" t="str">
        <f t="shared" si="146"/>
        <v/>
      </c>
      <c r="M4312" s="158" t="str">
        <f t="shared" si="147"/>
        <v/>
      </c>
      <c r="O4312" s="151"/>
    </row>
    <row r="4313" spans="11:15" x14ac:dyDescent="0.3">
      <c r="K4313" s="148" t="str">
        <f>IFERROR(VLOOKUP(A4313,DATABARANG!$B$4:$G$20000,5),"")</f>
        <v/>
      </c>
      <c r="L4313" s="149" t="str">
        <f t="shared" si="146"/>
        <v/>
      </c>
      <c r="M4313" s="158" t="str">
        <f t="shared" si="147"/>
        <v/>
      </c>
      <c r="O4313" s="151"/>
    </row>
    <row r="4314" spans="11:15" x14ac:dyDescent="0.3">
      <c r="K4314" s="148" t="str">
        <f>IFERROR(VLOOKUP(A4314,DATABARANG!$B$4:$G$20000,5),"")</f>
        <v/>
      </c>
      <c r="L4314" s="149" t="str">
        <f t="shared" si="146"/>
        <v/>
      </c>
      <c r="M4314" s="158" t="str">
        <f t="shared" si="147"/>
        <v/>
      </c>
      <c r="O4314" s="151"/>
    </row>
    <row r="4315" spans="11:15" x14ac:dyDescent="0.3">
      <c r="K4315" s="148" t="str">
        <f>IFERROR(VLOOKUP(A4315,DATABARANG!$B$4:$G$20000,5),"")</f>
        <v/>
      </c>
      <c r="L4315" s="149" t="str">
        <f t="shared" si="146"/>
        <v/>
      </c>
      <c r="M4315" s="158" t="str">
        <f t="shared" si="147"/>
        <v/>
      </c>
      <c r="O4315" s="151"/>
    </row>
    <row r="4316" spans="11:15" x14ac:dyDescent="0.3">
      <c r="K4316" s="148" t="str">
        <f>IFERROR(VLOOKUP(A4316,DATABARANG!$B$4:$G$20000,5),"")</f>
        <v/>
      </c>
      <c r="L4316" s="149" t="str">
        <f t="shared" si="146"/>
        <v/>
      </c>
      <c r="M4316" s="158" t="str">
        <f t="shared" si="147"/>
        <v/>
      </c>
      <c r="O4316" s="151"/>
    </row>
    <row r="4317" spans="11:15" x14ac:dyDescent="0.3">
      <c r="K4317" s="148" t="str">
        <f>IFERROR(VLOOKUP(A4317,DATABARANG!$B$4:$G$20000,5),"")</f>
        <v/>
      </c>
      <c r="L4317" s="149" t="str">
        <f t="shared" si="146"/>
        <v/>
      </c>
      <c r="M4317" s="158" t="str">
        <f t="shared" si="147"/>
        <v/>
      </c>
      <c r="O4317" s="151"/>
    </row>
    <row r="4318" spans="11:15" x14ac:dyDescent="0.3">
      <c r="K4318" s="148" t="str">
        <f>IFERROR(VLOOKUP(A4318,DATABARANG!$B$4:$G$20000,5),"")</f>
        <v/>
      </c>
      <c r="L4318" s="149" t="str">
        <f t="shared" si="146"/>
        <v/>
      </c>
      <c r="M4318" s="158" t="str">
        <f t="shared" si="147"/>
        <v/>
      </c>
      <c r="O4318" s="151"/>
    </row>
    <row r="4319" spans="11:15" x14ac:dyDescent="0.3">
      <c r="K4319" s="148" t="str">
        <f>IFERROR(VLOOKUP(A4319,DATABARANG!$B$4:$G$20000,5),"")</f>
        <v/>
      </c>
      <c r="L4319" s="149" t="str">
        <f t="shared" si="146"/>
        <v/>
      </c>
      <c r="M4319" s="158" t="str">
        <f t="shared" si="147"/>
        <v/>
      </c>
      <c r="O4319" s="151"/>
    </row>
    <row r="4320" spans="11:15" x14ac:dyDescent="0.3">
      <c r="K4320" s="148" t="str">
        <f>IFERROR(VLOOKUP(A4320,DATABARANG!$B$4:$G$20000,5),"")</f>
        <v/>
      </c>
      <c r="L4320" s="149" t="str">
        <f t="shared" si="146"/>
        <v/>
      </c>
      <c r="M4320" s="158" t="str">
        <f t="shared" si="147"/>
        <v/>
      </c>
      <c r="O4320" s="151"/>
    </row>
    <row r="4321" spans="11:15" x14ac:dyDescent="0.3">
      <c r="K4321" s="148" t="str">
        <f>IFERROR(VLOOKUP(A4321,DATABARANG!$B$4:$G$20000,5),"")</f>
        <v/>
      </c>
      <c r="L4321" s="149" t="str">
        <f t="shared" si="146"/>
        <v/>
      </c>
      <c r="M4321" s="158" t="str">
        <f t="shared" si="147"/>
        <v/>
      </c>
      <c r="O4321" s="151"/>
    </row>
    <row r="4322" spans="11:15" x14ac:dyDescent="0.3">
      <c r="K4322" s="148" t="str">
        <f>IFERROR(VLOOKUP(A4322,DATABARANG!$B$4:$G$20000,5),"")</f>
        <v/>
      </c>
      <c r="L4322" s="149" t="str">
        <f t="shared" si="146"/>
        <v/>
      </c>
      <c r="M4322" s="158" t="str">
        <f t="shared" si="147"/>
        <v/>
      </c>
      <c r="O4322" s="151"/>
    </row>
    <row r="4323" spans="11:15" x14ac:dyDescent="0.3">
      <c r="K4323" s="148" t="str">
        <f>IFERROR(VLOOKUP(A4323,DATABARANG!$B$4:$G$20000,5),"")</f>
        <v/>
      </c>
      <c r="L4323" s="149" t="str">
        <f t="shared" si="146"/>
        <v/>
      </c>
      <c r="M4323" s="158" t="str">
        <f t="shared" si="147"/>
        <v/>
      </c>
      <c r="O4323" s="151"/>
    </row>
    <row r="4324" spans="11:15" x14ac:dyDescent="0.3">
      <c r="K4324" s="148" t="str">
        <f>IFERROR(VLOOKUP(A4324,DATABARANG!$B$4:$G$20000,5),"")</f>
        <v/>
      </c>
      <c r="L4324" s="149" t="str">
        <f t="shared" si="146"/>
        <v/>
      </c>
      <c r="M4324" s="158" t="str">
        <f t="shared" si="147"/>
        <v/>
      </c>
      <c r="O4324" s="151"/>
    </row>
    <row r="4325" spans="11:15" x14ac:dyDescent="0.3">
      <c r="K4325" s="148" t="str">
        <f>IFERROR(VLOOKUP(A4325,DATABARANG!$B$4:$G$20000,5),"")</f>
        <v/>
      </c>
      <c r="L4325" s="149" t="str">
        <f t="shared" si="146"/>
        <v/>
      </c>
      <c r="M4325" s="158" t="str">
        <f t="shared" si="147"/>
        <v/>
      </c>
      <c r="O4325" s="151"/>
    </row>
    <row r="4326" spans="11:15" x14ac:dyDescent="0.3">
      <c r="K4326" s="148" t="str">
        <f>IFERROR(VLOOKUP(A4326,DATABARANG!$B$4:$G$20000,5),"")</f>
        <v/>
      </c>
      <c r="L4326" s="149" t="str">
        <f t="shared" si="146"/>
        <v/>
      </c>
      <c r="M4326" s="158" t="str">
        <f t="shared" si="147"/>
        <v/>
      </c>
      <c r="O4326" s="151"/>
    </row>
    <row r="4327" spans="11:15" x14ac:dyDescent="0.3">
      <c r="K4327" s="148" t="str">
        <f>IFERROR(VLOOKUP(A4327,DATABARANG!$B$4:$G$20000,5),"")</f>
        <v/>
      </c>
      <c r="L4327" s="149" t="str">
        <f t="shared" si="146"/>
        <v/>
      </c>
      <c r="M4327" s="158" t="str">
        <f t="shared" si="147"/>
        <v/>
      </c>
      <c r="O4327" s="151"/>
    </row>
    <row r="4328" spans="11:15" x14ac:dyDescent="0.3">
      <c r="K4328" s="148" t="str">
        <f>IFERROR(VLOOKUP(A4328,DATABARANG!$B$4:$G$20000,5),"")</f>
        <v/>
      </c>
      <c r="L4328" s="149" t="str">
        <f t="shared" si="146"/>
        <v/>
      </c>
      <c r="M4328" s="158" t="str">
        <f t="shared" si="147"/>
        <v/>
      </c>
      <c r="O4328" s="151"/>
    </row>
    <row r="4329" spans="11:15" x14ac:dyDescent="0.3">
      <c r="K4329" s="148" t="str">
        <f>IFERROR(VLOOKUP(A4329,DATABARANG!$B$4:$G$20000,5),"")</f>
        <v/>
      </c>
      <c r="L4329" s="149" t="str">
        <f t="shared" si="146"/>
        <v/>
      </c>
      <c r="M4329" s="158" t="str">
        <f t="shared" si="147"/>
        <v/>
      </c>
      <c r="O4329" s="151"/>
    </row>
    <row r="4330" spans="11:15" x14ac:dyDescent="0.3">
      <c r="K4330" s="148" t="str">
        <f>IFERROR(VLOOKUP(A4330,DATABARANG!$B$4:$G$20000,5),"")</f>
        <v/>
      </c>
      <c r="L4330" s="149" t="str">
        <f t="shared" si="146"/>
        <v/>
      </c>
      <c r="M4330" s="158" t="str">
        <f t="shared" si="147"/>
        <v/>
      </c>
      <c r="O4330" s="151"/>
    </row>
    <row r="4331" spans="11:15" x14ac:dyDescent="0.3">
      <c r="K4331" s="148" t="str">
        <f>IFERROR(VLOOKUP(A4331,DATABARANG!$B$4:$G$20000,5),"")</f>
        <v/>
      </c>
      <c r="L4331" s="149" t="str">
        <f t="shared" si="146"/>
        <v/>
      </c>
      <c r="M4331" s="158" t="str">
        <f t="shared" si="147"/>
        <v/>
      </c>
      <c r="O4331" s="151"/>
    </row>
    <row r="4332" spans="11:15" x14ac:dyDescent="0.3">
      <c r="K4332" s="148" t="str">
        <f>IFERROR(VLOOKUP(A4332,DATABARANG!$B$4:$G$20000,5),"")</f>
        <v/>
      </c>
      <c r="L4332" s="149" t="str">
        <f t="shared" si="146"/>
        <v/>
      </c>
      <c r="M4332" s="158" t="str">
        <f t="shared" si="147"/>
        <v/>
      </c>
      <c r="O4332" s="151"/>
    </row>
    <row r="4333" spans="11:15" x14ac:dyDescent="0.3">
      <c r="K4333" s="148" t="str">
        <f>IFERROR(VLOOKUP(A4333,DATABARANG!$B$4:$G$20000,5),"")</f>
        <v/>
      </c>
      <c r="L4333" s="149" t="str">
        <f t="shared" si="146"/>
        <v/>
      </c>
      <c r="M4333" s="158" t="str">
        <f t="shared" si="147"/>
        <v/>
      </c>
      <c r="O4333" s="151"/>
    </row>
    <row r="4334" spans="11:15" x14ac:dyDescent="0.3">
      <c r="K4334" s="148" t="str">
        <f>IFERROR(VLOOKUP(A4334,DATABARANG!$B$4:$G$20000,5),"")</f>
        <v/>
      </c>
      <c r="L4334" s="149" t="str">
        <f t="shared" si="146"/>
        <v/>
      </c>
      <c r="M4334" s="158" t="str">
        <f t="shared" si="147"/>
        <v/>
      </c>
      <c r="O4334" s="151"/>
    </row>
    <row r="4335" spans="11:15" x14ac:dyDescent="0.3">
      <c r="K4335" s="148" t="str">
        <f>IFERROR(VLOOKUP(A4335,DATABARANG!$B$4:$G$20000,5),"")</f>
        <v/>
      </c>
      <c r="L4335" s="149" t="str">
        <f t="shared" si="146"/>
        <v/>
      </c>
      <c r="M4335" s="158" t="str">
        <f t="shared" si="147"/>
        <v/>
      </c>
      <c r="O4335" s="151"/>
    </row>
    <row r="4336" spans="11:15" x14ac:dyDescent="0.3">
      <c r="K4336" s="148" t="str">
        <f>IFERROR(VLOOKUP(A4336,DATABARANG!$B$4:$G$20000,5),"")</f>
        <v/>
      </c>
      <c r="L4336" s="149" t="str">
        <f t="shared" si="146"/>
        <v/>
      </c>
      <c r="M4336" s="158" t="str">
        <f t="shared" si="147"/>
        <v/>
      </c>
      <c r="O4336" s="151"/>
    </row>
    <row r="4337" spans="11:15" x14ac:dyDescent="0.3">
      <c r="K4337" s="148" t="str">
        <f>IFERROR(VLOOKUP(A4337,DATABARANG!$B$4:$G$20000,5),"")</f>
        <v/>
      </c>
      <c r="L4337" s="149" t="str">
        <f t="shared" si="146"/>
        <v/>
      </c>
      <c r="M4337" s="158" t="str">
        <f t="shared" si="147"/>
        <v/>
      </c>
      <c r="O4337" s="151"/>
    </row>
    <row r="4338" spans="11:15" x14ac:dyDescent="0.3">
      <c r="K4338" s="148" t="str">
        <f>IFERROR(VLOOKUP(A4338,DATABARANG!$B$4:$G$20000,5),"")</f>
        <v/>
      </c>
      <c r="L4338" s="149" t="str">
        <f t="shared" si="146"/>
        <v/>
      </c>
      <c r="M4338" s="158" t="str">
        <f t="shared" si="147"/>
        <v/>
      </c>
      <c r="O4338" s="151"/>
    </row>
    <row r="4339" spans="11:15" x14ac:dyDescent="0.3">
      <c r="K4339" s="148" t="str">
        <f>IFERROR(VLOOKUP(A4339,DATABARANG!$B$4:$G$20000,5),"")</f>
        <v/>
      </c>
      <c r="L4339" s="149" t="str">
        <f t="shared" si="146"/>
        <v/>
      </c>
      <c r="M4339" s="158" t="str">
        <f t="shared" si="147"/>
        <v/>
      </c>
      <c r="O4339" s="151"/>
    </row>
    <row r="4340" spans="11:15" x14ac:dyDescent="0.3">
      <c r="K4340" s="148" t="str">
        <f>IFERROR(VLOOKUP(A4340,DATABARANG!$B$4:$G$20000,5),"")</f>
        <v/>
      </c>
      <c r="L4340" s="149" t="str">
        <f t="shared" si="146"/>
        <v/>
      </c>
      <c r="M4340" s="158" t="str">
        <f t="shared" si="147"/>
        <v/>
      </c>
      <c r="O4340" s="151"/>
    </row>
    <row r="4341" spans="11:15" x14ac:dyDescent="0.3">
      <c r="K4341" s="148" t="str">
        <f>IFERROR(VLOOKUP(A4341,DATABARANG!$B$4:$G$20000,5),"")</f>
        <v/>
      </c>
      <c r="L4341" s="149" t="str">
        <f t="shared" si="146"/>
        <v/>
      </c>
      <c r="M4341" s="158" t="str">
        <f t="shared" si="147"/>
        <v/>
      </c>
      <c r="O4341" s="151"/>
    </row>
    <row r="4342" spans="11:15" x14ac:dyDescent="0.3">
      <c r="K4342" s="148" t="str">
        <f>IFERROR(VLOOKUP(A4342,DATABARANG!$B$4:$G$20000,5),"")</f>
        <v/>
      </c>
      <c r="L4342" s="149" t="str">
        <f t="shared" si="146"/>
        <v/>
      </c>
      <c r="M4342" s="158" t="str">
        <f t="shared" si="147"/>
        <v/>
      </c>
      <c r="O4342" s="151"/>
    </row>
    <row r="4343" spans="11:15" x14ac:dyDescent="0.3">
      <c r="K4343" s="148" t="str">
        <f>IFERROR(VLOOKUP(A4343,DATABARANG!$B$4:$G$20000,5),"")</f>
        <v/>
      </c>
      <c r="L4343" s="149" t="str">
        <f t="shared" si="146"/>
        <v/>
      </c>
      <c r="M4343" s="158" t="str">
        <f t="shared" si="147"/>
        <v/>
      </c>
      <c r="O4343" s="151"/>
    </row>
    <row r="4344" spans="11:15" x14ac:dyDescent="0.3">
      <c r="K4344" s="148" t="str">
        <f>IFERROR(VLOOKUP(A4344,DATABARANG!$B$4:$G$20000,5),"")</f>
        <v/>
      </c>
      <c r="L4344" s="149" t="str">
        <f t="shared" si="146"/>
        <v/>
      </c>
      <c r="M4344" s="158" t="str">
        <f t="shared" si="147"/>
        <v/>
      </c>
      <c r="O4344" s="151"/>
    </row>
    <row r="4345" spans="11:15" x14ac:dyDescent="0.3">
      <c r="K4345" s="148" t="str">
        <f>IFERROR(VLOOKUP(A4345,DATABARANG!$B$4:$G$20000,5),"")</f>
        <v/>
      </c>
      <c r="L4345" s="149" t="str">
        <f t="shared" si="146"/>
        <v/>
      </c>
      <c r="M4345" s="158" t="str">
        <f t="shared" si="147"/>
        <v/>
      </c>
      <c r="O4345" s="151"/>
    </row>
    <row r="4346" spans="11:15" x14ac:dyDescent="0.3">
      <c r="K4346" s="148" t="str">
        <f>IFERROR(VLOOKUP(A4346,DATABARANG!$B$4:$G$20000,5),"")</f>
        <v/>
      </c>
      <c r="L4346" s="149" t="str">
        <f t="shared" si="146"/>
        <v/>
      </c>
      <c r="M4346" s="158" t="str">
        <f t="shared" si="147"/>
        <v/>
      </c>
      <c r="O4346" s="151"/>
    </row>
    <row r="4347" spans="11:15" x14ac:dyDescent="0.3">
      <c r="K4347" s="148" t="str">
        <f>IFERROR(VLOOKUP(A4347,DATABARANG!$B$4:$G$20000,5),"")</f>
        <v/>
      </c>
      <c r="L4347" s="149" t="str">
        <f t="shared" si="146"/>
        <v/>
      </c>
      <c r="M4347" s="158" t="str">
        <f t="shared" si="147"/>
        <v/>
      </c>
      <c r="O4347" s="151"/>
    </row>
    <row r="4348" spans="11:15" x14ac:dyDescent="0.3">
      <c r="K4348" s="148" t="str">
        <f>IFERROR(VLOOKUP(A4348,DATABARANG!$B$4:$G$20000,5),"")</f>
        <v/>
      </c>
      <c r="L4348" s="149" t="str">
        <f t="shared" si="146"/>
        <v/>
      </c>
      <c r="M4348" s="158" t="str">
        <f t="shared" si="147"/>
        <v/>
      </c>
      <c r="O4348" s="151"/>
    </row>
    <row r="4349" spans="11:15" x14ac:dyDescent="0.3">
      <c r="K4349" s="148" t="str">
        <f>IFERROR(VLOOKUP(A4349,DATABARANG!$B$4:$G$20000,5),"")</f>
        <v/>
      </c>
      <c r="L4349" s="149" t="str">
        <f t="shared" si="146"/>
        <v/>
      </c>
      <c r="M4349" s="158" t="str">
        <f t="shared" si="147"/>
        <v/>
      </c>
      <c r="O4349" s="151"/>
    </row>
    <row r="4350" spans="11:15" x14ac:dyDescent="0.3">
      <c r="K4350" s="148" t="str">
        <f>IFERROR(VLOOKUP(A4350,DATABARANG!$B$4:$G$20000,5),"")</f>
        <v/>
      </c>
      <c r="L4350" s="149" t="str">
        <f t="shared" si="146"/>
        <v/>
      </c>
      <c r="M4350" s="158" t="str">
        <f t="shared" si="147"/>
        <v/>
      </c>
      <c r="O4350" s="151"/>
    </row>
    <row r="4351" spans="11:15" x14ac:dyDescent="0.3">
      <c r="K4351" s="148" t="str">
        <f>IFERROR(VLOOKUP(A4351,DATABARANG!$B$4:$G$20000,5),"")</f>
        <v/>
      </c>
      <c r="L4351" s="149" t="str">
        <f t="shared" si="146"/>
        <v/>
      </c>
      <c r="M4351" s="158" t="str">
        <f t="shared" si="147"/>
        <v/>
      </c>
      <c r="O4351" s="151"/>
    </row>
    <row r="4352" spans="11:15" x14ac:dyDescent="0.3">
      <c r="K4352" s="148" t="str">
        <f>IFERROR(VLOOKUP(A4352,DATABARANG!$B$4:$G$20000,5),"")</f>
        <v/>
      </c>
      <c r="L4352" s="149" t="str">
        <f t="shared" si="146"/>
        <v/>
      </c>
      <c r="M4352" s="158" t="str">
        <f t="shared" si="147"/>
        <v/>
      </c>
      <c r="O4352" s="151"/>
    </row>
    <row r="4353" spans="11:15" x14ac:dyDescent="0.3">
      <c r="K4353" s="148" t="str">
        <f>IFERROR(VLOOKUP(A4353,DATABARANG!$B$4:$G$20000,5),"")</f>
        <v/>
      </c>
      <c r="L4353" s="149" t="str">
        <f t="shared" si="146"/>
        <v/>
      </c>
      <c r="M4353" s="158" t="str">
        <f t="shared" si="147"/>
        <v/>
      </c>
      <c r="O4353" s="151"/>
    </row>
    <row r="4354" spans="11:15" x14ac:dyDescent="0.3">
      <c r="K4354" s="148" t="str">
        <f>IFERROR(VLOOKUP(A4354,DATABARANG!$B$4:$G$20000,5),"")</f>
        <v/>
      </c>
      <c r="L4354" s="149" t="str">
        <f t="shared" si="146"/>
        <v/>
      </c>
      <c r="M4354" s="158" t="str">
        <f t="shared" si="147"/>
        <v/>
      </c>
      <c r="O4354" s="151"/>
    </row>
    <row r="4355" spans="11:15" x14ac:dyDescent="0.3">
      <c r="K4355" s="148" t="str">
        <f>IFERROR(VLOOKUP(A4355,DATABARANG!$B$4:$G$20000,5),"")</f>
        <v/>
      </c>
      <c r="L4355" s="149" t="str">
        <f t="shared" si="146"/>
        <v/>
      </c>
      <c r="M4355" s="158" t="str">
        <f t="shared" si="147"/>
        <v/>
      </c>
      <c r="O4355" s="151"/>
    </row>
    <row r="4356" spans="11:15" x14ac:dyDescent="0.3">
      <c r="K4356" s="148" t="str">
        <f>IFERROR(VLOOKUP(A4356,DATABARANG!$B$4:$G$20000,5),"")</f>
        <v/>
      </c>
      <c r="L4356" s="149" t="str">
        <f t="shared" si="146"/>
        <v/>
      </c>
      <c r="M4356" s="158" t="str">
        <f t="shared" si="147"/>
        <v/>
      </c>
      <c r="O4356" s="151"/>
    </row>
    <row r="4357" spans="11:15" x14ac:dyDescent="0.3">
      <c r="K4357" s="148" t="str">
        <f>IFERROR(VLOOKUP(A4357,DATABARANG!$B$4:$G$20000,5),"")</f>
        <v/>
      </c>
      <c r="L4357" s="149" t="str">
        <f t="shared" si="146"/>
        <v/>
      </c>
      <c r="M4357" s="158" t="str">
        <f t="shared" si="147"/>
        <v/>
      </c>
      <c r="O4357" s="151"/>
    </row>
    <row r="4358" spans="11:15" x14ac:dyDescent="0.3">
      <c r="K4358" s="148" t="str">
        <f>IFERROR(VLOOKUP(A4358,DATABARANG!$B$4:$G$20000,5),"")</f>
        <v/>
      </c>
      <c r="L4358" s="149" t="str">
        <f t="shared" ref="L4358:L4421" si="148">IFERROR((E4358-K4358)*G4358,"")</f>
        <v/>
      </c>
      <c r="M4358" s="158" t="str">
        <f t="shared" ref="M4358:M4421" si="149">IF(B4358="","",TEXT(B4358,"DD-MMM"))</f>
        <v/>
      </c>
      <c r="O4358" s="151"/>
    </row>
    <row r="4359" spans="11:15" x14ac:dyDescent="0.3">
      <c r="K4359" s="148" t="str">
        <f>IFERROR(VLOOKUP(A4359,DATABARANG!$B$4:$G$20000,5),"")</f>
        <v/>
      </c>
      <c r="L4359" s="149" t="str">
        <f t="shared" si="148"/>
        <v/>
      </c>
      <c r="M4359" s="158" t="str">
        <f t="shared" si="149"/>
        <v/>
      </c>
      <c r="O4359" s="151"/>
    </row>
    <row r="4360" spans="11:15" x14ac:dyDescent="0.3">
      <c r="K4360" s="148" t="str">
        <f>IFERROR(VLOOKUP(A4360,DATABARANG!$B$4:$G$20000,5),"")</f>
        <v/>
      </c>
      <c r="L4360" s="149" t="str">
        <f t="shared" si="148"/>
        <v/>
      </c>
      <c r="M4360" s="158" t="str">
        <f t="shared" si="149"/>
        <v/>
      </c>
      <c r="O4360" s="151"/>
    </row>
    <row r="4361" spans="11:15" x14ac:dyDescent="0.3">
      <c r="K4361" s="148" t="str">
        <f>IFERROR(VLOOKUP(A4361,DATABARANG!$B$4:$G$20000,5),"")</f>
        <v/>
      </c>
      <c r="L4361" s="149" t="str">
        <f t="shared" si="148"/>
        <v/>
      </c>
      <c r="M4361" s="158" t="str">
        <f t="shared" si="149"/>
        <v/>
      </c>
      <c r="O4361" s="151"/>
    </row>
    <row r="4362" spans="11:15" x14ac:dyDescent="0.3">
      <c r="K4362" s="148" t="str">
        <f>IFERROR(VLOOKUP(A4362,DATABARANG!$B$4:$G$20000,5),"")</f>
        <v/>
      </c>
      <c r="L4362" s="149" t="str">
        <f t="shared" si="148"/>
        <v/>
      </c>
      <c r="M4362" s="158" t="str">
        <f t="shared" si="149"/>
        <v/>
      </c>
      <c r="O4362" s="151"/>
    </row>
    <row r="4363" spans="11:15" x14ac:dyDescent="0.3">
      <c r="K4363" s="148" t="str">
        <f>IFERROR(VLOOKUP(A4363,DATABARANG!$B$4:$G$20000,5),"")</f>
        <v/>
      </c>
      <c r="L4363" s="149" t="str">
        <f t="shared" si="148"/>
        <v/>
      </c>
      <c r="M4363" s="158" t="str">
        <f t="shared" si="149"/>
        <v/>
      </c>
      <c r="O4363" s="151"/>
    </row>
    <row r="4364" spans="11:15" x14ac:dyDescent="0.3">
      <c r="K4364" s="148" t="str">
        <f>IFERROR(VLOOKUP(A4364,DATABARANG!$B$4:$G$20000,5),"")</f>
        <v/>
      </c>
      <c r="L4364" s="149" t="str">
        <f t="shared" si="148"/>
        <v/>
      </c>
      <c r="M4364" s="158" t="str">
        <f t="shared" si="149"/>
        <v/>
      </c>
      <c r="O4364" s="151"/>
    </row>
    <row r="4365" spans="11:15" x14ac:dyDescent="0.3">
      <c r="K4365" s="148" t="str">
        <f>IFERROR(VLOOKUP(A4365,DATABARANG!$B$4:$G$20000,5),"")</f>
        <v/>
      </c>
      <c r="L4365" s="149" t="str">
        <f t="shared" si="148"/>
        <v/>
      </c>
      <c r="M4365" s="158" t="str">
        <f t="shared" si="149"/>
        <v/>
      </c>
      <c r="O4365" s="151"/>
    </row>
    <row r="4366" spans="11:15" x14ac:dyDescent="0.3">
      <c r="K4366" s="148" t="str">
        <f>IFERROR(VLOOKUP(A4366,DATABARANG!$B$4:$G$20000,5),"")</f>
        <v/>
      </c>
      <c r="L4366" s="149" t="str">
        <f t="shared" si="148"/>
        <v/>
      </c>
      <c r="M4366" s="158" t="str">
        <f t="shared" si="149"/>
        <v/>
      </c>
      <c r="O4366" s="151"/>
    </row>
    <row r="4367" spans="11:15" x14ac:dyDescent="0.3">
      <c r="K4367" s="148" t="str">
        <f>IFERROR(VLOOKUP(A4367,DATABARANG!$B$4:$G$20000,5),"")</f>
        <v/>
      </c>
      <c r="L4367" s="149" t="str">
        <f t="shared" si="148"/>
        <v/>
      </c>
      <c r="M4367" s="158" t="str">
        <f t="shared" si="149"/>
        <v/>
      </c>
      <c r="O4367" s="151"/>
    </row>
    <row r="4368" spans="11:15" x14ac:dyDescent="0.3">
      <c r="K4368" s="148" t="str">
        <f>IFERROR(VLOOKUP(A4368,DATABARANG!$B$4:$G$20000,5),"")</f>
        <v/>
      </c>
      <c r="L4368" s="149" t="str">
        <f t="shared" si="148"/>
        <v/>
      </c>
      <c r="M4368" s="158" t="str">
        <f t="shared" si="149"/>
        <v/>
      </c>
      <c r="O4368" s="151"/>
    </row>
    <row r="4369" spans="11:15" x14ac:dyDescent="0.3">
      <c r="K4369" s="148" t="str">
        <f>IFERROR(VLOOKUP(A4369,DATABARANG!$B$4:$G$20000,5),"")</f>
        <v/>
      </c>
      <c r="L4369" s="149" t="str">
        <f t="shared" si="148"/>
        <v/>
      </c>
      <c r="M4369" s="158" t="str">
        <f t="shared" si="149"/>
        <v/>
      </c>
      <c r="O4369" s="151"/>
    </row>
    <row r="4370" spans="11:15" x14ac:dyDescent="0.3">
      <c r="K4370" s="148" t="str">
        <f>IFERROR(VLOOKUP(A4370,DATABARANG!$B$4:$G$20000,5),"")</f>
        <v/>
      </c>
      <c r="L4370" s="149" t="str">
        <f t="shared" si="148"/>
        <v/>
      </c>
      <c r="M4370" s="158" t="str">
        <f t="shared" si="149"/>
        <v/>
      </c>
      <c r="O4370" s="151"/>
    </row>
    <row r="4371" spans="11:15" x14ac:dyDescent="0.3">
      <c r="K4371" s="148" t="str">
        <f>IFERROR(VLOOKUP(A4371,DATABARANG!$B$4:$G$20000,5),"")</f>
        <v/>
      </c>
      <c r="L4371" s="149" t="str">
        <f t="shared" si="148"/>
        <v/>
      </c>
      <c r="M4371" s="158" t="str">
        <f t="shared" si="149"/>
        <v/>
      </c>
      <c r="O4371" s="151"/>
    </row>
    <row r="4372" spans="11:15" x14ac:dyDescent="0.3">
      <c r="K4372" s="148" t="str">
        <f>IFERROR(VLOOKUP(A4372,DATABARANG!$B$4:$G$20000,5),"")</f>
        <v/>
      </c>
      <c r="L4372" s="149" t="str">
        <f t="shared" si="148"/>
        <v/>
      </c>
      <c r="M4372" s="158" t="str">
        <f t="shared" si="149"/>
        <v/>
      </c>
      <c r="O4372" s="151"/>
    </row>
    <row r="4373" spans="11:15" x14ac:dyDescent="0.3">
      <c r="K4373" s="148" t="str">
        <f>IFERROR(VLOOKUP(A4373,DATABARANG!$B$4:$G$20000,5),"")</f>
        <v/>
      </c>
      <c r="L4373" s="149" t="str">
        <f t="shared" si="148"/>
        <v/>
      </c>
      <c r="M4373" s="158" t="str">
        <f t="shared" si="149"/>
        <v/>
      </c>
      <c r="O4373" s="151"/>
    </row>
    <row r="4374" spans="11:15" x14ac:dyDescent="0.3">
      <c r="K4374" s="148" t="str">
        <f>IFERROR(VLOOKUP(A4374,DATABARANG!$B$4:$G$20000,5),"")</f>
        <v/>
      </c>
      <c r="L4374" s="149" t="str">
        <f t="shared" si="148"/>
        <v/>
      </c>
      <c r="M4374" s="158" t="str">
        <f t="shared" si="149"/>
        <v/>
      </c>
      <c r="O4374" s="151"/>
    </row>
    <row r="4375" spans="11:15" x14ac:dyDescent="0.3">
      <c r="K4375" s="148" t="str">
        <f>IFERROR(VLOOKUP(A4375,DATABARANG!$B$4:$G$20000,5),"")</f>
        <v/>
      </c>
      <c r="L4375" s="149" t="str">
        <f t="shared" si="148"/>
        <v/>
      </c>
      <c r="M4375" s="158" t="str">
        <f t="shared" si="149"/>
        <v/>
      </c>
      <c r="O4375" s="151"/>
    </row>
    <row r="4376" spans="11:15" x14ac:dyDescent="0.3">
      <c r="K4376" s="148" t="str">
        <f>IFERROR(VLOOKUP(A4376,DATABARANG!$B$4:$G$20000,5),"")</f>
        <v/>
      </c>
      <c r="L4376" s="149" t="str">
        <f t="shared" si="148"/>
        <v/>
      </c>
      <c r="M4376" s="158" t="str">
        <f t="shared" si="149"/>
        <v/>
      </c>
      <c r="O4376" s="151"/>
    </row>
    <row r="4377" spans="11:15" x14ac:dyDescent="0.3">
      <c r="K4377" s="148" t="str">
        <f>IFERROR(VLOOKUP(A4377,DATABARANG!$B$4:$G$20000,5),"")</f>
        <v/>
      </c>
      <c r="L4377" s="149" t="str">
        <f t="shared" si="148"/>
        <v/>
      </c>
      <c r="M4377" s="158" t="str">
        <f t="shared" si="149"/>
        <v/>
      </c>
      <c r="O4377" s="151"/>
    </row>
    <row r="4378" spans="11:15" x14ac:dyDescent="0.3">
      <c r="K4378" s="148" t="str">
        <f>IFERROR(VLOOKUP(A4378,DATABARANG!$B$4:$G$20000,5),"")</f>
        <v/>
      </c>
      <c r="L4378" s="149" t="str">
        <f t="shared" si="148"/>
        <v/>
      </c>
      <c r="M4378" s="158" t="str">
        <f t="shared" si="149"/>
        <v/>
      </c>
      <c r="O4378" s="151"/>
    </row>
    <row r="4379" spans="11:15" x14ac:dyDescent="0.3">
      <c r="K4379" s="148" t="str">
        <f>IFERROR(VLOOKUP(A4379,DATABARANG!$B$4:$G$20000,5),"")</f>
        <v/>
      </c>
      <c r="L4379" s="149" t="str">
        <f t="shared" si="148"/>
        <v/>
      </c>
      <c r="M4379" s="158" t="str">
        <f t="shared" si="149"/>
        <v/>
      </c>
      <c r="O4379" s="151"/>
    </row>
    <row r="4380" spans="11:15" x14ac:dyDescent="0.3">
      <c r="K4380" s="148" t="str">
        <f>IFERROR(VLOOKUP(A4380,DATABARANG!$B$4:$G$20000,5),"")</f>
        <v/>
      </c>
      <c r="L4380" s="149" t="str">
        <f t="shared" si="148"/>
        <v/>
      </c>
      <c r="M4380" s="158" t="str">
        <f t="shared" si="149"/>
        <v/>
      </c>
      <c r="O4380" s="151"/>
    </row>
    <row r="4381" spans="11:15" x14ac:dyDescent="0.3">
      <c r="K4381" s="148" t="str">
        <f>IFERROR(VLOOKUP(A4381,DATABARANG!$B$4:$G$20000,5),"")</f>
        <v/>
      </c>
      <c r="L4381" s="149" t="str">
        <f t="shared" si="148"/>
        <v/>
      </c>
      <c r="M4381" s="158" t="str">
        <f t="shared" si="149"/>
        <v/>
      </c>
      <c r="O4381" s="151"/>
    </row>
    <row r="4382" spans="11:15" x14ac:dyDescent="0.3">
      <c r="K4382" s="148" t="str">
        <f>IFERROR(VLOOKUP(A4382,DATABARANG!$B$4:$G$20000,5),"")</f>
        <v/>
      </c>
      <c r="L4382" s="149" t="str">
        <f t="shared" si="148"/>
        <v/>
      </c>
      <c r="M4382" s="158" t="str">
        <f t="shared" si="149"/>
        <v/>
      </c>
      <c r="O4382" s="151"/>
    </row>
    <row r="4383" spans="11:15" x14ac:dyDescent="0.3">
      <c r="K4383" s="148" t="str">
        <f>IFERROR(VLOOKUP(A4383,DATABARANG!$B$4:$G$20000,5),"")</f>
        <v/>
      </c>
      <c r="L4383" s="149" t="str">
        <f t="shared" si="148"/>
        <v/>
      </c>
      <c r="M4383" s="158" t="str">
        <f t="shared" si="149"/>
        <v/>
      </c>
      <c r="O4383" s="151"/>
    </row>
    <row r="4384" spans="11:15" x14ac:dyDescent="0.3">
      <c r="K4384" s="148" t="str">
        <f>IFERROR(VLOOKUP(A4384,DATABARANG!$B$4:$G$20000,5),"")</f>
        <v/>
      </c>
      <c r="L4384" s="149" t="str">
        <f t="shared" si="148"/>
        <v/>
      </c>
      <c r="M4384" s="158" t="str">
        <f t="shared" si="149"/>
        <v/>
      </c>
      <c r="O4384" s="151"/>
    </row>
    <row r="4385" spans="11:15" x14ac:dyDescent="0.3">
      <c r="K4385" s="148" t="str">
        <f>IFERROR(VLOOKUP(A4385,DATABARANG!$B$4:$G$20000,5),"")</f>
        <v/>
      </c>
      <c r="L4385" s="149" t="str">
        <f t="shared" si="148"/>
        <v/>
      </c>
      <c r="M4385" s="158" t="str">
        <f t="shared" si="149"/>
        <v/>
      </c>
      <c r="O4385" s="151"/>
    </row>
    <row r="4386" spans="11:15" x14ac:dyDescent="0.3">
      <c r="K4386" s="148" t="str">
        <f>IFERROR(VLOOKUP(A4386,DATABARANG!$B$4:$G$20000,5),"")</f>
        <v/>
      </c>
      <c r="L4386" s="149" t="str">
        <f t="shared" si="148"/>
        <v/>
      </c>
      <c r="M4386" s="158" t="str">
        <f t="shared" si="149"/>
        <v/>
      </c>
      <c r="O4386" s="151"/>
    </row>
    <row r="4387" spans="11:15" x14ac:dyDescent="0.3">
      <c r="K4387" s="148" t="str">
        <f>IFERROR(VLOOKUP(A4387,DATABARANG!$B$4:$G$20000,5),"")</f>
        <v/>
      </c>
      <c r="L4387" s="149" t="str">
        <f t="shared" si="148"/>
        <v/>
      </c>
      <c r="M4387" s="158" t="str">
        <f t="shared" si="149"/>
        <v/>
      </c>
      <c r="O4387" s="151"/>
    </row>
    <row r="4388" spans="11:15" x14ac:dyDescent="0.3">
      <c r="K4388" s="148" t="str">
        <f>IFERROR(VLOOKUP(A4388,DATABARANG!$B$4:$G$20000,5),"")</f>
        <v/>
      </c>
      <c r="L4388" s="149" t="str">
        <f t="shared" si="148"/>
        <v/>
      </c>
      <c r="M4388" s="158" t="str">
        <f t="shared" si="149"/>
        <v/>
      </c>
      <c r="O4388" s="151"/>
    </row>
    <row r="4389" spans="11:15" x14ac:dyDescent="0.3">
      <c r="K4389" s="148" t="str">
        <f>IFERROR(VLOOKUP(A4389,DATABARANG!$B$4:$G$20000,5),"")</f>
        <v/>
      </c>
      <c r="L4389" s="149" t="str">
        <f t="shared" si="148"/>
        <v/>
      </c>
      <c r="M4389" s="158" t="str">
        <f t="shared" si="149"/>
        <v/>
      </c>
      <c r="O4389" s="151"/>
    </row>
    <row r="4390" spans="11:15" x14ac:dyDescent="0.3">
      <c r="K4390" s="148" t="str">
        <f>IFERROR(VLOOKUP(A4390,DATABARANG!$B$4:$G$20000,5),"")</f>
        <v/>
      </c>
      <c r="L4390" s="149" t="str">
        <f t="shared" si="148"/>
        <v/>
      </c>
      <c r="M4390" s="158" t="str">
        <f t="shared" si="149"/>
        <v/>
      </c>
      <c r="O4390" s="151"/>
    </row>
    <row r="4391" spans="11:15" x14ac:dyDescent="0.3">
      <c r="K4391" s="148" t="str">
        <f>IFERROR(VLOOKUP(A4391,DATABARANG!$B$4:$G$20000,5),"")</f>
        <v/>
      </c>
      <c r="L4391" s="149" t="str">
        <f t="shared" si="148"/>
        <v/>
      </c>
      <c r="M4391" s="158" t="str">
        <f t="shared" si="149"/>
        <v/>
      </c>
      <c r="O4391" s="151"/>
    </row>
    <row r="4392" spans="11:15" x14ac:dyDescent="0.3">
      <c r="K4392" s="148" t="str">
        <f>IFERROR(VLOOKUP(A4392,DATABARANG!$B$4:$G$20000,5),"")</f>
        <v/>
      </c>
      <c r="L4392" s="149" t="str">
        <f t="shared" si="148"/>
        <v/>
      </c>
      <c r="M4392" s="158" t="str">
        <f t="shared" si="149"/>
        <v/>
      </c>
      <c r="O4392" s="151"/>
    </row>
    <row r="4393" spans="11:15" x14ac:dyDescent="0.3">
      <c r="K4393" s="148" t="str">
        <f>IFERROR(VLOOKUP(A4393,DATABARANG!$B$4:$G$20000,5),"")</f>
        <v/>
      </c>
      <c r="L4393" s="149" t="str">
        <f t="shared" si="148"/>
        <v/>
      </c>
      <c r="M4393" s="158" t="str">
        <f t="shared" si="149"/>
        <v/>
      </c>
      <c r="O4393" s="151"/>
    </row>
    <row r="4394" spans="11:15" x14ac:dyDescent="0.3">
      <c r="K4394" s="148" t="str">
        <f>IFERROR(VLOOKUP(A4394,DATABARANG!$B$4:$G$20000,5),"")</f>
        <v/>
      </c>
      <c r="L4394" s="149" t="str">
        <f t="shared" si="148"/>
        <v/>
      </c>
      <c r="M4394" s="158" t="str">
        <f t="shared" si="149"/>
        <v/>
      </c>
      <c r="O4394" s="151"/>
    </row>
    <row r="4395" spans="11:15" x14ac:dyDescent="0.3">
      <c r="K4395" s="148" t="str">
        <f>IFERROR(VLOOKUP(A4395,DATABARANG!$B$4:$G$20000,5),"")</f>
        <v/>
      </c>
      <c r="L4395" s="149" t="str">
        <f t="shared" si="148"/>
        <v/>
      </c>
      <c r="M4395" s="158" t="str">
        <f t="shared" si="149"/>
        <v/>
      </c>
      <c r="O4395" s="151"/>
    </row>
    <row r="4396" spans="11:15" x14ac:dyDescent="0.3">
      <c r="K4396" s="148" t="str">
        <f>IFERROR(VLOOKUP(A4396,DATABARANG!$B$4:$G$20000,5),"")</f>
        <v/>
      </c>
      <c r="L4396" s="149" t="str">
        <f t="shared" si="148"/>
        <v/>
      </c>
      <c r="M4396" s="158" t="str">
        <f t="shared" si="149"/>
        <v/>
      </c>
      <c r="O4396" s="151"/>
    </row>
    <row r="4397" spans="11:15" x14ac:dyDescent="0.3">
      <c r="K4397" s="148" t="str">
        <f>IFERROR(VLOOKUP(A4397,DATABARANG!$B$4:$G$20000,5),"")</f>
        <v/>
      </c>
      <c r="L4397" s="149" t="str">
        <f t="shared" si="148"/>
        <v/>
      </c>
      <c r="M4397" s="158" t="str">
        <f t="shared" si="149"/>
        <v/>
      </c>
      <c r="O4397" s="151"/>
    </row>
    <row r="4398" spans="11:15" x14ac:dyDescent="0.3">
      <c r="K4398" s="148" t="str">
        <f>IFERROR(VLOOKUP(A4398,DATABARANG!$B$4:$G$20000,5),"")</f>
        <v/>
      </c>
      <c r="L4398" s="149" t="str">
        <f t="shared" si="148"/>
        <v/>
      </c>
      <c r="M4398" s="158" t="str">
        <f t="shared" si="149"/>
        <v/>
      </c>
      <c r="O4398" s="151"/>
    </row>
    <row r="4399" spans="11:15" x14ac:dyDescent="0.3">
      <c r="K4399" s="148" t="str">
        <f>IFERROR(VLOOKUP(A4399,DATABARANG!$B$4:$G$20000,5),"")</f>
        <v/>
      </c>
      <c r="L4399" s="149" t="str">
        <f t="shared" si="148"/>
        <v/>
      </c>
      <c r="M4399" s="158" t="str">
        <f t="shared" si="149"/>
        <v/>
      </c>
      <c r="O4399" s="151"/>
    </row>
    <row r="4400" spans="11:15" x14ac:dyDescent="0.3">
      <c r="K4400" s="148" t="str">
        <f>IFERROR(VLOOKUP(A4400,DATABARANG!$B$4:$G$20000,5),"")</f>
        <v/>
      </c>
      <c r="L4400" s="149" t="str">
        <f t="shared" si="148"/>
        <v/>
      </c>
      <c r="M4400" s="158" t="str">
        <f t="shared" si="149"/>
        <v/>
      </c>
      <c r="O4400" s="151"/>
    </row>
    <row r="4401" spans="11:15" x14ac:dyDescent="0.3">
      <c r="K4401" s="148" t="str">
        <f>IFERROR(VLOOKUP(A4401,DATABARANG!$B$4:$G$20000,5),"")</f>
        <v/>
      </c>
      <c r="L4401" s="149" t="str">
        <f t="shared" si="148"/>
        <v/>
      </c>
      <c r="M4401" s="158" t="str">
        <f t="shared" si="149"/>
        <v/>
      </c>
      <c r="O4401" s="151"/>
    </row>
    <row r="4402" spans="11:15" x14ac:dyDescent="0.3">
      <c r="K4402" s="148" t="str">
        <f>IFERROR(VLOOKUP(A4402,DATABARANG!$B$4:$G$20000,5),"")</f>
        <v/>
      </c>
      <c r="L4402" s="149" t="str">
        <f t="shared" si="148"/>
        <v/>
      </c>
      <c r="M4402" s="158" t="str">
        <f t="shared" si="149"/>
        <v/>
      </c>
      <c r="O4402" s="151"/>
    </row>
    <row r="4403" spans="11:15" x14ac:dyDescent="0.3">
      <c r="K4403" s="148" t="str">
        <f>IFERROR(VLOOKUP(A4403,DATABARANG!$B$4:$G$20000,5),"")</f>
        <v/>
      </c>
      <c r="L4403" s="149" t="str">
        <f t="shared" si="148"/>
        <v/>
      </c>
      <c r="M4403" s="158" t="str">
        <f t="shared" si="149"/>
        <v/>
      </c>
      <c r="O4403" s="151"/>
    </row>
    <row r="4404" spans="11:15" x14ac:dyDescent="0.3">
      <c r="K4404" s="148" t="str">
        <f>IFERROR(VLOOKUP(A4404,DATABARANG!$B$4:$G$20000,5),"")</f>
        <v/>
      </c>
      <c r="L4404" s="149" t="str">
        <f t="shared" si="148"/>
        <v/>
      </c>
      <c r="M4404" s="158" t="str">
        <f t="shared" si="149"/>
        <v/>
      </c>
      <c r="O4404" s="151"/>
    </row>
    <row r="4405" spans="11:15" x14ac:dyDescent="0.3">
      <c r="K4405" s="148" t="str">
        <f>IFERROR(VLOOKUP(A4405,DATABARANG!$B$4:$G$20000,5),"")</f>
        <v/>
      </c>
      <c r="L4405" s="149" t="str">
        <f t="shared" si="148"/>
        <v/>
      </c>
      <c r="M4405" s="158" t="str">
        <f t="shared" si="149"/>
        <v/>
      </c>
      <c r="O4405" s="151"/>
    </row>
    <row r="4406" spans="11:15" x14ac:dyDescent="0.3">
      <c r="K4406" s="148" t="str">
        <f>IFERROR(VLOOKUP(A4406,DATABARANG!$B$4:$G$20000,5),"")</f>
        <v/>
      </c>
      <c r="L4406" s="149" t="str">
        <f t="shared" si="148"/>
        <v/>
      </c>
      <c r="M4406" s="158" t="str">
        <f t="shared" si="149"/>
        <v/>
      </c>
      <c r="O4406" s="151"/>
    </row>
    <row r="4407" spans="11:15" x14ac:dyDescent="0.3">
      <c r="K4407" s="148" t="str">
        <f>IFERROR(VLOOKUP(A4407,DATABARANG!$B$4:$G$20000,5),"")</f>
        <v/>
      </c>
      <c r="L4407" s="149" t="str">
        <f t="shared" si="148"/>
        <v/>
      </c>
      <c r="M4407" s="158" t="str">
        <f t="shared" si="149"/>
        <v/>
      </c>
      <c r="O4407" s="151"/>
    </row>
    <row r="4408" spans="11:15" x14ac:dyDescent="0.3">
      <c r="K4408" s="148" t="str">
        <f>IFERROR(VLOOKUP(A4408,DATABARANG!$B$4:$G$20000,5),"")</f>
        <v/>
      </c>
      <c r="L4408" s="149" t="str">
        <f t="shared" si="148"/>
        <v/>
      </c>
      <c r="M4408" s="158" t="str">
        <f t="shared" si="149"/>
        <v/>
      </c>
      <c r="O4408" s="151"/>
    </row>
    <row r="4409" spans="11:15" x14ac:dyDescent="0.3">
      <c r="K4409" s="148" t="str">
        <f>IFERROR(VLOOKUP(A4409,DATABARANG!$B$4:$G$20000,5),"")</f>
        <v/>
      </c>
      <c r="L4409" s="149" t="str">
        <f t="shared" si="148"/>
        <v/>
      </c>
      <c r="M4409" s="158" t="str">
        <f t="shared" si="149"/>
        <v/>
      </c>
      <c r="O4409" s="151"/>
    </row>
    <row r="4410" spans="11:15" x14ac:dyDescent="0.3">
      <c r="K4410" s="148" t="str">
        <f>IFERROR(VLOOKUP(A4410,DATABARANG!$B$4:$G$20000,5),"")</f>
        <v/>
      </c>
      <c r="L4410" s="149" t="str">
        <f t="shared" si="148"/>
        <v/>
      </c>
      <c r="M4410" s="158" t="str">
        <f t="shared" si="149"/>
        <v/>
      </c>
      <c r="O4410" s="151"/>
    </row>
    <row r="4411" spans="11:15" x14ac:dyDescent="0.3">
      <c r="K4411" s="148" t="str">
        <f>IFERROR(VLOOKUP(A4411,DATABARANG!$B$4:$G$20000,5),"")</f>
        <v/>
      </c>
      <c r="L4411" s="149" t="str">
        <f t="shared" si="148"/>
        <v/>
      </c>
      <c r="M4411" s="158" t="str">
        <f t="shared" si="149"/>
        <v/>
      </c>
      <c r="O4411" s="151"/>
    </row>
    <row r="4412" spans="11:15" x14ac:dyDescent="0.3">
      <c r="K4412" s="148" t="str">
        <f>IFERROR(VLOOKUP(A4412,DATABARANG!$B$4:$G$20000,5),"")</f>
        <v/>
      </c>
      <c r="L4412" s="149" t="str">
        <f t="shared" si="148"/>
        <v/>
      </c>
      <c r="M4412" s="158" t="str">
        <f t="shared" si="149"/>
        <v/>
      </c>
      <c r="O4412" s="151"/>
    </row>
    <row r="4413" spans="11:15" x14ac:dyDescent="0.3">
      <c r="K4413" s="148" t="str">
        <f>IFERROR(VLOOKUP(A4413,DATABARANG!$B$4:$G$20000,5),"")</f>
        <v/>
      </c>
      <c r="L4413" s="149" t="str">
        <f t="shared" si="148"/>
        <v/>
      </c>
      <c r="M4413" s="158" t="str">
        <f t="shared" si="149"/>
        <v/>
      </c>
      <c r="O4413" s="151"/>
    </row>
    <row r="4414" spans="11:15" x14ac:dyDescent="0.3">
      <c r="K4414" s="148" t="str">
        <f>IFERROR(VLOOKUP(A4414,DATABARANG!$B$4:$G$20000,5),"")</f>
        <v/>
      </c>
      <c r="L4414" s="149" t="str">
        <f t="shared" si="148"/>
        <v/>
      </c>
      <c r="M4414" s="158" t="str">
        <f t="shared" si="149"/>
        <v/>
      </c>
      <c r="O4414" s="151"/>
    </row>
    <row r="4415" spans="11:15" x14ac:dyDescent="0.3">
      <c r="K4415" s="148" t="str">
        <f>IFERROR(VLOOKUP(A4415,DATABARANG!$B$4:$G$20000,5),"")</f>
        <v/>
      </c>
      <c r="L4415" s="149" t="str">
        <f t="shared" si="148"/>
        <v/>
      </c>
      <c r="M4415" s="158" t="str">
        <f t="shared" si="149"/>
        <v/>
      </c>
      <c r="O4415" s="151"/>
    </row>
    <row r="4416" spans="11:15" x14ac:dyDescent="0.3">
      <c r="K4416" s="148" t="str">
        <f>IFERROR(VLOOKUP(A4416,DATABARANG!$B$4:$G$20000,5),"")</f>
        <v/>
      </c>
      <c r="L4416" s="149" t="str">
        <f t="shared" si="148"/>
        <v/>
      </c>
      <c r="M4416" s="158" t="str">
        <f t="shared" si="149"/>
        <v/>
      </c>
      <c r="O4416" s="151"/>
    </row>
    <row r="4417" spans="11:15" x14ac:dyDescent="0.3">
      <c r="K4417" s="148" t="str">
        <f>IFERROR(VLOOKUP(A4417,DATABARANG!$B$4:$G$20000,5),"")</f>
        <v/>
      </c>
      <c r="L4417" s="149" t="str">
        <f t="shared" si="148"/>
        <v/>
      </c>
      <c r="M4417" s="158" t="str">
        <f t="shared" si="149"/>
        <v/>
      </c>
      <c r="O4417" s="151"/>
    </row>
    <row r="4418" spans="11:15" x14ac:dyDescent="0.3">
      <c r="K4418" s="148" t="str">
        <f>IFERROR(VLOOKUP(A4418,DATABARANG!$B$4:$G$20000,5),"")</f>
        <v/>
      </c>
      <c r="L4418" s="149" t="str">
        <f t="shared" si="148"/>
        <v/>
      </c>
      <c r="M4418" s="158" t="str">
        <f t="shared" si="149"/>
        <v/>
      </c>
      <c r="O4418" s="151"/>
    </row>
    <row r="4419" spans="11:15" x14ac:dyDescent="0.3">
      <c r="K4419" s="148" t="str">
        <f>IFERROR(VLOOKUP(A4419,DATABARANG!$B$4:$G$20000,5),"")</f>
        <v/>
      </c>
      <c r="L4419" s="149" t="str">
        <f t="shared" si="148"/>
        <v/>
      </c>
      <c r="M4419" s="158" t="str">
        <f t="shared" si="149"/>
        <v/>
      </c>
      <c r="O4419" s="151"/>
    </row>
    <row r="4420" spans="11:15" x14ac:dyDescent="0.3">
      <c r="K4420" s="148" t="str">
        <f>IFERROR(VLOOKUP(A4420,DATABARANG!$B$4:$G$20000,5),"")</f>
        <v/>
      </c>
      <c r="L4420" s="149" t="str">
        <f t="shared" si="148"/>
        <v/>
      </c>
      <c r="M4420" s="158" t="str">
        <f t="shared" si="149"/>
        <v/>
      </c>
      <c r="O4420" s="151"/>
    </row>
    <row r="4421" spans="11:15" x14ac:dyDescent="0.3">
      <c r="K4421" s="148" t="str">
        <f>IFERROR(VLOOKUP(A4421,DATABARANG!$B$4:$G$20000,5),"")</f>
        <v/>
      </c>
      <c r="L4421" s="149" t="str">
        <f t="shared" si="148"/>
        <v/>
      </c>
      <c r="M4421" s="158" t="str">
        <f t="shared" si="149"/>
        <v/>
      </c>
      <c r="O4421" s="151"/>
    </row>
    <row r="4422" spans="11:15" x14ac:dyDescent="0.3">
      <c r="K4422" s="148" t="str">
        <f>IFERROR(VLOOKUP(A4422,DATABARANG!$B$4:$G$20000,5),"")</f>
        <v/>
      </c>
      <c r="L4422" s="149" t="str">
        <f t="shared" ref="L4422:L4485" si="150">IFERROR((E4422-K4422)*G4422,"")</f>
        <v/>
      </c>
      <c r="M4422" s="158" t="str">
        <f t="shared" ref="M4422:M4485" si="151">IF(B4422="","",TEXT(B4422,"DD-MMM"))</f>
        <v/>
      </c>
      <c r="O4422" s="151"/>
    </row>
    <row r="4423" spans="11:15" x14ac:dyDescent="0.3">
      <c r="K4423" s="148" t="str">
        <f>IFERROR(VLOOKUP(A4423,DATABARANG!$B$4:$G$20000,5),"")</f>
        <v/>
      </c>
      <c r="L4423" s="149" t="str">
        <f t="shared" si="150"/>
        <v/>
      </c>
      <c r="M4423" s="158" t="str">
        <f t="shared" si="151"/>
        <v/>
      </c>
      <c r="O4423" s="151"/>
    </row>
    <row r="4424" spans="11:15" x14ac:dyDescent="0.3">
      <c r="K4424" s="148" t="str">
        <f>IFERROR(VLOOKUP(A4424,DATABARANG!$B$4:$G$20000,5),"")</f>
        <v/>
      </c>
      <c r="L4424" s="149" t="str">
        <f t="shared" si="150"/>
        <v/>
      </c>
      <c r="M4424" s="158" t="str">
        <f t="shared" si="151"/>
        <v/>
      </c>
      <c r="O4424" s="151"/>
    </row>
    <row r="4425" spans="11:15" x14ac:dyDescent="0.3">
      <c r="K4425" s="148" t="str">
        <f>IFERROR(VLOOKUP(A4425,DATABARANG!$B$4:$G$20000,5),"")</f>
        <v/>
      </c>
      <c r="L4425" s="149" t="str">
        <f t="shared" si="150"/>
        <v/>
      </c>
      <c r="M4425" s="158" t="str">
        <f t="shared" si="151"/>
        <v/>
      </c>
      <c r="O4425" s="151"/>
    </row>
    <row r="4426" spans="11:15" x14ac:dyDescent="0.3">
      <c r="K4426" s="148" t="str">
        <f>IFERROR(VLOOKUP(A4426,DATABARANG!$B$4:$G$20000,5),"")</f>
        <v/>
      </c>
      <c r="L4426" s="149" t="str">
        <f t="shared" si="150"/>
        <v/>
      </c>
      <c r="M4426" s="158" t="str">
        <f t="shared" si="151"/>
        <v/>
      </c>
      <c r="O4426" s="151"/>
    </row>
    <row r="4427" spans="11:15" x14ac:dyDescent="0.3">
      <c r="K4427" s="148" t="str">
        <f>IFERROR(VLOOKUP(A4427,DATABARANG!$B$4:$G$20000,5),"")</f>
        <v/>
      </c>
      <c r="L4427" s="149" t="str">
        <f t="shared" si="150"/>
        <v/>
      </c>
      <c r="M4427" s="158" t="str">
        <f t="shared" si="151"/>
        <v/>
      </c>
      <c r="O4427" s="151"/>
    </row>
    <row r="4428" spans="11:15" x14ac:dyDescent="0.3">
      <c r="K4428" s="148" t="str">
        <f>IFERROR(VLOOKUP(A4428,DATABARANG!$B$4:$G$20000,5),"")</f>
        <v/>
      </c>
      <c r="L4428" s="149" t="str">
        <f t="shared" si="150"/>
        <v/>
      </c>
      <c r="M4428" s="158" t="str">
        <f t="shared" si="151"/>
        <v/>
      </c>
      <c r="O4428" s="151"/>
    </row>
    <row r="4429" spans="11:15" x14ac:dyDescent="0.3">
      <c r="K4429" s="148" t="str">
        <f>IFERROR(VLOOKUP(A4429,DATABARANG!$B$4:$G$20000,5),"")</f>
        <v/>
      </c>
      <c r="L4429" s="149" t="str">
        <f t="shared" si="150"/>
        <v/>
      </c>
      <c r="M4429" s="158" t="str">
        <f t="shared" si="151"/>
        <v/>
      </c>
      <c r="O4429" s="151"/>
    </row>
    <row r="4430" spans="11:15" x14ac:dyDescent="0.3">
      <c r="K4430" s="148" t="str">
        <f>IFERROR(VLOOKUP(A4430,DATABARANG!$B$4:$G$20000,5),"")</f>
        <v/>
      </c>
      <c r="L4430" s="149" t="str">
        <f t="shared" si="150"/>
        <v/>
      </c>
      <c r="M4430" s="158" t="str">
        <f t="shared" si="151"/>
        <v/>
      </c>
      <c r="O4430" s="151"/>
    </row>
    <row r="4431" spans="11:15" x14ac:dyDescent="0.3">
      <c r="K4431" s="148" t="str">
        <f>IFERROR(VLOOKUP(A4431,DATABARANG!$B$4:$G$20000,5),"")</f>
        <v/>
      </c>
      <c r="L4431" s="149" t="str">
        <f t="shared" si="150"/>
        <v/>
      </c>
      <c r="M4431" s="158" t="str">
        <f t="shared" si="151"/>
        <v/>
      </c>
      <c r="O4431" s="151"/>
    </row>
    <row r="4432" spans="11:15" x14ac:dyDescent="0.3">
      <c r="K4432" s="148" t="str">
        <f>IFERROR(VLOOKUP(A4432,DATABARANG!$B$4:$G$20000,5),"")</f>
        <v/>
      </c>
      <c r="L4432" s="149" t="str">
        <f t="shared" si="150"/>
        <v/>
      </c>
      <c r="M4432" s="158" t="str">
        <f t="shared" si="151"/>
        <v/>
      </c>
      <c r="O4432" s="151"/>
    </row>
    <row r="4433" spans="11:15" x14ac:dyDescent="0.3">
      <c r="K4433" s="148" t="str">
        <f>IFERROR(VLOOKUP(A4433,DATABARANG!$B$4:$G$20000,5),"")</f>
        <v/>
      </c>
      <c r="L4433" s="149" t="str">
        <f t="shared" si="150"/>
        <v/>
      </c>
      <c r="M4433" s="158" t="str">
        <f t="shared" si="151"/>
        <v/>
      </c>
      <c r="O4433" s="151"/>
    </row>
    <row r="4434" spans="11:15" x14ac:dyDescent="0.3">
      <c r="K4434" s="148" t="str">
        <f>IFERROR(VLOOKUP(A4434,DATABARANG!$B$4:$G$20000,5),"")</f>
        <v/>
      </c>
      <c r="L4434" s="149" t="str">
        <f t="shared" si="150"/>
        <v/>
      </c>
      <c r="M4434" s="158" t="str">
        <f t="shared" si="151"/>
        <v/>
      </c>
      <c r="O4434" s="151"/>
    </row>
    <row r="4435" spans="11:15" x14ac:dyDescent="0.3">
      <c r="K4435" s="148" t="str">
        <f>IFERROR(VLOOKUP(A4435,DATABARANG!$B$4:$G$20000,5),"")</f>
        <v/>
      </c>
      <c r="L4435" s="149" t="str">
        <f t="shared" si="150"/>
        <v/>
      </c>
      <c r="M4435" s="158" t="str">
        <f t="shared" si="151"/>
        <v/>
      </c>
      <c r="O4435" s="151"/>
    </row>
    <row r="4436" spans="11:15" x14ac:dyDescent="0.3">
      <c r="K4436" s="148" t="str">
        <f>IFERROR(VLOOKUP(A4436,DATABARANG!$B$4:$G$20000,5),"")</f>
        <v/>
      </c>
      <c r="L4436" s="149" t="str">
        <f t="shared" si="150"/>
        <v/>
      </c>
      <c r="M4436" s="158" t="str">
        <f t="shared" si="151"/>
        <v/>
      </c>
      <c r="O4436" s="151"/>
    </row>
    <row r="4437" spans="11:15" x14ac:dyDescent="0.3">
      <c r="K4437" s="148" t="str">
        <f>IFERROR(VLOOKUP(A4437,DATABARANG!$B$4:$G$20000,5),"")</f>
        <v/>
      </c>
      <c r="L4437" s="149" t="str">
        <f t="shared" si="150"/>
        <v/>
      </c>
      <c r="M4437" s="158" t="str">
        <f t="shared" si="151"/>
        <v/>
      </c>
      <c r="O4437" s="151"/>
    </row>
    <row r="4438" spans="11:15" x14ac:dyDescent="0.3">
      <c r="K4438" s="148" t="str">
        <f>IFERROR(VLOOKUP(A4438,DATABARANG!$B$4:$G$20000,5),"")</f>
        <v/>
      </c>
      <c r="L4438" s="149" t="str">
        <f t="shared" si="150"/>
        <v/>
      </c>
      <c r="M4438" s="158" t="str">
        <f t="shared" si="151"/>
        <v/>
      </c>
      <c r="O4438" s="151"/>
    </row>
    <row r="4439" spans="11:15" x14ac:dyDescent="0.3">
      <c r="K4439" s="148" t="str">
        <f>IFERROR(VLOOKUP(A4439,DATABARANG!$B$4:$G$20000,5),"")</f>
        <v/>
      </c>
      <c r="L4439" s="149" t="str">
        <f t="shared" si="150"/>
        <v/>
      </c>
      <c r="M4439" s="158" t="str">
        <f t="shared" si="151"/>
        <v/>
      </c>
      <c r="O4439" s="151"/>
    </row>
    <row r="4440" spans="11:15" x14ac:dyDescent="0.3">
      <c r="K4440" s="148" t="str">
        <f>IFERROR(VLOOKUP(A4440,DATABARANG!$B$4:$G$20000,5),"")</f>
        <v/>
      </c>
      <c r="L4440" s="149" t="str">
        <f t="shared" si="150"/>
        <v/>
      </c>
      <c r="M4440" s="158" t="str">
        <f t="shared" si="151"/>
        <v/>
      </c>
      <c r="O4440" s="151"/>
    </row>
    <row r="4441" spans="11:15" x14ac:dyDescent="0.3">
      <c r="K4441" s="148" t="str">
        <f>IFERROR(VLOOKUP(A4441,DATABARANG!$B$4:$G$20000,5),"")</f>
        <v/>
      </c>
      <c r="L4441" s="149" t="str">
        <f t="shared" si="150"/>
        <v/>
      </c>
      <c r="M4441" s="158" t="str">
        <f t="shared" si="151"/>
        <v/>
      </c>
      <c r="O4441" s="151"/>
    </row>
    <row r="4442" spans="11:15" x14ac:dyDescent="0.3">
      <c r="K4442" s="148" t="str">
        <f>IFERROR(VLOOKUP(A4442,DATABARANG!$B$4:$G$20000,5),"")</f>
        <v/>
      </c>
      <c r="L4442" s="149" t="str">
        <f t="shared" si="150"/>
        <v/>
      </c>
      <c r="M4442" s="158" t="str">
        <f t="shared" si="151"/>
        <v/>
      </c>
      <c r="O4442" s="151"/>
    </row>
    <row r="4443" spans="11:15" x14ac:dyDescent="0.3">
      <c r="K4443" s="148" t="str">
        <f>IFERROR(VLOOKUP(A4443,DATABARANG!$B$4:$G$20000,5),"")</f>
        <v/>
      </c>
      <c r="L4443" s="149" t="str">
        <f t="shared" si="150"/>
        <v/>
      </c>
      <c r="M4443" s="158" t="str">
        <f t="shared" si="151"/>
        <v/>
      </c>
      <c r="O4443" s="151"/>
    </row>
    <row r="4444" spans="11:15" x14ac:dyDescent="0.3">
      <c r="K4444" s="148" t="str">
        <f>IFERROR(VLOOKUP(A4444,DATABARANG!$B$4:$G$20000,5),"")</f>
        <v/>
      </c>
      <c r="L4444" s="149" t="str">
        <f t="shared" si="150"/>
        <v/>
      </c>
      <c r="M4444" s="158" t="str">
        <f t="shared" si="151"/>
        <v/>
      </c>
      <c r="O4444" s="151"/>
    </row>
    <row r="4445" spans="11:15" x14ac:dyDescent="0.3">
      <c r="K4445" s="148" t="str">
        <f>IFERROR(VLOOKUP(A4445,DATABARANG!$B$4:$G$20000,5),"")</f>
        <v/>
      </c>
      <c r="L4445" s="149" t="str">
        <f t="shared" si="150"/>
        <v/>
      </c>
      <c r="M4445" s="158" t="str">
        <f t="shared" si="151"/>
        <v/>
      </c>
      <c r="O4445" s="151"/>
    </row>
    <row r="4446" spans="11:15" x14ac:dyDescent="0.3">
      <c r="K4446" s="148" t="str">
        <f>IFERROR(VLOOKUP(A4446,DATABARANG!$B$4:$G$20000,5),"")</f>
        <v/>
      </c>
      <c r="L4446" s="149" t="str">
        <f t="shared" si="150"/>
        <v/>
      </c>
      <c r="M4446" s="158" t="str">
        <f t="shared" si="151"/>
        <v/>
      </c>
      <c r="O4446" s="151"/>
    </row>
    <row r="4447" spans="11:15" x14ac:dyDescent="0.3">
      <c r="K4447" s="148" t="str">
        <f>IFERROR(VLOOKUP(A4447,DATABARANG!$B$4:$G$20000,5),"")</f>
        <v/>
      </c>
      <c r="L4447" s="149" t="str">
        <f t="shared" si="150"/>
        <v/>
      </c>
      <c r="M4447" s="158" t="str">
        <f t="shared" si="151"/>
        <v/>
      </c>
      <c r="O4447" s="151"/>
    </row>
    <row r="4448" spans="11:15" x14ac:dyDescent="0.3">
      <c r="K4448" s="148" t="str">
        <f>IFERROR(VLOOKUP(A4448,DATABARANG!$B$4:$G$20000,5),"")</f>
        <v/>
      </c>
      <c r="L4448" s="149" t="str">
        <f t="shared" si="150"/>
        <v/>
      </c>
      <c r="M4448" s="158" t="str">
        <f t="shared" si="151"/>
        <v/>
      </c>
      <c r="O4448" s="151"/>
    </row>
    <row r="4449" spans="11:15" x14ac:dyDescent="0.3">
      <c r="K4449" s="148" t="str">
        <f>IFERROR(VLOOKUP(A4449,DATABARANG!$B$4:$G$20000,5),"")</f>
        <v/>
      </c>
      <c r="L4449" s="149" t="str">
        <f t="shared" si="150"/>
        <v/>
      </c>
      <c r="M4449" s="158" t="str">
        <f t="shared" si="151"/>
        <v/>
      </c>
      <c r="O4449" s="151"/>
    </row>
    <row r="4450" spans="11:15" x14ac:dyDescent="0.3">
      <c r="K4450" s="148" t="str">
        <f>IFERROR(VLOOKUP(A4450,DATABARANG!$B$4:$G$20000,5),"")</f>
        <v/>
      </c>
      <c r="L4450" s="149" t="str">
        <f t="shared" si="150"/>
        <v/>
      </c>
      <c r="M4450" s="158" t="str">
        <f t="shared" si="151"/>
        <v/>
      </c>
      <c r="O4450" s="151"/>
    </row>
    <row r="4451" spans="11:15" x14ac:dyDescent="0.3">
      <c r="K4451" s="148" t="str">
        <f>IFERROR(VLOOKUP(A4451,DATABARANG!$B$4:$G$20000,5),"")</f>
        <v/>
      </c>
      <c r="L4451" s="149" t="str">
        <f t="shared" si="150"/>
        <v/>
      </c>
      <c r="M4451" s="158" t="str">
        <f t="shared" si="151"/>
        <v/>
      </c>
      <c r="O4451" s="151"/>
    </row>
    <row r="4452" spans="11:15" x14ac:dyDescent="0.3">
      <c r="K4452" s="148" t="str">
        <f>IFERROR(VLOOKUP(A4452,DATABARANG!$B$4:$G$20000,5),"")</f>
        <v/>
      </c>
      <c r="L4452" s="149" t="str">
        <f t="shared" si="150"/>
        <v/>
      </c>
      <c r="M4452" s="158" t="str">
        <f t="shared" si="151"/>
        <v/>
      </c>
      <c r="O4452" s="151"/>
    </row>
    <row r="4453" spans="11:15" x14ac:dyDescent="0.3">
      <c r="K4453" s="148" t="str">
        <f>IFERROR(VLOOKUP(A4453,DATABARANG!$B$4:$G$20000,5),"")</f>
        <v/>
      </c>
      <c r="L4453" s="149" t="str">
        <f t="shared" si="150"/>
        <v/>
      </c>
      <c r="M4453" s="158" t="str">
        <f t="shared" si="151"/>
        <v/>
      </c>
      <c r="O4453" s="151"/>
    </row>
    <row r="4454" spans="11:15" x14ac:dyDescent="0.3">
      <c r="K4454" s="148" t="str">
        <f>IFERROR(VLOOKUP(A4454,DATABARANG!$B$4:$G$20000,5),"")</f>
        <v/>
      </c>
      <c r="L4454" s="149" t="str">
        <f t="shared" si="150"/>
        <v/>
      </c>
      <c r="M4454" s="158" t="str">
        <f t="shared" si="151"/>
        <v/>
      </c>
      <c r="O4454" s="151"/>
    </row>
    <row r="4455" spans="11:15" x14ac:dyDescent="0.3">
      <c r="K4455" s="148" t="str">
        <f>IFERROR(VLOOKUP(A4455,DATABARANG!$B$4:$G$20000,5),"")</f>
        <v/>
      </c>
      <c r="L4455" s="149" t="str">
        <f t="shared" si="150"/>
        <v/>
      </c>
      <c r="M4455" s="158" t="str">
        <f t="shared" si="151"/>
        <v/>
      </c>
      <c r="O4455" s="151"/>
    </row>
    <row r="4456" spans="11:15" x14ac:dyDescent="0.3">
      <c r="K4456" s="148" t="str">
        <f>IFERROR(VLOOKUP(A4456,DATABARANG!$B$4:$G$20000,5),"")</f>
        <v/>
      </c>
      <c r="L4456" s="149" t="str">
        <f t="shared" si="150"/>
        <v/>
      </c>
      <c r="M4456" s="158" t="str">
        <f t="shared" si="151"/>
        <v/>
      </c>
      <c r="O4456" s="151"/>
    </row>
    <row r="4457" spans="11:15" x14ac:dyDescent="0.3">
      <c r="K4457" s="148" t="str">
        <f>IFERROR(VLOOKUP(A4457,DATABARANG!$B$4:$G$20000,5),"")</f>
        <v/>
      </c>
      <c r="L4457" s="149" t="str">
        <f t="shared" si="150"/>
        <v/>
      </c>
      <c r="M4457" s="158" t="str">
        <f t="shared" si="151"/>
        <v/>
      </c>
      <c r="O4457" s="151"/>
    </row>
    <row r="4458" spans="11:15" x14ac:dyDescent="0.3">
      <c r="K4458" s="148" t="str">
        <f>IFERROR(VLOOKUP(A4458,DATABARANG!$B$4:$G$20000,5),"")</f>
        <v/>
      </c>
      <c r="L4458" s="149" t="str">
        <f t="shared" si="150"/>
        <v/>
      </c>
      <c r="M4458" s="158" t="str">
        <f t="shared" si="151"/>
        <v/>
      </c>
      <c r="O4458" s="151"/>
    </row>
    <row r="4459" spans="11:15" x14ac:dyDescent="0.3">
      <c r="K4459" s="148" t="str">
        <f>IFERROR(VLOOKUP(A4459,DATABARANG!$B$4:$G$20000,5),"")</f>
        <v/>
      </c>
      <c r="L4459" s="149" t="str">
        <f t="shared" si="150"/>
        <v/>
      </c>
      <c r="M4459" s="158" t="str">
        <f t="shared" si="151"/>
        <v/>
      </c>
      <c r="O4459" s="151"/>
    </row>
    <row r="4460" spans="11:15" x14ac:dyDescent="0.3">
      <c r="K4460" s="148" t="str">
        <f>IFERROR(VLOOKUP(A4460,DATABARANG!$B$4:$G$20000,5),"")</f>
        <v/>
      </c>
      <c r="L4460" s="149" t="str">
        <f t="shared" si="150"/>
        <v/>
      </c>
      <c r="M4460" s="158" t="str">
        <f t="shared" si="151"/>
        <v/>
      </c>
      <c r="O4460" s="151"/>
    </row>
    <row r="4461" spans="11:15" x14ac:dyDescent="0.3">
      <c r="K4461" s="148" t="str">
        <f>IFERROR(VLOOKUP(A4461,DATABARANG!$B$4:$G$20000,5),"")</f>
        <v/>
      </c>
      <c r="L4461" s="149" t="str">
        <f t="shared" si="150"/>
        <v/>
      </c>
      <c r="M4461" s="158" t="str">
        <f t="shared" si="151"/>
        <v/>
      </c>
      <c r="O4461" s="151"/>
    </row>
    <row r="4462" spans="11:15" x14ac:dyDescent="0.3">
      <c r="K4462" s="148" t="str">
        <f>IFERROR(VLOOKUP(A4462,DATABARANG!$B$4:$G$20000,5),"")</f>
        <v/>
      </c>
      <c r="L4462" s="149" t="str">
        <f t="shared" si="150"/>
        <v/>
      </c>
      <c r="M4462" s="158" t="str">
        <f t="shared" si="151"/>
        <v/>
      </c>
      <c r="O4462" s="151"/>
    </row>
    <row r="4463" spans="11:15" x14ac:dyDescent="0.3">
      <c r="K4463" s="148" t="str">
        <f>IFERROR(VLOOKUP(A4463,DATABARANG!$B$4:$G$20000,5),"")</f>
        <v/>
      </c>
      <c r="L4463" s="149" t="str">
        <f t="shared" si="150"/>
        <v/>
      </c>
      <c r="M4463" s="158" t="str">
        <f t="shared" si="151"/>
        <v/>
      </c>
      <c r="O4463" s="151"/>
    </row>
    <row r="4464" spans="11:15" x14ac:dyDescent="0.3">
      <c r="K4464" s="148" t="str">
        <f>IFERROR(VLOOKUP(A4464,DATABARANG!$B$4:$G$20000,5),"")</f>
        <v/>
      </c>
      <c r="L4464" s="149" t="str">
        <f t="shared" si="150"/>
        <v/>
      </c>
      <c r="M4464" s="158" t="str">
        <f t="shared" si="151"/>
        <v/>
      </c>
      <c r="O4464" s="151"/>
    </row>
    <row r="4465" spans="11:15" x14ac:dyDescent="0.3">
      <c r="K4465" s="148" t="str">
        <f>IFERROR(VLOOKUP(A4465,DATABARANG!$B$4:$G$20000,5),"")</f>
        <v/>
      </c>
      <c r="L4465" s="149" t="str">
        <f t="shared" si="150"/>
        <v/>
      </c>
      <c r="M4465" s="158" t="str">
        <f t="shared" si="151"/>
        <v/>
      </c>
      <c r="O4465" s="151"/>
    </row>
    <row r="4466" spans="11:15" x14ac:dyDescent="0.3">
      <c r="K4466" s="148" t="str">
        <f>IFERROR(VLOOKUP(A4466,DATABARANG!$B$4:$G$20000,5),"")</f>
        <v/>
      </c>
      <c r="L4466" s="149" t="str">
        <f t="shared" si="150"/>
        <v/>
      </c>
      <c r="M4466" s="158" t="str">
        <f t="shared" si="151"/>
        <v/>
      </c>
      <c r="O4466" s="151"/>
    </row>
    <row r="4467" spans="11:15" x14ac:dyDescent="0.3">
      <c r="K4467" s="148" t="str">
        <f>IFERROR(VLOOKUP(A4467,DATABARANG!$B$4:$G$20000,5),"")</f>
        <v/>
      </c>
      <c r="L4467" s="149" t="str">
        <f t="shared" si="150"/>
        <v/>
      </c>
      <c r="M4467" s="158" t="str">
        <f t="shared" si="151"/>
        <v/>
      </c>
      <c r="O4467" s="151"/>
    </row>
    <row r="4468" spans="11:15" x14ac:dyDescent="0.3">
      <c r="K4468" s="148" t="str">
        <f>IFERROR(VLOOKUP(A4468,DATABARANG!$B$4:$G$20000,5),"")</f>
        <v/>
      </c>
      <c r="L4468" s="149" t="str">
        <f t="shared" si="150"/>
        <v/>
      </c>
      <c r="M4468" s="158" t="str">
        <f t="shared" si="151"/>
        <v/>
      </c>
      <c r="O4468" s="151"/>
    </row>
    <row r="4469" spans="11:15" x14ac:dyDescent="0.3">
      <c r="K4469" s="148" t="str">
        <f>IFERROR(VLOOKUP(A4469,DATABARANG!$B$4:$G$20000,5),"")</f>
        <v/>
      </c>
      <c r="L4469" s="149" t="str">
        <f t="shared" si="150"/>
        <v/>
      </c>
      <c r="M4469" s="158" t="str">
        <f t="shared" si="151"/>
        <v/>
      </c>
      <c r="O4469" s="151"/>
    </row>
    <row r="4470" spans="11:15" x14ac:dyDescent="0.3">
      <c r="K4470" s="148" t="str">
        <f>IFERROR(VLOOKUP(A4470,DATABARANG!$B$4:$G$20000,5),"")</f>
        <v/>
      </c>
      <c r="L4470" s="149" t="str">
        <f t="shared" si="150"/>
        <v/>
      </c>
      <c r="M4470" s="158" t="str">
        <f t="shared" si="151"/>
        <v/>
      </c>
      <c r="O4470" s="151"/>
    </row>
    <row r="4471" spans="11:15" x14ac:dyDescent="0.3">
      <c r="K4471" s="148" t="str">
        <f>IFERROR(VLOOKUP(A4471,DATABARANG!$B$4:$G$20000,5),"")</f>
        <v/>
      </c>
      <c r="L4471" s="149" t="str">
        <f t="shared" si="150"/>
        <v/>
      </c>
      <c r="M4471" s="158" t="str">
        <f t="shared" si="151"/>
        <v/>
      </c>
      <c r="O4471" s="151"/>
    </row>
    <row r="4472" spans="11:15" x14ac:dyDescent="0.3">
      <c r="K4472" s="148" t="str">
        <f>IFERROR(VLOOKUP(A4472,DATABARANG!$B$4:$G$20000,5),"")</f>
        <v/>
      </c>
      <c r="L4472" s="149" t="str">
        <f t="shared" si="150"/>
        <v/>
      </c>
      <c r="M4472" s="158" t="str">
        <f t="shared" si="151"/>
        <v/>
      </c>
      <c r="O4472" s="151"/>
    </row>
    <row r="4473" spans="11:15" x14ac:dyDescent="0.3">
      <c r="K4473" s="148" t="str">
        <f>IFERROR(VLOOKUP(A4473,DATABARANG!$B$4:$G$20000,5),"")</f>
        <v/>
      </c>
      <c r="L4473" s="149" t="str">
        <f t="shared" si="150"/>
        <v/>
      </c>
      <c r="M4473" s="158" t="str">
        <f t="shared" si="151"/>
        <v/>
      </c>
      <c r="O4473" s="151"/>
    </row>
    <row r="4474" spans="11:15" x14ac:dyDescent="0.3">
      <c r="K4474" s="148" t="str">
        <f>IFERROR(VLOOKUP(A4474,DATABARANG!$B$4:$G$20000,5),"")</f>
        <v/>
      </c>
      <c r="L4474" s="149" t="str">
        <f t="shared" si="150"/>
        <v/>
      </c>
      <c r="M4474" s="158" t="str">
        <f t="shared" si="151"/>
        <v/>
      </c>
      <c r="O4474" s="151"/>
    </row>
    <row r="4475" spans="11:15" x14ac:dyDescent="0.3">
      <c r="K4475" s="148" t="str">
        <f>IFERROR(VLOOKUP(A4475,DATABARANG!$B$4:$G$20000,5),"")</f>
        <v/>
      </c>
      <c r="L4475" s="149" t="str">
        <f t="shared" si="150"/>
        <v/>
      </c>
      <c r="M4475" s="158" t="str">
        <f t="shared" si="151"/>
        <v/>
      </c>
      <c r="O4475" s="151"/>
    </row>
    <row r="4476" spans="11:15" x14ac:dyDescent="0.3">
      <c r="K4476" s="148" t="str">
        <f>IFERROR(VLOOKUP(A4476,DATABARANG!$B$4:$G$20000,5),"")</f>
        <v/>
      </c>
      <c r="L4476" s="149" t="str">
        <f t="shared" si="150"/>
        <v/>
      </c>
      <c r="M4476" s="158" t="str">
        <f t="shared" si="151"/>
        <v/>
      </c>
      <c r="O4476" s="151"/>
    </row>
    <row r="4477" spans="11:15" x14ac:dyDescent="0.3">
      <c r="K4477" s="148" t="str">
        <f>IFERROR(VLOOKUP(A4477,DATABARANG!$B$4:$G$20000,5),"")</f>
        <v/>
      </c>
      <c r="L4477" s="149" t="str">
        <f t="shared" si="150"/>
        <v/>
      </c>
      <c r="M4477" s="158" t="str">
        <f t="shared" si="151"/>
        <v/>
      </c>
      <c r="O4477" s="151"/>
    </row>
    <row r="4478" spans="11:15" x14ac:dyDescent="0.3">
      <c r="K4478" s="148" t="str">
        <f>IFERROR(VLOOKUP(A4478,DATABARANG!$B$4:$G$20000,5),"")</f>
        <v/>
      </c>
      <c r="L4478" s="149" t="str">
        <f t="shared" si="150"/>
        <v/>
      </c>
      <c r="M4478" s="158" t="str">
        <f t="shared" si="151"/>
        <v/>
      </c>
      <c r="O4478" s="151"/>
    </row>
    <row r="4479" spans="11:15" x14ac:dyDescent="0.3">
      <c r="K4479" s="148" t="str">
        <f>IFERROR(VLOOKUP(A4479,DATABARANG!$B$4:$G$20000,5),"")</f>
        <v/>
      </c>
      <c r="L4479" s="149" t="str">
        <f t="shared" si="150"/>
        <v/>
      </c>
      <c r="M4479" s="158" t="str">
        <f t="shared" si="151"/>
        <v/>
      </c>
      <c r="O4479" s="151"/>
    </row>
    <row r="4480" spans="11:15" x14ac:dyDescent="0.3">
      <c r="K4480" s="148" t="str">
        <f>IFERROR(VLOOKUP(A4480,DATABARANG!$B$4:$G$20000,5),"")</f>
        <v/>
      </c>
      <c r="L4480" s="149" t="str">
        <f t="shared" si="150"/>
        <v/>
      </c>
      <c r="M4480" s="158" t="str">
        <f t="shared" si="151"/>
        <v/>
      </c>
      <c r="O4480" s="151"/>
    </row>
    <row r="4481" spans="11:15" x14ac:dyDescent="0.3">
      <c r="K4481" s="148" t="str">
        <f>IFERROR(VLOOKUP(A4481,DATABARANG!$B$4:$G$20000,5),"")</f>
        <v/>
      </c>
      <c r="L4481" s="149" t="str">
        <f t="shared" si="150"/>
        <v/>
      </c>
      <c r="M4481" s="158" t="str">
        <f t="shared" si="151"/>
        <v/>
      </c>
      <c r="O4481" s="151"/>
    </row>
    <row r="4482" spans="11:15" x14ac:dyDescent="0.3">
      <c r="K4482" s="148" t="str">
        <f>IFERROR(VLOOKUP(A4482,DATABARANG!$B$4:$G$20000,5),"")</f>
        <v/>
      </c>
      <c r="L4482" s="149" t="str">
        <f t="shared" si="150"/>
        <v/>
      </c>
      <c r="M4482" s="158" t="str">
        <f t="shared" si="151"/>
        <v/>
      </c>
      <c r="O4482" s="151"/>
    </row>
    <row r="4483" spans="11:15" x14ac:dyDescent="0.3">
      <c r="K4483" s="148" t="str">
        <f>IFERROR(VLOOKUP(A4483,DATABARANG!$B$4:$G$20000,5),"")</f>
        <v/>
      </c>
      <c r="L4483" s="149" t="str">
        <f t="shared" si="150"/>
        <v/>
      </c>
      <c r="M4483" s="158" t="str">
        <f t="shared" si="151"/>
        <v/>
      </c>
      <c r="O4483" s="151"/>
    </row>
    <row r="4484" spans="11:15" x14ac:dyDescent="0.3">
      <c r="K4484" s="148" t="str">
        <f>IFERROR(VLOOKUP(A4484,DATABARANG!$B$4:$G$20000,5),"")</f>
        <v/>
      </c>
      <c r="L4484" s="149" t="str">
        <f t="shared" si="150"/>
        <v/>
      </c>
      <c r="M4484" s="158" t="str">
        <f t="shared" si="151"/>
        <v/>
      </c>
      <c r="O4484" s="151"/>
    </row>
    <row r="4485" spans="11:15" x14ac:dyDescent="0.3">
      <c r="K4485" s="148" t="str">
        <f>IFERROR(VLOOKUP(A4485,DATABARANG!$B$4:$G$20000,5),"")</f>
        <v/>
      </c>
      <c r="L4485" s="149" t="str">
        <f t="shared" si="150"/>
        <v/>
      </c>
      <c r="M4485" s="158" t="str">
        <f t="shared" si="151"/>
        <v/>
      </c>
      <c r="O4485" s="151"/>
    </row>
    <row r="4486" spans="11:15" x14ac:dyDescent="0.3">
      <c r="K4486" s="148" t="str">
        <f>IFERROR(VLOOKUP(A4486,DATABARANG!$B$4:$G$20000,5),"")</f>
        <v/>
      </c>
      <c r="L4486" s="149" t="str">
        <f t="shared" ref="L4486:L4549" si="152">IFERROR((E4486-K4486)*G4486,"")</f>
        <v/>
      </c>
      <c r="M4486" s="158" t="str">
        <f t="shared" ref="M4486:M4549" si="153">IF(B4486="","",TEXT(B4486,"DD-MMM"))</f>
        <v/>
      </c>
      <c r="O4486" s="151"/>
    </row>
    <row r="4487" spans="11:15" x14ac:dyDescent="0.3">
      <c r="K4487" s="148" t="str">
        <f>IFERROR(VLOOKUP(A4487,DATABARANG!$B$4:$G$20000,5),"")</f>
        <v/>
      </c>
      <c r="L4487" s="149" t="str">
        <f t="shared" si="152"/>
        <v/>
      </c>
      <c r="M4487" s="158" t="str">
        <f t="shared" si="153"/>
        <v/>
      </c>
      <c r="O4487" s="151"/>
    </row>
    <row r="4488" spans="11:15" x14ac:dyDescent="0.3">
      <c r="K4488" s="148" t="str">
        <f>IFERROR(VLOOKUP(A4488,DATABARANG!$B$4:$G$20000,5),"")</f>
        <v/>
      </c>
      <c r="L4488" s="149" t="str">
        <f t="shared" si="152"/>
        <v/>
      </c>
      <c r="M4488" s="158" t="str">
        <f t="shared" si="153"/>
        <v/>
      </c>
      <c r="O4488" s="151"/>
    </row>
    <row r="4489" spans="11:15" x14ac:dyDescent="0.3">
      <c r="K4489" s="148" t="str">
        <f>IFERROR(VLOOKUP(A4489,DATABARANG!$B$4:$G$20000,5),"")</f>
        <v/>
      </c>
      <c r="L4489" s="149" t="str">
        <f t="shared" si="152"/>
        <v/>
      </c>
      <c r="M4489" s="158" t="str">
        <f t="shared" si="153"/>
        <v/>
      </c>
      <c r="O4489" s="151"/>
    </row>
    <row r="4490" spans="11:15" x14ac:dyDescent="0.3">
      <c r="K4490" s="148" t="str">
        <f>IFERROR(VLOOKUP(A4490,DATABARANG!$B$4:$G$20000,5),"")</f>
        <v/>
      </c>
      <c r="L4490" s="149" t="str">
        <f t="shared" si="152"/>
        <v/>
      </c>
      <c r="M4490" s="158" t="str">
        <f t="shared" si="153"/>
        <v/>
      </c>
      <c r="O4490" s="151"/>
    </row>
    <row r="4491" spans="11:15" x14ac:dyDescent="0.3">
      <c r="K4491" s="148" t="str">
        <f>IFERROR(VLOOKUP(A4491,DATABARANG!$B$4:$G$20000,5),"")</f>
        <v/>
      </c>
      <c r="L4491" s="149" t="str">
        <f t="shared" si="152"/>
        <v/>
      </c>
      <c r="M4491" s="158" t="str">
        <f t="shared" si="153"/>
        <v/>
      </c>
      <c r="O4491" s="151"/>
    </row>
    <row r="4492" spans="11:15" x14ac:dyDescent="0.3">
      <c r="K4492" s="148" t="str">
        <f>IFERROR(VLOOKUP(A4492,DATABARANG!$B$4:$G$20000,5),"")</f>
        <v/>
      </c>
      <c r="L4492" s="149" t="str">
        <f t="shared" si="152"/>
        <v/>
      </c>
      <c r="M4492" s="158" t="str">
        <f t="shared" si="153"/>
        <v/>
      </c>
      <c r="O4492" s="151"/>
    </row>
    <row r="4493" spans="11:15" x14ac:dyDescent="0.3">
      <c r="K4493" s="148" t="str">
        <f>IFERROR(VLOOKUP(A4493,DATABARANG!$B$4:$G$20000,5),"")</f>
        <v/>
      </c>
      <c r="L4493" s="149" t="str">
        <f t="shared" si="152"/>
        <v/>
      </c>
      <c r="M4493" s="158" t="str">
        <f t="shared" si="153"/>
        <v/>
      </c>
      <c r="O4493" s="151"/>
    </row>
    <row r="4494" spans="11:15" x14ac:dyDescent="0.3">
      <c r="K4494" s="148" t="str">
        <f>IFERROR(VLOOKUP(A4494,DATABARANG!$B$4:$G$20000,5),"")</f>
        <v/>
      </c>
      <c r="L4494" s="149" t="str">
        <f t="shared" si="152"/>
        <v/>
      </c>
      <c r="M4494" s="158" t="str">
        <f t="shared" si="153"/>
        <v/>
      </c>
      <c r="O4494" s="151"/>
    </row>
    <row r="4495" spans="11:15" x14ac:dyDescent="0.3">
      <c r="K4495" s="148" t="str">
        <f>IFERROR(VLOOKUP(A4495,DATABARANG!$B$4:$G$20000,5),"")</f>
        <v/>
      </c>
      <c r="L4495" s="149" t="str">
        <f t="shared" si="152"/>
        <v/>
      </c>
      <c r="M4495" s="158" t="str">
        <f t="shared" si="153"/>
        <v/>
      </c>
      <c r="O4495" s="151"/>
    </row>
    <row r="4496" spans="11:15" x14ac:dyDescent="0.3">
      <c r="K4496" s="148" t="str">
        <f>IFERROR(VLOOKUP(A4496,DATABARANG!$B$4:$G$20000,5),"")</f>
        <v/>
      </c>
      <c r="L4496" s="149" t="str">
        <f t="shared" si="152"/>
        <v/>
      </c>
      <c r="M4496" s="158" t="str">
        <f t="shared" si="153"/>
        <v/>
      </c>
      <c r="O4496" s="151"/>
    </row>
    <row r="4497" spans="11:15" x14ac:dyDescent="0.3">
      <c r="K4497" s="148" t="str">
        <f>IFERROR(VLOOKUP(A4497,DATABARANG!$B$4:$G$20000,5),"")</f>
        <v/>
      </c>
      <c r="L4497" s="149" t="str">
        <f t="shared" si="152"/>
        <v/>
      </c>
      <c r="M4497" s="158" t="str">
        <f t="shared" si="153"/>
        <v/>
      </c>
      <c r="O4497" s="151"/>
    </row>
    <row r="4498" spans="11:15" x14ac:dyDescent="0.3">
      <c r="K4498" s="148" t="str">
        <f>IFERROR(VLOOKUP(A4498,DATABARANG!$B$4:$G$20000,5),"")</f>
        <v/>
      </c>
      <c r="L4498" s="149" t="str">
        <f t="shared" si="152"/>
        <v/>
      </c>
      <c r="M4498" s="158" t="str">
        <f t="shared" si="153"/>
        <v/>
      </c>
      <c r="O4498" s="151"/>
    </row>
    <row r="4499" spans="11:15" x14ac:dyDescent="0.3">
      <c r="K4499" s="148" t="str">
        <f>IFERROR(VLOOKUP(A4499,DATABARANG!$B$4:$G$20000,5),"")</f>
        <v/>
      </c>
      <c r="L4499" s="149" t="str">
        <f t="shared" si="152"/>
        <v/>
      </c>
      <c r="M4499" s="158" t="str">
        <f t="shared" si="153"/>
        <v/>
      </c>
      <c r="O4499" s="151"/>
    </row>
    <row r="4500" spans="11:15" x14ac:dyDescent="0.3">
      <c r="K4500" s="148" t="str">
        <f>IFERROR(VLOOKUP(A4500,DATABARANG!$B$4:$G$20000,5),"")</f>
        <v/>
      </c>
      <c r="L4500" s="149" t="str">
        <f t="shared" si="152"/>
        <v/>
      </c>
      <c r="M4500" s="158" t="str">
        <f t="shared" si="153"/>
        <v/>
      </c>
      <c r="O4500" s="151"/>
    </row>
    <row r="4501" spans="11:15" x14ac:dyDescent="0.3">
      <c r="K4501" s="148" t="str">
        <f>IFERROR(VLOOKUP(A4501,DATABARANG!$B$4:$G$20000,5),"")</f>
        <v/>
      </c>
      <c r="L4501" s="149" t="str">
        <f t="shared" si="152"/>
        <v/>
      </c>
      <c r="M4501" s="158" t="str">
        <f t="shared" si="153"/>
        <v/>
      </c>
      <c r="O4501" s="151"/>
    </row>
    <row r="4502" spans="11:15" x14ac:dyDescent="0.3">
      <c r="K4502" s="148" t="str">
        <f>IFERROR(VLOOKUP(A4502,DATABARANG!$B$4:$G$20000,5),"")</f>
        <v/>
      </c>
      <c r="L4502" s="149" t="str">
        <f t="shared" si="152"/>
        <v/>
      </c>
      <c r="M4502" s="158" t="str">
        <f t="shared" si="153"/>
        <v/>
      </c>
      <c r="O4502" s="151"/>
    </row>
    <row r="4503" spans="11:15" x14ac:dyDescent="0.3">
      <c r="K4503" s="148" t="str">
        <f>IFERROR(VLOOKUP(A4503,DATABARANG!$B$4:$G$20000,5),"")</f>
        <v/>
      </c>
      <c r="L4503" s="149" t="str">
        <f t="shared" si="152"/>
        <v/>
      </c>
      <c r="M4503" s="158" t="str">
        <f t="shared" si="153"/>
        <v/>
      </c>
      <c r="O4503" s="151"/>
    </row>
    <row r="4504" spans="11:15" x14ac:dyDescent="0.3">
      <c r="K4504" s="148" t="str">
        <f>IFERROR(VLOOKUP(A4504,DATABARANG!$B$4:$G$20000,5),"")</f>
        <v/>
      </c>
      <c r="L4504" s="149" t="str">
        <f t="shared" si="152"/>
        <v/>
      </c>
      <c r="M4504" s="158" t="str">
        <f t="shared" si="153"/>
        <v/>
      </c>
      <c r="O4504" s="151"/>
    </row>
    <row r="4505" spans="11:15" x14ac:dyDescent="0.3">
      <c r="K4505" s="148" t="str">
        <f>IFERROR(VLOOKUP(A4505,DATABARANG!$B$4:$G$20000,5),"")</f>
        <v/>
      </c>
      <c r="L4505" s="149" t="str">
        <f t="shared" si="152"/>
        <v/>
      </c>
      <c r="M4505" s="158" t="str">
        <f t="shared" si="153"/>
        <v/>
      </c>
      <c r="O4505" s="151"/>
    </row>
    <row r="4506" spans="11:15" x14ac:dyDescent="0.3">
      <c r="K4506" s="148" t="str">
        <f>IFERROR(VLOOKUP(A4506,DATABARANG!$B$4:$G$20000,5),"")</f>
        <v/>
      </c>
      <c r="L4506" s="149" t="str">
        <f t="shared" si="152"/>
        <v/>
      </c>
      <c r="M4506" s="158" t="str">
        <f t="shared" si="153"/>
        <v/>
      </c>
      <c r="O4506" s="151"/>
    </row>
    <row r="4507" spans="11:15" x14ac:dyDescent="0.3">
      <c r="K4507" s="148" t="str">
        <f>IFERROR(VLOOKUP(A4507,DATABARANG!$B$4:$G$20000,5),"")</f>
        <v/>
      </c>
      <c r="L4507" s="149" t="str">
        <f t="shared" si="152"/>
        <v/>
      </c>
      <c r="M4507" s="158" t="str">
        <f t="shared" si="153"/>
        <v/>
      </c>
      <c r="O4507" s="151"/>
    </row>
    <row r="4508" spans="11:15" x14ac:dyDescent="0.3">
      <c r="K4508" s="148" t="str">
        <f>IFERROR(VLOOKUP(A4508,DATABARANG!$B$4:$G$20000,5),"")</f>
        <v/>
      </c>
      <c r="L4508" s="149" t="str">
        <f t="shared" si="152"/>
        <v/>
      </c>
      <c r="M4508" s="158" t="str">
        <f t="shared" si="153"/>
        <v/>
      </c>
      <c r="O4508" s="151"/>
    </row>
    <row r="4509" spans="11:15" x14ac:dyDescent="0.3">
      <c r="K4509" s="148" t="str">
        <f>IFERROR(VLOOKUP(A4509,DATABARANG!$B$4:$G$20000,5),"")</f>
        <v/>
      </c>
      <c r="L4509" s="149" t="str">
        <f t="shared" si="152"/>
        <v/>
      </c>
      <c r="M4509" s="158" t="str">
        <f t="shared" si="153"/>
        <v/>
      </c>
      <c r="O4509" s="151"/>
    </row>
    <row r="4510" spans="11:15" x14ac:dyDescent="0.3">
      <c r="K4510" s="148" t="str">
        <f>IFERROR(VLOOKUP(A4510,DATABARANG!$B$4:$G$20000,5),"")</f>
        <v/>
      </c>
      <c r="L4510" s="149" t="str">
        <f t="shared" si="152"/>
        <v/>
      </c>
      <c r="M4510" s="158" t="str">
        <f t="shared" si="153"/>
        <v/>
      </c>
      <c r="O4510" s="151"/>
    </row>
    <row r="4511" spans="11:15" x14ac:dyDescent="0.3">
      <c r="K4511" s="148" t="str">
        <f>IFERROR(VLOOKUP(A4511,DATABARANG!$B$4:$G$20000,5),"")</f>
        <v/>
      </c>
      <c r="L4511" s="149" t="str">
        <f t="shared" si="152"/>
        <v/>
      </c>
      <c r="M4511" s="158" t="str">
        <f t="shared" si="153"/>
        <v/>
      </c>
      <c r="O4511" s="151"/>
    </row>
    <row r="4512" spans="11:15" x14ac:dyDescent="0.3">
      <c r="K4512" s="148" t="str">
        <f>IFERROR(VLOOKUP(A4512,DATABARANG!$B$4:$G$20000,5),"")</f>
        <v/>
      </c>
      <c r="L4512" s="149" t="str">
        <f t="shared" si="152"/>
        <v/>
      </c>
      <c r="M4512" s="158" t="str">
        <f t="shared" si="153"/>
        <v/>
      </c>
      <c r="O4512" s="151"/>
    </row>
    <row r="4513" spans="11:15" x14ac:dyDescent="0.3">
      <c r="K4513" s="148" t="str">
        <f>IFERROR(VLOOKUP(A4513,DATABARANG!$B$4:$G$20000,5),"")</f>
        <v/>
      </c>
      <c r="L4513" s="149" t="str">
        <f t="shared" si="152"/>
        <v/>
      </c>
      <c r="M4513" s="158" t="str">
        <f t="shared" si="153"/>
        <v/>
      </c>
      <c r="O4513" s="151"/>
    </row>
    <row r="4514" spans="11:15" x14ac:dyDescent="0.3">
      <c r="K4514" s="148" t="str">
        <f>IFERROR(VLOOKUP(A4514,DATABARANG!$B$4:$G$20000,5),"")</f>
        <v/>
      </c>
      <c r="L4514" s="149" t="str">
        <f t="shared" si="152"/>
        <v/>
      </c>
      <c r="M4514" s="158" t="str">
        <f t="shared" si="153"/>
        <v/>
      </c>
      <c r="O4514" s="151"/>
    </row>
    <row r="4515" spans="11:15" x14ac:dyDescent="0.3">
      <c r="K4515" s="148" t="str">
        <f>IFERROR(VLOOKUP(A4515,DATABARANG!$B$4:$G$20000,5),"")</f>
        <v/>
      </c>
      <c r="L4515" s="149" t="str">
        <f t="shared" si="152"/>
        <v/>
      </c>
      <c r="M4515" s="158" t="str">
        <f t="shared" si="153"/>
        <v/>
      </c>
      <c r="O4515" s="151"/>
    </row>
    <row r="4516" spans="11:15" x14ac:dyDescent="0.3">
      <c r="K4516" s="148" t="str">
        <f>IFERROR(VLOOKUP(A4516,DATABARANG!$B$4:$G$20000,5),"")</f>
        <v/>
      </c>
      <c r="L4516" s="149" t="str">
        <f t="shared" si="152"/>
        <v/>
      </c>
      <c r="M4516" s="158" t="str">
        <f t="shared" si="153"/>
        <v/>
      </c>
      <c r="O4516" s="151"/>
    </row>
    <row r="4517" spans="11:15" x14ac:dyDescent="0.3">
      <c r="K4517" s="148" t="str">
        <f>IFERROR(VLOOKUP(A4517,DATABARANG!$B$4:$G$20000,5),"")</f>
        <v/>
      </c>
      <c r="L4517" s="149" t="str">
        <f t="shared" si="152"/>
        <v/>
      </c>
      <c r="M4517" s="158" t="str">
        <f t="shared" si="153"/>
        <v/>
      </c>
      <c r="O4517" s="151"/>
    </row>
    <row r="4518" spans="11:15" x14ac:dyDescent="0.3">
      <c r="K4518" s="148" t="str">
        <f>IFERROR(VLOOKUP(A4518,DATABARANG!$B$4:$G$20000,5),"")</f>
        <v/>
      </c>
      <c r="L4518" s="149" t="str">
        <f t="shared" si="152"/>
        <v/>
      </c>
      <c r="M4518" s="158" t="str">
        <f t="shared" si="153"/>
        <v/>
      </c>
      <c r="O4518" s="151"/>
    </row>
    <row r="4519" spans="11:15" x14ac:dyDescent="0.3">
      <c r="K4519" s="148" t="str">
        <f>IFERROR(VLOOKUP(A4519,DATABARANG!$B$4:$G$20000,5),"")</f>
        <v/>
      </c>
      <c r="L4519" s="149" t="str">
        <f t="shared" si="152"/>
        <v/>
      </c>
      <c r="M4519" s="158" t="str">
        <f t="shared" si="153"/>
        <v/>
      </c>
      <c r="O4519" s="151"/>
    </row>
    <row r="4520" spans="11:15" x14ac:dyDescent="0.3">
      <c r="K4520" s="148" t="str">
        <f>IFERROR(VLOOKUP(A4520,DATABARANG!$B$4:$G$20000,5),"")</f>
        <v/>
      </c>
      <c r="L4520" s="149" t="str">
        <f t="shared" si="152"/>
        <v/>
      </c>
      <c r="M4520" s="158" t="str">
        <f t="shared" si="153"/>
        <v/>
      </c>
      <c r="O4520" s="151"/>
    </row>
    <row r="4521" spans="11:15" x14ac:dyDescent="0.3">
      <c r="K4521" s="148" t="str">
        <f>IFERROR(VLOOKUP(A4521,DATABARANG!$B$4:$G$20000,5),"")</f>
        <v/>
      </c>
      <c r="L4521" s="149" t="str">
        <f t="shared" si="152"/>
        <v/>
      </c>
      <c r="M4521" s="158" t="str">
        <f t="shared" si="153"/>
        <v/>
      </c>
      <c r="O4521" s="151"/>
    </row>
    <row r="4522" spans="11:15" x14ac:dyDescent="0.3">
      <c r="K4522" s="148" t="str">
        <f>IFERROR(VLOOKUP(A4522,DATABARANG!$B$4:$G$20000,5),"")</f>
        <v/>
      </c>
      <c r="L4522" s="149" t="str">
        <f t="shared" si="152"/>
        <v/>
      </c>
      <c r="M4522" s="158" t="str">
        <f t="shared" si="153"/>
        <v/>
      </c>
      <c r="O4522" s="151"/>
    </row>
    <row r="4523" spans="11:15" x14ac:dyDescent="0.3">
      <c r="K4523" s="148" t="str">
        <f>IFERROR(VLOOKUP(A4523,DATABARANG!$B$4:$G$20000,5),"")</f>
        <v/>
      </c>
      <c r="L4523" s="149" t="str">
        <f t="shared" si="152"/>
        <v/>
      </c>
      <c r="M4523" s="158" t="str">
        <f t="shared" si="153"/>
        <v/>
      </c>
      <c r="O4523" s="151"/>
    </row>
    <row r="4524" spans="11:15" x14ac:dyDescent="0.3">
      <c r="K4524" s="148" t="str">
        <f>IFERROR(VLOOKUP(A4524,DATABARANG!$B$4:$G$20000,5),"")</f>
        <v/>
      </c>
      <c r="L4524" s="149" t="str">
        <f t="shared" si="152"/>
        <v/>
      </c>
      <c r="M4524" s="158" t="str">
        <f t="shared" si="153"/>
        <v/>
      </c>
      <c r="O4524" s="151"/>
    </row>
    <row r="4525" spans="11:15" x14ac:dyDescent="0.3">
      <c r="K4525" s="148" t="str">
        <f>IFERROR(VLOOKUP(A4525,DATABARANG!$B$4:$G$20000,5),"")</f>
        <v/>
      </c>
      <c r="L4525" s="149" t="str">
        <f t="shared" si="152"/>
        <v/>
      </c>
      <c r="M4525" s="158" t="str">
        <f t="shared" si="153"/>
        <v/>
      </c>
      <c r="O4525" s="151"/>
    </row>
    <row r="4526" spans="11:15" x14ac:dyDescent="0.3">
      <c r="K4526" s="148" t="str">
        <f>IFERROR(VLOOKUP(A4526,DATABARANG!$B$4:$G$20000,5),"")</f>
        <v/>
      </c>
      <c r="L4526" s="149" t="str">
        <f t="shared" si="152"/>
        <v/>
      </c>
      <c r="M4526" s="158" t="str">
        <f t="shared" si="153"/>
        <v/>
      </c>
      <c r="O4526" s="151"/>
    </row>
    <row r="4527" spans="11:15" x14ac:dyDescent="0.3">
      <c r="K4527" s="148" t="str">
        <f>IFERROR(VLOOKUP(A4527,DATABARANG!$B$4:$G$20000,5),"")</f>
        <v/>
      </c>
      <c r="L4527" s="149" t="str">
        <f t="shared" si="152"/>
        <v/>
      </c>
      <c r="M4527" s="158" t="str">
        <f t="shared" si="153"/>
        <v/>
      </c>
      <c r="O4527" s="151"/>
    </row>
    <row r="4528" spans="11:15" x14ac:dyDescent="0.3">
      <c r="K4528" s="148" t="str">
        <f>IFERROR(VLOOKUP(A4528,DATABARANG!$B$4:$G$20000,5),"")</f>
        <v/>
      </c>
      <c r="L4528" s="149" t="str">
        <f t="shared" si="152"/>
        <v/>
      </c>
      <c r="M4528" s="158" t="str">
        <f t="shared" si="153"/>
        <v/>
      </c>
      <c r="O4528" s="151"/>
    </row>
    <row r="4529" spans="11:15" x14ac:dyDescent="0.3">
      <c r="K4529" s="148" t="str">
        <f>IFERROR(VLOOKUP(A4529,DATABARANG!$B$4:$G$20000,5),"")</f>
        <v/>
      </c>
      <c r="L4529" s="149" t="str">
        <f t="shared" si="152"/>
        <v/>
      </c>
      <c r="M4529" s="158" t="str">
        <f t="shared" si="153"/>
        <v/>
      </c>
      <c r="O4529" s="151"/>
    </row>
    <row r="4530" spans="11:15" x14ac:dyDescent="0.3">
      <c r="K4530" s="148" t="str">
        <f>IFERROR(VLOOKUP(A4530,DATABARANG!$B$4:$G$20000,5),"")</f>
        <v/>
      </c>
      <c r="L4530" s="149" t="str">
        <f t="shared" si="152"/>
        <v/>
      </c>
      <c r="M4530" s="158" t="str">
        <f t="shared" si="153"/>
        <v/>
      </c>
      <c r="O4530" s="151"/>
    </row>
    <row r="4531" spans="11:15" x14ac:dyDescent="0.3">
      <c r="K4531" s="148" t="str">
        <f>IFERROR(VLOOKUP(A4531,DATABARANG!$B$4:$G$20000,5),"")</f>
        <v/>
      </c>
      <c r="L4531" s="149" t="str">
        <f t="shared" si="152"/>
        <v/>
      </c>
      <c r="M4531" s="158" t="str">
        <f t="shared" si="153"/>
        <v/>
      </c>
      <c r="O4531" s="151"/>
    </row>
    <row r="4532" spans="11:15" x14ac:dyDescent="0.3">
      <c r="K4532" s="148" t="str">
        <f>IFERROR(VLOOKUP(A4532,DATABARANG!$B$4:$G$20000,5),"")</f>
        <v/>
      </c>
      <c r="L4532" s="149" t="str">
        <f t="shared" si="152"/>
        <v/>
      </c>
      <c r="M4532" s="158" t="str">
        <f t="shared" si="153"/>
        <v/>
      </c>
      <c r="O4532" s="151"/>
    </row>
    <row r="4533" spans="11:15" x14ac:dyDescent="0.3">
      <c r="K4533" s="148" t="str">
        <f>IFERROR(VLOOKUP(A4533,DATABARANG!$B$4:$G$20000,5),"")</f>
        <v/>
      </c>
      <c r="L4533" s="149" t="str">
        <f t="shared" si="152"/>
        <v/>
      </c>
      <c r="M4533" s="158" t="str">
        <f t="shared" si="153"/>
        <v/>
      </c>
      <c r="O4533" s="151"/>
    </row>
    <row r="4534" spans="11:15" x14ac:dyDescent="0.3">
      <c r="K4534" s="148" t="str">
        <f>IFERROR(VLOOKUP(A4534,DATABARANG!$B$4:$G$20000,5),"")</f>
        <v/>
      </c>
      <c r="L4534" s="149" t="str">
        <f t="shared" si="152"/>
        <v/>
      </c>
      <c r="M4534" s="158" t="str">
        <f t="shared" si="153"/>
        <v/>
      </c>
      <c r="O4534" s="151"/>
    </row>
    <row r="4535" spans="11:15" x14ac:dyDescent="0.3">
      <c r="K4535" s="148" t="str">
        <f>IFERROR(VLOOKUP(A4535,DATABARANG!$B$4:$G$20000,5),"")</f>
        <v/>
      </c>
      <c r="L4535" s="149" t="str">
        <f t="shared" si="152"/>
        <v/>
      </c>
      <c r="M4535" s="158" t="str">
        <f t="shared" si="153"/>
        <v/>
      </c>
      <c r="O4535" s="151"/>
    </row>
    <row r="4536" spans="11:15" x14ac:dyDescent="0.3">
      <c r="K4536" s="148" t="str">
        <f>IFERROR(VLOOKUP(A4536,DATABARANG!$B$4:$G$20000,5),"")</f>
        <v/>
      </c>
      <c r="L4536" s="149" t="str">
        <f t="shared" si="152"/>
        <v/>
      </c>
      <c r="M4536" s="158" t="str">
        <f t="shared" si="153"/>
        <v/>
      </c>
      <c r="O4536" s="151"/>
    </row>
    <row r="4537" spans="11:15" x14ac:dyDescent="0.3">
      <c r="K4537" s="148" t="str">
        <f>IFERROR(VLOOKUP(A4537,DATABARANG!$B$4:$G$20000,5),"")</f>
        <v/>
      </c>
      <c r="L4537" s="149" t="str">
        <f t="shared" si="152"/>
        <v/>
      </c>
      <c r="M4537" s="158" t="str">
        <f t="shared" si="153"/>
        <v/>
      </c>
      <c r="O4537" s="151"/>
    </row>
    <row r="4538" spans="11:15" x14ac:dyDescent="0.3">
      <c r="K4538" s="148" t="str">
        <f>IFERROR(VLOOKUP(A4538,DATABARANG!$B$4:$G$20000,5),"")</f>
        <v/>
      </c>
      <c r="L4538" s="149" t="str">
        <f t="shared" si="152"/>
        <v/>
      </c>
      <c r="M4538" s="158" t="str">
        <f t="shared" si="153"/>
        <v/>
      </c>
      <c r="O4538" s="151"/>
    </row>
    <row r="4539" spans="11:15" x14ac:dyDescent="0.3">
      <c r="K4539" s="148" t="str">
        <f>IFERROR(VLOOKUP(A4539,DATABARANG!$B$4:$G$20000,5),"")</f>
        <v/>
      </c>
      <c r="L4539" s="149" t="str">
        <f t="shared" si="152"/>
        <v/>
      </c>
      <c r="M4539" s="158" t="str">
        <f t="shared" si="153"/>
        <v/>
      </c>
      <c r="O4539" s="151"/>
    </row>
    <row r="4540" spans="11:15" x14ac:dyDescent="0.3">
      <c r="K4540" s="148" t="str">
        <f>IFERROR(VLOOKUP(A4540,DATABARANG!$B$4:$G$20000,5),"")</f>
        <v/>
      </c>
      <c r="L4540" s="149" t="str">
        <f t="shared" si="152"/>
        <v/>
      </c>
      <c r="M4540" s="158" t="str">
        <f t="shared" si="153"/>
        <v/>
      </c>
      <c r="O4540" s="151"/>
    </row>
    <row r="4541" spans="11:15" x14ac:dyDescent="0.3">
      <c r="K4541" s="148" t="str">
        <f>IFERROR(VLOOKUP(A4541,DATABARANG!$B$4:$G$20000,5),"")</f>
        <v/>
      </c>
      <c r="L4541" s="149" t="str">
        <f t="shared" si="152"/>
        <v/>
      </c>
      <c r="M4541" s="158" t="str">
        <f t="shared" si="153"/>
        <v/>
      </c>
      <c r="O4541" s="151"/>
    </row>
    <row r="4542" spans="11:15" x14ac:dyDescent="0.3">
      <c r="K4542" s="148" t="str">
        <f>IFERROR(VLOOKUP(A4542,DATABARANG!$B$4:$G$20000,5),"")</f>
        <v/>
      </c>
      <c r="L4542" s="149" t="str">
        <f t="shared" si="152"/>
        <v/>
      </c>
      <c r="M4542" s="158" t="str">
        <f t="shared" si="153"/>
        <v/>
      </c>
      <c r="O4542" s="151"/>
    </row>
    <row r="4543" spans="11:15" x14ac:dyDescent="0.3">
      <c r="K4543" s="148" t="str">
        <f>IFERROR(VLOOKUP(A4543,DATABARANG!$B$4:$G$20000,5),"")</f>
        <v/>
      </c>
      <c r="L4543" s="149" t="str">
        <f t="shared" si="152"/>
        <v/>
      </c>
      <c r="M4543" s="158" t="str">
        <f t="shared" si="153"/>
        <v/>
      </c>
      <c r="O4543" s="151"/>
    </row>
    <row r="4544" spans="11:15" x14ac:dyDescent="0.3">
      <c r="K4544" s="148" t="str">
        <f>IFERROR(VLOOKUP(A4544,DATABARANG!$B$4:$G$20000,5),"")</f>
        <v/>
      </c>
      <c r="L4544" s="149" t="str">
        <f t="shared" si="152"/>
        <v/>
      </c>
      <c r="M4544" s="158" t="str">
        <f t="shared" si="153"/>
        <v/>
      </c>
      <c r="O4544" s="151"/>
    </row>
    <row r="4545" spans="11:15" x14ac:dyDescent="0.3">
      <c r="K4545" s="148" t="str">
        <f>IFERROR(VLOOKUP(A4545,DATABARANG!$B$4:$G$20000,5),"")</f>
        <v/>
      </c>
      <c r="L4545" s="149" t="str">
        <f t="shared" si="152"/>
        <v/>
      </c>
      <c r="M4545" s="158" t="str">
        <f t="shared" si="153"/>
        <v/>
      </c>
      <c r="O4545" s="151"/>
    </row>
    <row r="4546" spans="11:15" x14ac:dyDescent="0.3">
      <c r="K4546" s="148" t="str">
        <f>IFERROR(VLOOKUP(A4546,DATABARANG!$B$4:$G$20000,5),"")</f>
        <v/>
      </c>
      <c r="L4546" s="149" t="str">
        <f t="shared" si="152"/>
        <v/>
      </c>
      <c r="M4546" s="158" t="str">
        <f t="shared" si="153"/>
        <v/>
      </c>
      <c r="O4546" s="151"/>
    </row>
    <row r="4547" spans="11:15" x14ac:dyDescent="0.3">
      <c r="K4547" s="148" t="str">
        <f>IFERROR(VLOOKUP(A4547,DATABARANG!$B$4:$G$20000,5),"")</f>
        <v/>
      </c>
      <c r="L4547" s="149" t="str">
        <f t="shared" si="152"/>
        <v/>
      </c>
      <c r="M4547" s="158" t="str">
        <f t="shared" si="153"/>
        <v/>
      </c>
      <c r="O4547" s="151"/>
    </row>
    <row r="4548" spans="11:15" x14ac:dyDescent="0.3">
      <c r="K4548" s="148" t="str">
        <f>IFERROR(VLOOKUP(A4548,DATABARANG!$B$4:$G$20000,5),"")</f>
        <v/>
      </c>
      <c r="L4548" s="149" t="str">
        <f t="shared" si="152"/>
        <v/>
      </c>
      <c r="M4548" s="158" t="str">
        <f t="shared" si="153"/>
        <v/>
      </c>
      <c r="O4548" s="151"/>
    </row>
    <row r="4549" spans="11:15" x14ac:dyDescent="0.3">
      <c r="K4549" s="148" t="str">
        <f>IFERROR(VLOOKUP(A4549,DATABARANG!$B$4:$G$20000,5),"")</f>
        <v/>
      </c>
      <c r="L4549" s="149" t="str">
        <f t="shared" si="152"/>
        <v/>
      </c>
      <c r="M4549" s="158" t="str">
        <f t="shared" si="153"/>
        <v/>
      </c>
      <c r="O4549" s="151"/>
    </row>
    <row r="4550" spans="11:15" x14ac:dyDescent="0.3">
      <c r="K4550" s="148" t="str">
        <f>IFERROR(VLOOKUP(A4550,DATABARANG!$B$4:$G$20000,5),"")</f>
        <v/>
      </c>
      <c r="L4550" s="149" t="str">
        <f t="shared" ref="L4550:L4613" si="154">IFERROR((E4550-K4550)*G4550,"")</f>
        <v/>
      </c>
      <c r="M4550" s="158" t="str">
        <f t="shared" ref="M4550:M4613" si="155">IF(B4550="","",TEXT(B4550,"DD-MMM"))</f>
        <v/>
      </c>
      <c r="O4550" s="151"/>
    </row>
    <row r="4551" spans="11:15" x14ac:dyDescent="0.3">
      <c r="K4551" s="148" t="str">
        <f>IFERROR(VLOOKUP(A4551,DATABARANG!$B$4:$G$20000,5),"")</f>
        <v/>
      </c>
      <c r="L4551" s="149" t="str">
        <f t="shared" si="154"/>
        <v/>
      </c>
      <c r="M4551" s="158" t="str">
        <f t="shared" si="155"/>
        <v/>
      </c>
      <c r="O4551" s="151"/>
    </row>
    <row r="4552" spans="11:15" x14ac:dyDescent="0.3">
      <c r="K4552" s="148" t="str">
        <f>IFERROR(VLOOKUP(A4552,DATABARANG!$B$4:$G$20000,5),"")</f>
        <v/>
      </c>
      <c r="L4552" s="149" t="str">
        <f t="shared" si="154"/>
        <v/>
      </c>
      <c r="M4552" s="158" t="str">
        <f t="shared" si="155"/>
        <v/>
      </c>
      <c r="O4552" s="151"/>
    </row>
    <row r="4553" spans="11:15" x14ac:dyDescent="0.3">
      <c r="K4553" s="148" t="str">
        <f>IFERROR(VLOOKUP(A4553,DATABARANG!$B$4:$G$20000,5),"")</f>
        <v/>
      </c>
      <c r="L4553" s="149" t="str">
        <f t="shared" si="154"/>
        <v/>
      </c>
      <c r="M4553" s="158" t="str">
        <f t="shared" si="155"/>
        <v/>
      </c>
      <c r="O4553" s="151"/>
    </row>
    <row r="4554" spans="11:15" x14ac:dyDescent="0.3">
      <c r="K4554" s="148" t="str">
        <f>IFERROR(VLOOKUP(A4554,DATABARANG!$B$4:$G$20000,5),"")</f>
        <v/>
      </c>
      <c r="L4554" s="149" t="str">
        <f t="shared" si="154"/>
        <v/>
      </c>
      <c r="M4554" s="158" t="str">
        <f t="shared" si="155"/>
        <v/>
      </c>
      <c r="O4554" s="151"/>
    </row>
    <row r="4555" spans="11:15" x14ac:dyDescent="0.3">
      <c r="K4555" s="148" t="str">
        <f>IFERROR(VLOOKUP(A4555,DATABARANG!$B$4:$G$20000,5),"")</f>
        <v/>
      </c>
      <c r="L4555" s="149" t="str">
        <f t="shared" si="154"/>
        <v/>
      </c>
      <c r="M4555" s="158" t="str">
        <f t="shared" si="155"/>
        <v/>
      </c>
      <c r="O4555" s="151"/>
    </row>
    <row r="4556" spans="11:15" x14ac:dyDescent="0.3">
      <c r="K4556" s="148" t="str">
        <f>IFERROR(VLOOKUP(A4556,DATABARANG!$B$4:$G$20000,5),"")</f>
        <v/>
      </c>
      <c r="L4556" s="149" t="str">
        <f t="shared" si="154"/>
        <v/>
      </c>
      <c r="M4556" s="158" t="str">
        <f t="shared" si="155"/>
        <v/>
      </c>
      <c r="O4556" s="151"/>
    </row>
    <row r="4557" spans="11:15" x14ac:dyDescent="0.3">
      <c r="K4557" s="148" t="str">
        <f>IFERROR(VLOOKUP(A4557,DATABARANG!$B$4:$G$20000,5),"")</f>
        <v/>
      </c>
      <c r="L4557" s="149" t="str">
        <f t="shared" si="154"/>
        <v/>
      </c>
      <c r="M4557" s="158" t="str">
        <f t="shared" si="155"/>
        <v/>
      </c>
      <c r="O4557" s="151"/>
    </row>
    <row r="4558" spans="11:15" x14ac:dyDescent="0.3">
      <c r="K4558" s="148" t="str">
        <f>IFERROR(VLOOKUP(A4558,DATABARANG!$B$4:$G$20000,5),"")</f>
        <v/>
      </c>
      <c r="L4558" s="149" t="str">
        <f t="shared" si="154"/>
        <v/>
      </c>
      <c r="M4558" s="158" t="str">
        <f t="shared" si="155"/>
        <v/>
      </c>
      <c r="O4558" s="151"/>
    </row>
    <row r="4559" spans="11:15" x14ac:dyDescent="0.3">
      <c r="K4559" s="148" t="str">
        <f>IFERROR(VLOOKUP(A4559,DATABARANG!$B$4:$G$20000,5),"")</f>
        <v/>
      </c>
      <c r="L4559" s="149" t="str">
        <f t="shared" si="154"/>
        <v/>
      </c>
      <c r="M4559" s="158" t="str">
        <f t="shared" si="155"/>
        <v/>
      </c>
      <c r="O4559" s="151"/>
    </row>
    <row r="4560" spans="11:15" x14ac:dyDescent="0.3">
      <c r="K4560" s="148" t="str">
        <f>IFERROR(VLOOKUP(A4560,DATABARANG!$B$4:$G$20000,5),"")</f>
        <v/>
      </c>
      <c r="L4560" s="149" t="str">
        <f t="shared" si="154"/>
        <v/>
      </c>
      <c r="M4560" s="158" t="str">
        <f t="shared" si="155"/>
        <v/>
      </c>
      <c r="O4560" s="151"/>
    </row>
    <row r="4561" spans="11:15" x14ac:dyDescent="0.3">
      <c r="K4561" s="148" t="str">
        <f>IFERROR(VLOOKUP(A4561,DATABARANG!$B$4:$G$20000,5),"")</f>
        <v/>
      </c>
      <c r="L4561" s="149" t="str">
        <f t="shared" si="154"/>
        <v/>
      </c>
      <c r="M4561" s="158" t="str">
        <f t="shared" si="155"/>
        <v/>
      </c>
      <c r="O4561" s="151"/>
    </row>
    <row r="4562" spans="11:15" x14ac:dyDescent="0.3">
      <c r="K4562" s="148" t="str">
        <f>IFERROR(VLOOKUP(A4562,DATABARANG!$B$4:$G$20000,5),"")</f>
        <v/>
      </c>
      <c r="L4562" s="149" t="str">
        <f t="shared" si="154"/>
        <v/>
      </c>
      <c r="M4562" s="158" t="str">
        <f t="shared" si="155"/>
        <v/>
      </c>
      <c r="O4562" s="151"/>
    </row>
    <row r="4563" spans="11:15" x14ac:dyDescent="0.3">
      <c r="K4563" s="148" t="str">
        <f>IFERROR(VLOOKUP(A4563,DATABARANG!$B$4:$G$20000,5),"")</f>
        <v/>
      </c>
      <c r="L4563" s="149" t="str">
        <f t="shared" si="154"/>
        <v/>
      </c>
      <c r="M4563" s="158" t="str">
        <f t="shared" si="155"/>
        <v/>
      </c>
      <c r="O4563" s="151"/>
    </row>
    <row r="4564" spans="11:15" x14ac:dyDescent="0.3">
      <c r="K4564" s="148" t="str">
        <f>IFERROR(VLOOKUP(A4564,DATABARANG!$B$4:$G$20000,5),"")</f>
        <v/>
      </c>
      <c r="L4564" s="149" t="str">
        <f t="shared" si="154"/>
        <v/>
      </c>
      <c r="M4564" s="158" t="str">
        <f t="shared" si="155"/>
        <v/>
      </c>
      <c r="O4564" s="151"/>
    </row>
    <row r="4565" spans="11:15" x14ac:dyDescent="0.3">
      <c r="K4565" s="148" t="str">
        <f>IFERROR(VLOOKUP(A4565,DATABARANG!$B$4:$G$20000,5),"")</f>
        <v/>
      </c>
      <c r="L4565" s="149" t="str">
        <f t="shared" si="154"/>
        <v/>
      </c>
      <c r="M4565" s="158" t="str">
        <f t="shared" si="155"/>
        <v/>
      </c>
      <c r="O4565" s="151"/>
    </row>
    <row r="4566" spans="11:15" x14ac:dyDescent="0.3">
      <c r="K4566" s="148" t="str">
        <f>IFERROR(VLOOKUP(A4566,DATABARANG!$B$4:$G$20000,5),"")</f>
        <v/>
      </c>
      <c r="L4566" s="149" t="str">
        <f t="shared" si="154"/>
        <v/>
      </c>
      <c r="M4566" s="158" t="str">
        <f t="shared" si="155"/>
        <v/>
      </c>
      <c r="O4566" s="151"/>
    </row>
    <row r="4567" spans="11:15" x14ac:dyDescent="0.3">
      <c r="K4567" s="148" t="str">
        <f>IFERROR(VLOOKUP(A4567,DATABARANG!$B$4:$G$20000,5),"")</f>
        <v/>
      </c>
      <c r="L4567" s="149" t="str">
        <f t="shared" si="154"/>
        <v/>
      </c>
      <c r="M4567" s="158" t="str">
        <f t="shared" si="155"/>
        <v/>
      </c>
      <c r="O4567" s="151"/>
    </row>
    <row r="4568" spans="11:15" x14ac:dyDescent="0.3">
      <c r="K4568" s="148" t="str">
        <f>IFERROR(VLOOKUP(A4568,DATABARANG!$B$4:$G$20000,5),"")</f>
        <v/>
      </c>
      <c r="L4568" s="149" t="str">
        <f t="shared" si="154"/>
        <v/>
      </c>
      <c r="M4568" s="158" t="str">
        <f t="shared" si="155"/>
        <v/>
      </c>
      <c r="O4568" s="151"/>
    </row>
    <row r="4569" spans="11:15" x14ac:dyDescent="0.3">
      <c r="K4569" s="148" t="str">
        <f>IFERROR(VLOOKUP(A4569,DATABARANG!$B$4:$G$20000,5),"")</f>
        <v/>
      </c>
      <c r="L4569" s="149" t="str">
        <f t="shared" si="154"/>
        <v/>
      </c>
      <c r="M4569" s="158" t="str">
        <f t="shared" si="155"/>
        <v/>
      </c>
      <c r="O4569" s="151"/>
    </row>
    <row r="4570" spans="11:15" x14ac:dyDescent="0.3">
      <c r="K4570" s="148" t="str">
        <f>IFERROR(VLOOKUP(A4570,DATABARANG!$B$4:$G$20000,5),"")</f>
        <v/>
      </c>
      <c r="L4570" s="149" t="str">
        <f t="shared" si="154"/>
        <v/>
      </c>
      <c r="M4570" s="158" t="str">
        <f t="shared" si="155"/>
        <v/>
      </c>
      <c r="O4570" s="151"/>
    </row>
    <row r="4571" spans="11:15" x14ac:dyDescent="0.3">
      <c r="K4571" s="148" t="str">
        <f>IFERROR(VLOOKUP(A4571,DATABARANG!$B$4:$G$20000,5),"")</f>
        <v/>
      </c>
      <c r="L4571" s="149" t="str">
        <f t="shared" si="154"/>
        <v/>
      </c>
      <c r="M4571" s="158" t="str">
        <f t="shared" si="155"/>
        <v/>
      </c>
      <c r="O4571" s="151"/>
    </row>
    <row r="4572" spans="11:15" x14ac:dyDescent="0.3">
      <c r="K4572" s="148" t="str">
        <f>IFERROR(VLOOKUP(A4572,DATABARANG!$B$4:$G$20000,5),"")</f>
        <v/>
      </c>
      <c r="L4572" s="149" t="str">
        <f t="shared" si="154"/>
        <v/>
      </c>
      <c r="M4572" s="158" t="str">
        <f t="shared" si="155"/>
        <v/>
      </c>
      <c r="O4572" s="151"/>
    </row>
    <row r="4573" spans="11:15" x14ac:dyDescent="0.3">
      <c r="K4573" s="148" t="str">
        <f>IFERROR(VLOOKUP(A4573,DATABARANG!$B$4:$G$20000,5),"")</f>
        <v/>
      </c>
      <c r="L4573" s="149" t="str">
        <f t="shared" si="154"/>
        <v/>
      </c>
      <c r="M4573" s="158" t="str">
        <f t="shared" si="155"/>
        <v/>
      </c>
      <c r="O4573" s="151"/>
    </row>
    <row r="4574" spans="11:15" x14ac:dyDescent="0.3">
      <c r="K4574" s="148" t="str">
        <f>IFERROR(VLOOKUP(A4574,DATABARANG!$B$4:$G$20000,5),"")</f>
        <v/>
      </c>
      <c r="L4574" s="149" t="str">
        <f t="shared" si="154"/>
        <v/>
      </c>
      <c r="M4574" s="158" t="str">
        <f t="shared" si="155"/>
        <v/>
      </c>
      <c r="O4574" s="151"/>
    </row>
    <row r="4575" spans="11:15" x14ac:dyDescent="0.3">
      <c r="K4575" s="148" t="str">
        <f>IFERROR(VLOOKUP(A4575,DATABARANG!$B$4:$G$20000,5),"")</f>
        <v/>
      </c>
      <c r="L4575" s="149" t="str">
        <f t="shared" si="154"/>
        <v/>
      </c>
      <c r="M4575" s="158" t="str">
        <f t="shared" si="155"/>
        <v/>
      </c>
      <c r="O4575" s="151"/>
    </row>
    <row r="4576" spans="11:15" x14ac:dyDescent="0.3">
      <c r="K4576" s="148" t="str">
        <f>IFERROR(VLOOKUP(A4576,DATABARANG!$B$4:$G$20000,5),"")</f>
        <v/>
      </c>
      <c r="L4576" s="149" t="str">
        <f t="shared" si="154"/>
        <v/>
      </c>
      <c r="M4576" s="158" t="str">
        <f t="shared" si="155"/>
        <v/>
      </c>
      <c r="O4576" s="151"/>
    </row>
    <row r="4577" spans="11:15" x14ac:dyDescent="0.3">
      <c r="K4577" s="148" t="str">
        <f>IFERROR(VLOOKUP(A4577,DATABARANG!$B$4:$G$20000,5),"")</f>
        <v/>
      </c>
      <c r="L4577" s="149" t="str">
        <f t="shared" si="154"/>
        <v/>
      </c>
      <c r="M4577" s="158" t="str">
        <f t="shared" si="155"/>
        <v/>
      </c>
      <c r="O4577" s="151"/>
    </row>
    <row r="4578" spans="11:15" x14ac:dyDescent="0.3">
      <c r="K4578" s="148" t="str">
        <f>IFERROR(VLOOKUP(A4578,DATABARANG!$B$4:$G$20000,5),"")</f>
        <v/>
      </c>
      <c r="L4578" s="149" t="str">
        <f t="shared" si="154"/>
        <v/>
      </c>
      <c r="M4578" s="158" t="str">
        <f t="shared" si="155"/>
        <v/>
      </c>
      <c r="O4578" s="151"/>
    </row>
    <row r="4579" spans="11:15" x14ac:dyDescent="0.3">
      <c r="K4579" s="148" t="str">
        <f>IFERROR(VLOOKUP(A4579,DATABARANG!$B$4:$G$20000,5),"")</f>
        <v/>
      </c>
      <c r="L4579" s="149" t="str">
        <f t="shared" si="154"/>
        <v/>
      </c>
      <c r="M4579" s="158" t="str">
        <f t="shared" si="155"/>
        <v/>
      </c>
      <c r="O4579" s="151"/>
    </row>
    <row r="4580" spans="11:15" x14ac:dyDescent="0.3">
      <c r="K4580" s="148" t="str">
        <f>IFERROR(VLOOKUP(A4580,DATABARANG!$B$4:$G$20000,5),"")</f>
        <v/>
      </c>
      <c r="L4580" s="149" t="str">
        <f t="shared" si="154"/>
        <v/>
      </c>
      <c r="M4580" s="158" t="str">
        <f t="shared" si="155"/>
        <v/>
      </c>
      <c r="O4580" s="151"/>
    </row>
    <row r="4581" spans="11:15" x14ac:dyDescent="0.3">
      <c r="K4581" s="148" t="str">
        <f>IFERROR(VLOOKUP(A4581,DATABARANG!$B$4:$G$20000,5),"")</f>
        <v/>
      </c>
      <c r="L4581" s="149" t="str">
        <f t="shared" si="154"/>
        <v/>
      </c>
      <c r="M4581" s="158" t="str">
        <f t="shared" si="155"/>
        <v/>
      </c>
      <c r="O4581" s="151"/>
    </row>
    <row r="4582" spans="11:15" x14ac:dyDescent="0.3">
      <c r="K4582" s="148" t="str">
        <f>IFERROR(VLOOKUP(A4582,DATABARANG!$B$4:$G$20000,5),"")</f>
        <v/>
      </c>
      <c r="L4582" s="149" t="str">
        <f t="shared" si="154"/>
        <v/>
      </c>
      <c r="M4582" s="158" t="str">
        <f t="shared" si="155"/>
        <v/>
      </c>
      <c r="O4582" s="151"/>
    </row>
    <row r="4583" spans="11:15" x14ac:dyDescent="0.3">
      <c r="K4583" s="148" t="str">
        <f>IFERROR(VLOOKUP(A4583,DATABARANG!$B$4:$G$20000,5),"")</f>
        <v/>
      </c>
      <c r="L4583" s="149" t="str">
        <f t="shared" si="154"/>
        <v/>
      </c>
      <c r="M4583" s="158" t="str">
        <f t="shared" si="155"/>
        <v/>
      </c>
      <c r="O4583" s="151"/>
    </row>
    <row r="4584" spans="11:15" x14ac:dyDescent="0.3">
      <c r="K4584" s="148" t="str">
        <f>IFERROR(VLOOKUP(A4584,DATABARANG!$B$4:$G$20000,5),"")</f>
        <v/>
      </c>
      <c r="L4584" s="149" t="str">
        <f t="shared" si="154"/>
        <v/>
      </c>
      <c r="M4584" s="158" t="str">
        <f t="shared" si="155"/>
        <v/>
      </c>
      <c r="O4584" s="151"/>
    </row>
    <row r="4585" spans="11:15" x14ac:dyDescent="0.3">
      <c r="K4585" s="148" t="str">
        <f>IFERROR(VLOOKUP(A4585,DATABARANG!$B$4:$G$20000,5),"")</f>
        <v/>
      </c>
      <c r="L4585" s="149" t="str">
        <f t="shared" si="154"/>
        <v/>
      </c>
      <c r="M4585" s="158" t="str">
        <f t="shared" si="155"/>
        <v/>
      </c>
      <c r="O4585" s="151"/>
    </row>
    <row r="4586" spans="11:15" x14ac:dyDescent="0.3">
      <c r="K4586" s="148" t="str">
        <f>IFERROR(VLOOKUP(A4586,DATABARANG!$B$4:$G$20000,5),"")</f>
        <v/>
      </c>
      <c r="L4586" s="149" t="str">
        <f t="shared" si="154"/>
        <v/>
      </c>
      <c r="M4586" s="158" t="str">
        <f t="shared" si="155"/>
        <v/>
      </c>
      <c r="O4586" s="151"/>
    </row>
    <row r="4587" spans="11:15" x14ac:dyDescent="0.3">
      <c r="K4587" s="148" t="str">
        <f>IFERROR(VLOOKUP(A4587,DATABARANG!$B$4:$G$20000,5),"")</f>
        <v/>
      </c>
      <c r="L4587" s="149" t="str">
        <f t="shared" si="154"/>
        <v/>
      </c>
      <c r="M4587" s="158" t="str">
        <f t="shared" si="155"/>
        <v/>
      </c>
      <c r="O4587" s="151"/>
    </row>
    <row r="4588" spans="11:15" x14ac:dyDescent="0.3">
      <c r="K4588" s="148" t="str">
        <f>IFERROR(VLOOKUP(A4588,DATABARANG!$B$4:$G$20000,5),"")</f>
        <v/>
      </c>
      <c r="L4588" s="149" t="str">
        <f t="shared" si="154"/>
        <v/>
      </c>
      <c r="M4588" s="158" t="str">
        <f t="shared" si="155"/>
        <v/>
      </c>
      <c r="O4588" s="151"/>
    </row>
    <row r="4589" spans="11:15" x14ac:dyDescent="0.3">
      <c r="K4589" s="148" t="str">
        <f>IFERROR(VLOOKUP(A4589,DATABARANG!$B$4:$G$20000,5),"")</f>
        <v/>
      </c>
      <c r="L4589" s="149" t="str">
        <f t="shared" si="154"/>
        <v/>
      </c>
      <c r="M4589" s="158" t="str">
        <f t="shared" si="155"/>
        <v/>
      </c>
      <c r="O4589" s="151"/>
    </row>
    <row r="4590" spans="11:15" x14ac:dyDescent="0.3">
      <c r="K4590" s="148" t="str">
        <f>IFERROR(VLOOKUP(A4590,DATABARANG!$B$4:$G$20000,5),"")</f>
        <v/>
      </c>
      <c r="L4590" s="149" t="str">
        <f t="shared" si="154"/>
        <v/>
      </c>
      <c r="M4590" s="158" t="str">
        <f t="shared" si="155"/>
        <v/>
      </c>
      <c r="O4590" s="151"/>
    </row>
    <row r="4591" spans="11:15" x14ac:dyDescent="0.3">
      <c r="K4591" s="148" t="str">
        <f>IFERROR(VLOOKUP(A4591,DATABARANG!$B$4:$G$20000,5),"")</f>
        <v/>
      </c>
      <c r="L4591" s="149" t="str">
        <f t="shared" si="154"/>
        <v/>
      </c>
      <c r="M4591" s="158" t="str">
        <f t="shared" si="155"/>
        <v/>
      </c>
      <c r="O4591" s="151"/>
    </row>
    <row r="4592" spans="11:15" x14ac:dyDescent="0.3">
      <c r="K4592" s="148" t="str">
        <f>IFERROR(VLOOKUP(A4592,DATABARANG!$B$4:$G$20000,5),"")</f>
        <v/>
      </c>
      <c r="L4592" s="149" t="str">
        <f t="shared" si="154"/>
        <v/>
      </c>
      <c r="M4592" s="158" t="str">
        <f t="shared" si="155"/>
        <v/>
      </c>
      <c r="O4592" s="151"/>
    </row>
    <row r="4593" spans="11:15" x14ac:dyDescent="0.3">
      <c r="K4593" s="148" t="str">
        <f>IFERROR(VLOOKUP(A4593,DATABARANG!$B$4:$G$20000,5),"")</f>
        <v/>
      </c>
      <c r="L4593" s="149" t="str">
        <f t="shared" si="154"/>
        <v/>
      </c>
      <c r="M4593" s="158" t="str">
        <f t="shared" si="155"/>
        <v/>
      </c>
      <c r="O4593" s="151"/>
    </row>
    <row r="4594" spans="11:15" x14ac:dyDescent="0.3">
      <c r="K4594" s="148" t="str">
        <f>IFERROR(VLOOKUP(A4594,DATABARANG!$B$4:$G$20000,5),"")</f>
        <v/>
      </c>
      <c r="L4594" s="149" t="str">
        <f t="shared" si="154"/>
        <v/>
      </c>
      <c r="M4594" s="158" t="str">
        <f t="shared" si="155"/>
        <v/>
      </c>
      <c r="O4594" s="151"/>
    </row>
    <row r="4595" spans="11:15" x14ac:dyDescent="0.3">
      <c r="K4595" s="148" t="str">
        <f>IFERROR(VLOOKUP(A4595,DATABARANG!$B$4:$G$20000,5),"")</f>
        <v/>
      </c>
      <c r="L4595" s="149" t="str">
        <f t="shared" si="154"/>
        <v/>
      </c>
      <c r="M4595" s="158" t="str">
        <f t="shared" si="155"/>
        <v/>
      </c>
      <c r="O4595" s="151"/>
    </row>
    <row r="4596" spans="11:15" x14ac:dyDescent="0.3">
      <c r="K4596" s="148" t="str">
        <f>IFERROR(VLOOKUP(A4596,DATABARANG!$B$4:$G$20000,5),"")</f>
        <v/>
      </c>
      <c r="L4596" s="149" t="str">
        <f t="shared" si="154"/>
        <v/>
      </c>
      <c r="M4596" s="158" t="str">
        <f t="shared" si="155"/>
        <v/>
      </c>
      <c r="O4596" s="151"/>
    </row>
    <row r="4597" spans="11:15" x14ac:dyDescent="0.3">
      <c r="K4597" s="148" t="str">
        <f>IFERROR(VLOOKUP(A4597,DATABARANG!$B$4:$G$20000,5),"")</f>
        <v/>
      </c>
      <c r="L4597" s="149" t="str">
        <f t="shared" si="154"/>
        <v/>
      </c>
      <c r="M4597" s="158" t="str">
        <f t="shared" si="155"/>
        <v/>
      </c>
      <c r="O4597" s="151"/>
    </row>
    <row r="4598" spans="11:15" x14ac:dyDescent="0.3">
      <c r="K4598" s="148" t="str">
        <f>IFERROR(VLOOKUP(A4598,DATABARANG!$B$4:$G$20000,5),"")</f>
        <v/>
      </c>
      <c r="L4598" s="149" t="str">
        <f t="shared" si="154"/>
        <v/>
      </c>
      <c r="M4598" s="158" t="str">
        <f t="shared" si="155"/>
        <v/>
      </c>
      <c r="O4598" s="151"/>
    </row>
    <row r="4599" spans="11:15" x14ac:dyDescent="0.3">
      <c r="K4599" s="148" t="str">
        <f>IFERROR(VLOOKUP(A4599,DATABARANG!$B$4:$G$20000,5),"")</f>
        <v/>
      </c>
      <c r="L4599" s="149" t="str">
        <f t="shared" si="154"/>
        <v/>
      </c>
      <c r="M4599" s="158" t="str">
        <f t="shared" si="155"/>
        <v/>
      </c>
      <c r="O4599" s="151"/>
    </row>
    <row r="4600" spans="11:15" x14ac:dyDescent="0.3">
      <c r="K4600" s="148" t="str">
        <f>IFERROR(VLOOKUP(A4600,DATABARANG!$B$4:$G$20000,5),"")</f>
        <v/>
      </c>
      <c r="L4600" s="149" t="str">
        <f t="shared" si="154"/>
        <v/>
      </c>
      <c r="M4600" s="158" t="str">
        <f t="shared" si="155"/>
        <v/>
      </c>
      <c r="O4600" s="151"/>
    </row>
    <row r="4601" spans="11:15" x14ac:dyDescent="0.3">
      <c r="K4601" s="148" t="str">
        <f>IFERROR(VLOOKUP(A4601,DATABARANG!$B$4:$G$20000,5),"")</f>
        <v/>
      </c>
      <c r="L4601" s="149" t="str">
        <f t="shared" si="154"/>
        <v/>
      </c>
      <c r="M4601" s="158" t="str">
        <f t="shared" si="155"/>
        <v/>
      </c>
      <c r="O4601" s="151"/>
    </row>
    <row r="4602" spans="11:15" x14ac:dyDescent="0.3">
      <c r="K4602" s="148" t="str">
        <f>IFERROR(VLOOKUP(A4602,DATABARANG!$B$4:$G$20000,5),"")</f>
        <v/>
      </c>
      <c r="L4602" s="149" t="str">
        <f t="shared" si="154"/>
        <v/>
      </c>
      <c r="M4602" s="158" t="str">
        <f t="shared" si="155"/>
        <v/>
      </c>
      <c r="O4602" s="151"/>
    </row>
    <row r="4603" spans="11:15" x14ac:dyDescent="0.3">
      <c r="K4603" s="148" t="str">
        <f>IFERROR(VLOOKUP(A4603,DATABARANG!$B$4:$G$20000,5),"")</f>
        <v/>
      </c>
      <c r="L4603" s="149" t="str">
        <f t="shared" si="154"/>
        <v/>
      </c>
      <c r="M4603" s="158" t="str">
        <f t="shared" si="155"/>
        <v/>
      </c>
      <c r="O4603" s="151"/>
    </row>
    <row r="4604" spans="11:15" x14ac:dyDescent="0.3">
      <c r="K4604" s="148" t="str">
        <f>IFERROR(VLOOKUP(A4604,DATABARANG!$B$4:$G$20000,5),"")</f>
        <v/>
      </c>
      <c r="L4604" s="149" t="str">
        <f t="shared" si="154"/>
        <v/>
      </c>
      <c r="M4604" s="158" t="str">
        <f t="shared" si="155"/>
        <v/>
      </c>
      <c r="O4604" s="151"/>
    </row>
    <row r="4605" spans="11:15" x14ac:dyDescent="0.3">
      <c r="K4605" s="148" t="str">
        <f>IFERROR(VLOOKUP(A4605,DATABARANG!$B$4:$G$20000,5),"")</f>
        <v/>
      </c>
      <c r="L4605" s="149" t="str">
        <f t="shared" si="154"/>
        <v/>
      </c>
      <c r="M4605" s="158" t="str">
        <f t="shared" si="155"/>
        <v/>
      </c>
      <c r="O4605" s="151"/>
    </row>
    <row r="4606" spans="11:15" x14ac:dyDescent="0.3">
      <c r="K4606" s="148" t="str">
        <f>IFERROR(VLOOKUP(A4606,DATABARANG!$B$4:$G$20000,5),"")</f>
        <v/>
      </c>
      <c r="L4606" s="149" t="str">
        <f t="shared" si="154"/>
        <v/>
      </c>
      <c r="M4606" s="158" t="str">
        <f t="shared" si="155"/>
        <v/>
      </c>
      <c r="O4606" s="151"/>
    </row>
    <row r="4607" spans="11:15" x14ac:dyDescent="0.3">
      <c r="K4607" s="148" t="str">
        <f>IFERROR(VLOOKUP(A4607,DATABARANG!$B$4:$G$20000,5),"")</f>
        <v/>
      </c>
      <c r="L4607" s="149" t="str">
        <f t="shared" si="154"/>
        <v/>
      </c>
      <c r="M4607" s="158" t="str">
        <f t="shared" si="155"/>
        <v/>
      </c>
      <c r="O4607" s="151"/>
    </row>
    <row r="4608" spans="11:15" x14ac:dyDescent="0.3">
      <c r="K4608" s="148" t="str">
        <f>IFERROR(VLOOKUP(A4608,DATABARANG!$B$4:$G$20000,5),"")</f>
        <v/>
      </c>
      <c r="L4608" s="149" t="str">
        <f t="shared" si="154"/>
        <v/>
      </c>
      <c r="M4608" s="158" t="str">
        <f t="shared" si="155"/>
        <v/>
      </c>
      <c r="O4608" s="151"/>
    </row>
    <row r="4609" spans="11:15" x14ac:dyDescent="0.3">
      <c r="K4609" s="148" t="str">
        <f>IFERROR(VLOOKUP(A4609,DATABARANG!$B$4:$G$20000,5),"")</f>
        <v/>
      </c>
      <c r="L4609" s="149" t="str">
        <f t="shared" si="154"/>
        <v/>
      </c>
      <c r="M4609" s="158" t="str">
        <f t="shared" si="155"/>
        <v/>
      </c>
      <c r="O4609" s="151"/>
    </row>
    <row r="4610" spans="11:15" x14ac:dyDescent="0.3">
      <c r="K4610" s="148" t="str">
        <f>IFERROR(VLOOKUP(A4610,DATABARANG!$B$4:$G$20000,5),"")</f>
        <v/>
      </c>
      <c r="L4610" s="149" t="str">
        <f t="shared" si="154"/>
        <v/>
      </c>
      <c r="M4610" s="158" t="str">
        <f t="shared" si="155"/>
        <v/>
      </c>
      <c r="O4610" s="151"/>
    </row>
    <row r="4611" spans="11:15" x14ac:dyDescent="0.3">
      <c r="K4611" s="148" t="str">
        <f>IFERROR(VLOOKUP(A4611,DATABARANG!$B$4:$G$20000,5),"")</f>
        <v/>
      </c>
      <c r="L4611" s="149" t="str">
        <f t="shared" si="154"/>
        <v/>
      </c>
      <c r="M4611" s="158" t="str">
        <f t="shared" si="155"/>
        <v/>
      </c>
      <c r="O4611" s="151"/>
    </row>
    <row r="4612" spans="11:15" x14ac:dyDescent="0.3">
      <c r="K4612" s="148" t="str">
        <f>IFERROR(VLOOKUP(A4612,DATABARANG!$B$4:$G$20000,5),"")</f>
        <v/>
      </c>
      <c r="L4612" s="149" t="str">
        <f t="shared" si="154"/>
        <v/>
      </c>
      <c r="M4612" s="158" t="str">
        <f t="shared" si="155"/>
        <v/>
      </c>
      <c r="O4612" s="151"/>
    </row>
    <row r="4613" spans="11:15" x14ac:dyDescent="0.3">
      <c r="K4613" s="148" t="str">
        <f>IFERROR(VLOOKUP(A4613,DATABARANG!$B$4:$G$20000,5),"")</f>
        <v/>
      </c>
      <c r="L4613" s="149" t="str">
        <f t="shared" si="154"/>
        <v/>
      </c>
      <c r="M4613" s="158" t="str">
        <f t="shared" si="155"/>
        <v/>
      </c>
      <c r="O4613" s="151"/>
    </row>
    <row r="4614" spans="11:15" x14ac:dyDescent="0.3">
      <c r="K4614" s="148" t="str">
        <f>IFERROR(VLOOKUP(A4614,DATABARANG!$B$4:$G$20000,5),"")</f>
        <v/>
      </c>
      <c r="L4614" s="149" t="str">
        <f t="shared" ref="L4614:L4677" si="156">IFERROR((E4614-K4614)*G4614,"")</f>
        <v/>
      </c>
      <c r="M4614" s="158" t="str">
        <f t="shared" ref="M4614:M4677" si="157">IF(B4614="","",TEXT(B4614,"DD-MMM"))</f>
        <v/>
      </c>
      <c r="O4614" s="151"/>
    </row>
    <row r="4615" spans="11:15" x14ac:dyDescent="0.3">
      <c r="K4615" s="148" t="str">
        <f>IFERROR(VLOOKUP(A4615,DATABARANG!$B$4:$G$20000,5),"")</f>
        <v/>
      </c>
      <c r="L4615" s="149" t="str">
        <f t="shared" si="156"/>
        <v/>
      </c>
      <c r="M4615" s="158" t="str">
        <f t="shared" si="157"/>
        <v/>
      </c>
      <c r="O4615" s="151"/>
    </row>
    <row r="4616" spans="11:15" x14ac:dyDescent="0.3">
      <c r="K4616" s="148" t="str">
        <f>IFERROR(VLOOKUP(A4616,DATABARANG!$B$4:$G$20000,5),"")</f>
        <v/>
      </c>
      <c r="L4616" s="149" t="str">
        <f t="shared" si="156"/>
        <v/>
      </c>
      <c r="M4616" s="158" t="str">
        <f t="shared" si="157"/>
        <v/>
      </c>
      <c r="O4616" s="151"/>
    </row>
    <row r="4617" spans="11:15" x14ac:dyDescent="0.3">
      <c r="K4617" s="148" t="str">
        <f>IFERROR(VLOOKUP(A4617,DATABARANG!$B$4:$G$20000,5),"")</f>
        <v/>
      </c>
      <c r="L4617" s="149" t="str">
        <f t="shared" si="156"/>
        <v/>
      </c>
      <c r="M4617" s="158" t="str">
        <f t="shared" si="157"/>
        <v/>
      </c>
      <c r="O4617" s="151"/>
    </row>
    <row r="4618" spans="11:15" x14ac:dyDescent="0.3">
      <c r="K4618" s="148" t="str">
        <f>IFERROR(VLOOKUP(A4618,DATABARANG!$B$4:$G$20000,5),"")</f>
        <v/>
      </c>
      <c r="L4618" s="149" t="str">
        <f t="shared" si="156"/>
        <v/>
      </c>
      <c r="M4618" s="158" t="str">
        <f t="shared" si="157"/>
        <v/>
      </c>
      <c r="O4618" s="151"/>
    </row>
    <row r="4619" spans="11:15" x14ac:dyDescent="0.3">
      <c r="K4619" s="148" t="str">
        <f>IFERROR(VLOOKUP(A4619,DATABARANG!$B$4:$G$20000,5),"")</f>
        <v/>
      </c>
      <c r="L4619" s="149" t="str">
        <f t="shared" si="156"/>
        <v/>
      </c>
      <c r="M4619" s="158" t="str">
        <f t="shared" si="157"/>
        <v/>
      </c>
      <c r="O4619" s="151"/>
    </row>
    <row r="4620" spans="11:15" x14ac:dyDescent="0.3">
      <c r="K4620" s="148" t="str">
        <f>IFERROR(VLOOKUP(A4620,DATABARANG!$B$4:$G$20000,5),"")</f>
        <v/>
      </c>
      <c r="L4620" s="149" t="str">
        <f t="shared" si="156"/>
        <v/>
      </c>
      <c r="M4620" s="158" t="str">
        <f t="shared" si="157"/>
        <v/>
      </c>
      <c r="O4620" s="151"/>
    </row>
    <row r="4621" spans="11:15" x14ac:dyDescent="0.3">
      <c r="K4621" s="148" t="str">
        <f>IFERROR(VLOOKUP(A4621,DATABARANG!$B$4:$G$20000,5),"")</f>
        <v/>
      </c>
      <c r="L4621" s="149" t="str">
        <f t="shared" si="156"/>
        <v/>
      </c>
      <c r="M4621" s="158" t="str">
        <f t="shared" si="157"/>
        <v/>
      </c>
      <c r="O4621" s="151"/>
    </row>
    <row r="4622" spans="11:15" x14ac:dyDescent="0.3">
      <c r="K4622" s="148" t="str">
        <f>IFERROR(VLOOKUP(A4622,DATABARANG!$B$4:$G$20000,5),"")</f>
        <v/>
      </c>
      <c r="L4622" s="149" t="str">
        <f t="shared" si="156"/>
        <v/>
      </c>
      <c r="M4622" s="158" t="str">
        <f t="shared" si="157"/>
        <v/>
      </c>
      <c r="O4622" s="151"/>
    </row>
    <row r="4623" spans="11:15" x14ac:dyDescent="0.3">
      <c r="K4623" s="148" t="str">
        <f>IFERROR(VLOOKUP(A4623,DATABARANG!$B$4:$G$20000,5),"")</f>
        <v/>
      </c>
      <c r="L4623" s="149" t="str">
        <f t="shared" si="156"/>
        <v/>
      </c>
      <c r="M4623" s="158" t="str">
        <f t="shared" si="157"/>
        <v/>
      </c>
      <c r="O4623" s="151"/>
    </row>
    <row r="4624" spans="11:15" x14ac:dyDescent="0.3">
      <c r="K4624" s="148" t="str">
        <f>IFERROR(VLOOKUP(A4624,DATABARANG!$B$4:$G$20000,5),"")</f>
        <v/>
      </c>
      <c r="L4624" s="149" t="str">
        <f t="shared" si="156"/>
        <v/>
      </c>
      <c r="M4624" s="158" t="str">
        <f t="shared" si="157"/>
        <v/>
      </c>
      <c r="O4624" s="151"/>
    </row>
    <row r="4625" spans="11:15" x14ac:dyDescent="0.3">
      <c r="K4625" s="148" t="str">
        <f>IFERROR(VLOOKUP(A4625,DATABARANG!$B$4:$G$20000,5),"")</f>
        <v/>
      </c>
      <c r="L4625" s="149" t="str">
        <f t="shared" si="156"/>
        <v/>
      </c>
      <c r="M4625" s="158" t="str">
        <f t="shared" si="157"/>
        <v/>
      </c>
      <c r="O4625" s="151"/>
    </row>
    <row r="4626" spans="11:15" x14ac:dyDescent="0.3">
      <c r="K4626" s="148" t="str">
        <f>IFERROR(VLOOKUP(A4626,DATABARANG!$B$4:$G$20000,5),"")</f>
        <v/>
      </c>
      <c r="L4626" s="149" t="str">
        <f t="shared" si="156"/>
        <v/>
      </c>
      <c r="M4626" s="158" t="str">
        <f t="shared" si="157"/>
        <v/>
      </c>
      <c r="O4626" s="151"/>
    </row>
    <row r="4627" spans="11:15" x14ac:dyDescent="0.3">
      <c r="K4627" s="148" t="str">
        <f>IFERROR(VLOOKUP(A4627,DATABARANG!$B$4:$G$20000,5),"")</f>
        <v/>
      </c>
      <c r="L4627" s="149" t="str">
        <f t="shared" si="156"/>
        <v/>
      </c>
      <c r="M4627" s="158" t="str">
        <f t="shared" si="157"/>
        <v/>
      </c>
      <c r="O4627" s="151"/>
    </row>
    <row r="4628" spans="11:15" x14ac:dyDescent="0.3">
      <c r="K4628" s="148" t="str">
        <f>IFERROR(VLOOKUP(A4628,DATABARANG!$B$4:$G$20000,5),"")</f>
        <v/>
      </c>
      <c r="L4628" s="149" t="str">
        <f t="shared" si="156"/>
        <v/>
      </c>
      <c r="M4628" s="158" t="str">
        <f t="shared" si="157"/>
        <v/>
      </c>
      <c r="O4628" s="151"/>
    </row>
    <row r="4629" spans="11:15" x14ac:dyDescent="0.3">
      <c r="K4629" s="148" t="str">
        <f>IFERROR(VLOOKUP(A4629,DATABARANG!$B$4:$G$20000,5),"")</f>
        <v/>
      </c>
      <c r="L4629" s="149" t="str">
        <f t="shared" si="156"/>
        <v/>
      </c>
      <c r="M4629" s="158" t="str">
        <f t="shared" si="157"/>
        <v/>
      </c>
      <c r="O4629" s="151"/>
    </row>
    <row r="4630" spans="11:15" x14ac:dyDescent="0.3">
      <c r="K4630" s="148" t="str">
        <f>IFERROR(VLOOKUP(A4630,DATABARANG!$B$4:$G$20000,5),"")</f>
        <v/>
      </c>
      <c r="L4630" s="149" t="str">
        <f t="shared" si="156"/>
        <v/>
      </c>
      <c r="M4630" s="158" t="str">
        <f t="shared" si="157"/>
        <v/>
      </c>
      <c r="O4630" s="151"/>
    </row>
    <row r="4631" spans="11:15" x14ac:dyDescent="0.3">
      <c r="K4631" s="148" t="str">
        <f>IFERROR(VLOOKUP(A4631,DATABARANG!$B$4:$G$20000,5),"")</f>
        <v/>
      </c>
      <c r="L4631" s="149" t="str">
        <f t="shared" si="156"/>
        <v/>
      </c>
      <c r="M4631" s="158" t="str">
        <f t="shared" si="157"/>
        <v/>
      </c>
      <c r="O4631" s="151"/>
    </row>
    <row r="4632" spans="11:15" x14ac:dyDescent="0.3">
      <c r="K4632" s="148" t="str">
        <f>IFERROR(VLOOKUP(A4632,DATABARANG!$B$4:$G$20000,5),"")</f>
        <v/>
      </c>
      <c r="L4632" s="149" t="str">
        <f t="shared" si="156"/>
        <v/>
      </c>
      <c r="M4632" s="158" t="str">
        <f t="shared" si="157"/>
        <v/>
      </c>
      <c r="O4632" s="151"/>
    </row>
    <row r="4633" spans="11:15" x14ac:dyDescent="0.3">
      <c r="K4633" s="148" t="str">
        <f>IFERROR(VLOOKUP(A4633,DATABARANG!$B$4:$G$20000,5),"")</f>
        <v/>
      </c>
      <c r="L4633" s="149" t="str">
        <f t="shared" si="156"/>
        <v/>
      </c>
      <c r="M4633" s="158" t="str">
        <f t="shared" si="157"/>
        <v/>
      </c>
      <c r="O4633" s="151"/>
    </row>
    <row r="4634" spans="11:15" x14ac:dyDescent="0.3">
      <c r="K4634" s="148" t="str">
        <f>IFERROR(VLOOKUP(A4634,DATABARANG!$B$4:$G$20000,5),"")</f>
        <v/>
      </c>
      <c r="L4634" s="149" t="str">
        <f t="shared" si="156"/>
        <v/>
      </c>
      <c r="M4634" s="158" t="str">
        <f t="shared" si="157"/>
        <v/>
      </c>
      <c r="O4634" s="151"/>
    </row>
    <row r="4635" spans="11:15" x14ac:dyDescent="0.3">
      <c r="K4635" s="148" t="str">
        <f>IFERROR(VLOOKUP(A4635,DATABARANG!$B$4:$G$20000,5),"")</f>
        <v/>
      </c>
      <c r="L4635" s="149" t="str">
        <f t="shared" si="156"/>
        <v/>
      </c>
      <c r="M4635" s="158" t="str">
        <f t="shared" si="157"/>
        <v/>
      </c>
      <c r="O4635" s="151"/>
    </row>
    <row r="4636" spans="11:15" x14ac:dyDescent="0.3">
      <c r="K4636" s="148" t="str">
        <f>IFERROR(VLOOKUP(A4636,DATABARANG!$B$4:$G$20000,5),"")</f>
        <v/>
      </c>
      <c r="L4636" s="149" t="str">
        <f t="shared" si="156"/>
        <v/>
      </c>
      <c r="M4636" s="158" t="str">
        <f t="shared" si="157"/>
        <v/>
      </c>
      <c r="O4636" s="151"/>
    </row>
    <row r="4637" spans="11:15" x14ac:dyDescent="0.3">
      <c r="K4637" s="148" t="str">
        <f>IFERROR(VLOOKUP(A4637,DATABARANG!$B$4:$G$20000,5),"")</f>
        <v/>
      </c>
      <c r="L4637" s="149" t="str">
        <f t="shared" si="156"/>
        <v/>
      </c>
      <c r="M4637" s="158" t="str">
        <f t="shared" si="157"/>
        <v/>
      </c>
      <c r="O4637" s="151"/>
    </row>
    <row r="4638" spans="11:15" x14ac:dyDescent="0.3">
      <c r="K4638" s="148" t="str">
        <f>IFERROR(VLOOKUP(A4638,DATABARANG!$B$4:$G$20000,5),"")</f>
        <v/>
      </c>
      <c r="L4638" s="149" t="str">
        <f t="shared" si="156"/>
        <v/>
      </c>
      <c r="M4638" s="158" t="str">
        <f t="shared" si="157"/>
        <v/>
      </c>
      <c r="O4638" s="151"/>
    </row>
    <row r="4639" spans="11:15" x14ac:dyDescent="0.3">
      <c r="K4639" s="148" t="str">
        <f>IFERROR(VLOOKUP(A4639,DATABARANG!$B$4:$G$20000,5),"")</f>
        <v/>
      </c>
      <c r="L4639" s="149" t="str">
        <f t="shared" si="156"/>
        <v/>
      </c>
      <c r="M4639" s="158" t="str">
        <f t="shared" si="157"/>
        <v/>
      </c>
      <c r="O4639" s="151"/>
    </row>
    <row r="4640" spans="11:15" x14ac:dyDescent="0.3">
      <c r="K4640" s="148" t="str">
        <f>IFERROR(VLOOKUP(A4640,DATABARANG!$B$4:$G$20000,5),"")</f>
        <v/>
      </c>
      <c r="L4640" s="149" t="str">
        <f t="shared" si="156"/>
        <v/>
      </c>
      <c r="M4640" s="158" t="str">
        <f t="shared" si="157"/>
        <v/>
      </c>
      <c r="O4640" s="151"/>
    </row>
    <row r="4641" spans="11:15" x14ac:dyDescent="0.3">
      <c r="K4641" s="148" t="str">
        <f>IFERROR(VLOOKUP(A4641,DATABARANG!$B$4:$G$20000,5),"")</f>
        <v/>
      </c>
      <c r="L4641" s="149" t="str">
        <f t="shared" si="156"/>
        <v/>
      </c>
      <c r="M4641" s="158" t="str">
        <f t="shared" si="157"/>
        <v/>
      </c>
      <c r="O4641" s="151"/>
    </row>
    <row r="4642" spans="11:15" x14ac:dyDescent="0.3">
      <c r="K4642" s="148" t="str">
        <f>IFERROR(VLOOKUP(A4642,DATABARANG!$B$4:$G$20000,5),"")</f>
        <v/>
      </c>
      <c r="L4642" s="149" t="str">
        <f t="shared" si="156"/>
        <v/>
      </c>
      <c r="M4642" s="158" t="str">
        <f t="shared" si="157"/>
        <v/>
      </c>
      <c r="O4642" s="151"/>
    </row>
    <row r="4643" spans="11:15" x14ac:dyDescent="0.3">
      <c r="K4643" s="148" t="str">
        <f>IFERROR(VLOOKUP(A4643,DATABARANG!$B$4:$G$20000,5),"")</f>
        <v/>
      </c>
      <c r="L4643" s="149" t="str">
        <f t="shared" si="156"/>
        <v/>
      </c>
      <c r="M4643" s="158" t="str">
        <f t="shared" si="157"/>
        <v/>
      </c>
      <c r="O4643" s="151"/>
    </row>
    <row r="4644" spans="11:15" x14ac:dyDescent="0.3">
      <c r="K4644" s="148" t="str">
        <f>IFERROR(VLOOKUP(A4644,DATABARANG!$B$4:$G$20000,5),"")</f>
        <v/>
      </c>
      <c r="L4644" s="149" t="str">
        <f t="shared" si="156"/>
        <v/>
      </c>
      <c r="M4644" s="158" t="str">
        <f t="shared" si="157"/>
        <v/>
      </c>
      <c r="O4644" s="151"/>
    </row>
    <row r="4645" spans="11:15" x14ac:dyDescent="0.3">
      <c r="K4645" s="148" t="str">
        <f>IFERROR(VLOOKUP(A4645,DATABARANG!$B$4:$G$20000,5),"")</f>
        <v/>
      </c>
      <c r="L4645" s="149" t="str">
        <f t="shared" si="156"/>
        <v/>
      </c>
      <c r="M4645" s="158" t="str">
        <f t="shared" si="157"/>
        <v/>
      </c>
      <c r="O4645" s="151"/>
    </row>
    <row r="4646" spans="11:15" x14ac:dyDescent="0.3">
      <c r="K4646" s="148" t="str">
        <f>IFERROR(VLOOKUP(A4646,DATABARANG!$B$4:$G$20000,5),"")</f>
        <v/>
      </c>
      <c r="L4646" s="149" t="str">
        <f t="shared" si="156"/>
        <v/>
      </c>
      <c r="M4646" s="158" t="str">
        <f t="shared" si="157"/>
        <v/>
      </c>
      <c r="O4646" s="151"/>
    </row>
    <row r="4647" spans="11:15" x14ac:dyDescent="0.3">
      <c r="K4647" s="148" t="str">
        <f>IFERROR(VLOOKUP(A4647,DATABARANG!$B$4:$G$20000,5),"")</f>
        <v/>
      </c>
      <c r="L4647" s="149" t="str">
        <f t="shared" si="156"/>
        <v/>
      </c>
      <c r="M4647" s="158" t="str">
        <f t="shared" si="157"/>
        <v/>
      </c>
      <c r="O4647" s="151"/>
    </row>
    <row r="4648" spans="11:15" x14ac:dyDescent="0.3">
      <c r="K4648" s="148" t="str">
        <f>IFERROR(VLOOKUP(A4648,DATABARANG!$B$4:$G$20000,5),"")</f>
        <v/>
      </c>
      <c r="L4648" s="149" t="str">
        <f t="shared" si="156"/>
        <v/>
      </c>
      <c r="M4648" s="158" t="str">
        <f t="shared" si="157"/>
        <v/>
      </c>
      <c r="O4648" s="151"/>
    </row>
    <row r="4649" spans="11:15" x14ac:dyDescent="0.3">
      <c r="K4649" s="148" t="str">
        <f>IFERROR(VLOOKUP(A4649,DATABARANG!$B$4:$G$20000,5),"")</f>
        <v/>
      </c>
      <c r="L4649" s="149" t="str">
        <f t="shared" si="156"/>
        <v/>
      </c>
      <c r="M4649" s="158" t="str">
        <f t="shared" si="157"/>
        <v/>
      </c>
      <c r="O4649" s="151"/>
    </row>
    <row r="4650" spans="11:15" x14ac:dyDescent="0.3">
      <c r="K4650" s="148" t="str">
        <f>IFERROR(VLOOKUP(A4650,DATABARANG!$B$4:$G$20000,5),"")</f>
        <v/>
      </c>
      <c r="L4650" s="149" t="str">
        <f t="shared" si="156"/>
        <v/>
      </c>
      <c r="M4650" s="158" t="str">
        <f t="shared" si="157"/>
        <v/>
      </c>
      <c r="O4650" s="151"/>
    </row>
    <row r="4651" spans="11:15" x14ac:dyDescent="0.3">
      <c r="K4651" s="148" t="str">
        <f>IFERROR(VLOOKUP(A4651,DATABARANG!$B$4:$G$20000,5),"")</f>
        <v/>
      </c>
      <c r="L4651" s="149" t="str">
        <f t="shared" si="156"/>
        <v/>
      </c>
      <c r="M4651" s="158" t="str">
        <f t="shared" si="157"/>
        <v/>
      </c>
      <c r="O4651" s="151"/>
    </row>
    <row r="4652" spans="11:15" x14ac:dyDescent="0.3">
      <c r="K4652" s="148" t="str">
        <f>IFERROR(VLOOKUP(A4652,DATABARANG!$B$4:$G$20000,5),"")</f>
        <v/>
      </c>
      <c r="L4652" s="149" t="str">
        <f t="shared" si="156"/>
        <v/>
      </c>
      <c r="M4652" s="158" t="str">
        <f t="shared" si="157"/>
        <v/>
      </c>
      <c r="O4652" s="151"/>
    </row>
    <row r="4653" spans="11:15" x14ac:dyDescent="0.3">
      <c r="K4653" s="148" t="str">
        <f>IFERROR(VLOOKUP(A4653,DATABARANG!$B$4:$G$20000,5),"")</f>
        <v/>
      </c>
      <c r="L4653" s="149" t="str">
        <f t="shared" si="156"/>
        <v/>
      </c>
      <c r="M4653" s="158" t="str">
        <f t="shared" si="157"/>
        <v/>
      </c>
      <c r="O4653" s="151"/>
    </row>
    <row r="4654" spans="11:15" x14ac:dyDescent="0.3">
      <c r="K4654" s="148" t="str">
        <f>IFERROR(VLOOKUP(A4654,DATABARANG!$B$4:$G$20000,5),"")</f>
        <v/>
      </c>
      <c r="L4654" s="149" t="str">
        <f t="shared" si="156"/>
        <v/>
      </c>
      <c r="M4654" s="158" t="str">
        <f t="shared" si="157"/>
        <v/>
      </c>
      <c r="O4654" s="151"/>
    </row>
    <row r="4655" spans="11:15" x14ac:dyDescent="0.3">
      <c r="K4655" s="148" t="str">
        <f>IFERROR(VLOOKUP(A4655,DATABARANG!$B$4:$G$20000,5),"")</f>
        <v/>
      </c>
      <c r="L4655" s="149" t="str">
        <f t="shared" si="156"/>
        <v/>
      </c>
      <c r="M4655" s="158" t="str">
        <f t="shared" si="157"/>
        <v/>
      </c>
      <c r="O4655" s="151"/>
    </row>
    <row r="4656" spans="11:15" x14ac:dyDescent="0.3">
      <c r="K4656" s="148" t="str">
        <f>IFERROR(VLOOKUP(A4656,DATABARANG!$B$4:$G$20000,5),"")</f>
        <v/>
      </c>
      <c r="L4656" s="149" t="str">
        <f t="shared" si="156"/>
        <v/>
      </c>
      <c r="M4656" s="158" t="str">
        <f t="shared" si="157"/>
        <v/>
      </c>
      <c r="O4656" s="151"/>
    </row>
    <row r="4657" spans="11:15" x14ac:dyDescent="0.3">
      <c r="K4657" s="148" t="str">
        <f>IFERROR(VLOOKUP(A4657,DATABARANG!$B$4:$G$20000,5),"")</f>
        <v/>
      </c>
      <c r="L4657" s="149" t="str">
        <f t="shared" si="156"/>
        <v/>
      </c>
      <c r="M4657" s="158" t="str">
        <f t="shared" si="157"/>
        <v/>
      </c>
      <c r="O4657" s="151"/>
    </row>
    <row r="4658" spans="11:15" x14ac:dyDescent="0.3">
      <c r="K4658" s="148" t="str">
        <f>IFERROR(VLOOKUP(A4658,DATABARANG!$B$4:$G$20000,5),"")</f>
        <v/>
      </c>
      <c r="L4658" s="149" t="str">
        <f t="shared" si="156"/>
        <v/>
      </c>
      <c r="M4658" s="158" t="str">
        <f t="shared" si="157"/>
        <v/>
      </c>
      <c r="O4658" s="151"/>
    </row>
    <row r="4659" spans="11:15" x14ac:dyDescent="0.3">
      <c r="K4659" s="148" t="str">
        <f>IFERROR(VLOOKUP(A4659,DATABARANG!$B$4:$G$20000,5),"")</f>
        <v/>
      </c>
      <c r="L4659" s="149" t="str">
        <f t="shared" si="156"/>
        <v/>
      </c>
      <c r="M4659" s="158" t="str">
        <f t="shared" si="157"/>
        <v/>
      </c>
      <c r="O4659" s="151"/>
    </row>
    <row r="4660" spans="11:15" x14ac:dyDescent="0.3">
      <c r="K4660" s="148" t="str">
        <f>IFERROR(VLOOKUP(A4660,DATABARANG!$B$4:$G$20000,5),"")</f>
        <v/>
      </c>
      <c r="L4660" s="149" t="str">
        <f t="shared" si="156"/>
        <v/>
      </c>
      <c r="M4660" s="158" t="str">
        <f t="shared" si="157"/>
        <v/>
      </c>
      <c r="O4660" s="151"/>
    </row>
    <row r="4661" spans="11:15" x14ac:dyDescent="0.3">
      <c r="K4661" s="148" t="str">
        <f>IFERROR(VLOOKUP(A4661,DATABARANG!$B$4:$G$20000,5),"")</f>
        <v/>
      </c>
      <c r="L4661" s="149" t="str">
        <f t="shared" si="156"/>
        <v/>
      </c>
      <c r="M4661" s="158" t="str">
        <f t="shared" si="157"/>
        <v/>
      </c>
      <c r="O4661" s="151"/>
    </row>
    <row r="4662" spans="11:15" x14ac:dyDescent="0.3">
      <c r="K4662" s="148" t="str">
        <f>IFERROR(VLOOKUP(A4662,DATABARANG!$B$4:$G$20000,5),"")</f>
        <v/>
      </c>
      <c r="L4662" s="149" t="str">
        <f t="shared" si="156"/>
        <v/>
      </c>
      <c r="M4662" s="158" t="str">
        <f t="shared" si="157"/>
        <v/>
      </c>
      <c r="O4662" s="151"/>
    </row>
    <row r="4663" spans="11:15" x14ac:dyDescent="0.3">
      <c r="K4663" s="148" t="str">
        <f>IFERROR(VLOOKUP(A4663,DATABARANG!$B$4:$G$20000,5),"")</f>
        <v/>
      </c>
      <c r="L4663" s="149" t="str">
        <f t="shared" si="156"/>
        <v/>
      </c>
      <c r="M4663" s="158" t="str">
        <f t="shared" si="157"/>
        <v/>
      </c>
      <c r="O4663" s="151"/>
    </row>
    <row r="4664" spans="11:15" x14ac:dyDescent="0.3">
      <c r="K4664" s="148" t="str">
        <f>IFERROR(VLOOKUP(A4664,DATABARANG!$B$4:$G$20000,5),"")</f>
        <v/>
      </c>
      <c r="L4664" s="149" t="str">
        <f t="shared" si="156"/>
        <v/>
      </c>
      <c r="M4664" s="158" t="str">
        <f t="shared" si="157"/>
        <v/>
      </c>
      <c r="O4664" s="151"/>
    </row>
    <row r="4665" spans="11:15" x14ac:dyDescent="0.3">
      <c r="K4665" s="148" t="str">
        <f>IFERROR(VLOOKUP(A4665,DATABARANG!$B$4:$G$20000,5),"")</f>
        <v/>
      </c>
      <c r="L4665" s="149" t="str">
        <f t="shared" si="156"/>
        <v/>
      </c>
      <c r="M4665" s="158" t="str">
        <f t="shared" si="157"/>
        <v/>
      </c>
      <c r="O4665" s="151"/>
    </row>
    <row r="4666" spans="11:15" x14ac:dyDescent="0.3">
      <c r="K4666" s="148" t="str">
        <f>IFERROR(VLOOKUP(A4666,DATABARANG!$B$4:$G$20000,5),"")</f>
        <v/>
      </c>
      <c r="L4666" s="149" t="str">
        <f t="shared" si="156"/>
        <v/>
      </c>
      <c r="M4666" s="158" t="str">
        <f t="shared" si="157"/>
        <v/>
      </c>
      <c r="O4666" s="151"/>
    </row>
    <row r="4667" spans="11:15" x14ac:dyDescent="0.3">
      <c r="K4667" s="148" t="str">
        <f>IFERROR(VLOOKUP(A4667,DATABARANG!$B$4:$G$20000,5),"")</f>
        <v/>
      </c>
      <c r="L4667" s="149" t="str">
        <f t="shared" si="156"/>
        <v/>
      </c>
      <c r="M4667" s="158" t="str">
        <f t="shared" si="157"/>
        <v/>
      </c>
      <c r="O4667" s="151"/>
    </row>
    <row r="4668" spans="11:15" x14ac:dyDescent="0.3">
      <c r="K4668" s="148" t="str">
        <f>IFERROR(VLOOKUP(A4668,DATABARANG!$B$4:$G$20000,5),"")</f>
        <v/>
      </c>
      <c r="L4668" s="149" t="str">
        <f t="shared" si="156"/>
        <v/>
      </c>
      <c r="M4668" s="158" t="str">
        <f t="shared" si="157"/>
        <v/>
      </c>
      <c r="O4668" s="151"/>
    </row>
    <row r="4669" spans="11:15" x14ac:dyDescent="0.3">
      <c r="K4669" s="148" t="str">
        <f>IFERROR(VLOOKUP(A4669,DATABARANG!$B$4:$G$20000,5),"")</f>
        <v/>
      </c>
      <c r="L4669" s="149" t="str">
        <f t="shared" si="156"/>
        <v/>
      </c>
      <c r="M4669" s="158" t="str">
        <f t="shared" si="157"/>
        <v/>
      </c>
      <c r="O4669" s="151"/>
    </row>
    <row r="4670" spans="11:15" x14ac:dyDescent="0.3">
      <c r="K4670" s="148" t="str">
        <f>IFERROR(VLOOKUP(A4670,DATABARANG!$B$4:$G$20000,5),"")</f>
        <v/>
      </c>
      <c r="L4670" s="149" t="str">
        <f t="shared" si="156"/>
        <v/>
      </c>
      <c r="M4670" s="158" t="str">
        <f t="shared" si="157"/>
        <v/>
      </c>
      <c r="O4670" s="151"/>
    </row>
    <row r="4671" spans="11:15" x14ac:dyDescent="0.3">
      <c r="K4671" s="148" t="str">
        <f>IFERROR(VLOOKUP(A4671,DATABARANG!$B$4:$G$20000,5),"")</f>
        <v/>
      </c>
      <c r="L4671" s="149" t="str">
        <f t="shared" si="156"/>
        <v/>
      </c>
      <c r="M4671" s="158" t="str">
        <f t="shared" si="157"/>
        <v/>
      </c>
      <c r="O4671" s="151"/>
    </row>
    <row r="4672" spans="11:15" x14ac:dyDescent="0.3">
      <c r="K4672" s="148" t="str">
        <f>IFERROR(VLOOKUP(A4672,DATABARANG!$B$4:$G$20000,5),"")</f>
        <v/>
      </c>
      <c r="L4672" s="149" t="str">
        <f t="shared" si="156"/>
        <v/>
      </c>
      <c r="M4672" s="158" t="str">
        <f t="shared" si="157"/>
        <v/>
      </c>
      <c r="O4672" s="151"/>
    </row>
    <row r="4673" spans="11:15" x14ac:dyDescent="0.3">
      <c r="K4673" s="148" t="str">
        <f>IFERROR(VLOOKUP(A4673,DATABARANG!$B$4:$G$20000,5),"")</f>
        <v/>
      </c>
      <c r="L4673" s="149" t="str">
        <f t="shared" si="156"/>
        <v/>
      </c>
      <c r="M4673" s="158" t="str">
        <f t="shared" si="157"/>
        <v/>
      </c>
      <c r="O4673" s="151"/>
    </row>
    <row r="4674" spans="11:15" x14ac:dyDescent="0.3">
      <c r="K4674" s="148" t="str">
        <f>IFERROR(VLOOKUP(A4674,DATABARANG!$B$4:$G$20000,5),"")</f>
        <v/>
      </c>
      <c r="L4674" s="149" t="str">
        <f t="shared" si="156"/>
        <v/>
      </c>
      <c r="M4674" s="158" t="str">
        <f t="shared" si="157"/>
        <v/>
      </c>
      <c r="O4674" s="151"/>
    </row>
    <row r="4675" spans="11:15" x14ac:dyDescent="0.3">
      <c r="K4675" s="148" t="str">
        <f>IFERROR(VLOOKUP(A4675,DATABARANG!$B$4:$G$20000,5),"")</f>
        <v/>
      </c>
      <c r="L4675" s="149" t="str">
        <f t="shared" si="156"/>
        <v/>
      </c>
      <c r="M4675" s="158" t="str">
        <f t="shared" si="157"/>
        <v/>
      </c>
      <c r="O4675" s="151"/>
    </row>
    <row r="4676" spans="11:15" x14ac:dyDescent="0.3">
      <c r="K4676" s="148" t="str">
        <f>IFERROR(VLOOKUP(A4676,DATABARANG!$B$4:$G$20000,5),"")</f>
        <v/>
      </c>
      <c r="L4676" s="149" t="str">
        <f t="shared" si="156"/>
        <v/>
      </c>
      <c r="M4676" s="158" t="str">
        <f t="shared" si="157"/>
        <v/>
      </c>
      <c r="O4676" s="151"/>
    </row>
    <row r="4677" spans="11:15" x14ac:dyDescent="0.3">
      <c r="K4677" s="148" t="str">
        <f>IFERROR(VLOOKUP(A4677,DATABARANG!$B$4:$G$20000,5),"")</f>
        <v/>
      </c>
      <c r="L4677" s="149" t="str">
        <f t="shared" si="156"/>
        <v/>
      </c>
      <c r="M4677" s="158" t="str">
        <f t="shared" si="157"/>
        <v/>
      </c>
      <c r="O4677" s="151"/>
    </row>
    <row r="4678" spans="11:15" x14ac:dyDescent="0.3">
      <c r="K4678" s="148" t="str">
        <f>IFERROR(VLOOKUP(A4678,DATABARANG!$B$4:$G$20000,5),"")</f>
        <v/>
      </c>
      <c r="L4678" s="149" t="str">
        <f t="shared" ref="L4678:L4741" si="158">IFERROR((E4678-K4678)*G4678,"")</f>
        <v/>
      </c>
      <c r="M4678" s="158" t="str">
        <f t="shared" ref="M4678:M4741" si="159">IF(B4678="","",TEXT(B4678,"DD-MMM"))</f>
        <v/>
      </c>
      <c r="O4678" s="151"/>
    </row>
    <row r="4679" spans="11:15" x14ac:dyDescent="0.3">
      <c r="K4679" s="148" t="str">
        <f>IFERROR(VLOOKUP(A4679,DATABARANG!$B$4:$G$20000,5),"")</f>
        <v/>
      </c>
      <c r="L4679" s="149" t="str">
        <f t="shared" si="158"/>
        <v/>
      </c>
      <c r="M4679" s="158" t="str">
        <f t="shared" si="159"/>
        <v/>
      </c>
      <c r="O4679" s="151"/>
    </row>
    <row r="4680" spans="11:15" x14ac:dyDescent="0.3">
      <c r="K4680" s="148" t="str">
        <f>IFERROR(VLOOKUP(A4680,DATABARANG!$B$4:$G$20000,5),"")</f>
        <v/>
      </c>
      <c r="L4680" s="149" t="str">
        <f t="shared" si="158"/>
        <v/>
      </c>
      <c r="M4680" s="158" t="str">
        <f t="shared" si="159"/>
        <v/>
      </c>
      <c r="O4680" s="151"/>
    </row>
    <row r="4681" spans="11:15" x14ac:dyDescent="0.3">
      <c r="K4681" s="148" t="str">
        <f>IFERROR(VLOOKUP(A4681,DATABARANG!$B$4:$G$20000,5),"")</f>
        <v/>
      </c>
      <c r="L4681" s="149" t="str">
        <f t="shared" si="158"/>
        <v/>
      </c>
      <c r="M4681" s="158" t="str">
        <f t="shared" si="159"/>
        <v/>
      </c>
      <c r="O4681" s="151"/>
    </row>
    <row r="4682" spans="11:15" x14ac:dyDescent="0.3">
      <c r="K4682" s="148" t="str">
        <f>IFERROR(VLOOKUP(A4682,DATABARANG!$B$4:$G$20000,5),"")</f>
        <v/>
      </c>
      <c r="L4682" s="149" t="str">
        <f t="shared" si="158"/>
        <v/>
      </c>
      <c r="M4682" s="158" t="str">
        <f t="shared" si="159"/>
        <v/>
      </c>
      <c r="O4682" s="151"/>
    </row>
    <row r="4683" spans="11:15" x14ac:dyDescent="0.3">
      <c r="K4683" s="148" t="str">
        <f>IFERROR(VLOOKUP(A4683,DATABARANG!$B$4:$G$20000,5),"")</f>
        <v/>
      </c>
      <c r="L4683" s="149" t="str">
        <f t="shared" si="158"/>
        <v/>
      </c>
      <c r="M4683" s="158" t="str">
        <f t="shared" si="159"/>
        <v/>
      </c>
      <c r="O4683" s="151"/>
    </row>
    <row r="4684" spans="11:15" x14ac:dyDescent="0.3">
      <c r="K4684" s="148" t="str">
        <f>IFERROR(VLOOKUP(A4684,DATABARANG!$B$4:$G$20000,5),"")</f>
        <v/>
      </c>
      <c r="L4684" s="149" t="str">
        <f t="shared" si="158"/>
        <v/>
      </c>
      <c r="M4684" s="158" t="str">
        <f t="shared" si="159"/>
        <v/>
      </c>
      <c r="O4684" s="151"/>
    </row>
    <row r="4685" spans="11:15" x14ac:dyDescent="0.3">
      <c r="K4685" s="148" t="str">
        <f>IFERROR(VLOOKUP(A4685,DATABARANG!$B$4:$G$20000,5),"")</f>
        <v/>
      </c>
      <c r="L4685" s="149" t="str">
        <f t="shared" si="158"/>
        <v/>
      </c>
      <c r="M4685" s="158" t="str">
        <f t="shared" si="159"/>
        <v/>
      </c>
      <c r="O4685" s="151"/>
    </row>
    <row r="4686" spans="11:15" x14ac:dyDescent="0.3">
      <c r="K4686" s="148" t="str">
        <f>IFERROR(VLOOKUP(A4686,DATABARANG!$B$4:$G$20000,5),"")</f>
        <v/>
      </c>
      <c r="L4686" s="149" t="str">
        <f t="shared" si="158"/>
        <v/>
      </c>
      <c r="M4686" s="158" t="str">
        <f t="shared" si="159"/>
        <v/>
      </c>
      <c r="O4686" s="151"/>
    </row>
    <row r="4687" spans="11:15" x14ac:dyDescent="0.3">
      <c r="K4687" s="148" t="str">
        <f>IFERROR(VLOOKUP(A4687,DATABARANG!$B$4:$G$20000,5),"")</f>
        <v/>
      </c>
      <c r="L4687" s="149" t="str">
        <f t="shared" si="158"/>
        <v/>
      </c>
      <c r="M4687" s="158" t="str">
        <f t="shared" si="159"/>
        <v/>
      </c>
      <c r="O4687" s="151"/>
    </row>
    <row r="4688" spans="11:15" x14ac:dyDescent="0.3">
      <c r="K4688" s="148" t="str">
        <f>IFERROR(VLOOKUP(A4688,DATABARANG!$B$4:$G$20000,5),"")</f>
        <v/>
      </c>
      <c r="L4688" s="149" t="str">
        <f t="shared" si="158"/>
        <v/>
      </c>
      <c r="M4688" s="158" t="str">
        <f t="shared" si="159"/>
        <v/>
      </c>
      <c r="O4688" s="151"/>
    </row>
    <row r="4689" spans="11:15" x14ac:dyDescent="0.3">
      <c r="K4689" s="148" t="str">
        <f>IFERROR(VLOOKUP(A4689,DATABARANG!$B$4:$G$20000,5),"")</f>
        <v/>
      </c>
      <c r="L4689" s="149" t="str">
        <f t="shared" si="158"/>
        <v/>
      </c>
      <c r="M4689" s="158" t="str">
        <f t="shared" si="159"/>
        <v/>
      </c>
      <c r="O4689" s="151"/>
    </row>
    <row r="4690" spans="11:15" x14ac:dyDescent="0.3">
      <c r="K4690" s="148" t="str">
        <f>IFERROR(VLOOKUP(A4690,DATABARANG!$B$4:$G$20000,5),"")</f>
        <v/>
      </c>
      <c r="L4690" s="149" t="str">
        <f t="shared" si="158"/>
        <v/>
      </c>
      <c r="M4690" s="158" t="str">
        <f t="shared" si="159"/>
        <v/>
      </c>
      <c r="O4690" s="151"/>
    </row>
    <row r="4691" spans="11:15" x14ac:dyDescent="0.3">
      <c r="K4691" s="148" t="str">
        <f>IFERROR(VLOOKUP(A4691,DATABARANG!$B$4:$G$20000,5),"")</f>
        <v/>
      </c>
      <c r="L4691" s="149" t="str">
        <f t="shared" si="158"/>
        <v/>
      </c>
      <c r="M4691" s="158" t="str">
        <f t="shared" si="159"/>
        <v/>
      </c>
      <c r="O4691" s="151"/>
    </row>
    <row r="4692" spans="11:15" x14ac:dyDescent="0.3">
      <c r="K4692" s="148" t="str">
        <f>IFERROR(VLOOKUP(A4692,DATABARANG!$B$4:$G$20000,5),"")</f>
        <v/>
      </c>
      <c r="L4692" s="149" t="str">
        <f t="shared" si="158"/>
        <v/>
      </c>
      <c r="M4692" s="158" t="str">
        <f t="shared" si="159"/>
        <v/>
      </c>
      <c r="O4692" s="151"/>
    </row>
    <row r="4693" spans="11:15" x14ac:dyDescent="0.3">
      <c r="K4693" s="148" t="str">
        <f>IFERROR(VLOOKUP(A4693,DATABARANG!$B$4:$G$20000,5),"")</f>
        <v/>
      </c>
      <c r="L4693" s="149" t="str">
        <f t="shared" si="158"/>
        <v/>
      </c>
      <c r="M4693" s="158" t="str">
        <f t="shared" si="159"/>
        <v/>
      </c>
      <c r="O4693" s="151"/>
    </row>
    <row r="4694" spans="11:15" x14ac:dyDescent="0.3">
      <c r="K4694" s="148" t="str">
        <f>IFERROR(VLOOKUP(A4694,DATABARANG!$B$4:$G$20000,5),"")</f>
        <v/>
      </c>
      <c r="L4694" s="149" t="str">
        <f t="shared" si="158"/>
        <v/>
      </c>
      <c r="M4694" s="158" t="str">
        <f t="shared" si="159"/>
        <v/>
      </c>
      <c r="O4694" s="151"/>
    </row>
    <row r="4695" spans="11:15" x14ac:dyDescent="0.3">
      <c r="K4695" s="148" t="str">
        <f>IFERROR(VLOOKUP(A4695,DATABARANG!$B$4:$G$20000,5),"")</f>
        <v/>
      </c>
      <c r="L4695" s="149" t="str">
        <f t="shared" si="158"/>
        <v/>
      </c>
      <c r="M4695" s="158" t="str">
        <f t="shared" si="159"/>
        <v/>
      </c>
      <c r="O4695" s="151"/>
    </row>
    <row r="4696" spans="11:15" x14ac:dyDescent="0.3">
      <c r="K4696" s="148" t="str">
        <f>IFERROR(VLOOKUP(A4696,DATABARANG!$B$4:$G$20000,5),"")</f>
        <v/>
      </c>
      <c r="L4696" s="149" t="str">
        <f t="shared" si="158"/>
        <v/>
      </c>
      <c r="M4696" s="158" t="str">
        <f t="shared" si="159"/>
        <v/>
      </c>
      <c r="O4696" s="151"/>
    </row>
    <row r="4697" spans="11:15" x14ac:dyDescent="0.3">
      <c r="K4697" s="148" t="str">
        <f>IFERROR(VLOOKUP(A4697,DATABARANG!$B$4:$G$20000,5),"")</f>
        <v/>
      </c>
      <c r="L4697" s="149" t="str">
        <f t="shared" si="158"/>
        <v/>
      </c>
      <c r="M4697" s="158" t="str">
        <f t="shared" si="159"/>
        <v/>
      </c>
      <c r="O4697" s="151"/>
    </row>
    <row r="4698" spans="11:15" x14ac:dyDescent="0.3">
      <c r="K4698" s="148" t="str">
        <f>IFERROR(VLOOKUP(A4698,DATABARANG!$B$4:$G$20000,5),"")</f>
        <v/>
      </c>
      <c r="L4698" s="149" t="str">
        <f t="shared" si="158"/>
        <v/>
      </c>
      <c r="M4698" s="158" t="str">
        <f t="shared" si="159"/>
        <v/>
      </c>
      <c r="O4698" s="151"/>
    </row>
    <row r="4699" spans="11:15" x14ac:dyDescent="0.3">
      <c r="K4699" s="148" t="str">
        <f>IFERROR(VLOOKUP(A4699,DATABARANG!$B$4:$G$20000,5),"")</f>
        <v/>
      </c>
      <c r="L4699" s="149" t="str">
        <f t="shared" si="158"/>
        <v/>
      </c>
      <c r="M4699" s="158" t="str">
        <f t="shared" si="159"/>
        <v/>
      </c>
      <c r="O4699" s="151"/>
    </row>
    <row r="4700" spans="11:15" x14ac:dyDescent="0.3">
      <c r="K4700" s="148" t="str">
        <f>IFERROR(VLOOKUP(A4700,DATABARANG!$B$4:$G$20000,5),"")</f>
        <v/>
      </c>
      <c r="L4700" s="149" t="str">
        <f t="shared" si="158"/>
        <v/>
      </c>
      <c r="M4700" s="158" t="str">
        <f t="shared" si="159"/>
        <v/>
      </c>
      <c r="O4700" s="151"/>
    </row>
    <row r="4701" spans="11:15" x14ac:dyDescent="0.3">
      <c r="K4701" s="148" t="str">
        <f>IFERROR(VLOOKUP(A4701,DATABARANG!$B$4:$G$20000,5),"")</f>
        <v/>
      </c>
      <c r="L4701" s="149" t="str">
        <f t="shared" si="158"/>
        <v/>
      </c>
      <c r="M4701" s="158" t="str">
        <f t="shared" si="159"/>
        <v/>
      </c>
      <c r="O4701" s="151"/>
    </row>
    <row r="4702" spans="11:15" x14ac:dyDescent="0.3">
      <c r="K4702" s="148" t="str">
        <f>IFERROR(VLOOKUP(A4702,DATABARANG!$B$4:$G$20000,5),"")</f>
        <v/>
      </c>
      <c r="L4702" s="149" t="str">
        <f t="shared" si="158"/>
        <v/>
      </c>
      <c r="M4702" s="158" t="str">
        <f t="shared" si="159"/>
        <v/>
      </c>
      <c r="O4702" s="151"/>
    </row>
    <row r="4703" spans="11:15" x14ac:dyDescent="0.3">
      <c r="K4703" s="148" t="str">
        <f>IFERROR(VLOOKUP(A4703,DATABARANG!$B$4:$G$20000,5),"")</f>
        <v/>
      </c>
      <c r="L4703" s="149" t="str">
        <f t="shared" si="158"/>
        <v/>
      </c>
      <c r="M4703" s="158" t="str">
        <f t="shared" si="159"/>
        <v/>
      </c>
      <c r="O4703" s="151"/>
    </row>
    <row r="4704" spans="11:15" x14ac:dyDescent="0.3">
      <c r="K4704" s="148" t="str">
        <f>IFERROR(VLOOKUP(A4704,DATABARANG!$B$4:$G$20000,5),"")</f>
        <v/>
      </c>
      <c r="L4704" s="149" t="str">
        <f t="shared" si="158"/>
        <v/>
      </c>
      <c r="M4704" s="158" t="str">
        <f t="shared" si="159"/>
        <v/>
      </c>
      <c r="O4704" s="151"/>
    </row>
    <row r="4705" spans="11:15" x14ac:dyDescent="0.3">
      <c r="K4705" s="148" t="str">
        <f>IFERROR(VLOOKUP(A4705,DATABARANG!$B$4:$G$20000,5),"")</f>
        <v/>
      </c>
      <c r="L4705" s="149" t="str">
        <f t="shared" si="158"/>
        <v/>
      </c>
      <c r="M4705" s="158" t="str">
        <f t="shared" si="159"/>
        <v/>
      </c>
      <c r="O4705" s="151"/>
    </row>
    <row r="4706" spans="11:15" x14ac:dyDescent="0.3">
      <c r="K4706" s="148" t="str">
        <f>IFERROR(VLOOKUP(A4706,DATABARANG!$B$4:$G$20000,5),"")</f>
        <v/>
      </c>
      <c r="L4706" s="149" t="str">
        <f t="shared" si="158"/>
        <v/>
      </c>
      <c r="M4706" s="158" t="str">
        <f t="shared" si="159"/>
        <v/>
      </c>
      <c r="O4706" s="151"/>
    </row>
    <row r="4707" spans="11:15" x14ac:dyDescent="0.3">
      <c r="K4707" s="148" t="str">
        <f>IFERROR(VLOOKUP(A4707,DATABARANG!$B$4:$G$20000,5),"")</f>
        <v/>
      </c>
      <c r="L4707" s="149" t="str">
        <f t="shared" si="158"/>
        <v/>
      </c>
      <c r="M4707" s="158" t="str">
        <f t="shared" si="159"/>
        <v/>
      </c>
      <c r="O4707" s="151"/>
    </row>
    <row r="4708" spans="11:15" x14ac:dyDescent="0.3">
      <c r="K4708" s="148" t="str">
        <f>IFERROR(VLOOKUP(A4708,DATABARANG!$B$4:$G$20000,5),"")</f>
        <v/>
      </c>
      <c r="L4708" s="149" t="str">
        <f t="shared" si="158"/>
        <v/>
      </c>
      <c r="M4708" s="158" t="str">
        <f t="shared" si="159"/>
        <v/>
      </c>
      <c r="O4708" s="151"/>
    </row>
    <row r="4709" spans="11:15" x14ac:dyDescent="0.3">
      <c r="K4709" s="148" t="str">
        <f>IFERROR(VLOOKUP(A4709,DATABARANG!$B$4:$G$20000,5),"")</f>
        <v/>
      </c>
      <c r="L4709" s="149" t="str">
        <f t="shared" si="158"/>
        <v/>
      </c>
      <c r="M4709" s="158" t="str">
        <f t="shared" si="159"/>
        <v/>
      </c>
      <c r="O4709" s="151"/>
    </row>
    <row r="4710" spans="11:15" x14ac:dyDescent="0.3">
      <c r="K4710" s="148" t="str">
        <f>IFERROR(VLOOKUP(A4710,DATABARANG!$B$4:$G$20000,5),"")</f>
        <v/>
      </c>
      <c r="L4710" s="149" t="str">
        <f t="shared" si="158"/>
        <v/>
      </c>
      <c r="M4710" s="158" t="str">
        <f t="shared" si="159"/>
        <v/>
      </c>
      <c r="O4710" s="151"/>
    </row>
    <row r="4711" spans="11:15" x14ac:dyDescent="0.3">
      <c r="K4711" s="148" t="str">
        <f>IFERROR(VLOOKUP(A4711,DATABARANG!$B$4:$G$20000,5),"")</f>
        <v/>
      </c>
      <c r="L4711" s="149" t="str">
        <f t="shared" si="158"/>
        <v/>
      </c>
      <c r="M4711" s="158" t="str">
        <f t="shared" si="159"/>
        <v/>
      </c>
      <c r="O4711" s="151"/>
    </row>
    <row r="4712" spans="11:15" x14ac:dyDescent="0.3">
      <c r="K4712" s="148" t="str">
        <f>IFERROR(VLOOKUP(A4712,DATABARANG!$B$4:$G$20000,5),"")</f>
        <v/>
      </c>
      <c r="L4712" s="149" t="str">
        <f t="shared" si="158"/>
        <v/>
      </c>
      <c r="M4712" s="158" t="str">
        <f t="shared" si="159"/>
        <v/>
      </c>
      <c r="O4712" s="151"/>
    </row>
    <row r="4713" spans="11:15" x14ac:dyDescent="0.3">
      <c r="K4713" s="148" t="str">
        <f>IFERROR(VLOOKUP(A4713,DATABARANG!$B$4:$G$20000,5),"")</f>
        <v/>
      </c>
      <c r="L4713" s="149" t="str">
        <f t="shared" si="158"/>
        <v/>
      </c>
      <c r="M4713" s="158" t="str">
        <f t="shared" si="159"/>
        <v/>
      </c>
      <c r="O4713" s="151"/>
    </row>
    <row r="4714" spans="11:15" x14ac:dyDescent="0.3">
      <c r="K4714" s="148" t="str">
        <f>IFERROR(VLOOKUP(A4714,DATABARANG!$B$4:$G$20000,5),"")</f>
        <v/>
      </c>
      <c r="L4714" s="149" t="str">
        <f t="shared" si="158"/>
        <v/>
      </c>
      <c r="M4714" s="158" t="str">
        <f t="shared" si="159"/>
        <v/>
      </c>
      <c r="O4714" s="151"/>
    </row>
    <row r="4715" spans="11:15" x14ac:dyDescent="0.3">
      <c r="K4715" s="148" t="str">
        <f>IFERROR(VLOOKUP(A4715,DATABARANG!$B$4:$G$20000,5),"")</f>
        <v/>
      </c>
      <c r="L4715" s="149" t="str">
        <f t="shared" si="158"/>
        <v/>
      </c>
      <c r="M4715" s="158" t="str">
        <f t="shared" si="159"/>
        <v/>
      </c>
      <c r="O4715" s="151"/>
    </row>
    <row r="4716" spans="11:15" x14ac:dyDescent="0.3">
      <c r="K4716" s="148" t="str">
        <f>IFERROR(VLOOKUP(A4716,DATABARANG!$B$4:$G$20000,5),"")</f>
        <v/>
      </c>
      <c r="L4716" s="149" t="str">
        <f t="shared" si="158"/>
        <v/>
      </c>
      <c r="M4716" s="158" t="str">
        <f t="shared" si="159"/>
        <v/>
      </c>
      <c r="O4716" s="151"/>
    </row>
    <row r="4717" spans="11:15" x14ac:dyDescent="0.3">
      <c r="K4717" s="148" t="str">
        <f>IFERROR(VLOOKUP(A4717,DATABARANG!$B$4:$G$20000,5),"")</f>
        <v/>
      </c>
      <c r="L4717" s="149" t="str">
        <f t="shared" si="158"/>
        <v/>
      </c>
      <c r="M4717" s="158" t="str">
        <f t="shared" si="159"/>
        <v/>
      </c>
      <c r="O4717" s="151"/>
    </row>
    <row r="4718" spans="11:15" x14ac:dyDescent="0.3">
      <c r="K4718" s="148" t="str">
        <f>IFERROR(VLOOKUP(A4718,DATABARANG!$B$4:$G$20000,5),"")</f>
        <v/>
      </c>
      <c r="L4718" s="149" t="str">
        <f t="shared" si="158"/>
        <v/>
      </c>
      <c r="M4718" s="158" t="str">
        <f t="shared" si="159"/>
        <v/>
      </c>
      <c r="O4718" s="151"/>
    </row>
    <row r="4719" spans="11:15" x14ac:dyDescent="0.3">
      <c r="K4719" s="148" t="str">
        <f>IFERROR(VLOOKUP(A4719,DATABARANG!$B$4:$G$20000,5),"")</f>
        <v/>
      </c>
      <c r="L4719" s="149" t="str">
        <f t="shared" si="158"/>
        <v/>
      </c>
      <c r="M4719" s="158" t="str">
        <f t="shared" si="159"/>
        <v/>
      </c>
      <c r="O4719" s="151"/>
    </row>
    <row r="4720" spans="11:15" x14ac:dyDescent="0.3">
      <c r="K4720" s="148" t="str">
        <f>IFERROR(VLOOKUP(A4720,DATABARANG!$B$4:$G$20000,5),"")</f>
        <v/>
      </c>
      <c r="L4720" s="149" t="str">
        <f t="shared" si="158"/>
        <v/>
      </c>
      <c r="M4720" s="158" t="str">
        <f t="shared" si="159"/>
        <v/>
      </c>
      <c r="O4720" s="151"/>
    </row>
    <row r="4721" spans="11:15" x14ac:dyDescent="0.3">
      <c r="K4721" s="148" t="str">
        <f>IFERROR(VLOOKUP(A4721,DATABARANG!$B$4:$G$20000,5),"")</f>
        <v/>
      </c>
      <c r="L4721" s="149" t="str">
        <f t="shared" si="158"/>
        <v/>
      </c>
      <c r="M4721" s="158" t="str">
        <f t="shared" si="159"/>
        <v/>
      </c>
      <c r="O4721" s="151"/>
    </row>
    <row r="4722" spans="11:15" x14ac:dyDescent="0.3">
      <c r="K4722" s="148" t="str">
        <f>IFERROR(VLOOKUP(A4722,DATABARANG!$B$4:$G$20000,5),"")</f>
        <v/>
      </c>
      <c r="L4722" s="149" t="str">
        <f t="shared" si="158"/>
        <v/>
      </c>
      <c r="M4722" s="158" t="str">
        <f t="shared" si="159"/>
        <v/>
      </c>
      <c r="O4722" s="151"/>
    </row>
    <row r="4723" spans="11:15" x14ac:dyDescent="0.3">
      <c r="K4723" s="148" t="str">
        <f>IFERROR(VLOOKUP(A4723,DATABARANG!$B$4:$G$20000,5),"")</f>
        <v/>
      </c>
      <c r="L4723" s="149" t="str">
        <f t="shared" si="158"/>
        <v/>
      </c>
      <c r="M4723" s="158" t="str">
        <f t="shared" si="159"/>
        <v/>
      </c>
      <c r="O4723" s="151"/>
    </row>
    <row r="4724" spans="11:15" x14ac:dyDescent="0.3">
      <c r="K4724" s="148" t="str">
        <f>IFERROR(VLOOKUP(A4724,DATABARANG!$B$4:$G$20000,5),"")</f>
        <v/>
      </c>
      <c r="L4724" s="149" t="str">
        <f t="shared" si="158"/>
        <v/>
      </c>
      <c r="M4724" s="158" t="str">
        <f t="shared" si="159"/>
        <v/>
      </c>
      <c r="O4724" s="151"/>
    </row>
    <row r="4725" spans="11:15" x14ac:dyDescent="0.3">
      <c r="K4725" s="148" t="str">
        <f>IFERROR(VLOOKUP(A4725,DATABARANG!$B$4:$G$20000,5),"")</f>
        <v/>
      </c>
      <c r="L4725" s="149" t="str">
        <f t="shared" si="158"/>
        <v/>
      </c>
      <c r="M4725" s="158" t="str">
        <f t="shared" si="159"/>
        <v/>
      </c>
      <c r="O4725" s="151"/>
    </row>
    <row r="4726" spans="11:15" x14ac:dyDescent="0.3">
      <c r="K4726" s="148" t="str">
        <f>IFERROR(VLOOKUP(A4726,DATABARANG!$B$4:$G$20000,5),"")</f>
        <v/>
      </c>
      <c r="L4726" s="149" t="str">
        <f t="shared" si="158"/>
        <v/>
      </c>
      <c r="M4726" s="158" t="str">
        <f t="shared" si="159"/>
        <v/>
      </c>
      <c r="O4726" s="151"/>
    </row>
    <row r="4727" spans="11:15" x14ac:dyDescent="0.3">
      <c r="K4727" s="148" t="str">
        <f>IFERROR(VLOOKUP(A4727,DATABARANG!$B$4:$G$20000,5),"")</f>
        <v/>
      </c>
      <c r="L4727" s="149" t="str">
        <f t="shared" si="158"/>
        <v/>
      </c>
      <c r="M4727" s="158" t="str">
        <f t="shared" si="159"/>
        <v/>
      </c>
      <c r="O4727" s="151"/>
    </row>
    <row r="4728" spans="11:15" x14ac:dyDescent="0.3">
      <c r="K4728" s="148" t="str">
        <f>IFERROR(VLOOKUP(A4728,DATABARANG!$B$4:$G$20000,5),"")</f>
        <v/>
      </c>
      <c r="L4728" s="149" t="str">
        <f t="shared" si="158"/>
        <v/>
      </c>
      <c r="M4728" s="158" t="str">
        <f t="shared" si="159"/>
        <v/>
      </c>
      <c r="O4728" s="151"/>
    </row>
    <row r="4729" spans="11:15" x14ac:dyDescent="0.3">
      <c r="K4729" s="148" t="str">
        <f>IFERROR(VLOOKUP(A4729,DATABARANG!$B$4:$G$20000,5),"")</f>
        <v/>
      </c>
      <c r="L4729" s="149" t="str">
        <f t="shared" si="158"/>
        <v/>
      </c>
      <c r="M4729" s="158" t="str">
        <f t="shared" si="159"/>
        <v/>
      </c>
      <c r="O4729" s="151"/>
    </row>
    <row r="4730" spans="11:15" x14ac:dyDescent="0.3">
      <c r="K4730" s="148" t="str">
        <f>IFERROR(VLOOKUP(A4730,DATABARANG!$B$4:$G$20000,5),"")</f>
        <v/>
      </c>
      <c r="L4730" s="149" t="str">
        <f t="shared" si="158"/>
        <v/>
      </c>
      <c r="M4730" s="158" t="str">
        <f t="shared" si="159"/>
        <v/>
      </c>
      <c r="O4730" s="151"/>
    </row>
    <row r="4731" spans="11:15" x14ac:dyDescent="0.3">
      <c r="K4731" s="148" t="str">
        <f>IFERROR(VLOOKUP(A4731,DATABARANG!$B$4:$G$20000,5),"")</f>
        <v/>
      </c>
      <c r="L4731" s="149" t="str">
        <f t="shared" si="158"/>
        <v/>
      </c>
      <c r="M4731" s="158" t="str">
        <f t="shared" si="159"/>
        <v/>
      </c>
      <c r="O4731" s="151"/>
    </row>
    <row r="4732" spans="11:15" x14ac:dyDescent="0.3">
      <c r="K4732" s="148" t="str">
        <f>IFERROR(VLOOKUP(A4732,DATABARANG!$B$4:$G$20000,5),"")</f>
        <v/>
      </c>
      <c r="L4732" s="149" t="str">
        <f t="shared" si="158"/>
        <v/>
      </c>
      <c r="M4732" s="158" t="str">
        <f t="shared" si="159"/>
        <v/>
      </c>
      <c r="O4732" s="151"/>
    </row>
    <row r="4733" spans="11:15" x14ac:dyDescent="0.3">
      <c r="K4733" s="148" t="str">
        <f>IFERROR(VLOOKUP(A4733,DATABARANG!$B$4:$G$20000,5),"")</f>
        <v/>
      </c>
      <c r="L4733" s="149" t="str">
        <f t="shared" si="158"/>
        <v/>
      </c>
      <c r="M4733" s="158" t="str">
        <f t="shared" si="159"/>
        <v/>
      </c>
      <c r="O4733" s="151"/>
    </row>
    <row r="4734" spans="11:15" x14ac:dyDescent="0.3">
      <c r="K4734" s="148" t="str">
        <f>IFERROR(VLOOKUP(A4734,DATABARANG!$B$4:$G$20000,5),"")</f>
        <v/>
      </c>
      <c r="L4734" s="149" t="str">
        <f t="shared" si="158"/>
        <v/>
      </c>
      <c r="M4734" s="158" t="str">
        <f t="shared" si="159"/>
        <v/>
      </c>
      <c r="O4734" s="151"/>
    </row>
    <row r="4735" spans="11:15" x14ac:dyDescent="0.3">
      <c r="K4735" s="148" t="str">
        <f>IFERROR(VLOOKUP(A4735,DATABARANG!$B$4:$G$20000,5),"")</f>
        <v/>
      </c>
      <c r="L4735" s="149" t="str">
        <f t="shared" si="158"/>
        <v/>
      </c>
      <c r="M4735" s="158" t="str">
        <f t="shared" si="159"/>
        <v/>
      </c>
      <c r="O4735" s="151"/>
    </row>
    <row r="4736" spans="11:15" x14ac:dyDescent="0.3">
      <c r="K4736" s="148" t="str">
        <f>IFERROR(VLOOKUP(A4736,DATABARANG!$B$4:$G$20000,5),"")</f>
        <v/>
      </c>
      <c r="L4736" s="149" t="str">
        <f t="shared" si="158"/>
        <v/>
      </c>
      <c r="M4736" s="158" t="str">
        <f t="shared" si="159"/>
        <v/>
      </c>
      <c r="O4736" s="151"/>
    </row>
    <row r="4737" spans="11:15" x14ac:dyDescent="0.3">
      <c r="K4737" s="148" t="str">
        <f>IFERROR(VLOOKUP(A4737,DATABARANG!$B$4:$G$20000,5),"")</f>
        <v/>
      </c>
      <c r="L4737" s="149" t="str">
        <f t="shared" si="158"/>
        <v/>
      </c>
      <c r="M4737" s="158" t="str">
        <f t="shared" si="159"/>
        <v/>
      </c>
      <c r="O4737" s="151"/>
    </row>
    <row r="4738" spans="11:15" x14ac:dyDescent="0.3">
      <c r="K4738" s="148" t="str">
        <f>IFERROR(VLOOKUP(A4738,DATABARANG!$B$4:$G$20000,5),"")</f>
        <v/>
      </c>
      <c r="L4738" s="149" t="str">
        <f t="shared" si="158"/>
        <v/>
      </c>
      <c r="M4738" s="158" t="str">
        <f t="shared" si="159"/>
        <v/>
      </c>
      <c r="O4738" s="151"/>
    </row>
    <row r="4739" spans="11:15" x14ac:dyDescent="0.3">
      <c r="K4739" s="148" t="str">
        <f>IFERROR(VLOOKUP(A4739,DATABARANG!$B$4:$G$20000,5),"")</f>
        <v/>
      </c>
      <c r="L4739" s="149" t="str">
        <f t="shared" si="158"/>
        <v/>
      </c>
      <c r="M4739" s="158" t="str">
        <f t="shared" si="159"/>
        <v/>
      </c>
      <c r="O4739" s="151"/>
    </row>
    <row r="4740" spans="11:15" x14ac:dyDescent="0.3">
      <c r="K4740" s="148" t="str">
        <f>IFERROR(VLOOKUP(A4740,DATABARANG!$B$4:$G$20000,5),"")</f>
        <v/>
      </c>
      <c r="L4740" s="149" t="str">
        <f t="shared" si="158"/>
        <v/>
      </c>
      <c r="M4740" s="158" t="str">
        <f t="shared" si="159"/>
        <v/>
      </c>
      <c r="O4740" s="151"/>
    </row>
    <row r="4741" spans="11:15" x14ac:dyDescent="0.3">
      <c r="K4741" s="148" t="str">
        <f>IFERROR(VLOOKUP(A4741,DATABARANG!$B$4:$G$20000,5),"")</f>
        <v/>
      </c>
      <c r="L4741" s="149" t="str">
        <f t="shared" si="158"/>
        <v/>
      </c>
      <c r="M4741" s="158" t="str">
        <f t="shared" si="159"/>
        <v/>
      </c>
      <c r="O4741" s="151"/>
    </row>
    <row r="4742" spans="11:15" x14ac:dyDescent="0.3">
      <c r="K4742" s="148" t="str">
        <f>IFERROR(VLOOKUP(A4742,DATABARANG!$B$4:$G$20000,5),"")</f>
        <v/>
      </c>
      <c r="L4742" s="149" t="str">
        <f t="shared" ref="L4742:L4805" si="160">IFERROR((E4742-K4742)*G4742,"")</f>
        <v/>
      </c>
      <c r="M4742" s="158" t="str">
        <f t="shared" ref="M4742:M4805" si="161">IF(B4742="","",TEXT(B4742,"DD-MMM"))</f>
        <v/>
      </c>
      <c r="O4742" s="151"/>
    </row>
    <row r="4743" spans="11:15" x14ac:dyDescent="0.3">
      <c r="K4743" s="148" t="str">
        <f>IFERROR(VLOOKUP(A4743,DATABARANG!$B$4:$G$20000,5),"")</f>
        <v/>
      </c>
      <c r="L4743" s="149" t="str">
        <f t="shared" si="160"/>
        <v/>
      </c>
      <c r="M4743" s="158" t="str">
        <f t="shared" si="161"/>
        <v/>
      </c>
      <c r="O4743" s="151"/>
    </row>
    <row r="4744" spans="11:15" x14ac:dyDescent="0.3">
      <c r="K4744" s="148" t="str">
        <f>IFERROR(VLOOKUP(A4744,DATABARANG!$B$4:$G$20000,5),"")</f>
        <v/>
      </c>
      <c r="L4744" s="149" t="str">
        <f t="shared" si="160"/>
        <v/>
      </c>
      <c r="M4744" s="158" t="str">
        <f t="shared" si="161"/>
        <v/>
      </c>
      <c r="O4744" s="151"/>
    </row>
    <row r="4745" spans="11:15" x14ac:dyDescent="0.3">
      <c r="K4745" s="148" t="str">
        <f>IFERROR(VLOOKUP(A4745,DATABARANG!$B$4:$G$20000,5),"")</f>
        <v/>
      </c>
      <c r="L4745" s="149" t="str">
        <f t="shared" si="160"/>
        <v/>
      </c>
      <c r="M4745" s="158" t="str">
        <f t="shared" si="161"/>
        <v/>
      </c>
      <c r="O4745" s="151"/>
    </row>
    <row r="4746" spans="11:15" x14ac:dyDescent="0.3">
      <c r="K4746" s="148" t="str">
        <f>IFERROR(VLOOKUP(A4746,DATABARANG!$B$4:$G$20000,5),"")</f>
        <v/>
      </c>
      <c r="L4746" s="149" t="str">
        <f t="shared" si="160"/>
        <v/>
      </c>
      <c r="M4746" s="158" t="str">
        <f t="shared" si="161"/>
        <v/>
      </c>
      <c r="O4746" s="151"/>
    </row>
    <row r="4747" spans="11:15" x14ac:dyDescent="0.3">
      <c r="K4747" s="148" t="str">
        <f>IFERROR(VLOOKUP(A4747,DATABARANG!$B$4:$G$20000,5),"")</f>
        <v/>
      </c>
      <c r="L4747" s="149" t="str">
        <f t="shared" si="160"/>
        <v/>
      </c>
      <c r="M4747" s="158" t="str">
        <f t="shared" si="161"/>
        <v/>
      </c>
      <c r="O4747" s="151"/>
    </row>
    <row r="4748" spans="11:15" x14ac:dyDescent="0.3">
      <c r="K4748" s="148" t="str">
        <f>IFERROR(VLOOKUP(A4748,DATABARANG!$B$4:$G$20000,5),"")</f>
        <v/>
      </c>
      <c r="L4748" s="149" t="str">
        <f t="shared" si="160"/>
        <v/>
      </c>
      <c r="M4748" s="158" t="str">
        <f t="shared" si="161"/>
        <v/>
      </c>
      <c r="O4748" s="151"/>
    </row>
    <row r="4749" spans="11:15" x14ac:dyDescent="0.3">
      <c r="K4749" s="148" t="str">
        <f>IFERROR(VLOOKUP(A4749,DATABARANG!$B$4:$G$20000,5),"")</f>
        <v/>
      </c>
      <c r="L4749" s="149" t="str">
        <f t="shared" si="160"/>
        <v/>
      </c>
      <c r="M4749" s="158" t="str">
        <f t="shared" si="161"/>
        <v/>
      </c>
      <c r="O4749" s="151"/>
    </row>
    <row r="4750" spans="11:15" x14ac:dyDescent="0.3">
      <c r="K4750" s="148" t="str">
        <f>IFERROR(VLOOKUP(A4750,DATABARANG!$B$4:$G$20000,5),"")</f>
        <v/>
      </c>
      <c r="L4750" s="149" t="str">
        <f t="shared" si="160"/>
        <v/>
      </c>
      <c r="M4750" s="158" t="str">
        <f t="shared" si="161"/>
        <v/>
      </c>
      <c r="O4750" s="151"/>
    </row>
    <row r="4751" spans="11:15" x14ac:dyDescent="0.3">
      <c r="K4751" s="148" t="str">
        <f>IFERROR(VLOOKUP(A4751,DATABARANG!$B$4:$G$20000,5),"")</f>
        <v/>
      </c>
      <c r="L4751" s="149" t="str">
        <f t="shared" si="160"/>
        <v/>
      </c>
      <c r="M4751" s="158" t="str">
        <f t="shared" si="161"/>
        <v/>
      </c>
      <c r="O4751" s="151"/>
    </row>
    <row r="4752" spans="11:15" x14ac:dyDescent="0.3">
      <c r="K4752" s="148" t="str">
        <f>IFERROR(VLOOKUP(A4752,DATABARANG!$B$4:$G$20000,5),"")</f>
        <v/>
      </c>
      <c r="L4752" s="149" t="str">
        <f t="shared" si="160"/>
        <v/>
      </c>
      <c r="M4752" s="158" t="str">
        <f t="shared" si="161"/>
        <v/>
      </c>
      <c r="O4752" s="151"/>
    </row>
    <row r="4753" spans="11:15" x14ac:dyDescent="0.3">
      <c r="K4753" s="148" t="str">
        <f>IFERROR(VLOOKUP(A4753,DATABARANG!$B$4:$G$20000,5),"")</f>
        <v/>
      </c>
      <c r="L4753" s="149" t="str">
        <f t="shared" si="160"/>
        <v/>
      </c>
      <c r="M4753" s="158" t="str">
        <f t="shared" si="161"/>
        <v/>
      </c>
      <c r="O4753" s="151"/>
    </row>
    <row r="4754" spans="11:15" x14ac:dyDescent="0.3">
      <c r="K4754" s="148" t="str">
        <f>IFERROR(VLOOKUP(A4754,DATABARANG!$B$4:$G$20000,5),"")</f>
        <v/>
      </c>
      <c r="L4754" s="149" t="str">
        <f t="shared" si="160"/>
        <v/>
      </c>
      <c r="M4754" s="158" t="str">
        <f t="shared" si="161"/>
        <v/>
      </c>
      <c r="O4754" s="151"/>
    </row>
    <row r="4755" spans="11:15" x14ac:dyDescent="0.3">
      <c r="K4755" s="148" t="str">
        <f>IFERROR(VLOOKUP(A4755,DATABARANG!$B$4:$G$20000,5),"")</f>
        <v/>
      </c>
      <c r="L4755" s="149" t="str">
        <f t="shared" si="160"/>
        <v/>
      </c>
      <c r="M4755" s="158" t="str">
        <f t="shared" si="161"/>
        <v/>
      </c>
      <c r="O4755" s="151"/>
    </row>
    <row r="4756" spans="11:15" x14ac:dyDescent="0.3">
      <c r="K4756" s="148" t="str">
        <f>IFERROR(VLOOKUP(A4756,DATABARANG!$B$4:$G$20000,5),"")</f>
        <v/>
      </c>
      <c r="L4756" s="149" t="str">
        <f t="shared" si="160"/>
        <v/>
      </c>
      <c r="M4756" s="158" t="str">
        <f t="shared" si="161"/>
        <v/>
      </c>
      <c r="O4756" s="151"/>
    </row>
    <row r="4757" spans="11:15" x14ac:dyDescent="0.3">
      <c r="K4757" s="148" t="str">
        <f>IFERROR(VLOOKUP(A4757,DATABARANG!$B$4:$G$20000,5),"")</f>
        <v/>
      </c>
      <c r="L4757" s="149" t="str">
        <f t="shared" si="160"/>
        <v/>
      </c>
      <c r="M4757" s="158" t="str">
        <f t="shared" si="161"/>
        <v/>
      </c>
      <c r="O4757" s="151"/>
    </row>
    <row r="4758" spans="11:15" x14ac:dyDescent="0.3">
      <c r="K4758" s="148" t="str">
        <f>IFERROR(VLOOKUP(A4758,DATABARANG!$B$4:$G$20000,5),"")</f>
        <v/>
      </c>
      <c r="L4758" s="149" t="str">
        <f t="shared" si="160"/>
        <v/>
      </c>
      <c r="M4758" s="158" t="str">
        <f t="shared" si="161"/>
        <v/>
      </c>
      <c r="O4758" s="151"/>
    </row>
    <row r="4759" spans="11:15" x14ac:dyDescent="0.3">
      <c r="K4759" s="148" t="str">
        <f>IFERROR(VLOOKUP(A4759,DATABARANG!$B$4:$G$20000,5),"")</f>
        <v/>
      </c>
      <c r="L4759" s="149" t="str">
        <f t="shared" si="160"/>
        <v/>
      </c>
      <c r="M4759" s="158" t="str">
        <f t="shared" si="161"/>
        <v/>
      </c>
      <c r="O4759" s="151"/>
    </row>
    <row r="4760" spans="11:15" x14ac:dyDescent="0.3">
      <c r="K4760" s="148" t="str">
        <f>IFERROR(VLOOKUP(A4760,DATABARANG!$B$4:$G$20000,5),"")</f>
        <v/>
      </c>
      <c r="L4760" s="149" t="str">
        <f t="shared" si="160"/>
        <v/>
      </c>
      <c r="M4760" s="158" t="str">
        <f t="shared" si="161"/>
        <v/>
      </c>
      <c r="O4760" s="151"/>
    </row>
    <row r="4761" spans="11:15" x14ac:dyDescent="0.3">
      <c r="K4761" s="148" t="str">
        <f>IFERROR(VLOOKUP(A4761,DATABARANG!$B$4:$G$20000,5),"")</f>
        <v/>
      </c>
      <c r="L4761" s="149" t="str">
        <f t="shared" si="160"/>
        <v/>
      </c>
      <c r="M4761" s="158" t="str">
        <f t="shared" si="161"/>
        <v/>
      </c>
      <c r="O4761" s="151"/>
    </row>
    <row r="4762" spans="11:15" x14ac:dyDescent="0.3">
      <c r="K4762" s="148" t="str">
        <f>IFERROR(VLOOKUP(A4762,DATABARANG!$B$4:$G$20000,5),"")</f>
        <v/>
      </c>
      <c r="L4762" s="149" t="str">
        <f t="shared" si="160"/>
        <v/>
      </c>
      <c r="M4762" s="158" t="str">
        <f t="shared" si="161"/>
        <v/>
      </c>
      <c r="O4762" s="151"/>
    </row>
    <row r="4763" spans="11:15" x14ac:dyDescent="0.3">
      <c r="K4763" s="148" t="str">
        <f>IFERROR(VLOOKUP(A4763,DATABARANG!$B$4:$G$20000,5),"")</f>
        <v/>
      </c>
      <c r="L4763" s="149" t="str">
        <f t="shared" si="160"/>
        <v/>
      </c>
      <c r="M4763" s="158" t="str">
        <f t="shared" si="161"/>
        <v/>
      </c>
      <c r="O4763" s="151"/>
    </row>
    <row r="4764" spans="11:15" x14ac:dyDescent="0.3">
      <c r="K4764" s="148" t="str">
        <f>IFERROR(VLOOKUP(A4764,DATABARANG!$B$4:$G$20000,5),"")</f>
        <v/>
      </c>
      <c r="L4764" s="149" t="str">
        <f t="shared" si="160"/>
        <v/>
      </c>
      <c r="M4764" s="158" t="str">
        <f t="shared" si="161"/>
        <v/>
      </c>
      <c r="O4764" s="151"/>
    </row>
    <row r="4765" spans="11:15" x14ac:dyDescent="0.3">
      <c r="K4765" s="148" t="str">
        <f>IFERROR(VLOOKUP(A4765,DATABARANG!$B$4:$G$20000,5),"")</f>
        <v/>
      </c>
      <c r="L4765" s="149" t="str">
        <f t="shared" si="160"/>
        <v/>
      </c>
      <c r="M4765" s="158" t="str">
        <f t="shared" si="161"/>
        <v/>
      </c>
      <c r="O4765" s="151"/>
    </row>
    <row r="4766" spans="11:15" x14ac:dyDescent="0.3">
      <c r="K4766" s="148" t="str">
        <f>IFERROR(VLOOKUP(A4766,DATABARANG!$B$4:$G$20000,5),"")</f>
        <v/>
      </c>
      <c r="L4766" s="149" t="str">
        <f t="shared" si="160"/>
        <v/>
      </c>
      <c r="M4766" s="158" t="str">
        <f t="shared" si="161"/>
        <v/>
      </c>
      <c r="O4766" s="151"/>
    </row>
    <row r="4767" spans="11:15" x14ac:dyDescent="0.3">
      <c r="K4767" s="148" t="str">
        <f>IFERROR(VLOOKUP(A4767,DATABARANG!$B$4:$G$20000,5),"")</f>
        <v/>
      </c>
      <c r="L4767" s="149" t="str">
        <f t="shared" si="160"/>
        <v/>
      </c>
      <c r="M4767" s="158" t="str">
        <f t="shared" si="161"/>
        <v/>
      </c>
      <c r="O4767" s="151"/>
    </row>
    <row r="4768" spans="11:15" x14ac:dyDescent="0.3">
      <c r="K4768" s="148" t="str">
        <f>IFERROR(VLOOKUP(A4768,DATABARANG!$B$4:$G$20000,5),"")</f>
        <v/>
      </c>
      <c r="L4768" s="149" t="str">
        <f t="shared" si="160"/>
        <v/>
      </c>
      <c r="M4768" s="158" t="str">
        <f t="shared" si="161"/>
        <v/>
      </c>
      <c r="O4768" s="151"/>
    </row>
    <row r="4769" spans="11:15" x14ac:dyDescent="0.3">
      <c r="K4769" s="148" t="str">
        <f>IFERROR(VLOOKUP(A4769,DATABARANG!$B$4:$G$20000,5),"")</f>
        <v/>
      </c>
      <c r="L4769" s="149" t="str">
        <f t="shared" si="160"/>
        <v/>
      </c>
      <c r="M4769" s="158" t="str">
        <f t="shared" si="161"/>
        <v/>
      </c>
      <c r="O4769" s="151"/>
    </row>
    <row r="4770" spans="11:15" x14ac:dyDescent="0.3">
      <c r="K4770" s="148" t="str">
        <f>IFERROR(VLOOKUP(A4770,DATABARANG!$B$4:$G$20000,5),"")</f>
        <v/>
      </c>
      <c r="L4770" s="149" t="str">
        <f t="shared" si="160"/>
        <v/>
      </c>
      <c r="M4770" s="158" t="str">
        <f t="shared" si="161"/>
        <v/>
      </c>
      <c r="O4770" s="151"/>
    </row>
    <row r="4771" spans="11:15" x14ac:dyDescent="0.3">
      <c r="K4771" s="148" t="str">
        <f>IFERROR(VLOOKUP(A4771,DATABARANG!$B$4:$G$20000,5),"")</f>
        <v/>
      </c>
      <c r="L4771" s="149" t="str">
        <f t="shared" si="160"/>
        <v/>
      </c>
      <c r="M4771" s="158" t="str">
        <f t="shared" si="161"/>
        <v/>
      </c>
      <c r="O4771" s="151"/>
    </row>
    <row r="4772" spans="11:15" x14ac:dyDescent="0.3">
      <c r="K4772" s="148" t="str">
        <f>IFERROR(VLOOKUP(A4772,DATABARANG!$B$4:$G$20000,5),"")</f>
        <v/>
      </c>
      <c r="L4772" s="149" t="str">
        <f t="shared" si="160"/>
        <v/>
      </c>
      <c r="M4772" s="158" t="str">
        <f t="shared" si="161"/>
        <v/>
      </c>
      <c r="O4772" s="151"/>
    </row>
    <row r="4773" spans="11:15" x14ac:dyDescent="0.3">
      <c r="K4773" s="148" t="str">
        <f>IFERROR(VLOOKUP(A4773,DATABARANG!$B$4:$G$20000,5),"")</f>
        <v/>
      </c>
      <c r="L4773" s="149" t="str">
        <f t="shared" si="160"/>
        <v/>
      </c>
      <c r="M4773" s="158" t="str">
        <f t="shared" si="161"/>
        <v/>
      </c>
      <c r="O4773" s="151"/>
    </row>
    <row r="4774" spans="11:15" x14ac:dyDescent="0.3">
      <c r="K4774" s="148" t="str">
        <f>IFERROR(VLOOKUP(A4774,DATABARANG!$B$4:$G$20000,5),"")</f>
        <v/>
      </c>
      <c r="L4774" s="149" t="str">
        <f t="shared" si="160"/>
        <v/>
      </c>
      <c r="M4774" s="158" t="str">
        <f t="shared" si="161"/>
        <v/>
      </c>
      <c r="O4774" s="151"/>
    </row>
    <row r="4775" spans="11:15" x14ac:dyDescent="0.3">
      <c r="K4775" s="148" t="str">
        <f>IFERROR(VLOOKUP(A4775,DATABARANG!$B$4:$G$20000,5),"")</f>
        <v/>
      </c>
      <c r="L4775" s="149" t="str">
        <f t="shared" si="160"/>
        <v/>
      </c>
      <c r="M4775" s="158" t="str">
        <f t="shared" si="161"/>
        <v/>
      </c>
      <c r="O4775" s="151"/>
    </row>
    <row r="4776" spans="11:15" x14ac:dyDescent="0.3">
      <c r="K4776" s="148" t="str">
        <f>IFERROR(VLOOKUP(A4776,DATABARANG!$B$4:$G$20000,5),"")</f>
        <v/>
      </c>
      <c r="L4776" s="149" t="str">
        <f t="shared" si="160"/>
        <v/>
      </c>
      <c r="M4776" s="158" t="str">
        <f t="shared" si="161"/>
        <v/>
      </c>
      <c r="O4776" s="151"/>
    </row>
    <row r="4777" spans="11:15" x14ac:dyDescent="0.3">
      <c r="K4777" s="148" t="str">
        <f>IFERROR(VLOOKUP(A4777,DATABARANG!$B$4:$G$20000,5),"")</f>
        <v/>
      </c>
      <c r="L4777" s="149" t="str">
        <f t="shared" si="160"/>
        <v/>
      </c>
      <c r="M4777" s="158" t="str">
        <f t="shared" si="161"/>
        <v/>
      </c>
      <c r="O4777" s="151"/>
    </row>
    <row r="4778" spans="11:15" x14ac:dyDescent="0.3">
      <c r="K4778" s="148" t="str">
        <f>IFERROR(VLOOKUP(A4778,DATABARANG!$B$4:$G$20000,5),"")</f>
        <v/>
      </c>
      <c r="L4778" s="149" t="str">
        <f t="shared" si="160"/>
        <v/>
      </c>
      <c r="M4778" s="158" t="str">
        <f t="shared" si="161"/>
        <v/>
      </c>
      <c r="O4778" s="151"/>
    </row>
    <row r="4779" spans="11:15" x14ac:dyDescent="0.3">
      <c r="K4779" s="148" t="str">
        <f>IFERROR(VLOOKUP(A4779,DATABARANG!$B$4:$G$20000,5),"")</f>
        <v/>
      </c>
      <c r="L4779" s="149" t="str">
        <f t="shared" si="160"/>
        <v/>
      </c>
      <c r="M4779" s="158" t="str">
        <f t="shared" si="161"/>
        <v/>
      </c>
      <c r="O4779" s="151"/>
    </row>
    <row r="4780" spans="11:15" x14ac:dyDescent="0.3">
      <c r="K4780" s="148" t="str">
        <f>IFERROR(VLOOKUP(A4780,DATABARANG!$B$4:$G$20000,5),"")</f>
        <v/>
      </c>
      <c r="L4780" s="149" t="str">
        <f t="shared" si="160"/>
        <v/>
      </c>
      <c r="M4780" s="158" t="str">
        <f t="shared" si="161"/>
        <v/>
      </c>
      <c r="O4780" s="151"/>
    </row>
    <row r="4781" spans="11:15" x14ac:dyDescent="0.3">
      <c r="K4781" s="148" t="str">
        <f>IFERROR(VLOOKUP(A4781,DATABARANG!$B$4:$G$20000,5),"")</f>
        <v/>
      </c>
      <c r="L4781" s="149" t="str">
        <f t="shared" si="160"/>
        <v/>
      </c>
      <c r="M4781" s="158" t="str">
        <f t="shared" si="161"/>
        <v/>
      </c>
      <c r="O4781" s="151"/>
    </row>
    <row r="4782" spans="11:15" x14ac:dyDescent="0.3">
      <c r="K4782" s="148" t="str">
        <f>IFERROR(VLOOKUP(A4782,DATABARANG!$B$4:$G$20000,5),"")</f>
        <v/>
      </c>
      <c r="L4782" s="149" t="str">
        <f t="shared" si="160"/>
        <v/>
      </c>
      <c r="M4782" s="158" t="str">
        <f t="shared" si="161"/>
        <v/>
      </c>
      <c r="O4782" s="151"/>
    </row>
    <row r="4783" spans="11:15" x14ac:dyDescent="0.3">
      <c r="K4783" s="148" t="str">
        <f>IFERROR(VLOOKUP(A4783,DATABARANG!$B$4:$G$20000,5),"")</f>
        <v/>
      </c>
      <c r="L4783" s="149" t="str">
        <f t="shared" si="160"/>
        <v/>
      </c>
      <c r="M4783" s="158" t="str">
        <f t="shared" si="161"/>
        <v/>
      </c>
      <c r="O4783" s="151"/>
    </row>
    <row r="4784" spans="11:15" x14ac:dyDescent="0.3">
      <c r="K4784" s="148" t="str">
        <f>IFERROR(VLOOKUP(A4784,DATABARANG!$B$4:$G$20000,5),"")</f>
        <v/>
      </c>
      <c r="L4784" s="149" t="str">
        <f t="shared" si="160"/>
        <v/>
      </c>
      <c r="M4784" s="158" t="str">
        <f t="shared" si="161"/>
        <v/>
      </c>
      <c r="O4784" s="151"/>
    </row>
    <row r="4785" spans="11:15" x14ac:dyDescent="0.3">
      <c r="K4785" s="148" t="str">
        <f>IFERROR(VLOOKUP(A4785,DATABARANG!$B$4:$G$20000,5),"")</f>
        <v/>
      </c>
      <c r="L4785" s="149" t="str">
        <f t="shared" si="160"/>
        <v/>
      </c>
      <c r="M4785" s="158" t="str">
        <f t="shared" si="161"/>
        <v/>
      </c>
      <c r="O4785" s="151"/>
    </row>
    <row r="4786" spans="11:15" x14ac:dyDescent="0.3">
      <c r="K4786" s="148" t="str">
        <f>IFERROR(VLOOKUP(A4786,DATABARANG!$B$4:$G$20000,5),"")</f>
        <v/>
      </c>
      <c r="L4786" s="149" t="str">
        <f t="shared" si="160"/>
        <v/>
      </c>
      <c r="M4786" s="158" t="str">
        <f t="shared" si="161"/>
        <v/>
      </c>
      <c r="O4786" s="151"/>
    </row>
    <row r="4787" spans="11:15" x14ac:dyDescent="0.3">
      <c r="K4787" s="148" t="str">
        <f>IFERROR(VLOOKUP(A4787,DATABARANG!$B$4:$G$20000,5),"")</f>
        <v/>
      </c>
      <c r="L4787" s="149" t="str">
        <f t="shared" si="160"/>
        <v/>
      </c>
      <c r="M4787" s="158" t="str">
        <f t="shared" si="161"/>
        <v/>
      </c>
      <c r="O4787" s="151"/>
    </row>
    <row r="4788" spans="11:15" x14ac:dyDescent="0.3">
      <c r="K4788" s="148" t="str">
        <f>IFERROR(VLOOKUP(A4788,DATABARANG!$B$4:$G$20000,5),"")</f>
        <v/>
      </c>
      <c r="L4788" s="149" t="str">
        <f t="shared" si="160"/>
        <v/>
      </c>
      <c r="M4788" s="158" t="str">
        <f t="shared" si="161"/>
        <v/>
      </c>
      <c r="O4788" s="151"/>
    </row>
    <row r="4789" spans="11:15" x14ac:dyDescent="0.3">
      <c r="K4789" s="148" t="str">
        <f>IFERROR(VLOOKUP(A4789,DATABARANG!$B$4:$G$20000,5),"")</f>
        <v/>
      </c>
      <c r="L4789" s="149" t="str">
        <f t="shared" si="160"/>
        <v/>
      </c>
      <c r="M4789" s="158" t="str">
        <f t="shared" si="161"/>
        <v/>
      </c>
      <c r="O4789" s="151"/>
    </row>
    <row r="4790" spans="11:15" x14ac:dyDescent="0.3">
      <c r="K4790" s="148" t="str">
        <f>IFERROR(VLOOKUP(A4790,DATABARANG!$B$4:$G$20000,5),"")</f>
        <v/>
      </c>
      <c r="L4790" s="149" t="str">
        <f t="shared" si="160"/>
        <v/>
      </c>
      <c r="M4790" s="158" t="str">
        <f t="shared" si="161"/>
        <v/>
      </c>
      <c r="O4790" s="151"/>
    </row>
    <row r="4791" spans="11:15" x14ac:dyDescent="0.3">
      <c r="K4791" s="148" t="str">
        <f>IFERROR(VLOOKUP(A4791,DATABARANG!$B$4:$G$20000,5),"")</f>
        <v/>
      </c>
      <c r="L4791" s="149" t="str">
        <f t="shared" si="160"/>
        <v/>
      </c>
      <c r="M4791" s="158" t="str">
        <f t="shared" si="161"/>
        <v/>
      </c>
      <c r="O4791" s="151"/>
    </row>
    <row r="4792" spans="11:15" x14ac:dyDescent="0.3">
      <c r="K4792" s="148" t="str">
        <f>IFERROR(VLOOKUP(A4792,DATABARANG!$B$4:$G$20000,5),"")</f>
        <v/>
      </c>
      <c r="L4792" s="149" t="str">
        <f t="shared" si="160"/>
        <v/>
      </c>
      <c r="M4792" s="158" t="str">
        <f t="shared" si="161"/>
        <v/>
      </c>
      <c r="O4792" s="151"/>
    </row>
    <row r="4793" spans="11:15" x14ac:dyDescent="0.3">
      <c r="K4793" s="148" t="str">
        <f>IFERROR(VLOOKUP(A4793,DATABARANG!$B$4:$G$20000,5),"")</f>
        <v/>
      </c>
      <c r="L4793" s="149" t="str">
        <f t="shared" si="160"/>
        <v/>
      </c>
      <c r="M4793" s="158" t="str">
        <f t="shared" si="161"/>
        <v/>
      </c>
      <c r="O4793" s="151"/>
    </row>
    <row r="4794" spans="11:15" x14ac:dyDescent="0.3">
      <c r="K4794" s="148" t="str">
        <f>IFERROR(VLOOKUP(A4794,DATABARANG!$B$4:$G$20000,5),"")</f>
        <v/>
      </c>
      <c r="L4794" s="149" t="str">
        <f t="shared" si="160"/>
        <v/>
      </c>
      <c r="M4794" s="158" t="str">
        <f t="shared" si="161"/>
        <v/>
      </c>
      <c r="O4794" s="151"/>
    </row>
    <row r="4795" spans="11:15" x14ac:dyDescent="0.3">
      <c r="K4795" s="148" t="str">
        <f>IFERROR(VLOOKUP(A4795,DATABARANG!$B$4:$G$20000,5),"")</f>
        <v/>
      </c>
      <c r="L4795" s="149" t="str">
        <f t="shared" si="160"/>
        <v/>
      </c>
      <c r="M4795" s="158" t="str">
        <f t="shared" si="161"/>
        <v/>
      </c>
      <c r="O4795" s="151"/>
    </row>
    <row r="4796" spans="11:15" x14ac:dyDescent="0.3">
      <c r="K4796" s="148" t="str">
        <f>IFERROR(VLOOKUP(A4796,DATABARANG!$B$4:$G$20000,5),"")</f>
        <v/>
      </c>
      <c r="L4796" s="149" t="str">
        <f t="shared" si="160"/>
        <v/>
      </c>
      <c r="M4796" s="158" t="str">
        <f t="shared" si="161"/>
        <v/>
      </c>
      <c r="O4796" s="151"/>
    </row>
    <row r="4797" spans="11:15" x14ac:dyDescent="0.3">
      <c r="K4797" s="148" t="str">
        <f>IFERROR(VLOOKUP(A4797,DATABARANG!$B$4:$G$20000,5),"")</f>
        <v/>
      </c>
      <c r="L4797" s="149" t="str">
        <f t="shared" si="160"/>
        <v/>
      </c>
      <c r="M4797" s="158" t="str">
        <f t="shared" si="161"/>
        <v/>
      </c>
      <c r="O4797" s="151"/>
    </row>
    <row r="4798" spans="11:15" x14ac:dyDescent="0.3">
      <c r="K4798" s="148" t="str">
        <f>IFERROR(VLOOKUP(A4798,DATABARANG!$B$4:$G$20000,5),"")</f>
        <v/>
      </c>
      <c r="L4798" s="149" t="str">
        <f t="shared" si="160"/>
        <v/>
      </c>
      <c r="M4798" s="158" t="str">
        <f t="shared" si="161"/>
        <v/>
      </c>
      <c r="O4798" s="151"/>
    </row>
    <row r="4799" spans="11:15" x14ac:dyDescent="0.3">
      <c r="K4799" s="148" t="str">
        <f>IFERROR(VLOOKUP(A4799,DATABARANG!$B$4:$G$20000,5),"")</f>
        <v/>
      </c>
      <c r="L4799" s="149" t="str">
        <f t="shared" si="160"/>
        <v/>
      </c>
      <c r="M4799" s="158" t="str">
        <f t="shared" si="161"/>
        <v/>
      </c>
      <c r="O4799" s="151"/>
    </row>
    <row r="4800" spans="11:15" x14ac:dyDescent="0.3">
      <c r="K4800" s="148" t="str">
        <f>IFERROR(VLOOKUP(A4800,DATABARANG!$B$4:$G$20000,5),"")</f>
        <v/>
      </c>
      <c r="L4800" s="149" t="str">
        <f t="shared" si="160"/>
        <v/>
      </c>
      <c r="M4800" s="158" t="str">
        <f t="shared" si="161"/>
        <v/>
      </c>
      <c r="O4800" s="151"/>
    </row>
    <row r="4801" spans="11:15" x14ac:dyDescent="0.3">
      <c r="K4801" s="148" t="str">
        <f>IFERROR(VLOOKUP(A4801,DATABARANG!$B$4:$G$20000,5),"")</f>
        <v/>
      </c>
      <c r="L4801" s="149" t="str">
        <f t="shared" si="160"/>
        <v/>
      </c>
      <c r="M4801" s="158" t="str">
        <f t="shared" si="161"/>
        <v/>
      </c>
      <c r="O4801" s="151"/>
    </row>
    <row r="4802" spans="11:15" x14ac:dyDescent="0.3">
      <c r="K4802" s="148" t="str">
        <f>IFERROR(VLOOKUP(A4802,DATABARANG!$B$4:$G$20000,5),"")</f>
        <v/>
      </c>
      <c r="L4802" s="149" t="str">
        <f t="shared" si="160"/>
        <v/>
      </c>
      <c r="M4802" s="158" t="str">
        <f t="shared" si="161"/>
        <v/>
      </c>
      <c r="O4802" s="151"/>
    </row>
    <row r="4803" spans="11:15" x14ac:dyDescent="0.3">
      <c r="K4803" s="148" t="str">
        <f>IFERROR(VLOOKUP(A4803,DATABARANG!$B$4:$G$20000,5),"")</f>
        <v/>
      </c>
      <c r="L4803" s="149" t="str">
        <f t="shared" si="160"/>
        <v/>
      </c>
      <c r="M4803" s="158" t="str">
        <f t="shared" si="161"/>
        <v/>
      </c>
      <c r="O4803" s="151"/>
    </row>
    <row r="4804" spans="11:15" x14ac:dyDescent="0.3">
      <c r="K4804" s="148" t="str">
        <f>IFERROR(VLOOKUP(A4804,DATABARANG!$B$4:$G$20000,5),"")</f>
        <v/>
      </c>
      <c r="L4804" s="149" t="str">
        <f t="shared" si="160"/>
        <v/>
      </c>
      <c r="M4804" s="158" t="str">
        <f t="shared" si="161"/>
        <v/>
      </c>
      <c r="O4804" s="151"/>
    </row>
    <row r="4805" spans="11:15" x14ac:dyDescent="0.3">
      <c r="K4805" s="148" t="str">
        <f>IFERROR(VLOOKUP(A4805,DATABARANG!$B$4:$G$20000,5),"")</f>
        <v/>
      </c>
      <c r="L4805" s="149" t="str">
        <f t="shared" si="160"/>
        <v/>
      </c>
      <c r="M4805" s="158" t="str">
        <f t="shared" si="161"/>
        <v/>
      </c>
      <c r="O4805" s="151"/>
    </row>
    <row r="4806" spans="11:15" x14ac:dyDescent="0.3">
      <c r="K4806" s="148" t="str">
        <f>IFERROR(VLOOKUP(A4806,DATABARANG!$B$4:$G$20000,5),"")</f>
        <v/>
      </c>
      <c r="L4806" s="149" t="str">
        <f t="shared" ref="L4806:L4869" si="162">IFERROR((E4806-K4806)*G4806,"")</f>
        <v/>
      </c>
      <c r="M4806" s="158" t="str">
        <f t="shared" ref="M4806:M4869" si="163">IF(B4806="","",TEXT(B4806,"DD-MMM"))</f>
        <v/>
      </c>
      <c r="O4806" s="151"/>
    </row>
    <row r="4807" spans="11:15" x14ac:dyDescent="0.3">
      <c r="K4807" s="148" t="str">
        <f>IFERROR(VLOOKUP(A4807,DATABARANG!$B$4:$G$20000,5),"")</f>
        <v/>
      </c>
      <c r="L4807" s="149" t="str">
        <f t="shared" si="162"/>
        <v/>
      </c>
      <c r="M4807" s="158" t="str">
        <f t="shared" si="163"/>
        <v/>
      </c>
      <c r="O4807" s="151"/>
    </row>
    <row r="4808" spans="11:15" x14ac:dyDescent="0.3">
      <c r="K4808" s="148" t="str">
        <f>IFERROR(VLOOKUP(A4808,DATABARANG!$B$4:$G$20000,5),"")</f>
        <v/>
      </c>
      <c r="L4808" s="149" t="str">
        <f t="shared" si="162"/>
        <v/>
      </c>
      <c r="M4808" s="158" t="str">
        <f t="shared" si="163"/>
        <v/>
      </c>
      <c r="O4808" s="151"/>
    </row>
    <row r="4809" spans="11:15" x14ac:dyDescent="0.3">
      <c r="K4809" s="148" t="str">
        <f>IFERROR(VLOOKUP(A4809,DATABARANG!$B$4:$G$20000,5),"")</f>
        <v/>
      </c>
      <c r="L4809" s="149" t="str">
        <f t="shared" si="162"/>
        <v/>
      </c>
      <c r="M4809" s="158" t="str">
        <f t="shared" si="163"/>
        <v/>
      </c>
      <c r="O4809" s="151"/>
    </row>
    <row r="4810" spans="11:15" x14ac:dyDescent="0.3">
      <c r="K4810" s="148" t="str">
        <f>IFERROR(VLOOKUP(A4810,DATABARANG!$B$4:$G$20000,5),"")</f>
        <v/>
      </c>
      <c r="L4810" s="149" t="str">
        <f t="shared" si="162"/>
        <v/>
      </c>
      <c r="M4810" s="158" t="str">
        <f t="shared" si="163"/>
        <v/>
      </c>
      <c r="O4810" s="151"/>
    </row>
    <row r="4811" spans="11:15" x14ac:dyDescent="0.3">
      <c r="K4811" s="148" t="str">
        <f>IFERROR(VLOOKUP(A4811,DATABARANG!$B$4:$G$20000,5),"")</f>
        <v/>
      </c>
      <c r="L4811" s="149" t="str">
        <f t="shared" si="162"/>
        <v/>
      </c>
      <c r="M4811" s="158" t="str">
        <f t="shared" si="163"/>
        <v/>
      </c>
      <c r="O4811" s="151"/>
    </row>
    <row r="4812" spans="11:15" x14ac:dyDescent="0.3">
      <c r="K4812" s="148" t="str">
        <f>IFERROR(VLOOKUP(A4812,DATABARANG!$B$4:$G$20000,5),"")</f>
        <v/>
      </c>
      <c r="L4812" s="149" t="str">
        <f t="shared" si="162"/>
        <v/>
      </c>
      <c r="M4812" s="158" t="str">
        <f t="shared" si="163"/>
        <v/>
      </c>
      <c r="O4812" s="151"/>
    </row>
    <row r="4813" spans="11:15" x14ac:dyDescent="0.3">
      <c r="K4813" s="148" t="str">
        <f>IFERROR(VLOOKUP(A4813,DATABARANG!$B$4:$G$20000,5),"")</f>
        <v/>
      </c>
      <c r="L4813" s="149" t="str">
        <f t="shared" si="162"/>
        <v/>
      </c>
      <c r="M4813" s="158" t="str">
        <f t="shared" si="163"/>
        <v/>
      </c>
      <c r="O4813" s="151"/>
    </row>
    <row r="4814" spans="11:15" x14ac:dyDescent="0.3">
      <c r="K4814" s="148" t="str">
        <f>IFERROR(VLOOKUP(A4814,DATABARANG!$B$4:$G$20000,5),"")</f>
        <v/>
      </c>
      <c r="L4814" s="149" t="str">
        <f t="shared" si="162"/>
        <v/>
      </c>
      <c r="M4814" s="158" t="str">
        <f t="shared" si="163"/>
        <v/>
      </c>
      <c r="O4814" s="151"/>
    </row>
    <row r="4815" spans="11:15" x14ac:dyDescent="0.3">
      <c r="K4815" s="148" t="str">
        <f>IFERROR(VLOOKUP(A4815,DATABARANG!$B$4:$G$20000,5),"")</f>
        <v/>
      </c>
      <c r="L4815" s="149" t="str">
        <f t="shared" si="162"/>
        <v/>
      </c>
      <c r="M4815" s="158" t="str">
        <f t="shared" si="163"/>
        <v/>
      </c>
      <c r="O4815" s="151"/>
    </row>
    <row r="4816" spans="11:15" x14ac:dyDescent="0.3">
      <c r="K4816" s="148" t="str">
        <f>IFERROR(VLOOKUP(A4816,DATABARANG!$B$4:$G$20000,5),"")</f>
        <v/>
      </c>
      <c r="L4816" s="149" t="str">
        <f t="shared" si="162"/>
        <v/>
      </c>
      <c r="M4816" s="158" t="str">
        <f t="shared" si="163"/>
        <v/>
      </c>
      <c r="O4816" s="151"/>
    </row>
    <row r="4817" spans="11:15" x14ac:dyDescent="0.3">
      <c r="K4817" s="148" t="str">
        <f>IFERROR(VLOOKUP(A4817,DATABARANG!$B$4:$G$20000,5),"")</f>
        <v/>
      </c>
      <c r="L4817" s="149" t="str">
        <f t="shared" si="162"/>
        <v/>
      </c>
      <c r="M4817" s="158" t="str">
        <f t="shared" si="163"/>
        <v/>
      </c>
      <c r="O4817" s="151"/>
    </row>
    <row r="4818" spans="11:15" x14ac:dyDescent="0.3">
      <c r="K4818" s="148" t="str">
        <f>IFERROR(VLOOKUP(A4818,DATABARANG!$B$4:$G$20000,5),"")</f>
        <v/>
      </c>
      <c r="L4818" s="149" t="str">
        <f t="shared" si="162"/>
        <v/>
      </c>
      <c r="M4818" s="158" t="str">
        <f t="shared" si="163"/>
        <v/>
      </c>
      <c r="O4818" s="151"/>
    </row>
    <row r="4819" spans="11:15" x14ac:dyDescent="0.3">
      <c r="K4819" s="148" t="str">
        <f>IFERROR(VLOOKUP(A4819,DATABARANG!$B$4:$G$20000,5),"")</f>
        <v/>
      </c>
      <c r="L4819" s="149" t="str">
        <f t="shared" si="162"/>
        <v/>
      </c>
      <c r="M4819" s="158" t="str">
        <f t="shared" si="163"/>
        <v/>
      </c>
      <c r="O4819" s="151"/>
    </row>
    <row r="4820" spans="11:15" x14ac:dyDescent="0.3">
      <c r="K4820" s="148" t="str">
        <f>IFERROR(VLOOKUP(A4820,DATABARANG!$B$4:$G$20000,5),"")</f>
        <v/>
      </c>
      <c r="L4820" s="149" t="str">
        <f t="shared" si="162"/>
        <v/>
      </c>
      <c r="M4820" s="158" t="str">
        <f t="shared" si="163"/>
        <v/>
      </c>
      <c r="O4820" s="151"/>
    </row>
    <row r="4821" spans="11:15" x14ac:dyDescent="0.3">
      <c r="K4821" s="148" t="str">
        <f>IFERROR(VLOOKUP(A4821,DATABARANG!$B$4:$G$20000,5),"")</f>
        <v/>
      </c>
      <c r="L4821" s="149" t="str">
        <f t="shared" si="162"/>
        <v/>
      </c>
      <c r="M4821" s="158" t="str">
        <f t="shared" si="163"/>
        <v/>
      </c>
      <c r="O4821" s="151"/>
    </row>
    <row r="4822" spans="11:15" x14ac:dyDescent="0.3">
      <c r="K4822" s="148" t="str">
        <f>IFERROR(VLOOKUP(A4822,DATABARANG!$B$4:$G$20000,5),"")</f>
        <v/>
      </c>
      <c r="L4822" s="149" t="str">
        <f t="shared" si="162"/>
        <v/>
      </c>
      <c r="M4822" s="158" t="str">
        <f t="shared" si="163"/>
        <v/>
      </c>
      <c r="O4822" s="151"/>
    </row>
    <row r="4823" spans="11:15" x14ac:dyDescent="0.3">
      <c r="K4823" s="148" t="str">
        <f>IFERROR(VLOOKUP(A4823,DATABARANG!$B$4:$G$20000,5),"")</f>
        <v/>
      </c>
      <c r="L4823" s="149" t="str">
        <f t="shared" si="162"/>
        <v/>
      </c>
      <c r="M4823" s="158" t="str">
        <f t="shared" si="163"/>
        <v/>
      </c>
      <c r="O4823" s="151"/>
    </row>
    <row r="4824" spans="11:15" x14ac:dyDescent="0.3">
      <c r="K4824" s="148" t="str">
        <f>IFERROR(VLOOKUP(A4824,DATABARANG!$B$4:$G$20000,5),"")</f>
        <v/>
      </c>
      <c r="L4824" s="149" t="str">
        <f t="shared" si="162"/>
        <v/>
      </c>
      <c r="M4824" s="158" t="str">
        <f t="shared" si="163"/>
        <v/>
      </c>
      <c r="O4824" s="151"/>
    </row>
    <row r="4825" spans="11:15" x14ac:dyDescent="0.3">
      <c r="K4825" s="148" t="str">
        <f>IFERROR(VLOOKUP(A4825,DATABARANG!$B$4:$G$20000,5),"")</f>
        <v/>
      </c>
      <c r="L4825" s="149" t="str">
        <f t="shared" si="162"/>
        <v/>
      </c>
      <c r="M4825" s="158" t="str">
        <f t="shared" si="163"/>
        <v/>
      </c>
      <c r="O4825" s="151"/>
    </row>
    <row r="4826" spans="11:15" x14ac:dyDescent="0.3">
      <c r="K4826" s="148" t="str">
        <f>IFERROR(VLOOKUP(A4826,DATABARANG!$B$4:$G$20000,5),"")</f>
        <v/>
      </c>
      <c r="L4826" s="149" t="str">
        <f t="shared" si="162"/>
        <v/>
      </c>
      <c r="M4826" s="158" t="str">
        <f t="shared" si="163"/>
        <v/>
      </c>
      <c r="O4826" s="151"/>
    </row>
    <row r="4827" spans="11:15" x14ac:dyDescent="0.3">
      <c r="K4827" s="148" t="str">
        <f>IFERROR(VLOOKUP(A4827,DATABARANG!$B$4:$G$20000,5),"")</f>
        <v/>
      </c>
      <c r="L4827" s="149" t="str">
        <f t="shared" si="162"/>
        <v/>
      </c>
      <c r="M4827" s="158" t="str">
        <f t="shared" si="163"/>
        <v/>
      </c>
      <c r="O4827" s="151"/>
    </row>
    <row r="4828" spans="11:15" x14ac:dyDescent="0.3">
      <c r="K4828" s="148" t="str">
        <f>IFERROR(VLOOKUP(A4828,DATABARANG!$B$4:$G$20000,5),"")</f>
        <v/>
      </c>
      <c r="L4828" s="149" t="str">
        <f t="shared" si="162"/>
        <v/>
      </c>
      <c r="M4828" s="158" t="str">
        <f t="shared" si="163"/>
        <v/>
      </c>
      <c r="O4828" s="151"/>
    </row>
    <row r="4829" spans="11:15" x14ac:dyDescent="0.3">
      <c r="K4829" s="148" t="str">
        <f>IFERROR(VLOOKUP(A4829,DATABARANG!$B$4:$G$20000,5),"")</f>
        <v/>
      </c>
      <c r="L4829" s="149" t="str">
        <f t="shared" si="162"/>
        <v/>
      </c>
      <c r="M4829" s="158" t="str">
        <f t="shared" si="163"/>
        <v/>
      </c>
      <c r="O4829" s="151"/>
    </row>
    <row r="4830" spans="11:15" x14ac:dyDescent="0.3">
      <c r="K4830" s="148" t="str">
        <f>IFERROR(VLOOKUP(A4830,DATABARANG!$B$4:$G$20000,5),"")</f>
        <v/>
      </c>
      <c r="L4830" s="149" t="str">
        <f t="shared" si="162"/>
        <v/>
      </c>
      <c r="M4830" s="158" t="str">
        <f t="shared" si="163"/>
        <v/>
      </c>
      <c r="O4830" s="151"/>
    </row>
    <row r="4831" spans="11:15" x14ac:dyDescent="0.3">
      <c r="K4831" s="148" t="str">
        <f>IFERROR(VLOOKUP(A4831,DATABARANG!$B$4:$G$20000,5),"")</f>
        <v/>
      </c>
      <c r="L4831" s="149" t="str">
        <f t="shared" si="162"/>
        <v/>
      </c>
      <c r="M4831" s="158" t="str">
        <f t="shared" si="163"/>
        <v/>
      </c>
      <c r="O4831" s="151"/>
    </row>
    <row r="4832" spans="11:15" x14ac:dyDescent="0.3">
      <c r="K4832" s="148" t="str">
        <f>IFERROR(VLOOKUP(A4832,DATABARANG!$B$4:$G$20000,5),"")</f>
        <v/>
      </c>
      <c r="L4832" s="149" t="str">
        <f t="shared" si="162"/>
        <v/>
      </c>
      <c r="M4832" s="158" t="str">
        <f t="shared" si="163"/>
        <v/>
      </c>
      <c r="O4832" s="151"/>
    </row>
    <row r="4833" spans="11:15" x14ac:dyDescent="0.3">
      <c r="K4833" s="148" t="str">
        <f>IFERROR(VLOOKUP(A4833,DATABARANG!$B$4:$G$20000,5),"")</f>
        <v/>
      </c>
      <c r="L4833" s="149" t="str">
        <f t="shared" si="162"/>
        <v/>
      </c>
      <c r="M4833" s="158" t="str">
        <f t="shared" si="163"/>
        <v/>
      </c>
      <c r="O4833" s="151"/>
    </row>
    <row r="4834" spans="11:15" x14ac:dyDescent="0.3">
      <c r="K4834" s="148" t="str">
        <f>IFERROR(VLOOKUP(A4834,DATABARANG!$B$4:$G$20000,5),"")</f>
        <v/>
      </c>
      <c r="L4834" s="149" t="str">
        <f t="shared" si="162"/>
        <v/>
      </c>
      <c r="M4834" s="158" t="str">
        <f t="shared" si="163"/>
        <v/>
      </c>
      <c r="O4834" s="151"/>
    </row>
    <row r="4835" spans="11:15" x14ac:dyDescent="0.3">
      <c r="K4835" s="148" t="str">
        <f>IFERROR(VLOOKUP(A4835,DATABARANG!$B$4:$G$20000,5),"")</f>
        <v/>
      </c>
      <c r="L4835" s="149" t="str">
        <f t="shared" si="162"/>
        <v/>
      </c>
      <c r="M4835" s="158" t="str">
        <f t="shared" si="163"/>
        <v/>
      </c>
      <c r="O4835" s="151"/>
    </row>
    <row r="4836" spans="11:15" x14ac:dyDescent="0.3">
      <c r="K4836" s="148" t="str">
        <f>IFERROR(VLOOKUP(A4836,DATABARANG!$B$4:$G$20000,5),"")</f>
        <v/>
      </c>
      <c r="L4836" s="149" t="str">
        <f t="shared" si="162"/>
        <v/>
      </c>
      <c r="M4836" s="158" t="str">
        <f t="shared" si="163"/>
        <v/>
      </c>
      <c r="O4836" s="151"/>
    </row>
    <row r="4837" spans="11:15" x14ac:dyDescent="0.3">
      <c r="K4837" s="148" t="str">
        <f>IFERROR(VLOOKUP(A4837,DATABARANG!$B$4:$G$20000,5),"")</f>
        <v/>
      </c>
      <c r="L4837" s="149" t="str">
        <f t="shared" si="162"/>
        <v/>
      </c>
      <c r="M4837" s="158" t="str">
        <f t="shared" si="163"/>
        <v/>
      </c>
      <c r="O4837" s="151"/>
    </row>
    <row r="4838" spans="11:15" x14ac:dyDescent="0.3">
      <c r="K4838" s="148" t="str">
        <f>IFERROR(VLOOKUP(A4838,DATABARANG!$B$4:$G$20000,5),"")</f>
        <v/>
      </c>
      <c r="L4838" s="149" t="str">
        <f t="shared" si="162"/>
        <v/>
      </c>
      <c r="M4838" s="158" t="str">
        <f t="shared" si="163"/>
        <v/>
      </c>
      <c r="O4838" s="151"/>
    </row>
    <row r="4839" spans="11:15" x14ac:dyDescent="0.3">
      <c r="K4839" s="148" t="str">
        <f>IFERROR(VLOOKUP(A4839,DATABARANG!$B$4:$G$20000,5),"")</f>
        <v/>
      </c>
      <c r="L4839" s="149" t="str">
        <f t="shared" si="162"/>
        <v/>
      </c>
      <c r="M4839" s="158" t="str">
        <f t="shared" si="163"/>
        <v/>
      </c>
      <c r="O4839" s="151"/>
    </row>
    <row r="4840" spans="11:15" x14ac:dyDescent="0.3">
      <c r="K4840" s="148" t="str">
        <f>IFERROR(VLOOKUP(A4840,DATABARANG!$B$4:$G$20000,5),"")</f>
        <v/>
      </c>
      <c r="L4840" s="149" t="str">
        <f t="shared" si="162"/>
        <v/>
      </c>
      <c r="M4840" s="158" t="str">
        <f t="shared" si="163"/>
        <v/>
      </c>
      <c r="O4840" s="151"/>
    </row>
    <row r="4841" spans="11:15" x14ac:dyDescent="0.3">
      <c r="K4841" s="148" t="str">
        <f>IFERROR(VLOOKUP(A4841,DATABARANG!$B$4:$G$20000,5),"")</f>
        <v/>
      </c>
      <c r="L4841" s="149" t="str">
        <f t="shared" si="162"/>
        <v/>
      </c>
      <c r="M4841" s="158" t="str">
        <f t="shared" si="163"/>
        <v/>
      </c>
      <c r="O4841" s="151"/>
    </row>
    <row r="4842" spans="11:15" x14ac:dyDescent="0.3">
      <c r="K4842" s="148" t="str">
        <f>IFERROR(VLOOKUP(A4842,DATABARANG!$B$4:$G$20000,5),"")</f>
        <v/>
      </c>
      <c r="L4842" s="149" t="str">
        <f t="shared" si="162"/>
        <v/>
      </c>
      <c r="M4842" s="158" t="str">
        <f t="shared" si="163"/>
        <v/>
      </c>
      <c r="O4842" s="151"/>
    </row>
    <row r="4843" spans="11:15" x14ac:dyDescent="0.3">
      <c r="K4843" s="148" t="str">
        <f>IFERROR(VLOOKUP(A4843,DATABARANG!$B$4:$G$20000,5),"")</f>
        <v/>
      </c>
      <c r="L4843" s="149" t="str">
        <f t="shared" si="162"/>
        <v/>
      </c>
      <c r="M4843" s="158" t="str">
        <f t="shared" si="163"/>
        <v/>
      </c>
      <c r="O4843" s="151"/>
    </row>
    <row r="4844" spans="11:15" x14ac:dyDescent="0.3">
      <c r="K4844" s="148" t="str">
        <f>IFERROR(VLOOKUP(A4844,DATABARANG!$B$4:$G$20000,5),"")</f>
        <v/>
      </c>
      <c r="L4844" s="149" t="str">
        <f t="shared" si="162"/>
        <v/>
      </c>
      <c r="M4844" s="158" t="str">
        <f t="shared" si="163"/>
        <v/>
      </c>
      <c r="O4844" s="151"/>
    </row>
    <row r="4845" spans="11:15" x14ac:dyDescent="0.3">
      <c r="K4845" s="148" t="str">
        <f>IFERROR(VLOOKUP(A4845,DATABARANG!$B$4:$G$20000,5),"")</f>
        <v/>
      </c>
      <c r="L4845" s="149" t="str">
        <f t="shared" si="162"/>
        <v/>
      </c>
      <c r="M4845" s="158" t="str">
        <f t="shared" si="163"/>
        <v/>
      </c>
      <c r="O4845" s="151"/>
    </row>
    <row r="4846" spans="11:15" x14ac:dyDescent="0.3">
      <c r="K4846" s="148" t="str">
        <f>IFERROR(VLOOKUP(A4846,DATABARANG!$B$4:$G$20000,5),"")</f>
        <v/>
      </c>
      <c r="L4846" s="149" t="str">
        <f t="shared" si="162"/>
        <v/>
      </c>
      <c r="M4846" s="158" t="str">
        <f t="shared" si="163"/>
        <v/>
      </c>
      <c r="O4846" s="151"/>
    </row>
    <row r="4847" spans="11:15" x14ac:dyDescent="0.3">
      <c r="K4847" s="148" t="str">
        <f>IFERROR(VLOOKUP(A4847,DATABARANG!$B$4:$G$20000,5),"")</f>
        <v/>
      </c>
      <c r="L4847" s="149" t="str">
        <f t="shared" si="162"/>
        <v/>
      </c>
      <c r="M4847" s="158" t="str">
        <f t="shared" si="163"/>
        <v/>
      </c>
      <c r="O4847" s="151"/>
    </row>
    <row r="4848" spans="11:15" x14ac:dyDescent="0.3">
      <c r="K4848" s="148" t="str">
        <f>IFERROR(VLOOKUP(A4848,DATABARANG!$B$4:$G$20000,5),"")</f>
        <v/>
      </c>
      <c r="L4848" s="149" t="str">
        <f t="shared" si="162"/>
        <v/>
      </c>
      <c r="M4848" s="158" t="str">
        <f t="shared" si="163"/>
        <v/>
      </c>
      <c r="O4848" s="151"/>
    </row>
    <row r="4849" spans="11:15" x14ac:dyDescent="0.3">
      <c r="K4849" s="148" t="str">
        <f>IFERROR(VLOOKUP(A4849,DATABARANG!$B$4:$G$20000,5),"")</f>
        <v/>
      </c>
      <c r="L4849" s="149" t="str">
        <f t="shared" si="162"/>
        <v/>
      </c>
      <c r="M4849" s="158" t="str">
        <f t="shared" si="163"/>
        <v/>
      </c>
      <c r="O4849" s="151"/>
    </row>
    <row r="4850" spans="11:15" x14ac:dyDescent="0.3">
      <c r="K4850" s="148" t="str">
        <f>IFERROR(VLOOKUP(A4850,DATABARANG!$B$4:$G$20000,5),"")</f>
        <v/>
      </c>
      <c r="L4850" s="149" t="str">
        <f t="shared" si="162"/>
        <v/>
      </c>
      <c r="M4850" s="158" t="str">
        <f t="shared" si="163"/>
        <v/>
      </c>
      <c r="O4850" s="151"/>
    </row>
    <row r="4851" spans="11:15" x14ac:dyDescent="0.3">
      <c r="K4851" s="148" t="str">
        <f>IFERROR(VLOOKUP(A4851,DATABARANG!$B$4:$G$20000,5),"")</f>
        <v/>
      </c>
      <c r="L4851" s="149" t="str">
        <f t="shared" si="162"/>
        <v/>
      </c>
      <c r="M4851" s="158" t="str">
        <f t="shared" si="163"/>
        <v/>
      </c>
      <c r="O4851" s="151"/>
    </row>
    <row r="4852" spans="11:15" x14ac:dyDescent="0.3">
      <c r="K4852" s="148" t="str">
        <f>IFERROR(VLOOKUP(A4852,DATABARANG!$B$4:$G$20000,5),"")</f>
        <v/>
      </c>
      <c r="L4852" s="149" t="str">
        <f t="shared" si="162"/>
        <v/>
      </c>
      <c r="M4852" s="158" t="str">
        <f t="shared" si="163"/>
        <v/>
      </c>
      <c r="O4852" s="151"/>
    </row>
    <row r="4853" spans="11:15" x14ac:dyDescent="0.3">
      <c r="K4853" s="148" t="str">
        <f>IFERROR(VLOOKUP(A4853,DATABARANG!$B$4:$G$20000,5),"")</f>
        <v/>
      </c>
      <c r="L4853" s="149" t="str">
        <f t="shared" si="162"/>
        <v/>
      </c>
      <c r="M4853" s="158" t="str">
        <f t="shared" si="163"/>
        <v/>
      </c>
      <c r="O4853" s="151"/>
    </row>
    <row r="4854" spans="11:15" x14ac:dyDescent="0.3">
      <c r="K4854" s="148" t="str">
        <f>IFERROR(VLOOKUP(A4854,DATABARANG!$B$4:$G$20000,5),"")</f>
        <v/>
      </c>
      <c r="L4854" s="149" t="str">
        <f t="shared" si="162"/>
        <v/>
      </c>
      <c r="M4854" s="158" t="str">
        <f t="shared" si="163"/>
        <v/>
      </c>
      <c r="O4854" s="151"/>
    </row>
    <row r="4855" spans="11:15" x14ac:dyDescent="0.3">
      <c r="K4855" s="148" t="str">
        <f>IFERROR(VLOOKUP(A4855,DATABARANG!$B$4:$G$20000,5),"")</f>
        <v/>
      </c>
      <c r="L4855" s="149" t="str">
        <f t="shared" si="162"/>
        <v/>
      </c>
      <c r="M4855" s="158" t="str">
        <f t="shared" si="163"/>
        <v/>
      </c>
      <c r="O4855" s="151"/>
    </row>
    <row r="4856" spans="11:15" x14ac:dyDescent="0.3">
      <c r="K4856" s="148" t="str">
        <f>IFERROR(VLOOKUP(A4856,DATABARANG!$B$4:$G$20000,5),"")</f>
        <v/>
      </c>
      <c r="L4856" s="149" t="str">
        <f t="shared" si="162"/>
        <v/>
      </c>
      <c r="M4856" s="158" t="str">
        <f t="shared" si="163"/>
        <v/>
      </c>
      <c r="O4856" s="151"/>
    </row>
    <row r="4857" spans="11:15" x14ac:dyDescent="0.3">
      <c r="K4857" s="148" t="str">
        <f>IFERROR(VLOOKUP(A4857,DATABARANG!$B$4:$G$20000,5),"")</f>
        <v/>
      </c>
      <c r="L4857" s="149" t="str">
        <f t="shared" si="162"/>
        <v/>
      </c>
      <c r="M4857" s="158" t="str">
        <f t="shared" si="163"/>
        <v/>
      </c>
      <c r="O4857" s="151"/>
    </row>
    <row r="4858" spans="11:15" x14ac:dyDescent="0.3">
      <c r="K4858" s="148" t="str">
        <f>IFERROR(VLOOKUP(A4858,DATABARANG!$B$4:$G$20000,5),"")</f>
        <v/>
      </c>
      <c r="L4858" s="149" t="str">
        <f t="shared" si="162"/>
        <v/>
      </c>
      <c r="M4858" s="158" t="str">
        <f t="shared" si="163"/>
        <v/>
      </c>
      <c r="O4858" s="151"/>
    </row>
    <row r="4859" spans="11:15" x14ac:dyDescent="0.3">
      <c r="K4859" s="148" t="str">
        <f>IFERROR(VLOOKUP(A4859,DATABARANG!$B$4:$G$20000,5),"")</f>
        <v/>
      </c>
      <c r="L4859" s="149" t="str">
        <f t="shared" si="162"/>
        <v/>
      </c>
      <c r="M4859" s="158" t="str">
        <f t="shared" si="163"/>
        <v/>
      </c>
      <c r="O4859" s="151"/>
    </row>
    <row r="4860" spans="11:15" x14ac:dyDescent="0.3">
      <c r="K4860" s="148" t="str">
        <f>IFERROR(VLOOKUP(A4860,DATABARANG!$B$4:$G$20000,5),"")</f>
        <v/>
      </c>
      <c r="L4860" s="149" t="str">
        <f t="shared" si="162"/>
        <v/>
      </c>
      <c r="M4860" s="158" t="str">
        <f t="shared" si="163"/>
        <v/>
      </c>
      <c r="O4860" s="151"/>
    </row>
    <row r="4861" spans="11:15" x14ac:dyDescent="0.3">
      <c r="K4861" s="148" t="str">
        <f>IFERROR(VLOOKUP(A4861,DATABARANG!$B$4:$G$20000,5),"")</f>
        <v/>
      </c>
      <c r="L4861" s="149" t="str">
        <f t="shared" si="162"/>
        <v/>
      </c>
      <c r="M4861" s="158" t="str">
        <f t="shared" si="163"/>
        <v/>
      </c>
      <c r="O4861" s="151"/>
    </row>
    <row r="4862" spans="11:15" x14ac:dyDescent="0.3">
      <c r="K4862" s="148" t="str">
        <f>IFERROR(VLOOKUP(A4862,DATABARANG!$B$4:$G$20000,5),"")</f>
        <v/>
      </c>
      <c r="L4862" s="149" t="str">
        <f t="shared" si="162"/>
        <v/>
      </c>
      <c r="M4862" s="158" t="str">
        <f t="shared" si="163"/>
        <v/>
      </c>
      <c r="O4862" s="151"/>
    </row>
    <row r="4863" spans="11:15" x14ac:dyDescent="0.3">
      <c r="K4863" s="148" t="str">
        <f>IFERROR(VLOOKUP(A4863,DATABARANG!$B$4:$G$20000,5),"")</f>
        <v/>
      </c>
      <c r="L4863" s="149" t="str">
        <f t="shared" si="162"/>
        <v/>
      </c>
      <c r="M4863" s="158" t="str">
        <f t="shared" si="163"/>
        <v/>
      </c>
      <c r="O4863" s="151"/>
    </row>
    <row r="4864" spans="11:15" x14ac:dyDescent="0.3">
      <c r="K4864" s="148" t="str">
        <f>IFERROR(VLOOKUP(A4864,DATABARANG!$B$4:$G$20000,5),"")</f>
        <v/>
      </c>
      <c r="L4864" s="149" t="str">
        <f t="shared" si="162"/>
        <v/>
      </c>
      <c r="M4864" s="158" t="str">
        <f t="shared" si="163"/>
        <v/>
      </c>
      <c r="O4864" s="151"/>
    </row>
    <row r="4865" spans="11:15" x14ac:dyDescent="0.3">
      <c r="K4865" s="148" t="str">
        <f>IFERROR(VLOOKUP(A4865,DATABARANG!$B$4:$G$20000,5),"")</f>
        <v/>
      </c>
      <c r="L4865" s="149" t="str">
        <f t="shared" si="162"/>
        <v/>
      </c>
      <c r="M4865" s="158" t="str">
        <f t="shared" si="163"/>
        <v/>
      </c>
      <c r="O4865" s="151"/>
    </row>
    <row r="4866" spans="11:15" x14ac:dyDescent="0.3">
      <c r="K4866" s="148" t="str">
        <f>IFERROR(VLOOKUP(A4866,DATABARANG!$B$4:$G$20000,5),"")</f>
        <v/>
      </c>
      <c r="L4866" s="149" t="str">
        <f t="shared" si="162"/>
        <v/>
      </c>
      <c r="M4866" s="158" t="str">
        <f t="shared" si="163"/>
        <v/>
      </c>
      <c r="O4866" s="151"/>
    </row>
    <row r="4867" spans="11:15" x14ac:dyDescent="0.3">
      <c r="K4867" s="148" t="str">
        <f>IFERROR(VLOOKUP(A4867,DATABARANG!$B$4:$G$20000,5),"")</f>
        <v/>
      </c>
      <c r="L4867" s="149" t="str">
        <f t="shared" si="162"/>
        <v/>
      </c>
      <c r="M4867" s="158" t="str">
        <f t="shared" si="163"/>
        <v/>
      </c>
      <c r="O4867" s="151"/>
    </row>
    <row r="4868" spans="11:15" x14ac:dyDescent="0.3">
      <c r="K4868" s="148" t="str">
        <f>IFERROR(VLOOKUP(A4868,DATABARANG!$B$4:$G$20000,5),"")</f>
        <v/>
      </c>
      <c r="L4868" s="149" t="str">
        <f t="shared" si="162"/>
        <v/>
      </c>
      <c r="M4868" s="158" t="str">
        <f t="shared" si="163"/>
        <v/>
      </c>
      <c r="O4868" s="151"/>
    </row>
    <row r="4869" spans="11:15" x14ac:dyDescent="0.3">
      <c r="K4869" s="148" t="str">
        <f>IFERROR(VLOOKUP(A4869,DATABARANG!$B$4:$G$20000,5),"")</f>
        <v/>
      </c>
      <c r="L4869" s="149" t="str">
        <f t="shared" si="162"/>
        <v/>
      </c>
      <c r="M4869" s="158" t="str">
        <f t="shared" si="163"/>
        <v/>
      </c>
      <c r="O4869" s="151"/>
    </row>
    <row r="4870" spans="11:15" x14ac:dyDescent="0.3">
      <c r="K4870" s="148" t="str">
        <f>IFERROR(VLOOKUP(A4870,DATABARANG!$B$4:$G$20000,5),"")</f>
        <v/>
      </c>
      <c r="L4870" s="149" t="str">
        <f t="shared" ref="L4870:L4933" si="164">IFERROR((E4870-K4870)*G4870,"")</f>
        <v/>
      </c>
      <c r="M4870" s="158" t="str">
        <f t="shared" ref="M4870:M4933" si="165">IF(B4870="","",TEXT(B4870,"DD-MMM"))</f>
        <v/>
      </c>
      <c r="O4870" s="151"/>
    </row>
    <row r="4871" spans="11:15" x14ac:dyDescent="0.3">
      <c r="K4871" s="148" t="str">
        <f>IFERROR(VLOOKUP(A4871,DATABARANG!$B$4:$G$20000,5),"")</f>
        <v/>
      </c>
      <c r="L4871" s="149" t="str">
        <f t="shared" si="164"/>
        <v/>
      </c>
      <c r="M4871" s="158" t="str">
        <f t="shared" si="165"/>
        <v/>
      </c>
      <c r="O4871" s="151"/>
    </row>
    <row r="4872" spans="11:15" x14ac:dyDescent="0.3">
      <c r="K4872" s="148" t="str">
        <f>IFERROR(VLOOKUP(A4872,DATABARANG!$B$4:$G$20000,5),"")</f>
        <v/>
      </c>
      <c r="L4872" s="149" t="str">
        <f t="shared" si="164"/>
        <v/>
      </c>
      <c r="M4872" s="158" t="str">
        <f t="shared" si="165"/>
        <v/>
      </c>
      <c r="O4872" s="151"/>
    </row>
    <row r="4873" spans="11:15" x14ac:dyDescent="0.3">
      <c r="K4873" s="148" t="str">
        <f>IFERROR(VLOOKUP(A4873,DATABARANG!$B$4:$G$20000,5),"")</f>
        <v/>
      </c>
      <c r="L4873" s="149" t="str">
        <f t="shared" si="164"/>
        <v/>
      </c>
      <c r="M4873" s="158" t="str">
        <f t="shared" si="165"/>
        <v/>
      </c>
      <c r="O4873" s="151"/>
    </row>
    <row r="4874" spans="11:15" x14ac:dyDescent="0.3">
      <c r="K4874" s="148" t="str">
        <f>IFERROR(VLOOKUP(A4874,DATABARANG!$B$4:$G$20000,5),"")</f>
        <v/>
      </c>
      <c r="L4874" s="149" t="str">
        <f t="shared" si="164"/>
        <v/>
      </c>
      <c r="M4874" s="158" t="str">
        <f t="shared" si="165"/>
        <v/>
      </c>
      <c r="O4874" s="151"/>
    </row>
    <row r="4875" spans="11:15" x14ac:dyDescent="0.3">
      <c r="K4875" s="148" t="str">
        <f>IFERROR(VLOOKUP(A4875,DATABARANG!$B$4:$G$20000,5),"")</f>
        <v/>
      </c>
      <c r="L4875" s="149" t="str">
        <f t="shared" si="164"/>
        <v/>
      </c>
      <c r="M4875" s="158" t="str">
        <f t="shared" si="165"/>
        <v/>
      </c>
      <c r="O4875" s="151"/>
    </row>
    <row r="4876" spans="11:15" x14ac:dyDescent="0.3">
      <c r="K4876" s="148" t="str">
        <f>IFERROR(VLOOKUP(A4876,DATABARANG!$B$4:$G$20000,5),"")</f>
        <v/>
      </c>
      <c r="L4876" s="149" t="str">
        <f t="shared" si="164"/>
        <v/>
      </c>
      <c r="M4876" s="158" t="str">
        <f t="shared" si="165"/>
        <v/>
      </c>
      <c r="O4876" s="151"/>
    </row>
    <row r="4877" spans="11:15" x14ac:dyDescent="0.3">
      <c r="K4877" s="148" t="str">
        <f>IFERROR(VLOOKUP(A4877,DATABARANG!$B$4:$G$20000,5),"")</f>
        <v/>
      </c>
      <c r="L4877" s="149" t="str">
        <f t="shared" si="164"/>
        <v/>
      </c>
      <c r="M4877" s="158" t="str">
        <f t="shared" si="165"/>
        <v/>
      </c>
      <c r="O4877" s="151"/>
    </row>
    <row r="4878" spans="11:15" x14ac:dyDescent="0.3">
      <c r="K4878" s="148" t="str">
        <f>IFERROR(VLOOKUP(A4878,DATABARANG!$B$4:$G$20000,5),"")</f>
        <v/>
      </c>
      <c r="L4878" s="149" t="str">
        <f t="shared" si="164"/>
        <v/>
      </c>
      <c r="M4878" s="158" t="str">
        <f t="shared" si="165"/>
        <v/>
      </c>
      <c r="O4878" s="151"/>
    </row>
    <row r="4879" spans="11:15" x14ac:dyDescent="0.3">
      <c r="K4879" s="148" t="str">
        <f>IFERROR(VLOOKUP(A4879,DATABARANG!$B$4:$G$20000,5),"")</f>
        <v/>
      </c>
      <c r="L4879" s="149" t="str">
        <f t="shared" si="164"/>
        <v/>
      </c>
      <c r="M4879" s="158" t="str">
        <f t="shared" si="165"/>
        <v/>
      </c>
      <c r="O4879" s="151"/>
    </row>
    <row r="4880" spans="11:15" x14ac:dyDescent="0.3">
      <c r="K4880" s="148" t="str">
        <f>IFERROR(VLOOKUP(A4880,DATABARANG!$B$4:$G$20000,5),"")</f>
        <v/>
      </c>
      <c r="L4880" s="149" t="str">
        <f t="shared" si="164"/>
        <v/>
      </c>
      <c r="M4880" s="158" t="str">
        <f t="shared" si="165"/>
        <v/>
      </c>
      <c r="O4880" s="151"/>
    </row>
    <row r="4881" spans="11:15" x14ac:dyDescent="0.3">
      <c r="K4881" s="148" t="str">
        <f>IFERROR(VLOOKUP(A4881,DATABARANG!$B$4:$G$20000,5),"")</f>
        <v/>
      </c>
      <c r="L4881" s="149" t="str">
        <f t="shared" si="164"/>
        <v/>
      </c>
      <c r="M4881" s="158" t="str">
        <f t="shared" si="165"/>
        <v/>
      </c>
      <c r="O4881" s="151"/>
    </row>
    <row r="4882" spans="11:15" x14ac:dyDescent="0.3">
      <c r="K4882" s="148" t="str">
        <f>IFERROR(VLOOKUP(A4882,DATABARANG!$B$4:$G$20000,5),"")</f>
        <v/>
      </c>
      <c r="L4882" s="149" t="str">
        <f t="shared" si="164"/>
        <v/>
      </c>
      <c r="M4882" s="158" t="str">
        <f t="shared" si="165"/>
        <v/>
      </c>
      <c r="O4882" s="151"/>
    </row>
    <row r="4883" spans="11:15" x14ac:dyDescent="0.3">
      <c r="K4883" s="148" t="str">
        <f>IFERROR(VLOOKUP(A4883,DATABARANG!$B$4:$G$20000,5),"")</f>
        <v/>
      </c>
      <c r="L4883" s="149" t="str">
        <f t="shared" si="164"/>
        <v/>
      </c>
      <c r="M4883" s="158" t="str">
        <f t="shared" si="165"/>
        <v/>
      </c>
      <c r="O4883" s="151"/>
    </row>
    <row r="4884" spans="11:15" x14ac:dyDescent="0.3">
      <c r="K4884" s="148" t="str">
        <f>IFERROR(VLOOKUP(A4884,DATABARANG!$B$4:$G$20000,5),"")</f>
        <v/>
      </c>
      <c r="L4884" s="149" t="str">
        <f t="shared" si="164"/>
        <v/>
      </c>
      <c r="M4884" s="158" t="str">
        <f t="shared" si="165"/>
        <v/>
      </c>
      <c r="O4884" s="151"/>
    </row>
    <row r="4885" spans="11:15" x14ac:dyDescent="0.3">
      <c r="K4885" s="148" t="str">
        <f>IFERROR(VLOOKUP(A4885,DATABARANG!$B$4:$G$20000,5),"")</f>
        <v/>
      </c>
      <c r="L4885" s="149" t="str">
        <f t="shared" si="164"/>
        <v/>
      </c>
      <c r="M4885" s="158" t="str">
        <f t="shared" si="165"/>
        <v/>
      </c>
      <c r="O4885" s="151"/>
    </row>
    <row r="4886" spans="11:15" x14ac:dyDescent="0.3">
      <c r="K4886" s="148" t="str">
        <f>IFERROR(VLOOKUP(A4886,DATABARANG!$B$4:$G$20000,5),"")</f>
        <v/>
      </c>
      <c r="L4886" s="149" t="str">
        <f t="shared" si="164"/>
        <v/>
      </c>
      <c r="M4886" s="158" t="str">
        <f t="shared" si="165"/>
        <v/>
      </c>
      <c r="O4886" s="151"/>
    </row>
    <row r="4887" spans="11:15" x14ac:dyDescent="0.3">
      <c r="K4887" s="148" t="str">
        <f>IFERROR(VLOOKUP(A4887,DATABARANG!$B$4:$G$20000,5),"")</f>
        <v/>
      </c>
      <c r="L4887" s="149" t="str">
        <f t="shared" si="164"/>
        <v/>
      </c>
      <c r="M4887" s="158" t="str">
        <f t="shared" si="165"/>
        <v/>
      </c>
      <c r="O4887" s="151"/>
    </row>
    <row r="4888" spans="11:15" x14ac:dyDescent="0.3">
      <c r="K4888" s="148" t="str">
        <f>IFERROR(VLOOKUP(A4888,DATABARANG!$B$4:$G$20000,5),"")</f>
        <v/>
      </c>
      <c r="L4888" s="149" t="str">
        <f t="shared" si="164"/>
        <v/>
      </c>
      <c r="M4888" s="158" t="str">
        <f t="shared" si="165"/>
        <v/>
      </c>
      <c r="O4888" s="151"/>
    </row>
    <row r="4889" spans="11:15" x14ac:dyDescent="0.3">
      <c r="K4889" s="148" t="str">
        <f>IFERROR(VLOOKUP(A4889,DATABARANG!$B$4:$G$20000,5),"")</f>
        <v/>
      </c>
      <c r="L4889" s="149" t="str">
        <f t="shared" si="164"/>
        <v/>
      </c>
      <c r="M4889" s="158" t="str">
        <f t="shared" si="165"/>
        <v/>
      </c>
      <c r="O4889" s="151"/>
    </row>
    <row r="4890" spans="11:15" x14ac:dyDescent="0.3">
      <c r="K4890" s="148" t="str">
        <f>IFERROR(VLOOKUP(A4890,DATABARANG!$B$4:$G$20000,5),"")</f>
        <v/>
      </c>
      <c r="L4890" s="149" t="str">
        <f t="shared" si="164"/>
        <v/>
      </c>
      <c r="M4890" s="158" t="str">
        <f t="shared" si="165"/>
        <v/>
      </c>
      <c r="O4890" s="151"/>
    </row>
    <row r="4891" spans="11:15" x14ac:dyDescent="0.3">
      <c r="K4891" s="148" t="str">
        <f>IFERROR(VLOOKUP(A4891,DATABARANG!$B$4:$G$20000,5),"")</f>
        <v/>
      </c>
      <c r="L4891" s="149" t="str">
        <f t="shared" si="164"/>
        <v/>
      </c>
      <c r="M4891" s="158" t="str">
        <f t="shared" si="165"/>
        <v/>
      </c>
      <c r="O4891" s="151"/>
    </row>
    <row r="4892" spans="11:15" x14ac:dyDescent="0.3">
      <c r="K4892" s="148" t="str">
        <f>IFERROR(VLOOKUP(A4892,DATABARANG!$B$4:$G$20000,5),"")</f>
        <v/>
      </c>
      <c r="L4892" s="149" t="str">
        <f t="shared" si="164"/>
        <v/>
      </c>
      <c r="M4892" s="158" t="str">
        <f t="shared" si="165"/>
        <v/>
      </c>
      <c r="O4892" s="151"/>
    </row>
    <row r="4893" spans="11:15" x14ac:dyDescent="0.3">
      <c r="K4893" s="148" t="str">
        <f>IFERROR(VLOOKUP(A4893,DATABARANG!$B$4:$G$20000,5),"")</f>
        <v/>
      </c>
      <c r="L4893" s="149" t="str">
        <f t="shared" si="164"/>
        <v/>
      </c>
      <c r="M4893" s="158" t="str">
        <f t="shared" si="165"/>
        <v/>
      </c>
      <c r="O4893" s="151"/>
    </row>
    <row r="4894" spans="11:15" x14ac:dyDescent="0.3">
      <c r="K4894" s="148" t="str">
        <f>IFERROR(VLOOKUP(A4894,DATABARANG!$B$4:$G$20000,5),"")</f>
        <v/>
      </c>
      <c r="L4894" s="149" t="str">
        <f t="shared" si="164"/>
        <v/>
      </c>
      <c r="M4894" s="158" t="str">
        <f t="shared" si="165"/>
        <v/>
      </c>
      <c r="O4894" s="151"/>
    </row>
    <row r="4895" spans="11:15" x14ac:dyDescent="0.3">
      <c r="K4895" s="148" t="str">
        <f>IFERROR(VLOOKUP(A4895,DATABARANG!$B$4:$G$20000,5),"")</f>
        <v/>
      </c>
      <c r="L4895" s="149" t="str">
        <f t="shared" si="164"/>
        <v/>
      </c>
      <c r="M4895" s="158" t="str">
        <f t="shared" si="165"/>
        <v/>
      </c>
      <c r="O4895" s="151"/>
    </row>
    <row r="4896" spans="11:15" x14ac:dyDescent="0.3">
      <c r="K4896" s="148" t="str">
        <f>IFERROR(VLOOKUP(A4896,DATABARANG!$B$4:$G$20000,5),"")</f>
        <v/>
      </c>
      <c r="L4896" s="149" t="str">
        <f t="shared" si="164"/>
        <v/>
      </c>
      <c r="M4896" s="158" t="str">
        <f t="shared" si="165"/>
        <v/>
      </c>
      <c r="O4896" s="151"/>
    </row>
    <row r="4897" spans="11:15" x14ac:dyDescent="0.3">
      <c r="K4897" s="148" t="str">
        <f>IFERROR(VLOOKUP(A4897,DATABARANG!$B$4:$G$20000,5),"")</f>
        <v/>
      </c>
      <c r="L4897" s="149" t="str">
        <f t="shared" si="164"/>
        <v/>
      </c>
      <c r="M4897" s="158" t="str">
        <f t="shared" si="165"/>
        <v/>
      </c>
      <c r="O4897" s="151"/>
    </row>
    <row r="4898" spans="11:15" x14ac:dyDescent="0.3">
      <c r="K4898" s="148" t="str">
        <f>IFERROR(VLOOKUP(A4898,DATABARANG!$B$4:$G$20000,5),"")</f>
        <v/>
      </c>
      <c r="L4898" s="149" t="str">
        <f t="shared" si="164"/>
        <v/>
      </c>
      <c r="M4898" s="158" t="str">
        <f t="shared" si="165"/>
        <v/>
      </c>
      <c r="O4898" s="151"/>
    </row>
    <row r="4899" spans="11:15" x14ac:dyDescent="0.3">
      <c r="K4899" s="148" t="str">
        <f>IFERROR(VLOOKUP(A4899,DATABARANG!$B$4:$G$20000,5),"")</f>
        <v/>
      </c>
      <c r="L4899" s="149" t="str">
        <f t="shared" si="164"/>
        <v/>
      </c>
      <c r="M4899" s="158" t="str">
        <f t="shared" si="165"/>
        <v/>
      </c>
      <c r="O4899" s="151"/>
    </row>
    <row r="4900" spans="11:15" x14ac:dyDescent="0.3">
      <c r="K4900" s="148" t="str">
        <f>IFERROR(VLOOKUP(A4900,DATABARANG!$B$4:$G$20000,5),"")</f>
        <v/>
      </c>
      <c r="L4900" s="149" t="str">
        <f t="shared" si="164"/>
        <v/>
      </c>
      <c r="M4900" s="158" t="str">
        <f t="shared" si="165"/>
        <v/>
      </c>
      <c r="O4900" s="151"/>
    </row>
    <row r="4901" spans="11:15" x14ac:dyDescent="0.3">
      <c r="K4901" s="148" t="str">
        <f>IFERROR(VLOOKUP(A4901,DATABARANG!$B$4:$G$20000,5),"")</f>
        <v/>
      </c>
      <c r="L4901" s="149" t="str">
        <f t="shared" si="164"/>
        <v/>
      </c>
      <c r="M4901" s="158" t="str">
        <f t="shared" si="165"/>
        <v/>
      </c>
      <c r="O4901" s="151"/>
    </row>
    <row r="4902" spans="11:15" x14ac:dyDescent="0.3">
      <c r="K4902" s="148" t="str">
        <f>IFERROR(VLOOKUP(A4902,DATABARANG!$B$4:$G$20000,5),"")</f>
        <v/>
      </c>
      <c r="L4902" s="149" t="str">
        <f t="shared" si="164"/>
        <v/>
      </c>
      <c r="M4902" s="158" t="str">
        <f t="shared" si="165"/>
        <v/>
      </c>
      <c r="O4902" s="151"/>
    </row>
    <row r="4903" spans="11:15" x14ac:dyDescent="0.3">
      <c r="K4903" s="148" t="str">
        <f>IFERROR(VLOOKUP(A4903,DATABARANG!$B$4:$G$20000,5),"")</f>
        <v/>
      </c>
      <c r="L4903" s="149" t="str">
        <f t="shared" si="164"/>
        <v/>
      </c>
      <c r="M4903" s="158" t="str">
        <f t="shared" si="165"/>
        <v/>
      </c>
      <c r="O4903" s="151"/>
    </row>
    <row r="4904" spans="11:15" x14ac:dyDescent="0.3">
      <c r="K4904" s="148" t="str">
        <f>IFERROR(VLOOKUP(A4904,DATABARANG!$B$4:$G$20000,5),"")</f>
        <v/>
      </c>
      <c r="L4904" s="149" t="str">
        <f t="shared" si="164"/>
        <v/>
      </c>
      <c r="M4904" s="158" t="str">
        <f t="shared" si="165"/>
        <v/>
      </c>
      <c r="O4904" s="151"/>
    </row>
    <row r="4905" spans="11:15" x14ac:dyDescent="0.3">
      <c r="K4905" s="148" t="str">
        <f>IFERROR(VLOOKUP(A4905,DATABARANG!$B$4:$G$20000,5),"")</f>
        <v/>
      </c>
      <c r="L4905" s="149" t="str">
        <f t="shared" si="164"/>
        <v/>
      </c>
      <c r="M4905" s="158" t="str">
        <f t="shared" si="165"/>
        <v/>
      </c>
      <c r="O4905" s="151"/>
    </row>
    <row r="4906" spans="11:15" x14ac:dyDescent="0.3">
      <c r="K4906" s="148" t="str">
        <f>IFERROR(VLOOKUP(A4906,DATABARANG!$B$4:$G$20000,5),"")</f>
        <v/>
      </c>
      <c r="L4906" s="149" t="str">
        <f t="shared" si="164"/>
        <v/>
      </c>
      <c r="M4906" s="158" t="str">
        <f t="shared" si="165"/>
        <v/>
      </c>
      <c r="O4906" s="151"/>
    </row>
    <row r="4907" spans="11:15" x14ac:dyDescent="0.3">
      <c r="K4907" s="148" t="str">
        <f>IFERROR(VLOOKUP(A4907,DATABARANG!$B$4:$G$20000,5),"")</f>
        <v/>
      </c>
      <c r="L4907" s="149" t="str">
        <f t="shared" si="164"/>
        <v/>
      </c>
      <c r="M4907" s="158" t="str">
        <f t="shared" si="165"/>
        <v/>
      </c>
      <c r="O4907" s="151"/>
    </row>
    <row r="4908" spans="11:15" x14ac:dyDescent="0.3">
      <c r="K4908" s="148" t="str">
        <f>IFERROR(VLOOKUP(A4908,DATABARANG!$B$4:$G$20000,5),"")</f>
        <v/>
      </c>
      <c r="L4908" s="149" t="str">
        <f t="shared" si="164"/>
        <v/>
      </c>
      <c r="M4908" s="158" t="str">
        <f t="shared" si="165"/>
        <v/>
      </c>
      <c r="O4908" s="151"/>
    </row>
    <row r="4909" spans="11:15" x14ac:dyDescent="0.3">
      <c r="K4909" s="148" t="str">
        <f>IFERROR(VLOOKUP(A4909,DATABARANG!$B$4:$G$20000,5),"")</f>
        <v/>
      </c>
      <c r="L4909" s="149" t="str">
        <f t="shared" si="164"/>
        <v/>
      </c>
      <c r="M4909" s="158" t="str">
        <f t="shared" si="165"/>
        <v/>
      </c>
      <c r="O4909" s="151"/>
    </row>
    <row r="4910" spans="11:15" x14ac:dyDescent="0.3">
      <c r="K4910" s="148" t="str">
        <f>IFERROR(VLOOKUP(A4910,DATABARANG!$B$4:$G$20000,5),"")</f>
        <v/>
      </c>
      <c r="L4910" s="149" t="str">
        <f t="shared" si="164"/>
        <v/>
      </c>
      <c r="M4910" s="158" t="str">
        <f t="shared" si="165"/>
        <v/>
      </c>
      <c r="O4910" s="151"/>
    </row>
    <row r="4911" spans="11:15" x14ac:dyDescent="0.3">
      <c r="K4911" s="148" t="str">
        <f>IFERROR(VLOOKUP(A4911,DATABARANG!$B$4:$G$20000,5),"")</f>
        <v/>
      </c>
      <c r="L4911" s="149" t="str">
        <f t="shared" si="164"/>
        <v/>
      </c>
      <c r="M4911" s="158" t="str">
        <f t="shared" si="165"/>
        <v/>
      </c>
      <c r="O4911" s="151"/>
    </row>
    <row r="4912" spans="11:15" x14ac:dyDescent="0.3">
      <c r="K4912" s="148" t="str">
        <f>IFERROR(VLOOKUP(A4912,DATABARANG!$B$4:$G$20000,5),"")</f>
        <v/>
      </c>
      <c r="L4912" s="149" t="str">
        <f t="shared" si="164"/>
        <v/>
      </c>
      <c r="M4912" s="158" t="str">
        <f t="shared" si="165"/>
        <v/>
      </c>
      <c r="O4912" s="151"/>
    </row>
    <row r="4913" spans="11:15" x14ac:dyDescent="0.3">
      <c r="K4913" s="148" t="str">
        <f>IFERROR(VLOOKUP(A4913,DATABARANG!$B$4:$G$20000,5),"")</f>
        <v/>
      </c>
      <c r="L4913" s="149" t="str">
        <f t="shared" si="164"/>
        <v/>
      </c>
      <c r="M4913" s="158" t="str">
        <f t="shared" si="165"/>
        <v/>
      </c>
      <c r="O4913" s="151"/>
    </row>
    <row r="4914" spans="11:15" x14ac:dyDescent="0.3">
      <c r="K4914" s="148" t="str">
        <f>IFERROR(VLOOKUP(A4914,DATABARANG!$B$4:$G$20000,5),"")</f>
        <v/>
      </c>
      <c r="L4914" s="149" t="str">
        <f t="shared" si="164"/>
        <v/>
      </c>
      <c r="M4914" s="158" t="str">
        <f t="shared" si="165"/>
        <v/>
      </c>
      <c r="O4914" s="151"/>
    </row>
    <row r="4915" spans="11:15" x14ac:dyDescent="0.3">
      <c r="K4915" s="148" t="str">
        <f>IFERROR(VLOOKUP(A4915,DATABARANG!$B$4:$G$20000,5),"")</f>
        <v/>
      </c>
      <c r="L4915" s="149" t="str">
        <f t="shared" si="164"/>
        <v/>
      </c>
      <c r="M4915" s="158" t="str">
        <f t="shared" si="165"/>
        <v/>
      </c>
      <c r="O4915" s="151"/>
    </row>
    <row r="4916" spans="11:15" x14ac:dyDescent="0.3">
      <c r="K4916" s="148" t="str">
        <f>IFERROR(VLOOKUP(A4916,DATABARANG!$B$4:$G$20000,5),"")</f>
        <v/>
      </c>
      <c r="L4916" s="149" t="str">
        <f t="shared" si="164"/>
        <v/>
      </c>
      <c r="M4916" s="158" t="str">
        <f t="shared" si="165"/>
        <v/>
      </c>
      <c r="O4916" s="151"/>
    </row>
    <row r="4917" spans="11:15" x14ac:dyDescent="0.3">
      <c r="K4917" s="148" t="str">
        <f>IFERROR(VLOOKUP(A4917,DATABARANG!$B$4:$G$20000,5),"")</f>
        <v/>
      </c>
      <c r="L4917" s="149" t="str">
        <f t="shared" si="164"/>
        <v/>
      </c>
      <c r="M4917" s="158" t="str">
        <f t="shared" si="165"/>
        <v/>
      </c>
      <c r="O4917" s="151"/>
    </row>
    <row r="4918" spans="11:15" x14ac:dyDescent="0.3">
      <c r="K4918" s="148" t="str">
        <f>IFERROR(VLOOKUP(A4918,DATABARANG!$B$4:$G$20000,5),"")</f>
        <v/>
      </c>
      <c r="L4918" s="149" t="str">
        <f t="shared" si="164"/>
        <v/>
      </c>
      <c r="M4918" s="158" t="str">
        <f t="shared" si="165"/>
        <v/>
      </c>
      <c r="O4918" s="151"/>
    </row>
    <row r="4919" spans="11:15" x14ac:dyDescent="0.3">
      <c r="K4919" s="148" t="str">
        <f>IFERROR(VLOOKUP(A4919,DATABARANG!$B$4:$G$20000,5),"")</f>
        <v/>
      </c>
      <c r="L4919" s="149" t="str">
        <f t="shared" si="164"/>
        <v/>
      </c>
      <c r="M4919" s="158" t="str">
        <f t="shared" si="165"/>
        <v/>
      </c>
      <c r="O4919" s="151"/>
    </row>
    <row r="4920" spans="11:15" x14ac:dyDescent="0.3">
      <c r="K4920" s="148" t="str">
        <f>IFERROR(VLOOKUP(A4920,DATABARANG!$B$4:$G$20000,5),"")</f>
        <v/>
      </c>
      <c r="L4920" s="149" t="str">
        <f t="shared" si="164"/>
        <v/>
      </c>
      <c r="M4920" s="158" t="str">
        <f t="shared" si="165"/>
        <v/>
      </c>
      <c r="O4920" s="151"/>
    </row>
    <row r="4921" spans="11:15" x14ac:dyDescent="0.3">
      <c r="K4921" s="148" t="str">
        <f>IFERROR(VLOOKUP(A4921,DATABARANG!$B$4:$G$20000,5),"")</f>
        <v/>
      </c>
      <c r="L4921" s="149" t="str">
        <f t="shared" si="164"/>
        <v/>
      </c>
      <c r="M4921" s="158" t="str">
        <f t="shared" si="165"/>
        <v/>
      </c>
      <c r="O4921" s="151"/>
    </row>
    <row r="4922" spans="11:15" x14ac:dyDescent="0.3">
      <c r="K4922" s="148" t="str">
        <f>IFERROR(VLOOKUP(A4922,DATABARANG!$B$4:$G$20000,5),"")</f>
        <v/>
      </c>
      <c r="L4922" s="149" t="str">
        <f t="shared" si="164"/>
        <v/>
      </c>
      <c r="M4922" s="158" t="str">
        <f t="shared" si="165"/>
        <v/>
      </c>
      <c r="O4922" s="151"/>
    </row>
    <row r="4923" spans="11:15" x14ac:dyDescent="0.3">
      <c r="K4923" s="148" t="str">
        <f>IFERROR(VLOOKUP(A4923,DATABARANG!$B$4:$G$20000,5),"")</f>
        <v/>
      </c>
      <c r="L4923" s="149" t="str">
        <f t="shared" si="164"/>
        <v/>
      </c>
      <c r="M4923" s="158" t="str">
        <f t="shared" si="165"/>
        <v/>
      </c>
      <c r="O4923" s="151"/>
    </row>
    <row r="4924" spans="11:15" x14ac:dyDescent="0.3">
      <c r="K4924" s="148" t="str">
        <f>IFERROR(VLOOKUP(A4924,DATABARANG!$B$4:$G$20000,5),"")</f>
        <v/>
      </c>
      <c r="L4924" s="149" t="str">
        <f t="shared" si="164"/>
        <v/>
      </c>
      <c r="M4924" s="158" t="str">
        <f t="shared" si="165"/>
        <v/>
      </c>
      <c r="O4924" s="151"/>
    </row>
    <row r="4925" spans="11:15" x14ac:dyDescent="0.3">
      <c r="K4925" s="148" t="str">
        <f>IFERROR(VLOOKUP(A4925,DATABARANG!$B$4:$G$20000,5),"")</f>
        <v/>
      </c>
      <c r="L4925" s="149" t="str">
        <f t="shared" si="164"/>
        <v/>
      </c>
      <c r="M4925" s="158" t="str">
        <f t="shared" si="165"/>
        <v/>
      </c>
      <c r="O4925" s="151"/>
    </row>
    <row r="4926" spans="11:15" x14ac:dyDescent="0.3">
      <c r="K4926" s="148" t="str">
        <f>IFERROR(VLOOKUP(A4926,DATABARANG!$B$4:$G$20000,5),"")</f>
        <v/>
      </c>
      <c r="L4926" s="149" t="str">
        <f t="shared" si="164"/>
        <v/>
      </c>
      <c r="M4926" s="158" t="str">
        <f t="shared" si="165"/>
        <v/>
      </c>
      <c r="O4926" s="151"/>
    </row>
    <row r="4927" spans="11:15" x14ac:dyDescent="0.3">
      <c r="K4927" s="148" t="str">
        <f>IFERROR(VLOOKUP(A4927,DATABARANG!$B$4:$G$20000,5),"")</f>
        <v/>
      </c>
      <c r="L4927" s="149" t="str">
        <f t="shared" si="164"/>
        <v/>
      </c>
      <c r="M4927" s="158" t="str">
        <f t="shared" si="165"/>
        <v/>
      </c>
      <c r="O4927" s="151"/>
    </row>
    <row r="4928" spans="11:15" x14ac:dyDescent="0.3">
      <c r="K4928" s="148" t="str">
        <f>IFERROR(VLOOKUP(A4928,DATABARANG!$B$4:$G$20000,5),"")</f>
        <v/>
      </c>
      <c r="L4928" s="149" t="str">
        <f t="shared" si="164"/>
        <v/>
      </c>
      <c r="M4928" s="158" t="str">
        <f t="shared" si="165"/>
        <v/>
      </c>
      <c r="O4928" s="151"/>
    </row>
    <row r="4929" spans="11:15" x14ac:dyDescent="0.3">
      <c r="K4929" s="148" t="str">
        <f>IFERROR(VLOOKUP(A4929,DATABARANG!$B$4:$G$20000,5),"")</f>
        <v/>
      </c>
      <c r="L4929" s="149" t="str">
        <f t="shared" si="164"/>
        <v/>
      </c>
      <c r="M4929" s="158" t="str">
        <f t="shared" si="165"/>
        <v/>
      </c>
      <c r="O4929" s="151"/>
    </row>
    <row r="4930" spans="11:15" x14ac:dyDescent="0.3">
      <c r="K4930" s="148" t="str">
        <f>IFERROR(VLOOKUP(A4930,DATABARANG!$B$4:$G$20000,5),"")</f>
        <v/>
      </c>
      <c r="L4930" s="149" t="str">
        <f t="shared" si="164"/>
        <v/>
      </c>
      <c r="M4930" s="158" t="str">
        <f t="shared" si="165"/>
        <v/>
      </c>
      <c r="O4930" s="151"/>
    </row>
    <row r="4931" spans="11:15" x14ac:dyDescent="0.3">
      <c r="K4931" s="148" t="str">
        <f>IFERROR(VLOOKUP(A4931,DATABARANG!$B$4:$G$20000,5),"")</f>
        <v/>
      </c>
      <c r="L4931" s="149" t="str">
        <f t="shared" si="164"/>
        <v/>
      </c>
      <c r="M4931" s="158" t="str">
        <f t="shared" si="165"/>
        <v/>
      </c>
      <c r="O4931" s="151"/>
    </row>
    <row r="4932" spans="11:15" x14ac:dyDescent="0.3">
      <c r="K4932" s="148" t="str">
        <f>IFERROR(VLOOKUP(A4932,DATABARANG!$B$4:$G$20000,5),"")</f>
        <v/>
      </c>
      <c r="L4932" s="149" t="str">
        <f t="shared" si="164"/>
        <v/>
      </c>
      <c r="M4932" s="158" t="str">
        <f t="shared" si="165"/>
        <v/>
      </c>
      <c r="O4932" s="151"/>
    </row>
    <row r="4933" spans="11:15" x14ac:dyDescent="0.3">
      <c r="K4933" s="148" t="str">
        <f>IFERROR(VLOOKUP(A4933,DATABARANG!$B$4:$G$20000,5),"")</f>
        <v/>
      </c>
      <c r="L4933" s="149" t="str">
        <f t="shared" si="164"/>
        <v/>
      </c>
      <c r="M4933" s="158" t="str">
        <f t="shared" si="165"/>
        <v/>
      </c>
      <c r="O4933" s="151"/>
    </row>
    <row r="4934" spans="11:15" x14ac:dyDescent="0.3">
      <c r="K4934" s="148" t="str">
        <f>IFERROR(VLOOKUP(A4934,DATABARANG!$B$4:$G$20000,5),"")</f>
        <v/>
      </c>
      <c r="L4934" s="149" t="str">
        <f t="shared" ref="L4934:L4997" si="166">IFERROR((E4934-K4934)*G4934,"")</f>
        <v/>
      </c>
      <c r="M4934" s="158" t="str">
        <f t="shared" ref="M4934:M4997" si="167">IF(B4934="","",TEXT(B4934,"DD-MMM"))</f>
        <v/>
      </c>
      <c r="O4934" s="151"/>
    </row>
    <row r="4935" spans="11:15" x14ac:dyDescent="0.3">
      <c r="K4935" s="148" t="str">
        <f>IFERROR(VLOOKUP(A4935,DATABARANG!$B$4:$G$20000,5),"")</f>
        <v/>
      </c>
      <c r="L4935" s="149" t="str">
        <f t="shared" si="166"/>
        <v/>
      </c>
      <c r="M4935" s="158" t="str">
        <f t="shared" si="167"/>
        <v/>
      </c>
      <c r="O4935" s="151"/>
    </row>
    <row r="4936" spans="11:15" x14ac:dyDescent="0.3">
      <c r="K4936" s="148" t="str">
        <f>IFERROR(VLOOKUP(A4936,DATABARANG!$B$4:$G$20000,5),"")</f>
        <v/>
      </c>
      <c r="L4936" s="149" t="str">
        <f t="shared" si="166"/>
        <v/>
      </c>
      <c r="M4936" s="158" t="str">
        <f t="shared" si="167"/>
        <v/>
      </c>
      <c r="O4936" s="151"/>
    </row>
    <row r="4937" spans="11:15" x14ac:dyDescent="0.3">
      <c r="K4937" s="148" t="str">
        <f>IFERROR(VLOOKUP(A4937,DATABARANG!$B$4:$G$20000,5),"")</f>
        <v/>
      </c>
      <c r="L4937" s="149" t="str">
        <f t="shared" si="166"/>
        <v/>
      </c>
      <c r="M4937" s="158" t="str">
        <f t="shared" si="167"/>
        <v/>
      </c>
      <c r="O4937" s="151"/>
    </row>
    <row r="4938" spans="11:15" x14ac:dyDescent="0.3">
      <c r="K4938" s="148" t="str">
        <f>IFERROR(VLOOKUP(A4938,DATABARANG!$B$4:$G$20000,5),"")</f>
        <v/>
      </c>
      <c r="L4938" s="149" t="str">
        <f t="shared" si="166"/>
        <v/>
      </c>
      <c r="M4938" s="158" t="str">
        <f t="shared" si="167"/>
        <v/>
      </c>
      <c r="O4938" s="151"/>
    </row>
    <row r="4939" spans="11:15" x14ac:dyDescent="0.3">
      <c r="K4939" s="148" t="str">
        <f>IFERROR(VLOOKUP(A4939,DATABARANG!$B$4:$G$20000,5),"")</f>
        <v/>
      </c>
      <c r="L4939" s="149" t="str">
        <f t="shared" si="166"/>
        <v/>
      </c>
      <c r="M4939" s="158" t="str">
        <f t="shared" si="167"/>
        <v/>
      </c>
      <c r="O4939" s="151"/>
    </row>
    <row r="4940" spans="11:15" x14ac:dyDescent="0.3">
      <c r="K4940" s="148" t="str">
        <f>IFERROR(VLOOKUP(A4940,DATABARANG!$B$4:$G$20000,5),"")</f>
        <v/>
      </c>
      <c r="L4940" s="149" t="str">
        <f t="shared" si="166"/>
        <v/>
      </c>
      <c r="M4940" s="158" t="str">
        <f t="shared" si="167"/>
        <v/>
      </c>
      <c r="O4940" s="151"/>
    </row>
    <row r="4941" spans="11:15" x14ac:dyDescent="0.3">
      <c r="K4941" s="148" t="str">
        <f>IFERROR(VLOOKUP(A4941,DATABARANG!$B$4:$G$20000,5),"")</f>
        <v/>
      </c>
      <c r="L4941" s="149" t="str">
        <f t="shared" si="166"/>
        <v/>
      </c>
      <c r="M4941" s="158" t="str">
        <f t="shared" si="167"/>
        <v/>
      </c>
      <c r="O4941" s="151"/>
    </row>
    <row r="4942" spans="11:15" x14ac:dyDescent="0.3">
      <c r="K4942" s="148" t="str">
        <f>IFERROR(VLOOKUP(A4942,DATABARANG!$B$4:$G$20000,5),"")</f>
        <v/>
      </c>
      <c r="L4942" s="149" t="str">
        <f t="shared" si="166"/>
        <v/>
      </c>
      <c r="M4942" s="158" t="str">
        <f t="shared" si="167"/>
        <v/>
      </c>
      <c r="O4942" s="151"/>
    </row>
    <row r="4943" spans="11:15" x14ac:dyDescent="0.3">
      <c r="K4943" s="148" t="str">
        <f>IFERROR(VLOOKUP(A4943,DATABARANG!$B$4:$G$20000,5),"")</f>
        <v/>
      </c>
      <c r="L4943" s="149" t="str">
        <f t="shared" si="166"/>
        <v/>
      </c>
      <c r="M4943" s="158" t="str">
        <f t="shared" si="167"/>
        <v/>
      </c>
      <c r="O4943" s="151"/>
    </row>
    <row r="4944" spans="11:15" x14ac:dyDescent="0.3">
      <c r="K4944" s="148" t="str">
        <f>IFERROR(VLOOKUP(A4944,DATABARANG!$B$4:$G$20000,5),"")</f>
        <v/>
      </c>
      <c r="L4944" s="149" t="str">
        <f t="shared" si="166"/>
        <v/>
      </c>
      <c r="M4944" s="158" t="str">
        <f t="shared" si="167"/>
        <v/>
      </c>
      <c r="O4944" s="151"/>
    </row>
    <row r="4945" spans="11:15" x14ac:dyDescent="0.3">
      <c r="K4945" s="148" t="str">
        <f>IFERROR(VLOOKUP(A4945,DATABARANG!$B$4:$G$20000,5),"")</f>
        <v/>
      </c>
      <c r="L4945" s="149" t="str">
        <f t="shared" si="166"/>
        <v/>
      </c>
      <c r="M4945" s="158" t="str">
        <f t="shared" si="167"/>
        <v/>
      </c>
      <c r="O4945" s="151"/>
    </row>
    <row r="4946" spans="11:15" x14ac:dyDescent="0.3">
      <c r="K4946" s="148" t="str">
        <f>IFERROR(VLOOKUP(A4946,DATABARANG!$B$4:$G$20000,5),"")</f>
        <v/>
      </c>
      <c r="L4946" s="149" t="str">
        <f t="shared" si="166"/>
        <v/>
      </c>
      <c r="M4946" s="158" t="str">
        <f t="shared" si="167"/>
        <v/>
      </c>
      <c r="O4946" s="151"/>
    </row>
    <row r="4947" spans="11:15" x14ac:dyDescent="0.3">
      <c r="K4947" s="148" t="str">
        <f>IFERROR(VLOOKUP(A4947,DATABARANG!$B$4:$G$20000,5),"")</f>
        <v/>
      </c>
      <c r="L4947" s="149" t="str">
        <f t="shared" si="166"/>
        <v/>
      </c>
      <c r="M4947" s="158" t="str">
        <f t="shared" si="167"/>
        <v/>
      </c>
      <c r="O4947" s="151"/>
    </row>
    <row r="4948" spans="11:15" x14ac:dyDescent="0.3">
      <c r="K4948" s="148" t="str">
        <f>IFERROR(VLOOKUP(A4948,DATABARANG!$B$4:$G$20000,5),"")</f>
        <v/>
      </c>
      <c r="L4948" s="149" t="str">
        <f t="shared" si="166"/>
        <v/>
      </c>
      <c r="M4948" s="158" t="str">
        <f t="shared" si="167"/>
        <v/>
      </c>
      <c r="O4948" s="151"/>
    </row>
    <row r="4949" spans="11:15" x14ac:dyDescent="0.3">
      <c r="K4949" s="148" t="str">
        <f>IFERROR(VLOOKUP(A4949,DATABARANG!$B$4:$G$20000,5),"")</f>
        <v/>
      </c>
      <c r="L4949" s="149" t="str">
        <f t="shared" si="166"/>
        <v/>
      </c>
      <c r="M4949" s="158" t="str">
        <f t="shared" si="167"/>
        <v/>
      </c>
      <c r="O4949" s="151"/>
    </row>
    <row r="4950" spans="11:15" x14ac:dyDescent="0.3">
      <c r="K4950" s="148" t="str">
        <f>IFERROR(VLOOKUP(A4950,DATABARANG!$B$4:$G$20000,5),"")</f>
        <v/>
      </c>
      <c r="L4950" s="149" t="str">
        <f t="shared" si="166"/>
        <v/>
      </c>
      <c r="M4950" s="158" t="str">
        <f t="shared" si="167"/>
        <v/>
      </c>
      <c r="O4950" s="151"/>
    </row>
    <row r="4951" spans="11:15" x14ac:dyDescent="0.3">
      <c r="K4951" s="148" t="str">
        <f>IFERROR(VLOOKUP(A4951,DATABARANG!$B$4:$G$20000,5),"")</f>
        <v/>
      </c>
      <c r="L4951" s="149" t="str">
        <f t="shared" si="166"/>
        <v/>
      </c>
      <c r="M4951" s="158" t="str">
        <f t="shared" si="167"/>
        <v/>
      </c>
      <c r="O4951" s="151"/>
    </row>
    <row r="4952" spans="11:15" x14ac:dyDescent="0.3">
      <c r="K4952" s="148" t="str">
        <f>IFERROR(VLOOKUP(A4952,DATABARANG!$B$4:$G$20000,5),"")</f>
        <v/>
      </c>
      <c r="L4952" s="149" t="str">
        <f t="shared" si="166"/>
        <v/>
      </c>
      <c r="M4952" s="158" t="str">
        <f t="shared" si="167"/>
        <v/>
      </c>
      <c r="O4952" s="151"/>
    </row>
    <row r="4953" spans="11:15" x14ac:dyDescent="0.3">
      <c r="K4953" s="148" t="str">
        <f>IFERROR(VLOOKUP(A4953,DATABARANG!$B$4:$G$20000,5),"")</f>
        <v/>
      </c>
      <c r="L4953" s="149" t="str">
        <f t="shared" si="166"/>
        <v/>
      </c>
      <c r="M4953" s="158" t="str">
        <f t="shared" si="167"/>
        <v/>
      </c>
      <c r="O4953" s="151"/>
    </row>
    <row r="4954" spans="11:15" x14ac:dyDescent="0.3">
      <c r="K4954" s="148" t="str">
        <f>IFERROR(VLOOKUP(A4954,DATABARANG!$B$4:$G$20000,5),"")</f>
        <v/>
      </c>
      <c r="L4954" s="149" t="str">
        <f t="shared" si="166"/>
        <v/>
      </c>
      <c r="M4954" s="158" t="str">
        <f t="shared" si="167"/>
        <v/>
      </c>
      <c r="O4954" s="151"/>
    </row>
    <row r="4955" spans="11:15" x14ac:dyDescent="0.3">
      <c r="K4955" s="148" t="str">
        <f>IFERROR(VLOOKUP(A4955,DATABARANG!$B$4:$G$20000,5),"")</f>
        <v/>
      </c>
      <c r="L4955" s="149" t="str">
        <f t="shared" si="166"/>
        <v/>
      </c>
      <c r="M4955" s="158" t="str">
        <f t="shared" si="167"/>
        <v/>
      </c>
      <c r="O4955" s="151"/>
    </row>
    <row r="4956" spans="11:15" x14ac:dyDescent="0.3">
      <c r="K4956" s="148" t="str">
        <f>IFERROR(VLOOKUP(A4956,DATABARANG!$B$4:$G$20000,5),"")</f>
        <v/>
      </c>
      <c r="L4956" s="149" t="str">
        <f t="shared" si="166"/>
        <v/>
      </c>
      <c r="M4956" s="158" t="str">
        <f t="shared" si="167"/>
        <v/>
      </c>
      <c r="O4956" s="151"/>
    </row>
    <row r="4957" spans="11:15" x14ac:dyDescent="0.3">
      <c r="K4957" s="148" t="str">
        <f>IFERROR(VLOOKUP(A4957,DATABARANG!$B$4:$G$20000,5),"")</f>
        <v/>
      </c>
      <c r="L4957" s="149" t="str">
        <f t="shared" si="166"/>
        <v/>
      </c>
      <c r="M4957" s="158" t="str">
        <f t="shared" si="167"/>
        <v/>
      </c>
      <c r="O4957" s="151"/>
    </row>
    <row r="4958" spans="11:15" x14ac:dyDescent="0.3">
      <c r="K4958" s="148" t="str">
        <f>IFERROR(VLOOKUP(A4958,DATABARANG!$B$4:$G$20000,5),"")</f>
        <v/>
      </c>
      <c r="L4958" s="149" t="str">
        <f t="shared" si="166"/>
        <v/>
      </c>
      <c r="M4958" s="158" t="str">
        <f t="shared" si="167"/>
        <v/>
      </c>
      <c r="O4958" s="151"/>
    </row>
    <row r="4959" spans="11:15" x14ac:dyDescent="0.3">
      <c r="K4959" s="148" t="str">
        <f>IFERROR(VLOOKUP(A4959,DATABARANG!$B$4:$G$20000,5),"")</f>
        <v/>
      </c>
      <c r="L4959" s="149" t="str">
        <f t="shared" si="166"/>
        <v/>
      </c>
      <c r="M4959" s="158" t="str">
        <f t="shared" si="167"/>
        <v/>
      </c>
      <c r="O4959" s="151"/>
    </row>
    <row r="4960" spans="11:15" x14ac:dyDescent="0.3">
      <c r="K4960" s="148" t="str">
        <f>IFERROR(VLOOKUP(A4960,DATABARANG!$B$4:$G$20000,5),"")</f>
        <v/>
      </c>
      <c r="L4960" s="149" t="str">
        <f t="shared" si="166"/>
        <v/>
      </c>
      <c r="M4960" s="158" t="str">
        <f t="shared" si="167"/>
        <v/>
      </c>
      <c r="O4960" s="151"/>
    </row>
    <row r="4961" spans="11:15" x14ac:dyDescent="0.3">
      <c r="K4961" s="148" t="str">
        <f>IFERROR(VLOOKUP(A4961,DATABARANG!$B$4:$G$20000,5),"")</f>
        <v/>
      </c>
      <c r="L4961" s="149" t="str">
        <f t="shared" si="166"/>
        <v/>
      </c>
      <c r="M4961" s="158" t="str">
        <f t="shared" si="167"/>
        <v/>
      </c>
      <c r="O4961" s="151"/>
    </row>
    <row r="4962" spans="11:15" x14ac:dyDescent="0.3">
      <c r="K4962" s="148" t="str">
        <f>IFERROR(VLOOKUP(A4962,DATABARANG!$B$4:$G$20000,5),"")</f>
        <v/>
      </c>
      <c r="L4962" s="149" t="str">
        <f t="shared" si="166"/>
        <v/>
      </c>
      <c r="M4962" s="158" t="str">
        <f t="shared" si="167"/>
        <v/>
      </c>
      <c r="O4962" s="151"/>
    </row>
    <row r="4963" spans="11:15" x14ac:dyDescent="0.3">
      <c r="K4963" s="148" t="str">
        <f>IFERROR(VLOOKUP(A4963,DATABARANG!$B$4:$G$20000,5),"")</f>
        <v/>
      </c>
      <c r="L4963" s="149" t="str">
        <f t="shared" si="166"/>
        <v/>
      </c>
      <c r="M4963" s="158" t="str">
        <f t="shared" si="167"/>
        <v/>
      </c>
      <c r="O4963" s="151"/>
    </row>
    <row r="4964" spans="11:15" x14ac:dyDescent="0.3">
      <c r="K4964" s="148" t="str">
        <f>IFERROR(VLOOKUP(A4964,DATABARANG!$B$4:$G$20000,5),"")</f>
        <v/>
      </c>
      <c r="L4964" s="149" t="str">
        <f t="shared" si="166"/>
        <v/>
      </c>
      <c r="M4964" s="158" t="str">
        <f t="shared" si="167"/>
        <v/>
      </c>
      <c r="O4964" s="151"/>
    </row>
    <row r="4965" spans="11:15" x14ac:dyDescent="0.3">
      <c r="K4965" s="148" t="str">
        <f>IFERROR(VLOOKUP(A4965,DATABARANG!$B$4:$G$20000,5),"")</f>
        <v/>
      </c>
      <c r="L4965" s="149" t="str">
        <f t="shared" si="166"/>
        <v/>
      </c>
      <c r="M4965" s="158" t="str">
        <f t="shared" si="167"/>
        <v/>
      </c>
      <c r="O4965" s="151"/>
    </row>
    <row r="4966" spans="11:15" x14ac:dyDescent="0.3">
      <c r="K4966" s="148" t="str">
        <f>IFERROR(VLOOKUP(A4966,DATABARANG!$B$4:$G$20000,5),"")</f>
        <v/>
      </c>
      <c r="L4966" s="149" t="str">
        <f t="shared" si="166"/>
        <v/>
      </c>
      <c r="M4966" s="158" t="str">
        <f t="shared" si="167"/>
        <v/>
      </c>
      <c r="O4966" s="151"/>
    </row>
    <row r="4967" spans="11:15" x14ac:dyDescent="0.3">
      <c r="K4967" s="148" t="str">
        <f>IFERROR(VLOOKUP(A4967,DATABARANG!$B$4:$G$20000,5),"")</f>
        <v/>
      </c>
      <c r="L4967" s="149" t="str">
        <f t="shared" si="166"/>
        <v/>
      </c>
      <c r="M4967" s="158" t="str">
        <f t="shared" si="167"/>
        <v/>
      </c>
      <c r="O4967" s="151"/>
    </row>
    <row r="4968" spans="11:15" x14ac:dyDescent="0.3">
      <c r="K4968" s="148" t="str">
        <f>IFERROR(VLOOKUP(A4968,DATABARANG!$B$4:$G$20000,5),"")</f>
        <v/>
      </c>
      <c r="L4968" s="149" t="str">
        <f t="shared" si="166"/>
        <v/>
      </c>
      <c r="M4968" s="158" t="str">
        <f t="shared" si="167"/>
        <v/>
      </c>
      <c r="O4968" s="151"/>
    </row>
    <row r="4969" spans="11:15" x14ac:dyDescent="0.3">
      <c r="K4969" s="148" t="str">
        <f>IFERROR(VLOOKUP(A4969,DATABARANG!$B$4:$G$20000,5),"")</f>
        <v/>
      </c>
      <c r="L4969" s="149" t="str">
        <f t="shared" si="166"/>
        <v/>
      </c>
      <c r="M4969" s="158" t="str">
        <f t="shared" si="167"/>
        <v/>
      </c>
      <c r="O4969" s="151"/>
    </row>
    <row r="4970" spans="11:15" x14ac:dyDescent="0.3">
      <c r="K4970" s="148" t="str">
        <f>IFERROR(VLOOKUP(A4970,DATABARANG!$B$4:$G$20000,5),"")</f>
        <v/>
      </c>
      <c r="L4970" s="149" t="str">
        <f t="shared" si="166"/>
        <v/>
      </c>
      <c r="M4970" s="158" t="str">
        <f t="shared" si="167"/>
        <v/>
      </c>
      <c r="O4970" s="151"/>
    </row>
    <row r="4971" spans="11:15" x14ac:dyDescent="0.3">
      <c r="K4971" s="148" t="str">
        <f>IFERROR(VLOOKUP(A4971,DATABARANG!$B$4:$G$20000,5),"")</f>
        <v/>
      </c>
      <c r="L4971" s="149" t="str">
        <f t="shared" si="166"/>
        <v/>
      </c>
      <c r="M4971" s="158" t="str">
        <f t="shared" si="167"/>
        <v/>
      </c>
      <c r="O4971" s="151"/>
    </row>
    <row r="4972" spans="11:15" x14ac:dyDescent="0.3">
      <c r="K4972" s="148" t="str">
        <f>IFERROR(VLOOKUP(A4972,DATABARANG!$B$4:$G$20000,5),"")</f>
        <v/>
      </c>
      <c r="L4972" s="149" t="str">
        <f t="shared" si="166"/>
        <v/>
      </c>
      <c r="M4972" s="158" t="str">
        <f t="shared" si="167"/>
        <v/>
      </c>
      <c r="O4972" s="151"/>
    </row>
    <row r="4973" spans="11:15" x14ac:dyDescent="0.3">
      <c r="K4973" s="148" t="str">
        <f>IFERROR(VLOOKUP(A4973,DATABARANG!$B$4:$G$20000,5),"")</f>
        <v/>
      </c>
      <c r="L4973" s="149" t="str">
        <f t="shared" si="166"/>
        <v/>
      </c>
      <c r="M4973" s="158" t="str">
        <f t="shared" si="167"/>
        <v/>
      </c>
      <c r="O4973" s="151"/>
    </row>
    <row r="4974" spans="11:15" x14ac:dyDescent="0.3">
      <c r="K4974" s="148" t="str">
        <f>IFERROR(VLOOKUP(A4974,DATABARANG!$B$4:$G$20000,5),"")</f>
        <v/>
      </c>
      <c r="L4974" s="149" t="str">
        <f t="shared" si="166"/>
        <v/>
      </c>
      <c r="M4974" s="158" t="str">
        <f t="shared" si="167"/>
        <v/>
      </c>
      <c r="O4974" s="151"/>
    </row>
    <row r="4975" spans="11:15" x14ac:dyDescent="0.3">
      <c r="K4975" s="148" t="str">
        <f>IFERROR(VLOOKUP(A4975,DATABARANG!$B$4:$G$20000,5),"")</f>
        <v/>
      </c>
      <c r="L4975" s="149" t="str">
        <f t="shared" si="166"/>
        <v/>
      </c>
      <c r="M4975" s="158" t="str">
        <f t="shared" si="167"/>
        <v/>
      </c>
      <c r="O4975" s="151"/>
    </row>
    <row r="4976" spans="11:15" x14ac:dyDescent="0.3">
      <c r="K4976" s="148" t="str">
        <f>IFERROR(VLOOKUP(A4976,DATABARANG!$B$4:$G$20000,5),"")</f>
        <v/>
      </c>
      <c r="L4976" s="149" t="str">
        <f t="shared" si="166"/>
        <v/>
      </c>
      <c r="M4976" s="158" t="str">
        <f t="shared" si="167"/>
        <v/>
      </c>
      <c r="O4976" s="151"/>
    </row>
    <row r="4977" spans="11:15" x14ac:dyDescent="0.3">
      <c r="K4977" s="148" t="str">
        <f>IFERROR(VLOOKUP(A4977,DATABARANG!$B$4:$G$20000,5),"")</f>
        <v/>
      </c>
      <c r="L4977" s="149" t="str">
        <f t="shared" si="166"/>
        <v/>
      </c>
      <c r="M4977" s="158" t="str">
        <f t="shared" si="167"/>
        <v/>
      </c>
      <c r="O4977" s="151"/>
    </row>
    <row r="4978" spans="11:15" x14ac:dyDescent="0.3">
      <c r="K4978" s="148" t="str">
        <f>IFERROR(VLOOKUP(A4978,DATABARANG!$B$4:$G$20000,5),"")</f>
        <v/>
      </c>
      <c r="L4978" s="149" t="str">
        <f t="shared" si="166"/>
        <v/>
      </c>
      <c r="M4978" s="158" t="str">
        <f t="shared" si="167"/>
        <v/>
      </c>
      <c r="O4978" s="151"/>
    </row>
    <row r="4979" spans="11:15" x14ac:dyDescent="0.3">
      <c r="K4979" s="148" t="str">
        <f>IFERROR(VLOOKUP(A4979,DATABARANG!$B$4:$G$20000,5),"")</f>
        <v/>
      </c>
      <c r="L4979" s="149" t="str">
        <f t="shared" si="166"/>
        <v/>
      </c>
      <c r="M4979" s="158" t="str">
        <f t="shared" si="167"/>
        <v/>
      </c>
      <c r="O4979" s="151"/>
    </row>
    <row r="4980" spans="11:15" x14ac:dyDescent="0.3">
      <c r="K4980" s="148" t="str">
        <f>IFERROR(VLOOKUP(A4980,DATABARANG!$B$4:$G$20000,5),"")</f>
        <v/>
      </c>
      <c r="L4980" s="149" t="str">
        <f t="shared" si="166"/>
        <v/>
      </c>
      <c r="M4980" s="158" t="str">
        <f t="shared" si="167"/>
        <v/>
      </c>
      <c r="O4980" s="151"/>
    </row>
    <row r="4981" spans="11:15" x14ac:dyDescent="0.3">
      <c r="K4981" s="148" t="str">
        <f>IFERROR(VLOOKUP(A4981,DATABARANG!$B$4:$G$20000,5),"")</f>
        <v/>
      </c>
      <c r="L4981" s="149" t="str">
        <f t="shared" si="166"/>
        <v/>
      </c>
      <c r="M4981" s="158" t="str">
        <f t="shared" si="167"/>
        <v/>
      </c>
      <c r="O4981" s="151"/>
    </row>
    <row r="4982" spans="11:15" x14ac:dyDescent="0.3">
      <c r="K4982" s="148" t="str">
        <f>IFERROR(VLOOKUP(A4982,DATABARANG!$B$4:$G$20000,5),"")</f>
        <v/>
      </c>
      <c r="L4982" s="149" t="str">
        <f t="shared" si="166"/>
        <v/>
      </c>
      <c r="M4982" s="158" t="str">
        <f t="shared" si="167"/>
        <v/>
      </c>
      <c r="O4982" s="151"/>
    </row>
    <row r="4983" spans="11:15" x14ac:dyDescent="0.3">
      <c r="K4983" s="148" t="str">
        <f>IFERROR(VLOOKUP(A4983,DATABARANG!$B$4:$G$20000,5),"")</f>
        <v/>
      </c>
      <c r="L4983" s="149" t="str">
        <f t="shared" si="166"/>
        <v/>
      </c>
      <c r="M4983" s="158" t="str">
        <f t="shared" si="167"/>
        <v/>
      </c>
      <c r="O4983" s="151"/>
    </row>
    <row r="4984" spans="11:15" x14ac:dyDescent="0.3">
      <c r="K4984" s="148" t="str">
        <f>IFERROR(VLOOKUP(A4984,DATABARANG!$B$4:$G$20000,5),"")</f>
        <v/>
      </c>
      <c r="L4984" s="149" t="str">
        <f t="shared" si="166"/>
        <v/>
      </c>
      <c r="M4984" s="158" t="str">
        <f t="shared" si="167"/>
        <v/>
      </c>
      <c r="O4984" s="151"/>
    </row>
    <row r="4985" spans="11:15" x14ac:dyDescent="0.3">
      <c r="K4985" s="148" t="str">
        <f>IFERROR(VLOOKUP(A4985,DATABARANG!$B$4:$G$20000,5),"")</f>
        <v/>
      </c>
      <c r="L4985" s="149" t="str">
        <f t="shared" si="166"/>
        <v/>
      </c>
      <c r="M4985" s="158" t="str">
        <f t="shared" si="167"/>
        <v/>
      </c>
      <c r="O4985" s="151"/>
    </row>
    <row r="4986" spans="11:15" x14ac:dyDescent="0.3">
      <c r="K4986" s="148" t="str">
        <f>IFERROR(VLOOKUP(A4986,DATABARANG!$B$4:$G$20000,5),"")</f>
        <v/>
      </c>
      <c r="L4986" s="149" t="str">
        <f t="shared" si="166"/>
        <v/>
      </c>
      <c r="M4986" s="158" t="str">
        <f t="shared" si="167"/>
        <v/>
      </c>
      <c r="O4986" s="151"/>
    </row>
    <row r="4987" spans="11:15" x14ac:dyDescent="0.3">
      <c r="K4987" s="148" t="str">
        <f>IFERROR(VLOOKUP(A4987,DATABARANG!$B$4:$G$20000,5),"")</f>
        <v/>
      </c>
      <c r="L4987" s="149" t="str">
        <f t="shared" si="166"/>
        <v/>
      </c>
      <c r="M4987" s="158" t="str">
        <f t="shared" si="167"/>
        <v/>
      </c>
      <c r="O4987" s="151"/>
    </row>
    <row r="4988" spans="11:15" x14ac:dyDescent="0.3">
      <c r="K4988" s="148" t="str">
        <f>IFERROR(VLOOKUP(A4988,DATABARANG!$B$4:$G$20000,5),"")</f>
        <v/>
      </c>
      <c r="L4988" s="149" t="str">
        <f t="shared" si="166"/>
        <v/>
      </c>
      <c r="M4988" s="158" t="str">
        <f t="shared" si="167"/>
        <v/>
      </c>
      <c r="O4988" s="151"/>
    </row>
    <row r="4989" spans="11:15" x14ac:dyDescent="0.3">
      <c r="K4989" s="148" t="str">
        <f>IFERROR(VLOOKUP(A4989,DATABARANG!$B$4:$G$20000,5),"")</f>
        <v/>
      </c>
      <c r="L4989" s="149" t="str">
        <f t="shared" si="166"/>
        <v/>
      </c>
      <c r="M4989" s="158" t="str">
        <f t="shared" si="167"/>
        <v/>
      </c>
      <c r="O4989" s="151"/>
    </row>
    <row r="4990" spans="11:15" x14ac:dyDescent="0.3">
      <c r="K4990" s="148" t="str">
        <f>IFERROR(VLOOKUP(A4990,DATABARANG!$B$4:$G$20000,5),"")</f>
        <v/>
      </c>
      <c r="L4990" s="149" t="str">
        <f t="shared" si="166"/>
        <v/>
      </c>
      <c r="M4990" s="158" t="str">
        <f t="shared" si="167"/>
        <v/>
      </c>
      <c r="O4990" s="151"/>
    </row>
    <row r="4991" spans="11:15" x14ac:dyDescent="0.3">
      <c r="K4991" s="148" t="str">
        <f>IFERROR(VLOOKUP(A4991,DATABARANG!$B$4:$G$20000,5),"")</f>
        <v/>
      </c>
      <c r="L4991" s="149" t="str">
        <f t="shared" si="166"/>
        <v/>
      </c>
      <c r="M4991" s="158" t="str">
        <f t="shared" si="167"/>
        <v/>
      </c>
      <c r="O4991" s="151"/>
    </row>
    <row r="4992" spans="11:15" x14ac:dyDescent="0.3">
      <c r="K4992" s="148" t="str">
        <f>IFERROR(VLOOKUP(A4992,DATABARANG!$B$4:$G$20000,5),"")</f>
        <v/>
      </c>
      <c r="L4992" s="149" t="str">
        <f t="shared" si="166"/>
        <v/>
      </c>
      <c r="M4992" s="158" t="str">
        <f t="shared" si="167"/>
        <v/>
      </c>
      <c r="O4992" s="151"/>
    </row>
    <row r="4993" spans="11:15" x14ac:dyDescent="0.3">
      <c r="K4993" s="148" t="str">
        <f>IFERROR(VLOOKUP(A4993,DATABARANG!$B$4:$G$20000,5),"")</f>
        <v/>
      </c>
      <c r="L4993" s="149" t="str">
        <f t="shared" si="166"/>
        <v/>
      </c>
      <c r="M4993" s="158" t="str">
        <f t="shared" si="167"/>
        <v/>
      </c>
      <c r="O4993" s="151"/>
    </row>
    <row r="4994" spans="11:15" x14ac:dyDescent="0.3">
      <c r="K4994" s="148" t="str">
        <f>IFERROR(VLOOKUP(A4994,DATABARANG!$B$4:$G$20000,5),"")</f>
        <v/>
      </c>
      <c r="L4994" s="149" t="str">
        <f t="shared" si="166"/>
        <v/>
      </c>
      <c r="M4994" s="158" t="str">
        <f t="shared" si="167"/>
        <v/>
      </c>
      <c r="O4994" s="151"/>
    </row>
    <row r="4995" spans="11:15" x14ac:dyDescent="0.3">
      <c r="K4995" s="148" t="str">
        <f>IFERROR(VLOOKUP(A4995,DATABARANG!$B$4:$G$20000,5),"")</f>
        <v/>
      </c>
      <c r="L4995" s="149" t="str">
        <f t="shared" si="166"/>
        <v/>
      </c>
      <c r="M4995" s="158" t="str">
        <f t="shared" si="167"/>
        <v/>
      </c>
      <c r="O4995" s="151"/>
    </row>
    <row r="4996" spans="11:15" x14ac:dyDescent="0.3">
      <c r="K4996" s="148" t="str">
        <f>IFERROR(VLOOKUP(A4996,DATABARANG!$B$4:$G$20000,5),"")</f>
        <v/>
      </c>
      <c r="L4996" s="149" t="str">
        <f t="shared" si="166"/>
        <v/>
      </c>
      <c r="M4996" s="158" t="str">
        <f t="shared" si="167"/>
        <v/>
      </c>
      <c r="O4996" s="151"/>
    </row>
    <row r="4997" spans="11:15" x14ac:dyDescent="0.3">
      <c r="K4997" s="148" t="str">
        <f>IFERROR(VLOOKUP(A4997,DATABARANG!$B$4:$G$20000,5),"")</f>
        <v/>
      </c>
      <c r="L4997" s="149" t="str">
        <f t="shared" si="166"/>
        <v/>
      </c>
      <c r="M4997" s="158" t="str">
        <f t="shared" si="167"/>
        <v/>
      </c>
      <c r="O4997" s="151"/>
    </row>
    <row r="4998" spans="11:15" x14ac:dyDescent="0.3">
      <c r="K4998" s="148" t="str">
        <f>IFERROR(VLOOKUP(A4998,DATABARANG!$B$4:$G$20000,5),"")</f>
        <v/>
      </c>
      <c r="L4998" s="149" t="str">
        <f t="shared" ref="L4998:L5061" si="168">IFERROR((E4998-K4998)*G4998,"")</f>
        <v/>
      </c>
      <c r="M4998" s="158" t="str">
        <f t="shared" ref="M4998:M5061" si="169">IF(B4998="","",TEXT(B4998,"DD-MMM"))</f>
        <v/>
      </c>
      <c r="O4998" s="151"/>
    </row>
    <row r="4999" spans="11:15" x14ac:dyDescent="0.3">
      <c r="K4999" s="148" t="str">
        <f>IFERROR(VLOOKUP(A4999,DATABARANG!$B$4:$G$20000,5),"")</f>
        <v/>
      </c>
      <c r="L4999" s="149" t="str">
        <f t="shared" si="168"/>
        <v/>
      </c>
      <c r="M4999" s="158" t="str">
        <f t="shared" si="169"/>
        <v/>
      </c>
      <c r="O4999" s="151"/>
    </row>
    <row r="5000" spans="11:15" x14ac:dyDescent="0.3">
      <c r="K5000" s="148" t="str">
        <f>IFERROR(VLOOKUP(A5000,DATABARANG!$B$4:$G$20000,5),"")</f>
        <v/>
      </c>
      <c r="L5000" s="149" t="str">
        <f t="shared" si="168"/>
        <v/>
      </c>
      <c r="M5000" s="158" t="str">
        <f t="shared" si="169"/>
        <v/>
      </c>
      <c r="O5000" s="151"/>
    </row>
    <row r="5001" spans="11:15" x14ac:dyDescent="0.3">
      <c r="K5001" s="148" t="str">
        <f>IFERROR(VLOOKUP(A5001,DATABARANG!$B$4:$G$20000,5),"")</f>
        <v/>
      </c>
      <c r="L5001" s="149" t="str">
        <f t="shared" si="168"/>
        <v/>
      </c>
      <c r="M5001" s="158" t="str">
        <f t="shared" si="169"/>
        <v/>
      </c>
      <c r="O5001" s="151"/>
    </row>
    <row r="5002" spans="11:15" x14ac:dyDescent="0.3">
      <c r="K5002" s="148" t="str">
        <f>IFERROR(VLOOKUP(A5002,DATABARANG!$B$4:$G$20000,5),"")</f>
        <v/>
      </c>
      <c r="L5002" s="149" t="str">
        <f t="shared" si="168"/>
        <v/>
      </c>
      <c r="M5002" s="158" t="str">
        <f t="shared" si="169"/>
        <v/>
      </c>
      <c r="O5002" s="151"/>
    </row>
    <row r="5003" spans="11:15" x14ac:dyDescent="0.3">
      <c r="K5003" s="148" t="str">
        <f>IFERROR(VLOOKUP(A5003,DATABARANG!$B$4:$G$20000,5),"")</f>
        <v/>
      </c>
      <c r="L5003" s="149" t="str">
        <f t="shared" si="168"/>
        <v/>
      </c>
      <c r="M5003" s="158" t="str">
        <f t="shared" si="169"/>
        <v/>
      </c>
      <c r="O5003" s="151"/>
    </row>
    <row r="5004" spans="11:15" x14ac:dyDescent="0.3">
      <c r="K5004" s="148" t="str">
        <f>IFERROR(VLOOKUP(A5004,DATABARANG!$B$4:$G$20000,5),"")</f>
        <v/>
      </c>
      <c r="L5004" s="149" t="str">
        <f t="shared" si="168"/>
        <v/>
      </c>
      <c r="M5004" s="158" t="str">
        <f t="shared" si="169"/>
        <v/>
      </c>
      <c r="O5004" s="151"/>
    </row>
    <row r="5005" spans="11:15" x14ac:dyDescent="0.3">
      <c r="K5005" s="148" t="str">
        <f>IFERROR(VLOOKUP(A5005,DATABARANG!$B$4:$G$20000,5),"")</f>
        <v/>
      </c>
      <c r="L5005" s="149" t="str">
        <f t="shared" si="168"/>
        <v/>
      </c>
      <c r="M5005" s="158" t="str">
        <f t="shared" si="169"/>
        <v/>
      </c>
      <c r="O5005" s="151"/>
    </row>
    <row r="5006" spans="11:15" x14ac:dyDescent="0.3">
      <c r="K5006" s="148" t="str">
        <f>IFERROR(VLOOKUP(A5006,DATABARANG!$B$4:$G$20000,5),"")</f>
        <v/>
      </c>
      <c r="L5006" s="149" t="str">
        <f t="shared" si="168"/>
        <v/>
      </c>
      <c r="M5006" s="158" t="str">
        <f t="shared" si="169"/>
        <v/>
      </c>
      <c r="O5006" s="151"/>
    </row>
    <row r="5007" spans="11:15" x14ac:dyDescent="0.3">
      <c r="K5007" s="148" t="str">
        <f>IFERROR(VLOOKUP(A5007,DATABARANG!$B$4:$G$20000,5),"")</f>
        <v/>
      </c>
      <c r="L5007" s="149" t="str">
        <f t="shared" si="168"/>
        <v/>
      </c>
      <c r="M5007" s="158" t="str">
        <f t="shared" si="169"/>
        <v/>
      </c>
      <c r="O5007" s="151"/>
    </row>
    <row r="5008" spans="11:15" x14ac:dyDescent="0.3">
      <c r="K5008" s="148" t="str">
        <f>IFERROR(VLOOKUP(A5008,DATABARANG!$B$4:$G$20000,5),"")</f>
        <v/>
      </c>
      <c r="L5008" s="149" t="str">
        <f t="shared" si="168"/>
        <v/>
      </c>
      <c r="M5008" s="158" t="str">
        <f t="shared" si="169"/>
        <v/>
      </c>
      <c r="O5008" s="151"/>
    </row>
    <row r="5009" spans="11:15" x14ac:dyDescent="0.3">
      <c r="K5009" s="148" t="str">
        <f>IFERROR(VLOOKUP(A5009,DATABARANG!$B$4:$G$20000,5),"")</f>
        <v/>
      </c>
      <c r="L5009" s="149" t="str">
        <f t="shared" si="168"/>
        <v/>
      </c>
      <c r="M5009" s="158" t="str">
        <f t="shared" si="169"/>
        <v/>
      </c>
      <c r="O5009" s="151"/>
    </row>
    <row r="5010" spans="11:15" x14ac:dyDescent="0.3">
      <c r="K5010" s="148" t="str">
        <f>IFERROR(VLOOKUP(A5010,DATABARANG!$B$4:$G$20000,5),"")</f>
        <v/>
      </c>
      <c r="L5010" s="149" t="str">
        <f t="shared" si="168"/>
        <v/>
      </c>
      <c r="M5010" s="158" t="str">
        <f t="shared" si="169"/>
        <v/>
      </c>
      <c r="O5010" s="151"/>
    </row>
    <row r="5011" spans="11:15" x14ac:dyDescent="0.3">
      <c r="K5011" s="148" t="str">
        <f>IFERROR(VLOOKUP(A5011,DATABARANG!$B$4:$G$20000,5),"")</f>
        <v/>
      </c>
      <c r="L5011" s="149" t="str">
        <f t="shared" si="168"/>
        <v/>
      </c>
      <c r="M5011" s="158" t="str">
        <f t="shared" si="169"/>
        <v/>
      </c>
      <c r="O5011" s="151"/>
    </row>
    <row r="5012" spans="11:15" x14ac:dyDescent="0.3">
      <c r="K5012" s="148" t="str">
        <f>IFERROR(VLOOKUP(A5012,DATABARANG!$B$4:$G$20000,5),"")</f>
        <v/>
      </c>
      <c r="L5012" s="149" t="str">
        <f t="shared" si="168"/>
        <v/>
      </c>
      <c r="M5012" s="158" t="str">
        <f t="shared" si="169"/>
        <v/>
      </c>
      <c r="O5012" s="151"/>
    </row>
    <row r="5013" spans="11:15" x14ac:dyDescent="0.3">
      <c r="K5013" s="148" t="str">
        <f>IFERROR(VLOOKUP(A5013,DATABARANG!$B$4:$G$20000,5),"")</f>
        <v/>
      </c>
      <c r="L5013" s="149" t="str">
        <f t="shared" si="168"/>
        <v/>
      </c>
      <c r="M5013" s="158" t="str">
        <f t="shared" si="169"/>
        <v/>
      </c>
      <c r="O5013" s="151"/>
    </row>
    <row r="5014" spans="11:15" x14ac:dyDescent="0.3">
      <c r="K5014" s="148" t="str">
        <f>IFERROR(VLOOKUP(A5014,DATABARANG!$B$4:$G$20000,5),"")</f>
        <v/>
      </c>
      <c r="L5014" s="149" t="str">
        <f t="shared" si="168"/>
        <v/>
      </c>
      <c r="M5014" s="158" t="str">
        <f t="shared" si="169"/>
        <v/>
      </c>
      <c r="O5014" s="151"/>
    </row>
    <row r="5015" spans="11:15" x14ac:dyDescent="0.3">
      <c r="K5015" s="148" t="str">
        <f>IFERROR(VLOOKUP(A5015,DATABARANG!$B$4:$G$20000,5),"")</f>
        <v/>
      </c>
      <c r="L5015" s="149" t="str">
        <f t="shared" si="168"/>
        <v/>
      </c>
      <c r="M5015" s="158" t="str">
        <f t="shared" si="169"/>
        <v/>
      </c>
      <c r="O5015" s="151"/>
    </row>
    <row r="5016" spans="11:15" x14ac:dyDescent="0.3">
      <c r="K5016" s="148" t="str">
        <f>IFERROR(VLOOKUP(A5016,DATABARANG!$B$4:$G$20000,5),"")</f>
        <v/>
      </c>
      <c r="L5016" s="149" t="str">
        <f t="shared" si="168"/>
        <v/>
      </c>
      <c r="M5016" s="158" t="str">
        <f t="shared" si="169"/>
        <v/>
      </c>
      <c r="O5016" s="151"/>
    </row>
    <row r="5017" spans="11:15" x14ac:dyDescent="0.3">
      <c r="K5017" s="148" t="str">
        <f>IFERROR(VLOOKUP(A5017,DATABARANG!$B$4:$G$20000,5),"")</f>
        <v/>
      </c>
      <c r="L5017" s="149" t="str">
        <f t="shared" si="168"/>
        <v/>
      </c>
      <c r="M5017" s="158" t="str">
        <f t="shared" si="169"/>
        <v/>
      </c>
      <c r="O5017" s="151"/>
    </row>
    <row r="5018" spans="11:15" x14ac:dyDescent="0.3">
      <c r="K5018" s="148" t="str">
        <f>IFERROR(VLOOKUP(A5018,DATABARANG!$B$4:$G$20000,5),"")</f>
        <v/>
      </c>
      <c r="L5018" s="149" t="str">
        <f t="shared" si="168"/>
        <v/>
      </c>
      <c r="M5018" s="158" t="str">
        <f t="shared" si="169"/>
        <v/>
      </c>
      <c r="O5018" s="151"/>
    </row>
    <row r="5019" spans="11:15" x14ac:dyDescent="0.3">
      <c r="K5019" s="148" t="str">
        <f>IFERROR(VLOOKUP(A5019,DATABARANG!$B$4:$G$20000,5),"")</f>
        <v/>
      </c>
      <c r="L5019" s="149" t="str">
        <f t="shared" si="168"/>
        <v/>
      </c>
      <c r="M5019" s="158" t="str">
        <f t="shared" si="169"/>
        <v/>
      </c>
      <c r="O5019" s="151"/>
    </row>
    <row r="5020" spans="11:15" x14ac:dyDescent="0.3">
      <c r="K5020" s="148" t="str">
        <f>IFERROR(VLOOKUP(A5020,DATABARANG!$B$4:$G$20000,5),"")</f>
        <v/>
      </c>
      <c r="L5020" s="149" t="str">
        <f t="shared" si="168"/>
        <v/>
      </c>
      <c r="M5020" s="158" t="str">
        <f t="shared" si="169"/>
        <v/>
      </c>
      <c r="O5020" s="151"/>
    </row>
    <row r="5021" spans="11:15" x14ac:dyDescent="0.3">
      <c r="K5021" s="148" t="str">
        <f>IFERROR(VLOOKUP(A5021,DATABARANG!$B$4:$G$20000,5),"")</f>
        <v/>
      </c>
      <c r="L5021" s="149" t="str">
        <f t="shared" si="168"/>
        <v/>
      </c>
      <c r="M5021" s="158" t="str">
        <f t="shared" si="169"/>
        <v/>
      </c>
      <c r="O5021" s="151"/>
    </row>
    <row r="5022" spans="11:15" x14ac:dyDescent="0.3">
      <c r="K5022" s="148" t="str">
        <f>IFERROR(VLOOKUP(A5022,DATABARANG!$B$4:$G$20000,5),"")</f>
        <v/>
      </c>
      <c r="L5022" s="149" t="str">
        <f t="shared" si="168"/>
        <v/>
      </c>
      <c r="M5022" s="158" t="str">
        <f t="shared" si="169"/>
        <v/>
      </c>
      <c r="O5022" s="151"/>
    </row>
    <row r="5023" spans="11:15" x14ac:dyDescent="0.3">
      <c r="K5023" s="148" t="str">
        <f>IFERROR(VLOOKUP(A5023,DATABARANG!$B$4:$G$20000,5),"")</f>
        <v/>
      </c>
      <c r="L5023" s="149" t="str">
        <f t="shared" si="168"/>
        <v/>
      </c>
      <c r="M5023" s="158" t="str">
        <f t="shared" si="169"/>
        <v/>
      </c>
      <c r="O5023" s="151"/>
    </row>
    <row r="5024" spans="11:15" x14ac:dyDescent="0.3">
      <c r="K5024" s="148" t="str">
        <f>IFERROR(VLOOKUP(A5024,DATABARANG!$B$4:$G$20000,5),"")</f>
        <v/>
      </c>
      <c r="L5024" s="149" t="str">
        <f t="shared" si="168"/>
        <v/>
      </c>
      <c r="M5024" s="158" t="str">
        <f t="shared" si="169"/>
        <v/>
      </c>
      <c r="O5024" s="151"/>
    </row>
    <row r="5025" spans="11:15" x14ac:dyDescent="0.3">
      <c r="K5025" s="148" t="str">
        <f>IFERROR(VLOOKUP(A5025,DATABARANG!$B$4:$G$20000,5),"")</f>
        <v/>
      </c>
      <c r="L5025" s="149" t="str">
        <f t="shared" si="168"/>
        <v/>
      </c>
      <c r="M5025" s="158" t="str">
        <f t="shared" si="169"/>
        <v/>
      </c>
      <c r="O5025" s="151"/>
    </row>
    <row r="5026" spans="11:15" x14ac:dyDescent="0.3">
      <c r="K5026" s="148" t="str">
        <f>IFERROR(VLOOKUP(A5026,DATABARANG!$B$4:$G$20000,5),"")</f>
        <v/>
      </c>
      <c r="L5026" s="149" t="str">
        <f t="shared" si="168"/>
        <v/>
      </c>
      <c r="M5026" s="158" t="str">
        <f t="shared" si="169"/>
        <v/>
      </c>
      <c r="O5026" s="151"/>
    </row>
    <row r="5027" spans="11:15" x14ac:dyDescent="0.3">
      <c r="K5027" s="148" t="str">
        <f>IFERROR(VLOOKUP(A5027,DATABARANG!$B$4:$G$20000,5),"")</f>
        <v/>
      </c>
      <c r="L5027" s="149" t="str">
        <f t="shared" si="168"/>
        <v/>
      </c>
      <c r="M5027" s="158" t="str">
        <f t="shared" si="169"/>
        <v/>
      </c>
      <c r="O5027" s="151"/>
    </row>
    <row r="5028" spans="11:15" x14ac:dyDescent="0.3">
      <c r="K5028" s="148" t="str">
        <f>IFERROR(VLOOKUP(A5028,DATABARANG!$B$4:$G$20000,5),"")</f>
        <v/>
      </c>
      <c r="L5028" s="149" t="str">
        <f t="shared" si="168"/>
        <v/>
      </c>
      <c r="M5028" s="158" t="str">
        <f t="shared" si="169"/>
        <v/>
      </c>
      <c r="O5028" s="151"/>
    </row>
    <row r="5029" spans="11:15" x14ac:dyDescent="0.3">
      <c r="K5029" s="148" t="str">
        <f>IFERROR(VLOOKUP(A5029,DATABARANG!$B$4:$G$20000,5),"")</f>
        <v/>
      </c>
      <c r="L5029" s="149" t="str">
        <f t="shared" si="168"/>
        <v/>
      </c>
      <c r="M5029" s="158" t="str">
        <f t="shared" si="169"/>
        <v/>
      </c>
      <c r="O5029" s="151"/>
    </row>
    <row r="5030" spans="11:15" x14ac:dyDescent="0.3">
      <c r="K5030" s="148" t="str">
        <f>IFERROR(VLOOKUP(A5030,DATABARANG!$B$4:$G$20000,5),"")</f>
        <v/>
      </c>
      <c r="L5030" s="149" t="str">
        <f t="shared" si="168"/>
        <v/>
      </c>
      <c r="M5030" s="158" t="str">
        <f t="shared" si="169"/>
        <v/>
      </c>
      <c r="O5030" s="151"/>
    </row>
    <row r="5031" spans="11:15" x14ac:dyDescent="0.3">
      <c r="K5031" s="148" t="str">
        <f>IFERROR(VLOOKUP(A5031,DATABARANG!$B$4:$G$20000,5),"")</f>
        <v/>
      </c>
      <c r="L5031" s="149" t="str">
        <f t="shared" si="168"/>
        <v/>
      </c>
      <c r="M5031" s="158" t="str">
        <f t="shared" si="169"/>
        <v/>
      </c>
      <c r="O5031" s="151"/>
    </row>
    <row r="5032" spans="11:15" x14ac:dyDescent="0.3">
      <c r="K5032" s="148" t="str">
        <f>IFERROR(VLOOKUP(A5032,DATABARANG!$B$4:$G$20000,5),"")</f>
        <v/>
      </c>
      <c r="L5032" s="149" t="str">
        <f t="shared" si="168"/>
        <v/>
      </c>
      <c r="M5032" s="158" t="str">
        <f t="shared" si="169"/>
        <v/>
      </c>
      <c r="O5032" s="151"/>
    </row>
    <row r="5033" spans="11:15" x14ac:dyDescent="0.3">
      <c r="K5033" s="148" t="str">
        <f>IFERROR(VLOOKUP(A5033,DATABARANG!$B$4:$G$20000,5),"")</f>
        <v/>
      </c>
      <c r="L5033" s="149" t="str">
        <f t="shared" si="168"/>
        <v/>
      </c>
      <c r="M5033" s="158" t="str">
        <f t="shared" si="169"/>
        <v/>
      </c>
      <c r="O5033" s="151"/>
    </row>
    <row r="5034" spans="11:15" x14ac:dyDescent="0.3">
      <c r="K5034" s="148" t="str">
        <f>IFERROR(VLOOKUP(A5034,DATABARANG!$B$4:$G$20000,5),"")</f>
        <v/>
      </c>
      <c r="L5034" s="149" t="str">
        <f t="shared" si="168"/>
        <v/>
      </c>
      <c r="M5034" s="158" t="str">
        <f t="shared" si="169"/>
        <v/>
      </c>
      <c r="O5034" s="151"/>
    </row>
    <row r="5035" spans="11:15" x14ac:dyDescent="0.3">
      <c r="K5035" s="148" t="str">
        <f>IFERROR(VLOOKUP(A5035,DATABARANG!$B$4:$G$20000,5),"")</f>
        <v/>
      </c>
      <c r="L5035" s="149" t="str">
        <f t="shared" si="168"/>
        <v/>
      </c>
      <c r="M5035" s="158" t="str">
        <f t="shared" si="169"/>
        <v/>
      </c>
      <c r="O5035" s="151"/>
    </row>
    <row r="5036" spans="11:15" x14ac:dyDescent="0.3">
      <c r="K5036" s="148" t="str">
        <f>IFERROR(VLOOKUP(A5036,DATABARANG!$B$4:$G$20000,5),"")</f>
        <v/>
      </c>
      <c r="L5036" s="149" t="str">
        <f t="shared" si="168"/>
        <v/>
      </c>
      <c r="M5036" s="158" t="str">
        <f t="shared" si="169"/>
        <v/>
      </c>
      <c r="O5036" s="151"/>
    </row>
    <row r="5037" spans="11:15" x14ac:dyDescent="0.3">
      <c r="K5037" s="148" t="str">
        <f>IFERROR(VLOOKUP(A5037,DATABARANG!$B$4:$G$20000,5),"")</f>
        <v/>
      </c>
      <c r="L5037" s="149" t="str">
        <f t="shared" si="168"/>
        <v/>
      </c>
      <c r="M5037" s="158" t="str">
        <f t="shared" si="169"/>
        <v/>
      </c>
      <c r="O5037" s="151"/>
    </row>
    <row r="5038" spans="11:15" x14ac:dyDescent="0.3">
      <c r="K5038" s="148" t="str">
        <f>IFERROR(VLOOKUP(A5038,DATABARANG!$B$4:$G$20000,5),"")</f>
        <v/>
      </c>
      <c r="L5038" s="149" t="str">
        <f t="shared" si="168"/>
        <v/>
      </c>
      <c r="M5038" s="158" t="str">
        <f t="shared" si="169"/>
        <v/>
      </c>
      <c r="O5038" s="151"/>
    </row>
    <row r="5039" spans="11:15" x14ac:dyDescent="0.3">
      <c r="K5039" s="148" t="str">
        <f>IFERROR(VLOOKUP(A5039,DATABARANG!$B$4:$G$20000,5),"")</f>
        <v/>
      </c>
      <c r="L5039" s="149" t="str">
        <f t="shared" si="168"/>
        <v/>
      </c>
      <c r="M5039" s="158" t="str">
        <f t="shared" si="169"/>
        <v/>
      </c>
      <c r="O5039" s="151"/>
    </row>
    <row r="5040" spans="11:15" x14ac:dyDescent="0.3">
      <c r="K5040" s="148" t="str">
        <f>IFERROR(VLOOKUP(A5040,DATABARANG!$B$4:$G$20000,5),"")</f>
        <v/>
      </c>
      <c r="L5040" s="149" t="str">
        <f t="shared" si="168"/>
        <v/>
      </c>
      <c r="M5040" s="158" t="str">
        <f t="shared" si="169"/>
        <v/>
      </c>
      <c r="O5040" s="151"/>
    </row>
    <row r="5041" spans="11:15" x14ac:dyDescent="0.3">
      <c r="K5041" s="148" t="str">
        <f>IFERROR(VLOOKUP(A5041,DATABARANG!$B$4:$G$20000,5),"")</f>
        <v/>
      </c>
      <c r="L5041" s="149" t="str">
        <f t="shared" si="168"/>
        <v/>
      </c>
      <c r="M5041" s="158" t="str">
        <f t="shared" si="169"/>
        <v/>
      </c>
      <c r="O5041" s="151"/>
    </row>
    <row r="5042" spans="11:15" x14ac:dyDescent="0.3">
      <c r="K5042" s="148" t="str">
        <f>IFERROR(VLOOKUP(A5042,DATABARANG!$B$4:$G$20000,5),"")</f>
        <v/>
      </c>
      <c r="L5042" s="149" t="str">
        <f t="shared" si="168"/>
        <v/>
      </c>
      <c r="M5042" s="158" t="str">
        <f t="shared" si="169"/>
        <v/>
      </c>
      <c r="O5042" s="151"/>
    </row>
    <row r="5043" spans="11:15" x14ac:dyDescent="0.3">
      <c r="K5043" s="148" t="str">
        <f>IFERROR(VLOOKUP(A5043,DATABARANG!$B$4:$G$20000,5),"")</f>
        <v/>
      </c>
      <c r="L5043" s="149" t="str">
        <f t="shared" si="168"/>
        <v/>
      </c>
      <c r="M5043" s="158" t="str">
        <f t="shared" si="169"/>
        <v/>
      </c>
      <c r="O5043" s="151"/>
    </row>
    <row r="5044" spans="11:15" x14ac:dyDescent="0.3">
      <c r="K5044" s="148" t="str">
        <f>IFERROR(VLOOKUP(A5044,DATABARANG!$B$4:$G$20000,5),"")</f>
        <v/>
      </c>
      <c r="L5044" s="149" t="str">
        <f t="shared" si="168"/>
        <v/>
      </c>
      <c r="M5044" s="158" t="str">
        <f t="shared" si="169"/>
        <v/>
      </c>
      <c r="O5044" s="151"/>
    </row>
    <row r="5045" spans="11:15" x14ac:dyDescent="0.3">
      <c r="K5045" s="148" t="str">
        <f>IFERROR(VLOOKUP(A5045,DATABARANG!$B$4:$G$20000,5),"")</f>
        <v/>
      </c>
      <c r="L5045" s="149" t="str">
        <f t="shared" si="168"/>
        <v/>
      </c>
      <c r="M5045" s="158" t="str">
        <f t="shared" si="169"/>
        <v/>
      </c>
      <c r="O5045" s="151"/>
    </row>
    <row r="5046" spans="11:15" x14ac:dyDescent="0.3">
      <c r="K5046" s="148" t="str">
        <f>IFERROR(VLOOKUP(A5046,DATABARANG!$B$4:$G$20000,5),"")</f>
        <v/>
      </c>
      <c r="L5046" s="149" t="str">
        <f t="shared" si="168"/>
        <v/>
      </c>
      <c r="M5046" s="158" t="str">
        <f t="shared" si="169"/>
        <v/>
      </c>
      <c r="O5046" s="151"/>
    </row>
    <row r="5047" spans="11:15" x14ac:dyDescent="0.3">
      <c r="K5047" s="148" t="str">
        <f>IFERROR(VLOOKUP(A5047,DATABARANG!$B$4:$G$20000,5),"")</f>
        <v/>
      </c>
      <c r="L5047" s="149" t="str">
        <f t="shared" si="168"/>
        <v/>
      </c>
      <c r="M5047" s="158" t="str">
        <f t="shared" si="169"/>
        <v/>
      </c>
      <c r="O5047" s="151"/>
    </row>
    <row r="5048" spans="11:15" x14ac:dyDescent="0.3">
      <c r="K5048" s="148" t="str">
        <f>IFERROR(VLOOKUP(A5048,DATABARANG!$B$4:$G$20000,5),"")</f>
        <v/>
      </c>
      <c r="L5048" s="149" t="str">
        <f t="shared" si="168"/>
        <v/>
      </c>
      <c r="M5048" s="158" t="str">
        <f t="shared" si="169"/>
        <v/>
      </c>
      <c r="O5048" s="151"/>
    </row>
    <row r="5049" spans="11:15" x14ac:dyDescent="0.3">
      <c r="K5049" s="148" t="str">
        <f>IFERROR(VLOOKUP(A5049,DATABARANG!$B$4:$G$20000,5),"")</f>
        <v/>
      </c>
      <c r="L5049" s="149" t="str">
        <f t="shared" si="168"/>
        <v/>
      </c>
      <c r="M5049" s="158" t="str">
        <f t="shared" si="169"/>
        <v/>
      </c>
      <c r="O5049" s="151"/>
    </row>
    <row r="5050" spans="11:15" x14ac:dyDescent="0.3">
      <c r="K5050" s="148" t="str">
        <f>IFERROR(VLOOKUP(A5050,DATABARANG!$B$4:$G$20000,5),"")</f>
        <v/>
      </c>
      <c r="L5050" s="149" t="str">
        <f t="shared" si="168"/>
        <v/>
      </c>
      <c r="M5050" s="158" t="str">
        <f t="shared" si="169"/>
        <v/>
      </c>
      <c r="O5050" s="151"/>
    </row>
    <row r="5051" spans="11:15" x14ac:dyDescent="0.3">
      <c r="K5051" s="148" t="str">
        <f>IFERROR(VLOOKUP(A5051,DATABARANG!$B$4:$G$20000,5),"")</f>
        <v/>
      </c>
      <c r="L5051" s="149" t="str">
        <f t="shared" si="168"/>
        <v/>
      </c>
      <c r="M5051" s="158" t="str">
        <f t="shared" si="169"/>
        <v/>
      </c>
      <c r="O5051" s="151"/>
    </row>
    <row r="5052" spans="11:15" x14ac:dyDescent="0.3">
      <c r="K5052" s="148" t="str">
        <f>IFERROR(VLOOKUP(A5052,DATABARANG!$B$4:$G$20000,5),"")</f>
        <v/>
      </c>
      <c r="L5052" s="149" t="str">
        <f t="shared" si="168"/>
        <v/>
      </c>
      <c r="M5052" s="158" t="str">
        <f t="shared" si="169"/>
        <v/>
      </c>
      <c r="O5052" s="151"/>
    </row>
    <row r="5053" spans="11:15" x14ac:dyDescent="0.3">
      <c r="K5053" s="148" t="str">
        <f>IFERROR(VLOOKUP(A5053,DATABARANG!$B$4:$G$20000,5),"")</f>
        <v/>
      </c>
      <c r="L5053" s="149" t="str">
        <f t="shared" si="168"/>
        <v/>
      </c>
      <c r="M5053" s="158" t="str">
        <f t="shared" si="169"/>
        <v/>
      </c>
      <c r="O5053" s="151"/>
    </row>
    <row r="5054" spans="11:15" x14ac:dyDescent="0.3">
      <c r="K5054" s="148" t="str">
        <f>IFERROR(VLOOKUP(A5054,DATABARANG!$B$4:$G$20000,5),"")</f>
        <v/>
      </c>
      <c r="L5054" s="149" t="str">
        <f t="shared" si="168"/>
        <v/>
      </c>
      <c r="M5054" s="158" t="str">
        <f t="shared" si="169"/>
        <v/>
      </c>
      <c r="O5054" s="151"/>
    </row>
    <row r="5055" spans="11:15" x14ac:dyDescent="0.3">
      <c r="K5055" s="148" t="str">
        <f>IFERROR(VLOOKUP(A5055,DATABARANG!$B$4:$G$20000,5),"")</f>
        <v/>
      </c>
      <c r="L5055" s="149" t="str">
        <f t="shared" si="168"/>
        <v/>
      </c>
      <c r="M5055" s="158" t="str">
        <f t="shared" si="169"/>
        <v/>
      </c>
      <c r="O5055" s="151"/>
    </row>
    <row r="5056" spans="11:15" x14ac:dyDescent="0.3">
      <c r="K5056" s="148" t="str">
        <f>IFERROR(VLOOKUP(A5056,DATABARANG!$B$4:$G$20000,5),"")</f>
        <v/>
      </c>
      <c r="L5056" s="149" t="str">
        <f t="shared" si="168"/>
        <v/>
      </c>
      <c r="M5056" s="158" t="str">
        <f t="shared" si="169"/>
        <v/>
      </c>
      <c r="O5056" s="151"/>
    </row>
    <row r="5057" spans="11:15" x14ac:dyDescent="0.3">
      <c r="K5057" s="148" t="str">
        <f>IFERROR(VLOOKUP(A5057,DATABARANG!$B$4:$G$20000,5),"")</f>
        <v/>
      </c>
      <c r="L5057" s="149" t="str">
        <f t="shared" si="168"/>
        <v/>
      </c>
      <c r="M5057" s="158" t="str">
        <f t="shared" si="169"/>
        <v/>
      </c>
      <c r="O5057" s="151"/>
    </row>
    <row r="5058" spans="11:15" x14ac:dyDescent="0.3">
      <c r="K5058" s="148" t="str">
        <f>IFERROR(VLOOKUP(A5058,DATABARANG!$B$4:$G$20000,5),"")</f>
        <v/>
      </c>
      <c r="L5058" s="149" t="str">
        <f t="shared" si="168"/>
        <v/>
      </c>
      <c r="M5058" s="158" t="str">
        <f t="shared" si="169"/>
        <v/>
      </c>
      <c r="O5058" s="151"/>
    </row>
    <row r="5059" spans="11:15" x14ac:dyDescent="0.3">
      <c r="K5059" s="148" t="str">
        <f>IFERROR(VLOOKUP(A5059,DATABARANG!$B$4:$G$20000,5),"")</f>
        <v/>
      </c>
      <c r="L5059" s="149" t="str">
        <f t="shared" si="168"/>
        <v/>
      </c>
      <c r="M5059" s="158" t="str">
        <f t="shared" si="169"/>
        <v/>
      </c>
      <c r="O5059" s="151"/>
    </row>
    <row r="5060" spans="11:15" x14ac:dyDescent="0.3">
      <c r="K5060" s="148" t="str">
        <f>IFERROR(VLOOKUP(A5060,DATABARANG!$B$4:$G$20000,5),"")</f>
        <v/>
      </c>
      <c r="L5060" s="149" t="str">
        <f t="shared" si="168"/>
        <v/>
      </c>
      <c r="M5060" s="158" t="str">
        <f t="shared" si="169"/>
        <v/>
      </c>
      <c r="O5060" s="151"/>
    </row>
    <row r="5061" spans="11:15" x14ac:dyDescent="0.3">
      <c r="K5061" s="148" t="str">
        <f>IFERROR(VLOOKUP(A5061,DATABARANG!$B$4:$G$20000,5),"")</f>
        <v/>
      </c>
      <c r="L5061" s="149" t="str">
        <f t="shared" si="168"/>
        <v/>
      </c>
      <c r="M5061" s="158" t="str">
        <f t="shared" si="169"/>
        <v/>
      </c>
      <c r="O5061" s="151"/>
    </row>
    <row r="5062" spans="11:15" x14ac:dyDescent="0.3">
      <c r="K5062" s="148" t="str">
        <f>IFERROR(VLOOKUP(A5062,DATABARANG!$B$4:$G$20000,5),"")</f>
        <v/>
      </c>
      <c r="L5062" s="149" t="str">
        <f t="shared" ref="L5062:L5125" si="170">IFERROR((E5062-K5062)*G5062,"")</f>
        <v/>
      </c>
      <c r="M5062" s="158" t="str">
        <f t="shared" ref="M5062:M5125" si="171">IF(B5062="","",TEXT(B5062,"DD-MMM"))</f>
        <v/>
      </c>
      <c r="O5062" s="151"/>
    </row>
    <row r="5063" spans="11:15" x14ac:dyDescent="0.3">
      <c r="K5063" s="148" t="str">
        <f>IFERROR(VLOOKUP(A5063,DATABARANG!$B$4:$G$20000,5),"")</f>
        <v/>
      </c>
      <c r="L5063" s="149" t="str">
        <f t="shared" si="170"/>
        <v/>
      </c>
      <c r="M5063" s="158" t="str">
        <f t="shared" si="171"/>
        <v/>
      </c>
      <c r="O5063" s="151"/>
    </row>
    <row r="5064" spans="11:15" x14ac:dyDescent="0.3">
      <c r="K5064" s="148" t="str">
        <f>IFERROR(VLOOKUP(A5064,DATABARANG!$B$4:$G$20000,5),"")</f>
        <v/>
      </c>
      <c r="L5064" s="149" t="str">
        <f t="shared" si="170"/>
        <v/>
      </c>
      <c r="M5064" s="158" t="str">
        <f t="shared" si="171"/>
        <v/>
      </c>
      <c r="O5064" s="151"/>
    </row>
    <row r="5065" spans="11:15" x14ac:dyDescent="0.3">
      <c r="K5065" s="148" t="str">
        <f>IFERROR(VLOOKUP(A5065,DATABARANG!$B$4:$G$20000,5),"")</f>
        <v/>
      </c>
      <c r="L5065" s="149" t="str">
        <f t="shared" si="170"/>
        <v/>
      </c>
      <c r="M5065" s="158" t="str">
        <f t="shared" si="171"/>
        <v/>
      </c>
      <c r="O5065" s="151"/>
    </row>
    <row r="5066" spans="11:15" x14ac:dyDescent="0.3">
      <c r="K5066" s="148" t="str">
        <f>IFERROR(VLOOKUP(A5066,DATABARANG!$B$4:$G$20000,5),"")</f>
        <v/>
      </c>
      <c r="L5066" s="149" t="str">
        <f t="shared" si="170"/>
        <v/>
      </c>
      <c r="M5066" s="158" t="str">
        <f t="shared" si="171"/>
        <v/>
      </c>
      <c r="O5066" s="151"/>
    </row>
    <row r="5067" spans="11:15" x14ac:dyDescent="0.3">
      <c r="K5067" s="148" t="str">
        <f>IFERROR(VLOOKUP(A5067,DATABARANG!$B$4:$G$20000,5),"")</f>
        <v/>
      </c>
      <c r="L5067" s="149" t="str">
        <f t="shared" si="170"/>
        <v/>
      </c>
      <c r="M5067" s="158" t="str">
        <f t="shared" si="171"/>
        <v/>
      </c>
      <c r="O5067" s="151"/>
    </row>
    <row r="5068" spans="11:15" x14ac:dyDescent="0.3">
      <c r="K5068" s="148" t="str">
        <f>IFERROR(VLOOKUP(A5068,DATABARANG!$B$4:$G$20000,5),"")</f>
        <v/>
      </c>
      <c r="L5068" s="149" t="str">
        <f t="shared" si="170"/>
        <v/>
      </c>
      <c r="M5068" s="158" t="str">
        <f t="shared" si="171"/>
        <v/>
      </c>
      <c r="O5068" s="151"/>
    </row>
    <row r="5069" spans="11:15" x14ac:dyDescent="0.3">
      <c r="K5069" s="148" t="str">
        <f>IFERROR(VLOOKUP(A5069,DATABARANG!$B$4:$G$20000,5),"")</f>
        <v/>
      </c>
      <c r="L5069" s="149" t="str">
        <f t="shared" si="170"/>
        <v/>
      </c>
      <c r="M5069" s="158" t="str">
        <f t="shared" si="171"/>
        <v/>
      </c>
      <c r="O5069" s="151"/>
    </row>
    <row r="5070" spans="11:15" x14ac:dyDescent="0.3">
      <c r="K5070" s="148" t="str">
        <f>IFERROR(VLOOKUP(A5070,DATABARANG!$B$4:$G$20000,5),"")</f>
        <v/>
      </c>
      <c r="L5070" s="149" t="str">
        <f t="shared" si="170"/>
        <v/>
      </c>
      <c r="M5070" s="158" t="str">
        <f t="shared" si="171"/>
        <v/>
      </c>
      <c r="O5070" s="151"/>
    </row>
    <row r="5071" spans="11:15" x14ac:dyDescent="0.3">
      <c r="K5071" s="148" t="str">
        <f>IFERROR(VLOOKUP(A5071,DATABARANG!$B$4:$G$20000,5),"")</f>
        <v/>
      </c>
      <c r="L5071" s="149" t="str">
        <f t="shared" si="170"/>
        <v/>
      </c>
      <c r="M5071" s="158" t="str">
        <f t="shared" si="171"/>
        <v/>
      </c>
      <c r="O5071" s="151"/>
    </row>
    <row r="5072" spans="11:15" x14ac:dyDescent="0.3">
      <c r="K5072" s="148" t="str">
        <f>IFERROR(VLOOKUP(A5072,DATABARANG!$B$4:$G$20000,5),"")</f>
        <v/>
      </c>
      <c r="L5072" s="149" t="str">
        <f t="shared" si="170"/>
        <v/>
      </c>
      <c r="M5072" s="158" t="str">
        <f t="shared" si="171"/>
        <v/>
      </c>
      <c r="O5072" s="151"/>
    </row>
    <row r="5073" spans="11:15" x14ac:dyDescent="0.3">
      <c r="K5073" s="148" t="str">
        <f>IFERROR(VLOOKUP(A5073,DATABARANG!$B$4:$G$20000,5),"")</f>
        <v/>
      </c>
      <c r="L5073" s="149" t="str">
        <f t="shared" si="170"/>
        <v/>
      </c>
      <c r="M5073" s="158" t="str">
        <f t="shared" si="171"/>
        <v/>
      </c>
      <c r="O5073" s="151"/>
    </row>
    <row r="5074" spans="11:15" x14ac:dyDescent="0.3">
      <c r="K5074" s="148" t="str">
        <f>IFERROR(VLOOKUP(A5074,DATABARANG!$B$4:$G$20000,5),"")</f>
        <v/>
      </c>
      <c r="L5074" s="149" t="str">
        <f t="shared" si="170"/>
        <v/>
      </c>
      <c r="M5074" s="158" t="str">
        <f t="shared" si="171"/>
        <v/>
      </c>
      <c r="O5074" s="151"/>
    </row>
    <row r="5075" spans="11:15" x14ac:dyDescent="0.3">
      <c r="K5075" s="148" t="str">
        <f>IFERROR(VLOOKUP(A5075,DATABARANG!$B$4:$G$20000,5),"")</f>
        <v/>
      </c>
      <c r="L5075" s="149" t="str">
        <f t="shared" si="170"/>
        <v/>
      </c>
      <c r="M5075" s="158" t="str">
        <f t="shared" si="171"/>
        <v/>
      </c>
      <c r="O5075" s="151"/>
    </row>
    <row r="5076" spans="11:15" x14ac:dyDescent="0.3">
      <c r="K5076" s="148" t="str">
        <f>IFERROR(VLOOKUP(A5076,DATABARANG!$B$4:$G$20000,5),"")</f>
        <v/>
      </c>
      <c r="L5076" s="149" t="str">
        <f t="shared" si="170"/>
        <v/>
      </c>
      <c r="M5076" s="158" t="str">
        <f t="shared" si="171"/>
        <v/>
      </c>
      <c r="O5076" s="151"/>
    </row>
    <row r="5077" spans="11:15" x14ac:dyDescent="0.3">
      <c r="K5077" s="148" t="str">
        <f>IFERROR(VLOOKUP(A5077,DATABARANG!$B$4:$G$20000,5),"")</f>
        <v/>
      </c>
      <c r="L5077" s="149" t="str">
        <f t="shared" si="170"/>
        <v/>
      </c>
      <c r="M5077" s="158" t="str">
        <f t="shared" si="171"/>
        <v/>
      </c>
      <c r="O5077" s="151"/>
    </row>
    <row r="5078" spans="11:15" x14ac:dyDescent="0.3">
      <c r="K5078" s="148" t="str">
        <f>IFERROR(VLOOKUP(A5078,DATABARANG!$B$4:$G$20000,5),"")</f>
        <v/>
      </c>
      <c r="L5078" s="149" t="str">
        <f t="shared" si="170"/>
        <v/>
      </c>
      <c r="M5078" s="158" t="str">
        <f t="shared" si="171"/>
        <v/>
      </c>
      <c r="O5078" s="151"/>
    </row>
    <row r="5079" spans="11:15" x14ac:dyDescent="0.3">
      <c r="K5079" s="148" t="str">
        <f>IFERROR(VLOOKUP(A5079,DATABARANG!$B$4:$G$20000,5),"")</f>
        <v/>
      </c>
      <c r="L5079" s="149" t="str">
        <f t="shared" si="170"/>
        <v/>
      </c>
      <c r="M5079" s="158" t="str">
        <f t="shared" si="171"/>
        <v/>
      </c>
      <c r="O5079" s="151"/>
    </row>
    <row r="5080" spans="11:15" x14ac:dyDescent="0.3">
      <c r="K5080" s="148" t="str">
        <f>IFERROR(VLOOKUP(A5080,DATABARANG!$B$4:$G$20000,5),"")</f>
        <v/>
      </c>
      <c r="L5080" s="149" t="str">
        <f t="shared" si="170"/>
        <v/>
      </c>
      <c r="M5080" s="158" t="str">
        <f t="shared" si="171"/>
        <v/>
      </c>
      <c r="O5080" s="151"/>
    </row>
    <row r="5081" spans="11:15" x14ac:dyDescent="0.3">
      <c r="K5081" s="148" t="str">
        <f>IFERROR(VLOOKUP(A5081,DATABARANG!$B$4:$G$20000,5),"")</f>
        <v/>
      </c>
      <c r="L5081" s="149" t="str">
        <f t="shared" si="170"/>
        <v/>
      </c>
      <c r="M5081" s="158" t="str">
        <f t="shared" si="171"/>
        <v/>
      </c>
      <c r="O5081" s="151"/>
    </row>
    <row r="5082" spans="11:15" x14ac:dyDescent="0.3">
      <c r="K5082" s="148" t="str">
        <f>IFERROR(VLOOKUP(A5082,DATABARANG!$B$4:$G$20000,5),"")</f>
        <v/>
      </c>
      <c r="L5082" s="149" t="str">
        <f t="shared" si="170"/>
        <v/>
      </c>
      <c r="M5082" s="158" t="str">
        <f t="shared" si="171"/>
        <v/>
      </c>
      <c r="O5082" s="151"/>
    </row>
    <row r="5083" spans="11:15" x14ac:dyDescent="0.3">
      <c r="K5083" s="148" t="str">
        <f>IFERROR(VLOOKUP(A5083,DATABARANG!$B$4:$G$20000,5),"")</f>
        <v/>
      </c>
      <c r="L5083" s="149" t="str">
        <f t="shared" si="170"/>
        <v/>
      </c>
      <c r="M5083" s="158" t="str">
        <f t="shared" si="171"/>
        <v/>
      </c>
      <c r="O5083" s="151"/>
    </row>
    <row r="5084" spans="11:15" x14ac:dyDescent="0.3">
      <c r="K5084" s="148" t="str">
        <f>IFERROR(VLOOKUP(A5084,DATABARANG!$B$4:$G$20000,5),"")</f>
        <v/>
      </c>
      <c r="L5084" s="149" t="str">
        <f t="shared" si="170"/>
        <v/>
      </c>
      <c r="M5084" s="158" t="str">
        <f t="shared" si="171"/>
        <v/>
      </c>
      <c r="O5084" s="151"/>
    </row>
    <row r="5085" spans="11:15" x14ac:dyDescent="0.3">
      <c r="K5085" s="148" t="str">
        <f>IFERROR(VLOOKUP(A5085,DATABARANG!$B$4:$G$20000,5),"")</f>
        <v/>
      </c>
      <c r="L5085" s="149" t="str">
        <f t="shared" si="170"/>
        <v/>
      </c>
      <c r="M5085" s="158" t="str">
        <f t="shared" si="171"/>
        <v/>
      </c>
      <c r="O5085" s="151"/>
    </row>
    <row r="5086" spans="11:15" x14ac:dyDescent="0.3">
      <c r="K5086" s="148" t="str">
        <f>IFERROR(VLOOKUP(A5086,DATABARANG!$B$4:$G$20000,5),"")</f>
        <v/>
      </c>
      <c r="L5086" s="149" t="str">
        <f t="shared" si="170"/>
        <v/>
      </c>
      <c r="M5086" s="158" t="str">
        <f t="shared" si="171"/>
        <v/>
      </c>
      <c r="O5086" s="151"/>
    </row>
    <row r="5087" spans="11:15" x14ac:dyDescent="0.3">
      <c r="K5087" s="148" t="str">
        <f>IFERROR(VLOOKUP(A5087,DATABARANG!$B$4:$G$20000,5),"")</f>
        <v/>
      </c>
      <c r="L5087" s="149" t="str">
        <f t="shared" si="170"/>
        <v/>
      </c>
      <c r="M5087" s="158" t="str">
        <f t="shared" si="171"/>
        <v/>
      </c>
      <c r="O5087" s="151"/>
    </row>
    <row r="5088" spans="11:15" x14ac:dyDescent="0.3">
      <c r="K5088" s="148" t="str">
        <f>IFERROR(VLOOKUP(A5088,DATABARANG!$B$4:$G$20000,5),"")</f>
        <v/>
      </c>
      <c r="L5088" s="149" t="str">
        <f t="shared" si="170"/>
        <v/>
      </c>
      <c r="M5088" s="158" t="str">
        <f t="shared" si="171"/>
        <v/>
      </c>
      <c r="O5088" s="151"/>
    </row>
    <row r="5089" spans="11:15" x14ac:dyDescent="0.3">
      <c r="K5089" s="148" t="str">
        <f>IFERROR(VLOOKUP(A5089,DATABARANG!$B$4:$G$20000,5),"")</f>
        <v/>
      </c>
      <c r="L5089" s="149" t="str">
        <f t="shared" si="170"/>
        <v/>
      </c>
      <c r="M5089" s="158" t="str">
        <f t="shared" si="171"/>
        <v/>
      </c>
      <c r="O5089" s="151"/>
    </row>
    <row r="5090" spans="11:15" x14ac:dyDescent="0.3">
      <c r="K5090" s="148" t="str">
        <f>IFERROR(VLOOKUP(A5090,DATABARANG!$B$4:$G$20000,5),"")</f>
        <v/>
      </c>
      <c r="L5090" s="149" t="str">
        <f t="shared" si="170"/>
        <v/>
      </c>
      <c r="M5090" s="158" t="str">
        <f t="shared" si="171"/>
        <v/>
      </c>
      <c r="O5090" s="151"/>
    </row>
    <row r="5091" spans="11:15" x14ac:dyDescent="0.3">
      <c r="K5091" s="148" t="str">
        <f>IFERROR(VLOOKUP(A5091,DATABARANG!$B$4:$G$20000,5),"")</f>
        <v/>
      </c>
      <c r="L5091" s="149" t="str">
        <f t="shared" si="170"/>
        <v/>
      </c>
      <c r="M5091" s="158" t="str">
        <f t="shared" si="171"/>
        <v/>
      </c>
      <c r="O5091" s="151"/>
    </row>
    <row r="5092" spans="11:15" x14ac:dyDescent="0.3">
      <c r="K5092" s="148" t="str">
        <f>IFERROR(VLOOKUP(A5092,DATABARANG!$B$4:$G$20000,5),"")</f>
        <v/>
      </c>
      <c r="L5092" s="149" t="str">
        <f t="shared" si="170"/>
        <v/>
      </c>
      <c r="M5092" s="158" t="str">
        <f t="shared" si="171"/>
        <v/>
      </c>
      <c r="O5092" s="151"/>
    </row>
    <row r="5093" spans="11:15" x14ac:dyDescent="0.3">
      <c r="K5093" s="148" t="str">
        <f>IFERROR(VLOOKUP(A5093,DATABARANG!$B$4:$G$20000,5),"")</f>
        <v/>
      </c>
      <c r="L5093" s="149" t="str">
        <f t="shared" si="170"/>
        <v/>
      </c>
      <c r="M5093" s="158" t="str">
        <f t="shared" si="171"/>
        <v/>
      </c>
      <c r="O5093" s="151"/>
    </row>
    <row r="5094" spans="11:15" x14ac:dyDescent="0.3">
      <c r="K5094" s="148" t="str">
        <f>IFERROR(VLOOKUP(A5094,DATABARANG!$B$4:$G$20000,5),"")</f>
        <v/>
      </c>
      <c r="L5094" s="149" t="str">
        <f t="shared" si="170"/>
        <v/>
      </c>
      <c r="M5094" s="158" t="str">
        <f t="shared" si="171"/>
        <v/>
      </c>
      <c r="O5094" s="151"/>
    </row>
    <row r="5095" spans="11:15" x14ac:dyDescent="0.3">
      <c r="K5095" s="148" t="str">
        <f>IFERROR(VLOOKUP(A5095,DATABARANG!$B$4:$G$20000,5),"")</f>
        <v/>
      </c>
      <c r="L5095" s="149" t="str">
        <f t="shared" si="170"/>
        <v/>
      </c>
      <c r="M5095" s="158" t="str">
        <f t="shared" si="171"/>
        <v/>
      </c>
      <c r="O5095" s="151"/>
    </row>
    <row r="5096" spans="11:15" x14ac:dyDescent="0.3">
      <c r="K5096" s="148" t="str">
        <f>IFERROR(VLOOKUP(A5096,DATABARANG!$B$4:$G$20000,5),"")</f>
        <v/>
      </c>
      <c r="L5096" s="149" t="str">
        <f t="shared" si="170"/>
        <v/>
      </c>
      <c r="M5096" s="158" t="str">
        <f t="shared" si="171"/>
        <v/>
      </c>
      <c r="O5096" s="151"/>
    </row>
    <row r="5097" spans="11:15" x14ac:dyDescent="0.3">
      <c r="K5097" s="148" t="str">
        <f>IFERROR(VLOOKUP(A5097,DATABARANG!$B$4:$G$20000,5),"")</f>
        <v/>
      </c>
      <c r="L5097" s="149" t="str">
        <f t="shared" si="170"/>
        <v/>
      </c>
      <c r="M5097" s="158" t="str">
        <f t="shared" si="171"/>
        <v/>
      </c>
      <c r="O5097" s="151"/>
    </row>
    <row r="5098" spans="11:15" x14ac:dyDescent="0.3">
      <c r="K5098" s="148" t="str">
        <f>IFERROR(VLOOKUP(A5098,DATABARANG!$B$4:$G$20000,5),"")</f>
        <v/>
      </c>
      <c r="L5098" s="149" t="str">
        <f t="shared" si="170"/>
        <v/>
      </c>
      <c r="M5098" s="158" t="str">
        <f t="shared" si="171"/>
        <v/>
      </c>
      <c r="O5098" s="151"/>
    </row>
    <row r="5099" spans="11:15" x14ac:dyDescent="0.3">
      <c r="K5099" s="148" t="str">
        <f>IFERROR(VLOOKUP(A5099,DATABARANG!$B$4:$G$20000,5),"")</f>
        <v/>
      </c>
      <c r="L5099" s="149" t="str">
        <f t="shared" si="170"/>
        <v/>
      </c>
      <c r="M5099" s="158" t="str">
        <f t="shared" si="171"/>
        <v/>
      </c>
      <c r="O5099" s="151"/>
    </row>
    <row r="5100" spans="11:15" x14ac:dyDescent="0.3">
      <c r="K5100" s="148" t="str">
        <f>IFERROR(VLOOKUP(A5100,DATABARANG!$B$4:$G$20000,5),"")</f>
        <v/>
      </c>
      <c r="L5100" s="149" t="str">
        <f t="shared" si="170"/>
        <v/>
      </c>
      <c r="M5100" s="158" t="str">
        <f t="shared" si="171"/>
        <v/>
      </c>
      <c r="O5100" s="151"/>
    </row>
    <row r="5101" spans="11:15" x14ac:dyDescent="0.3">
      <c r="K5101" s="148" t="str">
        <f>IFERROR(VLOOKUP(A5101,DATABARANG!$B$4:$G$20000,5),"")</f>
        <v/>
      </c>
      <c r="L5101" s="149" t="str">
        <f t="shared" si="170"/>
        <v/>
      </c>
      <c r="M5101" s="158" t="str">
        <f t="shared" si="171"/>
        <v/>
      </c>
      <c r="O5101" s="151"/>
    </row>
    <row r="5102" spans="11:15" x14ac:dyDescent="0.3">
      <c r="K5102" s="148" t="str">
        <f>IFERROR(VLOOKUP(A5102,DATABARANG!$B$4:$G$20000,5),"")</f>
        <v/>
      </c>
      <c r="L5102" s="149" t="str">
        <f t="shared" si="170"/>
        <v/>
      </c>
      <c r="M5102" s="158" t="str">
        <f t="shared" si="171"/>
        <v/>
      </c>
      <c r="O5102" s="151"/>
    </row>
    <row r="5103" spans="11:15" x14ac:dyDescent="0.3">
      <c r="K5103" s="148" t="str">
        <f>IFERROR(VLOOKUP(A5103,DATABARANG!$B$4:$G$20000,5),"")</f>
        <v/>
      </c>
      <c r="L5103" s="149" t="str">
        <f t="shared" si="170"/>
        <v/>
      </c>
      <c r="M5103" s="158" t="str">
        <f t="shared" si="171"/>
        <v/>
      </c>
      <c r="O5103" s="151"/>
    </row>
    <row r="5104" spans="11:15" x14ac:dyDescent="0.3">
      <c r="K5104" s="148" t="str">
        <f>IFERROR(VLOOKUP(A5104,DATABARANG!$B$4:$G$20000,5),"")</f>
        <v/>
      </c>
      <c r="L5104" s="149" t="str">
        <f t="shared" si="170"/>
        <v/>
      </c>
      <c r="M5104" s="158" t="str">
        <f t="shared" si="171"/>
        <v/>
      </c>
      <c r="O5104" s="151"/>
    </row>
    <row r="5105" spans="11:15" x14ac:dyDescent="0.3">
      <c r="K5105" s="148" t="str">
        <f>IFERROR(VLOOKUP(A5105,DATABARANG!$B$4:$G$20000,5),"")</f>
        <v/>
      </c>
      <c r="L5105" s="149" t="str">
        <f t="shared" si="170"/>
        <v/>
      </c>
      <c r="M5105" s="158" t="str">
        <f t="shared" si="171"/>
        <v/>
      </c>
      <c r="O5105" s="151"/>
    </row>
    <row r="5106" spans="11:15" x14ac:dyDescent="0.3">
      <c r="K5106" s="148" t="str">
        <f>IFERROR(VLOOKUP(A5106,DATABARANG!$B$4:$G$20000,5),"")</f>
        <v/>
      </c>
      <c r="L5106" s="149" t="str">
        <f t="shared" si="170"/>
        <v/>
      </c>
      <c r="M5106" s="158" t="str">
        <f t="shared" si="171"/>
        <v/>
      </c>
      <c r="O5106" s="151"/>
    </row>
    <row r="5107" spans="11:15" x14ac:dyDescent="0.3">
      <c r="K5107" s="148" t="str">
        <f>IFERROR(VLOOKUP(A5107,DATABARANG!$B$4:$G$20000,5),"")</f>
        <v/>
      </c>
      <c r="L5107" s="149" t="str">
        <f t="shared" si="170"/>
        <v/>
      </c>
      <c r="M5107" s="158" t="str">
        <f t="shared" si="171"/>
        <v/>
      </c>
      <c r="O5107" s="151"/>
    </row>
    <row r="5108" spans="11:15" x14ac:dyDescent="0.3">
      <c r="K5108" s="148" t="str">
        <f>IFERROR(VLOOKUP(A5108,DATABARANG!$B$4:$G$20000,5),"")</f>
        <v/>
      </c>
      <c r="L5108" s="149" t="str">
        <f t="shared" si="170"/>
        <v/>
      </c>
      <c r="M5108" s="158" t="str">
        <f t="shared" si="171"/>
        <v/>
      </c>
      <c r="O5108" s="151"/>
    </row>
    <row r="5109" spans="11:15" x14ac:dyDescent="0.3">
      <c r="K5109" s="148" t="str">
        <f>IFERROR(VLOOKUP(A5109,DATABARANG!$B$4:$G$20000,5),"")</f>
        <v/>
      </c>
      <c r="L5109" s="149" t="str">
        <f t="shared" si="170"/>
        <v/>
      </c>
      <c r="M5109" s="158" t="str">
        <f t="shared" si="171"/>
        <v/>
      </c>
      <c r="O5109" s="151"/>
    </row>
    <row r="5110" spans="11:15" x14ac:dyDescent="0.3">
      <c r="K5110" s="148" t="str">
        <f>IFERROR(VLOOKUP(A5110,DATABARANG!$B$4:$G$20000,5),"")</f>
        <v/>
      </c>
      <c r="L5110" s="149" t="str">
        <f t="shared" si="170"/>
        <v/>
      </c>
      <c r="M5110" s="158" t="str">
        <f t="shared" si="171"/>
        <v/>
      </c>
      <c r="O5110" s="151"/>
    </row>
    <row r="5111" spans="11:15" x14ac:dyDescent="0.3">
      <c r="K5111" s="148" t="str">
        <f>IFERROR(VLOOKUP(A5111,DATABARANG!$B$4:$G$20000,5),"")</f>
        <v/>
      </c>
      <c r="L5111" s="149" t="str">
        <f t="shared" si="170"/>
        <v/>
      </c>
      <c r="M5111" s="158" t="str">
        <f t="shared" si="171"/>
        <v/>
      </c>
      <c r="O5111" s="151"/>
    </row>
    <row r="5112" spans="11:15" x14ac:dyDescent="0.3">
      <c r="K5112" s="148" t="str">
        <f>IFERROR(VLOOKUP(A5112,DATABARANG!$B$4:$G$20000,5),"")</f>
        <v/>
      </c>
      <c r="L5112" s="149" t="str">
        <f t="shared" si="170"/>
        <v/>
      </c>
      <c r="M5112" s="158" t="str">
        <f t="shared" si="171"/>
        <v/>
      </c>
      <c r="O5112" s="151"/>
    </row>
    <row r="5113" spans="11:15" x14ac:dyDescent="0.3">
      <c r="K5113" s="148" t="str">
        <f>IFERROR(VLOOKUP(A5113,DATABARANG!$B$4:$G$20000,5),"")</f>
        <v/>
      </c>
      <c r="L5113" s="149" t="str">
        <f t="shared" si="170"/>
        <v/>
      </c>
      <c r="M5113" s="158" t="str">
        <f t="shared" si="171"/>
        <v/>
      </c>
      <c r="O5113" s="151"/>
    </row>
    <row r="5114" spans="11:15" x14ac:dyDescent="0.3">
      <c r="K5114" s="148" t="str">
        <f>IFERROR(VLOOKUP(A5114,DATABARANG!$B$4:$G$20000,5),"")</f>
        <v/>
      </c>
      <c r="L5114" s="149" t="str">
        <f t="shared" si="170"/>
        <v/>
      </c>
      <c r="M5114" s="158" t="str">
        <f t="shared" si="171"/>
        <v/>
      </c>
      <c r="O5114" s="151"/>
    </row>
    <row r="5115" spans="11:15" x14ac:dyDescent="0.3">
      <c r="K5115" s="148" t="str">
        <f>IFERROR(VLOOKUP(A5115,DATABARANG!$B$4:$G$20000,5),"")</f>
        <v/>
      </c>
      <c r="L5115" s="149" t="str">
        <f t="shared" si="170"/>
        <v/>
      </c>
      <c r="M5115" s="158" t="str">
        <f t="shared" si="171"/>
        <v/>
      </c>
      <c r="O5115" s="151"/>
    </row>
    <row r="5116" spans="11:15" x14ac:dyDescent="0.3">
      <c r="K5116" s="148" t="str">
        <f>IFERROR(VLOOKUP(A5116,DATABARANG!$B$4:$G$20000,5),"")</f>
        <v/>
      </c>
      <c r="L5116" s="149" t="str">
        <f t="shared" si="170"/>
        <v/>
      </c>
      <c r="M5116" s="158" t="str">
        <f t="shared" si="171"/>
        <v/>
      </c>
      <c r="O5116" s="151"/>
    </row>
    <row r="5117" spans="11:15" x14ac:dyDescent="0.3">
      <c r="K5117" s="148" t="str">
        <f>IFERROR(VLOOKUP(A5117,DATABARANG!$B$4:$G$20000,5),"")</f>
        <v/>
      </c>
      <c r="L5117" s="149" t="str">
        <f t="shared" si="170"/>
        <v/>
      </c>
      <c r="M5117" s="158" t="str">
        <f t="shared" si="171"/>
        <v/>
      </c>
      <c r="O5117" s="151"/>
    </row>
    <row r="5118" spans="11:15" x14ac:dyDescent="0.3">
      <c r="K5118" s="148" t="str">
        <f>IFERROR(VLOOKUP(A5118,DATABARANG!$B$4:$G$20000,5),"")</f>
        <v/>
      </c>
      <c r="L5118" s="149" t="str">
        <f t="shared" si="170"/>
        <v/>
      </c>
      <c r="M5118" s="158" t="str">
        <f t="shared" si="171"/>
        <v/>
      </c>
      <c r="O5118" s="151"/>
    </row>
    <row r="5119" spans="11:15" x14ac:dyDescent="0.3">
      <c r="K5119" s="148" t="str">
        <f>IFERROR(VLOOKUP(A5119,DATABARANG!$B$4:$G$20000,5),"")</f>
        <v/>
      </c>
      <c r="L5119" s="149" t="str">
        <f t="shared" si="170"/>
        <v/>
      </c>
      <c r="M5119" s="158" t="str">
        <f t="shared" si="171"/>
        <v/>
      </c>
      <c r="O5119" s="151"/>
    </row>
    <row r="5120" spans="11:15" x14ac:dyDescent="0.3">
      <c r="K5120" s="148" t="str">
        <f>IFERROR(VLOOKUP(A5120,DATABARANG!$B$4:$G$20000,5),"")</f>
        <v/>
      </c>
      <c r="L5120" s="149" t="str">
        <f t="shared" si="170"/>
        <v/>
      </c>
      <c r="M5120" s="158" t="str">
        <f t="shared" si="171"/>
        <v/>
      </c>
      <c r="O5120" s="151"/>
    </row>
    <row r="5121" spans="11:15" x14ac:dyDescent="0.3">
      <c r="K5121" s="148" t="str">
        <f>IFERROR(VLOOKUP(A5121,DATABARANG!$B$4:$G$20000,5),"")</f>
        <v/>
      </c>
      <c r="L5121" s="149" t="str">
        <f t="shared" si="170"/>
        <v/>
      </c>
      <c r="M5121" s="158" t="str">
        <f t="shared" si="171"/>
        <v/>
      </c>
      <c r="O5121" s="151"/>
    </row>
    <row r="5122" spans="11:15" x14ac:dyDescent="0.3">
      <c r="K5122" s="148" t="str">
        <f>IFERROR(VLOOKUP(A5122,DATABARANG!$B$4:$G$20000,5),"")</f>
        <v/>
      </c>
      <c r="L5122" s="149" t="str">
        <f t="shared" si="170"/>
        <v/>
      </c>
      <c r="M5122" s="158" t="str">
        <f t="shared" si="171"/>
        <v/>
      </c>
      <c r="O5122" s="151"/>
    </row>
    <row r="5123" spans="11:15" x14ac:dyDescent="0.3">
      <c r="K5123" s="148" t="str">
        <f>IFERROR(VLOOKUP(A5123,DATABARANG!$B$4:$G$20000,5),"")</f>
        <v/>
      </c>
      <c r="L5123" s="149" t="str">
        <f t="shared" si="170"/>
        <v/>
      </c>
      <c r="M5123" s="158" t="str">
        <f t="shared" si="171"/>
        <v/>
      </c>
      <c r="O5123" s="151"/>
    </row>
    <row r="5124" spans="11:15" x14ac:dyDescent="0.3">
      <c r="K5124" s="148" t="str">
        <f>IFERROR(VLOOKUP(A5124,DATABARANG!$B$4:$G$20000,5),"")</f>
        <v/>
      </c>
      <c r="L5124" s="149" t="str">
        <f t="shared" si="170"/>
        <v/>
      </c>
      <c r="M5124" s="158" t="str">
        <f t="shared" si="171"/>
        <v/>
      </c>
      <c r="O5124" s="151"/>
    </row>
    <row r="5125" spans="11:15" x14ac:dyDescent="0.3">
      <c r="K5125" s="148" t="str">
        <f>IFERROR(VLOOKUP(A5125,DATABARANG!$B$4:$G$20000,5),"")</f>
        <v/>
      </c>
      <c r="L5125" s="149" t="str">
        <f t="shared" si="170"/>
        <v/>
      </c>
      <c r="M5125" s="158" t="str">
        <f t="shared" si="171"/>
        <v/>
      </c>
      <c r="O5125" s="151"/>
    </row>
    <row r="5126" spans="11:15" x14ac:dyDescent="0.3">
      <c r="K5126" s="148" t="str">
        <f>IFERROR(VLOOKUP(A5126,DATABARANG!$B$4:$G$20000,5),"")</f>
        <v/>
      </c>
      <c r="L5126" s="149" t="str">
        <f t="shared" ref="L5126:L5189" si="172">IFERROR((E5126-K5126)*G5126,"")</f>
        <v/>
      </c>
      <c r="M5126" s="158" t="str">
        <f t="shared" ref="M5126:M5189" si="173">IF(B5126="","",TEXT(B5126,"DD-MMM"))</f>
        <v/>
      </c>
      <c r="O5126" s="151"/>
    </row>
    <row r="5127" spans="11:15" x14ac:dyDescent="0.3">
      <c r="K5127" s="148" t="str">
        <f>IFERROR(VLOOKUP(A5127,DATABARANG!$B$4:$G$20000,5),"")</f>
        <v/>
      </c>
      <c r="L5127" s="149" t="str">
        <f t="shared" si="172"/>
        <v/>
      </c>
      <c r="M5127" s="158" t="str">
        <f t="shared" si="173"/>
        <v/>
      </c>
      <c r="O5127" s="151"/>
    </row>
    <row r="5128" spans="11:15" x14ac:dyDescent="0.3">
      <c r="K5128" s="148" t="str">
        <f>IFERROR(VLOOKUP(A5128,DATABARANG!$B$4:$G$20000,5),"")</f>
        <v/>
      </c>
      <c r="L5128" s="149" t="str">
        <f t="shared" si="172"/>
        <v/>
      </c>
      <c r="M5128" s="158" t="str">
        <f t="shared" si="173"/>
        <v/>
      </c>
      <c r="O5128" s="151"/>
    </row>
    <row r="5129" spans="11:15" x14ac:dyDescent="0.3">
      <c r="K5129" s="148" t="str">
        <f>IFERROR(VLOOKUP(A5129,DATABARANG!$B$4:$G$20000,5),"")</f>
        <v/>
      </c>
      <c r="L5129" s="149" t="str">
        <f t="shared" si="172"/>
        <v/>
      </c>
      <c r="M5129" s="158" t="str">
        <f t="shared" si="173"/>
        <v/>
      </c>
      <c r="O5129" s="151"/>
    </row>
    <row r="5130" spans="11:15" x14ac:dyDescent="0.3">
      <c r="K5130" s="148" t="str">
        <f>IFERROR(VLOOKUP(A5130,DATABARANG!$B$4:$G$20000,5),"")</f>
        <v/>
      </c>
      <c r="L5130" s="149" t="str">
        <f t="shared" si="172"/>
        <v/>
      </c>
      <c r="M5130" s="158" t="str">
        <f t="shared" si="173"/>
        <v/>
      </c>
      <c r="O5130" s="151"/>
    </row>
    <row r="5131" spans="11:15" x14ac:dyDescent="0.3">
      <c r="K5131" s="148" t="str">
        <f>IFERROR(VLOOKUP(A5131,DATABARANG!$B$4:$G$20000,5),"")</f>
        <v/>
      </c>
      <c r="L5131" s="149" t="str">
        <f t="shared" si="172"/>
        <v/>
      </c>
      <c r="M5131" s="158" t="str">
        <f t="shared" si="173"/>
        <v/>
      </c>
      <c r="O5131" s="151"/>
    </row>
    <row r="5132" spans="11:15" x14ac:dyDescent="0.3">
      <c r="K5132" s="148" t="str">
        <f>IFERROR(VLOOKUP(A5132,DATABARANG!$B$4:$G$20000,5),"")</f>
        <v/>
      </c>
      <c r="L5132" s="149" t="str">
        <f t="shared" si="172"/>
        <v/>
      </c>
      <c r="M5132" s="158" t="str">
        <f t="shared" si="173"/>
        <v/>
      </c>
      <c r="O5132" s="151"/>
    </row>
    <row r="5133" spans="11:15" x14ac:dyDescent="0.3">
      <c r="K5133" s="148" t="str">
        <f>IFERROR(VLOOKUP(A5133,DATABARANG!$B$4:$G$20000,5),"")</f>
        <v/>
      </c>
      <c r="L5133" s="149" t="str">
        <f t="shared" si="172"/>
        <v/>
      </c>
      <c r="M5133" s="158" t="str">
        <f t="shared" si="173"/>
        <v/>
      </c>
      <c r="O5133" s="151"/>
    </row>
    <row r="5134" spans="11:15" x14ac:dyDescent="0.3">
      <c r="K5134" s="148" t="str">
        <f>IFERROR(VLOOKUP(A5134,DATABARANG!$B$4:$G$20000,5),"")</f>
        <v/>
      </c>
      <c r="L5134" s="149" t="str">
        <f t="shared" si="172"/>
        <v/>
      </c>
      <c r="M5134" s="158" t="str">
        <f t="shared" si="173"/>
        <v/>
      </c>
      <c r="O5134" s="151"/>
    </row>
    <row r="5135" spans="11:15" x14ac:dyDescent="0.3">
      <c r="K5135" s="148" t="str">
        <f>IFERROR(VLOOKUP(A5135,DATABARANG!$B$4:$G$20000,5),"")</f>
        <v/>
      </c>
      <c r="L5135" s="149" t="str">
        <f t="shared" si="172"/>
        <v/>
      </c>
      <c r="M5135" s="158" t="str">
        <f t="shared" si="173"/>
        <v/>
      </c>
      <c r="O5135" s="151"/>
    </row>
    <row r="5136" spans="11:15" x14ac:dyDescent="0.3">
      <c r="K5136" s="148" t="str">
        <f>IFERROR(VLOOKUP(A5136,DATABARANG!$B$4:$G$20000,5),"")</f>
        <v/>
      </c>
      <c r="L5136" s="149" t="str">
        <f t="shared" si="172"/>
        <v/>
      </c>
      <c r="M5136" s="158" t="str">
        <f t="shared" si="173"/>
        <v/>
      </c>
      <c r="O5136" s="151"/>
    </row>
    <row r="5137" spans="11:15" x14ac:dyDescent="0.3">
      <c r="K5137" s="148" t="str">
        <f>IFERROR(VLOOKUP(A5137,DATABARANG!$B$4:$G$20000,5),"")</f>
        <v/>
      </c>
      <c r="L5137" s="149" t="str">
        <f t="shared" si="172"/>
        <v/>
      </c>
      <c r="M5137" s="158" t="str">
        <f t="shared" si="173"/>
        <v/>
      </c>
      <c r="O5137" s="151"/>
    </row>
    <row r="5138" spans="11:15" x14ac:dyDescent="0.3">
      <c r="K5138" s="148" t="str">
        <f>IFERROR(VLOOKUP(A5138,DATABARANG!$B$4:$G$20000,5),"")</f>
        <v/>
      </c>
      <c r="L5138" s="149" t="str">
        <f t="shared" si="172"/>
        <v/>
      </c>
      <c r="M5138" s="158" t="str">
        <f t="shared" si="173"/>
        <v/>
      </c>
      <c r="O5138" s="151"/>
    </row>
    <row r="5139" spans="11:15" x14ac:dyDescent="0.3">
      <c r="K5139" s="148" t="str">
        <f>IFERROR(VLOOKUP(A5139,DATABARANG!$B$4:$G$20000,5),"")</f>
        <v/>
      </c>
      <c r="L5139" s="149" t="str">
        <f t="shared" si="172"/>
        <v/>
      </c>
      <c r="M5139" s="158" t="str">
        <f t="shared" si="173"/>
        <v/>
      </c>
      <c r="O5139" s="151"/>
    </row>
    <row r="5140" spans="11:15" x14ac:dyDescent="0.3">
      <c r="K5140" s="148" t="str">
        <f>IFERROR(VLOOKUP(A5140,DATABARANG!$B$4:$G$20000,5),"")</f>
        <v/>
      </c>
      <c r="L5140" s="149" t="str">
        <f t="shared" si="172"/>
        <v/>
      </c>
      <c r="M5140" s="158" t="str">
        <f t="shared" si="173"/>
        <v/>
      </c>
      <c r="O5140" s="151"/>
    </row>
    <row r="5141" spans="11:15" x14ac:dyDescent="0.3">
      <c r="K5141" s="148" t="str">
        <f>IFERROR(VLOOKUP(A5141,DATABARANG!$B$4:$G$20000,5),"")</f>
        <v/>
      </c>
      <c r="L5141" s="149" t="str">
        <f t="shared" si="172"/>
        <v/>
      </c>
      <c r="M5141" s="158" t="str">
        <f t="shared" si="173"/>
        <v/>
      </c>
      <c r="O5141" s="151"/>
    </row>
    <row r="5142" spans="11:15" x14ac:dyDescent="0.3">
      <c r="K5142" s="148" t="str">
        <f>IFERROR(VLOOKUP(A5142,DATABARANG!$B$4:$G$20000,5),"")</f>
        <v/>
      </c>
      <c r="L5142" s="149" t="str">
        <f t="shared" si="172"/>
        <v/>
      </c>
      <c r="M5142" s="158" t="str">
        <f t="shared" si="173"/>
        <v/>
      </c>
      <c r="O5142" s="151"/>
    </row>
    <row r="5143" spans="11:15" x14ac:dyDescent="0.3">
      <c r="K5143" s="148" t="str">
        <f>IFERROR(VLOOKUP(A5143,DATABARANG!$B$4:$G$20000,5),"")</f>
        <v/>
      </c>
      <c r="L5143" s="149" t="str">
        <f t="shared" si="172"/>
        <v/>
      </c>
      <c r="M5143" s="158" t="str">
        <f t="shared" si="173"/>
        <v/>
      </c>
      <c r="O5143" s="151"/>
    </row>
    <row r="5144" spans="11:15" x14ac:dyDescent="0.3">
      <c r="K5144" s="148" t="str">
        <f>IFERROR(VLOOKUP(A5144,DATABARANG!$B$4:$G$20000,5),"")</f>
        <v/>
      </c>
      <c r="L5144" s="149" t="str">
        <f t="shared" si="172"/>
        <v/>
      </c>
      <c r="M5144" s="158" t="str">
        <f t="shared" si="173"/>
        <v/>
      </c>
      <c r="O5144" s="151"/>
    </row>
    <row r="5145" spans="11:15" x14ac:dyDescent="0.3">
      <c r="K5145" s="148" t="str">
        <f>IFERROR(VLOOKUP(A5145,DATABARANG!$B$4:$G$20000,5),"")</f>
        <v/>
      </c>
      <c r="L5145" s="149" t="str">
        <f t="shared" si="172"/>
        <v/>
      </c>
      <c r="M5145" s="158" t="str">
        <f t="shared" si="173"/>
        <v/>
      </c>
      <c r="O5145" s="151"/>
    </row>
    <row r="5146" spans="11:15" x14ac:dyDescent="0.3">
      <c r="K5146" s="148" t="str">
        <f>IFERROR(VLOOKUP(A5146,DATABARANG!$B$4:$G$20000,5),"")</f>
        <v/>
      </c>
      <c r="L5146" s="149" t="str">
        <f t="shared" si="172"/>
        <v/>
      </c>
      <c r="M5146" s="158" t="str">
        <f t="shared" si="173"/>
        <v/>
      </c>
      <c r="O5146" s="151"/>
    </row>
    <row r="5147" spans="11:15" x14ac:dyDescent="0.3">
      <c r="K5147" s="148" t="str">
        <f>IFERROR(VLOOKUP(A5147,DATABARANG!$B$4:$G$20000,5),"")</f>
        <v/>
      </c>
      <c r="L5147" s="149" t="str">
        <f t="shared" si="172"/>
        <v/>
      </c>
      <c r="M5147" s="158" t="str">
        <f t="shared" si="173"/>
        <v/>
      </c>
      <c r="O5147" s="151"/>
    </row>
    <row r="5148" spans="11:15" x14ac:dyDescent="0.3">
      <c r="K5148" s="148" t="str">
        <f>IFERROR(VLOOKUP(A5148,DATABARANG!$B$4:$G$20000,5),"")</f>
        <v/>
      </c>
      <c r="L5148" s="149" t="str">
        <f t="shared" si="172"/>
        <v/>
      </c>
      <c r="M5148" s="158" t="str">
        <f t="shared" si="173"/>
        <v/>
      </c>
      <c r="O5148" s="151"/>
    </row>
    <row r="5149" spans="11:15" x14ac:dyDescent="0.3">
      <c r="K5149" s="148" t="str">
        <f>IFERROR(VLOOKUP(A5149,DATABARANG!$B$4:$G$20000,5),"")</f>
        <v/>
      </c>
      <c r="L5149" s="149" t="str">
        <f t="shared" si="172"/>
        <v/>
      </c>
      <c r="M5149" s="158" t="str">
        <f t="shared" si="173"/>
        <v/>
      </c>
      <c r="O5149" s="151"/>
    </row>
    <row r="5150" spans="11:15" x14ac:dyDescent="0.3">
      <c r="K5150" s="148" t="str">
        <f>IFERROR(VLOOKUP(A5150,DATABARANG!$B$4:$G$20000,5),"")</f>
        <v/>
      </c>
      <c r="L5150" s="149" t="str">
        <f t="shared" si="172"/>
        <v/>
      </c>
      <c r="M5150" s="158" t="str">
        <f t="shared" si="173"/>
        <v/>
      </c>
      <c r="O5150" s="151"/>
    </row>
    <row r="5151" spans="11:15" x14ac:dyDescent="0.3">
      <c r="K5151" s="148" t="str">
        <f>IFERROR(VLOOKUP(A5151,DATABARANG!$B$4:$G$20000,5),"")</f>
        <v/>
      </c>
      <c r="L5151" s="149" t="str">
        <f t="shared" si="172"/>
        <v/>
      </c>
      <c r="M5151" s="158" t="str">
        <f t="shared" si="173"/>
        <v/>
      </c>
      <c r="O5151" s="151"/>
    </row>
    <row r="5152" spans="11:15" x14ac:dyDescent="0.3">
      <c r="K5152" s="148" t="str">
        <f>IFERROR(VLOOKUP(A5152,DATABARANG!$B$4:$G$20000,5),"")</f>
        <v/>
      </c>
      <c r="L5152" s="149" t="str">
        <f t="shared" si="172"/>
        <v/>
      </c>
      <c r="M5152" s="158" t="str">
        <f t="shared" si="173"/>
        <v/>
      </c>
      <c r="O5152" s="151"/>
    </row>
    <row r="5153" spans="11:15" x14ac:dyDescent="0.3">
      <c r="K5153" s="148" t="str">
        <f>IFERROR(VLOOKUP(A5153,DATABARANG!$B$4:$G$20000,5),"")</f>
        <v/>
      </c>
      <c r="L5153" s="149" t="str">
        <f t="shared" si="172"/>
        <v/>
      </c>
      <c r="M5153" s="158" t="str">
        <f t="shared" si="173"/>
        <v/>
      </c>
      <c r="O5153" s="151"/>
    </row>
    <row r="5154" spans="11:15" x14ac:dyDescent="0.3">
      <c r="K5154" s="148" t="str">
        <f>IFERROR(VLOOKUP(A5154,DATABARANG!$B$4:$G$20000,5),"")</f>
        <v/>
      </c>
      <c r="L5154" s="149" t="str">
        <f t="shared" si="172"/>
        <v/>
      </c>
      <c r="M5154" s="158" t="str">
        <f t="shared" si="173"/>
        <v/>
      </c>
      <c r="O5154" s="151"/>
    </row>
    <row r="5155" spans="11:15" x14ac:dyDescent="0.3">
      <c r="K5155" s="148" t="str">
        <f>IFERROR(VLOOKUP(A5155,DATABARANG!$B$4:$G$20000,5),"")</f>
        <v/>
      </c>
      <c r="L5155" s="149" t="str">
        <f t="shared" si="172"/>
        <v/>
      </c>
      <c r="M5155" s="158" t="str">
        <f t="shared" si="173"/>
        <v/>
      </c>
      <c r="O5155" s="151"/>
    </row>
    <row r="5156" spans="11:15" x14ac:dyDescent="0.3">
      <c r="K5156" s="148" t="str">
        <f>IFERROR(VLOOKUP(A5156,DATABARANG!$B$4:$G$20000,5),"")</f>
        <v/>
      </c>
      <c r="L5156" s="149" t="str">
        <f t="shared" si="172"/>
        <v/>
      </c>
      <c r="M5156" s="158" t="str">
        <f t="shared" si="173"/>
        <v/>
      </c>
      <c r="O5156" s="151"/>
    </row>
    <row r="5157" spans="11:15" x14ac:dyDescent="0.3">
      <c r="K5157" s="148" t="str">
        <f>IFERROR(VLOOKUP(A5157,DATABARANG!$B$4:$G$20000,5),"")</f>
        <v/>
      </c>
      <c r="L5157" s="149" t="str">
        <f t="shared" si="172"/>
        <v/>
      </c>
      <c r="M5157" s="158" t="str">
        <f t="shared" si="173"/>
        <v/>
      </c>
      <c r="O5157" s="151"/>
    </row>
    <row r="5158" spans="11:15" x14ac:dyDescent="0.3">
      <c r="K5158" s="148" t="str">
        <f>IFERROR(VLOOKUP(A5158,DATABARANG!$B$4:$G$20000,5),"")</f>
        <v/>
      </c>
      <c r="L5158" s="149" t="str">
        <f t="shared" si="172"/>
        <v/>
      </c>
      <c r="M5158" s="158" t="str">
        <f t="shared" si="173"/>
        <v/>
      </c>
      <c r="O5158" s="151"/>
    </row>
    <row r="5159" spans="11:15" x14ac:dyDescent="0.3">
      <c r="K5159" s="148" t="str">
        <f>IFERROR(VLOOKUP(A5159,DATABARANG!$B$4:$G$20000,5),"")</f>
        <v/>
      </c>
      <c r="L5159" s="149" t="str">
        <f t="shared" si="172"/>
        <v/>
      </c>
      <c r="M5159" s="158" t="str">
        <f t="shared" si="173"/>
        <v/>
      </c>
      <c r="O5159" s="151"/>
    </row>
    <row r="5160" spans="11:15" x14ac:dyDescent="0.3">
      <c r="K5160" s="148" t="str">
        <f>IFERROR(VLOOKUP(A5160,DATABARANG!$B$4:$G$20000,5),"")</f>
        <v/>
      </c>
      <c r="L5160" s="149" t="str">
        <f t="shared" si="172"/>
        <v/>
      </c>
      <c r="M5160" s="158" t="str">
        <f t="shared" si="173"/>
        <v/>
      </c>
      <c r="O5160" s="151"/>
    </row>
    <row r="5161" spans="11:15" x14ac:dyDescent="0.3">
      <c r="K5161" s="148" t="str">
        <f>IFERROR(VLOOKUP(A5161,DATABARANG!$B$4:$G$20000,5),"")</f>
        <v/>
      </c>
      <c r="L5161" s="149" t="str">
        <f t="shared" si="172"/>
        <v/>
      </c>
      <c r="M5161" s="158" t="str">
        <f t="shared" si="173"/>
        <v/>
      </c>
      <c r="O5161" s="151"/>
    </row>
    <row r="5162" spans="11:15" x14ac:dyDescent="0.3">
      <c r="K5162" s="148" t="str">
        <f>IFERROR(VLOOKUP(A5162,DATABARANG!$B$4:$G$20000,5),"")</f>
        <v/>
      </c>
      <c r="L5162" s="149" t="str">
        <f t="shared" si="172"/>
        <v/>
      </c>
      <c r="M5162" s="158" t="str">
        <f t="shared" si="173"/>
        <v/>
      </c>
      <c r="O5162" s="151"/>
    </row>
    <row r="5163" spans="11:15" x14ac:dyDescent="0.3">
      <c r="K5163" s="148" t="str">
        <f>IFERROR(VLOOKUP(A5163,DATABARANG!$B$4:$G$20000,5),"")</f>
        <v/>
      </c>
      <c r="L5163" s="149" t="str">
        <f t="shared" si="172"/>
        <v/>
      </c>
      <c r="M5163" s="158" t="str">
        <f t="shared" si="173"/>
        <v/>
      </c>
      <c r="O5163" s="151"/>
    </row>
    <row r="5164" spans="11:15" x14ac:dyDescent="0.3">
      <c r="K5164" s="148" t="str">
        <f>IFERROR(VLOOKUP(A5164,DATABARANG!$B$4:$G$20000,5),"")</f>
        <v/>
      </c>
      <c r="L5164" s="149" t="str">
        <f t="shared" si="172"/>
        <v/>
      </c>
      <c r="M5164" s="158" t="str">
        <f t="shared" si="173"/>
        <v/>
      </c>
      <c r="O5164" s="151"/>
    </row>
    <row r="5165" spans="11:15" x14ac:dyDescent="0.3">
      <c r="K5165" s="148" t="str">
        <f>IFERROR(VLOOKUP(A5165,DATABARANG!$B$4:$G$20000,5),"")</f>
        <v/>
      </c>
      <c r="L5165" s="149" t="str">
        <f t="shared" si="172"/>
        <v/>
      </c>
      <c r="M5165" s="158" t="str">
        <f t="shared" si="173"/>
        <v/>
      </c>
      <c r="O5165" s="151"/>
    </row>
    <row r="5166" spans="11:15" x14ac:dyDescent="0.3">
      <c r="K5166" s="148" t="str">
        <f>IFERROR(VLOOKUP(A5166,DATABARANG!$B$4:$G$20000,5),"")</f>
        <v/>
      </c>
      <c r="L5166" s="149" t="str">
        <f t="shared" si="172"/>
        <v/>
      </c>
      <c r="M5166" s="158" t="str">
        <f t="shared" si="173"/>
        <v/>
      </c>
      <c r="O5166" s="151"/>
    </row>
    <row r="5167" spans="11:15" x14ac:dyDescent="0.3">
      <c r="K5167" s="148" t="str">
        <f>IFERROR(VLOOKUP(A5167,DATABARANG!$B$4:$G$20000,5),"")</f>
        <v/>
      </c>
      <c r="L5167" s="149" t="str">
        <f t="shared" si="172"/>
        <v/>
      </c>
      <c r="M5167" s="158" t="str">
        <f t="shared" si="173"/>
        <v/>
      </c>
      <c r="O5167" s="151"/>
    </row>
    <row r="5168" spans="11:15" x14ac:dyDescent="0.3">
      <c r="K5168" s="148" t="str">
        <f>IFERROR(VLOOKUP(A5168,DATABARANG!$B$4:$G$20000,5),"")</f>
        <v/>
      </c>
      <c r="L5168" s="149" t="str">
        <f t="shared" si="172"/>
        <v/>
      </c>
      <c r="M5168" s="158" t="str">
        <f t="shared" si="173"/>
        <v/>
      </c>
      <c r="O5168" s="151"/>
    </row>
    <row r="5169" spans="11:15" x14ac:dyDescent="0.3">
      <c r="K5169" s="148" t="str">
        <f>IFERROR(VLOOKUP(A5169,DATABARANG!$B$4:$G$20000,5),"")</f>
        <v/>
      </c>
      <c r="L5169" s="149" t="str">
        <f t="shared" si="172"/>
        <v/>
      </c>
      <c r="M5169" s="158" t="str">
        <f t="shared" si="173"/>
        <v/>
      </c>
      <c r="O5169" s="151"/>
    </row>
    <row r="5170" spans="11:15" x14ac:dyDescent="0.3">
      <c r="K5170" s="148" t="str">
        <f>IFERROR(VLOOKUP(A5170,DATABARANG!$B$4:$G$20000,5),"")</f>
        <v/>
      </c>
      <c r="L5170" s="149" t="str">
        <f t="shared" si="172"/>
        <v/>
      </c>
      <c r="M5170" s="158" t="str">
        <f t="shared" si="173"/>
        <v/>
      </c>
      <c r="O5170" s="151"/>
    </row>
    <row r="5171" spans="11:15" x14ac:dyDescent="0.3">
      <c r="K5171" s="148" t="str">
        <f>IFERROR(VLOOKUP(A5171,DATABARANG!$B$4:$G$20000,5),"")</f>
        <v/>
      </c>
      <c r="L5171" s="149" t="str">
        <f t="shared" si="172"/>
        <v/>
      </c>
      <c r="M5171" s="158" t="str">
        <f t="shared" si="173"/>
        <v/>
      </c>
      <c r="O5171" s="151"/>
    </row>
    <row r="5172" spans="11:15" x14ac:dyDescent="0.3">
      <c r="K5172" s="148" t="str">
        <f>IFERROR(VLOOKUP(A5172,DATABARANG!$B$4:$G$20000,5),"")</f>
        <v/>
      </c>
      <c r="L5172" s="149" t="str">
        <f t="shared" si="172"/>
        <v/>
      </c>
      <c r="M5172" s="158" t="str">
        <f t="shared" si="173"/>
        <v/>
      </c>
      <c r="O5172" s="151"/>
    </row>
    <row r="5173" spans="11:15" x14ac:dyDescent="0.3">
      <c r="K5173" s="148" t="str">
        <f>IFERROR(VLOOKUP(A5173,DATABARANG!$B$4:$G$20000,5),"")</f>
        <v/>
      </c>
      <c r="L5173" s="149" t="str">
        <f t="shared" si="172"/>
        <v/>
      </c>
      <c r="M5173" s="158" t="str">
        <f t="shared" si="173"/>
        <v/>
      </c>
      <c r="O5173" s="151"/>
    </row>
    <row r="5174" spans="11:15" x14ac:dyDescent="0.3">
      <c r="K5174" s="148" t="str">
        <f>IFERROR(VLOOKUP(A5174,DATABARANG!$B$4:$G$20000,5),"")</f>
        <v/>
      </c>
      <c r="L5174" s="149" t="str">
        <f t="shared" si="172"/>
        <v/>
      </c>
      <c r="M5174" s="158" t="str">
        <f t="shared" si="173"/>
        <v/>
      </c>
      <c r="O5174" s="151"/>
    </row>
    <row r="5175" spans="11:15" x14ac:dyDescent="0.3">
      <c r="K5175" s="148" t="str">
        <f>IFERROR(VLOOKUP(A5175,DATABARANG!$B$4:$G$20000,5),"")</f>
        <v/>
      </c>
      <c r="L5175" s="149" t="str">
        <f t="shared" si="172"/>
        <v/>
      </c>
      <c r="M5175" s="158" t="str">
        <f t="shared" si="173"/>
        <v/>
      </c>
      <c r="O5175" s="151"/>
    </row>
    <row r="5176" spans="11:15" x14ac:dyDescent="0.3">
      <c r="K5176" s="148" t="str">
        <f>IFERROR(VLOOKUP(A5176,DATABARANG!$B$4:$G$20000,5),"")</f>
        <v/>
      </c>
      <c r="L5176" s="149" t="str">
        <f t="shared" si="172"/>
        <v/>
      </c>
      <c r="M5176" s="158" t="str">
        <f t="shared" si="173"/>
        <v/>
      </c>
      <c r="O5176" s="151"/>
    </row>
    <row r="5177" spans="11:15" x14ac:dyDescent="0.3">
      <c r="K5177" s="148" t="str">
        <f>IFERROR(VLOOKUP(A5177,DATABARANG!$B$4:$G$20000,5),"")</f>
        <v/>
      </c>
      <c r="L5177" s="149" t="str">
        <f t="shared" si="172"/>
        <v/>
      </c>
      <c r="M5177" s="158" t="str">
        <f t="shared" si="173"/>
        <v/>
      </c>
      <c r="O5177" s="151"/>
    </row>
    <row r="5178" spans="11:15" x14ac:dyDescent="0.3">
      <c r="K5178" s="148" t="str">
        <f>IFERROR(VLOOKUP(A5178,DATABARANG!$B$4:$G$20000,5),"")</f>
        <v/>
      </c>
      <c r="L5178" s="149" t="str">
        <f t="shared" si="172"/>
        <v/>
      </c>
      <c r="M5178" s="158" t="str">
        <f t="shared" si="173"/>
        <v/>
      </c>
      <c r="O5178" s="151"/>
    </row>
    <row r="5179" spans="11:15" x14ac:dyDescent="0.3">
      <c r="K5179" s="148" t="str">
        <f>IFERROR(VLOOKUP(A5179,DATABARANG!$B$4:$G$20000,5),"")</f>
        <v/>
      </c>
      <c r="L5179" s="149" t="str">
        <f t="shared" si="172"/>
        <v/>
      </c>
      <c r="M5179" s="158" t="str">
        <f t="shared" si="173"/>
        <v/>
      </c>
      <c r="O5179" s="151"/>
    </row>
    <row r="5180" spans="11:15" x14ac:dyDescent="0.3">
      <c r="K5180" s="148" t="str">
        <f>IFERROR(VLOOKUP(A5180,DATABARANG!$B$4:$G$20000,5),"")</f>
        <v/>
      </c>
      <c r="L5180" s="149" t="str">
        <f t="shared" si="172"/>
        <v/>
      </c>
      <c r="M5180" s="158" t="str">
        <f t="shared" si="173"/>
        <v/>
      </c>
      <c r="O5180" s="151"/>
    </row>
    <row r="5181" spans="11:15" x14ac:dyDescent="0.3">
      <c r="K5181" s="148" t="str">
        <f>IFERROR(VLOOKUP(A5181,DATABARANG!$B$4:$G$20000,5),"")</f>
        <v/>
      </c>
      <c r="L5181" s="149" t="str">
        <f t="shared" si="172"/>
        <v/>
      </c>
      <c r="M5181" s="158" t="str">
        <f t="shared" si="173"/>
        <v/>
      </c>
      <c r="O5181" s="151"/>
    </row>
    <row r="5182" spans="11:15" x14ac:dyDescent="0.3">
      <c r="K5182" s="148" t="str">
        <f>IFERROR(VLOOKUP(A5182,DATABARANG!$B$4:$G$20000,5),"")</f>
        <v/>
      </c>
      <c r="L5182" s="149" t="str">
        <f t="shared" si="172"/>
        <v/>
      </c>
      <c r="M5182" s="158" t="str">
        <f t="shared" si="173"/>
        <v/>
      </c>
      <c r="O5182" s="151"/>
    </row>
    <row r="5183" spans="11:15" x14ac:dyDescent="0.3">
      <c r="K5183" s="148" t="str">
        <f>IFERROR(VLOOKUP(A5183,DATABARANG!$B$4:$G$20000,5),"")</f>
        <v/>
      </c>
      <c r="L5183" s="149" t="str">
        <f t="shared" si="172"/>
        <v/>
      </c>
      <c r="M5183" s="158" t="str">
        <f t="shared" si="173"/>
        <v/>
      </c>
      <c r="O5183" s="151"/>
    </row>
    <row r="5184" spans="11:15" x14ac:dyDescent="0.3">
      <c r="K5184" s="148" t="str">
        <f>IFERROR(VLOOKUP(A5184,DATABARANG!$B$4:$G$20000,5),"")</f>
        <v/>
      </c>
      <c r="L5184" s="149" t="str">
        <f t="shared" si="172"/>
        <v/>
      </c>
      <c r="M5184" s="158" t="str">
        <f t="shared" si="173"/>
        <v/>
      </c>
      <c r="O5184" s="151"/>
    </row>
    <row r="5185" spans="11:15" x14ac:dyDescent="0.3">
      <c r="K5185" s="148" t="str">
        <f>IFERROR(VLOOKUP(A5185,DATABARANG!$B$4:$G$20000,5),"")</f>
        <v/>
      </c>
      <c r="L5185" s="149" t="str">
        <f t="shared" si="172"/>
        <v/>
      </c>
      <c r="M5185" s="158" t="str">
        <f t="shared" si="173"/>
        <v/>
      </c>
      <c r="O5185" s="151"/>
    </row>
    <row r="5186" spans="11:15" x14ac:dyDescent="0.3">
      <c r="K5186" s="148" t="str">
        <f>IFERROR(VLOOKUP(A5186,DATABARANG!$B$4:$G$20000,5),"")</f>
        <v/>
      </c>
      <c r="L5186" s="149" t="str">
        <f t="shared" si="172"/>
        <v/>
      </c>
      <c r="M5186" s="158" t="str">
        <f t="shared" si="173"/>
        <v/>
      </c>
      <c r="O5186" s="151"/>
    </row>
    <row r="5187" spans="11:15" x14ac:dyDescent="0.3">
      <c r="K5187" s="148" t="str">
        <f>IFERROR(VLOOKUP(A5187,DATABARANG!$B$4:$G$20000,5),"")</f>
        <v/>
      </c>
      <c r="L5187" s="149" t="str">
        <f t="shared" si="172"/>
        <v/>
      </c>
      <c r="M5187" s="158" t="str">
        <f t="shared" si="173"/>
        <v/>
      </c>
      <c r="O5187" s="151"/>
    </row>
    <row r="5188" spans="11:15" x14ac:dyDescent="0.3">
      <c r="K5188" s="148" t="str">
        <f>IFERROR(VLOOKUP(A5188,DATABARANG!$B$4:$G$20000,5),"")</f>
        <v/>
      </c>
      <c r="L5188" s="149" t="str">
        <f t="shared" si="172"/>
        <v/>
      </c>
      <c r="M5188" s="158" t="str">
        <f t="shared" si="173"/>
        <v/>
      </c>
      <c r="O5188" s="151"/>
    </row>
    <row r="5189" spans="11:15" x14ac:dyDescent="0.3">
      <c r="K5189" s="148" t="str">
        <f>IFERROR(VLOOKUP(A5189,DATABARANG!$B$4:$G$20000,5),"")</f>
        <v/>
      </c>
      <c r="L5189" s="149" t="str">
        <f t="shared" si="172"/>
        <v/>
      </c>
      <c r="M5189" s="158" t="str">
        <f t="shared" si="173"/>
        <v/>
      </c>
      <c r="O5189" s="151"/>
    </row>
    <row r="5190" spans="11:15" x14ac:dyDescent="0.3">
      <c r="K5190" s="148" t="str">
        <f>IFERROR(VLOOKUP(A5190,DATABARANG!$B$4:$G$20000,5),"")</f>
        <v/>
      </c>
      <c r="L5190" s="149" t="str">
        <f t="shared" ref="L5190:L5253" si="174">IFERROR((E5190-K5190)*G5190,"")</f>
        <v/>
      </c>
      <c r="M5190" s="158" t="str">
        <f t="shared" ref="M5190:M5253" si="175">IF(B5190="","",TEXT(B5190,"DD-MMM"))</f>
        <v/>
      </c>
      <c r="O5190" s="151"/>
    </row>
    <row r="5191" spans="11:15" x14ac:dyDescent="0.3">
      <c r="K5191" s="148" t="str">
        <f>IFERROR(VLOOKUP(A5191,DATABARANG!$B$4:$G$20000,5),"")</f>
        <v/>
      </c>
      <c r="L5191" s="149" t="str">
        <f t="shared" si="174"/>
        <v/>
      </c>
      <c r="M5191" s="158" t="str">
        <f t="shared" si="175"/>
        <v/>
      </c>
      <c r="O5191" s="151"/>
    </row>
    <row r="5192" spans="11:15" x14ac:dyDescent="0.3">
      <c r="K5192" s="148" t="str">
        <f>IFERROR(VLOOKUP(A5192,DATABARANG!$B$4:$G$20000,5),"")</f>
        <v/>
      </c>
      <c r="L5192" s="149" t="str">
        <f t="shared" si="174"/>
        <v/>
      </c>
      <c r="M5192" s="158" t="str">
        <f t="shared" si="175"/>
        <v/>
      </c>
      <c r="O5192" s="151"/>
    </row>
    <row r="5193" spans="11:15" x14ac:dyDescent="0.3">
      <c r="K5193" s="148" t="str">
        <f>IFERROR(VLOOKUP(A5193,DATABARANG!$B$4:$G$20000,5),"")</f>
        <v/>
      </c>
      <c r="L5193" s="149" t="str">
        <f t="shared" si="174"/>
        <v/>
      </c>
      <c r="M5193" s="158" t="str">
        <f t="shared" si="175"/>
        <v/>
      </c>
      <c r="O5193" s="151"/>
    </row>
    <row r="5194" spans="11:15" x14ac:dyDescent="0.3">
      <c r="K5194" s="148" t="str">
        <f>IFERROR(VLOOKUP(A5194,DATABARANG!$B$4:$G$20000,5),"")</f>
        <v/>
      </c>
      <c r="L5194" s="149" t="str">
        <f t="shared" si="174"/>
        <v/>
      </c>
      <c r="M5194" s="158" t="str">
        <f t="shared" si="175"/>
        <v/>
      </c>
      <c r="O5194" s="151"/>
    </row>
    <row r="5195" spans="11:15" x14ac:dyDescent="0.3">
      <c r="K5195" s="148" t="str">
        <f>IFERROR(VLOOKUP(A5195,DATABARANG!$B$4:$G$20000,5),"")</f>
        <v/>
      </c>
      <c r="L5195" s="149" t="str">
        <f t="shared" si="174"/>
        <v/>
      </c>
      <c r="M5195" s="158" t="str">
        <f t="shared" si="175"/>
        <v/>
      </c>
      <c r="O5195" s="151"/>
    </row>
    <row r="5196" spans="11:15" x14ac:dyDescent="0.3">
      <c r="K5196" s="148" t="str">
        <f>IFERROR(VLOOKUP(A5196,DATABARANG!$B$4:$G$20000,5),"")</f>
        <v/>
      </c>
      <c r="L5196" s="149" t="str">
        <f t="shared" si="174"/>
        <v/>
      </c>
      <c r="M5196" s="158" t="str">
        <f t="shared" si="175"/>
        <v/>
      </c>
      <c r="O5196" s="151"/>
    </row>
    <row r="5197" spans="11:15" x14ac:dyDescent="0.3">
      <c r="K5197" s="148" t="str">
        <f>IFERROR(VLOOKUP(A5197,DATABARANG!$B$4:$G$20000,5),"")</f>
        <v/>
      </c>
      <c r="L5197" s="149" t="str">
        <f t="shared" si="174"/>
        <v/>
      </c>
      <c r="M5197" s="158" t="str">
        <f t="shared" si="175"/>
        <v/>
      </c>
      <c r="O5197" s="151"/>
    </row>
    <row r="5198" spans="11:15" x14ac:dyDescent="0.3">
      <c r="K5198" s="148" t="str">
        <f>IFERROR(VLOOKUP(A5198,DATABARANG!$B$4:$G$20000,5),"")</f>
        <v/>
      </c>
      <c r="L5198" s="149" t="str">
        <f t="shared" si="174"/>
        <v/>
      </c>
      <c r="M5198" s="158" t="str">
        <f t="shared" si="175"/>
        <v/>
      </c>
      <c r="O5198" s="151"/>
    </row>
    <row r="5199" spans="11:15" x14ac:dyDescent="0.3">
      <c r="K5199" s="148" t="str">
        <f>IFERROR(VLOOKUP(A5199,DATABARANG!$B$4:$G$20000,5),"")</f>
        <v/>
      </c>
      <c r="L5199" s="149" t="str">
        <f t="shared" si="174"/>
        <v/>
      </c>
      <c r="M5199" s="158" t="str">
        <f t="shared" si="175"/>
        <v/>
      </c>
      <c r="O5199" s="151"/>
    </row>
    <row r="5200" spans="11:15" x14ac:dyDescent="0.3">
      <c r="K5200" s="148" t="str">
        <f>IFERROR(VLOOKUP(A5200,DATABARANG!$B$4:$G$20000,5),"")</f>
        <v/>
      </c>
      <c r="L5200" s="149" t="str">
        <f t="shared" si="174"/>
        <v/>
      </c>
      <c r="M5200" s="158" t="str">
        <f t="shared" si="175"/>
        <v/>
      </c>
      <c r="O5200" s="151"/>
    </row>
    <row r="5201" spans="11:15" x14ac:dyDescent="0.3">
      <c r="K5201" s="148" t="str">
        <f>IFERROR(VLOOKUP(A5201,DATABARANG!$B$4:$G$20000,5),"")</f>
        <v/>
      </c>
      <c r="L5201" s="149" t="str">
        <f t="shared" si="174"/>
        <v/>
      </c>
      <c r="M5201" s="158" t="str">
        <f t="shared" si="175"/>
        <v/>
      </c>
      <c r="O5201" s="151"/>
    </row>
    <row r="5202" spans="11:15" x14ac:dyDescent="0.3">
      <c r="K5202" s="148" t="str">
        <f>IFERROR(VLOOKUP(A5202,DATABARANG!$B$4:$G$20000,5),"")</f>
        <v/>
      </c>
      <c r="L5202" s="149" t="str">
        <f t="shared" si="174"/>
        <v/>
      </c>
      <c r="M5202" s="158" t="str">
        <f t="shared" si="175"/>
        <v/>
      </c>
      <c r="O5202" s="151"/>
    </row>
    <row r="5203" spans="11:15" x14ac:dyDescent="0.3">
      <c r="K5203" s="148" t="str">
        <f>IFERROR(VLOOKUP(A5203,DATABARANG!$B$4:$G$20000,5),"")</f>
        <v/>
      </c>
      <c r="L5203" s="149" t="str">
        <f t="shared" si="174"/>
        <v/>
      </c>
      <c r="M5203" s="158" t="str">
        <f t="shared" si="175"/>
        <v/>
      </c>
      <c r="O5203" s="151"/>
    </row>
    <row r="5204" spans="11:15" x14ac:dyDescent="0.3">
      <c r="K5204" s="148" t="str">
        <f>IFERROR(VLOOKUP(A5204,DATABARANG!$B$4:$G$20000,5),"")</f>
        <v/>
      </c>
      <c r="L5204" s="149" t="str">
        <f t="shared" si="174"/>
        <v/>
      </c>
      <c r="M5204" s="158" t="str">
        <f t="shared" si="175"/>
        <v/>
      </c>
      <c r="O5204" s="151"/>
    </row>
    <row r="5205" spans="11:15" x14ac:dyDescent="0.3">
      <c r="K5205" s="148" t="str">
        <f>IFERROR(VLOOKUP(A5205,DATABARANG!$B$4:$G$20000,5),"")</f>
        <v/>
      </c>
      <c r="L5205" s="149" t="str">
        <f t="shared" si="174"/>
        <v/>
      </c>
      <c r="M5205" s="158" t="str">
        <f t="shared" si="175"/>
        <v/>
      </c>
      <c r="O5205" s="151"/>
    </row>
    <row r="5206" spans="11:15" x14ac:dyDescent="0.3">
      <c r="K5206" s="148" t="str">
        <f>IFERROR(VLOOKUP(A5206,DATABARANG!$B$4:$G$20000,5),"")</f>
        <v/>
      </c>
      <c r="L5206" s="149" t="str">
        <f t="shared" si="174"/>
        <v/>
      </c>
      <c r="M5206" s="158" t="str">
        <f t="shared" si="175"/>
        <v/>
      </c>
      <c r="O5206" s="151"/>
    </row>
    <row r="5207" spans="11:15" x14ac:dyDescent="0.3">
      <c r="K5207" s="148" t="str">
        <f>IFERROR(VLOOKUP(A5207,DATABARANG!$B$4:$G$20000,5),"")</f>
        <v/>
      </c>
      <c r="L5207" s="149" t="str">
        <f t="shared" si="174"/>
        <v/>
      </c>
      <c r="M5207" s="158" t="str">
        <f t="shared" si="175"/>
        <v/>
      </c>
      <c r="O5207" s="151"/>
    </row>
    <row r="5208" spans="11:15" x14ac:dyDescent="0.3">
      <c r="K5208" s="148" t="str">
        <f>IFERROR(VLOOKUP(A5208,DATABARANG!$B$4:$G$20000,5),"")</f>
        <v/>
      </c>
      <c r="L5208" s="149" t="str">
        <f t="shared" si="174"/>
        <v/>
      </c>
      <c r="M5208" s="158" t="str">
        <f t="shared" si="175"/>
        <v/>
      </c>
      <c r="O5208" s="151"/>
    </row>
    <row r="5209" spans="11:15" x14ac:dyDescent="0.3">
      <c r="K5209" s="148" t="str">
        <f>IFERROR(VLOOKUP(A5209,DATABARANG!$B$4:$G$20000,5),"")</f>
        <v/>
      </c>
      <c r="L5209" s="149" t="str">
        <f t="shared" si="174"/>
        <v/>
      </c>
      <c r="M5209" s="158" t="str">
        <f t="shared" si="175"/>
        <v/>
      </c>
      <c r="O5209" s="151"/>
    </row>
    <row r="5210" spans="11:15" x14ac:dyDescent="0.3">
      <c r="K5210" s="148" t="str">
        <f>IFERROR(VLOOKUP(A5210,DATABARANG!$B$4:$G$20000,5),"")</f>
        <v/>
      </c>
      <c r="L5210" s="149" t="str">
        <f t="shared" si="174"/>
        <v/>
      </c>
      <c r="M5210" s="158" t="str">
        <f t="shared" si="175"/>
        <v/>
      </c>
      <c r="O5210" s="151"/>
    </row>
    <row r="5211" spans="11:15" x14ac:dyDescent="0.3">
      <c r="K5211" s="148" t="str">
        <f>IFERROR(VLOOKUP(A5211,DATABARANG!$B$4:$G$20000,5),"")</f>
        <v/>
      </c>
      <c r="L5211" s="149" t="str">
        <f t="shared" si="174"/>
        <v/>
      </c>
      <c r="M5211" s="158" t="str">
        <f t="shared" si="175"/>
        <v/>
      </c>
      <c r="O5211" s="151"/>
    </row>
    <row r="5212" spans="11:15" x14ac:dyDescent="0.3">
      <c r="K5212" s="148" t="str">
        <f>IFERROR(VLOOKUP(A5212,DATABARANG!$B$4:$G$20000,5),"")</f>
        <v/>
      </c>
      <c r="L5212" s="149" t="str">
        <f t="shared" si="174"/>
        <v/>
      </c>
      <c r="M5212" s="158" t="str">
        <f t="shared" si="175"/>
        <v/>
      </c>
      <c r="O5212" s="151"/>
    </row>
    <row r="5213" spans="11:15" x14ac:dyDescent="0.3">
      <c r="K5213" s="148" t="str">
        <f>IFERROR(VLOOKUP(A5213,DATABARANG!$B$4:$G$20000,5),"")</f>
        <v/>
      </c>
      <c r="L5213" s="149" t="str">
        <f t="shared" si="174"/>
        <v/>
      </c>
      <c r="M5213" s="158" t="str">
        <f t="shared" si="175"/>
        <v/>
      </c>
      <c r="O5213" s="151"/>
    </row>
    <row r="5214" spans="11:15" x14ac:dyDescent="0.3">
      <c r="K5214" s="148" t="str">
        <f>IFERROR(VLOOKUP(A5214,DATABARANG!$B$4:$G$20000,5),"")</f>
        <v/>
      </c>
      <c r="L5214" s="149" t="str">
        <f t="shared" si="174"/>
        <v/>
      </c>
      <c r="M5214" s="158" t="str">
        <f t="shared" si="175"/>
        <v/>
      </c>
      <c r="O5214" s="151"/>
    </row>
    <row r="5215" spans="11:15" x14ac:dyDescent="0.3">
      <c r="K5215" s="148" t="str">
        <f>IFERROR(VLOOKUP(A5215,DATABARANG!$B$4:$G$20000,5),"")</f>
        <v/>
      </c>
      <c r="L5215" s="149" t="str">
        <f t="shared" si="174"/>
        <v/>
      </c>
      <c r="M5215" s="158" t="str">
        <f t="shared" si="175"/>
        <v/>
      </c>
      <c r="O5215" s="151"/>
    </row>
    <row r="5216" spans="11:15" x14ac:dyDescent="0.3">
      <c r="K5216" s="148" t="str">
        <f>IFERROR(VLOOKUP(A5216,DATABARANG!$B$4:$G$20000,5),"")</f>
        <v/>
      </c>
      <c r="L5216" s="149" t="str">
        <f t="shared" si="174"/>
        <v/>
      </c>
      <c r="M5216" s="158" t="str">
        <f t="shared" si="175"/>
        <v/>
      </c>
      <c r="O5216" s="151"/>
    </row>
    <row r="5217" spans="11:15" x14ac:dyDescent="0.3">
      <c r="K5217" s="148" t="str">
        <f>IFERROR(VLOOKUP(A5217,DATABARANG!$B$4:$G$20000,5),"")</f>
        <v/>
      </c>
      <c r="L5217" s="149" t="str">
        <f t="shared" si="174"/>
        <v/>
      </c>
      <c r="M5217" s="158" t="str">
        <f t="shared" si="175"/>
        <v/>
      </c>
      <c r="O5217" s="151"/>
    </row>
    <row r="5218" spans="11:15" x14ac:dyDescent="0.3">
      <c r="K5218" s="148" t="str">
        <f>IFERROR(VLOOKUP(A5218,DATABARANG!$B$4:$G$20000,5),"")</f>
        <v/>
      </c>
      <c r="L5218" s="149" t="str">
        <f t="shared" si="174"/>
        <v/>
      </c>
      <c r="M5218" s="158" t="str">
        <f t="shared" si="175"/>
        <v/>
      </c>
      <c r="O5218" s="151"/>
    </row>
    <row r="5219" spans="11:15" x14ac:dyDescent="0.3">
      <c r="K5219" s="148" t="str">
        <f>IFERROR(VLOOKUP(A5219,DATABARANG!$B$4:$G$20000,5),"")</f>
        <v/>
      </c>
      <c r="L5219" s="149" t="str">
        <f t="shared" si="174"/>
        <v/>
      </c>
      <c r="M5219" s="158" t="str">
        <f t="shared" si="175"/>
        <v/>
      </c>
      <c r="O5219" s="151"/>
    </row>
    <row r="5220" spans="11:15" x14ac:dyDescent="0.3">
      <c r="K5220" s="148" t="str">
        <f>IFERROR(VLOOKUP(A5220,DATABARANG!$B$4:$G$20000,5),"")</f>
        <v/>
      </c>
      <c r="L5220" s="149" t="str">
        <f t="shared" si="174"/>
        <v/>
      </c>
      <c r="M5220" s="158" t="str">
        <f t="shared" si="175"/>
        <v/>
      </c>
      <c r="O5220" s="151"/>
    </row>
    <row r="5221" spans="11:15" x14ac:dyDescent="0.3">
      <c r="K5221" s="148" t="str">
        <f>IFERROR(VLOOKUP(A5221,DATABARANG!$B$4:$G$20000,5),"")</f>
        <v/>
      </c>
      <c r="L5221" s="149" t="str">
        <f t="shared" si="174"/>
        <v/>
      </c>
      <c r="M5221" s="158" t="str">
        <f t="shared" si="175"/>
        <v/>
      </c>
      <c r="O5221" s="151"/>
    </row>
    <row r="5222" spans="11:15" x14ac:dyDescent="0.3">
      <c r="K5222" s="148" t="str">
        <f>IFERROR(VLOOKUP(A5222,DATABARANG!$B$4:$G$20000,5),"")</f>
        <v/>
      </c>
      <c r="L5222" s="149" t="str">
        <f t="shared" si="174"/>
        <v/>
      </c>
      <c r="M5222" s="158" t="str">
        <f t="shared" si="175"/>
        <v/>
      </c>
      <c r="O5222" s="151"/>
    </row>
    <row r="5223" spans="11:15" x14ac:dyDescent="0.3">
      <c r="K5223" s="148" t="str">
        <f>IFERROR(VLOOKUP(A5223,DATABARANG!$B$4:$G$20000,5),"")</f>
        <v/>
      </c>
      <c r="L5223" s="149" t="str">
        <f t="shared" si="174"/>
        <v/>
      </c>
      <c r="M5223" s="158" t="str">
        <f t="shared" si="175"/>
        <v/>
      </c>
      <c r="O5223" s="151"/>
    </row>
    <row r="5224" spans="11:15" x14ac:dyDescent="0.3">
      <c r="K5224" s="148" t="str">
        <f>IFERROR(VLOOKUP(A5224,DATABARANG!$B$4:$G$20000,5),"")</f>
        <v/>
      </c>
      <c r="L5224" s="149" t="str">
        <f t="shared" si="174"/>
        <v/>
      </c>
      <c r="M5224" s="158" t="str">
        <f t="shared" si="175"/>
        <v/>
      </c>
      <c r="O5224" s="151"/>
    </row>
    <row r="5225" spans="11:15" x14ac:dyDescent="0.3">
      <c r="K5225" s="148" t="str">
        <f>IFERROR(VLOOKUP(A5225,DATABARANG!$B$4:$G$20000,5),"")</f>
        <v/>
      </c>
      <c r="L5225" s="149" t="str">
        <f t="shared" si="174"/>
        <v/>
      </c>
      <c r="M5225" s="158" t="str">
        <f t="shared" si="175"/>
        <v/>
      </c>
      <c r="O5225" s="151"/>
    </row>
    <row r="5226" spans="11:15" x14ac:dyDescent="0.3">
      <c r="K5226" s="148" t="str">
        <f>IFERROR(VLOOKUP(A5226,DATABARANG!$B$4:$G$20000,5),"")</f>
        <v/>
      </c>
      <c r="L5226" s="149" t="str">
        <f t="shared" si="174"/>
        <v/>
      </c>
      <c r="M5226" s="158" t="str">
        <f t="shared" si="175"/>
        <v/>
      </c>
      <c r="O5226" s="151"/>
    </row>
    <row r="5227" spans="11:15" x14ac:dyDescent="0.3">
      <c r="K5227" s="148" t="str">
        <f>IFERROR(VLOOKUP(A5227,DATABARANG!$B$4:$G$20000,5),"")</f>
        <v/>
      </c>
      <c r="L5227" s="149" t="str">
        <f t="shared" si="174"/>
        <v/>
      </c>
      <c r="M5227" s="158" t="str">
        <f t="shared" si="175"/>
        <v/>
      </c>
      <c r="O5227" s="151"/>
    </row>
    <row r="5228" spans="11:15" x14ac:dyDescent="0.3">
      <c r="K5228" s="148" t="str">
        <f>IFERROR(VLOOKUP(A5228,DATABARANG!$B$4:$G$20000,5),"")</f>
        <v/>
      </c>
      <c r="L5228" s="149" t="str">
        <f t="shared" si="174"/>
        <v/>
      </c>
      <c r="M5228" s="158" t="str">
        <f t="shared" si="175"/>
        <v/>
      </c>
      <c r="O5228" s="151"/>
    </row>
    <row r="5229" spans="11:15" x14ac:dyDescent="0.3">
      <c r="K5229" s="148" t="str">
        <f>IFERROR(VLOOKUP(A5229,DATABARANG!$B$4:$G$20000,5),"")</f>
        <v/>
      </c>
      <c r="L5229" s="149" t="str">
        <f t="shared" si="174"/>
        <v/>
      </c>
      <c r="M5229" s="158" t="str">
        <f t="shared" si="175"/>
        <v/>
      </c>
      <c r="O5229" s="151"/>
    </row>
    <row r="5230" spans="11:15" x14ac:dyDescent="0.3">
      <c r="K5230" s="148" t="str">
        <f>IFERROR(VLOOKUP(A5230,DATABARANG!$B$4:$G$20000,5),"")</f>
        <v/>
      </c>
      <c r="L5230" s="149" t="str">
        <f t="shared" si="174"/>
        <v/>
      </c>
      <c r="M5230" s="158" t="str">
        <f t="shared" si="175"/>
        <v/>
      </c>
      <c r="O5230" s="151"/>
    </row>
    <row r="5231" spans="11:15" x14ac:dyDescent="0.3">
      <c r="K5231" s="148" t="str">
        <f>IFERROR(VLOOKUP(A5231,DATABARANG!$B$4:$G$20000,5),"")</f>
        <v/>
      </c>
      <c r="L5231" s="149" t="str">
        <f t="shared" si="174"/>
        <v/>
      </c>
      <c r="M5231" s="158" t="str">
        <f t="shared" si="175"/>
        <v/>
      </c>
      <c r="O5231" s="151"/>
    </row>
    <row r="5232" spans="11:15" x14ac:dyDescent="0.3">
      <c r="K5232" s="148" t="str">
        <f>IFERROR(VLOOKUP(A5232,DATABARANG!$B$4:$G$20000,5),"")</f>
        <v/>
      </c>
      <c r="L5232" s="149" t="str">
        <f t="shared" si="174"/>
        <v/>
      </c>
      <c r="M5232" s="158" t="str">
        <f t="shared" si="175"/>
        <v/>
      </c>
      <c r="O5232" s="151"/>
    </row>
    <row r="5233" spans="11:15" x14ac:dyDescent="0.3">
      <c r="K5233" s="148" t="str">
        <f>IFERROR(VLOOKUP(A5233,DATABARANG!$B$4:$G$20000,5),"")</f>
        <v/>
      </c>
      <c r="L5233" s="149" t="str">
        <f t="shared" si="174"/>
        <v/>
      </c>
      <c r="M5233" s="158" t="str">
        <f t="shared" si="175"/>
        <v/>
      </c>
      <c r="O5233" s="151"/>
    </row>
    <row r="5234" spans="11:15" x14ac:dyDescent="0.3">
      <c r="K5234" s="148" t="str">
        <f>IFERROR(VLOOKUP(A5234,DATABARANG!$B$4:$G$20000,5),"")</f>
        <v/>
      </c>
      <c r="L5234" s="149" t="str">
        <f t="shared" si="174"/>
        <v/>
      </c>
      <c r="M5234" s="158" t="str">
        <f t="shared" si="175"/>
        <v/>
      </c>
      <c r="O5234" s="151"/>
    </row>
    <row r="5235" spans="11:15" x14ac:dyDescent="0.3">
      <c r="K5235" s="148" t="str">
        <f>IFERROR(VLOOKUP(A5235,DATABARANG!$B$4:$G$20000,5),"")</f>
        <v/>
      </c>
      <c r="L5235" s="149" t="str">
        <f t="shared" si="174"/>
        <v/>
      </c>
      <c r="M5235" s="158" t="str">
        <f t="shared" si="175"/>
        <v/>
      </c>
      <c r="O5235" s="151"/>
    </row>
    <row r="5236" spans="11:15" x14ac:dyDescent="0.3">
      <c r="K5236" s="148" t="str">
        <f>IFERROR(VLOOKUP(A5236,DATABARANG!$B$4:$G$20000,5),"")</f>
        <v/>
      </c>
      <c r="L5236" s="149" t="str">
        <f t="shared" si="174"/>
        <v/>
      </c>
      <c r="M5236" s="158" t="str">
        <f t="shared" si="175"/>
        <v/>
      </c>
      <c r="O5236" s="151"/>
    </row>
    <row r="5237" spans="11:15" x14ac:dyDescent="0.3">
      <c r="K5237" s="148" t="str">
        <f>IFERROR(VLOOKUP(A5237,DATABARANG!$B$4:$G$20000,5),"")</f>
        <v/>
      </c>
      <c r="L5237" s="149" t="str">
        <f t="shared" si="174"/>
        <v/>
      </c>
      <c r="M5237" s="158" t="str">
        <f t="shared" si="175"/>
        <v/>
      </c>
      <c r="O5237" s="151"/>
    </row>
    <row r="5238" spans="11:15" x14ac:dyDescent="0.3">
      <c r="K5238" s="148" t="str">
        <f>IFERROR(VLOOKUP(A5238,DATABARANG!$B$4:$G$20000,5),"")</f>
        <v/>
      </c>
      <c r="L5238" s="149" t="str">
        <f t="shared" si="174"/>
        <v/>
      </c>
      <c r="M5238" s="158" t="str">
        <f t="shared" si="175"/>
        <v/>
      </c>
      <c r="O5238" s="151"/>
    </row>
    <row r="5239" spans="11:15" x14ac:dyDescent="0.3">
      <c r="K5239" s="148" t="str">
        <f>IFERROR(VLOOKUP(A5239,DATABARANG!$B$4:$G$20000,5),"")</f>
        <v/>
      </c>
      <c r="L5239" s="149" t="str">
        <f t="shared" si="174"/>
        <v/>
      </c>
      <c r="M5239" s="158" t="str">
        <f t="shared" si="175"/>
        <v/>
      </c>
      <c r="O5239" s="151"/>
    </row>
    <row r="5240" spans="11:15" x14ac:dyDescent="0.3">
      <c r="K5240" s="148" t="str">
        <f>IFERROR(VLOOKUP(A5240,DATABARANG!$B$4:$G$20000,5),"")</f>
        <v/>
      </c>
      <c r="L5240" s="149" t="str">
        <f t="shared" si="174"/>
        <v/>
      </c>
      <c r="M5240" s="158" t="str">
        <f t="shared" si="175"/>
        <v/>
      </c>
      <c r="O5240" s="151"/>
    </row>
    <row r="5241" spans="11:15" x14ac:dyDescent="0.3">
      <c r="K5241" s="148" t="str">
        <f>IFERROR(VLOOKUP(A5241,DATABARANG!$B$4:$G$20000,5),"")</f>
        <v/>
      </c>
      <c r="L5241" s="149" t="str">
        <f t="shared" si="174"/>
        <v/>
      </c>
      <c r="M5241" s="158" t="str">
        <f t="shared" si="175"/>
        <v/>
      </c>
      <c r="O5241" s="151"/>
    </row>
    <row r="5242" spans="11:15" x14ac:dyDescent="0.3">
      <c r="K5242" s="148" t="str">
        <f>IFERROR(VLOOKUP(A5242,DATABARANG!$B$4:$G$20000,5),"")</f>
        <v/>
      </c>
      <c r="L5242" s="149" t="str">
        <f t="shared" si="174"/>
        <v/>
      </c>
      <c r="M5242" s="158" t="str">
        <f t="shared" si="175"/>
        <v/>
      </c>
      <c r="O5242" s="151"/>
    </row>
    <row r="5243" spans="11:15" x14ac:dyDescent="0.3">
      <c r="K5243" s="148" t="str">
        <f>IFERROR(VLOOKUP(A5243,DATABARANG!$B$4:$G$20000,5),"")</f>
        <v/>
      </c>
      <c r="L5243" s="149" t="str">
        <f t="shared" si="174"/>
        <v/>
      </c>
      <c r="M5243" s="158" t="str">
        <f t="shared" si="175"/>
        <v/>
      </c>
      <c r="O5243" s="151"/>
    </row>
    <row r="5244" spans="11:15" x14ac:dyDescent="0.3">
      <c r="K5244" s="148" t="str">
        <f>IFERROR(VLOOKUP(A5244,DATABARANG!$B$4:$G$20000,5),"")</f>
        <v/>
      </c>
      <c r="L5244" s="149" t="str">
        <f t="shared" si="174"/>
        <v/>
      </c>
      <c r="M5244" s="158" t="str">
        <f t="shared" si="175"/>
        <v/>
      </c>
      <c r="O5244" s="151"/>
    </row>
    <row r="5245" spans="11:15" x14ac:dyDescent="0.3">
      <c r="K5245" s="148" t="str">
        <f>IFERROR(VLOOKUP(A5245,DATABARANG!$B$4:$G$20000,5),"")</f>
        <v/>
      </c>
      <c r="L5245" s="149" t="str">
        <f t="shared" si="174"/>
        <v/>
      </c>
      <c r="M5245" s="158" t="str">
        <f t="shared" si="175"/>
        <v/>
      </c>
      <c r="O5245" s="151"/>
    </row>
    <row r="5246" spans="11:15" x14ac:dyDescent="0.3">
      <c r="K5246" s="148" t="str">
        <f>IFERROR(VLOOKUP(A5246,DATABARANG!$B$4:$G$20000,5),"")</f>
        <v/>
      </c>
      <c r="L5246" s="149" t="str">
        <f t="shared" si="174"/>
        <v/>
      </c>
      <c r="M5246" s="158" t="str">
        <f t="shared" si="175"/>
        <v/>
      </c>
      <c r="O5246" s="151"/>
    </row>
    <row r="5247" spans="11:15" x14ac:dyDescent="0.3">
      <c r="K5247" s="148" t="str">
        <f>IFERROR(VLOOKUP(A5247,DATABARANG!$B$4:$G$20000,5),"")</f>
        <v/>
      </c>
      <c r="L5247" s="149" t="str">
        <f t="shared" si="174"/>
        <v/>
      </c>
      <c r="M5247" s="158" t="str">
        <f t="shared" si="175"/>
        <v/>
      </c>
      <c r="O5247" s="151"/>
    </row>
    <row r="5248" spans="11:15" x14ac:dyDescent="0.3">
      <c r="K5248" s="148" t="str">
        <f>IFERROR(VLOOKUP(A5248,DATABARANG!$B$4:$G$20000,5),"")</f>
        <v/>
      </c>
      <c r="L5248" s="149" t="str">
        <f t="shared" si="174"/>
        <v/>
      </c>
      <c r="M5248" s="158" t="str">
        <f t="shared" si="175"/>
        <v/>
      </c>
      <c r="O5248" s="151"/>
    </row>
    <row r="5249" spans="11:15" x14ac:dyDescent="0.3">
      <c r="K5249" s="148" t="str">
        <f>IFERROR(VLOOKUP(A5249,DATABARANG!$B$4:$G$20000,5),"")</f>
        <v/>
      </c>
      <c r="L5249" s="149" t="str">
        <f t="shared" si="174"/>
        <v/>
      </c>
      <c r="M5249" s="158" t="str">
        <f t="shared" si="175"/>
        <v/>
      </c>
      <c r="O5249" s="151"/>
    </row>
    <row r="5250" spans="11:15" x14ac:dyDescent="0.3">
      <c r="K5250" s="148" t="str">
        <f>IFERROR(VLOOKUP(A5250,DATABARANG!$B$4:$G$20000,5),"")</f>
        <v/>
      </c>
      <c r="L5250" s="149" t="str">
        <f t="shared" si="174"/>
        <v/>
      </c>
      <c r="M5250" s="158" t="str">
        <f t="shared" si="175"/>
        <v/>
      </c>
      <c r="O5250" s="151"/>
    </row>
    <row r="5251" spans="11:15" x14ac:dyDescent="0.3">
      <c r="K5251" s="148" t="str">
        <f>IFERROR(VLOOKUP(A5251,DATABARANG!$B$4:$G$20000,5),"")</f>
        <v/>
      </c>
      <c r="L5251" s="149" t="str">
        <f t="shared" si="174"/>
        <v/>
      </c>
      <c r="M5251" s="158" t="str">
        <f t="shared" si="175"/>
        <v/>
      </c>
      <c r="O5251" s="151"/>
    </row>
    <row r="5252" spans="11:15" x14ac:dyDescent="0.3">
      <c r="K5252" s="148" t="str">
        <f>IFERROR(VLOOKUP(A5252,DATABARANG!$B$4:$G$20000,5),"")</f>
        <v/>
      </c>
      <c r="L5252" s="149" t="str">
        <f t="shared" si="174"/>
        <v/>
      </c>
      <c r="M5252" s="158" t="str">
        <f t="shared" si="175"/>
        <v/>
      </c>
      <c r="O5252" s="151"/>
    </row>
    <row r="5253" spans="11:15" x14ac:dyDescent="0.3">
      <c r="K5253" s="148" t="str">
        <f>IFERROR(VLOOKUP(A5253,DATABARANG!$B$4:$G$20000,5),"")</f>
        <v/>
      </c>
      <c r="L5253" s="149" t="str">
        <f t="shared" si="174"/>
        <v/>
      </c>
      <c r="M5253" s="158" t="str">
        <f t="shared" si="175"/>
        <v/>
      </c>
      <c r="O5253" s="151"/>
    </row>
    <row r="5254" spans="11:15" x14ac:dyDescent="0.3">
      <c r="K5254" s="148" t="str">
        <f>IFERROR(VLOOKUP(A5254,DATABARANG!$B$4:$G$20000,5),"")</f>
        <v/>
      </c>
      <c r="L5254" s="149" t="str">
        <f t="shared" ref="L5254:L5317" si="176">IFERROR((E5254-K5254)*G5254,"")</f>
        <v/>
      </c>
      <c r="M5254" s="158" t="str">
        <f t="shared" ref="M5254:M5317" si="177">IF(B5254="","",TEXT(B5254,"DD-MMM"))</f>
        <v/>
      </c>
      <c r="O5254" s="151"/>
    </row>
    <row r="5255" spans="11:15" x14ac:dyDescent="0.3">
      <c r="K5255" s="148" t="str">
        <f>IFERROR(VLOOKUP(A5255,DATABARANG!$B$4:$G$20000,5),"")</f>
        <v/>
      </c>
      <c r="L5255" s="149" t="str">
        <f t="shared" si="176"/>
        <v/>
      </c>
      <c r="M5255" s="158" t="str">
        <f t="shared" si="177"/>
        <v/>
      </c>
      <c r="O5255" s="151"/>
    </row>
    <row r="5256" spans="11:15" x14ac:dyDescent="0.3">
      <c r="K5256" s="148" t="str">
        <f>IFERROR(VLOOKUP(A5256,DATABARANG!$B$4:$G$20000,5),"")</f>
        <v/>
      </c>
      <c r="L5256" s="149" t="str">
        <f t="shared" si="176"/>
        <v/>
      </c>
      <c r="M5256" s="158" t="str">
        <f t="shared" si="177"/>
        <v/>
      </c>
      <c r="O5256" s="151"/>
    </row>
    <row r="5257" spans="11:15" x14ac:dyDescent="0.3">
      <c r="K5257" s="148" t="str">
        <f>IFERROR(VLOOKUP(A5257,DATABARANG!$B$4:$G$20000,5),"")</f>
        <v/>
      </c>
      <c r="L5257" s="149" t="str">
        <f t="shared" si="176"/>
        <v/>
      </c>
      <c r="M5257" s="158" t="str">
        <f t="shared" si="177"/>
        <v/>
      </c>
      <c r="O5257" s="151"/>
    </row>
    <row r="5258" spans="11:15" x14ac:dyDescent="0.3">
      <c r="K5258" s="148" t="str">
        <f>IFERROR(VLOOKUP(A5258,DATABARANG!$B$4:$G$20000,5),"")</f>
        <v/>
      </c>
      <c r="L5258" s="149" t="str">
        <f t="shared" si="176"/>
        <v/>
      </c>
      <c r="M5258" s="158" t="str">
        <f t="shared" si="177"/>
        <v/>
      </c>
      <c r="O5258" s="151"/>
    </row>
    <row r="5259" spans="11:15" x14ac:dyDescent="0.3">
      <c r="K5259" s="148" t="str">
        <f>IFERROR(VLOOKUP(A5259,DATABARANG!$B$4:$G$20000,5),"")</f>
        <v/>
      </c>
      <c r="L5259" s="149" t="str">
        <f t="shared" si="176"/>
        <v/>
      </c>
      <c r="M5259" s="158" t="str">
        <f t="shared" si="177"/>
        <v/>
      </c>
      <c r="O5259" s="151"/>
    </row>
    <row r="5260" spans="11:15" x14ac:dyDescent="0.3">
      <c r="K5260" s="148" t="str">
        <f>IFERROR(VLOOKUP(A5260,DATABARANG!$B$4:$G$20000,5),"")</f>
        <v/>
      </c>
      <c r="L5260" s="149" t="str">
        <f t="shared" si="176"/>
        <v/>
      </c>
      <c r="M5260" s="158" t="str">
        <f t="shared" si="177"/>
        <v/>
      </c>
      <c r="O5260" s="151"/>
    </row>
    <row r="5261" spans="11:15" x14ac:dyDescent="0.3">
      <c r="K5261" s="148" t="str">
        <f>IFERROR(VLOOKUP(A5261,DATABARANG!$B$4:$G$20000,5),"")</f>
        <v/>
      </c>
      <c r="L5261" s="149" t="str">
        <f t="shared" si="176"/>
        <v/>
      </c>
      <c r="M5261" s="158" t="str">
        <f t="shared" si="177"/>
        <v/>
      </c>
      <c r="O5261" s="151"/>
    </row>
    <row r="5262" spans="11:15" x14ac:dyDescent="0.3">
      <c r="K5262" s="148" t="str">
        <f>IFERROR(VLOOKUP(A5262,DATABARANG!$B$4:$G$20000,5),"")</f>
        <v/>
      </c>
      <c r="L5262" s="149" t="str">
        <f t="shared" si="176"/>
        <v/>
      </c>
      <c r="M5262" s="158" t="str">
        <f t="shared" si="177"/>
        <v/>
      </c>
      <c r="O5262" s="151"/>
    </row>
    <row r="5263" spans="11:15" x14ac:dyDescent="0.3">
      <c r="K5263" s="148" t="str">
        <f>IFERROR(VLOOKUP(A5263,DATABARANG!$B$4:$G$20000,5),"")</f>
        <v/>
      </c>
      <c r="L5263" s="149" t="str">
        <f t="shared" si="176"/>
        <v/>
      </c>
      <c r="M5263" s="158" t="str">
        <f t="shared" si="177"/>
        <v/>
      </c>
      <c r="O5263" s="151"/>
    </row>
    <row r="5264" spans="11:15" x14ac:dyDescent="0.3">
      <c r="K5264" s="148" t="str">
        <f>IFERROR(VLOOKUP(A5264,DATABARANG!$B$4:$G$20000,5),"")</f>
        <v/>
      </c>
      <c r="L5264" s="149" t="str">
        <f t="shared" si="176"/>
        <v/>
      </c>
      <c r="M5264" s="158" t="str">
        <f t="shared" si="177"/>
        <v/>
      </c>
      <c r="O5264" s="151"/>
    </row>
    <row r="5265" spans="11:15" x14ac:dyDescent="0.3">
      <c r="K5265" s="148" t="str">
        <f>IFERROR(VLOOKUP(A5265,DATABARANG!$B$4:$G$20000,5),"")</f>
        <v/>
      </c>
      <c r="L5265" s="149" t="str">
        <f t="shared" si="176"/>
        <v/>
      </c>
      <c r="M5265" s="158" t="str">
        <f t="shared" si="177"/>
        <v/>
      </c>
      <c r="O5265" s="151"/>
    </row>
    <row r="5266" spans="11:15" x14ac:dyDescent="0.3">
      <c r="K5266" s="148" t="str">
        <f>IFERROR(VLOOKUP(A5266,DATABARANG!$B$4:$G$20000,5),"")</f>
        <v/>
      </c>
      <c r="L5266" s="149" t="str">
        <f t="shared" si="176"/>
        <v/>
      </c>
      <c r="M5266" s="158" t="str">
        <f t="shared" si="177"/>
        <v/>
      </c>
      <c r="O5266" s="151"/>
    </row>
    <row r="5267" spans="11:15" x14ac:dyDescent="0.3">
      <c r="K5267" s="148" t="str">
        <f>IFERROR(VLOOKUP(A5267,DATABARANG!$B$4:$G$20000,5),"")</f>
        <v/>
      </c>
      <c r="L5267" s="149" t="str">
        <f t="shared" si="176"/>
        <v/>
      </c>
      <c r="M5267" s="158" t="str">
        <f t="shared" si="177"/>
        <v/>
      </c>
      <c r="O5267" s="151"/>
    </row>
    <row r="5268" spans="11:15" x14ac:dyDescent="0.3">
      <c r="K5268" s="148" t="str">
        <f>IFERROR(VLOOKUP(A5268,DATABARANG!$B$4:$G$20000,5),"")</f>
        <v/>
      </c>
      <c r="L5268" s="149" t="str">
        <f t="shared" si="176"/>
        <v/>
      </c>
      <c r="M5268" s="158" t="str">
        <f t="shared" si="177"/>
        <v/>
      </c>
      <c r="O5268" s="151"/>
    </row>
    <row r="5269" spans="11:15" x14ac:dyDescent="0.3">
      <c r="K5269" s="148" t="str">
        <f>IFERROR(VLOOKUP(A5269,DATABARANG!$B$4:$G$20000,5),"")</f>
        <v/>
      </c>
      <c r="L5269" s="149" t="str">
        <f t="shared" si="176"/>
        <v/>
      </c>
      <c r="M5269" s="158" t="str">
        <f t="shared" si="177"/>
        <v/>
      </c>
      <c r="O5269" s="151"/>
    </row>
    <row r="5270" spans="11:15" x14ac:dyDescent="0.3">
      <c r="K5270" s="148" t="str">
        <f>IFERROR(VLOOKUP(A5270,DATABARANG!$B$4:$G$20000,5),"")</f>
        <v/>
      </c>
      <c r="L5270" s="149" t="str">
        <f t="shared" si="176"/>
        <v/>
      </c>
      <c r="M5270" s="158" t="str">
        <f t="shared" si="177"/>
        <v/>
      </c>
      <c r="O5270" s="151"/>
    </row>
    <row r="5271" spans="11:15" x14ac:dyDescent="0.3">
      <c r="K5271" s="148" t="str">
        <f>IFERROR(VLOOKUP(A5271,DATABARANG!$B$4:$G$20000,5),"")</f>
        <v/>
      </c>
      <c r="L5271" s="149" t="str">
        <f t="shared" si="176"/>
        <v/>
      </c>
      <c r="M5271" s="158" t="str">
        <f t="shared" si="177"/>
        <v/>
      </c>
      <c r="O5271" s="151"/>
    </row>
    <row r="5272" spans="11:15" x14ac:dyDescent="0.3">
      <c r="K5272" s="148" t="str">
        <f>IFERROR(VLOOKUP(A5272,DATABARANG!$B$4:$G$20000,5),"")</f>
        <v/>
      </c>
      <c r="L5272" s="149" t="str">
        <f t="shared" si="176"/>
        <v/>
      </c>
      <c r="M5272" s="158" t="str">
        <f t="shared" si="177"/>
        <v/>
      </c>
      <c r="O5272" s="151"/>
    </row>
    <row r="5273" spans="11:15" x14ac:dyDescent="0.3">
      <c r="K5273" s="148" t="str">
        <f>IFERROR(VLOOKUP(A5273,DATABARANG!$B$4:$G$20000,5),"")</f>
        <v/>
      </c>
      <c r="L5273" s="149" t="str">
        <f t="shared" si="176"/>
        <v/>
      </c>
      <c r="M5273" s="158" t="str">
        <f t="shared" si="177"/>
        <v/>
      </c>
      <c r="O5273" s="151"/>
    </row>
    <row r="5274" spans="11:15" x14ac:dyDescent="0.3">
      <c r="K5274" s="148" t="str">
        <f>IFERROR(VLOOKUP(A5274,DATABARANG!$B$4:$G$20000,5),"")</f>
        <v/>
      </c>
      <c r="L5274" s="149" t="str">
        <f t="shared" si="176"/>
        <v/>
      </c>
      <c r="M5274" s="158" t="str">
        <f t="shared" si="177"/>
        <v/>
      </c>
      <c r="O5274" s="151"/>
    </row>
    <row r="5275" spans="11:15" x14ac:dyDescent="0.3">
      <c r="K5275" s="148" t="str">
        <f>IFERROR(VLOOKUP(A5275,DATABARANG!$B$4:$G$20000,5),"")</f>
        <v/>
      </c>
      <c r="L5275" s="149" t="str">
        <f t="shared" si="176"/>
        <v/>
      </c>
      <c r="M5275" s="158" t="str">
        <f t="shared" si="177"/>
        <v/>
      </c>
      <c r="O5275" s="151"/>
    </row>
    <row r="5276" spans="11:15" x14ac:dyDescent="0.3">
      <c r="K5276" s="148" t="str">
        <f>IFERROR(VLOOKUP(A5276,DATABARANG!$B$4:$G$20000,5),"")</f>
        <v/>
      </c>
      <c r="L5276" s="149" t="str">
        <f t="shared" si="176"/>
        <v/>
      </c>
      <c r="M5276" s="158" t="str">
        <f t="shared" si="177"/>
        <v/>
      </c>
      <c r="O5276" s="151"/>
    </row>
    <row r="5277" spans="11:15" x14ac:dyDescent="0.3">
      <c r="K5277" s="148" t="str">
        <f>IFERROR(VLOOKUP(A5277,DATABARANG!$B$4:$G$20000,5),"")</f>
        <v/>
      </c>
      <c r="L5277" s="149" t="str">
        <f t="shared" si="176"/>
        <v/>
      </c>
      <c r="M5277" s="158" t="str">
        <f t="shared" si="177"/>
        <v/>
      </c>
      <c r="O5277" s="151"/>
    </row>
    <row r="5278" spans="11:15" x14ac:dyDescent="0.3">
      <c r="K5278" s="148" t="str">
        <f>IFERROR(VLOOKUP(A5278,DATABARANG!$B$4:$G$20000,5),"")</f>
        <v/>
      </c>
      <c r="L5278" s="149" t="str">
        <f t="shared" si="176"/>
        <v/>
      </c>
      <c r="M5278" s="158" t="str">
        <f t="shared" si="177"/>
        <v/>
      </c>
      <c r="O5278" s="151"/>
    </row>
    <row r="5279" spans="11:15" x14ac:dyDescent="0.3">
      <c r="K5279" s="148" t="str">
        <f>IFERROR(VLOOKUP(A5279,DATABARANG!$B$4:$G$20000,5),"")</f>
        <v/>
      </c>
      <c r="L5279" s="149" t="str">
        <f t="shared" si="176"/>
        <v/>
      </c>
      <c r="M5279" s="158" t="str">
        <f t="shared" si="177"/>
        <v/>
      </c>
      <c r="O5279" s="151"/>
    </row>
    <row r="5280" spans="11:15" x14ac:dyDescent="0.3">
      <c r="K5280" s="148" t="str">
        <f>IFERROR(VLOOKUP(A5280,DATABARANG!$B$4:$G$20000,5),"")</f>
        <v/>
      </c>
      <c r="L5280" s="149" t="str">
        <f t="shared" si="176"/>
        <v/>
      </c>
      <c r="M5280" s="158" t="str">
        <f t="shared" si="177"/>
        <v/>
      </c>
      <c r="O5280" s="151"/>
    </row>
    <row r="5281" spans="11:15" x14ac:dyDescent="0.3">
      <c r="K5281" s="148" t="str">
        <f>IFERROR(VLOOKUP(A5281,DATABARANG!$B$4:$G$20000,5),"")</f>
        <v/>
      </c>
      <c r="L5281" s="149" t="str">
        <f t="shared" si="176"/>
        <v/>
      </c>
      <c r="M5281" s="158" t="str">
        <f t="shared" si="177"/>
        <v/>
      </c>
      <c r="O5281" s="151"/>
    </row>
    <row r="5282" spans="11:15" x14ac:dyDescent="0.3">
      <c r="K5282" s="148" t="str">
        <f>IFERROR(VLOOKUP(A5282,DATABARANG!$B$4:$G$20000,5),"")</f>
        <v/>
      </c>
      <c r="L5282" s="149" t="str">
        <f t="shared" si="176"/>
        <v/>
      </c>
      <c r="M5282" s="158" t="str">
        <f t="shared" si="177"/>
        <v/>
      </c>
      <c r="O5282" s="151"/>
    </row>
    <row r="5283" spans="11:15" x14ac:dyDescent="0.3">
      <c r="K5283" s="148" t="str">
        <f>IFERROR(VLOOKUP(A5283,DATABARANG!$B$4:$G$20000,5),"")</f>
        <v/>
      </c>
      <c r="L5283" s="149" t="str">
        <f t="shared" si="176"/>
        <v/>
      </c>
      <c r="M5283" s="158" t="str">
        <f t="shared" si="177"/>
        <v/>
      </c>
      <c r="O5283" s="151"/>
    </row>
    <row r="5284" spans="11:15" x14ac:dyDescent="0.3">
      <c r="K5284" s="148" t="str">
        <f>IFERROR(VLOOKUP(A5284,DATABARANG!$B$4:$G$20000,5),"")</f>
        <v/>
      </c>
      <c r="L5284" s="149" t="str">
        <f t="shared" si="176"/>
        <v/>
      </c>
      <c r="M5284" s="158" t="str">
        <f t="shared" si="177"/>
        <v/>
      </c>
      <c r="O5284" s="151"/>
    </row>
    <row r="5285" spans="11:15" x14ac:dyDescent="0.3">
      <c r="K5285" s="148" t="str">
        <f>IFERROR(VLOOKUP(A5285,DATABARANG!$B$4:$G$20000,5),"")</f>
        <v/>
      </c>
      <c r="L5285" s="149" t="str">
        <f t="shared" si="176"/>
        <v/>
      </c>
      <c r="M5285" s="158" t="str">
        <f t="shared" si="177"/>
        <v/>
      </c>
      <c r="O5285" s="151"/>
    </row>
    <row r="5286" spans="11:15" x14ac:dyDescent="0.3">
      <c r="K5286" s="148" t="str">
        <f>IFERROR(VLOOKUP(A5286,DATABARANG!$B$4:$G$20000,5),"")</f>
        <v/>
      </c>
      <c r="L5286" s="149" t="str">
        <f t="shared" si="176"/>
        <v/>
      </c>
      <c r="M5286" s="158" t="str">
        <f t="shared" si="177"/>
        <v/>
      </c>
      <c r="O5286" s="151"/>
    </row>
    <row r="5287" spans="11:15" x14ac:dyDescent="0.3">
      <c r="K5287" s="148" t="str">
        <f>IFERROR(VLOOKUP(A5287,DATABARANG!$B$4:$G$20000,5),"")</f>
        <v/>
      </c>
      <c r="L5287" s="149" t="str">
        <f t="shared" si="176"/>
        <v/>
      </c>
      <c r="M5287" s="158" t="str">
        <f t="shared" si="177"/>
        <v/>
      </c>
      <c r="O5287" s="151"/>
    </row>
    <row r="5288" spans="11:15" x14ac:dyDescent="0.3">
      <c r="K5288" s="148" t="str">
        <f>IFERROR(VLOOKUP(A5288,DATABARANG!$B$4:$G$20000,5),"")</f>
        <v/>
      </c>
      <c r="L5288" s="149" t="str">
        <f t="shared" si="176"/>
        <v/>
      </c>
      <c r="M5288" s="158" t="str">
        <f t="shared" si="177"/>
        <v/>
      </c>
      <c r="O5288" s="151"/>
    </row>
    <row r="5289" spans="11:15" x14ac:dyDescent="0.3">
      <c r="K5289" s="148" t="str">
        <f>IFERROR(VLOOKUP(A5289,DATABARANG!$B$4:$G$20000,5),"")</f>
        <v/>
      </c>
      <c r="L5289" s="149" t="str">
        <f t="shared" si="176"/>
        <v/>
      </c>
      <c r="M5289" s="158" t="str">
        <f t="shared" si="177"/>
        <v/>
      </c>
      <c r="O5289" s="151"/>
    </row>
    <row r="5290" spans="11:15" x14ac:dyDescent="0.3">
      <c r="K5290" s="148" t="str">
        <f>IFERROR(VLOOKUP(A5290,DATABARANG!$B$4:$G$20000,5),"")</f>
        <v/>
      </c>
      <c r="L5290" s="149" t="str">
        <f t="shared" si="176"/>
        <v/>
      </c>
      <c r="M5290" s="158" t="str">
        <f t="shared" si="177"/>
        <v/>
      </c>
      <c r="O5290" s="151"/>
    </row>
    <row r="5291" spans="11:15" x14ac:dyDescent="0.3">
      <c r="K5291" s="148" t="str">
        <f>IFERROR(VLOOKUP(A5291,DATABARANG!$B$4:$G$20000,5),"")</f>
        <v/>
      </c>
      <c r="L5291" s="149" t="str">
        <f t="shared" si="176"/>
        <v/>
      </c>
      <c r="M5291" s="158" t="str">
        <f t="shared" si="177"/>
        <v/>
      </c>
      <c r="O5291" s="151"/>
    </row>
    <row r="5292" spans="11:15" x14ac:dyDescent="0.3">
      <c r="K5292" s="148" t="str">
        <f>IFERROR(VLOOKUP(A5292,DATABARANG!$B$4:$G$20000,5),"")</f>
        <v/>
      </c>
      <c r="L5292" s="149" t="str">
        <f t="shared" si="176"/>
        <v/>
      </c>
      <c r="M5292" s="158" t="str">
        <f t="shared" si="177"/>
        <v/>
      </c>
      <c r="O5292" s="151"/>
    </row>
    <row r="5293" spans="11:15" x14ac:dyDescent="0.3">
      <c r="K5293" s="148" t="str">
        <f>IFERROR(VLOOKUP(A5293,DATABARANG!$B$4:$G$20000,5),"")</f>
        <v/>
      </c>
      <c r="L5293" s="149" t="str">
        <f t="shared" si="176"/>
        <v/>
      </c>
      <c r="M5293" s="158" t="str">
        <f t="shared" si="177"/>
        <v/>
      </c>
      <c r="O5293" s="151"/>
    </row>
    <row r="5294" spans="11:15" x14ac:dyDescent="0.3">
      <c r="K5294" s="148" t="str">
        <f>IFERROR(VLOOKUP(A5294,DATABARANG!$B$4:$G$20000,5),"")</f>
        <v/>
      </c>
      <c r="L5294" s="149" t="str">
        <f t="shared" si="176"/>
        <v/>
      </c>
      <c r="M5294" s="158" t="str">
        <f t="shared" si="177"/>
        <v/>
      </c>
      <c r="O5294" s="151"/>
    </row>
    <row r="5295" spans="11:15" x14ac:dyDescent="0.3">
      <c r="K5295" s="148" t="str">
        <f>IFERROR(VLOOKUP(A5295,DATABARANG!$B$4:$G$20000,5),"")</f>
        <v/>
      </c>
      <c r="L5295" s="149" t="str">
        <f t="shared" si="176"/>
        <v/>
      </c>
      <c r="M5295" s="158" t="str">
        <f t="shared" si="177"/>
        <v/>
      </c>
      <c r="O5295" s="151"/>
    </row>
    <row r="5296" spans="11:15" x14ac:dyDescent="0.3">
      <c r="K5296" s="148" t="str">
        <f>IFERROR(VLOOKUP(A5296,DATABARANG!$B$4:$G$20000,5),"")</f>
        <v/>
      </c>
      <c r="L5296" s="149" t="str">
        <f t="shared" si="176"/>
        <v/>
      </c>
      <c r="M5296" s="158" t="str">
        <f t="shared" si="177"/>
        <v/>
      </c>
      <c r="O5296" s="151"/>
    </row>
    <row r="5297" spans="11:15" x14ac:dyDescent="0.3">
      <c r="K5297" s="148" t="str">
        <f>IFERROR(VLOOKUP(A5297,DATABARANG!$B$4:$G$20000,5),"")</f>
        <v/>
      </c>
      <c r="L5297" s="149" t="str">
        <f t="shared" si="176"/>
        <v/>
      </c>
      <c r="M5297" s="158" t="str">
        <f t="shared" si="177"/>
        <v/>
      </c>
      <c r="O5297" s="151"/>
    </row>
    <row r="5298" spans="11:15" x14ac:dyDescent="0.3">
      <c r="K5298" s="148" t="str">
        <f>IFERROR(VLOOKUP(A5298,DATABARANG!$B$4:$G$20000,5),"")</f>
        <v/>
      </c>
      <c r="L5298" s="149" t="str">
        <f t="shared" si="176"/>
        <v/>
      </c>
      <c r="M5298" s="158" t="str">
        <f t="shared" si="177"/>
        <v/>
      </c>
      <c r="O5298" s="151"/>
    </row>
    <row r="5299" spans="11:15" x14ac:dyDescent="0.3">
      <c r="K5299" s="148" t="str">
        <f>IFERROR(VLOOKUP(A5299,DATABARANG!$B$4:$G$20000,5),"")</f>
        <v/>
      </c>
      <c r="L5299" s="149" t="str">
        <f t="shared" si="176"/>
        <v/>
      </c>
      <c r="M5299" s="158" t="str">
        <f t="shared" si="177"/>
        <v/>
      </c>
      <c r="O5299" s="151"/>
    </row>
    <row r="5300" spans="11:15" x14ac:dyDescent="0.3">
      <c r="K5300" s="148" t="str">
        <f>IFERROR(VLOOKUP(A5300,DATABARANG!$B$4:$G$20000,5),"")</f>
        <v/>
      </c>
      <c r="L5300" s="149" t="str">
        <f t="shared" si="176"/>
        <v/>
      </c>
      <c r="M5300" s="158" t="str">
        <f t="shared" si="177"/>
        <v/>
      </c>
      <c r="O5300" s="151"/>
    </row>
    <row r="5301" spans="11:15" x14ac:dyDescent="0.3">
      <c r="K5301" s="148" t="str">
        <f>IFERROR(VLOOKUP(A5301,DATABARANG!$B$4:$G$20000,5),"")</f>
        <v/>
      </c>
      <c r="L5301" s="149" t="str">
        <f t="shared" si="176"/>
        <v/>
      </c>
      <c r="M5301" s="158" t="str">
        <f t="shared" si="177"/>
        <v/>
      </c>
      <c r="O5301" s="151"/>
    </row>
    <row r="5302" spans="11:15" x14ac:dyDescent="0.3">
      <c r="K5302" s="148" t="str">
        <f>IFERROR(VLOOKUP(A5302,DATABARANG!$B$4:$G$20000,5),"")</f>
        <v/>
      </c>
      <c r="L5302" s="149" t="str">
        <f t="shared" si="176"/>
        <v/>
      </c>
      <c r="M5302" s="158" t="str">
        <f t="shared" si="177"/>
        <v/>
      </c>
      <c r="O5302" s="151"/>
    </row>
    <row r="5303" spans="11:15" x14ac:dyDescent="0.3">
      <c r="K5303" s="148" t="str">
        <f>IFERROR(VLOOKUP(A5303,DATABARANG!$B$4:$G$20000,5),"")</f>
        <v/>
      </c>
      <c r="L5303" s="149" t="str">
        <f t="shared" si="176"/>
        <v/>
      </c>
      <c r="M5303" s="158" t="str">
        <f t="shared" si="177"/>
        <v/>
      </c>
      <c r="O5303" s="151"/>
    </row>
    <row r="5304" spans="11:15" x14ac:dyDescent="0.3">
      <c r="K5304" s="148" t="str">
        <f>IFERROR(VLOOKUP(A5304,DATABARANG!$B$4:$G$20000,5),"")</f>
        <v/>
      </c>
      <c r="L5304" s="149" t="str">
        <f t="shared" si="176"/>
        <v/>
      </c>
      <c r="M5304" s="158" t="str">
        <f t="shared" si="177"/>
        <v/>
      </c>
      <c r="O5304" s="151"/>
    </row>
    <row r="5305" spans="11:15" x14ac:dyDescent="0.3">
      <c r="K5305" s="148" t="str">
        <f>IFERROR(VLOOKUP(A5305,DATABARANG!$B$4:$G$20000,5),"")</f>
        <v/>
      </c>
      <c r="L5305" s="149" t="str">
        <f t="shared" si="176"/>
        <v/>
      </c>
      <c r="M5305" s="158" t="str">
        <f t="shared" si="177"/>
        <v/>
      </c>
      <c r="O5305" s="151"/>
    </row>
    <row r="5306" spans="11:15" x14ac:dyDescent="0.3">
      <c r="K5306" s="148" t="str">
        <f>IFERROR(VLOOKUP(A5306,DATABARANG!$B$4:$G$20000,5),"")</f>
        <v/>
      </c>
      <c r="L5306" s="149" t="str">
        <f t="shared" si="176"/>
        <v/>
      </c>
      <c r="M5306" s="158" t="str">
        <f t="shared" si="177"/>
        <v/>
      </c>
      <c r="O5306" s="151"/>
    </row>
    <row r="5307" spans="11:15" x14ac:dyDescent="0.3">
      <c r="K5307" s="148" t="str">
        <f>IFERROR(VLOOKUP(A5307,DATABARANG!$B$4:$G$20000,5),"")</f>
        <v/>
      </c>
      <c r="L5307" s="149" t="str">
        <f t="shared" si="176"/>
        <v/>
      </c>
      <c r="M5307" s="158" t="str">
        <f t="shared" si="177"/>
        <v/>
      </c>
      <c r="O5307" s="151"/>
    </row>
    <row r="5308" spans="11:15" x14ac:dyDescent="0.3">
      <c r="K5308" s="148" t="str">
        <f>IFERROR(VLOOKUP(A5308,DATABARANG!$B$4:$G$20000,5),"")</f>
        <v/>
      </c>
      <c r="L5308" s="149" t="str">
        <f t="shared" si="176"/>
        <v/>
      </c>
      <c r="M5308" s="158" t="str">
        <f t="shared" si="177"/>
        <v/>
      </c>
      <c r="O5308" s="151"/>
    </row>
    <row r="5309" spans="11:15" x14ac:dyDescent="0.3">
      <c r="K5309" s="148" t="str">
        <f>IFERROR(VLOOKUP(A5309,DATABARANG!$B$4:$G$20000,5),"")</f>
        <v/>
      </c>
      <c r="L5309" s="149" t="str">
        <f t="shared" si="176"/>
        <v/>
      </c>
      <c r="M5309" s="158" t="str">
        <f t="shared" si="177"/>
        <v/>
      </c>
      <c r="O5309" s="151"/>
    </row>
    <row r="5310" spans="11:15" x14ac:dyDescent="0.3">
      <c r="K5310" s="148" t="str">
        <f>IFERROR(VLOOKUP(A5310,DATABARANG!$B$4:$G$20000,5),"")</f>
        <v/>
      </c>
      <c r="L5310" s="149" t="str">
        <f t="shared" si="176"/>
        <v/>
      </c>
      <c r="M5310" s="158" t="str">
        <f t="shared" si="177"/>
        <v/>
      </c>
      <c r="O5310" s="151"/>
    </row>
    <row r="5311" spans="11:15" x14ac:dyDescent="0.3">
      <c r="K5311" s="148" t="str">
        <f>IFERROR(VLOOKUP(A5311,DATABARANG!$B$4:$G$20000,5),"")</f>
        <v/>
      </c>
      <c r="L5311" s="149" t="str">
        <f t="shared" si="176"/>
        <v/>
      </c>
      <c r="M5311" s="158" t="str">
        <f t="shared" si="177"/>
        <v/>
      </c>
      <c r="O5311" s="151"/>
    </row>
    <row r="5312" spans="11:15" x14ac:dyDescent="0.3">
      <c r="K5312" s="148" t="str">
        <f>IFERROR(VLOOKUP(A5312,DATABARANG!$B$4:$G$20000,5),"")</f>
        <v/>
      </c>
      <c r="L5312" s="149" t="str">
        <f t="shared" si="176"/>
        <v/>
      </c>
      <c r="M5312" s="158" t="str">
        <f t="shared" si="177"/>
        <v/>
      </c>
      <c r="O5312" s="151"/>
    </row>
    <row r="5313" spans="11:15" x14ac:dyDescent="0.3">
      <c r="K5313" s="148" t="str">
        <f>IFERROR(VLOOKUP(A5313,DATABARANG!$B$4:$G$20000,5),"")</f>
        <v/>
      </c>
      <c r="L5313" s="149" t="str">
        <f t="shared" si="176"/>
        <v/>
      </c>
      <c r="M5313" s="158" t="str">
        <f t="shared" si="177"/>
        <v/>
      </c>
      <c r="O5313" s="151"/>
    </row>
    <row r="5314" spans="11:15" x14ac:dyDescent="0.3">
      <c r="K5314" s="148" t="str">
        <f>IFERROR(VLOOKUP(A5314,DATABARANG!$B$4:$G$20000,5),"")</f>
        <v/>
      </c>
      <c r="L5314" s="149" t="str">
        <f t="shared" si="176"/>
        <v/>
      </c>
      <c r="M5314" s="158" t="str">
        <f t="shared" si="177"/>
        <v/>
      </c>
      <c r="O5314" s="151"/>
    </row>
    <row r="5315" spans="11:15" x14ac:dyDescent="0.3">
      <c r="K5315" s="148" t="str">
        <f>IFERROR(VLOOKUP(A5315,DATABARANG!$B$4:$G$20000,5),"")</f>
        <v/>
      </c>
      <c r="L5315" s="149" t="str">
        <f t="shared" si="176"/>
        <v/>
      </c>
      <c r="M5315" s="158" t="str">
        <f t="shared" si="177"/>
        <v/>
      </c>
      <c r="O5315" s="151"/>
    </row>
    <row r="5316" spans="11:15" x14ac:dyDescent="0.3">
      <c r="K5316" s="148" t="str">
        <f>IFERROR(VLOOKUP(A5316,DATABARANG!$B$4:$G$20000,5),"")</f>
        <v/>
      </c>
      <c r="L5316" s="149" t="str">
        <f t="shared" si="176"/>
        <v/>
      </c>
      <c r="M5316" s="158" t="str">
        <f t="shared" si="177"/>
        <v/>
      </c>
      <c r="O5316" s="151"/>
    </row>
    <row r="5317" spans="11:15" x14ac:dyDescent="0.3">
      <c r="K5317" s="148" t="str">
        <f>IFERROR(VLOOKUP(A5317,DATABARANG!$B$4:$G$20000,5),"")</f>
        <v/>
      </c>
      <c r="L5317" s="149" t="str">
        <f t="shared" si="176"/>
        <v/>
      </c>
      <c r="M5317" s="158" t="str">
        <f t="shared" si="177"/>
        <v/>
      </c>
      <c r="O5317" s="151"/>
    </row>
    <row r="5318" spans="11:15" x14ac:dyDescent="0.3">
      <c r="K5318" s="148" t="str">
        <f>IFERROR(VLOOKUP(A5318,DATABARANG!$B$4:$G$20000,5),"")</f>
        <v/>
      </c>
      <c r="L5318" s="149" t="str">
        <f t="shared" ref="L5318:L5381" si="178">IFERROR((E5318-K5318)*G5318,"")</f>
        <v/>
      </c>
      <c r="M5318" s="158" t="str">
        <f t="shared" ref="M5318:M5381" si="179">IF(B5318="","",TEXT(B5318,"DD-MMM"))</f>
        <v/>
      </c>
      <c r="O5318" s="151"/>
    </row>
    <row r="5319" spans="11:15" x14ac:dyDescent="0.3">
      <c r="K5319" s="148" t="str">
        <f>IFERROR(VLOOKUP(A5319,DATABARANG!$B$4:$G$20000,5),"")</f>
        <v/>
      </c>
      <c r="L5319" s="149" t="str">
        <f t="shared" si="178"/>
        <v/>
      </c>
      <c r="M5319" s="158" t="str">
        <f t="shared" si="179"/>
        <v/>
      </c>
      <c r="O5319" s="151"/>
    </row>
    <row r="5320" spans="11:15" x14ac:dyDescent="0.3">
      <c r="K5320" s="148" t="str">
        <f>IFERROR(VLOOKUP(A5320,DATABARANG!$B$4:$G$20000,5),"")</f>
        <v/>
      </c>
      <c r="L5320" s="149" t="str">
        <f t="shared" si="178"/>
        <v/>
      </c>
      <c r="M5320" s="158" t="str">
        <f t="shared" si="179"/>
        <v/>
      </c>
      <c r="O5320" s="151"/>
    </row>
    <row r="5321" spans="11:15" x14ac:dyDescent="0.3">
      <c r="K5321" s="148" t="str">
        <f>IFERROR(VLOOKUP(A5321,DATABARANG!$B$4:$G$20000,5),"")</f>
        <v/>
      </c>
      <c r="L5321" s="149" t="str">
        <f t="shared" si="178"/>
        <v/>
      </c>
      <c r="M5321" s="158" t="str">
        <f t="shared" si="179"/>
        <v/>
      </c>
      <c r="O5321" s="151"/>
    </row>
    <row r="5322" spans="11:15" x14ac:dyDescent="0.3">
      <c r="K5322" s="148" t="str">
        <f>IFERROR(VLOOKUP(A5322,DATABARANG!$B$4:$G$20000,5),"")</f>
        <v/>
      </c>
      <c r="L5322" s="149" t="str">
        <f t="shared" si="178"/>
        <v/>
      </c>
      <c r="M5322" s="158" t="str">
        <f t="shared" si="179"/>
        <v/>
      </c>
      <c r="O5322" s="151"/>
    </row>
    <row r="5323" spans="11:15" x14ac:dyDescent="0.3">
      <c r="K5323" s="148" t="str">
        <f>IFERROR(VLOOKUP(A5323,DATABARANG!$B$4:$G$20000,5),"")</f>
        <v/>
      </c>
      <c r="L5323" s="149" t="str">
        <f t="shared" si="178"/>
        <v/>
      </c>
      <c r="M5323" s="158" t="str">
        <f t="shared" si="179"/>
        <v/>
      </c>
      <c r="O5323" s="151"/>
    </row>
    <row r="5324" spans="11:15" x14ac:dyDescent="0.3">
      <c r="K5324" s="148" t="str">
        <f>IFERROR(VLOOKUP(A5324,DATABARANG!$B$4:$G$20000,5),"")</f>
        <v/>
      </c>
      <c r="L5324" s="149" t="str">
        <f t="shared" si="178"/>
        <v/>
      </c>
      <c r="M5324" s="158" t="str">
        <f t="shared" si="179"/>
        <v/>
      </c>
      <c r="O5324" s="151"/>
    </row>
    <row r="5325" spans="11:15" x14ac:dyDescent="0.3">
      <c r="K5325" s="148" t="str">
        <f>IFERROR(VLOOKUP(A5325,DATABARANG!$B$4:$G$20000,5),"")</f>
        <v/>
      </c>
      <c r="L5325" s="149" t="str">
        <f t="shared" si="178"/>
        <v/>
      </c>
      <c r="M5325" s="158" t="str">
        <f t="shared" si="179"/>
        <v/>
      </c>
      <c r="O5325" s="151"/>
    </row>
    <row r="5326" spans="11:15" x14ac:dyDescent="0.3">
      <c r="K5326" s="148" t="str">
        <f>IFERROR(VLOOKUP(A5326,DATABARANG!$B$4:$G$20000,5),"")</f>
        <v/>
      </c>
      <c r="L5326" s="149" t="str">
        <f t="shared" si="178"/>
        <v/>
      </c>
      <c r="M5326" s="158" t="str">
        <f t="shared" si="179"/>
        <v/>
      </c>
      <c r="O5326" s="151"/>
    </row>
    <row r="5327" spans="11:15" x14ac:dyDescent="0.3">
      <c r="K5327" s="148" t="str">
        <f>IFERROR(VLOOKUP(A5327,DATABARANG!$B$4:$G$20000,5),"")</f>
        <v/>
      </c>
      <c r="L5327" s="149" t="str">
        <f t="shared" si="178"/>
        <v/>
      </c>
      <c r="M5327" s="158" t="str">
        <f t="shared" si="179"/>
        <v/>
      </c>
      <c r="O5327" s="151"/>
    </row>
    <row r="5328" spans="11:15" x14ac:dyDescent="0.3">
      <c r="K5328" s="148" t="str">
        <f>IFERROR(VLOOKUP(A5328,DATABARANG!$B$4:$G$20000,5),"")</f>
        <v/>
      </c>
      <c r="L5328" s="149" t="str">
        <f t="shared" si="178"/>
        <v/>
      </c>
      <c r="M5328" s="158" t="str">
        <f t="shared" si="179"/>
        <v/>
      </c>
      <c r="O5328" s="151"/>
    </row>
    <row r="5329" spans="11:15" x14ac:dyDescent="0.3">
      <c r="K5329" s="148" t="str">
        <f>IFERROR(VLOOKUP(A5329,DATABARANG!$B$4:$G$20000,5),"")</f>
        <v/>
      </c>
      <c r="L5329" s="149" t="str">
        <f t="shared" si="178"/>
        <v/>
      </c>
      <c r="M5329" s="158" t="str">
        <f t="shared" si="179"/>
        <v/>
      </c>
      <c r="O5329" s="151"/>
    </row>
    <row r="5330" spans="11:15" x14ac:dyDescent="0.3">
      <c r="K5330" s="148" t="str">
        <f>IFERROR(VLOOKUP(A5330,DATABARANG!$B$4:$G$20000,5),"")</f>
        <v/>
      </c>
      <c r="L5330" s="149" t="str">
        <f t="shared" si="178"/>
        <v/>
      </c>
      <c r="M5330" s="158" t="str">
        <f t="shared" si="179"/>
        <v/>
      </c>
      <c r="O5330" s="151"/>
    </row>
    <row r="5331" spans="11:15" x14ac:dyDescent="0.3">
      <c r="K5331" s="148" t="str">
        <f>IFERROR(VLOOKUP(A5331,DATABARANG!$B$4:$G$20000,5),"")</f>
        <v/>
      </c>
      <c r="L5331" s="149" t="str">
        <f t="shared" si="178"/>
        <v/>
      </c>
      <c r="M5331" s="158" t="str">
        <f t="shared" si="179"/>
        <v/>
      </c>
      <c r="O5331" s="151"/>
    </row>
    <row r="5332" spans="11:15" x14ac:dyDescent="0.3">
      <c r="K5332" s="148" t="str">
        <f>IFERROR(VLOOKUP(A5332,DATABARANG!$B$4:$G$20000,5),"")</f>
        <v/>
      </c>
      <c r="L5332" s="149" t="str">
        <f t="shared" si="178"/>
        <v/>
      </c>
      <c r="M5332" s="158" t="str">
        <f t="shared" si="179"/>
        <v/>
      </c>
      <c r="O5332" s="151"/>
    </row>
    <row r="5333" spans="11:15" x14ac:dyDescent="0.3">
      <c r="K5333" s="148" t="str">
        <f>IFERROR(VLOOKUP(A5333,DATABARANG!$B$4:$G$20000,5),"")</f>
        <v/>
      </c>
      <c r="L5333" s="149" t="str">
        <f t="shared" si="178"/>
        <v/>
      </c>
      <c r="M5333" s="158" t="str">
        <f t="shared" si="179"/>
        <v/>
      </c>
      <c r="O5333" s="151"/>
    </row>
    <row r="5334" spans="11:15" x14ac:dyDescent="0.3">
      <c r="K5334" s="148" t="str">
        <f>IFERROR(VLOOKUP(A5334,DATABARANG!$B$4:$G$20000,5),"")</f>
        <v/>
      </c>
      <c r="L5334" s="149" t="str">
        <f t="shared" si="178"/>
        <v/>
      </c>
      <c r="M5334" s="158" t="str">
        <f t="shared" si="179"/>
        <v/>
      </c>
      <c r="O5334" s="151"/>
    </row>
    <row r="5335" spans="11:15" x14ac:dyDescent="0.3">
      <c r="K5335" s="148" t="str">
        <f>IFERROR(VLOOKUP(A5335,DATABARANG!$B$4:$G$20000,5),"")</f>
        <v/>
      </c>
      <c r="L5335" s="149" t="str">
        <f t="shared" si="178"/>
        <v/>
      </c>
      <c r="M5335" s="158" t="str">
        <f t="shared" si="179"/>
        <v/>
      </c>
      <c r="O5335" s="151"/>
    </row>
    <row r="5336" spans="11:15" x14ac:dyDescent="0.3">
      <c r="K5336" s="148" t="str">
        <f>IFERROR(VLOOKUP(A5336,DATABARANG!$B$4:$G$20000,5),"")</f>
        <v/>
      </c>
      <c r="L5336" s="149" t="str">
        <f t="shared" si="178"/>
        <v/>
      </c>
      <c r="M5336" s="158" t="str">
        <f t="shared" si="179"/>
        <v/>
      </c>
      <c r="O5336" s="151"/>
    </row>
    <row r="5337" spans="11:15" x14ac:dyDescent="0.3">
      <c r="K5337" s="148" t="str">
        <f>IFERROR(VLOOKUP(A5337,DATABARANG!$B$4:$G$20000,5),"")</f>
        <v/>
      </c>
      <c r="L5337" s="149" t="str">
        <f t="shared" si="178"/>
        <v/>
      </c>
      <c r="M5337" s="158" t="str">
        <f t="shared" si="179"/>
        <v/>
      </c>
      <c r="O5337" s="151"/>
    </row>
    <row r="5338" spans="11:15" x14ac:dyDescent="0.3">
      <c r="K5338" s="148" t="str">
        <f>IFERROR(VLOOKUP(A5338,DATABARANG!$B$4:$G$20000,5),"")</f>
        <v/>
      </c>
      <c r="L5338" s="149" t="str">
        <f t="shared" si="178"/>
        <v/>
      </c>
      <c r="M5338" s="158" t="str">
        <f t="shared" si="179"/>
        <v/>
      </c>
      <c r="O5338" s="151"/>
    </row>
    <row r="5339" spans="11:15" x14ac:dyDescent="0.3">
      <c r="K5339" s="148" t="str">
        <f>IFERROR(VLOOKUP(A5339,DATABARANG!$B$4:$G$20000,5),"")</f>
        <v/>
      </c>
      <c r="L5339" s="149" t="str">
        <f t="shared" si="178"/>
        <v/>
      </c>
      <c r="M5339" s="158" t="str">
        <f t="shared" si="179"/>
        <v/>
      </c>
      <c r="O5339" s="151"/>
    </row>
    <row r="5340" spans="11:15" x14ac:dyDescent="0.3">
      <c r="K5340" s="148" t="str">
        <f>IFERROR(VLOOKUP(A5340,DATABARANG!$B$4:$G$20000,5),"")</f>
        <v/>
      </c>
      <c r="L5340" s="149" t="str">
        <f t="shared" si="178"/>
        <v/>
      </c>
      <c r="M5340" s="158" t="str">
        <f t="shared" si="179"/>
        <v/>
      </c>
      <c r="O5340" s="151"/>
    </row>
    <row r="5341" spans="11:15" x14ac:dyDescent="0.3">
      <c r="K5341" s="148" t="str">
        <f>IFERROR(VLOOKUP(A5341,DATABARANG!$B$4:$G$20000,5),"")</f>
        <v/>
      </c>
      <c r="L5341" s="149" t="str">
        <f t="shared" si="178"/>
        <v/>
      </c>
      <c r="M5341" s="158" t="str">
        <f t="shared" si="179"/>
        <v/>
      </c>
      <c r="O5341" s="151"/>
    </row>
    <row r="5342" spans="11:15" x14ac:dyDescent="0.3">
      <c r="K5342" s="148" t="str">
        <f>IFERROR(VLOOKUP(A5342,DATABARANG!$B$4:$G$20000,5),"")</f>
        <v/>
      </c>
      <c r="L5342" s="149" t="str">
        <f t="shared" si="178"/>
        <v/>
      </c>
      <c r="M5342" s="158" t="str">
        <f t="shared" si="179"/>
        <v/>
      </c>
      <c r="O5342" s="151"/>
    </row>
    <row r="5343" spans="11:15" x14ac:dyDescent="0.3">
      <c r="K5343" s="148" t="str">
        <f>IFERROR(VLOOKUP(A5343,DATABARANG!$B$4:$G$20000,5),"")</f>
        <v/>
      </c>
      <c r="L5343" s="149" t="str">
        <f t="shared" si="178"/>
        <v/>
      </c>
      <c r="M5343" s="158" t="str">
        <f t="shared" si="179"/>
        <v/>
      </c>
      <c r="O5343" s="151"/>
    </row>
    <row r="5344" spans="11:15" x14ac:dyDescent="0.3">
      <c r="K5344" s="148" t="str">
        <f>IFERROR(VLOOKUP(A5344,DATABARANG!$B$4:$G$20000,5),"")</f>
        <v/>
      </c>
      <c r="L5344" s="149" t="str">
        <f t="shared" si="178"/>
        <v/>
      </c>
      <c r="M5344" s="158" t="str">
        <f t="shared" si="179"/>
        <v/>
      </c>
      <c r="O5344" s="151"/>
    </row>
    <row r="5345" spans="11:15" x14ac:dyDescent="0.3">
      <c r="K5345" s="148" t="str">
        <f>IFERROR(VLOOKUP(A5345,DATABARANG!$B$4:$G$20000,5),"")</f>
        <v/>
      </c>
      <c r="L5345" s="149" t="str">
        <f t="shared" si="178"/>
        <v/>
      </c>
      <c r="M5345" s="158" t="str">
        <f t="shared" si="179"/>
        <v/>
      </c>
      <c r="O5345" s="151"/>
    </row>
    <row r="5346" spans="11:15" x14ac:dyDescent="0.3">
      <c r="K5346" s="148" t="str">
        <f>IFERROR(VLOOKUP(A5346,DATABARANG!$B$4:$G$20000,5),"")</f>
        <v/>
      </c>
      <c r="L5346" s="149" t="str">
        <f t="shared" si="178"/>
        <v/>
      </c>
      <c r="M5346" s="158" t="str">
        <f t="shared" si="179"/>
        <v/>
      </c>
      <c r="O5346" s="151"/>
    </row>
    <row r="5347" spans="11:15" x14ac:dyDescent="0.3">
      <c r="K5347" s="148" t="str">
        <f>IFERROR(VLOOKUP(A5347,DATABARANG!$B$4:$G$20000,5),"")</f>
        <v/>
      </c>
      <c r="L5347" s="149" t="str">
        <f t="shared" si="178"/>
        <v/>
      </c>
      <c r="M5347" s="158" t="str">
        <f t="shared" si="179"/>
        <v/>
      </c>
      <c r="O5347" s="151"/>
    </row>
    <row r="5348" spans="11:15" x14ac:dyDescent="0.3">
      <c r="K5348" s="148" t="str">
        <f>IFERROR(VLOOKUP(A5348,DATABARANG!$B$4:$G$20000,5),"")</f>
        <v/>
      </c>
      <c r="L5348" s="149" t="str">
        <f t="shared" si="178"/>
        <v/>
      </c>
      <c r="M5348" s="158" t="str">
        <f t="shared" si="179"/>
        <v/>
      </c>
      <c r="O5348" s="151"/>
    </row>
    <row r="5349" spans="11:15" x14ac:dyDescent="0.3">
      <c r="K5349" s="148" t="str">
        <f>IFERROR(VLOOKUP(A5349,DATABARANG!$B$4:$G$20000,5),"")</f>
        <v/>
      </c>
      <c r="L5349" s="149" t="str">
        <f t="shared" si="178"/>
        <v/>
      </c>
      <c r="M5349" s="158" t="str">
        <f t="shared" si="179"/>
        <v/>
      </c>
      <c r="O5349" s="151"/>
    </row>
    <row r="5350" spans="11:15" x14ac:dyDescent="0.3">
      <c r="K5350" s="148" t="str">
        <f>IFERROR(VLOOKUP(A5350,DATABARANG!$B$4:$G$20000,5),"")</f>
        <v/>
      </c>
      <c r="L5350" s="149" t="str">
        <f t="shared" si="178"/>
        <v/>
      </c>
      <c r="M5350" s="158" t="str">
        <f t="shared" si="179"/>
        <v/>
      </c>
      <c r="O5350" s="151"/>
    </row>
    <row r="5351" spans="11:15" x14ac:dyDescent="0.3">
      <c r="K5351" s="148" t="str">
        <f>IFERROR(VLOOKUP(A5351,DATABARANG!$B$4:$G$20000,5),"")</f>
        <v/>
      </c>
      <c r="L5351" s="149" t="str">
        <f t="shared" si="178"/>
        <v/>
      </c>
      <c r="M5351" s="158" t="str">
        <f t="shared" si="179"/>
        <v/>
      </c>
      <c r="O5351" s="151"/>
    </row>
    <row r="5352" spans="11:15" x14ac:dyDescent="0.3">
      <c r="K5352" s="148" t="str">
        <f>IFERROR(VLOOKUP(A5352,DATABARANG!$B$4:$G$20000,5),"")</f>
        <v/>
      </c>
      <c r="L5352" s="149" t="str">
        <f t="shared" si="178"/>
        <v/>
      </c>
      <c r="M5352" s="158" t="str">
        <f t="shared" si="179"/>
        <v/>
      </c>
      <c r="O5352" s="151"/>
    </row>
    <row r="5353" spans="11:15" x14ac:dyDescent="0.3">
      <c r="K5353" s="148" t="str">
        <f>IFERROR(VLOOKUP(A5353,DATABARANG!$B$4:$G$20000,5),"")</f>
        <v/>
      </c>
      <c r="L5353" s="149" t="str">
        <f t="shared" si="178"/>
        <v/>
      </c>
      <c r="M5353" s="158" t="str">
        <f t="shared" si="179"/>
        <v/>
      </c>
      <c r="O5353" s="151"/>
    </row>
    <row r="5354" spans="11:15" x14ac:dyDescent="0.3">
      <c r="K5354" s="148" t="str">
        <f>IFERROR(VLOOKUP(A5354,DATABARANG!$B$4:$G$20000,5),"")</f>
        <v/>
      </c>
      <c r="L5354" s="149" t="str">
        <f t="shared" si="178"/>
        <v/>
      </c>
      <c r="M5354" s="158" t="str">
        <f t="shared" si="179"/>
        <v/>
      </c>
      <c r="O5354" s="151"/>
    </row>
    <row r="5355" spans="11:15" x14ac:dyDescent="0.3">
      <c r="K5355" s="148" t="str">
        <f>IFERROR(VLOOKUP(A5355,DATABARANG!$B$4:$G$20000,5),"")</f>
        <v/>
      </c>
      <c r="L5355" s="149" t="str">
        <f t="shared" si="178"/>
        <v/>
      </c>
      <c r="M5355" s="158" t="str">
        <f t="shared" si="179"/>
        <v/>
      </c>
      <c r="O5355" s="151"/>
    </row>
    <row r="5356" spans="11:15" x14ac:dyDescent="0.3">
      <c r="K5356" s="148" t="str">
        <f>IFERROR(VLOOKUP(A5356,DATABARANG!$B$4:$G$20000,5),"")</f>
        <v/>
      </c>
      <c r="L5356" s="149" t="str">
        <f t="shared" si="178"/>
        <v/>
      </c>
      <c r="M5356" s="158" t="str">
        <f t="shared" si="179"/>
        <v/>
      </c>
      <c r="O5356" s="151"/>
    </row>
    <row r="5357" spans="11:15" x14ac:dyDescent="0.3">
      <c r="K5357" s="148" t="str">
        <f>IFERROR(VLOOKUP(A5357,DATABARANG!$B$4:$G$20000,5),"")</f>
        <v/>
      </c>
      <c r="L5357" s="149" t="str">
        <f t="shared" si="178"/>
        <v/>
      </c>
      <c r="M5357" s="158" t="str">
        <f t="shared" si="179"/>
        <v/>
      </c>
      <c r="O5357" s="151"/>
    </row>
    <row r="5358" spans="11:15" x14ac:dyDescent="0.3">
      <c r="K5358" s="148" t="str">
        <f>IFERROR(VLOOKUP(A5358,DATABARANG!$B$4:$G$20000,5),"")</f>
        <v/>
      </c>
      <c r="L5358" s="149" t="str">
        <f t="shared" si="178"/>
        <v/>
      </c>
      <c r="M5358" s="158" t="str">
        <f t="shared" si="179"/>
        <v/>
      </c>
      <c r="O5358" s="151"/>
    </row>
    <row r="5359" spans="11:15" x14ac:dyDescent="0.3">
      <c r="K5359" s="148" t="str">
        <f>IFERROR(VLOOKUP(A5359,DATABARANG!$B$4:$G$20000,5),"")</f>
        <v/>
      </c>
      <c r="L5359" s="149" t="str">
        <f t="shared" si="178"/>
        <v/>
      </c>
      <c r="M5359" s="158" t="str">
        <f t="shared" si="179"/>
        <v/>
      </c>
      <c r="O5359" s="151"/>
    </row>
    <row r="5360" spans="11:15" x14ac:dyDescent="0.3">
      <c r="K5360" s="148" t="str">
        <f>IFERROR(VLOOKUP(A5360,DATABARANG!$B$4:$G$20000,5),"")</f>
        <v/>
      </c>
      <c r="L5360" s="149" t="str">
        <f t="shared" si="178"/>
        <v/>
      </c>
      <c r="M5360" s="158" t="str">
        <f t="shared" si="179"/>
        <v/>
      </c>
      <c r="O5360" s="151"/>
    </row>
    <row r="5361" spans="11:15" x14ac:dyDescent="0.3">
      <c r="K5361" s="148" t="str">
        <f>IFERROR(VLOOKUP(A5361,DATABARANG!$B$4:$G$20000,5),"")</f>
        <v/>
      </c>
      <c r="L5361" s="149" t="str">
        <f t="shared" si="178"/>
        <v/>
      </c>
      <c r="M5361" s="158" t="str">
        <f t="shared" si="179"/>
        <v/>
      </c>
      <c r="O5361" s="151"/>
    </row>
    <row r="5362" spans="11:15" x14ac:dyDescent="0.3">
      <c r="K5362" s="148" t="str">
        <f>IFERROR(VLOOKUP(A5362,DATABARANG!$B$4:$G$20000,5),"")</f>
        <v/>
      </c>
      <c r="L5362" s="149" t="str">
        <f t="shared" si="178"/>
        <v/>
      </c>
      <c r="M5362" s="158" t="str">
        <f t="shared" si="179"/>
        <v/>
      </c>
      <c r="O5362" s="151"/>
    </row>
    <row r="5363" spans="11:15" x14ac:dyDescent="0.3">
      <c r="K5363" s="148" t="str">
        <f>IFERROR(VLOOKUP(A5363,DATABARANG!$B$4:$G$20000,5),"")</f>
        <v/>
      </c>
      <c r="L5363" s="149" t="str">
        <f t="shared" si="178"/>
        <v/>
      </c>
      <c r="M5363" s="158" t="str">
        <f t="shared" si="179"/>
        <v/>
      </c>
      <c r="O5363" s="151"/>
    </row>
    <row r="5364" spans="11:15" x14ac:dyDescent="0.3">
      <c r="K5364" s="148" t="str">
        <f>IFERROR(VLOOKUP(A5364,DATABARANG!$B$4:$G$20000,5),"")</f>
        <v/>
      </c>
      <c r="L5364" s="149" t="str">
        <f t="shared" si="178"/>
        <v/>
      </c>
      <c r="M5364" s="158" t="str">
        <f t="shared" si="179"/>
        <v/>
      </c>
      <c r="O5364" s="151"/>
    </row>
    <row r="5365" spans="11:15" x14ac:dyDescent="0.3">
      <c r="K5365" s="148" t="str">
        <f>IFERROR(VLOOKUP(A5365,DATABARANG!$B$4:$G$20000,5),"")</f>
        <v/>
      </c>
      <c r="L5365" s="149" t="str">
        <f t="shared" si="178"/>
        <v/>
      </c>
      <c r="M5365" s="158" t="str">
        <f t="shared" si="179"/>
        <v/>
      </c>
      <c r="O5365" s="151"/>
    </row>
    <row r="5366" spans="11:15" x14ac:dyDescent="0.3">
      <c r="K5366" s="148" t="str">
        <f>IFERROR(VLOOKUP(A5366,DATABARANG!$B$4:$G$20000,5),"")</f>
        <v/>
      </c>
      <c r="L5366" s="149" t="str">
        <f t="shared" si="178"/>
        <v/>
      </c>
      <c r="M5366" s="158" t="str">
        <f t="shared" si="179"/>
        <v/>
      </c>
      <c r="O5366" s="151"/>
    </row>
    <row r="5367" spans="11:15" x14ac:dyDescent="0.3">
      <c r="K5367" s="148" t="str">
        <f>IFERROR(VLOOKUP(A5367,DATABARANG!$B$4:$G$20000,5),"")</f>
        <v/>
      </c>
      <c r="L5367" s="149" t="str">
        <f t="shared" si="178"/>
        <v/>
      </c>
      <c r="M5367" s="158" t="str">
        <f t="shared" si="179"/>
        <v/>
      </c>
      <c r="O5367" s="151"/>
    </row>
    <row r="5368" spans="11:15" x14ac:dyDescent="0.3">
      <c r="K5368" s="148" t="str">
        <f>IFERROR(VLOOKUP(A5368,DATABARANG!$B$4:$G$20000,5),"")</f>
        <v/>
      </c>
      <c r="L5368" s="149" t="str">
        <f t="shared" si="178"/>
        <v/>
      </c>
      <c r="M5368" s="158" t="str">
        <f t="shared" si="179"/>
        <v/>
      </c>
      <c r="O5368" s="151"/>
    </row>
    <row r="5369" spans="11:15" x14ac:dyDescent="0.3">
      <c r="K5369" s="148" t="str">
        <f>IFERROR(VLOOKUP(A5369,DATABARANG!$B$4:$G$20000,5),"")</f>
        <v/>
      </c>
      <c r="L5369" s="149" t="str">
        <f t="shared" si="178"/>
        <v/>
      </c>
      <c r="M5369" s="158" t="str">
        <f t="shared" si="179"/>
        <v/>
      </c>
      <c r="O5369" s="151"/>
    </row>
    <row r="5370" spans="11:15" x14ac:dyDescent="0.3">
      <c r="K5370" s="148" t="str">
        <f>IFERROR(VLOOKUP(A5370,DATABARANG!$B$4:$G$20000,5),"")</f>
        <v/>
      </c>
      <c r="L5370" s="149" t="str">
        <f t="shared" si="178"/>
        <v/>
      </c>
      <c r="M5370" s="158" t="str">
        <f t="shared" si="179"/>
        <v/>
      </c>
      <c r="O5370" s="151"/>
    </row>
    <row r="5371" spans="11:15" x14ac:dyDescent="0.3">
      <c r="K5371" s="148" t="str">
        <f>IFERROR(VLOOKUP(A5371,DATABARANG!$B$4:$G$20000,5),"")</f>
        <v/>
      </c>
      <c r="L5371" s="149" t="str">
        <f t="shared" si="178"/>
        <v/>
      </c>
      <c r="M5371" s="158" t="str">
        <f t="shared" si="179"/>
        <v/>
      </c>
      <c r="O5371" s="151"/>
    </row>
    <row r="5372" spans="11:15" x14ac:dyDescent="0.3">
      <c r="K5372" s="148" t="str">
        <f>IFERROR(VLOOKUP(A5372,DATABARANG!$B$4:$G$20000,5),"")</f>
        <v/>
      </c>
      <c r="L5372" s="149" t="str">
        <f t="shared" si="178"/>
        <v/>
      </c>
      <c r="M5372" s="158" t="str">
        <f t="shared" si="179"/>
        <v/>
      </c>
      <c r="O5372" s="151"/>
    </row>
    <row r="5373" spans="11:15" x14ac:dyDescent="0.3">
      <c r="K5373" s="148" t="str">
        <f>IFERROR(VLOOKUP(A5373,DATABARANG!$B$4:$G$20000,5),"")</f>
        <v/>
      </c>
      <c r="L5373" s="149" t="str">
        <f t="shared" si="178"/>
        <v/>
      </c>
      <c r="M5373" s="158" t="str">
        <f t="shared" si="179"/>
        <v/>
      </c>
      <c r="O5373" s="151"/>
    </row>
    <row r="5374" spans="11:15" x14ac:dyDescent="0.3">
      <c r="K5374" s="148" t="str">
        <f>IFERROR(VLOOKUP(A5374,DATABARANG!$B$4:$G$20000,5),"")</f>
        <v/>
      </c>
      <c r="L5374" s="149" t="str">
        <f t="shared" si="178"/>
        <v/>
      </c>
      <c r="M5374" s="158" t="str">
        <f t="shared" si="179"/>
        <v/>
      </c>
      <c r="O5374" s="151"/>
    </row>
    <row r="5375" spans="11:15" x14ac:dyDescent="0.3">
      <c r="K5375" s="148" t="str">
        <f>IFERROR(VLOOKUP(A5375,DATABARANG!$B$4:$G$20000,5),"")</f>
        <v/>
      </c>
      <c r="L5375" s="149" t="str">
        <f t="shared" si="178"/>
        <v/>
      </c>
      <c r="M5375" s="158" t="str">
        <f t="shared" si="179"/>
        <v/>
      </c>
      <c r="O5375" s="151"/>
    </row>
    <row r="5376" spans="11:15" x14ac:dyDescent="0.3">
      <c r="K5376" s="148" t="str">
        <f>IFERROR(VLOOKUP(A5376,DATABARANG!$B$4:$G$20000,5),"")</f>
        <v/>
      </c>
      <c r="L5376" s="149" t="str">
        <f t="shared" si="178"/>
        <v/>
      </c>
      <c r="M5376" s="158" t="str">
        <f t="shared" si="179"/>
        <v/>
      </c>
      <c r="O5376" s="151"/>
    </row>
    <row r="5377" spans="11:15" x14ac:dyDescent="0.3">
      <c r="K5377" s="148" t="str">
        <f>IFERROR(VLOOKUP(A5377,DATABARANG!$B$4:$G$20000,5),"")</f>
        <v/>
      </c>
      <c r="L5377" s="149" t="str">
        <f t="shared" si="178"/>
        <v/>
      </c>
      <c r="M5377" s="158" t="str">
        <f t="shared" si="179"/>
        <v/>
      </c>
      <c r="O5377" s="151"/>
    </row>
    <row r="5378" spans="11:15" x14ac:dyDescent="0.3">
      <c r="K5378" s="148" t="str">
        <f>IFERROR(VLOOKUP(A5378,DATABARANG!$B$4:$G$20000,5),"")</f>
        <v/>
      </c>
      <c r="L5378" s="149" t="str">
        <f t="shared" si="178"/>
        <v/>
      </c>
      <c r="M5378" s="158" t="str">
        <f t="shared" si="179"/>
        <v/>
      </c>
      <c r="O5378" s="151"/>
    </row>
    <row r="5379" spans="11:15" x14ac:dyDescent="0.3">
      <c r="K5379" s="148" t="str">
        <f>IFERROR(VLOOKUP(A5379,DATABARANG!$B$4:$G$20000,5),"")</f>
        <v/>
      </c>
      <c r="L5379" s="149" t="str">
        <f t="shared" si="178"/>
        <v/>
      </c>
      <c r="M5379" s="158" t="str">
        <f t="shared" si="179"/>
        <v/>
      </c>
      <c r="O5379" s="151"/>
    </row>
    <row r="5380" spans="11:15" x14ac:dyDescent="0.3">
      <c r="K5380" s="148" t="str">
        <f>IFERROR(VLOOKUP(A5380,DATABARANG!$B$4:$G$20000,5),"")</f>
        <v/>
      </c>
      <c r="L5380" s="149" t="str">
        <f t="shared" si="178"/>
        <v/>
      </c>
      <c r="M5380" s="158" t="str">
        <f t="shared" si="179"/>
        <v/>
      </c>
      <c r="O5380" s="151"/>
    </row>
    <row r="5381" spans="11:15" x14ac:dyDescent="0.3">
      <c r="K5381" s="148" t="str">
        <f>IFERROR(VLOOKUP(A5381,DATABARANG!$B$4:$G$20000,5),"")</f>
        <v/>
      </c>
      <c r="L5381" s="149" t="str">
        <f t="shared" si="178"/>
        <v/>
      </c>
      <c r="M5381" s="158" t="str">
        <f t="shared" si="179"/>
        <v/>
      </c>
      <c r="O5381" s="151"/>
    </row>
    <row r="5382" spans="11:15" x14ac:dyDescent="0.3">
      <c r="K5382" s="148" t="str">
        <f>IFERROR(VLOOKUP(A5382,DATABARANG!$B$4:$G$20000,5),"")</f>
        <v/>
      </c>
      <c r="L5382" s="149" t="str">
        <f t="shared" ref="L5382:L5445" si="180">IFERROR((E5382-K5382)*G5382,"")</f>
        <v/>
      </c>
      <c r="M5382" s="158" t="str">
        <f t="shared" ref="M5382:M5445" si="181">IF(B5382="","",TEXT(B5382,"DD-MMM"))</f>
        <v/>
      </c>
      <c r="O5382" s="151"/>
    </row>
    <row r="5383" spans="11:15" x14ac:dyDescent="0.3">
      <c r="K5383" s="148" t="str">
        <f>IFERROR(VLOOKUP(A5383,DATABARANG!$B$4:$G$20000,5),"")</f>
        <v/>
      </c>
      <c r="L5383" s="149" t="str">
        <f t="shared" si="180"/>
        <v/>
      </c>
      <c r="M5383" s="158" t="str">
        <f t="shared" si="181"/>
        <v/>
      </c>
      <c r="O5383" s="151"/>
    </row>
    <row r="5384" spans="11:15" x14ac:dyDescent="0.3">
      <c r="K5384" s="148" t="str">
        <f>IFERROR(VLOOKUP(A5384,DATABARANG!$B$4:$G$20000,5),"")</f>
        <v/>
      </c>
      <c r="L5384" s="149" t="str">
        <f t="shared" si="180"/>
        <v/>
      </c>
      <c r="M5384" s="158" t="str">
        <f t="shared" si="181"/>
        <v/>
      </c>
      <c r="O5384" s="151"/>
    </row>
    <row r="5385" spans="11:15" x14ac:dyDescent="0.3">
      <c r="K5385" s="148" t="str">
        <f>IFERROR(VLOOKUP(A5385,DATABARANG!$B$4:$G$20000,5),"")</f>
        <v/>
      </c>
      <c r="L5385" s="149" t="str">
        <f t="shared" si="180"/>
        <v/>
      </c>
      <c r="M5385" s="158" t="str">
        <f t="shared" si="181"/>
        <v/>
      </c>
      <c r="O5385" s="151"/>
    </row>
    <row r="5386" spans="11:15" x14ac:dyDescent="0.3">
      <c r="K5386" s="148" t="str">
        <f>IFERROR(VLOOKUP(A5386,DATABARANG!$B$4:$G$20000,5),"")</f>
        <v/>
      </c>
      <c r="L5386" s="149" t="str">
        <f t="shared" si="180"/>
        <v/>
      </c>
      <c r="M5386" s="158" t="str">
        <f t="shared" si="181"/>
        <v/>
      </c>
      <c r="O5386" s="151"/>
    </row>
    <row r="5387" spans="11:15" x14ac:dyDescent="0.3">
      <c r="K5387" s="148" t="str">
        <f>IFERROR(VLOOKUP(A5387,DATABARANG!$B$4:$G$20000,5),"")</f>
        <v/>
      </c>
      <c r="L5387" s="149" t="str">
        <f t="shared" si="180"/>
        <v/>
      </c>
      <c r="M5387" s="158" t="str">
        <f t="shared" si="181"/>
        <v/>
      </c>
      <c r="O5387" s="151"/>
    </row>
    <row r="5388" spans="11:15" x14ac:dyDescent="0.3">
      <c r="K5388" s="148" t="str">
        <f>IFERROR(VLOOKUP(A5388,DATABARANG!$B$4:$G$20000,5),"")</f>
        <v/>
      </c>
      <c r="L5388" s="149" t="str">
        <f t="shared" si="180"/>
        <v/>
      </c>
      <c r="M5388" s="158" t="str">
        <f t="shared" si="181"/>
        <v/>
      </c>
      <c r="O5388" s="151"/>
    </row>
    <row r="5389" spans="11:15" x14ac:dyDescent="0.3">
      <c r="K5389" s="148" t="str">
        <f>IFERROR(VLOOKUP(A5389,DATABARANG!$B$4:$G$20000,5),"")</f>
        <v/>
      </c>
      <c r="L5389" s="149" t="str">
        <f t="shared" si="180"/>
        <v/>
      </c>
      <c r="M5389" s="158" t="str">
        <f t="shared" si="181"/>
        <v/>
      </c>
      <c r="O5389" s="151"/>
    </row>
    <row r="5390" spans="11:15" x14ac:dyDescent="0.3">
      <c r="K5390" s="148" t="str">
        <f>IFERROR(VLOOKUP(A5390,DATABARANG!$B$4:$G$20000,5),"")</f>
        <v/>
      </c>
      <c r="L5390" s="149" t="str">
        <f t="shared" si="180"/>
        <v/>
      </c>
      <c r="M5390" s="158" t="str">
        <f t="shared" si="181"/>
        <v/>
      </c>
      <c r="O5390" s="151"/>
    </row>
    <row r="5391" spans="11:15" x14ac:dyDescent="0.3">
      <c r="K5391" s="148" t="str">
        <f>IFERROR(VLOOKUP(A5391,DATABARANG!$B$4:$G$20000,5),"")</f>
        <v/>
      </c>
      <c r="L5391" s="149" t="str">
        <f t="shared" si="180"/>
        <v/>
      </c>
      <c r="M5391" s="158" t="str">
        <f t="shared" si="181"/>
        <v/>
      </c>
      <c r="O5391" s="151"/>
    </row>
    <row r="5392" spans="11:15" x14ac:dyDescent="0.3">
      <c r="K5392" s="148" t="str">
        <f>IFERROR(VLOOKUP(A5392,DATABARANG!$B$4:$G$20000,5),"")</f>
        <v/>
      </c>
      <c r="L5392" s="149" t="str">
        <f t="shared" si="180"/>
        <v/>
      </c>
      <c r="M5392" s="158" t="str">
        <f t="shared" si="181"/>
        <v/>
      </c>
      <c r="O5392" s="151"/>
    </row>
    <row r="5393" spans="11:15" x14ac:dyDescent="0.3">
      <c r="K5393" s="148" t="str">
        <f>IFERROR(VLOOKUP(A5393,DATABARANG!$B$4:$G$20000,5),"")</f>
        <v/>
      </c>
      <c r="L5393" s="149" t="str">
        <f t="shared" si="180"/>
        <v/>
      </c>
      <c r="M5393" s="158" t="str">
        <f t="shared" si="181"/>
        <v/>
      </c>
      <c r="O5393" s="151"/>
    </row>
    <row r="5394" spans="11:15" x14ac:dyDescent="0.3">
      <c r="K5394" s="148" t="str">
        <f>IFERROR(VLOOKUP(A5394,DATABARANG!$B$4:$G$20000,5),"")</f>
        <v/>
      </c>
      <c r="L5394" s="149" t="str">
        <f t="shared" si="180"/>
        <v/>
      </c>
      <c r="M5394" s="158" t="str">
        <f t="shared" si="181"/>
        <v/>
      </c>
      <c r="O5394" s="151"/>
    </row>
    <row r="5395" spans="11:15" x14ac:dyDescent="0.3">
      <c r="K5395" s="148" t="str">
        <f>IFERROR(VLOOKUP(A5395,DATABARANG!$B$4:$G$20000,5),"")</f>
        <v/>
      </c>
      <c r="L5395" s="149" t="str">
        <f t="shared" si="180"/>
        <v/>
      </c>
      <c r="M5395" s="158" t="str">
        <f t="shared" si="181"/>
        <v/>
      </c>
      <c r="O5395" s="151"/>
    </row>
    <row r="5396" spans="11:15" x14ac:dyDescent="0.3">
      <c r="K5396" s="148" t="str">
        <f>IFERROR(VLOOKUP(A5396,DATABARANG!$B$4:$G$20000,5),"")</f>
        <v/>
      </c>
      <c r="L5396" s="149" t="str">
        <f t="shared" si="180"/>
        <v/>
      </c>
      <c r="M5396" s="158" t="str">
        <f t="shared" si="181"/>
        <v/>
      </c>
      <c r="O5396" s="151"/>
    </row>
    <row r="5397" spans="11:15" x14ac:dyDescent="0.3">
      <c r="K5397" s="148" t="str">
        <f>IFERROR(VLOOKUP(A5397,DATABARANG!$B$4:$G$20000,5),"")</f>
        <v/>
      </c>
      <c r="L5397" s="149" t="str">
        <f t="shared" si="180"/>
        <v/>
      </c>
      <c r="M5397" s="158" t="str">
        <f t="shared" si="181"/>
        <v/>
      </c>
      <c r="O5397" s="151"/>
    </row>
    <row r="5398" spans="11:15" x14ac:dyDescent="0.3">
      <c r="K5398" s="148" t="str">
        <f>IFERROR(VLOOKUP(A5398,DATABARANG!$B$4:$G$20000,5),"")</f>
        <v/>
      </c>
      <c r="L5398" s="149" t="str">
        <f t="shared" si="180"/>
        <v/>
      </c>
      <c r="M5398" s="158" t="str">
        <f t="shared" si="181"/>
        <v/>
      </c>
      <c r="O5398" s="151"/>
    </row>
    <row r="5399" spans="11:15" x14ac:dyDescent="0.3">
      <c r="K5399" s="148" t="str">
        <f>IFERROR(VLOOKUP(A5399,DATABARANG!$B$4:$G$20000,5),"")</f>
        <v/>
      </c>
      <c r="L5399" s="149" t="str">
        <f t="shared" si="180"/>
        <v/>
      </c>
      <c r="M5399" s="158" t="str">
        <f t="shared" si="181"/>
        <v/>
      </c>
      <c r="O5399" s="151"/>
    </row>
    <row r="5400" spans="11:15" x14ac:dyDescent="0.3">
      <c r="K5400" s="148" t="str">
        <f>IFERROR(VLOOKUP(A5400,DATABARANG!$B$4:$G$20000,5),"")</f>
        <v/>
      </c>
      <c r="L5400" s="149" t="str">
        <f t="shared" si="180"/>
        <v/>
      </c>
      <c r="M5400" s="158" t="str">
        <f t="shared" si="181"/>
        <v/>
      </c>
      <c r="O5400" s="151"/>
    </row>
    <row r="5401" spans="11:15" x14ac:dyDescent="0.3">
      <c r="K5401" s="148" t="str">
        <f>IFERROR(VLOOKUP(A5401,DATABARANG!$B$4:$G$20000,5),"")</f>
        <v/>
      </c>
      <c r="L5401" s="149" t="str">
        <f t="shared" si="180"/>
        <v/>
      </c>
      <c r="M5401" s="158" t="str">
        <f t="shared" si="181"/>
        <v/>
      </c>
      <c r="O5401" s="151"/>
    </row>
    <row r="5402" spans="11:15" x14ac:dyDescent="0.3">
      <c r="K5402" s="148" t="str">
        <f>IFERROR(VLOOKUP(A5402,DATABARANG!$B$4:$G$20000,5),"")</f>
        <v/>
      </c>
      <c r="L5402" s="149" t="str">
        <f t="shared" si="180"/>
        <v/>
      </c>
      <c r="M5402" s="158" t="str">
        <f t="shared" si="181"/>
        <v/>
      </c>
      <c r="O5402" s="151"/>
    </row>
    <row r="5403" spans="11:15" x14ac:dyDescent="0.3">
      <c r="K5403" s="148" t="str">
        <f>IFERROR(VLOOKUP(A5403,DATABARANG!$B$4:$G$20000,5),"")</f>
        <v/>
      </c>
      <c r="L5403" s="149" t="str">
        <f t="shared" si="180"/>
        <v/>
      </c>
      <c r="M5403" s="158" t="str">
        <f t="shared" si="181"/>
        <v/>
      </c>
      <c r="O5403" s="151"/>
    </row>
    <row r="5404" spans="11:15" x14ac:dyDescent="0.3">
      <c r="K5404" s="148" t="str">
        <f>IFERROR(VLOOKUP(A5404,DATABARANG!$B$4:$G$20000,5),"")</f>
        <v/>
      </c>
      <c r="L5404" s="149" t="str">
        <f t="shared" si="180"/>
        <v/>
      </c>
      <c r="M5404" s="158" t="str">
        <f t="shared" si="181"/>
        <v/>
      </c>
      <c r="O5404" s="151"/>
    </row>
    <row r="5405" spans="11:15" x14ac:dyDescent="0.3">
      <c r="K5405" s="148" t="str">
        <f>IFERROR(VLOOKUP(A5405,DATABARANG!$B$4:$G$20000,5),"")</f>
        <v/>
      </c>
      <c r="L5405" s="149" t="str">
        <f t="shared" si="180"/>
        <v/>
      </c>
      <c r="M5405" s="158" t="str">
        <f t="shared" si="181"/>
        <v/>
      </c>
      <c r="O5405" s="151"/>
    </row>
    <row r="5406" spans="11:15" x14ac:dyDescent="0.3">
      <c r="K5406" s="148" t="str">
        <f>IFERROR(VLOOKUP(A5406,DATABARANG!$B$4:$G$20000,5),"")</f>
        <v/>
      </c>
      <c r="L5406" s="149" t="str">
        <f t="shared" si="180"/>
        <v/>
      </c>
      <c r="M5406" s="158" t="str">
        <f t="shared" si="181"/>
        <v/>
      </c>
      <c r="O5406" s="151"/>
    </row>
    <row r="5407" spans="11:15" x14ac:dyDescent="0.3">
      <c r="K5407" s="148" t="str">
        <f>IFERROR(VLOOKUP(A5407,DATABARANG!$B$4:$G$20000,5),"")</f>
        <v/>
      </c>
      <c r="L5407" s="149" t="str">
        <f t="shared" si="180"/>
        <v/>
      </c>
      <c r="M5407" s="158" t="str">
        <f t="shared" si="181"/>
        <v/>
      </c>
      <c r="O5407" s="151"/>
    </row>
    <row r="5408" spans="11:15" x14ac:dyDescent="0.3">
      <c r="K5408" s="148" t="str">
        <f>IFERROR(VLOOKUP(A5408,DATABARANG!$B$4:$G$20000,5),"")</f>
        <v/>
      </c>
      <c r="L5408" s="149" t="str">
        <f t="shared" si="180"/>
        <v/>
      </c>
      <c r="M5408" s="158" t="str">
        <f t="shared" si="181"/>
        <v/>
      </c>
      <c r="O5408" s="151"/>
    </row>
    <row r="5409" spans="11:15" x14ac:dyDescent="0.3">
      <c r="K5409" s="148" t="str">
        <f>IFERROR(VLOOKUP(A5409,DATABARANG!$B$4:$G$20000,5),"")</f>
        <v/>
      </c>
      <c r="L5409" s="149" t="str">
        <f t="shared" si="180"/>
        <v/>
      </c>
      <c r="M5409" s="158" t="str">
        <f t="shared" si="181"/>
        <v/>
      </c>
      <c r="O5409" s="151"/>
    </row>
    <row r="5410" spans="11:15" x14ac:dyDescent="0.3">
      <c r="K5410" s="148" t="str">
        <f>IFERROR(VLOOKUP(A5410,DATABARANG!$B$4:$G$20000,5),"")</f>
        <v/>
      </c>
      <c r="L5410" s="149" t="str">
        <f t="shared" si="180"/>
        <v/>
      </c>
      <c r="M5410" s="158" t="str">
        <f t="shared" si="181"/>
        <v/>
      </c>
      <c r="O5410" s="151"/>
    </row>
    <row r="5411" spans="11:15" x14ac:dyDescent="0.3">
      <c r="K5411" s="148" t="str">
        <f>IFERROR(VLOOKUP(A5411,DATABARANG!$B$4:$G$20000,5),"")</f>
        <v/>
      </c>
      <c r="L5411" s="149" t="str">
        <f t="shared" si="180"/>
        <v/>
      </c>
      <c r="M5411" s="158" t="str">
        <f t="shared" si="181"/>
        <v/>
      </c>
      <c r="O5411" s="151"/>
    </row>
    <row r="5412" spans="11:15" x14ac:dyDescent="0.3">
      <c r="K5412" s="148" t="str">
        <f>IFERROR(VLOOKUP(A5412,DATABARANG!$B$4:$G$20000,5),"")</f>
        <v/>
      </c>
      <c r="L5412" s="149" t="str">
        <f t="shared" si="180"/>
        <v/>
      </c>
      <c r="M5412" s="158" t="str">
        <f t="shared" si="181"/>
        <v/>
      </c>
      <c r="O5412" s="151"/>
    </row>
    <row r="5413" spans="11:15" x14ac:dyDescent="0.3">
      <c r="K5413" s="148" t="str">
        <f>IFERROR(VLOOKUP(A5413,DATABARANG!$B$4:$G$20000,5),"")</f>
        <v/>
      </c>
      <c r="L5413" s="149" t="str">
        <f t="shared" si="180"/>
        <v/>
      </c>
      <c r="M5413" s="158" t="str">
        <f t="shared" si="181"/>
        <v/>
      </c>
      <c r="O5413" s="151"/>
    </row>
    <row r="5414" spans="11:15" x14ac:dyDescent="0.3">
      <c r="K5414" s="148" t="str">
        <f>IFERROR(VLOOKUP(A5414,DATABARANG!$B$4:$G$20000,5),"")</f>
        <v/>
      </c>
      <c r="L5414" s="149" t="str">
        <f t="shared" si="180"/>
        <v/>
      </c>
      <c r="M5414" s="158" t="str">
        <f t="shared" si="181"/>
        <v/>
      </c>
      <c r="O5414" s="151"/>
    </row>
    <row r="5415" spans="11:15" x14ac:dyDescent="0.3">
      <c r="K5415" s="148" t="str">
        <f>IFERROR(VLOOKUP(A5415,DATABARANG!$B$4:$G$20000,5),"")</f>
        <v/>
      </c>
      <c r="L5415" s="149" t="str">
        <f t="shared" si="180"/>
        <v/>
      </c>
      <c r="M5415" s="158" t="str">
        <f t="shared" si="181"/>
        <v/>
      </c>
      <c r="O5415" s="151"/>
    </row>
    <row r="5416" spans="11:15" x14ac:dyDescent="0.3">
      <c r="K5416" s="148" t="str">
        <f>IFERROR(VLOOKUP(A5416,DATABARANG!$B$4:$G$20000,5),"")</f>
        <v/>
      </c>
      <c r="L5416" s="149" t="str">
        <f t="shared" si="180"/>
        <v/>
      </c>
      <c r="M5416" s="158" t="str">
        <f t="shared" si="181"/>
        <v/>
      </c>
      <c r="O5416" s="151"/>
    </row>
    <row r="5417" spans="11:15" x14ac:dyDescent="0.3">
      <c r="K5417" s="148" t="str">
        <f>IFERROR(VLOOKUP(A5417,DATABARANG!$B$4:$G$20000,5),"")</f>
        <v/>
      </c>
      <c r="L5417" s="149" t="str">
        <f t="shared" si="180"/>
        <v/>
      </c>
      <c r="M5417" s="158" t="str">
        <f t="shared" si="181"/>
        <v/>
      </c>
      <c r="O5417" s="151"/>
    </row>
    <row r="5418" spans="11:15" x14ac:dyDescent="0.3">
      <c r="K5418" s="148" t="str">
        <f>IFERROR(VLOOKUP(A5418,DATABARANG!$B$4:$G$20000,5),"")</f>
        <v/>
      </c>
      <c r="L5418" s="149" t="str">
        <f t="shared" si="180"/>
        <v/>
      </c>
      <c r="M5418" s="158" t="str">
        <f t="shared" si="181"/>
        <v/>
      </c>
      <c r="O5418" s="151"/>
    </row>
    <row r="5419" spans="11:15" x14ac:dyDescent="0.3">
      <c r="K5419" s="148" t="str">
        <f>IFERROR(VLOOKUP(A5419,DATABARANG!$B$4:$G$20000,5),"")</f>
        <v/>
      </c>
      <c r="L5419" s="149" t="str">
        <f t="shared" si="180"/>
        <v/>
      </c>
      <c r="M5419" s="158" t="str">
        <f t="shared" si="181"/>
        <v/>
      </c>
      <c r="O5419" s="151"/>
    </row>
    <row r="5420" spans="11:15" x14ac:dyDescent="0.3">
      <c r="K5420" s="148" t="str">
        <f>IFERROR(VLOOKUP(A5420,DATABARANG!$B$4:$G$20000,5),"")</f>
        <v/>
      </c>
      <c r="L5420" s="149" t="str">
        <f t="shared" si="180"/>
        <v/>
      </c>
      <c r="M5420" s="158" t="str">
        <f t="shared" si="181"/>
        <v/>
      </c>
      <c r="O5420" s="151"/>
    </row>
    <row r="5421" spans="11:15" x14ac:dyDescent="0.3">
      <c r="K5421" s="148" t="str">
        <f>IFERROR(VLOOKUP(A5421,DATABARANG!$B$4:$G$20000,5),"")</f>
        <v/>
      </c>
      <c r="L5421" s="149" t="str">
        <f t="shared" si="180"/>
        <v/>
      </c>
      <c r="M5421" s="158" t="str">
        <f t="shared" si="181"/>
        <v/>
      </c>
      <c r="O5421" s="151"/>
    </row>
    <row r="5422" spans="11:15" x14ac:dyDescent="0.3">
      <c r="K5422" s="148" t="str">
        <f>IFERROR(VLOOKUP(A5422,DATABARANG!$B$4:$G$20000,5),"")</f>
        <v/>
      </c>
      <c r="L5422" s="149" t="str">
        <f t="shared" si="180"/>
        <v/>
      </c>
      <c r="M5422" s="158" t="str">
        <f t="shared" si="181"/>
        <v/>
      </c>
      <c r="O5422" s="151"/>
    </row>
    <row r="5423" spans="11:15" x14ac:dyDescent="0.3">
      <c r="K5423" s="148" t="str">
        <f>IFERROR(VLOOKUP(A5423,DATABARANG!$B$4:$G$20000,5),"")</f>
        <v/>
      </c>
      <c r="L5423" s="149" t="str">
        <f t="shared" si="180"/>
        <v/>
      </c>
      <c r="M5423" s="158" t="str">
        <f t="shared" si="181"/>
        <v/>
      </c>
      <c r="O5423" s="151"/>
    </row>
    <row r="5424" spans="11:15" x14ac:dyDescent="0.3">
      <c r="K5424" s="148" t="str">
        <f>IFERROR(VLOOKUP(A5424,DATABARANG!$B$4:$G$20000,5),"")</f>
        <v/>
      </c>
      <c r="L5424" s="149" t="str">
        <f t="shared" si="180"/>
        <v/>
      </c>
      <c r="M5424" s="158" t="str">
        <f t="shared" si="181"/>
        <v/>
      </c>
      <c r="O5424" s="151"/>
    </row>
    <row r="5425" spans="11:15" x14ac:dyDescent="0.3">
      <c r="K5425" s="148" t="str">
        <f>IFERROR(VLOOKUP(A5425,DATABARANG!$B$4:$G$20000,5),"")</f>
        <v/>
      </c>
      <c r="L5425" s="149" t="str">
        <f t="shared" si="180"/>
        <v/>
      </c>
      <c r="M5425" s="158" t="str">
        <f t="shared" si="181"/>
        <v/>
      </c>
      <c r="O5425" s="151"/>
    </row>
    <row r="5426" spans="11:15" x14ac:dyDescent="0.3">
      <c r="K5426" s="148" t="str">
        <f>IFERROR(VLOOKUP(A5426,DATABARANG!$B$4:$G$20000,5),"")</f>
        <v/>
      </c>
      <c r="L5426" s="149" t="str">
        <f t="shared" si="180"/>
        <v/>
      </c>
      <c r="M5426" s="158" t="str">
        <f t="shared" si="181"/>
        <v/>
      </c>
      <c r="O5426" s="151"/>
    </row>
    <row r="5427" spans="11:15" x14ac:dyDescent="0.3">
      <c r="K5427" s="148" t="str">
        <f>IFERROR(VLOOKUP(A5427,DATABARANG!$B$4:$G$20000,5),"")</f>
        <v/>
      </c>
      <c r="L5427" s="149" t="str">
        <f t="shared" si="180"/>
        <v/>
      </c>
      <c r="M5427" s="158" t="str">
        <f t="shared" si="181"/>
        <v/>
      </c>
      <c r="O5427" s="151"/>
    </row>
    <row r="5428" spans="11:15" x14ac:dyDescent="0.3">
      <c r="K5428" s="148" t="str">
        <f>IFERROR(VLOOKUP(A5428,DATABARANG!$B$4:$G$20000,5),"")</f>
        <v/>
      </c>
      <c r="L5428" s="149" t="str">
        <f t="shared" si="180"/>
        <v/>
      </c>
      <c r="M5428" s="158" t="str">
        <f t="shared" si="181"/>
        <v/>
      </c>
      <c r="O5428" s="151"/>
    </row>
    <row r="5429" spans="11:15" x14ac:dyDescent="0.3">
      <c r="K5429" s="148" t="str">
        <f>IFERROR(VLOOKUP(A5429,DATABARANG!$B$4:$G$20000,5),"")</f>
        <v/>
      </c>
      <c r="L5429" s="149" t="str">
        <f t="shared" si="180"/>
        <v/>
      </c>
      <c r="M5429" s="158" t="str">
        <f t="shared" si="181"/>
        <v/>
      </c>
      <c r="O5429" s="151"/>
    </row>
    <row r="5430" spans="11:15" x14ac:dyDescent="0.3">
      <c r="K5430" s="148" t="str">
        <f>IFERROR(VLOOKUP(A5430,DATABARANG!$B$4:$G$20000,5),"")</f>
        <v/>
      </c>
      <c r="L5430" s="149" t="str">
        <f t="shared" si="180"/>
        <v/>
      </c>
      <c r="M5430" s="158" t="str">
        <f t="shared" si="181"/>
        <v/>
      </c>
      <c r="O5430" s="151"/>
    </row>
    <row r="5431" spans="11:15" x14ac:dyDescent="0.3">
      <c r="K5431" s="148" t="str">
        <f>IFERROR(VLOOKUP(A5431,DATABARANG!$B$4:$G$20000,5),"")</f>
        <v/>
      </c>
      <c r="L5431" s="149" t="str">
        <f t="shared" si="180"/>
        <v/>
      </c>
      <c r="M5431" s="158" t="str">
        <f t="shared" si="181"/>
        <v/>
      </c>
      <c r="O5431" s="151"/>
    </row>
    <row r="5432" spans="11:15" x14ac:dyDescent="0.3">
      <c r="K5432" s="148" t="str">
        <f>IFERROR(VLOOKUP(A5432,DATABARANG!$B$4:$G$20000,5),"")</f>
        <v/>
      </c>
      <c r="L5432" s="149" t="str">
        <f t="shared" si="180"/>
        <v/>
      </c>
      <c r="M5432" s="158" t="str">
        <f t="shared" si="181"/>
        <v/>
      </c>
      <c r="O5432" s="151"/>
    </row>
    <row r="5433" spans="11:15" x14ac:dyDescent="0.3">
      <c r="K5433" s="148" t="str">
        <f>IFERROR(VLOOKUP(A5433,DATABARANG!$B$4:$G$20000,5),"")</f>
        <v/>
      </c>
      <c r="L5433" s="149" t="str">
        <f t="shared" si="180"/>
        <v/>
      </c>
      <c r="M5433" s="158" t="str">
        <f t="shared" si="181"/>
        <v/>
      </c>
      <c r="O5433" s="151"/>
    </row>
    <row r="5434" spans="11:15" x14ac:dyDescent="0.3">
      <c r="K5434" s="148" t="str">
        <f>IFERROR(VLOOKUP(A5434,DATABARANG!$B$4:$G$20000,5),"")</f>
        <v/>
      </c>
      <c r="L5434" s="149" t="str">
        <f t="shared" si="180"/>
        <v/>
      </c>
      <c r="M5434" s="158" t="str">
        <f t="shared" si="181"/>
        <v/>
      </c>
      <c r="O5434" s="151"/>
    </row>
    <row r="5435" spans="11:15" x14ac:dyDescent="0.3">
      <c r="K5435" s="148" t="str">
        <f>IFERROR(VLOOKUP(A5435,DATABARANG!$B$4:$G$20000,5),"")</f>
        <v/>
      </c>
      <c r="L5435" s="149" t="str">
        <f t="shared" si="180"/>
        <v/>
      </c>
      <c r="M5435" s="158" t="str">
        <f t="shared" si="181"/>
        <v/>
      </c>
      <c r="O5435" s="151"/>
    </row>
    <row r="5436" spans="11:15" x14ac:dyDescent="0.3">
      <c r="K5436" s="148" t="str">
        <f>IFERROR(VLOOKUP(A5436,DATABARANG!$B$4:$G$20000,5),"")</f>
        <v/>
      </c>
      <c r="L5436" s="149" t="str">
        <f t="shared" si="180"/>
        <v/>
      </c>
      <c r="M5436" s="158" t="str">
        <f t="shared" si="181"/>
        <v/>
      </c>
      <c r="O5436" s="151"/>
    </row>
    <row r="5437" spans="11:15" x14ac:dyDescent="0.3">
      <c r="K5437" s="148" t="str">
        <f>IFERROR(VLOOKUP(A5437,DATABARANG!$B$4:$G$20000,5),"")</f>
        <v/>
      </c>
      <c r="L5437" s="149" t="str">
        <f t="shared" si="180"/>
        <v/>
      </c>
      <c r="M5437" s="158" t="str">
        <f t="shared" si="181"/>
        <v/>
      </c>
      <c r="O5437" s="151"/>
    </row>
    <row r="5438" spans="11:15" x14ac:dyDescent="0.3">
      <c r="K5438" s="148" t="str">
        <f>IFERROR(VLOOKUP(A5438,DATABARANG!$B$4:$G$20000,5),"")</f>
        <v/>
      </c>
      <c r="L5438" s="149" t="str">
        <f t="shared" si="180"/>
        <v/>
      </c>
      <c r="M5438" s="158" t="str">
        <f t="shared" si="181"/>
        <v/>
      </c>
      <c r="O5438" s="151"/>
    </row>
    <row r="5439" spans="11:15" x14ac:dyDescent="0.3">
      <c r="K5439" s="148" t="str">
        <f>IFERROR(VLOOKUP(A5439,DATABARANG!$B$4:$G$20000,5),"")</f>
        <v/>
      </c>
      <c r="L5439" s="149" t="str">
        <f t="shared" si="180"/>
        <v/>
      </c>
      <c r="M5439" s="158" t="str">
        <f t="shared" si="181"/>
        <v/>
      </c>
      <c r="O5439" s="151"/>
    </row>
    <row r="5440" spans="11:15" x14ac:dyDescent="0.3">
      <c r="K5440" s="148" t="str">
        <f>IFERROR(VLOOKUP(A5440,DATABARANG!$B$4:$G$20000,5),"")</f>
        <v/>
      </c>
      <c r="L5440" s="149" t="str">
        <f t="shared" si="180"/>
        <v/>
      </c>
      <c r="M5440" s="158" t="str">
        <f t="shared" si="181"/>
        <v/>
      </c>
      <c r="O5440" s="151"/>
    </row>
    <row r="5441" spans="11:15" x14ac:dyDescent="0.3">
      <c r="K5441" s="148" t="str">
        <f>IFERROR(VLOOKUP(A5441,DATABARANG!$B$4:$G$20000,5),"")</f>
        <v/>
      </c>
      <c r="L5441" s="149" t="str">
        <f t="shared" si="180"/>
        <v/>
      </c>
      <c r="M5441" s="158" t="str">
        <f t="shared" si="181"/>
        <v/>
      </c>
      <c r="O5441" s="151"/>
    </row>
    <row r="5442" spans="11:15" x14ac:dyDescent="0.3">
      <c r="K5442" s="148" t="str">
        <f>IFERROR(VLOOKUP(A5442,DATABARANG!$B$4:$G$20000,5),"")</f>
        <v/>
      </c>
      <c r="L5442" s="149" t="str">
        <f t="shared" si="180"/>
        <v/>
      </c>
      <c r="M5442" s="158" t="str">
        <f t="shared" si="181"/>
        <v/>
      </c>
      <c r="O5442" s="151"/>
    </row>
    <row r="5443" spans="11:15" x14ac:dyDescent="0.3">
      <c r="K5443" s="148" t="str">
        <f>IFERROR(VLOOKUP(A5443,DATABARANG!$B$4:$G$20000,5),"")</f>
        <v/>
      </c>
      <c r="L5443" s="149" t="str">
        <f t="shared" si="180"/>
        <v/>
      </c>
      <c r="M5443" s="158" t="str">
        <f t="shared" si="181"/>
        <v/>
      </c>
      <c r="O5443" s="151"/>
    </row>
    <row r="5444" spans="11:15" x14ac:dyDescent="0.3">
      <c r="K5444" s="148" t="str">
        <f>IFERROR(VLOOKUP(A5444,DATABARANG!$B$4:$G$20000,5),"")</f>
        <v/>
      </c>
      <c r="L5444" s="149" t="str">
        <f t="shared" si="180"/>
        <v/>
      </c>
      <c r="M5444" s="158" t="str">
        <f t="shared" si="181"/>
        <v/>
      </c>
      <c r="O5444" s="151"/>
    </row>
    <row r="5445" spans="11:15" x14ac:dyDescent="0.3">
      <c r="K5445" s="148" t="str">
        <f>IFERROR(VLOOKUP(A5445,DATABARANG!$B$4:$G$20000,5),"")</f>
        <v/>
      </c>
      <c r="L5445" s="149" t="str">
        <f t="shared" si="180"/>
        <v/>
      </c>
      <c r="M5445" s="158" t="str">
        <f t="shared" si="181"/>
        <v/>
      </c>
      <c r="O5445" s="151"/>
    </row>
    <row r="5446" spans="11:15" x14ac:dyDescent="0.3">
      <c r="K5446" s="148" t="str">
        <f>IFERROR(VLOOKUP(A5446,DATABARANG!$B$4:$G$20000,5),"")</f>
        <v/>
      </c>
      <c r="L5446" s="149" t="str">
        <f t="shared" ref="L5446:L5509" si="182">IFERROR((E5446-K5446)*G5446,"")</f>
        <v/>
      </c>
      <c r="M5446" s="158" t="str">
        <f t="shared" ref="M5446:M5509" si="183">IF(B5446="","",TEXT(B5446,"DD-MMM"))</f>
        <v/>
      </c>
      <c r="O5446" s="151"/>
    </row>
    <row r="5447" spans="11:15" x14ac:dyDescent="0.3">
      <c r="K5447" s="148" t="str">
        <f>IFERROR(VLOOKUP(A5447,DATABARANG!$B$4:$G$20000,5),"")</f>
        <v/>
      </c>
      <c r="L5447" s="149" t="str">
        <f t="shared" si="182"/>
        <v/>
      </c>
      <c r="M5447" s="158" t="str">
        <f t="shared" si="183"/>
        <v/>
      </c>
      <c r="O5447" s="151"/>
    </row>
    <row r="5448" spans="11:15" x14ac:dyDescent="0.3">
      <c r="K5448" s="148" t="str">
        <f>IFERROR(VLOOKUP(A5448,DATABARANG!$B$4:$G$20000,5),"")</f>
        <v/>
      </c>
      <c r="L5448" s="149" t="str">
        <f t="shared" si="182"/>
        <v/>
      </c>
      <c r="M5448" s="158" t="str">
        <f t="shared" si="183"/>
        <v/>
      </c>
      <c r="O5448" s="151"/>
    </row>
    <row r="5449" spans="11:15" x14ac:dyDescent="0.3">
      <c r="K5449" s="148" t="str">
        <f>IFERROR(VLOOKUP(A5449,DATABARANG!$B$4:$G$20000,5),"")</f>
        <v/>
      </c>
      <c r="L5449" s="149" t="str">
        <f t="shared" si="182"/>
        <v/>
      </c>
      <c r="M5449" s="158" t="str">
        <f t="shared" si="183"/>
        <v/>
      </c>
      <c r="O5449" s="151"/>
    </row>
    <row r="5450" spans="11:15" x14ac:dyDescent="0.3">
      <c r="K5450" s="148" t="str">
        <f>IFERROR(VLOOKUP(A5450,DATABARANG!$B$4:$G$20000,5),"")</f>
        <v/>
      </c>
      <c r="L5450" s="149" t="str">
        <f t="shared" si="182"/>
        <v/>
      </c>
      <c r="M5450" s="158" t="str">
        <f t="shared" si="183"/>
        <v/>
      </c>
      <c r="O5450" s="151"/>
    </row>
    <row r="5451" spans="11:15" x14ac:dyDescent="0.3">
      <c r="K5451" s="148" t="str">
        <f>IFERROR(VLOOKUP(A5451,DATABARANG!$B$4:$G$20000,5),"")</f>
        <v/>
      </c>
      <c r="L5451" s="149" t="str">
        <f t="shared" si="182"/>
        <v/>
      </c>
      <c r="M5451" s="158" t="str">
        <f t="shared" si="183"/>
        <v/>
      </c>
      <c r="O5451" s="151"/>
    </row>
    <row r="5452" spans="11:15" x14ac:dyDescent="0.3">
      <c r="K5452" s="148" t="str">
        <f>IFERROR(VLOOKUP(A5452,DATABARANG!$B$4:$G$20000,5),"")</f>
        <v/>
      </c>
      <c r="L5452" s="149" t="str">
        <f t="shared" si="182"/>
        <v/>
      </c>
      <c r="M5452" s="158" t="str">
        <f t="shared" si="183"/>
        <v/>
      </c>
      <c r="O5452" s="151"/>
    </row>
    <row r="5453" spans="11:15" x14ac:dyDescent="0.3">
      <c r="K5453" s="148" t="str">
        <f>IFERROR(VLOOKUP(A5453,DATABARANG!$B$4:$G$20000,5),"")</f>
        <v/>
      </c>
      <c r="L5453" s="149" t="str">
        <f t="shared" si="182"/>
        <v/>
      </c>
      <c r="M5453" s="158" t="str">
        <f t="shared" si="183"/>
        <v/>
      </c>
      <c r="O5453" s="151"/>
    </row>
    <row r="5454" spans="11:15" x14ac:dyDescent="0.3">
      <c r="K5454" s="148" t="str">
        <f>IFERROR(VLOOKUP(A5454,DATABARANG!$B$4:$G$20000,5),"")</f>
        <v/>
      </c>
      <c r="L5454" s="149" t="str">
        <f t="shared" si="182"/>
        <v/>
      </c>
      <c r="M5454" s="158" t="str">
        <f t="shared" si="183"/>
        <v/>
      </c>
      <c r="O5454" s="151"/>
    </row>
    <row r="5455" spans="11:15" x14ac:dyDescent="0.3">
      <c r="K5455" s="148" t="str">
        <f>IFERROR(VLOOKUP(A5455,DATABARANG!$B$4:$G$20000,5),"")</f>
        <v/>
      </c>
      <c r="L5455" s="149" t="str">
        <f t="shared" si="182"/>
        <v/>
      </c>
      <c r="M5455" s="158" t="str">
        <f t="shared" si="183"/>
        <v/>
      </c>
      <c r="O5455" s="151"/>
    </row>
    <row r="5456" spans="11:15" x14ac:dyDescent="0.3">
      <c r="K5456" s="148" t="str">
        <f>IFERROR(VLOOKUP(A5456,DATABARANG!$B$4:$G$20000,5),"")</f>
        <v/>
      </c>
      <c r="L5456" s="149" t="str">
        <f t="shared" si="182"/>
        <v/>
      </c>
      <c r="M5456" s="158" t="str">
        <f t="shared" si="183"/>
        <v/>
      </c>
      <c r="O5456" s="151"/>
    </row>
    <row r="5457" spans="11:15" x14ac:dyDescent="0.3">
      <c r="K5457" s="148" t="str">
        <f>IFERROR(VLOOKUP(A5457,DATABARANG!$B$4:$G$20000,5),"")</f>
        <v/>
      </c>
      <c r="L5457" s="149" t="str">
        <f t="shared" si="182"/>
        <v/>
      </c>
      <c r="M5457" s="158" t="str">
        <f t="shared" si="183"/>
        <v/>
      </c>
      <c r="O5457" s="151"/>
    </row>
    <row r="5458" spans="11:15" x14ac:dyDescent="0.3">
      <c r="K5458" s="148" t="str">
        <f>IFERROR(VLOOKUP(A5458,DATABARANG!$B$4:$G$20000,5),"")</f>
        <v/>
      </c>
      <c r="L5458" s="149" t="str">
        <f t="shared" si="182"/>
        <v/>
      </c>
      <c r="M5458" s="158" t="str">
        <f t="shared" si="183"/>
        <v/>
      </c>
      <c r="O5458" s="151"/>
    </row>
    <row r="5459" spans="11:15" x14ac:dyDescent="0.3">
      <c r="K5459" s="148" t="str">
        <f>IFERROR(VLOOKUP(A5459,DATABARANG!$B$4:$G$20000,5),"")</f>
        <v/>
      </c>
      <c r="L5459" s="149" t="str">
        <f t="shared" si="182"/>
        <v/>
      </c>
      <c r="M5459" s="158" t="str">
        <f t="shared" si="183"/>
        <v/>
      </c>
      <c r="O5459" s="151"/>
    </row>
    <row r="5460" spans="11:15" x14ac:dyDescent="0.3">
      <c r="K5460" s="148" t="str">
        <f>IFERROR(VLOOKUP(A5460,DATABARANG!$B$4:$G$20000,5),"")</f>
        <v/>
      </c>
      <c r="L5460" s="149" t="str">
        <f t="shared" si="182"/>
        <v/>
      </c>
      <c r="M5460" s="158" t="str">
        <f t="shared" si="183"/>
        <v/>
      </c>
      <c r="O5460" s="151"/>
    </row>
    <row r="5461" spans="11:15" x14ac:dyDescent="0.3">
      <c r="K5461" s="148" t="str">
        <f>IFERROR(VLOOKUP(A5461,DATABARANG!$B$4:$G$20000,5),"")</f>
        <v/>
      </c>
      <c r="L5461" s="149" t="str">
        <f t="shared" si="182"/>
        <v/>
      </c>
      <c r="M5461" s="158" t="str">
        <f t="shared" si="183"/>
        <v/>
      </c>
      <c r="O5461" s="151"/>
    </row>
    <row r="5462" spans="11:15" x14ac:dyDescent="0.3">
      <c r="K5462" s="148" t="str">
        <f>IFERROR(VLOOKUP(A5462,DATABARANG!$B$4:$G$20000,5),"")</f>
        <v/>
      </c>
      <c r="L5462" s="149" t="str">
        <f t="shared" si="182"/>
        <v/>
      </c>
      <c r="M5462" s="158" t="str">
        <f t="shared" si="183"/>
        <v/>
      </c>
      <c r="O5462" s="151"/>
    </row>
    <row r="5463" spans="11:15" x14ac:dyDescent="0.3">
      <c r="K5463" s="148" t="str">
        <f>IFERROR(VLOOKUP(A5463,DATABARANG!$B$4:$G$20000,5),"")</f>
        <v/>
      </c>
      <c r="L5463" s="149" t="str">
        <f t="shared" si="182"/>
        <v/>
      </c>
      <c r="M5463" s="158" t="str">
        <f t="shared" si="183"/>
        <v/>
      </c>
      <c r="O5463" s="151"/>
    </row>
    <row r="5464" spans="11:15" x14ac:dyDescent="0.3">
      <c r="K5464" s="148" t="str">
        <f>IFERROR(VLOOKUP(A5464,DATABARANG!$B$4:$G$20000,5),"")</f>
        <v/>
      </c>
      <c r="L5464" s="149" t="str">
        <f t="shared" si="182"/>
        <v/>
      </c>
      <c r="M5464" s="158" t="str">
        <f t="shared" si="183"/>
        <v/>
      </c>
      <c r="O5464" s="151"/>
    </row>
    <row r="5465" spans="11:15" x14ac:dyDescent="0.3">
      <c r="K5465" s="148" t="str">
        <f>IFERROR(VLOOKUP(A5465,DATABARANG!$B$4:$G$20000,5),"")</f>
        <v/>
      </c>
      <c r="L5465" s="149" t="str">
        <f t="shared" si="182"/>
        <v/>
      </c>
      <c r="M5465" s="158" t="str">
        <f t="shared" si="183"/>
        <v/>
      </c>
      <c r="O5465" s="151"/>
    </row>
    <row r="5466" spans="11:15" x14ac:dyDescent="0.3">
      <c r="K5466" s="148" t="str">
        <f>IFERROR(VLOOKUP(A5466,DATABARANG!$B$4:$G$20000,5),"")</f>
        <v/>
      </c>
      <c r="L5466" s="149" t="str">
        <f t="shared" si="182"/>
        <v/>
      </c>
      <c r="M5466" s="158" t="str">
        <f t="shared" si="183"/>
        <v/>
      </c>
      <c r="O5466" s="151"/>
    </row>
    <row r="5467" spans="11:15" x14ac:dyDescent="0.3">
      <c r="K5467" s="148" t="str">
        <f>IFERROR(VLOOKUP(A5467,DATABARANG!$B$4:$G$20000,5),"")</f>
        <v/>
      </c>
      <c r="L5467" s="149" t="str">
        <f t="shared" si="182"/>
        <v/>
      </c>
      <c r="M5467" s="158" t="str">
        <f t="shared" si="183"/>
        <v/>
      </c>
      <c r="O5467" s="151"/>
    </row>
    <row r="5468" spans="11:15" x14ac:dyDescent="0.3">
      <c r="K5468" s="148" t="str">
        <f>IFERROR(VLOOKUP(A5468,DATABARANG!$B$4:$G$20000,5),"")</f>
        <v/>
      </c>
      <c r="L5468" s="149" t="str">
        <f t="shared" si="182"/>
        <v/>
      </c>
      <c r="M5468" s="158" t="str">
        <f t="shared" si="183"/>
        <v/>
      </c>
      <c r="O5468" s="151"/>
    </row>
    <row r="5469" spans="11:15" x14ac:dyDescent="0.3">
      <c r="K5469" s="148" t="str">
        <f>IFERROR(VLOOKUP(A5469,DATABARANG!$B$4:$G$20000,5),"")</f>
        <v/>
      </c>
      <c r="L5469" s="149" t="str">
        <f t="shared" si="182"/>
        <v/>
      </c>
      <c r="M5469" s="158" t="str">
        <f t="shared" si="183"/>
        <v/>
      </c>
      <c r="O5469" s="151"/>
    </row>
    <row r="5470" spans="11:15" x14ac:dyDescent="0.3">
      <c r="K5470" s="148" t="str">
        <f>IFERROR(VLOOKUP(A5470,DATABARANG!$B$4:$G$20000,5),"")</f>
        <v/>
      </c>
      <c r="L5470" s="149" t="str">
        <f t="shared" si="182"/>
        <v/>
      </c>
      <c r="M5470" s="158" t="str">
        <f t="shared" si="183"/>
        <v/>
      </c>
      <c r="O5470" s="151"/>
    </row>
    <row r="5471" spans="11:15" x14ac:dyDescent="0.3">
      <c r="K5471" s="148" t="str">
        <f>IFERROR(VLOOKUP(A5471,DATABARANG!$B$4:$G$20000,5),"")</f>
        <v/>
      </c>
      <c r="L5471" s="149" t="str">
        <f t="shared" si="182"/>
        <v/>
      </c>
      <c r="M5471" s="158" t="str">
        <f t="shared" si="183"/>
        <v/>
      </c>
      <c r="O5471" s="151"/>
    </row>
    <row r="5472" spans="11:15" x14ac:dyDescent="0.3">
      <c r="K5472" s="148" t="str">
        <f>IFERROR(VLOOKUP(A5472,DATABARANG!$B$4:$G$20000,5),"")</f>
        <v/>
      </c>
      <c r="L5472" s="149" t="str">
        <f t="shared" si="182"/>
        <v/>
      </c>
      <c r="M5472" s="158" t="str">
        <f t="shared" si="183"/>
        <v/>
      </c>
      <c r="O5472" s="151"/>
    </row>
    <row r="5473" spans="11:15" x14ac:dyDescent="0.3">
      <c r="K5473" s="148" t="str">
        <f>IFERROR(VLOOKUP(A5473,DATABARANG!$B$4:$G$20000,5),"")</f>
        <v/>
      </c>
      <c r="L5473" s="149" t="str">
        <f t="shared" si="182"/>
        <v/>
      </c>
      <c r="M5473" s="158" t="str">
        <f t="shared" si="183"/>
        <v/>
      </c>
      <c r="O5473" s="151"/>
    </row>
    <row r="5474" spans="11:15" x14ac:dyDescent="0.3">
      <c r="K5474" s="148" t="str">
        <f>IFERROR(VLOOKUP(A5474,DATABARANG!$B$4:$G$20000,5),"")</f>
        <v/>
      </c>
      <c r="L5474" s="149" t="str">
        <f t="shared" si="182"/>
        <v/>
      </c>
      <c r="M5474" s="158" t="str">
        <f t="shared" si="183"/>
        <v/>
      </c>
      <c r="O5474" s="151"/>
    </row>
    <row r="5475" spans="11:15" x14ac:dyDescent="0.3">
      <c r="K5475" s="148" t="str">
        <f>IFERROR(VLOOKUP(A5475,DATABARANG!$B$4:$G$20000,5),"")</f>
        <v/>
      </c>
      <c r="L5475" s="149" t="str">
        <f t="shared" si="182"/>
        <v/>
      </c>
      <c r="M5475" s="158" t="str">
        <f t="shared" si="183"/>
        <v/>
      </c>
      <c r="O5475" s="151"/>
    </row>
    <row r="5476" spans="11:15" x14ac:dyDescent="0.3">
      <c r="K5476" s="148" t="str">
        <f>IFERROR(VLOOKUP(A5476,DATABARANG!$B$4:$G$20000,5),"")</f>
        <v/>
      </c>
      <c r="L5476" s="149" t="str">
        <f t="shared" si="182"/>
        <v/>
      </c>
      <c r="M5476" s="158" t="str">
        <f t="shared" si="183"/>
        <v/>
      </c>
      <c r="O5476" s="151"/>
    </row>
    <row r="5477" spans="11:15" x14ac:dyDescent="0.3">
      <c r="K5477" s="148" t="str">
        <f>IFERROR(VLOOKUP(A5477,DATABARANG!$B$4:$G$20000,5),"")</f>
        <v/>
      </c>
      <c r="L5477" s="149" t="str">
        <f t="shared" si="182"/>
        <v/>
      </c>
      <c r="M5477" s="158" t="str">
        <f t="shared" si="183"/>
        <v/>
      </c>
      <c r="O5477" s="151"/>
    </row>
    <row r="5478" spans="11:15" x14ac:dyDescent="0.3">
      <c r="K5478" s="148" t="str">
        <f>IFERROR(VLOOKUP(A5478,DATABARANG!$B$4:$G$20000,5),"")</f>
        <v/>
      </c>
      <c r="L5478" s="149" t="str">
        <f t="shared" si="182"/>
        <v/>
      </c>
      <c r="M5478" s="158" t="str">
        <f t="shared" si="183"/>
        <v/>
      </c>
      <c r="O5478" s="151"/>
    </row>
    <row r="5479" spans="11:15" x14ac:dyDescent="0.3">
      <c r="K5479" s="148" t="str">
        <f>IFERROR(VLOOKUP(A5479,DATABARANG!$B$4:$G$20000,5),"")</f>
        <v/>
      </c>
      <c r="L5479" s="149" t="str">
        <f t="shared" si="182"/>
        <v/>
      </c>
      <c r="M5479" s="158" t="str">
        <f t="shared" si="183"/>
        <v/>
      </c>
      <c r="O5479" s="151"/>
    </row>
    <row r="5480" spans="11:15" x14ac:dyDescent="0.3">
      <c r="K5480" s="148" t="str">
        <f>IFERROR(VLOOKUP(A5480,DATABARANG!$B$4:$G$20000,5),"")</f>
        <v/>
      </c>
      <c r="L5480" s="149" t="str">
        <f t="shared" si="182"/>
        <v/>
      </c>
      <c r="M5480" s="158" t="str">
        <f t="shared" si="183"/>
        <v/>
      </c>
      <c r="O5480" s="151"/>
    </row>
    <row r="5481" spans="11:15" x14ac:dyDescent="0.3">
      <c r="K5481" s="148" t="str">
        <f>IFERROR(VLOOKUP(A5481,DATABARANG!$B$4:$G$20000,5),"")</f>
        <v/>
      </c>
      <c r="L5481" s="149" t="str">
        <f t="shared" si="182"/>
        <v/>
      </c>
      <c r="M5481" s="158" t="str">
        <f t="shared" si="183"/>
        <v/>
      </c>
      <c r="O5481" s="151"/>
    </row>
    <row r="5482" spans="11:15" x14ac:dyDescent="0.3">
      <c r="K5482" s="148" t="str">
        <f>IFERROR(VLOOKUP(A5482,DATABARANG!$B$4:$G$20000,5),"")</f>
        <v/>
      </c>
      <c r="L5482" s="149" t="str">
        <f t="shared" si="182"/>
        <v/>
      </c>
      <c r="M5482" s="158" t="str">
        <f t="shared" si="183"/>
        <v/>
      </c>
      <c r="O5482" s="151"/>
    </row>
    <row r="5483" spans="11:15" x14ac:dyDescent="0.3">
      <c r="K5483" s="148" t="str">
        <f>IFERROR(VLOOKUP(A5483,DATABARANG!$B$4:$G$20000,5),"")</f>
        <v/>
      </c>
      <c r="L5483" s="149" t="str">
        <f t="shared" si="182"/>
        <v/>
      </c>
      <c r="M5483" s="158" t="str">
        <f t="shared" si="183"/>
        <v/>
      </c>
      <c r="O5483" s="151"/>
    </row>
    <row r="5484" spans="11:15" x14ac:dyDescent="0.3">
      <c r="K5484" s="148" t="str">
        <f>IFERROR(VLOOKUP(A5484,DATABARANG!$B$4:$G$20000,5),"")</f>
        <v/>
      </c>
      <c r="L5484" s="149" t="str">
        <f t="shared" si="182"/>
        <v/>
      </c>
      <c r="M5484" s="158" t="str">
        <f t="shared" si="183"/>
        <v/>
      </c>
      <c r="O5484" s="151"/>
    </row>
    <row r="5485" spans="11:15" x14ac:dyDescent="0.3">
      <c r="K5485" s="148" t="str">
        <f>IFERROR(VLOOKUP(A5485,DATABARANG!$B$4:$G$20000,5),"")</f>
        <v/>
      </c>
      <c r="L5485" s="149" t="str">
        <f t="shared" si="182"/>
        <v/>
      </c>
      <c r="M5485" s="158" t="str">
        <f t="shared" si="183"/>
        <v/>
      </c>
      <c r="O5485" s="151"/>
    </row>
    <row r="5486" spans="11:15" x14ac:dyDescent="0.3">
      <c r="K5486" s="148" t="str">
        <f>IFERROR(VLOOKUP(A5486,DATABARANG!$B$4:$G$20000,5),"")</f>
        <v/>
      </c>
      <c r="L5486" s="149" t="str">
        <f t="shared" si="182"/>
        <v/>
      </c>
      <c r="M5486" s="158" t="str">
        <f t="shared" si="183"/>
        <v/>
      </c>
      <c r="O5486" s="151"/>
    </row>
    <row r="5487" spans="11:15" x14ac:dyDescent="0.3">
      <c r="K5487" s="148" t="str">
        <f>IFERROR(VLOOKUP(A5487,DATABARANG!$B$4:$G$20000,5),"")</f>
        <v/>
      </c>
      <c r="L5487" s="149" t="str">
        <f t="shared" si="182"/>
        <v/>
      </c>
      <c r="M5487" s="158" t="str">
        <f t="shared" si="183"/>
        <v/>
      </c>
      <c r="O5487" s="151"/>
    </row>
    <row r="5488" spans="11:15" x14ac:dyDescent="0.3">
      <c r="K5488" s="148" t="str">
        <f>IFERROR(VLOOKUP(A5488,DATABARANG!$B$4:$G$20000,5),"")</f>
        <v/>
      </c>
      <c r="L5488" s="149" t="str">
        <f t="shared" si="182"/>
        <v/>
      </c>
      <c r="M5488" s="158" t="str">
        <f t="shared" si="183"/>
        <v/>
      </c>
      <c r="O5488" s="151"/>
    </row>
    <row r="5489" spans="11:15" x14ac:dyDescent="0.3">
      <c r="K5489" s="148" t="str">
        <f>IFERROR(VLOOKUP(A5489,DATABARANG!$B$4:$G$20000,5),"")</f>
        <v/>
      </c>
      <c r="L5489" s="149" t="str">
        <f t="shared" si="182"/>
        <v/>
      </c>
      <c r="M5489" s="158" t="str">
        <f t="shared" si="183"/>
        <v/>
      </c>
      <c r="O5489" s="151"/>
    </row>
    <row r="5490" spans="11:15" x14ac:dyDescent="0.3">
      <c r="K5490" s="148" t="str">
        <f>IFERROR(VLOOKUP(A5490,DATABARANG!$B$4:$G$20000,5),"")</f>
        <v/>
      </c>
      <c r="L5490" s="149" t="str">
        <f t="shared" si="182"/>
        <v/>
      </c>
      <c r="M5490" s="158" t="str">
        <f t="shared" si="183"/>
        <v/>
      </c>
      <c r="O5490" s="151"/>
    </row>
    <row r="5491" spans="11:15" x14ac:dyDescent="0.3">
      <c r="K5491" s="148" t="str">
        <f>IFERROR(VLOOKUP(A5491,DATABARANG!$B$4:$G$20000,5),"")</f>
        <v/>
      </c>
      <c r="L5491" s="149" t="str">
        <f t="shared" si="182"/>
        <v/>
      </c>
      <c r="M5491" s="158" t="str">
        <f t="shared" si="183"/>
        <v/>
      </c>
      <c r="O5491" s="151"/>
    </row>
    <row r="5492" spans="11:15" x14ac:dyDescent="0.3">
      <c r="K5492" s="148" t="str">
        <f>IFERROR(VLOOKUP(A5492,DATABARANG!$B$4:$G$20000,5),"")</f>
        <v/>
      </c>
      <c r="L5492" s="149" t="str">
        <f t="shared" si="182"/>
        <v/>
      </c>
      <c r="M5492" s="158" t="str">
        <f t="shared" si="183"/>
        <v/>
      </c>
      <c r="O5492" s="151"/>
    </row>
    <row r="5493" spans="11:15" x14ac:dyDescent="0.3">
      <c r="K5493" s="148" t="str">
        <f>IFERROR(VLOOKUP(A5493,DATABARANG!$B$4:$G$20000,5),"")</f>
        <v/>
      </c>
      <c r="L5493" s="149" t="str">
        <f t="shared" si="182"/>
        <v/>
      </c>
      <c r="M5493" s="158" t="str">
        <f t="shared" si="183"/>
        <v/>
      </c>
      <c r="O5493" s="151"/>
    </row>
    <row r="5494" spans="11:15" x14ac:dyDescent="0.3">
      <c r="K5494" s="148" t="str">
        <f>IFERROR(VLOOKUP(A5494,DATABARANG!$B$4:$G$20000,5),"")</f>
        <v/>
      </c>
      <c r="L5494" s="149" t="str">
        <f t="shared" si="182"/>
        <v/>
      </c>
      <c r="M5494" s="158" t="str">
        <f t="shared" si="183"/>
        <v/>
      </c>
      <c r="O5494" s="151"/>
    </row>
    <row r="5495" spans="11:15" x14ac:dyDescent="0.3">
      <c r="K5495" s="148" t="str">
        <f>IFERROR(VLOOKUP(A5495,DATABARANG!$B$4:$G$20000,5),"")</f>
        <v/>
      </c>
      <c r="L5495" s="149" t="str">
        <f t="shared" si="182"/>
        <v/>
      </c>
      <c r="M5495" s="158" t="str">
        <f t="shared" si="183"/>
        <v/>
      </c>
      <c r="O5495" s="151"/>
    </row>
    <row r="5496" spans="11:15" x14ac:dyDescent="0.3">
      <c r="K5496" s="148" t="str">
        <f>IFERROR(VLOOKUP(A5496,DATABARANG!$B$4:$G$20000,5),"")</f>
        <v/>
      </c>
      <c r="L5496" s="149" t="str">
        <f t="shared" si="182"/>
        <v/>
      </c>
      <c r="M5496" s="158" t="str">
        <f t="shared" si="183"/>
        <v/>
      </c>
      <c r="O5496" s="151"/>
    </row>
    <row r="5497" spans="11:15" x14ac:dyDescent="0.3">
      <c r="K5497" s="148" t="str">
        <f>IFERROR(VLOOKUP(A5497,DATABARANG!$B$4:$G$20000,5),"")</f>
        <v/>
      </c>
      <c r="L5497" s="149" t="str">
        <f t="shared" si="182"/>
        <v/>
      </c>
      <c r="M5497" s="158" t="str">
        <f t="shared" si="183"/>
        <v/>
      </c>
      <c r="O5497" s="151"/>
    </row>
    <row r="5498" spans="11:15" x14ac:dyDescent="0.3">
      <c r="K5498" s="148" t="str">
        <f>IFERROR(VLOOKUP(A5498,DATABARANG!$B$4:$G$20000,5),"")</f>
        <v/>
      </c>
      <c r="L5498" s="149" t="str">
        <f t="shared" si="182"/>
        <v/>
      </c>
      <c r="M5498" s="158" t="str">
        <f t="shared" si="183"/>
        <v/>
      </c>
      <c r="O5498" s="151"/>
    </row>
    <row r="5499" spans="11:15" x14ac:dyDescent="0.3">
      <c r="K5499" s="148" t="str">
        <f>IFERROR(VLOOKUP(A5499,DATABARANG!$B$4:$G$20000,5),"")</f>
        <v/>
      </c>
      <c r="L5499" s="149" t="str">
        <f t="shared" si="182"/>
        <v/>
      </c>
      <c r="M5499" s="158" t="str">
        <f t="shared" si="183"/>
        <v/>
      </c>
      <c r="O5499" s="151"/>
    </row>
    <row r="5500" spans="11:15" x14ac:dyDescent="0.3">
      <c r="K5500" s="148" t="str">
        <f>IFERROR(VLOOKUP(A5500,DATABARANG!$B$4:$G$20000,5),"")</f>
        <v/>
      </c>
      <c r="L5500" s="149" t="str">
        <f t="shared" si="182"/>
        <v/>
      </c>
      <c r="M5500" s="158" t="str">
        <f t="shared" si="183"/>
        <v/>
      </c>
      <c r="O5500" s="151"/>
    </row>
    <row r="5501" spans="11:15" x14ac:dyDescent="0.3">
      <c r="K5501" s="148" t="str">
        <f>IFERROR(VLOOKUP(A5501,DATABARANG!$B$4:$G$20000,5),"")</f>
        <v/>
      </c>
      <c r="L5501" s="149" t="str">
        <f t="shared" si="182"/>
        <v/>
      </c>
      <c r="M5501" s="158" t="str">
        <f t="shared" si="183"/>
        <v/>
      </c>
      <c r="O5501" s="151"/>
    </row>
    <row r="5502" spans="11:15" x14ac:dyDescent="0.3">
      <c r="K5502" s="148" t="str">
        <f>IFERROR(VLOOKUP(A5502,DATABARANG!$B$4:$G$20000,5),"")</f>
        <v/>
      </c>
      <c r="L5502" s="149" t="str">
        <f t="shared" si="182"/>
        <v/>
      </c>
      <c r="M5502" s="158" t="str">
        <f t="shared" si="183"/>
        <v/>
      </c>
      <c r="O5502" s="151"/>
    </row>
    <row r="5503" spans="11:15" x14ac:dyDescent="0.3">
      <c r="K5503" s="148" t="str">
        <f>IFERROR(VLOOKUP(A5503,DATABARANG!$B$4:$G$20000,5),"")</f>
        <v/>
      </c>
      <c r="L5503" s="149" t="str">
        <f t="shared" si="182"/>
        <v/>
      </c>
      <c r="M5503" s="158" t="str">
        <f t="shared" si="183"/>
        <v/>
      </c>
      <c r="O5503" s="151"/>
    </row>
    <row r="5504" spans="11:15" x14ac:dyDescent="0.3">
      <c r="K5504" s="148" t="str">
        <f>IFERROR(VLOOKUP(A5504,DATABARANG!$B$4:$G$20000,5),"")</f>
        <v/>
      </c>
      <c r="L5504" s="149" t="str">
        <f t="shared" si="182"/>
        <v/>
      </c>
      <c r="M5504" s="158" t="str">
        <f t="shared" si="183"/>
        <v/>
      </c>
      <c r="O5504" s="151"/>
    </row>
    <row r="5505" spans="11:15" x14ac:dyDescent="0.3">
      <c r="K5505" s="148" t="str">
        <f>IFERROR(VLOOKUP(A5505,DATABARANG!$B$4:$G$20000,5),"")</f>
        <v/>
      </c>
      <c r="L5505" s="149" t="str">
        <f t="shared" si="182"/>
        <v/>
      </c>
      <c r="M5505" s="158" t="str">
        <f t="shared" si="183"/>
        <v/>
      </c>
      <c r="O5505" s="151"/>
    </row>
    <row r="5506" spans="11:15" x14ac:dyDescent="0.3">
      <c r="K5506" s="148" t="str">
        <f>IFERROR(VLOOKUP(A5506,DATABARANG!$B$4:$G$20000,5),"")</f>
        <v/>
      </c>
      <c r="L5506" s="149" t="str">
        <f t="shared" si="182"/>
        <v/>
      </c>
      <c r="M5506" s="158" t="str">
        <f t="shared" si="183"/>
        <v/>
      </c>
      <c r="O5506" s="151"/>
    </row>
    <row r="5507" spans="11:15" x14ac:dyDescent="0.3">
      <c r="K5507" s="148" t="str">
        <f>IFERROR(VLOOKUP(A5507,DATABARANG!$B$4:$G$20000,5),"")</f>
        <v/>
      </c>
      <c r="L5507" s="149" t="str">
        <f t="shared" si="182"/>
        <v/>
      </c>
      <c r="M5507" s="158" t="str">
        <f t="shared" si="183"/>
        <v/>
      </c>
      <c r="O5507" s="151"/>
    </row>
    <row r="5508" spans="11:15" x14ac:dyDescent="0.3">
      <c r="K5508" s="148" t="str">
        <f>IFERROR(VLOOKUP(A5508,DATABARANG!$B$4:$G$20000,5),"")</f>
        <v/>
      </c>
      <c r="L5508" s="149" t="str">
        <f t="shared" si="182"/>
        <v/>
      </c>
      <c r="M5508" s="158" t="str">
        <f t="shared" si="183"/>
        <v/>
      </c>
      <c r="O5508" s="151"/>
    </row>
    <row r="5509" spans="11:15" x14ac:dyDescent="0.3">
      <c r="K5509" s="148" t="str">
        <f>IFERROR(VLOOKUP(A5509,DATABARANG!$B$4:$G$20000,5),"")</f>
        <v/>
      </c>
      <c r="L5509" s="149" t="str">
        <f t="shared" si="182"/>
        <v/>
      </c>
      <c r="M5509" s="158" t="str">
        <f t="shared" si="183"/>
        <v/>
      </c>
      <c r="O5509" s="151"/>
    </row>
    <row r="5510" spans="11:15" x14ac:dyDescent="0.3">
      <c r="K5510" s="148" t="str">
        <f>IFERROR(VLOOKUP(A5510,DATABARANG!$B$4:$G$20000,5),"")</f>
        <v/>
      </c>
      <c r="L5510" s="149" t="str">
        <f t="shared" ref="L5510:L5573" si="184">IFERROR((E5510-K5510)*G5510,"")</f>
        <v/>
      </c>
      <c r="M5510" s="158" t="str">
        <f t="shared" ref="M5510:M5573" si="185">IF(B5510="","",TEXT(B5510,"DD-MMM"))</f>
        <v/>
      </c>
      <c r="O5510" s="151"/>
    </row>
    <row r="5511" spans="11:15" x14ac:dyDescent="0.3">
      <c r="K5511" s="148" t="str">
        <f>IFERROR(VLOOKUP(A5511,DATABARANG!$B$4:$G$20000,5),"")</f>
        <v/>
      </c>
      <c r="L5511" s="149" t="str">
        <f t="shared" si="184"/>
        <v/>
      </c>
      <c r="M5511" s="158" t="str">
        <f t="shared" si="185"/>
        <v/>
      </c>
      <c r="O5511" s="151"/>
    </row>
    <row r="5512" spans="11:15" x14ac:dyDescent="0.3">
      <c r="K5512" s="148" t="str">
        <f>IFERROR(VLOOKUP(A5512,DATABARANG!$B$4:$G$20000,5),"")</f>
        <v/>
      </c>
      <c r="L5512" s="149" t="str">
        <f t="shared" si="184"/>
        <v/>
      </c>
      <c r="M5512" s="158" t="str">
        <f t="shared" si="185"/>
        <v/>
      </c>
      <c r="O5512" s="151"/>
    </row>
    <row r="5513" spans="11:15" x14ac:dyDescent="0.3">
      <c r="K5513" s="148" t="str">
        <f>IFERROR(VLOOKUP(A5513,DATABARANG!$B$4:$G$20000,5),"")</f>
        <v/>
      </c>
      <c r="L5513" s="149" t="str">
        <f t="shared" si="184"/>
        <v/>
      </c>
      <c r="M5513" s="158" t="str">
        <f t="shared" si="185"/>
        <v/>
      </c>
      <c r="O5513" s="151"/>
    </row>
    <row r="5514" spans="11:15" x14ac:dyDescent="0.3">
      <c r="K5514" s="148" t="str">
        <f>IFERROR(VLOOKUP(A5514,DATABARANG!$B$4:$G$20000,5),"")</f>
        <v/>
      </c>
      <c r="L5514" s="149" t="str">
        <f t="shared" si="184"/>
        <v/>
      </c>
      <c r="M5514" s="158" t="str">
        <f t="shared" si="185"/>
        <v/>
      </c>
      <c r="O5514" s="151"/>
    </row>
    <row r="5515" spans="11:15" x14ac:dyDescent="0.3">
      <c r="K5515" s="148" t="str">
        <f>IFERROR(VLOOKUP(A5515,DATABARANG!$B$4:$G$20000,5),"")</f>
        <v/>
      </c>
      <c r="L5515" s="149" t="str">
        <f t="shared" si="184"/>
        <v/>
      </c>
      <c r="M5515" s="158" t="str">
        <f t="shared" si="185"/>
        <v/>
      </c>
      <c r="O5515" s="151"/>
    </row>
    <row r="5516" spans="11:15" x14ac:dyDescent="0.3">
      <c r="K5516" s="148" t="str">
        <f>IFERROR(VLOOKUP(A5516,DATABARANG!$B$4:$G$20000,5),"")</f>
        <v/>
      </c>
      <c r="L5516" s="149" t="str">
        <f t="shared" si="184"/>
        <v/>
      </c>
      <c r="M5516" s="158" t="str">
        <f t="shared" si="185"/>
        <v/>
      </c>
      <c r="O5516" s="151"/>
    </row>
    <row r="5517" spans="11:15" x14ac:dyDescent="0.3">
      <c r="K5517" s="148" t="str">
        <f>IFERROR(VLOOKUP(A5517,DATABARANG!$B$4:$G$20000,5),"")</f>
        <v/>
      </c>
      <c r="L5517" s="149" t="str">
        <f t="shared" si="184"/>
        <v/>
      </c>
      <c r="M5517" s="158" t="str">
        <f t="shared" si="185"/>
        <v/>
      </c>
      <c r="O5517" s="151"/>
    </row>
    <row r="5518" spans="11:15" x14ac:dyDescent="0.3">
      <c r="K5518" s="148" t="str">
        <f>IFERROR(VLOOKUP(A5518,DATABARANG!$B$4:$G$20000,5),"")</f>
        <v/>
      </c>
      <c r="L5518" s="149" t="str">
        <f t="shared" si="184"/>
        <v/>
      </c>
      <c r="M5518" s="158" t="str">
        <f t="shared" si="185"/>
        <v/>
      </c>
      <c r="O5518" s="151"/>
    </row>
    <row r="5519" spans="11:15" x14ac:dyDescent="0.3">
      <c r="K5519" s="148" t="str">
        <f>IFERROR(VLOOKUP(A5519,DATABARANG!$B$4:$G$20000,5),"")</f>
        <v/>
      </c>
      <c r="L5519" s="149" t="str">
        <f t="shared" si="184"/>
        <v/>
      </c>
      <c r="M5519" s="158" t="str">
        <f t="shared" si="185"/>
        <v/>
      </c>
      <c r="O5519" s="151"/>
    </row>
    <row r="5520" spans="11:15" x14ac:dyDescent="0.3">
      <c r="K5520" s="148" t="str">
        <f>IFERROR(VLOOKUP(A5520,DATABARANG!$B$4:$G$20000,5),"")</f>
        <v/>
      </c>
      <c r="L5520" s="149" t="str">
        <f t="shared" si="184"/>
        <v/>
      </c>
      <c r="M5520" s="158" t="str">
        <f t="shared" si="185"/>
        <v/>
      </c>
      <c r="O5520" s="151"/>
    </row>
    <row r="5521" spans="11:15" x14ac:dyDescent="0.3">
      <c r="K5521" s="148" t="str">
        <f>IFERROR(VLOOKUP(A5521,DATABARANG!$B$4:$G$20000,5),"")</f>
        <v/>
      </c>
      <c r="L5521" s="149" t="str">
        <f t="shared" si="184"/>
        <v/>
      </c>
      <c r="M5521" s="158" t="str">
        <f t="shared" si="185"/>
        <v/>
      </c>
      <c r="O5521" s="151"/>
    </row>
    <row r="5522" spans="11:15" x14ac:dyDescent="0.3">
      <c r="K5522" s="148" t="str">
        <f>IFERROR(VLOOKUP(A5522,DATABARANG!$B$4:$G$20000,5),"")</f>
        <v/>
      </c>
      <c r="L5522" s="149" t="str">
        <f t="shared" si="184"/>
        <v/>
      </c>
      <c r="M5522" s="158" t="str">
        <f t="shared" si="185"/>
        <v/>
      </c>
      <c r="O5522" s="151"/>
    </row>
    <row r="5523" spans="11:15" x14ac:dyDescent="0.3">
      <c r="K5523" s="148" t="str">
        <f>IFERROR(VLOOKUP(A5523,DATABARANG!$B$4:$G$20000,5),"")</f>
        <v/>
      </c>
      <c r="L5523" s="149" t="str">
        <f t="shared" si="184"/>
        <v/>
      </c>
      <c r="M5523" s="158" t="str">
        <f t="shared" si="185"/>
        <v/>
      </c>
      <c r="O5523" s="151"/>
    </row>
    <row r="5524" spans="11:15" x14ac:dyDescent="0.3">
      <c r="K5524" s="148" t="str">
        <f>IFERROR(VLOOKUP(A5524,DATABARANG!$B$4:$G$20000,5),"")</f>
        <v/>
      </c>
      <c r="L5524" s="149" t="str">
        <f t="shared" si="184"/>
        <v/>
      </c>
      <c r="M5524" s="158" t="str">
        <f t="shared" si="185"/>
        <v/>
      </c>
      <c r="O5524" s="151"/>
    </row>
    <row r="5525" spans="11:15" x14ac:dyDescent="0.3">
      <c r="K5525" s="148" t="str">
        <f>IFERROR(VLOOKUP(A5525,DATABARANG!$B$4:$G$20000,5),"")</f>
        <v/>
      </c>
      <c r="L5525" s="149" t="str">
        <f t="shared" si="184"/>
        <v/>
      </c>
      <c r="M5525" s="158" t="str">
        <f t="shared" si="185"/>
        <v/>
      </c>
      <c r="O5525" s="151"/>
    </row>
    <row r="5526" spans="11:15" x14ac:dyDescent="0.3">
      <c r="K5526" s="148" t="str">
        <f>IFERROR(VLOOKUP(A5526,DATABARANG!$B$4:$G$20000,5),"")</f>
        <v/>
      </c>
      <c r="L5526" s="149" t="str">
        <f t="shared" si="184"/>
        <v/>
      </c>
      <c r="M5526" s="158" t="str">
        <f t="shared" si="185"/>
        <v/>
      </c>
      <c r="O5526" s="151"/>
    </row>
    <row r="5527" spans="11:15" x14ac:dyDescent="0.3">
      <c r="K5527" s="148" t="str">
        <f>IFERROR(VLOOKUP(A5527,DATABARANG!$B$4:$G$20000,5),"")</f>
        <v/>
      </c>
      <c r="L5527" s="149" t="str">
        <f t="shared" si="184"/>
        <v/>
      </c>
      <c r="M5527" s="158" t="str">
        <f t="shared" si="185"/>
        <v/>
      </c>
      <c r="O5527" s="151"/>
    </row>
    <row r="5528" spans="11:15" x14ac:dyDescent="0.3">
      <c r="K5528" s="148" t="str">
        <f>IFERROR(VLOOKUP(A5528,DATABARANG!$B$4:$G$20000,5),"")</f>
        <v/>
      </c>
      <c r="L5528" s="149" t="str">
        <f t="shared" si="184"/>
        <v/>
      </c>
      <c r="M5528" s="158" t="str">
        <f t="shared" si="185"/>
        <v/>
      </c>
      <c r="O5528" s="151"/>
    </row>
    <row r="5529" spans="11:15" x14ac:dyDescent="0.3">
      <c r="K5529" s="148" t="str">
        <f>IFERROR(VLOOKUP(A5529,DATABARANG!$B$4:$G$20000,5),"")</f>
        <v/>
      </c>
      <c r="L5529" s="149" t="str">
        <f t="shared" si="184"/>
        <v/>
      </c>
      <c r="M5529" s="158" t="str">
        <f t="shared" si="185"/>
        <v/>
      </c>
      <c r="O5529" s="151"/>
    </row>
    <row r="5530" spans="11:15" x14ac:dyDescent="0.3">
      <c r="K5530" s="148" t="str">
        <f>IFERROR(VLOOKUP(A5530,DATABARANG!$B$4:$G$20000,5),"")</f>
        <v/>
      </c>
      <c r="L5530" s="149" t="str">
        <f t="shared" si="184"/>
        <v/>
      </c>
      <c r="M5530" s="158" t="str">
        <f t="shared" si="185"/>
        <v/>
      </c>
      <c r="O5530" s="151"/>
    </row>
    <row r="5531" spans="11:15" x14ac:dyDescent="0.3">
      <c r="K5531" s="148" t="str">
        <f>IFERROR(VLOOKUP(A5531,DATABARANG!$B$4:$G$20000,5),"")</f>
        <v/>
      </c>
      <c r="L5531" s="149" t="str">
        <f t="shared" si="184"/>
        <v/>
      </c>
      <c r="M5531" s="158" t="str">
        <f t="shared" si="185"/>
        <v/>
      </c>
      <c r="O5531" s="151"/>
    </row>
    <row r="5532" spans="11:15" x14ac:dyDescent="0.3">
      <c r="K5532" s="148" t="str">
        <f>IFERROR(VLOOKUP(A5532,DATABARANG!$B$4:$G$20000,5),"")</f>
        <v/>
      </c>
      <c r="L5532" s="149" t="str">
        <f t="shared" si="184"/>
        <v/>
      </c>
      <c r="M5532" s="158" t="str">
        <f t="shared" si="185"/>
        <v/>
      </c>
      <c r="O5532" s="151"/>
    </row>
    <row r="5533" spans="11:15" x14ac:dyDescent="0.3">
      <c r="K5533" s="148" t="str">
        <f>IFERROR(VLOOKUP(A5533,DATABARANG!$B$4:$G$20000,5),"")</f>
        <v/>
      </c>
      <c r="L5533" s="149" t="str">
        <f t="shared" si="184"/>
        <v/>
      </c>
      <c r="M5533" s="158" t="str">
        <f t="shared" si="185"/>
        <v/>
      </c>
      <c r="O5533" s="151"/>
    </row>
    <row r="5534" spans="11:15" x14ac:dyDescent="0.3">
      <c r="K5534" s="148" t="str">
        <f>IFERROR(VLOOKUP(A5534,DATABARANG!$B$4:$G$20000,5),"")</f>
        <v/>
      </c>
      <c r="L5534" s="149" t="str">
        <f t="shared" si="184"/>
        <v/>
      </c>
      <c r="M5534" s="158" t="str">
        <f t="shared" si="185"/>
        <v/>
      </c>
      <c r="O5534" s="151"/>
    </row>
    <row r="5535" spans="11:15" x14ac:dyDescent="0.3">
      <c r="K5535" s="148" t="str">
        <f>IFERROR(VLOOKUP(A5535,DATABARANG!$B$4:$G$20000,5),"")</f>
        <v/>
      </c>
      <c r="L5535" s="149" t="str">
        <f t="shared" si="184"/>
        <v/>
      </c>
      <c r="M5535" s="158" t="str">
        <f t="shared" si="185"/>
        <v/>
      </c>
      <c r="O5535" s="151"/>
    </row>
    <row r="5536" spans="11:15" x14ac:dyDescent="0.3">
      <c r="K5536" s="148" t="str">
        <f>IFERROR(VLOOKUP(A5536,DATABARANG!$B$4:$G$20000,5),"")</f>
        <v/>
      </c>
      <c r="L5536" s="149" t="str">
        <f t="shared" si="184"/>
        <v/>
      </c>
      <c r="M5536" s="158" t="str">
        <f t="shared" si="185"/>
        <v/>
      </c>
      <c r="O5536" s="151"/>
    </row>
    <row r="5537" spans="11:15" x14ac:dyDescent="0.3">
      <c r="K5537" s="148" t="str">
        <f>IFERROR(VLOOKUP(A5537,DATABARANG!$B$4:$G$20000,5),"")</f>
        <v/>
      </c>
      <c r="L5537" s="149" t="str">
        <f t="shared" si="184"/>
        <v/>
      </c>
      <c r="M5537" s="158" t="str">
        <f t="shared" si="185"/>
        <v/>
      </c>
      <c r="O5537" s="151"/>
    </row>
    <row r="5538" spans="11:15" x14ac:dyDescent="0.3">
      <c r="K5538" s="148" t="str">
        <f>IFERROR(VLOOKUP(A5538,DATABARANG!$B$4:$G$20000,5),"")</f>
        <v/>
      </c>
      <c r="L5538" s="149" t="str">
        <f t="shared" si="184"/>
        <v/>
      </c>
      <c r="M5538" s="158" t="str">
        <f t="shared" si="185"/>
        <v/>
      </c>
      <c r="O5538" s="151"/>
    </row>
    <row r="5539" spans="11:15" x14ac:dyDescent="0.3">
      <c r="K5539" s="148" t="str">
        <f>IFERROR(VLOOKUP(A5539,DATABARANG!$B$4:$G$20000,5),"")</f>
        <v/>
      </c>
      <c r="L5539" s="149" t="str">
        <f t="shared" si="184"/>
        <v/>
      </c>
      <c r="M5539" s="158" t="str">
        <f t="shared" si="185"/>
        <v/>
      </c>
      <c r="O5539" s="151"/>
    </row>
    <row r="5540" spans="11:15" x14ac:dyDescent="0.3">
      <c r="K5540" s="148" t="str">
        <f>IFERROR(VLOOKUP(A5540,DATABARANG!$B$4:$G$20000,5),"")</f>
        <v/>
      </c>
      <c r="L5540" s="149" t="str">
        <f t="shared" si="184"/>
        <v/>
      </c>
      <c r="M5540" s="158" t="str">
        <f t="shared" si="185"/>
        <v/>
      </c>
      <c r="O5540" s="151"/>
    </row>
    <row r="5541" spans="11:15" x14ac:dyDescent="0.3">
      <c r="K5541" s="148" t="str">
        <f>IFERROR(VLOOKUP(A5541,DATABARANG!$B$4:$G$20000,5),"")</f>
        <v/>
      </c>
      <c r="L5541" s="149" t="str">
        <f t="shared" si="184"/>
        <v/>
      </c>
      <c r="M5541" s="158" t="str">
        <f t="shared" si="185"/>
        <v/>
      </c>
      <c r="O5541" s="151"/>
    </row>
    <row r="5542" spans="11:15" x14ac:dyDescent="0.3">
      <c r="K5542" s="148" t="str">
        <f>IFERROR(VLOOKUP(A5542,DATABARANG!$B$4:$G$20000,5),"")</f>
        <v/>
      </c>
      <c r="L5542" s="149" t="str">
        <f t="shared" si="184"/>
        <v/>
      </c>
      <c r="M5542" s="158" t="str">
        <f t="shared" si="185"/>
        <v/>
      </c>
      <c r="O5542" s="151"/>
    </row>
    <row r="5543" spans="11:15" x14ac:dyDescent="0.3">
      <c r="K5543" s="148" t="str">
        <f>IFERROR(VLOOKUP(A5543,DATABARANG!$B$4:$G$20000,5),"")</f>
        <v/>
      </c>
      <c r="L5543" s="149" t="str">
        <f t="shared" si="184"/>
        <v/>
      </c>
      <c r="M5543" s="158" t="str">
        <f t="shared" si="185"/>
        <v/>
      </c>
      <c r="O5543" s="151"/>
    </row>
    <row r="5544" spans="11:15" x14ac:dyDescent="0.3">
      <c r="K5544" s="148" t="str">
        <f>IFERROR(VLOOKUP(A5544,DATABARANG!$B$4:$G$20000,5),"")</f>
        <v/>
      </c>
      <c r="L5544" s="149" t="str">
        <f t="shared" si="184"/>
        <v/>
      </c>
      <c r="M5544" s="158" t="str">
        <f t="shared" si="185"/>
        <v/>
      </c>
      <c r="O5544" s="151"/>
    </row>
    <row r="5545" spans="11:15" x14ac:dyDescent="0.3">
      <c r="K5545" s="148" t="str">
        <f>IFERROR(VLOOKUP(A5545,DATABARANG!$B$4:$G$20000,5),"")</f>
        <v/>
      </c>
      <c r="L5545" s="149" t="str">
        <f t="shared" si="184"/>
        <v/>
      </c>
      <c r="M5545" s="158" t="str">
        <f t="shared" si="185"/>
        <v/>
      </c>
      <c r="O5545" s="151"/>
    </row>
    <row r="5546" spans="11:15" x14ac:dyDescent="0.3">
      <c r="K5546" s="148" t="str">
        <f>IFERROR(VLOOKUP(A5546,DATABARANG!$B$4:$G$20000,5),"")</f>
        <v/>
      </c>
      <c r="L5546" s="149" t="str">
        <f t="shared" si="184"/>
        <v/>
      </c>
      <c r="M5546" s="158" t="str">
        <f t="shared" si="185"/>
        <v/>
      </c>
      <c r="O5546" s="151"/>
    </row>
    <row r="5547" spans="11:15" x14ac:dyDescent="0.3">
      <c r="K5547" s="148" t="str">
        <f>IFERROR(VLOOKUP(A5547,DATABARANG!$B$4:$G$20000,5),"")</f>
        <v/>
      </c>
      <c r="L5547" s="149" t="str">
        <f t="shared" si="184"/>
        <v/>
      </c>
      <c r="M5547" s="158" t="str">
        <f t="shared" si="185"/>
        <v/>
      </c>
      <c r="O5547" s="151"/>
    </row>
    <row r="5548" spans="11:15" x14ac:dyDescent="0.3">
      <c r="K5548" s="148" t="str">
        <f>IFERROR(VLOOKUP(A5548,DATABARANG!$B$4:$G$20000,5),"")</f>
        <v/>
      </c>
      <c r="L5548" s="149" t="str">
        <f t="shared" si="184"/>
        <v/>
      </c>
      <c r="M5548" s="158" t="str">
        <f t="shared" si="185"/>
        <v/>
      </c>
      <c r="O5548" s="151"/>
    </row>
    <row r="5549" spans="11:15" x14ac:dyDescent="0.3">
      <c r="K5549" s="148" t="str">
        <f>IFERROR(VLOOKUP(A5549,DATABARANG!$B$4:$G$20000,5),"")</f>
        <v/>
      </c>
      <c r="L5549" s="149" t="str">
        <f t="shared" si="184"/>
        <v/>
      </c>
      <c r="M5549" s="158" t="str">
        <f t="shared" si="185"/>
        <v/>
      </c>
      <c r="O5549" s="151"/>
    </row>
    <row r="5550" spans="11:15" x14ac:dyDescent="0.3">
      <c r="K5550" s="148" t="str">
        <f>IFERROR(VLOOKUP(A5550,DATABARANG!$B$4:$G$20000,5),"")</f>
        <v/>
      </c>
      <c r="L5550" s="149" t="str">
        <f t="shared" si="184"/>
        <v/>
      </c>
      <c r="M5550" s="158" t="str">
        <f t="shared" si="185"/>
        <v/>
      </c>
      <c r="O5550" s="151"/>
    </row>
    <row r="5551" spans="11:15" x14ac:dyDescent="0.3">
      <c r="K5551" s="148" t="str">
        <f>IFERROR(VLOOKUP(A5551,DATABARANG!$B$4:$G$20000,5),"")</f>
        <v/>
      </c>
      <c r="L5551" s="149" t="str">
        <f t="shared" si="184"/>
        <v/>
      </c>
      <c r="M5551" s="158" t="str">
        <f t="shared" si="185"/>
        <v/>
      </c>
      <c r="O5551" s="151"/>
    </row>
    <row r="5552" spans="11:15" x14ac:dyDescent="0.3">
      <c r="K5552" s="148" t="str">
        <f>IFERROR(VLOOKUP(A5552,DATABARANG!$B$4:$G$20000,5),"")</f>
        <v/>
      </c>
      <c r="L5552" s="149" t="str">
        <f t="shared" si="184"/>
        <v/>
      </c>
      <c r="M5552" s="158" t="str">
        <f t="shared" si="185"/>
        <v/>
      </c>
      <c r="O5552" s="151"/>
    </row>
    <row r="5553" spans="11:15" x14ac:dyDescent="0.3">
      <c r="K5553" s="148" t="str">
        <f>IFERROR(VLOOKUP(A5553,DATABARANG!$B$4:$G$20000,5),"")</f>
        <v/>
      </c>
      <c r="L5553" s="149" t="str">
        <f t="shared" si="184"/>
        <v/>
      </c>
      <c r="M5553" s="158" t="str">
        <f t="shared" si="185"/>
        <v/>
      </c>
      <c r="O5553" s="151"/>
    </row>
    <row r="5554" spans="11:15" x14ac:dyDescent="0.3">
      <c r="K5554" s="148" t="str">
        <f>IFERROR(VLOOKUP(A5554,DATABARANG!$B$4:$G$20000,5),"")</f>
        <v/>
      </c>
      <c r="L5554" s="149" t="str">
        <f t="shared" si="184"/>
        <v/>
      </c>
      <c r="M5554" s="158" t="str">
        <f t="shared" si="185"/>
        <v/>
      </c>
      <c r="O5554" s="151"/>
    </row>
    <row r="5555" spans="11:15" x14ac:dyDescent="0.3">
      <c r="K5555" s="148" t="str">
        <f>IFERROR(VLOOKUP(A5555,DATABARANG!$B$4:$G$20000,5),"")</f>
        <v/>
      </c>
      <c r="L5555" s="149" t="str">
        <f t="shared" si="184"/>
        <v/>
      </c>
      <c r="M5555" s="158" t="str">
        <f t="shared" si="185"/>
        <v/>
      </c>
      <c r="O5555" s="151"/>
    </row>
    <row r="5556" spans="11:15" x14ac:dyDescent="0.3">
      <c r="K5556" s="148" t="str">
        <f>IFERROR(VLOOKUP(A5556,DATABARANG!$B$4:$G$20000,5),"")</f>
        <v/>
      </c>
      <c r="L5556" s="149" t="str">
        <f t="shared" si="184"/>
        <v/>
      </c>
      <c r="M5556" s="158" t="str">
        <f t="shared" si="185"/>
        <v/>
      </c>
      <c r="O5556" s="151"/>
    </row>
    <row r="5557" spans="11:15" x14ac:dyDescent="0.3">
      <c r="K5557" s="148" t="str">
        <f>IFERROR(VLOOKUP(A5557,DATABARANG!$B$4:$G$20000,5),"")</f>
        <v/>
      </c>
      <c r="L5557" s="149" t="str">
        <f t="shared" si="184"/>
        <v/>
      </c>
      <c r="M5557" s="158" t="str">
        <f t="shared" si="185"/>
        <v/>
      </c>
      <c r="O5557" s="151"/>
    </row>
    <row r="5558" spans="11:15" x14ac:dyDescent="0.3">
      <c r="K5558" s="148" t="str">
        <f>IFERROR(VLOOKUP(A5558,DATABARANG!$B$4:$G$20000,5),"")</f>
        <v/>
      </c>
      <c r="L5558" s="149" t="str">
        <f t="shared" si="184"/>
        <v/>
      </c>
      <c r="M5558" s="158" t="str">
        <f t="shared" si="185"/>
        <v/>
      </c>
      <c r="O5558" s="151"/>
    </row>
    <row r="5559" spans="11:15" x14ac:dyDescent="0.3">
      <c r="K5559" s="148" t="str">
        <f>IFERROR(VLOOKUP(A5559,DATABARANG!$B$4:$G$20000,5),"")</f>
        <v/>
      </c>
      <c r="L5559" s="149" t="str">
        <f t="shared" si="184"/>
        <v/>
      </c>
      <c r="M5559" s="158" t="str">
        <f t="shared" si="185"/>
        <v/>
      </c>
      <c r="O5559" s="151"/>
    </row>
    <row r="5560" spans="11:15" x14ac:dyDescent="0.3">
      <c r="K5560" s="148" t="str">
        <f>IFERROR(VLOOKUP(A5560,DATABARANG!$B$4:$G$20000,5),"")</f>
        <v/>
      </c>
      <c r="L5560" s="149" t="str">
        <f t="shared" si="184"/>
        <v/>
      </c>
      <c r="M5560" s="158" t="str">
        <f t="shared" si="185"/>
        <v/>
      </c>
      <c r="O5560" s="151"/>
    </row>
    <row r="5561" spans="11:15" x14ac:dyDescent="0.3">
      <c r="K5561" s="148" t="str">
        <f>IFERROR(VLOOKUP(A5561,DATABARANG!$B$4:$G$20000,5),"")</f>
        <v/>
      </c>
      <c r="L5561" s="149" t="str">
        <f t="shared" si="184"/>
        <v/>
      </c>
      <c r="M5561" s="158" t="str">
        <f t="shared" si="185"/>
        <v/>
      </c>
      <c r="O5561" s="151"/>
    </row>
    <row r="5562" spans="11:15" x14ac:dyDescent="0.3">
      <c r="K5562" s="148" t="str">
        <f>IFERROR(VLOOKUP(A5562,DATABARANG!$B$4:$G$20000,5),"")</f>
        <v/>
      </c>
      <c r="L5562" s="149" t="str">
        <f t="shared" si="184"/>
        <v/>
      </c>
      <c r="M5562" s="158" t="str">
        <f t="shared" si="185"/>
        <v/>
      </c>
      <c r="O5562" s="151"/>
    </row>
    <row r="5563" spans="11:15" x14ac:dyDescent="0.3">
      <c r="K5563" s="148" t="str">
        <f>IFERROR(VLOOKUP(A5563,DATABARANG!$B$4:$G$20000,5),"")</f>
        <v/>
      </c>
      <c r="L5563" s="149" t="str">
        <f t="shared" si="184"/>
        <v/>
      </c>
      <c r="M5563" s="158" t="str">
        <f t="shared" si="185"/>
        <v/>
      </c>
      <c r="O5563" s="151"/>
    </row>
    <row r="5564" spans="11:15" x14ac:dyDescent="0.3">
      <c r="K5564" s="148" t="str">
        <f>IFERROR(VLOOKUP(A5564,DATABARANG!$B$4:$G$20000,5),"")</f>
        <v/>
      </c>
      <c r="L5564" s="149" t="str">
        <f t="shared" si="184"/>
        <v/>
      </c>
      <c r="M5564" s="158" t="str">
        <f t="shared" si="185"/>
        <v/>
      </c>
      <c r="O5564" s="151"/>
    </row>
    <row r="5565" spans="11:15" x14ac:dyDescent="0.3">
      <c r="K5565" s="148" t="str">
        <f>IFERROR(VLOOKUP(A5565,DATABARANG!$B$4:$G$20000,5),"")</f>
        <v/>
      </c>
      <c r="L5565" s="149" t="str">
        <f t="shared" si="184"/>
        <v/>
      </c>
      <c r="M5565" s="158" t="str">
        <f t="shared" si="185"/>
        <v/>
      </c>
      <c r="O5565" s="151"/>
    </row>
    <row r="5566" spans="11:15" x14ac:dyDescent="0.3">
      <c r="K5566" s="148" t="str">
        <f>IFERROR(VLOOKUP(A5566,DATABARANG!$B$4:$G$20000,5),"")</f>
        <v/>
      </c>
      <c r="L5566" s="149" t="str">
        <f t="shared" si="184"/>
        <v/>
      </c>
      <c r="M5566" s="158" t="str">
        <f t="shared" si="185"/>
        <v/>
      </c>
      <c r="O5566" s="151"/>
    </row>
    <row r="5567" spans="11:15" x14ac:dyDescent="0.3">
      <c r="K5567" s="148" t="str">
        <f>IFERROR(VLOOKUP(A5567,DATABARANG!$B$4:$G$20000,5),"")</f>
        <v/>
      </c>
      <c r="L5567" s="149" t="str">
        <f t="shared" si="184"/>
        <v/>
      </c>
      <c r="M5567" s="158" t="str">
        <f t="shared" si="185"/>
        <v/>
      </c>
      <c r="O5567" s="151"/>
    </row>
    <row r="5568" spans="11:15" x14ac:dyDescent="0.3">
      <c r="K5568" s="148" t="str">
        <f>IFERROR(VLOOKUP(A5568,DATABARANG!$B$4:$G$20000,5),"")</f>
        <v/>
      </c>
      <c r="L5568" s="149" t="str">
        <f t="shared" si="184"/>
        <v/>
      </c>
      <c r="M5568" s="158" t="str">
        <f t="shared" si="185"/>
        <v/>
      </c>
      <c r="O5568" s="151"/>
    </row>
    <row r="5569" spans="11:15" x14ac:dyDescent="0.3">
      <c r="K5569" s="148" t="str">
        <f>IFERROR(VLOOKUP(A5569,DATABARANG!$B$4:$G$20000,5),"")</f>
        <v/>
      </c>
      <c r="L5569" s="149" t="str">
        <f t="shared" si="184"/>
        <v/>
      </c>
      <c r="M5569" s="158" t="str">
        <f t="shared" si="185"/>
        <v/>
      </c>
      <c r="O5569" s="151"/>
    </row>
    <row r="5570" spans="11:15" x14ac:dyDescent="0.3">
      <c r="K5570" s="148" t="str">
        <f>IFERROR(VLOOKUP(A5570,DATABARANG!$B$4:$G$20000,5),"")</f>
        <v/>
      </c>
      <c r="L5570" s="149" t="str">
        <f t="shared" si="184"/>
        <v/>
      </c>
      <c r="M5570" s="158" t="str">
        <f t="shared" si="185"/>
        <v/>
      </c>
      <c r="O5570" s="151"/>
    </row>
    <row r="5571" spans="11:15" x14ac:dyDescent="0.3">
      <c r="K5571" s="148" t="str">
        <f>IFERROR(VLOOKUP(A5571,DATABARANG!$B$4:$G$20000,5),"")</f>
        <v/>
      </c>
      <c r="L5571" s="149" t="str">
        <f t="shared" si="184"/>
        <v/>
      </c>
      <c r="M5571" s="158" t="str">
        <f t="shared" si="185"/>
        <v/>
      </c>
      <c r="O5571" s="151"/>
    </row>
    <row r="5572" spans="11:15" x14ac:dyDescent="0.3">
      <c r="K5572" s="148" t="str">
        <f>IFERROR(VLOOKUP(A5572,DATABARANG!$B$4:$G$20000,5),"")</f>
        <v/>
      </c>
      <c r="L5572" s="149" t="str">
        <f t="shared" si="184"/>
        <v/>
      </c>
      <c r="M5572" s="158" t="str">
        <f t="shared" si="185"/>
        <v/>
      </c>
      <c r="O5572" s="151"/>
    </row>
    <row r="5573" spans="11:15" x14ac:dyDescent="0.3">
      <c r="K5573" s="148" t="str">
        <f>IFERROR(VLOOKUP(A5573,DATABARANG!$B$4:$G$20000,5),"")</f>
        <v/>
      </c>
      <c r="L5573" s="149" t="str">
        <f t="shared" si="184"/>
        <v/>
      </c>
      <c r="M5573" s="158" t="str">
        <f t="shared" si="185"/>
        <v/>
      </c>
      <c r="O5573" s="151"/>
    </row>
    <row r="5574" spans="11:15" x14ac:dyDescent="0.3">
      <c r="K5574" s="148" t="str">
        <f>IFERROR(VLOOKUP(A5574,DATABARANG!$B$4:$G$20000,5),"")</f>
        <v/>
      </c>
      <c r="L5574" s="149" t="str">
        <f t="shared" ref="L5574:L5637" si="186">IFERROR((E5574-K5574)*G5574,"")</f>
        <v/>
      </c>
      <c r="M5574" s="158" t="str">
        <f t="shared" ref="M5574:M5637" si="187">IF(B5574="","",TEXT(B5574,"DD-MMM"))</f>
        <v/>
      </c>
      <c r="O5574" s="151"/>
    </row>
    <row r="5575" spans="11:15" x14ac:dyDescent="0.3">
      <c r="K5575" s="148" t="str">
        <f>IFERROR(VLOOKUP(A5575,DATABARANG!$B$4:$G$20000,5),"")</f>
        <v/>
      </c>
      <c r="L5575" s="149" t="str">
        <f t="shared" si="186"/>
        <v/>
      </c>
      <c r="M5575" s="158" t="str">
        <f t="shared" si="187"/>
        <v/>
      </c>
      <c r="O5575" s="151"/>
    </row>
    <row r="5576" spans="11:15" x14ac:dyDescent="0.3">
      <c r="K5576" s="148" t="str">
        <f>IFERROR(VLOOKUP(A5576,DATABARANG!$B$4:$G$20000,5),"")</f>
        <v/>
      </c>
      <c r="L5576" s="149" t="str">
        <f t="shared" si="186"/>
        <v/>
      </c>
      <c r="M5576" s="158" t="str">
        <f t="shared" si="187"/>
        <v/>
      </c>
      <c r="O5576" s="151"/>
    </row>
    <row r="5577" spans="11:15" x14ac:dyDescent="0.3">
      <c r="K5577" s="148" t="str">
        <f>IFERROR(VLOOKUP(A5577,DATABARANG!$B$4:$G$20000,5),"")</f>
        <v/>
      </c>
      <c r="L5577" s="149" t="str">
        <f t="shared" si="186"/>
        <v/>
      </c>
      <c r="M5577" s="158" t="str">
        <f t="shared" si="187"/>
        <v/>
      </c>
      <c r="O5577" s="151"/>
    </row>
    <row r="5578" spans="11:15" x14ac:dyDescent="0.3">
      <c r="K5578" s="148" t="str">
        <f>IFERROR(VLOOKUP(A5578,DATABARANG!$B$4:$G$20000,5),"")</f>
        <v/>
      </c>
      <c r="L5578" s="149" t="str">
        <f t="shared" si="186"/>
        <v/>
      </c>
      <c r="M5578" s="158" t="str">
        <f t="shared" si="187"/>
        <v/>
      </c>
      <c r="O5578" s="151"/>
    </row>
    <row r="5579" spans="11:15" x14ac:dyDescent="0.3">
      <c r="K5579" s="148" t="str">
        <f>IFERROR(VLOOKUP(A5579,DATABARANG!$B$4:$G$20000,5),"")</f>
        <v/>
      </c>
      <c r="L5579" s="149" t="str">
        <f t="shared" si="186"/>
        <v/>
      </c>
      <c r="M5579" s="158" t="str">
        <f t="shared" si="187"/>
        <v/>
      </c>
      <c r="O5579" s="151"/>
    </row>
    <row r="5580" spans="11:15" x14ac:dyDescent="0.3">
      <c r="K5580" s="148" t="str">
        <f>IFERROR(VLOOKUP(A5580,DATABARANG!$B$4:$G$20000,5),"")</f>
        <v/>
      </c>
      <c r="L5580" s="149" t="str">
        <f t="shared" si="186"/>
        <v/>
      </c>
      <c r="M5580" s="158" t="str">
        <f t="shared" si="187"/>
        <v/>
      </c>
      <c r="O5580" s="151"/>
    </row>
    <row r="5581" spans="11:15" x14ac:dyDescent="0.3">
      <c r="K5581" s="148" t="str">
        <f>IFERROR(VLOOKUP(A5581,DATABARANG!$B$4:$G$20000,5),"")</f>
        <v/>
      </c>
      <c r="L5581" s="149" t="str">
        <f t="shared" si="186"/>
        <v/>
      </c>
      <c r="M5581" s="158" t="str">
        <f t="shared" si="187"/>
        <v/>
      </c>
      <c r="O5581" s="151"/>
    </row>
    <row r="5582" spans="11:15" x14ac:dyDescent="0.3">
      <c r="K5582" s="148" t="str">
        <f>IFERROR(VLOOKUP(A5582,DATABARANG!$B$4:$G$20000,5),"")</f>
        <v/>
      </c>
      <c r="L5582" s="149" t="str">
        <f t="shared" si="186"/>
        <v/>
      </c>
      <c r="M5582" s="158" t="str">
        <f t="shared" si="187"/>
        <v/>
      </c>
      <c r="O5582" s="151"/>
    </row>
    <row r="5583" spans="11:15" x14ac:dyDescent="0.3">
      <c r="K5583" s="148" t="str">
        <f>IFERROR(VLOOKUP(A5583,DATABARANG!$B$4:$G$20000,5),"")</f>
        <v/>
      </c>
      <c r="L5583" s="149" t="str">
        <f t="shared" si="186"/>
        <v/>
      </c>
      <c r="M5583" s="158" t="str">
        <f t="shared" si="187"/>
        <v/>
      </c>
      <c r="O5583" s="151"/>
    </row>
    <row r="5584" spans="11:15" x14ac:dyDescent="0.3">
      <c r="K5584" s="148" t="str">
        <f>IFERROR(VLOOKUP(A5584,DATABARANG!$B$4:$G$20000,5),"")</f>
        <v/>
      </c>
      <c r="L5584" s="149" t="str">
        <f t="shared" si="186"/>
        <v/>
      </c>
      <c r="M5584" s="158" t="str">
        <f t="shared" si="187"/>
        <v/>
      </c>
      <c r="O5584" s="151"/>
    </row>
    <row r="5585" spans="11:15" x14ac:dyDescent="0.3">
      <c r="K5585" s="148" t="str">
        <f>IFERROR(VLOOKUP(A5585,DATABARANG!$B$4:$G$20000,5),"")</f>
        <v/>
      </c>
      <c r="L5585" s="149" t="str">
        <f t="shared" si="186"/>
        <v/>
      </c>
      <c r="M5585" s="158" t="str">
        <f t="shared" si="187"/>
        <v/>
      </c>
      <c r="O5585" s="151"/>
    </row>
    <row r="5586" spans="11:15" x14ac:dyDescent="0.3">
      <c r="K5586" s="148" t="str">
        <f>IFERROR(VLOOKUP(A5586,DATABARANG!$B$4:$G$20000,5),"")</f>
        <v/>
      </c>
      <c r="L5586" s="149" t="str">
        <f t="shared" si="186"/>
        <v/>
      </c>
      <c r="M5586" s="158" t="str">
        <f t="shared" si="187"/>
        <v/>
      </c>
      <c r="O5586" s="151"/>
    </row>
    <row r="5587" spans="11:15" x14ac:dyDescent="0.3">
      <c r="K5587" s="148" t="str">
        <f>IFERROR(VLOOKUP(A5587,DATABARANG!$B$4:$G$20000,5),"")</f>
        <v/>
      </c>
      <c r="L5587" s="149" t="str">
        <f t="shared" si="186"/>
        <v/>
      </c>
      <c r="M5587" s="158" t="str">
        <f t="shared" si="187"/>
        <v/>
      </c>
      <c r="O5587" s="151"/>
    </row>
    <row r="5588" spans="11:15" x14ac:dyDescent="0.3">
      <c r="K5588" s="148" t="str">
        <f>IFERROR(VLOOKUP(A5588,DATABARANG!$B$4:$G$20000,5),"")</f>
        <v/>
      </c>
      <c r="L5588" s="149" t="str">
        <f t="shared" si="186"/>
        <v/>
      </c>
      <c r="M5588" s="158" t="str">
        <f t="shared" si="187"/>
        <v/>
      </c>
      <c r="O5588" s="151"/>
    </row>
    <row r="5589" spans="11:15" x14ac:dyDescent="0.3">
      <c r="K5589" s="148" t="str">
        <f>IFERROR(VLOOKUP(A5589,DATABARANG!$B$4:$G$20000,5),"")</f>
        <v/>
      </c>
      <c r="L5589" s="149" t="str">
        <f t="shared" si="186"/>
        <v/>
      </c>
      <c r="M5589" s="158" t="str">
        <f t="shared" si="187"/>
        <v/>
      </c>
      <c r="O5589" s="151"/>
    </row>
    <row r="5590" spans="11:15" x14ac:dyDescent="0.3">
      <c r="K5590" s="148" t="str">
        <f>IFERROR(VLOOKUP(A5590,DATABARANG!$B$4:$G$20000,5),"")</f>
        <v/>
      </c>
      <c r="L5590" s="149" t="str">
        <f t="shared" si="186"/>
        <v/>
      </c>
      <c r="M5590" s="158" t="str">
        <f t="shared" si="187"/>
        <v/>
      </c>
      <c r="O5590" s="151"/>
    </row>
    <row r="5591" spans="11:15" x14ac:dyDescent="0.3">
      <c r="K5591" s="148" t="str">
        <f>IFERROR(VLOOKUP(A5591,DATABARANG!$B$4:$G$20000,5),"")</f>
        <v/>
      </c>
      <c r="L5591" s="149" t="str">
        <f t="shared" si="186"/>
        <v/>
      </c>
      <c r="M5591" s="158" t="str">
        <f t="shared" si="187"/>
        <v/>
      </c>
      <c r="O5591" s="151"/>
    </row>
    <row r="5592" spans="11:15" x14ac:dyDescent="0.3">
      <c r="K5592" s="148" t="str">
        <f>IFERROR(VLOOKUP(A5592,DATABARANG!$B$4:$G$20000,5),"")</f>
        <v/>
      </c>
      <c r="L5592" s="149" t="str">
        <f t="shared" si="186"/>
        <v/>
      </c>
      <c r="M5592" s="158" t="str">
        <f t="shared" si="187"/>
        <v/>
      </c>
      <c r="O5592" s="151"/>
    </row>
    <row r="5593" spans="11:15" x14ac:dyDescent="0.3">
      <c r="K5593" s="148" t="str">
        <f>IFERROR(VLOOKUP(A5593,DATABARANG!$B$4:$G$20000,5),"")</f>
        <v/>
      </c>
      <c r="L5593" s="149" t="str">
        <f t="shared" si="186"/>
        <v/>
      </c>
      <c r="M5593" s="158" t="str">
        <f t="shared" si="187"/>
        <v/>
      </c>
      <c r="O5593" s="151"/>
    </row>
    <row r="5594" spans="11:15" x14ac:dyDescent="0.3">
      <c r="K5594" s="148" t="str">
        <f>IFERROR(VLOOKUP(A5594,DATABARANG!$B$4:$G$20000,5),"")</f>
        <v/>
      </c>
      <c r="L5594" s="149" t="str">
        <f t="shared" si="186"/>
        <v/>
      </c>
      <c r="M5594" s="158" t="str">
        <f t="shared" si="187"/>
        <v/>
      </c>
      <c r="O5594" s="151"/>
    </row>
    <row r="5595" spans="11:15" x14ac:dyDescent="0.3">
      <c r="K5595" s="148" t="str">
        <f>IFERROR(VLOOKUP(A5595,DATABARANG!$B$4:$G$20000,5),"")</f>
        <v/>
      </c>
      <c r="L5595" s="149" t="str">
        <f t="shared" si="186"/>
        <v/>
      </c>
      <c r="M5595" s="158" t="str">
        <f t="shared" si="187"/>
        <v/>
      </c>
      <c r="O5595" s="151"/>
    </row>
    <row r="5596" spans="11:15" x14ac:dyDescent="0.3">
      <c r="K5596" s="148" t="str">
        <f>IFERROR(VLOOKUP(A5596,DATABARANG!$B$4:$G$20000,5),"")</f>
        <v/>
      </c>
      <c r="L5596" s="149" t="str">
        <f t="shared" si="186"/>
        <v/>
      </c>
      <c r="M5596" s="158" t="str">
        <f t="shared" si="187"/>
        <v/>
      </c>
      <c r="O5596" s="151"/>
    </row>
    <row r="5597" spans="11:15" x14ac:dyDescent="0.3">
      <c r="K5597" s="148" t="str">
        <f>IFERROR(VLOOKUP(A5597,DATABARANG!$B$4:$G$20000,5),"")</f>
        <v/>
      </c>
      <c r="L5597" s="149" t="str">
        <f t="shared" si="186"/>
        <v/>
      </c>
      <c r="M5597" s="158" t="str">
        <f t="shared" si="187"/>
        <v/>
      </c>
      <c r="O5597" s="151"/>
    </row>
    <row r="5598" spans="11:15" x14ac:dyDescent="0.3">
      <c r="K5598" s="148" t="str">
        <f>IFERROR(VLOOKUP(A5598,DATABARANG!$B$4:$G$20000,5),"")</f>
        <v/>
      </c>
      <c r="L5598" s="149" t="str">
        <f t="shared" si="186"/>
        <v/>
      </c>
      <c r="M5598" s="158" t="str">
        <f t="shared" si="187"/>
        <v/>
      </c>
      <c r="O5598" s="151"/>
    </row>
    <row r="5599" spans="11:15" x14ac:dyDescent="0.3">
      <c r="K5599" s="148" t="str">
        <f>IFERROR(VLOOKUP(A5599,DATABARANG!$B$4:$G$20000,5),"")</f>
        <v/>
      </c>
      <c r="L5599" s="149" t="str">
        <f t="shared" si="186"/>
        <v/>
      </c>
      <c r="M5599" s="158" t="str">
        <f t="shared" si="187"/>
        <v/>
      </c>
      <c r="O5599" s="151"/>
    </row>
    <row r="5600" spans="11:15" x14ac:dyDescent="0.3">
      <c r="K5600" s="148" t="str">
        <f>IFERROR(VLOOKUP(A5600,DATABARANG!$B$4:$G$20000,5),"")</f>
        <v/>
      </c>
      <c r="L5600" s="149" t="str">
        <f t="shared" si="186"/>
        <v/>
      </c>
      <c r="M5600" s="158" t="str">
        <f t="shared" si="187"/>
        <v/>
      </c>
      <c r="O5600" s="151"/>
    </row>
    <row r="5601" spans="11:15" x14ac:dyDescent="0.3">
      <c r="K5601" s="148" t="str">
        <f>IFERROR(VLOOKUP(A5601,DATABARANG!$B$4:$G$20000,5),"")</f>
        <v/>
      </c>
      <c r="L5601" s="149" t="str">
        <f t="shared" si="186"/>
        <v/>
      </c>
      <c r="M5601" s="158" t="str">
        <f t="shared" si="187"/>
        <v/>
      </c>
      <c r="O5601" s="151"/>
    </row>
    <row r="5602" spans="11:15" x14ac:dyDescent="0.3">
      <c r="K5602" s="148" t="str">
        <f>IFERROR(VLOOKUP(A5602,DATABARANG!$B$4:$G$20000,5),"")</f>
        <v/>
      </c>
      <c r="L5602" s="149" t="str">
        <f t="shared" si="186"/>
        <v/>
      </c>
      <c r="M5602" s="158" t="str">
        <f t="shared" si="187"/>
        <v/>
      </c>
      <c r="O5602" s="151"/>
    </row>
    <row r="5603" spans="11:15" x14ac:dyDescent="0.3">
      <c r="K5603" s="148" t="str">
        <f>IFERROR(VLOOKUP(A5603,DATABARANG!$B$4:$G$20000,5),"")</f>
        <v/>
      </c>
      <c r="L5603" s="149" t="str">
        <f t="shared" si="186"/>
        <v/>
      </c>
      <c r="M5603" s="158" t="str">
        <f t="shared" si="187"/>
        <v/>
      </c>
      <c r="O5603" s="151"/>
    </row>
    <row r="5604" spans="11:15" x14ac:dyDescent="0.3">
      <c r="K5604" s="148" t="str">
        <f>IFERROR(VLOOKUP(A5604,DATABARANG!$B$4:$G$20000,5),"")</f>
        <v/>
      </c>
      <c r="L5604" s="149" t="str">
        <f t="shared" si="186"/>
        <v/>
      </c>
      <c r="M5604" s="158" t="str">
        <f t="shared" si="187"/>
        <v/>
      </c>
      <c r="O5604" s="151"/>
    </row>
    <row r="5605" spans="11:15" x14ac:dyDescent="0.3">
      <c r="K5605" s="148" t="str">
        <f>IFERROR(VLOOKUP(A5605,DATABARANG!$B$4:$G$20000,5),"")</f>
        <v/>
      </c>
      <c r="L5605" s="149" t="str">
        <f t="shared" si="186"/>
        <v/>
      </c>
      <c r="M5605" s="158" t="str">
        <f t="shared" si="187"/>
        <v/>
      </c>
      <c r="O5605" s="151"/>
    </row>
    <row r="5606" spans="11:15" x14ac:dyDescent="0.3">
      <c r="K5606" s="148" t="str">
        <f>IFERROR(VLOOKUP(A5606,DATABARANG!$B$4:$G$20000,5),"")</f>
        <v/>
      </c>
      <c r="L5606" s="149" t="str">
        <f t="shared" si="186"/>
        <v/>
      </c>
      <c r="M5606" s="158" t="str">
        <f t="shared" si="187"/>
        <v/>
      </c>
      <c r="O5606" s="151"/>
    </row>
    <row r="5607" spans="11:15" x14ac:dyDescent="0.3">
      <c r="K5607" s="148" t="str">
        <f>IFERROR(VLOOKUP(A5607,DATABARANG!$B$4:$G$20000,5),"")</f>
        <v/>
      </c>
      <c r="L5607" s="149" t="str">
        <f t="shared" si="186"/>
        <v/>
      </c>
      <c r="M5607" s="158" t="str">
        <f t="shared" si="187"/>
        <v/>
      </c>
      <c r="O5607" s="151"/>
    </row>
    <row r="5608" spans="11:15" x14ac:dyDescent="0.3">
      <c r="K5608" s="148" t="str">
        <f>IFERROR(VLOOKUP(A5608,DATABARANG!$B$4:$G$20000,5),"")</f>
        <v/>
      </c>
      <c r="L5608" s="149" t="str">
        <f t="shared" si="186"/>
        <v/>
      </c>
      <c r="M5608" s="158" t="str">
        <f t="shared" si="187"/>
        <v/>
      </c>
      <c r="O5608" s="151"/>
    </row>
    <row r="5609" spans="11:15" x14ac:dyDescent="0.3">
      <c r="K5609" s="148" t="str">
        <f>IFERROR(VLOOKUP(A5609,DATABARANG!$B$4:$G$20000,5),"")</f>
        <v/>
      </c>
      <c r="L5609" s="149" t="str">
        <f t="shared" si="186"/>
        <v/>
      </c>
      <c r="M5609" s="158" t="str">
        <f t="shared" si="187"/>
        <v/>
      </c>
      <c r="O5609" s="151"/>
    </row>
    <row r="5610" spans="11:15" x14ac:dyDescent="0.3">
      <c r="K5610" s="148" t="str">
        <f>IFERROR(VLOOKUP(A5610,DATABARANG!$B$4:$G$20000,5),"")</f>
        <v/>
      </c>
      <c r="L5610" s="149" t="str">
        <f t="shared" si="186"/>
        <v/>
      </c>
      <c r="M5610" s="158" t="str">
        <f t="shared" si="187"/>
        <v/>
      </c>
      <c r="O5610" s="151"/>
    </row>
    <row r="5611" spans="11:15" x14ac:dyDescent="0.3">
      <c r="K5611" s="148" t="str">
        <f>IFERROR(VLOOKUP(A5611,DATABARANG!$B$4:$G$20000,5),"")</f>
        <v/>
      </c>
      <c r="L5611" s="149" t="str">
        <f t="shared" si="186"/>
        <v/>
      </c>
      <c r="M5611" s="158" t="str">
        <f t="shared" si="187"/>
        <v/>
      </c>
      <c r="O5611" s="151"/>
    </row>
    <row r="5612" spans="11:15" x14ac:dyDescent="0.3">
      <c r="K5612" s="148" t="str">
        <f>IFERROR(VLOOKUP(A5612,DATABARANG!$B$4:$G$20000,5),"")</f>
        <v/>
      </c>
      <c r="L5612" s="149" t="str">
        <f t="shared" si="186"/>
        <v/>
      </c>
      <c r="M5612" s="158" t="str">
        <f t="shared" si="187"/>
        <v/>
      </c>
      <c r="O5612" s="151"/>
    </row>
    <row r="5613" spans="11:15" x14ac:dyDescent="0.3">
      <c r="K5613" s="148" t="str">
        <f>IFERROR(VLOOKUP(A5613,DATABARANG!$B$4:$G$20000,5),"")</f>
        <v/>
      </c>
      <c r="L5613" s="149" t="str">
        <f t="shared" si="186"/>
        <v/>
      </c>
      <c r="M5613" s="158" t="str">
        <f t="shared" si="187"/>
        <v/>
      </c>
      <c r="O5613" s="151"/>
    </row>
    <row r="5614" spans="11:15" x14ac:dyDescent="0.3">
      <c r="K5614" s="148" t="str">
        <f>IFERROR(VLOOKUP(A5614,DATABARANG!$B$4:$G$20000,5),"")</f>
        <v/>
      </c>
      <c r="L5614" s="149" t="str">
        <f t="shared" si="186"/>
        <v/>
      </c>
      <c r="M5614" s="158" t="str">
        <f t="shared" si="187"/>
        <v/>
      </c>
      <c r="O5614" s="151"/>
    </row>
    <row r="5615" spans="11:15" x14ac:dyDescent="0.3">
      <c r="K5615" s="148" t="str">
        <f>IFERROR(VLOOKUP(A5615,DATABARANG!$B$4:$G$20000,5),"")</f>
        <v/>
      </c>
      <c r="L5615" s="149" t="str">
        <f t="shared" si="186"/>
        <v/>
      </c>
      <c r="M5615" s="158" t="str">
        <f t="shared" si="187"/>
        <v/>
      </c>
      <c r="O5615" s="151"/>
    </row>
    <row r="5616" spans="11:15" x14ac:dyDescent="0.3">
      <c r="K5616" s="148" t="str">
        <f>IFERROR(VLOOKUP(A5616,DATABARANG!$B$4:$G$20000,5),"")</f>
        <v/>
      </c>
      <c r="L5616" s="149" t="str">
        <f t="shared" si="186"/>
        <v/>
      </c>
      <c r="M5616" s="158" t="str">
        <f t="shared" si="187"/>
        <v/>
      </c>
      <c r="O5616" s="151"/>
    </row>
    <row r="5617" spans="11:15" x14ac:dyDescent="0.3">
      <c r="K5617" s="148" t="str">
        <f>IFERROR(VLOOKUP(A5617,DATABARANG!$B$4:$G$20000,5),"")</f>
        <v/>
      </c>
      <c r="L5617" s="149" t="str">
        <f t="shared" si="186"/>
        <v/>
      </c>
      <c r="M5617" s="158" t="str">
        <f t="shared" si="187"/>
        <v/>
      </c>
      <c r="O5617" s="151"/>
    </row>
    <row r="5618" spans="11:15" x14ac:dyDescent="0.3">
      <c r="K5618" s="148" t="str">
        <f>IFERROR(VLOOKUP(A5618,DATABARANG!$B$4:$G$20000,5),"")</f>
        <v/>
      </c>
      <c r="L5618" s="149" t="str">
        <f t="shared" si="186"/>
        <v/>
      </c>
      <c r="M5618" s="158" t="str">
        <f t="shared" si="187"/>
        <v/>
      </c>
      <c r="O5618" s="151"/>
    </row>
    <row r="5619" spans="11:15" x14ac:dyDescent="0.3">
      <c r="K5619" s="148" t="str">
        <f>IFERROR(VLOOKUP(A5619,DATABARANG!$B$4:$G$20000,5),"")</f>
        <v/>
      </c>
      <c r="L5619" s="149" t="str">
        <f t="shared" si="186"/>
        <v/>
      </c>
      <c r="M5619" s="158" t="str">
        <f t="shared" si="187"/>
        <v/>
      </c>
      <c r="O5619" s="151"/>
    </row>
    <row r="5620" spans="11:15" x14ac:dyDescent="0.3">
      <c r="K5620" s="148" t="str">
        <f>IFERROR(VLOOKUP(A5620,DATABARANG!$B$4:$G$20000,5),"")</f>
        <v/>
      </c>
      <c r="L5620" s="149" t="str">
        <f t="shared" si="186"/>
        <v/>
      </c>
      <c r="M5620" s="158" t="str">
        <f t="shared" si="187"/>
        <v/>
      </c>
      <c r="O5620" s="151"/>
    </row>
    <row r="5621" spans="11:15" x14ac:dyDescent="0.3">
      <c r="K5621" s="148" t="str">
        <f>IFERROR(VLOOKUP(A5621,DATABARANG!$B$4:$G$20000,5),"")</f>
        <v/>
      </c>
      <c r="L5621" s="149" t="str">
        <f t="shared" si="186"/>
        <v/>
      </c>
      <c r="M5621" s="158" t="str">
        <f t="shared" si="187"/>
        <v/>
      </c>
      <c r="O5621" s="151"/>
    </row>
    <row r="5622" spans="11:15" x14ac:dyDescent="0.3">
      <c r="K5622" s="148" t="str">
        <f>IFERROR(VLOOKUP(A5622,DATABARANG!$B$4:$G$20000,5),"")</f>
        <v/>
      </c>
      <c r="L5622" s="149" t="str">
        <f t="shared" si="186"/>
        <v/>
      </c>
      <c r="M5622" s="158" t="str">
        <f t="shared" si="187"/>
        <v/>
      </c>
      <c r="O5622" s="151"/>
    </row>
    <row r="5623" spans="11:15" x14ac:dyDescent="0.3">
      <c r="K5623" s="148" t="str">
        <f>IFERROR(VLOOKUP(A5623,DATABARANG!$B$4:$G$20000,5),"")</f>
        <v/>
      </c>
      <c r="L5623" s="149" t="str">
        <f t="shared" si="186"/>
        <v/>
      </c>
      <c r="M5623" s="158" t="str">
        <f t="shared" si="187"/>
        <v/>
      </c>
      <c r="O5623" s="151"/>
    </row>
    <row r="5624" spans="11:15" x14ac:dyDescent="0.3">
      <c r="K5624" s="148" t="str">
        <f>IFERROR(VLOOKUP(A5624,DATABARANG!$B$4:$G$20000,5),"")</f>
        <v/>
      </c>
      <c r="L5624" s="149" t="str">
        <f t="shared" si="186"/>
        <v/>
      </c>
      <c r="M5624" s="158" t="str">
        <f t="shared" si="187"/>
        <v/>
      </c>
      <c r="O5624" s="151"/>
    </row>
    <row r="5625" spans="11:15" x14ac:dyDescent="0.3">
      <c r="K5625" s="148" t="str">
        <f>IFERROR(VLOOKUP(A5625,DATABARANG!$B$4:$G$20000,5),"")</f>
        <v/>
      </c>
      <c r="L5625" s="149" t="str">
        <f t="shared" si="186"/>
        <v/>
      </c>
      <c r="M5625" s="158" t="str">
        <f t="shared" si="187"/>
        <v/>
      </c>
      <c r="O5625" s="151"/>
    </row>
    <row r="5626" spans="11:15" x14ac:dyDescent="0.3">
      <c r="K5626" s="148" t="str">
        <f>IFERROR(VLOOKUP(A5626,DATABARANG!$B$4:$G$20000,5),"")</f>
        <v/>
      </c>
      <c r="L5626" s="149" t="str">
        <f t="shared" si="186"/>
        <v/>
      </c>
      <c r="M5626" s="158" t="str">
        <f t="shared" si="187"/>
        <v/>
      </c>
      <c r="O5626" s="151"/>
    </row>
    <row r="5627" spans="11:15" x14ac:dyDescent="0.3">
      <c r="K5627" s="148" t="str">
        <f>IFERROR(VLOOKUP(A5627,DATABARANG!$B$4:$G$20000,5),"")</f>
        <v/>
      </c>
      <c r="L5627" s="149" t="str">
        <f t="shared" si="186"/>
        <v/>
      </c>
      <c r="M5627" s="158" t="str">
        <f t="shared" si="187"/>
        <v/>
      </c>
      <c r="O5627" s="151"/>
    </row>
    <row r="5628" spans="11:15" x14ac:dyDescent="0.3">
      <c r="K5628" s="148" t="str">
        <f>IFERROR(VLOOKUP(A5628,DATABARANG!$B$4:$G$20000,5),"")</f>
        <v/>
      </c>
      <c r="L5628" s="149" t="str">
        <f t="shared" si="186"/>
        <v/>
      </c>
      <c r="M5628" s="158" t="str">
        <f t="shared" si="187"/>
        <v/>
      </c>
      <c r="O5628" s="151"/>
    </row>
    <row r="5629" spans="11:15" x14ac:dyDescent="0.3">
      <c r="K5629" s="148" t="str">
        <f>IFERROR(VLOOKUP(A5629,DATABARANG!$B$4:$G$20000,5),"")</f>
        <v/>
      </c>
      <c r="L5629" s="149" t="str">
        <f t="shared" si="186"/>
        <v/>
      </c>
      <c r="M5629" s="158" t="str">
        <f t="shared" si="187"/>
        <v/>
      </c>
      <c r="O5629" s="151"/>
    </row>
    <row r="5630" spans="11:15" x14ac:dyDescent="0.3">
      <c r="K5630" s="148" t="str">
        <f>IFERROR(VLOOKUP(A5630,DATABARANG!$B$4:$G$20000,5),"")</f>
        <v/>
      </c>
      <c r="L5630" s="149" t="str">
        <f t="shared" si="186"/>
        <v/>
      </c>
      <c r="M5630" s="158" t="str">
        <f t="shared" si="187"/>
        <v/>
      </c>
      <c r="O5630" s="151"/>
    </row>
    <row r="5631" spans="11:15" x14ac:dyDescent="0.3">
      <c r="K5631" s="148" t="str">
        <f>IFERROR(VLOOKUP(A5631,DATABARANG!$B$4:$G$20000,5),"")</f>
        <v/>
      </c>
      <c r="L5631" s="149" t="str">
        <f t="shared" si="186"/>
        <v/>
      </c>
      <c r="M5631" s="158" t="str">
        <f t="shared" si="187"/>
        <v/>
      </c>
      <c r="O5631" s="151"/>
    </row>
    <row r="5632" spans="11:15" x14ac:dyDescent="0.3">
      <c r="K5632" s="148" t="str">
        <f>IFERROR(VLOOKUP(A5632,DATABARANG!$B$4:$G$20000,5),"")</f>
        <v/>
      </c>
      <c r="L5632" s="149" t="str">
        <f t="shared" si="186"/>
        <v/>
      </c>
      <c r="M5632" s="158" t="str">
        <f t="shared" si="187"/>
        <v/>
      </c>
      <c r="O5632" s="151"/>
    </row>
    <row r="5633" spans="11:15" x14ac:dyDescent="0.3">
      <c r="K5633" s="148" t="str">
        <f>IFERROR(VLOOKUP(A5633,DATABARANG!$B$4:$G$20000,5),"")</f>
        <v/>
      </c>
      <c r="L5633" s="149" t="str">
        <f t="shared" si="186"/>
        <v/>
      </c>
      <c r="M5633" s="158" t="str">
        <f t="shared" si="187"/>
        <v/>
      </c>
      <c r="O5633" s="151"/>
    </row>
    <row r="5634" spans="11:15" x14ac:dyDescent="0.3">
      <c r="K5634" s="148" t="str">
        <f>IFERROR(VLOOKUP(A5634,DATABARANG!$B$4:$G$20000,5),"")</f>
        <v/>
      </c>
      <c r="L5634" s="149" t="str">
        <f t="shared" si="186"/>
        <v/>
      </c>
      <c r="M5634" s="158" t="str">
        <f t="shared" si="187"/>
        <v/>
      </c>
      <c r="O5634" s="151"/>
    </row>
    <row r="5635" spans="11:15" x14ac:dyDescent="0.3">
      <c r="K5635" s="148" t="str">
        <f>IFERROR(VLOOKUP(A5635,DATABARANG!$B$4:$G$20000,5),"")</f>
        <v/>
      </c>
      <c r="L5635" s="149" t="str">
        <f t="shared" si="186"/>
        <v/>
      </c>
      <c r="M5635" s="158" t="str">
        <f t="shared" si="187"/>
        <v/>
      </c>
      <c r="O5635" s="151"/>
    </row>
    <row r="5636" spans="11:15" x14ac:dyDescent="0.3">
      <c r="K5636" s="148" t="str">
        <f>IFERROR(VLOOKUP(A5636,DATABARANG!$B$4:$G$20000,5),"")</f>
        <v/>
      </c>
      <c r="L5636" s="149" t="str">
        <f t="shared" si="186"/>
        <v/>
      </c>
      <c r="M5636" s="158" t="str">
        <f t="shared" si="187"/>
        <v/>
      </c>
      <c r="O5636" s="151"/>
    </row>
    <row r="5637" spans="11:15" x14ac:dyDescent="0.3">
      <c r="K5637" s="148" t="str">
        <f>IFERROR(VLOOKUP(A5637,DATABARANG!$B$4:$G$20000,5),"")</f>
        <v/>
      </c>
      <c r="L5637" s="149" t="str">
        <f t="shared" si="186"/>
        <v/>
      </c>
      <c r="M5637" s="158" t="str">
        <f t="shared" si="187"/>
        <v/>
      </c>
      <c r="O5637" s="151"/>
    </row>
    <row r="5638" spans="11:15" x14ac:dyDescent="0.3">
      <c r="K5638" s="148" t="str">
        <f>IFERROR(VLOOKUP(A5638,DATABARANG!$B$4:$G$20000,5),"")</f>
        <v/>
      </c>
      <c r="L5638" s="149" t="str">
        <f t="shared" ref="L5638:L5701" si="188">IFERROR((E5638-K5638)*G5638,"")</f>
        <v/>
      </c>
      <c r="M5638" s="158" t="str">
        <f t="shared" ref="M5638:M5701" si="189">IF(B5638="","",TEXT(B5638,"DD-MMM"))</f>
        <v/>
      </c>
      <c r="O5638" s="151"/>
    </row>
    <row r="5639" spans="11:15" x14ac:dyDescent="0.3">
      <c r="K5639" s="148" t="str">
        <f>IFERROR(VLOOKUP(A5639,DATABARANG!$B$4:$G$20000,5),"")</f>
        <v/>
      </c>
      <c r="L5639" s="149" t="str">
        <f t="shared" si="188"/>
        <v/>
      </c>
      <c r="M5639" s="158" t="str">
        <f t="shared" si="189"/>
        <v/>
      </c>
      <c r="O5639" s="151"/>
    </row>
    <row r="5640" spans="11:15" x14ac:dyDescent="0.3">
      <c r="K5640" s="148" t="str">
        <f>IFERROR(VLOOKUP(A5640,DATABARANG!$B$4:$G$20000,5),"")</f>
        <v/>
      </c>
      <c r="L5640" s="149" t="str">
        <f t="shared" si="188"/>
        <v/>
      </c>
      <c r="M5640" s="158" t="str">
        <f t="shared" si="189"/>
        <v/>
      </c>
      <c r="O5640" s="151"/>
    </row>
    <row r="5641" spans="11:15" x14ac:dyDescent="0.3">
      <c r="K5641" s="148" t="str">
        <f>IFERROR(VLOOKUP(A5641,DATABARANG!$B$4:$G$20000,5),"")</f>
        <v/>
      </c>
      <c r="L5641" s="149" t="str">
        <f t="shared" si="188"/>
        <v/>
      </c>
      <c r="M5641" s="158" t="str">
        <f t="shared" si="189"/>
        <v/>
      </c>
      <c r="O5641" s="151"/>
    </row>
    <row r="5642" spans="11:15" x14ac:dyDescent="0.3">
      <c r="K5642" s="148" t="str">
        <f>IFERROR(VLOOKUP(A5642,DATABARANG!$B$4:$G$20000,5),"")</f>
        <v/>
      </c>
      <c r="L5642" s="149" t="str">
        <f t="shared" si="188"/>
        <v/>
      </c>
      <c r="M5642" s="158" t="str">
        <f t="shared" si="189"/>
        <v/>
      </c>
      <c r="O5642" s="151"/>
    </row>
    <row r="5643" spans="11:15" x14ac:dyDescent="0.3">
      <c r="K5643" s="148" t="str">
        <f>IFERROR(VLOOKUP(A5643,DATABARANG!$B$4:$G$20000,5),"")</f>
        <v/>
      </c>
      <c r="L5643" s="149" t="str">
        <f t="shared" si="188"/>
        <v/>
      </c>
      <c r="M5643" s="158" t="str">
        <f t="shared" si="189"/>
        <v/>
      </c>
      <c r="O5643" s="151"/>
    </row>
    <row r="5644" spans="11:15" x14ac:dyDescent="0.3">
      <c r="K5644" s="148" t="str">
        <f>IFERROR(VLOOKUP(A5644,DATABARANG!$B$4:$G$20000,5),"")</f>
        <v/>
      </c>
      <c r="L5644" s="149" t="str">
        <f t="shared" si="188"/>
        <v/>
      </c>
      <c r="M5644" s="158" t="str">
        <f t="shared" si="189"/>
        <v/>
      </c>
      <c r="O5644" s="151"/>
    </row>
    <row r="5645" spans="11:15" x14ac:dyDescent="0.3">
      <c r="K5645" s="148" t="str">
        <f>IFERROR(VLOOKUP(A5645,DATABARANG!$B$4:$G$20000,5),"")</f>
        <v/>
      </c>
      <c r="L5645" s="149" t="str">
        <f t="shared" si="188"/>
        <v/>
      </c>
      <c r="M5645" s="158" t="str">
        <f t="shared" si="189"/>
        <v/>
      </c>
      <c r="O5645" s="151"/>
    </row>
    <row r="5646" spans="11:15" x14ac:dyDescent="0.3">
      <c r="K5646" s="148" t="str">
        <f>IFERROR(VLOOKUP(A5646,DATABARANG!$B$4:$G$20000,5),"")</f>
        <v/>
      </c>
      <c r="L5646" s="149" t="str">
        <f t="shared" si="188"/>
        <v/>
      </c>
      <c r="M5646" s="158" t="str">
        <f t="shared" si="189"/>
        <v/>
      </c>
      <c r="O5646" s="151"/>
    </row>
    <row r="5647" spans="11:15" x14ac:dyDescent="0.3">
      <c r="K5647" s="148" t="str">
        <f>IFERROR(VLOOKUP(A5647,DATABARANG!$B$4:$G$20000,5),"")</f>
        <v/>
      </c>
      <c r="L5647" s="149" t="str">
        <f t="shared" si="188"/>
        <v/>
      </c>
      <c r="M5647" s="158" t="str">
        <f t="shared" si="189"/>
        <v/>
      </c>
      <c r="O5647" s="151"/>
    </row>
    <row r="5648" spans="11:15" x14ac:dyDescent="0.3">
      <c r="K5648" s="148" t="str">
        <f>IFERROR(VLOOKUP(A5648,DATABARANG!$B$4:$G$20000,5),"")</f>
        <v/>
      </c>
      <c r="L5648" s="149" t="str">
        <f t="shared" si="188"/>
        <v/>
      </c>
      <c r="M5648" s="158" t="str">
        <f t="shared" si="189"/>
        <v/>
      </c>
      <c r="O5648" s="151"/>
    </row>
    <row r="5649" spans="11:15" x14ac:dyDescent="0.3">
      <c r="K5649" s="148" t="str">
        <f>IFERROR(VLOOKUP(A5649,DATABARANG!$B$4:$G$20000,5),"")</f>
        <v/>
      </c>
      <c r="L5649" s="149" t="str">
        <f t="shared" si="188"/>
        <v/>
      </c>
      <c r="M5649" s="158" t="str">
        <f t="shared" si="189"/>
        <v/>
      </c>
      <c r="O5649" s="151"/>
    </row>
    <row r="5650" spans="11:15" x14ac:dyDescent="0.3">
      <c r="K5650" s="148" t="str">
        <f>IFERROR(VLOOKUP(A5650,DATABARANG!$B$4:$G$20000,5),"")</f>
        <v/>
      </c>
      <c r="L5650" s="149" t="str">
        <f t="shared" si="188"/>
        <v/>
      </c>
      <c r="M5650" s="158" t="str">
        <f t="shared" si="189"/>
        <v/>
      </c>
      <c r="O5650" s="151"/>
    </row>
    <row r="5651" spans="11:15" x14ac:dyDescent="0.3">
      <c r="K5651" s="148" t="str">
        <f>IFERROR(VLOOKUP(A5651,DATABARANG!$B$4:$G$20000,5),"")</f>
        <v/>
      </c>
      <c r="L5651" s="149" t="str">
        <f t="shared" si="188"/>
        <v/>
      </c>
      <c r="M5651" s="158" t="str">
        <f t="shared" si="189"/>
        <v/>
      </c>
      <c r="O5651" s="151"/>
    </row>
    <row r="5652" spans="11:15" x14ac:dyDescent="0.3">
      <c r="K5652" s="148" t="str">
        <f>IFERROR(VLOOKUP(A5652,DATABARANG!$B$4:$G$20000,5),"")</f>
        <v/>
      </c>
      <c r="L5652" s="149" t="str">
        <f t="shared" si="188"/>
        <v/>
      </c>
      <c r="M5652" s="158" t="str">
        <f t="shared" si="189"/>
        <v/>
      </c>
      <c r="O5652" s="151"/>
    </row>
    <row r="5653" spans="11:15" x14ac:dyDescent="0.3">
      <c r="K5653" s="148" t="str">
        <f>IFERROR(VLOOKUP(A5653,DATABARANG!$B$4:$G$20000,5),"")</f>
        <v/>
      </c>
      <c r="L5653" s="149" t="str">
        <f t="shared" si="188"/>
        <v/>
      </c>
      <c r="M5653" s="158" t="str">
        <f t="shared" si="189"/>
        <v/>
      </c>
      <c r="O5653" s="151"/>
    </row>
    <row r="5654" spans="11:15" x14ac:dyDescent="0.3">
      <c r="K5654" s="148" t="str">
        <f>IFERROR(VLOOKUP(A5654,DATABARANG!$B$4:$G$20000,5),"")</f>
        <v/>
      </c>
      <c r="L5654" s="149" t="str">
        <f t="shared" si="188"/>
        <v/>
      </c>
      <c r="M5654" s="158" t="str">
        <f t="shared" si="189"/>
        <v/>
      </c>
      <c r="O5654" s="151"/>
    </row>
    <row r="5655" spans="11:15" x14ac:dyDescent="0.3">
      <c r="K5655" s="148" t="str">
        <f>IFERROR(VLOOKUP(A5655,DATABARANG!$B$4:$G$20000,5),"")</f>
        <v/>
      </c>
      <c r="L5655" s="149" t="str">
        <f t="shared" si="188"/>
        <v/>
      </c>
      <c r="M5655" s="158" t="str">
        <f t="shared" si="189"/>
        <v/>
      </c>
      <c r="O5655" s="151"/>
    </row>
    <row r="5656" spans="11:15" x14ac:dyDescent="0.3">
      <c r="K5656" s="148" t="str">
        <f>IFERROR(VLOOKUP(A5656,DATABARANG!$B$4:$G$20000,5),"")</f>
        <v/>
      </c>
      <c r="L5656" s="149" t="str">
        <f t="shared" si="188"/>
        <v/>
      </c>
      <c r="M5656" s="158" t="str">
        <f t="shared" si="189"/>
        <v/>
      </c>
      <c r="O5656" s="151"/>
    </row>
    <row r="5657" spans="11:15" x14ac:dyDescent="0.3">
      <c r="K5657" s="148" t="str">
        <f>IFERROR(VLOOKUP(A5657,DATABARANG!$B$4:$G$20000,5),"")</f>
        <v/>
      </c>
      <c r="L5657" s="149" t="str">
        <f t="shared" si="188"/>
        <v/>
      </c>
      <c r="M5657" s="158" t="str">
        <f t="shared" si="189"/>
        <v/>
      </c>
      <c r="O5657" s="151"/>
    </row>
    <row r="5658" spans="11:15" x14ac:dyDescent="0.3">
      <c r="K5658" s="148" t="str">
        <f>IFERROR(VLOOKUP(A5658,DATABARANG!$B$4:$G$20000,5),"")</f>
        <v/>
      </c>
      <c r="L5658" s="149" t="str">
        <f t="shared" si="188"/>
        <v/>
      </c>
      <c r="M5658" s="158" t="str">
        <f t="shared" si="189"/>
        <v/>
      </c>
      <c r="O5658" s="151"/>
    </row>
    <row r="5659" spans="11:15" x14ac:dyDescent="0.3">
      <c r="K5659" s="148" t="str">
        <f>IFERROR(VLOOKUP(A5659,DATABARANG!$B$4:$G$20000,5),"")</f>
        <v/>
      </c>
      <c r="L5659" s="149" t="str">
        <f t="shared" si="188"/>
        <v/>
      </c>
      <c r="M5659" s="158" t="str">
        <f t="shared" si="189"/>
        <v/>
      </c>
      <c r="O5659" s="151"/>
    </row>
    <row r="5660" spans="11:15" x14ac:dyDescent="0.3">
      <c r="K5660" s="148" t="str">
        <f>IFERROR(VLOOKUP(A5660,DATABARANG!$B$4:$G$20000,5),"")</f>
        <v/>
      </c>
      <c r="L5660" s="149" t="str">
        <f t="shared" si="188"/>
        <v/>
      </c>
      <c r="M5660" s="158" t="str">
        <f t="shared" si="189"/>
        <v/>
      </c>
      <c r="O5660" s="151"/>
    </row>
    <row r="5661" spans="11:15" x14ac:dyDescent="0.3">
      <c r="K5661" s="148" t="str">
        <f>IFERROR(VLOOKUP(A5661,DATABARANG!$B$4:$G$20000,5),"")</f>
        <v/>
      </c>
      <c r="L5661" s="149" t="str">
        <f t="shared" si="188"/>
        <v/>
      </c>
      <c r="M5661" s="158" t="str">
        <f t="shared" si="189"/>
        <v/>
      </c>
      <c r="O5661" s="151"/>
    </row>
    <row r="5662" spans="11:15" x14ac:dyDescent="0.3">
      <c r="K5662" s="148" t="str">
        <f>IFERROR(VLOOKUP(A5662,DATABARANG!$B$4:$G$20000,5),"")</f>
        <v/>
      </c>
      <c r="L5662" s="149" t="str">
        <f t="shared" si="188"/>
        <v/>
      </c>
      <c r="M5662" s="158" t="str">
        <f t="shared" si="189"/>
        <v/>
      </c>
      <c r="O5662" s="151"/>
    </row>
    <row r="5663" spans="11:15" x14ac:dyDescent="0.3">
      <c r="K5663" s="148" t="str">
        <f>IFERROR(VLOOKUP(A5663,DATABARANG!$B$4:$G$20000,5),"")</f>
        <v/>
      </c>
      <c r="L5663" s="149" t="str">
        <f t="shared" si="188"/>
        <v/>
      </c>
      <c r="M5663" s="158" t="str">
        <f t="shared" si="189"/>
        <v/>
      </c>
      <c r="O5663" s="151"/>
    </row>
    <row r="5664" spans="11:15" x14ac:dyDescent="0.3">
      <c r="K5664" s="148" t="str">
        <f>IFERROR(VLOOKUP(A5664,DATABARANG!$B$4:$G$20000,5),"")</f>
        <v/>
      </c>
      <c r="L5664" s="149" t="str">
        <f t="shared" si="188"/>
        <v/>
      </c>
      <c r="M5664" s="158" t="str">
        <f t="shared" si="189"/>
        <v/>
      </c>
      <c r="O5664" s="151"/>
    </row>
    <row r="5665" spans="11:15" x14ac:dyDescent="0.3">
      <c r="K5665" s="148" t="str">
        <f>IFERROR(VLOOKUP(A5665,DATABARANG!$B$4:$G$20000,5),"")</f>
        <v/>
      </c>
      <c r="L5665" s="149" t="str">
        <f t="shared" si="188"/>
        <v/>
      </c>
      <c r="M5665" s="158" t="str">
        <f t="shared" si="189"/>
        <v/>
      </c>
      <c r="O5665" s="151"/>
    </row>
    <row r="5666" spans="11:15" x14ac:dyDescent="0.3">
      <c r="K5666" s="148" t="str">
        <f>IFERROR(VLOOKUP(A5666,DATABARANG!$B$4:$G$20000,5),"")</f>
        <v/>
      </c>
      <c r="L5666" s="149" t="str">
        <f t="shared" si="188"/>
        <v/>
      </c>
      <c r="M5666" s="158" t="str">
        <f t="shared" si="189"/>
        <v/>
      </c>
      <c r="O5666" s="151"/>
    </row>
    <row r="5667" spans="11:15" x14ac:dyDescent="0.3">
      <c r="K5667" s="148" t="str">
        <f>IFERROR(VLOOKUP(A5667,DATABARANG!$B$4:$G$20000,5),"")</f>
        <v/>
      </c>
      <c r="L5667" s="149" t="str">
        <f t="shared" si="188"/>
        <v/>
      </c>
      <c r="M5667" s="158" t="str">
        <f t="shared" si="189"/>
        <v/>
      </c>
      <c r="O5667" s="151"/>
    </row>
    <row r="5668" spans="11:15" x14ac:dyDescent="0.3">
      <c r="K5668" s="148" t="str">
        <f>IFERROR(VLOOKUP(A5668,DATABARANG!$B$4:$G$20000,5),"")</f>
        <v/>
      </c>
      <c r="L5668" s="149" t="str">
        <f t="shared" si="188"/>
        <v/>
      </c>
      <c r="M5668" s="158" t="str">
        <f t="shared" si="189"/>
        <v/>
      </c>
      <c r="O5668" s="151"/>
    </row>
    <row r="5669" spans="11:15" x14ac:dyDescent="0.3">
      <c r="K5669" s="148" t="str">
        <f>IFERROR(VLOOKUP(A5669,DATABARANG!$B$4:$G$20000,5),"")</f>
        <v/>
      </c>
      <c r="L5669" s="149" t="str">
        <f t="shared" si="188"/>
        <v/>
      </c>
      <c r="M5669" s="158" t="str">
        <f t="shared" si="189"/>
        <v/>
      </c>
      <c r="O5669" s="151"/>
    </row>
    <row r="5670" spans="11:15" x14ac:dyDescent="0.3">
      <c r="K5670" s="148" t="str">
        <f>IFERROR(VLOOKUP(A5670,DATABARANG!$B$4:$G$20000,5),"")</f>
        <v/>
      </c>
      <c r="L5670" s="149" t="str">
        <f t="shared" si="188"/>
        <v/>
      </c>
      <c r="M5670" s="158" t="str">
        <f t="shared" si="189"/>
        <v/>
      </c>
      <c r="O5670" s="151"/>
    </row>
    <row r="5671" spans="11:15" x14ac:dyDescent="0.3">
      <c r="K5671" s="148" t="str">
        <f>IFERROR(VLOOKUP(A5671,DATABARANG!$B$4:$G$20000,5),"")</f>
        <v/>
      </c>
      <c r="L5671" s="149" t="str">
        <f t="shared" si="188"/>
        <v/>
      </c>
      <c r="M5671" s="158" t="str">
        <f t="shared" si="189"/>
        <v/>
      </c>
      <c r="O5671" s="151"/>
    </row>
    <row r="5672" spans="11:15" x14ac:dyDescent="0.3">
      <c r="K5672" s="148" t="str">
        <f>IFERROR(VLOOKUP(A5672,DATABARANG!$B$4:$G$20000,5),"")</f>
        <v/>
      </c>
      <c r="L5672" s="149" t="str">
        <f t="shared" si="188"/>
        <v/>
      </c>
      <c r="M5672" s="158" t="str">
        <f t="shared" si="189"/>
        <v/>
      </c>
      <c r="O5672" s="151"/>
    </row>
    <row r="5673" spans="11:15" x14ac:dyDescent="0.3">
      <c r="K5673" s="148" t="str">
        <f>IFERROR(VLOOKUP(A5673,DATABARANG!$B$4:$G$20000,5),"")</f>
        <v/>
      </c>
      <c r="L5673" s="149" t="str">
        <f t="shared" si="188"/>
        <v/>
      </c>
      <c r="M5673" s="158" t="str">
        <f t="shared" si="189"/>
        <v/>
      </c>
      <c r="O5673" s="151"/>
    </row>
    <row r="5674" spans="11:15" x14ac:dyDescent="0.3">
      <c r="K5674" s="148" t="str">
        <f>IFERROR(VLOOKUP(A5674,DATABARANG!$B$4:$G$20000,5),"")</f>
        <v/>
      </c>
      <c r="L5674" s="149" t="str">
        <f t="shared" si="188"/>
        <v/>
      </c>
      <c r="M5674" s="158" t="str">
        <f t="shared" si="189"/>
        <v/>
      </c>
      <c r="O5674" s="151"/>
    </row>
    <row r="5675" spans="11:15" x14ac:dyDescent="0.3">
      <c r="K5675" s="148" t="str">
        <f>IFERROR(VLOOKUP(A5675,DATABARANG!$B$4:$G$20000,5),"")</f>
        <v/>
      </c>
      <c r="L5675" s="149" t="str">
        <f t="shared" si="188"/>
        <v/>
      </c>
      <c r="M5675" s="158" t="str">
        <f t="shared" si="189"/>
        <v/>
      </c>
      <c r="O5675" s="151"/>
    </row>
    <row r="5676" spans="11:15" x14ac:dyDescent="0.3">
      <c r="K5676" s="148" t="str">
        <f>IFERROR(VLOOKUP(A5676,DATABARANG!$B$4:$G$20000,5),"")</f>
        <v/>
      </c>
      <c r="L5676" s="149" t="str">
        <f t="shared" si="188"/>
        <v/>
      </c>
      <c r="M5676" s="158" t="str">
        <f t="shared" si="189"/>
        <v/>
      </c>
      <c r="O5676" s="151"/>
    </row>
    <row r="5677" spans="11:15" x14ac:dyDescent="0.3">
      <c r="K5677" s="148" t="str">
        <f>IFERROR(VLOOKUP(A5677,DATABARANG!$B$4:$G$20000,5),"")</f>
        <v/>
      </c>
      <c r="L5677" s="149" t="str">
        <f t="shared" si="188"/>
        <v/>
      </c>
      <c r="M5677" s="158" t="str">
        <f t="shared" si="189"/>
        <v/>
      </c>
      <c r="O5677" s="151"/>
    </row>
    <row r="5678" spans="11:15" x14ac:dyDescent="0.3">
      <c r="K5678" s="148" t="str">
        <f>IFERROR(VLOOKUP(A5678,DATABARANG!$B$4:$G$20000,5),"")</f>
        <v/>
      </c>
      <c r="L5678" s="149" t="str">
        <f t="shared" si="188"/>
        <v/>
      </c>
      <c r="M5678" s="158" t="str">
        <f t="shared" si="189"/>
        <v/>
      </c>
      <c r="O5678" s="151"/>
    </row>
    <row r="5679" spans="11:15" x14ac:dyDescent="0.3">
      <c r="K5679" s="148" t="str">
        <f>IFERROR(VLOOKUP(A5679,DATABARANG!$B$4:$G$20000,5),"")</f>
        <v/>
      </c>
      <c r="L5679" s="149" t="str">
        <f t="shared" si="188"/>
        <v/>
      </c>
      <c r="M5679" s="158" t="str">
        <f t="shared" si="189"/>
        <v/>
      </c>
      <c r="O5679" s="151"/>
    </row>
    <row r="5680" spans="11:15" x14ac:dyDescent="0.3">
      <c r="K5680" s="148" t="str">
        <f>IFERROR(VLOOKUP(A5680,DATABARANG!$B$4:$G$20000,5),"")</f>
        <v/>
      </c>
      <c r="L5680" s="149" t="str">
        <f t="shared" si="188"/>
        <v/>
      </c>
      <c r="M5680" s="158" t="str">
        <f t="shared" si="189"/>
        <v/>
      </c>
      <c r="O5680" s="151"/>
    </row>
    <row r="5681" spans="11:15" x14ac:dyDescent="0.3">
      <c r="K5681" s="148" t="str">
        <f>IFERROR(VLOOKUP(A5681,DATABARANG!$B$4:$G$20000,5),"")</f>
        <v/>
      </c>
      <c r="L5681" s="149" t="str">
        <f t="shared" si="188"/>
        <v/>
      </c>
      <c r="M5681" s="158" t="str">
        <f t="shared" si="189"/>
        <v/>
      </c>
      <c r="O5681" s="151"/>
    </row>
    <row r="5682" spans="11:15" x14ac:dyDescent="0.3">
      <c r="K5682" s="148" t="str">
        <f>IFERROR(VLOOKUP(A5682,DATABARANG!$B$4:$G$20000,5),"")</f>
        <v/>
      </c>
      <c r="L5682" s="149" t="str">
        <f t="shared" si="188"/>
        <v/>
      </c>
      <c r="M5682" s="158" t="str">
        <f t="shared" si="189"/>
        <v/>
      </c>
      <c r="O5682" s="151"/>
    </row>
    <row r="5683" spans="11:15" x14ac:dyDescent="0.3">
      <c r="K5683" s="148" t="str">
        <f>IFERROR(VLOOKUP(A5683,DATABARANG!$B$4:$G$20000,5),"")</f>
        <v/>
      </c>
      <c r="L5683" s="149" t="str">
        <f t="shared" si="188"/>
        <v/>
      </c>
      <c r="M5683" s="158" t="str">
        <f t="shared" si="189"/>
        <v/>
      </c>
      <c r="O5683" s="151"/>
    </row>
    <row r="5684" spans="11:15" x14ac:dyDescent="0.3">
      <c r="K5684" s="148" t="str">
        <f>IFERROR(VLOOKUP(A5684,DATABARANG!$B$4:$G$20000,5),"")</f>
        <v/>
      </c>
      <c r="L5684" s="149" t="str">
        <f t="shared" si="188"/>
        <v/>
      </c>
      <c r="M5684" s="158" t="str">
        <f t="shared" si="189"/>
        <v/>
      </c>
      <c r="O5684" s="151"/>
    </row>
    <row r="5685" spans="11:15" x14ac:dyDescent="0.3">
      <c r="K5685" s="148" t="str">
        <f>IFERROR(VLOOKUP(A5685,DATABARANG!$B$4:$G$20000,5),"")</f>
        <v/>
      </c>
      <c r="L5685" s="149" t="str">
        <f t="shared" si="188"/>
        <v/>
      </c>
      <c r="M5685" s="158" t="str">
        <f t="shared" si="189"/>
        <v/>
      </c>
      <c r="O5685" s="151"/>
    </row>
    <row r="5686" spans="11:15" x14ac:dyDescent="0.3">
      <c r="K5686" s="148" t="str">
        <f>IFERROR(VLOOKUP(A5686,DATABARANG!$B$4:$G$20000,5),"")</f>
        <v/>
      </c>
      <c r="L5686" s="149" t="str">
        <f t="shared" si="188"/>
        <v/>
      </c>
      <c r="M5686" s="158" t="str">
        <f t="shared" si="189"/>
        <v/>
      </c>
      <c r="O5686" s="151"/>
    </row>
    <row r="5687" spans="11:15" x14ac:dyDescent="0.3">
      <c r="K5687" s="148" t="str">
        <f>IFERROR(VLOOKUP(A5687,DATABARANG!$B$4:$G$20000,5),"")</f>
        <v/>
      </c>
      <c r="L5687" s="149" t="str">
        <f t="shared" si="188"/>
        <v/>
      </c>
      <c r="M5687" s="158" t="str">
        <f t="shared" si="189"/>
        <v/>
      </c>
      <c r="O5687" s="151"/>
    </row>
    <row r="5688" spans="11:15" x14ac:dyDescent="0.3">
      <c r="K5688" s="148" t="str">
        <f>IFERROR(VLOOKUP(A5688,DATABARANG!$B$4:$G$20000,5),"")</f>
        <v/>
      </c>
      <c r="L5688" s="149" t="str">
        <f t="shared" si="188"/>
        <v/>
      </c>
      <c r="M5688" s="158" t="str">
        <f t="shared" si="189"/>
        <v/>
      </c>
      <c r="O5688" s="151"/>
    </row>
    <row r="5689" spans="11:15" x14ac:dyDescent="0.3">
      <c r="K5689" s="148" t="str">
        <f>IFERROR(VLOOKUP(A5689,DATABARANG!$B$4:$G$20000,5),"")</f>
        <v/>
      </c>
      <c r="L5689" s="149" t="str">
        <f t="shared" si="188"/>
        <v/>
      </c>
      <c r="M5689" s="158" t="str">
        <f t="shared" si="189"/>
        <v/>
      </c>
      <c r="O5689" s="151"/>
    </row>
    <row r="5690" spans="11:15" x14ac:dyDescent="0.3">
      <c r="K5690" s="148" t="str">
        <f>IFERROR(VLOOKUP(A5690,DATABARANG!$B$4:$G$20000,5),"")</f>
        <v/>
      </c>
      <c r="L5690" s="149" t="str">
        <f t="shared" si="188"/>
        <v/>
      </c>
      <c r="M5690" s="158" t="str">
        <f t="shared" si="189"/>
        <v/>
      </c>
      <c r="O5690" s="151"/>
    </row>
    <row r="5691" spans="11:15" x14ac:dyDescent="0.3">
      <c r="K5691" s="148" t="str">
        <f>IFERROR(VLOOKUP(A5691,DATABARANG!$B$4:$G$20000,5),"")</f>
        <v/>
      </c>
      <c r="L5691" s="149" t="str">
        <f t="shared" si="188"/>
        <v/>
      </c>
      <c r="M5691" s="158" t="str">
        <f t="shared" si="189"/>
        <v/>
      </c>
      <c r="O5691" s="151"/>
    </row>
    <row r="5692" spans="11:15" x14ac:dyDescent="0.3">
      <c r="K5692" s="148" t="str">
        <f>IFERROR(VLOOKUP(A5692,DATABARANG!$B$4:$G$20000,5),"")</f>
        <v/>
      </c>
      <c r="L5692" s="149" t="str">
        <f t="shared" si="188"/>
        <v/>
      </c>
      <c r="M5692" s="158" t="str">
        <f t="shared" si="189"/>
        <v/>
      </c>
      <c r="O5692" s="151"/>
    </row>
    <row r="5693" spans="11:15" x14ac:dyDescent="0.3">
      <c r="K5693" s="148" t="str">
        <f>IFERROR(VLOOKUP(A5693,DATABARANG!$B$4:$G$20000,5),"")</f>
        <v/>
      </c>
      <c r="L5693" s="149" t="str">
        <f t="shared" si="188"/>
        <v/>
      </c>
      <c r="M5693" s="158" t="str">
        <f t="shared" si="189"/>
        <v/>
      </c>
      <c r="O5693" s="151"/>
    </row>
    <row r="5694" spans="11:15" x14ac:dyDescent="0.3">
      <c r="K5694" s="148" t="str">
        <f>IFERROR(VLOOKUP(A5694,DATABARANG!$B$4:$G$20000,5),"")</f>
        <v/>
      </c>
      <c r="L5694" s="149" t="str">
        <f t="shared" si="188"/>
        <v/>
      </c>
      <c r="M5694" s="158" t="str">
        <f t="shared" si="189"/>
        <v/>
      </c>
      <c r="O5694" s="151"/>
    </row>
    <row r="5695" spans="11:15" x14ac:dyDescent="0.3">
      <c r="K5695" s="148" t="str">
        <f>IFERROR(VLOOKUP(A5695,DATABARANG!$B$4:$G$20000,5),"")</f>
        <v/>
      </c>
      <c r="L5695" s="149" t="str">
        <f t="shared" si="188"/>
        <v/>
      </c>
      <c r="M5695" s="158" t="str">
        <f t="shared" si="189"/>
        <v/>
      </c>
      <c r="O5695" s="151"/>
    </row>
    <row r="5696" spans="11:15" x14ac:dyDescent="0.3">
      <c r="K5696" s="148" t="str">
        <f>IFERROR(VLOOKUP(A5696,DATABARANG!$B$4:$G$20000,5),"")</f>
        <v/>
      </c>
      <c r="L5696" s="149" t="str">
        <f t="shared" si="188"/>
        <v/>
      </c>
      <c r="M5696" s="158" t="str">
        <f t="shared" si="189"/>
        <v/>
      </c>
      <c r="O5696" s="151"/>
    </row>
    <row r="5697" spans="11:15" x14ac:dyDescent="0.3">
      <c r="K5697" s="148" t="str">
        <f>IFERROR(VLOOKUP(A5697,DATABARANG!$B$4:$G$20000,5),"")</f>
        <v/>
      </c>
      <c r="L5697" s="149" t="str">
        <f t="shared" si="188"/>
        <v/>
      </c>
      <c r="M5697" s="158" t="str">
        <f t="shared" si="189"/>
        <v/>
      </c>
      <c r="O5697" s="151"/>
    </row>
    <row r="5698" spans="11:15" x14ac:dyDescent="0.3">
      <c r="K5698" s="148" t="str">
        <f>IFERROR(VLOOKUP(A5698,DATABARANG!$B$4:$G$20000,5),"")</f>
        <v/>
      </c>
      <c r="L5698" s="149" t="str">
        <f t="shared" si="188"/>
        <v/>
      </c>
      <c r="M5698" s="158" t="str">
        <f t="shared" si="189"/>
        <v/>
      </c>
      <c r="O5698" s="151"/>
    </row>
    <row r="5699" spans="11:15" x14ac:dyDescent="0.3">
      <c r="K5699" s="148" t="str">
        <f>IFERROR(VLOOKUP(A5699,DATABARANG!$B$4:$G$20000,5),"")</f>
        <v/>
      </c>
      <c r="L5699" s="149" t="str">
        <f t="shared" si="188"/>
        <v/>
      </c>
      <c r="M5699" s="158" t="str">
        <f t="shared" si="189"/>
        <v/>
      </c>
      <c r="O5699" s="151"/>
    </row>
    <row r="5700" spans="11:15" x14ac:dyDescent="0.3">
      <c r="K5700" s="148" t="str">
        <f>IFERROR(VLOOKUP(A5700,DATABARANG!$B$4:$G$20000,5),"")</f>
        <v/>
      </c>
      <c r="L5700" s="149" t="str">
        <f t="shared" si="188"/>
        <v/>
      </c>
      <c r="M5700" s="158" t="str">
        <f t="shared" si="189"/>
        <v/>
      </c>
      <c r="O5700" s="151"/>
    </row>
    <row r="5701" spans="11:15" x14ac:dyDescent="0.3">
      <c r="K5701" s="148" t="str">
        <f>IFERROR(VLOOKUP(A5701,DATABARANG!$B$4:$G$20000,5),"")</f>
        <v/>
      </c>
      <c r="L5701" s="149" t="str">
        <f t="shared" si="188"/>
        <v/>
      </c>
      <c r="M5701" s="158" t="str">
        <f t="shared" si="189"/>
        <v/>
      </c>
      <c r="O5701" s="151"/>
    </row>
    <row r="5702" spans="11:15" x14ac:dyDescent="0.3">
      <c r="K5702" s="148" t="str">
        <f>IFERROR(VLOOKUP(A5702,DATABARANG!$B$4:$G$20000,5),"")</f>
        <v/>
      </c>
      <c r="L5702" s="149" t="str">
        <f t="shared" ref="L5702:L5765" si="190">IFERROR((E5702-K5702)*G5702,"")</f>
        <v/>
      </c>
      <c r="M5702" s="158" t="str">
        <f t="shared" ref="M5702:M5765" si="191">IF(B5702="","",TEXT(B5702,"DD-MMM"))</f>
        <v/>
      </c>
      <c r="O5702" s="151"/>
    </row>
    <row r="5703" spans="11:15" x14ac:dyDescent="0.3">
      <c r="K5703" s="148" t="str">
        <f>IFERROR(VLOOKUP(A5703,DATABARANG!$B$4:$G$20000,5),"")</f>
        <v/>
      </c>
      <c r="L5703" s="149" t="str">
        <f t="shared" si="190"/>
        <v/>
      </c>
      <c r="M5703" s="158" t="str">
        <f t="shared" si="191"/>
        <v/>
      </c>
      <c r="O5703" s="151"/>
    </row>
    <row r="5704" spans="11:15" x14ac:dyDescent="0.3">
      <c r="K5704" s="148" t="str">
        <f>IFERROR(VLOOKUP(A5704,DATABARANG!$B$4:$G$20000,5),"")</f>
        <v/>
      </c>
      <c r="L5704" s="149" t="str">
        <f t="shared" si="190"/>
        <v/>
      </c>
      <c r="M5704" s="158" t="str">
        <f t="shared" si="191"/>
        <v/>
      </c>
      <c r="O5704" s="151"/>
    </row>
    <row r="5705" spans="11:15" x14ac:dyDescent="0.3">
      <c r="K5705" s="148" t="str">
        <f>IFERROR(VLOOKUP(A5705,DATABARANG!$B$4:$G$20000,5),"")</f>
        <v/>
      </c>
      <c r="L5705" s="149" t="str">
        <f t="shared" si="190"/>
        <v/>
      </c>
      <c r="M5705" s="158" t="str">
        <f t="shared" si="191"/>
        <v/>
      </c>
      <c r="O5705" s="151"/>
    </row>
    <row r="5706" spans="11:15" x14ac:dyDescent="0.3">
      <c r="K5706" s="148" t="str">
        <f>IFERROR(VLOOKUP(A5706,DATABARANG!$B$4:$G$20000,5),"")</f>
        <v/>
      </c>
      <c r="L5706" s="149" t="str">
        <f t="shared" si="190"/>
        <v/>
      </c>
      <c r="M5706" s="158" t="str">
        <f t="shared" si="191"/>
        <v/>
      </c>
      <c r="O5706" s="151"/>
    </row>
    <row r="5707" spans="11:15" x14ac:dyDescent="0.3">
      <c r="K5707" s="148" t="str">
        <f>IFERROR(VLOOKUP(A5707,DATABARANG!$B$4:$G$20000,5),"")</f>
        <v/>
      </c>
      <c r="L5707" s="149" t="str">
        <f t="shared" si="190"/>
        <v/>
      </c>
      <c r="M5707" s="158" t="str">
        <f t="shared" si="191"/>
        <v/>
      </c>
      <c r="O5707" s="151"/>
    </row>
    <row r="5708" spans="11:15" x14ac:dyDescent="0.3">
      <c r="K5708" s="148" t="str">
        <f>IFERROR(VLOOKUP(A5708,DATABARANG!$B$4:$G$20000,5),"")</f>
        <v/>
      </c>
      <c r="L5708" s="149" t="str">
        <f t="shared" si="190"/>
        <v/>
      </c>
      <c r="M5708" s="158" t="str">
        <f t="shared" si="191"/>
        <v/>
      </c>
      <c r="O5708" s="151"/>
    </row>
    <row r="5709" spans="11:15" x14ac:dyDescent="0.3">
      <c r="K5709" s="148" t="str">
        <f>IFERROR(VLOOKUP(A5709,DATABARANG!$B$4:$G$20000,5),"")</f>
        <v/>
      </c>
      <c r="L5709" s="149" t="str">
        <f t="shared" si="190"/>
        <v/>
      </c>
      <c r="M5709" s="158" t="str">
        <f t="shared" si="191"/>
        <v/>
      </c>
      <c r="O5709" s="151"/>
    </row>
    <row r="5710" spans="11:15" x14ac:dyDescent="0.3">
      <c r="K5710" s="148" t="str">
        <f>IFERROR(VLOOKUP(A5710,DATABARANG!$B$4:$G$20000,5),"")</f>
        <v/>
      </c>
      <c r="L5710" s="149" t="str">
        <f t="shared" si="190"/>
        <v/>
      </c>
      <c r="M5710" s="158" t="str">
        <f t="shared" si="191"/>
        <v/>
      </c>
      <c r="O5710" s="151"/>
    </row>
    <row r="5711" spans="11:15" x14ac:dyDescent="0.3">
      <c r="K5711" s="148" t="str">
        <f>IFERROR(VLOOKUP(A5711,DATABARANG!$B$4:$G$20000,5),"")</f>
        <v/>
      </c>
      <c r="L5711" s="149" t="str">
        <f t="shared" si="190"/>
        <v/>
      </c>
      <c r="M5711" s="158" t="str">
        <f t="shared" si="191"/>
        <v/>
      </c>
      <c r="O5711" s="151"/>
    </row>
    <row r="5712" spans="11:15" x14ac:dyDescent="0.3">
      <c r="K5712" s="148" t="str">
        <f>IFERROR(VLOOKUP(A5712,DATABARANG!$B$4:$G$20000,5),"")</f>
        <v/>
      </c>
      <c r="L5712" s="149" t="str">
        <f t="shared" si="190"/>
        <v/>
      </c>
      <c r="M5712" s="158" t="str">
        <f t="shared" si="191"/>
        <v/>
      </c>
      <c r="O5712" s="151"/>
    </row>
    <row r="5713" spans="11:15" x14ac:dyDescent="0.3">
      <c r="K5713" s="148" t="str">
        <f>IFERROR(VLOOKUP(A5713,DATABARANG!$B$4:$G$20000,5),"")</f>
        <v/>
      </c>
      <c r="L5713" s="149" t="str">
        <f t="shared" si="190"/>
        <v/>
      </c>
      <c r="M5713" s="158" t="str">
        <f t="shared" si="191"/>
        <v/>
      </c>
      <c r="O5713" s="151"/>
    </row>
    <row r="5714" spans="11:15" x14ac:dyDescent="0.3">
      <c r="K5714" s="148" t="str">
        <f>IFERROR(VLOOKUP(A5714,DATABARANG!$B$4:$G$20000,5),"")</f>
        <v/>
      </c>
      <c r="L5714" s="149" t="str">
        <f t="shared" si="190"/>
        <v/>
      </c>
      <c r="M5714" s="158" t="str">
        <f t="shared" si="191"/>
        <v/>
      </c>
      <c r="O5714" s="151"/>
    </row>
    <row r="5715" spans="11:15" x14ac:dyDescent="0.3">
      <c r="K5715" s="148" t="str">
        <f>IFERROR(VLOOKUP(A5715,DATABARANG!$B$4:$G$20000,5),"")</f>
        <v/>
      </c>
      <c r="L5715" s="149" t="str">
        <f t="shared" si="190"/>
        <v/>
      </c>
      <c r="M5715" s="158" t="str">
        <f t="shared" si="191"/>
        <v/>
      </c>
      <c r="O5715" s="151"/>
    </row>
    <row r="5716" spans="11:15" x14ac:dyDescent="0.3">
      <c r="K5716" s="148" t="str">
        <f>IFERROR(VLOOKUP(A5716,DATABARANG!$B$4:$G$20000,5),"")</f>
        <v/>
      </c>
      <c r="L5716" s="149" t="str">
        <f t="shared" si="190"/>
        <v/>
      </c>
      <c r="M5716" s="158" t="str">
        <f t="shared" si="191"/>
        <v/>
      </c>
      <c r="O5716" s="151"/>
    </row>
    <row r="5717" spans="11:15" x14ac:dyDescent="0.3">
      <c r="K5717" s="148" t="str">
        <f>IFERROR(VLOOKUP(A5717,DATABARANG!$B$4:$G$20000,5),"")</f>
        <v/>
      </c>
      <c r="L5717" s="149" t="str">
        <f t="shared" si="190"/>
        <v/>
      </c>
      <c r="M5717" s="158" t="str">
        <f t="shared" si="191"/>
        <v/>
      </c>
      <c r="O5717" s="151"/>
    </row>
    <row r="5718" spans="11:15" x14ac:dyDescent="0.3">
      <c r="K5718" s="148" t="str">
        <f>IFERROR(VLOOKUP(A5718,DATABARANG!$B$4:$G$20000,5),"")</f>
        <v/>
      </c>
      <c r="L5718" s="149" t="str">
        <f t="shared" si="190"/>
        <v/>
      </c>
      <c r="M5718" s="158" t="str">
        <f t="shared" si="191"/>
        <v/>
      </c>
      <c r="O5718" s="151"/>
    </row>
    <row r="5719" spans="11:15" x14ac:dyDescent="0.3">
      <c r="K5719" s="148" t="str">
        <f>IFERROR(VLOOKUP(A5719,DATABARANG!$B$4:$G$20000,5),"")</f>
        <v/>
      </c>
      <c r="L5719" s="149" t="str">
        <f t="shared" si="190"/>
        <v/>
      </c>
      <c r="M5719" s="158" t="str">
        <f t="shared" si="191"/>
        <v/>
      </c>
      <c r="O5719" s="151"/>
    </row>
    <row r="5720" spans="11:15" x14ac:dyDescent="0.3">
      <c r="K5720" s="148" t="str">
        <f>IFERROR(VLOOKUP(A5720,DATABARANG!$B$4:$G$20000,5),"")</f>
        <v/>
      </c>
      <c r="L5720" s="149" t="str">
        <f t="shared" si="190"/>
        <v/>
      </c>
      <c r="M5720" s="158" t="str">
        <f t="shared" si="191"/>
        <v/>
      </c>
      <c r="O5720" s="151"/>
    </row>
    <row r="5721" spans="11:15" x14ac:dyDescent="0.3">
      <c r="K5721" s="148" t="str">
        <f>IFERROR(VLOOKUP(A5721,DATABARANG!$B$4:$G$20000,5),"")</f>
        <v/>
      </c>
      <c r="L5721" s="149" t="str">
        <f t="shared" si="190"/>
        <v/>
      </c>
      <c r="M5721" s="158" t="str">
        <f t="shared" si="191"/>
        <v/>
      </c>
      <c r="O5721" s="151"/>
    </row>
    <row r="5722" spans="11:15" x14ac:dyDescent="0.3">
      <c r="K5722" s="148" t="str">
        <f>IFERROR(VLOOKUP(A5722,DATABARANG!$B$4:$G$20000,5),"")</f>
        <v/>
      </c>
      <c r="L5722" s="149" t="str">
        <f t="shared" si="190"/>
        <v/>
      </c>
      <c r="M5722" s="158" t="str">
        <f t="shared" si="191"/>
        <v/>
      </c>
      <c r="O5722" s="151"/>
    </row>
    <row r="5723" spans="11:15" x14ac:dyDescent="0.3">
      <c r="K5723" s="148" t="str">
        <f>IFERROR(VLOOKUP(A5723,DATABARANG!$B$4:$G$20000,5),"")</f>
        <v/>
      </c>
      <c r="L5723" s="149" t="str">
        <f t="shared" si="190"/>
        <v/>
      </c>
      <c r="M5723" s="158" t="str">
        <f t="shared" si="191"/>
        <v/>
      </c>
      <c r="O5723" s="151"/>
    </row>
    <row r="5724" spans="11:15" x14ac:dyDescent="0.3">
      <c r="K5724" s="148" t="str">
        <f>IFERROR(VLOOKUP(A5724,DATABARANG!$B$4:$G$20000,5),"")</f>
        <v/>
      </c>
      <c r="L5724" s="149" t="str">
        <f t="shared" si="190"/>
        <v/>
      </c>
      <c r="M5724" s="158" t="str">
        <f t="shared" si="191"/>
        <v/>
      </c>
      <c r="O5724" s="151"/>
    </row>
    <row r="5725" spans="11:15" x14ac:dyDescent="0.3">
      <c r="K5725" s="148" t="str">
        <f>IFERROR(VLOOKUP(A5725,DATABARANG!$B$4:$G$20000,5),"")</f>
        <v/>
      </c>
      <c r="L5725" s="149" t="str">
        <f t="shared" si="190"/>
        <v/>
      </c>
      <c r="M5725" s="158" t="str">
        <f t="shared" si="191"/>
        <v/>
      </c>
      <c r="O5725" s="151"/>
    </row>
    <row r="5726" spans="11:15" x14ac:dyDescent="0.3">
      <c r="K5726" s="148" t="str">
        <f>IFERROR(VLOOKUP(A5726,DATABARANG!$B$4:$G$20000,5),"")</f>
        <v/>
      </c>
      <c r="L5726" s="149" t="str">
        <f t="shared" si="190"/>
        <v/>
      </c>
      <c r="M5726" s="158" t="str">
        <f t="shared" si="191"/>
        <v/>
      </c>
      <c r="O5726" s="151"/>
    </row>
    <row r="5727" spans="11:15" x14ac:dyDescent="0.3">
      <c r="K5727" s="148" t="str">
        <f>IFERROR(VLOOKUP(A5727,DATABARANG!$B$4:$G$20000,5),"")</f>
        <v/>
      </c>
      <c r="L5727" s="149" t="str">
        <f t="shared" si="190"/>
        <v/>
      </c>
      <c r="M5727" s="158" t="str">
        <f t="shared" si="191"/>
        <v/>
      </c>
      <c r="O5727" s="151"/>
    </row>
    <row r="5728" spans="11:15" x14ac:dyDescent="0.3">
      <c r="K5728" s="148" t="str">
        <f>IFERROR(VLOOKUP(A5728,DATABARANG!$B$4:$G$20000,5),"")</f>
        <v/>
      </c>
      <c r="L5728" s="149" t="str">
        <f t="shared" si="190"/>
        <v/>
      </c>
      <c r="M5728" s="158" t="str">
        <f t="shared" si="191"/>
        <v/>
      </c>
      <c r="O5728" s="151"/>
    </row>
    <row r="5729" spans="11:15" x14ac:dyDescent="0.3">
      <c r="K5729" s="148" t="str">
        <f>IFERROR(VLOOKUP(A5729,DATABARANG!$B$4:$G$20000,5),"")</f>
        <v/>
      </c>
      <c r="L5729" s="149" t="str">
        <f t="shared" si="190"/>
        <v/>
      </c>
      <c r="M5729" s="158" t="str">
        <f t="shared" si="191"/>
        <v/>
      </c>
      <c r="O5729" s="151"/>
    </row>
    <row r="5730" spans="11:15" x14ac:dyDescent="0.3">
      <c r="K5730" s="148" t="str">
        <f>IFERROR(VLOOKUP(A5730,DATABARANG!$B$4:$G$20000,5),"")</f>
        <v/>
      </c>
      <c r="L5730" s="149" t="str">
        <f t="shared" si="190"/>
        <v/>
      </c>
      <c r="M5730" s="158" t="str">
        <f t="shared" si="191"/>
        <v/>
      </c>
      <c r="O5730" s="151"/>
    </row>
    <row r="5731" spans="11:15" x14ac:dyDescent="0.3">
      <c r="K5731" s="148" t="str">
        <f>IFERROR(VLOOKUP(A5731,DATABARANG!$B$4:$G$20000,5),"")</f>
        <v/>
      </c>
      <c r="L5731" s="149" t="str">
        <f t="shared" si="190"/>
        <v/>
      </c>
      <c r="M5731" s="158" t="str">
        <f t="shared" si="191"/>
        <v/>
      </c>
      <c r="O5731" s="151"/>
    </row>
    <row r="5732" spans="11:15" x14ac:dyDescent="0.3">
      <c r="K5732" s="148" t="str">
        <f>IFERROR(VLOOKUP(A5732,DATABARANG!$B$4:$G$20000,5),"")</f>
        <v/>
      </c>
      <c r="L5732" s="149" t="str">
        <f t="shared" si="190"/>
        <v/>
      </c>
      <c r="M5732" s="158" t="str">
        <f t="shared" si="191"/>
        <v/>
      </c>
      <c r="O5732" s="151"/>
    </row>
    <row r="5733" spans="11:15" x14ac:dyDescent="0.3">
      <c r="K5733" s="148" t="str">
        <f>IFERROR(VLOOKUP(A5733,DATABARANG!$B$4:$G$20000,5),"")</f>
        <v/>
      </c>
      <c r="L5733" s="149" t="str">
        <f t="shared" si="190"/>
        <v/>
      </c>
      <c r="M5733" s="158" t="str">
        <f t="shared" si="191"/>
        <v/>
      </c>
      <c r="O5733" s="151"/>
    </row>
    <row r="5734" spans="11:15" x14ac:dyDescent="0.3">
      <c r="K5734" s="148" t="str">
        <f>IFERROR(VLOOKUP(A5734,DATABARANG!$B$4:$G$20000,5),"")</f>
        <v/>
      </c>
      <c r="L5734" s="149" t="str">
        <f t="shared" si="190"/>
        <v/>
      </c>
      <c r="M5734" s="158" t="str">
        <f t="shared" si="191"/>
        <v/>
      </c>
      <c r="O5734" s="151"/>
    </row>
    <row r="5735" spans="11:15" x14ac:dyDescent="0.3">
      <c r="K5735" s="148" t="str">
        <f>IFERROR(VLOOKUP(A5735,DATABARANG!$B$4:$G$20000,5),"")</f>
        <v/>
      </c>
      <c r="L5735" s="149" t="str">
        <f t="shared" si="190"/>
        <v/>
      </c>
      <c r="M5735" s="158" t="str">
        <f t="shared" si="191"/>
        <v/>
      </c>
      <c r="O5735" s="151"/>
    </row>
    <row r="5736" spans="11:15" x14ac:dyDescent="0.3">
      <c r="K5736" s="148" t="str">
        <f>IFERROR(VLOOKUP(A5736,DATABARANG!$B$4:$G$20000,5),"")</f>
        <v/>
      </c>
      <c r="L5736" s="149" t="str">
        <f t="shared" si="190"/>
        <v/>
      </c>
      <c r="M5736" s="158" t="str">
        <f t="shared" si="191"/>
        <v/>
      </c>
      <c r="O5736" s="151"/>
    </row>
    <row r="5737" spans="11:15" x14ac:dyDescent="0.3">
      <c r="K5737" s="148" t="str">
        <f>IFERROR(VLOOKUP(A5737,DATABARANG!$B$4:$G$20000,5),"")</f>
        <v/>
      </c>
      <c r="L5737" s="149" t="str">
        <f t="shared" si="190"/>
        <v/>
      </c>
      <c r="M5737" s="158" t="str">
        <f t="shared" si="191"/>
        <v/>
      </c>
      <c r="O5737" s="151"/>
    </row>
    <row r="5738" spans="11:15" x14ac:dyDescent="0.3">
      <c r="K5738" s="148" t="str">
        <f>IFERROR(VLOOKUP(A5738,DATABARANG!$B$4:$G$20000,5),"")</f>
        <v/>
      </c>
      <c r="L5738" s="149" t="str">
        <f t="shared" si="190"/>
        <v/>
      </c>
      <c r="M5738" s="158" t="str">
        <f t="shared" si="191"/>
        <v/>
      </c>
      <c r="O5738" s="151"/>
    </row>
    <row r="5739" spans="11:15" x14ac:dyDescent="0.3">
      <c r="K5739" s="148" t="str">
        <f>IFERROR(VLOOKUP(A5739,DATABARANG!$B$4:$G$20000,5),"")</f>
        <v/>
      </c>
      <c r="L5739" s="149" t="str">
        <f t="shared" si="190"/>
        <v/>
      </c>
      <c r="M5739" s="158" t="str">
        <f t="shared" si="191"/>
        <v/>
      </c>
      <c r="O5739" s="151"/>
    </row>
    <row r="5740" spans="11:15" x14ac:dyDescent="0.3">
      <c r="K5740" s="148" t="str">
        <f>IFERROR(VLOOKUP(A5740,DATABARANG!$B$4:$G$20000,5),"")</f>
        <v/>
      </c>
      <c r="L5740" s="149" t="str">
        <f t="shared" si="190"/>
        <v/>
      </c>
      <c r="M5740" s="158" t="str">
        <f t="shared" si="191"/>
        <v/>
      </c>
      <c r="O5740" s="151"/>
    </row>
    <row r="5741" spans="11:15" x14ac:dyDescent="0.3">
      <c r="K5741" s="148" t="str">
        <f>IFERROR(VLOOKUP(A5741,DATABARANG!$B$4:$G$20000,5),"")</f>
        <v/>
      </c>
      <c r="L5741" s="149" t="str">
        <f t="shared" si="190"/>
        <v/>
      </c>
      <c r="M5741" s="158" t="str">
        <f t="shared" si="191"/>
        <v/>
      </c>
      <c r="O5741" s="151"/>
    </row>
    <row r="5742" spans="11:15" x14ac:dyDescent="0.3">
      <c r="K5742" s="148" t="str">
        <f>IFERROR(VLOOKUP(A5742,DATABARANG!$B$4:$G$20000,5),"")</f>
        <v/>
      </c>
      <c r="L5742" s="149" t="str">
        <f t="shared" si="190"/>
        <v/>
      </c>
      <c r="M5742" s="158" t="str">
        <f t="shared" si="191"/>
        <v/>
      </c>
      <c r="O5742" s="151"/>
    </row>
    <row r="5743" spans="11:15" x14ac:dyDescent="0.3">
      <c r="K5743" s="148" t="str">
        <f>IFERROR(VLOOKUP(A5743,DATABARANG!$B$4:$G$20000,5),"")</f>
        <v/>
      </c>
      <c r="L5743" s="149" t="str">
        <f t="shared" si="190"/>
        <v/>
      </c>
      <c r="M5743" s="158" t="str">
        <f t="shared" si="191"/>
        <v/>
      </c>
      <c r="O5743" s="151"/>
    </row>
    <row r="5744" spans="11:15" x14ac:dyDescent="0.3">
      <c r="K5744" s="148" t="str">
        <f>IFERROR(VLOOKUP(A5744,DATABARANG!$B$4:$G$20000,5),"")</f>
        <v/>
      </c>
      <c r="L5744" s="149" t="str">
        <f t="shared" si="190"/>
        <v/>
      </c>
      <c r="M5744" s="158" t="str">
        <f t="shared" si="191"/>
        <v/>
      </c>
      <c r="O5744" s="151"/>
    </row>
    <row r="5745" spans="11:15" x14ac:dyDescent="0.3">
      <c r="K5745" s="148" t="str">
        <f>IFERROR(VLOOKUP(A5745,DATABARANG!$B$4:$G$20000,5),"")</f>
        <v/>
      </c>
      <c r="L5745" s="149" t="str">
        <f t="shared" si="190"/>
        <v/>
      </c>
      <c r="M5745" s="158" t="str">
        <f t="shared" si="191"/>
        <v/>
      </c>
      <c r="O5745" s="151"/>
    </row>
    <row r="5746" spans="11:15" x14ac:dyDescent="0.3">
      <c r="K5746" s="148" t="str">
        <f>IFERROR(VLOOKUP(A5746,DATABARANG!$B$4:$G$20000,5),"")</f>
        <v/>
      </c>
      <c r="L5746" s="149" t="str">
        <f t="shared" si="190"/>
        <v/>
      </c>
      <c r="M5746" s="158" t="str">
        <f t="shared" si="191"/>
        <v/>
      </c>
      <c r="O5746" s="151"/>
    </row>
    <row r="5747" spans="11:15" x14ac:dyDescent="0.3">
      <c r="K5747" s="148" t="str">
        <f>IFERROR(VLOOKUP(A5747,DATABARANG!$B$4:$G$20000,5),"")</f>
        <v/>
      </c>
      <c r="L5747" s="149" t="str">
        <f t="shared" si="190"/>
        <v/>
      </c>
      <c r="M5747" s="158" t="str">
        <f t="shared" si="191"/>
        <v/>
      </c>
      <c r="O5747" s="151"/>
    </row>
    <row r="5748" spans="11:15" x14ac:dyDescent="0.3">
      <c r="K5748" s="148" t="str">
        <f>IFERROR(VLOOKUP(A5748,DATABARANG!$B$4:$G$20000,5),"")</f>
        <v/>
      </c>
      <c r="L5748" s="149" t="str">
        <f t="shared" si="190"/>
        <v/>
      </c>
      <c r="M5748" s="158" t="str">
        <f t="shared" si="191"/>
        <v/>
      </c>
      <c r="O5748" s="151"/>
    </row>
    <row r="5749" spans="11:15" x14ac:dyDescent="0.3">
      <c r="K5749" s="148" t="str">
        <f>IFERROR(VLOOKUP(A5749,DATABARANG!$B$4:$G$20000,5),"")</f>
        <v/>
      </c>
      <c r="L5749" s="149" t="str">
        <f t="shared" si="190"/>
        <v/>
      </c>
      <c r="M5749" s="158" t="str">
        <f t="shared" si="191"/>
        <v/>
      </c>
      <c r="O5749" s="151"/>
    </row>
    <row r="5750" spans="11:15" x14ac:dyDescent="0.3">
      <c r="K5750" s="148" t="str">
        <f>IFERROR(VLOOKUP(A5750,DATABARANG!$B$4:$G$20000,5),"")</f>
        <v/>
      </c>
      <c r="L5750" s="149" t="str">
        <f t="shared" si="190"/>
        <v/>
      </c>
      <c r="M5750" s="158" t="str">
        <f t="shared" si="191"/>
        <v/>
      </c>
      <c r="O5750" s="151"/>
    </row>
    <row r="5751" spans="11:15" x14ac:dyDescent="0.3">
      <c r="K5751" s="148" t="str">
        <f>IFERROR(VLOOKUP(A5751,DATABARANG!$B$4:$G$20000,5),"")</f>
        <v/>
      </c>
      <c r="L5751" s="149" t="str">
        <f t="shared" si="190"/>
        <v/>
      </c>
      <c r="M5751" s="158" t="str">
        <f t="shared" si="191"/>
        <v/>
      </c>
      <c r="O5751" s="151"/>
    </row>
    <row r="5752" spans="11:15" x14ac:dyDescent="0.3">
      <c r="K5752" s="148" t="str">
        <f>IFERROR(VLOOKUP(A5752,DATABARANG!$B$4:$G$20000,5),"")</f>
        <v/>
      </c>
      <c r="L5752" s="149" t="str">
        <f t="shared" si="190"/>
        <v/>
      </c>
      <c r="M5752" s="158" t="str">
        <f t="shared" si="191"/>
        <v/>
      </c>
      <c r="O5752" s="151"/>
    </row>
    <row r="5753" spans="11:15" x14ac:dyDescent="0.3">
      <c r="K5753" s="148" t="str">
        <f>IFERROR(VLOOKUP(A5753,DATABARANG!$B$4:$G$20000,5),"")</f>
        <v/>
      </c>
      <c r="L5753" s="149" t="str">
        <f t="shared" si="190"/>
        <v/>
      </c>
      <c r="M5753" s="158" t="str">
        <f t="shared" si="191"/>
        <v/>
      </c>
      <c r="O5753" s="151"/>
    </row>
    <row r="5754" spans="11:15" x14ac:dyDescent="0.3">
      <c r="K5754" s="148" t="str">
        <f>IFERROR(VLOOKUP(A5754,DATABARANG!$B$4:$G$20000,5),"")</f>
        <v/>
      </c>
      <c r="L5754" s="149" t="str">
        <f t="shared" si="190"/>
        <v/>
      </c>
      <c r="M5754" s="158" t="str">
        <f t="shared" si="191"/>
        <v/>
      </c>
      <c r="O5754" s="151"/>
    </row>
    <row r="5755" spans="11:15" x14ac:dyDescent="0.3">
      <c r="K5755" s="148" t="str">
        <f>IFERROR(VLOOKUP(A5755,DATABARANG!$B$4:$G$20000,5),"")</f>
        <v/>
      </c>
      <c r="L5755" s="149" t="str">
        <f t="shared" si="190"/>
        <v/>
      </c>
      <c r="M5755" s="158" t="str">
        <f t="shared" si="191"/>
        <v/>
      </c>
      <c r="O5755" s="151"/>
    </row>
    <row r="5756" spans="11:15" x14ac:dyDescent="0.3">
      <c r="K5756" s="148" t="str">
        <f>IFERROR(VLOOKUP(A5756,DATABARANG!$B$4:$G$20000,5),"")</f>
        <v/>
      </c>
      <c r="L5756" s="149" t="str">
        <f t="shared" si="190"/>
        <v/>
      </c>
      <c r="M5756" s="158" t="str">
        <f t="shared" si="191"/>
        <v/>
      </c>
      <c r="O5756" s="151"/>
    </row>
    <row r="5757" spans="11:15" x14ac:dyDescent="0.3">
      <c r="K5757" s="148" t="str">
        <f>IFERROR(VLOOKUP(A5757,DATABARANG!$B$4:$G$20000,5),"")</f>
        <v/>
      </c>
      <c r="L5757" s="149" t="str">
        <f t="shared" si="190"/>
        <v/>
      </c>
      <c r="M5757" s="158" t="str">
        <f t="shared" si="191"/>
        <v/>
      </c>
      <c r="O5757" s="151"/>
    </row>
    <row r="5758" spans="11:15" x14ac:dyDescent="0.3">
      <c r="K5758" s="148" t="str">
        <f>IFERROR(VLOOKUP(A5758,DATABARANG!$B$4:$G$20000,5),"")</f>
        <v/>
      </c>
      <c r="L5758" s="149" t="str">
        <f t="shared" si="190"/>
        <v/>
      </c>
      <c r="M5758" s="158" t="str">
        <f t="shared" si="191"/>
        <v/>
      </c>
      <c r="O5758" s="151"/>
    </row>
    <row r="5759" spans="11:15" x14ac:dyDescent="0.3">
      <c r="K5759" s="148" t="str">
        <f>IFERROR(VLOOKUP(A5759,DATABARANG!$B$4:$G$20000,5),"")</f>
        <v/>
      </c>
      <c r="L5759" s="149" t="str">
        <f t="shared" si="190"/>
        <v/>
      </c>
      <c r="M5759" s="158" t="str">
        <f t="shared" si="191"/>
        <v/>
      </c>
      <c r="O5759" s="151"/>
    </row>
    <row r="5760" spans="11:15" x14ac:dyDescent="0.3">
      <c r="K5760" s="148" t="str">
        <f>IFERROR(VLOOKUP(A5760,DATABARANG!$B$4:$G$20000,5),"")</f>
        <v/>
      </c>
      <c r="L5760" s="149" t="str">
        <f t="shared" si="190"/>
        <v/>
      </c>
      <c r="M5760" s="158" t="str">
        <f t="shared" si="191"/>
        <v/>
      </c>
      <c r="O5760" s="151"/>
    </row>
    <row r="5761" spans="11:15" x14ac:dyDescent="0.3">
      <c r="K5761" s="148" t="str">
        <f>IFERROR(VLOOKUP(A5761,DATABARANG!$B$4:$G$20000,5),"")</f>
        <v/>
      </c>
      <c r="L5761" s="149" t="str">
        <f t="shared" si="190"/>
        <v/>
      </c>
      <c r="M5761" s="158" t="str">
        <f t="shared" si="191"/>
        <v/>
      </c>
      <c r="O5761" s="151"/>
    </row>
    <row r="5762" spans="11:15" x14ac:dyDescent="0.3">
      <c r="K5762" s="148" t="str">
        <f>IFERROR(VLOOKUP(A5762,DATABARANG!$B$4:$G$20000,5),"")</f>
        <v/>
      </c>
      <c r="L5762" s="149" t="str">
        <f t="shared" si="190"/>
        <v/>
      </c>
      <c r="M5762" s="158" t="str">
        <f t="shared" si="191"/>
        <v/>
      </c>
      <c r="O5762" s="151"/>
    </row>
    <row r="5763" spans="11:15" x14ac:dyDescent="0.3">
      <c r="K5763" s="148" t="str">
        <f>IFERROR(VLOOKUP(A5763,DATABARANG!$B$4:$G$20000,5),"")</f>
        <v/>
      </c>
      <c r="L5763" s="149" t="str">
        <f t="shared" si="190"/>
        <v/>
      </c>
      <c r="M5763" s="158" t="str">
        <f t="shared" si="191"/>
        <v/>
      </c>
      <c r="O5763" s="151"/>
    </row>
    <row r="5764" spans="11:15" x14ac:dyDescent="0.3">
      <c r="K5764" s="148" t="str">
        <f>IFERROR(VLOOKUP(A5764,DATABARANG!$B$4:$G$20000,5),"")</f>
        <v/>
      </c>
      <c r="L5764" s="149" t="str">
        <f t="shared" si="190"/>
        <v/>
      </c>
      <c r="M5764" s="158" t="str">
        <f t="shared" si="191"/>
        <v/>
      </c>
      <c r="O5764" s="151"/>
    </row>
    <row r="5765" spans="11:15" x14ac:dyDescent="0.3">
      <c r="K5765" s="148" t="str">
        <f>IFERROR(VLOOKUP(A5765,DATABARANG!$B$4:$G$20000,5),"")</f>
        <v/>
      </c>
      <c r="L5765" s="149" t="str">
        <f t="shared" si="190"/>
        <v/>
      </c>
      <c r="M5765" s="158" t="str">
        <f t="shared" si="191"/>
        <v/>
      </c>
      <c r="O5765" s="151"/>
    </row>
    <row r="5766" spans="11:15" x14ac:dyDescent="0.3">
      <c r="K5766" s="148" t="str">
        <f>IFERROR(VLOOKUP(A5766,DATABARANG!$B$4:$G$20000,5),"")</f>
        <v/>
      </c>
      <c r="L5766" s="149" t="str">
        <f t="shared" ref="L5766:L5829" si="192">IFERROR((E5766-K5766)*G5766,"")</f>
        <v/>
      </c>
      <c r="M5766" s="158" t="str">
        <f t="shared" ref="M5766:M5829" si="193">IF(B5766="","",TEXT(B5766,"DD-MMM"))</f>
        <v/>
      </c>
      <c r="O5766" s="151"/>
    </row>
    <row r="5767" spans="11:15" x14ac:dyDescent="0.3">
      <c r="K5767" s="148" t="str">
        <f>IFERROR(VLOOKUP(A5767,DATABARANG!$B$4:$G$20000,5),"")</f>
        <v/>
      </c>
      <c r="L5767" s="149" t="str">
        <f t="shared" si="192"/>
        <v/>
      </c>
      <c r="M5767" s="158" t="str">
        <f t="shared" si="193"/>
        <v/>
      </c>
      <c r="O5767" s="151"/>
    </row>
    <row r="5768" spans="11:15" x14ac:dyDescent="0.3">
      <c r="K5768" s="148" t="str">
        <f>IFERROR(VLOOKUP(A5768,DATABARANG!$B$4:$G$20000,5),"")</f>
        <v/>
      </c>
      <c r="L5768" s="149" t="str">
        <f t="shared" si="192"/>
        <v/>
      </c>
      <c r="M5768" s="158" t="str">
        <f t="shared" si="193"/>
        <v/>
      </c>
      <c r="O5768" s="151"/>
    </row>
    <row r="5769" spans="11:15" x14ac:dyDescent="0.3">
      <c r="K5769" s="148" t="str">
        <f>IFERROR(VLOOKUP(A5769,DATABARANG!$B$4:$G$20000,5),"")</f>
        <v/>
      </c>
      <c r="L5769" s="149" t="str">
        <f t="shared" si="192"/>
        <v/>
      </c>
      <c r="M5769" s="158" t="str">
        <f t="shared" si="193"/>
        <v/>
      </c>
      <c r="O5769" s="151"/>
    </row>
    <row r="5770" spans="11:15" x14ac:dyDescent="0.3">
      <c r="K5770" s="148" t="str">
        <f>IFERROR(VLOOKUP(A5770,DATABARANG!$B$4:$G$20000,5),"")</f>
        <v/>
      </c>
      <c r="L5770" s="149" t="str">
        <f t="shared" si="192"/>
        <v/>
      </c>
      <c r="M5770" s="158" t="str">
        <f t="shared" si="193"/>
        <v/>
      </c>
      <c r="O5770" s="151"/>
    </row>
    <row r="5771" spans="11:15" x14ac:dyDescent="0.3">
      <c r="K5771" s="148" t="str">
        <f>IFERROR(VLOOKUP(A5771,DATABARANG!$B$4:$G$20000,5),"")</f>
        <v/>
      </c>
      <c r="L5771" s="149" t="str">
        <f t="shared" si="192"/>
        <v/>
      </c>
      <c r="M5771" s="158" t="str">
        <f t="shared" si="193"/>
        <v/>
      </c>
      <c r="O5771" s="151"/>
    </row>
    <row r="5772" spans="11:15" x14ac:dyDescent="0.3">
      <c r="K5772" s="148" t="str">
        <f>IFERROR(VLOOKUP(A5772,DATABARANG!$B$4:$G$20000,5),"")</f>
        <v/>
      </c>
      <c r="L5772" s="149" t="str">
        <f t="shared" si="192"/>
        <v/>
      </c>
      <c r="M5772" s="158" t="str">
        <f t="shared" si="193"/>
        <v/>
      </c>
      <c r="O5772" s="151"/>
    </row>
    <row r="5773" spans="11:15" x14ac:dyDescent="0.3">
      <c r="K5773" s="148" t="str">
        <f>IFERROR(VLOOKUP(A5773,DATABARANG!$B$4:$G$20000,5),"")</f>
        <v/>
      </c>
      <c r="L5773" s="149" t="str">
        <f t="shared" si="192"/>
        <v/>
      </c>
      <c r="M5773" s="158" t="str">
        <f t="shared" si="193"/>
        <v/>
      </c>
      <c r="O5773" s="151"/>
    </row>
    <row r="5774" spans="11:15" x14ac:dyDescent="0.3">
      <c r="K5774" s="148" t="str">
        <f>IFERROR(VLOOKUP(A5774,DATABARANG!$B$4:$G$20000,5),"")</f>
        <v/>
      </c>
      <c r="L5774" s="149" t="str">
        <f t="shared" si="192"/>
        <v/>
      </c>
      <c r="M5774" s="158" t="str">
        <f t="shared" si="193"/>
        <v/>
      </c>
      <c r="O5774" s="151"/>
    </row>
    <row r="5775" spans="11:15" x14ac:dyDescent="0.3">
      <c r="K5775" s="148" t="str">
        <f>IFERROR(VLOOKUP(A5775,DATABARANG!$B$4:$G$20000,5),"")</f>
        <v/>
      </c>
      <c r="L5775" s="149" t="str">
        <f t="shared" si="192"/>
        <v/>
      </c>
      <c r="M5775" s="158" t="str">
        <f t="shared" si="193"/>
        <v/>
      </c>
      <c r="O5775" s="151"/>
    </row>
    <row r="5776" spans="11:15" x14ac:dyDescent="0.3">
      <c r="K5776" s="148" t="str">
        <f>IFERROR(VLOOKUP(A5776,DATABARANG!$B$4:$G$20000,5),"")</f>
        <v/>
      </c>
      <c r="L5776" s="149" t="str">
        <f t="shared" si="192"/>
        <v/>
      </c>
      <c r="M5776" s="158" t="str">
        <f t="shared" si="193"/>
        <v/>
      </c>
      <c r="O5776" s="151"/>
    </row>
    <row r="5777" spans="11:15" x14ac:dyDescent="0.3">
      <c r="K5777" s="148" t="str">
        <f>IFERROR(VLOOKUP(A5777,DATABARANG!$B$4:$G$20000,5),"")</f>
        <v/>
      </c>
      <c r="L5777" s="149" t="str">
        <f t="shared" si="192"/>
        <v/>
      </c>
      <c r="M5777" s="158" t="str">
        <f t="shared" si="193"/>
        <v/>
      </c>
      <c r="O5777" s="151"/>
    </row>
    <row r="5778" spans="11:15" x14ac:dyDescent="0.3">
      <c r="K5778" s="148" t="str">
        <f>IFERROR(VLOOKUP(A5778,DATABARANG!$B$4:$G$20000,5),"")</f>
        <v/>
      </c>
      <c r="L5778" s="149" t="str">
        <f t="shared" si="192"/>
        <v/>
      </c>
      <c r="M5778" s="158" t="str">
        <f t="shared" si="193"/>
        <v/>
      </c>
      <c r="O5778" s="151"/>
    </row>
    <row r="5779" spans="11:15" x14ac:dyDescent="0.3">
      <c r="K5779" s="148" t="str">
        <f>IFERROR(VLOOKUP(A5779,DATABARANG!$B$4:$G$20000,5),"")</f>
        <v/>
      </c>
      <c r="L5779" s="149" t="str">
        <f t="shared" si="192"/>
        <v/>
      </c>
      <c r="M5779" s="158" t="str">
        <f t="shared" si="193"/>
        <v/>
      </c>
      <c r="O5779" s="151"/>
    </row>
    <row r="5780" spans="11:15" x14ac:dyDescent="0.3">
      <c r="K5780" s="148" t="str">
        <f>IFERROR(VLOOKUP(A5780,DATABARANG!$B$4:$G$20000,5),"")</f>
        <v/>
      </c>
      <c r="L5780" s="149" t="str">
        <f t="shared" si="192"/>
        <v/>
      </c>
      <c r="M5780" s="158" t="str">
        <f t="shared" si="193"/>
        <v/>
      </c>
      <c r="O5780" s="151"/>
    </row>
    <row r="5781" spans="11:15" x14ac:dyDescent="0.3">
      <c r="K5781" s="148" t="str">
        <f>IFERROR(VLOOKUP(A5781,DATABARANG!$B$4:$G$20000,5),"")</f>
        <v/>
      </c>
      <c r="L5781" s="149" t="str">
        <f t="shared" si="192"/>
        <v/>
      </c>
      <c r="M5781" s="158" t="str">
        <f t="shared" si="193"/>
        <v/>
      </c>
      <c r="O5781" s="151"/>
    </row>
    <row r="5782" spans="11:15" x14ac:dyDescent="0.3">
      <c r="K5782" s="148" t="str">
        <f>IFERROR(VLOOKUP(A5782,DATABARANG!$B$4:$G$20000,5),"")</f>
        <v/>
      </c>
      <c r="L5782" s="149" t="str">
        <f t="shared" si="192"/>
        <v/>
      </c>
      <c r="M5782" s="158" t="str">
        <f t="shared" si="193"/>
        <v/>
      </c>
      <c r="O5782" s="151"/>
    </row>
    <row r="5783" spans="11:15" x14ac:dyDescent="0.3">
      <c r="K5783" s="148" t="str">
        <f>IFERROR(VLOOKUP(A5783,DATABARANG!$B$4:$G$20000,5),"")</f>
        <v/>
      </c>
      <c r="L5783" s="149" t="str">
        <f t="shared" si="192"/>
        <v/>
      </c>
      <c r="M5783" s="158" t="str">
        <f t="shared" si="193"/>
        <v/>
      </c>
      <c r="O5783" s="151"/>
    </row>
    <row r="5784" spans="11:15" x14ac:dyDescent="0.3">
      <c r="K5784" s="148" t="str">
        <f>IFERROR(VLOOKUP(A5784,DATABARANG!$B$4:$G$20000,5),"")</f>
        <v/>
      </c>
      <c r="L5784" s="149" t="str">
        <f t="shared" si="192"/>
        <v/>
      </c>
      <c r="M5784" s="158" t="str">
        <f t="shared" si="193"/>
        <v/>
      </c>
      <c r="O5784" s="151"/>
    </row>
    <row r="5785" spans="11:15" x14ac:dyDescent="0.3">
      <c r="K5785" s="148" t="str">
        <f>IFERROR(VLOOKUP(A5785,DATABARANG!$B$4:$G$20000,5),"")</f>
        <v/>
      </c>
      <c r="L5785" s="149" t="str">
        <f t="shared" si="192"/>
        <v/>
      </c>
      <c r="M5785" s="158" t="str">
        <f t="shared" si="193"/>
        <v/>
      </c>
      <c r="O5785" s="151"/>
    </row>
    <row r="5786" spans="11:15" x14ac:dyDescent="0.3">
      <c r="K5786" s="148" t="str">
        <f>IFERROR(VLOOKUP(A5786,DATABARANG!$B$4:$G$20000,5),"")</f>
        <v/>
      </c>
      <c r="L5786" s="149" t="str">
        <f t="shared" si="192"/>
        <v/>
      </c>
      <c r="M5786" s="158" t="str">
        <f t="shared" si="193"/>
        <v/>
      </c>
      <c r="O5786" s="151"/>
    </row>
    <row r="5787" spans="11:15" x14ac:dyDescent="0.3">
      <c r="K5787" s="148" t="str">
        <f>IFERROR(VLOOKUP(A5787,DATABARANG!$B$4:$G$20000,5),"")</f>
        <v/>
      </c>
      <c r="L5787" s="149" t="str">
        <f t="shared" si="192"/>
        <v/>
      </c>
      <c r="M5787" s="158" t="str">
        <f t="shared" si="193"/>
        <v/>
      </c>
      <c r="O5787" s="151"/>
    </row>
    <row r="5788" spans="11:15" x14ac:dyDescent="0.3">
      <c r="K5788" s="148" t="str">
        <f>IFERROR(VLOOKUP(A5788,DATABARANG!$B$4:$G$20000,5),"")</f>
        <v/>
      </c>
      <c r="L5788" s="149" t="str">
        <f t="shared" si="192"/>
        <v/>
      </c>
      <c r="M5788" s="158" t="str">
        <f t="shared" si="193"/>
        <v/>
      </c>
      <c r="O5788" s="151"/>
    </row>
    <row r="5789" spans="11:15" x14ac:dyDescent="0.3">
      <c r="K5789" s="148" t="str">
        <f>IFERROR(VLOOKUP(A5789,DATABARANG!$B$4:$G$20000,5),"")</f>
        <v/>
      </c>
      <c r="L5789" s="149" t="str">
        <f t="shared" si="192"/>
        <v/>
      </c>
      <c r="M5789" s="158" t="str">
        <f t="shared" si="193"/>
        <v/>
      </c>
      <c r="O5789" s="151"/>
    </row>
    <row r="5790" spans="11:15" x14ac:dyDescent="0.3">
      <c r="K5790" s="148" t="str">
        <f>IFERROR(VLOOKUP(A5790,DATABARANG!$B$4:$G$20000,5),"")</f>
        <v/>
      </c>
      <c r="L5790" s="149" t="str">
        <f t="shared" si="192"/>
        <v/>
      </c>
      <c r="M5790" s="158" t="str">
        <f t="shared" si="193"/>
        <v/>
      </c>
      <c r="O5790" s="151"/>
    </row>
    <row r="5791" spans="11:15" x14ac:dyDescent="0.3">
      <c r="K5791" s="148" t="str">
        <f>IFERROR(VLOOKUP(A5791,DATABARANG!$B$4:$G$20000,5),"")</f>
        <v/>
      </c>
      <c r="L5791" s="149" t="str">
        <f t="shared" si="192"/>
        <v/>
      </c>
      <c r="M5791" s="158" t="str">
        <f t="shared" si="193"/>
        <v/>
      </c>
      <c r="O5791" s="151"/>
    </row>
    <row r="5792" spans="11:15" x14ac:dyDescent="0.3">
      <c r="K5792" s="148" t="str">
        <f>IFERROR(VLOOKUP(A5792,DATABARANG!$B$4:$G$20000,5),"")</f>
        <v/>
      </c>
      <c r="L5792" s="149" t="str">
        <f t="shared" si="192"/>
        <v/>
      </c>
      <c r="M5792" s="158" t="str">
        <f t="shared" si="193"/>
        <v/>
      </c>
      <c r="O5792" s="151"/>
    </row>
    <row r="5793" spans="11:15" x14ac:dyDescent="0.3">
      <c r="K5793" s="148" t="str">
        <f>IFERROR(VLOOKUP(A5793,DATABARANG!$B$4:$G$20000,5),"")</f>
        <v/>
      </c>
      <c r="L5793" s="149" t="str">
        <f t="shared" si="192"/>
        <v/>
      </c>
      <c r="M5793" s="158" t="str">
        <f t="shared" si="193"/>
        <v/>
      </c>
      <c r="O5793" s="151"/>
    </row>
    <row r="5794" spans="11:15" x14ac:dyDescent="0.3">
      <c r="K5794" s="148" t="str">
        <f>IFERROR(VLOOKUP(A5794,DATABARANG!$B$4:$G$20000,5),"")</f>
        <v/>
      </c>
      <c r="L5794" s="149" t="str">
        <f t="shared" si="192"/>
        <v/>
      </c>
      <c r="M5794" s="158" t="str">
        <f t="shared" si="193"/>
        <v/>
      </c>
      <c r="O5794" s="151"/>
    </row>
    <row r="5795" spans="11:15" x14ac:dyDescent="0.3">
      <c r="K5795" s="148" t="str">
        <f>IFERROR(VLOOKUP(A5795,DATABARANG!$B$4:$G$20000,5),"")</f>
        <v/>
      </c>
      <c r="L5795" s="149" t="str">
        <f t="shared" si="192"/>
        <v/>
      </c>
      <c r="M5795" s="158" t="str">
        <f t="shared" si="193"/>
        <v/>
      </c>
      <c r="O5795" s="151"/>
    </row>
    <row r="5796" spans="11:15" x14ac:dyDescent="0.3">
      <c r="K5796" s="148" t="str">
        <f>IFERROR(VLOOKUP(A5796,DATABARANG!$B$4:$G$20000,5),"")</f>
        <v/>
      </c>
      <c r="L5796" s="149" t="str">
        <f t="shared" si="192"/>
        <v/>
      </c>
      <c r="M5796" s="158" t="str">
        <f t="shared" si="193"/>
        <v/>
      </c>
      <c r="O5796" s="151"/>
    </row>
    <row r="5797" spans="11:15" x14ac:dyDescent="0.3">
      <c r="K5797" s="148" t="str">
        <f>IFERROR(VLOOKUP(A5797,DATABARANG!$B$4:$G$20000,5),"")</f>
        <v/>
      </c>
      <c r="L5797" s="149" t="str">
        <f t="shared" si="192"/>
        <v/>
      </c>
      <c r="M5797" s="158" t="str">
        <f t="shared" si="193"/>
        <v/>
      </c>
      <c r="O5797" s="151"/>
    </row>
    <row r="5798" spans="11:15" x14ac:dyDescent="0.3">
      <c r="K5798" s="148" t="str">
        <f>IFERROR(VLOOKUP(A5798,DATABARANG!$B$4:$G$20000,5),"")</f>
        <v/>
      </c>
      <c r="L5798" s="149" t="str">
        <f t="shared" si="192"/>
        <v/>
      </c>
      <c r="M5798" s="158" t="str">
        <f t="shared" si="193"/>
        <v/>
      </c>
      <c r="O5798" s="151"/>
    </row>
    <row r="5799" spans="11:15" x14ac:dyDescent="0.3">
      <c r="K5799" s="148" t="str">
        <f>IFERROR(VLOOKUP(A5799,DATABARANG!$B$4:$G$20000,5),"")</f>
        <v/>
      </c>
      <c r="L5799" s="149" t="str">
        <f t="shared" si="192"/>
        <v/>
      </c>
      <c r="M5799" s="158" t="str">
        <f t="shared" si="193"/>
        <v/>
      </c>
      <c r="O5799" s="151"/>
    </row>
    <row r="5800" spans="11:15" x14ac:dyDescent="0.3">
      <c r="K5800" s="148" t="str">
        <f>IFERROR(VLOOKUP(A5800,DATABARANG!$B$4:$G$20000,5),"")</f>
        <v/>
      </c>
      <c r="L5800" s="149" t="str">
        <f t="shared" si="192"/>
        <v/>
      </c>
      <c r="M5800" s="158" t="str">
        <f t="shared" si="193"/>
        <v/>
      </c>
      <c r="O5800" s="151"/>
    </row>
    <row r="5801" spans="11:15" x14ac:dyDescent="0.3">
      <c r="K5801" s="148" t="str">
        <f>IFERROR(VLOOKUP(A5801,DATABARANG!$B$4:$G$20000,5),"")</f>
        <v/>
      </c>
      <c r="L5801" s="149" t="str">
        <f t="shared" si="192"/>
        <v/>
      </c>
      <c r="M5801" s="158" t="str">
        <f t="shared" si="193"/>
        <v/>
      </c>
      <c r="O5801" s="151"/>
    </row>
    <row r="5802" spans="11:15" x14ac:dyDescent="0.3">
      <c r="K5802" s="148" t="str">
        <f>IFERROR(VLOOKUP(A5802,DATABARANG!$B$4:$G$20000,5),"")</f>
        <v/>
      </c>
      <c r="L5802" s="149" t="str">
        <f t="shared" si="192"/>
        <v/>
      </c>
      <c r="M5802" s="158" t="str">
        <f t="shared" si="193"/>
        <v/>
      </c>
      <c r="O5802" s="151"/>
    </row>
    <row r="5803" spans="11:15" x14ac:dyDescent="0.3">
      <c r="K5803" s="148" t="str">
        <f>IFERROR(VLOOKUP(A5803,DATABARANG!$B$4:$G$20000,5),"")</f>
        <v/>
      </c>
      <c r="L5803" s="149" t="str">
        <f t="shared" si="192"/>
        <v/>
      </c>
      <c r="M5803" s="158" t="str">
        <f t="shared" si="193"/>
        <v/>
      </c>
      <c r="O5803" s="151"/>
    </row>
    <row r="5804" spans="11:15" x14ac:dyDescent="0.3">
      <c r="K5804" s="148" t="str">
        <f>IFERROR(VLOOKUP(A5804,DATABARANG!$B$4:$G$20000,5),"")</f>
        <v/>
      </c>
      <c r="L5804" s="149" t="str">
        <f t="shared" si="192"/>
        <v/>
      </c>
      <c r="M5804" s="158" t="str">
        <f t="shared" si="193"/>
        <v/>
      </c>
      <c r="O5804" s="151"/>
    </row>
    <row r="5805" spans="11:15" x14ac:dyDescent="0.3">
      <c r="K5805" s="148" t="str">
        <f>IFERROR(VLOOKUP(A5805,DATABARANG!$B$4:$G$20000,5),"")</f>
        <v/>
      </c>
      <c r="L5805" s="149" t="str">
        <f t="shared" si="192"/>
        <v/>
      </c>
      <c r="M5805" s="158" t="str">
        <f t="shared" si="193"/>
        <v/>
      </c>
      <c r="O5805" s="151"/>
    </row>
    <row r="5806" spans="11:15" x14ac:dyDescent="0.3">
      <c r="K5806" s="148" t="str">
        <f>IFERROR(VLOOKUP(A5806,DATABARANG!$B$4:$G$20000,5),"")</f>
        <v/>
      </c>
      <c r="L5806" s="149" t="str">
        <f t="shared" si="192"/>
        <v/>
      </c>
      <c r="M5806" s="158" t="str">
        <f t="shared" si="193"/>
        <v/>
      </c>
      <c r="O5806" s="151"/>
    </row>
    <row r="5807" spans="11:15" x14ac:dyDescent="0.3">
      <c r="K5807" s="148" t="str">
        <f>IFERROR(VLOOKUP(A5807,DATABARANG!$B$4:$G$20000,5),"")</f>
        <v/>
      </c>
      <c r="L5807" s="149" t="str">
        <f t="shared" si="192"/>
        <v/>
      </c>
      <c r="M5807" s="158" t="str">
        <f t="shared" si="193"/>
        <v/>
      </c>
      <c r="O5807" s="151"/>
    </row>
    <row r="5808" spans="11:15" x14ac:dyDescent="0.3">
      <c r="K5808" s="148" t="str">
        <f>IFERROR(VLOOKUP(A5808,DATABARANG!$B$4:$G$20000,5),"")</f>
        <v/>
      </c>
      <c r="L5808" s="149" t="str">
        <f t="shared" si="192"/>
        <v/>
      </c>
      <c r="M5808" s="158" t="str">
        <f t="shared" si="193"/>
        <v/>
      </c>
      <c r="O5808" s="151"/>
    </row>
    <row r="5809" spans="11:15" x14ac:dyDescent="0.3">
      <c r="K5809" s="148" t="str">
        <f>IFERROR(VLOOKUP(A5809,DATABARANG!$B$4:$G$20000,5),"")</f>
        <v/>
      </c>
      <c r="L5809" s="149" t="str">
        <f t="shared" si="192"/>
        <v/>
      </c>
      <c r="M5809" s="158" t="str">
        <f t="shared" si="193"/>
        <v/>
      </c>
      <c r="O5809" s="151"/>
    </row>
    <row r="5810" spans="11:15" x14ac:dyDescent="0.3">
      <c r="K5810" s="148" t="str">
        <f>IFERROR(VLOOKUP(A5810,DATABARANG!$B$4:$G$20000,5),"")</f>
        <v/>
      </c>
      <c r="L5810" s="149" t="str">
        <f t="shared" si="192"/>
        <v/>
      </c>
      <c r="M5810" s="158" t="str">
        <f t="shared" si="193"/>
        <v/>
      </c>
      <c r="O5810" s="151"/>
    </row>
    <row r="5811" spans="11:15" x14ac:dyDescent="0.3">
      <c r="K5811" s="148" t="str">
        <f>IFERROR(VLOOKUP(A5811,DATABARANG!$B$4:$G$20000,5),"")</f>
        <v/>
      </c>
      <c r="L5811" s="149" t="str">
        <f t="shared" si="192"/>
        <v/>
      </c>
      <c r="M5811" s="158" t="str">
        <f t="shared" si="193"/>
        <v/>
      </c>
      <c r="O5811" s="151"/>
    </row>
    <row r="5812" spans="11:15" x14ac:dyDescent="0.3">
      <c r="K5812" s="148" t="str">
        <f>IFERROR(VLOOKUP(A5812,DATABARANG!$B$4:$G$20000,5),"")</f>
        <v/>
      </c>
      <c r="L5812" s="149" t="str">
        <f t="shared" si="192"/>
        <v/>
      </c>
      <c r="M5812" s="158" t="str">
        <f t="shared" si="193"/>
        <v/>
      </c>
      <c r="O5812" s="151"/>
    </row>
    <row r="5813" spans="11:15" x14ac:dyDescent="0.3">
      <c r="K5813" s="148" t="str">
        <f>IFERROR(VLOOKUP(A5813,DATABARANG!$B$4:$G$20000,5),"")</f>
        <v/>
      </c>
      <c r="L5813" s="149" t="str">
        <f t="shared" si="192"/>
        <v/>
      </c>
      <c r="M5813" s="158" t="str">
        <f t="shared" si="193"/>
        <v/>
      </c>
      <c r="O5813" s="151"/>
    </row>
    <row r="5814" spans="11:15" x14ac:dyDescent="0.3">
      <c r="K5814" s="148" t="str">
        <f>IFERROR(VLOOKUP(A5814,DATABARANG!$B$4:$G$20000,5),"")</f>
        <v/>
      </c>
      <c r="L5814" s="149" t="str">
        <f t="shared" si="192"/>
        <v/>
      </c>
      <c r="M5814" s="158" t="str">
        <f t="shared" si="193"/>
        <v/>
      </c>
      <c r="O5814" s="151"/>
    </row>
    <row r="5815" spans="11:15" x14ac:dyDescent="0.3">
      <c r="K5815" s="148" t="str">
        <f>IFERROR(VLOOKUP(A5815,DATABARANG!$B$4:$G$20000,5),"")</f>
        <v/>
      </c>
      <c r="L5815" s="149" t="str">
        <f t="shared" si="192"/>
        <v/>
      </c>
      <c r="M5815" s="158" t="str">
        <f t="shared" si="193"/>
        <v/>
      </c>
      <c r="O5815" s="151"/>
    </row>
    <row r="5816" spans="11:15" x14ac:dyDescent="0.3">
      <c r="K5816" s="148" t="str">
        <f>IFERROR(VLOOKUP(A5816,DATABARANG!$B$4:$G$20000,5),"")</f>
        <v/>
      </c>
      <c r="L5816" s="149" t="str">
        <f t="shared" si="192"/>
        <v/>
      </c>
      <c r="M5816" s="158" t="str">
        <f t="shared" si="193"/>
        <v/>
      </c>
      <c r="O5816" s="151"/>
    </row>
    <row r="5817" spans="11:15" x14ac:dyDescent="0.3">
      <c r="K5817" s="148" t="str">
        <f>IFERROR(VLOOKUP(A5817,DATABARANG!$B$4:$G$20000,5),"")</f>
        <v/>
      </c>
      <c r="L5817" s="149" t="str">
        <f t="shared" si="192"/>
        <v/>
      </c>
      <c r="M5817" s="158" t="str">
        <f t="shared" si="193"/>
        <v/>
      </c>
      <c r="O5817" s="151"/>
    </row>
    <row r="5818" spans="11:15" x14ac:dyDescent="0.3">
      <c r="K5818" s="148" t="str">
        <f>IFERROR(VLOOKUP(A5818,DATABARANG!$B$4:$G$20000,5),"")</f>
        <v/>
      </c>
      <c r="L5818" s="149" t="str">
        <f t="shared" si="192"/>
        <v/>
      </c>
      <c r="M5818" s="158" t="str">
        <f t="shared" si="193"/>
        <v/>
      </c>
      <c r="O5818" s="151"/>
    </row>
    <row r="5819" spans="11:15" x14ac:dyDescent="0.3">
      <c r="K5819" s="148" t="str">
        <f>IFERROR(VLOOKUP(A5819,DATABARANG!$B$4:$G$20000,5),"")</f>
        <v/>
      </c>
      <c r="L5819" s="149" t="str">
        <f t="shared" si="192"/>
        <v/>
      </c>
      <c r="M5819" s="158" t="str">
        <f t="shared" si="193"/>
        <v/>
      </c>
      <c r="O5819" s="151"/>
    </row>
    <row r="5820" spans="11:15" x14ac:dyDescent="0.3">
      <c r="K5820" s="148" t="str">
        <f>IFERROR(VLOOKUP(A5820,DATABARANG!$B$4:$G$20000,5),"")</f>
        <v/>
      </c>
      <c r="L5820" s="149" t="str">
        <f t="shared" si="192"/>
        <v/>
      </c>
      <c r="M5820" s="158" t="str">
        <f t="shared" si="193"/>
        <v/>
      </c>
      <c r="O5820" s="151"/>
    </row>
    <row r="5821" spans="11:15" x14ac:dyDescent="0.3">
      <c r="K5821" s="148" t="str">
        <f>IFERROR(VLOOKUP(A5821,DATABARANG!$B$4:$G$20000,5),"")</f>
        <v/>
      </c>
      <c r="L5821" s="149" t="str">
        <f t="shared" si="192"/>
        <v/>
      </c>
      <c r="M5821" s="158" t="str">
        <f t="shared" si="193"/>
        <v/>
      </c>
      <c r="O5821" s="151"/>
    </row>
    <row r="5822" spans="11:15" x14ac:dyDescent="0.3">
      <c r="K5822" s="148" t="str">
        <f>IFERROR(VLOOKUP(A5822,DATABARANG!$B$4:$G$20000,5),"")</f>
        <v/>
      </c>
      <c r="L5822" s="149" t="str">
        <f t="shared" si="192"/>
        <v/>
      </c>
      <c r="M5822" s="158" t="str">
        <f t="shared" si="193"/>
        <v/>
      </c>
      <c r="O5822" s="151"/>
    </row>
    <row r="5823" spans="11:15" x14ac:dyDescent="0.3">
      <c r="K5823" s="148" t="str">
        <f>IFERROR(VLOOKUP(A5823,DATABARANG!$B$4:$G$20000,5),"")</f>
        <v/>
      </c>
      <c r="L5823" s="149" t="str">
        <f t="shared" si="192"/>
        <v/>
      </c>
      <c r="M5823" s="158" t="str">
        <f t="shared" si="193"/>
        <v/>
      </c>
      <c r="O5823" s="151"/>
    </row>
    <row r="5824" spans="11:15" x14ac:dyDescent="0.3">
      <c r="K5824" s="148" t="str">
        <f>IFERROR(VLOOKUP(A5824,DATABARANG!$B$4:$G$20000,5),"")</f>
        <v/>
      </c>
      <c r="L5824" s="149" t="str">
        <f t="shared" si="192"/>
        <v/>
      </c>
      <c r="M5824" s="158" t="str">
        <f t="shared" si="193"/>
        <v/>
      </c>
      <c r="O5824" s="151"/>
    </row>
    <row r="5825" spans="11:15" x14ac:dyDescent="0.3">
      <c r="K5825" s="148" t="str">
        <f>IFERROR(VLOOKUP(A5825,DATABARANG!$B$4:$G$20000,5),"")</f>
        <v/>
      </c>
      <c r="L5825" s="149" t="str">
        <f t="shared" si="192"/>
        <v/>
      </c>
      <c r="M5825" s="158" t="str">
        <f t="shared" si="193"/>
        <v/>
      </c>
      <c r="O5825" s="151"/>
    </row>
    <row r="5826" spans="11:15" x14ac:dyDescent="0.3">
      <c r="K5826" s="148" t="str">
        <f>IFERROR(VLOOKUP(A5826,DATABARANG!$B$4:$G$20000,5),"")</f>
        <v/>
      </c>
      <c r="L5826" s="149" t="str">
        <f t="shared" si="192"/>
        <v/>
      </c>
      <c r="M5826" s="158" t="str">
        <f t="shared" si="193"/>
        <v/>
      </c>
      <c r="O5826" s="151"/>
    </row>
    <row r="5827" spans="11:15" x14ac:dyDescent="0.3">
      <c r="K5827" s="148" t="str">
        <f>IFERROR(VLOOKUP(A5827,DATABARANG!$B$4:$G$20000,5),"")</f>
        <v/>
      </c>
      <c r="L5827" s="149" t="str">
        <f t="shared" si="192"/>
        <v/>
      </c>
      <c r="M5827" s="158" t="str">
        <f t="shared" si="193"/>
        <v/>
      </c>
      <c r="O5827" s="151"/>
    </row>
    <row r="5828" spans="11:15" x14ac:dyDescent="0.3">
      <c r="K5828" s="148" t="str">
        <f>IFERROR(VLOOKUP(A5828,DATABARANG!$B$4:$G$20000,5),"")</f>
        <v/>
      </c>
      <c r="L5828" s="149" t="str">
        <f t="shared" si="192"/>
        <v/>
      </c>
      <c r="M5828" s="158" t="str">
        <f t="shared" si="193"/>
        <v/>
      </c>
      <c r="O5828" s="151"/>
    </row>
    <row r="5829" spans="11:15" x14ac:dyDescent="0.3">
      <c r="K5829" s="148" t="str">
        <f>IFERROR(VLOOKUP(A5829,DATABARANG!$B$4:$G$20000,5),"")</f>
        <v/>
      </c>
      <c r="L5829" s="149" t="str">
        <f t="shared" si="192"/>
        <v/>
      </c>
      <c r="M5829" s="158" t="str">
        <f t="shared" si="193"/>
        <v/>
      </c>
      <c r="O5829" s="151"/>
    </row>
    <row r="5830" spans="11:15" x14ac:dyDescent="0.3">
      <c r="K5830" s="148" t="str">
        <f>IFERROR(VLOOKUP(A5830,DATABARANG!$B$4:$G$20000,5),"")</f>
        <v/>
      </c>
      <c r="L5830" s="149" t="str">
        <f t="shared" ref="L5830:L5893" si="194">IFERROR((E5830-K5830)*G5830,"")</f>
        <v/>
      </c>
      <c r="M5830" s="158" t="str">
        <f t="shared" ref="M5830:M5893" si="195">IF(B5830="","",TEXT(B5830,"DD-MMM"))</f>
        <v/>
      </c>
      <c r="O5830" s="151"/>
    </row>
    <row r="5831" spans="11:15" x14ac:dyDescent="0.3">
      <c r="K5831" s="148" t="str">
        <f>IFERROR(VLOOKUP(A5831,DATABARANG!$B$4:$G$20000,5),"")</f>
        <v/>
      </c>
      <c r="L5831" s="149" t="str">
        <f t="shared" si="194"/>
        <v/>
      </c>
      <c r="M5831" s="158" t="str">
        <f t="shared" si="195"/>
        <v/>
      </c>
      <c r="O5831" s="151"/>
    </row>
    <row r="5832" spans="11:15" x14ac:dyDescent="0.3">
      <c r="K5832" s="148" t="str">
        <f>IFERROR(VLOOKUP(A5832,DATABARANG!$B$4:$G$20000,5),"")</f>
        <v/>
      </c>
      <c r="L5832" s="149" t="str">
        <f t="shared" si="194"/>
        <v/>
      </c>
      <c r="M5832" s="158" t="str">
        <f t="shared" si="195"/>
        <v/>
      </c>
      <c r="O5832" s="151"/>
    </row>
    <row r="5833" spans="11:15" x14ac:dyDescent="0.3">
      <c r="K5833" s="148" t="str">
        <f>IFERROR(VLOOKUP(A5833,DATABARANG!$B$4:$G$20000,5),"")</f>
        <v/>
      </c>
      <c r="L5833" s="149" t="str">
        <f t="shared" si="194"/>
        <v/>
      </c>
      <c r="M5833" s="158" t="str">
        <f t="shared" si="195"/>
        <v/>
      </c>
      <c r="O5833" s="151"/>
    </row>
    <row r="5834" spans="11:15" x14ac:dyDescent="0.3">
      <c r="K5834" s="148" t="str">
        <f>IFERROR(VLOOKUP(A5834,DATABARANG!$B$4:$G$20000,5),"")</f>
        <v/>
      </c>
      <c r="L5834" s="149" t="str">
        <f t="shared" si="194"/>
        <v/>
      </c>
      <c r="M5834" s="158" t="str">
        <f t="shared" si="195"/>
        <v/>
      </c>
      <c r="O5834" s="151"/>
    </row>
    <row r="5835" spans="11:15" x14ac:dyDescent="0.3">
      <c r="K5835" s="148" t="str">
        <f>IFERROR(VLOOKUP(A5835,DATABARANG!$B$4:$G$20000,5),"")</f>
        <v/>
      </c>
      <c r="L5835" s="149" t="str">
        <f t="shared" si="194"/>
        <v/>
      </c>
      <c r="M5835" s="158" t="str">
        <f t="shared" si="195"/>
        <v/>
      </c>
      <c r="O5835" s="151"/>
    </row>
    <row r="5836" spans="11:15" x14ac:dyDescent="0.3">
      <c r="K5836" s="148" t="str">
        <f>IFERROR(VLOOKUP(A5836,DATABARANG!$B$4:$G$20000,5),"")</f>
        <v/>
      </c>
      <c r="L5836" s="149" t="str">
        <f t="shared" si="194"/>
        <v/>
      </c>
      <c r="M5836" s="158" t="str">
        <f t="shared" si="195"/>
        <v/>
      </c>
      <c r="O5836" s="151"/>
    </row>
    <row r="5837" spans="11:15" x14ac:dyDescent="0.3">
      <c r="K5837" s="148" t="str">
        <f>IFERROR(VLOOKUP(A5837,DATABARANG!$B$4:$G$20000,5),"")</f>
        <v/>
      </c>
      <c r="L5837" s="149" t="str">
        <f t="shared" si="194"/>
        <v/>
      </c>
      <c r="M5837" s="158" t="str">
        <f t="shared" si="195"/>
        <v/>
      </c>
      <c r="O5837" s="151"/>
    </row>
    <row r="5838" spans="11:15" x14ac:dyDescent="0.3">
      <c r="K5838" s="148" t="str">
        <f>IFERROR(VLOOKUP(A5838,DATABARANG!$B$4:$G$20000,5),"")</f>
        <v/>
      </c>
      <c r="L5838" s="149" t="str">
        <f t="shared" si="194"/>
        <v/>
      </c>
      <c r="M5838" s="158" t="str">
        <f t="shared" si="195"/>
        <v/>
      </c>
      <c r="O5838" s="151"/>
    </row>
    <row r="5839" spans="11:15" x14ac:dyDescent="0.3">
      <c r="K5839" s="148" t="str">
        <f>IFERROR(VLOOKUP(A5839,DATABARANG!$B$4:$G$20000,5),"")</f>
        <v/>
      </c>
      <c r="L5839" s="149" t="str">
        <f t="shared" si="194"/>
        <v/>
      </c>
      <c r="M5839" s="158" t="str">
        <f t="shared" si="195"/>
        <v/>
      </c>
      <c r="O5839" s="151"/>
    </row>
    <row r="5840" spans="11:15" x14ac:dyDescent="0.3">
      <c r="K5840" s="148" t="str">
        <f>IFERROR(VLOOKUP(A5840,DATABARANG!$B$4:$G$20000,5),"")</f>
        <v/>
      </c>
      <c r="L5840" s="149" t="str">
        <f t="shared" si="194"/>
        <v/>
      </c>
      <c r="M5840" s="158" t="str">
        <f t="shared" si="195"/>
        <v/>
      </c>
      <c r="O5840" s="151"/>
    </row>
    <row r="5841" spans="11:15" x14ac:dyDescent="0.3">
      <c r="K5841" s="148" t="str">
        <f>IFERROR(VLOOKUP(A5841,DATABARANG!$B$4:$G$20000,5),"")</f>
        <v/>
      </c>
      <c r="L5841" s="149" t="str">
        <f t="shared" si="194"/>
        <v/>
      </c>
      <c r="M5841" s="158" t="str">
        <f t="shared" si="195"/>
        <v/>
      </c>
      <c r="O5841" s="151"/>
    </row>
    <row r="5842" spans="11:15" x14ac:dyDescent="0.3">
      <c r="K5842" s="148" t="str">
        <f>IFERROR(VLOOKUP(A5842,DATABARANG!$B$4:$G$20000,5),"")</f>
        <v/>
      </c>
      <c r="L5842" s="149" t="str">
        <f t="shared" si="194"/>
        <v/>
      </c>
      <c r="M5842" s="158" t="str">
        <f t="shared" si="195"/>
        <v/>
      </c>
      <c r="O5842" s="151"/>
    </row>
    <row r="5843" spans="11:15" x14ac:dyDescent="0.3">
      <c r="K5843" s="148" t="str">
        <f>IFERROR(VLOOKUP(A5843,DATABARANG!$B$4:$G$20000,5),"")</f>
        <v/>
      </c>
      <c r="L5843" s="149" t="str">
        <f t="shared" si="194"/>
        <v/>
      </c>
      <c r="M5843" s="158" t="str">
        <f t="shared" si="195"/>
        <v/>
      </c>
      <c r="O5843" s="151"/>
    </row>
    <row r="5844" spans="11:15" x14ac:dyDescent="0.3">
      <c r="K5844" s="148" t="str">
        <f>IFERROR(VLOOKUP(A5844,DATABARANG!$B$4:$G$20000,5),"")</f>
        <v/>
      </c>
      <c r="L5844" s="149" t="str">
        <f t="shared" si="194"/>
        <v/>
      </c>
      <c r="M5844" s="158" t="str">
        <f t="shared" si="195"/>
        <v/>
      </c>
      <c r="O5844" s="151"/>
    </row>
    <row r="5845" spans="11:15" x14ac:dyDescent="0.3">
      <c r="K5845" s="148" t="str">
        <f>IFERROR(VLOOKUP(A5845,DATABARANG!$B$4:$G$20000,5),"")</f>
        <v/>
      </c>
      <c r="L5845" s="149" t="str">
        <f t="shared" si="194"/>
        <v/>
      </c>
      <c r="M5845" s="158" t="str">
        <f t="shared" si="195"/>
        <v/>
      </c>
      <c r="O5845" s="151"/>
    </row>
    <row r="5846" spans="11:15" x14ac:dyDescent="0.3">
      <c r="K5846" s="148" t="str">
        <f>IFERROR(VLOOKUP(A5846,DATABARANG!$B$4:$G$20000,5),"")</f>
        <v/>
      </c>
      <c r="L5846" s="149" t="str">
        <f t="shared" si="194"/>
        <v/>
      </c>
      <c r="M5846" s="158" t="str">
        <f t="shared" si="195"/>
        <v/>
      </c>
      <c r="O5846" s="151"/>
    </row>
    <row r="5847" spans="11:15" x14ac:dyDescent="0.3">
      <c r="K5847" s="148" t="str">
        <f>IFERROR(VLOOKUP(A5847,DATABARANG!$B$4:$G$20000,5),"")</f>
        <v/>
      </c>
      <c r="L5847" s="149" t="str">
        <f t="shared" si="194"/>
        <v/>
      </c>
      <c r="M5847" s="158" t="str">
        <f t="shared" si="195"/>
        <v/>
      </c>
      <c r="O5847" s="151"/>
    </row>
    <row r="5848" spans="11:15" x14ac:dyDescent="0.3">
      <c r="K5848" s="148" t="str">
        <f>IFERROR(VLOOKUP(A5848,DATABARANG!$B$4:$G$20000,5),"")</f>
        <v/>
      </c>
      <c r="L5848" s="149" t="str">
        <f t="shared" si="194"/>
        <v/>
      </c>
      <c r="M5848" s="158" t="str">
        <f t="shared" si="195"/>
        <v/>
      </c>
      <c r="O5848" s="151"/>
    </row>
    <row r="5849" spans="11:15" x14ac:dyDescent="0.3">
      <c r="K5849" s="148" t="str">
        <f>IFERROR(VLOOKUP(A5849,DATABARANG!$B$4:$G$20000,5),"")</f>
        <v/>
      </c>
      <c r="L5849" s="149" t="str">
        <f t="shared" si="194"/>
        <v/>
      </c>
      <c r="M5849" s="158" t="str">
        <f t="shared" si="195"/>
        <v/>
      </c>
      <c r="O5849" s="151"/>
    </row>
    <row r="5850" spans="11:15" x14ac:dyDescent="0.3">
      <c r="K5850" s="148" t="str">
        <f>IFERROR(VLOOKUP(A5850,DATABARANG!$B$4:$G$20000,5),"")</f>
        <v/>
      </c>
      <c r="L5850" s="149" t="str">
        <f t="shared" si="194"/>
        <v/>
      </c>
      <c r="M5850" s="158" t="str">
        <f t="shared" si="195"/>
        <v/>
      </c>
      <c r="O5850" s="151"/>
    </row>
    <row r="5851" spans="11:15" x14ac:dyDescent="0.3">
      <c r="K5851" s="148" t="str">
        <f>IFERROR(VLOOKUP(A5851,DATABARANG!$B$4:$G$20000,5),"")</f>
        <v/>
      </c>
      <c r="L5851" s="149" t="str">
        <f t="shared" si="194"/>
        <v/>
      </c>
      <c r="M5851" s="158" t="str">
        <f t="shared" si="195"/>
        <v/>
      </c>
      <c r="O5851" s="151"/>
    </row>
    <row r="5852" spans="11:15" x14ac:dyDescent="0.3">
      <c r="K5852" s="148" t="str">
        <f>IFERROR(VLOOKUP(A5852,DATABARANG!$B$4:$G$20000,5),"")</f>
        <v/>
      </c>
      <c r="L5852" s="149" t="str">
        <f t="shared" si="194"/>
        <v/>
      </c>
      <c r="M5852" s="158" t="str">
        <f t="shared" si="195"/>
        <v/>
      </c>
      <c r="O5852" s="151"/>
    </row>
    <row r="5853" spans="11:15" x14ac:dyDescent="0.3">
      <c r="K5853" s="148" t="str">
        <f>IFERROR(VLOOKUP(A5853,DATABARANG!$B$4:$G$20000,5),"")</f>
        <v/>
      </c>
      <c r="L5853" s="149" t="str">
        <f t="shared" si="194"/>
        <v/>
      </c>
      <c r="M5853" s="158" t="str">
        <f t="shared" si="195"/>
        <v/>
      </c>
      <c r="O5853" s="151"/>
    </row>
    <row r="5854" spans="11:15" x14ac:dyDescent="0.3">
      <c r="K5854" s="148" t="str">
        <f>IFERROR(VLOOKUP(A5854,DATABARANG!$B$4:$G$20000,5),"")</f>
        <v/>
      </c>
      <c r="L5854" s="149" t="str">
        <f t="shared" si="194"/>
        <v/>
      </c>
      <c r="M5854" s="158" t="str">
        <f t="shared" si="195"/>
        <v/>
      </c>
      <c r="O5854" s="151"/>
    </row>
    <row r="5855" spans="11:15" x14ac:dyDescent="0.3">
      <c r="K5855" s="148" t="str">
        <f>IFERROR(VLOOKUP(A5855,DATABARANG!$B$4:$G$20000,5),"")</f>
        <v/>
      </c>
      <c r="L5855" s="149" t="str">
        <f t="shared" si="194"/>
        <v/>
      </c>
      <c r="M5855" s="158" t="str">
        <f t="shared" si="195"/>
        <v/>
      </c>
      <c r="O5855" s="151"/>
    </row>
    <row r="5856" spans="11:15" x14ac:dyDescent="0.3">
      <c r="K5856" s="148" t="str">
        <f>IFERROR(VLOOKUP(A5856,DATABARANG!$B$4:$G$20000,5),"")</f>
        <v/>
      </c>
      <c r="L5856" s="149" t="str">
        <f t="shared" si="194"/>
        <v/>
      </c>
      <c r="M5856" s="158" t="str">
        <f t="shared" si="195"/>
        <v/>
      </c>
      <c r="O5856" s="151"/>
    </row>
    <row r="5857" spans="11:15" x14ac:dyDescent="0.3">
      <c r="K5857" s="148" t="str">
        <f>IFERROR(VLOOKUP(A5857,DATABARANG!$B$4:$G$20000,5),"")</f>
        <v/>
      </c>
      <c r="L5857" s="149" t="str">
        <f t="shared" si="194"/>
        <v/>
      </c>
      <c r="M5857" s="158" t="str">
        <f t="shared" si="195"/>
        <v/>
      </c>
      <c r="O5857" s="151"/>
    </row>
    <row r="5858" spans="11:15" x14ac:dyDescent="0.3">
      <c r="K5858" s="148" t="str">
        <f>IFERROR(VLOOKUP(A5858,DATABARANG!$B$4:$G$20000,5),"")</f>
        <v/>
      </c>
      <c r="L5858" s="149" t="str">
        <f t="shared" si="194"/>
        <v/>
      </c>
      <c r="M5858" s="158" t="str">
        <f t="shared" si="195"/>
        <v/>
      </c>
      <c r="O5858" s="151"/>
    </row>
    <row r="5859" spans="11:15" x14ac:dyDescent="0.3">
      <c r="K5859" s="148" t="str">
        <f>IFERROR(VLOOKUP(A5859,DATABARANG!$B$4:$G$20000,5),"")</f>
        <v/>
      </c>
      <c r="L5859" s="149" t="str">
        <f t="shared" si="194"/>
        <v/>
      </c>
      <c r="M5859" s="158" t="str">
        <f t="shared" si="195"/>
        <v/>
      </c>
      <c r="O5859" s="151"/>
    </row>
    <row r="5860" spans="11:15" x14ac:dyDescent="0.3">
      <c r="K5860" s="148" t="str">
        <f>IFERROR(VLOOKUP(A5860,DATABARANG!$B$4:$G$20000,5),"")</f>
        <v/>
      </c>
      <c r="L5860" s="149" t="str">
        <f t="shared" si="194"/>
        <v/>
      </c>
      <c r="M5860" s="158" t="str">
        <f t="shared" si="195"/>
        <v/>
      </c>
      <c r="O5860" s="151"/>
    </row>
    <row r="5861" spans="11:15" x14ac:dyDescent="0.3">
      <c r="K5861" s="148" t="str">
        <f>IFERROR(VLOOKUP(A5861,DATABARANG!$B$4:$G$20000,5),"")</f>
        <v/>
      </c>
      <c r="L5861" s="149" t="str">
        <f t="shared" si="194"/>
        <v/>
      </c>
      <c r="M5861" s="158" t="str">
        <f t="shared" si="195"/>
        <v/>
      </c>
      <c r="O5861" s="151"/>
    </row>
    <row r="5862" spans="11:15" x14ac:dyDescent="0.3">
      <c r="K5862" s="148" t="str">
        <f>IFERROR(VLOOKUP(A5862,DATABARANG!$B$4:$G$20000,5),"")</f>
        <v/>
      </c>
      <c r="L5862" s="149" t="str">
        <f t="shared" si="194"/>
        <v/>
      </c>
      <c r="M5862" s="158" t="str">
        <f t="shared" si="195"/>
        <v/>
      </c>
      <c r="O5862" s="151"/>
    </row>
    <row r="5863" spans="11:15" x14ac:dyDescent="0.3">
      <c r="K5863" s="148" t="str">
        <f>IFERROR(VLOOKUP(A5863,DATABARANG!$B$4:$G$20000,5),"")</f>
        <v/>
      </c>
      <c r="L5863" s="149" t="str">
        <f t="shared" si="194"/>
        <v/>
      </c>
      <c r="M5863" s="158" t="str">
        <f t="shared" si="195"/>
        <v/>
      </c>
      <c r="O5863" s="151"/>
    </row>
    <row r="5864" spans="11:15" x14ac:dyDescent="0.3">
      <c r="K5864" s="148" t="str">
        <f>IFERROR(VLOOKUP(A5864,DATABARANG!$B$4:$G$20000,5),"")</f>
        <v/>
      </c>
      <c r="L5864" s="149" t="str">
        <f t="shared" si="194"/>
        <v/>
      </c>
      <c r="M5864" s="158" t="str">
        <f t="shared" si="195"/>
        <v/>
      </c>
      <c r="O5864" s="151"/>
    </row>
    <row r="5865" spans="11:15" x14ac:dyDescent="0.3">
      <c r="K5865" s="148" t="str">
        <f>IFERROR(VLOOKUP(A5865,DATABARANG!$B$4:$G$20000,5),"")</f>
        <v/>
      </c>
      <c r="L5865" s="149" t="str">
        <f t="shared" si="194"/>
        <v/>
      </c>
      <c r="M5865" s="158" t="str">
        <f t="shared" si="195"/>
        <v/>
      </c>
      <c r="O5865" s="151"/>
    </row>
    <row r="5866" spans="11:15" x14ac:dyDescent="0.3">
      <c r="K5866" s="148" t="str">
        <f>IFERROR(VLOOKUP(A5866,DATABARANG!$B$4:$G$20000,5),"")</f>
        <v/>
      </c>
      <c r="L5866" s="149" t="str">
        <f t="shared" si="194"/>
        <v/>
      </c>
      <c r="M5866" s="158" t="str">
        <f t="shared" si="195"/>
        <v/>
      </c>
      <c r="O5866" s="151"/>
    </row>
    <row r="5867" spans="11:15" x14ac:dyDescent="0.3">
      <c r="K5867" s="148" t="str">
        <f>IFERROR(VLOOKUP(A5867,DATABARANG!$B$4:$G$20000,5),"")</f>
        <v/>
      </c>
      <c r="L5867" s="149" t="str">
        <f t="shared" si="194"/>
        <v/>
      </c>
      <c r="M5867" s="158" t="str">
        <f t="shared" si="195"/>
        <v/>
      </c>
      <c r="O5867" s="151"/>
    </row>
    <row r="5868" spans="11:15" x14ac:dyDescent="0.3">
      <c r="K5868" s="148" t="str">
        <f>IFERROR(VLOOKUP(A5868,DATABARANG!$B$4:$G$20000,5),"")</f>
        <v/>
      </c>
      <c r="L5868" s="149" t="str">
        <f t="shared" si="194"/>
        <v/>
      </c>
      <c r="M5868" s="158" t="str">
        <f t="shared" si="195"/>
        <v/>
      </c>
      <c r="O5868" s="151"/>
    </row>
    <row r="5869" spans="11:15" x14ac:dyDescent="0.3">
      <c r="K5869" s="148" t="str">
        <f>IFERROR(VLOOKUP(A5869,DATABARANG!$B$4:$G$20000,5),"")</f>
        <v/>
      </c>
      <c r="L5869" s="149" t="str">
        <f t="shared" si="194"/>
        <v/>
      </c>
      <c r="M5869" s="158" t="str">
        <f t="shared" si="195"/>
        <v/>
      </c>
      <c r="O5869" s="151"/>
    </row>
    <row r="5870" spans="11:15" x14ac:dyDescent="0.3">
      <c r="K5870" s="148" t="str">
        <f>IFERROR(VLOOKUP(A5870,DATABARANG!$B$4:$G$20000,5),"")</f>
        <v/>
      </c>
      <c r="L5870" s="149" t="str">
        <f t="shared" si="194"/>
        <v/>
      </c>
      <c r="M5870" s="158" t="str">
        <f t="shared" si="195"/>
        <v/>
      </c>
      <c r="O5870" s="151"/>
    </row>
    <row r="5871" spans="11:15" x14ac:dyDescent="0.3">
      <c r="K5871" s="148" t="str">
        <f>IFERROR(VLOOKUP(A5871,DATABARANG!$B$4:$G$20000,5),"")</f>
        <v/>
      </c>
      <c r="L5871" s="149" t="str">
        <f t="shared" si="194"/>
        <v/>
      </c>
      <c r="M5871" s="158" t="str">
        <f t="shared" si="195"/>
        <v/>
      </c>
      <c r="O5871" s="151"/>
    </row>
    <row r="5872" spans="11:15" x14ac:dyDescent="0.3">
      <c r="K5872" s="148" t="str">
        <f>IFERROR(VLOOKUP(A5872,DATABARANG!$B$4:$G$20000,5),"")</f>
        <v/>
      </c>
      <c r="L5872" s="149" t="str">
        <f t="shared" si="194"/>
        <v/>
      </c>
      <c r="M5872" s="158" t="str">
        <f t="shared" si="195"/>
        <v/>
      </c>
      <c r="O5872" s="151"/>
    </row>
    <row r="5873" spans="11:15" x14ac:dyDescent="0.3">
      <c r="K5873" s="148" t="str">
        <f>IFERROR(VLOOKUP(A5873,DATABARANG!$B$4:$G$20000,5),"")</f>
        <v/>
      </c>
      <c r="L5873" s="149" t="str">
        <f t="shared" si="194"/>
        <v/>
      </c>
      <c r="M5873" s="158" t="str">
        <f t="shared" si="195"/>
        <v/>
      </c>
      <c r="O5873" s="151"/>
    </row>
    <row r="5874" spans="11:15" x14ac:dyDescent="0.3">
      <c r="K5874" s="148" t="str">
        <f>IFERROR(VLOOKUP(A5874,DATABARANG!$B$4:$G$20000,5),"")</f>
        <v/>
      </c>
      <c r="L5874" s="149" t="str">
        <f t="shared" si="194"/>
        <v/>
      </c>
      <c r="M5874" s="158" t="str">
        <f t="shared" si="195"/>
        <v/>
      </c>
      <c r="O5874" s="151"/>
    </row>
    <row r="5875" spans="11:15" x14ac:dyDescent="0.3">
      <c r="K5875" s="148" t="str">
        <f>IFERROR(VLOOKUP(A5875,DATABARANG!$B$4:$G$20000,5),"")</f>
        <v/>
      </c>
      <c r="L5875" s="149" t="str">
        <f t="shared" si="194"/>
        <v/>
      </c>
      <c r="M5875" s="158" t="str">
        <f t="shared" si="195"/>
        <v/>
      </c>
      <c r="O5875" s="151"/>
    </row>
    <row r="5876" spans="11:15" x14ac:dyDescent="0.3">
      <c r="K5876" s="148" t="str">
        <f>IFERROR(VLOOKUP(A5876,DATABARANG!$B$4:$G$20000,5),"")</f>
        <v/>
      </c>
      <c r="L5876" s="149" t="str">
        <f t="shared" si="194"/>
        <v/>
      </c>
      <c r="M5876" s="158" t="str">
        <f t="shared" si="195"/>
        <v/>
      </c>
      <c r="O5876" s="151"/>
    </row>
    <row r="5877" spans="11:15" x14ac:dyDescent="0.3">
      <c r="K5877" s="148" t="str">
        <f>IFERROR(VLOOKUP(A5877,DATABARANG!$B$4:$G$20000,5),"")</f>
        <v/>
      </c>
      <c r="L5877" s="149" t="str">
        <f t="shared" si="194"/>
        <v/>
      </c>
      <c r="M5877" s="158" t="str">
        <f t="shared" si="195"/>
        <v/>
      </c>
      <c r="O5877" s="151"/>
    </row>
    <row r="5878" spans="11:15" x14ac:dyDescent="0.3">
      <c r="K5878" s="148" t="str">
        <f>IFERROR(VLOOKUP(A5878,DATABARANG!$B$4:$G$20000,5),"")</f>
        <v/>
      </c>
      <c r="L5878" s="149" t="str">
        <f t="shared" si="194"/>
        <v/>
      </c>
      <c r="M5878" s="158" t="str">
        <f t="shared" si="195"/>
        <v/>
      </c>
      <c r="O5878" s="151"/>
    </row>
    <row r="5879" spans="11:15" x14ac:dyDescent="0.3">
      <c r="K5879" s="148" t="str">
        <f>IFERROR(VLOOKUP(A5879,DATABARANG!$B$4:$G$20000,5),"")</f>
        <v/>
      </c>
      <c r="L5879" s="149" t="str">
        <f t="shared" si="194"/>
        <v/>
      </c>
      <c r="M5879" s="158" t="str">
        <f t="shared" si="195"/>
        <v/>
      </c>
      <c r="O5879" s="151"/>
    </row>
    <row r="5880" spans="11:15" x14ac:dyDescent="0.3">
      <c r="K5880" s="148" t="str">
        <f>IFERROR(VLOOKUP(A5880,DATABARANG!$B$4:$G$20000,5),"")</f>
        <v/>
      </c>
      <c r="L5880" s="149" t="str">
        <f t="shared" si="194"/>
        <v/>
      </c>
      <c r="M5880" s="158" t="str">
        <f t="shared" si="195"/>
        <v/>
      </c>
      <c r="O5880" s="151"/>
    </row>
    <row r="5881" spans="11:15" x14ac:dyDescent="0.3">
      <c r="K5881" s="148" t="str">
        <f>IFERROR(VLOOKUP(A5881,DATABARANG!$B$4:$G$20000,5),"")</f>
        <v/>
      </c>
      <c r="L5881" s="149" t="str">
        <f t="shared" si="194"/>
        <v/>
      </c>
      <c r="M5881" s="158" t="str">
        <f t="shared" si="195"/>
        <v/>
      </c>
      <c r="O5881" s="151"/>
    </row>
    <row r="5882" spans="11:15" x14ac:dyDescent="0.3">
      <c r="K5882" s="148" t="str">
        <f>IFERROR(VLOOKUP(A5882,DATABARANG!$B$4:$G$20000,5),"")</f>
        <v/>
      </c>
      <c r="L5882" s="149" t="str">
        <f t="shared" si="194"/>
        <v/>
      </c>
      <c r="M5882" s="158" t="str">
        <f t="shared" si="195"/>
        <v/>
      </c>
      <c r="O5882" s="151"/>
    </row>
    <row r="5883" spans="11:15" x14ac:dyDescent="0.3">
      <c r="K5883" s="148" t="str">
        <f>IFERROR(VLOOKUP(A5883,DATABARANG!$B$4:$G$20000,5),"")</f>
        <v/>
      </c>
      <c r="L5883" s="149" t="str">
        <f t="shared" si="194"/>
        <v/>
      </c>
      <c r="M5883" s="158" t="str">
        <f t="shared" si="195"/>
        <v/>
      </c>
      <c r="O5883" s="151"/>
    </row>
    <row r="5884" spans="11:15" x14ac:dyDescent="0.3">
      <c r="K5884" s="148" t="str">
        <f>IFERROR(VLOOKUP(A5884,DATABARANG!$B$4:$G$20000,5),"")</f>
        <v/>
      </c>
      <c r="L5884" s="149" t="str">
        <f t="shared" si="194"/>
        <v/>
      </c>
      <c r="M5884" s="158" t="str">
        <f t="shared" si="195"/>
        <v/>
      </c>
      <c r="O5884" s="151"/>
    </row>
    <row r="5885" spans="11:15" x14ac:dyDescent="0.3">
      <c r="K5885" s="148" t="str">
        <f>IFERROR(VLOOKUP(A5885,DATABARANG!$B$4:$G$20000,5),"")</f>
        <v/>
      </c>
      <c r="L5885" s="149" t="str">
        <f t="shared" si="194"/>
        <v/>
      </c>
      <c r="M5885" s="158" t="str">
        <f t="shared" si="195"/>
        <v/>
      </c>
      <c r="O5885" s="151"/>
    </row>
    <row r="5886" spans="11:15" x14ac:dyDescent="0.3">
      <c r="K5886" s="148" t="str">
        <f>IFERROR(VLOOKUP(A5886,DATABARANG!$B$4:$G$20000,5),"")</f>
        <v/>
      </c>
      <c r="L5886" s="149" t="str">
        <f t="shared" si="194"/>
        <v/>
      </c>
      <c r="M5886" s="158" t="str">
        <f t="shared" si="195"/>
        <v/>
      </c>
      <c r="O5886" s="151"/>
    </row>
    <row r="5887" spans="11:15" x14ac:dyDescent="0.3">
      <c r="K5887" s="148" t="str">
        <f>IFERROR(VLOOKUP(A5887,DATABARANG!$B$4:$G$20000,5),"")</f>
        <v/>
      </c>
      <c r="L5887" s="149" t="str">
        <f t="shared" si="194"/>
        <v/>
      </c>
      <c r="M5887" s="158" t="str">
        <f t="shared" si="195"/>
        <v/>
      </c>
      <c r="O5887" s="151"/>
    </row>
    <row r="5888" spans="11:15" x14ac:dyDescent="0.3">
      <c r="K5888" s="148" t="str">
        <f>IFERROR(VLOOKUP(A5888,DATABARANG!$B$4:$G$20000,5),"")</f>
        <v/>
      </c>
      <c r="L5888" s="149" t="str">
        <f t="shared" si="194"/>
        <v/>
      </c>
      <c r="M5888" s="158" t="str">
        <f t="shared" si="195"/>
        <v/>
      </c>
      <c r="O5888" s="151"/>
    </row>
    <row r="5889" spans="11:15" x14ac:dyDescent="0.3">
      <c r="K5889" s="148" t="str">
        <f>IFERROR(VLOOKUP(A5889,DATABARANG!$B$4:$G$20000,5),"")</f>
        <v/>
      </c>
      <c r="L5889" s="149" t="str">
        <f t="shared" si="194"/>
        <v/>
      </c>
      <c r="M5889" s="158" t="str">
        <f t="shared" si="195"/>
        <v/>
      </c>
      <c r="O5889" s="151"/>
    </row>
    <row r="5890" spans="11:15" x14ac:dyDescent="0.3">
      <c r="K5890" s="148" t="str">
        <f>IFERROR(VLOOKUP(A5890,DATABARANG!$B$4:$G$20000,5),"")</f>
        <v/>
      </c>
      <c r="L5890" s="149" t="str">
        <f t="shared" si="194"/>
        <v/>
      </c>
      <c r="M5890" s="158" t="str">
        <f t="shared" si="195"/>
        <v/>
      </c>
      <c r="O5890" s="151"/>
    </row>
    <row r="5891" spans="11:15" x14ac:dyDescent="0.3">
      <c r="K5891" s="148" t="str">
        <f>IFERROR(VLOOKUP(A5891,DATABARANG!$B$4:$G$20000,5),"")</f>
        <v/>
      </c>
      <c r="L5891" s="149" t="str">
        <f t="shared" si="194"/>
        <v/>
      </c>
      <c r="M5891" s="158" t="str">
        <f t="shared" si="195"/>
        <v/>
      </c>
      <c r="O5891" s="151"/>
    </row>
    <row r="5892" spans="11:15" x14ac:dyDescent="0.3">
      <c r="K5892" s="148" t="str">
        <f>IFERROR(VLOOKUP(A5892,DATABARANG!$B$4:$G$20000,5),"")</f>
        <v/>
      </c>
      <c r="L5892" s="149" t="str">
        <f t="shared" si="194"/>
        <v/>
      </c>
      <c r="M5892" s="158" t="str">
        <f t="shared" si="195"/>
        <v/>
      </c>
      <c r="O5892" s="151"/>
    </row>
    <row r="5893" spans="11:15" x14ac:dyDescent="0.3">
      <c r="K5893" s="148" t="str">
        <f>IFERROR(VLOOKUP(A5893,DATABARANG!$B$4:$G$20000,5),"")</f>
        <v/>
      </c>
      <c r="L5893" s="149" t="str">
        <f t="shared" si="194"/>
        <v/>
      </c>
      <c r="M5893" s="158" t="str">
        <f t="shared" si="195"/>
        <v/>
      </c>
      <c r="O5893" s="151"/>
    </row>
    <row r="5894" spans="11:15" x14ac:dyDescent="0.3">
      <c r="K5894" s="148" t="str">
        <f>IFERROR(VLOOKUP(A5894,DATABARANG!$B$4:$G$20000,5),"")</f>
        <v/>
      </c>
      <c r="L5894" s="149" t="str">
        <f t="shared" ref="L5894:L5957" si="196">IFERROR((E5894-K5894)*G5894,"")</f>
        <v/>
      </c>
      <c r="M5894" s="158" t="str">
        <f t="shared" ref="M5894:M5957" si="197">IF(B5894="","",TEXT(B5894,"DD-MMM"))</f>
        <v/>
      </c>
      <c r="O5894" s="151"/>
    </row>
    <row r="5895" spans="11:15" x14ac:dyDescent="0.3">
      <c r="K5895" s="148" t="str">
        <f>IFERROR(VLOOKUP(A5895,DATABARANG!$B$4:$G$20000,5),"")</f>
        <v/>
      </c>
      <c r="L5895" s="149" t="str">
        <f t="shared" si="196"/>
        <v/>
      </c>
      <c r="M5895" s="158" t="str">
        <f t="shared" si="197"/>
        <v/>
      </c>
      <c r="O5895" s="151"/>
    </row>
    <row r="5896" spans="11:15" x14ac:dyDescent="0.3">
      <c r="K5896" s="148" t="str">
        <f>IFERROR(VLOOKUP(A5896,DATABARANG!$B$4:$G$20000,5),"")</f>
        <v/>
      </c>
      <c r="L5896" s="149" t="str">
        <f t="shared" si="196"/>
        <v/>
      </c>
      <c r="M5896" s="158" t="str">
        <f t="shared" si="197"/>
        <v/>
      </c>
      <c r="O5896" s="151"/>
    </row>
    <row r="5897" spans="11:15" x14ac:dyDescent="0.3">
      <c r="K5897" s="148" t="str">
        <f>IFERROR(VLOOKUP(A5897,DATABARANG!$B$4:$G$20000,5),"")</f>
        <v/>
      </c>
      <c r="L5897" s="149" t="str">
        <f t="shared" si="196"/>
        <v/>
      </c>
      <c r="M5897" s="158" t="str">
        <f t="shared" si="197"/>
        <v/>
      </c>
      <c r="O5897" s="151"/>
    </row>
    <row r="5898" spans="11:15" x14ac:dyDescent="0.3">
      <c r="K5898" s="148" t="str">
        <f>IFERROR(VLOOKUP(A5898,DATABARANG!$B$4:$G$20000,5),"")</f>
        <v/>
      </c>
      <c r="L5898" s="149" t="str">
        <f t="shared" si="196"/>
        <v/>
      </c>
      <c r="M5898" s="158" t="str">
        <f t="shared" si="197"/>
        <v/>
      </c>
      <c r="O5898" s="151"/>
    </row>
    <row r="5899" spans="11:15" x14ac:dyDescent="0.3">
      <c r="K5899" s="148" t="str">
        <f>IFERROR(VLOOKUP(A5899,DATABARANG!$B$4:$G$20000,5),"")</f>
        <v/>
      </c>
      <c r="L5899" s="149" t="str">
        <f t="shared" si="196"/>
        <v/>
      </c>
      <c r="M5899" s="158" t="str">
        <f t="shared" si="197"/>
        <v/>
      </c>
      <c r="O5899" s="151"/>
    </row>
    <row r="5900" spans="11:15" x14ac:dyDescent="0.3">
      <c r="K5900" s="148" t="str">
        <f>IFERROR(VLOOKUP(A5900,DATABARANG!$B$4:$G$20000,5),"")</f>
        <v/>
      </c>
      <c r="L5900" s="149" t="str">
        <f t="shared" si="196"/>
        <v/>
      </c>
      <c r="M5900" s="158" t="str">
        <f t="shared" si="197"/>
        <v/>
      </c>
      <c r="O5900" s="151"/>
    </row>
    <row r="5901" spans="11:15" x14ac:dyDescent="0.3">
      <c r="K5901" s="148" t="str">
        <f>IFERROR(VLOOKUP(A5901,DATABARANG!$B$4:$G$20000,5),"")</f>
        <v/>
      </c>
      <c r="L5901" s="149" t="str">
        <f t="shared" si="196"/>
        <v/>
      </c>
      <c r="M5901" s="158" t="str">
        <f t="shared" si="197"/>
        <v/>
      </c>
      <c r="O5901" s="151"/>
    </row>
    <row r="5902" spans="11:15" x14ac:dyDescent="0.3">
      <c r="K5902" s="148" t="str">
        <f>IFERROR(VLOOKUP(A5902,DATABARANG!$B$4:$G$20000,5),"")</f>
        <v/>
      </c>
      <c r="L5902" s="149" t="str">
        <f t="shared" si="196"/>
        <v/>
      </c>
      <c r="M5902" s="158" t="str">
        <f t="shared" si="197"/>
        <v/>
      </c>
      <c r="O5902" s="151"/>
    </row>
    <row r="5903" spans="11:15" x14ac:dyDescent="0.3">
      <c r="K5903" s="148" t="str">
        <f>IFERROR(VLOOKUP(A5903,DATABARANG!$B$4:$G$20000,5),"")</f>
        <v/>
      </c>
      <c r="L5903" s="149" t="str">
        <f t="shared" si="196"/>
        <v/>
      </c>
      <c r="M5903" s="158" t="str">
        <f t="shared" si="197"/>
        <v/>
      </c>
      <c r="O5903" s="151"/>
    </row>
    <row r="5904" spans="11:15" x14ac:dyDescent="0.3">
      <c r="K5904" s="148" t="str">
        <f>IFERROR(VLOOKUP(A5904,DATABARANG!$B$4:$G$20000,5),"")</f>
        <v/>
      </c>
      <c r="L5904" s="149" t="str">
        <f t="shared" si="196"/>
        <v/>
      </c>
      <c r="M5904" s="158" t="str">
        <f t="shared" si="197"/>
        <v/>
      </c>
      <c r="O5904" s="151"/>
    </row>
    <row r="5905" spans="11:15" x14ac:dyDescent="0.3">
      <c r="K5905" s="148" t="str">
        <f>IFERROR(VLOOKUP(A5905,DATABARANG!$B$4:$G$20000,5),"")</f>
        <v/>
      </c>
      <c r="L5905" s="149" t="str">
        <f t="shared" si="196"/>
        <v/>
      </c>
      <c r="M5905" s="158" t="str">
        <f t="shared" si="197"/>
        <v/>
      </c>
      <c r="O5905" s="151"/>
    </row>
    <row r="5906" spans="11:15" x14ac:dyDescent="0.3">
      <c r="K5906" s="148" t="str">
        <f>IFERROR(VLOOKUP(A5906,DATABARANG!$B$4:$G$20000,5),"")</f>
        <v/>
      </c>
      <c r="L5906" s="149" t="str">
        <f t="shared" si="196"/>
        <v/>
      </c>
      <c r="M5906" s="158" t="str">
        <f t="shared" si="197"/>
        <v/>
      </c>
      <c r="O5906" s="151"/>
    </row>
    <row r="5907" spans="11:15" x14ac:dyDescent="0.3">
      <c r="K5907" s="148" t="str">
        <f>IFERROR(VLOOKUP(A5907,DATABARANG!$B$4:$G$20000,5),"")</f>
        <v/>
      </c>
      <c r="L5907" s="149" t="str">
        <f t="shared" si="196"/>
        <v/>
      </c>
      <c r="M5907" s="158" t="str">
        <f t="shared" si="197"/>
        <v/>
      </c>
      <c r="O5907" s="151"/>
    </row>
    <row r="5908" spans="11:15" x14ac:dyDescent="0.3">
      <c r="K5908" s="148" t="str">
        <f>IFERROR(VLOOKUP(A5908,DATABARANG!$B$4:$G$20000,5),"")</f>
        <v/>
      </c>
      <c r="L5908" s="149" t="str">
        <f t="shared" si="196"/>
        <v/>
      </c>
      <c r="M5908" s="158" t="str">
        <f t="shared" si="197"/>
        <v/>
      </c>
      <c r="O5908" s="151"/>
    </row>
    <row r="5909" spans="11:15" x14ac:dyDescent="0.3">
      <c r="K5909" s="148" t="str">
        <f>IFERROR(VLOOKUP(A5909,DATABARANG!$B$4:$G$20000,5),"")</f>
        <v/>
      </c>
      <c r="L5909" s="149" t="str">
        <f t="shared" si="196"/>
        <v/>
      </c>
      <c r="M5909" s="158" t="str">
        <f t="shared" si="197"/>
        <v/>
      </c>
      <c r="O5909" s="151"/>
    </row>
    <row r="5910" spans="11:15" x14ac:dyDescent="0.3">
      <c r="K5910" s="148" t="str">
        <f>IFERROR(VLOOKUP(A5910,DATABARANG!$B$4:$G$20000,5),"")</f>
        <v/>
      </c>
      <c r="L5910" s="149" t="str">
        <f t="shared" si="196"/>
        <v/>
      </c>
      <c r="M5910" s="158" t="str">
        <f t="shared" si="197"/>
        <v/>
      </c>
      <c r="O5910" s="151"/>
    </row>
    <row r="5911" spans="11:15" x14ac:dyDescent="0.3">
      <c r="K5911" s="148" t="str">
        <f>IFERROR(VLOOKUP(A5911,DATABARANG!$B$4:$G$20000,5),"")</f>
        <v/>
      </c>
      <c r="L5911" s="149" t="str">
        <f t="shared" si="196"/>
        <v/>
      </c>
      <c r="M5911" s="158" t="str">
        <f t="shared" si="197"/>
        <v/>
      </c>
      <c r="O5911" s="151"/>
    </row>
    <row r="5912" spans="11:15" x14ac:dyDescent="0.3">
      <c r="K5912" s="148" t="str">
        <f>IFERROR(VLOOKUP(A5912,DATABARANG!$B$4:$G$20000,5),"")</f>
        <v/>
      </c>
      <c r="L5912" s="149" t="str">
        <f t="shared" si="196"/>
        <v/>
      </c>
      <c r="M5912" s="158" t="str">
        <f t="shared" si="197"/>
        <v/>
      </c>
      <c r="O5912" s="151"/>
    </row>
    <row r="5913" spans="11:15" x14ac:dyDescent="0.3">
      <c r="K5913" s="148" t="str">
        <f>IFERROR(VLOOKUP(A5913,DATABARANG!$B$4:$G$20000,5),"")</f>
        <v/>
      </c>
      <c r="L5913" s="149" t="str">
        <f t="shared" si="196"/>
        <v/>
      </c>
      <c r="M5913" s="158" t="str">
        <f t="shared" si="197"/>
        <v/>
      </c>
      <c r="O5913" s="151"/>
    </row>
    <row r="5914" spans="11:15" x14ac:dyDescent="0.3">
      <c r="K5914" s="148" t="str">
        <f>IFERROR(VLOOKUP(A5914,DATABARANG!$B$4:$G$20000,5),"")</f>
        <v/>
      </c>
      <c r="L5914" s="149" t="str">
        <f t="shared" si="196"/>
        <v/>
      </c>
      <c r="M5914" s="158" t="str">
        <f t="shared" si="197"/>
        <v/>
      </c>
      <c r="O5914" s="151"/>
    </row>
    <row r="5915" spans="11:15" x14ac:dyDescent="0.3">
      <c r="K5915" s="148" t="str">
        <f>IFERROR(VLOOKUP(A5915,DATABARANG!$B$4:$G$20000,5),"")</f>
        <v/>
      </c>
      <c r="L5915" s="149" t="str">
        <f t="shared" si="196"/>
        <v/>
      </c>
      <c r="M5915" s="158" t="str">
        <f t="shared" si="197"/>
        <v/>
      </c>
      <c r="O5915" s="151"/>
    </row>
    <row r="5916" spans="11:15" x14ac:dyDescent="0.3">
      <c r="K5916" s="148" t="str">
        <f>IFERROR(VLOOKUP(A5916,DATABARANG!$B$4:$G$20000,5),"")</f>
        <v/>
      </c>
      <c r="L5916" s="149" t="str">
        <f t="shared" si="196"/>
        <v/>
      </c>
      <c r="M5916" s="158" t="str">
        <f t="shared" si="197"/>
        <v/>
      </c>
      <c r="O5916" s="151"/>
    </row>
    <row r="5917" spans="11:15" x14ac:dyDescent="0.3">
      <c r="K5917" s="148" t="str">
        <f>IFERROR(VLOOKUP(A5917,DATABARANG!$B$4:$G$20000,5),"")</f>
        <v/>
      </c>
      <c r="L5917" s="149" t="str">
        <f t="shared" si="196"/>
        <v/>
      </c>
      <c r="M5917" s="158" t="str">
        <f t="shared" si="197"/>
        <v/>
      </c>
      <c r="O5917" s="151"/>
    </row>
    <row r="5918" spans="11:15" x14ac:dyDescent="0.3">
      <c r="K5918" s="148" t="str">
        <f>IFERROR(VLOOKUP(A5918,DATABARANG!$B$4:$G$20000,5),"")</f>
        <v/>
      </c>
      <c r="L5918" s="149" t="str">
        <f t="shared" si="196"/>
        <v/>
      </c>
      <c r="M5918" s="158" t="str">
        <f t="shared" si="197"/>
        <v/>
      </c>
      <c r="O5918" s="151"/>
    </row>
    <row r="5919" spans="11:15" x14ac:dyDescent="0.3">
      <c r="K5919" s="148" t="str">
        <f>IFERROR(VLOOKUP(A5919,DATABARANG!$B$4:$G$20000,5),"")</f>
        <v/>
      </c>
      <c r="L5919" s="149" t="str">
        <f t="shared" si="196"/>
        <v/>
      </c>
      <c r="M5919" s="158" t="str">
        <f t="shared" si="197"/>
        <v/>
      </c>
      <c r="O5919" s="151"/>
    </row>
    <row r="5920" spans="11:15" x14ac:dyDescent="0.3">
      <c r="K5920" s="148" t="str">
        <f>IFERROR(VLOOKUP(A5920,DATABARANG!$B$4:$G$20000,5),"")</f>
        <v/>
      </c>
      <c r="L5920" s="149" t="str">
        <f t="shared" si="196"/>
        <v/>
      </c>
      <c r="M5920" s="158" t="str">
        <f t="shared" si="197"/>
        <v/>
      </c>
      <c r="O5920" s="151"/>
    </row>
    <row r="5921" spans="11:15" x14ac:dyDescent="0.3">
      <c r="K5921" s="148" t="str">
        <f>IFERROR(VLOOKUP(A5921,DATABARANG!$B$4:$G$20000,5),"")</f>
        <v/>
      </c>
      <c r="L5921" s="149" t="str">
        <f t="shared" si="196"/>
        <v/>
      </c>
      <c r="M5921" s="158" t="str">
        <f t="shared" si="197"/>
        <v/>
      </c>
      <c r="O5921" s="151"/>
    </row>
    <row r="5922" spans="11:15" x14ac:dyDescent="0.3">
      <c r="K5922" s="148" t="str">
        <f>IFERROR(VLOOKUP(A5922,DATABARANG!$B$4:$G$20000,5),"")</f>
        <v/>
      </c>
      <c r="L5922" s="149" t="str">
        <f t="shared" si="196"/>
        <v/>
      </c>
      <c r="M5922" s="158" t="str">
        <f t="shared" si="197"/>
        <v/>
      </c>
      <c r="O5922" s="151"/>
    </row>
    <row r="5923" spans="11:15" x14ac:dyDescent="0.3">
      <c r="K5923" s="148" t="str">
        <f>IFERROR(VLOOKUP(A5923,DATABARANG!$B$4:$G$20000,5),"")</f>
        <v/>
      </c>
      <c r="L5923" s="149" t="str">
        <f t="shared" si="196"/>
        <v/>
      </c>
      <c r="M5923" s="158" t="str">
        <f t="shared" si="197"/>
        <v/>
      </c>
      <c r="O5923" s="151"/>
    </row>
    <row r="5924" spans="11:15" x14ac:dyDescent="0.3">
      <c r="K5924" s="148" t="str">
        <f>IFERROR(VLOOKUP(A5924,DATABARANG!$B$4:$G$20000,5),"")</f>
        <v/>
      </c>
      <c r="L5924" s="149" t="str">
        <f t="shared" si="196"/>
        <v/>
      </c>
      <c r="M5924" s="158" t="str">
        <f t="shared" si="197"/>
        <v/>
      </c>
      <c r="O5924" s="151"/>
    </row>
    <row r="5925" spans="11:15" x14ac:dyDescent="0.3">
      <c r="K5925" s="148" t="str">
        <f>IFERROR(VLOOKUP(A5925,DATABARANG!$B$4:$G$20000,5),"")</f>
        <v/>
      </c>
      <c r="L5925" s="149" t="str">
        <f t="shared" si="196"/>
        <v/>
      </c>
      <c r="M5925" s="158" t="str">
        <f t="shared" si="197"/>
        <v/>
      </c>
      <c r="O5925" s="151"/>
    </row>
    <row r="5926" spans="11:15" x14ac:dyDescent="0.3">
      <c r="K5926" s="148" t="str">
        <f>IFERROR(VLOOKUP(A5926,DATABARANG!$B$4:$G$20000,5),"")</f>
        <v/>
      </c>
      <c r="L5926" s="149" t="str">
        <f t="shared" si="196"/>
        <v/>
      </c>
      <c r="M5926" s="158" t="str">
        <f t="shared" si="197"/>
        <v/>
      </c>
      <c r="O5926" s="151"/>
    </row>
    <row r="5927" spans="11:15" x14ac:dyDescent="0.3">
      <c r="K5927" s="148" t="str">
        <f>IFERROR(VLOOKUP(A5927,DATABARANG!$B$4:$G$20000,5),"")</f>
        <v/>
      </c>
      <c r="L5927" s="149" t="str">
        <f t="shared" si="196"/>
        <v/>
      </c>
      <c r="M5927" s="158" t="str">
        <f t="shared" si="197"/>
        <v/>
      </c>
      <c r="O5927" s="151"/>
    </row>
    <row r="5928" spans="11:15" x14ac:dyDescent="0.3">
      <c r="K5928" s="148" t="str">
        <f>IFERROR(VLOOKUP(A5928,DATABARANG!$B$4:$G$20000,5),"")</f>
        <v/>
      </c>
      <c r="L5928" s="149" t="str">
        <f t="shared" si="196"/>
        <v/>
      </c>
      <c r="M5928" s="158" t="str">
        <f t="shared" si="197"/>
        <v/>
      </c>
      <c r="O5928" s="151"/>
    </row>
    <row r="5929" spans="11:15" x14ac:dyDescent="0.3">
      <c r="K5929" s="148" t="str">
        <f>IFERROR(VLOOKUP(A5929,DATABARANG!$B$4:$G$20000,5),"")</f>
        <v/>
      </c>
      <c r="L5929" s="149" t="str">
        <f t="shared" si="196"/>
        <v/>
      </c>
      <c r="M5929" s="158" t="str">
        <f t="shared" si="197"/>
        <v/>
      </c>
      <c r="O5929" s="151"/>
    </row>
    <row r="5930" spans="11:15" x14ac:dyDescent="0.3">
      <c r="K5930" s="148" t="str">
        <f>IFERROR(VLOOKUP(A5930,DATABARANG!$B$4:$G$20000,5),"")</f>
        <v/>
      </c>
      <c r="L5930" s="149" t="str">
        <f t="shared" si="196"/>
        <v/>
      </c>
      <c r="M5930" s="158" t="str">
        <f t="shared" si="197"/>
        <v/>
      </c>
      <c r="O5930" s="151"/>
    </row>
    <row r="5931" spans="11:15" x14ac:dyDescent="0.3">
      <c r="K5931" s="148" t="str">
        <f>IFERROR(VLOOKUP(A5931,DATABARANG!$B$4:$G$20000,5),"")</f>
        <v/>
      </c>
      <c r="L5931" s="149" t="str">
        <f t="shared" si="196"/>
        <v/>
      </c>
      <c r="M5931" s="158" t="str">
        <f t="shared" si="197"/>
        <v/>
      </c>
      <c r="O5931" s="151"/>
    </row>
    <row r="5932" spans="11:15" x14ac:dyDescent="0.3">
      <c r="K5932" s="148" t="str">
        <f>IFERROR(VLOOKUP(A5932,DATABARANG!$B$4:$G$20000,5),"")</f>
        <v/>
      </c>
      <c r="L5932" s="149" t="str">
        <f t="shared" si="196"/>
        <v/>
      </c>
      <c r="M5932" s="158" t="str">
        <f t="shared" si="197"/>
        <v/>
      </c>
      <c r="O5932" s="151"/>
    </row>
    <row r="5933" spans="11:15" x14ac:dyDescent="0.3">
      <c r="K5933" s="148" t="str">
        <f>IFERROR(VLOOKUP(A5933,DATABARANG!$B$4:$G$20000,5),"")</f>
        <v/>
      </c>
      <c r="L5933" s="149" t="str">
        <f t="shared" si="196"/>
        <v/>
      </c>
      <c r="M5933" s="158" t="str">
        <f t="shared" si="197"/>
        <v/>
      </c>
      <c r="O5933" s="151"/>
    </row>
    <row r="5934" spans="11:15" x14ac:dyDescent="0.3">
      <c r="K5934" s="148" t="str">
        <f>IFERROR(VLOOKUP(A5934,DATABARANG!$B$4:$G$20000,5),"")</f>
        <v/>
      </c>
      <c r="L5934" s="149" t="str">
        <f t="shared" si="196"/>
        <v/>
      </c>
      <c r="M5934" s="158" t="str">
        <f t="shared" si="197"/>
        <v/>
      </c>
      <c r="O5934" s="151"/>
    </row>
    <row r="5935" spans="11:15" x14ac:dyDescent="0.3">
      <c r="K5935" s="148" t="str">
        <f>IFERROR(VLOOKUP(A5935,DATABARANG!$B$4:$G$20000,5),"")</f>
        <v/>
      </c>
      <c r="L5935" s="149" t="str">
        <f t="shared" si="196"/>
        <v/>
      </c>
      <c r="M5935" s="158" t="str">
        <f t="shared" si="197"/>
        <v/>
      </c>
      <c r="O5935" s="151"/>
    </row>
    <row r="5936" spans="11:15" x14ac:dyDescent="0.3">
      <c r="K5936" s="148" t="str">
        <f>IFERROR(VLOOKUP(A5936,DATABARANG!$B$4:$G$20000,5),"")</f>
        <v/>
      </c>
      <c r="L5936" s="149" t="str">
        <f t="shared" si="196"/>
        <v/>
      </c>
      <c r="M5936" s="158" t="str">
        <f t="shared" si="197"/>
        <v/>
      </c>
      <c r="O5936" s="151"/>
    </row>
    <row r="5937" spans="11:15" x14ac:dyDescent="0.3">
      <c r="K5937" s="148" t="str">
        <f>IFERROR(VLOOKUP(A5937,DATABARANG!$B$4:$G$20000,5),"")</f>
        <v/>
      </c>
      <c r="L5937" s="149" t="str">
        <f t="shared" si="196"/>
        <v/>
      </c>
      <c r="M5937" s="158" t="str">
        <f t="shared" si="197"/>
        <v/>
      </c>
      <c r="O5937" s="151"/>
    </row>
    <row r="5938" spans="11:15" x14ac:dyDescent="0.3">
      <c r="K5938" s="148" t="str">
        <f>IFERROR(VLOOKUP(A5938,DATABARANG!$B$4:$G$20000,5),"")</f>
        <v/>
      </c>
      <c r="L5938" s="149" t="str">
        <f t="shared" si="196"/>
        <v/>
      </c>
      <c r="M5938" s="158" t="str">
        <f t="shared" si="197"/>
        <v/>
      </c>
      <c r="O5938" s="151"/>
    </row>
    <row r="5939" spans="11:15" x14ac:dyDescent="0.3">
      <c r="K5939" s="148" t="str">
        <f>IFERROR(VLOOKUP(A5939,DATABARANG!$B$4:$G$20000,5),"")</f>
        <v/>
      </c>
      <c r="L5939" s="149" t="str">
        <f t="shared" si="196"/>
        <v/>
      </c>
      <c r="M5939" s="158" t="str">
        <f t="shared" si="197"/>
        <v/>
      </c>
      <c r="O5939" s="151"/>
    </row>
    <row r="5940" spans="11:15" x14ac:dyDescent="0.3">
      <c r="K5940" s="148" t="str">
        <f>IFERROR(VLOOKUP(A5940,DATABARANG!$B$4:$G$20000,5),"")</f>
        <v/>
      </c>
      <c r="L5940" s="149" t="str">
        <f t="shared" si="196"/>
        <v/>
      </c>
      <c r="M5940" s="158" t="str">
        <f t="shared" si="197"/>
        <v/>
      </c>
      <c r="O5940" s="151"/>
    </row>
    <row r="5941" spans="11:15" x14ac:dyDescent="0.3">
      <c r="K5941" s="148" t="str">
        <f>IFERROR(VLOOKUP(A5941,DATABARANG!$B$4:$G$20000,5),"")</f>
        <v/>
      </c>
      <c r="L5941" s="149" t="str">
        <f t="shared" si="196"/>
        <v/>
      </c>
      <c r="M5941" s="158" t="str">
        <f t="shared" si="197"/>
        <v/>
      </c>
      <c r="O5941" s="151"/>
    </row>
    <row r="5942" spans="11:15" x14ac:dyDescent="0.3">
      <c r="K5942" s="148" t="str">
        <f>IFERROR(VLOOKUP(A5942,DATABARANG!$B$4:$G$20000,5),"")</f>
        <v/>
      </c>
      <c r="L5942" s="149" t="str">
        <f t="shared" si="196"/>
        <v/>
      </c>
      <c r="M5942" s="158" t="str">
        <f t="shared" si="197"/>
        <v/>
      </c>
      <c r="O5942" s="151"/>
    </row>
    <row r="5943" spans="11:15" x14ac:dyDescent="0.3">
      <c r="K5943" s="148" t="str">
        <f>IFERROR(VLOOKUP(A5943,DATABARANG!$B$4:$G$20000,5),"")</f>
        <v/>
      </c>
      <c r="L5943" s="149" t="str">
        <f t="shared" si="196"/>
        <v/>
      </c>
      <c r="M5943" s="158" t="str">
        <f t="shared" si="197"/>
        <v/>
      </c>
      <c r="O5943" s="151"/>
    </row>
    <row r="5944" spans="11:15" x14ac:dyDescent="0.3">
      <c r="K5944" s="148" t="str">
        <f>IFERROR(VLOOKUP(A5944,DATABARANG!$B$4:$G$20000,5),"")</f>
        <v/>
      </c>
      <c r="L5944" s="149" t="str">
        <f t="shared" si="196"/>
        <v/>
      </c>
      <c r="M5944" s="158" t="str">
        <f t="shared" si="197"/>
        <v/>
      </c>
      <c r="O5944" s="151"/>
    </row>
    <row r="5945" spans="11:15" x14ac:dyDescent="0.3">
      <c r="K5945" s="148" t="str">
        <f>IFERROR(VLOOKUP(A5945,DATABARANG!$B$4:$G$20000,5),"")</f>
        <v/>
      </c>
      <c r="L5945" s="149" t="str">
        <f t="shared" si="196"/>
        <v/>
      </c>
      <c r="M5945" s="158" t="str">
        <f t="shared" si="197"/>
        <v/>
      </c>
      <c r="O5945" s="151"/>
    </row>
    <row r="5946" spans="11:15" x14ac:dyDescent="0.3">
      <c r="K5946" s="148" t="str">
        <f>IFERROR(VLOOKUP(A5946,DATABARANG!$B$4:$G$20000,5),"")</f>
        <v/>
      </c>
      <c r="L5946" s="149" t="str">
        <f t="shared" si="196"/>
        <v/>
      </c>
      <c r="M5946" s="158" t="str">
        <f t="shared" si="197"/>
        <v/>
      </c>
      <c r="O5946" s="151"/>
    </row>
    <row r="5947" spans="11:15" x14ac:dyDescent="0.3">
      <c r="K5947" s="148" t="str">
        <f>IFERROR(VLOOKUP(A5947,DATABARANG!$B$4:$G$20000,5),"")</f>
        <v/>
      </c>
      <c r="L5947" s="149" t="str">
        <f t="shared" si="196"/>
        <v/>
      </c>
      <c r="M5947" s="158" t="str">
        <f t="shared" si="197"/>
        <v/>
      </c>
      <c r="O5947" s="151"/>
    </row>
    <row r="5948" spans="11:15" x14ac:dyDescent="0.3">
      <c r="K5948" s="148" t="str">
        <f>IFERROR(VLOOKUP(A5948,DATABARANG!$B$4:$G$20000,5),"")</f>
        <v/>
      </c>
      <c r="L5948" s="149" t="str">
        <f t="shared" si="196"/>
        <v/>
      </c>
      <c r="M5948" s="158" t="str">
        <f t="shared" si="197"/>
        <v/>
      </c>
      <c r="O5948" s="151"/>
    </row>
    <row r="5949" spans="11:15" x14ac:dyDescent="0.3">
      <c r="K5949" s="148" t="str">
        <f>IFERROR(VLOOKUP(A5949,DATABARANG!$B$4:$G$20000,5),"")</f>
        <v/>
      </c>
      <c r="L5949" s="149" t="str">
        <f t="shared" si="196"/>
        <v/>
      </c>
      <c r="M5949" s="158" t="str">
        <f t="shared" si="197"/>
        <v/>
      </c>
      <c r="O5949" s="151"/>
    </row>
    <row r="5950" spans="11:15" x14ac:dyDescent="0.3">
      <c r="K5950" s="148" t="str">
        <f>IFERROR(VLOOKUP(A5950,DATABARANG!$B$4:$G$20000,5),"")</f>
        <v/>
      </c>
      <c r="L5950" s="149" t="str">
        <f t="shared" si="196"/>
        <v/>
      </c>
      <c r="M5950" s="158" t="str">
        <f t="shared" si="197"/>
        <v/>
      </c>
      <c r="O5950" s="151"/>
    </row>
    <row r="5951" spans="11:15" x14ac:dyDescent="0.3">
      <c r="K5951" s="148" t="str">
        <f>IFERROR(VLOOKUP(A5951,DATABARANG!$B$4:$G$20000,5),"")</f>
        <v/>
      </c>
      <c r="L5951" s="149" t="str">
        <f t="shared" si="196"/>
        <v/>
      </c>
      <c r="M5951" s="158" t="str">
        <f t="shared" si="197"/>
        <v/>
      </c>
      <c r="O5951" s="151"/>
    </row>
    <row r="5952" spans="11:15" x14ac:dyDescent="0.3">
      <c r="K5952" s="148" t="str">
        <f>IFERROR(VLOOKUP(A5952,DATABARANG!$B$4:$G$20000,5),"")</f>
        <v/>
      </c>
      <c r="L5952" s="149" t="str">
        <f t="shared" si="196"/>
        <v/>
      </c>
      <c r="M5952" s="158" t="str">
        <f t="shared" si="197"/>
        <v/>
      </c>
      <c r="O5952" s="151"/>
    </row>
    <row r="5953" spans="11:15" x14ac:dyDescent="0.3">
      <c r="K5953" s="148" t="str">
        <f>IFERROR(VLOOKUP(A5953,DATABARANG!$B$4:$G$20000,5),"")</f>
        <v/>
      </c>
      <c r="L5953" s="149" t="str">
        <f t="shared" si="196"/>
        <v/>
      </c>
      <c r="M5953" s="158" t="str">
        <f t="shared" si="197"/>
        <v/>
      </c>
      <c r="O5953" s="151"/>
    </row>
    <row r="5954" spans="11:15" x14ac:dyDescent="0.3">
      <c r="K5954" s="148" t="str">
        <f>IFERROR(VLOOKUP(A5954,DATABARANG!$B$4:$G$20000,5),"")</f>
        <v/>
      </c>
      <c r="L5954" s="149" t="str">
        <f t="shared" si="196"/>
        <v/>
      </c>
      <c r="M5954" s="158" t="str">
        <f t="shared" si="197"/>
        <v/>
      </c>
      <c r="O5954" s="151"/>
    </row>
    <row r="5955" spans="11:15" x14ac:dyDescent="0.3">
      <c r="K5955" s="148" t="str">
        <f>IFERROR(VLOOKUP(A5955,DATABARANG!$B$4:$G$20000,5),"")</f>
        <v/>
      </c>
      <c r="L5955" s="149" t="str">
        <f t="shared" si="196"/>
        <v/>
      </c>
      <c r="M5955" s="158" t="str">
        <f t="shared" si="197"/>
        <v/>
      </c>
      <c r="O5955" s="151"/>
    </row>
    <row r="5956" spans="11:15" x14ac:dyDescent="0.3">
      <c r="K5956" s="148" t="str">
        <f>IFERROR(VLOOKUP(A5956,DATABARANG!$B$4:$G$20000,5),"")</f>
        <v/>
      </c>
      <c r="L5956" s="149" t="str">
        <f t="shared" si="196"/>
        <v/>
      </c>
      <c r="M5956" s="158" t="str">
        <f t="shared" si="197"/>
        <v/>
      </c>
      <c r="O5956" s="151"/>
    </row>
    <row r="5957" spans="11:15" x14ac:dyDescent="0.3">
      <c r="K5957" s="148" t="str">
        <f>IFERROR(VLOOKUP(A5957,DATABARANG!$B$4:$G$20000,5),"")</f>
        <v/>
      </c>
      <c r="L5957" s="149" t="str">
        <f t="shared" si="196"/>
        <v/>
      </c>
      <c r="M5957" s="158" t="str">
        <f t="shared" si="197"/>
        <v/>
      </c>
      <c r="O5957" s="151"/>
    </row>
    <row r="5958" spans="11:15" x14ac:dyDescent="0.3">
      <c r="K5958" s="148" t="str">
        <f>IFERROR(VLOOKUP(A5958,DATABARANG!$B$4:$G$20000,5),"")</f>
        <v/>
      </c>
      <c r="L5958" s="149" t="str">
        <f t="shared" ref="L5958:L6021" si="198">IFERROR((E5958-K5958)*G5958,"")</f>
        <v/>
      </c>
      <c r="M5958" s="158" t="str">
        <f t="shared" ref="M5958:M6021" si="199">IF(B5958="","",TEXT(B5958,"DD-MMM"))</f>
        <v/>
      </c>
      <c r="O5958" s="151"/>
    </row>
    <row r="5959" spans="11:15" x14ac:dyDescent="0.3">
      <c r="K5959" s="148" t="str">
        <f>IFERROR(VLOOKUP(A5959,DATABARANG!$B$4:$G$20000,5),"")</f>
        <v/>
      </c>
      <c r="L5959" s="149" t="str">
        <f t="shared" si="198"/>
        <v/>
      </c>
      <c r="M5959" s="158" t="str">
        <f t="shared" si="199"/>
        <v/>
      </c>
      <c r="O5959" s="151"/>
    </row>
    <row r="5960" spans="11:15" x14ac:dyDescent="0.3">
      <c r="K5960" s="148" t="str">
        <f>IFERROR(VLOOKUP(A5960,DATABARANG!$B$4:$G$20000,5),"")</f>
        <v/>
      </c>
      <c r="L5960" s="149" t="str">
        <f t="shared" si="198"/>
        <v/>
      </c>
      <c r="M5960" s="158" t="str">
        <f t="shared" si="199"/>
        <v/>
      </c>
      <c r="O5960" s="151"/>
    </row>
    <row r="5961" spans="11:15" x14ac:dyDescent="0.3">
      <c r="K5961" s="148" t="str">
        <f>IFERROR(VLOOKUP(A5961,DATABARANG!$B$4:$G$20000,5),"")</f>
        <v/>
      </c>
      <c r="L5961" s="149" t="str">
        <f t="shared" si="198"/>
        <v/>
      </c>
      <c r="M5961" s="158" t="str">
        <f t="shared" si="199"/>
        <v/>
      </c>
      <c r="O5961" s="151"/>
    </row>
    <row r="5962" spans="11:15" x14ac:dyDescent="0.3">
      <c r="K5962" s="148" t="str">
        <f>IFERROR(VLOOKUP(A5962,DATABARANG!$B$4:$G$20000,5),"")</f>
        <v/>
      </c>
      <c r="L5962" s="149" t="str">
        <f t="shared" si="198"/>
        <v/>
      </c>
      <c r="M5962" s="158" t="str">
        <f t="shared" si="199"/>
        <v/>
      </c>
      <c r="O5962" s="151"/>
    </row>
    <row r="5963" spans="11:15" x14ac:dyDescent="0.3">
      <c r="K5963" s="148" t="str">
        <f>IFERROR(VLOOKUP(A5963,DATABARANG!$B$4:$G$20000,5),"")</f>
        <v/>
      </c>
      <c r="L5963" s="149" t="str">
        <f t="shared" si="198"/>
        <v/>
      </c>
      <c r="M5963" s="158" t="str">
        <f t="shared" si="199"/>
        <v/>
      </c>
      <c r="O5963" s="151"/>
    </row>
    <row r="5964" spans="11:15" x14ac:dyDescent="0.3">
      <c r="K5964" s="148" t="str">
        <f>IFERROR(VLOOKUP(A5964,DATABARANG!$B$4:$G$20000,5),"")</f>
        <v/>
      </c>
      <c r="L5964" s="149" t="str">
        <f t="shared" si="198"/>
        <v/>
      </c>
      <c r="M5964" s="158" t="str">
        <f t="shared" si="199"/>
        <v/>
      </c>
      <c r="O5964" s="151"/>
    </row>
    <row r="5965" spans="11:15" x14ac:dyDescent="0.3">
      <c r="K5965" s="148" t="str">
        <f>IFERROR(VLOOKUP(A5965,DATABARANG!$B$4:$G$20000,5),"")</f>
        <v/>
      </c>
      <c r="L5965" s="149" t="str">
        <f t="shared" si="198"/>
        <v/>
      </c>
      <c r="M5965" s="158" t="str">
        <f t="shared" si="199"/>
        <v/>
      </c>
      <c r="O5965" s="151"/>
    </row>
    <row r="5966" spans="11:15" x14ac:dyDescent="0.3">
      <c r="K5966" s="148" t="str">
        <f>IFERROR(VLOOKUP(A5966,DATABARANG!$B$4:$G$20000,5),"")</f>
        <v/>
      </c>
      <c r="L5966" s="149" t="str">
        <f t="shared" si="198"/>
        <v/>
      </c>
      <c r="M5966" s="158" t="str">
        <f t="shared" si="199"/>
        <v/>
      </c>
      <c r="O5966" s="151"/>
    </row>
    <row r="5967" spans="11:15" x14ac:dyDescent="0.3">
      <c r="K5967" s="148" t="str">
        <f>IFERROR(VLOOKUP(A5967,DATABARANG!$B$4:$G$20000,5),"")</f>
        <v/>
      </c>
      <c r="L5967" s="149" t="str">
        <f t="shared" si="198"/>
        <v/>
      </c>
      <c r="M5967" s="158" t="str">
        <f t="shared" si="199"/>
        <v/>
      </c>
      <c r="O5967" s="151"/>
    </row>
    <row r="5968" spans="11:15" x14ac:dyDescent="0.3">
      <c r="K5968" s="148" t="str">
        <f>IFERROR(VLOOKUP(A5968,DATABARANG!$B$4:$G$20000,5),"")</f>
        <v/>
      </c>
      <c r="L5968" s="149" t="str">
        <f t="shared" si="198"/>
        <v/>
      </c>
      <c r="M5968" s="158" t="str">
        <f t="shared" si="199"/>
        <v/>
      </c>
      <c r="O5968" s="151"/>
    </row>
    <row r="5969" spans="11:15" x14ac:dyDescent="0.3">
      <c r="K5969" s="148" t="str">
        <f>IFERROR(VLOOKUP(A5969,DATABARANG!$B$4:$G$20000,5),"")</f>
        <v/>
      </c>
      <c r="L5969" s="149" t="str">
        <f t="shared" si="198"/>
        <v/>
      </c>
      <c r="M5969" s="158" t="str">
        <f t="shared" si="199"/>
        <v/>
      </c>
      <c r="O5969" s="151"/>
    </row>
    <row r="5970" spans="11:15" x14ac:dyDescent="0.3">
      <c r="K5970" s="148" t="str">
        <f>IFERROR(VLOOKUP(A5970,DATABARANG!$B$4:$G$20000,5),"")</f>
        <v/>
      </c>
      <c r="L5970" s="149" t="str">
        <f t="shared" si="198"/>
        <v/>
      </c>
      <c r="M5970" s="158" t="str">
        <f t="shared" si="199"/>
        <v/>
      </c>
      <c r="O5970" s="151"/>
    </row>
    <row r="5971" spans="11:15" x14ac:dyDescent="0.3">
      <c r="K5971" s="148" t="str">
        <f>IFERROR(VLOOKUP(A5971,DATABARANG!$B$4:$G$20000,5),"")</f>
        <v/>
      </c>
      <c r="L5971" s="149" t="str">
        <f t="shared" si="198"/>
        <v/>
      </c>
      <c r="M5971" s="158" t="str">
        <f t="shared" si="199"/>
        <v/>
      </c>
      <c r="O5971" s="151"/>
    </row>
    <row r="5972" spans="11:15" x14ac:dyDescent="0.3">
      <c r="K5972" s="148" t="str">
        <f>IFERROR(VLOOKUP(A5972,DATABARANG!$B$4:$G$20000,5),"")</f>
        <v/>
      </c>
      <c r="L5972" s="149" t="str">
        <f t="shared" si="198"/>
        <v/>
      </c>
      <c r="M5972" s="158" t="str">
        <f t="shared" si="199"/>
        <v/>
      </c>
      <c r="O5972" s="151"/>
    </row>
    <row r="5973" spans="11:15" x14ac:dyDescent="0.3">
      <c r="K5973" s="148" t="str">
        <f>IFERROR(VLOOKUP(A5973,DATABARANG!$B$4:$G$20000,5),"")</f>
        <v/>
      </c>
      <c r="L5973" s="149" t="str">
        <f t="shared" si="198"/>
        <v/>
      </c>
      <c r="M5973" s="158" t="str">
        <f t="shared" si="199"/>
        <v/>
      </c>
      <c r="O5973" s="151"/>
    </row>
    <row r="5974" spans="11:15" x14ac:dyDescent="0.3">
      <c r="K5974" s="148" t="str">
        <f>IFERROR(VLOOKUP(A5974,DATABARANG!$B$4:$G$20000,5),"")</f>
        <v/>
      </c>
      <c r="L5974" s="149" t="str">
        <f t="shared" si="198"/>
        <v/>
      </c>
      <c r="M5974" s="158" t="str">
        <f t="shared" si="199"/>
        <v/>
      </c>
      <c r="O5974" s="151"/>
    </row>
    <row r="5975" spans="11:15" x14ac:dyDescent="0.3">
      <c r="K5975" s="148" t="str">
        <f>IFERROR(VLOOKUP(A5975,DATABARANG!$B$4:$G$20000,5),"")</f>
        <v/>
      </c>
      <c r="L5975" s="149" t="str">
        <f t="shared" si="198"/>
        <v/>
      </c>
      <c r="M5975" s="158" t="str">
        <f t="shared" si="199"/>
        <v/>
      </c>
      <c r="O5975" s="151"/>
    </row>
    <row r="5976" spans="11:15" x14ac:dyDescent="0.3">
      <c r="K5976" s="148" t="str">
        <f>IFERROR(VLOOKUP(A5976,DATABARANG!$B$4:$G$20000,5),"")</f>
        <v/>
      </c>
      <c r="L5976" s="149" t="str">
        <f t="shared" si="198"/>
        <v/>
      </c>
      <c r="M5976" s="158" t="str">
        <f t="shared" si="199"/>
        <v/>
      </c>
      <c r="O5976" s="151"/>
    </row>
    <row r="5977" spans="11:15" x14ac:dyDescent="0.3">
      <c r="K5977" s="148" t="str">
        <f>IFERROR(VLOOKUP(A5977,DATABARANG!$B$4:$G$20000,5),"")</f>
        <v/>
      </c>
      <c r="L5977" s="149" t="str">
        <f t="shared" si="198"/>
        <v/>
      </c>
      <c r="M5977" s="158" t="str">
        <f t="shared" si="199"/>
        <v/>
      </c>
      <c r="O5977" s="151"/>
    </row>
    <row r="5978" spans="11:15" x14ac:dyDescent="0.3">
      <c r="K5978" s="148" t="str">
        <f>IFERROR(VLOOKUP(A5978,DATABARANG!$B$4:$G$20000,5),"")</f>
        <v/>
      </c>
      <c r="L5978" s="149" t="str">
        <f t="shared" si="198"/>
        <v/>
      </c>
      <c r="M5978" s="158" t="str">
        <f t="shared" si="199"/>
        <v/>
      </c>
      <c r="O5978" s="151"/>
    </row>
    <row r="5979" spans="11:15" x14ac:dyDescent="0.3">
      <c r="K5979" s="148" t="str">
        <f>IFERROR(VLOOKUP(A5979,DATABARANG!$B$4:$G$20000,5),"")</f>
        <v/>
      </c>
      <c r="L5979" s="149" t="str">
        <f t="shared" si="198"/>
        <v/>
      </c>
      <c r="M5979" s="158" t="str">
        <f t="shared" si="199"/>
        <v/>
      </c>
      <c r="O5979" s="151"/>
    </row>
    <row r="5980" spans="11:15" x14ac:dyDescent="0.3">
      <c r="K5980" s="148" t="str">
        <f>IFERROR(VLOOKUP(A5980,DATABARANG!$B$4:$G$20000,5),"")</f>
        <v/>
      </c>
      <c r="L5980" s="149" t="str">
        <f t="shared" si="198"/>
        <v/>
      </c>
      <c r="M5980" s="158" t="str">
        <f t="shared" si="199"/>
        <v/>
      </c>
      <c r="O5980" s="151"/>
    </row>
    <row r="5981" spans="11:15" x14ac:dyDescent="0.3">
      <c r="K5981" s="148" t="str">
        <f>IFERROR(VLOOKUP(A5981,DATABARANG!$B$4:$G$20000,5),"")</f>
        <v/>
      </c>
      <c r="L5981" s="149" t="str">
        <f t="shared" si="198"/>
        <v/>
      </c>
      <c r="M5981" s="158" t="str">
        <f t="shared" si="199"/>
        <v/>
      </c>
      <c r="O5981" s="151"/>
    </row>
    <row r="5982" spans="11:15" x14ac:dyDescent="0.3">
      <c r="K5982" s="148" t="str">
        <f>IFERROR(VLOOKUP(A5982,DATABARANG!$B$4:$G$20000,5),"")</f>
        <v/>
      </c>
      <c r="L5982" s="149" t="str">
        <f t="shared" si="198"/>
        <v/>
      </c>
      <c r="M5982" s="158" t="str">
        <f t="shared" si="199"/>
        <v/>
      </c>
      <c r="O5982" s="151"/>
    </row>
    <row r="5983" spans="11:15" x14ac:dyDescent="0.3">
      <c r="K5983" s="148" t="str">
        <f>IFERROR(VLOOKUP(A5983,DATABARANG!$B$4:$G$20000,5),"")</f>
        <v/>
      </c>
      <c r="L5983" s="149" t="str">
        <f t="shared" si="198"/>
        <v/>
      </c>
      <c r="M5983" s="158" t="str">
        <f t="shared" si="199"/>
        <v/>
      </c>
      <c r="O5983" s="151"/>
    </row>
    <row r="5984" spans="11:15" x14ac:dyDescent="0.3">
      <c r="K5984" s="148" t="str">
        <f>IFERROR(VLOOKUP(A5984,DATABARANG!$B$4:$G$20000,5),"")</f>
        <v/>
      </c>
      <c r="L5984" s="149" t="str">
        <f t="shared" si="198"/>
        <v/>
      </c>
      <c r="M5984" s="158" t="str">
        <f t="shared" si="199"/>
        <v/>
      </c>
      <c r="O5984" s="151"/>
    </row>
    <row r="5985" spans="11:15" x14ac:dyDescent="0.3">
      <c r="K5985" s="148" t="str">
        <f>IFERROR(VLOOKUP(A5985,DATABARANG!$B$4:$G$20000,5),"")</f>
        <v/>
      </c>
      <c r="L5985" s="149" t="str">
        <f t="shared" si="198"/>
        <v/>
      </c>
      <c r="M5985" s="158" t="str">
        <f t="shared" si="199"/>
        <v/>
      </c>
      <c r="O5985" s="151"/>
    </row>
    <row r="5986" spans="11:15" x14ac:dyDescent="0.3">
      <c r="K5986" s="148" t="str">
        <f>IFERROR(VLOOKUP(A5986,DATABARANG!$B$4:$G$20000,5),"")</f>
        <v/>
      </c>
      <c r="L5986" s="149" t="str">
        <f t="shared" si="198"/>
        <v/>
      </c>
      <c r="M5986" s="158" t="str">
        <f t="shared" si="199"/>
        <v/>
      </c>
      <c r="O5986" s="151"/>
    </row>
    <row r="5987" spans="11:15" x14ac:dyDescent="0.3">
      <c r="K5987" s="148" t="str">
        <f>IFERROR(VLOOKUP(A5987,DATABARANG!$B$4:$G$20000,5),"")</f>
        <v/>
      </c>
      <c r="L5987" s="149" t="str">
        <f t="shared" si="198"/>
        <v/>
      </c>
      <c r="M5987" s="158" t="str">
        <f t="shared" si="199"/>
        <v/>
      </c>
      <c r="O5987" s="151"/>
    </row>
    <row r="5988" spans="11:15" x14ac:dyDescent="0.3">
      <c r="K5988" s="148" t="str">
        <f>IFERROR(VLOOKUP(A5988,DATABARANG!$B$4:$G$20000,5),"")</f>
        <v/>
      </c>
      <c r="L5988" s="149" t="str">
        <f t="shared" si="198"/>
        <v/>
      </c>
      <c r="M5988" s="158" t="str">
        <f t="shared" si="199"/>
        <v/>
      </c>
      <c r="O5988" s="151"/>
    </row>
    <row r="5989" spans="11:15" x14ac:dyDescent="0.3">
      <c r="K5989" s="148" t="str">
        <f>IFERROR(VLOOKUP(A5989,DATABARANG!$B$4:$G$20000,5),"")</f>
        <v/>
      </c>
      <c r="L5989" s="149" t="str">
        <f t="shared" si="198"/>
        <v/>
      </c>
      <c r="M5989" s="158" t="str">
        <f t="shared" si="199"/>
        <v/>
      </c>
      <c r="O5989" s="151"/>
    </row>
    <row r="5990" spans="11:15" x14ac:dyDescent="0.3">
      <c r="K5990" s="148" t="str">
        <f>IFERROR(VLOOKUP(A5990,DATABARANG!$B$4:$G$20000,5),"")</f>
        <v/>
      </c>
      <c r="L5990" s="149" t="str">
        <f t="shared" si="198"/>
        <v/>
      </c>
      <c r="M5990" s="158" t="str">
        <f t="shared" si="199"/>
        <v/>
      </c>
      <c r="O5990" s="151"/>
    </row>
    <row r="5991" spans="11:15" x14ac:dyDescent="0.3">
      <c r="K5991" s="148" t="str">
        <f>IFERROR(VLOOKUP(A5991,DATABARANG!$B$4:$G$20000,5),"")</f>
        <v/>
      </c>
      <c r="L5991" s="149" t="str">
        <f t="shared" si="198"/>
        <v/>
      </c>
      <c r="M5991" s="158" t="str">
        <f t="shared" si="199"/>
        <v/>
      </c>
      <c r="O5991" s="151"/>
    </row>
    <row r="5992" spans="11:15" x14ac:dyDescent="0.3">
      <c r="K5992" s="148" t="str">
        <f>IFERROR(VLOOKUP(A5992,DATABARANG!$B$4:$G$20000,5),"")</f>
        <v/>
      </c>
      <c r="L5992" s="149" t="str">
        <f t="shared" si="198"/>
        <v/>
      </c>
      <c r="M5992" s="158" t="str">
        <f t="shared" si="199"/>
        <v/>
      </c>
      <c r="O5992" s="151"/>
    </row>
    <row r="5993" spans="11:15" x14ac:dyDescent="0.3">
      <c r="K5993" s="148" t="str">
        <f>IFERROR(VLOOKUP(A5993,DATABARANG!$B$4:$G$20000,5),"")</f>
        <v/>
      </c>
      <c r="L5993" s="149" t="str">
        <f t="shared" si="198"/>
        <v/>
      </c>
      <c r="M5993" s="158" t="str">
        <f t="shared" si="199"/>
        <v/>
      </c>
      <c r="O5993" s="151"/>
    </row>
    <row r="5994" spans="11:15" x14ac:dyDescent="0.3">
      <c r="K5994" s="148" t="str">
        <f>IFERROR(VLOOKUP(A5994,DATABARANG!$B$4:$G$20000,5),"")</f>
        <v/>
      </c>
      <c r="L5994" s="149" t="str">
        <f t="shared" si="198"/>
        <v/>
      </c>
      <c r="M5994" s="158" t="str">
        <f t="shared" si="199"/>
        <v/>
      </c>
      <c r="O5994" s="151"/>
    </row>
    <row r="5995" spans="11:15" x14ac:dyDescent="0.3">
      <c r="K5995" s="148" t="str">
        <f>IFERROR(VLOOKUP(A5995,DATABARANG!$B$4:$G$20000,5),"")</f>
        <v/>
      </c>
      <c r="L5995" s="149" t="str">
        <f t="shared" si="198"/>
        <v/>
      </c>
      <c r="M5995" s="158" t="str">
        <f t="shared" si="199"/>
        <v/>
      </c>
      <c r="O5995" s="151"/>
    </row>
    <row r="5996" spans="11:15" x14ac:dyDescent="0.3">
      <c r="K5996" s="148" t="str">
        <f>IFERROR(VLOOKUP(A5996,DATABARANG!$B$4:$G$20000,5),"")</f>
        <v/>
      </c>
      <c r="L5996" s="149" t="str">
        <f t="shared" si="198"/>
        <v/>
      </c>
      <c r="M5996" s="158" t="str">
        <f t="shared" si="199"/>
        <v/>
      </c>
      <c r="O5996" s="151"/>
    </row>
    <row r="5997" spans="11:15" x14ac:dyDescent="0.3">
      <c r="K5997" s="148" t="str">
        <f>IFERROR(VLOOKUP(A5997,DATABARANG!$B$4:$G$20000,5),"")</f>
        <v/>
      </c>
      <c r="L5997" s="149" t="str">
        <f t="shared" si="198"/>
        <v/>
      </c>
      <c r="M5997" s="158" t="str">
        <f t="shared" si="199"/>
        <v/>
      </c>
      <c r="O5997" s="151"/>
    </row>
    <row r="5998" spans="11:15" x14ac:dyDescent="0.3">
      <c r="K5998" s="148" t="str">
        <f>IFERROR(VLOOKUP(A5998,DATABARANG!$B$4:$G$20000,5),"")</f>
        <v/>
      </c>
      <c r="L5998" s="149" t="str">
        <f t="shared" si="198"/>
        <v/>
      </c>
      <c r="M5998" s="158" t="str">
        <f t="shared" si="199"/>
        <v/>
      </c>
      <c r="O5998" s="151"/>
    </row>
    <row r="5999" spans="11:15" x14ac:dyDescent="0.3">
      <c r="K5999" s="148" t="str">
        <f>IFERROR(VLOOKUP(A5999,DATABARANG!$B$4:$G$20000,5),"")</f>
        <v/>
      </c>
      <c r="L5999" s="149" t="str">
        <f t="shared" si="198"/>
        <v/>
      </c>
      <c r="M5999" s="158" t="str">
        <f t="shared" si="199"/>
        <v/>
      </c>
      <c r="O5999" s="151"/>
    </row>
    <row r="6000" spans="11:15" x14ac:dyDescent="0.3">
      <c r="K6000" s="148" t="str">
        <f>IFERROR(VLOOKUP(A6000,DATABARANG!$B$4:$G$20000,5),"")</f>
        <v/>
      </c>
      <c r="L6000" s="149" t="str">
        <f t="shared" si="198"/>
        <v/>
      </c>
      <c r="M6000" s="158" t="str">
        <f t="shared" si="199"/>
        <v/>
      </c>
      <c r="O6000" s="151"/>
    </row>
    <row r="6001" spans="11:15" x14ac:dyDescent="0.3">
      <c r="K6001" s="148" t="str">
        <f>IFERROR(VLOOKUP(A6001,DATABARANG!$B$4:$G$20000,5),"")</f>
        <v/>
      </c>
      <c r="L6001" s="149" t="str">
        <f t="shared" si="198"/>
        <v/>
      </c>
      <c r="M6001" s="158" t="str">
        <f t="shared" si="199"/>
        <v/>
      </c>
      <c r="O6001" s="151"/>
    </row>
    <row r="6002" spans="11:15" x14ac:dyDescent="0.3">
      <c r="K6002" s="148" t="str">
        <f>IFERROR(VLOOKUP(A6002,DATABARANG!$B$4:$G$20000,5),"")</f>
        <v/>
      </c>
      <c r="L6002" s="149" t="str">
        <f t="shared" si="198"/>
        <v/>
      </c>
      <c r="M6002" s="158" t="str">
        <f t="shared" si="199"/>
        <v/>
      </c>
      <c r="O6002" s="151"/>
    </row>
    <row r="6003" spans="11:15" x14ac:dyDescent="0.3">
      <c r="K6003" s="148" t="str">
        <f>IFERROR(VLOOKUP(A6003,DATABARANG!$B$4:$G$20000,5),"")</f>
        <v/>
      </c>
      <c r="L6003" s="149" t="str">
        <f t="shared" si="198"/>
        <v/>
      </c>
      <c r="M6003" s="158" t="str">
        <f t="shared" si="199"/>
        <v/>
      </c>
      <c r="O6003" s="151"/>
    </row>
    <row r="6004" spans="11:15" x14ac:dyDescent="0.3">
      <c r="K6004" s="148" t="str">
        <f>IFERROR(VLOOKUP(A6004,DATABARANG!$B$4:$G$20000,5),"")</f>
        <v/>
      </c>
      <c r="L6004" s="149" t="str">
        <f t="shared" si="198"/>
        <v/>
      </c>
      <c r="M6004" s="158" t="str">
        <f t="shared" si="199"/>
        <v/>
      </c>
      <c r="O6004" s="151"/>
    </row>
    <row r="6005" spans="11:15" x14ac:dyDescent="0.3">
      <c r="K6005" s="148" t="str">
        <f>IFERROR(VLOOKUP(A6005,DATABARANG!$B$4:$G$20000,5),"")</f>
        <v/>
      </c>
      <c r="L6005" s="149" t="str">
        <f t="shared" si="198"/>
        <v/>
      </c>
      <c r="M6005" s="158" t="str">
        <f t="shared" si="199"/>
        <v/>
      </c>
      <c r="O6005" s="151"/>
    </row>
    <row r="6006" spans="11:15" x14ac:dyDescent="0.3">
      <c r="K6006" s="148" t="str">
        <f>IFERROR(VLOOKUP(A6006,DATABARANG!$B$4:$G$20000,5),"")</f>
        <v/>
      </c>
      <c r="L6006" s="149" t="str">
        <f t="shared" si="198"/>
        <v/>
      </c>
      <c r="M6006" s="158" t="str">
        <f t="shared" si="199"/>
        <v/>
      </c>
      <c r="O6006" s="151"/>
    </row>
    <row r="6007" spans="11:15" x14ac:dyDescent="0.3">
      <c r="K6007" s="148" t="str">
        <f>IFERROR(VLOOKUP(A6007,DATABARANG!$B$4:$G$20000,5),"")</f>
        <v/>
      </c>
      <c r="L6007" s="149" t="str">
        <f t="shared" si="198"/>
        <v/>
      </c>
      <c r="M6007" s="158" t="str">
        <f t="shared" si="199"/>
        <v/>
      </c>
      <c r="O6007" s="151"/>
    </row>
    <row r="6008" spans="11:15" x14ac:dyDescent="0.3">
      <c r="K6008" s="148" t="str">
        <f>IFERROR(VLOOKUP(A6008,DATABARANG!$B$4:$G$20000,5),"")</f>
        <v/>
      </c>
      <c r="L6008" s="149" t="str">
        <f t="shared" si="198"/>
        <v/>
      </c>
      <c r="M6008" s="158" t="str">
        <f t="shared" si="199"/>
        <v/>
      </c>
      <c r="O6008" s="151"/>
    </row>
    <row r="6009" spans="11:15" x14ac:dyDescent="0.3">
      <c r="K6009" s="148" t="str">
        <f>IFERROR(VLOOKUP(A6009,DATABARANG!$B$4:$G$20000,5),"")</f>
        <v/>
      </c>
      <c r="L6009" s="149" t="str">
        <f t="shared" si="198"/>
        <v/>
      </c>
      <c r="M6009" s="158" t="str">
        <f t="shared" si="199"/>
        <v/>
      </c>
      <c r="O6009" s="151"/>
    </row>
    <row r="6010" spans="11:15" x14ac:dyDescent="0.3">
      <c r="K6010" s="148" t="str">
        <f>IFERROR(VLOOKUP(A6010,DATABARANG!$B$4:$G$20000,5),"")</f>
        <v/>
      </c>
      <c r="L6010" s="149" t="str">
        <f t="shared" si="198"/>
        <v/>
      </c>
      <c r="M6010" s="158" t="str">
        <f t="shared" si="199"/>
        <v/>
      </c>
      <c r="O6010" s="151"/>
    </row>
    <row r="6011" spans="11:15" x14ac:dyDescent="0.3">
      <c r="K6011" s="148" t="str">
        <f>IFERROR(VLOOKUP(A6011,DATABARANG!$B$4:$G$20000,5),"")</f>
        <v/>
      </c>
      <c r="L6011" s="149" t="str">
        <f t="shared" si="198"/>
        <v/>
      </c>
      <c r="M6011" s="158" t="str">
        <f t="shared" si="199"/>
        <v/>
      </c>
      <c r="O6011" s="151"/>
    </row>
    <row r="6012" spans="11:15" x14ac:dyDescent="0.3">
      <c r="K6012" s="148" t="str">
        <f>IFERROR(VLOOKUP(A6012,DATABARANG!$B$4:$G$20000,5),"")</f>
        <v/>
      </c>
      <c r="L6012" s="149" t="str">
        <f t="shared" si="198"/>
        <v/>
      </c>
      <c r="M6012" s="158" t="str">
        <f t="shared" si="199"/>
        <v/>
      </c>
      <c r="O6012" s="151"/>
    </row>
    <row r="6013" spans="11:15" x14ac:dyDescent="0.3">
      <c r="K6013" s="148" t="str">
        <f>IFERROR(VLOOKUP(A6013,DATABARANG!$B$4:$G$20000,5),"")</f>
        <v/>
      </c>
      <c r="L6013" s="149" t="str">
        <f t="shared" si="198"/>
        <v/>
      </c>
      <c r="M6013" s="158" t="str">
        <f t="shared" si="199"/>
        <v/>
      </c>
      <c r="O6013" s="151"/>
    </row>
    <row r="6014" spans="11:15" x14ac:dyDescent="0.3">
      <c r="K6014" s="148" t="str">
        <f>IFERROR(VLOOKUP(A6014,DATABARANG!$B$4:$G$20000,5),"")</f>
        <v/>
      </c>
      <c r="L6014" s="149" t="str">
        <f t="shared" si="198"/>
        <v/>
      </c>
      <c r="M6014" s="158" t="str">
        <f t="shared" si="199"/>
        <v/>
      </c>
      <c r="O6014" s="151"/>
    </row>
    <row r="6015" spans="11:15" x14ac:dyDescent="0.3">
      <c r="K6015" s="148" t="str">
        <f>IFERROR(VLOOKUP(A6015,DATABARANG!$B$4:$G$20000,5),"")</f>
        <v/>
      </c>
      <c r="L6015" s="149" t="str">
        <f t="shared" si="198"/>
        <v/>
      </c>
      <c r="M6015" s="158" t="str">
        <f t="shared" si="199"/>
        <v/>
      </c>
      <c r="O6015" s="151"/>
    </row>
    <row r="6016" spans="11:15" x14ac:dyDescent="0.3">
      <c r="K6016" s="148" t="str">
        <f>IFERROR(VLOOKUP(A6016,DATABARANG!$B$4:$G$20000,5),"")</f>
        <v/>
      </c>
      <c r="L6016" s="149" t="str">
        <f t="shared" si="198"/>
        <v/>
      </c>
      <c r="M6016" s="158" t="str">
        <f t="shared" si="199"/>
        <v/>
      </c>
      <c r="O6016" s="151"/>
    </row>
    <row r="6017" spans="11:15" x14ac:dyDescent="0.3">
      <c r="K6017" s="148" t="str">
        <f>IFERROR(VLOOKUP(A6017,DATABARANG!$B$4:$G$20000,5),"")</f>
        <v/>
      </c>
      <c r="L6017" s="149" t="str">
        <f t="shared" si="198"/>
        <v/>
      </c>
      <c r="M6017" s="158" t="str">
        <f t="shared" si="199"/>
        <v/>
      </c>
      <c r="O6017" s="151"/>
    </row>
    <row r="6018" spans="11:15" x14ac:dyDescent="0.3">
      <c r="K6018" s="148" t="str">
        <f>IFERROR(VLOOKUP(A6018,DATABARANG!$B$4:$G$20000,5),"")</f>
        <v/>
      </c>
      <c r="L6018" s="149" t="str">
        <f t="shared" si="198"/>
        <v/>
      </c>
      <c r="M6018" s="158" t="str">
        <f t="shared" si="199"/>
        <v/>
      </c>
      <c r="O6018" s="151"/>
    </row>
    <row r="6019" spans="11:15" x14ac:dyDescent="0.3">
      <c r="K6019" s="148" t="str">
        <f>IFERROR(VLOOKUP(A6019,DATABARANG!$B$4:$G$20000,5),"")</f>
        <v/>
      </c>
      <c r="L6019" s="149" t="str">
        <f t="shared" si="198"/>
        <v/>
      </c>
      <c r="M6019" s="158" t="str">
        <f t="shared" si="199"/>
        <v/>
      </c>
      <c r="O6019" s="151"/>
    </row>
    <row r="6020" spans="11:15" x14ac:dyDescent="0.3">
      <c r="K6020" s="148" t="str">
        <f>IFERROR(VLOOKUP(A6020,DATABARANG!$B$4:$G$20000,5),"")</f>
        <v/>
      </c>
      <c r="L6020" s="149" t="str">
        <f t="shared" si="198"/>
        <v/>
      </c>
      <c r="M6020" s="158" t="str">
        <f t="shared" si="199"/>
        <v/>
      </c>
      <c r="O6020" s="151"/>
    </row>
    <row r="6021" spans="11:15" x14ac:dyDescent="0.3">
      <c r="K6021" s="148" t="str">
        <f>IFERROR(VLOOKUP(A6021,DATABARANG!$B$4:$G$20000,5),"")</f>
        <v/>
      </c>
      <c r="L6021" s="149" t="str">
        <f t="shared" si="198"/>
        <v/>
      </c>
      <c r="M6021" s="158" t="str">
        <f t="shared" si="199"/>
        <v/>
      </c>
      <c r="O6021" s="151"/>
    </row>
    <row r="6022" spans="11:15" x14ac:dyDescent="0.3">
      <c r="K6022" s="148" t="str">
        <f>IFERROR(VLOOKUP(A6022,DATABARANG!$B$4:$G$20000,5),"")</f>
        <v/>
      </c>
      <c r="L6022" s="149" t="str">
        <f t="shared" ref="L6022:L6085" si="200">IFERROR((E6022-K6022)*G6022,"")</f>
        <v/>
      </c>
      <c r="M6022" s="158" t="str">
        <f t="shared" ref="M6022:M6085" si="201">IF(B6022="","",TEXT(B6022,"DD-MMM"))</f>
        <v/>
      </c>
      <c r="O6022" s="151"/>
    </row>
    <row r="6023" spans="11:15" x14ac:dyDescent="0.3">
      <c r="K6023" s="148" t="str">
        <f>IFERROR(VLOOKUP(A6023,DATABARANG!$B$4:$G$20000,5),"")</f>
        <v/>
      </c>
      <c r="L6023" s="149" t="str">
        <f t="shared" si="200"/>
        <v/>
      </c>
      <c r="M6023" s="158" t="str">
        <f t="shared" si="201"/>
        <v/>
      </c>
      <c r="O6023" s="151"/>
    </row>
    <row r="6024" spans="11:15" x14ac:dyDescent="0.3">
      <c r="K6024" s="148" t="str">
        <f>IFERROR(VLOOKUP(A6024,DATABARANG!$B$4:$G$20000,5),"")</f>
        <v/>
      </c>
      <c r="L6024" s="149" t="str">
        <f t="shared" si="200"/>
        <v/>
      </c>
      <c r="M6024" s="158" t="str">
        <f t="shared" si="201"/>
        <v/>
      </c>
      <c r="O6024" s="151"/>
    </row>
    <row r="6025" spans="11:15" x14ac:dyDescent="0.3">
      <c r="K6025" s="148" t="str">
        <f>IFERROR(VLOOKUP(A6025,DATABARANG!$B$4:$G$20000,5),"")</f>
        <v/>
      </c>
      <c r="L6025" s="149" t="str">
        <f t="shared" si="200"/>
        <v/>
      </c>
      <c r="M6025" s="158" t="str">
        <f t="shared" si="201"/>
        <v/>
      </c>
      <c r="O6025" s="151"/>
    </row>
    <row r="6026" spans="11:15" x14ac:dyDescent="0.3">
      <c r="K6026" s="148" t="str">
        <f>IFERROR(VLOOKUP(A6026,DATABARANG!$B$4:$G$20000,5),"")</f>
        <v/>
      </c>
      <c r="L6026" s="149" t="str">
        <f t="shared" si="200"/>
        <v/>
      </c>
      <c r="M6026" s="158" t="str">
        <f t="shared" si="201"/>
        <v/>
      </c>
      <c r="O6026" s="151"/>
    </row>
    <row r="6027" spans="11:15" x14ac:dyDescent="0.3">
      <c r="K6027" s="148" t="str">
        <f>IFERROR(VLOOKUP(A6027,DATABARANG!$B$4:$G$20000,5),"")</f>
        <v/>
      </c>
      <c r="L6027" s="149" t="str">
        <f t="shared" si="200"/>
        <v/>
      </c>
      <c r="M6027" s="158" t="str">
        <f t="shared" si="201"/>
        <v/>
      </c>
      <c r="O6027" s="151"/>
    </row>
    <row r="6028" spans="11:15" x14ac:dyDescent="0.3">
      <c r="K6028" s="148" t="str">
        <f>IFERROR(VLOOKUP(A6028,DATABARANG!$B$4:$G$20000,5),"")</f>
        <v/>
      </c>
      <c r="L6028" s="149" t="str">
        <f t="shared" si="200"/>
        <v/>
      </c>
      <c r="M6028" s="158" t="str">
        <f t="shared" si="201"/>
        <v/>
      </c>
      <c r="O6028" s="151"/>
    </row>
    <row r="6029" spans="11:15" x14ac:dyDescent="0.3">
      <c r="K6029" s="148" t="str">
        <f>IFERROR(VLOOKUP(A6029,DATABARANG!$B$4:$G$20000,5),"")</f>
        <v/>
      </c>
      <c r="L6029" s="149" t="str">
        <f t="shared" si="200"/>
        <v/>
      </c>
      <c r="M6029" s="158" t="str">
        <f t="shared" si="201"/>
        <v/>
      </c>
      <c r="O6029" s="151"/>
    </row>
    <row r="6030" spans="11:15" x14ac:dyDescent="0.3">
      <c r="K6030" s="148" t="str">
        <f>IFERROR(VLOOKUP(A6030,DATABARANG!$B$4:$G$20000,5),"")</f>
        <v/>
      </c>
      <c r="L6030" s="149" t="str">
        <f t="shared" si="200"/>
        <v/>
      </c>
      <c r="M6030" s="158" t="str">
        <f t="shared" si="201"/>
        <v/>
      </c>
      <c r="O6030" s="151"/>
    </row>
    <row r="6031" spans="11:15" x14ac:dyDescent="0.3">
      <c r="K6031" s="148" t="str">
        <f>IFERROR(VLOOKUP(A6031,DATABARANG!$B$4:$G$20000,5),"")</f>
        <v/>
      </c>
      <c r="L6031" s="149" t="str">
        <f t="shared" si="200"/>
        <v/>
      </c>
      <c r="M6031" s="158" t="str">
        <f t="shared" si="201"/>
        <v/>
      </c>
      <c r="O6031" s="151"/>
    </row>
    <row r="6032" spans="11:15" x14ac:dyDescent="0.3">
      <c r="K6032" s="148" t="str">
        <f>IFERROR(VLOOKUP(A6032,DATABARANG!$B$4:$G$20000,5),"")</f>
        <v/>
      </c>
      <c r="L6032" s="149" t="str">
        <f t="shared" si="200"/>
        <v/>
      </c>
      <c r="M6032" s="158" t="str">
        <f t="shared" si="201"/>
        <v/>
      </c>
      <c r="O6032" s="151"/>
    </row>
    <row r="6033" spans="11:15" x14ac:dyDescent="0.3">
      <c r="K6033" s="148" t="str">
        <f>IFERROR(VLOOKUP(A6033,DATABARANG!$B$4:$G$20000,5),"")</f>
        <v/>
      </c>
      <c r="L6033" s="149" t="str">
        <f t="shared" si="200"/>
        <v/>
      </c>
      <c r="M6033" s="158" t="str">
        <f t="shared" si="201"/>
        <v/>
      </c>
      <c r="O6033" s="151"/>
    </row>
    <row r="6034" spans="11:15" x14ac:dyDescent="0.3">
      <c r="K6034" s="148" t="str">
        <f>IFERROR(VLOOKUP(A6034,DATABARANG!$B$4:$G$20000,5),"")</f>
        <v/>
      </c>
      <c r="L6034" s="149" t="str">
        <f t="shared" si="200"/>
        <v/>
      </c>
      <c r="M6034" s="158" t="str">
        <f t="shared" si="201"/>
        <v/>
      </c>
      <c r="O6034" s="151"/>
    </row>
    <row r="6035" spans="11:15" x14ac:dyDescent="0.3">
      <c r="K6035" s="148" t="str">
        <f>IFERROR(VLOOKUP(A6035,DATABARANG!$B$4:$G$20000,5),"")</f>
        <v/>
      </c>
      <c r="L6035" s="149" t="str">
        <f t="shared" si="200"/>
        <v/>
      </c>
      <c r="M6035" s="158" t="str">
        <f t="shared" si="201"/>
        <v/>
      </c>
      <c r="O6035" s="151"/>
    </row>
    <row r="6036" spans="11:15" x14ac:dyDescent="0.3">
      <c r="K6036" s="148" t="str">
        <f>IFERROR(VLOOKUP(A6036,DATABARANG!$B$4:$G$20000,5),"")</f>
        <v/>
      </c>
      <c r="L6036" s="149" t="str">
        <f t="shared" si="200"/>
        <v/>
      </c>
      <c r="M6036" s="158" t="str">
        <f t="shared" si="201"/>
        <v/>
      </c>
      <c r="O6036" s="151"/>
    </row>
    <row r="6037" spans="11:15" x14ac:dyDescent="0.3">
      <c r="K6037" s="148" t="str">
        <f>IFERROR(VLOOKUP(A6037,DATABARANG!$B$4:$G$20000,5),"")</f>
        <v/>
      </c>
      <c r="L6037" s="149" t="str">
        <f t="shared" si="200"/>
        <v/>
      </c>
      <c r="M6037" s="158" t="str">
        <f t="shared" si="201"/>
        <v/>
      </c>
      <c r="O6037" s="151"/>
    </row>
    <row r="6038" spans="11:15" x14ac:dyDescent="0.3">
      <c r="K6038" s="148" t="str">
        <f>IFERROR(VLOOKUP(A6038,DATABARANG!$B$4:$G$20000,5),"")</f>
        <v/>
      </c>
      <c r="L6038" s="149" t="str">
        <f t="shared" si="200"/>
        <v/>
      </c>
      <c r="M6038" s="158" t="str">
        <f t="shared" si="201"/>
        <v/>
      </c>
      <c r="O6038" s="151"/>
    </row>
    <row r="6039" spans="11:15" x14ac:dyDescent="0.3">
      <c r="K6039" s="148" t="str">
        <f>IFERROR(VLOOKUP(A6039,DATABARANG!$B$4:$G$20000,5),"")</f>
        <v/>
      </c>
      <c r="L6039" s="149" t="str">
        <f t="shared" si="200"/>
        <v/>
      </c>
      <c r="M6039" s="158" t="str">
        <f t="shared" si="201"/>
        <v/>
      </c>
      <c r="O6039" s="151"/>
    </row>
    <row r="6040" spans="11:15" x14ac:dyDescent="0.3">
      <c r="K6040" s="148" t="str">
        <f>IFERROR(VLOOKUP(A6040,DATABARANG!$B$4:$G$20000,5),"")</f>
        <v/>
      </c>
      <c r="L6040" s="149" t="str">
        <f t="shared" si="200"/>
        <v/>
      </c>
      <c r="M6040" s="158" t="str">
        <f t="shared" si="201"/>
        <v/>
      </c>
      <c r="O6040" s="151"/>
    </row>
    <row r="6041" spans="11:15" x14ac:dyDescent="0.3">
      <c r="K6041" s="148" t="str">
        <f>IFERROR(VLOOKUP(A6041,DATABARANG!$B$4:$G$20000,5),"")</f>
        <v/>
      </c>
      <c r="L6041" s="149" t="str">
        <f t="shared" si="200"/>
        <v/>
      </c>
      <c r="M6041" s="158" t="str">
        <f t="shared" si="201"/>
        <v/>
      </c>
      <c r="O6041" s="151"/>
    </row>
    <row r="6042" spans="11:15" x14ac:dyDescent="0.3">
      <c r="K6042" s="148" t="str">
        <f>IFERROR(VLOOKUP(A6042,DATABARANG!$B$4:$G$20000,5),"")</f>
        <v/>
      </c>
      <c r="L6042" s="149" t="str">
        <f t="shared" si="200"/>
        <v/>
      </c>
      <c r="M6042" s="158" t="str">
        <f t="shared" si="201"/>
        <v/>
      </c>
      <c r="O6042" s="151"/>
    </row>
    <row r="6043" spans="11:15" x14ac:dyDescent="0.3">
      <c r="K6043" s="148" t="str">
        <f>IFERROR(VLOOKUP(A6043,DATABARANG!$B$4:$G$20000,5),"")</f>
        <v/>
      </c>
      <c r="L6043" s="149" t="str">
        <f t="shared" si="200"/>
        <v/>
      </c>
      <c r="M6043" s="158" t="str">
        <f t="shared" si="201"/>
        <v/>
      </c>
      <c r="O6043" s="151"/>
    </row>
    <row r="6044" spans="11:15" x14ac:dyDescent="0.3">
      <c r="K6044" s="148" t="str">
        <f>IFERROR(VLOOKUP(A6044,DATABARANG!$B$4:$G$20000,5),"")</f>
        <v/>
      </c>
      <c r="L6044" s="149" t="str">
        <f t="shared" si="200"/>
        <v/>
      </c>
      <c r="M6044" s="158" t="str">
        <f t="shared" si="201"/>
        <v/>
      </c>
      <c r="O6044" s="151"/>
    </row>
    <row r="6045" spans="11:15" x14ac:dyDescent="0.3">
      <c r="K6045" s="148" t="str">
        <f>IFERROR(VLOOKUP(A6045,DATABARANG!$B$4:$G$20000,5),"")</f>
        <v/>
      </c>
      <c r="L6045" s="149" t="str">
        <f t="shared" si="200"/>
        <v/>
      </c>
      <c r="M6045" s="158" t="str">
        <f t="shared" si="201"/>
        <v/>
      </c>
      <c r="O6045" s="151"/>
    </row>
    <row r="6046" spans="11:15" x14ac:dyDescent="0.3">
      <c r="K6046" s="148" t="str">
        <f>IFERROR(VLOOKUP(A6046,DATABARANG!$B$4:$G$20000,5),"")</f>
        <v/>
      </c>
      <c r="L6046" s="149" t="str">
        <f t="shared" si="200"/>
        <v/>
      </c>
      <c r="M6046" s="158" t="str">
        <f t="shared" si="201"/>
        <v/>
      </c>
      <c r="O6046" s="151"/>
    </row>
    <row r="6047" spans="11:15" x14ac:dyDescent="0.3">
      <c r="K6047" s="148" t="str">
        <f>IFERROR(VLOOKUP(A6047,DATABARANG!$B$4:$G$20000,5),"")</f>
        <v/>
      </c>
      <c r="L6047" s="149" t="str">
        <f t="shared" si="200"/>
        <v/>
      </c>
      <c r="M6047" s="158" t="str">
        <f t="shared" si="201"/>
        <v/>
      </c>
      <c r="O6047" s="151"/>
    </row>
    <row r="6048" spans="11:15" x14ac:dyDescent="0.3">
      <c r="K6048" s="148" t="str">
        <f>IFERROR(VLOOKUP(A6048,DATABARANG!$B$4:$G$20000,5),"")</f>
        <v/>
      </c>
      <c r="L6048" s="149" t="str">
        <f t="shared" si="200"/>
        <v/>
      </c>
      <c r="M6048" s="158" t="str">
        <f t="shared" si="201"/>
        <v/>
      </c>
      <c r="O6048" s="151"/>
    </row>
    <row r="6049" spans="11:15" x14ac:dyDescent="0.3">
      <c r="K6049" s="148" t="str">
        <f>IFERROR(VLOOKUP(A6049,DATABARANG!$B$4:$G$20000,5),"")</f>
        <v/>
      </c>
      <c r="L6049" s="149" t="str">
        <f t="shared" si="200"/>
        <v/>
      </c>
      <c r="M6049" s="158" t="str">
        <f t="shared" si="201"/>
        <v/>
      </c>
      <c r="O6049" s="151"/>
    </row>
    <row r="6050" spans="11:15" x14ac:dyDescent="0.3">
      <c r="K6050" s="148" t="str">
        <f>IFERROR(VLOOKUP(A6050,DATABARANG!$B$4:$G$20000,5),"")</f>
        <v/>
      </c>
      <c r="L6050" s="149" t="str">
        <f t="shared" si="200"/>
        <v/>
      </c>
      <c r="M6050" s="158" t="str">
        <f t="shared" si="201"/>
        <v/>
      </c>
      <c r="O6050" s="151"/>
    </row>
    <row r="6051" spans="11:15" x14ac:dyDescent="0.3">
      <c r="K6051" s="148" t="str">
        <f>IFERROR(VLOOKUP(A6051,DATABARANG!$B$4:$G$20000,5),"")</f>
        <v/>
      </c>
      <c r="L6051" s="149" t="str">
        <f t="shared" si="200"/>
        <v/>
      </c>
      <c r="M6051" s="158" t="str">
        <f t="shared" si="201"/>
        <v/>
      </c>
      <c r="O6051" s="151"/>
    </row>
    <row r="6052" spans="11:15" x14ac:dyDescent="0.3">
      <c r="K6052" s="148" t="str">
        <f>IFERROR(VLOOKUP(A6052,DATABARANG!$B$4:$G$20000,5),"")</f>
        <v/>
      </c>
      <c r="L6052" s="149" t="str">
        <f t="shared" si="200"/>
        <v/>
      </c>
      <c r="M6052" s="158" t="str">
        <f t="shared" si="201"/>
        <v/>
      </c>
      <c r="O6052" s="151"/>
    </row>
    <row r="6053" spans="11:15" x14ac:dyDescent="0.3">
      <c r="K6053" s="148" t="str">
        <f>IFERROR(VLOOKUP(A6053,DATABARANG!$B$4:$G$20000,5),"")</f>
        <v/>
      </c>
      <c r="L6053" s="149" t="str">
        <f t="shared" si="200"/>
        <v/>
      </c>
      <c r="M6053" s="158" t="str">
        <f t="shared" si="201"/>
        <v/>
      </c>
      <c r="O6053" s="151"/>
    </row>
    <row r="6054" spans="11:15" x14ac:dyDescent="0.3">
      <c r="K6054" s="148" t="str">
        <f>IFERROR(VLOOKUP(A6054,DATABARANG!$B$4:$G$20000,5),"")</f>
        <v/>
      </c>
      <c r="L6054" s="149" t="str">
        <f t="shared" si="200"/>
        <v/>
      </c>
      <c r="M6054" s="158" t="str">
        <f t="shared" si="201"/>
        <v/>
      </c>
      <c r="O6054" s="151"/>
    </row>
    <row r="6055" spans="11:15" x14ac:dyDescent="0.3">
      <c r="K6055" s="148" t="str">
        <f>IFERROR(VLOOKUP(A6055,DATABARANG!$B$4:$G$20000,5),"")</f>
        <v/>
      </c>
      <c r="L6055" s="149" t="str">
        <f t="shared" si="200"/>
        <v/>
      </c>
      <c r="M6055" s="158" t="str">
        <f t="shared" si="201"/>
        <v/>
      </c>
      <c r="O6055" s="151"/>
    </row>
    <row r="6056" spans="11:15" x14ac:dyDescent="0.3">
      <c r="K6056" s="148" t="str">
        <f>IFERROR(VLOOKUP(A6056,DATABARANG!$B$4:$G$20000,5),"")</f>
        <v/>
      </c>
      <c r="L6056" s="149" t="str">
        <f t="shared" si="200"/>
        <v/>
      </c>
      <c r="M6056" s="158" t="str">
        <f t="shared" si="201"/>
        <v/>
      </c>
      <c r="O6056" s="151"/>
    </row>
    <row r="6057" spans="11:15" x14ac:dyDescent="0.3">
      <c r="K6057" s="148" t="str">
        <f>IFERROR(VLOOKUP(A6057,DATABARANG!$B$4:$G$20000,5),"")</f>
        <v/>
      </c>
      <c r="L6057" s="149" t="str">
        <f t="shared" si="200"/>
        <v/>
      </c>
      <c r="M6057" s="158" t="str">
        <f t="shared" si="201"/>
        <v/>
      </c>
      <c r="O6057" s="151"/>
    </row>
    <row r="6058" spans="11:15" x14ac:dyDescent="0.3">
      <c r="K6058" s="148" t="str">
        <f>IFERROR(VLOOKUP(A6058,DATABARANG!$B$4:$G$20000,5),"")</f>
        <v/>
      </c>
      <c r="L6058" s="149" t="str">
        <f t="shared" si="200"/>
        <v/>
      </c>
      <c r="M6058" s="158" t="str">
        <f t="shared" si="201"/>
        <v/>
      </c>
      <c r="O6058" s="151"/>
    </row>
    <row r="6059" spans="11:15" x14ac:dyDescent="0.3">
      <c r="K6059" s="148" t="str">
        <f>IFERROR(VLOOKUP(A6059,DATABARANG!$B$4:$G$20000,5),"")</f>
        <v/>
      </c>
      <c r="L6059" s="149" t="str">
        <f t="shared" si="200"/>
        <v/>
      </c>
      <c r="M6059" s="158" t="str">
        <f t="shared" si="201"/>
        <v/>
      </c>
      <c r="O6059" s="151"/>
    </row>
    <row r="6060" spans="11:15" x14ac:dyDescent="0.3">
      <c r="K6060" s="148" t="str">
        <f>IFERROR(VLOOKUP(A6060,DATABARANG!$B$4:$G$20000,5),"")</f>
        <v/>
      </c>
      <c r="L6060" s="149" t="str">
        <f t="shared" si="200"/>
        <v/>
      </c>
      <c r="M6060" s="158" t="str">
        <f t="shared" si="201"/>
        <v/>
      </c>
      <c r="O6060" s="151"/>
    </row>
    <row r="6061" spans="11:15" x14ac:dyDescent="0.3">
      <c r="K6061" s="148" t="str">
        <f>IFERROR(VLOOKUP(A6061,DATABARANG!$B$4:$G$20000,5),"")</f>
        <v/>
      </c>
      <c r="L6061" s="149" t="str">
        <f t="shared" si="200"/>
        <v/>
      </c>
      <c r="M6061" s="158" t="str">
        <f t="shared" si="201"/>
        <v/>
      </c>
      <c r="O6061" s="151"/>
    </row>
    <row r="6062" spans="11:15" x14ac:dyDescent="0.3">
      <c r="K6062" s="148" t="str">
        <f>IFERROR(VLOOKUP(A6062,DATABARANG!$B$4:$G$20000,5),"")</f>
        <v/>
      </c>
      <c r="L6062" s="149" t="str">
        <f t="shared" si="200"/>
        <v/>
      </c>
      <c r="M6062" s="158" t="str">
        <f t="shared" si="201"/>
        <v/>
      </c>
      <c r="O6062" s="151"/>
    </row>
    <row r="6063" spans="11:15" x14ac:dyDescent="0.3">
      <c r="K6063" s="148" t="str">
        <f>IFERROR(VLOOKUP(A6063,DATABARANG!$B$4:$G$20000,5),"")</f>
        <v/>
      </c>
      <c r="L6063" s="149" t="str">
        <f t="shared" si="200"/>
        <v/>
      </c>
      <c r="M6063" s="158" t="str">
        <f t="shared" si="201"/>
        <v/>
      </c>
      <c r="O6063" s="151"/>
    </row>
    <row r="6064" spans="11:15" x14ac:dyDescent="0.3">
      <c r="K6064" s="148" t="str">
        <f>IFERROR(VLOOKUP(A6064,DATABARANG!$B$4:$G$20000,5),"")</f>
        <v/>
      </c>
      <c r="L6064" s="149" t="str">
        <f t="shared" si="200"/>
        <v/>
      </c>
      <c r="M6064" s="158" t="str">
        <f t="shared" si="201"/>
        <v/>
      </c>
      <c r="O6064" s="151"/>
    </row>
    <row r="6065" spans="11:15" x14ac:dyDescent="0.3">
      <c r="K6065" s="148" t="str">
        <f>IFERROR(VLOOKUP(A6065,DATABARANG!$B$4:$G$20000,5),"")</f>
        <v/>
      </c>
      <c r="L6065" s="149" t="str">
        <f t="shared" si="200"/>
        <v/>
      </c>
      <c r="M6065" s="158" t="str">
        <f t="shared" si="201"/>
        <v/>
      </c>
      <c r="O6065" s="151"/>
    </row>
    <row r="6066" spans="11:15" x14ac:dyDescent="0.3">
      <c r="K6066" s="148" t="str">
        <f>IFERROR(VLOOKUP(A6066,DATABARANG!$B$4:$G$20000,5),"")</f>
        <v/>
      </c>
      <c r="L6066" s="149" t="str">
        <f t="shared" si="200"/>
        <v/>
      </c>
      <c r="M6066" s="158" t="str">
        <f t="shared" si="201"/>
        <v/>
      </c>
      <c r="O6066" s="151"/>
    </row>
    <row r="6067" spans="11:15" x14ac:dyDescent="0.3">
      <c r="K6067" s="148" t="str">
        <f>IFERROR(VLOOKUP(A6067,DATABARANG!$B$4:$G$20000,5),"")</f>
        <v/>
      </c>
      <c r="L6067" s="149" t="str">
        <f t="shared" si="200"/>
        <v/>
      </c>
      <c r="M6067" s="158" t="str">
        <f t="shared" si="201"/>
        <v/>
      </c>
      <c r="O6067" s="151"/>
    </row>
    <row r="6068" spans="11:15" x14ac:dyDescent="0.3">
      <c r="K6068" s="148" t="str">
        <f>IFERROR(VLOOKUP(A6068,DATABARANG!$B$4:$G$20000,5),"")</f>
        <v/>
      </c>
      <c r="L6068" s="149" t="str">
        <f t="shared" si="200"/>
        <v/>
      </c>
      <c r="M6068" s="158" t="str">
        <f t="shared" si="201"/>
        <v/>
      </c>
      <c r="O6068" s="151"/>
    </row>
    <row r="6069" spans="11:15" x14ac:dyDescent="0.3">
      <c r="K6069" s="148" t="str">
        <f>IFERROR(VLOOKUP(A6069,DATABARANG!$B$4:$G$20000,5),"")</f>
        <v/>
      </c>
      <c r="L6069" s="149" t="str">
        <f t="shared" si="200"/>
        <v/>
      </c>
      <c r="M6069" s="158" t="str">
        <f t="shared" si="201"/>
        <v/>
      </c>
      <c r="O6069" s="151"/>
    </row>
    <row r="6070" spans="11:15" x14ac:dyDescent="0.3">
      <c r="K6070" s="148" t="str">
        <f>IFERROR(VLOOKUP(A6070,DATABARANG!$B$4:$G$20000,5),"")</f>
        <v/>
      </c>
      <c r="L6070" s="149" t="str">
        <f t="shared" si="200"/>
        <v/>
      </c>
      <c r="M6070" s="158" t="str">
        <f t="shared" si="201"/>
        <v/>
      </c>
      <c r="O6070" s="151"/>
    </row>
    <row r="6071" spans="11:15" x14ac:dyDescent="0.3">
      <c r="K6071" s="148" t="str">
        <f>IFERROR(VLOOKUP(A6071,DATABARANG!$B$4:$G$20000,5),"")</f>
        <v/>
      </c>
      <c r="L6071" s="149" t="str">
        <f t="shared" si="200"/>
        <v/>
      </c>
      <c r="M6071" s="158" t="str">
        <f t="shared" si="201"/>
        <v/>
      </c>
      <c r="O6071" s="151"/>
    </row>
    <row r="6072" spans="11:15" x14ac:dyDescent="0.3">
      <c r="K6072" s="148" t="str">
        <f>IFERROR(VLOOKUP(A6072,DATABARANG!$B$4:$G$20000,5),"")</f>
        <v/>
      </c>
      <c r="L6072" s="149" t="str">
        <f t="shared" si="200"/>
        <v/>
      </c>
      <c r="M6072" s="158" t="str">
        <f t="shared" si="201"/>
        <v/>
      </c>
      <c r="O6072" s="151"/>
    </row>
    <row r="6073" spans="11:15" x14ac:dyDescent="0.3">
      <c r="K6073" s="148" t="str">
        <f>IFERROR(VLOOKUP(A6073,DATABARANG!$B$4:$G$20000,5),"")</f>
        <v/>
      </c>
      <c r="L6073" s="149" t="str">
        <f t="shared" si="200"/>
        <v/>
      </c>
      <c r="M6073" s="158" t="str">
        <f t="shared" si="201"/>
        <v/>
      </c>
      <c r="O6073" s="151"/>
    </row>
    <row r="6074" spans="11:15" x14ac:dyDescent="0.3">
      <c r="K6074" s="148" t="str">
        <f>IFERROR(VLOOKUP(A6074,DATABARANG!$B$4:$G$20000,5),"")</f>
        <v/>
      </c>
      <c r="L6074" s="149" t="str">
        <f t="shared" si="200"/>
        <v/>
      </c>
      <c r="M6074" s="158" t="str">
        <f t="shared" si="201"/>
        <v/>
      </c>
      <c r="O6074" s="151"/>
    </row>
    <row r="6075" spans="11:15" x14ac:dyDescent="0.3">
      <c r="K6075" s="148" t="str">
        <f>IFERROR(VLOOKUP(A6075,DATABARANG!$B$4:$G$20000,5),"")</f>
        <v/>
      </c>
      <c r="L6075" s="149" t="str">
        <f t="shared" si="200"/>
        <v/>
      </c>
      <c r="M6075" s="158" t="str">
        <f t="shared" si="201"/>
        <v/>
      </c>
      <c r="O6075" s="151"/>
    </row>
    <row r="6076" spans="11:15" x14ac:dyDescent="0.3">
      <c r="K6076" s="148" t="str">
        <f>IFERROR(VLOOKUP(A6076,DATABARANG!$B$4:$G$20000,5),"")</f>
        <v/>
      </c>
      <c r="L6076" s="149" t="str">
        <f t="shared" si="200"/>
        <v/>
      </c>
      <c r="M6076" s="158" t="str">
        <f t="shared" si="201"/>
        <v/>
      </c>
      <c r="O6076" s="151"/>
    </row>
    <row r="6077" spans="11:15" x14ac:dyDescent="0.3">
      <c r="K6077" s="148" t="str">
        <f>IFERROR(VLOOKUP(A6077,DATABARANG!$B$4:$G$20000,5),"")</f>
        <v/>
      </c>
      <c r="L6077" s="149" t="str">
        <f t="shared" si="200"/>
        <v/>
      </c>
      <c r="M6077" s="158" t="str">
        <f t="shared" si="201"/>
        <v/>
      </c>
      <c r="O6077" s="151"/>
    </row>
    <row r="6078" spans="11:15" x14ac:dyDescent="0.3">
      <c r="K6078" s="148" t="str">
        <f>IFERROR(VLOOKUP(A6078,DATABARANG!$B$4:$G$20000,5),"")</f>
        <v/>
      </c>
      <c r="L6078" s="149" t="str">
        <f t="shared" si="200"/>
        <v/>
      </c>
      <c r="M6078" s="158" t="str">
        <f t="shared" si="201"/>
        <v/>
      </c>
      <c r="O6078" s="151"/>
    </row>
    <row r="6079" spans="11:15" x14ac:dyDescent="0.3">
      <c r="K6079" s="148" t="str">
        <f>IFERROR(VLOOKUP(A6079,DATABARANG!$B$4:$G$20000,5),"")</f>
        <v/>
      </c>
      <c r="L6079" s="149" t="str">
        <f t="shared" si="200"/>
        <v/>
      </c>
      <c r="M6079" s="158" t="str">
        <f t="shared" si="201"/>
        <v/>
      </c>
      <c r="O6079" s="151"/>
    </row>
    <row r="6080" spans="11:15" x14ac:dyDescent="0.3">
      <c r="K6080" s="148" t="str">
        <f>IFERROR(VLOOKUP(A6080,DATABARANG!$B$4:$G$20000,5),"")</f>
        <v/>
      </c>
      <c r="L6080" s="149" t="str">
        <f t="shared" si="200"/>
        <v/>
      </c>
      <c r="M6080" s="158" t="str">
        <f t="shared" si="201"/>
        <v/>
      </c>
      <c r="O6080" s="151"/>
    </row>
    <row r="6081" spans="11:15" x14ac:dyDescent="0.3">
      <c r="K6081" s="148" t="str">
        <f>IFERROR(VLOOKUP(A6081,DATABARANG!$B$4:$G$20000,5),"")</f>
        <v/>
      </c>
      <c r="L6081" s="149" t="str">
        <f t="shared" si="200"/>
        <v/>
      </c>
      <c r="M6081" s="158" t="str">
        <f t="shared" si="201"/>
        <v/>
      </c>
      <c r="O6081" s="151"/>
    </row>
    <row r="6082" spans="11:15" x14ac:dyDescent="0.3">
      <c r="K6082" s="148" t="str">
        <f>IFERROR(VLOOKUP(A6082,DATABARANG!$B$4:$G$20000,5),"")</f>
        <v/>
      </c>
      <c r="L6082" s="149" t="str">
        <f t="shared" si="200"/>
        <v/>
      </c>
      <c r="M6082" s="158" t="str">
        <f t="shared" si="201"/>
        <v/>
      </c>
      <c r="O6082" s="151"/>
    </row>
    <row r="6083" spans="11:15" x14ac:dyDescent="0.3">
      <c r="K6083" s="148" t="str">
        <f>IFERROR(VLOOKUP(A6083,DATABARANG!$B$4:$G$20000,5),"")</f>
        <v/>
      </c>
      <c r="L6083" s="149" t="str">
        <f t="shared" si="200"/>
        <v/>
      </c>
      <c r="M6083" s="158" t="str">
        <f t="shared" si="201"/>
        <v/>
      </c>
      <c r="O6083" s="151"/>
    </row>
    <row r="6084" spans="11:15" x14ac:dyDescent="0.3">
      <c r="K6084" s="148" t="str">
        <f>IFERROR(VLOOKUP(A6084,DATABARANG!$B$4:$G$20000,5),"")</f>
        <v/>
      </c>
      <c r="L6084" s="149" t="str">
        <f t="shared" si="200"/>
        <v/>
      </c>
      <c r="M6084" s="158" t="str">
        <f t="shared" si="201"/>
        <v/>
      </c>
      <c r="O6084" s="151"/>
    </row>
    <row r="6085" spans="11:15" x14ac:dyDescent="0.3">
      <c r="K6085" s="148" t="str">
        <f>IFERROR(VLOOKUP(A6085,DATABARANG!$B$4:$G$20000,5),"")</f>
        <v/>
      </c>
      <c r="L6085" s="149" t="str">
        <f t="shared" si="200"/>
        <v/>
      </c>
      <c r="M6085" s="158" t="str">
        <f t="shared" si="201"/>
        <v/>
      </c>
      <c r="O6085" s="151"/>
    </row>
    <row r="6086" spans="11:15" x14ac:dyDescent="0.3">
      <c r="K6086" s="148" t="str">
        <f>IFERROR(VLOOKUP(A6086,DATABARANG!$B$4:$G$20000,5),"")</f>
        <v/>
      </c>
      <c r="L6086" s="149" t="str">
        <f t="shared" ref="L6086:L6149" si="202">IFERROR((E6086-K6086)*G6086,"")</f>
        <v/>
      </c>
      <c r="M6086" s="158" t="str">
        <f t="shared" ref="M6086:M6149" si="203">IF(B6086="","",TEXT(B6086,"DD-MMM"))</f>
        <v/>
      </c>
      <c r="O6086" s="151"/>
    </row>
    <row r="6087" spans="11:15" x14ac:dyDescent="0.3">
      <c r="K6087" s="148" t="str">
        <f>IFERROR(VLOOKUP(A6087,DATABARANG!$B$4:$G$20000,5),"")</f>
        <v/>
      </c>
      <c r="L6087" s="149" t="str">
        <f t="shared" si="202"/>
        <v/>
      </c>
      <c r="M6087" s="158" t="str">
        <f t="shared" si="203"/>
        <v/>
      </c>
      <c r="O6087" s="151"/>
    </row>
    <row r="6088" spans="11:15" x14ac:dyDescent="0.3">
      <c r="K6088" s="148" t="str">
        <f>IFERROR(VLOOKUP(A6088,DATABARANG!$B$4:$G$20000,5),"")</f>
        <v/>
      </c>
      <c r="L6088" s="149" t="str">
        <f t="shared" si="202"/>
        <v/>
      </c>
      <c r="M6088" s="158" t="str">
        <f t="shared" si="203"/>
        <v/>
      </c>
      <c r="O6088" s="151"/>
    </row>
    <row r="6089" spans="11:15" x14ac:dyDescent="0.3">
      <c r="K6089" s="148" t="str">
        <f>IFERROR(VLOOKUP(A6089,DATABARANG!$B$4:$G$20000,5),"")</f>
        <v/>
      </c>
      <c r="L6089" s="149" t="str">
        <f t="shared" si="202"/>
        <v/>
      </c>
      <c r="M6089" s="158" t="str">
        <f t="shared" si="203"/>
        <v/>
      </c>
      <c r="O6089" s="151"/>
    </row>
    <row r="6090" spans="11:15" x14ac:dyDescent="0.3">
      <c r="K6090" s="148" t="str">
        <f>IFERROR(VLOOKUP(A6090,DATABARANG!$B$4:$G$20000,5),"")</f>
        <v/>
      </c>
      <c r="L6090" s="149" t="str">
        <f t="shared" si="202"/>
        <v/>
      </c>
      <c r="M6090" s="158" t="str">
        <f t="shared" si="203"/>
        <v/>
      </c>
      <c r="O6090" s="151"/>
    </row>
    <row r="6091" spans="11:15" x14ac:dyDescent="0.3">
      <c r="K6091" s="148" t="str">
        <f>IFERROR(VLOOKUP(A6091,DATABARANG!$B$4:$G$20000,5),"")</f>
        <v/>
      </c>
      <c r="L6091" s="149" t="str">
        <f t="shared" si="202"/>
        <v/>
      </c>
      <c r="M6091" s="158" t="str">
        <f t="shared" si="203"/>
        <v/>
      </c>
      <c r="O6091" s="151"/>
    </row>
    <row r="6092" spans="11:15" x14ac:dyDescent="0.3">
      <c r="K6092" s="148" t="str">
        <f>IFERROR(VLOOKUP(A6092,DATABARANG!$B$4:$G$20000,5),"")</f>
        <v/>
      </c>
      <c r="L6092" s="149" t="str">
        <f t="shared" si="202"/>
        <v/>
      </c>
      <c r="M6092" s="158" t="str">
        <f t="shared" si="203"/>
        <v/>
      </c>
      <c r="O6092" s="151"/>
    </row>
    <row r="6093" spans="11:15" x14ac:dyDescent="0.3">
      <c r="K6093" s="148" t="str">
        <f>IFERROR(VLOOKUP(A6093,DATABARANG!$B$4:$G$20000,5),"")</f>
        <v/>
      </c>
      <c r="L6093" s="149" t="str">
        <f t="shared" si="202"/>
        <v/>
      </c>
      <c r="M6093" s="158" t="str">
        <f t="shared" si="203"/>
        <v/>
      </c>
      <c r="O6093" s="151"/>
    </row>
    <row r="6094" spans="11:15" x14ac:dyDescent="0.3">
      <c r="K6094" s="148" t="str">
        <f>IFERROR(VLOOKUP(A6094,DATABARANG!$B$4:$G$20000,5),"")</f>
        <v/>
      </c>
      <c r="L6094" s="149" t="str">
        <f t="shared" si="202"/>
        <v/>
      </c>
      <c r="M6094" s="158" t="str">
        <f t="shared" si="203"/>
        <v/>
      </c>
      <c r="O6094" s="151"/>
    </row>
    <row r="6095" spans="11:15" x14ac:dyDescent="0.3">
      <c r="K6095" s="148" t="str">
        <f>IFERROR(VLOOKUP(A6095,DATABARANG!$B$4:$G$20000,5),"")</f>
        <v/>
      </c>
      <c r="L6095" s="149" t="str">
        <f t="shared" si="202"/>
        <v/>
      </c>
      <c r="M6095" s="158" t="str">
        <f t="shared" si="203"/>
        <v/>
      </c>
      <c r="O6095" s="151"/>
    </row>
    <row r="6096" spans="11:15" x14ac:dyDescent="0.3">
      <c r="K6096" s="148" t="str">
        <f>IFERROR(VLOOKUP(A6096,DATABARANG!$B$4:$G$20000,5),"")</f>
        <v/>
      </c>
      <c r="L6096" s="149" t="str">
        <f t="shared" si="202"/>
        <v/>
      </c>
      <c r="M6096" s="158" t="str">
        <f t="shared" si="203"/>
        <v/>
      </c>
      <c r="O6096" s="151"/>
    </row>
    <row r="6097" spans="11:15" x14ac:dyDescent="0.3">
      <c r="K6097" s="148" t="str">
        <f>IFERROR(VLOOKUP(A6097,DATABARANG!$B$4:$G$20000,5),"")</f>
        <v/>
      </c>
      <c r="L6097" s="149" t="str">
        <f t="shared" si="202"/>
        <v/>
      </c>
      <c r="M6097" s="158" t="str">
        <f t="shared" si="203"/>
        <v/>
      </c>
      <c r="O6097" s="151"/>
    </row>
    <row r="6098" spans="11:15" x14ac:dyDescent="0.3">
      <c r="K6098" s="148" t="str">
        <f>IFERROR(VLOOKUP(A6098,DATABARANG!$B$4:$G$20000,5),"")</f>
        <v/>
      </c>
      <c r="L6098" s="149" t="str">
        <f t="shared" si="202"/>
        <v/>
      </c>
      <c r="M6098" s="158" t="str">
        <f t="shared" si="203"/>
        <v/>
      </c>
      <c r="O6098" s="151"/>
    </row>
    <row r="6099" spans="11:15" x14ac:dyDescent="0.3">
      <c r="K6099" s="148" t="str">
        <f>IFERROR(VLOOKUP(A6099,DATABARANG!$B$4:$G$20000,5),"")</f>
        <v/>
      </c>
      <c r="L6099" s="149" t="str">
        <f t="shared" si="202"/>
        <v/>
      </c>
      <c r="M6099" s="158" t="str">
        <f t="shared" si="203"/>
        <v/>
      </c>
      <c r="O6099" s="151"/>
    </row>
    <row r="6100" spans="11:15" x14ac:dyDescent="0.3">
      <c r="K6100" s="148" t="str">
        <f>IFERROR(VLOOKUP(A6100,DATABARANG!$B$4:$G$20000,5),"")</f>
        <v/>
      </c>
      <c r="L6100" s="149" t="str">
        <f t="shared" si="202"/>
        <v/>
      </c>
      <c r="M6100" s="158" t="str">
        <f t="shared" si="203"/>
        <v/>
      </c>
      <c r="O6100" s="151"/>
    </row>
    <row r="6101" spans="11:15" x14ac:dyDescent="0.3">
      <c r="K6101" s="148" t="str">
        <f>IFERROR(VLOOKUP(A6101,DATABARANG!$B$4:$G$20000,5),"")</f>
        <v/>
      </c>
      <c r="L6101" s="149" t="str">
        <f t="shared" si="202"/>
        <v/>
      </c>
      <c r="M6101" s="158" t="str">
        <f t="shared" si="203"/>
        <v/>
      </c>
      <c r="O6101" s="151"/>
    </row>
    <row r="6102" spans="11:15" x14ac:dyDescent="0.3">
      <c r="K6102" s="148" t="str">
        <f>IFERROR(VLOOKUP(A6102,DATABARANG!$B$4:$G$20000,5),"")</f>
        <v/>
      </c>
      <c r="L6102" s="149" t="str">
        <f t="shared" si="202"/>
        <v/>
      </c>
      <c r="M6102" s="158" t="str">
        <f t="shared" si="203"/>
        <v/>
      </c>
      <c r="O6102" s="151"/>
    </row>
    <row r="6103" spans="11:15" x14ac:dyDescent="0.3">
      <c r="K6103" s="148" t="str">
        <f>IFERROR(VLOOKUP(A6103,DATABARANG!$B$4:$G$20000,5),"")</f>
        <v/>
      </c>
      <c r="L6103" s="149" t="str">
        <f t="shared" si="202"/>
        <v/>
      </c>
      <c r="M6103" s="158" t="str">
        <f t="shared" si="203"/>
        <v/>
      </c>
      <c r="O6103" s="151"/>
    </row>
    <row r="6104" spans="11:15" x14ac:dyDescent="0.3">
      <c r="K6104" s="148" t="str">
        <f>IFERROR(VLOOKUP(A6104,DATABARANG!$B$4:$G$20000,5),"")</f>
        <v/>
      </c>
      <c r="L6104" s="149" t="str">
        <f t="shared" si="202"/>
        <v/>
      </c>
      <c r="M6104" s="158" t="str">
        <f t="shared" si="203"/>
        <v/>
      </c>
      <c r="O6104" s="151"/>
    </row>
    <row r="6105" spans="11:15" x14ac:dyDescent="0.3">
      <c r="K6105" s="148" t="str">
        <f>IFERROR(VLOOKUP(A6105,DATABARANG!$B$4:$G$20000,5),"")</f>
        <v/>
      </c>
      <c r="L6105" s="149" t="str">
        <f t="shared" si="202"/>
        <v/>
      </c>
      <c r="M6105" s="158" t="str">
        <f t="shared" si="203"/>
        <v/>
      </c>
      <c r="O6105" s="151"/>
    </row>
    <row r="6106" spans="11:15" x14ac:dyDescent="0.3">
      <c r="K6106" s="148" t="str">
        <f>IFERROR(VLOOKUP(A6106,DATABARANG!$B$4:$G$20000,5),"")</f>
        <v/>
      </c>
      <c r="L6106" s="149" t="str">
        <f t="shared" si="202"/>
        <v/>
      </c>
      <c r="M6106" s="158" t="str">
        <f t="shared" si="203"/>
        <v/>
      </c>
      <c r="O6106" s="151"/>
    </row>
    <row r="6107" spans="11:15" x14ac:dyDescent="0.3">
      <c r="K6107" s="148" t="str">
        <f>IFERROR(VLOOKUP(A6107,DATABARANG!$B$4:$G$20000,5),"")</f>
        <v/>
      </c>
      <c r="L6107" s="149" t="str">
        <f t="shared" si="202"/>
        <v/>
      </c>
      <c r="M6107" s="158" t="str">
        <f t="shared" si="203"/>
        <v/>
      </c>
      <c r="O6107" s="151"/>
    </row>
    <row r="6108" spans="11:15" x14ac:dyDescent="0.3">
      <c r="K6108" s="148" t="str">
        <f>IFERROR(VLOOKUP(A6108,DATABARANG!$B$4:$G$20000,5),"")</f>
        <v/>
      </c>
      <c r="L6108" s="149" t="str">
        <f t="shared" si="202"/>
        <v/>
      </c>
      <c r="M6108" s="158" t="str">
        <f t="shared" si="203"/>
        <v/>
      </c>
      <c r="O6108" s="151"/>
    </row>
    <row r="6109" spans="11:15" x14ac:dyDescent="0.3">
      <c r="K6109" s="148" t="str">
        <f>IFERROR(VLOOKUP(A6109,DATABARANG!$B$4:$G$20000,5),"")</f>
        <v/>
      </c>
      <c r="L6109" s="149" t="str">
        <f t="shared" si="202"/>
        <v/>
      </c>
      <c r="M6109" s="158" t="str">
        <f t="shared" si="203"/>
        <v/>
      </c>
      <c r="O6109" s="151"/>
    </row>
    <row r="6110" spans="11:15" x14ac:dyDescent="0.3">
      <c r="K6110" s="148" t="str">
        <f>IFERROR(VLOOKUP(A6110,DATABARANG!$B$4:$G$20000,5),"")</f>
        <v/>
      </c>
      <c r="L6110" s="149" t="str">
        <f t="shared" si="202"/>
        <v/>
      </c>
      <c r="M6110" s="158" t="str">
        <f t="shared" si="203"/>
        <v/>
      </c>
      <c r="O6110" s="151"/>
    </row>
    <row r="6111" spans="11:15" x14ac:dyDescent="0.3">
      <c r="K6111" s="148" t="str">
        <f>IFERROR(VLOOKUP(A6111,DATABARANG!$B$4:$G$20000,5),"")</f>
        <v/>
      </c>
      <c r="L6111" s="149" t="str">
        <f t="shared" si="202"/>
        <v/>
      </c>
      <c r="M6111" s="158" t="str">
        <f t="shared" si="203"/>
        <v/>
      </c>
      <c r="O6111" s="151"/>
    </row>
    <row r="6112" spans="11:15" x14ac:dyDescent="0.3">
      <c r="K6112" s="148" t="str">
        <f>IFERROR(VLOOKUP(A6112,DATABARANG!$B$4:$G$20000,5),"")</f>
        <v/>
      </c>
      <c r="L6112" s="149" t="str">
        <f t="shared" si="202"/>
        <v/>
      </c>
      <c r="M6112" s="158" t="str">
        <f t="shared" si="203"/>
        <v/>
      </c>
      <c r="O6112" s="151"/>
    </row>
    <row r="6113" spans="11:15" x14ac:dyDescent="0.3">
      <c r="K6113" s="148" t="str">
        <f>IFERROR(VLOOKUP(A6113,DATABARANG!$B$4:$G$20000,5),"")</f>
        <v/>
      </c>
      <c r="L6113" s="149" t="str">
        <f t="shared" si="202"/>
        <v/>
      </c>
      <c r="M6113" s="158" t="str">
        <f t="shared" si="203"/>
        <v/>
      </c>
      <c r="O6113" s="151"/>
    </row>
    <row r="6114" spans="11:15" x14ac:dyDescent="0.3">
      <c r="K6114" s="148" t="str">
        <f>IFERROR(VLOOKUP(A6114,DATABARANG!$B$4:$G$20000,5),"")</f>
        <v/>
      </c>
      <c r="L6114" s="149" t="str">
        <f t="shared" si="202"/>
        <v/>
      </c>
      <c r="M6114" s="158" t="str">
        <f t="shared" si="203"/>
        <v/>
      </c>
      <c r="O6114" s="151"/>
    </row>
    <row r="6115" spans="11:15" x14ac:dyDescent="0.3">
      <c r="K6115" s="148" t="str">
        <f>IFERROR(VLOOKUP(A6115,DATABARANG!$B$4:$G$20000,5),"")</f>
        <v/>
      </c>
      <c r="L6115" s="149" t="str">
        <f t="shared" si="202"/>
        <v/>
      </c>
      <c r="M6115" s="158" t="str">
        <f t="shared" si="203"/>
        <v/>
      </c>
      <c r="O6115" s="151"/>
    </row>
    <row r="6116" spans="11:15" x14ac:dyDescent="0.3">
      <c r="K6116" s="148" t="str">
        <f>IFERROR(VLOOKUP(A6116,DATABARANG!$B$4:$G$20000,5),"")</f>
        <v/>
      </c>
      <c r="L6116" s="149" t="str">
        <f t="shared" si="202"/>
        <v/>
      </c>
      <c r="M6116" s="158" t="str">
        <f t="shared" si="203"/>
        <v/>
      </c>
      <c r="O6116" s="151"/>
    </row>
    <row r="6117" spans="11:15" x14ac:dyDescent="0.3">
      <c r="K6117" s="148" t="str">
        <f>IFERROR(VLOOKUP(A6117,DATABARANG!$B$4:$G$20000,5),"")</f>
        <v/>
      </c>
      <c r="L6117" s="149" t="str">
        <f t="shared" si="202"/>
        <v/>
      </c>
      <c r="M6117" s="158" t="str">
        <f t="shared" si="203"/>
        <v/>
      </c>
      <c r="O6117" s="151"/>
    </row>
    <row r="6118" spans="11:15" x14ac:dyDescent="0.3">
      <c r="K6118" s="148" t="str">
        <f>IFERROR(VLOOKUP(A6118,DATABARANG!$B$4:$G$20000,5),"")</f>
        <v/>
      </c>
      <c r="L6118" s="149" t="str">
        <f t="shared" si="202"/>
        <v/>
      </c>
      <c r="M6118" s="158" t="str">
        <f t="shared" si="203"/>
        <v/>
      </c>
      <c r="O6118" s="151"/>
    </row>
    <row r="6119" spans="11:15" x14ac:dyDescent="0.3">
      <c r="K6119" s="148" t="str">
        <f>IFERROR(VLOOKUP(A6119,DATABARANG!$B$4:$G$20000,5),"")</f>
        <v/>
      </c>
      <c r="L6119" s="149" t="str">
        <f t="shared" si="202"/>
        <v/>
      </c>
      <c r="M6119" s="158" t="str">
        <f t="shared" si="203"/>
        <v/>
      </c>
      <c r="O6119" s="151"/>
    </row>
    <row r="6120" spans="11:15" x14ac:dyDescent="0.3">
      <c r="K6120" s="148" t="str">
        <f>IFERROR(VLOOKUP(A6120,DATABARANG!$B$4:$G$20000,5),"")</f>
        <v/>
      </c>
      <c r="L6120" s="149" t="str">
        <f t="shared" si="202"/>
        <v/>
      </c>
      <c r="M6120" s="158" t="str">
        <f t="shared" si="203"/>
        <v/>
      </c>
      <c r="O6120" s="151"/>
    </row>
    <row r="6121" spans="11:15" x14ac:dyDescent="0.3">
      <c r="K6121" s="148" t="str">
        <f>IFERROR(VLOOKUP(A6121,DATABARANG!$B$4:$G$20000,5),"")</f>
        <v/>
      </c>
      <c r="L6121" s="149" t="str">
        <f t="shared" si="202"/>
        <v/>
      </c>
      <c r="M6121" s="158" t="str">
        <f t="shared" si="203"/>
        <v/>
      </c>
      <c r="O6121" s="151"/>
    </row>
    <row r="6122" spans="11:15" x14ac:dyDescent="0.3">
      <c r="K6122" s="148" t="str">
        <f>IFERROR(VLOOKUP(A6122,DATABARANG!$B$4:$G$20000,5),"")</f>
        <v/>
      </c>
      <c r="L6122" s="149" t="str">
        <f t="shared" si="202"/>
        <v/>
      </c>
      <c r="M6122" s="158" t="str">
        <f t="shared" si="203"/>
        <v/>
      </c>
      <c r="O6122" s="151"/>
    </row>
    <row r="6123" spans="11:15" x14ac:dyDescent="0.3">
      <c r="K6123" s="148" t="str">
        <f>IFERROR(VLOOKUP(A6123,DATABARANG!$B$4:$G$20000,5),"")</f>
        <v/>
      </c>
      <c r="L6123" s="149" t="str">
        <f t="shared" si="202"/>
        <v/>
      </c>
      <c r="M6123" s="158" t="str">
        <f t="shared" si="203"/>
        <v/>
      </c>
      <c r="O6123" s="151"/>
    </row>
    <row r="6124" spans="11:15" x14ac:dyDescent="0.3">
      <c r="K6124" s="148" t="str">
        <f>IFERROR(VLOOKUP(A6124,DATABARANG!$B$4:$G$20000,5),"")</f>
        <v/>
      </c>
      <c r="L6124" s="149" t="str">
        <f t="shared" si="202"/>
        <v/>
      </c>
      <c r="M6124" s="158" t="str">
        <f t="shared" si="203"/>
        <v/>
      </c>
      <c r="O6124" s="151"/>
    </row>
    <row r="6125" spans="11:15" x14ac:dyDescent="0.3">
      <c r="K6125" s="148" t="str">
        <f>IFERROR(VLOOKUP(A6125,DATABARANG!$B$4:$G$20000,5),"")</f>
        <v/>
      </c>
      <c r="L6125" s="149" t="str">
        <f t="shared" si="202"/>
        <v/>
      </c>
      <c r="M6125" s="158" t="str">
        <f t="shared" si="203"/>
        <v/>
      </c>
      <c r="O6125" s="151"/>
    </row>
    <row r="6126" spans="11:15" x14ac:dyDescent="0.3">
      <c r="K6126" s="148" t="str">
        <f>IFERROR(VLOOKUP(A6126,DATABARANG!$B$4:$G$20000,5),"")</f>
        <v/>
      </c>
      <c r="L6126" s="149" t="str">
        <f t="shared" si="202"/>
        <v/>
      </c>
      <c r="M6126" s="158" t="str">
        <f t="shared" si="203"/>
        <v/>
      </c>
      <c r="O6126" s="151"/>
    </row>
    <row r="6127" spans="11:15" x14ac:dyDescent="0.3">
      <c r="K6127" s="148" t="str">
        <f>IFERROR(VLOOKUP(A6127,DATABARANG!$B$4:$G$20000,5),"")</f>
        <v/>
      </c>
      <c r="L6127" s="149" t="str">
        <f t="shared" si="202"/>
        <v/>
      </c>
      <c r="M6127" s="158" t="str">
        <f t="shared" si="203"/>
        <v/>
      </c>
      <c r="O6127" s="151"/>
    </row>
    <row r="6128" spans="11:15" x14ac:dyDescent="0.3">
      <c r="K6128" s="148" t="str">
        <f>IFERROR(VLOOKUP(A6128,DATABARANG!$B$4:$G$20000,5),"")</f>
        <v/>
      </c>
      <c r="L6128" s="149" t="str">
        <f t="shared" si="202"/>
        <v/>
      </c>
      <c r="M6128" s="158" t="str">
        <f t="shared" si="203"/>
        <v/>
      </c>
      <c r="O6128" s="151"/>
    </row>
    <row r="6129" spans="11:15" x14ac:dyDescent="0.3">
      <c r="K6129" s="148" t="str">
        <f>IFERROR(VLOOKUP(A6129,DATABARANG!$B$4:$G$20000,5),"")</f>
        <v/>
      </c>
      <c r="L6129" s="149" t="str">
        <f t="shared" si="202"/>
        <v/>
      </c>
      <c r="M6129" s="158" t="str">
        <f t="shared" si="203"/>
        <v/>
      </c>
      <c r="O6129" s="151"/>
    </row>
    <row r="6130" spans="11:15" x14ac:dyDescent="0.3">
      <c r="K6130" s="148" t="str">
        <f>IFERROR(VLOOKUP(A6130,DATABARANG!$B$4:$G$20000,5),"")</f>
        <v/>
      </c>
      <c r="L6130" s="149" t="str">
        <f t="shared" si="202"/>
        <v/>
      </c>
      <c r="M6130" s="158" t="str">
        <f t="shared" si="203"/>
        <v/>
      </c>
      <c r="O6130" s="151"/>
    </row>
    <row r="6131" spans="11:15" x14ac:dyDescent="0.3">
      <c r="K6131" s="148" t="str">
        <f>IFERROR(VLOOKUP(A6131,DATABARANG!$B$4:$G$20000,5),"")</f>
        <v/>
      </c>
      <c r="L6131" s="149" t="str">
        <f t="shared" si="202"/>
        <v/>
      </c>
      <c r="M6131" s="158" t="str">
        <f t="shared" si="203"/>
        <v/>
      </c>
      <c r="O6131" s="151"/>
    </row>
    <row r="6132" spans="11:15" x14ac:dyDescent="0.3">
      <c r="K6132" s="148" t="str">
        <f>IFERROR(VLOOKUP(A6132,DATABARANG!$B$4:$G$20000,5),"")</f>
        <v/>
      </c>
      <c r="L6132" s="149" t="str">
        <f t="shared" si="202"/>
        <v/>
      </c>
      <c r="M6132" s="158" t="str">
        <f t="shared" si="203"/>
        <v/>
      </c>
      <c r="O6132" s="151"/>
    </row>
    <row r="6133" spans="11:15" x14ac:dyDescent="0.3">
      <c r="K6133" s="148" t="str">
        <f>IFERROR(VLOOKUP(A6133,DATABARANG!$B$4:$G$20000,5),"")</f>
        <v/>
      </c>
      <c r="L6133" s="149" t="str">
        <f t="shared" si="202"/>
        <v/>
      </c>
      <c r="M6133" s="158" t="str">
        <f t="shared" si="203"/>
        <v/>
      </c>
      <c r="O6133" s="151"/>
    </row>
    <row r="6134" spans="11:15" x14ac:dyDescent="0.3">
      <c r="K6134" s="148" t="str">
        <f>IFERROR(VLOOKUP(A6134,DATABARANG!$B$4:$G$20000,5),"")</f>
        <v/>
      </c>
      <c r="L6134" s="149" t="str">
        <f t="shared" si="202"/>
        <v/>
      </c>
      <c r="M6134" s="158" t="str">
        <f t="shared" si="203"/>
        <v/>
      </c>
      <c r="O6134" s="151"/>
    </row>
    <row r="6135" spans="11:15" x14ac:dyDescent="0.3">
      <c r="K6135" s="148" t="str">
        <f>IFERROR(VLOOKUP(A6135,DATABARANG!$B$4:$G$20000,5),"")</f>
        <v/>
      </c>
      <c r="L6135" s="149" t="str">
        <f t="shared" si="202"/>
        <v/>
      </c>
      <c r="M6135" s="158" t="str">
        <f t="shared" si="203"/>
        <v/>
      </c>
      <c r="O6135" s="151"/>
    </row>
    <row r="6136" spans="11:15" x14ac:dyDescent="0.3">
      <c r="K6136" s="148" t="str">
        <f>IFERROR(VLOOKUP(A6136,DATABARANG!$B$4:$G$20000,5),"")</f>
        <v/>
      </c>
      <c r="L6136" s="149" t="str">
        <f t="shared" si="202"/>
        <v/>
      </c>
      <c r="M6136" s="158" t="str">
        <f t="shared" si="203"/>
        <v/>
      </c>
      <c r="O6136" s="151"/>
    </row>
    <row r="6137" spans="11:15" x14ac:dyDescent="0.3">
      <c r="K6137" s="148" t="str">
        <f>IFERROR(VLOOKUP(A6137,DATABARANG!$B$4:$G$20000,5),"")</f>
        <v/>
      </c>
      <c r="L6137" s="149" t="str">
        <f t="shared" si="202"/>
        <v/>
      </c>
      <c r="M6137" s="158" t="str">
        <f t="shared" si="203"/>
        <v/>
      </c>
      <c r="O6137" s="151"/>
    </row>
    <row r="6138" spans="11:15" x14ac:dyDescent="0.3">
      <c r="K6138" s="148" t="str">
        <f>IFERROR(VLOOKUP(A6138,DATABARANG!$B$4:$G$20000,5),"")</f>
        <v/>
      </c>
      <c r="L6138" s="149" t="str">
        <f t="shared" si="202"/>
        <v/>
      </c>
      <c r="M6138" s="158" t="str">
        <f t="shared" si="203"/>
        <v/>
      </c>
      <c r="O6138" s="151"/>
    </row>
    <row r="6139" spans="11:15" x14ac:dyDescent="0.3">
      <c r="K6139" s="148" t="str">
        <f>IFERROR(VLOOKUP(A6139,DATABARANG!$B$4:$G$20000,5),"")</f>
        <v/>
      </c>
      <c r="L6139" s="149" t="str">
        <f t="shared" si="202"/>
        <v/>
      </c>
      <c r="M6139" s="158" t="str">
        <f t="shared" si="203"/>
        <v/>
      </c>
      <c r="O6139" s="151"/>
    </row>
    <row r="6140" spans="11:15" x14ac:dyDescent="0.3">
      <c r="K6140" s="148" t="str">
        <f>IFERROR(VLOOKUP(A6140,DATABARANG!$B$4:$G$20000,5),"")</f>
        <v/>
      </c>
      <c r="L6140" s="149" t="str">
        <f t="shared" si="202"/>
        <v/>
      </c>
      <c r="M6140" s="158" t="str">
        <f t="shared" si="203"/>
        <v/>
      </c>
      <c r="O6140" s="151"/>
    </row>
    <row r="6141" spans="11:15" x14ac:dyDescent="0.3">
      <c r="K6141" s="148" t="str">
        <f>IFERROR(VLOOKUP(A6141,DATABARANG!$B$4:$G$20000,5),"")</f>
        <v/>
      </c>
      <c r="L6141" s="149" t="str">
        <f t="shared" si="202"/>
        <v/>
      </c>
      <c r="M6141" s="158" t="str">
        <f t="shared" si="203"/>
        <v/>
      </c>
      <c r="O6141" s="151"/>
    </row>
    <row r="6142" spans="11:15" x14ac:dyDescent="0.3">
      <c r="K6142" s="148" t="str">
        <f>IFERROR(VLOOKUP(A6142,DATABARANG!$B$4:$G$20000,5),"")</f>
        <v/>
      </c>
      <c r="L6142" s="149" t="str">
        <f t="shared" si="202"/>
        <v/>
      </c>
      <c r="M6142" s="158" t="str">
        <f t="shared" si="203"/>
        <v/>
      </c>
      <c r="O6142" s="151"/>
    </row>
    <row r="6143" spans="11:15" x14ac:dyDescent="0.3">
      <c r="K6143" s="148" t="str">
        <f>IFERROR(VLOOKUP(A6143,DATABARANG!$B$4:$G$20000,5),"")</f>
        <v/>
      </c>
      <c r="L6143" s="149" t="str">
        <f t="shared" si="202"/>
        <v/>
      </c>
      <c r="M6143" s="158" t="str">
        <f t="shared" si="203"/>
        <v/>
      </c>
      <c r="O6143" s="151"/>
    </row>
    <row r="6144" spans="11:15" x14ac:dyDescent="0.3">
      <c r="K6144" s="148" t="str">
        <f>IFERROR(VLOOKUP(A6144,DATABARANG!$B$4:$G$20000,5),"")</f>
        <v/>
      </c>
      <c r="L6144" s="149" t="str">
        <f t="shared" si="202"/>
        <v/>
      </c>
      <c r="M6144" s="158" t="str">
        <f t="shared" si="203"/>
        <v/>
      </c>
      <c r="O6144" s="151"/>
    </row>
    <row r="6145" spans="11:15" x14ac:dyDescent="0.3">
      <c r="K6145" s="148" t="str">
        <f>IFERROR(VLOOKUP(A6145,DATABARANG!$B$4:$G$20000,5),"")</f>
        <v/>
      </c>
      <c r="L6145" s="149" t="str">
        <f t="shared" si="202"/>
        <v/>
      </c>
      <c r="M6145" s="158" t="str">
        <f t="shared" si="203"/>
        <v/>
      </c>
      <c r="O6145" s="151"/>
    </row>
    <row r="6146" spans="11:15" x14ac:dyDescent="0.3">
      <c r="K6146" s="148" t="str">
        <f>IFERROR(VLOOKUP(A6146,DATABARANG!$B$4:$G$20000,5),"")</f>
        <v/>
      </c>
      <c r="L6146" s="149" t="str">
        <f t="shared" si="202"/>
        <v/>
      </c>
      <c r="M6146" s="158" t="str">
        <f t="shared" si="203"/>
        <v/>
      </c>
      <c r="O6146" s="151"/>
    </row>
    <row r="6147" spans="11:15" x14ac:dyDescent="0.3">
      <c r="K6147" s="148" t="str">
        <f>IFERROR(VLOOKUP(A6147,DATABARANG!$B$4:$G$20000,5),"")</f>
        <v/>
      </c>
      <c r="L6147" s="149" t="str">
        <f t="shared" si="202"/>
        <v/>
      </c>
      <c r="M6147" s="158" t="str">
        <f t="shared" si="203"/>
        <v/>
      </c>
      <c r="O6147" s="151"/>
    </row>
    <row r="6148" spans="11:15" x14ac:dyDescent="0.3">
      <c r="K6148" s="148" t="str">
        <f>IFERROR(VLOOKUP(A6148,DATABARANG!$B$4:$G$20000,5),"")</f>
        <v/>
      </c>
      <c r="L6148" s="149" t="str">
        <f t="shared" si="202"/>
        <v/>
      </c>
      <c r="M6148" s="158" t="str">
        <f t="shared" si="203"/>
        <v/>
      </c>
      <c r="O6148" s="151"/>
    </row>
    <row r="6149" spans="11:15" x14ac:dyDescent="0.3">
      <c r="K6149" s="148" t="str">
        <f>IFERROR(VLOOKUP(A6149,DATABARANG!$B$4:$G$20000,5),"")</f>
        <v/>
      </c>
      <c r="L6149" s="149" t="str">
        <f t="shared" si="202"/>
        <v/>
      </c>
      <c r="M6149" s="158" t="str">
        <f t="shared" si="203"/>
        <v/>
      </c>
      <c r="O6149" s="151"/>
    </row>
    <row r="6150" spans="11:15" x14ac:dyDescent="0.3">
      <c r="K6150" s="148" t="str">
        <f>IFERROR(VLOOKUP(A6150,DATABARANG!$B$4:$G$20000,5),"")</f>
        <v/>
      </c>
      <c r="L6150" s="149" t="str">
        <f t="shared" ref="L6150:L6213" si="204">IFERROR((E6150-K6150)*G6150,"")</f>
        <v/>
      </c>
      <c r="M6150" s="158" t="str">
        <f t="shared" ref="M6150:M6213" si="205">IF(B6150="","",TEXT(B6150,"DD-MMM"))</f>
        <v/>
      </c>
      <c r="O6150" s="151"/>
    </row>
    <row r="6151" spans="11:15" x14ac:dyDescent="0.3">
      <c r="K6151" s="148" t="str">
        <f>IFERROR(VLOOKUP(A6151,DATABARANG!$B$4:$G$20000,5),"")</f>
        <v/>
      </c>
      <c r="L6151" s="149" t="str">
        <f t="shared" si="204"/>
        <v/>
      </c>
      <c r="M6151" s="158" t="str">
        <f t="shared" si="205"/>
        <v/>
      </c>
      <c r="O6151" s="151"/>
    </row>
    <row r="6152" spans="11:15" x14ac:dyDescent="0.3">
      <c r="K6152" s="148" t="str">
        <f>IFERROR(VLOOKUP(A6152,DATABARANG!$B$4:$G$20000,5),"")</f>
        <v/>
      </c>
      <c r="L6152" s="149" t="str">
        <f t="shared" si="204"/>
        <v/>
      </c>
      <c r="M6152" s="158" t="str">
        <f t="shared" si="205"/>
        <v/>
      </c>
      <c r="O6152" s="151"/>
    </row>
    <row r="6153" spans="11:15" x14ac:dyDescent="0.3">
      <c r="K6153" s="148" t="str">
        <f>IFERROR(VLOOKUP(A6153,DATABARANG!$B$4:$G$20000,5),"")</f>
        <v/>
      </c>
      <c r="L6153" s="149" t="str">
        <f t="shared" si="204"/>
        <v/>
      </c>
      <c r="M6153" s="158" t="str">
        <f t="shared" si="205"/>
        <v/>
      </c>
      <c r="O6153" s="151"/>
    </row>
    <row r="6154" spans="11:15" x14ac:dyDescent="0.3">
      <c r="K6154" s="148" t="str">
        <f>IFERROR(VLOOKUP(A6154,DATABARANG!$B$4:$G$20000,5),"")</f>
        <v/>
      </c>
      <c r="L6154" s="149" t="str">
        <f t="shared" si="204"/>
        <v/>
      </c>
      <c r="M6154" s="158" t="str">
        <f t="shared" si="205"/>
        <v/>
      </c>
      <c r="O6154" s="151"/>
    </row>
    <row r="6155" spans="11:15" x14ac:dyDescent="0.3">
      <c r="K6155" s="148" t="str">
        <f>IFERROR(VLOOKUP(A6155,DATABARANG!$B$4:$G$20000,5),"")</f>
        <v/>
      </c>
      <c r="L6155" s="149" t="str">
        <f t="shared" si="204"/>
        <v/>
      </c>
      <c r="M6155" s="158" t="str">
        <f t="shared" si="205"/>
        <v/>
      </c>
      <c r="O6155" s="151"/>
    </row>
    <row r="6156" spans="11:15" x14ac:dyDescent="0.3">
      <c r="K6156" s="148" t="str">
        <f>IFERROR(VLOOKUP(A6156,DATABARANG!$B$4:$G$20000,5),"")</f>
        <v/>
      </c>
      <c r="L6156" s="149" t="str">
        <f t="shared" si="204"/>
        <v/>
      </c>
      <c r="M6156" s="158" t="str">
        <f t="shared" si="205"/>
        <v/>
      </c>
      <c r="O6156" s="151"/>
    </row>
    <row r="6157" spans="11:15" x14ac:dyDescent="0.3">
      <c r="K6157" s="148" t="str">
        <f>IFERROR(VLOOKUP(A6157,DATABARANG!$B$4:$G$20000,5),"")</f>
        <v/>
      </c>
      <c r="L6157" s="149" t="str">
        <f t="shared" si="204"/>
        <v/>
      </c>
      <c r="M6157" s="158" t="str">
        <f t="shared" si="205"/>
        <v/>
      </c>
      <c r="O6157" s="151"/>
    </row>
    <row r="6158" spans="11:15" x14ac:dyDescent="0.3">
      <c r="K6158" s="148" t="str">
        <f>IFERROR(VLOOKUP(A6158,DATABARANG!$B$4:$G$20000,5),"")</f>
        <v/>
      </c>
      <c r="L6158" s="149" t="str">
        <f t="shared" si="204"/>
        <v/>
      </c>
      <c r="M6158" s="158" t="str">
        <f t="shared" si="205"/>
        <v/>
      </c>
      <c r="O6158" s="151"/>
    </row>
    <row r="6159" spans="11:15" x14ac:dyDescent="0.3">
      <c r="K6159" s="148" t="str">
        <f>IFERROR(VLOOKUP(A6159,DATABARANG!$B$4:$G$20000,5),"")</f>
        <v/>
      </c>
      <c r="L6159" s="149" t="str">
        <f t="shared" si="204"/>
        <v/>
      </c>
      <c r="M6159" s="158" t="str">
        <f t="shared" si="205"/>
        <v/>
      </c>
      <c r="O6159" s="151"/>
    </row>
    <row r="6160" spans="11:15" x14ac:dyDescent="0.3">
      <c r="K6160" s="148" t="str">
        <f>IFERROR(VLOOKUP(A6160,DATABARANG!$B$4:$G$20000,5),"")</f>
        <v/>
      </c>
      <c r="L6160" s="149" t="str">
        <f t="shared" si="204"/>
        <v/>
      </c>
      <c r="M6160" s="158" t="str">
        <f t="shared" si="205"/>
        <v/>
      </c>
      <c r="O6160" s="151"/>
    </row>
    <row r="6161" spans="11:15" x14ac:dyDescent="0.3">
      <c r="K6161" s="148" t="str">
        <f>IFERROR(VLOOKUP(A6161,DATABARANG!$B$4:$G$20000,5),"")</f>
        <v/>
      </c>
      <c r="L6161" s="149" t="str">
        <f t="shared" si="204"/>
        <v/>
      </c>
      <c r="M6161" s="158" t="str">
        <f t="shared" si="205"/>
        <v/>
      </c>
      <c r="O6161" s="151"/>
    </row>
    <row r="6162" spans="11:15" x14ac:dyDescent="0.3">
      <c r="K6162" s="148" t="str">
        <f>IFERROR(VLOOKUP(A6162,DATABARANG!$B$4:$G$20000,5),"")</f>
        <v/>
      </c>
      <c r="L6162" s="149" t="str">
        <f t="shared" si="204"/>
        <v/>
      </c>
      <c r="M6162" s="158" t="str">
        <f t="shared" si="205"/>
        <v/>
      </c>
      <c r="O6162" s="151"/>
    </row>
    <row r="6163" spans="11:15" x14ac:dyDescent="0.3">
      <c r="K6163" s="148" t="str">
        <f>IFERROR(VLOOKUP(A6163,DATABARANG!$B$4:$G$20000,5),"")</f>
        <v/>
      </c>
      <c r="L6163" s="149" t="str">
        <f t="shared" si="204"/>
        <v/>
      </c>
      <c r="M6163" s="158" t="str">
        <f t="shared" si="205"/>
        <v/>
      </c>
      <c r="O6163" s="151"/>
    </row>
    <row r="6164" spans="11:15" x14ac:dyDescent="0.3">
      <c r="K6164" s="148" t="str">
        <f>IFERROR(VLOOKUP(A6164,DATABARANG!$B$4:$G$20000,5),"")</f>
        <v/>
      </c>
      <c r="L6164" s="149" t="str">
        <f t="shared" si="204"/>
        <v/>
      </c>
      <c r="M6164" s="158" t="str">
        <f t="shared" si="205"/>
        <v/>
      </c>
      <c r="O6164" s="151"/>
    </row>
    <row r="6165" spans="11:15" x14ac:dyDescent="0.3">
      <c r="K6165" s="148" t="str">
        <f>IFERROR(VLOOKUP(A6165,DATABARANG!$B$4:$G$20000,5),"")</f>
        <v/>
      </c>
      <c r="L6165" s="149" t="str">
        <f t="shared" si="204"/>
        <v/>
      </c>
      <c r="M6165" s="158" t="str">
        <f t="shared" si="205"/>
        <v/>
      </c>
      <c r="O6165" s="151"/>
    </row>
    <row r="6166" spans="11:15" x14ac:dyDescent="0.3">
      <c r="K6166" s="148" t="str">
        <f>IFERROR(VLOOKUP(A6166,DATABARANG!$B$4:$G$20000,5),"")</f>
        <v/>
      </c>
      <c r="L6166" s="149" t="str">
        <f t="shared" si="204"/>
        <v/>
      </c>
      <c r="M6166" s="158" t="str">
        <f t="shared" si="205"/>
        <v/>
      </c>
      <c r="O6166" s="151"/>
    </row>
    <row r="6167" spans="11:15" x14ac:dyDescent="0.3">
      <c r="K6167" s="148" t="str">
        <f>IFERROR(VLOOKUP(A6167,DATABARANG!$B$4:$G$20000,5),"")</f>
        <v/>
      </c>
      <c r="L6167" s="149" t="str">
        <f t="shared" si="204"/>
        <v/>
      </c>
      <c r="M6167" s="158" t="str">
        <f t="shared" si="205"/>
        <v/>
      </c>
      <c r="O6167" s="151"/>
    </row>
    <row r="6168" spans="11:15" x14ac:dyDescent="0.3">
      <c r="K6168" s="148" t="str">
        <f>IFERROR(VLOOKUP(A6168,DATABARANG!$B$4:$G$20000,5),"")</f>
        <v/>
      </c>
      <c r="L6168" s="149" t="str">
        <f t="shared" si="204"/>
        <v/>
      </c>
      <c r="M6168" s="158" t="str">
        <f t="shared" si="205"/>
        <v/>
      </c>
      <c r="O6168" s="151"/>
    </row>
    <row r="6169" spans="11:15" x14ac:dyDescent="0.3">
      <c r="K6169" s="148" t="str">
        <f>IFERROR(VLOOKUP(A6169,DATABARANG!$B$4:$G$20000,5),"")</f>
        <v/>
      </c>
      <c r="L6169" s="149" t="str">
        <f t="shared" si="204"/>
        <v/>
      </c>
      <c r="M6169" s="158" t="str">
        <f t="shared" si="205"/>
        <v/>
      </c>
      <c r="O6169" s="151"/>
    </row>
    <row r="6170" spans="11:15" x14ac:dyDescent="0.3">
      <c r="K6170" s="148" t="str">
        <f>IFERROR(VLOOKUP(A6170,DATABARANG!$B$4:$G$20000,5),"")</f>
        <v/>
      </c>
      <c r="L6170" s="149" t="str">
        <f t="shared" si="204"/>
        <v/>
      </c>
      <c r="M6170" s="158" t="str">
        <f t="shared" si="205"/>
        <v/>
      </c>
      <c r="O6170" s="151"/>
    </row>
    <row r="6171" spans="11:15" x14ac:dyDescent="0.3">
      <c r="K6171" s="148" t="str">
        <f>IFERROR(VLOOKUP(A6171,DATABARANG!$B$4:$G$20000,5),"")</f>
        <v/>
      </c>
      <c r="L6171" s="149" t="str">
        <f t="shared" si="204"/>
        <v/>
      </c>
      <c r="M6171" s="158" t="str">
        <f t="shared" si="205"/>
        <v/>
      </c>
      <c r="O6171" s="151"/>
    </row>
    <row r="6172" spans="11:15" x14ac:dyDescent="0.3">
      <c r="K6172" s="148" t="str">
        <f>IFERROR(VLOOKUP(A6172,DATABARANG!$B$4:$G$20000,5),"")</f>
        <v/>
      </c>
      <c r="L6172" s="149" t="str">
        <f t="shared" si="204"/>
        <v/>
      </c>
      <c r="M6172" s="158" t="str">
        <f t="shared" si="205"/>
        <v/>
      </c>
      <c r="O6172" s="151"/>
    </row>
    <row r="6173" spans="11:15" x14ac:dyDescent="0.3">
      <c r="K6173" s="148" t="str">
        <f>IFERROR(VLOOKUP(A6173,DATABARANG!$B$4:$G$20000,5),"")</f>
        <v/>
      </c>
      <c r="L6173" s="149" t="str">
        <f t="shared" si="204"/>
        <v/>
      </c>
      <c r="M6173" s="158" t="str">
        <f t="shared" si="205"/>
        <v/>
      </c>
      <c r="O6173" s="151"/>
    </row>
    <row r="6174" spans="11:15" x14ac:dyDescent="0.3">
      <c r="K6174" s="148" t="str">
        <f>IFERROR(VLOOKUP(A6174,DATABARANG!$B$4:$G$20000,5),"")</f>
        <v/>
      </c>
      <c r="L6174" s="149" t="str">
        <f t="shared" si="204"/>
        <v/>
      </c>
      <c r="M6174" s="158" t="str">
        <f t="shared" si="205"/>
        <v/>
      </c>
      <c r="O6174" s="151"/>
    </row>
    <row r="6175" spans="11:15" x14ac:dyDescent="0.3">
      <c r="K6175" s="148" t="str">
        <f>IFERROR(VLOOKUP(A6175,DATABARANG!$B$4:$G$20000,5),"")</f>
        <v/>
      </c>
      <c r="L6175" s="149" t="str">
        <f t="shared" si="204"/>
        <v/>
      </c>
      <c r="M6175" s="158" t="str">
        <f t="shared" si="205"/>
        <v/>
      </c>
      <c r="O6175" s="151"/>
    </row>
    <row r="6176" spans="11:15" x14ac:dyDescent="0.3">
      <c r="K6176" s="148" t="str">
        <f>IFERROR(VLOOKUP(A6176,DATABARANG!$B$4:$G$20000,5),"")</f>
        <v/>
      </c>
      <c r="L6176" s="149" t="str">
        <f t="shared" si="204"/>
        <v/>
      </c>
      <c r="M6176" s="158" t="str">
        <f t="shared" si="205"/>
        <v/>
      </c>
      <c r="O6176" s="151"/>
    </row>
    <row r="6177" spans="11:15" x14ac:dyDescent="0.3">
      <c r="K6177" s="148" t="str">
        <f>IFERROR(VLOOKUP(A6177,DATABARANG!$B$4:$G$20000,5),"")</f>
        <v/>
      </c>
      <c r="L6177" s="149" t="str">
        <f t="shared" si="204"/>
        <v/>
      </c>
      <c r="M6177" s="158" t="str">
        <f t="shared" si="205"/>
        <v/>
      </c>
      <c r="O6177" s="151"/>
    </row>
    <row r="6178" spans="11:15" x14ac:dyDescent="0.3">
      <c r="K6178" s="148" t="str">
        <f>IFERROR(VLOOKUP(A6178,DATABARANG!$B$4:$G$20000,5),"")</f>
        <v/>
      </c>
      <c r="L6178" s="149" t="str">
        <f t="shared" si="204"/>
        <v/>
      </c>
      <c r="M6178" s="158" t="str">
        <f t="shared" si="205"/>
        <v/>
      </c>
      <c r="O6178" s="151"/>
    </row>
    <row r="6179" spans="11:15" x14ac:dyDescent="0.3">
      <c r="K6179" s="148" t="str">
        <f>IFERROR(VLOOKUP(A6179,DATABARANG!$B$4:$G$20000,5),"")</f>
        <v/>
      </c>
      <c r="L6179" s="149" t="str">
        <f t="shared" si="204"/>
        <v/>
      </c>
      <c r="M6179" s="158" t="str">
        <f t="shared" si="205"/>
        <v/>
      </c>
      <c r="O6179" s="151"/>
    </row>
    <row r="6180" spans="11:15" x14ac:dyDescent="0.3">
      <c r="K6180" s="148" t="str">
        <f>IFERROR(VLOOKUP(A6180,DATABARANG!$B$4:$G$20000,5),"")</f>
        <v/>
      </c>
      <c r="L6180" s="149" t="str">
        <f t="shared" si="204"/>
        <v/>
      </c>
      <c r="M6180" s="158" t="str">
        <f t="shared" si="205"/>
        <v/>
      </c>
      <c r="O6180" s="151"/>
    </row>
    <row r="6181" spans="11:15" x14ac:dyDescent="0.3">
      <c r="K6181" s="148" t="str">
        <f>IFERROR(VLOOKUP(A6181,DATABARANG!$B$4:$G$20000,5),"")</f>
        <v/>
      </c>
      <c r="L6181" s="149" t="str">
        <f t="shared" si="204"/>
        <v/>
      </c>
      <c r="M6181" s="158" t="str">
        <f t="shared" si="205"/>
        <v/>
      </c>
      <c r="O6181" s="151"/>
    </row>
    <row r="6182" spans="11:15" x14ac:dyDescent="0.3">
      <c r="K6182" s="148" t="str">
        <f>IFERROR(VLOOKUP(A6182,DATABARANG!$B$4:$G$20000,5),"")</f>
        <v/>
      </c>
      <c r="L6182" s="149" t="str">
        <f t="shared" si="204"/>
        <v/>
      </c>
      <c r="M6182" s="158" t="str">
        <f t="shared" si="205"/>
        <v/>
      </c>
      <c r="O6182" s="151"/>
    </row>
    <row r="6183" spans="11:15" x14ac:dyDescent="0.3">
      <c r="K6183" s="148" t="str">
        <f>IFERROR(VLOOKUP(A6183,DATABARANG!$B$4:$G$20000,5),"")</f>
        <v/>
      </c>
      <c r="L6183" s="149" t="str">
        <f t="shared" si="204"/>
        <v/>
      </c>
      <c r="M6183" s="158" t="str">
        <f t="shared" si="205"/>
        <v/>
      </c>
      <c r="O6183" s="151"/>
    </row>
    <row r="6184" spans="11:15" x14ac:dyDescent="0.3">
      <c r="K6184" s="148" t="str">
        <f>IFERROR(VLOOKUP(A6184,DATABARANG!$B$4:$G$20000,5),"")</f>
        <v/>
      </c>
      <c r="L6184" s="149" t="str">
        <f t="shared" si="204"/>
        <v/>
      </c>
      <c r="M6184" s="158" t="str">
        <f t="shared" si="205"/>
        <v/>
      </c>
      <c r="O6184" s="151"/>
    </row>
    <row r="6185" spans="11:15" x14ac:dyDescent="0.3">
      <c r="K6185" s="148" t="str">
        <f>IFERROR(VLOOKUP(A6185,DATABARANG!$B$4:$G$20000,5),"")</f>
        <v/>
      </c>
      <c r="L6185" s="149" t="str">
        <f t="shared" si="204"/>
        <v/>
      </c>
      <c r="M6185" s="158" t="str">
        <f t="shared" si="205"/>
        <v/>
      </c>
      <c r="O6185" s="151"/>
    </row>
    <row r="6186" spans="11:15" x14ac:dyDescent="0.3">
      <c r="K6186" s="148" t="str">
        <f>IFERROR(VLOOKUP(A6186,DATABARANG!$B$4:$G$20000,5),"")</f>
        <v/>
      </c>
      <c r="L6186" s="149" t="str">
        <f t="shared" si="204"/>
        <v/>
      </c>
      <c r="M6186" s="158" t="str">
        <f t="shared" si="205"/>
        <v/>
      </c>
      <c r="O6186" s="151"/>
    </row>
    <row r="6187" spans="11:15" x14ac:dyDescent="0.3">
      <c r="K6187" s="148" t="str">
        <f>IFERROR(VLOOKUP(A6187,DATABARANG!$B$4:$G$20000,5),"")</f>
        <v/>
      </c>
      <c r="L6187" s="149" t="str">
        <f t="shared" si="204"/>
        <v/>
      </c>
      <c r="M6187" s="158" t="str">
        <f t="shared" si="205"/>
        <v/>
      </c>
      <c r="O6187" s="151"/>
    </row>
    <row r="6188" spans="11:15" x14ac:dyDescent="0.3">
      <c r="K6188" s="148" t="str">
        <f>IFERROR(VLOOKUP(A6188,DATABARANG!$B$4:$G$20000,5),"")</f>
        <v/>
      </c>
      <c r="L6188" s="149" t="str">
        <f t="shared" si="204"/>
        <v/>
      </c>
      <c r="M6188" s="158" t="str">
        <f t="shared" si="205"/>
        <v/>
      </c>
      <c r="O6188" s="151"/>
    </row>
    <row r="6189" spans="11:15" x14ac:dyDescent="0.3">
      <c r="K6189" s="148" t="str">
        <f>IFERROR(VLOOKUP(A6189,DATABARANG!$B$4:$G$20000,5),"")</f>
        <v/>
      </c>
      <c r="L6189" s="149" t="str">
        <f t="shared" si="204"/>
        <v/>
      </c>
      <c r="M6189" s="158" t="str">
        <f t="shared" si="205"/>
        <v/>
      </c>
      <c r="O6189" s="151"/>
    </row>
    <row r="6190" spans="11:15" x14ac:dyDescent="0.3">
      <c r="K6190" s="148" t="str">
        <f>IFERROR(VLOOKUP(A6190,DATABARANG!$B$4:$G$20000,5),"")</f>
        <v/>
      </c>
      <c r="L6190" s="149" t="str">
        <f t="shared" si="204"/>
        <v/>
      </c>
      <c r="M6190" s="158" t="str">
        <f t="shared" si="205"/>
        <v/>
      </c>
      <c r="O6190" s="151"/>
    </row>
    <row r="6191" spans="11:15" x14ac:dyDescent="0.3">
      <c r="K6191" s="148" t="str">
        <f>IFERROR(VLOOKUP(A6191,DATABARANG!$B$4:$G$20000,5),"")</f>
        <v/>
      </c>
      <c r="L6191" s="149" t="str">
        <f t="shared" si="204"/>
        <v/>
      </c>
      <c r="M6191" s="158" t="str">
        <f t="shared" si="205"/>
        <v/>
      </c>
      <c r="O6191" s="151"/>
    </row>
    <row r="6192" spans="11:15" x14ac:dyDescent="0.3">
      <c r="K6192" s="148" t="str">
        <f>IFERROR(VLOOKUP(A6192,DATABARANG!$B$4:$G$20000,5),"")</f>
        <v/>
      </c>
      <c r="L6192" s="149" t="str">
        <f t="shared" si="204"/>
        <v/>
      </c>
      <c r="M6192" s="158" t="str">
        <f t="shared" si="205"/>
        <v/>
      </c>
      <c r="O6192" s="151"/>
    </row>
    <row r="6193" spans="11:15" x14ac:dyDescent="0.3">
      <c r="K6193" s="148" t="str">
        <f>IFERROR(VLOOKUP(A6193,DATABARANG!$B$4:$G$20000,5),"")</f>
        <v/>
      </c>
      <c r="L6193" s="149" t="str">
        <f t="shared" si="204"/>
        <v/>
      </c>
      <c r="M6193" s="158" t="str">
        <f t="shared" si="205"/>
        <v/>
      </c>
      <c r="O6193" s="151"/>
    </row>
    <row r="6194" spans="11:15" x14ac:dyDescent="0.3">
      <c r="K6194" s="148" t="str">
        <f>IFERROR(VLOOKUP(A6194,DATABARANG!$B$4:$G$20000,5),"")</f>
        <v/>
      </c>
      <c r="L6194" s="149" t="str">
        <f t="shared" si="204"/>
        <v/>
      </c>
      <c r="M6194" s="158" t="str">
        <f t="shared" si="205"/>
        <v/>
      </c>
      <c r="O6194" s="151"/>
    </row>
    <row r="6195" spans="11:15" x14ac:dyDescent="0.3">
      <c r="K6195" s="148" t="str">
        <f>IFERROR(VLOOKUP(A6195,DATABARANG!$B$4:$G$20000,5),"")</f>
        <v/>
      </c>
      <c r="L6195" s="149" t="str">
        <f t="shared" si="204"/>
        <v/>
      </c>
      <c r="M6195" s="158" t="str">
        <f t="shared" si="205"/>
        <v/>
      </c>
      <c r="O6195" s="151"/>
    </row>
    <row r="6196" spans="11:15" x14ac:dyDescent="0.3">
      <c r="K6196" s="148" t="str">
        <f>IFERROR(VLOOKUP(A6196,DATABARANG!$B$4:$G$20000,5),"")</f>
        <v/>
      </c>
      <c r="L6196" s="149" t="str">
        <f t="shared" si="204"/>
        <v/>
      </c>
      <c r="M6196" s="158" t="str">
        <f t="shared" si="205"/>
        <v/>
      </c>
      <c r="O6196" s="151"/>
    </row>
    <row r="6197" spans="11:15" x14ac:dyDescent="0.3">
      <c r="K6197" s="148" t="str">
        <f>IFERROR(VLOOKUP(A6197,DATABARANG!$B$4:$G$20000,5),"")</f>
        <v/>
      </c>
      <c r="L6197" s="149" t="str">
        <f t="shared" si="204"/>
        <v/>
      </c>
      <c r="M6197" s="158" t="str">
        <f t="shared" si="205"/>
        <v/>
      </c>
      <c r="O6197" s="151"/>
    </row>
    <row r="6198" spans="11:15" x14ac:dyDescent="0.3">
      <c r="K6198" s="148" t="str">
        <f>IFERROR(VLOOKUP(A6198,DATABARANG!$B$4:$G$20000,5),"")</f>
        <v/>
      </c>
      <c r="L6198" s="149" t="str">
        <f t="shared" si="204"/>
        <v/>
      </c>
      <c r="M6198" s="158" t="str">
        <f t="shared" si="205"/>
        <v/>
      </c>
      <c r="O6198" s="151"/>
    </row>
    <row r="6199" spans="11:15" x14ac:dyDescent="0.3">
      <c r="K6199" s="148" t="str">
        <f>IFERROR(VLOOKUP(A6199,DATABARANG!$B$4:$G$20000,5),"")</f>
        <v/>
      </c>
      <c r="L6199" s="149" t="str">
        <f t="shared" si="204"/>
        <v/>
      </c>
      <c r="M6199" s="158" t="str">
        <f t="shared" si="205"/>
        <v/>
      </c>
      <c r="O6199" s="151"/>
    </row>
    <row r="6200" spans="11:15" x14ac:dyDescent="0.3">
      <c r="K6200" s="148" t="str">
        <f>IFERROR(VLOOKUP(A6200,DATABARANG!$B$4:$G$20000,5),"")</f>
        <v/>
      </c>
      <c r="L6200" s="149" t="str">
        <f t="shared" si="204"/>
        <v/>
      </c>
      <c r="M6200" s="158" t="str">
        <f t="shared" si="205"/>
        <v/>
      </c>
      <c r="O6200" s="151"/>
    </row>
    <row r="6201" spans="11:15" x14ac:dyDescent="0.3">
      <c r="K6201" s="148" t="str">
        <f>IFERROR(VLOOKUP(A6201,DATABARANG!$B$4:$G$20000,5),"")</f>
        <v/>
      </c>
      <c r="L6201" s="149" t="str">
        <f t="shared" si="204"/>
        <v/>
      </c>
      <c r="M6201" s="158" t="str">
        <f t="shared" si="205"/>
        <v/>
      </c>
      <c r="O6201" s="151"/>
    </row>
    <row r="6202" spans="11:15" x14ac:dyDescent="0.3">
      <c r="K6202" s="148" t="str">
        <f>IFERROR(VLOOKUP(A6202,DATABARANG!$B$4:$G$20000,5),"")</f>
        <v/>
      </c>
      <c r="L6202" s="149" t="str">
        <f t="shared" si="204"/>
        <v/>
      </c>
      <c r="M6202" s="158" t="str">
        <f t="shared" si="205"/>
        <v/>
      </c>
      <c r="O6202" s="151"/>
    </row>
    <row r="6203" spans="11:15" x14ac:dyDescent="0.3">
      <c r="K6203" s="148" t="str">
        <f>IFERROR(VLOOKUP(A6203,DATABARANG!$B$4:$G$20000,5),"")</f>
        <v/>
      </c>
      <c r="L6203" s="149" t="str">
        <f t="shared" si="204"/>
        <v/>
      </c>
      <c r="M6203" s="158" t="str">
        <f t="shared" si="205"/>
        <v/>
      </c>
      <c r="O6203" s="151"/>
    </row>
    <row r="6204" spans="11:15" x14ac:dyDescent="0.3">
      <c r="K6204" s="148" t="str">
        <f>IFERROR(VLOOKUP(A6204,DATABARANG!$B$4:$G$20000,5),"")</f>
        <v/>
      </c>
      <c r="L6204" s="149" t="str">
        <f t="shared" si="204"/>
        <v/>
      </c>
      <c r="M6204" s="158" t="str">
        <f t="shared" si="205"/>
        <v/>
      </c>
      <c r="O6204" s="151"/>
    </row>
    <row r="6205" spans="11:15" x14ac:dyDescent="0.3">
      <c r="K6205" s="148" t="str">
        <f>IFERROR(VLOOKUP(A6205,DATABARANG!$B$4:$G$20000,5),"")</f>
        <v/>
      </c>
      <c r="L6205" s="149" t="str">
        <f t="shared" si="204"/>
        <v/>
      </c>
      <c r="M6205" s="158" t="str">
        <f t="shared" si="205"/>
        <v/>
      </c>
      <c r="O6205" s="151"/>
    </row>
    <row r="6206" spans="11:15" x14ac:dyDescent="0.3">
      <c r="K6206" s="148" t="str">
        <f>IFERROR(VLOOKUP(A6206,DATABARANG!$B$4:$G$20000,5),"")</f>
        <v/>
      </c>
      <c r="L6206" s="149" t="str">
        <f t="shared" si="204"/>
        <v/>
      </c>
      <c r="M6206" s="158" t="str">
        <f t="shared" si="205"/>
        <v/>
      </c>
      <c r="O6206" s="151"/>
    </row>
    <row r="6207" spans="11:15" x14ac:dyDescent="0.3">
      <c r="K6207" s="148" t="str">
        <f>IFERROR(VLOOKUP(A6207,DATABARANG!$B$4:$G$20000,5),"")</f>
        <v/>
      </c>
      <c r="L6207" s="149" t="str">
        <f t="shared" si="204"/>
        <v/>
      </c>
      <c r="M6207" s="158" t="str">
        <f t="shared" si="205"/>
        <v/>
      </c>
      <c r="O6207" s="151"/>
    </row>
    <row r="6208" spans="11:15" x14ac:dyDescent="0.3">
      <c r="K6208" s="148" t="str">
        <f>IFERROR(VLOOKUP(A6208,DATABARANG!$B$4:$G$20000,5),"")</f>
        <v/>
      </c>
      <c r="L6208" s="149" t="str">
        <f t="shared" si="204"/>
        <v/>
      </c>
      <c r="M6208" s="158" t="str">
        <f t="shared" si="205"/>
        <v/>
      </c>
      <c r="O6208" s="151"/>
    </row>
    <row r="6209" spans="11:15" x14ac:dyDescent="0.3">
      <c r="K6209" s="148" t="str">
        <f>IFERROR(VLOOKUP(A6209,DATABARANG!$B$4:$G$20000,5),"")</f>
        <v/>
      </c>
      <c r="L6209" s="149" t="str">
        <f t="shared" si="204"/>
        <v/>
      </c>
      <c r="M6209" s="158" t="str">
        <f t="shared" si="205"/>
        <v/>
      </c>
      <c r="O6209" s="151"/>
    </row>
    <row r="6210" spans="11:15" x14ac:dyDescent="0.3">
      <c r="K6210" s="148" t="str">
        <f>IFERROR(VLOOKUP(A6210,DATABARANG!$B$4:$G$20000,5),"")</f>
        <v/>
      </c>
      <c r="L6210" s="149" t="str">
        <f t="shared" si="204"/>
        <v/>
      </c>
      <c r="M6210" s="158" t="str">
        <f t="shared" si="205"/>
        <v/>
      </c>
      <c r="O6210" s="151"/>
    </row>
    <row r="6211" spans="11:15" x14ac:dyDescent="0.3">
      <c r="K6211" s="148" t="str">
        <f>IFERROR(VLOOKUP(A6211,DATABARANG!$B$4:$G$20000,5),"")</f>
        <v/>
      </c>
      <c r="L6211" s="149" t="str">
        <f t="shared" si="204"/>
        <v/>
      </c>
      <c r="M6211" s="158" t="str">
        <f t="shared" si="205"/>
        <v/>
      </c>
      <c r="O6211" s="151"/>
    </row>
    <row r="6212" spans="11:15" x14ac:dyDescent="0.3">
      <c r="K6212" s="148" t="str">
        <f>IFERROR(VLOOKUP(A6212,DATABARANG!$B$4:$G$20000,5),"")</f>
        <v/>
      </c>
      <c r="L6212" s="149" t="str">
        <f t="shared" si="204"/>
        <v/>
      </c>
      <c r="M6212" s="158" t="str">
        <f t="shared" si="205"/>
        <v/>
      </c>
      <c r="O6212" s="151"/>
    </row>
    <row r="6213" spans="11:15" x14ac:dyDescent="0.3">
      <c r="K6213" s="148" t="str">
        <f>IFERROR(VLOOKUP(A6213,DATABARANG!$B$4:$G$20000,5),"")</f>
        <v/>
      </c>
      <c r="L6213" s="149" t="str">
        <f t="shared" si="204"/>
        <v/>
      </c>
      <c r="M6213" s="158" t="str">
        <f t="shared" si="205"/>
        <v/>
      </c>
      <c r="O6213" s="151"/>
    </row>
    <row r="6214" spans="11:15" x14ac:dyDescent="0.3">
      <c r="K6214" s="148" t="str">
        <f>IFERROR(VLOOKUP(A6214,DATABARANG!$B$4:$G$20000,5),"")</f>
        <v/>
      </c>
      <c r="L6214" s="149" t="str">
        <f t="shared" ref="L6214:L6277" si="206">IFERROR((E6214-K6214)*G6214,"")</f>
        <v/>
      </c>
      <c r="M6214" s="158" t="str">
        <f t="shared" ref="M6214:M6277" si="207">IF(B6214="","",TEXT(B6214,"DD-MMM"))</f>
        <v/>
      </c>
      <c r="O6214" s="151"/>
    </row>
    <row r="6215" spans="11:15" x14ac:dyDescent="0.3">
      <c r="K6215" s="148" t="str">
        <f>IFERROR(VLOOKUP(A6215,DATABARANG!$B$4:$G$20000,5),"")</f>
        <v/>
      </c>
      <c r="L6215" s="149" t="str">
        <f t="shared" si="206"/>
        <v/>
      </c>
      <c r="M6215" s="158" t="str">
        <f t="shared" si="207"/>
        <v/>
      </c>
      <c r="O6215" s="151"/>
    </row>
    <row r="6216" spans="11:15" x14ac:dyDescent="0.3">
      <c r="K6216" s="148" t="str">
        <f>IFERROR(VLOOKUP(A6216,DATABARANG!$B$4:$G$20000,5),"")</f>
        <v/>
      </c>
      <c r="L6216" s="149" t="str">
        <f t="shared" si="206"/>
        <v/>
      </c>
      <c r="M6216" s="158" t="str">
        <f t="shared" si="207"/>
        <v/>
      </c>
      <c r="O6216" s="151"/>
    </row>
    <row r="6217" spans="11:15" x14ac:dyDescent="0.3">
      <c r="K6217" s="148" t="str">
        <f>IFERROR(VLOOKUP(A6217,DATABARANG!$B$4:$G$20000,5),"")</f>
        <v/>
      </c>
      <c r="L6217" s="149" t="str">
        <f t="shared" si="206"/>
        <v/>
      </c>
      <c r="M6217" s="158" t="str">
        <f t="shared" si="207"/>
        <v/>
      </c>
      <c r="O6217" s="151"/>
    </row>
    <row r="6218" spans="11:15" x14ac:dyDescent="0.3">
      <c r="K6218" s="148" t="str">
        <f>IFERROR(VLOOKUP(A6218,DATABARANG!$B$4:$G$20000,5),"")</f>
        <v/>
      </c>
      <c r="L6218" s="149" t="str">
        <f t="shared" si="206"/>
        <v/>
      </c>
      <c r="M6218" s="158" t="str">
        <f t="shared" si="207"/>
        <v/>
      </c>
      <c r="O6218" s="151"/>
    </row>
    <row r="6219" spans="11:15" x14ac:dyDescent="0.3">
      <c r="K6219" s="148" t="str">
        <f>IFERROR(VLOOKUP(A6219,DATABARANG!$B$4:$G$20000,5),"")</f>
        <v/>
      </c>
      <c r="L6219" s="149" t="str">
        <f t="shared" si="206"/>
        <v/>
      </c>
      <c r="M6219" s="158" t="str">
        <f t="shared" si="207"/>
        <v/>
      </c>
      <c r="O6219" s="151"/>
    </row>
    <row r="6220" spans="11:15" x14ac:dyDescent="0.3">
      <c r="K6220" s="148" t="str">
        <f>IFERROR(VLOOKUP(A6220,DATABARANG!$B$4:$G$20000,5),"")</f>
        <v/>
      </c>
      <c r="L6220" s="149" t="str">
        <f t="shared" si="206"/>
        <v/>
      </c>
      <c r="M6220" s="158" t="str">
        <f t="shared" si="207"/>
        <v/>
      </c>
      <c r="O6220" s="151"/>
    </row>
    <row r="6221" spans="11:15" x14ac:dyDescent="0.3">
      <c r="K6221" s="148" t="str">
        <f>IFERROR(VLOOKUP(A6221,DATABARANG!$B$4:$G$20000,5),"")</f>
        <v/>
      </c>
      <c r="L6221" s="149" t="str">
        <f t="shared" si="206"/>
        <v/>
      </c>
      <c r="M6221" s="158" t="str">
        <f t="shared" si="207"/>
        <v/>
      </c>
      <c r="O6221" s="151"/>
    </row>
    <row r="6222" spans="11:15" x14ac:dyDescent="0.3">
      <c r="K6222" s="148" t="str">
        <f>IFERROR(VLOOKUP(A6222,DATABARANG!$B$4:$G$20000,5),"")</f>
        <v/>
      </c>
      <c r="L6222" s="149" t="str">
        <f t="shared" si="206"/>
        <v/>
      </c>
      <c r="M6222" s="158" t="str">
        <f t="shared" si="207"/>
        <v/>
      </c>
      <c r="O6222" s="151"/>
    </row>
    <row r="6223" spans="11:15" x14ac:dyDescent="0.3">
      <c r="K6223" s="148" t="str">
        <f>IFERROR(VLOOKUP(A6223,DATABARANG!$B$4:$G$20000,5),"")</f>
        <v/>
      </c>
      <c r="L6223" s="149" t="str">
        <f t="shared" si="206"/>
        <v/>
      </c>
      <c r="M6223" s="158" t="str">
        <f t="shared" si="207"/>
        <v/>
      </c>
      <c r="O6223" s="151"/>
    </row>
    <row r="6224" spans="11:15" x14ac:dyDescent="0.3">
      <c r="K6224" s="148" t="str">
        <f>IFERROR(VLOOKUP(A6224,DATABARANG!$B$4:$G$20000,5),"")</f>
        <v/>
      </c>
      <c r="L6224" s="149" t="str">
        <f t="shared" si="206"/>
        <v/>
      </c>
      <c r="M6224" s="158" t="str">
        <f t="shared" si="207"/>
        <v/>
      </c>
      <c r="O6224" s="151"/>
    </row>
    <row r="6225" spans="11:15" x14ac:dyDescent="0.3">
      <c r="K6225" s="148" t="str">
        <f>IFERROR(VLOOKUP(A6225,DATABARANG!$B$4:$G$20000,5),"")</f>
        <v/>
      </c>
      <c r="L6225" s="149" t="str">
        <f t="shared" si="206"/>
        <v/>
      </c>
      <c r="M6225" s="158" t="str">
        <f t="shared" si="207"/>
        <v/>
      </c>
      <c r="O6225" s="151"/>
    </row>
    <row r="6226" spans="11:15" x14ac:dyDescent="0.3">
      <c r="K6226" s="148" t="str">
        <f>IFERROR(VLOOKUP(A6226,DATABARANG!$B$4:$G$20000,5),"")</f>
        <v/>
      </c>
      <c r="L6226" s="149" t="str">
        <f t="shared" si="206"/>
        <v/>
      </c>
      <c r="M6226" s="158" t="str">
        <f t="shared" si="207"/>
        <v/>
      </c>
      <c r="O6226" s="151"/>
    </row>
    <row r="6227" spans="11:15" x14ac:dyDescent="0.3">
      <c r="K6227" s="148" t="str">
        <f>IFERROR(VLOOKUP(A6227,DATABARANG!$B$4:$G$20000,5),"")</f>
        <v/>
      </c>
      <c r="L6227" s="149" t="str">
        <f t="shared" si="206"/>
        <v/>
      </c>
      <c r="M6227" s="158" t="str">
        <f t="shared" si="207"/>
        <v/>
      </c>
      <c r="O6227" s="151"/>
    </row>
    <row r="6228" spans="11:15" x14ac:dyDescent="0.3">
      <c r="K6228" s="148" t="str">
        <f>IFERROR(VLOOKUP(A6228,DATABARANG!$B$4:$G$20000,5),"")</f>
        <v/>
      </c>
      <c r="L6228" s="149" t="str">
        <f t="shared" si="206"/>
        <v/>
      </c>
      <c r="M6228" s="158" t="str">
        <f t="shared" si="207"/>
        <v/>
      </c>
      <c r="O6228" s="151"/>
    </row>
    <row r="6229" spans="11:15" x14ac:dyDescent="0.3">
      <c r="K6229" s="148" t="str">
        <f>IFERROR(VLOOKUP(A6229,DATABARANG!$B$4:$G$20000,5),"")</f>
        <v/>
      </c>
      <c r="L6229" s="149" t="str">
        <f t="shared" si="206"/>
        <v/>
      </c>
      <c r="M6229" s="158" t="str">
        <f t="shared" si="207"/>
        <v/>
      </c>
      <c r="O6229" s="151"/>
    </row>
    <row r="6230" spans="11:15" x14ac:dyDescent="0.3">
      <c r="K6230" s="148" t="str">
        <f>IFERROR(VLOOKUP(A6230,DATABARANG!$B$4:$G$20000,5),"")</f>
        <v/>
      </c>
      <c r="L6230" s="149" t="str">
        <f t="shared" si="206"/>
        <v/>
      </c>
      <c r="M6230" s="158" t="str">
        <f t="shared" si="207"/>
        <v/>
      </c>
      <c r="O6230" s="151"/>
    </row>
    <row r="6231" spans="11:15" x14ac:dyDescent="0.3">
      <c r="K6231" s="148" t="str">
        <f>IFERROR(VLOOKUP(A6231,DATABARANG!$B$4:$G$20000,5),"")</f>
        <v/>
      </c>
      <c r="L6231" s="149" t="str">
        <f t="shared" si="206"/>
        <v/>
      </c>
      <c r="M6231" s="158" t="str">
        <f t="shared" si="207"/>
        <v/>
      </c>
      <c r="O6231" s="151"/>
    </row>
    <row r="6232" spans="11:15" x14ac:dyDescent="0.3">
      <c r="K6232" s="148" t="str">
        <f>IFERROR(VLOOKUP(A6232,DATABARANG!$B$4:$G$20000,5),"")</f>
        <v/>
      </c>
      <c r="L6232" s="149" t="str">
        <f t="shared" si="206"/>
        <v/>
      </c>
      <c r="M6232" s="158" t="str">
        <f t="shared" si="207"/>
        <v/>
      </c>
      <c r="O6232" s="151"/>
    </row>
    <row r="6233" spans="11:15" x14ac:dyDescent="0.3">
      <c r="K6233" s="148" t="str">
        <f>IFERROR(VLOOKUP(A6233,DATABARANG!$B$4:$G$20000,5),"")</f>
        <v/>
      </c>
      <c r="L6233" s="149" t="str">
        <f t="shared" si="206"/>
        <v/>
      </c>
      <c r="M6233" s="158" t="str">
        <f t="shared" si="207"/>
        <v/>
      </c>
      <c r="O6233" s="151"/>
    </row>
    <row r="6234" spans="11:15" x14ac:dyDescent="0.3">
      <c r="K6234" s="148" t="str">
        <f>IFERROR(VLOOKUP(A6234,DATABARANG!$B$4:$G$20000,5),"")</f>
        <v/>
      </c>
      <c r="L6234" s="149" t="str">
        <f t="shared" si="206"/>
        <v/>
      </c>
      <c r="M6234" s="158" t="str">
        <f t="shared" si="207"/>
        <v/>
      </c>
      <c r="O6234" s="151"/>
    </row>
    <row r="6235" spans="11:15" x14ac:dyDescent="0.3">
      <c r="K6235" s="148" t="str">
        <f>IFERROR(VLOOKUP(A6235,DATABARANG!$B$4:$G$20000,5),"")</f>
        <v/>
      </c>
      <c r="L6235" s="149" t="str">
        <f t="shared" si="206"/>
        <v/>
      </c>
      <c r="M6235" s="158" t="str">
        <f t="shared" si="207"/>
        <v/>
      </c>
      <c r="O6235" s="151"/>
    </row>
    <row r="6236" spans="11:15" x14ac:dyDescent="0.3">
      <c r="K6236" s="148" t="str">
        <f>IFERROR(VLOOKUP(A6236,DATABARANG!$B$4:$G$20000,5),"")</f>
        <v/>
      </c>
      <c r="L6236" s="149" t="str">
        <f t="shared" si="206"/>
        <v/>
      </c>
      <c r="M6236" s="158" t="str">
        <f t="shared" si="207"/>
        <v/>
      </c>
      <c r="O6236" s="151"/>
    </row>
    <row r="6237" spans="11:15" x14ac:dyDescent="0.3">
      <c r="K6237" s="148" t="str">
        <f>IFERROR(VLOOKUP(A6237,DATABARANG!$B$4:$G$20000,5),"")</f>
        <v/>
      </c>
      <c r="L6237" s="149" t="str">
        <f t="shared" si="206"/>
        <v/>
      </c>
      <c r="M6237" s="158" t="str">
        <f t="shared" si="207"/>
        <v/>
      </c>
      <c r="O6237" s="151"/>
    </row>
    <row r="6238" spans="11:15" x14ac:dyDescent="0.3">
      <c r="K6238" s="148" t="str">
        <f>IFERROR(VLOOKUP(A6238,DATABARANG!$B$4:$G$20000,5),"")</f>
        <v/>
      </c>
      <c r="L6238" s="149" t="str">
        <f t="shared" si="206"/>
        <v/>
      </c>
      <c r="M6238" s="158" t="str">
        <f t="shared" si="207"/>
        <v/>
      </c>
      <c r="O6238" s="151"/>
    </row>
    <row r="6239" spans="11:15" x14ac:dyDescent="0.3">
      <c r="K6239" s="148" t="str">
        <f>IFERROR(VLOOKUP(A6239,DATABARANG!$B$4:$G$20000,5),"")</f>
        <v/>
      </c>
      <c r="L6239" s="149" t="str">
        <f t="shared" si="206"/>
        <v/>
      </c>
      <c r="M6239" s="158" t="str">
        <f t="shared" si="207"/>
        <v/>
      </c>
      <c r="O6239" s="151"/>
    </row>
    <row r="6240" spans="11:15" x14ac:dyDescent="0.3">
      <c r="K6240" s="148" t="str">
        <f>IFERROR(VLOOKUP(A6240,DATABARANG!$B$4:$G$20000,5),"")</f>
        <v/>
      </c>
      <c r="L6240" s="149" t="str">
        <f t="shared" si="206"/>
        <v/>
      </c>
      <c r="M6240" s="158" t="str">
        <f t="shared" si="207"/>
        <v/>
      </c>
      <c r="O6240" s="151"/>
    </row>
    <row r="6241" spans="11:15" x14ac:dyDescent="0.3">
      <c r="K6241" s="148" t="str">
        <f>IFERROR(VLOOKUP(A6241,DATABARANG!$B$4:$G$20000,5),"")</f>
        <v/>
      </c>
      <c r="L6241" s="149" t="str">
        <f t="shared" si="206"/>
        <v/>
      </c>
      <c r="M6241" s="158" t="str">
        <f t="shared" si="207"/>
        <v/>
      </c>
      <c r="O6241" s="151"/>
    </row>
    <row r="6242" spans="11:15" x14ac:dyDescent="0.3">
      <c r="K6242" s="148" t="str">
        <f>IFERROR(VLOOKUP(A6242,DATABARANG!$B$4:$G$20000,5),"")</f>
        <v/>
      </c>
      <c r="L6242" s="149" t="str">
        <f t="shared" si="206"/>
        <v/>
      </c>
      <c r="M6242" s="158" t="str">
        <f t="shared" si="207"/>
        <v/>
      </c>
      <c r="O6242" s="151"/>
    </row>
    <row r="6243" spans="11:15" x14ac:dyDescent="0.3">
      <c r="K6243" s="148" t="str">
        <f>IFERROR(VLOOKUP(A6243,DATABARANG!$B$4:$G$20000,5),"")</f>
        <v/>
      </c>
      <c r="L6243" s="149" t="str">
        <f t="shared" si="206"/>
        <v/>
      </c>
      <c r="M6243" s="158" t="str">
        <f t="shared" si="207"/>
        <v/>
      </c>
      <c r="O6243" s="151"/>
    </row>
    <row r="6244" spans="11:15" x14ac:dyDescent="0.3">
      <c r="K6244" s="148" t="str">
        <f>IFERROR(VLOOKUP(A6244,DATABARANG!$B$4:$G$20000,5),"")</f>
        <v/>
      </c>
      <c r="L6244" s="149" t="str">
        <f t="shared" si="206"/>
        <v/>
      </c>
      <c r="M6244" s="158" t="str">
        <f t="shared" si="207"/>
        <v/>
      </c>
      <c r="O6244" s="151"/>
    </row>
    <row r="6245" spans="11:15" x14ac:dyDescent="0.3">
      <c r="K6245" s="148" t="str">
        <f>IFERROR(VLOOKUP(A6245,DATABARANG!$B$4:$G$20000,5),"")</f>
        <v/>
      </c>
      <c r="L6245" s="149" t="str">
        <f t="shared" si="206"/>
        <v/>
      </c>
      <c r="M6245" s="158" t="str">
        <f t="shared" si="207"/>
        <v/>
      </c>
      <c r="O6245" s="151"/>
    </row>
    <row r="6246" spans="11:15" x14ac:dyDescent="0.3">
      <c r="K6246" s="148" t="str">
        <f>IFERROR(VLOOKUP(A6246,DATABARANG!$B$4:$G$20000,5),"")</f>
        <v/>
      </c>
      <c r="L6246" s="149" t="str">
        <f t="shared" si="206"/>
        <v/>
      </c>
      <c r="M6246" s="158" t="str">
        <f t="shared" si="207"/>
        <v/>
      </c>
      <c r="O6246" s="151"/>
    </row>
    <row r="6247" spans="11:15" x14ac:dyDescent="0.3">
      <c r="K6247" s="148" t="str">
        <f>IFERROR(VLOOKUP(A6247,DATABARANG!$B$4:$G$20000,5),"")</f>
        <v/>
      </c>
      <c r="L6247" s="149" t="str">
        <f t="shared" si="206"/>
        <v/>
      </c>
      <c r="M6247" s="158" t="str">
        <f t="shared" si="207"/>
        <v/>
      </c>
      <c r="O6247" s="151"/>
    </row>
    <row r="6248" spans="11:15" x14ac:dyDescent="0.3">
      <c r="K6248" s="148" t="str">
        <f>IFERROR(VLOOKUP(A6248,DATABARANG!$B$4:$G$20000,5),"")</f>
        <v/>
      </c>
      <c r="L6248" s="149" t="str">
        <f t="shared" si="206"/>
        <v/>
      </c>
      <c r="M6248" s="158" t="str">
        <f t="shared" si="207"/>
        <v/>
      </c>
      <c r="O6248" s="151"/>
    </row>
    <row r="6249" spans="11:15" x14ac:dyDescent="0.3">
      <c r="K6249" s="148" t="str">
        <f>IFERROR(VLOOKUP(A6249,DATABARANG!$B$4:$G$20000,5),"")</f>
        <v/>
      </c>
      <c r="L6249" s="149" t="str">
        <f t="shared" si="206"/>
        <v/>
      </c>
      <c r="M6249" s="158" t="str">
        <f t="shared" si="207"/>
        <v/>
      </c>
      <c r="O6249" s="151"/>
    </row>
    <row r="6250" spans="11:15" x14ac:dyDescent="0.3">
      <c r="K6250" s="148" t="str">
        <f>IFERROR(VLOOKUP(A6250,DATABARANG!$B$4:$G$20000,5),"")</f>
        <v/>
      </c>
      <c r="L6250" s="149" t="str">
        <f t="shared" si="206"/>
        <v/>
      </c>
      <c r="M6250" s="158" t="str">
        <f t="shared" si="207"/>
        <v/>
      </c>
      <c r="O6250" s="151"/>
    </row>
    <row r="6251" spans="11:15" x14ac:dyDescent="0.3">
      <c r="K6251" s="148" t="str">
        <f>IFERROR(VLOOKUP(A6251,DATABARANG!$B$4:$G$20000,5),"")</f>
        <v/>
      </c>
      <c r="L6251" s="149" t="str">
        <f t="shared" si="206"/>
        <v/>
      </c>
      <c r="M6251" s="158" t="str">
        <f t="shared" si="207"/>
        <v/>
      </c>
      <c r="O6251" s="151"/>
    </row>
    <row r="6252" spans="11:15" x14ac:dyDescent="0.3">
      <c r="K6252" s="148" t="str">
        <f>IFERROR(VLOOKUP(A6252,DATABARANG!$B$4:$G$20000,5),"")</f>
        <v/>
      </c>
      <c r="L6252" s="149" t="str">
        <f t="shared" si="206"/>
        <v/>
      </c>
      <c r="M6252" s="158" t="str">
        <f t="shared" si="207"/>
        <v/>
      </c>
      <c r="O6252" s="151"/>
    </row>
    <row r="6253" spans="11:15" x14ac:dyDescent="0.3">
      <c r="K6253" s="148" t="str">
        <f>IFERROR(VLOOKUP(A6253,DATABARANG!$B$4:$G$20000,5),"")</f>
        <v/>
      </c>
      <c r="L6253" s="149" t="str">
        <f t="shared" si="206"/>
        <v/>
      </c>
      <c r="M6253" s="158" t="str">
        <f t="shared" si="207"/>
        <v/>
      </c>
      <c r="O6253" s="151"/>
    </row>
    <row r="6254" spans="11:15" x14ac:dyDescent="0.3">
      <c r="K6254" s="148" t="str">
        <f>IFERROR(VLOOKUP(A6254,DATABARANG!$B$4:$G$20000,5),"")</f>
        <v/>
      </c>
      <c r="L6254" s="149" t="str">
        <f t="shared" si="206"/>
        <v/>
      </c>
      <c r="M6254" s="158" t="str">
        <f t="shared" si="207"/>
        <v/>
      </c>
      <c r="O6254" s="151"/>
    </row>
    <row r="6255" spans="11:15" x14ac:dyDescent="0.3">
      <c r="K6255" s="148" t="str">
        <f>IFERROR(VLOOKUP(A6255,DATABARANG!$B$4:$G$20000,5),"")</f>
        <v/>
      </c>
      <c r="L6255" s="149" t="str">
        <f t="shared" si="206"/>
        <v/>
      </c>
      <c r="M6255" s="158" t="str">
        <f t="shared" si="207"/>
        <v/>
      </c>
      <c r="O6255" s="151"/>
    </row>
    <row r="6256" spans="11:15" x14ac:dyDescent="0.3">
      <c r="K6256" s="148" t="str">
        <f>IFERROR(VLOOKUP(A6256,DATABARANG!$B$4:$G$20000,5),"")</f>
        <v/>
      </c>
      <c r="L6256" s="149" t="str">
        <f t="shared" si="206"/>
        <v/>
      </c>
      <c r="M6256" s="158" t="str">
        <f t="shared" si="207"/>
        <v/>
      </c>
      <c r="O6256" s="151"/>
    </row>
    <row r="6257" spans="11:15" x14ac:dyDescent="0.3">
      <c r="K6257" s="148" t="str">
        <f>IFERROR(VLOOKUP(A6257,DATABARANG!$B$4:$G$20000,5),"")</f>
        <v/>
      </c>
      <c r="L6257" s="149" t="str">
        <f t="shared" si="206"/>
        <v/>
      </c>
      <c r="M6257" s="158" t="str">
        <f t="shared" si="207"/>
        <v/>
      </c>
      <c r="O6257" s="151"/>
    </row>
    <row r="6258" spans="11:15" x14ac:dyDescent="0.3">
      <c r="K6258" s="148" t="str">
        <f>IFERROR(VLOOKUP(A6258,DATABARANG!$B$4:$G$20000,5),"")</f>
        <v/>
      </c>
      <c r="L6258" s="149" t="str">
        <f t="shared" si="206"/>
        <v/>
      </c>
      <c r="M6258" s="158" t="str">
        <f t="shared" si="207"/>
        <v/>
      </c>
      <c r="O6258" s="151"/>
    </row>
    <row r="6259" spans="11:15" x14ac:dyDescent="0.3">
      <c r="K6259" s="148" t="str">
        <f>IFERROR(VLOOKUP(A6259,DATABARANG!$B$4:$G$20000,5),"")</f>
        <v/>
      </c>
      <c r="L6259" s="149" t="str">
        <f t="shared" si="206"/>
        <v/>
      </c>
      <c r="M6259" s="158" t="str">
        <f t="shared" si="207"/>
        <v/>
      </c>
      <c r="O6259" s="151"/>
    </row>
    <row r="6260" spans="11:15" x14ac:dyDescent="0.3">
      <c r="K6260" s="148" t="str">
        <f>IFERROR(VLOOKUP(A6260,DATABARANG!$B$4:$G$20000,5),"")</f>
        <v/>
      </c>
      <c r="L6260" s="149" t="str">
        <f t="shared" si="206"/>
        <v/>
      </c>
      <c r="M6260" s="158" t="str">
        <f t="shared" si="207"/>
        <v/>
      </c>
      <c r="O6260" s="151"/>
    </row>
    <row r="6261" spans="11:15" x14ac:dyDescent="0.3">
      <c r="K6261" s="148" t="str">
        <f>IFERROR(VLOOKUP(A6261,DATABARANG!$B$4:$G$20000,5),"")</f>
        <v/>
      </c>
      <c r="L6261" s="149" t="str">
        <f t="shared" si="206"/>
        <v/>
      </c>
      <c r="M6261" s="158" t="str">
        <f t="shared" si="207"/>
        <v/>
      </c>
      <c r="O6261" s="151"/>
    </row>
    <row r="6262" spans="11:15" x14ac:dyDescent="0.3">
      <c r="K6262" s="148" t="str">
        <f>IFERROR(VLOOKUP(A6262,DATABARANG!$B$4:$G$20000,5),"")</f>
        <v/>
      </c>
      <c r="L6262" s="149" t="str">
        <f t="shared" si="206"/>
        <v/>
      </c>
      <c r="M6262" s="158" t="str">
        <f t="shared" si="207"/>
        <v/>
      </c>
      <c r="O6262" s="151"/>
    </row>
    <row r="6263" spans="11:15" x14ac:dyDescent="0.3">
      <c r="K6263" s="148" t="str">
        <f>IFERROR(VLOOKUP(A6263,DATABARANG!$B$4:$G$20000,5),"")</f>
        <v/>
      </c>
      <c r="L6263" s="149" t="str">
        <f t="shared" si="206"/>
        <v/>
      </c>
      <c r="M6263" s="158" t="str">
        <f t="shared" si="207"/>
        <v/>
      </c>
      <c r="O6263" s="151"/>
    </row>
    <row r="6264" spans="11:15" x14ac:dyDescent="0.3">
      <c r="K6264" s="148" t="str">
        <f>IFERROR(VLOOKUP(A6264,DATABARANG!$B$4:$G$20000,5),"")</f>
        <v/>
      </c>
      <c r="L6264" s="149" t="str">
        <f t="shared" si="206"/>
        <v/>
      </c>
      <c r="M6264" s="158" t="str">
        <f t="shared" si="207"/>
        <v/>
      </c>
      <c r="O6264" s="151"/>
    </row>
    <row r="6265" spans="11:15" x14ac:dyDescent="0.3">
      <c r="K6265" s="148" t="str">
        <f>IFERROR(VLOOKUP(A6265,DATABARANG!$B$4:$G$20000,5),"")</f>
        <v/>
      </c>
      <c r="L6265" s="149" t="str">
        <f t="shared" si="206"/>
        <v/>
      </c>
      <c r="M6265" s="158" t="str">
        <f t="shared" si="207"/>
        <v/>
      </c>
      <c r="O6265" s="151"/>
    </row>
    <row r="6266" spans="11:15" x14ac:dyDescent="0.3">
      <c r="K6266" s="148" t="str">
        <f>IFERROR(VLOOKUP(A6266,DATABARANG!$B$4:$G$20000,5),"")</f>
        <v/>
      </c>
      <c r="L6266" s="149" t="str">
        <f t="shared" si="206"/>
        <v/>
      </c>
      <c r="M6266" s="158" t="str">
        <f t="shared" si="207"/>
        <v/>
      </c>
      <c r="O6266" s="151"/>
    </row>
    <row r="6267" spans="11:15" x14ac:dyDescent="0.3">
      <c r="K6267" s="148" t="str">
        <f>IFERROR(VLOOKUP(A6267,DATABARANG!$B$4:$G$20000,5),"")</f>
        <v/>
      </c>
      <c r="L6267" s="149" t="str">
        <f t="shared" si="206"/>
        <v/>
      </c>
      <c r="M6267" s="158" t="str">
        <f t="shared" si="207"/>
        <v/>
      </c>
      <c r="O6267" s="151"/>
    </row>
    <row r="6268" spans="11:15" x14ac:dyDescent="0.3">
      <c r="K6268" s="148" t="str">
        <f>IFERROR(VLOOKUP(A6268,DATABARANG!$B$4:$G$20000,5),"")</f>
        <v/>
      </c>
      <c r="L6268" s="149" t="str">
        <f t="shared" si="206"/>
        <v/>
      </c>
      <c r="M6268" s="158" t="str">
        <f t="shared" si="207"/>
        <v/>
      </c>
      <c r="O6268" s="151"/>
    </row>
    <row r="6269" spans="11:15" x14ac:dyDescent="0.3">
      <c r="K6269" s="148" t="str">
        <f>IFERROR(VLOOKUP(A6269,DATABARANG!$B$4:$G$20000,5),"")</f>
        <v/>
      </c>
      <c r="L6269" s="149" t="str">
        <f t="shared" si="206"/>
        <v/>
      </c>
      <c r="M6269" s="158" t="str">
        <f t="shared" si="207"/>
        <v/>
      </c>
      <c r="O6269" s="151"/>
    </row>
    <row r="6270" spans="11:15" x14ac:dyDescent="0.3">
      <c r="K6270" s="148" t="str">
        <f>IFERROR(VLOOKUP(A6270,DATABARANG!$B$4:$G$20000,5),"")</f>
        <v/>
      </c>
      <c r="L6270" s="149" t="str">
        <f t="shared" si="206"/>
        <v/>
      </c>
      <c r="M6270" s="158" t="str">
        <f t="shared" si="207"/>
        <v/>
      </c>
      <c r="O6270" s="151"/>
    </row>
    <row r="6271" spans="11:15" x14ac:dyDescent="0.3">
      <c r="K6271" s="148" t="str">
        <f>IFERROR(VLOOKUP(A6271,DATABARANG!$B$4:$G$20000,5),"")</f>
        <v/>
      </c>
      <c r="L6271" s="149" t="str">
        <f t="shared" si="206"/>
        <v/>
      </c>
      <c r="M6271" s="158" t="str">
        <f t="shared" si="207"/>
        <v/>
      </c>
      <c r="O6271" s="151"/>
    </row>
    <row r="6272" spans="11:15" x14ac:dyDescent="0.3">
      <c r="K6272" s="148" t="str">
        <f>IFERROR(VLOOKUP(A6272,DATABARANG!$B$4:$G$20000,5),"")</f>
        <v/>
      </c>
      <c r="L6272" s="149" t="str">
        <f t="shared" si="206"/>
        <v/>
      </c>
      <c r="M6272" s="158" t="str">
        <f t="shared" si="207"/>
        <v/>
      </c>
      <c r="O6272" s="151"/>
    </row>
    <row r="6273" spans="11:15" x14ac:dyDescent="0.3">
      <c r="K6273" s="148" t="str">
        <f>IFERROR(VLOOKUP(A6273,DATABARANG!$B$4:$G$20000,5),"")</f>
        <v/>
      </c>
      <c r="L6273" s="149" t="str">
        <f t="shared" si="206"/>
        <v/>
      </c>
      <c r="M6273" s="158" t="str">
        <f t="shared" si="207"/>
        <v/>
      </c>
      <c r="O6273" s="151"/>
    </row>
    <row r="6274" spans="11:15" x14ac:dyDescent="0.3">
      <c r="K6274" s="148" t="str">
        <f>IFERROR(VLOOKUP(A6274,DATABARANG!$B$4:$G$20000,5),"")</f>
        <v/>
      </c>
      <c r="L6274" s="149" t="str">
        <f t="shared" si="206"/>
        <v/>
      </c>
      <c r="M6274" s="158" t="str">
        <f t="shared" si="207"/>
        <v/>
      </c>
      <c r="O6274" s="151"/>
    </row>
    <row r="6275" spans="11:15" x14ac:dyDescent="0.3">
      <c r="K6275" s="148" t="str">
        <f>IFERROR(VLOOKUP(A6275,DATABARANG!$B$4:$G$20000,5),"")</f>
        <v/>
      </c>
      <c r="L6275" s="149" t="str">
        <f t="shared" si="206"/>
        <v/>
      </c>
      <c r="M6275" s="158" t="str">
        <f t="shared" si="207"/>
        <v/>
      </c>
      <c r="O6275" s="151"/>
    </row>
    <row r="6276" spans="11:15" x14ac:dyDescent="0.3">
      <c r="K6276" s="148" t="str">
        <f>IFERROR(VLOOKUP(A6276,DATABARANG!$B$4:$G$20000,5),"")</f>
        <v/>
      </c>
      <c r="L6276" s="149" t="str">
        <f t="shared" si="206"/>
        <v/>
      </c>
      <c r="M6276" s="158" t="str">
        <f t="shared" si="207"/>
        <v/>
      </c>
      <c r="O6276" s="151"/>
    </row>
    <row r="6277" spans="11:15" x14ac:dyDescent="0.3">
      <c r="K6277" s="148" t="str">
        <f>IFERROR(VLOOKUP(A6277,DATABARANG!$B$4:$G$20000,5),"")</f>
        <v/>
      </c>
      <c r="L6277" s="149" t="str">
        <f t="shared" si="206"/>
        <v/>
      </c>
      <c r="M6277" s="158" t="str">
        <f t="shared" si="207"/>
        <v/>
      </c>
      <c r="O6277" s="151"/>
    </row>
    <row r="6278" spans="11:15" x14ac:dyDescent="0.3">
      <c r="K6278" s="148" t="str">
        <f>IFERROR(VLOOKUP(A6278,DATABARANG!$B$4:$G$20000,5),"")</f>
        <v/>
      </c>
      <c r="L6278" s="149" t="str">
        <f t="shared" ref="L6278:L6341" si="208">IFERROR((E6278-K6278)*G6278,"")</f>
        <v/>
      </c>
      <c r="M6278" s="158" t="str">
        <f t="shared" ref="M6278:M6341" si="209">IF(B6278="","",TEXT(B6278,"DD-MMM"))</f>
        <v/>
      </c>
      <c r="O6278" s="151"/>
    </row>
    <row r="6279" spans="11:15" x14ac:dyDescent="0.3">
      <c r="K6279" s="148" t="str">
        <f>IFERROR(VLOOKUP(A6279,DATABARANG!$B$4:$G$20000,5),"")</f>
        <v/>
      </c>
      <c r="L6279" s="149" t="str">
        <f t="shared" si="208"/>
        <v/>
      </c>
      <c r="M6279" s="158" t="str">
        <f t="shared" si="209"/>
        <v/>
      </c>
      <c r="O6279" s="151"/>
    </row>
    <row r="6280" spans="11:15" x14ac:dyDescent="0.3">
      <c r="K6280" s="148" t="str">
        <f>IFERROR(VLOOKUP(A6280,DATABARANG!$B$4:$G$20000,5),"")</f>
        <v/>
      </c>
      <c r="L6280" s="149" t="str">
        <f t="shared" si="208"/>
        <v/>
      </c>
      <c r="M6280" s="158" t="str">
        <f t="shared" si="209"/>
        <v/>
      </c>
      <c r="O6280" s="151"/>
    </row>
    <row r="6281" spans="11:15" x14ac:dyDescent="0.3">
      <c r="K6281" s="148" t="str">
        <f>IFERROR(VLOOKUP(A6281,DATABARANG!$B$4:$G$20000,5),"")</f>
        <v/>
      </c>
      <c r="L6281" s="149" t="str">
        <f t="shared" si="208"/>
        <v/>
      </c>
      <c r="M6281" s="158" t="str">
        <f t="shared" si="209"/>
        <v/>
      </c>
      <c r="O6281" s="151"/>
    </row>
    <row r="6282" spans="11:15" x14ac:dyDescent="0.3">
      <c r="K6282" s="148" t="str">
        <f>IFERROR(VLOOKUP(A6282,DATABARANG!$B$4:$G$20000,5),"")</f>
        <v/>
      </c>
      <c r="L6282" s="149" t="str">
        <f t="shared" si="208"/>
        <v/>
      </c>
      <c r="M6282" s="158" t="str">
        <f t="shared" si="209"/>
        <v/>
      </c>
      <c r="O6282" s="151"/>
    </row>
    <row r="6283" spans="11:15" x14ac:dyDescent="0.3">
      <c r="K6283" s="148" t="str">
        <f>IFERROR(VLOOKUP(A6283,DATABARANG!$B$4:$G$20000,5),"")</f>
        <v/>
      </c>
      <c r="L6283" s="149" t="str">
        <f t="shared" si="208"/>
        <v/>
      </c>
      <c r="M6283" s="158" t="str">
        <f t="shared" si="209"/>
        <v/>
      </c>
      <c r="O6283" s="151"/>
    </row>
    <row r="6284" spans="11:15" x14ac:dyDescent="0.3">
      <c r="K6284" s="148" t="str">
        <f>IFERROR(VLOOKUP(A6284,DATABARANG!$B$4:$G$20000,5),"")</f>
        <v/>
      </c>
      <c r="L6284" s="149" t="str">
        <f t="shared" si="208"/>
        <v/>
      </c>
      <c r="M6284" s="158" t="str">
        <f t="shared" si="209"/>
        <v/>
      </c>
      <c r="O6284" s="151"/>
    </row>
    <row r="6285" spans="11:15" x14ac:dyDescent="0.3">
      <c r="K6285" s="148" t="str">
        <f>IFERROR(VLOOKUP(A6285,DATABARANG!$B$4:$G$20000,5),"")</f>
        <v/>
      </c>
      <c r="L6285" s="149" t="str">
        <f t="shared" si="208"/>
        <v/>
      </c>
      <c r="M6285" s="158" t="str">
        <f t="shared" si="209"/>
        <v/>
      </c>
      <c r="O6285" s="151"/>
    </row>
    <row r="6286" spans="11:15" x14ac:dyDescent="0.3">
      <c r="K6286" s="148" t="str">
        <f>IFERROR(VLOOKUP(A6286,DATABARANG!$B$4:$G$20000,5),"")</f>
        <v/>
      </c>
      <c r="L6286" s="149" t="str">
        <f t="shared" si="208"/>
        <v/>
      </c>
      <c r="M6286" s="158" t="str">
        <f t="shared" si="209"/>
        <v/>
      </c>
      <c r="O6286" s="151"/>
    </row>
    <row r="6287" spans="11:15" x14ac:dyDescent="0.3">
      <c r="K6287" s="148" t="str">
        <f>IFERROR(VLOOKUP(A6287,DATABARANG!$B$4:$G$20000,5),"")</f>
        <v/>
      </c>
      <c r="L6287" s="149" t="str">
        <f t="shared" si="208"/>
        <v/>
      </c>
      <c r="M6287" s="158" t="str">
        <f t="shared" si="209"/>
        <v/>
      </c>
      <c r="O6287" s="151"/>
    </row>
    <row r="6288" spans="11:15" x14ac:dyDescent="0.3">
      <c r="K6288" s="148" t="str">
        <f>IFERROR(VLOOKUP(A6288,DATABARANG!$B$4:$G$20000,5),"")</f>
        <v/>
      </c>
      <c r="L6288" s="149" t="str">
        <f t="shared" si="208"/>
        <v/>
      </c>
      <c r="M6288" s="158" t="str">
        <f t="shared" si="209"/>
        <v/>
      </c>
      <c r="O6288" s="151"/>
    </row>
    <row r="6289" spans="11:15" x14ac:dyDescent="0.3">
      <c r="K6289" s="148" t="str">
        <f>IFERROR(VLOOKUP(A6289,DATABARANG!$B$4:$G$20000,5),"")</f>
        <v/>
      </c>
      <c r="L6289" s="149" t="str">
        <f t="shared" si="208"/>
        <v/>
      </c>
      <c r="M6289" s="158" t="str">
        <f t="shared" si="209"/>
        <v/>
      </c>
      <c r="O6289" s="151"/>
    </row>
    <row r="6290" spans="11:15" x14ac:dyDescent="0.3">
      <c r="K6290" s="148" t="str">
        <f>IFERROR(VLOOKUP(A6290,DATABARANG!$B$4:$G$20000,5),"")</f>
        <v/>
      </c>
      <c r="L6290" s="149" t="str">
        <f t="shared" si="208"/>
        <v/>
      </c>
      <c r="M6290" s="158" t="str">
        <f t="shared" si="209"/>
        <v/>
      </c>
      <c r="O6290" s="151"/>
    </row>
    <row r="6291" spans="11:15" x14ac:dyDescent="0.3">
      <c r="K6291" s="148" t="str">
        <f>IFERROR(VLOOKUP(A6291,DATABARANG!$B$4:$G$20000,5),"")</f>
        <v/>
      </c>
      <c r="L6291" s="149" t="str">
        <f t="shared" si="208"/>
        <v/>
      </c>
      <c r="M6291" s="158" t="str">
        <f t="shared" si="209"/>
        <v/>
      </c>
      <c r="O6291" s="151"/>
    </row>
    <row r="6292" spans="11:15" x14ac:dyDescent="0.3">
      <c r="K6292" s="148" t="str">
        <f>IFERROR(VLOOKUP(A6292,DATABARANG!$B$4:$G$20000,5),"")</f>
        <v/>
      </c>
      <c r="L6292" s="149" t="str">
        <f t="shared" si="208"/>
        <v/>
      </c>
      <c r="M6292" s="158" t="str">
        <f t="shared" si="209"/>
        <v/>
      </c>
      <c r="O6292" s="151"/>
    </row>
    <row r="6293" spans="11:15" x14ac:dyDescent="0.3">
      <c r="K6293" s="148" t="str">
        <f>IFERROR(VLOOKUP(A6293,DATABARANG!$B$4:$G$20000,5),"")</f>
        <v/>
      </c>
      <c r="L6293" s="149" t="str">
        <f t="shared" si="208"/>
        <v/>
      </c>
      <c r="M6293" s="158" t="str">
        <f t="shared" si="209"/>
        <v/>
      </c>
      <c r="O6293" s="151"/>
    </row>
    <row r="6294" spans="11:15" x14ac:dyDescent="0.3">
      <c r="K6294" s="148" t="str">
        <f>IFERROR(VLOOKUP(A6294,DATABARANG!$B$4:$G$20000,5),"")</f>
        <v/>
      </c>
      <c r="L6294" s="149" t="str">
        <f t="shared" si="208"/>
        <v/>
      </c>
      <c r="M6294" s="158" t="str">
        <f t="shared" si="209"/>
        <v/>
      </c>
      <c r="O6294" s="151"/>
    </row>
    <row r="6295" spans="11:15" x14ac:dyDescent="0.3">
      <c r="K6295" s="148" t="str">
        <f>IFERROR(VLOOKUP(A6295,DATABARANG!$B$4:$G$20000,5),"")</f>
        <v/>
      </c>
      <c r="L6295" s="149" t="str">
        <f t="shared" si="208"/>
        <v/>
      </c>
      <c r="M6295" s="158" t="str">
        <f t="shared" si="209"/>
        <v/>
      </c>
      <c r="O6295" s="151"/>
    </row>
    <row r="6296" spans="11:15" x14ac:dyDescent="0.3">
      <c r="K6296" s="148" t="str">
        <f>IFERROR(VLOOKUP(A6296,DATABARANG!$B$4:$G$20000,5),"")</f>
        <v/>
      </c>
      <c r="L6296" s="149" t="str">
        <f t="shared" si="208"/>
        <v/>
      </c>
      <c r="M6296" s="158" t="str">
        <f t="shared" si="209"/>
        <v/>
      </c>
      <c r="O6296" s="151"/>
    </row>
    <row r="6297" spans="11:15" x14ac:dyDescent="0.3">
      <c r="K6297" s="148" t="str">
        <f>IFERROR(VLOOKUP(A6297,DATABARANG!$B$4:$G$20000,5),"")</f>
        <v/>
      </c>
      <c r="L6297" s="149" t="str">
        <f t="shared" si="208"/>
        <v/>
      </c>
      <c r="M6297" s="158" t="str">
        <f t="shared" si="209"/>
        <v/>
      </c>
      <c r="O6297" s="151"/>
    </row>
    <row r="6298" spans="11:15" x14ac:dyDescent="0.3">
      <c r="K6298" s="148" t="str">
        <f>IFERROR(VLOOKUP(A6298,DATABARANG!$B$4:$G$20000,5),"")</f>
        <v/>
      </c>
      <c r="L6298" s="149" t="str">
        <f t="shared" si="208"/>
        <v/>
      </c>
      <c r="M6298" s="158" t="str">
        <f t="shared" si="209"/>
        <v/>
      </c>
      <c r="O6298" s="151"/>
    </row>
    <row r="6299" spans="11:15" x14ac:dyDescent="0.3">
      <c r="K6299" s="148" t="str">
        <f>IFERROR(VLOOKUP(A6299,DATABARANG!$B$4:$G$20000,5),"")</f>
        <v/>
      </c>
      <c r="L6299" s="149" t="str">
        <f t="shared" si="208"/>
        <v/>
      </c>
      <c r="M6299" s="158" t="str">
        <f t="shared" si="209"/>
        <v/>
      </c>
      <c r="O6299" s="151"/>
    </row>
    <row r="6300" spans="11:15" x14ac:dyDescent="0.3">
      <c r="K6300" s="148" t="str">
        <f>IFERROR(VLOOKUP(A6300,DATABARANG!$B$4:$G$20000,5),"")</f>
        <v/>
      </c>
      <c r="L6300" s="149" t="str">
        <f t="shared" si="208"/>
        <v/>
      </c>
      <c r="M6300" s="158" t="str">
        <f t="shared" si="209"/>
        <v/>
      </c>
      <c r="O6300" s="151"/>
    </row>
    <row r="6301" spans="11:15" x14ac:dyDescent="0.3">
      <c r="K6301" s="148" t="str">
        <f>IFERROR(VLOOKUP(A6301,DATABARANG!$B$4:$G$20000,5),"")</f>
        <v/>
      </c>
      <c r="L6301" s="149" t="str">
        <f t="shared" si="208"/>
        <v/>
      </c>
      <c r="M6301" s="158" t="str">
        <f t="shared" si="209"/>
        <v/>
      </c>
      <c r="O6301" s="151"/>
    </row>
    <row r="6302" spans="11:15" x14ac:dyDescent="0.3">
      <c r="K6302" s="148" t="str">
        <f>IFERROR(VLOOKUP(A6302,DATABARANG!$B$4:$G$20000,5),"")</f>
        <v/>
      </c>
      <c r="L6302" s="149" t="str">
        <f t="shared" si="208"/>
        <v/>
      </c>
      <c r="M6302" s="158" t="str">
        <f t="shared" si="209"/>
        <v/>
      </c>
      <c r="O6302" s="151"/>
    </row>
    <row r="6303" spans="11:15" x14ac:dyDescent="0.3">
      <c r="K6303" s="148" t="str">
        <f>IFERROR(VLOOKUP(A6303,DATABARANG!$B$4:$G$20000,5),"")</f>
        <v/>
      </c>
      <c r="L6303" s="149" t="str">
        <f t="shared" si="208"/>
        <v/>
      </c>
      <c r="M6303" s="158" t="str">
        <f t="shared" si="209"/>
        <v/>
      </c>
      <c r="O6303" s="151"/>
    </row>
    <row r="6304" spans="11:15" x14ac:dyDescent="0.3">
      <c r="K6304" s="148" t="str">
        <f>IFERROR(VLOOKUP(A6304,DATABARANG!$B$4:$G$20000,5),"")</f>
        <v/>
      </c>
      <c r="L6304" s="149" t="str">
        <f t="shared" si="208"/>
        <v/>
      </c>
      <c r="M6304" s="158" t="str">
        <f t="shared" si="209"/>
        <v/>
      </c>
      <c r="O6304" s="151"/>
    </row>
    <row r="6305" spans="11:15" x14ac:dyDescent="0.3">
      <c r="K6305" s="148" t="str">
        <f>IFERROR(VLOOKUP(A6305,DATABARANG!$B$4:$G$20000,5),"")</f>
        <v/>
      </c>
      <c r="L6305" s="149" t="str">
        <f t="shared" si="208"/>
        <v/>
      </c>
      <c r="M6305" s="158" t="str">
        <f t="shared" si="209"/>
        <v/>
      </c>
      <c r="O6305" s="151"/>
    </row>
    <row r="6306" spans="11:15" x14ac:dyDescent="0.3">
      <c r="K6306" s="148" t="str">
        <f>IFERROR(VLOOKUP(A6306,DATABARANG!$B$4:$G$20000,5),"")</f>
        <v/>
      </c>
      <c r="L6306" s="149" t="str">
        <f t="shared" si="208"/>
        <v/>
      </c>
      <c r="M6306" s="158" t="str">
        <f t="shared" si="209"/>
        <v/>
      </c>
      <c r="O6306" s="151"/>
    </row>
    <row r="6307" spans="11:15" x14ac:dyDescent="0.3">
      <c r="K6307" s="148" t="str">
        <f>IFERROR(VLOOKUP(A6307,DATABARANG!$B$4:$G$20000,5),"")</f>
        <v/>
      </c>
      <c r="L6307" s="149" t="str">
        <f t="shared" si="208"/>
        <v/>
      </c>
      <c r="M6307" s="158" t="str">
        <f t="shared" si="209"/>
        <v/>
      </c>
      <c r="O6307" s="151"/>
    </row>
    <row r="6308" spans="11:15" x14ac:dyDescent="0.3">
      <c r="K6308" s="148" t="str">
        <f>IFERROR(VLOOKUP(A6308,DATABARANG!$B$4:$G$20000,5),"")</f>
        <v/>
      </c>
      <c r="L6308" s="149" t="str">
        <f t="shared" si="208"/>
        <v/>
      </c>
      <c r="M6308" s="158" t="str">
        <f t="shared" si="209"/>
        <v/>
      </c>
      <c r="O6308" s="151"/>
    </row>
    <row r="6309" spans="11:15" x14ac:dyDescent="0.3">
      <c r="K6309" s="148" t="str">
        <f>IFERROR(VLOOKUP(A6309,DATABARANG!$B$4:$G$20000,5),"")</f>
        <v/>
      </c>
      <c r="L6309" s="149" t="str">
        <f t="shared" si="208"/>
        <v/>
      </c>
      <c r="M6309" s="158" t="str">
        <f t="shared" si="209"/>
        <v/>
      </c>
      <c r="O6309" s="151"/>
    </row>
    <row r="6310" spans="11:15" x14ac:dyDescent="0.3">
      <c r="K6310" s="148" t="str">
        <f>IFERROR(VLOOKUP(A6310,DATABARANG!$B$4:$G$20000,5),"")</f>
        <v/>
      </c>
      <c r="L6310" s="149" t="str">
        <f t="shared" si="208"/>
        <v/>
      </c>
      <c r="M6310" s="158" t="str">
        <f t="shared" si="209"/>
        <v/>
      </c>
      <c r="O6310" s="151"/>
    </row>
    <row r="6311" spans="11:15" x14ac:dyDescent="0.3">
      <c r="K6311" s="148" t="str">
        <f>IFERROR(VLOOKUP(A6311,DATABARANG!$B$4:$G$20000,5),"")</f>
        <v/>
      </c>
      <c r="L6311" s="149" t="str">
        <f t="shared" si="208"/>
        <v/>
      </c>
      <c r="M6311" s="158" t="str">
        <f t="shared" si="209"/>
        <v/>
      </c>
      <c r="O6311" s="151"/>
    </row>
    <row r="6312" spans="11:15" x14ac:dyDescent="0.3">
      <c r="K6312" s="148" t="str">
        <f>IFERROR(VLOOKUP(A6312,DATABARANG!$B$4:$G$20000,5),"")</f>
        <v/>
      </c>
      <c r="L6312" s="149" t="str">
        <f t="shared" si="208"/>
        <v/>
      </c>
      <c r="M6312" s="158" t="str">
        <f t="shared" si="209"/>
        <v/>
      </c>
      <c r="O6312" s="151"/>
    </row>
    <row r="6313" spans="11:15" x14ac:dyDescent="0.3">
      <c r="K6313" s="148" t="str">
        <f>IFERROR(VLOOKUP(A6313,DATABARANG!$B$4:$G$20000,5),"")</f>
        <v/>
      </c>
      <c r="L6313" s="149" t="str">
        <f t="shared" si="208"/>
        <v/>
      </c>
      <c r="M6313" s="158" t="str">
        <f t="shared" si="209"/>
        <v/>
      </c>
      <c r="O6313" s="151"/>
    </row>
    <row r="6314" spans="11:15" x14ac:dyDescent="0.3">
      <c r="K6314" s="148" t="str">
        <f>IFERROR(VLOOKUP(A6314,DATABARANG!$B$4:$G$20000,5),"")</f>
        <v/>
      </c>
      <c r="L6314" s="149" t="str">
        <f t="shared" si="208"/>
        <v/>
      </c>
      <c r="M6314" s="158" t="str">
        <f t="shared" si="209"/>
        <v/>
      </c>
      <c r="O6314" s="151"/>
    </row>
    <row r="6315" spans="11:15" x14ac:dyDescent="0.3">
      <c r="K6315" s="148" t="str">
        <f>IFERROR(VLOOKUP(A6315,DATABARANG!$B$4:$G$20000,5),"")</f>
        <v/>
      </c>
      <c r="L6315" s="149" t="str">
        <f t="shared" si="208"/>
        <v/>
      </c>
      <c r="M6315" s="158" t="str">
        <f t="shared" si="209"/>
        <v/>
      </c>
      <c r="O6315" s="151"/>
    </row>
    <row r="6316" spans="11:15" x14ac:dyDescent="0.3">
      <c r="K6316" s="148" t="str">
        <f>IFERROR(VLOOKUP(A6316,DATABARANG!$B$4:$G$20000,5),"")</f>
        <v/>
      </c>
      <c r="L6316" s="149" t="str">
        <f t="shared" si="208"/>
        <v/>
      </c>
      <c r="M6316" s="158" t="str">
        <f t="shared" si="209"/>
        <v/>
      </c>
      <c r="O6316" s="151"/>
    </row>
    <row r="6317" spans="11:15" x14ac:dyDescent="0.3">
      <c r="K6317" s="148" t="str">
        <f>IFERROR(VLOOKUP(A6317,DATABARANG!$B$4:$G$20000,5),"")</f>
        <v/>
      </c>
      <c r="L6317" s="149" t="str">
        <f t="shared" si="208"/>
        <v/>
      </c>
      <c r="M6317" s="158" t="str">
        <f t="shared" si="209"/>
        <v/>
      </c>
      <c r="O6317" s="151"/>
    </row>
    <row r="6318" spans="11:15" x14ac:dyDescent="0.3">
      <c r="K6318" s="148" t="str">
        <f>IFERROR(VLOOKUP(A6318,DATABARANG!$B$4:$G$20000,5),"")</f>
        <v/>
      </c>
      <c r="L6318" s="149" t="str">
        <f t="shared" si="208"/>
        <v/>
      </c>
      <c r="M6318" s="158" t="str">
        <f t="shared" si="209"/>
        <v/>
      </c>
      <c r="O6318" s="151"/>
    </row>
    <row r="6319" spans="11:15" x14ac:dyDescent="0.3">
      <c r="K6319" s="148" t="str">
        <f>IFERROR(VLOOKUP(A6319,DATABARANG!$B$4:$G$20000,5),"")</f>
        <v/>
      </c>
      <c r="L6319" s="149" t="str">
        <f t="shared" si="208"/>
        <v/>
      </c>
      <c r="M6319" s="158" t="str">
        <f t="shared" si="209"/>
        <v/>
      </c>
      <c r="O6319" s="151"/>
    </row>
    <row r="6320" spans="11:15" x14ac:dyDescent="0.3">
      <c r="K6320" s="148" t="str">
        <f>IFERROR(VLOOKUP(A6320,DATABARANG!$B$4:$G$20000,5),"")</f>
        <v/>
      </c>
      <c r="L6320" s="149" t="str">
        <f t="shared" si="208"/>
        <v/>
      </c>
      <c r="M6320" s="158" t="str">
        <f t="shared" si="209"/>
        <v/>
      </c>
      <c r="O6320" s="151"/>
    </row>
    <row r="6321" spans="11:15" x14ac:dyDescent="0.3">
      <c r="K6321" s="148" t="str">
        <f>IFERROR(VLOOKUP(A6321,DATABARANG!$B$4:$G$20000,5),"")</f>
        <v/>
      </c>
      <c r="L6321" s="149" t="str">
        <f t="shared" si="208"/>
        <v/>
      </c>
      <c r="M6321" s="158" t="str">
        <f t="shared" si="209"/>
        <v/>
      </c>
      <c r="O6321" s="151"/>
    </row>
    <row r="6322" spans="11:15" x14ac:dyDescent="0.3">
      <c r="K6322" s="148" t="str">
        <f>IFERROR(VLOOKUP(A6322,DATABARANG!$B$4:$G$20000,5),"")</f>
        <v/>
      </c>
      <c r="L6322" s="149" t="str">
        <f t="shared" si="208"/>
        <v/>
      </c>
      <c r="M6322" s="158" t="str">
        <f t="shared" si="209"/>
        <v/>
      </c>
      <c r="O6322" s="151"/>
    </row>
    <row r="6323" spans="11:15" x14ac:dyDescent="0.3">
      <c r="K6323" s="148" t="str">
        <f>IFERROR(VLOOKUP(A6323,DATABARANG!$B$4:$G$20000,5),"")</f>
        <v/>
      </c>
      <c r="L6323" s="149" t="str">
        <f t="shared" si="208"/>
        <v/>
      </c>
      <c r="M6323" s="158" t="str">
        <f t="shared" si="209"/>
        <v/>
      </c>
      <c r="O6323" s="151"/>
    </row>
    <row r="6324" spans="11:15" x14ac:dyDescent="0.3">
      <c r="K6324" s="148" t="str">
        <f>IFERROR(VLOOKUP(A6324,DATABARANG!$B$4:$G$20000,5),"")</f>
        <v/>
      </c>
      <c r="L6324" s="149" t="str">
        <f t="shared" si="208"/>
        <v/>
      </c>
      <c r="M6324" s="158" t="str">
        <f t="shared" si="209"/>
        <v/>
      </c>
      <c r="O6324" s="151"/>
    </row>
    <row r="6325" spans="11:15" x14ac:dyDescent="0.3">
      <c r="K6325" s="148" t="str">
        <f>IFERROR(VLOOKUP(A6325,DATABARANG!$B$4:$G$20000,5),"")</f>
        <v/>
      </c>
      <c r="L6325" s="149" t="str">
        <f t="shared" si="208"/>
        <v/>
      </c>
      <c r="M6325" s="158" t="str">
        <f t="shared" si="209"/>
        <v/>
      </c>
      <c r="O6325" s="151"/>
    </row>
    <row r="6326" spans="11:15" x14ac:dyDescent="0.3">
      <c r="K6326" s="148" t="str">
        <f>IFERROR(VLOOKUP(A6326,DATABARANG!$B$4:$G$20000,5),"")</f>
        <v/>
      </c>
      <c r="L6326" s="149" t="str">
        <f t="shared" si="208"/>
        <v/>
      </c>
      <c r="M6326" s="158" t="str">
        <f t="shared" si="209"/>
        <v/>
      </c>
      <c r="O6326" s="151"/>
    </row>
    <row r="6327" spans="11:15" x14ac:dyDescent="0.3">
      <c r="K6327" s="148" t="str">
        <f>IFERROR(VLOOKUP(A6327,DATABARANG!$B$4:$G$20000,5),"")</f>
        <v/>
      </c>
      <c r="L6327" s="149" t="str">
        <f t="shared" si="208"/>
        <v/>
      </c>
      <c r="M6327" s="158" t="str">
        <f t="shared" si="209"/>
        <v/>
      </c>
      <c r="O6327" s="151"/>
    </row>
    <row r="6328" spans="11:15" x14ac:dyDescent="0.3">
      <c r="K6328" s="148" t="str">
        <f>IFERROR(VLOOKUP(A6328,DATABARANG!$B$4:$G$20000,5),"")</f>
        <v/>
      </c>
      <c r="L6328" s="149" t="str">
        <f t="shared" si="208"/>
        <v/>
      </c>
      <c r="M6328" s="158" t="str">
        <f t="shared" si="209"/>
        <v/>
      </c>
      <c r="O6328" s="151"/>
    </row>
    <row r="6329" spans="11:15" x14ac:dyDescent="0.3">
      <c r="K6329" s="148" t="str">
        <f>IFERROR(VLOOKUP(A6329,DATABARANG!$B$4:$G$20000,5),"")</f>
        <v/>
      </c>
      <c r="L6329" s="149" t="str">
        <f t="shared" si="208"/>
        <v/>
      </c>
      <c r="M6329" s="158" t="str">
        <f t="shared" si="209"/>
        <v/>
      </c>
      <c r="O6329" s="151"/>
    </row>
    <row r="6330" spans="11:15" x14ac:dyDescent="0.3">
      <c r="K6330" s="148" t="str">
        <f>IFERROR(VLOOKUP(A6330,DATABARANG!$B$4:$G$20000,5),"")</f>
        <v/>
      </c>
      <c r="L6330" s="149" t="str">
        <f t="shared" si="208"/>
        <v/>
      </c>
      <c r="M6330" s="158" t="str">
        <f t="shared" si="209"/>
        <v/>
      </c>
      <c r="O6330" s="151"/>
    </row>
    <row r="6331" spans="11:15" x14ac:dyDescent="0.3">
      <c r="K6331" s="148" t="str">
        <f>IFERROR(VLOOKUP(A6331,DATABARANG!$B$4:$G$20000,5),"")</f>
        <v/>
      </c>
      <c r="L6331" s="149" t="str">
        <f t="shared" si="208"/>
        <v/>
      </c>
      <c r="M6331" s="158" t="str">
        <f t="shared" si="209"/>
        <v/>
      </c>
      <c r="O6331" s="151"/>
    </row>
    <row r="6332" spans="11:15" x14ac:dyDescent="0.3">
      <c r="K6332" s="148" t="str">
        <f>IFERROR(VLOOKUP(A6332,DATABARANG!$B$4:$G$20000,5),"")</f>
        <v/>
      </c>
      <c r="L6332" s="149" t="str">
        <f t="shared" si="208"/>
        <v/>
      </c>
      <c r="M6332" s="158" t="str">
        <f t="shared" si="209"/>
        <v/>
      </c>
      <c r="O6332" s="151"/>
    </row>
    <row r="6333" spans="11:15" x14ac:dyDescent="0.3">
      <c r="K6333" s="148" t="str">
        <f>IFERROR(VLOOKUP(A6333,DATABARANG!$B$4:$G$20000,5),"")</f>
        <v/>
      </c>
      <c r="L6333" s="149" t="str">
        <f t="shared" si="208"/>
        <v/>
      </c>
      <c r="M6333" s="158" t="str">
        <f t="shared" si="209"/>
        <v/>
      </c>
      <c r="O6333" s="151"/>
    </row>
    <row r="6334" spans="11:15" x14ac:dyDescent="0.3">
      <c r="K6334" s="148" t="str">
        <f>IFERROR(VLOOKUP(A6334,DATABARANG!$B$4:$G$20000,5),"")</f>
        <v/>
      </c>
      <c r="L6334" s="149" t="str">
        <f t="shared" si="208"/>
        <v/>
      </c>
      <c r="M6334" s="158" t="str">
        <f t="shared" si="209"/>
        <v/>
      </c>
      <c r="O6334" s="151"/>
    </row>
    <row r="6335" spans="11:15" x14ac:dyDescent="0.3">
      <c r="K6335" s="148" t="str">
        <f>IFERROR(VLOOKUP(A6335,DATABARANG!$B$4:$G$20000,5),"")</f>
        <v/>
      </c>
      <c r="L6335" s="149" t="str">
        <f t="shared" si="208"/>
        <v/>
      </c>
      <c r="M6335" s="158" t="str">
        <f t="shared" si="209"/>
        <v/>
      </c>
      <c r="O6335" s="151"/>
    </row>
    <row r="6336" spans="11:15" x14ac:dyDescent="0.3">
      <c r="K6336" s="148" t="str">
        <f>IFERROR(VLOOKUP(A6336,DATABARANG!$B$4:$G$20000,5),"")</f>
        <v/>
      </c>
      <c r="L6336" s="149" t="str">
        <f t="shared" si="208"/>
        <v/>
      </c>
      <c r="M6336" s="158" t="str">
        <f t="shared" si="209"/>
        <v/>
      </c>
      <c r="O6336" s="151"/>
    </row>
    <row r="6337" spans="11:15" x14ac:dyDescent="0.3">
      <c r="K6337" s="148" t="str">
        <f>IFERROR(VLOOKUP(A6337,DATABARANG!$B$4:$G$20000,5),"")</f>
        <v/>
      </c>
      <c r="L6337" s="149" t="str">
        <f t="shared" si="208"/>
        <v/>
      </c>
      <c r="M6337" s="158" t="str">
        <f t="shared" si="209"/>
        <v/>
      </c>
      <c r="O6337" s="151"/>
    </row>
    <row r="6338" spans="11:15" x14ac:dyDescent="0.3">
      <c r="K6338" s="148" t="str">
        <f>IFERROR(VLOOKUP(A6338,DATABARANG!$B$4:$G$20000,5),"")</f>
        <v/>
      </c>
      <c r="L6338" s="149" t="str">
        <f t="shared" si="208"/>
        <v/>
      </c>
      <c r="M6338" s="158" t="str">
        <f t="shared" si="209"/>
        <v/>
      </c>
      <c r="O6338" s="151"/>
    </row>
    <row r="6339" spans="11:15" x14ac:dyDescent="0.3">
      <c r="K6339" s="148" t="str">
        <f>IFERROR(VLOOKUP(A6339,DATABARANG!$B$4:$G$20000,5),"")</f>
        <v/>
      </c>
      <c r="L6339" s="149" t="str">
        <f t="shared" si="208"/>
        <v/>
      </c>
      <c r="M6339" s="158" t="str">
        <f t="shared" si="209"/>
        <v/>
      </c>
      <c r="O6339" s="151"/>
    </row>
    <row r="6340" spans="11:15" x14ac:dyDescent="0.3">
      <c r="K6340" s="148" t="str">
        <f>IFERROR(VLOOKUP(A6340,DATABARANG!$B$4:$G$20000,5),"")</f>
        <v/>
      </c>
      <c r="L6340" s="149" t="str">
        <f t="shared" si="208"/>
        <v/>
      </c>
      <c r="M6340" s="158" t="str">
        <f t="shared" si="209"/>
        <v/>
      </c>
      <c r="O6340" s="151"/>
    </row>
    <row r="6341" spans="11:15" x14ac:dyDescent="0.3">
      <c r="K6341" s="148" t="str">
        <f>IFERROR(VLOOKUP(A6341,DATABARANG!$B$4:$G$20000,5),"")</f>
        <v/>
      </c>
      <c r="L6341" s="149" t="str">
        <f t="shared" si="208"/>
        <v/>
      </c>
      <c r="M6341" s="158" t="str">
        <f t="shared" si="209"/>
        <v/>
      </c>
      <c r="O6341" s="151"/>
    </row>
    <row r="6342" spans="11:15" x14ac:dyDescent="0.3">
      <c r="K6342" s="148" t="str">
        <f>IFERROR(VLOOKUP(A6342,DATABARANG!$B$4:$G$20000,5),"")</f>
        <v/>
      </c>
      <c r="L6342" s="149" t="str">
        <f t="shared" ref="L6342:L6405" si="210">IFERROR((E6342-K6342)*G6342,"")</f>
        <v/>
      </c>
      <c r="M6342" s="158" t="str">
        <f t="shared" ref="M6342:M6405" si="211">IF(B6342="","",TEXT(B6342,"DD-MMM"))</f>
        <v/>
      </c>
      <c r="O6342" s="151"/>
    </row>
    <row r="6343" spans="11:15" x14ac:dyDescent="0.3">
      <c r="K6343" s="148" t="str">
        <f>IFERROR(VLOOKUP(A6343,DATABARANG!$B$4:$G$20000,5),"")</f>
        <v/>
      </c>
      <c r="L6343" s="149" t="str">
        <f t="shared" si="210"/>
        <v/>
      </c>
      <c r="M6343" s="158" t="str">
        <f t="shared" si="211"/>
        <v/>
      </c>
      <c r="O6343" s="151"/>
    </row>
    <row r="6344" spans="11:15" x14ac:dyDescent="0.3">
      <c r="K6344" s="148" t="str">
        <f>IFERROR(VLOOKUP(A6344,DATABARANG!$B$4:$G$20000,5),"")</f>
        <v/>
      </c>
      <c r="L6344" s="149" t="str">
        <f t="shared" si="210"/>
        <v/>
      </c>
      <c r="M6344" s="158" t="str">
        <f t="shared" si="211"/>
        <v/>
      </c>
      <c r="O6344" s="151"/>
    </row>
    <row r="6345" spans="11:15" x14ac:dyDescent="0.3">
      <c r="K6345" s="148" t="str">
        <f>IFERROR(VLOOKUP(A6345,DATABARANG!$B$4:$G$20000,5),"")</f>
        <v/>
      </c>
      <c r="L6345" s="149" t="str">
        <f t="shared" si="210"/>
        <v/>
      </c>
      <c r="M6345" s="158" t="str">
        <f t="shared" si="211"/>
        <v/>
      </c>
      <c r="O6345" s="151"/>
    </row>
    <row r="6346" spans="11:15" x14ac:dyDescent="0.3">
      <c r="K6346" s="148" t="str">
        <f>IFERROR(VLOOKUP(A6346,DATABARANG!$B$4:$G$20000,5),"")</f>
        <v/>
      </c>
      <c r="L6346" s="149" t="str">
        <f t="shared" si="210"/>
        <v/>
      </c>
      <c r="M6346" s="158" t="str">
        <f t="shared" si="211"/>
        <v/>
      </c>
      <c r="O6346" s="151"/>
    </row>
    <row r="6347" spans="11:15" x14ac:dyDescent="0.3">
      <c r="K6347" s="148" t="str">
        <f>IFERROR(VLOOKUP(A6347,DATABARANG!$B$4:$G$20000,5),"")</f>
        <v/>
      </c>
      <c r="L6347" s="149" t="str">
        <f t="shared" si="210"/>
        <v/>
      </c>
      <c r="M6347" s="158" t="str">
        <f t="shared" si="211"/>
        <v/>
      </c>
      <c r="O6347" s="151"/>
    </row>
    <row r="6348" spans="11:15" x14ac:dyDescent="0.3">
      <c r="K6348" s="148" t="str">
        <f>IFERROR(VLOOKUP(A6348,DATABARANG!$B$4:$G$20000,5),"")</f>
        <v/>
      </c>
      <c r="L6348" s="149" t="str">
        <f t="shared" si="210"/>
        <v/>
      </c>
      <c r="M6348" s="158" t="str">
        <f t="shared" si="211"/>
        <v/>
      </c>
      <c r="O6348" s="151"/>
    </row>
    <row r="6349" spans="11:15" x14ac:dyDescent="0.3">
      <c r="K6349" s="148" t="str">
        <f>IFERROR(VLOOKUP(A6349,DATABARANG!$B$4:$G$20000,5),"")</f>
        <v/>
      </c>
      <c r="L6349" s="149" t="str">
        <f t="shared" si="210"/>
        <v/>
      </c>
      <c r="M6349" s="158" t="str">
        <f t="shared" si="211"/>
        <v/>
      </c>
      <c r="O6349" s="151"/>
    </row>
    <row r="6350" spans="11:15" x14ac:dyDescent="0.3">
      <c r="K6350" s="148" t="str">
        <f>IFERROR(VLOOKUP(A6350,DATABARANG!$B$4:$G$20000,5),"")</f>
        <v/>
      </c>
      <c r="L6350" s="149" t="str">
        <f t="shared" si="210"/>
        <v/>
      </c>
      <c r="M6350" s="158" t="str">
        <f t="shared" si="211"/>
        <v/>
      </c>
      <c r="O6350" s="151"/>
    </row>
    <row r="6351" spans="11:15" x14ac:dyDescent="0.3">
      <c r="K6351" s="148" t="str">
        <f>IFERROR(VLOOKUP(A6351,DATABARANG!$B$4:$G$20000,5),"")</f>
        <v/>
      </c>
      <c r="L6351" s="149" t="str">
        <f t="shared" si="210"/>
        <v/>
      </c>
      <c r="M6351" s="158" t="str">
        <f t="shared" si="211"/>
        <v/>
      </c>
      <c r="O6351" s="151"/>
    </row>
    <row r="6352" spans="11:15" x14ac:dyDescent="0.3">
      <c r="K6352" s="148" t="str">
        <f>IFERROR(VLOOKUP(A6352,DATABARANG!$B$4:$G$20000,5),"")</f>
        <v/>
      </c>
      <c r="L6352" s="149" t="str">
        <f t="shared" si="210"/>
        <v/>
      </c>
      <c r="M6352" s="158" t="str">
        <f t="shared" si="211"/>
        <v/>
      </c>
      <c r="O6352" s="151"/>
    </row>
    <row r="6353" spans="11:15" x14ac:dyDescent="0.3">
      <c r="K6353" s="148" t="str">
        <f>IFERROR(VLOOKUP(A6353,DATABARANG!$B$4:$G$20000,5),"")</f>
        <v/>
      </c>
      <c r="L6353" s="149" t="str">
        <f t="shared" si="210"/>
        <v/>
      </c>
      <c r="M6353" s="158" t="str">
        <f t="shared" si="211"/>
        <v/>
      </c>
      <c r="O6353" s="151"/>
    </row>
    <row r="6354" spans="11:15" x14ac:dyDescent="0.3">
      <c r="K6354" s="148" t="str">
        <f>IFERROR(VLOOKUP(A6354,DATABARANG!$B$4:$G$20000,5),"")</f>
        <v/>
      </c>
      <c r="L6354" s="149" t="str">
        <f t="shared" si="210"/>
        <v/>
      </c>
      <c r="M6354" s="158" t="str">
        <f t="shared" si="211"/>
        <v/>
      </c>
      <c r="O6354" s="151"/>
    </row>
    <row r="6355" spans="11:15" x14ac:dyDescent="0.3">
      <c r="K6355" s="148" t="str">
        <f>IFERROR(VLOOKUP(A6355,DATABARANG!$B$4:$G$20000,5),"")</f>
        <v/>
      </c>
      <c r="L6355" s="149" t="str">
        <f t="shared" si="210"/>
        <v/>
      </c>
      <c r="M6355" s="158" t="str">
        <f t="shared" si="211"/>
        <v/>
      </c>
      <c r="O6355" s="151"/>
    </row>
    <row r="6356" spans="11:15" x14ac:dyDescent="0.3">
      <c r="K6356" s="148" t="str">
        <f>IFERROR(VLOOKUP(A6356,DATABARANG!$B$4:$G$20000,5),"")</f>
        <v/>
      </c>
      <c r="L6356" s="149" t="str">
        <f t="shared" si="210"/>
        <v/>
      </c>
      <c r="M6356" s="158" t="str">
        <f t="shared" si="211"/>
        <v/>
      </c>
      <c r="O6356" s="151"/>
    </row>
    <row r="6357" spans="11:15" x14ac:dyDescent="0.3">
      <c r="K6357" s="148" t="str">
        <f>IFERROR(VLOOKUP(A6357,DATABARANG!$B$4:$G$20000,5),"")</f>
        <v/>
      </c>
      <c r="L6357" s="149" t="str">
        <f t="shared" si="210"/>
        <v/>
      </c>
      <c r="M6357" s="158" t="str">
        <f t="shared" si="211"/>
        <v/>
      </c>
      <c r="O6357" s="151"/>
    </row>
    <row r="6358" spans="11:15" x14ac:dyDescent="0.3">
      <c r="K6358" s="148" t="str">
        <f>IFERROR(VLOOKUP(A6358,DATABARANG!$B$4:$G$20000,5),"")</f>
        <v/>
      </c>
      <c r="L6358" s="149" t="str">
        <f t="shared" si="210"/>
        <v/>
      </c>
      <c r="M6358" s="158" t="str">
        <f t="shared" si="211"/>
        <v/>
      </c>
      <c r="O6358" s="151"/>
    </row>
    <row r="6359" spans="11:15" x14ac:dyDescent="0.3">
      <c r="K6359" s="148" t="str">
        <f>IFERROR(VLOOKUP(A6359,DATABARANG!$B$4:$G$20000,5),"")</f>
        <v/>
      </c>
      <c r="L6359" s="149" t="str">
        <f t="shared" si="210"/>
        <v/>
      </c>
      <c r="M6359" s="158" t="str">
        <f t="shared" si="211"/>
        <v/>
      </c>
      <c r="O6359" s="151"/>
    </row>
    <row r="6360" spans="11:15" x14ac:dyDescent="0.3">
      <c r="K6360" s="148" t="str">
        <f>IFERROR(VLOOKUP(A6360,DATABARANG!$B$4:$G$20000,5),"")</f>
        <v/>
      </c>
      <c r="L6360" s="149" t="str">
        <f t="shared" si="210"/>
        <v/>
      </c>
      <c r="M6360" s="158" t="str">
        <f t="shared" si="211"/>
        <v/>
      </c>
      <c r="O6360" s="151"/>
    </row>
    <row r="6361" spans="11:15" x14ac:dyDescent="0.3">
      <c r="K6361" s="148" t="str">
        <f>IFERROR(VLOOKUP(A6361,DATABARANG!$B$4:$G$20000,5),"")</f>
        <v/>
      </c>
      <c r="L6361" s="149" t="str">
        <f t="shared" si="210"/>
        <v/>
      </c>
      <c r="M6361" s="158" t="str">
        <f t="shared" si="211"/>
        <v/>
      </c>
      <c r="O6361" s="151"/>
    </row>
    <row r="6362" spans="11:15" x14ac:dyDescent="0.3">
      <c r="K6362" s="148" t="str">
        <f>IFERROR(VLOOKUP(A6362,DATABARANG!$B$4:$G$20000,5),"")</f>
        <v/>
      </c>
      <c r="L6362" s="149" t="str">
        <f t="shared" si="210"/>
        <v/>
      </c>
      <c r="M6362" s="158" t="str">
        <f t="shared" si="211"/>
        <v/>
      </c>
      <c r="O6362" s="151"/>
    </row>
    <row r="6363" spans="11:15" x14ac:dyDescent="0.3">
      <c r="K6363" s="148" t="str">
        <f>IFERROR(VLOOKUP(A6363,DATABARANG!$B$4:$G$20000,5),"")</f>
        <v/>
      </c>
      <c r="L6363" s="149" t="str">
        <f t="shared" si="210"/>
        <v/>
      </c>
      <c r="M6363" s="158" t="str">
        <f t="shared" si="211"/>
        <v/>
      </c>
      <c r="O6363" s="151"/>
    </row>
    <row r="6364" spans="11:15" x14ac:dyDescent="0.3">
      <c r="K6364" s="148" t="str">
        <f>IFERROR(VLOOKUP(A6364,DATABARANG!$B$4:$G$20000,5),"")</f>
        <v/>
      </c>
      <c r="L6364" s="149" t="str">
        <f t="shared" si="210"/>
        <v/>
      </c>
      <c r="M6364" s="158" t="str">
        <f t="shared" si="211"/>
        <v/>
      </c>
      <c r="O6364" s="151"/>
    </row>
    <row r="6365" spans="11:15" x14ac:dyDescent="0.3">
      <c r="K6365" s="148" t="str">
        <f>IFERROR(VLOOKUP(A6365,DATABARANG!$B$4:$G$20000,5),"")</f>
        <v/>
      </c>
      <c r="L6365" s="149" t="str">
        <f t="shared" si="210"/>
        <v/>
      </c>
      <c r="M6365" s="158" t="str">
        <f t="shared" si="211"/>
        <v/>
      </c>
      <c r="O6365" s="151"/>
    </row>
    <row r="6366" spans="11:15" x14ac:dyDescent="0.3">
      <c r="K6366" s="148" t="str">
        <f>IFERROR(VLOOKUP(A6366,DATABARANG!$B$4:$G$20000,5),"")</f>
        <v/>
      </c>
      <c r="L6366" s="149" t="str">
        <f t="shared" si="210"/>
        <v/>
      </c>
      <c r="M6366" s="158" t="str">
        <f t="shared" si="211"/>
        <v/>
      </c>
      <c r="O6366" s="151"/>
    </row>
    <row r="6367" spans="11:15" x14ac:dyDescent="0.3">
      <c r="K6367" s="148" t="str">
        <f>IFERROR(VLOOKUP(A6367,DATABARANG!$B$4:$G$20000,5),"")</f>
        <v/>
      </c>
      <c r="L6367" s="149" t="str">
        <f t="shared" si="210"/>
        <v/>
      </c>
      <c r="M6367" s="158" t="str">
        <f t="shared" si="211"/>
        <v/>
      </c>
      <c r="O6367" s="151"/>
    </row>
    <row r="6368" spans="11:15" x14ac:dyDescent="0.3">
      <c r="K6368" s="148" t="str">
        <f>IFERROR(VLOOKUP(A6368,DATABARANG!$B$4:$G$20000,5),"")</f>
        <v/>
      </c>
      <c r="L6368" s="149" t="str">
        <f t="shared" si="210"/>
        <v/>
      </c>
      <c r="M6368" s="158" t="str">
        <f t="shared" si="211"/>
        <v/>
      </c>
      <c r="O6368" s="151"/>
    </row>
    <row r="6369" spans="11:15" x14ac:dyDescent="0.3">
      <c r="K6369" s="148" t="str">
        <f>IFERROR(VLOOKUP(A6369,DATABARANG!$B$4:$G$20000,5),"")</f>
        <v/>
      </c>
      <c r="L6369" s="149" t="str">
        <f t="shared" si="210"/>
        <v/>
      </c>
      <c r="M6369" s="158" t="str">
        <f t="shared" si="211"/>
        <v/>
      </c>
      <c r="O6369" s="151"/>
    </row>
    <row r="6370" spans="11:15" x14ac:dyDescent="0.3">
      <c r="K6370" s="148" t="str">
        <f>IFERROR(VLOOKUP(A6370,DATABARANG!$B$4:$G$20000,5),"")</f>
        <v/>
      </c>
      <c r="L6370" s="149" t="str">
        <f t="shared" si="210"/>
        <v/>
      </c>
      <c r="M6370" s="158" t="str">
        <f t="shared" si="211"/>
        <v/>
      </c>
      <c r="O6370" s="151"/>
    </row>
    <row r="6371" spans="11:15" x14ac:dyDescent="0.3">
      <c r="K6371" s="148" t="str">
        <f>IFERROR(VLOOKUP(A6371,DATABARANG!$B$4:$G$20000,5),"")</f>
        <v/>
      </c>
      <c r="L6371" s="149" t="str">
        <f t="shared" si="210"/>
        <v/>
      </c>
      <c r="M6371" s="158" t="str">
        <f t="shared" si="211"/>
        <v/>
      </c>
      <c r="O6371" s="151"/>
    </row>
    <row r="6372" spans="11:15" x14ac:dyDescent="0.3">
      <c r="K6372" s="148" t="str">
        <f>IFERROR(VLOOKUP(A6372,DATABARANG!$B$4:$G$20000,5),"")</f>
        <v/>
      </c>
      <c r="L6372" s="149" t="str">
        <f t="shared" si="210"/>
        <v/>
      </c>
      <c r="M6372" s="158" t="str">
        <f t="shared" si="211"/>
        <v/>
      </c>
      <c r="O6372" s="151"/>
    </row>
    <row r="6373" spans="11:15" x14ac:dyDescent="0.3">
      <c r="K6373" s="148" t="str">
        <f>IFERROR(VLOOKUP(A6373,DATABARANG!$B$4:$G$20000,5),"")</f>
        <v/>
      </c>
      <c r="L6373" s="149" t="str">
        <f t="shared" si="210"/>
        <v/>
      </c>
      <c r="M6373" s="158" t="str">
        <f t="shared" si="211"/>
        <v/>
      </c>
      <c r="O6373" s="151"/>
    </row>
    <row r="6374" spans="11:15" x14ac:dyDescent="0.3">
      <c r="K6374" s="148" t="str">
        <f>IFERROR(VLOOKUP(A6374,DATABARANG!$B$4:$G$20000,5),"")</f>
        <v/>
      </c>
      <c r="L6374" s="149" t="str">
        <f t="shared" si="210"/>
        <v/>
      </c>
      <c r="M6374" s="158" t="str">
        <f t="shared" si="211"/>
        <v/>
      </c>
      <c r="O6374" s="151"/>
    </row>
    <row r="6375" spans="11:15" x14ac:dyDescent="0.3">
      <c r="K6375" s="148" t="str">
        <f>IFERROR(VLOOKUP(A6375,DATABARANG!$B$4:$G$20000,5),"")</f>
        <v/>
      </c>
      <c r="L6375" s="149" t="str">
        <f t="shared" si="210"/>
        <v/>
      </c>
      <c r="M6375" s="158" t="str">
        <f t="shared" si="211"/>
        <v/>
      </c>
      <c r="O6375" s="151"/>
    </row>
    <row r="6376" spans="11:15" x14ac:dyDescent="0.3">
      <c r="K6376" s="148" t="str">
        <f>IFERROR(VLOOKUP(A6376,DATABARANG!$B$4:$G$20000,5),"")</f>
        <v/>
      </c>
      <c r="L6376" s="149" t="str">
        <f t="shared" si="210"/>
        <v/>
      </c>
      <c r="M6376" s="158" t="str">
        <f t="shared" si="211"/>
        <v/>
      </c>
      <c r="O6376" s="151"/>
    </row>
    <row r="6377" spans="11:15" x14ac:dyDescent="0.3">
      <c r="K6377" s="148" t="str">
        <f>IFERROR(VLOOKUP(A6377,DATABARANG!$B$4:$G$20000,5),"")</f>
        <v/>
      </c>
      <c r="L6377" s="149" t="str">
        <f t="shared" si="210"/>
        <v/>
      </c>
      <c r="M6377" s="158" t="str">
        <f t="shared" si="211"/>
        <v/>
      </c>
      <c r="O6377" s="151"/>
    </row>
    <row r="6378" spans="11:15" x14ac:dyDescent="0.3">
      <c r="K6378" s="148" t="str">
        <f>IFERROR(VLOOKUP(A6378,DATABARANG!$B$4:$G$20000,5),"")</f>
        <v/>
      </c>
      <c r="L6378" s="149" t="str">
        <f t="shared" si="210"/>
        <v/>
      </c>
      <c r="M6378" s="158" t="str">
        <f t="shared" si="211"/>
        <v/>
      </c>
      <c r="O6378" s="151"/>
    </row>
    <row r="6379" spans="11:15" x14ac:dyDescent="0.3">
      <c r="K6379" s="148" t="str">
        <f>IFERROR(VLOOKUP(A6379,DATABARANG!$B$4:$G$20000,5),"")</f>
        <v/>
      </c>
      <c r="L6379" s="149" t="str">
        <f t="shared" si="210"/>
        <v/>
      </c>
      <c r="M6379" s="158" t="str">
        <f t="shared" si="211"/>
        <v/>
      </c>
      <c r="O6379" s="151"/>
    </row>
    <row r="6380" spans="11:15" x14ac:dyDescent="0.3">
      <c r="K6380" s="148" t="str">
        <f>IFERROR(VLOOKUP(A6380,DATABARANG!$B$4:$G$20000,5),"")</f>
        <v/>
      </c>
      <c r="L6380" s="149" t="str">
        <f t="shared" si="210"/>
        <v/>
      </c>
      <c r="M6380" s="158" t="str">
        <f t="shared" si="211"/>
        <v/>
      </c>
      <c r="O6380" s="151"/>
    </row>
    <row r="6381" spans="11:15" x14ac:dyDescent="0.3">
      <c r="K6381" s="148" t="str">
        <f>IFERROR(VLOOKUP(A6381,DATABARANG!$B$4:$G$20000,5),"")</f>
        <v/>
      </c>
      <c r="L6381" s="149" t="str">
        <f t="shared" si="210"/>
        <v/>
      </c>
      <c r="M6381" s="158" t="str">
        <f t="shared" si="211"/>
        <v/>
      </c>
      <c r="O6381" s="151"/>
    </row>
    <row r="6382" spans="11:15" x14ac:dyDescent="0.3">
      <c r="K6382" s="148" t="str">
        <f>IFERROR(VLOOKUP(A6382,DATABARANG!$B$4:$G$20000,5),"")</f>
        <v/>
      </c>
      <c r="L6382" s="149" t="str">
        <f t="shared" si="210"/>
        <v/>
      </c>
      <c r="M6382" s="158" t="str">
        <f t="shared" si="211"/>
        <v/>
      </c>
      <c r="O6382" s="151"/>
    </row>
    <row r="6383" spans="11:15" x14ac:dyDescent="0.3">
      <c r="K6383" s="148" t="str">
        <f>IFERROR(VLOOKUP(A6383,DATABARANG!$B$4:$G$20000,5),"")</f>
        <v/>
      </c>
      <c r="L6383" s="149" t="str">
        <f t="shared" si="210"/>
        <v/>
      </c>
      <c r="M6383" s="158" t="str">
        <f t="shared" si="211"/>
        <v/>
      </c>
      <c r="O6383" s="151"/>
    </row>
    <row r="6384" spans="11:15" x14ac:dyDescent="0.3">
      <c r="K6384" s="148" t="str">
        <f>IFERROR(VLOOKUP(A6384,DATABARANG!$B$4:$G$20000,5),"")</f>
        <v/>
      </c>
      <c r="L6384" s="149" t="str">
        <f t="shared" si="210"/>
        <v/>
      </c>
      <c r="M6384" s="158" t="str">
        <f t="shared" si="211"/>
        <v/>
      </c>
      <c r="O6384" s="151"/>
    </row>
    <row r="6385" spans="11:15" x14ac:dyDescent="0.3">
      <c r="K6385" s="148" t="str">
        <f>IFERROR(VLOOKUP(A6385,DATABARANG!$B$4:$G$20000,5),"")</f>
        <v/>
      </c>
      <c r="L6385" s="149" t="str">
        <f t="shared" si="210"/>
        <v/>
      </c>
      <c r="M6385" s="158" t="str">
        <f t="shared" si="211"/>
        <v/>
      </c>
      <c r="O6385" s="151"/>
    </row>
    <row r="6386" spans="11:15" x14ac:dyDescent="0.3">
      <c r="K6386" s="148" t="str">
        <f>IFERROR(VLOOKUP(A6386,DATABARANG!$B$4:$G$20000,5),"")</f>
        <v/>
      </c>
      <c r="L6386" s="149" t="str">
        <f t="shared" si="210"/>
        <v/>
      </c>
      <c r="M6386" s="158" t="str">
        <f t="shared" si="211"/>
        <v/>
      </c>
      <c r="O6386" s="151"/>
    </row>
    <row r="6387" spans="11:15" x14ac:dyDescent="0.3">
      <c r="K6387" s="148" t="str">
        <f>IFERROR(VLOOKUP(A6387,DATABARANG!$B$4:$G$20000,5),"")</f>
        <v/>
      </c>
      <c r="L6387" s="149" t="str">
        <f t="shared" si="210"/>
        <v/>
      </c>
      <c r="M6387" s="158" t="str">
        <f t="shared" si="211"/>
        <v/>
      </c>
      <c r="O6387" s="151"/>
    </row>
    <row r="6388" spans="11:15" x14ac:dyDescent="0.3">
      <c r="K6388" s="148" t="str">
        <f>IFERROR(VLOOKUP(A6388,DATABARANG!$B$4:$G$20000,5),"")</f>
        <v/>
      </c>
      <c r="L6388" s="149" t="str">
        <f t="shared" si="210"/>
        <v/>
      </c>
      <c r="M6388" s="158" t="str">
        <f t="shared" si="211"/>
        <v/>
      </c>
      <c r="O6388" s="151"/>
    </row>
    <row r="6389" spans="11:15" x14ac:dyDescent="0.3">
      <c r="K6389" s="148" t="str">
        <f>IFERROR(VLOOKUP(A6389,DATABARANG!$B$4:$G$20000,5),"")</f>
        <v/>
      </c>
      <c r="L6389" s="149" t="str">
        <f t="shared" si="210"/>
        <v/>
      </c>
      <c r="M6389" s="158" t="str">
        <f t="shared" si="211"/>
        <v/>
      </c>
      <c r="O6389" s="151"/>
    </row>
    <row r="6390" spans="11:15" x14ac:dyDescent="0.3">
      <c r="K6390" s="148" t="str">
        <f>IFERROR(VLOOKUP(A6390,DATABARANG!$B$4:$G$20000,5),"")</f>
        <v/>
      </c>
      <c r="L6390" s="149" t="str">
        <f t="shared" si="210"/>
        <v/>
      </c>
      <c r="M6390" s="158" t="str">
        <f t="shared" si="211"/>
        <v/>
      </c>
      <c r="O6390" s="151"/>
    </row>
    <row r="6391" spans="11:15" x14ac:dyDescent="0.3">
      <c r="K6391" s="148" t="str">
        <f>IFERROR(VLOOKUP(A6391,DATABARANG!$B$4:$G$20000,5),"")</f>
        <v/>
      </c>
      <c r="L6391" s="149" t="str">
        <f t="shared" si="210"/>
        <v/>
      </c>
      <c r="M6391" s="158" t="str">
        <f t="shared" si="211"/>
        <v/>
      </c>
      <c r="O6391" s="151"/>
    </row>
    <row r="6392" spans="11:15" x14ac:dyDescent="0.3">
      <c r="K6392" s="148" t="str">
        <f>IFERROR(VLOOKUP(A6392,DATABARANG!$B$4:$G$20000,5),"")</f>
        <v/>
      </c>
      <c r="L6392" s="149" t="str">
        <f t="shared" si="210"/>
        <v/>
      </c>
      <c r="M6392" s="158" t="str">
        <f t="shared" si="211"/>
        <v/>
      </c>
      <c r="O6392" s="151"/>
    </row>
    <row r="6393" spans="11:15" x14ac:dyDescent="0.3">
      <c r="K6393" s="148" t="str">
        <f>IFERROR(VLOOKUP(A6393,DATABARANG!$B$4:$G$20000,5),"")</f>
        <v/>
      </c>
      <c r="L6393" s="149" t="str">
        <f t="shared" si="210"/>
        <v/>
      </c>
      <c r="M6393" s="158" t="str">
        <f t="shared" si="211"/>
        <v/>
      </c>
      <c r="O6393" s="151"/>
    </row>
    <row r="6394" spans="11:15" x14ac:dyDescent="0.3">
      <c r="K6394" s="148" t="str">
        <f>IFERROR(VLOOKUP(A6394,DATABARANG!$B$4:$G$20000,5),"")</f>
        <v/>
      </c>
      <c r="L6394" s="149" t="str">
        <f t="shared" si="210"/>
        <v/>
      </c>
      <c r="M6394" s="158" t="str">
        <f t="shared" si="211"/>
        <v/>
      </c>
      <c r="O6394" s="151"/>
    </row>
    <row r="6395" spans="11:15" x14ac:dyDescent="0.3">
      <c r="K6395" s="148" t="str">
        <f>IFERROR(VLOOKUP(A6395,DATABARANG!$B$4:$G$20000,5),"")</f>
        <v/>
      </c>
      <c r="L6395" s="149" t="str">
        <f t="shared" si="210"/>
        <v/>
      </c>
      <c r="M6395" s="158" t="str">
        <f t="shared" si="211"/>
        <v/>
      </c>
      <c r="O6395" s="151"/>
    </row>
    <row r="6396" spans="11:15" x14ac:dyDescent="0.3">
      <c r="K6396" s="148" t="str">
        <f>IFERROR(VLOOKUP(A6396,DATABARANG!$B$4:$G$20000,5),"")</f>
        <v/>
      </c>
      <c r="L6396" s="149" t="str">
        <f t="shared" si="210"/>
        <v/>
      </c>
      <c r="M6396" s="158" t="str">
        <f t="shared" si="211"/>
        <v/>
      </c>
      <c r="O6396" s="151"/>
    </row>
    <row r="6397" spans="11:15" x14ac:dyDescent="0.3">
      <c r="K6397" s="148" t="str">
        <f>IFERROR(VLOOKUP(A6397,DATABARANG!$B$4:$G$20000,5),"")</f>
        <v/>
      </c>
      <c r="L6397" s="149" t="str">
        <f t="shared" si="210"/>
        <v/>
      </c>
      <c r="M6397" s="158" t="str">
        <f t="shared" si="211"/>
        <v/>
      </c>
      <c r="O6397" s="151"/>
    </row>
    <row r="6398" spans="11:15" x14ac:dyDescent="0.3">
      <c r="K6398" s="148" t="str">
        <f>IFERROR(VLOOKUP(A6398,DATABARANG!$B$4:$G$20000,5),"")</f>
        <v/>
      </c>
      <c r="L6398" s="149" t="str">
        <f t="shared" si="210"/>
        <v/>
      </c>
      <c r="M6398" s="158" t="str">
        <f t="shared" si="211"/>
        <v/>
      </c>
      <c r="O6398" s="151"/>
    </row>
    <row r="6399" spans="11:15" x14ac:dyDescent="0.3">
      <c r="K6399" s="148" t="str">
        <f>IFERROR(VLOOKUP(A6399,DATABARANG!$B$4:$G$20000,5),"")</f>
        <v/>
      </c>
      <c r="L6399" s="149" t="str">
        <f t="shared" si="210"/>
        <v/>
      </c>
      <c r="M6399" s="158" t="str">
        <f t="shared" si="211"/>
        <v/>
      </c>
      <c r="O6399" s="151"/>
    </row>
    <row r="6400" spans="11:15" x14ac:dyDescent="0.3">
      <c r="K6400" s="148" t="str">
        <f>IFERROR(VLOOKUP(A6400,DATABARANG!$B$4:$G$20000,5),"")</f>
        <v/>
      </c>
      <c r="L6400" s="149" t="str">
        <f t="shared" si="210"/>
        <v/>
      </c>
      <c r="M6400" s="158" t="str">
        <f t="shared" si="211"/>
        <v/>
      </c>
      <c r="O6400" s="151"/>
    </row>
    <row r="6401" spans="11:15" x14ac:dyDescent="0.3">
      <c r="K6401" s="148" t="str">
        <f>IFERROR(VLOOKUP(A6401,DATABARANG!$B$4:$G$20000,5),"")</f>
        <v/>
      </c>
      <c r="L6401" s="149" t="str">
        <f t="shared" si="210"/>
        <v/>
      </c>
      <c r="M6401" s="158" t="str">
        <f t="shared" si="211"/>
        <v/>
      </c>
      <c r="O6401" s="151"/>
    </row>
    <row r="6402" spans="11:15" x14ac:dyDescent="0.3">
      <c r="K6402" s="148" t="str">
        <f>IFERROR(VLOOKUP(A6402,DATABARANG!$B$4:$G$20000,5),"")</f>
        <v/>
      </c>
      <c r="L6402" s="149" t="str">
        <f t="shared" si="210"/>
        <v/>
      </c>
      <c r="M6402" s="158" t="str">
        <f t="shared" si="211"/>
        <v/>
      </c>
      <c r="O6402" s="151"/>
    </row>
    <row r="6403" spans="11:15" x14ac:dyDescent="0.3">
      <c r="K6403" s="148" t="str">
        <f>IFERROR(VLOOKUP(A6403,DATABARANG!$B$4:$G$20000,5),"")</f>
        <v/>
      </c>
      <c r="L6403" s="149" t="str">
        <f t="shared" si="210"/>
        <v/>
      </c>
      <c r="M6403" s="158" t="str">
        <f t="shared" si="211"/>
        <v/>
      </c>
      <c r="O6403" s="151"/>
    </row>
    <row r="6404" spans="11:15" x14ac:dyDescent="0.3">
      <c r="K6404" s="148" t="str">
        <f>IFERROR(VLOOKUP(A6404,DATABARANG!$B$4:$G$20000,5),"")</f>
        <v/>
      </c>
      <c r="L6404" s="149" t="str">
        <f t="shared" si="210"/>
        <v/>
      </c>
      <c r="M6404" s="158" t="str">
        <f t="shared" si="211"/>
        <v/>
      </c>
      <c r="O6404" s="151"/>
    </row>
    <row r="6405" spans="11:15" x14ac:dyDescent="0.3">
      <c r="K6405" s="148" t="str">
        <f>IFERROR(VLOOKUP(A6405,DATABARANG!$B$4:$G$20000,5),"")</f>
        <v/>
      </c>
      <c r="L6405" s="149" t="str">
        <f t="shared" si="210"/>
        <v/>
      </c>
      <c r="M6405" s="158" t="str">
        <f t="shared" si="211"/>
        <v/>
      </c>
      <c r="O6405" s="151"/>
    </row>
    <row r="6406" spans="11:15" x14ac:dyDescent="0.3">
      <c r="K6406" s="148" t="str">
        <f>IFERROR(VLOOKUP(A6406,DATABARANG!$B$4:$G$20000,5),"")</f>
        <v/>
      </c>
      <c r="L6406" s="149" t="str">
        <f t="shared" ref="L6406:L6469" si="212">IFERROR((E6406-K6406)*G6406,"")</f>
        <v/>
      </c>
      <c r="M6406" s="158" t="str">
        <f t="shared" ref="M6406:M6469" si="213">IF(B6406="","",TEXT(B6406,"DD-MMM"))</f>
        <v/>
      </c>
      <c r="O6406" s="151"/>
    </row>
    <row r="6407" spans="11:15" x14ac:dyDescent="0.3">
      <c r="K6407" s="148" t="str">
        <f>IFERROR(VLOOKUP(A6407,DATABARANG!$B$4:$G$20000,5),"")</f>
        <v/>
      </c>
      <c r="L6407" s="149" t="str">
        <f t="shared" si="212"/>
        <v/>
      </c>
      <c r="M6407" s="158" t="str">
        <f t="shared" si="213"/>
        <v/>
      </c>
      <c r="O6407" s="151"/>
    </row>
    <row r="6408" spans="11:15" x14ac:dyDescent="0.3">
      <c r="K6408" s="148" t="str">
        <f>IFERROR(VLOOKUP(A6408,DATABARANG!$B$4:$G$20000,5),"")</f>
        <v/>
      </c>
      <c r="L6408" s="149" t="str">
        <f t="shared" si="212"/>
        <v/>
      </c>
      <c r="M6408" s="158" t="str">
        <f t="shared" si="213"/>
        <v/>
      </c>
      <c r="O6408" s="151"/>
    </row>
    <row r="6409" spans="11:15" x14ac:dyDescent="0.3">
      <c r="K6409" s="148" t="str">
        <f>IFERROR(VLOOKUP(A6409,DATABARANG!$B$4:$G$20000,5),"")</f>
        <v/>
      </c>
      <c r="L6409" s="149" t="str">
        <f t="shared" si="212"/>
        <v/>
      </c>
      <c r="M6409" s="158" t="str">
        <f t="shared" si="213"/>
        <v/>
      </c>
      <c r="O6409" s="151"/>
    </row>
    <row r="6410" spans="11:15" x14ac:dyDescent="0.3">
      <c r="K6410" s="148" t="str">
        <f>IFERROR(VLOOKUP(A6410,DATABARANG!$B$4:$G$20000,5),"")</f>
        <v/>
      </c>
      <c r="L6410" s="149" t="str">
        <f t="shared" si="212"/>
        <v/>
      </c>
      <c r="M6410" s="158" t="str">
        <f t="shared" si="213"/>
        <v/>
      </c>
      <c r="O6410" s="151"/>
    </row>
    <row r="6411" spans="11:15" x14ac:dyDescent="0.3">
      <c r="K6411" s="148" t="str">
        <f>IFERROR(VLOOKUP(A6411,DATABARANG!$B$4:$G$20000,5),"")</f>
        <v/>
      </c>
      <c r="L6411" s="149" t="str">
        <f t="shared" si="212"/>
        <v/>
      </c>
      <c r="M6411" s="158" t="str">
        <f t="shared" si="213"/>
        <v/>
      </c>
      <c r="O6411" s="151"/>
    </row>
    <row r="6412" spans="11:15" x14ac:dyDescent="0.3">
      <c r="K6412" s="148" t="str">
        <f>IFERROR(VLOOKUP(A6412,DATABARANG!$B$4:$G$20000,5),"")</f>
        <v/>
      </c>
      <c r="L6412" s="149" t="str">
        <f t="shared" si="212"/>
        <v/>
      </c>
      <c r="M6412" s="158" t="str">
        <f t="shared" si="213"/>
        <v/>
      </c>
      <c r="O6412" s="151"/>
    </row>
    <row r="6413" spans="11:15" x14ac:dyDescent="0.3">
      <c r="K6413" s="148" t="str">
        <f>IFERROR(VLOOKUP(A6413,DATABARANG!$B$4:$G$20000,5),"")</f>
        <v/>
      </c>
      <c r="L6413" s="149" t="str">
        <f t="shared" si="212"/>
        <v/>
      </c>
      <c r="M6413" s="158" t="str">
        <f t="shared" si="213"/>
        <v/>
      </c>
      <c r="O6413" s="151"/>
    </row>
    <row r="6414" spans="11:15" x14ac:dyDescent="0.3">
      <c r="K6414" s="148" t="str">
        <f>IFERROR(VLOOKUP(A6414,DATABARANG!$B$4:$G$20000,5),"")</f>
        <v/>
      </c>
      <c r="L6414" s="149" t="str">
        <f t="shared" si="212"/>
        <v/>
      </c>
      <c r="M6414" s="158" t="str">
        <f t="shared" si="213"/>
        <v/>
      </c>
      <c r="O6414" s="151"/>
    </row>
    <row r="6415" spans="11:15" x14ac:dyDescent="0.3">
      <c r="K6415" s="148" t="str">
        <f>IFERROR(VLOOKUP(A6415,DATABARANG!$B$4:$G$20000,5),"")</f>
        <v/>
      </c>
      <c r="L6415" s="149" t="str">
        <f t="shared" si="212"/>
        <v/>
      </c>
      <c r="M6415" s="158" t="str">
        <f t="shared" si="213"/>
        <v/>
      </c>
      <c r="O6415" s="151"/>
    </row>
    <row r="6416" spans="11:15" x14ac:dyDescent="0.3">
      <c r="K6416" s="148" t="str">
        <f>IFERROR(VLOOKUP(A6416,DATABARANG!$B$4:$G$20000,5),"")</f>
        <v/>
      </c>
      <c r="L6416" s="149" t="str">
        <f t="shared" si="212"/>
        <v/>
      </c>
      <c r="M6416" s="158" t="str">
        <f t="shared" si="213"/>
        <v/>
      </c>
      <c r="O6416" s="151"/>
    </row>
    <row r="6417" spans="11:15" x14ac:dyDescent="0.3">
      <c r="K6417" s="148" t="str">
        <f>IFERROR(VLOOKUP(A6417,DATABARANG!$B$4:$G$20000,5),"")</f>
        <v/>
      </c>
      <c r="L6417" s="149" t="str">
        <f t="shared" si="212"/>
        <v/>
      </c>
      <c r="M6417" s="158" t="str">
        <f t="shared" si="213"/>
        <v/>
      </c>
      <c r="O6417" s="151"/>
    </row>
    <row r="6418" spans="11:15" x14ac:dyDescent="0.3">
      <c r="K6418" s="148" t="str">
        <f>IFERROR(VLOOKUP(A6418,DATABARANG!$B$4:$G$20000,5),"")</f>
        <v/>
      </c>
      <c r="L6418" s="149" t="str">
        <f t="shared" si="212"/>
        <v/>
      </c>
      <c r="M6418" s="158" t="str">
        <f t="shared" si="213"/>
        <v/>
      </c>
      <c r="O6418" s="151"/>
    </row>
    <row r="6419" spans="11:15" x14ac:dyDescent="0.3">
      <c r="K6419" s="148" t="str">
        <f>IFERROR(VLOOKUP(A6419,DATABARANG!$B$4:$G$20000,5),"")</f>
        <v/>
      </c>
      <c r="L6419" s="149" t="str">
        <f t="shared" si="212"/>
        <v/>
      </c>
      <c r="M6419" s="158" t="str">
        <f t="shared" si="213"/>
        <v/>
      </c>
      <c r="O6419" s="151"/>
    </row>
    <row r="6420" spans="11:15" x14ac:dyDescent="0.3">
      <c r="K6420" s="148" t="str">
        <f>IFERROR(VLOOKUP(A6420,DATABARANG!$B$4:$G$20000,5),"")</f>
        <v/>
      </c>
      <c r="L6420" s="149" t="str">
        <f t="shared" si="212"/>
        <v/>
      </c>
      <c r="M6420" s="158" t="str">
        <f t="shared" si="213"/>
        <v/>
      </c>
      <c r="O6420" s="151"/>
    </row>
    <row r="6421" spans="11:15" x14ac:dyDescent="0.3">
      <c r="K6421" s="148" t="str">
        <f>IFERROR(VLOOKUP(A6421,DATABARANG!$B$4:$G$20000,5),"")</f>
        <v/>
      </c>
      <c r="L6421" s="149" t="str">
        <f t="shared" si="212"/>
        <v/>
      </c>
      <c r="M6421" s="158" t="str">
        <f t="shared" si="213"/>
        <v/>
      </c>
      <c r="O6421" s="151"/>
    </row>
    <row r="6422" spans="11:15" x14ac:dyDescent="0.3">
      <c r="K6422" s="148" t="str">
        <f>IFERROR(VLOOKUP(A6422,DATABARANG!$B$4:$G$20000,5),"")</f>
        <v/>
      </c>
      <c r="L6422" s="149" t="str">
        <f t="shared" si="212"/>
        <v/>
      </c>
      <c r="M6422" s="158" t="str">
        <f t="shared" si="213"/>
        <v/>
      </c>
      <c r="O6422" s="151"/>
    </row>
    <row r="6423" spans="11:15" x14ac:dyDescent="0.3">
      <c r="K6423" s="148" t="str">
        <f>IFERROR(VLOOKUP(A6423,DATABARANG!$B$4:$G$20000,5),"")</f>
        <v/>
      </c>
      <c r="L6423" s="149" t="str">
        <f t="shared" si="212"/>
        <v/>
      </c>
      <c r="M6423" s="158" t="str">
        <f t="shared" si="213"/>
        <v/>
      </c>
      <c r="O6423" s="151"/>
    </row>
    <row r="6424" spans="11:15" x14ac:dyDescent="0.3">
      <c r="K6424" s="148" t="str">
        <f>IFERROR(VLOOKUP(A6424,DATABARANG!$B$4:$G$20000,5),"")</f>
        <v/>
      </c>
      <c r="L6424" s="149" t="str">
        <f t="shared" si="212"/>
        <v/>
      </c>
      <c r="M6424" s="158" t="str">
        <f t="shared" si="213"/>
        <v/>
      </c>
      <c r="O6424" s="151"/>
    </row>
    <row r="6425" spans="11:15" x14ac:dyDescent="0.3">
      <c r="K6425" s="148" t="str">
        <f>IFERROR(VLOOKUP(A6425,DATABARANG!$B$4:$G$20000,5),"")</f>
        <v/>
      </c>
      <c r="L6425" s="149" t="str">
        <f t="shared" si="212"/>
        <v/>
      </c>
      <c r="M6425" s="158" t="str">
        <f t="shared" si="213"/>
        <v/>
      </c>
      <c r="O6425" s="151"/>
    </row>
    <row r="6426" spans="11:15" x14ac:dyDescent="0.3">
      <c r="K6426" s="148" t="str">
        <f>IFERROR(VLOOKUP(A6426,DATABARANG!$B$4:$G$20000,5),"")</f>
        <v/>
      </c>
      <c r="L6426" s="149" t="str">
        <f t="shared" si="212"/>
        <v/>
      </c>
      <c r="M6426" s="158" t="str">
        <f t="shared" si="213"/>
        <v/>
      </c>
      <c r="O6426" s="151"/>
    </row>
    <row r="6427" spans="11:15" x14ac:dyDescent="0.3">
      <c r="K6427" s="148" t="str">
        <f>IFERROR(VLOOKUP(A6427,DATABARANG!$B$4:$G$20000,5),"")</f>
        <v/>
      </c>
      <c r="L6427" s="149" t="str">
        <f t="shared" si="212"/>
        <v/>
      </c>
      <c r="M6427" s="158" t="str">
        <f t="shared" si="213"/>
        <v/>
      </c>
      <c r="O6427" s="151"/>
    </row>
    <row r="6428" spans="11:15" x14ac:dyDescent="0.3">
      <c r="K6428" s="148" t="str">
        <f>IFERROR(VLOOKUP(A6428,DATABARANG!$B$4:$G$20000,5),"")</f>
        <v/>
      </c>
      <c r="L6428" s="149" t="str">
        <f t="shared" si="212"/>
        <v/>
      </c>
      <c r="M6428" s="158" t="str">
        <f t="shared" si="213"/>
        <v/>
      </c>
      <c r="O6428" s="151"/>
    </row>
    <row r="6429" spans="11:15" x14ac:dyDescent="0.3">
      <c r="K6429" s="148" t="str">
        <f>IFERROR(VLOOKUP(A6429,DATABARANG!$B$4:$G$20000,5),"")</f>
        <v/>
      </c>
      <c r="L6429" s="149" t="str">
        <f t="shared" si="212"/>
        <v/>
      </c>
      <c r="M6429" s="158" t="str">
        <f t="shared" si="213"/>
        <v/>
      </c>
      <c r="O6429" s="151"/>
    </row>
    <row r="6430" spans="11:15" x14ac:dyDescent="0.3">
      <c r="K6430" s="148" t="str">
        <f>IFERROR(VLOOKUP(A6430,DATABARANG!$B$4:$G$20000,5),"")</f>
        <v/>
      </c>
      <c r="L6430" s="149" t="str">
        <f t="shared" si="212"/>
        <v/>
      </c>
      <c r="M6430" s="158" t="str">
        <f t="shared" si="213"/>
        <v/>
      </c>
      <c r="O6430" s="151"/>
    </row>
    <row r="6431" spans="11:15" x14ac:dyDescent="0.3">
      <c r="K6431" s="148" t="str">
        <f>IFERROR(VLOOKUP(A6431,DATABARANG!$B$4:$G$20000,5),"")</f>
        <v/>
      </c>
      <c r="L6431" s="149" t="str">
        <f t="shared" si="212"/>
        <v/>
      </c>
      <c r="M6431" s="158" t="str">
        <f t="shared" si="213"/>
        <v/>
      </c>
      <c r="O6431" s="151"/>
    </row>
    <row r="6432" spans="11:15" x14ac:dyDescent="0.3">
      <c r="K6432" s="148" t="str">
        <f>IFERROR(VLOOKUP(A6432,DATABARANG!$B$4:$G$20000,5),"")</f>
        <v/>
      </c>
      <c r="L6432" s="149" t="str">
        <f t="shared" si="212"/>
        <v/>
      </c>
      <c r="M6432" s="158" t="str">
        <f t="shared" si="213"/>
        <v/>
      </c>
      <c r="O6432" s="151"/>
    </row>
    <row r="6433" spans="11:15" x14ac:dyDescent="0.3">
      <c r="K6433" s="148" t="str">
        <f>IFERROR(VLOOKUP(A6433,DATABARANG!$B$4:$G$20000,5),"")</f>
        <v/>
      </c>
      <c r="L6433" s="149" t="str">
        <f t="shared" si="212"/>
        <v/>
      </c>
      <c r="M6433" s="158" t="str">
        <f t="shared" si="213"/>
        <v/>
      </c>
      <c r="O6433" s="151"/>
    </row>
    <row r="6434" spans="11:15" x14ac:dyDescent="0.3">
      <c r="K6434" s="148" t="str">
        <f>IFERROR(VLOOKUP(A6434,DATABARANG!$B$4:$G$20000,5),"")</f>
        <v/>
      </c>
      <c r="L6434" s="149" t="str">
        <f t="shared" si="212"/>
        <v/>
      </c>
      <c r="M6434" s="158" t="str">
        <f t="shared" si="213"/>
        <v/>
      </c>
      <c r="O6434" s="151"/>
    </row>
    <row r="6435" spans="11:15" x14ac:dyDescent="0.3">
      <c r="K6435" s="148" t="str">
        <f>IFERROR(VLOOKUP(A6435,DATABARANG!$B$4:$G$20000,5),"")</f>
        <v/>
      </c>
      <c r="L6435" s="149" t="str">
        <f t="shared" si="212"/>
        <v/>
      </c>
      <c r="M6435" s="158" t="str">
        <f t="shared" si="213"/>
        <v/>
      </c>
      <c r="O6435" s="151"/>
    </row>
    <row r="6436" spans="11:15" x14ac:dyDescent="0.3">
      <c r="K6436" s="148" t="str">
        <f>IFERROR(VLOOKUP(A6436,DATABARANG!$B$4:$G$20000,5),"")</f>
        <v/>
      </c>
      <c r="L6436" s="149" t="str">
        <f t="shared" si="212"/>
        <v/>
      </c>
      <c r="M6436" s="158" t="str">
        <f t="shared" si="213"/>
        <v/>
      </c>
      <c r="O6436" s="151"/>
    </row>
    <row r="6437" spans="11:15" x14ac:dyDescent="0.3">
      <c r="K6437" s="148" t="str">
        <f>IFERROR(VLOOKUP(A6437,DATABARANG!$B$4:$G$20000,5),"")</f>
        <v/>
      </c>
      <c r="L6437" s="149" t="str">
        <f t="shared" si="212"/>
        <v/>
      </c>
      <c r="M6437" s="158" t="str">
        <f t="shared" si="213"/>
        <v/>
      </c>
      <c r="O6437" s="151"/>
    </row>
    <row r="6438" spans="11:15" x14ac:dyDescent="0.3">
      <c r="K6438" s="148" t="str">
        <f>IFERROR(VLOOKUP(A6438,DATABARANG!$B$4:$G$20000,5),"")</f>
        <v/>
      </c>
      <c r="L6438" s="149" t="str">
        <f t="shared" si="212"/>
        <v/>
      </c>
      <c r="M6438" s="158" t="str">
        <f t="shared" si="213"/>
        <v/>
      </c>
      <c r="O6438" s="151"/>
    </row>
    <row r="6439" spans="11:15" x14ac:dyDescent="0.3">
      <c r="K6439" s="148" t="str">
        <f>IFERROR(VLOOKUP(A6439,DATABARANG!$B$4:$G$20000,5),"")</f>
        <v/>
      </c>
      <c r="L6439" s="149" t="str">
        <f t="shared" si="212"/>
        <v/>
      </c>
      <c r="M6439" s="158" t="str">
        <f t="shared" si="213"/>
        <v/>
      </c>
      <c r="O6439" s="151"/>
    </row>
    <row r="6440" spans="11:15" x14ac:dyDescent="0.3">
      <c r="K6440" s="148" t="str">
        <f>IFERROR(VLOOKUP(A6440,DATABARANG!$B$4:$G$20000,5),"")</f>
        <v/>
      </c>
      <c r="L6440" s="149" t="str">
        <f t="shared" si="212"/>
        <v/>
      </c>
      <c r="M6440" s="158" t="str">
        <f t="shared" si="213"/>
        <v/>
      </c>
      <c r="O6440" s="151"/>
    </row>
    <row r="6441" spans="11:15" x14ac:dyDescent="0.3">
      <c r="K6441" s="148" t="str">
        <f>IFERROR(VLOOKUP(A6441,DATABARANG!$B$4:$G$20000,5),"")</f>
        <v/>
      </c>
      <c r="L6441" s="149" t="str">
        <f t="shared" si="212"/>
        <v/>
      </c>
      <c r="M6441" s="158" t="str">
        <f t="shared" si="213"/>
        <v/>
      </c>
      <c r="O6441" s="151"/>
    </row>
    <row r="6442" spans="11:15" x14ac:dyDescent="0.3">
      <c r="K6442" s="148" t="str">
        <f>IFERROR(VLOOKUP(A6442,DATABARANG!$B$4:$G$20000,5),"")</f>
        <v/>
      </c>
      <c r="L6442" s="149" t="str">
        <f t="shared" si="212"/>
        <v/>
      </c>
      <c r="M6442" s="158" t="str">
        <f t="shared" si="213"/>
        <v/>
      </c>
      <c r="O6442" s="151"/>
    </row>
    <row r="6443" spans="11:15" x14ac:dyDescent="0.3">
      <c r="K6443" s="148" t="str">
        <f>IFERROR(VLOOKUP(A6443,DATABARANG!$B$4:$G$20000,5),"")</f>
        <v/>
      </c>
      <c r="L6443" s="149" t="str">
        <f t="shared" si="212"/>
        <v/>
      </c>
      <c r="M6443" s="158" t="str">
        <f t="shared" si="213"/>
        <v/>
      </c>
      <c r="O6443" s="151"/>
    </row>
    <row r="6444" spans="11:15" x14ac:dyDescent="0.3">
      <c r="K6444" s="148" t="str">
        <f>IFERROR(VLOOKUP(A6444,DATABARANG!$B$4:$G$20000,5),"")</f>
        <v/>
      </c>
      <c r="L6444" s="149" t="str">
        <f t="shared" si="212"/>
        <v/>
      </c>
      <c r="M6444" s="158" t="str">
        <f t="shared" si="213"/>
        <v/>
      </c>
      <c r="O6444" s="151"/>
    </row>
    <row r="6445" spans="11:15" x14ac:dyDescent="0.3">
      <c r="K6445" s="148" t="str">
        <f>IFERROR(VLOOKUP(A6445,DATABARANG!$B$4:$G$20000,5),"")</f>
        <v/>
      </c>
      <c r="L6445" s="149" t="str">
        <f t="shared" si="212"/>
        <v/>
      </c>
      <c r="M6445" s="158" t="str">
        <f t="shared" si="213"/>
        <v/>
      </c>
      <c r="O6445" s="151"/>
    </row>
    <row r="6446" spans="11:15" x14ac:dyDescent="0.3">
      <c r="K6446" s="148" t="str">
        <f>IFERROR(VLOOKUP(A6446,DATABARANG!$B$4:$G$20000,5),"")</f>
        <v/>
      </c>
      <c r="L6446" s="149" t="str">
        <f t="shared" si="212"/>
        <v/>
      </c>
      <c r="M6446" s="158" t="str">
        <f t="shared" si="213"/>
        <v/>
      </c>
      <c r="O6446" s="151"/>
    </row>
    <row r="6447" spans="11:15" x14ac:dyDescent="0.3">
      <c r="K6447" s="148" t="str">
        <f>IFERROR(VLOOKUP(A6447,DATABARANG!$B$4:$G$20000,5),"")</f>
        <v/>
      </c>
      <c r="L6447" s="149" t="str">
        <f t="shared" si="212"/>
        <v/>
      </c>
      <c r="M6447" s="158" t="str">
        <f t="shared" si="213"/>
        <v/>
      </c>
      <c r="O6447" s="151"/>
    </row>
    <row r="6448" spans="11:15" x14ac:dyDescent="0.3">
      <c r="K6448" s="148" t="str">
        <f>IFERROR(VLOOKUP(A6448,DATABARANG!$B$4:$G$20000,5),"")</f>
        <v/>
      </c>
      <c r="L6448" s="149" t="str">
        <f t="shared" si="212"/>
        <v/>
      </c>
      <c r="M6448" s="158" t="str">
        <f t="shared" si="213"/>
        <v/>
      </c>
      <c r="O6448" s="151"/>
    </row>
    <row r="6449" spans="11:15" x14ac:dyDescent="0.3">
      <c r="K6449" s="148" t="str">
        <f>IFERROR(VLOOKUP(A6449,DATABARANG!$B$4:$G$20000,5),"")</f>
        <v/>
      </c>
      <c r="L6449" s="149" t="str">
        <f t="shared" si="212"/>
        <v/>
      </c>
      <c r="M6449" s="158" t="str">
        <f t="shared" si="213"/>
        <v/>
      </c>
      <c r="O6449" s="151"/>
    </row>
    <row r="6450" spans="11:15" x14ac:dyDescent="0.3">
      <c r="K6450" s="148" t="str">
        <f>IFERROR(VLOOKUP(A6450,DATABARANG!$B$4:$G$20000,5),"")</f>
        <v/>
      </c>
      <c r="L6450" s="149" t="str">
        <f t="shared" si="212"/>
        <v/>
      </c>
      <c r="M6450" s="158" t="str">
        <f t="shared" si="213"/>
        <v/>
      </c>
      <c r="O6450" s="151"/>
    </row>
    <row r="6451" spans="11:15" x14ac:dyDescent="0.3">
      <c r="K6451" s="148" t="str">
        <f>IFERROR(VLOOKUP(A6451,DATABARANG!$B$4:$G$20000,5),"")</f>
        <v/>
      </c>
      <c r="L6451" s="149" t="str">
        <f t="shared" si="212"/>
        <v/>
      </c>
      <c r="M6451" s="158" t="str">
        <f t="shared" si="213"/>
        <v/>
      </c>
      <c r="O6451" s="151"/>
    </row>
    <row r="6452" spans="11:15" x14ac:dyDescent="0.3">
      <c r="K6452" s="148" t="str">
        <f>IFERROR(VLOOKUP(A6452,DATABARANG!$B$4:$G$20000,5),"")</f>
        <v/>
      </c>
      <c r="L6452" s="149" t="str">
        <f t="shared" si="212"/>
        <v/>
      </c>
      <c r="M6452" s="158" t="str">
        <f t="shared" si="213"/>
        <v/>
      </c>
      <c r="O6452" s="151"/>
    </row>
    <row r="6453" spans="11:15" x14ac:dyDescent="0.3">
      <c r="K6453" s="148" t="str">
        <f>IFERROR(VLOOKUP(A6453,DATABARANG!$B$4:$G$20000,5),"")</f>
        <v/>
      </c>
      <c r="L6453" s="149" t="str">
        <f t="shared" si="212"/>
        <v/>
      </c>
      <c r="M6453" s="158" t="str">
        <f t="shared" si="213"/>
        <v/>
      </c>
      <c r="O6453" s="151"/>
    </row>
    <row r="6454" spans="11:15" x14ac:dyDescent="0.3">
      <c r="K6454" s="148" t="str">
        <f>IFERROR(VLOOKUP(A6454,DATABARANG!$B$4:$G$20000,5),"")</f>
        <v/>
      </c>
      <c r="L6454" s="149" t="str">
        <f t="shared" si="212"/>
        <v/>
      </c>
      <c r="M6454" s="158" t="str">
        <f t="shared" si="213"/>
        <v/>
      </c>
      <c r="O6454" s="151"/>
    </row>
    <row r="6455" spans="11:15" x14ac:dyDescent="0.3">
      <c r="K6455" s="148" t="str">
        <f>IFERROR(VLOOKUP(A6455,DATABARANG!$B$4:$G$20000,5),"")</f>
        <v/>
      </c>
      <c r="L6455" s="149" t="str">
        <f t="shared" si="212"/>
        <v/>
      </c>
      <c r="M6455" s="158" t="str">
        <f t="shared" si="213"/>
        <v/>
      </c>
      <c r="O6455" s="151"/>
    </row>
    <row r="6456" spans="11:15" x14ac:dyDescent="0.3">
      <c r="K6456" s="148" t="str">
        <f>IFERROR(VLOOKUP(A6456,DATABARANG!$B$4:$G$20000,5),"")</f>
        <v/>
      </c>
      <c r="L6456" s="149" t="str">
        <f t="shared" si="212"/>
        <v/>
      </c>
      <c r="M6456" s="158" t="str">
        <f t="shared" si="213"/>
        <v/>
      </c>
      <c r="O6456" s="151"/>
    </row>
    <row r="6457" spans="11:15" x14ac:dyDescent="0.3">
      <c r="K6457" s="148" t="str">
        <f>IFERROR(VLOOKUP(A6457,DATABARANG!$B$4:$G$20000,5),"")</f>
        <v/>
      </c>
      <c r="L6457" s="149" t="str">
        <f t="shared" si="212"/>
        <v/>
      </c>
      <c r="M6457" s="158" t="str">
        <f t="shared" si="213"/>
        <v/>
      </c>
      <c r="O6457" s="151"/>
    </row>
    <row r="6458" spans="11:15" x14ac:dyDescent="0.3">
      <c r="K6458" s="148" t="str">
        <f>IFERROR(VLOOKUP(A6458,DATABARANG!$B$4:$G$20000,5),"")</f>
        <v/>
      </c>
      <c r="L6458" s="149" t="str">
        <f t="shared" si="212"/>
        <v/>
      </c>
      <c r="M6458" s="158" t="str">
        <f t="shared" si="213"/>
        <v/>
      </c>
      <c r="O6458" s="151"/>
    </row>
    <row r="6459" spans="11:15" x14ac:dyDescent="0.3">
      <c r="K6459" s="148" t="str">
        <f>IFERROR(VLOOKUP(A6459,DATABARANG!$B$4:$G$20000,5),"")</f>
        <v/>
      </c>
      <c r="L6459" s="149" t="str">
        <f t="shared" si="212"/>
        <v/>
      </c>
      <c r="M6459" s="158" t="str">
        <f t="shared" si="213"/>
        <v/>
      </c>
      <c r="O6459" s="151"/>
    </row>
    <row r="6460" spans="11:15" x14ac:dyDescent="0.3">
      <c r="K6460" s="148" t="str">
        <f>IFERROR(VLOOKUP(A6460,DATABARANG!$B$4:$G$20000,5),"")</f>
        <v/>
      </c>
      <c r="L6460" s="149" t="str">
        <f t="shared" si="212"/>
        <v/>
      </c>
      <c r="M6460" s="158" t="str">
        <f t="shared" si="213"/>
        <v/>
      </c>
      <c r="O6460" s="151"/>
    </row>
    <row r="6461" spans="11:15" x14ac:dyDescent="0.3">
      <c r="K6461" s="148" t="str">
        <f>IFERROR(VLOOKUP(A6461,DATABARANG!$B$4:$G$20000,5),"")</f>
        <v/>
      </c>
      <c r="L6461" s="149" t="str">
        <f t="shared" si="212"/>
        <v/>
      </c>
      <c r="M6461" s="158" t="str">
        <f t="shared" si="213"/>
        <v/>
      </c>
      <c r="O6461" s="151"/>
    </row>
    <row r="6462" spans="11:15" x14ac:dyDescent="0.3">
      <c r="K6462" s="148" t="str">
        <f>IFERROR(VLOOKUP(A6462,DATABARANG!$B$4:$G$20000,5),"")</f>
        <v/>
      </c>
      <c r="L6462" s="149" t="str">
        <f t="shared" si="212"/>
        <v/>
      </c>
      <c r="M6462" s="158" t="str">
        <f t="shared" si="213"/>
        <v/>
      </c>
      <c r="O6462" s="151"/>
    </row>
    <row r="6463" spans="11:15" x14ac:dyDescent="0.3">
      <c r="K6463" s="148" t="str">
        <f>IFERROR(VLOOKUP(A6463,DATABARANG!$B$4:$G$20000,5),"")</f>
        <v/>
      </c>
      <c r="L6463" s="149" t="str">
        <f t="shared" si="212"/>
        <v/>
      </c>
      <c r="M6463" s="158" t="str">
        <f t="shared" si="213"/>
        <v/>
      </c>
      <c r="O6463" s="151"/>
    </row>
    <row r="6464" spans="11:15" x14ac:dyDescent="0.3">
      <c r="K6464" s="148" t="str">
        <f>IFERROR(VLOOKUP(A6464,DATABARANG!$B$4:$G$20000,5),"")</f>
        <v/>
      </c>
      <c r="L6464" s="149" t="str">
        <f t="shared" si="212"/>
        <v/>
      </c>
      <c r="M6464" s="158" t="str">
        <f t="shared" si="213"/>
        <v/>
      </c>
      <c r="O6464" s="151"/>
    </row>
    <row r="6465" spans="11:15" x14ac:dyDescent="0.3">
      <c r="K6465" s="148" t="str">
        <f>IFERROR(VLOOKUP(A6465,DATABARANG!$B$4:$G$20000,5),"")</f>
        <v/>
      </c>
      <c r="L6465" s="149" t="str">
        <f t="shared" si="212"/>
        <v/>
      </c>
      <c r="M6465" s="158" t="str">
        <f t="shared" si="213"/>
        <v/>
      </c>
      <c r="O6465" s="151"/>
    </row>
    <row r="6466" spans="11:15" x14ac:dyDescent="0.3">
      <c r="K6466" s="148" t="str">
        <f>IFERROR(VLOOKUP(A6466,DATABARANG!$B$4:$G$20000,5),"")</f>
        <v/>
      </c>
      <c r="L6466" s="149" t="str">
        <f t="shared" si="212"/>
        <v/>
      </c>
      <c r="M6466" s="158" t="str">
        <f t="shared" si="213"/>
        <v/>
      </c>
      <c r="O6466" s="151"/>
    </row>
    <row r="6467" spans="11:15" x14ac:dyDescent="0.3">
      <c r="K6467" s="148" t="str">
        <f>IFERROR(VLOOKUP(A6467,DATABARANG!$B$4:$G$20000,5),"")</f>
        <v/>
      </c>
      <c r="L6467" s="149" t="str">
        <f t="shared" si="212"/>
        <v/>
      </c>
      <c r="M6467" s="158" t="str">
        <f t="shared" si="213"/>
        <v/>
      </c>
      <c r="O6467" s="151"/>
    </row>
    <row r="6468" spans="11:15" x14ac:dyDescent="0.3">
      <c r="K6468" s="148" t="str">
        <f>IFERROR(VLOOKUP(A6468,DATABARANG!$B$4:$G$20000,5),"")</f>
        <v/>
      </c>
      <c r="L6468" s="149" t="str">
        <f t="shared" si="212"/>
        <v/>
      </c>
      <c r="M6468" s="158" t="str">
        <f t="shared" si="213"/>
        <v/>
      </c>
      <c r="O6468" s="151"/>
    </row>
    <row r="6469" spans="11:15" x14ac:dyDescent="0.3">
      <c r="K6469" s="148" t="str">
        <f>IFERROR(VLOOKUP(A6469,DATABARANG!$B$4:$G$20000,5),"")</f>
        <v/>
      </c>
      <c r="L6469" s="149" t="str">
        <f t="shared" si="212"/>
        <v/>
      </c>
      <c r="M6469" s="158" t="str">
        <f t="shared" si="213"/>
        <v/>
      </c>
      <c r="O6469" s="151"/>
    </row>
    <row r="6470" spans="11:15" x14ac:dyDescent="0.3">
      <c r="K6470" s="148" t="str">
        <f>IFERROR(VLOOKUP(A6470,DATABARANG!$B$4:$G$20000,5),"")</f>
        <v/>
      </c>
      <c r="L6470" s="149" t="str">
        <f t="shared" ref="L6470:L6533" si="214">IFERROR((E6470-K6470)*G6470,"")</f>
        <v/>
      </c>
      <c r="M6470" s="158" t="str">
        <f t="shared" ref="M6470:M6533" si="215">IF(B6470="","",TEXT(B6470,"DD-MMM"))</f>
        <v/>
      </c>
      <c r="O6470" s="151"/>
    </row>
    <row r="6471" spans="11:15" x14ac:dyDescent="0.3">
      <c r="K6471" s="148" t="str">
        <f>IFERROR(VLOOKUP(A6471,DATABARANG!$B$4:$G$20000,5),"")</f>
        <v/>
      </c>
      <c r="L6471" s="149" t="str">
        <f t="shared" si="214"/>
        <v/>
      </c>
      <c r="M6471" s="158" t="str">
        <f t="shared" si="215"/>
        <v/>
      </c>
      <c r="O6471" s="151"/>
    </row>
    <row r="6472" spans="11:15" x14ac:dyDescent="0.3">
      <c r="K6472" s="148" t="str">
        <f>IFERROR(VLOOKUP(A6472,DATABARANG!$B$4:$G$20000,5),"")</f>
        <v/>
      </c>
      <c r="L6472" s="149" t="str">
        <f t="shared" si="214"/>
        <v/>
      </c>
      <c r="M6472" s="158" t="str">
        <f t="shared" si="215"/>
        <v/>
      </c>
      <c r="O6472" s="151"/>
    </row>
    <row r="6473" spans="11:15" x14ac:dyDescent="0.3">
      <c r="K6473" s="148" t="str">
        <f>IFERROR(VLOOKUP(A6473,DATABARANG!$B$4:$G$20000,5),"")</f>
        <v/>
      </c>
      <c r="L6473" s="149" t="str">
        <f t="shared" si="214"/>
        <v/>
      </c>
      <c r="M6473" s="158" t="str">
        <f t="shared" si="215"/>
        <v/>
      </c>
      <c r="O6473" s="151"/>
    </row>
    <row r="6474" spans="11:15" x14ac:dyDescent="0.3">
      <c r="K6474" s="148" t="str">
        <f>IFERROR(VLOOKUP(A6474,DATABARANG!$B$4:$G$20000,5),"")</f>
        <v/>
      </c>
      <c r="L6474" s="149" t="str">
        <f t="shared" si="214"/>
        <v/>
      </c>
      <c r="M6474" s="158" t="str">
        <f t="shared" si="215"/>
        <v/>
      </c>
      <c r="O6474" s="151"/>
    </row>
    <row r="6475" spans="11:15" x14ac:dyDescent="0.3">
      <c r="K6475" s="148" t="str">
        <f>IFERROR(VLOOKUP(A6475,DATABARANG!$B$4:$G$20000,5),"")</f>
        <v/>
      </c>
      <c r="L6475" s="149" t="str">
        <f t="shared" si="214"/>
        <v/>
      </c>
      <c r="M6475" s="158" t="str">
        <f t="shared" si="215"/>
        <v/>
      </c>
      <c r="O6475" s="151"/>
    </row>
    <row r="6476" spans="11:15" x14ac:dyDescent="0.3">
      <c r="K6476" s="148" t="str">
        <f>IFERROR(VLOOKUP(A6476,DATABARANG!$B$4:$G$20000,5),"")</f>
        <v/>
      </c>
      <c r="L6476" s="149" t="str">
        <f t="shared" si="214"/>
        <v/>
      </c>
      <c r="M6476" s="158" t="str">
        <f t="shared" si="215"/>
        <v/>
      </c>
      <c r="O6476" s="151"/>
    </row>
    <row r="6477" spans="11:15" x14ac:dyDescent="0.3">
      <c r="K6477" s="148" t="str">
        <f>IFERROR(VLOOKUP(A6477,DATABARANG!$B$4:$G$20000,5),"")</f>
        <v/>
      </c>
      <c r="L6477" s="149" t="str">
        <f t="shared" si="214"/>
        <v/>
      </c>
      <c r="M6477" s="158" t="str">
        <f t="shared" si="215"/>
        <v/>
      </c>
      <c r="O6477" s="151"/>
    </row>
    <row r="6478" spans="11:15" x14ac:dyDescent="0.3">
      <c r="K6478" s="148" t="str">
        <f>IFERROR(VLOOKUP(A6478,DATABARANG!$B$4:$G$20000,5),"")</f>
        <v/>
      </c>
      <c r="L6478" s="149" t="str">
        <f t="shared" si="214"/>
        <v/>
      </c>
      <c r="M6478" s="158" t="str">
        <f t="shared" si="215"/>
        <v/>
      </c>
      <c r="O6478" s="151"/>
    </row>
    <row r="6479" spans="11:15" x14ac:dyDescent="0.3">
      <c r="K6479" s="148" t="str">
        <f>IFERROR(VLOOKUP(A6479,DATABARANG!$B$4:$G$20000,5),"")</f>
        <v/>
      </c>
      <c r="L6479" s="149" t="str">
        <f t="shared" si="214"/>
        <v/>
      </c>
      <c r="M6479" s="158" t="str">
        <f t="shared" si="215"/>
        <v/>
      </c>
      <c r="O6479" s="151"/>
    </row>
    <row r="6480" spans="11:15" x14ac:dyDescent="0.3">
      <c r="K6480" s="148" t="str">
        <f>IFERROR(VLOOKUP(A6480,DATABARANG!$B$4:$G$20000,5),"")</f>
        <v/>
      </c>
      <c r="L6480" s="149" t="str">
        <f t="shared" si="214"/>
        <v/>
      </c>
      <c r="M6480" s="158" t="str">
        <f t="shared" si="215"/>
        <v/>
      </c>
      <c r="O6480" s="151"/>
    </row>
    <row r="6481" spans="11:15" x14ac:dyDescent="0.3">
      <c r="K6481" s="148" t="str">
        <f>IFERROR(VLOOKUP(A6481,DATABARANG!$B$4:$G$20000,5),"")</f>
        <v/>
      </c>
      <c r="L6481" s="149" t="str">
        <f t="shared" si="214"/>
        <v/>
      </c>
      <c r="M6481" s="158" t="str">
        <f t="shared" si="215"/>
        <v/>
      </c>
      <c r="O6481" s="151"/>
    </row>
    <row r="6482" spans="11:15" x14ac:dyDescent="0.3">
      <c r="K6482" s="148" t="str">
        <f>IFERROR(VLOOKUP(A6482,DATABARANG!$B$4:$G$20000,5),"")</f>
        <v/>
      </c>
      <c r="L6482" s="149" t="str">
        <f t="shared" si="214"/>
        <v/>
      </c>
      <c r="M6482" s="158" t="str">
        <f t="shared" si="215"/>
        <v/>
      </c>
      <c r="O6482" s="151"/>
    </row>
    <row r="6483" spans="11:15" x14ac:dyDescent="0.3">
      <c r="K6483" s="148" t="str">
        <f>IFERROR(VLOOKUP(A6483,DATABARANG!$B$4:$G$20000,5),"")</f>
        <v/>
      </c>
      <c r="L6483" s="149" t="str">
        <f t="shared" si="214"/>
        <v/>
      </c>
      <c r="M6483" s="158" t="str">
        <f t="shared" si="215"/>
        <v/>
      </c>
      <c r="O6483" s="151"/>
    </row>
    <row r="6484" spans="11:15" x14ac:dyDescent="0.3">
      <c r="K6484" s="148" t="str">
        <f>IFERROR(VLOOKUP(A6484,DATABARANG!$B$4:$G$20000,5),"")</f>
        <v/>
      </c>
      <c r="L6484" s="149" t="str">
        <f t="shared" si="214"/>
        <v/>
      </c>
      <c r="M6484" s="158" t="str">
        <f t="shared" si="215"/>
        <v/>
      </c>
      <c r="O6484" s="151"/>
    </row>
    <row r="6485" spans="11:15" x14ac:dyDescent="0.3">
      <c r="K6485" s="148" t="str">
        <f>IFERROR(VLOOKUP(A6485,DATABARANG!$B$4:$G$20000,5),"")</f>
        <v/>
      </c>
      <c r="L6485" s="149" t="str">
        <f t="shared" si="214"/>
        <v/>
      </c>
      <c r="M6485" s="158" t="str">
        <f t="shared" si="215"/>
        <v/>
      </c>
      <c r="O6485" s="151"/>
    </row>
    <row r="6486" spans="11:15" x14ac:dyDescent="0.3">
      <c r="K6486" s="148" t="str">
        <f>IFERROR(VLOOKUP(A6486,DATABARANG!$B$4:$G$20000,5),"")</f>
        <v/>
      </c>
      <c r="L6486" s="149" t="str">
        <f t="shared" si="214"/>
        <v/>
      </c>
      <c r="M6486" s="158" t="str">
        <f t="shared" si="215"/>
        <v/>
      </c>
      <c r="O6486" s="151"/>
    </row>
    <row r="6487" spans="11:15" x14ac:dyDescent="0.3">
      <c r="K6487" s="148" t="str">
        <f>IFERROR(VLOOKUP(A6487,DATABARANG!$B$4:$G$20000,5),"")</f>
        <v/>
      </c>
      <c r="L6487" s="149" t="str">
        <f t="shared" si="214"/>
        <v/>
      </c>
      <c r="M6487" s="158" t="str">
        <f t="shared" si="215"/>
        <v/>
      </c>
      <c r="O6487" s="151"/>
    </row>
    <row r="6488" spans="11:15" x14ac:dyDescent="0.3">
      <c r="K6488" s="148" t="str">
        <f>IFERROR(VLOOKUP(A6488,DATABARANG!$B$4:$G$20000,5),"")</f>
        <v/>
      </c>
      <c r="L6488" s="149" t="str">
        <f t="shared" si="214"/>
        <v/>
      </c>
      <c r="M6488" s="158" t="str">
        <f t="shared" si="215"/>
        <v/>
      </c>
      <c r="O6488" s="151"/>
    </row>
    <row r="6489" spans="11:15" x14ac:dyDescent="0.3">
      <c r="K6489" s="148" t="str">
        <f>IFERROR(VLOOKUP(A6489,DATABARANG!$B$4:$G$20000,5),"")</f>
        <v/>
      </c>
      <c r="L6489" s="149" t="str">
        <f t="shared" si="214"/>
        <v/>
      </c>
      <c r="M6489" s="158" t="str">
        <f t="shared" si="215"/>
        <v/>
      </c>
      <c r="O6489" s="151"/>
    </row>
    <row r="6490" spans="11:15" x14ac:dyDescent="0.3">
      <c r="K6490" s="148" t="str">
        <f>IFERROR(VLOOKUP(A6490,DATABARANG!$B$4:$G$20000,5),"")</f>
        <v/>
      </c>
      <c r="L6490" s="149" t="str">
        <f t="shared" si="214"/>
        <v/>
      </c>
      <c r="M6490" s="158" t="str">
        <f t="shared" si="215"/>
        <v/>
      </c>
      <c r="O6490" s="151"/>
    </row>
    <row r="6491" spans="11:15" x14ac:dyDescent="0.3">
      <c r="K6491" s="148" t="str">
        <f>IFERROR(VLOOKUP(A6491,DATABARANG!$B$4:$G$20000,5),"")</f>
        <v/>
      </c>
      <c r="L6491" s="149" t="str">
        <f t="shared" si="214"/>
        <v/>
      </c>
      <c r="M6491" s="158" t="str">
        <f t="shared" si="215"/>
        <v/>
      </c>
      <c r="O6491" s="151"/>
    </row>
    <row r="6492" spans="11:15" x14ac:dyDescent="0.3">
      <c r="K6492" s="148" t="str">
        <f>IFERROR(VLOOKUP(A6492,DATABARANG!$B$4:$G$20000,5),"")</f>
        <v/>
      </c>
      <c r="L6492" s="149" t="str">
        <f t="shared" si="214"/>
        <v/>
      </c>
      <c r="M6492" s="158" t="str">
        <f t="shared" si="215"/>
        <v/>
      </c>
      <c r="O6492" s="151"/>
    </row>
    <row r="6493" spans="11:15" x14ac:dyDescent="0.3">
      <c r="K6493" s="148" t="str">
        <f>IFERROR(VLOOKUP(A6493,DATABARANG!$B$4:$G$20000,5),"")</f>
        <v/>
      </c>
      <c r="L6493" s="149" t="str">
        <f t="shared" si="214"/>
        <v/>
      </c>
      <c r="M6493" s="158" t="str">
        <f t="shared" si="215"/>
        <v/>
      </c>
      <c r="O6493" s="151"/>
    </row>
    <row r="6494" spans="11:15" x14ac:dyDescent="0.3">
      <c r="K6494" s="148" t="str">
        <f>IFERROR(VLOOKUP(A6494,DATABARANG!$B$4:$G$20000,5),"")</f>
        <v/>
      </c>
      <c r="L6494" s="149" t="str">
        <f t="shared" si="214"/>
        <v/>
      </c>
      <c r="M6494" s="158" t="str">
        <f t="shared" si="215"/>
        <v/>
      </c>
      <c r="O6494" s="151"/>
    </row>
    <row r="6495" spans="11:15" x14ac:dyDescent="0.3">
      <c r="K6495" s="148" t="str">
        <f>IFERROR(VLOOKUP(A6495,DATABARANG!$B$4:$G$20000,5),"")</f>
        <v/>
      </c>
      <c r="L6495" s="149" t="str">
        <f t="shared" si="214"/>
        <v/>
      </c>
      <c r="M6495" s="158" t="str">
        <f t="shared" si="215"/>
        <v/>
      </c>
      <c r="O6495" s="151"/>
    </row>
    <row r="6496" spans="11:15" x14ac:dyDescent="0.3">
      <c r="K6496" s="148" t="str">
        <f>IFERROR(VLOOKUP(A6496,DATABARANG!$B$4:$G$20000,5),"")</f>
        <v/>
      </c>
      <c r="L6496" s="149" t="str">
        <f t="shared" si="214"/>
        <v/>
      </c>
      <c r="M6496" s="158" t="str">
        <f t="shared" si="215"/>
        <v/>
      </c>
      <c r="O6496" s="151"/>
    </row>
    <row r="6497" spans="11:15" x14ac:dyDescent="0.3">
      <c r="K6497" s="148" t="str">
        <f>IFERROR(VLOOKUP(A6497,DATABARANG!$B$4:$G$20000,5),"")</f>
        <v/>
      </c>
      <c r="L6497" s="149" t="str">
        <f t="shared" si="214"/>
        <v/>
      </c>
      <c r="M6497" s="158" t="str">
        <f t="shared" si="215"/>
        <v/>
      </c>
      <c r="O6497" s="151"/>
    </row>
    <row r="6498" spans="11:15" x14ac:dyDescent="0.3">
      <c r="K6498" s="148" t="str">
        <f>IFERROR(VLOOKUP(A6498,DATABARANG!$B$4:$G$20000,5),"")</f>
        <v/>
      </c>
      <c r="L6498" s="149" t="str">
        <f t="shared" si="214"/>
        <v/>
      </c>
      <c r="M6498" s="158" t="str">
        <f t="shared" si="215"/>
        <v/>
      </c>
      <c r="O6498" s="151"/>
    </row>
    <row r="6499" spans="11:15" x14ac:dyDescent="0.3">
      <c r="K6499" s="148" t="str">
        <f>IFERROR(VLOOKUP(A6499,DATABARANG!$B$4:$G$20000,5),"")</f>
        <v/>
      </c>
      <c r="L6499" s="149" t="str">
        <f t="shared" si="214"/>
        <v/>
      </c>
      <c r="M6499" s="158" t="str">
        <f t="shared" si="215"/>
        <v/>
      </c>
      <c r="O6499" s="151"/>
    </row>
    <row r="6500" spans="11:15" x14ac:dyDescent="0.3">
      <c r="K6500" s="148" t="str">
        <f>IFERROR(VLOOKUP(A6500,DATABARANG!$B$4:$G$20000,5),"")</f>
        <v/>
      </c>
      <c r="L6500" s="149" t="str">
        <f t="shared" si="214"/>
        <v/>
      </c>
      <c r="M6500" s="158" t="str">
        <f t="shared" si="215"/>
        <v/>
      </c>
      <c r="O6500" s="151"/>
    </row>
    <row r="6501" spans="11:15" x14ac:dyDescent="0.3">
      <c r="K6501" s="148" t="str">
        <f>IFERROR(VLOOKUP(A6501,DATABARANG!$B$4:$G$20000,5),"")</f>
        <v/>
      </c>
      <c r="L6501" s="149" t="str">
        <f t="shared" si="214"/>
        <v/>
      </c>
      <c r="M6501" s="158" t="str">
        <f t="shared" si="215"/>
        <v/>
      </c>
      <c r="O6501" s="151"/>
    </row>
    <row r="6502" spans="11:15" x14ac:dyDescent="0.3">
      <c r="K6502" s="148" t="str">
        <f>IFERROR(VLOOKUP(A6502,DATABARANG!$B$4:$G$20000,5),"")</f>
        <v/>
      </c>
      <c r="L6502" s="149" t="str">
        <f t="shared" si="214"/>
        <v/>
      </c>
      <c r="M6502" s="158" t="str">
        <f t="shared" si="215"/>
        <v/>
      </c>
      <c r="O6502" s="151"/>
    </row>
    <row r="6503" spans="11:15" x14ac:dyDescent="0.3">
      <c r="K6503" s="148" t="str">
        <f>IFERROR(VLOOKUP(A6503,DATABARANG!$B$4:$G$20000,5),"")</f>
        <v/>
      </c>
      <c r="L6503" s="149" t="str">
        <f t="shared" si="214"/>
        <v/>
      </c>
      <c r="M6503" s="158" t="str">
        <f t="shared" si="215"/>
        <v/>
      </c>
      <c r="O6503" s="151"/>
    </row>
    <row r="6504" spans="11:15" x14ac:dyDescent="0.3">
      <c r="K6504" s="148" t="str">
        <f>IFERROR(VLOOKUP(A6504,DATABARANG!$B$4:$G$20000,5),"")</f>
        <v/>
      </c>
      <c r="L6504" s="149" t="str">
        <f t="shared" si="214"/>
        <v/>
      </c>
      <c r="M6504" s="158" t="str">
        <f t="shared" si="215"/>
        <v/>
      </c>
      <c r="O6504" s="151"/>
    </row>
    <row r="6505" spans="11:15" x14ac:dyDescent="0.3">
      <c r="K6505" s="148" t="str">
        <f>IFERROR(VLOOKUP(A6505,DATABARANG!$B$4:$G$20000,5),"")</f>
        <v/>
      </c>
      <c r="L6505" s="149" t="str">
        <f t="shared" si="214"/>
        <v/>
      </c>
      <c r="M6505" s="158" t="str">
        <f t="shared" si="215"/>
        <v/>
      </c>
      <c r="O6505" s="151"/>
    </row>
    <row r="6506" spans="11:15" x14ac:dyDescent="0.3">
      <c r="K6506" s="148" t="str">
        <f>IFERROR(VLOOKUP(A6506,DATABARANG!$B$4:$G$20000,5),"")</f>
        <v/>
      </c>
      <c r="L6506" s="149" t="str">
        <f t="shared" si="214"/>
        <v/>
      </c>
      <c r="M6506" s="158" t="str">
        <f t="shared" si="215"/>
        <v/>
      </c>
      <c r="O6506" s="151"/>
    </row>
    <row r="6507" spans="11:15" x14ac:dyDescent="0.3">
      <c r="K6507" s="148" t="str">
        <f>IFERROR(VLOOKUP(A6507,DATABARANG!$B$4:$G$20000,5),"")</f>
        <v/>
      </c>
      <c r="L6507" s="149" t="str">
        <f t="shared" si="214"/>
        <v/>
      </c>
      <c r="M6507" s="158" t="str">
        <f t="shared" si="215"/>
        <v/>
      </c>
      <c r="O6507" s="151"/>
    </row>
    <row r="6508" spans="11:15" x14ac:dyDescent="0.3">
      <c r="K6508" s="148" t="str">
        <f>IFERROR(VLOOKUP(A6508,DATABARANG!$B$4:$G$20000,5),"")</f>
        <v/>
      </c>
      <c r="L6508" s="149" t="str">
        <f t="shared" si="214"/>
        <v/>
      </c>
      <c r="M6508" s="158" t="str">
        <f t="shared" si="215"/>
        <v/>
      </c>
      <c r="O6508" s="151"/>
    </row>
    <row r="6509" spans="11:15" x14ac:dyDescent="0.3">
      <c r="K6509" s="148" t="str">
        <f>IFERROR(VLOOKUP(A6509,DATABARANG!$B$4:$G$20000,5),"")</f>
        <v/>
      </c>
      <c r="L6509" s="149" t="str">
        <f t="shared" si="214"/>
        <v/>
      </c>
      <c r="M6509" s="158" t="str">
        <f t="shared" si="215"/>
        <v/>
      </c>
      <c r="O6509" s="151"/>
    </row>
    <row r="6510" spans="11:15" x14ac:dyDescent="0.3">
      <c r="K6510" s="148" t="str">
        <f>IFERROR(VLOOKUP(A6510,DATABARANG!$B$4:$G$20000,5),"")</f>
        <v/>
      </c>
      <c r="L6510" s="149" t="str">
        <f t="shared" si="214"/>
        <v/>
      </c>
      <c r="M6510" s="158" t="str">
        <f t="shared" si="215"/>
        <v/>
      </c>
      <c r="O6510" s="151"/>
    </row>
    <row r="6511" spans="11:15" x14ac:dyDescent="0.3">
      <c r="K6511" s="148" t="str">
        <f>IFERROR(VLOOKUP(A6511,DATABARANG!$B$4:$G$20000,5),"")</f>
        <v/>
      </c>
      <c r="L6511" s="149" t="str">
        <f t="shared" si="214"/>
        <v/>
      </c>
      <c r="M6511" s="158" t="str">
        <f t="shared" si="215"/>
        <v/>
      </c>
      <c r="O6511" s="151"/>
    </row>
    <row r="6512" spans="11:15" x14ac:dyDescent="0.3">
      <c r="K6512" s="148" t="str">
        <f>IFERROR(VLOOKUP(A6512,DATABARANG!$B$4:$G$20000,5),"")</f>
        <v/>
      </c>
      <c r="L6512" s="149" t="str">
        <f t="shared" si="214"/>
        <v/>
      </c>
      <c r="M6512" s="158" t="str">
        <f t="shared" si="215"/>
        <v/>
      </c>
      <c r="O6512" s="151"/>
    </row>
    <row r="6513" spans="11:15" x14ac:dyDescent="0.3">
      <c r="K6513" s="148" t="str">
        <f>IFERROR(VLOOKUP(A6513,DATABARANG!$B$4:$G$20000,5),"")</f>
        <v/>
      </c>
      <c r="L6513" s="149" t="str">
        <f t="shared" si="214"/>
        <v/>
      </c>
      <c r="M6513" s="158" t="str">
        <f t="shared" si="215"/>
        <v/>
      </c>
      <c r="O6513" s="151"/>
    </row>
    <row r="6514" spans="11:15" x14ac:dyDescent="0.3">
      <c r="K6514" s="148" t="str">
        <f>IFERROR(VLOOKUP(A6514,DATABARANG!$B$4:$G$20000,5),"")</f>
        <v/>
      </c>
      <c r="L6514" s="149" t="str">
        <f t="shared" si="214"/>
        <v/>
      </c>
      <c r="M6514" s="158" t="str">
        <f t="shared" si="215"/>
        <v/>
      </c>
      <c r="O6514" s="151"/>
    </row>
    <row r="6515" spans="11:15" x14ac:dyDescent="0.3">
      <c r="K6515" s="148" t="str">
        <f>IFERROR(VLOOKUP(A6515,DATABARANG!$B$4:$G$20000,5),"")</f>
        <v/>
      </c>
      <c r="L6515" s="149" t="str">
        <f t="shared" si="214"/>
        <v/>
      </c>
      <c r="M6515" s="158" t="str">
        <f t="shared" si="215"/>
        <v/>
      </c>
      <c r="O6515" s="151"/>
    </row>
    <row r="6516" spans="11:15" x14ac:dyDescent="0.3">
      <c r="K6516" s="148" t="str">
        <f>IFERROR(VLOOKUP(A6516,DATABARANG!$B$4:$G$20000,5),"")</f>
        <v/>
      </c>
      <c r="L6516" s="149" t="str">
        <f t="shared" si="214"/>
        <v/>
      </c>
      <c r="M6516" s="158" t="str">
        <f t="shared" si="215"/>
        <v/>
      </c>
      <c r="O6516" s="151"/>
    </row>
    <row r="6517" spans="11:15" x14ac:dyDescent="0.3">
      <c r="K6517" s="148" t="str">
        <f>IFERROR(VLOOKUP(A6517,DATABARANG!$B$4:$G$20000,5),"")</f>
        <v/>
      </c>
      <c r="L6517" s="149" t="str">
        <f t="shared" si="214"/>
        <v/>
      </c>
      <c r="M6517" s="158" t="str">
        <f t="shared" si="215"/>
        <v/>
      </c>
      <c r="O6517" s="151"/>
    </row>
    <row r="6518" spans="11:15" x14ac:dyDescent="0.3">
      <c r="K6518" s="148" t="str">
        <f>IFERROR(VLOOKUP(A6518,DATABARANG!$B$4:$G$20000,5),"")</f>
        <v/>
      </c>
      <c r="L6518" s="149" t="str">
        <f t="shared" si="214"/>
        <v/>
      </c>
      <c r="M6518" s="158" t="str">
        <f t="shared" si="215"/>
        <v/>
      </c>
      <c r="O6518" s="151"/>
    </row>
    <row r="6519" spans="11:15" x14ac:dyDescent="0.3">
      <c r="K6519" s="148" t="str">
        <f>IFERROR(VLOOKUP(A6519,DATABARANG!$B$4:$G$20000,5),"")</f>
        <v/>
      </c>
      <c r="L6519" s="149" t="str">
        <f t="shared" si="214"/>
        <v/>
      </c>
      <c r="M6519" s="158" t="str">
        <f t="shared" si="215"/>
        <v/>
      </c>
      <c r="O6519" s="151"/>
    </row>
    <row r="6520" spans="11:15" x14ac:dyDescent="0.3">
      <c r="K6520" s="148" t="str">
        <f>IFERROR(VLOOKUP(A6520,DATABARANG!$B$4:$G$20000,5),"")</f>
        <v/>
      </c>
      <c r="L6520" s="149" t="str">
        <f t="shared" si="214"/>
        <v/>
      </c>
      <c r="M6520" s="158" t="str">
        <f t="shared" si="215"/>
        <v/>
      </c>
      <c r="O6520" s="151"/>
    </row>
    <row r="6521" spans="11:15" x14ac:dyDescent="0.3">
      <c r="K6521" s="148" t="str">
        <f>IFERROR(VLOOKUP(A6521,DATABARANG!$B$4:$G$20000,5),"")</f>
        <v/>
      </c>
      <c r="L6521" s="149" t="str">
        <f t="shared" si="214"/>
        <v/>
      </c>
      <c r="M6521" s="158" t="str">
        <f t="shared" si="215"/>
        <v/>
      </c>
      <c r="O6521" s="151"/>
    </row>
    <row r="6522" spans="11:15" x14ac:dyDescent="0.3">
      <c r="K6522" s="148" t="str">
        <f>IFERROR(VLOOKUP(A6522,DATABARANG!$B$4:$G$20000,5),"")</f>
        <v/>
      </c>
      <c r="L6522" s="149" t="str">
        <f t="shared" si="214"/>
        <v/>
      </c>
      <c r="M6522" s="158" t="str">
        <f t="shared" si="215"/>
        <v/>
      </c>
      <c r="O6522" s="151"/>
    </row>
    <row r="6523" spans="11:15" x14ac:dyDescent="0.3">
      <c r="K6523" s="148" t="str">
        <f>IFERROR(VLOOKUP(A6523,DATABARANG!$B$4:$G$20000,5),"")</f>
        <v/>
      </c>
      <c r="L6523" s="149" t="str">
        <f t="shared" si="214"/>
        <v/>
      </c>
      <c r="M6523" s="158" t="str">
        <f t="shared" si="215"/>
        <v/>
      </c>
      <c r="O6523" s="151"/>
    </row>
    <row r="6524" spans="11:15" x14ac:dyDescent="0.3">
      <c r="K6524" s="148" t="str">
        <f>IFERROR(VLOOKUP(A6524,DATABARANG!$B$4:$G$20000,5),"")</f>
        <v/>
      </c>
      <c r="L6524" s="149" t="str">
        <f t="shared" si="214"/>
        <v/>
      </c>
      <c r="M6524" s="158" t="str">
        <f t="shared" si="215"/>
        <v/>
      </c>
      <c r="O6524" s="151"/>
    </row>
    <row r="6525" spans="11:15" x14ac:dyDescent="0.3">
      <c r="K6525" s="148" t="str">
        <f>IFERROR(VLOOKUP(A6525,DATABARANG!$B$4:$G$20000,5),"")</f>
        <v/>
      </c>
      <c r="L6525" s="149" t="str">
        <f t="shared" si="214"/>
        <v/>
      </c>
      <c r="M6525" s="158" t="str">
        <f t="shared" si="215"/>
        <v/>
      </c>
      <c r="O6525" s="151"/>
    </row>
    <row r="6526" spans="11:15" x14ac:dyDescent="0.3">
      <c r="K6526" s="148" t="str">
        <f>IFERROR(VLOOKUP(A6526,DATABARANG!$B$4:$G$20000,5),"")</f>
        <v/>
      </c>
      <c r="L6526" s="149" t="str">
        <f t="shared" si="214"/>
        <v/>
      </c>
      <c r="M6526" s="158" t="str">
        <f t="shared" si="215"/>
        <v/>
      </c>
      <c r="O6526" s="151"/>
    </row>
    <row r="6527" spans="11:15" x14ac:dyDescent="0.3">
      <c r="K6527" s="148" t="str">
        <f>IFERROR(VLOOKUP(A6527,DATABARANG!$B$4:$G$20000,5),"")</f>
        <v/>
      </c>
      <c r="L6527" s="149" t="str">
        <f t="shared" si="214"/>
        <v/>
      </c>
      <c r="M6527" s="158" t="str">
        <f t="shared" si="215"/>
        <v/>
      </c>
      <c r="O6527" s="151"/>
    </row>
    <row r="6528" spans="11:15" x14ac:dyDescent="0.3">
      <c r="K6528" s="148" t="str">
        <f>IFERROR(VLOOKUP(A6528,DATABARANG!$B$4:$G$20000,5),"")</f>
        <v/>
      </c>
      <c r="L6528" s="149" t="str">
        <f t="shared" si="214"/>
        <v/>
      </c>
      <c r="M6528" s="158" t="str">
        <f t="shared" si="215"/>
        <v/>
      </c>
      <c r="O6528" s="151"/>
    </row>
    <row r="6529" spans="11:15" x14ac:dyDescent="0.3">
      <c r="K6529" s="148" t="str">
        <f>IFERROR(VLOOKUP(A6529,DATABARANG!$B$4:$G$20000,5),"")</f>
        <v/>
      </c>
      <c r="L6529" s="149" t="str">
        <f t="shared" si="214"/>
        <v/>
      </c>
      <c r="M6529" s="158" t="str">
        <f t="shared" si="215"/>
        <v/>
      </c>
      <c r="O6529" s="151"/>
    </row>
    <row r="6530" spans="11:15" x14ac:dyDescent="0.3">
      <c r="K6530" s="148" t="str">
        <f>IFERROR(VLOOKUP(A6530,DATABARANG!$B$4:$G$20000,5),"")</f>
        <v/>
      </c>
      <c r="L6530" s="149" t="str">
        <f t="shared" si="214"/>
        <v/>
      </c>
      <c r="M6530" s="158" t="str">
        <f t="shared" si="215"/>
        <v/>
      </c>
      <c r="O6530" s="151"/>
    </row>
    <row r="6531" spans="11:15" x14ac:dyDescent="0.3">
      <c r="K6531" s="148" t="str">
        <f>IFERROR(VLOOKUP(A6531,DATABARANG!$B$4:$G$20000,5),"")</f>
        <v/>
      </c>
      <c r="L6531" s="149" t="str">
        <f t="shared" si="214"/>
        <v/>
      </c>
      <c r="M6531" s="158" t="str">
        <f t="shared" si="215"/>
        <v/>
      </c>
      <c r="O6531" s="151"/>
    </row>
    <row r="6532" spans="11:15" x14ac:dyDescent="0.3">
      <c r="K6532" s="148" t="str">
        <f>IFERROR(VLOOKUP(A6532,DATABARANG!$B$4:$G$20000,5),"")</f>
        <v/>
      </c>
      <c r="L6532" s="149" t="str">
        <f t="shared" si="214"/>
        <v/>
      </c>
      <c r="M6532" s="158" t="str">
        <f t="shared" si="215"/>
        <v/>
      </c>
      <c r="O6532" s="151"/>
    </row>
    <row r="6533" spans="11:15" x14ac:dyDescent="0.3">
      <c r="K6533" s="148" t="str">
        <f>IFERROR(VLOOKUP(A6533,DATABARANG!$B$4:$G$20000,5),"")</f>
        <v/>
      </c>
      <c r="L6533" s="149" t="str">
        <f t="shared" si="214"/>
        <v/>
      </c>
      <c r="M6533" s="158" t="str">
        <f t="shared" si="215"/>
        <v/>
      </c>
      <c r="O6533" s="151"/>
    </row>
    <row r="6534" spans="11:15" x14ac:dyDescent="0.3">
      <c r="K6534" s="148" t="str">
        <f>IFERROR(VLOOKUP(A6534,DATABARANG!$B$4:$G$20000,5),"")</f>
        <v/>
      </c>
      <c r="L6534" s="149" t="str">
        <f t="shared" ref="L6534:L6597" si="216">IFERROR((E6534-K6534)*G6534,"")</f>
        <v/>
      </c>
      <c r="M6534" s="158" t="str">
        <f t="shared" ref="M6534:M6597" si="217">IF(B6534="","",TEXT(B6534,"DD-MMM"))</f>
        <v/>
      </c>
      <c r="O6534" s="151"/>
    </row>
    <row r="6535" spans="11:15" x14ac:dyDescent="0.3">
      <c r="K6535" s="148" t="str">
        <f>IFERROR(VLOOKUP(A6535,DATABARANG!$B$4:$G$20000,5),"")</f>
        <v/>
      </c>
      <c r="L6535" s="149" t="str">
        <f t="shared" si="216"/>
        <v/>
      </c>
      <c r="M6535" s="158" t="str">
        <f t="shared" si="217"/>
        <v/>
      </c>
      <c r="O6535" s="151"/>
    </row>
    <row r="6536" spans="11:15" x14ac:dyDescent="0.3">
      <c r="K6536" s="148" t="str">
        <f>IFERROR(VLOOKUP(A6536,DATABARANG!$B$4:$G$20000,5),"")</f>
        <v/>
      </c>
      <c r="L6536" s="149" t="str">
        <f t="shared" si="216"/>
        <v/>
      </c>
      <c r="M6536" s="158" t="str">
        <f t="shared" si="217"/>
        <v/>
      </c>
      <c r="O6536" s="151"/>
    </row>
    <row r="6537" spans="11:15" x14ac:dyDescent="0.3">
      <c r="K6537" s="148" t="str">
        <f>IFERROR(VLOOKUP(A6537,DATABARANG!$B$4:$G$20000,5),"")</f>
        <v/>
      </c>
      <c r="L6537" s="149" t="str">
        <f t="shared" si="216"/>
        <v/>
      </c>
      <c r="M6537" s="158" t="str">
        <f t="shared" si="217"/>
        <v/>
      </c>
      <c r="O6537" s="151"/>
    </row>
    <row r="6538" spans="11:15" x14ac:dyDescent="0.3">
      <c r="K6538" s="148" t="str">
        <f>IFERROR(VLOOKUP(A6538,DATABARANG!$B$4:$G$20000,5),"")</f>
        <v/>
      </c>
      <c r="L6538" s="149" t="str">
        <f t="shared" si="216"/>
        <v/>
      </c>
      <c r="M6538" s="158" t="str">
        <f t="shared" si="217"/>
        <v/>
      </c>
      <c r="O6538" s="151"/>
    </row>
    <row r="6539" spans="11:15" x14ac:dyDescent="0.3">
      <c r="K6539" s="148" t="str">
        <f>IFERROR(VLOOKUP(A6539,DATABARANG!$B$4:$G$20000,5),"")</f>
        <v/>
      </c>
      <c r="L6539" s="149" t="str">
        <f t="shared" si="216"/>
        <v/>
      </c>
      <c r="M6539" s="158" t="str">
        <f t="shared" si="217"/>
        <v/>
      </c>
      <c r="O6539" s="151"/>
    </row>
    <row r="6540" spans="11:15" x14ac:dyDescent="0.3">
      <c r="K6540" s="148" t="str">
        <f>IFERROR(VLOOKUP(A6540,DATABARANG!$B$4:$G$20000,5),"")</f>
        <v/>
      </c>
      <c r="L6540" s="149" t="str">
        <f t="shared" si="216"/>
        <v/>
      </c>
      <c r="M6540" s="158" t="str">
        <f t="shared" si="217"/>
        <v/>
      </c>
      <c r="O6540" s="151"/>
    </row>
    <row r="6541" spans="11:15" x14ac:dyDescent="0.3">
      <c r="K6541" s="148" t="str">
        <f>IFERROR(VLOOKUP(A6541,DATABARANG!$B$4:$G$20000,5),"")</f>
        <v/>
      </c>
      <c r="L6541" s="149" t="str">
        <f t="shared" si="216"/>
        <v/>
      </c>
      <c r="M6541" s="158" t="str">
        <f t="shared" si="217"/>
        <v/>
      </c>
      <c r="O6541" s="151"/>
    </row>
    <row r="6542" spans="11:15" x14ac:dyDescent="0.3">
      <c r="K6542" s="148" t="str">
        <f>IFERROR(VLOOKUP(A6542,DATABARANG!$B$4:$G$20000,5),"")</f>
        <v/>
      </c>
      <c r="L6542" s="149" t="str">
        <f t="shared" si="216"/>
        <v/>
      </c>
      <c r="M6542" s="158" t="str">
        <f t="shared" si="217"/>
        <v/>
      </c>
      <c r="O6542" s="151"/>
    </row>
    <row r="6543" spans="11:15" x14ac:dyDescent="0.3">
      <c r="K6543" s="148" t="str">
        <f>IFERROR(VLOOKUP(A6543,DATABARANG!$B$4:$G$20000,5),"")</f>
        <v/>
      </c>
      <c r="L6543" s="149" t="str">
        <f t="shared" si="216"/>
        <v/>
      </c>
      <c r="M6543" s="158" t="str">
        <f t="shared" si="217"/>
        <v/>
      </c>
      <c r="O6543" s="151"/>
    </row>
    <row r="6544" spans="11:15" x14ac:dyDescent="0.3">
      <c r="K6544" s="148" t="str">
        <f>IFERROR(VLOOKUP(A6544,DATABARANG!$B$4:$G$20000,5),"")</f>
        <v/>
      </c>
      <c r="L6544" s="149" t="str">
        <f t="shared" si="216"/>
        <v/>
      </c>
      <c r="M6544" s="158" t="str">
        <f t="shared" si="217"/>
        <v/>
      </c>
      <c r="O6544" s="151"/>
    </row>
    <row r="6545" spans="11:15" x14ac:dyDescent="0.3">
      <c r="K6545" s="148" t="str">
        <f>IFERROR(VLOOKUP(A6545,DATABARANG!$B$4:$G$20000,5),"")</f>
        <v/>
      </c>
      <c r="L6545" s="149" t="str">
        <f t="shared" si="216"/>
        <v/>
      </c>
      <c r="M6545" s="158" t="str">
        <f t="shared" si="217"/>
        <v/>
      </c>
      <c r="O6545" s="151"/>
    </row>
    <row r="6546" spans="11:15" x14ac:dyDescent="0.3">
      <c r="K6546" s="148" t="str">
        <f>IFERROR(VLOOKUP(A6546,DATABARANG!$B$4:$G$20000,5),"")</f>
        <v/>
      </c>
      <c r="L6546" s="149" t="str">
        <f t="shared" si="216"/>
        <v/>
      </c>
      <c r="M6546" s="158" t="str">
        <f t="shared" si="217"/>
        <v/>
      </c>
      <c r="O6546" s="151"/>
    </row>
    <row r="6547" spans="11:15" x14ac:dyDescent="0.3">
      <c r="K6547" s="148" t="str">
        <f>IFERROR(VLOOKUP(A6547,DATABARANG!$B$4:$G$20000,5),"")</f>
        <v/>
      </c>
      <c r="L6547" s="149" t="str">
        <f t="shared" si="216"/>
        <v/>
      </c>
      <c r="M6547" s="158" t="str">
        <f t="shared" si="217"/>
        <v/>
      </c>
      <c r="O6547" s="151"/>
    </row>
    <row r="6548" spans="11:15" x14ac:dyDescent="0.3">
      <c r="K6548" s="148" t="str">
        <f>IFERROR(VLOOKUP(A6548,DATABARANG!$B$4:$G$20000,5),"")</f>
        <v/>
      </c>
      <c r="L6548" s="149" t="str">
        <f t="shared" si="216"/>
        <v/>
      </c>
      <c r="M6548" s="158" t="str">
        <f t="shared" si="217"/>
        <v/>
      </c>
      <c r="O6548" s="151"/>
    </row>
    <row r="6549" spans="11:15" x14ac:dyDescent="0.3">
      <c r="K6549" s="148" t="str">
        <f>IFERROR(VLOOKUP(A6549,DATABARANG!$B$4:$G$20000,5),"")</f>
        <v/>
      </c>
      <c r="L6549" s="149" t="str">
        <f t="shared" si="216"/>
        <v/>
      </c>
      <c r="M6549" s="158" t="str">
        <f t="shared" si="217"/>
        <v/>
      </c>
      <c r="O6549" s="151"/>
    </row>
    <row r="6550" spans="11:15" x14ac:dyDescent="0.3">
      <c r="K6550" s="148" t="str">
        <f>IFERROR(VLOOKUP(A6550,DATABARANG!$B$4:$G$20000,5),"")</f>
        <v/>
      </c>
      <c r="L6550" s="149" t="str">
        <f t="shared" si="216"/>
        <v/>
      </c>
      <c r="M6550" s="158" t="str">
        <f t="shared" si="217"/>
        <v/>
      </c>
      <c r="O6550" s="151"/>
    </row>
    <row r="6551" spans="11:15" x14ac:dyDescent="0.3">
      <c r="K6551" s="148" t="str">
        <f>IFERROR(VLOOKUP(A6551,DATABARANG!$B$4:$G$20000,5),"")</f>
        <v/>
      </c>
      <c r="L6551" s="149" t="str">
        <f t="shared" si="216"/>
        <v/>
      </c>
      <c r="M6551" s="158" t="str">
        <f t="shared" si="217"/>
        <v/>
      </c>
      <c r="O6551" s="151"/>
    </row>
    <row r="6552" spans="11:15" x14ac:dyDescent="0.3">
      <c r="K6552" s="148" t="str">
        <f>IFERROR(VLOOKUP(A6552,DATABARANG!$B$4:$G$20000,5),"")</f>
        <v/>
      </c>
      <c r="L6552" s="149" t="str">
        <f t="shared" si="216"/>
        <v/>
      </c>
      <c r="M6552" s="158" t="str">
        <f t="shared" si="217"/>
        <v/>
      </c>
      <c r="O6552" s="151"/>
    </row>
    <row r="6553" spans="11:15" x14ac:dyDescent="0.3">
      <c r="K6553" s="148" t="str">
        <f>IFERROR(VLOOKUP(A6553,DATABARANG!$B$4:$G$20000,5),"")</f>
        <v/>
      </c>
      <c r="L6553" s="149" t="str">
        <f t="shared" si="216"/>
        <v/>
      </c>
      <c r="M6553" s="158" t="str">
        <f t="shared" si="217"/>
        <v/>
      </c>
      <c r="O6553" s="151"/>
    </row>
    <row r="6554" spans="11:15" x14ac:dyDescent="0.3">
      <c r="K6554" s="148" t="str">
        <f>IFERROR(VLOOKUP(A6554,DATABARANG!$B$4:$G$20000,5),"")</f>
        <v/>
      </c>
      <c r="L6554" s="149" t="str">
        <f t="shared" si="216"/>
        <v/>
      </c>
      <c r="M6554" s="158" t="str">
        <f t="shared" si="217"/>
        <v/>
      </c>
      <c r="O6554" s="151"/>
    </row>
    <row r="6555" spans="11:15" x14ac:dyDescent="0.3">
      <c r="K6555" s="148" t="str">
        <f>IFERROR(VLOOKUP(A6555,DATABARANG!$B$4:$G$20000,5),"")</f>
        <v/>
      </c>
      <c r="L6555" s="149" t="str">
        <f t="shared" si="216"/>
        <v/>
      </c>
      <c r="M6555" s="158" t="str">
        <f t="shared" si="217"/>
        <v/>
      </c>
      <c r="O6555" s="151"/>
    </row>
    <row r="6556" spans="11:15" x14ac:dyDescent="0.3">
      <c r="K6556" s="148" t="str">
        <f>IFERROR(VLOOKUP(A6556,DATABARANG!$B$4:$G$20000,5),"")</f>
        <v/>
      </c>
      <c r="L6556" s="149" t="str">
        <f t="shared" si="216"/>
        <v/>
      </c>
      <c r="M6556" s="158" t="str">
        <f t="shared" si="217"/>
        <v/>
      </c>
      <c r="O6556" s="151"/>
    </row>
    <row r="6557" spans="11:15" x14ac:dyDescent="0.3">
      <c r="K6557" s="148" t="str">
        <f>IFERROR(VLOOKUP(A6557,DATABARANG!$B$4:$G$20000,5),"")</f>
        <v/>
      </c>
      <c r="L6557" s="149" t="str">
        <f t="shared" si="216"/>
        <v/>
      </c>
      <c r="M6557" s="158" t="str">
        <f t="shared" si="217"/>
        <v/>
      </c>
      <c r="O6557" s="151"/>
    </row>
    <row r="6558" spans="11:15" x14ac:dyDescent="0.3">
      <c r="K6558" s="148" t="str">
        <f>IFERROR(VLOOKUP(A6558,DATABARANG!$B$4:$G$20000,5),"")</f>
        <v/>
      </c>
      <c r="L6558" s="149" t="str">
        <f t="shared" si="216"/>
        <v/>
      </c>
      <c r="M6558" s="158" t="str">
        <f t="shared" si="217"/>
        <v/>
      </c>
      <c r="O6558" s="151"/>
    </row>
    <row r="6559" spans="11:15" x14ac:dyDescent="0.3">
      <c r="K6559" s="148" t="str">
        <f>IFERROR(VLOOKUP(A6559,DATABARANG!$B$4:$G$20000,5),"")</f>
        <v/>
      </c>
      <c r="L6559" s="149" t="str">
        <f t="shared" si="216"/>
        <v/>
      </c>
      <c r="M6559" s="158" t="str">
        <f t="shared" si="217"/>
        <v/>
      </c>
      <c r="O6559" s="151"/>
    </row>
    <row r="6560" spans="11:15" x14ac:dyDescent="0.3">
      <c r="K6560" s="148" t="str">
        <f>IFERROR(VLOOKUP(A6560,DATABARANG!$B$4:$G$20000,5),"")</f>
        <v/>
      </c>
      <c r="L6560" s="149" t="str">
        <f t="shared" si="216"/>
        <v/>
      </c>
      <c r="M6560" s="158" t="str">
        <f t="shared" si="217"/>
        <v/>
      </c>
      <c r="O6560" s="151"/>
    </row>
    <row r="6561" spans="11:15" x14ac:dyDescent="0.3">
      <c r="K6561" s="148" t="str">
        <f>IFERROR(VLOOKUP(A6561,DATABARANG!$B$4:$G$20000,5),"")</f>
        <v/>
      </c>
      <c r="L6561" s="149" t="str">
        <f t="shared" si="216"/>
        <v/>
      </c>
      <c r="M6561" s="158" t="str">
        <f t="shared" si="217"/>
        <v/>
      </c>
      <c r="O6561" s="151"/>
    </row>
    <row r="6562" spans="11:15" x14ac:dyDescent="0.3">
      <c r="K6562" s="148" t="str">
        <f>IFERROR(VLOOKUP(A6562,DATABARANG!$B$4:$G$20000,5),"")</f>
        <v/>
      </c>
      <c r="L6562" s="149" t="str">
        <f t="shared" si="216"/>
        <v/>
      </c>
      <c r="M6562" s="158" t="str">
        <f t="shared" si="217"/>
        <v/>
      </c>
      <c r="O6562" s="151"/>
    </row>
    <row r="6563" spans="11:15" x14ac:dyDescent="0.3">
      <c r="K6563" s="148" t="str">
        <f>IFERROR(VLOOKUP(A6563,DATABARANG!$B$4:$G$20000,5),"")</f>
        <v/>
      </c>
      <c r="L6563" s="149" t="str">
        <f t="shared" si="216"/>
        <v/>
      </c>
      <c r="M6563" s="158" t="str">
        <f t="shared" si="217"/>
        <v/>
      </c>
      <c r="O6563" s="151"/>
    </row>
    <row r="6564" spans="11:15" x14ac:dyDescent="0.3">
      <c r="K6564" s="148" t="str">
        <f>IFERROR(VLOOKUP(A6564,DATABARANG!$B$4:$G$20000,5),"")</f>
        <v/>
      </c>
      <c r="L6564" s="149" t="str">
        <f t="shared" si="216"/>
        <v/>
      </c>
      <c r="M6564" s="158" t="str">
        <f t="shared" si="217"/>
        <v/>
      </c>
      <c r="O6564" s="151"/>
    </row>
    <row r="6565" spans="11:15" x14ac:dyDescent="0.3">
      <c r="K6565" s="148" t="str">
        <f>IFERROR(VLOOKUP(A6565,DATABARANG!$B$4:$G$20000,5),"")</f>
        <v/>
      </c>
      <c r="L6565" s="149" t="str">
        <f t="shared" si="216"/>
        <v/>
      </c>
      <c r="M6565" s="158" t="str">
        <f t="shared" si="217"/>
        <v/>
      </c>
      <c r="O6565" s="151"/>
    </row>
    <row r="6566" spans="11:15" x14ac:dyDescent="0.3">
      <c r="K6566" s="148" t="str">
        <f>IFERROR(VLOOKUP(A6566,DATABARANG!$B$4:$G$20000,5),"")</f>
        <v/>
      </c>
      <c r="L6566" s="149" t="str">
        <f t="shared" si="216"/>
        <v/>
      </c>
      <c r="M6566" s="158" t="str">
        <f t="shared" si="217"/>
        <v/>
      </c>
      <c r="O6566" s="151"/>
    </row>
    <row r="6567" spans="11:15" x14ac:dyDescent="0.3">
      <c r="K6567" s="148" t="str">
        <f>IFERROR(VLOOKUP(A6567,DATABARANG!$B$4:$G$20000,5),"")</f>
        <v/>
      </c>
      <c r="L6567" s="149" t="str">
        <f t="shared" si="216"/>
        <v/>
      </c>
      <c r="M6567" s="158" t="str">
        <f t="shared" si="217"/>
        <v/>
      </c>
      <c r="O6567" s="151"/>
    </row>
    <row r="6568" spans="11:15" x14ac:dyDescent="0.3">
      <c r="K6568" s="148" t="str">
        <f>IFERROR(VLOOKUP(A6568,DATABARANG!$B$4:$G$20000,5),"")</f>
        <v/>
      </c>
      <c r="L6568" s="149" t="str">
        <f t="shared" si="216"/>
        <v/>
      </c>
      <c r="M6568" s="158" t="str">
        <f t="shared" si="217"/>
        <v/>
      </c>
      <c r="O6568" s="151"/>
    </row>
    <row r="6569" spans="11:15" x14ac:dyDescent="0.3">
      <c r="K6569" s="148" t="str">
        <f>IFERROR(VLOOKUP(A6569,DATABARANG!$B$4:$G$20000,5),"")</f>
        <v/>
      </c>
      <c r="L6569" s="149" t="str">
        <f t="shared" si="216"/>
        <v/>
      </c>
      <c r="M6569" s="158" t="str">
        <f t="shared" si="217"/>
        <v/>
      </c>
      <c r="O6569" s="151"/>
    </row>
    <row r="6570" spans="11:15" x14ac:dyDescent="0.3">
      <c r="K6570" s="148" t="str">
        <f>IFERROR(VLOOKUP(A6570,DATABARANG!$B$4:$G$20000,5),"")</f>
        <v/>
      </c>
      <c r="L6570" s="149" t="str">
        <f t="shared" si="216"/>
        <v/>
      </c>
      <c r="M6570" s="158" t="str">
        <f t="shared" si="217"/>
        <v/>
      </c>
      <c r="O6570" s="151"/>
    </row>
    <row r="6571" spans="11:15" x14ac:dyDescent="0.3">
      <c r="K6571" s="148" t="str">
        <f>IFERROR(VLOOKUP(A6571,DATABARANG!$B$4:$G$20000,5),"")</f>
        <v/>
      </c>
      <c r="L6571" s="149" t="str">
        <f t="shared" si="216"/>
        <v/>
      </c>
      <c r="M6571" s="158" t="str">
        <f t="shared" si="217"/>
        <v/>
      </c>
      <c r="O6571" s="151"/>
    </row>
    <row r="6572" spans="11:15" x14ac:dyDescent="0.3">
      <c r="K6572" s="148" t="str">
        <f>IFERROR(VLOOKUP(A6572,DATABARANG!$B$4:$G$20000,5),"")</f>
        <v/>
      </c>
      <c r="L6572" s="149" t="str">
        <f t="shared" si="216"/>
        <v/>
      </c>
      <c r="M6572" s="158" t="str">
        <f t="shared" si="217"/>
        <v/>
      </c>
      <c r="O6572" s="151"/>
    </row>
    <row r="6573" spans="11:15" x14ac:dyDescent="0.3">
      <c r="K6573" s="148" t="str">
        <f>IFERROR(VLOOKUP(A6573,DATABARANG!$B$4:$G$20000,5),"")</f>
        <v/>
      </c>
      <c r="L6573" s="149" t="str">
        <f t="shared" si="216"/>
        <v/>
      </c>
      <c r="M6573" s="158" t="str">
        <f t="shared" si="217"/>
        <v/>
      </c>
      <c r="O6573" s="151"/>
    </row>
    <row r="6574" spans="11:15" x14ac:dyDescent="0.3">
      <c r="K6574" s="148" t="str">
        <f>IFERROR(VLOOKUP(A6574,DATABARANG!$B$4:$G$20000,5),"")</f>
        <v/>
      </c>
      <c r="L6574" s="149" t="str">
        <f t="shared" si="216"/>
        <v/>
      </c>
      <c r="M6574" s="158" t="str">
        <f t="shared" si="217"/>
        <v/>
      </c>
      <c r="O6574" s="151"/>
    </row>
    <row r="6575" spans="11:15" x14ac:dyDescent="0.3">
      <c r="K6575" s="148" t="str">
        <f>IFERROR(VLOOKUP(A6575,DATABARANG!$B$4:$G$20000,5),"")</f>
        <v/>
      </c>
      <c r="L6575" s="149" t="str">
        <f t="shared" si="216"/>
        <v/>
      </c>
      <c r="M6575" s="158" t="str">
        <f t="shared" si="217"/>
        <v/>
      </c>
      <c r="O6575" s="151"/>
    </row>
    <row r="6576" spans="11:15" x14ac:dyDescent="0.3">
      <c r="K6576" s="148" t="str">
        <f>IFERROR(VLOOKUP(A6576,DATABARANG!$B$4:$G$20000,5),"")</f>
        <v/>
      </c>
      <c r="L6576" s="149" t="str">
        <f t="shared" si="216"/>
        <v/>
      </c>
      <c r="M6576" s="158" t="str">
        <f t="shared" si="217"/>
        <v/>
      </c>
      <c r="O6576" s="151"/>
    </row>
    <row r="6577" spans="11:15" x14ac:dyDescent="0.3">
      <c r="K6577" s="148" t="str">
        <f>IFERROR(VLOOKUP(A6577,DATABARANG!$B$4:$G$20000,5),"")</f>
        <v/>
      </c>
      <c r="L6577" s="149" t="str">
        <f t="shared" si="216"/>
        <v/>
      </c>
      <c r="M6577" s="158" t="str">
        <f t="shared" si="217"/>
        <v/>
      </c>
      <c r="O6577" s="151"/>
    </row>
    <row r="6578" spans="11:15" x14ac:dyDescent="0.3">
      <c r="K6578" s="148" t="str">
        <f>IFERROR(VLOOKUP(A6578,DATABARANG!$B$4:$G$20000,5),"")</f>
        <v/>
      </c>
      <c r="L6578" s="149" t="str">
        <f t="shared" si="216"/>
        <v/>
      </c>
      <c r="M6578" s="158" t="str">
        <f t="shared" si="217"/>
        <v/>
      </c>
      <c r="O6578" s="151"/>
    </row>
    <row r="6579" spans="11:15" x14ac:dyDescent="0.3">
      <c r="K6579" s="148" t="str">
        <f>IFERROR(VLOOKUP(A6579,DATABARANG!$B$4:$G$20000,5),"")</f>
        <v/>
      </c>
      <c r="L6579" s="149" t="str">
        <f t="shared" si="216"/>
        <v/>
      </c>
      <c r="M6579" s="158" t="str">
        <f t="shared" si="217"/>
        <v/>
      </c>
      <c r="O6579" s="151"/>
    </row>
    <row r="6580" spans="11:15" x14ac:dyDescent="0.3">
      <c r="K6580" s="148" t="str">
        <f>IFERROR(VLOOKUP(A6580,DATABARANG!$B$4:$G$20000,5),"")</f>
        <v/>
      </c>
      <c r="L6580" s="149" t="str">
        <f t="shared" si="216"/>
        <v/>
      </c>
      <c r="M6580" s="158" t="str">
        <f t="shared" si="217"/>
        <v/>
      </c>
      <c r="O6580" s="151"/>
    </row>
    <row r="6581" spans="11:15" x14ac:dyDescent="0.3">
      <c r="K6581" s="148" t="str">
        <f>IFERROR(VLOOKUP(A6581,DATABARANG!$B$4:$G$20000,5),"")</f>
        <v/>
      </c>
      <c r="L6581" s="149" t="str">
        <f t="shared" si="216"/>
        <v/>
      </c>
      <c r="M6581" s="158" t="str">
        <f t="shared" si="217"/>
        <v/>
      </c>
      <c r="O6581" s="151"/>
    </row>
    <row r="6582" spans="11:15" x14ac:dyDescent="0.3">
      <c r="K6582" s="148" t="str">
        <f>IFERROR(VLOOKUP(A6582,DATABARANG!$B$4:$G$20000,5),"")</f>
        <v/>
      </c>
      <c r="L6582" s="149" t="str">
        <f t="shared" si="216"/>
        <v/>
      </c>
      <c r="M6582" s="158" t="str">
        <f t="shared" si="217"/>
        <v/>
      </c>
      <c r="O6582" s="151"/>
    </row>
    <row r="6583" spans="11:15" x14ac:dyDescent="0.3">
      <c r="K6583" s="148" t="str">
        <f>IFERROR(VLOOKUP(A6583,DATABARANG!$B$4:$G$20000,5),"")</f>
        <v/>
      </c>
      <c r="L6583" s="149" t="str">
        <f t="shared" si="216"/>
        <v/>
      </c>
      <c r="M6583" s="158" t="str">
        <f t="shared" si="217"/>
        <v/>
      </c>
      <c r="O6583" s="151"/>
    </row>
    <row r="6584" spans="11:15" x14ac:dyDescent="0.3">
      <c r="K6584" s="148" t="str">
        <f>IFERROR(VLOOKUP(A6584,DATABARANG!$B$4:$G$20000,5),"")</f>
        <v/>
      </c>
      <c r="L6584" s="149" t="str">
        <f t="shared" si="216"/>
        <v/>
      </c>
      <c r="M6584" s="158" t="str">
        <f t="shared" si="217"/>
        <v/>
      </c>
      <c r="O6584" s="151"/>
    </row>
    <row r="6585" spans="11:15" x14ac:dyDescent="0.3">
      <c r="K6585" s="148" t="str">
        <f>IFERROR(VLOOKUP(A6585,DATABARANG!$B$4:$G$20000,5),"")</f>
        <v/>
      </c>
      <c r="L6585" s="149" t="str">
        <f t="shared" si="216"/>
        <v/>
      </c>
      <c r="M6585" s="158" t="str">
        <f t="shared" si="217"/>
        <v/>
      </c>
      <c r="O6585" s="151"/>
    </row>
    <row r="6586" spans="11:15" x14ac:dyDescent="0.3">
      <c r="K6586" s="148" t="str">
        <f>IFERROR(VLOOKUP(A6586,DATABARANG!$B$4:$G$20000,5),"")</f>
        <v/>
      </c>
      <c r="L6586" s="149" t="str">
        <f t="shared" si="216"/>
        <v/>
      </c>
      <c r="M6586" s="158" t="str">
        <f t="shared" si="217"/>
        <v/>
      </c>
      <c r="O6586" s="151"/>
    </row>
    <row r="6587" spans="11:15" x14ac:dyDescent="0.3">
      <c r="K6587" s="148" t="str">
        <f>IFERROR(VLOOKUP(A6587,DATABARANG!$B$4:$G$20000,5),"")</f>
        <v/>
      </c>
      <c r="L6587" s="149" t="str">
        <f t="shared" si="216"/>
        <v/>
      </c>
      <c r="M6587" s="158" t="str">
        <f t="shared" si="217"/>
        <v/>
      </c>
      <c r="O6587" s="151"/>
    </row>
    <row r="6588" spans="11:15" x14ac:dyDescent="0.3">
      <c r="K6588" s="148" t="str">
        <f>IFERROR(VLOOKUP(A6588,DATABARANG!$B$4:$G$20000,5),"")</f>
        <v/>
      </c>
      <c r="L6588" s="149" t="str">
        <f t="shared" si="216"/>
        <v/>
      </c>
      <c r="M6588" s="158" t="str">
        <f t="shared" si="217"/>
        <v/>
      </c>
      <c r="O6588" s="151"/>
    </row>
    <row r="6589" spans="11:15" x14ac:dyDescent="0.3">
      <c r="K6589" s="148" t="str">
        <f>IFERROR(VLOOKUP(A6589,DATABARANG!$B$4:$G$20000,5),"")</f>
        <v/>
      </c>
      <c r="L6589" s="149" t="str">
        <f t="shared" si="216"/>
        <v/>
      </c>
      <c r="M6589" s="158" t="str">
        <f t="shared" si="217"/>
        <v/>
      </c>
      <c r="O6589" s="151"/>
    </row>
    <row r="6590" spans="11:15" x14ac:dyDescent="0.3">
      <c r="K6590" s="148" t="str">
        <f>IFERROR(VLOOKUP(A6590,DATABARANG!$B$4:$G$20000,5),"")</f>
        <v/>
      </c>
      <c r="L6590" s="149" t="str">
        <f t="shared" si="216"/>
        <v/>
      </c>
      <c r="M6590" s="158" t="str">
        <f t="shared" si="217"/>
        <v/>
      </c>
      <c r="O6590" s="151"/>
    </row>
    <row r="6591" spans="11:15" x14ac:dyDescent="0.3">
      <c r="K6591" s="148" t="str">
        <f>IFERROR(VLOOKUP(A6591,DATABARANG!$B$4:$G$20000,5),"")</f>
        <v/>
      </c>
      <c r="L6591" s="149" t="str">
        <f t="shared" si="216"/>
        <v/>
      </c>
      <c r="M6591" s="158" t="str">
        <f t="shared" si="217"/>
        <v/>
      </c>
      <c r="O6591" s="151"/>
    </row>
    <row r="6592" spans="11:15" x14ac:dyDescent="0.3">
      <c r="K6592" s="148" t="str">
        <f>IFERROR(VLOOKUP(A6592,DATABARANG!$B$4:$G$20000,5),"")</f>
        <v/>
      </c>
      <c r="L6592" s="149" t="str">
        <f t="shared" si="216"/>
        <v/>
      </c>
      <c r="M6592" s="158" t="str">
        <f t="shared" si="217"/>
        <v/>
      </c>
      <c r="O6592" s="151"/>
    </row>
    <row r="6593" spans="11:15" x14ac:dyDescent="0.3">
      <c r="K6593" s="148" t="str">
        <f>IFERROR(VLOOKUP(A6593,DATABARANG!$B$4:$G$20000,5),"")</f>
        <v/>
      </c>
      <c r="L6593" s="149" t="str">
        <f t="shared" si="216"/>
        <v/>
      </c>
      <c r="M6593" s="158" t="str">
        <f t="shared" si="217"/>
        <v/>
      </c>
      <c r="O6593" s="151"/>
    </row>
    <row r="6594" spans="11:15" x14ac:dyDescent="0.3">
      <c r="K6594" s="148" t="str">
        <f>IFERROR(VLOOKUP(A6594,DATABARANG!$B$4:$G$20000,5),"")</f>
        <v/>
      </c>
      <c r="L6594" s="149" t="str">
        <f t="shared" si="216"/>
        <v/>
      </c>
      <c r="M6594" s="158" t="str">
        <f t="shared" si="217"/>
        <v/>
      </c>
      <c r="O6594" s="151"/>
    </row>
    <row r="6595" spans="11:15" x14ac:dyDescent="0.3">
      <c r="K6595" s="148" t="str">
        <f>IFERROR(VLOOKUP(A6595,DATABARANG!$B$4:$G$20000,5),"")</f>
        <v/>
      </c>
      <c r="L6595" s="149" t="str">
        <f t="shared" si="216"/>
        <v/>
      </c>
      <c r="M6595" s="158" t="str">
        <f t="shared" si="217"/>
        <v/>
      </c>
      <c r="O6595" s="151"/>
    </row>
    <row r="6596" spans="11:15" x14ac:dyDescent="0.3">
      <c r="K6596" s="148" t="str">
        <f>IFERROR(VLOOKUP(A6596,DATABARANG!$B$4:$G$20000,5),"")</f>
        <v/>
      </c>
      <c r="L6596" s="149" t="str">
        <f t="shared" si="216"/>
        <v/>
      </c>
      <c r="M6596" s="158" t="str">
        <f t="shared" si="217"/>
        <v/>
      </c>
      <c r="O6596" s="151"/>
    </row>
    <row r="6597" spans="11:15" x14ac:dyDescent="0.3">
      <c r="K6597" s="148" t="str">
        <f>IFERROR(VLOOKUP(A6597,DATABARANG!$B$4:$G$20000,5),"")</f>
        <v/>
      </c>
      <c r="L6597" s="149" t="str">
        <f t="shared" si="216"/>
        <v/>
      </c>
      <c r="M6597" s="158" t="str">
        <f t="shared" si="217"/>
        <v/>
      </c>
      <c r="O6597" s="151"/>
    </row>
    <row r="6598" spans="11:15" x14ac:dyDescent="0.3">
      <c r="K6598" s="148" t="str">
        <f>IFERROR(VLOOKUP(A6598,DATABARANG!$B$4:$G$20000,5),"")</f>
        <v/>
      </c>
      <c r="L6598" s="149" t="str">
        <f t="shared" ref="L6598:L6661" si="218">IFERROR((E6598-K6598)*G6598,"")</f>
        <v/>
      </c>
      <c r="M6598" s="158" t="str">
        <f t="shared" ref="M6598:M6661" si="219">IF(B6598="","",TEXT(B6598,"DD-MMM"))</f>
        <v/>
      </c>
      <c r="O6598" s="151"/>
    </row>
    <row r="6599" spans="11:15" x14ac:dyDescent="0.3">
      <c r="K6599" s="148" t="str">
        <f>IFERROR(VLOOKUP(A6599,DATABARANG!$B$4:$G$20000,5),"")</f>
        <v/>
      </c>
      <c r="L6599" s="149" t="str">
        <f t="shared" si="218"/>
        <v/>
      </c>
      <c r="M6599" s="158" t="str">
        <f t="shared" si="219"/>
        <v/>
      </c>
      <c r="O6599" s="151"/>
    </row>
    <row r="6600" spans="11:15" x14ac:dyDescent="0.3">
      <c r="K6600" s="148" t="str">
        <f>IFERROR(VLOOKUP(A6600,DATABARANG!$B$4:$G$20000,5),"")</f>
        <v/>
      </c>
      <c r="L6600" s="149" t="str">
        <f t="shared" si="218"/>
        <v/>
      </c>
      <c r="M6600" s="158" t="str">
        <f t="shared" si="219"/>
        <v/>
      </c>
      <c r="O6600" s="151"/>
    </row>
    <row r="6601" spans="11:15" x14ac:dyDescent="0.3">
      <c r="K6601" s="148" t="str">
        <f>IFERROR(VLOOKUP(A6601,DATABARANG!$B$4:$G$20000,5),"")</f>
        <v/>
      </c>
      <c r="L6601" s="149" t="str">
        <f t="shared" si="218"/>
        <v/>
      </c>
      <c r="M6601" s="158" t="str">
        <f t="shared" si="219"/>
        <v/>
      </c>
      <c r="O6601" s="151"/>
    </row>
    <row r="6602" spans="11:15" x14ac:dyDescent="0.3">
      <c r="K6602" s="148" t="str">
        <f>IFERROR(VLOOKUP(A6602,DATABARANG!$B$4:$G$20000,5),"")</f>
        <v/>
      </c>
      <c r="L6602" s="149" t="str">
        <f t="shared" si="218"/>
        <v/>
      </c>
      <c r="M6602" s="158" t="str">
        <f t="shared" si="219"/>
        <v/>
      </c>
      <c r="O6602" s="151"/>
    </row>
    <row r="6603" spans="11:15" x14ac:dyDescent="0.3">
      <c r="K6603" s="148" t="str">
        <f>IFERROR(VLOOKUP(A6603,DATABARANG!$B$4:$G$20000,5),"")</f>
        <v/>
      </c>
      <c r="L6603" s="149" t="str">
        <f t="shared" si="218"/>
        <v/>
      </c>
      <c r="M6603" s="158" t="str">
        <f t="shared" si="219"/>
        <v/>
      </c>
      <c r="O6603" s="151"/>
    </row>
    <row r="6604" spans="11:15" x14ac:dyDescent="0.3">
      <c r="K6604" s="148" t="str">
        <f>IFERROR(VLOOKUP(A6604,DATABARANG!$B$4:$G$20000,5),"")</f>
        <v/>
      </c>
      <c r="L6604" s="149" t="str">
        <f t="shared" si="218"/>
        <v/>
      </c>
      <c r="M6604" s="158" t="str">
        <f t="shared" si="219"/>
        <v/>
      </c>
      <c r="O6604" s="151"/>
    </row>
    <row r="6605" spans="11:15" x14ac:dyDescent="0.3">
      <c r="K6605" s="148" t="str">
        <f>IFERROR(VLOOKUP(A6605,DATABARANG!$B$4:$G$20000,5),"")</f>
        <v/>
      </c>
      <c r="L6605" s="149" t="str">
        <f t="shared" si="218"/>
        <v/>
      </c>
      <c r="M6605" s="158" t="str">
        <f t="shared" si="219"/>
        <v/>
      </c>
      <c r="O6605" s="151"/>
    </row>
    <row r="6606" spans="11:15" x14ac:dyDescent="0.3">
      <c r="K6606" s="148" t="str">
        <f>IFERROR(VLOOKUP(A6606,DATABARANG!$B$4:$G$20000,5),"")</f>
        <v/>
      </c>
      <c r="L6606" s="149" t="str">
        <f t="shared" si="218"/>
        <v/>
      </c>
      <c r="M6606" s="158" t="str">
        <f t="shared" si="219"/>
        <v/>
      </c>
      <c r="O6606" s="151"/>
    </row>
    <row r="6607" spans="11:15" x14ac:dyDescent="0.3">
      <c r="K6607" s="148" t="str">
        <f>IFERROR(VLOOKUP(A6607,DATABARANG!$B$4:$G$20000,5),"")</f>
        <v/>
      </c>
      <c r="L6607" s="149" t="str">
        <f t="shared" si="218"/>
        <v/>
      </c>
      <c r="M6607" s="158" t="str">
        <f t="shared" si="219"/>
        <v/>
      </c>
      <c r="O6607" s="151"/>
    </row>
    <row r="6608" spans="11:15" x14ac:dyDescent="0.3">
      <c r="K6608" s="148" t="str">
        <f>IFERROR(VLOOKUP(A6608,DATABARANG!$B$4:$G$20000,5),"")</f>
        <v/>
      </c>
      <c r="L6608" s="149" t="str">
        <f t="shared" si="218"/>
        <v/>
      </c>
      <c r="M6608" s="158" t="str">
        <f t="shared" si="219"/>
        <v/>
      </c>
      <c r="O6608" s="151"/>
    </row>
    <row r="6609" spans="11:15" x14ac:dyDescent="0.3">
      <c r="K6609" s="148" t="str">
        <f>IFERROR(VLOOKUP(A6609,DATABARANG!$B$4:$G$20000,5),"")</f>
        <v/>
      </c>
      <c r="L6609" s="149" t="str">
        <f t="shared" si="218"/>
        <v/>
      </c>
      <c r="M6609" s="158" t="str">
        <f t="shared" si="219"/>
        <v/>
      </c>
      <c r="O6609" s="151"/>
    </row>
    <row r="6610" spans="11:15" x14ac:dyDescent="0.3">
      <c r="K6610" s="148" t="str">
        <f>IFERROR(VLOOKUP(A6610,DATABARANG!$B$4:$G$20000,5),"")</f>
        <v/>
      </c>
      <c r="L6610" s="149" t="str">
        <f t="shared" si="218"/>
        <v/>
      </c>
      <c r="M6610" s="158" t="str">
        <f t="shared" si="219"/>
        <v/>
      </c>
      <c r="O6610" s="151"/>
    </row>
    <row r="6611" spans="11:15" x14ac:dyDescent="0.3">
      <c r="K6611" s="148" t="str">
        <f>IFERROR(VLOOKUP(A6611,DATABARANG!$B$4:$G$20000,5),"")</f>
        <v/>
      </c>
      <c r="L6611" s="149" t="str">
        <f t="shared" si="218"/>
        <v/>
      </c>
      <c r="M6611" s="158" t="str">
        <f t="shared" si="219"/>
        <v/>
      </c>
      <c r="O6611" s="151"/>
    </row>
    <row r="6612" spans="11:15" x14ac:dyDescent="0.3">
      <c r="K6612" s="148" t="str">
        <f>IFERROR(VLOOKUP(A6612,DATABARANG!$B$4:$G$20000,5),"")</f>
        <v/>
      </c>
      <c r="L6612" s="149" t="str">
        <f t="shared" si="218"/>
        <v/>
      </c>
      <c r="M6612" s="158" t="str">
        <f t="shared" si="219"/>
        <v/>
      </c>
      <c r="O6612" s="151"/>
    </row>
    <row r="6613" spans="11:15" x14ac:dyDescent="0.3">
      <c r="K6613" s="148" t="str">
        <f>IFERROR(VLOOKUP(A6613,DATABARANG!$B$4:$G$20000,5),"")</f>
        <v/>
      </c>
      <c r="L6613" s="149" t="str">
        <f t="shared" si="218"/>
        <v/>
      </c>
      <c r="M6613" s="158" t="str">
        <f t="shared" si="219"/>
        <v/>
      </c>
      <c r="O6613" s="151"/>
    </row>
    <row r="6614" spans="11:15" x14ac:dyDescent="0.3">
      <c r="K6614" s="148" t="str">
        <f>IFERROR(VLOOKUP(A6614,DATABARANG!$B$4:$G$20000,5),"")</f>
        <v/>
      </c>
      <c r="L6614" s="149" t="str">
        <f t="shared" si="218"/>
        <v/>
      </c>
      <c r="M6614" s="158" t="str">
        <f t="shared" si="219"/>
        <v/>
      </c>
      <c r="O6614" s="151"/>
    </row>
    <row r="6615" spans="11:15" x14ac:dyDescent="0.3">
      <c r="K6615" s="148" t="str">
        <f>IFERROR(VLOOKUP(A6615,DATABARANG!$B$4:$G$20000,5),"")</f>
        <v/>
      </c>
      <c r="L6615" s="149" t="str">
        <f t="shared" si="218"/>
        <v/>
      </c>
      <c r="M6615" s="158" t="str">
        <f t="shared" si="219"/>
        <v/>
      </c>
      <c r="O6615" s="151"/>
    </row>
    <row r="6616" spans="11:15" x14ac:dyDescent="0.3">
      <c r="K6616" s="148" t="str">
        <f>IFERROR(VLOOKUP(A6616,DATABARANG!$B$4:$G$20000,5),"")</f>
        <v/>
      </c>
      <c r="L6616" s="149" t="str">
        <f t="shared" si="218"/>
        <v/>
      </c>
      <c r="M6616" s="158" t="str">
        <f t="shared" si="219"/>
        <v/>
      </c>
      <c r="O6616" s="151"/>
    </row>
    <row r="6617" spans="11:15" x14ac:dyDescent="0.3">
      <c r="K6617" s="148" t="str">
        <f>IFERROR(VLOOKUP(A6617,DATABARANG!$B$4:$G$20000,5),"")</f>
        <v/>
      </c>
      <c r="L6617" s="149" t="str">
        <f t="shared" si="218"/>
        <v/>
      </c>
      <c r="M6617" s="158" t="str">
        <f t="shared" si="219"/>
        <v/>
      </c>
      <c r="O6617" s="151"/>
    </row>
    <row r="6618" spans="11:15" x14ac:dyDescent="0.3">
      <c r="K6618" s="148" t="str">
        <f>IFERROR(VLOOKUP(A6618,DATABARANG!$B$4:$G$20000,5),"")</f>
        <v/>
      </c>
      <c r="L6618" s="149" t="str">
        <f t="shared" si="218"/>
        <v/>
      </c>
      <c r="M6618" s="158" t="str">
        <f t="shared" si="219"/>
        <v/>
      </c>
      <c r="O6618" s="151"/>
    </row>
    <row r="6619" spans="11:15" x14ac:dyDescent="0.3">
      <c r="K6619" s="148" t="str">
        <f>IFERROR(VLOOKUP(A6619,DATABARANG!$B$4:$G$20000,5),"")</f>
        <v/>
      </c>
      <c r="L6619" s="149" t="str">
        <f t="shared" si="218"/>
        <v/>
      </c>
      <c r="M6619" s="158" t="str">
        <f t="shared" si="219"/>
        <v/>
      </c>
      <c r="O6619" s="151"/>
    </row>
    <row r="6620" spans="11:15" x14ac:dyDescent="0.3">
      <c r="K6620" s="148" t="str">
        <f>IFERROR(VLOOKUP(A6620,DATABARANG!$B$4:$G$20000,5),"")</f>
        <v/>
      </c>
      <c r="L6620" s="149" t="str">
        <f t="shared" si="218"/>
        <v/>
      </c>
      <c r="M6620" s="158" t="str">
        <f t="shared" si="219"/>
        <v/>
      </c>
      <c r="O6620" s="151"/>
    </row>
    <row r="6621" spans="11:15" x14ac:dyDescent="0.3">
      <c r="K6621" s="148" t="str">
        <f>IFERROR(VLOOKUP(A6621,DATABARANG!$B$4:$G$20000,5),"")</f>
        <v/>
      </c>
      <c r="L6621" s="149" t="str">
        <f t="shared" si="218"/>
        <v/>
      </c>
      <c r="M6621" s="158" t="str">
        <f t="shared" si="219"/>
        <v/>
      </c>
      <c r="O6621" s="151"/>
    </row>
    <row r="6622" spans="11:15" x14ac:dyDescent="0.3">
      <c r="K6622" s="148" t="str">
        <f>IFERROR(VLOOKUP(A6622,DATABARANG!$B$4:$G$20000,5),"")</f>
        <v/>
      </c>
      <c r="L6622" s="149" t="str">
        <f t="shared" si="218"/>
        <v/>
      </c>
      <c r="M6622" s="158" t="str">
        <f t="shared" si="219"/>
        <v/>
      </c>
      <c r="O6622" s="151"/>
    </row>
    <row r="6623" spans="11:15" x14ac:dyDescent="0.3">
      <c r="K6623" s="148" t="str">
        <f>IFERROR(VLOOKUP(A6623,DATABARANG!$B$4:$G$20000,5),"")</f>
        <v/>
      </c>
      <c r="L6623" s="149" t="str">
        <f t="shared" si="218"/>
        <v/>
      </c>
      <c r="M6623" s="158" t="str">
        <f t="shared" si="219"/>
        <v/>
      </c>
      <c r="O6623" s="151"/>
    </row>
    <row r="6624" spans="11:15" x14ac:dyDescent="0.3">
      <c r="K6624" s="148" t="str">
        <f>IFERROR(VLOOKUP(A6624,DATABARANG!$B$4:$G$20000,5),"")</f>
        <v/>
      </c>
      <c r="L6624" s="149" t="str">
        <f t="shared" si="218"/>
        <v/>
      </c>
      <c r="M6624" s="158" t="str">
        <f t="shared" si="219"/>
        <v/>
      </c>
      <c r="O6624" s="151"/>
    </row>
    <row r="6625" spans="11:15" x14ac:dyDescent="0.3">
      <c r="K6625" s="148" t="str">
        <f>IFERROR(VLOOKUP(A6625,DATABARANG!$B$4:$G$20000,5),"")</f>
        <v/>
      </c>
      <c r="L6625" s="149" t="str">
        <f t="shared" si="218"/>
        <v/>
      </c>
      <c r="M6625" s="158" t="str">
        <f t="shared" si="219"/>
        <v/>
      </c>
      <c r="O6625" s="151"/>
    </row>
    <row r="6626" spans="11:15" x14ac:dyDescent="0.3">
      <c r="K6626" s="148" t="str">
        <f>IFERROR(VLOOKUP(A6626,DATABARANG!$B$4:$G$20000,5),"")</f>
        <v/>
      </c>
      <c r="L6626" s="149" t="str">
        <f t="shared" si="218"/>
        <v/>
      </c>
      <c r="M6626" s="158" t="str">
        <f t="shared" si="219"/>
        <v/>
      </c>
      <c r="O6626" s="151"/>
    </row>
    <row r="6627" spans="11:15" x14ac:dyDescent="0.3">
      <c r="K6627" s="148" t="str">
        <f>IFERROR(VLOOKUP(A6627,DATABARANG!$B$4:$G$20000,5),"")</f>
        <v/>
      </c>
      <c r="L6627" s="149" t="str">
        <f t="shared" si="218"/>
        <v/>
      </c>
      <c r="M6627" s="158" t="str">
        <f t="shared" si="219"/>
        <v/>
      </c>
      <c r="O6627" s="151"/>
    </row>
    <row r="6628" spans="11:15" x14ac:dyDescent="0.3">
      <c r="K6628" s="148" t="str">
        <f>IFERROR(VLOOKUP(A6628,DATABARANG!$B$4:$G$20000,5),"")</f>
        <v/>
      </c>
      <c r="L6628" s="149" t="str">
        <f t="shared" si="218"/>
        <v/>
      </c>
      <c r="M6628" s="158" t="str">
        <f t="shared" si="219"/>
        <v/>
      </c>
      <c r="O6628" s="151"/>
    </row>
    <row r="6629" spans="11:15" x14ac:dyDescent="0.3">
      <c r="K6629" s="148" t="str">
        <f>IFERROR(VLOOKUP(A6629,DATABARANG!$B$4:$G$20000,5),"")</f>
        <v/>
      </c>
      <c r="L6629" s="149" t="str">
        <f t="shared" si="218"/>
        <v/>
      </c>
      <c r="M6629" s="158" t="str">
        <f t="shared" si="219"/>
        <v/>
      </c>
      <c r="O6629" s="151"/>
    </row>
    <row r="6630" spans="11:15" x14ac:dyDescent="0.3">
      <c r="K6630" s="148" t="str">
        <f>IFERROR(VLOOKUP(A6630,DATABARANG!$B$4:$G$20000,5),"")</f>
        <v/>
      </c>
      <c r="L6630" s="149" t="str">
        <f t="shared" si="218"/>
        <v/>
      </c>
      <c r="M6630" s="158" t="str">
        <f t="shared" si="219"/>
        <v/>
      </c>
      <c r="O6630" s="151"/>
    </row>
    <row r="6631" spans="11:15" x14ac:dyDescent="0.3">
      <c r="K6631" s="148" t="str">
        <f>IFERROR(VLOOKUP(A6631,DATABARANG!$B$4:$G$20000,5),"")</f>
        <v/>
      </c>
      <c r="L6631" s="149" t="str">
        <f t="shared" si="218"/>
        <v/>
      </c>
      <c r="M6631" s="158" t="str">
        <f t="shared" si="219"/>
        <v/>
      </c>
      <c r="O6631" s="151"/>
    </row>
    <row r="6632" spans="11:15" x14ac:dyDescent="0.3">
      <c r="K6632" s="148" t="str">
        <f>IFERROR(VLOOKUP(A6632,DATABARANG!$B$4:$G$20000,5),"")</f>
        <v/>
      </c>
      <c r="L6632" s="149" t="str">
        <f t="shared" si="218"/>
        <v/>
      </c>
      <c r="M6632" s="158" t="str">
        <f t="shared" si="219"/>
        <v/>
      </c>
      <c r="O6632" s="151"/>
    </row>
    <row r="6633" spans="11:15" x14ac:dyDescent="0.3">
      <c r="K6633" s="148" t="str">
        <f>IFERROR(VLOOKUP(A6633,DATABARANG!$B$4:$G$20000,5),"")</f>
        <v/>
      </c>
      <c r="L6633" s="149" t="str">
        <f t="shared" si="218"/>
        <v/>
      </c>
      <c r="M6633" s="158" t="str">
        <f t="shared" si="219"/>
        <v/>
      </c>
      <c r="O6633" s="151"/>
    </row>
    <row r="6634" spans="11:15" x14ac:dyDescent="0.3">
      <c r="K6634" s="148" t="str">
        <f>IFERROR(VLOOKUP(A6634,DATABARANG!$B$4:$G$20000,5),"")</f>
        <v/>
      </c>
      <c r="L6634" s="149" t="str">
        <f t="shared" si="218"/>
        <v/>
      </c>
      <c r="M6634" s="158" t="str">
        <f t="shared" si="219"/>
        <v/>
      </c>
      <c r="O6634" s="151"/>
    </row>
    <row r="6635" spans="11:15" x14ac:dyDescent="0.3">
      <c r="K6635" s="148" t="str">
        <f>IFERROR(VLOOKUP(A6635,DATABARANG!$B$4:$G$20000,5),"")</f>
        <v/>
      </c>
      <c r="L6635" s="149" t="str">
        <f t="shared" si="218"/>
        <v/>
      </c>
      <c r="M6635" s="158" t="str">
        <f t="shared" si="219"/>
        <v/>
      </c>
      <c r="O6635" s="151"/>
    </row>
    <row r="6636" spans="11:15" x14ac:dyDescent="0.3">
      <c r="K6636" s="148" t="str">
        <f>IFERROR(VLOOKUP(A6636,DATABARANG!$B$4:$G$20000,5),"")</f>
        <v/>
      </c>
      <c r="L6636" s="149" t="str">
        <f t="shared" si="218"/>
        <v/>
      </c>
      <c r="M6636" s="158" t="str">
        <f t="shared" si="219"/>
        <v/>
      </c>
      <c r="O6636" s="151"/>
    </row>
    <row r="6637" spans="11:15" x14ac:dyDescent="0.3">
      <c r="K6637" s="148" t="str">
        <f>IFERROR(VLOOKUP(A6637,DATABARANG!$B$4:$G$20000,5),"")</f>
        <v/>
      </c>
      <c r="L6637" s="149" t="str">
        <f t="shared" si="218"/>
        <v/>
      </c>
      <c r="M6637" s="158" t="str">
        <f t="shared" si="219"/>
        <v/>
      </c>
      <c r="O6637" s="151"/>
    </row>
    <row r="6638" spans="11:15" x14ac:dyDescent="0.3">
      <c r="K6638" s="148" t="str">
        <f>IFERROR(VLOOKUP(A6638,DATABARANG!$B$4:$G$20000,5),"")</f>
        <v/>
      </c>
      <c r="L6638" s="149" t="str">
        <f t="shared" si="218"/>
        <v/>
      </c>
      <c r="M6638" s="158" t="str">
        <f t="shared" si="219"/>
        <v/>
      </c>
      <c r="O6638" s="151"/>
    </row>
    <row r="6639" spans="11:15" x14ac:dyDescent="0.3">
      <c r="K6639" s="148" t="str">
        <f>IFERROR(VLOOKUP(A6639,DATABARANG!$B$4:$G$20000,5),"")</f>
        <v/>
      </c>
      <c r="L6639" s="149" t="str">
        <f t="shared" si="218"/>
        <v/>
      </c>
      <c r="M6639" s="158" t="str">
        <f t="shared" si="219"/>
        <v/>
      </c>
      <c r="O6639" s="151"/>
    </row>
    <row r="6640" spans="11:15" x14ac:dyDescent="0.3">
      <c r="K6640" s="148" t="str">
        <f>IFERROR(VLOOKUP(A6640,DATABARANG!$B$4:$G$20000,5),"")</f>
        <v/>
      </c>
      <c r="L6640" s="149" t="str">
        <f t="shared" si="218"/>
        <v/>
      </c>
      <c r="M6640" s="158" t="str">
        <f t="shared" si="219"/>
        <v/>
      </c>
      <c r="O6640" s="151"/>
    </row>
    <row r="6641" spans="11:15" x14ac:dyDescent="0.3">
      <c r="K6641" s="148" t="str">
        <f>IFERROR(VLOOKUP(A6641,DATABARANG!$B$4:$G$20000,5),"")</f>
        <v/>
      </c>
      <c r="L6641" s="149" t="str">
        <f t="shared" si="218"/>
        <v/>
      </c>
      <c r="M6641" s="158" t="str">
        <f t="shared" si="219"/>
        <v/>
      </c>
      <c r="O6641" s="151"/>
    </row>
    <row r="6642" spans="11:15" x14ac:dyDescent="0.3">
      <c r="K6642" s="148" t="str">
        <f>IFERROR(VLOOKUP(A6642,DATABARANG!$B$4:$G$20000,5),"")</f>
        <v/>
      </c>
      <c r="L6642" s="149" t="str">
        <f t="shared" si="218"/>
        <v/>
      </c>
      <c r="M6642" s="158" t="str">
        <f t="shared" si="219"/>
        <v/>
      </c>
      <c r="O6642" s="151"/>
    </row>
    <row r="6643" spans="11:15" x14ac:dyDescent="0.3">
      <c r="K6643" s="148" t="str">
        <f>IFERROR(VLOOKUP(A6643,DATABARANG!$B$4:$G$20000,5),"")</f>
        <v/>
      </c>
      <c r="L6643" s="149" t="str">
        <f t="shared" si="218"/>
        <v/>
      </c>
      <c r="M6643" s="158" t="str">
        <f t="shared" si="219"/>
        <v/>
      </c>
      <c r="O6643" s="151"/>
    </row>
    <row r="6644" spans="11:15" x14ac:dyDescent="0.3">
      <c r="K6644" s="148" t="str">
        <f>IFERROR(VLOOKUP(A6644,DATABARANG!$B$4:$G$20000,5),"")</f>
        <v/>
      </c>
      <c r="L6644" s="149" t="str">
        <f t="shared" si="218"/>
        <v/>
      </c>
      <c r="M6644" s="158" t="str">
        <f t="shared" si="219"/>
        <v/>
      </c>
      <c r="O6644" s="151"/>
    </row>
    <row r="6645" spans="11:15" x14ac:dyDescent="0.3">
      <c r="K6645" s="148" t="str">
        <f>IFERROR(VLOOKUP(A6645,DATABARANG!$B$4:$G$20000,5),"")</f>
        <v/>
      </c>
      <c r="L6645" s="149" t="str">
        <f t="shared" si="218"/>
        <v/>
      </c>
      <c r="M6645" s="158" t="str">
        <f t="shared" si="219"/>
        <v/>
      </c>
      <c r="O6645" s="151"/>
    </row>
    <row r="6646" spans="11:15" x14ac:dyDescent="0.3">
      <c r="K6646" s="148" t="str">
        <f>IFERROR(VLOOKUP(A6646,DATABARANG!$B$4:$G$20000,5),"")</f>
        <v/>
      </c>
      <c r="L6646" s="149" t="str">
        <f t="shared" si="218"/>
        <v/>
      </c>
      <c r="M6646" s="158" t="str">
        <f t="shared" si="219"/>
        <v/>
      </c>
      <c r="O6646" s="151"/>
    </row>
    <row r="6647" spans="11:15" x14ac:dyDescent="0.3">
      <c r="K6647" s="148" t="str">
        <f>IFERROR(VLOOKUP(A6647,DATABARANG!$B$4:$G$20000,5),"")</f>
        <v/>
      </c>
      <c r="L6647" s="149" t="str">
        <f t="shared" si="218"/>
        <v/>
      </c>
      <c r="M6647" s="158" t="str">
        <f t="shared" si="219"/>
        <v/>
      </c>
      <c r="O6647" s="151"/>
    </row>
    <row r="6648" spans="11:15" x14ac:dyDescent="0.3">
      <c r="K6648" s="148" t="str">
        <f>IFERROR(VLOOKUP(A6648,DATABARANG!$B$4:$G$20000,5),"")</f>
        <v/>
      </c>
      <c r="L6648" s="149" t="str">
        <f t="shared" si="218"/>
        <v/>
      </c>
      <c r="M6648" s="158" t="str">
        <f t="shared" si="219"/>
        <v/>
      </c>
      <c r="O6648" s="151"/>
    </row>
    <row r="6649" spans="11:15" x14ac:dyDescent="0.3">
      <c r="K6649" s="148" t="str">
        <f>IFERROR(VLOOKUP(A6649,DATABARANG!$B$4:$G$20000,5),"")</f>
        <v/>
      </c>
      <c r="L6649" s="149" t="str">
        <f t="shared" si="218"/>
        <v/>
      </c>
      <c r="M6649" s="158" t="str">
        <f t="shared" si="219"/>
        <v/>
      </c>
      <c r="O6649" s="151"/>
    </row>
    <row r="6650" spans="11:15" x14ac:dyDescent="0.3">
      <c r="K6650" s="148" t="str">
        <f>IFERROR(VLOOKUP(A6650,DATABARANG!$B$4:$G$20000,5),"")</f>
        <v/>
      </c>
      <c r="L6650" s="149" t="str">
        <f t="shared" si="218"/>
        <v/>
      </c>
      <c r="M6650" s="158" t="str">
        <f t="shared" si="219"/>
        <v/>
      </c>
      <c r="O6650" s="151"/>
    </row>
    <row r="6651" spans="11:15" x14ac:dyDescent="0.3">
      <c r="K6651" s="148" t="str">
        <f>IFERROR(VLOOKUP(A6651,DATABARANG!$B$4:$G$20000,5),"")</f>
        <v/>
      </c>
      <c r="L6651" s="149" t="str">
        <f t="shared" si="218"/>
        <v/>
      </c>
      <c r="M6651" s="158" t="str">
        <f t="shared" si="219"/>
        <v/>
      </c>
      <c r="O6651" s="151"/>
    </row>
    <row r="6652" spans="11:15" x14ac:dyDescent="0.3">
      <c r="K6652" s="148" t="str">
        <f>IFERROR(VLOOKUP(A6652,DATABARANG!$B$4:$G$20000,5),"")</f>
        <v/>
      </c>
      <c r="L6652" s="149" t="str">
        <f t="shared" si="218"/>
        <v/>
      </c>
      <c r="M6652" s="158" t="str">
        <f t="shared" si="219"/>
        <v/>
      </c>
      <c r="O6652" s="151"/>
    </row>
    <row r="6653" spans="11:15" x14ac:dyDescent="0.3">
      <c r="K6653" s="148" t="str">
        <f>IFERROR(VLOOKUP(A6653,DATABARANG!$B$4:$G$20000,5),"")</f>
        <v/>
      </c>
      <c r="L6653" s="149" t="str">
        <f t="shared" si="218"/>
        <v/>
      </c>
      <c r="M6653" s="158" t="str">
        <f t="shared" si="219"/>
        <v/>
      </c>
      <c r="O6653" s="151"/>
    </row>
    <row r="6654" spans="11:15" x14ac:dyDescent="0.3">
      <c r="K6654" s="148" t="str">
        <f>IFERROR(VLOOKUP(A6654,DATABARANG!$B$4:$G$20000,5),"")</f>
        <v/>
      </c>
      <c r="L6654" s="149" t="str">
        <f t="shared" si="218"/>
        <v/>
      </c>
      <c r="M6654" s="158" t="str">
        <f t="shared" si="219"/>
        <v/>
      </c>
      <c r="O6654" s="151"/>
    </row>
    <row r="6655" spans="11:15" x14ac:dyDescent="0.3">
      <c r="K6655" s="148" t="str">
        <f>IFERROR(VLOOKUP(A6655,DATABARANG!$B$4:$G$20000,5),"")</f>
        <v/>
      </c>
      <c r="L6655" s="149" t="str">
        <f t="shared" si="218"/>
        <v/>
      </c>
      <c r="M6655" s="158" t="str">
        <f t="shared" si="219"/>
        <v/>
      </c>
      <c r="O6655" s="151"/>
    </row>
    <row r="6656" spans="11:15" x14ac:dyDescent="0.3">
      <c r="K6656" s="148" t="str">
        <f>IFERROR(VLOOKUP(A6656,DATABARANG!$B$4:$G$20000,5),"")</f>
        <v/>
      </c>
      <c r="L6656" s="149" t="str">
        <f t="shared" si="218"/>
        <v/>
      </c>
      <c r="M6656" s="158" t="str">
        <f t="shared" si="219"/>
        <v/>
      </c>
      <c r="O6656" s="151"/>
    </row>
    <row r="6657" spans="11:15" x14ac:dyDescent="0.3">
      <c r="K6657" s="148" t="str">
        <f>IFERROR(VLOOKUP(A6657,DATABARANG!$B$4:$G$20000,5),"")</f>
        <v/>
      </c>
      <c r="L6657" s="149" t="str">
        <f t="shared" si="218"/>
        <v/>
      </c>
      <c r="M6657" s="158" t="str">
        <f t="shared" si="219"/>
        <v/>
      </c>
      <c r="O6657" s="151"/>
    </row>
    <row r="6658" spans="11:15" x14ac:dyDescent="0.3">
      <c r="K6658" s="148" t="str">
        <f>IFERROR(VLOOKUP(A6658,DATABARANG!$B$4:$G$20000,5),"")</f>
        <v/>
      </c>
      <c r="L6658" s="149" t="str">
        <f t="shared" si="218"/>
        <v/>
      </c>
      <c r="M6658" s="158" t="str">
        <f t="shared" si="219"/>
        <v/>
      </c>
      <c r="O6658" s="151"/>
    </row>
    <row r="6659" spans="11:15" x14ac:dyDescent="0.3">
      <c r="K6659" s="148" t="str">
        <f>IFERROR(VLOOKUP(A6659,DATABARANG!$B$4:$G$20000,5),"")</f>
        <v/>
      </c>
      <c r="L6659" s="149" t="str">
        <f t="shared" si="218"/>
        <v/>
      </c>
      <c r="M6659" s="158" t="str">
        <f t="shared" si="219"/>
        <v/>
      </c>
      <c r="O6659" s="151"/>
    </row>
    <row r="6660" spans="11:15" x14ac:dyDescent="0.3">
      <c r="K6660" s="148" t="str">
        <f>IFERROR(VLOOKUP(A6660,DATABARANG!$B$4:$G$20000,5),"")</f>
        <v/>
      </c>
      <c r="L6660" s="149" t="str">
        <f t="shared" si="218"/>
        <v/>
      </c>
      <c r="M6660" s="158" t="str">
        <f t="shared" si="219"/>
        <v/>
      </c>
      <c r="O6660" s="151"/>
    </row>
    <row r="6661" spans="11:15" x14ac:dyDescent="0.3">
      <c r="K6661" s="148" t="str">
        <f>IFERROR(VLOOKUP(A6661,DATABARANG!$B$4:$G$20000,5),"")</f>
        <v/>
      </c>
      <c r="L6661" s="149" t="str">
        <f t="shared" si="218"/>
        <v/>
      </c>
      <c r="M6661" s="158" t="str">
        <f t="shared" si="219"/>
        <v/>
      </c>
      <c r="O6661" s="151"/>
    </row>
    <row r="6662" spans="11:15" x14ac:dyDescent="0.3">
      <c r="K6662" s="148" t="str">
        <f>IFERROR(VLOOKUP(A6662,DATABARANG!$B$4:$G$20000,5),"")</f>
        <v/>
      </c>
      <c r="L6662" s="149" t="str">
        <f t="shared" ref="L6662:L6725" si="220">IFERROR((E6662-K6662)*G6662,"")</f>
        <v/>
      </c>
      <c r="M6662" s="158" t="str">
        <f t="shared" ref="M6662:M6725" si="221">IF(B6662="","",TEXT(B6662,"DD-MMM"))</f>
        <v/>
      </c>
      <c r="O6662" s="151"/>
    </row>
    <row r="6663" spans="11:15" x14ac:dyDescent="0.3">
      <c r="K6663" s="148" t="str">
        <f>IFERROR(VLOOKUP(A6663,DATABARANG!$B$4:$G$20000,5),"")</f>
        <v/>
      </c>
      <c r="L6663" s="149" t="str">
        <f t="shared" si="220"/>
        <v/>
      </c>
      <c r="M6663" s="158" t="str">
        <f t="shared" si="221"/>
        <v/>
      </c>
      <c r="O6663" s="151"/>
    </row>
    <row r="6664" spans="11:15" x14ac:dyDescent="0.3">
      <c r="K6664" s="148" t="str">
        <f>IFERROR(VLOOKUP(A6664,DATABARANG!$B$4:$G$20000,5),"")</f>
        <v/>
      </c>
      <c r="L6664" s="149" t="str">
        <f t="shared" si="220"/>
        <v/>
      </c>
      <c r="M6664" s="158" t="str">
        <f t="shared" si="221"/>
        <v/>
      </c>
      <c r="O6664" s="151"/>
    </row>
    <row r="6665" spans="11:15" x14ac:dyDescent="0.3">
      <c r="K6665" s="148" t="str">
        <f>IFERROR(VLOOKUP(A6665,DATABARANG!$B$4:$G$20000,5),"")</f>
        <v/>
      </c>
      <c r="L6665" s="149" t="str">
        <f t="shared" si="220"/>
        <v/>
      </c>
      <c r="M6665" s="158" t="str">
        <f t="shared" si="221"/>
        <v/>
      </c>
      <c r="O6665" s="151"/>
    </row>
    <row r="6666" spans="11:15" x14ac:dyDescent="0.3">
      <c r="K6666" s="148" t="str">
        <f>IFERROR(VLOOKUP(A6666,DATABARANG!$B$4:$G$20000,5),"")</f>
        <v/>
      </c>
      <c r="L6666" s="149" t="str">
        <f t="shared" si="220"/>
        <v/>
      </c>
      <c r="M6666" s="158" t="str">
        <f t="shared" si="221"/>
        <v/>
      </c>
      <c r="O6666" s="151"/>
    </row>
    <row r="6667" spans="11:15" x14ac:dyDescent="0.3">
      <c r="K6667" s="148" t="str">
        <f>IFERROR(VLOOKUP(A6667,DATABARANG!$B$4:$G$20000,5),"")</f>
        <v/>
      </c>
      <c r="L6667" s="149" t="str">
        <f t="shared" si="220"/>
        <v/>
      </c>
      <c r="M6667" s="158" t="str">
        <f t="shared" si="221"/>
        <v/>
      </c>
      <c r="O6667" s="151"/>
    </row>
    <row r="6668" spans="11:15" x14ac:dyDescent="0.3">
      <c r="K6668" s="148" t="str">
        <f>IFERROR(VLOOKUP(A6668,DATABARANG!$B$4:$G$20000,5),"")</f>
        <v/>
      </c>
      <c r="L6668" s="149" t="str">
        <f t="shared" si="220"/>
        <v/>
      </c>
      <c r="M6668" s="158" t="str">
        <f t="shared" si="221"/>
        <v/>
      </c>
      <c r="O6668" s="151"/>
    </row>
    <row r="6669" spans="11:15" x14ac:dyDescent="0.3">
      <c r="K6669" s="148" t="str">
        <f>IFERROR(VLOOKUP(A6669,DATABARANG!$B$4:$G$20000,5),"")</f>
        <v/>
      </c>
      <c r="L6669" s="149" t="str">
        <f t="shared" si="220"/>
        <v/>
      </c>
      <c r="M6669" s="158" t="str">
        <f t="shared" si="221"/>
        <v/>
      </c>
      <c r="O6669" s="151"/>
    </row>
    <row r="6670" spans="11:15" x14ac:dyDescent="0.3">
      <c r="K6670" s="148" t="str">
        <f>IFERROR(VLOOKUP(A6670,DATABARANG!$B$4:$G$20000,5),"")</f>
        <v/>
      </c>
      <c r="L6670" s="149" t="str">
        <f t="shared" si="220"/>
        <v/>
      </c>
      <c r="M6670" s="158" t="str">
        <f t="shared" si="221"/>
        <v/>
      </c>
      <c r="O6670" s="151"/>
    </row>
    <row r="6671" spans="11:15" x14ac:dyDescent="0.3">
      <c r="K6671" s="148" t="str">
        <f>IFERROR(VLOOKUP(A6671,DATABARANG!$B$4:$G$20000,5),"")</f>
        <v/>
      </c>
      <c r="L6671" s="149" t="str">
        <f t="shared" si="220"/>
        <v/>
      </c>
      <c r="M6671" s="158" t="str">
        <f t="shared" si="221"/>
        <v/>
      </c>
      <c r="O6671" s="151"/>
    </row>
    <row r="6672" spans="11:15" x14ac:dyDescent="0.3">
      <c r="K6672" s="148" t="str">
        <f>IFERROR(VLOOKUP(A6672,DATABARANG!$B$4:$G$20000,5),"")</f>
        <v/>
      </c>
      <c r="L6672" s="149" t="str">
        <f t="shared" si="220"/>
        <v/>
      </c>
      <c r="M6672" s="158" t="str">
        <f t="shared" si="221"/>
        <v/>
      </c>
      <c r="O6672" s="151"/>
    </row>
    <row r="6673" spans="11:15" x14ac:dyDescent="0.3">
      <c r="K6673" s="148" t="str">
        <f>IFERROR(VLOOKUP(A6673,DATABARANG!$B$4:$G$20000,5),"")</f>
        <v/>
      </c>
      <c r="L6673" s="149" t="str">
        <f t="shared" si="220"/>
        <v/>
      </c>
      <c r="M6673" s="158" t="str">
        <f t="shared" si="221"/>
        <v/>
      </c>
      <c r="O6673" s="151"/>
    </row>
    <row r="6674" spans="11:15" x14ac:dyDescent="0.3">
      <c r="K6674" s="148" t="str">
        <f>IFERROR(VLOOKUP(A6674,DATABARANG!$B$4:$G$20000,5),"")</f>
        <v/>
      </c>
      <c r="L6674" s="149" t="str">
        <f t="shared" si="220"/>
        <v/>
      </c>
      <c r="M6674" s="158" t="str">
        <f t="shared" si="221"/>
        <v/>
      </c>
      <c r="O6674" s="151"/>
    </row>
    <row r="6675" spans="11:15" x14ac:dyDescent="0.3">
      <c r="K6675" s="148" t="str">
        <f>IFERROR(VLOOKUP(A6675,DATABARANG!$B$4:$G$20000,5),"")</f>
        <v/>
      </c>
      <c r="L6675" s="149" t="str">
        <f t="shared" si="220"/>
        <v/>
      </c>
      <c r="M6675" s="158" t="str">
        <f t="shared" si="221"/>
        <v/>
      </c>
      <c r="O6675" s="151"/>
    </row>
    <row r="6676" spans="11:15" x14ac:dyDescent="0.3">
      <c r="K6676" s="148" t="str">
        <f>IFERROR(VLOOKUP(A6676,DATABARANG!$B$4:$G$20000,5),"")</f>
        <v/>
      </c>
      <c r="L6676" s="149" t="str">
        <f t="shared" si="220"/>
        <v/>
      </c>
      <c r="M6676" s="158" t="str">
        <f t="shared" si="221"/>
        <v/>
      </c>
      <c r="O6676" s="151"/>
    </row>
    <row r="6677" spans="11:15" x14ac:dyDescent="0.3">
      <c r="K6677" s="148" t="str">
        <f>IFERROR(VLOOKUP(A6677,DATABARANG!$B$4:$G$20000,5),"")</f>
        <v/>
      </c>
      <c r="L6677" s="149" t="str">
        <f t="shared" si="220"/>
        <v/>
      </c>
      <c r="M6677" s="158" t="str">
        <f t="shared" si="221"/>
        <v/>
      </c>
      <c r="O6677" s="151"/>
    </row>
    <row r="6678" spans="11:15" x14ac:dyDescent="0.3">
      <c r="K6678" s="148" t="str">
        <f>IFERROR(VLOOKUP(A6678,DATABARANG!$B$4:$G$20000,5),"")</f>
        <v/>
      </c>
      <c r="L6678" s="149" t="str">
        <f t="shared" si="220"/>
        <v/>
      </c>
      <c r="M6678" s="158" t="str">
        <f t="shared" si="221"/>
        <v/>
      </c>
      <c r="O6678" s="151"/>
    </row>
    <row r="6679" spans="11:15" x14ac:dyDescent="0.3">
      <c r="K6679" s="148" t="str">
        <f>IFERROR(VLOOKUP(A6679,DATABARANG!$B$4:$G$20000,5),"")</f>
        <v/>
      </c>
      <c r="L6679" s="149" t="str">
        <f t="shared" si="220"/>
        <v/>
      </c>
      <c r="M6679" s="158" t="str">
        <f t="shared" si="221"/>
        <v/>
      </c>
      <c r="O6679" s="151"/>
    </row>
    <row r="6680" spans="11:15" x14ac:dyDescent="0.3">
      <c r="K6680" s="148" t="str">
        <f>IFERROR(VLOOKUP(A6680,DATABARANG!$B$4:$G$20000,5),"")</f>
        <v/>
      </c>
      <c r="L6680" s="149" t="str">
        <f t="shared" si="220"/>
        <v/>
      </c>
      <c r="M6680" s="158" t="str">
        <f t="shared" si="221"/>
        <v/>
      </c>
      <c r="O6680" s="151"/>
    </row>
    <row r="6681" spans="11:15" x14ac:dyDescent="0.3">
      <c r="K6681" s="148" t="str">
        <f>IFERROR(VLOOKUP(A6681,DATABARANG!$B$4:$G$20000,5),"")</f>
        <v/>
      </c>
      <c r="L6681" s="149" t="str">
        <f t="shared" si="220"/>
        <v/>
      </c>
      <c r="M6681" s="158" t="str">
        <f t="shared" si="221"/>
        <v/>
      </c>
      <c r="O6681" s="151"/>
    </row>
    <row r="6682" spans="11:15" x14ac:dyDescent="0.3">
      <c r="K6682" s="148" t="str">
        <f>IFERROR(VLOOKUP(A6682,DATABARANG!$B$4:$G$20000,5),"")</f>
        <v/>
      </c>
      <c r="L6682" s="149" t="str">
        <f t="shared" si="220"/>
        <v/>
      </c>
      <c r="M6682" s="158" t="str">
        <f t="shared" si="221"/>
        <v/>
      </c>
      <c r="O6682" s="151"/>
    </row>
    <row r="6683" spans="11:15" x14ac:dyDescent="0.3">
      <c r="K6683" s="148" t="str">
        <f>IFERROR(VLOOKUP(A6683,DATABARANG!$B$4:$G$20000,5),"")</f>
        <v/>
      </c>
      <c r="L6683" s="149" t="str">
        <f t="shared" si="220"/>
        <v/>
      </c>
      <c r="M6683" s="158" t="str">
        <f t="shared" si="221"/>
        <v/>
      </c>
      <c r="O6683" s="151"/>
    </row>
    <row r="6684" spans="11:15" x14ac:dyDescent="0.3">
      <c r="K6684" s="148" t="str">
        <f>IFERROR(VLOOKUP(A6684,DATABARANG!$B$4:$G$20000,5),"")</f>
        <v/>
      </c>
      <c r="L6684" s="149" t="str">
        <f t="shared" si="220"/>
        <v/>
      </c>
      <c r="M6684" s="158" t="str">
        <f t="shared" si="221"/>
        <v/>
      </c>
      <c r="O6684" s="151"/>
    </row>
    <row r="6685" spans="11:15" x14ac:dyDescent="0.3">
      <c r="K6685" s="148" t="str">
        <f>IFERROR(VLOOKUP(A6685,DATABARANG!$B$4:$G$20000,5),"")</f>
        <v/>
      </c>
      <c r="L6685" s="149" t="str">
        <f t="shared" si="220"/>
        <v/>
      </c>
      <c r="M6685" s="158" t="str">
        <f t="shared" si="221"/>
        <v/>
      </c>
      <c r="O6685" s="151"/>
    </row>
    <row r="6686" spans="11:15" x14ac:dyDescent="0.3">
      <c r="K6686" s="148" t="str">
        <f>IFERROR(VLOOKUP(A6686,DATABARANG!$B$4:$G$20000,5),"")</f>
        <v/>
      </c>
      <c r="L6686" s="149" t="str">
        <f t="shared" si="220"/>
        <v/>
      </c>
      <c r="M6686" s="158" t="str">
        <f t="shared" si="221"/>
        <v/>
      </c>
      <c r="O6686" s="151"/>
    </row>
    <row r="6687" spans="11:15" x14ac:dyDescent="0.3">
      <c r="K6687" s="148" t="str">
        <f>IFERROR(VLOOKUP(A6687,DATABARANG!$B$4:$G$20000,5),"")</f>
        <v/>
      </c>
      <c r="L6687" s="149" t="str">
        <f t="shared" si="220"/>
        <v/>
      </c>
      <c r="M6687" s="158" t="str">
        <f t="shared" si="221"/>
        <v/>
      </c>
      <c r="O6687" s="151"/>
    </row>
    <row r="6688" spans="11:15" x14ac:dyDescent="0.3">
      <c r="K6688" s="148" t="str">
        <f>IFERROR(VLOOKUP(A6688,DATABARANG!$B$4:$G$20000,5),"")</f>
        <v/>
      </c>
      <c r="L6688" s="149" t="str">
        <f t="shared" si="220"/>
        <v/>
      </c>
      <c r="M6688" s="158" t="str">
        <f t="shared" si="221"/>
        <v/>
      </c>
      <c r="O6688" s="151"/>
    </row>
    <row r="6689" spans="11:15" x14ac:dyDescent="0.3">
      <c r="K6689" s="148" t="str">
        <f>IFERROR(VLOOKUP(A6689,DATABARANG!$B$4:$G$20000,5),"")</f>
        <v/>
      </c>
      <c r="L6689" s="149" t="str">
        <f t="shared" si="220"/>
        <v/>
      </c>
      <c r="M6689" s="158" t="str">
        <f t="shared" si="221"/>
        <v/>
      </c>
      <c r="O6689" s="151"/>
    </row>
    <row r="6690" spans="11:15" x14ac:dyDescent="0.3">
      <c r="K6690" s="148" t="str">
        <f>IFERROR(VLOOKUP(A6690,DATABARANG!$B$4:$G$20000,5),"")</f>
        <v/>
      </c>
      <c r="L6690" s="149" t="str">
        <f t="shared" si="220"/>
        <v/>
      </c>
      <c r="M6690" s="158" t="str">
        <f t="shared" si="221"/>
        <v/>
      </c>
      <c r="O6690" s="151"/>
    </row>
    <row r="6691" spans="11:15" x14ac:dyDescent="0.3">
      <c r="K6691" s="148" t="str">
        <f>IFERROR(VLOOKUP(A6691,DATABARANG!$B$4:$G$20000,5),"")</f>
        <v/>
      </c>
      <c r="L6691" s="149" t="str">
        <f t="shared" si="220"/>
        <v/>
      </c>
      <c r="M6691" s="158" t="str">
        <f t="shared" si="221"/>
        <v/>
      </c>
      <c r="O6691" s="151"/>
    </row>
    <row r="6692" spans="11:15" x14ac:dyDescent="0.3">
      <c r="K6692" s="148" t="str">
        <f>IFERROR(VLOOKUP(A6692,DATABARANG!$B$4:$G$20000,5),"")</f>
        <v/>
      </c>
      <c r="L6692" s="149" t="str">
        <f t="shared" si="220"/>
        <v/>
      </c>
      <c r="M6692" s="158" t="str">
        <f t="shared" si="221"/>
        <v/>
      </c>
      <c r="O6692" s="151"/>
    </row>
    <row r="6693" spans="11:15" x14ac:dyDescent="0.3">
      <c r="K6693" s="148" t="str">
        <f>IFERROR(VLOOKUP(A6693,DATABARANG!$B$4:$G$20000,5),"")</f>
        <v/>
      </c>
      <c r="L6693" s="149" t="str">
        <f t="shared" si="220"/>
        <v/>
      </c>
      <c r="M6693" s="158" t="str">
        <f t="shared" si="221"/>
        <v/>
      </c>
      <c r="O6693" s="151"/>
    </row>
    <row r="6694" spans="11:15" x14ac:dyDescent="0.3">
      <c r="K6694" s="148" t="str">
        <f>IFERROR(VLOOKUP(A6694,DATABARANG!$B$4:$G$20000,5),"")</f>
        <v/>
      </c>
      <c r="L6694" s="149" t="str">
        <f t="shared" si="220"/>
        <v/>
      </c>
      <c r="M6694" s="158" t="str">
        <f t="shared" si="221"/>
        <v/>
      </c>
      <c r="O6694" s="151"/>
    </row>
    <row r="6695" spans="11:15" x14ac:dyDescent="0.3">
      <c r="K6695" s="148" t="str">
        <f>IFERROR(VLOOKUP(A6695,DATABARANG!$B$4:$G$20000,5),"")</f>
        <v/>
      </c>
      <c r="L6695" s="149" t="str">
        <f t="shared" si="220"/>
        <v/>
      </c>
      <c r="M6695" s="158" t="str">
        <f t="shared" si="221"/>
        <v/>
      </c>
      <c r="O6695" s="151"/>
    </row>
    <row r="6696" spans="11:15" x14ac:dyDescent="0.3">
      <c r="K6696" s="148" t="str">
        <f>IFERROR(VLOOKUP(A6696,DATABARANG!$B$4:$G$20000,5),"")</f>
        <v/>
      </c>
      <c r="L6696" s="149" t="str">
        <f t="shared" si="220"/>
        <v/>
      </c>
      <c r="M6696" s="158" t="str">
        <f t="shared" si="221"/>
        <v/>
      </c>
      <c r="O6696" s="151"/>
    </row>
    <row r="6697" spans="11:15" x14ac:dyDescent="0.3">
      <c r="K6697" s="148" t="str">
        <f>IFERROR(VLOOKUP(A6697,DATABARANG!$B$4:$G$20000,5),"")</f>
        <v/>
      </c>
      <c r="L6697" s="149" t="str">
        <f t="shared" si="220"/>
        <v/>
      </c>
      <c r="M6697" s="158" t="str">
        <f t="shared" si="221"/>
        <v/>
      </c>
      <c r="O6697" s="151"/>
    </row>
    <row r="6698" spans="11:15" x14ac:dyDescent="0.3">
      <c r="K6698" s="148" t="str">
        <f>IFERROR(VLOOKUP(A6698,DATABARANG!$B$4:$G$20000,5),"")</f>
        <v/>
      </c>
      <c r="L6698" s="149" t="str">
        <f t="shared" si="220"/>
        <v/>
      </c>
      <c r="M6698" s="158" t="str">
        <f t="shared" si="221"/>
        <v/>
      </c>
      <c r="O6698" s="151"/>
    </row>
    <row r="6699" spans="11:15" x14ac:dyDescent="0.3">
      <c r="K6699" s="148" t="str">
        <f>IFERROR(VLOOKUP(A6699,DATABARANG!$B$4:$G$20000,5),"")</f>
        <v/>
      </c>
      <c r="L6699" s="149" t="str">
        <f t="shared" si="220"/>
        <v/>
      </c>
      <c r="M6699" s="158" t="str">
        <f t="shared" si="221"/>
        <v/>
      </c>
      <c r="O6699" s="151"/>
    </row>
    <row r="6700" spans="11:15" x14ac:dyDescent="0.3">
      <c r="K6700" s="148" t="str">
        <f>IFERROR(VLOOKUP(A6700,DATABARANG!$B$4:$G$20000,5),"")</f>
        <v/>
      </c>
      <c r="L6700" s="149" t="str">
        <f t="shared" si="220"/>
        <v/>
      </c>
      <c r="M6700" s="158" t="str">
        <f t="shared" si="221"/>
        <v/>
      </c>
      <c r="O6700" s="151"/>
    </row>
    <row r="6701" spans="11:15" x14ac:dyDescent="0.3">
      <c r="K6701" s="148" t="str">
        <f>IFERROR(VLOOKUP(A6701,DATABARANG!$B$4:$G$20000,5),"")</f>
        <v/>
      </c>
      <c r="L6701" s="149" t="str">
        <f t="shared" si="220"/>
        <v/>
      </c>
      <c r="M6701" s="158" t="str">
        <f t="shared" si="221"/>
        <v/>
      </c>
      <c r="O6701" s="151"/>
    </row>
    <row r="6702" spans="11:15" x14ac:dyDescent="0.3">
      <c r="K6702" s="148" t="str">
        <f>IFERROR(VLOOKUP(A6702,DATABARANG!$B$4:$G$20000,5),"")</f>
        <v/>
      </c>
      <c r="L6702" s="149" t="str">
        <f t="shared" si="220"/>
        <v/>
      </c>
      <c r="M6702" s="158" t="str">
        <f t="shared" si="221"/>
        <v/>
      </c>
      <c r="O6702" s="151"/>
    </row>
    <row r="6703" spans="11:15" x14ac:dyDescent="0.3">
      <c r="K6703" s="148" t="str">
        <f>IFERROR(VLOOKUP(A6703,DATABARANG!$B$4:$G$20000,5),"")</f>
        <v/>
      </c>
      <c r="L6703" s="149" t="str">
        <f t="shared" si="220"/>
        <v/>
      </c>
      <c r="M6703" s="158" t="str">
        <f t="shared" si="221"/>
        <v/>
      </c>
      <c r="O6703" s="151"/>
    </row>
    <row r="6704" spans="11:15" x14ac:dyDescent="0.3">
      <c r="K6704" s="148" t="str">
        <f>IFERROR(VLOOKUP(A6704,DATABARANG!$B$4:$G$20000,5),"")</f>
        <v/>
      </c>
      <c r="L6704" s="149" t="str">
        <f t="shared" si="220"/>
        <v/>
      </c>
      <c r="M6704" s="158" t="str">
        <f t="shared" si="221"/>
        <v/>
      </c>
      <c r="O6704" s="151"/>
    </row>
    <row r="6705" spans="11:15" x14ac:dyDescent="0.3">
      <c r="K6705" s="148" t="str">
        <f>IFERROR(VLOOKUP(A6705,DATABARANG!$B$4:$G$20000,5),"")</f>
        <v/>
      </c>
      <c r="L6705" s="149" t="str">
        <f t="shared" si="220"/>
        <v/>
      </c>
      <c r="M6705" s="158" t="str">
        <f t="shared" si="221"/>
        <v/>
      </c>
      <c r="O6705" s="151"/>
    </row>
    <row r="6706" spans="11:15" x14ac:dyDescent="0.3">
      <c r="K6706" s="148" t="str">
        <f>IFERROR(VLOOKUP(A6706,DATABARANG!$B$4:$G$20000,5),"")</f>
        <v/>
      </c>
      <c r="L6706" s="149" t="str">
        <f t="shared" si="220"/>
        <v/>
      </c>
      <c r="M6706" s="158" t="str">
        <f t="shared" si="221"/>
        <v/>
      </c>
      <c r="O6706" s="151"/>
    </row>
    <row r="6707" spans="11:15" x14ac:dyDescent="0.3">
      <c r="K6707" s="148" t="str">
        <f>IFERROR(VLOOKUP(A6707,DATABARANG!$B$4:$G$20000,5),"")</f>
        <v/>
      </c>
      <c r="L6707" s="149" t="str">
        <f t="shared" si="220"/>
        <v/>
      </c>
      <c r="M6707" s="158" t="str">
        <f t="shared" si="221"/>
        <v/>
      </c>
      <c r="O6707" s="151"/>
    </row>
    <row r="6708" spans="11:15" x14ac:dyDescent="0.3">
      <c r="K6708" s="148" t="str">
        <f>IFERROR(VLOOKUP(A6708,DATABARANG!$B$4:$G$20000,5),"")</f>
        <v/>
      </c>
      <c r="L6708" s="149" t="str">
        <f t="shared" si="220"/>
        <v/>
      </c>
      <c r="M6708" s="158" t="str">
        <f t="shared" si="221"/>
        <v/>
      </c>
      <c r="O6708" s="151"/>
    </row>
    <row r="6709" spans="11:15" x14ac:dyDescent="0.3">
      <c r="K6709" s="148" t="str">
        <f>IFERROR(VLOOKUP(A6709,DATABARANG!$B$4:$G$20000,5),"")</f>
        <v/>
      </c>
      <c r="L6709" s="149" t="str">
        <f t="shared" si="220"/>
        <v/>
      </c>
      <c r="M6709" s="158" t="str">
        <f t="shared" si="221"/>
        <v/>
      </c>
      <c r="O6709" s="151"/>
    </row>
    <row r="6710" spans="11:15" x14ac:dyDescent="0.3">
      <c r="K6710" s="148" t="str">
        <f>IFERROR(VLOOKUP(A6710,DATABARANG!$B$4:$G$20000,5),"")</f>
        <v/>
      </c>
      <c r="L6710" s="149" t="str">
        <f t="shared" si="220"/>
        <v/>
      </c>
      <c r="M6710" s="158" t="str">
        <f t="shared" si="221"/>
        <v/>
      </c>
      <c r="O6710" s="151"/>
    </row>
    <row r="6711" spans="11:15" x14ac:dyDescent="0.3">
      <c r="K6711" s="148" t="str">
        <f>IFERROR(VLOOKUP(A6711,DATABARANG!$B$4:$G$20000,5),"")</f>
        <v/>
      </c>
      <c r="L6711" s="149" t="str">
        <f t="shared" si="220"/>
        <v/>
      </c>
      <c r="M6711" s="158" t="str">
        <f t="shared" si="221"/>
        <v/>
      </c>
      <c r="O6711" s="151"/>
    </row>
    <row r="6712" spans="11:15" x14ac:dyDescent="0.3">
      <c r="K6712" s="148" t="str">
        <f>IFERROR(VLOOKUP(A6712,DATABARANG!$B$4:$G$20000,5),"")</f>
        <v/>
      </c>
      <c r="L6712" s="149" t="str">
        <f t="shared" si="220"/>
        <v/>
      </c>
      <c r="M6712" s="158" t="str">
        <f t="shared" si="221"/>
        <v/>
      </c>
      <c r="O6712" s="151"/>
    </row>
    <row r="6713" spans="11:15" x14ac:dyDescent="0.3">
      <c r="K6713" s="148" t="str">
        <f>IFERROR(VLOOKUP(A6713,DATABARANG!$B$4:$G$20000,5),"")</f>
        <v/>
      </c>
      <c r="L6713" s="149" t="str">
        <f t="shared" si="220"/>
        <v/>
      </c>
      <c r="M6713" s="158" t="str">
        <f t="shared" si="221"/>
        <v/>
      </c>
      <c r="O6713" s="151"/>
    </row>
    <row r="6714" spans="11:15" x14ac:dyDescent="0.3">
      <c r="K6714" s="148" t="str">
        <f>IFERROR(VLOOKUP(A6714,DATABARANG!$B$4:$G$20000,5),"")</f>
        <v/>
      </c>
      <c r="L6714" s="149" t="str">
        <f t="shared" si="220"/>
        <v/>
      </c>
      <c r="M6714" s="158" t="str">
        <f t="shared" si="221"/>
        <v/>
      </c>
      <c r="O6714" s="151"/>
    </row>
    <row r="6715" spans="11:15" x14ac:dyDescent="0.3">
      <c r="K6715" s="148" t="str">
        <f>IFERROR(VLOOKUP(A6715,DATABARANG!$B$4:$G$20000,5),"")</f>
        <v/>
      </c>
      <c r="L6715" s="149" t="str">
        <f t="shared" si="220"/>
        <v/>
      </c>
      <c r="M6715" s="158" t="str">
        <f t="shared" si="221"/>
        <v/>
      </c>
      <c r="O6715" s="151"/>
    </row>
    <row r="6716" spans="11:15" x14ac:dyDescent="0.3">
      <c r="K6716" s="148" t="str">
        <f>IFERROR(VLOOKUP(A6716,DATABARANG!$B$4:$G$20000,5),"")</f>
        <v/>
      </c>
      <c r="L6716" s="149" t="str">
        <f t="shared" si="220"/>
        <v/>
      </c>
      <c r="M6716" s="158" t="str">
        <f t="shared" si="221"/>
        <v/>
      </c>
      <c r="O6716" s="151"/>
    </row>
    <row r="6717" spans="11:15" x14ac:dyDescent="0.3">
      <c r="K6717" s="148" t="str">
        <f>IFERROR(VLOOKUP(A6717,DATABARANG!$B$4:$G$20000,5),"")</f>
        <v/>
      </c>
      <c r="L6717" s="149" t="str">
        <f t="shared" si="220"/>
        <v/>
      </c>
      <c r="M6717" s="158" t="str">
        <f t="shared" si="221"/>
        <v/>
      </c>
      <c r="O6717" s="151"/>
    </row>
    <row r="6718" spans="11:15" x14ac:dyDescent="0.3">
      <c r="K6718" s="148" t="str">
        <f>IFERROR(VLOOKUP(A6718,DATABARANG!$B$4:$G$20000,5),"")</f>
        <v/>
      </c>
      <c r="L6718" s="149" t="str">
        <f t="shared" si="220"/>
        <v/>
      </c>
      <c r="M6718" s="158" t="str">
        <f t="shared" si="221"/>
        <v/>
      </c>
      <c r="O6718" s="151"/>
    </row>
    <row r="6719" spans="11:15" x14ac:dyDescent="0.3">
      <c r="K6719" s="148" t="str">
        <f>IFERROR(VLOOKUP(A6719,DATABARANG!$B$4:$G$20000,5),"")</f>
        <v/>
      </c>
      <c r="L6719" s="149" t="str">
        <f t="shared" si="220"/>
        <v/>
      </c>
      <c r="M6719" s="158" t="str">
        <f t="shared" si="221"/>
        <v/>
      </c>
      <c r="O6719" s="151"/>
    </row>
    <row r="6720" spans="11:15" x14ac:dyDescent="0.3">
      <c r="K6720" s="148" t="str">
        <f>IFERROR(VLOOKUP(A6720,DATABARANG!$B$4:$G$20000,5),"")</f>
        <v/>
      </c>
      <c r="L6720" s="149" t="str">
        <f t="shared" si="220"/>
        <v/>
      </c>
      <c r="M6720" s="158" t="str">
        <f t="shared" si="221"/>
        <v/>
      </c>
      <c r="O6720" s="151"/>
    </row>
    <row r="6721" spans="11:15" x14ac:dyDescent="0.3">
      <c r="K6721" s="148" t="str">
        <f>IFERROR(VLOOKUP(A6721,DATABARANG!$B$4:$G$20000,5),"")</f>
        <v/>
      </c>
      <c r="L6721" s="149" t="str">
        <f t="shared" si="220"/>
        <v/>
      </c>
      <c r="M6721" s="158" t="str">
        <f t="shared" si="221"/>
        <v/>
      </c>
      <c r="O6721" s="151"/>
    </row>
    <row r="6722" spans="11:15" x14ac:dyDescent="0.3">
      <c r="K6722" s="148" t="str">
        <f>IFERROR(VLOOKUP(A6722,DATABARANG!$B$4:$G$20000,5),"")</f>
        <v/>
      </c>
      <c r="L6722" s="149" t="str">
        <f t="shared" si="220"/>
        <v/>
      </c>
      <c r="M6722" s="158" t="str">
        <f t="shared" si="221"/>
        <v/>
      </c>
      <c r="O6722" s="151"/>
    </row>
    <row r="6723" spans="11:15" x14ac:dyDescent="0.3">
      <c r="K6723" s="148" t="str">
        <f>IFERROR(VLOOKUP(A6723,DATABARANG!$B$4:$G$20000,5),"")</f>
        <v/>
      </c>
      <c r="L6723" s="149" t="str">
        <f t="shared" si="220"/>
        <v/>
      </c>
      <c r="M6723" s="158" t="str">
        <f t="shared" si="221"/>
        <v/>
      </c>
      <c r="O6723" s="151"/>
    </row>
    <row r="6724" spans="11:15" x14ac:dyDescent="0.3">
      <c r="K6724" s="148" t="str">
        <f>IFERROR(VLOOKUP(A6724,DATABARANG!$B$4:$G$20000,5),"")</f>
        <v/>
      </c>
      <c r="L6724" s="149" t="str">
        <f t="shared" si="220"/>
        <v/>
      </c>
      <c r="M6724" s="158" t="str">
        <f t="shared" si="221"/>
        <v/>
      </c>
      <c r="O6724" s="151"/>
    </row>
    <row r="6725" spans="11:15" x14ac:dyDescent="0.3">
      <c r="K6725" s="148" t="str">
        <f>IFERROR(VLOOKUP(A6725,DATABARANG!$B$4:$G$20000,5),"")</f>
        <v/>
      </c>
      <c r="L6725" s="149" t="str">
        <f t="shared" si="220"/>
        <v/>
      </c>
      <c r="M6725" s="158" t="str">
        <f t="shared" si="221"/>
        <v/>
      </c>
      <c r="O6725" s="151"/>
    </row>
    <row r="6726" spans="11:15" x14ac:dyDescent="0.3">
      <c r="K6726" s="148" t="str">
        <f>IFERROR(VLOOKUP(A6726,DATABARANG!$B$4:$G$20000,5),"")</f>
        <v/>
      </c>
      <c r="L6726" s="149" t="str">
        <f t="shared" ref="L6726:L6789" si="222">IFERROR((E6726-K6726)*G6726,"")</f>
        <v/>
      </c>
      <c r="M6726" s="158" t="str">
        <f t="shared" ref="M6726:M6789" si="223">IF(B6726="","",TEXT(B6726,"DD-MMM"))</f>
        <v/>
      </c>
      <c r="O6726" s="151"/>
    </row>
    <row r="6727" spans="11:15" x14ac:dyDescent="0.3">
      <c r="K6727" s="148" t="str">
        <f>IFERROR(VLOOKUP(A6727,DATABARANG!$B$4:$G$20000,5),"")</f>
        <v/>
      </c>
      <c r="L6727" s="149" t="str">
        <f t="shared" si="222"/>
        <v/>
      </c>
      <c r="M6727" s="158" t="str">
        <f t="shared" si="223"/>
        <v/>
      </c>
      <c r="O6727" s="151"/>
    </row>
    <row r="6728" spans="11:15" x14ac:dyDescent="0.3">
      <c r="K6728" s="148" t="str">
        <f>IFERROR(VLOOKUP(A6728,DATABARANG!$B$4:$G$20000,5),"")</f>
        <v/>
      </c>
      <c r="L6728" s="149" t="str">
        <f t="shared" si="222"/>
        <v/>
      </c>
      <c r="M6728" s="158" t="str">
        <f t="shared" si="223"/>
        <v/>
      </c>
      <c r="O6728" s="151"/>
    </row>
    <row r="6729" spans="11:15" x14ac:dyDescent="0.3">
      <c r="K6729" s="148" t="str">
        <f>IFERROR(VLOOKUP(A6729,DATABARANG!$B$4:$G$20000,5),"")</f>
        <v/>
      </c>
      <c r="L6729" s="149" t="str">
        <f t="shared" si="222"/>
        <v/>
      </c>
      <c r="M6729" s="158" t="str">
        <f t="shared" si="223"/>
        <v/>
      </c>
      <c r="O6729" s="151"/>
    </row>
    <row r="6730" spans="11:15" x14ac:dyDescent="0.3">
      <c r="K6730" s="148" t="str">
        <f>IFERROR(VLOOKUP(A6730,DATABARANG!$B$4:$G$20000,5),"")</f>
        <v/>
      </c>
      <c r="L6730" s="149" t="str">
        <f t="shared" si="222"/>
        <v/>
      </c>
      <c r="M6730" s="158" t="str">
        <f t="shared" si="223"/>
        <v/>
      </c>
      <c r="O6730" s="151"/>
    </row>
    <row r="6731" spans="11:15" x14ac:dyDescent="0.3">
      <c r="K6731" s="148" t="str">
        <f>IFERROR(VLOOKUP(A6731,DATABARANG!$B$4:$G$20000,5),"")</f>
        <v/>
      </c>
      <c r="L6731" s="149" t="str">
        <f t="shared" si="222"/>
        <v/>
      </c>
      <c r="M6731" s="158" t="str">
        <f t="shared" si="223"/>
        <v/>
      </c>
      <c r="O6731" s="151"/>
    </row>
    <row r="6732" spans="11:15" x14ac:dyDescent="0.3">
      <c r="K6732" s="148" t="str">
        <f>IFERROR(VLOOKUP(A6732,DATABARANG!$B$4:$G$20000,5),"")</f>
        <v/>
      </c>
      <c r="L6732" s="149" t="str">
        <f t="shared" si="222"/>
        <v/>
      </c>
      <c r="M6732" s="158" t="str">
        <f t="shared" si="223"/>
        <v/>
      </c>
      <c r="O6732" s="151"/>
    </row>
    <row r="6733" spans="11:15" x14ac:dyDescent="0.3">
      <c r="K6733" s="148" t="str">
        <f>IFERROR(VLOOKUP(A6733,DATABARANG!$B$4:$G$20000,5),"")</f>
        <v/>
      </c>
      <c r="L6733" s="149" t="str">
        <f t="shared" si="222"/>
        <v/>
      </c>
      <c r="M6733" s="158" t="str">
        <f t="shared" si="223"/>
        <v/>
      </c>
      <c r="O6733" s="151"/>
    </row>
    <row r="6734" spans="11:15" x14ac:dyDescent="0.3">
      <c r="K6734" s="148" t="str">
        <f>IFERROR(VLOOKUP(A6734,DATABARANG!$B$4:$G$20000,5),"")</f>
        <v/>
      </c>
      <c r="L6734" s="149" t="str">
        <f t="shared" si="222"/>
        <v/>
      </c>
      <c r="M6734" s="158" t="str">
        <f t="shared" si="223"/>
        <v/>
      </c>
      <c r="O6734" s="151"/>
    </row>
    <row r="6735" spans="11:15" x14ac:dyDescent="0.3">
      <c r="K6735" s="148" t="str">
        <f>IFERROR(VLOOKUP(A6735,DATABARANG!$B$4:$G$20000,5),"")</f>
        <v/>
      </c>
      <c r="L6735" s="149" t="str">
        <f t="shared" si="222"/>
        <v/>
      </c>
      <c r="M6735" s="158" t="str">
        <f t="shared" si="223"/>
        <v/>
      </c>
      <c r="O6735" s="151"/>
    </row>
    <row r="6736" spans="11:15" x14ac:dyDescent="0.3">
      <c r="K6736" s="148" t="str">
        <f>IFERROR(VLOOKUP(A6736,DATABARANG!$B$4:$G$20000,5),"")</f>
        <v/>
      </c>
      <c r="L6736" s="149" t="str">
        <f t="shared" si="222"/>
        <v/>
      </c>
      <c r="M6736" s="158" t="str">
        <f t="shared" si="223"/>
        <v/>
      </c>
      <c r="O6736" s="151"/>
    </row>
    <row r="6737" spans="11:15" x14ac:dyDescent="0.3">
      <c r="K6737" s="148" t="str">
        <f>IFERROR(VLOOKUP(A6737,DATABARANG!$B$4:$G$20000,5),"")</f>
        <v/>
      </c>
      <c r="L6737" s="149" t="str">
        <f t="shared" si="222"/>
        <v/>
      </c>
      <c r="M6737" s="158" t="str">
        <f t="shared" si="223"/>
        <v/>
      </c>
      <c r="O6737" s="151"/>
    </row>
    <row r="6738" spans="11:15" x14ac:dyDescent="0.3">
      <c r="K6738" s="148" t="str">
        <f>IFERROR(VLOOKUP(A6738,DATABARANG!$B$4:$G$20000,5),"")</f>
        <v/>
      </c>
      <c r="L6738" s="149" t="str">
        <f t="shared" si="222"/>
        <v/>
      </c>
      <c r="M6738" s="158" t="str">
        <f t="shared" si="223"/>
        <v/>
      </c>
      <c r="O6738" s="151"/>
    </row>
    <row r="6739" spans="11:15" x14ac:dyDescent="0.3">
      <c r="K6739" s="148" t="str">
        <f>IFERROR(VLOOKUP(A6739,DATABARANG!$B$4:$G$20000,5),"")</f>
        <v/>
      </c>
      <c r="L6739" s="149" t="str">
        <f t="shared" si="222"/>
        <v/>
      </c>
      <c r="M6739" s="158" t="str">
        <f t="shared" si="223"/>
        <v/>
      </c>
      <c r="O6739" s="151"/>
    </row>
    <row r="6740" spans="11:15" x14ac:dyDescent="0.3">
      <c r="K6740" s="148" t="str">
        <f>IFERROR(VLOOKUP(A6740,DATABARANG!$B$4:$G$20000,5),"")</f>
        <v/>
      </c>
      <c r="L6740" s="149" t="str">
        <f t="shared" si="222"/>
        <v/>
      </c>
      <c r="M6740" s="158" t="str">
        <f t="shared" si="223"/>
        <v/>
      </c>
      <c r="O6740" s="151"/>
    </row>
    <row r="6741" spans="11:15" x14ac:dyDescent="0.3">
      <c r="K6741" s="148" t="str">
        <f>IFERROR(VLOOKUP(A6741,DATABARANG!$B$4:$G$20000,5),"")</f>
        <v/>
      </c>
      <c r="L6741" s="149" t="str">
        <f t="shared" si="222"/>
        <v/>
      </c>
      <c r="M6741" s="158" t="str">
        <f t="shared" si="223"/>
        <v/>
      </c>
      <c r="O6741" s="151"/>
    </row>
    <row r="6742" spans="11:15" x14ac:dyDescent="0.3">
      <c r="K6742" s="148" t="str">
        <f>IFERROR(VLOOKUP(A6742,DATABARANG!$B$4:$G$20000,5),"")</f>
        <v/>
      </c>
      <c r="L6742" s="149" t="str">
        <f t="shared" si="222"/>
        <v/>
      </c>
      <c r="M6742" s="158" t="str">
        <f t="shared" si="223"/>
        <v/>
      </c>
      <c r="O6742" s="151"/>
    </row>
    <row r="6743" spans="11:15" x14ac:dyDescent="0.3">
      <c r="K6743" s="148" t="str">
        <f>IFERROR(VLOOKUP(A6743,DATABARANG!$B$4:$G$20000,5),"")</f>
        <v/>
      </c>
      <c r="L6743" s="149" t="str">
        <f t="shared" si="222"/>
        <v/>
      </c>
      <c r="M6743" s="158" t="str">
        <f t="shared" si="223"/>
        <v/>
      </c>
      <c r="O6743" s="151"/>
    </row>
    <row r="6744" spans="11:15" x14ac:dyDescent="0.3">
      <c r="K6744" s="148" t="str">
        <f>IFERROR(VLOOKUP(A6744,DATABARANG!$B$4:$G$20000,5),"")</f>
        <v/>
      </c>
      <c r="L6744" s="149" t="str">
        <f t="shared" si="222"/>
        <v/>
      </c>
      <c r="M6744" s="158" t="str">
        <f t="shared" si="223"/>
        <v/>
      </c>
      <c r="O6744" s="151"/>
    </row>
    <row r="6745" spans="11:15" x14ac:dyDescent="0.3">
      <c r="K6745" s="148" t="str">
        <f>IFERROR(VLOOKUP(A6745,DATABARANG!$B$4:$G$20000,5),"")</f>
        <v/>
      </c>
      <c r="L6745" s="149" t="str">
        <f t="shared" si="222"/>
        <v/>
      </c>
      <c r="M6745" s="158" t="str">
        <f t="shared" si="223"/>
        <v/>
      </c>
      <c r="O6745" s="151"/>
    </row>
    <row r="6746" spans="11:15" x14ac:dyDescent="0.3">
      <c r="K6746" s="148" t="str">
        <f>IFERROR(VLOOKUP(A6746,DATABARANG!$B$4:$G$20000,5),"")</f>
        <v/>
      </c>
      <c r="L6746" s="149" t="str">
        <f t="shared" si="222"/>
        <v/>
      </c>
      <c r="M6746" s="158" t="str">
        <f t="shared" si="223"/>
        <v/>
      </c>
      <c r="O6746" s="151"/>
    </row>
    <row r="6747" spans="11:15" x14ac:dyDescent="0.3">
      <c r="K6747" s="148" t="str">
        <f>IFERROR(VLOOKUP(A6747,DATABARANG!$B$4:$G$20000,5),"")</f>
        <v/>
      </c>
      <c r="L6747" s="149" t="str">
        <f t="shared" si="222"/>
        <v/>
      </c>
      <c r="M6747" s="158" t="str">
        <f t="shared" si="223"/>
        <v/>
      </c>
      <c r="O6747" s="151"/>
    </row>
    <row r="6748" spans="11:15" x14ac:dyDescent="0.3">
      <c r="K6748" s="148" t="str">
        <f>IFERROR(VLOOKUP(A6748,DATABARANG!$B$4:$G$20000,5),"")</f>
        <v/>
      </c>
      <c r="L6748" s="149" t="str">
        <f t="shared" si="222"/>
        <v/>
      </c>
      <c r="M6748" s="158" t="str">
        <f t="shared" si="223"/>
        <v/>
      </c>
      <c r="O6748" s="151"/>
    </row>
    <row r="6749" spans="11:15" x14ac:dyDescent="0.3">
      <c r="K6749" s="148" t="str">
        <f>IFERROR(VLOOKUP(A6749,DATABARANG!$B$4:$G$20000,5),"")</f>
        <v/>
      </c>
      <c r="L6749" s="149" t="str">
        <f t="shared" si="222"/>
        <v/>
      </c>
      <c r="M6749" s="158" t="str">
        <f t="shared" si="223"/>
        <v/>
      </c>
      <c r="O6749" s="151"/>
    </row>
    <row r="6750" spans="11:15" x14ac:dyDescent="0.3">
      <c r="K6750" s="148" t="str">
        <f>IFERROR(VLOOKUP(A6750,DATABARANG!$B$4:$G$20000,5),"")</f>
        <v/>
      </c>
      <c r="L6750" s="149" t="str">
        <f t="shared" si="222"/>
        <v/>
      </c>
      <c r="M6750" s="158" t="str">
        <f t="shared" si="223"/>
        <v/>
      </c>
      <c r="O6750" s="151"/>
    </row>
    <row r="6751" spans="11:15" x14ac:dyDescent="0.3">
      <c r="K6751" s="148" t="str">
        <f>IFERROR(VLOOKUP(A6751,DATABARANG!$B$4:$G$20000,5),"")</f>
        <v/>
      </c>
      <c r="L6751" s="149" t="str">
        <f t="shared" si="222"/>
        <v/>
      </c>
      <c r="M6751" s="158" t="str">
        <f t="shared" si="223"/>
        <v/>
      </c>
      <c r="O6751" s="151"/>
    </row>
    <row r="6752" spans="11:15" x14ac:dyDescent="0.3">
      <c r="K6752" s="148" t="str">
        <f>IFERROR(VLOOKUP(A6752,DATABARANG!$B$4:$G$20000,5),"")</f>
        <v/>
      </c>
      <c r="L6752" s="149" t="str">
        <f t="shared" si="222"/>
        <v/>
      </c>
      <c r="M6752" s="158" t="str">
        <f t="shared" si="223"/>
        <v/>
      </c>
      <c r="O6752" s="151"/>
    </row>
    <row r="6753" spans="11:15" x14ac:dyDescent="0.3">
      <c r="K6753" s="148" t="str">
        <f>IFERROR(VLOOKUP(A6753,DATABARANG!$B$4:$G$20000,5),"")</f>
        <v/>
      </c>
      <c r="L6753" s="149" t="str">
        <f t="shared" si="222"/>
        <v/>
      </c>
      <c r="M6753" s="158" t="str">
        <f t="shared" si="223"/>
        <v/>
      </c>
      <c r="O6753" s="151"/>
    </row>
    <row r="6754" spans="11:15" x14ac:dyDescent="0.3">
      <c r="K6754" s="148" t="str">
        <f>IFERROR(VLOOKUP(A6754,DATABARANG!$B$4:$G$20000,5),"")</f>
        <v/>
      </c>
      <c r="L6754" s="149" t="str">
        <f t="shared" si="222"/>
        <v/>
      </c>
      <c r="M6754" s="158" t="str">
        <f t="shared" si="223"/>
        <v/>
      </c>
      <c r="O6754" s="151"/>
    </row>
    <row r="6755" spans="11:15" x14ac:dyDescent="0.3">
      <c r="K6755" s="148" t="str">
        <f>IFERROR(VLOOKUP(A6755,DATABARANG!$B$4:$G$20000,5),"")</f>
        <v/>
      </c>
      <c r="L6755" s="149" t="str">
        <f t="shared" si="222"/>
        <v/>
      </c>
      <c r="M6755" s="158" t="str">
        <f t="shared" si="223"/>
        <v/>
      </c>
      <c r="O6755" s="151"/>
    </row>
    <row r="6756" spans="11:15" x14ac:dyDescent="0.3">
      <c r="K6756" s="148" t="str">
        <f>IFERROR(VLOOKUP(A6756,DATABARANG!$B$4:$G$20000,5),"")</f>
        <v/>
      </c>
      <c r="L6756" s="149" t="str">
        <f t="shared" si="222"/>
        <v/>
      </c>
      <c r="M6756" s="158" t="str">
        <f t="shared" si="223"/>
        <v/>
      </c>
      <c r="O6756" s="151"/>
    </row>
    <row r="6757" spans="11:15" x14ac:dyDescent="0.3">
      <c r="K6757" s="148" t="str">
        <f>IFERROR(VLOOKUP(A6757,DATABARANG!$B$4:$G$20000,5),"")</f>
        <v/>
      </c>
      <c r="L6757" s="149" t="str">
        <f t="shared" si="222"/>
        <v/>
      </c>
      <c r="M6757" s="158" t="str">
        <f t="shared" si="223"/>
        <v/>
      </c>
      <c r="O6757" s="151"/>
    </row>
    <row r="6758" spans="11:15" x14ac:dyDescent="0.3">
      <c r="K6758" s="148" t="str">
        <f>IFERROR(VLOOKUP(A6758,DATABARANG!$B$4:$G$20000,5),"")</f>
        <v/>
      </c>
      <c r="L6758" s="149" t="str">
        <f t="shared" si="222"/>
        <v/>
      </c>
      <c r="M6758" s="158" t="str">
        <f t="shared" si="223"/>
        <v/>
      </c>
      <c r="O6758" s="151"/>
    </row>
    <row r="6759" spans="11:15" x14ac:dyDescent="0.3">
      <c r="K6759" s="148" t="str">
        <f>IFERROR(VLOOKUP(A6759,DATABARANG!$B$4:$G$20000,5),"")</f>
        <v/>
      </c>
      <c r="L6759" s="149" t="str">
        <f t="shared" si="222"/>
        <v/>
      </c>
      <c r="M6759" s="158" t="str">
        <f t="shared" si="223"/>
        <v/>
      </c>
      <c r="O6759" s="151"/>
    </row>
    <row r="6760" spans="11:15" x14ac:dyDescent="0.3">
      <c r="K6760" s="148" t="str">
        <f>IFERROR(VLOOKUP(A6760,DATABARANG!$B$4:$G$20000,5),"")</f>
        <v/>
      </c>
      <c r="L6760" s="149" t="str">
        <f t="shared" si="222"/>
        <v/>
      </c>
      <c r="M6760" s="158" t="str">
        <f t="shared" si="223"/>
        <v/>
      </c>
      <c r="O6760" s="151"/>
    </row>
    <row r="6761" spans="11:15" x14ac:dyDescent="0.3">
      <c r="K6761" s="148" t="str">
        <f>IFERROR(VLOOKUP(A6761,DATABARANG!$B$4:$G$20000,5),"")</f>
        <v/>
      </c>
      <c r="L6761" s="149" t="str">
        <f t="shared" si="222"/>
        <v/>
      </c>
      <c r="M6761" s="158" t="str">
        <f t="shared" si="223"/>
        <v/>
      </c>
      <c r="O6761" s="151"/>
    </row>
    <row r="6762" spans="11:15" x14ac:dyDescent="0.3">
      <c r="K6762" s="148" t="str">
        <f>IFERROR(VLOOKUP(A6762,DATABARANG!$B$4:$G$20000,5),"")</f>
        <v/>
      </c>
      <c r="L6762" s="149" t="str">
        <f t="shared" si="222"/>
        <v/>
      </c>
      <c r="M6762" s="158" t="str">
        <f t="shared" si="223"/>
        <v/>
      </c>
      <c r="O6762" s="151"/>
    </row>
    <row r="6763" spans="11:15" x14ac:dyDescent="0.3">
      <c r="K6763" s="148" t="str">
        <f>IFERROR(VLOOKUP(A6763,DATABARANG!$B$4:$G$20000,5),"")</f>
        <v/>
      </c>
      <c r="L6763" s="149" t="str">
        <f t="shared" si="222"/>
        <v/>
      </c>
      <c r="M6763" s="158" t="str">
        <f t="shared" si="223"/>
        <v/>
      </c>
      <c r="O6763" s="151"/>
    </row>
    <row r="6764" spans="11:15" x14ac:dyDescent="0.3">
      <c r="K6764" s="148" t="str">
        <f>IFERROR(VLOOKUP(A6764,DATABARANG!$B$4:$G$20000,5),"")</f>
        <v/>
      </c>
      <c r="L6764" s="149" t="str">
        <f t="shared" si="222"/>
        <v/>
      </c>
      <c r="M6764" s="158" t="str">
        <f t="shared" si="223"/>
        <v/>
      </c>
      <c r="O6764" s="151"/>
    </row>
    <row r="6765" spans="11:15" x14ac:dyDescent="0.3">
      <c r="K6765" s="148" t="str">
        <f>IFERROR(VLOOKUP(A6765,DATABARANG!$B$4:$G$20000,5),"")</f>
        <v/>
      </c>
      <c r="L6765" s="149" t="str">
        <f t="shared" si="222"/>
        <v/>
      </c>
      <c r="M6765" s="158" t="str">
        <f t="shared" si="223"/>
        <v/>
      </c>
      <c r="O6765" s="151"/>
    </row>
    <row r="6766" spans="11:15" x14ac:dyDescent="0.3">
      <c r="K6766" s="148" t="str">
        <f>IFERROR(VLOOKUP(A6766,DATABARANG!$B$4:$G$20000,5),"")</f>
        <v/>
      </c>
      <c r="L6766" s="149" t="str">
        <f t="shared" si="222"/>
        <v/>
      </c>
      <c r="M6766" s="158" t="str">
        <f t="shared" si="223"/>
        <v/>
      </c>
      <c r="O6766" s="151"/>
    </row>
    <row r="6767" spans="11:15" x14ac:dyDescent="0.3">
      <c r="K6767" s="148" t="str">
        <f>IFERROR(VLOOKUP(A6767,DATABARANG!$B$4:$G$20000,5),"")</f>
        <v/>
      </c>
      <c r="L6767" s="149" t="str">
        <f t="shared" si="222"/>
        <v/>
      </c>
      <c r="M6767" s="158" t="str">
        <f t="shared" si="223"/>
        <v/>
      </c>
      <c r="O6767" s="151"/>
    </row>
    <row r="6768" spans="11:15" x14ac:dyDescent="0.3">
      <c r="K6768" s="148" t="str">
        <f>IFERROR(VLOOKUP(A6768,DATABARANG!$B$4:$G$20000,5),"")</f>
        <v/>
      </c>
      <c r="L6768" s="149" t="str">
        <f t="shared" si="222"/>
        <v/>
      </c>
      <c r="M6768" s="158" t="str">
        <f t="shared" si="223"/>
        <v/>
      </c>
      <c r="O6768" s="151"/>
    </row>
    <row r="6769" spans="11:15" x14ac:dyDescent="0.3">
      <c r="K6769" s="148" t="str">
        <f>IFERROR(VLOOKUP(A6769,DATABARANG!$B$4:$G$20000,5),"")</f>
        <v/>
      </c>
      <c r="L6769" s="149" t="str">
        <f t="shared" si="222"/>
        <v/>
      </c>
      <c r="M6769" s="158" t="str">
        <f t="shared" si="223"/>
        <v/>
      </c>
      <c r="O6769" s="151"/>
    </row>
    <row r="6770" spans="11:15" x14ac:dyDescent="0.3">
      <c r="K6770" s="148" t="str">
        <f>IFERROR(VLOOKUP(A6770,DATABARANG!$B$4:$G$20000,5),"")</f>
        <v/>
      </c>
      <c r="L6770" s="149" t="str">
        <f t="shared" si="222"/>
        <v/>
      </c>
      <c r="M6770" s="158" t="str">
        <f t="shared" si="223"/>
        <v/>
      </c>
      <c r="O6770" s="151"/>
    </row>
    <row r="6771" spans="11:15" x14ac:dyDescent="0.3">
      <c r="K6771" s="148" t="str">
        <f>IFERROR(VLOOKUP(A6771,DATABARANG!$B$4:$G$20000,5),"")</f>
        <v/>
      </c>
      <c r="L6771" s="149" t="str">
        <f t="shared" si="222"/>
        <v/>
      </c>
      <c r="M6771" s="158" t="str">
        <f t="shared" si="223"/>
        <v/>
      </c>
      <c r="O6771" s="151"/>
    </row>
    <row r="6772" spans="11:15" x14ac:dyDescent="0.3">
      <c r="K6772" s="148" t="str">
        <f>IFERROR(VLOOKUP(A6772,DATABARANG!$B$4:$G$20000,5),"")</f>
        <v/>
      </c>
      <c r="L6772" s="149" t="str">
        <f t="shared" si="222"/>
        <v/>
      </c>
      <c r="M6772" s="158" t="str">
        <f t="shared" si="223"/>
        <v/>
      </c>
      <c r="O6772" s="151"/>
    </row>
    <row r="6773" spans="11:15" x14ac:dyDescent="0.3">
      <c r="K6773" s="148" t="str">
        <f>IFERROR(VLOOKUP(A6773,DATABARANG!$B$4:$G$20000,5),"")</f>
        <v/>
      </c>
      <c r="L6773" s="149" t="str">
        <f t="shared" si="222"/>
        <v/>
      </c>
      <c r="M6773" s="158" t="str">
        <f t="shared" si="223"/>
        <v/>
      </c>
      <c r="O6773" s="151"/>
    </row>
    <row r="6774" spans="11:15" x14ac:dyDescent="0.3">
      <c r="K6774" s="148" t="str">
        <f>IFERROR(VLOOKUP(A6774,DATABARANG!$B$4:$G$20000,5),"")</f>
        <v/>
      </c>
      <c r="L6774" s="149" t="str">
        <f t="shared" si="222"/>
        <v/>
      </c>
      <c r="M6774" s="158" t="str">
        <f t="shared" si="223"/>
        <v/>
      </c>
      <c r="O6774" s="151"/>
    </row>
    <row r="6775" spans="11:15" x14ac:dyDescent="0.3">
      <c r="K6775" s="148" t="str">
        <f>IFERROR(VLOOKUP(A6775,DATABARANG!$B$4:$G$20000,5),"")</f>
        <v/>
      </c>
      <c r="L6775" s="149" t="str">
        <f t="shared" si="222"/>
        <v/>
      </c>
      <c r="M6775" s="158" t="str">
        <f t="shared" si="223"/>
        <v/>
      </c>
      <c r="O6775" s="151"/>
    </row>
    <row r="6776" spans="11:15" x14ac:dyDescent="0.3">
      <c r="K6776" s="148" t="str">
        <f>IFERROR(VLOOKUP(A6776,DATABARANG!$B$4:$G$20000,5),"")</f>
        <v/>
      </c>
      <c r="L6776" s="149" t="str">
        <f t="shared" si="222"/>
        <v/>
      </c>
      <c r="M6776" s="158" t="str">
        <f t="shared" si="223"/>
        <v/>
      </c>
      <c r="O6776" s="151"/>
    </row>
    <row r="6777" spans="11:15" x14ac:dyDescent="0.3">
      <c r="K6777" s="148" t="str">
        <f>IFERROR(VLOOKUP(A6777,DATABARANG!$B$4:$G$20000,5),"")</f>
        <v/>
      </c>
      <c r="L6777" s="149" t="str">
        <f t="shared" si="222"/>
        <v/>
      </c>
      <c r="M6777" s="158" t="str">
        <f t="shared" si="223"/>
        <v/>
      </c>
      <c r="O6777" s="151"/>
    </row>
    <row r="6778" spans="11:15" x14ac:dyDescent="0.3">
      <c r="K6778" s="148" t="str">
        <f>IFERROR(VLOOKUP(A6778,DATABARANG!$B$4:$G$20000,5),"")</f>
        <v/>
      </c>
      <c r="L6778" s="149" t="str">
        <f t="shared" si="222"/>
        <v/>
      </c>
      <c r="M6778" s="158" t="str">
        <f t="shared" si="223"/>
        <v/>
      </c>
      <c r="O6778" s="151"/>
    </row>
    <row r="6779" spans="11:15" x14ac:dyDescent="0.3">
      <c r="K6779" s="148" t="str">
        <f>IFERROR(VLOOKUP(A6779,DATABARANG!$B$4:$G$20000,5),"")</f>
        <v/>
      </c>
      <c r="L6779" s="149" t="str">
        <f t="shared" si="222"/>
        <v/>
      </c>
      <c r="M6779" s="158" t="str">
        <f t="shared" si="223"/>
        <v/>
      </c>
      <c r="O6779" s="151"/>
    </row>
    <row r="6780" spans="11:15" x14ac:dyDescent="0.3">
      <c r="K6780" s="148" t="str">
        <f>IFERROR(VLOOKUP(A6780,DATABARANG!$B$4:$G$20000,5),"")</f>
        <v/>
      </c>
      <c r="L6780" s="149" t="str">
        <f t="shared" si="222"/>
        <v/>
      </c>
      <c r="M6780" s="158" t="str">
        <f t="shared" si="223"/>
        <v/>
      </c>
      <c r="O6780" s="151"/>
    </row>
    <row r="6781" spans="11:15" x14ac:dyDescent="0.3">
      <c r="K6781" s="148" t="str">
        <f>IFERROR(VLOOKUP(A6781,DATABARANG!$B$4:$G$20000,5),"")</f>
        <v/>
      </c>
      <c r="L6781" s="149" t="str">
        <f t="shared" si="222"/>
        <v/>
      </c>
      <c r="M6781" s="158" t="str">
        <f t="shared" si="223"/>
        <v/>
      </c>
      <c r="O6781" s="151"/>
    </row>
    <row r="6782" spans="11:15" x14ac:dyDescent="0.3">
      <c r="K6782" s="148" t="str">
        <f>IFERROR(VLOOKUP(A6782,DATABARANG!$B$4:$G$20000,5),"")</f>
        <v/>
      </c>
      <c r="L6782" s="149" t="str">
        <f t="shared" si="222"/>
        <v/>
      </c>
      <c r="M6782" s="158" t="str">
        <f t="shared" si="223"/>
        <v/>
      </c>
      <c r="O6782" s="151"/>
    </row>
    <row r="6783" spans="11:15" x14ac:dyDescent="0.3">
      <c r="K6783" s="148" t="str">
        <f>IFERROR(VLOOKUP(A6783,DATABARANG!$B$4:$G$20000,5),"")</f>
        <v/>
      </c>
      <c r="L6783" s="149" t="str">
        <f t="shared" si="222"/>
        <v/>
      </c>
      <c r="M6783" s="158" t="str">
        <f t="shared" si="223"/>
        <v/>
      </c>
      <c r="O6783" s="151"/>
    </row>
    <row r="6784" spans="11:15" x14ac:dyDescent="0.3">
      <c r="K6784" s="148" t="str">
        <f>IFERROR(VLOOKUP(A6784,DATABARANG!$B$4:$G$20000,5),"")</f>
        <v/>
      </c>
      <c r="L6784" s="149" t="str">
        <f t="shared" si="222"/>
        <v/>
      </c>
      <c r="M6784" s="158" t="str">
        <f t="shared" si="223"/>
        <v/>
      </c>
      <c r="O6784" s="151"/>
    </row>
    <row r="6785" spans="11:15" x14ac:dyDescent="0.3">
      <c r="K6785" s="148" t="str">
        <f>IFERROR(VLOOKUP(A6785,DATABARANG!$B$4:$G$20000,5),"")</f>
        <v/>
      </c>
      <c r="L6785" s="149" t="str">
        <f t="shared" si="222"/>
        <v/>
      </c>
      <c r="M6785" s="158" t="str">
        <f t="shared" si="223"/>
        <v/>
      </c>
      <c r="O6785" s="151"/>
    </row>
    <row r="6786" spans="11:15" x14ac:dyDescent="0.3">
      <c r="K6786" s="148" t="str">
        <f>IFERROR(VLOOKUP(A6786,DATABARANG!$B$4:$G$20000,5),"")</f>
        <v/>
      </c>
      <c r="L6786" s="149" t="str">
        <f t="shared" si="222"/>
        <v/>
      </c>
      <c r="M6786" s="158" t="str">
        <f t="shared" si="223"/>
        <v/>
      </c>
      <c r="O6786" s="151"/>
    </row>
    <row r="6787" spans="11:15" x14ac:dyDescent="0.3">
      <c r="K6787" s="148" t="str">
        <f>IFERROR(VLOOKUP(A6787,DATABARANG!$B$4:$G$20000,5),"")</f>
        <v/>
      </c>
      <c r="L6787" s="149" t="str">
        <f t="shared" si="222"/>
        <v/>
      </c>
      <c r="M6787" s="158" t="str">
        <f t="shared" si="223"/>
        <v/>
      </c>
      <c r="O6787" s="151"/>
    </row>
    <row r="6788" spans="11:15" x14ac:dyDescent="0.3">
      <c r="K6788" s="148" t="str">
        <f>IFERROR(VLOOKUP(A6788,DATABARANG!$B$4:$G$20000,5),"")</f>
        <v/>
      </c>
      <c r="L6788" s="149" t="str">
        <f t="shared" si="222"/>
        <v/>
      </c>
      <c r="M6788" s="158" t="str">
        <f t="shared" si="223"/>
        <v/>
      </c>
      <c r="O6788" s="151"/>
    </row>
    <row r="6789" spans="11:15" x14ac:dyDescent="0.3">
      <c r="K6789" s="148" t="str">
        <f>IFERROR(VLOOKUP(A6789,DATABARANG!$B$4:$G$20000,5),"")</f>
        <v/>
      </c>
      <c r="L6789" s="149" t="str">
        <f t="shared" si="222"/>
        <v/>
      </c>
      <c r="M6789" s="158" t="str">
        <f t="shared" si="223"/>
        <v/>
      </c>
      <c r="O6789" s="151"/>
    </row>
    <row r="6790" spans="11:15" x14ac:dyDescent="0.3">
      <c r="K6790" s="148" t="str">
        <f>IFERROR(VLOOKUP(A6790,DATABARANG!$B$4:$G$20000,5),"")</f>
        <v/>
      </c>
      <c r="L6790" s="149" t="str">
        <f t="shared" ref="L6790:L6853" si="224">IFERROR((E6790-K6790)*G6790,"")</f>
        <v/>
      </c>
      <c r="M6790" s="158" t="str">
        <f t="shared" ref="M6790:M6853" si="225">IF(B6790="","",TEXT(B6790,"DD-MMM"))</f>
        <v/>
      </c>
      <c r="O6790" s="151"/>
    </row>
    <row r="6791" spans="11:15" x14ac:dyDescent="0.3">
      <c r="K6791" s="148" t="str">
        <f>IFERROR(VLOOKUP(A6791,DATABARANG!$B$4:$G$20000,5),"")</f>
        <v/>
      </c>
      <c r="L6791" s="149" t="str">
        <f t="shared" si="224"/>
        <v/>
      </c>
      <c r="M6791" s="158" t="str">
        <f t="shared" si="225"/>
        <v/>
      </c>
      <c r="O6791" s="151"/>
    </row>
    <row r="6792" spans="11:15" x14ac:dyDescent="0.3">
      <c r="K6792" s="148" t="str">
        <f>IFERROR(VLOOKUP(A6792,DATABARANG!$B$4:$G$20000,5),"")</f>
        <v/>
      </c>
      <c r="L6792" s="149" t="str">
        <f t="shared" si="224"/>
        <v/>
      </c>
      <c r="M6792" s="158" t="str">
        <f t="shared" si="225"/>
        <v/>
      </c>
      <c r="O6792" s="151"/>
    </row>
    <row r="6793" spans="11:15" x14ac:dyDescent="0.3">
      <c r="K6793" s="148" t="str">
        <f>IFERROR(VLOOKUP(A6793,DATABARANG!$B$4:$G$20000,5),"")</f>
        <v/>
      </c>
      <c r="L6793" s="149" t="str">
        <f t="shared" si="224"/>
        <v/>
      </c>
      <c r="M6793" s="158" t="str">
        <f t="shared" si="225"/>
        <v/>
      </c>
      <c r="O6793" s="151"/>
    </row>
    <row r="6794" spans="11:15" x14ac:dyDescent="0.3">
      <c r="K6794" s="148" t="str">
        <f>IFERROR(VLOOKUP(A6794,DATABARANG!$B$4:$G$20000,5),"")</f>
        <v/>
      </c>
      <c r="L6794" s="149" t="str">
        <f t="shared" si="224"/>
        <v/>
      </c>
      <c r="M6794" s="158" t="str">
        <f t="shared" si="225"/>
        <v/>
      </c>
      <c r="O6794" s="151"/>
    </row>
    <row r="6795" spans="11:15" x14ac:dyDescent="0.3">
      <c r="K6795" s="148" t="str">
        <f>IFERROR(VLOOKUP(A6795,DATABARANG!$B$4:$G$20000,5),"")</f>
        <v/>
      </c>
      <c r="L6795" s="149" t="str">
        <f t="shared" si="224"/>
        <v/>
      </c>
      <c r="M6795" s="158" t="str">
        <f t="shared" si="225"/>
        <v/>
      </c>
      <c r="O6795" s="151"/>
    </row>
    <row r="6796" spans="11:15" x14ac:dyDescent="0.3">
      <c r="K6796" s="148" t="str">
        <f>IFERROR(VLOOKUP(A6796,DATABARANG!$B$4:$G$20000,5),"")</f>
        <v/>
      </c>
      <c r="L6796" s="149" t="str">
        <f t="shared" si="224"/>
        <v/>
      </c>
      <c r="M6796" s="158" t="str">
        <f t="shared" si="225"/>
        <v/>
      </c>
      <c r="O6796" s="151"/>
    </row>
    <row r="6797" spans="11:15" x14ac:dyDescent="0.3">
      <c r="K6797" s="148" t="str">
        <f>IFERROR(VLOOKUP(A6797,DATABARANG!$B$4:$G$20000,5),"")</f>
        <v/>
      </c>
      <c r="L6797" s="149" t="str">
        <f t="shared" si="224"/>
        <v/>
      </c>
      <c r="M6797" s="158" t="str">
        <f t="shared" si="225"/>
        <v/>
      </c>
      <c r="O6797" s="151"/>
    </row>
    <row r="6798" spans="11:15" x14ac:dyDescent="0.3">
      <c r="K6798" s="148" t="str">
        <f>IFERROR(VLOOKUP(A6798,DATABARANG!$B$4:$G$20000,5),"")</f>
        <v/>
      </c>
      <c r="L6798" s="149" t="str">
        <f t="shared" si="224"/>
        <v/>
      </c>
      <c r="M6798" s="158" t="str">
        <f t="shared" si="225"/>
        <v/>
      </c>
      <c r="O6798" s="151"/>
    </row>
    <row r="6799" spans="11:15" x14ac:dyDescent="0.3">
      <c r="K6799" s="148" t="str">
        <f>IFERROR(VLOOKUP(A6799,DATABARANG!$B$4:$G$20000,5),"")</f>
        <v/>
      </c>
      <c r="L6799" s="149" t="str">
        <f t="shared" si="224"/>
        <v/>
      </c>
      <c r="M6799" s="158" t="str">
        <f t="shared" si="225"/>
        <v/>
      </c>
      <c r="O6799" s="151"/>
    </row>
    <row r="6800" spans="11:15" x14ac:dyDescent="0.3">
      <c r="K6800" s="148" t="str">
        <f>IFERROR(VLOOKUP(A6800,DATABARANG!$B$4:$G$20000,5),"")</f>
        <v/>
      </c>
      <c r="L6800" s="149" t="str">
        <f t="shared" si="224"/>
        <v/>
      </c>
      <c r="M6800" s="158" t="str">
        <f t="shared" si="225"/>
        <v/>
      </c>
      <c r="O6800" s="151"/>
    </row>
    <row r="6801" spans="11:15" x14ac:dyDescent="0.3">
      <c r="K6801" s="148" t="str">
        <f>IFERROR(VLOOKUP(A6801,DATABARANG!$B$4:$G$20000,5),"")</f>
        <v/>
      </c>
      <c r="L6801" s="149" t="str">
        <f t="shared" si="224"/>
        <v/>
      </c>
      <c r="M6801" s="158" t="str">
        <f t="shared" si="225"/>
        <v/>
      </c>
      <c r="O6801" s="151"/>
    </row>
    <row r="6802" spans="11:15" x14ac:dyDescent="0.3">
      <c r="K6802" s="148" t="str">
        <f>IFERROR(VLOOKUP(A6802,DATABARANG!$B$4:$G$20000,5),"")</f>
        <v/>
      </c>
      <c r="L6802" s="149" t="str">
        <f t="shared" si="224"/>
        <v/>
      </c>
      <c r="M6802" s="158" t="str">
        <f t="shared" si="225"/>
        <v/>
      </c>
      <c r="O6802" s="151"/>
    </row>
    <row r="6803" spans="11:15" x14ac:dyDescent="0.3">
      <c r="K6803" s="148" t="str">
        <f>IFERROR(VLOOKUP(A6803,DATABARANG!$B$4:$G$20000,5),"")</f>
        <v/>
      </c>
      <c r="L6803" s="149" t="str">
        <f t="shared" si="224"/>
        <v/>
      </c>
      <c r="M6803" s="158" t="str">
        <f t="shared" si="225"/>
        <v/>
      </c>
      <c r="O6803" s="151"/>
    </row>
    <row r="6804" spans="11:15" x14ac:dyDescent="0.3">
      <c r="K6804" s="148" t="str">
        <f>IFERROR(VLOOKUP(A6804,DATABARANG!$B$4:$G$20000,5),"")</f>
        <v/>
      </c>
      <c r="L6804" s="149" t="str">
        <f t="shared" si="224"/>
        <v/>
      </c>
      <c r="M6804" s="158" t="str">
        <f t="shared" si="225"/>
        <v/>
      </c>
      <c r="O6804" s="151"/>
    </row>
    <row r="6805" spans="11:15" x14ac:dyDescent="0.3">
      <c r="K6805" s="148" t="str">
        <f>IFERROR(VLOOKUP(A6805,DATABARANG!$B$4:$G$20000,5),"")</f>
        <v/>
      </c>
      <c r="L6805" s="149" t="str">
        <f t="shared" si="224"/>
        <v/>
      </c>
      <c r="M6805" s="158" t="str">
        <f t="shared" si="225"/>
        <v/>
      </c>
      <c r="O6805" s="151"/>
    </row>
    <row r="6806" spans="11:15" x14ac:dyDescent="0.3">
      <c r="K6806" s="148" t="str">
        <f>IFERROR(VLOOKUP(A6806,DATABARANG!$B$4:$G$20000,5),"")</f>
        <v/>
      </c>
      <c r="L6806" s="149" t="str">
        <f t="shared" si="224"/>
        <v/>
      </c>
      <c r="M6806" s="158" t="str">
        <f t="shared" si="225"/>
        <v/>
      </c>
      <c r="O6806" s="151"/>
    </row>
    <row r="6807" spans="11:15" x14ac:dyDescent="0.3">
      <c r="K6807" s="148" t="str">
        <f>IFERROR(VLOOKUP(A6807,DATABARANG!$B$4:$G$20000,5),"")</f>
        <v/>
      </c>
      <c r="L6807" s="149" t="str">
        <f t="shared" si="224"/>
        <v/>
      </c>
      <c r="M6807" s="158" t="str">
        <f t="shared" si="225"/>
        <v/>
      </c>
      <c r="O6807" s="151"/>
    </row>
    <row r="6808" spans="11:15" x14ac:dyDescent="0.3">
      <c r="K6808" s="148" t="str">
        <f>IFERROR(VLOOKUP(A6808,DATABARANG!$B$4:$G$20000,5),"")</f>
        <v/>
      </c>
      <c r="L6808" s="149" t="str">
        <f t="shared" si="224"/>
        <v/>
      </c>
      <c r="M6808" s="158" t="str">
        <f t="shared" si="225"/>
        <v/>
      </c>
      <c r="O6808" s="151"/>
    </row>
    <row r="6809" spans="11:15" x14ac:dyDescent="0.3">
      <c r="K6809" s="148" t="str">
        <f>IFERROR(VLOOKUP(A6809,DATABARANG!$B$4:$G$20000,5),"")</f>
        <v/>
      </c>
      <c r="L6809" s="149" t="str">
        <f t="shared" si="224"/>
        <v/>
      </c>
      <c r="M6809" s="158" t="str">
        <f t="shared" si="225"/>
        <v/>
      </c>
      <c r="O6809" s="151"/>
    </row>
    <row r="6810" spans="11:15" x14ac:dyDescent="0.3">
      <c r="K6810" s="148" t="str">
        <f>IFERROR(VLOOKUP(A6810,DATABARANG!$B$4:$G$20000,5),"")</f>
        <v/>
      </c>
      <c r="L6810" s="149" t="str">
        <f t="shared" si="224"/>
        <v/>
      </c>
      <c r="M6810" s="158" t="str">
        <f t="shared" si="225"/>
        <v/>
      </c>
      <c r="O6810" s="151"/>
    </row>
    <row r="6811" spans="11:15" x14ac:dyDescent="0.3">
      <c r="K6811" s="148" t="str">
        <f>IFERROR(VLOOKUP(A6811,DATABARANG!$B$4:$G$20000,5),"")</f>
        <v/>
      </c>
      <c r="L6811" s="149" t="str">
        <f t="shared" si="224"/>
        <v/>
      </c>
      <c r="M6811" s="158" t="str">
        <f t="shared" si="225"/>
        <v/>
      </c>
      <c r="O6811" s="151"/>
    </row>
    <row r="6812" spans="11:15" x14ac:dyDescent="0.3">
      <c r="K6812" s="148" t="str">
        <f>IFERROR(VLOOKUP(A6812,DATABARANG!$B$4:$G$20000,5),"")</f>
        <v/>
      </c>
      <c r="L6812" s="149" t="str">
        <f t="shared" si="224"/>
        <v/>
      </c>
      <c r="M6812" s="158" t="str">
        <f t="shared" si="225"/>
        <v/>
      </c>
      <c r="O6812" s="151"/>
    </row>
    <row r="6813" spans="11:15" x14ac:dyDescent="0.3">
      <c r="K6813" s="148" t="str">
        <f>IFERROR(VLOOKUP(A6813,DATABARANG!$B$4:$G$20000,5),"")</f>
        <v/>
      </c>
      <c r="L6813" s="149" t="str">
        <f t="shared" si="224"/>
        <v/>
      </c>
      <c r="M6813" s="158" t="str">
        <f t="shared" si="225"/>
        <v/>
      </c>
      <c r="O6813" s="151"/>
    </row>
    <row r="6814" spans="11:15" x14ac:dyDescent="0.3">
      <c r="K6814" s="148" t="str">
        <f>IFERROR(VLOOKUP(A6814,DATABARANG!$B$4:$G$20000,5),"")</f>
        <v/>
      </c>
      <c r="L6814" s="149" t="str">
        <f t="shared" si="224"/>
        <v/>
      </c>
      <c r="M6814" s="158" t="str">
        <f t="shared" si="225"/>
        <v/>
      </c>
      <c r="O6814" s="151"/>
    </row>
    <row r="6815" spans="11:15" x14ac:dyDescent="0.3">
      <c r="K6815" s="148" t="str">
        <f>IFERROR(VLOOKUP(A6815,DATABARANG!$B$4:$G$20000,5),"")</f>
        <v/>
      </c>
      <c r="L6815" s="149" t="str">
        <f t="shared" si="224"/>
        <v/>
      </c>
      <c r="M6815" s="158" t="str">
        <f t="shared" si="225"/>
        <v/>
      </c>
      <c r="O6815" s="151"/>
    </row>
    <row r="6816" spans="11:15" x14ac:dyDescent="0.3">
      <c r="K6816" s="148" t="str">
        <f>IFERROR(VLOOKUP(A6816,DATABARANG!$B$4:$G$20000,5),"")</f>
        <v/>
      </c>
      <c r="L6816" s="149" t="str">
        <f t="shared" si="224"/>
        <v/>
      </c>
      <c r="M6816" s="158" t="str">
        <f t="shared" si="225"/>
        <v/>
      </c>
      <c r="O6816" s="151"/>
    </row>
    <row r="6817" spans="11:15" x14ac:dyDescent="0.3">
      <c r="K6817" s="148" t="str">
        <f>IFERROR(VLOOKUP(A6817,DATABARANG!$B$4:$G$20000,5),"")</f>
        <v/>
      </c>
      <c r="L6817" s="149" t="str">
        <f t="shared" si="224"/>
        <v/>
      </c>
      <c r="M6817" s="158" t="str">
        <f t="shared" si="225"/>
        <v/>
      </c>
      <c r="O6817" s="151"/>
    </row>
    <row r="6818" spans="11:15" x14ac:dyDescent="0.3">
      <c r="K6818" s="148" t="str">
        <f>IFERROR(VLOOKUP(A6818,DATABARANG!$B$4:$G$20000,5),"")</f>
        <v/>
      </c>
      <c r="L6818" s="149" t="str">
        <f t="shared" si="224"/>
        <v/>
      </c>
      <c r="M6818" s="158" t="str">
        <f t="shared" si="225"/>
        <v/>
      </c>
      <c r="O6818" s="151"/>
    </row>
    <row r="6819" spans="11:15" x14ac:dyDescent="0.3">
      <c r="K6819" s="148" t="str">
        <f>IFERROR(VLOOKUP(A6819,DATABARANG!$B$4:$G$20000,5),"")</f>
        <v/>
      </c>
      <c r="L6819" s="149" t="str">
        <f t="shared" si="224"/>
        <v/>
      </c>
      <c r="M6819" s="158" t="str">
        <f t="shared" si="225"/>
        <v/>
      </c>
      <c r="O6819" s="151"/>
    </row>
    <row r="6820" spans="11:15" x14ac:dyDescent="0.3">
      <c r="K6820" s="148" t="str">
        <f>IFERROR(VLOOKUP(A6820,DATABARANG!$B$4:$G$20000,5),"")</f>
        <v/>
      </c>
      <c r="L6820" s="149" t="str">
        <f t="shared" si="224"/>
        <v/>
      </c>
      <c r="M6820" s="158" t="str">
        <f t="shared" si="225"/>
        <v/>
      </c>
      <c r="O6820" s="151"/>
    </row>
    <row r="6821" spans="11:15" x14ac:dyDescent="0.3">
      <c r="K6821" s="148" t="str">
        <f>IFERROR(VLOOKUP(A6821,DATABARANG!$B$4:$G$20000,5),"")</f>
        <v/>
      </c>
      <c r="L6821" s="149" t="str">
        <f t="shared" si="224"/>
        <v/>
      </c>
      <c r="M6821" s="158" t="str">
        <f t="shared" si="225"/>
        <v/>
      </c>
      <c r="O6821" s="151"/>
    </row>
    <row r="6822" spans="11:15" x14ac:dyDescent="0.3">
      <c r="K6822" s="148" t="str">
        <f>IFERROR(VLOOKUP(A6822,DATABARANG!$B$4:$G$20000,5),"")</f>
        <v/>
      </c>
      <c r="L6822" s="149" t="str">
        <f t="shared" si="224"/>
        <v/>
      </c>
      <c r="M6822" s="158" t="str">
        <f t="shared" si="225"/>
        <v/>
      </c>
      <c r="O6822" s="151"/>
    </row>
    <row r="6823" spans="11:15" x14ac:dyDescent="0.3">
      <c r="K6823" s="148" t="str">
        <f>IFERROR(VLOOKUP(A6823,DATABARANG!$B$4:$G$20000,5),"")</f>
        <v/>
      </c>
      <c r="L6823" s="149" t="str">
        <f t="shared" si="224"/>
        <v/>
      </c>
      <c r="M6823" s="158" t="str">
        <f t="shared" si="225"/>
        <v/>
      </c>
      <c r="O6823" s="151"/>
    </row>
    <row r="6824" spans="11:15" x14ac:dyDescent="0.3">
      <c r="K6824" s="148" t="str">
        <f>IFERROR(VLOOKUP(A6824,DATABARANG!$B$4:$G$20000,5),"")</f>
        <v/>
      </c>
      <c r="L6824" s="149" t="str">
        <f t="shared" si="224"/>
        <v/>
      </c>
      <c r="M6824" s="158" t="str">
        <f t="shared" si="225"/>
        <v/>
      </c>
      <c r="O6824" s="151"/>
    </row>
    <row r="6825" spans="11:15" x14ac:dyDescent="0.3">
      <c r="K6825" s="148" t="str">
        <f>IFERROR(VLOOKUP(A6825,DATABARANG!$B$4:$G$20000,5),"")</f>
        <v/>
      </c>
      <c r="L6825" s="149" t="str">
        <f t="shared" si="224"/>
        <v/>
      </c>
      <c r="M6825" s="158" t="str">
        <f t="shared" si="225"/>
        <v/>
      </c>
      <c r="O6825" s="151"/>
    </row>
    <row r="6826" spans="11:15" x14ac:dyDescent="0.3">
      <c r="K6826" s="148" t="str">
        <f>IFERROR(VLOOKUP(A6826,DATABARANG!$B$4:$G$20000,5),"")</f>
        <v/>
      </c>
      <c r="L6826" s="149" t="str">
        <f t="shared" si="224"/>
        <v/>
      </c>
      <c r="M6826" s="158" t="str">
        <f t="shared" si="225"/>
        <v/>
      </c>
      <c r="O6826" s="151"/>
    </row>
    <row r="6827" spans="11:15" x14ac:dyDescent="0.3">
      <c r="K6827" s="148" t="str">
        <f>IFERROR(VLOOKUP(A6827,DATABARANG!$B$4:$G$20000,5),"")</f>
        <v/>
      </c>
      <c r="L6827" s="149" t="str">
        <f t="shared" si="224"/>
        <v/>
      </c>
      <c r="M6827" s="158" t="str">
        <f t="shared" si="225"/>
        <v/>
      </c>
      <c r="O6827" s="151"/>
    </row>
    <row r="6828" spans="11:15" x14ac:dyDescent="0.3">
      <c r="K6828" s="148" t="str">
        <f>IFERROR(VLOOKUP(A6828,DATABARANG!$B$4:$G$20000,5),"")</f>
        <v/>
      </c>
      <c r="L6828" s="149" t="str">
        <f t="shared" si="224"/>
        <v/>
      </c>
      <c r="M6828" s="158" t="str">
        <f t="shared" si="225"/>
        <v/>
      </c>
      <c r="O6828" s="151"/>
    </row>
    <row r="6829" spans="11:15" x14ac:dyDescent="0.3">
      <c r="K6829" s="148" t="str">
        <f>IFERROR(VLOOKUP(A6829,DATABARANG!$B$4:$G$20000,5),"")</f>
        <v/>
      </c>
      <c r="L6829" s="149" t="str">
        <f t="shared" si="224"/>
        <v/>
      </c>
      <c r="M6829" s="158" t="str">
        <f t="shared" si="225"/>
        <v/>
      </c>
      <c r="O6829" s="151"/>
    </row>
    <row r="6830" spans="11:15" x14ac:dyDescent="0.3">
      <c r="K6830" s="148" t="str">
        <f>IFERROR(VLOOKUP(A6830,DATABARANG!$B$4:$G$20000,5),"")</f>
        <v/>
      </c>
      <c r="L6830" s="149" t="str">
        <f t="shared" si="224"/>
        <v/>
      </c>
      <c r="M6830" s="158" t="str">
        <f t="shared" si="225"/>
        <v/>
      </c>
      <c r="O6830" s="151"/>
    </row>
    <row r="6831" spans="11:15" x14ac:dyDescent="0.3">
      <c r="K6831" s="148" t="str">
        <f>IFERROR(VLOOKUP(A6831,DATABARANG!$B$4:$G$20000,5),"")</f>
        <v/>
      </c>
      <c r="L6831" s="149" t="str">
        <f t="shared" si="224"/>
        <v/>
      </c>
      <c r="M6831" s="158" t="str">
        <f t="shared" si="225"/>
        <v/>
      </c>
      <c r="O6831" s="151"/>
    </row>
    <row r="6832" spans="11:15" x14ac:dyDescent="0.3">
      <c r="K6832" s="148" t="str">
        <f>IFERROR(VLOOKUP(A6832,DATABARANG!$B$4:$G$20000,5),"")</f>
        <v/>
      </c>
      <c r="L6832" s="149" t="str">
        <f t="shared" si="224"/>
        <v/>
      </c>
      <c r="M6832" s="158" t="str">
        <f t="shared" si="225"/>
        <v/>
      </c>
      <c r="O6832" s="151"/>
    </row>
    <row r="6833" spans="11:15" x14ac:dyDescent="0.3">
      <c r="K6833" s="148" t="str">
        <f>IFERROR(VLOOKUP(A6833,DATABARANG!$B$4:$G$20000,5),"")</f>
        <v/>
      </c>
      <c r="L6833" s="149" t="str">
        <f t="shared" si="224"/>
        <v/>
      </c>
      <c r="M6833" s="158" t="str">
        <f t="shared" si="225"/>
        <v/>
      </c>
      <c r="O6833" s="151"/>
    </row>
    <row r="6834" spans="11:15" x14ac:dyDescent="0.3">
      <c r="K6834" s="148" t="str">
        <f>IFERROR(VLOOKUP(A6834,DATABARANG!$B$4:$G$20000,5),"")</f>
        <v/>
      </c>
      <c r="L6834" s="149" t="str">
        <f t="shared" si="224"/>
        <v/>
      </c>
      <c r="M6834" s="158" t="str">
        <f t="shared" si="225"/>
        <v/>
      </c>
      <c r="O6834" s="151"/>
    </row>
    <row r="6835" spans="11:15" x14ac:dyDescent="0.3">
      <c r="K6835" s="148" t="str">
        <f>IFERROR(VLOOKUP(A6835,DATABARANG!$B$4:$G$20000,5),"")</f>
        <v/>
      </c>
      <c r="L6835" s="149" t="str">
        <f t="shared" si="224"/>
        <v/>
      </c>
      <c r="M6835" s="158" t="str">
        <f t="shared" si="225"/>
        <v/>
      </c>
      <c r="O6835" s="151"/>
    </row>
    <row r="6836" spans="11:15" x14ac:dyDescent="0.3">
      <c r="K6836" s="148" t="str">
        <f>IFERROR(VLOOKUP(A6836,DATABARANG!$B$4:$G$20000,5),"")</f>
        <v/>
      </c>
      <c r="L6836" s="149" t="str">
        <f t="shared" si="224"/>
        <v/>
      </c>
      <c r="M6836" s="158" t="str">
        <f t="shared" si="225"/>
        <v/>
      </c>
      <c r="O6836" s="151"/>
    </row>
    <row r="6837" spans="11:15" x14ac:dyDescent="0.3">
      <c r="K6837" s="148" t="str">
        <f>IFERROR(VLOOKUP(A6837,DATABARANG!$B$4:$G$20000,5),"")</f>
        <v/>
      </c>
      <c r="L6837" s="149" t="str">
        <f t="shared" si="224"/>
        <v/>
      </c>
      <c r="M6837" s="158" t="str">
        <f t="shared" si="225"/>
        <v/>
      </c>
      <c r="O6837" s="151"/>
    </row>
    <row r="6838" spans="11:15" x14ac:dyDescent="0.3">
      <c r="K6838" s="148" t="str">
        <f>IFERROR(VLOOKUP(A6838,DATABARANG!$B$4:$G$20000,5),"")</f>
        <v/>
      </c>
      <c r="L6838" s="149" t="str">
        <f t="shared" si="224"/>
        <v/>
      </c>
      <c r="M6838" s="158" t="str">
        <f t="shared" si="225"/>
        <v/>
      </c>
      <c r="O6838" s="151"/>
    </row>
    <row r="6839" spans="11:15" x14ac:dyDescent="0.3">
      <c r="K6839" s="148" t="str">
        <f>IFERROR(VLOOKUP(A6839,DATABARANG!$B$4:$G$20000,5),"")</f>
        <v/>
      </c>
      <c r="L6839" s="149" t="str">
        <f t="shared" si="224"/>
        <v/>
      </c>
      <c r="M6839" s="158" t="str">
        <f t="shared" si="225"/>
        <v/>
      </c>
      <c r="O6839" s="151"/>
    </row>
    <row r="6840" spans="11:15" x14ac:dyDescent="0.3">
      <c r="K6840" s="148" t="str">
        <f>IFERROR(VLOOKUP(A6840,DATABARANG!$B$4:$G$20000,5),"")</f>
        <v/>
      </c>
      <c r="L6840" s="149" t="str">
        <f t="shared" si="224"/>
        <v/>
      </c>
      <c r="M6840" s="158" t="str">
        <f t="shared" si="225"/>
        <v/>
      </c>
      <c r="O6840" s="151"/>
    </row>
    <row r="6841" spans="11:15" x14ac:dyDescent="0.3">
      <c r="K6841" s="148" t="str">
        <f>IFERROR(VLOOKUP(A6841,DATABARANG!$B$4:$G$20000,5),"")</f>
        <v/>
      </c>
      <c r="L6841" s="149" t="str">
        <f t="shared" si="224"/>
        <v/>
      </c>
      <c r="M6841" s="158" t="str">
        <f t="shared" si="225"/>
        <v/>
      </c>
      <c r="O6841" s="151"/>
    </row>
    <row r="6842" spans="11:15" x14ac:dyDescent="0.3">
      <c r="K6842" s="148" t="str">
        <f>IFERROR(VLOOKUP(A6842,DATABARANG!$B$4:$G$20000,5),"")</f>
        <v/>
      </c>
      <c r="L6842" s="149" t="str">
        <f t="shared" si="224"/>
        <v/>
      </c>
      <c r="M6842" s="158" t="str">
        <f t="shared" si="225"/>
        <v/>
      </c>
      <c r="O6842" s="151"/>
    </row>
    <row r="6843" spans="11:15" x14ac:dyDescent="0.3">
      <c r="K6843" s="148" t="str">
        <f>IFERROR(VLOOKUP(A6843,DATABARANG!$B$4:$G$20000,5),"")</f>
        <v/>
      </c>
      <c r="L6843" s="149" t="str">
        <f t="shared" si="224"/>
        <v/>
      </c>
      <c r="M6843" s="158" t="str">
        <f t="shared" si="225"/>
        <v/>
      </c>
      <c r="O6843" s="151"/>
    </row>
    <row r="6844" spans="11:15" x14ac:dyDescent="0.3">
      <c r="K6844" s="148" t="str">
        <f>IFERROR(VLOOKUP(A6844,DATABARANG!$B$4:$G$20000,5),"")</f>
        <v/>
      </c>
      <c r="L6844" s="149" t="str">
        <f t="shared" si="224"/>
        <v/>
      </c>
      <c r="M6844" s="158" t="str">
        <f t="shared" si="225"/>
        <v/>
      </c>
      <c r="O6844" s="151"/>
    </row>
    <row r="6845" spans="11:15" x14ac:dyDescent="0.3">
      <c r="K6845" s="148" t="str">
        <f>IFERROR(VLOOKUP(A6845,DATABARANG!$B$4:$G$20000,5),"")</f>
        <v/>
      </c>
      <c r="L6845" s="149" t="str">
        <f t="shared" si="224"/>
        <v/>
      </c>
      <c r="M6845" s="158" t="str">
        <f t="shared" si="225"/>
        <v/>
      </c>
      <c r="O6845" s="151"/>
    </row>
    <row r="6846" spans="11:15" x14ac:dyDescent="0.3">
      <c r="K6846" s="148" t="str">
        <f>IFERROR(VLOOKUP(A6846,DATABARANG!$B$4:$G$20000,5),"")</f>
        <v/>
      </c>
      <c r="L6846" s="149" t="str">
        <f t="shared" si="224"/>
        <v/>
      </c>
      <c r="M6846" s="158" t="str">
        <f t="shared" si="225"/>
        <v/>
      </c>
      <c r="O6846" s="151"/>
    </row>
    <row r="6847" spans="11:15" x14ac:dyDescent="0.3">
      <c r="K6847" s="148" t="str">
        <f>IFERROR(VLOOKUP(A6847,DATABARANG!$B$4:$G$20000,5),"")</f>
        <v/>
      </c>
      <c r="L6847" s="149" t="str">
        <f t="shared" si="224"/>
        <v/>
      </c>
      <c r="M6847" s="158" t="str">
        <f t="shared" si="225"/>
        <v/>
      </c>
      <c r="O6847" s="151"/>
    </row>
    <row r="6848" spans="11:15" x14ac:dyDescent="0.3">
      <c r="K6848" s="148" t="str">
        <f>IFERROR(VLOOKUP(A6848,DATABARANG!$B$4:$G$20000,5),"")</f>
        <v/>
      </c>
      <c r="L6848" s="149" t="str">
        <f t="shared" si="224"/>
        <v/>
      </c>
      <c r="M6848" s="158" t="str">
        <f t="shared" si="225"/>
        <v/>
      </c>
      <c r="O6848" s="151"/>
    </row>
    <row r="6849" spans="11:15" x14ac:dyDescent="0.3">
      <c r="K6849" s="148" t="str">
        <f>IFERROR(VLOOKUP(A6849,DATABARANG!$B$4:$G$20000,5),"")</f>
        <v/>
      </c>
      <c r="L6849" s="149" t="str">
        <f t="shared" si="224"/>
        <v/>
      </c>
      <c r="M6849" s="158" t="str">
        <f t="shared" si="225"/>
        <v/>
      </c>
      <c r="O6849" s="151"/>
    </row>
    <row r="6850" spans="11:15" x14ac:dyDescent="0.3">
      <c r="K6850" s="148" t="str">
        <f>IFERROR(VLOOKUP(A6850,DATABARANG!$B$4:$G$20000,5),"")</f>
        <v/>
      </c>
      <c r="L6850" s="149" t="str">
        <f t="shared" si="224"/>
        <v/>
      </c>
      <c r="M6850" s="158" t="str">
        <f t="shared" si="225"/>
        <v/>
      </c>
      <c r="O6850" s="151"/>
    </row>
    <row r="6851" spans="11:15" x14ac:dyDescent="0.3">
      <c r="K6851" s="148" t="str">
        <f>IFERROR(VLOOKUP(A6851,DATABARANG!$B$4:$G$20000,5),"")</f>
        <v/>
      </c>
      <c r="L6851" s="149" t="str">
        <f t="shared" si="224"/>
        <v/>
      </c>
      <c r="M6851" s="158" t="str">
        <f t="shared" si="225"/>
        <v/>
      </c>
      <c r="O6851" s="151"/>
    </row>
    <row r="6852" spans="11:15" x14ac:dyDescent="0.3">
      <c r="K6852" s="148" t="str">
        <f>IFERROR(VLOOKUP(A6852,DATABARANG!$B$4:$G$20000,5),"")</f>
        <v/>
      </c>
      <c r="L6852" s="149" t="str">
        <f t="shared" si="224"/>
        <v/>
      </c>
      <c r="M6852" s="158" t="str">
        <f t="shared" si="225"/>
        <v/>
      </c>
      <c r="O6852" s="151"/>
    </row>
    <row r="6853" spans="11:15" x14ac:dyDescent="0.3">
      <c r="K6853" s="148" t="str">
        <f>IFERROR(VLOOKUP(A6853,DATABARANG!$B$4:$G$20000,5),"")</f>
        <v/>
      </c>
      <c r="L6853" s="149" t="str">
        <f t="shared" si="224"/>
        <v/>
      </c>
      <c r="M6853" s="158" t="str">
        <f t="shared" si="225"/>
        <v/>
      </c>
      <c r="O6853" s="151"/>
    </row>
    <row r="6854" spans="11:15" x14ac:dyDescent="0.3">
      <c r="K6854" s="148" t="str">
        <f>IFERROR(VLOOKUP(A6854,DATABARANG!$B$4:$G$20000,5),"")</f>
        <v/>
      </c>
      <c r="L6854" s="149" t="str">
        <f t="shared" ref="L6854:L6917" si="226">IFERROR((E6854-K6854)*G6854,"")</f>
        <v/>
      </c>
      <c r="M6854" s="158" t="str">
        <f t="shared" ref="M6854:M6917" si="227">IF(B6854="","",TEXT(B6854,"DD-MMM"))</f>
        <v/>
      </c>
      <c r="O6854" s="151"/>
    </row>
    <row r="6855" spans="11:15" x14ac:dyDescent="0.3">
      <c r="K6855" s="148" t="str">
        <f>IFERROR(VLOOKUP(A6855,DATABARANG!$B$4:$G$20000,5),"")</f>
        <v/>
      </c>
      <c r="L6855" s="149" t="str">
        <f t="shared" si="226"/>
        <v/>
      </c>
      <c r="M6855" s="158" t="str">
        <f t="shared" si="227"/>
        <v/>
      </c>
      <c r="O6855" s="151"/>
    </row>
    <row r="6856" spans="11:15" x14ac:dyDescent="0.3">
      <c r="K6856" s="148" t="str">
        <f>IFERROR(VLOOKUP(A6856,DATABARANG!$B$4:$G$20000,5),"")</f>
        <v/>
      </c>
      <c r="L6856" s="149" t="str">
        <f t="shared" si="226"/>
        <v/>
      </c>
      <c r="M6856" s="158" t="str">
        <f t="shared" si="227"/>
        <v/>
      </c>
      <c r="O6856" s="151"/>
    </row>
    <row r="6857" spans="11:15" x14ac:dyDescent="0.3">
      <c r="K6857" s="148" t="str">
        <f>IFERROR(VLOOKUP(A6857,DATABARANG!$B$4:$G$20000,5),"")</f>
        <v/>
      </c>
      <c r="L6857" s="149" t="str">
        <f t="shared" si="226"/>
        <v/>
      </c>
      <c r="M6857" s="158" t="str">
        <f t="shared" si="227"/>
        <v/>
      </c>
      <c r="O6857" s="151"/>
    </row>
    <row r="6858" spans="11:15" x14ac:dyDescent="0.3">
      <c r="K6858" s="148" t="str">
        <f>IFERROR(VLOOKUP(A6858,DATABARANG!$B$4:$G$20000,5),"")</f>
        <v/>
      </c>
      <c r="L6858" s="149" t="str">
        <f t="shared" si="226"/>
        <v/>
      </c>
      <c r="M6858" s="158" t="str">
        <f t="shared" si="227"/>
        <v/>
      </c>
      <c r="O6858" s="151"/>
    </row>
    <row r="6859" spans="11:15" x14ac:dyDescent="0.3">
      <c r="K6859" s="148" t="str">
        <f>IFERROR(VLOOKUP(A6859,DATABARANG!$B$4:$G$20000,5),"")</f>
        <v/>
      </c>
      <c r="L6859" s="149" t="str">
        <f t="shared" si="226"/>
        <v/>
      </c>
      <c r="M6859" s="158" t="str">
        <f t="shared" si="227"/>
        <v/>
      </c>
      <c r="O6859" s="151"/>
    </row>
    <row r="6860" spans="11:15" x14ac:dyDescent="0.3">
      <c r="K6860" s="148" t="str">
        <f>IFERROR(VLOOKUP(A6860,DATABARANG!$B$4:$G$20000,5),"")</f>
        <v/>
      </c>
      <c r="L6860" s="149" t="str">
        <f t="shared" si="226"/>
        <v/>
      </c>
      <c r="M6860" s="158" t="str">
        <f t="shared" si="227"/>
        <v/>
      </c>
      <c r="O6860" s="151"/>
    </row>
    <row r="6861" spans="11:15" x14ac:dyDescent="0.3">
      <c r="K6861" s="148" t="str">
        <f>IFERROR(VLOOKUP(A6861,DATABARANG!$B$4:$G$20000,5),"")</f>
        <v/>
      </c>
      <c r="L6861" s="149" t="str">
        <f t="shared" si="226"/>
        <v/>
      </c>
      <c r="M6861" s="158" t="str">
        <f t="shared" si="227"/>
        <v/>
      </c>
      <c r="O6861" s="151"/>
    </row>
    <row r="6862" spans="11:15" x14ac:dyDescent="0.3">
      <c r="K6862" s="148" t="str">
        <f>IFERROR(VLOOKUP(A6862,DATABARANG!$B$4:$G$20000,5),"")</f>
        <v/>
      </c>
      <c r="L6862" s="149" t="str">
        <f t="shared" si="226"/>
        <v/>
      </c>
      <c r="M6862" s="158" t="str">
        <f t="shared" si="227"/>
        <v/>
      </c>
      <c r="O6862" s="151"/>
    </row>
    <row r="6863" spans="11:15" x14ac:dyDescent="0.3">
      <c r="K6863" s="148" t="str">
        <f>IFERROR(VLOOKUP(A6863,DATABARANG!$B$4:$G$20000,5),"")</f>
        <v/>
      </c>
      <c r="L6863" s="149" t="str">
        <f t="shared" si="226"/>
        <v/>
      </c>
      <c r="M6863" s="158" t="str">
        <f t="shared" si="227"/>
        <v/>
      </c>
      <c r="O6863" s="151"/>
    </row>
    <row r="6864" spans="11:15" x14ac:dyDescent="0.3">
      <c r="K6864" s="148" t="str">
        <f>IFERROR(VLOOKUP(A6864,DATABARANG!$B$4:$G$20000,5),"")</f>
        <v/>
      </c>
      <c r="L6864" s="149" t="str">
        <f t="shared" si="226"/>
        <v/>
      </c>
      <c r="M6864" s="158" t="str">
        <f t="shared" si="227"/>
        <v/>
      </c>
      <c r="O6864" s="151"/>
    </row>
    <row r="6865" spans="11:15" x14ac:dyDescent="0.3">
      <c r="K6865" s="148" t="str">
        <f>IFERROR(VLOOKUP(A6865,DATABARANG!$B$4:$G$20000,5),"")</f>
        <v/>
      </c>
      <c r="L6865" s="149" t="str">
        <f t="shared" si="226"/>
        <v/>
      </c>
      <c r="M6865" s="158" t="str">
        <f t="shared" si="227"/>
        <v/>
      </c>
      <c r="O6865" s="151"/>
    </row>
    <row r="6866" spans="11:15" x14ac:dyDescent="0.3">
      <c r="K6866" s="148" t="str">
        <f>IFERROR(VLOOKUP(A6866,DATABARANG!$B$4:$G$20000,5),"")</f>
        <v/>
      </c>
      <c r="L6866" s="149" t="str">
        <f t="shared" si="226"/>
        <v/>
      </c>
      <c r="M6866" s="158" t="str">
        <f t="shared" si="227"/>
        <v/>
      </c>
      <c r="O6866" s="151"/>
    </row>
    <row r="6867" spans="11:15" x14ac:dyDescent="0.3">
      <c r="K6867" s="148" t="str">
        <f>IFERROR(VLOOKUP(A6867,DATABARANG!$B$4:$G$20000,5),"")</f>
        <v/>
      </c>
      <c r="L6867" s="149" t="str">
        <f t="shared" si="226"/>
        <v/>
      </c>
      <c r="M6867" s="158" t="str">
        <f t="shared" si="227"/>
        <v/>
      </c>
      <c r="O6867" s="151"/>
    </row>
    <row r="6868" spans="11:15" x14ac:dyDescent="0.3">
      <c r="K6868" s="148" t="str">
        <f>IFERROR(VLOOKUP(A6868,DATABARANG!$B$4:$G$20000,5),"")</f>
        <v/>
      </c>
      <c r="L6868" s="149" t="str">
        <f t="shared" si="226"/>
        <v/>
      </c>
      <c r="M6868" s="158" t="str">
        <f t="shared" si="227"/>
        <v/>
      </c>
      <c r="O6868" s="151"/>
    </row>
    <row r="6869" spans="11:15" x14ac:dyDescent="0.3">
      <c r="K6869" s="148" t="str">
        <f>IFERROR(VLOOKUP(A6869,DATABARANG!$B$4:$G$20000,5),"")</f>
        <v/>
      </c>
      <c r="L6869" s="149" t="str">
        <f t="shared" si="226"/>
        <v/>
      </c>
      <c r="M6869" s="158" t="str">
        <f t="shared" si="227"/>
        <v/>
      </c>
      <c r="O6869" s="151"/>
    </row>
    <row r="6870" spans="11:15" x14ac:dyDescent="0.3">
      <c r="K6870" s="148" t="str">
        <f>IFERROR(VLOOKUP(A6870,DATABARANG!$B$4:$G$20000,5),"")</f>
        <v/>
      </c>
      <c r="L6870" s="149" t="str">
        <f t="shared" si="226"/>
        <v/>
      </c>
      <c r="M6870" s="158" t="str">
        <f t="shared" si="227"/>
        <v/>
      </c>
      <c r="O6870" s="151"/>
    </row>
    <row r="6871" spans="11:15" x14ac:dyDescent="0.3">
      <c r="K6871" s="148" t="str">
        <f>IFERROR(VLOOKUP(A6871,DATABARANG!$B$4:$G$20000,5),"")</f>
        <v/>
      </c>
      <c r="L6871" s="149" t="str">
        <f t="shared" si="226"/>
        <v/>
      </c>
      <c r="M6871" s="158" t="str">
        <f t="shared" si="227"/>
        <v/>
      </c>
      <c r="O6871" s="151"/>
    </row>
    <row r="6872" spans="11:15" x14ac:dyDescent="0.3">
      <c r="K6872" s="148" t="str">
        <f>IFERROR(VLOOKUP(A6872,DATABARANG!$B$4:$G$20000,5),"")</f>
        <v/>
      </c>
      <c r="L6872" s="149" t="str">
        <f t="shared" si="226"/>
        <v/>
      </c>
      <c r="M6872" s="158" t="str">
        <f t="shared" si="227"/>
        <v/>
      </c>
      <c r="O6872" s="151"/>
    </row>
    <row r="6873" spans="11:15" x14ac:dyDescent="0.3">
      <c r="K6873" s="148" t="str">
        <f>IFERROR(VLOOKUP(A6873,DATABARANG!$B$4:$G$20000,5),"")</f>
        <v/>
      </c>
      <c r="L6873" s="149" t="str">
        <f t="shared" si="226"/>
        <v/>
      </c>
      <c r="M6873" s="158" t="str">
        <f t="shared" si="227"/>
        <v/>
      </c>
      <c r="O6873" s="151"/>
    </row>
    <row r="6874" spans="11:15" x14ac:dyDescent="0.3">
      <c r="K6874" s="148" t="str">
        <f>IFERROR(VLOOKUP(A6874,DATABARANG!$B$4:$G$20000,5),"")</f>
        <v/>
      </c>
      <c r="L6874" s="149" t="str">
        <f t="shared" si="226"/>
        <v/>
      </c>
      <c r="M6874" s="158" t="str">
        <f t="shared" si="227"/>
        <v/>
      </c>
      <c r="O6874" s="151"/>
    </row>
    <row r="6875" spans="11:15" x14ac:dyDescent="0.3">
      <c r="K6875" s="148" t="str">
        <f>IFERROR(VLOOKUP(A6875,DATABARANG!$B$4:$G$20000,5),"")</f>
        <v/>
      </c>
      <c r="L6875" s="149" t="str">
        <f t="shared" si="226"/>
        <v/>
      </c>
      <c r="M6875" s="158" t="str">
        <f t="shared" si="227"/>
        <v/>
      </c>
      <c r="O6875" s="151"/>
    </row>
    <row r="6876" spans="11:15" x14ac:dyDescent="0.3">
      <c r="K6876" s="148" t="str">
        <f>IFERROR(VLOOKUP(A6876,DATABARANG!$B$4:$G$20000,5),"")</f>
        <v/>
      </c>
      <c r="L6876" s="149" t="str">
        <f t="shared" si="226"/>
        <v/>
      </c>
      <c r="M6876" s="158" t="str">
        <f t="shared" si="227"/>
        <v/>
      </c>
      <c r="O6876" s="151"/>
    </row>
    <row r="6877" spans="11:15" x14ac:dyDescent="0.3">
      <c r="K6877" s="148" t="str">
        <f>IFERROR(VLOOKUP(A6877,DATABARANG!$B$4:$G$20000,5),"")</f>
        <v/>
      </c>
      <c r="L6877" s="149" t="str">
        <f t="shared" si="226"/>
        <v/>
      </c>
      <c r="M6877" s="158" t="str">
        <f t="shared" si="227"/>
        <v/>
      </c>
      <c r="O6877" s="151"/>
    </row>
    <row r="6878" spans="11:15" x14ac:dyDescent="0.3">
      <c r="K6878" s="148" t="str">
        <f>IFERROR(VLOOKUP(A6878,DATABARANG!$B$4:$G$20000,5),"")</f>
        <v/>
      </c>
      <c r="L6878" s="149" t="str">
        <f t="shared" si="226"/>
        <v/>
      </c>
      <c r="M6878" s="158" t="str">
        <f t="shared" si="227"/>
        <v/>
      </c>
      <c r="O6878" s="151"/>
    </row>
    <row r="6879" spans="11:15" x14ac:dyDescent="0.3">
      <c r="K6879" s="148" t="str">
        <f>IFERROR(VLOOKUP(A6879,DATABARANG!$B$4:$G$20000,5),"")</f>
        <v/>
      </c>
      <c r="L6879" s="149" t="str">
        <f t="shared" si="226"/>
        <v/>
      </c>
      <c r="M6879" s="158" t="str">
        <f t="shared" si="227"/>
        <v/>
      </c>
      <c r="O6879" s="151"/>
    </row>
    <row r="6880" spans="11:15" x14ac:dyDescent="0.3">
      <c r="K6880" s="148" t="str">
        <f>IFERROR(VLOOKUP(A6880,DATABARANG!$B$4:$G$20000,5),"")</f>
        <v/>
      </c>
      <c r="L6880" s="149" t="str">
        <f t="shared" si="226"/>
        <v/>
      </c>
      <c r="M6880" s="158" t="str">
        <f t="shared" si="227"/>
        <v/>
      </c>
      <c r="O6880" s="151"/>
    </row>
    <row r="6881" spans="11:15" x14ac:dyDescent="0.3">
      <c r="K6881" s="148" t="str">
        <f>IFERROR(VLOOKUP(A6881,DATABARANG!$B$4:$G$20000,5),"")</f>
        <v/>
      </c>
      <c r="L6881" s="149" t="str">
        <f t="shared" si="226"/>
        <v/>
      </c>
      <c r="M6881" s="158" t="str">
        <f t="shared" si="227"/>
        <v/>
      </c>
      <c r="O6881" s="151"/>
    </row>
    <row r="6882" spans="11:15" x14ac:dyDescent="0.3">
      <c r="K6882" s="148" t="str">
        <f>IFERROR(VLOOKUP(A6882,DATABARANG!$B$4:$G$20000,5),"")</f>
        <v/>
      </c>
      <c r="L6882" s="149" t="str">
        <f t="shared" si="226"/>
        <v/>
      </c>
      <c r="M6882" s="158" t="str">
        <f t="shared" si="227"/>
        <v/>
      </c>
      <c r="O6882" s="151"/>
    </row>
    <row r="6883" spans="11:15" x14ac:dyDescent="0.3">
      <c r="K6883" s="148" t="str">
        <f>IFERROR(VLOOKUP(A6883,DATABARANG!$B$4:$G$20000,5),"")</f>
        <v/>
      </c>
      <c r="L6883" s="149" t="str">
        <f t="shared" si="226"/>
        <v/>
      </c>
      <c r="M6883" s="158" t="str">
        <f t="shared" si="227"/>
        <v/>
      </c>
      <c r="O6883" s="151"/>
    </row>
    <row r="6884" spans="11:15" x14ac:dyDescent="0.3">
      <c r="K6884" s="148" t="str">
        <f>IFERROR(VLOOKUP(A6884,DATABARANG!$B$4:$G$20000,5),"")</f>
        <v/>
      </c>
      <c r="L6884" s="149" t="str">
        <f t="shared" si="226"/>
        <v/>
      </c>
      <c r="M6884" s="158" t="str">
        <f t="shared" si="227"/>
        <v/>
      </c>
      <c r="O6884" s="151"/>
    </row>
    <row r="6885" spans="11:15" x14ac:dyDescent="0.3">
      <c r="K6885" s="148" t="str">
        <f>IFERROR(VLOOKUP(A6885,DATABARANG!$B$4:$G$20000,5),"")</f>
        <v/>
      </c>
      <c r="L6885" s="149" t="str">
        <f t="shared" si="226"/>
        <v/>
      </c>
      <c r="M6885" s="158" t="str">
        <f t="shared" si="227"/>
        <v/>
      </c>
      <c r="O6885" s="151"/>
    </row>
    <row r="6886" spans="11:15" x14ac:dyDescent="0.3">
      <c r="K6886" s="148" t="str">
        <f>IFERROR(VLOOKUP(A6886,DATABARANG!$B$4:$G$20000,5),"")</f>
        <v/>
      </c>
      <c r="L6886" s="149" t="str">
        <f t="shared" si="226"/>
        <v/>
      </c>
      <c r="M6886" s="158" t="str">
        <f t="shared" si="227"/>
        <v/>
      </c>
      <c r="O6886" s="151"/>
    </row>
    <row r="6887" spans="11:15" x14ac:dyDescent="0.3">
      <c r="K6887" s="148" t="str">
        <f>IFERROR(VLOOKUP(A6887,DATABARANG!$B$4:$G$20000,5),"")</f>
        <v/>
      </c>
      <c r="L6887" s="149" t="str">
        <f t="shared" si="226"/>
        <v/>
      </c>
      <c r="M6887" s="158" t="str">
        <f t="shared" si="227"/>
        <v/>
      </c>
      <c r="O6887" s="151"/>
    </row>
    <row r="6888" spans="11:15" x14ac:dyDescent="0.3">
      <c r="K6888" s="148" t="str">
        <f>IFERROR(VLOOKUP(A6888,DATABARANG!$B$4:$G$20000,5),"")</f>
        <v/>
      </c>
      <c r="L6888" s="149" t="str">
        <f t="shared" si="226"/>
        <v/>
      </c>
      <c r="M6888" s="158" t="str">
        <f t="shared" si="227"/>
        <v/>
      </c>
      <c r="O6888" s="151"/>
    </row>
    <row r="6889" spans="11:15" x14ac:dyDescent="0.3">
      <c r="K6889" s="148" t="str">
        <f>IFERROR(VLOOKUP(A6889,DATABARANG!$B$4:$G$20000,5),"")</f>
        <v/>
      </c>
      <c r="L6889" s="149" t="str">
        <f t="shared" si="226"/>
        <v/>
      </c>
      <c r="M6889" s="158" t="str">
        <f t="shared" si="227"/>
        <v/>
      </c>
      <c r="O6889" s="151"/>
    </row>
    <row r="6890" spans="11:15" x14ac:dyDescent="0.3">
      <c r="K6890" s="148" t="str">
        <f>IFERROR(VLOOKUP(A6890,DATABARANG!$B$4:$G$20000,5),"")</f>
        <v/>
      </c>
      <c r="L6890" s="149" t="str">
        <f t="shared" si="226"/>
        <v/>
      </c>
      <c r="M6890" s="158" t="str">
        <f t="shared" si="227"/>
        <v/>
      </c>
      <c r="O6890" s="151"/>
    </row>
    <row r="6891" spans="11:15" x14ac:dyDescent="0.3">
      <c r="K6891" s="148" t="str">
        <f>IFERROR(VLOOKUP(A6891,DATABARANG!$B$4:$G$20000,5),"")</f>
        <v/>
      </c>
      <c r="L6891" s="149" t="str">
        <f t="shared" si="226"/>
        <v/>
      </c>
      <c r="M6891" s="158" t="str">
        <f t="shared" si="227"/>
        <v/>
      </c>
      <c r="O6891" s="151"/>
    </row>
    <row r="6892" spans="11:15" x14ac:dyDescent="0.3">
      <c r="K6892" s="148" t="str">
        <f>IFERROR(VLOOKUP(A6892,DATABARANG!$B$4:$G$20000,5),"")</f>
        <v/>
      </c>
      <c r="L6892" s="149" t="str">
        <f t="shared" si="226"/>
        <v/>
      </c>
      <c r="M6892" s="158" t="str">
        <f t="shared" si="227"/>
        <v/>
      </c>
      <c r="O6892" s="151"/>
    </row>
    <row r="6893" spans="11:15" x14ac:dyDescent="0.3">
      <c r="K6893" s="148" t="str">
        <f>IFERROR(VLOOKUP(A6893,DATABARANG!$B$4:$G$20000,5),"")</f>
        <v/>
      </c>
      <c r="L6893" s="149" t="str">
        <f t="shared" si="226"/>
        <v/>
      </c>
      <c r="M6893" s="158" t="str">
        <f t="shared" si="227"/>
        <v/>
      </c>
      <c r="O6893" s="151"/>
    </row>
    <row r="6894" spans="11:15" x14ac:dyDescent="0.3">
      <c r="K6894" s="148" t="str">
        <f>IFERROR(VLOOKUP(A6894,DATABARANG!$B$4:$G$20000,5),"")</f>
        <v/>
      </c>
      <c r="L6894" s="149" t="str">
        <f t="shared" si="226"/>
        <v/>
      </c>
      <c r="M6894" s="158" t="str">
        <f t="shared" si="227"/>
        <v/>
      </c>
      <c r="O6894" s="151"/>
    </row>
    <row r="6895" spans="11:15" x14ac:dyDescent="0.3">
      <c r="K6895" s="148" t="str">
        <f>IFERROR(VLOOKUP(A6895,DATABARANG!$B$4:$G$20000,5),"")</f>
        <v/>
      </c>
      <c r="L6895" s="149" t="str">
        <f t="shared" si="226"/>
        <v/>
      </c>
      <c r="M6895" s="158" t="str">
        <f t="shared" si="227"/>
        <v/>
      </c>
      <c r="O6895" s="151"/>
    </row>
    <row r="6896" spans="11:15" x14ac:dyDescent="0.3">
      <c r="K6896" s="148" t="str">
        <f>IFERROR(VLOOKUP(A6896,DATABARANG!$B$4:$G$20000,5),"")</f>
        <v/>
      </c>
      <c r="L6896" s="149" t="str">
        <f t="shared" si="226"/>
        <v/>
      </c>
      <c r="M6896" s="158" t="str">
        <f t="shared" si="227"/>
        <v/>
      </c>
      <c r="O6896" s="151"/>
    </row>
    <row r="6897" spans="11:15" x14ac:dyDescent="0.3">
      <c r="K6897" s="148" t="str">
        <f>IFERROR(VLOOKUP(A6897,DATABARANG!$B$4:$G$20000,5),"")</f>
        <v/>
      </c>
      <c r="L6897" s="149" t="str">
        <f t="shared" si="226"/>
        <v/>
      </c>
      <c r="M6897" s="158" t="str">
        <f t="shared" si="227"/>
        <v/>
      </c>
      <c r="O6897" s="151"/>
    </row>
    <row r="6898" spans="11:15" x14ac:dyDescent="0.3">
      <c r="K6898" s="148" t="str">
        <f>IFERROR(VLOOKUP(A6898,DATABARANG!$B$4:$G$20000,5),"")</f>
        <v/>
      </c>
      <c r="L6898" s="149" t="str">
        <f t="shared" si="226"/>
        <v/>
      </c>
      <c r="M6898" s="158" t="str">
        <f t="shared" si="227"/>
        <v/>
      </c>
      <c r="O6898" s="151"/>
    </row>
    <row r="6899" spans="11:15" x14ac:dyDescent="0.3">
      <c r="K6899" s="148" t="str">
        <f>IFERROR(VLOOKUP(A6899,DATABARANG!$B$4:$G$20000,5),"")</f>
        <v/>
      </c>
      <c r="L6899" s="149" t="str">
        <f t="shared" si="226"/>
        <v/>
      </c>
      <c r="M6899" s="158" t="str">
        <f t="shared" si="227"/>
        <v/>
      </c>
      <c r="O6899" s="151"/>
    </row>
    <row r="6900" spans="11:15" x14ac:dyDescent="0.3">
      <c r="K6900" s="148" t="str">
        <f>IFERROR(VLOOKUP(A6900,DATABARANG!$B$4:$G$20000,5),"")</f>
        <v/>
      </c>
      <c r="L6900" s="149" t="str">
        <f t="shared" si="226"/>
        <v/>
      </c>
      <c r="M6900" s="158" t="str">
        <f t="shared" si="227"/>
        <v/>
      </c>
      <c r="O6900" s="151"/>
    </row>
    <row r="6901" spans="11:15" x14ac:dyDescent="0.3">
      <c r="K6901" s="148" t="str">
        <f>IFERROR(VLOOKUP(A6901,DATABARANG!$B$4:$G$20000,5),"")</f>
        <v/>
      </c>
      <c r="L6901" s="149" t="str">
        <f t="shared" si="226"/>
        <v/>
      </c>
      <c r="M6901" s="158" t="str">
        <f t="shared" si="227"/>
        <v/>
      </c>
      <c r="O6901" s="151"/>
    </row>
    <row r="6902" spans="11:15" x14ac:dyDescent="0.3">
      <c r="K6902" s="148" t="str">
        <f>IFERROR(VLOOKUP(A6902,DATABARANG!$B$4:$G$20000,5),"")</f>
        <v/>
      </c>
      <c r="L6902" s="149" t="str">
        <f t="shared" si="226"/>
        <v/>
      </c>
      <c r="M6902" s="158" t="str">
        <f t="shared" si="227"/>
        <v/>
      </c>
      <c r="O6902" s="151"/>
    </row>
    <row r="6903" spans="11:15" x14ac:dyDescent="0.3">
      <c r="K6903" s="148" t="str">
        <f>IFERROR(VLOOKUP(A6903,DATABARANG!$B$4:$G$20000,5),"")</f>
        <v/>
      </c>
      <c r="L6903" s="149" t="str">
        <f t="shared" si="226"/>
        <v/>
      </c>
      <c r="M6903" s="158" t="str">
        <f t="shared" si="227"/>
        <v/>
      </c>
      <c r="O6903" s="151"/>
    </row>
    <row r="6904" spans="11:15" x14ac:dyDescent="0.3">
      <c r="K6904" s="148" t="str">
        <f>IFERROR(VLOOKUP(A6904,DATABARANG!$B$4:$G$20000,5),"")</f>
        <v/>
      </c>
      <c r="L6904" s="149" t="str">
        <f t="shared" si="226"/>
        <v/>
      </c>
      <c r="M6904" s="158" t="str">
        <f t="shared" si="227"/>
        <v/>
      </c>
      <c r="O6904" s="151"/>
    </row>
    <row r="6905" spans="11:15" x14ac:dyDescent="0.3">
      <c r="K6905" s="148" t="str">
        <f>IFERROR(VLOOKUP(A6905,DATABARANG!$B$4:$G$20000,5),"")</f>
        <v/>
      </c>
      <c r="L6905" s="149" t="str">
        <f t="shared" si="226"/>
        <v/>
      </c>
      <c r="M6905" s="158" t="str">
        <f t="shared" si="227"/>
        <v/>
      </c>
      <c r="O6905" s="151"/>
    </row>
    <row r="6906" spans="11:15" x14ac:dyDescent="0.3">
      <c r="K6906" s="148" t="str">
        <f>IFERROR(VLOOKUP(A6906,DATABARANG!$B$4:$G$20000,5),"")</f>
        <v/>
      </c>
      <c r="L6906" s="149" t="str">
        <f t="shared" si="226"/>
        <v/>
      </c>
      <c r="M6906" s="158" t="str">
        <f t="shared" si="227"/>
        <v/>
      </c>
      <c r="O6906" s="151"/>
    </row>
    <row r="6907" spans="11:15" x14ac:dyDescent="0.3">
      <c r="K6907" s="148" t="str">
        <f>IFERROR(VLOOKUP(A6907,DATABARANG!$B$4:$G$20000,5),"")</f>
        <v/>
      </c>
      <c r="L6907" s="149" t="str">
        <f t="shared" si="226"/>
        <v/>
      </c>
      <c r="M6907" s="158" t="str">
        <f t="shared" si="227"/>
        <v/>
      </c>
      <c r="O6907" s="151"/>
    </row>
    <row r="6908" spans="11:15" x14ac:dyDescent="0.3">
      <c r="K6908" s="148" t="str">
        <f>IFERROR(VLOOKUP(A6908,DATABARANG!$B$4:$G$20000,5),"")</f>
        <v/>
      </c>
      <c r="L6908" s="149" t="str">
        <f t="shared" si="226"/>
        <v/>
      </c>
      <c r="M6908" s="158" t="str">
        <f t="shared" si="227"/>
        <v/>
      </c>
      <c r="O6908" s="151"/>
    </row>
    <row r="6909" spans="11:15" x14ac:dyDescent="0.3">
      <c r="K6909" s="148" t="str">
        <f>IFERROR(VLOOKUP(A6909,DATABARANG!$B$4:$G$20000,5),"")</f>
        <v/>
      </c>
      <c r="L6909" s="149" t="str">
        <f t="shared" si="226"/>
        <v/>
      </c>
      <c r="M6909" s="158" t="str">
        <f t="shared" si="227"/>
        <v/>
      </c>
      <c r="O6909" s="151"/>
    </row>
    <row r="6910" spans="11:15" x14ac:dyDescent="0.3">
      <c r="K6910" s="148" t="str">
        <f>IFERROR(VLOOKUP(A6910,DATABARANG!$B$4:$G$20000,5),"")</f>
        <v/>
      </c>
      <c r="L6910" s="149" t="str">
        <f t="shared" si="226"/>
        <v/>
      </c>
      <c r="M6910" s="158" t="str">
        <f t="shared" si="227"/>
        <v/>
      </c>
      <c r="O6910" s="151"/>
    </row>
    <row r="6911" spans="11:15" x14ac:dyDescent="0.3">
      <c r="K6911" s="148" t="str">
        <f>IFERROR(VLOOKUP(A6911,DATABARANG!$B$4:$G$20000,5),"")</f>
        <v/>
      </c>
      <c r="L6911" s="149" t="str">
        <f t="shared" si="226"/>
        <v/>
      </c>
      <c r="M6911" s="158" t="str">
        <f t="shared" si="227"/>
        <v/>
      </c>
      <c r="O6911" s="151"/>
    </row>
    <row r="6912" spans="11:15" x14ac:dyDescent="0.3">
      <c r="K6912" s="148" t="str">
        <f>IFERROR(VLOOKUP(A6912,DATABARANG!$B$4:$G$20000,5),"")</f>
        <v/>
      </c>
      <c r="L6912" s="149" t="str">
        <f t="shared" si="226"/>
        <v/>
      </c>
      <c r="M6912" s="158" t="str">
        <f t="shared" si="227"/>
        <v/>
      </c>
      <c r="O6912" s="151"/>
    </row>
    <row r="6913" spans="11:15" x14ac:dyDescent="0.3">
      <c r="K6913" s="148" t="str">
        <f>IFERROR(VLOOKUP(A6913,DATABARANG!$B$4:$G$20000,5),"")</f>
        <v/>
      </c>
      <c r="L6913" s="149" t="str">
        <f t="shared" si="226"/>
        <v/>
      </c>
      <c r="M6913" s="158" t="str">
        <f t="shared" si="227"/>
        <v/>
      </c>
      <c r="O6913" s="151"/>
    </row>
    <row r="6914" spans="11:15" x14ac:dyDescent="0.3">
      <c r="K6914" s="148" t="str">
        <f>IFERROR(VLOOKUP(A6914,DATABARANG!$B$4:$G$20000,5),"")</f>
        <v/>
      </c>
      <c r="L6914" s="149" t="str">
        <f t="shared" si="226"/>
        <v/>
      </c>
      <c r="M6914" s="158" t="str">
        <f t="shared" si="227"/>
        <v/>
      </c>
      <c r="O6914" s="151"/>
    </row>
    <row r="6915" spans="11:15" x14ac:dyDescent="0.3">
      <c r="K6915" s="148" t="str">
        <f>IFERROR(VLOOKUP(A6915,DATABARANG!$B$4:$G$20000,5),"")</f>
        <v/>
      </c>
      <c r="L6915" s="149" t="str">
        <f t="shared" si="226"/>
        <v/>
      </c>
      <c r="M6915" s="158" t="str">
        <f t="shared" si="227"/>
        <v/>
      </c>
      <c r="O6915" s="151"/>
    </row>
    <row r="6916" spans="11:15" x14ac:dyDescent="0.3">
      <c r="K6916" s="148" t="str">
        <f>IFERROR(VLOOKUP(A6916,DATABARANG!$B$4:$G$20000,5),"")</f>
        <v/>
      </c>
      <c r="L6916" s="149" t="str">
        <f t="shared" si="226"/>
        <v/>
      </c>
      <c r="M6916" s="158" t="str">
        <f t="shared" si="227"/>
        <v/>
      </c>
      <c r="O6916" s="151"/>
    </row>
    <row r="6917" spans="11:15" x14ac:dyDescent="0.3">
      <c r="K6917" s="148" t="str">
        <f>IFERROR(VLOOKUP(A6917,DATABARANG!$B$4:$G$20000,5),"")</f>
        <v/>
      </c>
      <c r="L6917" s="149" t="str">
        <f t="shared" si="226"/>
        <v/>
      </c>
      <c r="M6917" s="158" t="str">
        <f t="shared" si="227"/>
        <v/>
      </c>
      <c r="O6917" s="151"/>
    </row>
    <row r="6918" spans="11:15" x14ac:dyDescent="0.3">
      <c r="K6918" s="148" t="str">
        <f>IFERROR(VLOOKUP(A6918,DATABARANG!$B$4:$G$20000,5),"")</f>
        <v/>
      </c>
      <c r="L6918" s="149" t="str">
        <f t="shared" ref="L6918:L6981" si="228">IFERROR((E6918-K6918)*G6918,"")</f>
        <v/>
      </c>
      <c r="M6918" s="158" t="str">
        <f t="shared" ref="M6918:M6981" si="229">IF(B6918="","",TEXT(B6918,"DD-MMM"))</f>
        <v/>
      </c>
      <c r="O6918" s="151"/>
    </row>
    <row r="6919" spans="11:15" x14ac:dyDescent="0.3">
      <c r="K6919" s="148" t="str">
        <f>IFERROR(VLOOKUP(A6919,DATABARANG!$B$4:$G$20000,5),"")</f>
        <v/>
      </c>
      <c r="L6919" s="149" t="str">
        <f t="shared" si="228"/>
        <v/>
      </c>
      <c r="M6919" s="158" t="str">
        <f t="shared" si="229"/>
        <v/>
      </c>
      <c r="O6919" s="151"/>
    </row>
    <row r="6920" spans="11:15" x14ac:dyDescent="0.3">
      <c r="K6920" s="148" t="str">
        <f>IFERROR(VLOOKUP(A6920,DATABARANG!$B$4:$G$20000,5),"")</f>
        <v/>
      </c>
      <c r="L6920" s="149" t="str">
        <f t="shared" si="228"/>
        <v/>
      </c>
      <c r="M6920" s="158" t="str">
        <f t="shared" si="229"/>
        <v/>
      </c>
      <c r="O6920" s="151"/>
    </row>
    <row r="6921" spans="11:15" x14ac:dyDescent="0.3">
      <c r="K6921" s="148" t="str">
        <f>IFERROR(VLOOKUP(A6921,DATABARANG!$B$4:$G$20000,5),"")</f>
        <v/>
      </c>
      <c r="L6921" s="149" t="str">
        <f t="shared" si="228"/>
        <v/>
      </c>
      <c r="M6921" s="158" t="str">
        <f t="shared" si="229"/>
        <v/>
      </c>
      <c r="O6921" s="151"/>
    </row>
    <row r="6922" spans="11:15" x14ac:dyDescent="0.3">
      <c r="K6922" s="148" t="str">
        <f>IFERROR(VLOOKUP(A6922,DATABARANG!$B$4:$G$20000,5),"")</f>
        <v/>
      </c>
      <c r="L6922" s="149" t="str">
        <f t="shared" si="228"/>
        <v/>
      </c>
      <c r="M6922" s="158" t="str">
        <f t="shared" si="229"/>
        <v/>
      </c>
      <c r="O6922" s="151"/>
    </row>
    <row r="6923" spans="11:15" x14ac:dyDescent="0.3">
      <c r="K6923" s="148" t="str">
        <f>IFERROR(VLOOKUP(A6923,DATABARANG!$B$4:$G$20000,5),"")</f>
        <v/>
      </c>
      <c r="L6923" s="149" t="str">
        <f t="shared" si="228"/>
        <v/>
      </c>
      <c r="M6923" s="158" t="str">
        <f t="shared" si="229"/>
        <v/>
      </c>
      <c r="O6923" s="151"/>
    </row>
    <row r="6924" spans="11:15" x14ac:dyDescent="0.3">
      <c r="K6924" s="148" t="str">
        <f>IFERROR(VLOOKUP(A6924,DATABARANG!$B$4:$G$20000,5),"")</f>
        <v/>
      </c>
      <c r="L6924" s="149" t="str">
        <f t="shared" si="228"/>
        <v/>
      </c>
      <c r="M6924" s="158" t="str">
        <f t="shared" si="229"/>
        <v/>
      </c>
      <c r="O6924" s="151"/>
    </row>
    <row r="6925" spans="11:15" x14ac:dyDescent="0.3">
      <c r="K6925" s="148" t="str">
        <f>IFERROR(VLOOKUP(A6925,DATABARANG!$B$4:$G$20000,5),"")</f>
        <v/>
      </c>
      <c r="L6925" s="149" t="str">
        <f t="shared" si="228"/>
        <v/>
      </c>
      <c r="M6925" s="158" t="str">
        <f t="shared" si="229"/>
        <v/>
      </c>
      <c r="O6925" s="151"/>
    </row>
    <row r="6926" spans="11:15" x14ac:dyDescent="0.3">
      <c r="K6926" s="148" t="str">
        <f>IFERROR(VLOOKUP(A6926,DATABARANG!$B$4:$G$20000,5),"")</f>
        <v/>
      </c>
      <c r="L6926" s="149" t="str">
        <f t="shared" si="228"/>
        <v/>
      </c>
      <c r="M6926" s="158" t="str">
        <f t="shared" si="229"/>
        <v/>
      </c>
      <c r="O6926" s="151"/>
    </row>
    <row r="6927" spans="11:15" x14ac:dyDescent="0.3">
      <c r="K6927" s="148" t="str">
        <f>IFERROR(VLOOKUP(A6927,DATABARANG!$B$4:$G$20000,5),"")</f>
        <v/>
      </c>
      <c r="L6927" s="149" t="str">
        <f t="shared" si="228"/>
        <v/>
      </c>
      <c r="M6927" s="158" t="str">
        <f t="shared" si="229"/>
        <v/>
      </c>
      <c r="O6927" s="151"/>
    </row>
    <row r="6928" spans="11:15" x14ac:dyDescent="0.3">
      <c r="K6928" s="148" t="str">
        <f>IFERROR(VLOOKUP(A6928,DATABARANG!$B$4:$G$20000,5),"")</f>
        <v/>
      </c>
      <c r="L6928" s="149" t="str">
        <f t="shared" si="228"/>
        <v/>
      </c>
      <c r="M6928" s="158" t="str">
        <f t="shared" si="229"/>
        <v/>
      </c>
      <c r="O6928" s="151"/>
    </row>
    <row r="6929" spans="11:15" x14ac:dyDescent="0.3">
      <c r="K6929" s="148" t="str">
        <f>IFERROR(VLOOKUP(A6929,DATABARANG!$B$4:$G$20000,5),"")</f>
        <v/>
      </c>
      <c r="L6929" s="149" t="str">
        <f t="shared" si="228"/>
        <v/>
      </c>
      <c r="M6929" s="158" t="str">
        <f t="shared" si="229"/>
        <v/>
      </c>
      <c r="O6929" s="151"/>
    </row>
    <row r="6930" spans="11:15" x14ac:dyDescent="0.3">
      <c r="K6930" s="148" t="str">
        <f>IFERROR(VLOOKUP(A6930,DATABARANG!$B$4:$G$20000,5),"")</f>
        <v/>
      </c>
      <c r="L6930" s="149" t="str">
        <f t="shared" si="228"/>
        <v/>
      </c>
      <c r="M6930" s="158" t="str">
        <f t="shared" si="229"/>
        <v/>
      </c>
      <c r="O6930" s="151"/>
    </row>
    <row r="6931" spans="11:15" x14ac:dyDescent="0.3">
      <c r="K6931" s="148" t="str">
        <f>IFERROR(VLOOKUP(A6931,DATABARANG!$B$4:$G$20000,5),"")</f>
        <v/>
      </c>
      <c r="L6931" s="149" t="str">
        <f t="shared" si="228"/>
        <v/>
      </c>
      <c r="M6931" s="158" t="str">
        <f t="shared" si="229"/>
        <v/>
      </c>
      <c r="O6931" s="151"/>
    </row>
    <row r="6932" spans="11:15" x14ac:dyDescent="0.3">
      <c r="K6932" s="148" t="str">
        <f>IFERROR(VLOOKUP(A6932,DATABARANG!$B$4:$G$20000,5),"")</f>
        <v/>
      </c>
      <c r="L6932" s="149" t="str">
        <f t="shared" si="228"/>
        <v/>
      </c>
      <c r="M6932" s="158" t="str">
        <f t="shared" si="229"/>
        <v/>
      </c>
      <c r="O6932" s="151"/>
    </row>
    <row r="6933" spans="11:15" x14ac:dyDescent="0.3">
      <c r="K6933" s="148" t="str">
        <f>IFERROR(VLOOKUP(A6933,DATABARANG!$B$4:$G$20000,5),"")</f>
        <v/>
      </c>
      <c r="L6933" s="149" t="str">
        <f t="shared" si="228"/>
        <v/>
      </c>
      <c r="M6933" s="158" t="str">
        <f t="shared" si="229"/>
        <v/>
      </c>
      <c r="O6933" s="151"/>
    </row>
    <row r="6934" spans="11:15" x14ac:dyDescent="0.3">
      <c r="K6934" s="148" t="str">
        <f>IFERROR(VLOOKUP(A6934,DATABARANG!$B$4:$G$20000,5),"")</f>
        <v/>
      </c>
      <c r="L6934" s="149" t="str">
        <f t="shared" si="228"/>
        <v/>
      </c>
      <c r="M6934" s="158" t="str">
        <f t="shared" si="229"/>
        <v/>
      </c>
      <c r="O6934" s="151"/>
    </row>
    <row r="6935" spans="11:15" x14ac:dyDescent="0.3">
      <c r="K6935" s="148" t="str">
        <f>IFERROR(VLOOKUP(A6935,DATABARANG!$B$4:$G$20000,5),"")</f>
        <v/>
      </c>
      <c r="L6935" s="149" t="str">
        <f t="shared" si="228"/>
        <v/>
      </c>
      <c r="M6935" s="158" t="str">
        <f t="shared" si="229"/>
        <v/>
      </c>
      <c r="O6935" s="151"/>
    </row>
    <row r="6936" spans="11:15" x14ac:dyDescent="0.3">
      <c r="K6936" s="148" t="str">
        <f>IFERROR(VLOOKUP(A6936,DATABARANG!$B$4:$G$20000,5),"")</f>
        <v/>
      </c>
      <c r="L6936" s="149" t="str">
        <f t="shared" si="228"/>
        <v/>
      </c>
      <c r="M6936" s="158" t="str">
        <f t="shared" si="229"/>
        <v/>
      </c>
      <c r="O6936" s="151"/>
    </row>
    <row r="6937" spans="11:15" x14ac:dyDescent="0.3">
      <c r="K6937" s="148" t="str">
        <f>IFERROR(VLOOKUP(A6937,DATABARANG!$B$4:$G$20000,5),"")</f>
        <v/>
      </c>
      <c r="L6937" s="149" t="str">
        <f t="shared" si="228"/>
        <v/>
      </c>
      <c r="M6937" s="158" t="str">
        <f t="shared" si="229"/>
        <v/>
      </c>
      <c r="O6937" s="151"/>
    </row>
    <row r="6938" spans="11:15" x14ac:dyDescent="0.3">
      <c r="K6938" s="148" t="str">
        <f>IFERROR(VLOOKUP(A6938,DATABARANG!$B$4:$G$20000,5),"")</f>
        <v/>
      </c>
      <c r="L6938" s="149" t="str">
        <f t="shared" si="228"/>
        <v/>
      </c>
      <c r="M6938" s="158" t="str">
        <f t="shared" si="229"/>
        <v/>
      </c>
      <c r="O6938" s="151"/>
    </row>
    <row r="6939" spans="11:15" x14ac:dyDescent="0.3">
      <c r="K6939" s="148" t="str">
        <f>IFERROR(VLOOKUP(A6939,DATABARANG!$B$4:$G$20000,5),"")</f>
        <v/>
      </c>
      <c r="L6939" s="149" t="str">
        <f t="shared" si="228"/>
        <v/>
      </c>
      <c r="M6939" s="158" t="str">
        <f t="shared" si="229"/>
        <v/>
      </c>
      <c r="O6939" s="151"/>
    </row>
    <row r="6940" spans="11:15" x14ac:dyDescent="0.3">
      <c r="K6940" s="148" t="str">
        <f>IFERROR(VLOOKUP(A6940,DATABARANG!$B$4:$G$20000,5),"")</f>
        <v/>
      </c>
      <c r="L6940" s="149" t="str">
        <f t="shared" si="228"/>
        <v/>
      </c>
      <c r="M6940" s="158" t="str">
        <f t="shared" si="229"/>
        <v/>
      </c>
      <c r="O6940" s="151"/>
    </row>
    <row r="6941" spans="11:15" x14ac:dyDescent="0.3">
      <c r="K6941" s="148" t="str">
        <f>IFERROR(VLOOKUP(A6941,DATABARANG!$B$4:$G$20000,5),"")</f>
        <v/>
      </c>
      <c r="L6941" s="149" t="str">
        <f t="shared" si="228"/>
        <v/>
      </c>
      <c r="M6941" s="158" t="str">
        <f t="shared" si="229"/>
        <v/>
      </c>
      <c r="O6941" s="151"/>
    </row>
    <row r="6942" spans="11:15" x14ac:dyDescent="0.3">
      <c r="K6942" s="148" t="str">
        <f>IFERROR(VLOOKUP(A6942,DATABARANG!$B$4:$G$20000,5),"")</f>
        <v/>
      </c>
      <c r="L6942" s="149" t="str">
        <f t="shared" si="228"/>
        <v/>
      </c>
      <c r="M6942" s="158" t="str">
        <f t="shared" si="229"/>
        <v/>
      </c>
      <c r="O6942" s="151"/>
    </row>
    <row r="6943" spans="11:15" x14ac:dyDescent="0.3">
      <c r="K6943" s="148" t="str">
        <f>IFERROR(VLOOKUP(A6943,DATABARANG!$B$4:$G$20000,5),"")</f>
        <v/>
      </c>
      <c r="L6943" s="149" t="str">
        <f t="shared" si="228"/>
        <v/>
      </c>
      <c r="M6943" s="158" t="str">
        <f t="shared" si="229"/>
        <v/>
      </c>
      <c r="O6943" s="151"/>
    </row>
    <row r="6944" spans="11:15" x14ac:dyDescent="0.3">
      <c r="K6944" s="148" t="str">
        <f>IFERROR(VLOOKUP(A6944,DATABARANG!$B$4:$G$20000,5),"")</f>
        <v/>
      </c>
      <c r="L6944" s="149" t="str">
        <f t="shared" si="228"/>
        <v/>
      </c>
      <c r="M6944" s="158" t="str">
        <f t="shared" si="229"/>
        <v/>
      </c>
      <c r="O6944" s="151"/>
    </row>
    <row r="6945" spans="11:15" x14ac:dyDescent="0.3">
      <c r="K6945" s="148" t="str">
        <f>IFERROR(VLOOKUP(A6945,DATABARANG!$B$4:$G$20000,5),"")</f>
        <v/>
      </c>
      <c r="L6945" s="149" t="str">
        <f t="shared" si="228"/>
        <v/>
      </c>
      <c r="M6945" s="158" t="str">
        <f t="shared" si="229"/>
        <v/>
      </c>
      <c r="O6945" s="151"/>
    </row>
    <row r="6946" spans="11:15" x14ac:dyDescent="0.3">
      <c r="K6946" s="148" t="str">
        <f>IFERROR(VLOOKUP(A6946,DATABARANG!$B$4:$G$20000,5),"")</f>
        <v/>
      </c>
      <c r="L6946" s="149" t="str">
        <f t="shared" si="228"/>
        <v/>
      </c>
      <c r="M6946" s="158" t="str">
        <f t="shared" si="229"/>
        <v/>
      </c>
      <c r="O6946" s="151"/>
    </row>
    <row r="6947" spans="11:15" x14ac:dyDescent="0.3">
      <c r="K6947" s="148" t="str">
        <f>IFERROR(VLOOKUP(A6947,DATABARANG!$B$4:$G$20000,5),"")</f>
        <v/>
      </c>
      <c r="L6947" s="149" t="str">
        <f t="shared" si="228"/>
        <v/>
      </c>
      <c r="M6947" s="158" t="str">
        <f t="shared" si="229"/>
        <v/>
      </c>
      <c r="O6947" s="151"/>
    </row>
    <row r="6948" spans="11:15" x14ac:dyDescent="0.3">
      <c r="K6948" s="148" t="str">
        <f>IFERROR(VLOOKUP(A6948,DATABARANG!$B$4:$G$20000,5),"")</f>
        <v/>
      </c>
      <c r="L6948" s="149" t="str">
        <f t="shared" si="228"/>
        <v/>
      </c>
      <c r="M6948" s="158" t="str">
        <f t="shared" si="229"/>
        <v/>
      </c>
      <c r="O6948" s="151"/>
    </row>
    <row r="6949" spans="11:15" x14ac:dyDescent="0.3">
      <c r="K6949" s="148" t="str">
        <f>IFERROR(VLOOKUP(A6949,DATABARANG!$B$4:$G$20000,5),"")</f>
        <v/>
      </c>
      <c r="L6949" s="149" t="str">
        <f t="shared" si="228"/>
        <v/>
      </c>
      <c r="M6949" s="158" t="str">
        <f t="shared" si="229"/>
        <v/>
      </c>
      <c r="O6949" s="151"/>
    </row>
    <row r="6950" spans="11:15" x14ac:dyDescent="0.3">
      <c r="K6950" s="148" t="str">
        <f>IFERROR(VLOOKUP(A6950,DATABARANG!$B$4:$G$20000,5),"")</f>
        <v/>
      </c>
      <c r="L6950" s="149" t="str">
        <f t="shared" si="228"/>
        <v/>
      </c>
      <c r="M6950" s="158" t="str">
        <f t="shared" si="229"/>
        <v/>
      </c>
      <c r="O6950" s="151"/>
    </row>
    <row r="6951" spans="11:15" x14ac:dyDescent="0.3">
      <c r="K6951" s="148" t="str">
        <f>IFERROR(VLOOKUP(A6951,DATABARANG!$B$4:$G$20000,5),"")</f>
        <v/>
      </c>
      <c r="L6951" s="149" t="str">
        <f t="shared" si="228"/>
        <v/>
      </c>
      <c r="M6951" s="158" t="str">
        <f t="shared" si="229"/>
        <v/>
      </c>
      <c r="O6951" s="151"/>
    </row>
    <row r="6952" spans="11:15" x14ac:dyDescent="0.3">
      <c r="K6952" s="148" t="str">
        <f>IFERROR(VLOOKUP(A6952,DATABARANG!$B$4:$G$20000,5),"")</f>
        <v/>
      </c>
      <c r="L6952" s="149" t="str">
        <f t="shared" si="228"/>
        <v/>
      </c>
      <c r="M6952" s="158" t="str">
        <f t="shared" si="229"/>
        <v/>
      </c>
      <c r="O6952" s="151"/>
    </row>
    <row r="6953" spans="11:15" x14ac:dyDescent="0.3">
      <c r="K6953" s="148" t="str">
        <f>IFERROR(VLOOKUP(A6953,DATABARANG!$B$4:$G$20000,5),"")</f>
        <v/>
      </c>
      <c r="L6953" s="149" t="str">
        <f t="shared" si="228"/>
        <v/>
      </c>
      <c r="M6953" s="158" t="str">
        <f t="shared" si="229"/>
        <v/>
      </c>
      <c r="O6953" s="151"/>
    </row>
    <row r="6954" spans="11:15" x14ac:dyDescent="0.3">
      <c r="K6954" s="148" t="str">
        <f>IFERROR(VLOOKUP(A6954,DATABARANG!$B$4:$G$20000,5),"")</f>
        <v/>
      </c>
      <c r="L6954" s="149" t="str">
        <f t="shared" si="228"/>
        <v/>
      </c>
      <c r="M6954" s="158" t="str">
        <f t="shared" si="229"/>
        <v/>
      </c>
      <c r="O6954" s="151"/>
    </row>
    <row r="6955" spans="11:15" x14ac:dyDescent="0.3">
      <c r="K6955" s="148" t="str">
        <f>IFERROR(VLOOKUP(A6955,DATABARANG!$B$4:$G$20000,5),"")</f>
        <v/>
      </c>
      <c r="L6955" s="149" t="str">
        <f t="shared" si="228"/>
        <v/>
      </c>
      <c r="M6955" s="158" t="str">
        <f t="shared" si="229"/>
        <v/>
      </c>
      <c r="O6955" s="151"/>
    </row>
    <row r="6956" spans="11:15" x14ac:dyDescent="0.3">
      <c r="K6956" s="148" t="str">
        <f>IFERROR(VLOOKUP(A6956,DATABARANG!$B$4:$G$20000,5),"")</f>
        <v/>
      </c>
      <c r="L6956" s="149" t="str">
        <f t="shared" si="228"/>
        <v/>
      </c>
      <c r="M6956" s="158" t="str">
        <f t="shared" si="229"/>
        <v/>
      </c>
      <c r="O6956" s="151"/>
    </row>
    <row r="6957" spans="11:15" x14ac:dyDescent="0.3">
      <c r="K6957" s="148" t="str">
        <f>IFERROR(VLOOKUP(A6957,DATABARANG!$B$4:$G$20000,5),"")</f>
        <v/>
      </c>
      <c r="L6957" s="149" t="str">
        <f t="shared" si="228"/>
        <v/>
      </c>
      <c r="M6957" s="158" t="str">
        <f t="shared" si="229"/>
        <v/>
      </c>
      <c r="O6957" s="151"/>
    </row>
    <row r="6958" spans="11:15" x14ac:dyDescent="0.3">
      <c r="K6958" s="148" t="str">
        <f>IFERROR(VLOOKUP(A6958,DATABARANG!$B$4:$G$20000,5),"")</f>
        <v/>
      </c>
      <c r="L6958" s="149" t="str">
        <f t="shared" si="228"/>
        <v/>
      </c>
      <c r="M6958" s="158" t="str">
        <f t="shared" si="229"/>
        <v/>
      </c>
      <c r="O6958" s="151"/>
    </row>
    <row r="6959" spans="11:15" x14ac:dyDescent="0.3">
      <c r="K6959" s="148" t="str">
        <f>IFERROR(VLOOKUP(A6959,DATABARANG!$B$4:$G$20000,5),"")</f>
        <v/>
      </c>
      <c r="L6959" s="149" t="str">
        <f t="shared" si="228"/>
        <v/>
      </c>
      <c r="M6959" s="158" t="str">
        <f t="shared" si="229"/>
        <v/>
      </c>
      <c r="O6959" s="151"/>
    </row>
    <row r="6960" spans="11:15" x14ac:dyDescent="0.3">
      <c r="K6960" s="148" t="str">
        <f>IFERROR(VLOOKUP(A6960,DATABARANG!$B$4:$G$20000,5),"")</f>
        <v/>
      </c>
      <c r="L6960" s="149" t="str">
        <f t="shared" si="228"/>
        <v/>
      </c>
      <c r="M6960" s="158" t="str">
        <f t="shared" si="229"/>
        <v/>
      </c>
      <c r="O6960" s="151"/>
    </row>
    <row r="6961" spans="11:15" x14ac:dyDescent="0.3">
      <c r="K6961" s="148" t="str">
        <f>IFERROR(VLOOKUP(A6961,DATABARANG!$B$4:$G$20000,5),"")</f>
        <v/>
      </c>
      <c r="L6961" s="149" t="str">
        <f t="shared" si="228"/>
        <v/>
      </c>
      <c r="M6961" s="158" t="str">
        <f t="shared" si="229"/>
        <v/>
      </c>
      <c r="O6961" s="151"/>
    </row>
    <row r="6962" spans="11:15" x14ac:dyDescent="0.3">
      <c r="K6962" s="148" t="str">
        <f>IFERROR(VLOOKUP(A6962,DATABARANG!$B$4:$G$20000,5),"")</f>
        <v/>
      </c>
      <c r="L6962" s="149" t="str">
        <f t="shared" si="228"/>
        <v/>
      </c>
      <c r="M6962" s="158" t="str">
        <f t="shared" si="229"/>
        <v/>
      </c>
      <c r="O6962" s="151"/>
    </row>
    <row r="6963" spans="11:15" x14ac:dyDescent="0.3">
      <c r="K6963" s="148" t="str">
        <f>IFERROR(VLOOKUP(A6963,DATABARANG!$B$4:$G$20000,5),"")</f>
        <v/>
      </c>
      <c r="L6963" s="149" t="str">
        <f t="shared" si="228"/>
        <v/>
      </c>
      <c r="M6963" s="158" t="str">
        <f t="shared" si="229"/>
        <v/>
      </c>
      <c r="O6963" s="151"/>
    </row>
    <row r="6964" spans="11:15" x14ac:dyDescent="0.3">
      <c r="K6964" s="148" t="str">
        <f>IFERROR(VLOOKUP(A6964,DATABARANG!$B$4:$G$20000,5),"")</f>
        <v/>
      </c>
      <c r="L6964" s="149" t="str">
        <f t="shared" si="228"/>
        <v/>
      </c>
      <c r="M6964" s="158" t="str">
        <f t="shared" si="229"/>
        <v/>
      </c>
      <c r="O6964" s="151"/>
    </row>
    <row r="6965" spans="11:15" x14ac:dyDescent="0.3">
      <c r="K6965" s="148" t="str">
        <f>IFERROR(VLOOKUP(A6965,DATABARANG!$B$4:$G$20000,5),"")</f>
        <v/>
      </c>
      <c r="L6965" s="149" t="str">
        <f t="shared" si="228"/>
        <v/>
      </c>
      <c r="M6965" s="158" t="str">
        <f t="shared" si="229"/>
        <v/>
      </c>
      <c r="O6965" s="151"/>
    </row>
    <row r="6966" spans="11:15" x14ac:dyDescent="0.3">
      <c r="K6966" s="148" t="str">
        <f>IFERROR(VLOOKUP(A6966,DATABARANG!$B$4:$G$20000,5),"")</f>
        <v/>
      </c>
      <c r="L6966" s="149" t="str">
        <f t="shared" si="228"/>
        <v/>
      </c>
      <c r="M6966" s="158" t="str">
        <f t="shared" si="229"/>
        <v/>
      </c>
      <c r="O6966" s="151"/>
    </row>
    <row r="6967" spans="11:15" x14ac:dyDescent="0.3">
      <c r="K6967" s="148" t="str">
        <f>IFERROR(VLOOKUP(A6967,DATABARANG!$B$4:$G$20000,5),"")</f>
        <v/>
      </c>
      <c r="L6967" s="149" t="str">
        <f t="shared" si="228"/>
        <v/>
      </c>
      <c r="M6967" s="158" t="str">
        <f t="shared" si="229"/>
        <v/>
      </c>
      <c r="O6967" s="151"/>
    </row>
    <row r="6968" spans="11:15" x14ac:dyDescent="0.3">
      <c r="K6968" s="148" t="str">
        <f>IFERROR(VLOOKUP(A6968,DATABARANG!$B$4:$G$20000,5),"")</f>
        <v/>
      </c>
      <c r="L6968" s="149" t="str">
        <f t="shared" si="228"/>
        <v/>
      </c>
      <c r="M6968" s="158" t="str">
        <f t="shared" si="229"/>
        <v/>
      </c>
      <c r="O6968" s="151"/>
    </row>
    <row r="6969" spans="11:15" x14ac:dyDescent="0.3">
      <c r="K6969" s="148" t="str">
        <f>IFERROR(VLOOKUP(A6969,DATABARANG!$B$4:$G$20000,5),"")</f>
        <v/>
      </c>
      <c r="L6969" s="149" t="str">
        <f t="shared" si="228"/>
        <v/>
      </c>
      <c r="M6969" s="158" t="str">
        <f t="shared" si="229"/>
        <v/>
      </c>
      <c r="O6969" s="151"/>
    </row>
    <row r="6970" spans="11:15" x14ac:dyDescent="0.3">
      <c r="K6970" s="148" t="str">
        <f>IFERROR(VLOOKUP(A6970,DATABARANG!$B$4:$G$20000,5),"")</f>
        <v/>
      </c>
      <c r="L6970" s="149" t="str">
        <f t="shared" si="228"/>
        <v/>
      </c>
      <c r="M6970" s="158" t="str">
        <f t="shared" si="229"/>
        <v/>
      </c>
      <c r="O6970" s="151"/>
    </row>
    <row r="6971" spans="11:15" x14ac:dyDescent="0.3">
      <c r="K6971" s="148" t="str">
        <f>IFERROR(VLOOKUP(A6971,DATABARANG!$B$4:$G$20000,5),"")</f>
        <v/>
      </c>
      <c r="L6971" s="149" t="str">
        <f t="shared" si="228"/>
        <v/>
      </c>
      <c r="M6971" s="158" t="str">
        <f t="shared" si="229"/>
        <v/>
      </c>
      <c r="O6971" s="151"/>
    </row>
    <row r="6972" spans="11:15" x14ac:dyDescent="0.3">
      <c r="K6972" s="148" t="str">
        <f>IFERROR(VLOOKUP(A6972,DATABARANG!$B$4:$G$20000,5),"")</f>
        <v/>
      </c>
      <c r="L6972" s="149" t="str">
        <f t="shared" si="228"/>
        <v/>
      </c>
      <c r="M6972" s="158" t="str">
        <f t="shared" si="229"/>
        <v/>
      </c>
      <c r="O6972" s="151"/>
    </row>
    <row r="6973" spans="11:15" x14ac:dyDescent="0.3">
      <c r="K6973" s="148" t="str">
        <f>IFERROR(VLOOKUP(A6973,DATABARANG!$B$4:$G$20000,5),"")</f>
        <v/>
      </c>
      <c r="L6973" s="149" t="str">
        <f t="shared" si="228"/>
        <v/>
      </c>
      <c r="M6973" s="158" t="str">
        <f t="shared" si="229"/>
        <v/>
      </c>
      <c r="O6973" s="151"/>
    </row>
    <row r="6974" spans="11:15" x14ac:dyDescent="0.3">
      <c r="K6974" s="148" t="str">
        <f>IFERROR(VLOOKUP(A6974,DATABARANG!$B$4:$G$20000,5),"")</f>
        <v/>
      </c>
      <c r="L6974" s="149" t="str">
        <f t="shared" si="228"/>
        <v/>
      </c>
      <c r="M6974" s="158" t="str">
        <f t="shared" si="229"/>
        <v/>
      </c>
      <c r="O6974" s="151"/>
    </row>
    <row r="6975" spans="11:15" x14ac:dyDescent="0.3">
      <c r="K6975" s="148" t="str">
        <f>IFERROR(VLOOKUP(A6975,DATABARANG!$B$4:$G$20000,5),"")</f>
        <v/>
      </c>
      <c r="L6975" s="149" t="str">
        <f t="shared" si="228"/>
        <v/>
      </c>
      <c r="M6975" s="158" t="str">
        <f t="shared" si="229"/>
        <v/>
      </c>
      <c r="O6975" s="151"/>
    </row>
    <row r="6976" spans="11:15" x14ac:dyDescent="0.3">
      <c r="K6976" s="148" t="str">
        <f>IFERROR(VLOOKUP(A6976,DATABARANG!$B$4:$G$20000,5),"")</f>
        <v/>
      </c>
      <c r="L6976" s="149" t="str">
        <f t="shared" si="228"/>
        <v/>
      </c>
      <c r="M6976" s="158" t="str">
        <f t="shared" si="229"/>
        <v/>
      </c>
      <c r="O6976" s="151"/>
    </row>
    <row r="6977" spans="11:15" x14ac:dyDescent="0.3">
      <c r="K6977" s="148" t="str">
        <f>IFERROR(VLOOKUP(A6977,DATABARANG!$B$4:$G$20000,5),"")</f>
        <v/>
      </c>
      <c r="L6977" s="149" t="str">
        <f t="shared" si="228"/>
        <v/>
      </c>
      <c r="M6977" s="158" t="str">
        <f t="shared" si="229"/>
        <v/>
      </c>
      <c r="O6977" s="151"/>
    </row>
    <row r="6978" spans="11:15" x14ac:dyDescent="0.3">
      <c r="K6978" s="148" t="str">
        <f>IFERROR(VLOOKUP(A6978,DATABARANG!$B$4:$G$20000,5),"")</f>
        <v/>
      </c>
      <c r="L6978" s="149" t="str">
        <f t="shared" si="228"/>
        <v/>
      </c>
      <c r="M6978" s="158" t="str">
        <f t="shared" si="229"/>
        <v/>
      </c>
      <c r="O6978" s="151"/>
    </row>
    <row r="6979" spans="11:15" x14ac:dyDescent="0.3">
      <c r="K6979" s="148" t="str">
        <f>IFERROR(VLOOKUP(A6979,DATABARANG!$B$4:$G$20000,5),"")</f>
        <v/>
      </c>
      <c r="L6979" s="149" t="str">
        <f t="shared" si="228"/>
        <v/>
      </c>
      <c r="M6979" s="158" t="str">
        <f t="shared" si="229"/>
        <v/>
      </c>
      <c r="O6979" s="151"/>
    </row>
    <row r="6980" spans="11:15" x14ac:dyDescent="0.3">
      <c r="K6980" s="148" t="str">
        <f>IFERROR(VLOOKUP(A6980,DATABARANG!$B$4:$G$20000,5),"")</f>
        <v/>
      </c>
      <c r="L6980" s="149" t="str">
        <f t="shared" si="228"/>
        <v/>
      </c>
      <c r="M6980" s="158" t="str">
        <f t="shared" si="229"/>
        <v/>
      </c>
      <c r="O6980" s="151"/>
    </row>
    <row r="6981" spans="11:15" x14ac:dyDescent="0.3">
      <c r="K6981" s="148" t="str">
        <f>IFERROR(VLOOKUP(A6981,DATABARANG!$B$4:$G$20000,5),"")</f>
        <v/>
      </c>
      <c r="L6981" s="149" t="str">
        <f t="shared" si="228"/>
        <v/>
      </c>
      <c r="M6981" s="158" t="str">
        <f t="shared" si="229"/>
        <v/>
      </c>
      <c r="O6981" s="151"/>
    </row>
    <row r="6982" spans="11:15" x14ac:dyDescent="0.3">
      <c r="K6982" s="148" t="str">
        <f>IFERROR(VLOOKUP(A6982,DATABARANG!$B$4:$G$20000,5),"")</f>
        <v/>
      </c>
      <c r="L6982" s="149" t="str">
        <f t="shared" ref="L6982:L7045" si="230">IFERROR((E6982-K6982)*G6982,"")</f>
        <v/>
      </c>
      <c r="M6982" s="158" t="str">
        <f t="shared" ref="M6982:M7045" si="231">IF(B6982="","",TEXT(B6982,"DD-MMM"))</f>
        <v/>
      </c>
      <c r="O6982" s="151"/>
    </row>
    <row r="6983" spans="11:15" x14ac:dyDescent="0.3">
      <c r="K6983" s="148" t="str">
        <f>IFERROR(VLOOKUP(A6983,DATABARANG!$B$4:$G$20000,5),"")</f>
        <v/>
      </c>
      <c r="L6983" s="149" t="str">
        <f t="shared" si="230"/>
        <v/>
      </c>
      <c r="M6983" s="158" t="str">
        <f t="shared" si="231"/>
        <v/>
      </c>
      <c r="O6983" s="151"/>
    </row>
    <row r="6984" spans="11:15" x14ac:dyDescent="0.3">
      <c r="K6984" s="148" t="str">
        <f>IFERROR(VLOOKUP(A6984,DATABARANG!$B$4:$G$20000,5),"")</f>
        <v/>
      </c>
      <c r="L6984" s="149" t="str">
        <f t="shared" si="230"/>
        <v/>
      </c>
      <c r="M6984" s="158" t="str">
        <f t="shared" si="231"/>
        <v/>
      </c>
      <c r="O6984" s="151"/>
    </row>
    <row r="6985" spans="11:15" x14ac:dyDescent="0.3">
      <c r="K6985" s="148" t="str">
        <f>IFERROR(VLOOKUP(A6985,DATABARANG!$B$4:$G$20000,5),"")</f>
        <v/>
      </c>
      <c r="L6985" s="149" t="str">
        <f t="shared" si="230"/>
        <v/>
      </c>
      <c r="M6985" s="158" t="str">
        <f t="shared" si="231"/>
        <v/>
      </c>
      <c r="O6985" s="151"/>
    </row>
    <row r="6986" spans="11:15" x14ac:dyDescent="0.3">
      <c r="K6986" s="148" t="str">
        <f>IFERROR(VLOOKUP(A6986,DATABARANG!$B$4:$G$20000,5),"")</f>
        <v/>
      </c>
      <c r="L6986" s="149" t="str">
        <f t="shared" si="230"/>
        <v/>
      </c>
      <c r="M6986" s="158" t="str">
        <f t="shared" si="231"/>
        <v/>
      </c>
      <c r="O6986" s="151"/>
    </row>
    <row r="6987" spans="11:15" x14ac:dyDescent="0.3">
      <c r="K6987" s="148" t="str">
        <f>IFERROR(VLOOKUP(A6987,DATABARANG!$B$4:$G$20000,5),"")</f>
        <v/>
      </c>
      <c r="L6987" s="149" t="str">
        <f t="shared" si="230"/>
        <v/>
      </c>
      <c r="M6987" s="158" t="str">
        <f t="shared" si="231"/>
        <v/>
      </c>
      <c r="O6987" s="151"/>
    </row>
    <row r="6988" spans="11:15" x14ac:dyDescent="0.3">
      <c r="K6988" s="148" t="str">
        <f>IFERROR(VLOOKUP(A6988,DATABARANG!$B$4:$G$20000,5),"")</f>
        <v/>
      </c>
      <c r="L6988" s="149" t="str">
        <f t="shared" si="230"/>
        <v/>
      </c>
      <c r="M6988" s="158" t="str">
        <f t="shared" si="231"/>
        <v/>
      </c>
      <c r="O6988" s="151"/>
    </row>
    <row r="6989" spans="11:15" x14ac:dyDescent="0.3">
      <c r="K6989" s="148" t="str">
        <f>IFERROR(VLOOKUP(A6989,DATABARANG!$B$4:$G$20000,5),"")</f>
        <v/>
      </c>
      <c r="L6989" s="149" t="str">
        <f t="shared" si="230"/>
        <v/>
      </c>
      <c r="M6989" s="158" t="str">
        <f t="shared" si="231"/>
        <v/>
      </c>
      <c r="O6989" s="151"/>
    </row>
    <row r="6990" spans="11:15" x14ac:dyDescent="0.3">
      <c r="K6990" s="148" t="str">
        <f>IFERROR(VLOOKUP(A6990,DATABARANG!$B$4:$G$20000,5),"")</f>
        <v/>
      </c>
      <c r="L6990" s="149" t="str">
        <f t="shared" si="230"/>
        <v/>
      </c>
      <c r="M6990" s="158" t="str">
        <f t="shared" si="231"/>
        <v/>
      </c>
      <c r="O6990" s="151"/>
    </row>
    <row r="6991" spans="11:15" x14ac:dyDescent="0.3">
      <c r="K6991" s="148" t="str">
        <f>IFERROR(VLOOKUP(A6991,DATABARANG!$B$4:$G$20000,5),"")</f>
        <v/>
      </c>
      <c r="L6991" s="149" t="str">
        <f t="shared" si="230"/>
        <v/>
      </c>
      <c r="M6991" s="158" t="str">
        <f t="shared" si="231"/>
        <v/>
      </c>
      <c r="O6991" s="151"/>
    </row>
    <row r="6992" spans="11:15" x14ac:dyDescent="0.3">
      <c r="K6992" s="148" t="str">
        <f>IFERROR(VLOOKUP(A6992,DATABARANG!$B$4:$G$20000,5),"")</f>
        <v/>
      </c>
      <c r="L6992" s="149" t="str">
        <f t="shared" si="230"/>
        <v/>
      </c>
      <c r="M6992" s="158" t="str">
        <f t="shared" si="231"/>
        <v/>
      </c>
      <c r="O6992" s="151"/>
    </row>
    <row r="6993" spans="11:15" x14ac:dyDescent="0.3">
      <c r="K6993" s="148" t="str">
        <f>IFERROR(VLOOKUP(A6993,DATABARANG!$B$4:$G$20000,5),"")</f>
        <v/>
      </c>
      <c r="L6993" s="149" t="str">
        <f t="shared" si="230"/>
        <v/>
      </c>
      <c r="M6993" s="158" t="str">
        <f t="shared" si="231"/>
        <v/>
      </c>
      <c r="O6993" s="151"/>
    </row>
    <row r="6994" spans="11:15" x14ac:dyDescent="0.3">
      <c r="K6994" s="148" t="str">
        <f>IFERROR(VLOOKUP(A6994,DATABARANG!$B$4:$G$20000,5),"")</f>
        <v/>
      </c>
      <c r="L6994" s="149" t="str">
        <f t="shared" si="230"/>
        <v/>
      </c>
      <c r="M6994" s="158" t="str">
        <f t="shared" si="231"/>
        <v/>
      </c>
      <c r="O6994" s="151"/>
    </row>
    <row r="6995" spans="11:15" x14ac:dyDescent="0.3">
      <c r="K6995" s="148" t="str">
        <f>IFERROR(VLOOKUP(A6995,DATABARANG!$B$4:$G$20000,5),"")</f>
        <v/>
      </c>
      <c r="L6995" s="149" t="str">
        <f t="shared" si="230"/>
        <v/>
      </c>
      <c r="M6995" s="158" t="str">
        <f t="shared" si="231"/>
        <v/>
      </c>
      <c r="O6995" s="151"/>
    </row>
    <row r="6996" spans="11:15" x14ac:dyDescent="0.3">
      <c r="K6996" s="148" t="str">
        <f>IFERROR(VLOOKUP(A6996,DATABARANG!$B$4:$G$20000,5),"")</f>
        <v/>
      </c>
      <c r="L6996" s="149" t="str">
        <f t="shared" si="230"/>
        <v/>
      </c>
      <c r="M6996" s="158" t="str">
        <f t="shared" si="231"/>
        <v/>
      </c>
      <c r="O6996" s="151"/>
    </row>
    <row r="6997" spans="11:15" x14ac:dyDescent="0.3">
      <c r="K6997" s="148" t="str">
        <f>IFERROR(VLOOKUP(A6997,DATABARANG!$B$4:$G$20000,5),"")</f>
        <v/>
      </c>
      <c r="L6997" s="149" t="str">
        <f t="shared" si="230"/>
        <v/>
      </c>
      <c r="M6997" s="158" t="str">
        <f t="shared" si="231"/>
        <v/>
      </c>
      <c r="O6997" s="151"/>
    </row>
    <row r="6998" spans="11:15" x14ac:dyDescent="0.3">
      <c r="K6998" s="148" t="str">
        <f>IFERROR(VLOOKUP(A6998,DATABARANG!$B$4:$G$20000,5),"")</f>
        <v/>
      </c>
      <c r="L6998" s="149" t="str">
        <f t="shared" si="230"/>
        <v/>
      </c>
      <c r="M6998" s="158" t="str">
        <f t="shared" si="231"/>
        <v/>
      </c>
      <c r="O6998" s="151"/>
    </row>
    <row r="6999" spans="11:15" x14ac:dyDescent="0.3">
      <c r="K6999" s="148" t="str">
        <f>IFERROR(VLOOKUP(A6999,DATABARANG!$B$4:$G$20000,5),"")</f>
        <v/>
      </c>
      <c r="L6999" s="149" t="str">
        <f t="shared" si="230"/>
        <v/>
      </c>
      <c r="M6999" s="158" t="str">
        <f t="shared" si="231"/>
        <v/>
      </c>
      <c r="O6999" s="151"/>
    </row>
    <row r="7000" spans="11:15" x14ac:dyDescent="0.3">
      <c r="K7000" s="148" t="str">
        <f>IFERROR(VLOOKUP(A7000,DATABARANG!$B$4:$G$20000,5),"")</f>
        <v/>
      </c>
      <c r="L7000" s="149" t="str">
        <f t="shared" si="230"/>
        <v/>
      </c>
      <c r="M7000" s="158" t="str">
        <f t="shared" si="231"/>
        <v/>
      </c>
      <c r="O7000" s="151"/>
    </row>
    <row r="7001" spans="11:15" x14ac:dyDescent="0.3">
      <c r="K7001" s="148" t="str">
        <f>IFERROR(VLOOKUP(A7001,DATABARANG!$B$4:$G$20000,5),"")</f>
        <v/>
      </c>
      <c r="L7001" s="149" t="str">
        <f t="shared" si="230"/>
        <v/>
      </c>
      <c r="M7001" s="158" t="str">
        <f t="shared" si="231"/>
        <v/>
      </c>
      <c r="O7001" s="151"/>
    </row>
    <row r="7002" spans="11:15" x14ac:dyDescent="0.3">
      <c r="K7002" s="148" t="str">
        <f>IFERROR(VLOOKUP(A7002,DATABARANG!$B$4:$G$20000,5),"")</f>
        <v/>
      </c>
      <c r="L7002" s="149" t="str">
        <f t="shared" si="230"/>
        <v/>
      </c>
      <c r="M7002" s="158" t="str">
        <f t="shared" si="231"/>
        <v/>
      </c>
      <c r="O7002" s="151"/>
    </row>
    <row r="7003" spans="11:15" x14ac:dyDescent="0.3">
      <c r="K7003" s="148" t="str">
        <f>IFERROR(VLOOKUP(A7003,DATABARANG!$B$4:$G$20000,5),"")</f>
        <v/>
      </c>
      <c r="L7003" s="149" t="str">
        <f t="shared" si="230"/>
        <v/>
      </c>
      <c r="M7003" s="158" t="str">
        <f t="shared" si="231"/>
        <v/>
      </c>
      <c r="O7003" s="151"/>
    </row>
    <row r="7004" spans="11:15" x14ac:dyDescent="0.3">
      <c r="K7004" s="148" t="str">
        <f>IFERROR(VLOOKUP(A7004,DATABARANG!$B$4:$G$20000,5),"")</f>
        <v/>
      </c>
      <c r="L7004" s="149" t="str">
        <f t="shared" si="230"/>
        <v/>
      </c>
      <c r="M7004" s="158" t="str">
        <f t="shared" si="231"/>
        <v/>
      </c>
      <c r="O7004" s="151"/>
    </row>
    <row r="7005" spans="11:15" x14ac:dyDescent="0.3">
      <c r="K7005" s="148" t="str">
        <f>IFERROR(VLOOKUP(A7005,DATABARANG!$B$4:$G$20000,5),"")</f>
        <v/>
      </c>
      <c r="L7005" s="149" t="str">
        <f t="shared" si="230"/>
        <v/>
      </c>
      <c r="M7005" s="158" t="str">
        <f t="shared" si="231"/>
        <v/>
      </c>
      <c r="O7005" s="151"/>
    </row>
    <row r="7006" spans="11:15" x14ac:dyDescent="0.3">
      <c r="K7006" s="148" t="str">
        <f>IFERROR(VLOOKUP(A7006,DATABARANG!$B$4:$G$20000,5),"")</f>
        <v/>
      </c>
      <c r="L7006" s="149" t="str">
        <f t="shared" si="230"/>
        <v/>
      </c>
      <c r="M7006" s="158" t="str">
        <f t="shared" si="231"/>
        <v/>
      </c>
      <c r="O7006" s="151"/>
    </row>
    <row r="7007" spans="11:15" x14ac:dyDescent="0.3">
      <c r="K7007" s="148" t="str">
        <f>IFERROR(VLOOKUP(A7007,DATABARANG!$B$4:$G$20000,5),"")</f>
        <v/>
      </c>
      <c r="L7007" s="149" t="str">
        <f t="shared" si="230"/>
        <v/>
      </c>
      <c r="M7007" s="158" t="str">
        <f t="shared" si="231"/>
        <v/>
      </c>
      <c r="O7007" s="151"/>
    </row>
    <row r="7008" spans="11:15" x14ac:dyDescent="0.3">
      <c r="K7008" s="148" t="str">
        <f>IFERROR(VLOOKUP(A7008,DATABARANG!$B$4:$G$20000,5),"")</f>
        <v/>
      </c>
      <c r="L7008" s="149" t="str">
        <f t="shared" si="230"/>
        <v/>
      </c>
      <c r="M7008" s="158" t="str">
        <f t="shared" si="231"/>
        <v/>
      </c>
      <c r="O7008" s="151"/>
    </row>
    <row r="7009" spans="11:15" x14ac:dyDescent="0.3">
      <c r="K7009" s="148" t="str">
        <f>IFERROR(VLOOKUP(A7009,DATABARANG!$B$4:$G$20000,5),"")</f>
        <v/>
      </c>
      <c r="L7009" s="149" t="str">
        <f t="shared" si="230"/>
        <v/>
      </c>
      <c r="M7009" s="158" t="str">
        <f t="shared" si="231"/>
        <v/>
      </c>
      <c r="O7009" s="151"/>
    </row>
    <row r="7010" spans="11:15" x14ac:dyDescent="0.3">
      <c r="K7010" s="148" t="str">
        <f>IFERROR(VLOOKUP(A7010,DATABARANG!$B$4:$G$20000,5),"")</f>
        <v/>
      </c>
      <c r="L7010" s="149" t="str">
        <f t="shared" si="230"/>
        <v/>
      </c>
      <c r="M7010" s="158" t="str">
        <f t="shared" si="231"/>
        <v/>
      </c>
      <c r="O7010" s="151"/>
    </row>
    <row r="7011" spans="11:15" x14ac:dyDescent="0.3">
      <c r="K7011" s="148" t="str">
        <f>IFERROR(VLOOKUP(A7011,DATABARANG!$B$4:$G$20000,5),"")</f>
        <v/>
      </c>
      <c r="L7011" s="149" t="str">
        <f t="shared" si="230"/>
        <v/>
      </c>
      <c r="M7011" s="158" t="str">
        <f t="shared" si="231"/>
        <v/>
      </c>
      <c r="O7011" s="151"/>
    </row>
    <row r="7012" spans="11:15" x14ac:dyDescent="0.3">
      <c r="K7012" s="148" t="str">
        <f>IFERROR(VLOOKUP(A7012,DATABARANG!$B$4:$G$20000,5),"")</f>
        <v/>
      </c>
      <c r="L7012" s="149" t="str">
        <f t="shared" si="230"/>
        <v/>
      </c>
      <c r="M7012" s="158" t="str">
        <f t="shared" si="231"/>
        <v/>
      </c>
      <c r="O7012" s="151"/>
    </row>
    <row r="7013" spans="11:15" x14ac:dyDescent="0.3">
      <c r="K7013" s="148" t="str">
        <f>IFERROR(VLOOKUP(A7013,DATABARANG!$B$4:$G$20000,5),"")</f>
        <v/>
      </c>
      <c r="L7013" s="149" t="str">
        <f t="shared" si="230"/>
        <v/>
      </c>
      <c r="M7013" s="158" t="str">
        <f t="shared" si="231"/>
        <v/>
      </c>
      <c r="O7013" s="151"/>
    </row>
    <row r="7014" spans="11:15" x14ac:dyDescent="0.3">
      <c r="K7014" s="148" t="str">
        <f>IFERROR(VLOOKUP(A7014,DATABARANG!$B$4:$G$20000,5),"")</f>
        <v/>
      </c>
      <c r="L7014" s="149" t="str">
        <f t="shared" si="230"/>
        <v/>
      </c>
      <c r="M7014" s="158" t="str">
        <f t="shared" si="231"/>
        <v/>
      </c>
      <c r="O7014" s="151"/>
    </row>
    <row r="7015" spans="11:15" x14ac:dyDescent="0.3">
      <c r="K7015" s="148" t="str">
        <f>IFERROR(VLOOKUP(A7015,DATABARANG!$B$4:$G$20000,5),"")</f>
        <v/>
      </c>
      <c r="L7015" s="149" t="str">
        <f t="shared" si="230"/>
        <v/>
      </c>
      <c r="M7015" s="158" t="str">
        <f t="shared" si="231"/>
        <v/>
      </c>
      <c r="O7015" s="151"/>
    </row>
    <row r="7016" spans="11:15" x14ac:dyDescent="0.3">
      <c r="K7016" s="148" t="str">
        <f>IFERROR(VLOOKUP(A7016,DATABARANG!$B$4:$G$20000,5),"")</f>
        <v/>
      </c>
      <c r="L7016" s="149" t="str">
        <f t="shared" si="230"/>
        <v/>
      </c>
      <c r="M7016" s="158" t="str">
        <f t="shared" si="231"/>
        <v/>
      </c>
      <c r="O7016" s="151"/>
    </row>
    <row r="7017" spans="11:15" x14ac:dyDescent="0.3">
      <c r="K7017" s="148" t="str">
        <f>IFERROR(VLOOKUP(A7017,DATABARANG!$B$4:$G$20000,5),"")</f>
        <v/>
      </c>
      <c r="L7017" s="149" t="str">
        <f t="shared" si="230"/>
        <v/>
      </c>
      <c r="M7017" s="158" t="str">
        <f t="shared" si="231"/>
        <v/>
      </c>
      <c r="O7017" s="151"/>
    </row>
    <row r="7018" spans="11:15" x14ac:dyDescent="0.3">
      <c r="K7018" s="148" t="str">
        <f>IFERROR(VLOOKUP(A7018,DATABARANG!$B$4:$G$20000,5),"")</f>
        <v/>
      </c>
      <c r="L7018" s="149" t="str">
        <f t="shared" si="230"/>
        <v/>
      </c>
      <c r="M7018" s="158" t="str">
        <f t="shared" si="231"/>
        <v/>
      </c>
      <c r="O7018" s="151"/>
    </row>
    <row r="7019" spans="11:15" x14ac:dyDescent="0.3">
      <c r="K7019" s="148" t="str">
        <f>IFERROR(VLOOKUP(A7019,DATABARANG!$B$4:$G$20000,5),"")</f>
        <v/>
      </c>
      <c r="L7019" s="149" t="str">
        <f t="shared" si="230"/>
        <v/>
      </c>
      <c r="M7019" s="158" t="str">
        <f t="shared" si="231"/>
        <v/>
      </c>
      <c r="O7019" s="151"/>
    </row>
    <row r="7020" spans="11:15" x14ac:dyDescent="0.3">
      <c r="K7020" s="148" t="str">
        <f>IFERROR(VLOOKUP(A7020,DATABARANG!$B$4:$G$20000,5),"")</f>
        <v/>
      </c>
      <c r="L7020" s="149" t="str">
        <f t="shared" si="230"/>
        <v/>
      </c>
      <c r="M7020" s="158" t="str">
        <f t="shared" si="231"/>
        <v/>
      </c>
      <c r="O7020" s="151"/>
    </row>
    <row r="7021" spans="11:15" x14ac:dyDescent="0.3">
      <c r="K7021" s="148" t="str">
        <f>IFERROR(VLOOKUP(A7021,DATABARANG!$B$4:$G$20000,5),"")</f>
        <v/>
      </c>
      <c r="L7021" s="149" t="str">
        <f t="shared" si="230"/>
        <v/>
      </c>
      <c r="M7021" s="158" t="str">
        <f t="shared" si="231"/>
        <v/>
      </c>
      <c r="O7021" s="151"/>
    </row>
    <row r="7022" spans="11:15" x14ac:dyDescent="0.3">
      <c r="K7022" s="148" t="str">
        <f>IFERROR(VLOOKUP(A7022,DATABARANG!$B$4:$G$20000,5),"")</f>
        <v/>
      </c>
      <c r="L7022" s="149" t="str">
        <f t="shared" si="230"/>
        <v/>
      </c>
      <c r="M7022" s="158" t="str">
        <f t="shared" si="231"/>
        <v/>
      </c>
      <c r="O7022" s="151"/>
    </row>
    <row r="7023" spans="11:15" x14ac:dyDescent="0.3">
      <c r="K7023" s="148" t="str">
        <f>IFERROR(VLOOKUP(A7023,DATABARANG!$B$4:$G$20000,5),"")</f>
        <v/>
      </c>
      <c r="L7023" s="149" t="str">
        <f t="shared" si="230"/>
        <v/>
      </c>
      <c r="M7023" s="158" t="str">
        <f t="shared" si="231"/>
        <v/>
      </c>
      <c r="O7023" s="151"/>
    </row>
    <row r="7024" spans="11:15" x14ac:dyDescent="0.3">
      <c r="K7024" s="148" t="str">
        <f>IFERROR(VLOOKUP(A7024,DATABARANG!$B$4:$G$20000,5),"")</f>
        <v/>
      </c>
      <c r="L7024" s="149" t="str">
        <f t="shared" si="230"/>
        <v/>
      </c>
      <c r="M7024" s="158" t="str">
        <f t="shared" si="231"/>
        <v/>
      </c>
      <c r="O7024" s="151"/>
    </row>
    <row r="7025" spans="11:15" x14ac:dyDescent="0.3">
      <c r="K7025" s="148" t="str">
        <f>IFERROR(VLOOKUP(A7025,DATABARANG!$B$4:$G$20000,5),"")</f>
        <v/>
      </c>
      <c r="L7025" s="149" t="str">
        <f t="shared" si="230"/>
        <v/>
      </c>
      <c r="M7025" s="158" t="str">
        <f t="shared" si="231"/>
        <v/>
      </c>
      <c r="O7025" s="151"/>
    </row>
    <row r="7026" spans="11:15" x14ac:dyDescent="0.3">
      <c r="K7026" s="148" t="str">
        <f>IFERROR(VLOOKUP(A7026,DATABARANG!$B$4:$G$20000,5),"")</f>
        <v/>
      </c>
      <c r="L7026" s="149" t="str">
        <f t="shared" si="230"/>
        <v/>
      </c>
      <c r="M7026" s="158" t="str">
        <f t="shared" si="231"/>
        <v/>
      </c>
      <c r="O7026" s="151"/>
    </row>
    <row r="7027" spans="11:15" x14ac:dyDescent="0.3">
      <c r="K7027" s="148" t="str">
        <f>IFERROR(VLOOKUP(A7027,DATABARANG!$B$4:$G$20000,5),"")</f>
        <v/>
      </c>
      <c r="L7027" s="149" t="str">
        <f t="shared" si="230"/>
        <v/>
      </c>
      <c r="M7027" s="158" t="str">
        <f t="shared" si="231"/>
        <v/>
      </c>
      <c r="O7027" s="151"/>
    </row>
    <row r="7028" spans="11:15" x14ac:dyDescent="0.3">
      <c r="K7028" s="148" t="str">
        <f>IFERROR(VLOOKUP(A7028,DATABARANG!$B$4:$G$20000,5),"")</f>
        <v/>
      </c>
      <c r="L7028" s="149" t="str">
        <f t="shared" si="230"/>
        <v/>
      </c>
      <c r="M7028" s="158" t="str">
        <f t="shared" si="231"/>
        <v/>
      </c>
      <c r="O7028" s="151"/>
    </row>
    <row r="7029" spans="11:15" x14ac:dyDescent="0.3">
      <c r="K7029" s="148" t="str">
        <f>IFERROR(VLOOKUP(A7029,DATABARANG!$B$4:$G$20000,5),"")</f>
        <v/>
      </c>
      <c r="L7029" s="149" t="str">
        <f t="shared" si="230"/>
        <v/>
      </c>
      <c r="M7029" s="158" t="str">
        <f t="shared" si="231"/>
        <v/>
      </c>
      <c r="O7029" s="151"/>
    </row>
    <row r="7030" spans="11:15" x14ac:dyDescent="0.3">
      <c r="K7030" s="148" t="str">
        <f>IFERROR(VLOOKUP(A7030,DATABARANG!$B$4:$G$20000,5),"")</f>
        <v/>
      </c>
      <c r="L7030" s="149" t="str">
        <f t="shared" si="230"/>
        <v/>
      </c>
      <c r="M7030" s="158" t="str">
        <f t="shared" si="231"/>
        <v/>
      </c>
      <c r="O7030" s="151"/>
    </row>
    <row r="7031" spans="11:15" x14ac:dyDescent="0.3">
      <c r="K7031" s="148" t="str">
        <f>IFERROR(VLOOKUP(A7031,DATABARANG!$B$4:$G$20000,5),"")</f>
        <v/>
      </c>
      <c r="L7031" s="149" t="str">
        <f t="shared" si="230"/>
        <v/>
      </c>
      <c r="M7031" s="158" t="str">
        <f t="shared" si="231"/>
        <v/>
      </c>
      <c r="O7031" s="151"/>
    </row>
    <row r="7032" spans="11:15" x14ac:dyDescent="0.3">
      <c r="K7032" s="148" t="str">
        <f>IFERROR(VLOOKUP(A7032,DATABARANG!$B$4:$G$20000,5),"")</f>
        <v/>
      </c>
      <c r="L7032" s="149" t="str">
        <f t="shared" si="230"/>
        <v/>
      </c>
      <c r="M7032" s="158" t="str">
        <f t="shared" si="231"/>
        <v/>
      </c>
      <c r="O7032" s="151"/>
    </row>
    <row r="7033" spans="11:15" x14ac:dyDescent="0.3">
      <c r="K7033" s="148" t="str">
        <f>IFERROR(VLOOKUP(A7033,DATABARANG!$B$4:$G$20000,5),"")</f>
        <v/>
      </c>
      <c r="L7033" s="149" t="str">
        <f t="shared" si="230"/>
        <v/>
      </c>
      <c r="M7033" s="158" t="str">
        <f t="shared" si="231"/>
        <v/>
      </c>
      <c r="O7033" s="151"/>
    </row>
    <row r="7034" spans="11:15" x14ac:dyDescent="0.3">
      <c r="K7034" s="148" t="str">
        <f>IFERROR(VLOOKUP(A7034,DATABARANG!$B$4:$G$20000,5),"")</f>
        <v/>
      </c>
      <c r="L7034" s="149" t="str">
        <f t="shared" si="230"/>
        <v/>
      </c>
      <c r="M7034" s="158" t="str">
        <f t="shared" si="231"/>
        <v/>
      </c>
      <c r="O7034" s="151"/>
    </row>
    <row r="7035" spans="11:15" x14ac:dyDescent="0.3">
      <c r="K7035" s="148" t="str">
        <f>IFERROR(VLOOKUP(A7035,DATABARANG!$B$4:$G$20000,5),"")</f>
        <v/>
      </c>
      <c r="L7035" s="149" t="str">
        <f t="shared" si="230"/>
        <v/>
      </c>
      <c r="M7035" s="158" t="str">
        <f t="shared" si="231"/>
        <v/>
      </c>
      <c r="O7035" s="151"/>
    </row>
    <row r="7036" spans="11:15" x14ac:dyDescent="0.3">
      <c r="K7036" s="148" t="str">
        <f>IFERROR(VLOOKUP(A7036,DATABARANG!$B$4:$G$20000,5),"")</f>
        <v/>
      </c>
      <c r="L7036" s="149" t="str">
        <f t="shared" si="230"/>
        <v/>
      </c>
      <c r="M7036" s="158" t="str">
        <f t="shared" si="231"/>
        <v/>
      </c>
      <c r="O7036" s="151"/>
    </row>
    <row r="7037" spans="11:15" x14ac:dyDescent="0.3">
      <c r="K7037" s="148" t="str">
        <f>IFERROR(VLOOKUP(A7037,DATABARANG!$B$4:$G$20000,5),"")</f>
        <v/>
      </c>
      <c r="L7037" s="149" t="str">
        <f t="shared" si="230"/>
        <v/>
      </c>
      <c r="M7037" s="158" t="str">
        <f t="shared" si="231"/>
        <v/>
      </c>
      <c r="O7037" s="151"/>
    </row>
    <row r="7038" spans="11:15" x14ac:dyDescent="0.3">
      <c r="K7038" s="148" t="str">
        <f>IFERROR(VLOOKUP(A7038,DATABARANG!$B$4:$G$20000,5),"")</f>
        <v/>
      </c>
      <c r="L7038" s="149" t="str">
        <f t="shared" si="230"/>
        <v/>
      </c>
      <c r="M7038" s="158" t="str">
        <f t="shared" si="231"/>
        <v/>
      </c>
      <c r="O7038" s="151"/>
    </row>
    <row r="7039" spans="11:15" x14ac:dyDescent="0.3">
      <c r="K7039" s="148" t="str">
        <f>IFERROR(VLOOKUP(A7039,DATABARANG!$B$4:$G$20000,5),"")</f>
        <v/>
      </c>
      <c r="L7039" s="149" t="str">
        <f t="shared" si="230"/>
        <v/>
      </c>
      <c r="M7039" s="158" t="str">
        <f t="shared" si="231"/>
        <v/>
      </c>
      <c r="O7039" s="151"/>
    </row>
    <row r="7040" spans="11:15" x14ac:dyDescent="0.3">
      <c r="K7040" s="148" t="str">
        <f>IFERROR(VLOOKUP(A7040,DATABARANG!$B$4:$G$20000,5),"")</f>
        <v/>
      </c>
      <c r="L7040" s="149" t="str">
        <f t="shared" si="230"/>
        <v/>
      </c>
      <c r="M7040" s="158" t="str">
        <f t="shared" si="231"/>
        <v/>
      </c>
      <c r="O7040" s="151"/>
    </row>
    <row r="7041" spans="11:15" x14ac:dyDescent="0.3">
      <c r="K7041" s="148" t="str">
        <f>IFERROR(VLOOKUP(A7041,DATABARANG!$B$4:$G$20000,5),"")</f>
        <v/>
      </c>
      <c r="L7041" s="149" t="str">
        <f t="shared" si="230"/>
        <v/>
      </c>
      <c r="M7041" s="158" t="str">
        <f t="shared" si="231"/>
        <v/>
      </c>
      <c r="O7041" s="151"/>
    </row>
    <row r="7042" spans="11:15" x14ac:dyDescent="0.3">
      <c r="K7042" s="148" t="str">
        <f>IFERROR(VLOOKUP(A7042,DATABARANG!$B$4:$G$20000,5),"")</f>
        <v/>
      </c>
      <c r="L7042" s="149" t="str">
        <f t="shared" si="230"/>
        <v/>
      </c>
      <c r="M7042" s="158" t="str">
        <f t="shared" si="231"/>
        <v/>
      </c>
      <c r="O7042" s="151"/>
    </row>
    <row r="7043" spans="11:15" x14ac:dyDescent="0.3">
      <c r="K7043" s="148" t="str">
        <f>IFERROR(VLOOKUP(A7043,DATABARANG!$B$4:$G$20000,5),"")</f>
        <v/>
      </c>
      <c r="L7043" s="149" t="str">
        <f t="shared" si="230"/>
        <v/>
      </c>
      <c r="M7043" s="158" t="str">
        <f t="shared" si="231"/>
        <v/>
      </c>
      <c r="O7043" s="151"/>
    </row>
    <row r="7044" spans="11:15" x14ac:dyDescent="0.3">
      <c r="K7044" s="148" t="str">
        <f>IFERROR(VLOOKUP(A7044,DATABARANG!$B$4:$G$20000,5),"")</f>
        <v/>
      </c>
      <c r="L7044" s="149" t="str">
        <f t="shared" si="230"/>
        <v/>
      </c>
      <c r="M7044" s="158" t="str">
        <f t="shared" si="231"/>
        <v/>
      </c>
      <c r="O7044" s="151"/>
    </row>
    <row r="7045" spans="11:15" x14ac:dyDescent="0.3">
      <c r="K7045" s="148" t="str">
        <f>IFERROR(VLOOKUP(A7045,DATABARANG!$B$4:$G$20000,5),"")</f>
        <v/>
      </c>
      <c r="L7045" s="149" t="str">
        <f t="shared" si="230"/>
        <v/>
      </c>
      <c r="M7045" s="158" t="str">
        <f t="shared" si="231"/>
        <v/>
      </c>
      <c r="O7045" s="151"/>
    </row>
    <row r="7046" spans="11:15" x14ac:dyDescent="0.3">
      <c r="K7046" s="148" t="str">
        <f>IFERROR(VLOOKUP(A7046,DATABARANG!$B$4:$G$20000,5),"")</f>
        <v/>
      </c>
      <c r="L7046" s="149" t="str">
        <f t="shared" ref="L7046:L7109" si="232">IFERROR((E7046-K7046)*G7046,"")</f>
        <v/>
      </c>
      <c r="M7046" s="158" t="str">
        <f t="shared" ref="M7046:M7109" si="233">IF(B7046="","",TEXT(B7046,"DD-MMM"))</f>
        <v/>
      </c>
      <c r="O7046" s="151"/>
    </row>
    <row r="7047" spans="11:15" x14ac:dyDescent="0.3">
      <c r="K7047" s="148" t="str">
        <f>IFERROR(VLOOKUP(A7047,DATABARANG!$B$4:$G$20000,5),"")</f>
        <v/>
      </c>
      <c r="L7047" s="149" t="str">
        <f t="shared" si="232"/>
        <v/>
      </c>
      <c r="M7047" s="158" t="str">
        <f t="shared" si="233"/>
        <v/>
      </c>
      <c r="O7047" s="151"/>
    </row>
    <row r="7048" spans="11:15" x14ac:dyDescent="0.3">
      <c r="K7048" s="148" t="str">
        <f>IFERROR(VLOOKUP(A7048,DATABARANG!$B$4:$G$20000,5),"")</f>
        <v/>
      </c>
      <c r="L7048" s="149" t="str">
        <f t="shared" si="232"/>
        <v/>
      </c>
      <c r="M7048" s="158" t="str">
        <f t="shared" si="233"/>
        <v/>
      </c>
      <c r="O7048" s="151"/>
    </row>
    <row r="7049" spans="11:15" x14ac:dyDescent="0.3">
      <c r="K7049" s="148" t="str">
        <f>IFERROR(VLOOKUP(A7049,DATABARANG!$B$4:$G$20000,5),"")</f>
        <v/>
      </c>
      <c r="L7049" s="149" t="str">
        <f t="shared" si="232"/>
        <v/>
      </c>
      <c r="M7049" s="158" t="str">
        <f t="shared" si="233"/>
        <v/>
      </c>
      <c r="O7049" s="151"/>
    </row>
    <row r="7050" spans="11:15" x14ac:dyDescent="0.3">
      <c r="K7050" s="148" t="str">
        <f>IFERROR(VLOOKUP(A7050,DATABARANG!$B$4:$G$20000,5),"")</f>
        <v/>
      </c>
      <c r="L7050" s="149" t="str">
        <f t="shared" si="232"/>
        <v/>
      </c>
      <c r="M7050" s="158" t="str">
        <f t="shared" si="233"/>
        <v/>
      </c>
      <c r="O7050" s="151"/>
    </row>
    <row r="7051" spans="11:15" x14ac:dyDescent="0.3">
      <c r="K7051" s="148" t="str">
        <f>IFERROR(VLOOKUP(A7051,DATABARANG!$B$4:$G$20000,5),"")</f>
        <v/>
      </c>
      <c r="L7051" s="149" t="str">
        <f t="shared" si="232"/>
        <v/>
      </c>
      <c r="M7051" s="158" t="str">
        <f t="shared" si="233"/>
        <v/>
      </c>
      <c r="O7051" s="151"/>
    </row>
    <row r="7052" spans="11:15" x14ac:dyDescent="0.3">
      <c r="K7052" s="148" t="str">
        <f>IFERROR(VLOOKUP(A7052,DATABARANG!$B$4:$G$20000,5),"")</f>
        <v/>
      </c>
      <c r="L7052" s="149" t="str">
        <f t="shared" si="232"/>
        <v/>
      </c>
      <c r="M7052" s="158" t="str">
        <f t="shared" si="233"/>
        <v/>
      </c>
      <c r="O7052" s="151"/>
    </row>
    <row r="7053" spans="11:15" x14ac:dyDescent="0.3">
      <c r="K7053" s="148" t="str">
        <f>IFERROR(VLOOKUP(A7053,DATABARANG!$B$4:$G$20000,5),"")</f>
        <v/>
      </c>
      <c r="L7053" s="149" t="str">
        <f t="shared" si="232"/>
        <v/>
      </c>
      <c r="M7053" s="158" t="str">
        <f t="shared" si="233"/>
        <v/>
      </c>
      <c r="O7053" s="151"/>
    </row>
    <row r="7054" spans="11:15" x14ac:dyDescent="0.3">
      <c r="K7054" s="148" t="str">
        <f>IFERROR(VLOOKUP(A7054,DATABARANG!$B$4:$G$20000,5),"")</f>
        <v/>
      </c>
      <c r="L7054" s="149" t="str">
        <f t="shared" si="232"/>
        <v/>
      </c>
      <c r="M7054" s="158" t="str">
        <f t="shared" si="233"/>
        <v/>
      </c>
      <c r="O7054" s="151"/>
    </row>
    <row r="7055" spans="11:15" x14ac:dyDescent="0.3">
      <c r="K7055" s="148" t="str">
        <f>IFERROR(VLOOKUP(A7055,DATABARANG!$B$4:$G$20000,5),"")</f>
        <v/>
      </c>
      <c r="L7055" s="149" t="str">
        <f t="shared" si="232"/>
        <v/>
      </c>
      <c r="M7055" s="158" t="str">
        <f t="shared" si="233"/>
        <v/>
      </c>
      <c r="O7055" s="151"/>
    </row>
    <row r="7056" spans="11:15" x14ac:dyDescent="0.3">
      <c r="K7056" s="148" t="str">
        <f>IFERROR(VLOOKUP(A7056,DATABARANG!$B$4:$G$20000,5),"")</f>
        <v/>
      </c>
      <c r="L7056" s="149" t="str">
        <f t="shared" si="232"/>
        <v/>
      </c>
      <c r="M7056" s="158" t="str">
        <f t="shared" si="233"/>
        <v/>
      </c>
      <c r="O7056" s="151"/>
    </row>
    <row r="7057" spans="11:15" x14ac:dyDescent="0.3">
      <c r="K7057" s="148" t="str">
        <f>IFERROR(VLOOKUP(A7057,DATABARANG!$B$4:$G$20000,5),"")</f>
        <v/>
      </c>
      <c r="L7057" s="149" t="str">
        <f t="shared" si="232"/>
        <v/>
      </c>
      <c r="M7057" s="158" t="str">
        <f t="shared" si="233"/>
        <v/>
      </c>
      <c r="O7057" s="151"/>
    </row>
    <row r="7058" spans="11:15" x14ac:dyDescent="0.3">
      <c r="K7058" s="148" t="str">
        <f>IFERROR(VLOOKUP(A7058,DATABARANG!$B$4:$G$20000,5),"")</f>
        <v/>
      </c>
      <c r="L7058" s="149" t="str">
        <f t="shared" si="232"/>
        <v/>
      </c>
      <c r="M7058" s="158" t="str">
        <f t="shared" si="233"/>
        <v/>
      </c>
      <c r="O7058" s="151"/>
    </row>
    <row r="7059" spans="11:15" x14ac:dyDescent="0.3">
      <c r="K7059" s="148" t="str">
        <f>IFERROR(VLOOKUP(A7059,DATABARANG!$B$4:$G$20000,5),"")</f>
        <v/>
      </c>
      <c r="L7059" s="149" t="str">
        <f t="shared" si="232"/>
        <v/>
      </c>
      <c r="M7059" s="158" t="str">
        <f t="shared" si="233"/>
        <v/>
      </c>
      <c r="O7059" s="151"/>
    </row>
    <row r="7060" spans="11:15" x14ac:dyDescent="0.3">
      <c r="K7060" s="148" t="str">
        <f>IFERROR(VLOOKUP(A7060,DATABARANG!$B$4:$G$20000,5),"")</f>
        <v/>
      </c>
      <c r="L7060" s="149" t="str">
        <f t="shared" si="232"/>
        <v/>
      </c>
      <c r="M7060" s="158" t="str">
        <f t="shared" si="233"/>
        <v/>
      </c>
      <c r="O7060" s="151"/>
    </row>
    <row r="7061" spans="11:15" x14ac:dyDescent="0.3">
      <c r="K7061" s="148" t="str">
        <f>IFERROR(VLOOKUP(A7061,DATABARANG!$B$4:$G$20000,5),"")</f>
        <v/>
      </c>
      <c r="L7061" s="149" t="str">
        <f t="shared" si="232"/>
        <v/>
      </c>
      <c r="M7061" s="158" t="str">
        <f t="shared" si="233"/>
        <v/>
      </c>
      <c r="O7061" s="151"/>
    </row>
    <row r="7062" spans="11:15" x14ac:dyDescent="0.3">
      <c r="K7062" s="148" t="str">
        <f>IFERROR(VLOOKUP(A7062,DATABARANG!$B$4:$G$20000,5),"")</f>
        <v/>
      </c>
      <c r="L7062" s="149" t="str">
        <f t="shared" si="232"/>
        <v/>
      </c>
      <c r="M7062" s="158" t="str">
        <f t="shared" si="233"/>
        <v/>
      </c>
      <c r="O7062" s="151"/>
    </row>
    <row r="7063" spans="11:15" x14ac:dyDescent="0.3">
      <c r="K7063" s="148" t="str">
        <f>IFERROR(VLOOKUP(A7063,DATABARANG!$B$4:$G$20000,5),"")</f>
        <v/>
      </c>
      <c r="L7063" s="149" t="str">
        <f t="shared" si="232"/>
        <v/>
      </c>
      <c r="M7063" s="158" t="str">
        <f t="shared" si="233"/>
        <v/>
      </c>
      <c r="O7063" s="151"/>
    </row>
    <row r="7064" spans="11:15" x14ac:dyDescent="0.3">
      <c r="K7064" s="148" t="str">
        <f>IFERROR(VLOOKUP(A7064,DATABARANG!$B$4:$G$20000,5),"")</f>
        <v/>
      </c>
      <c r="L7064" s="149" t="str">
        <f t="shared" si="232"/>
        <v/>
      </c>
      <c r="M7064" s="158" t="str">
        <f t="shared" si="233"/>
        <v/>
      </c>
      <c r="O7064" s="151"/>
    </row>
    <row r="7065" spans="11:15" x14ac:dyDescent="0.3">
      <c r="K7065" s="148" t="str">
        <f>IFERROR(VLOOKUP(A7065,DATABARANG!$B$4:$G$20000,5),"")</f>
        <v/>
      </c>
      <c r="L7065" s="149" t="str">
        <f t="shared" si="232"/>
        <v/>
      </c>
      <c r="M7065" s="158" t="str">
        <f t="shared" si="233"/>
        <v/>
      </c>
      <c r="O7065" s="151"/>
    </row>
    <row r="7066" spans="11:15" x14ac:dyDescent="0.3">
      <c r="K7066" s="148" t="str">
        <f>IFERROR(VLOOKUP(A7066,DATABARANG!$B$4:$G$20000,5),"")</f>
        <v/>
      </c>
      <c r="L7066" s="149" t="str">
        <f t="shared" si="232"/>
        <v/>
      </c>
      <c r="M7066" s="158" t="str">
        <f t="shared" si="233"/>
        <v/>
      </c>
      <c r="O7066" s="151"/>
    </row>
    <row r="7067" spans="11:15" x14ac:dyDescent="0.3">
      <c r="K7067" s="148" t="str">
        <f>IFERROR(VLOOKUP(A7067,DATABARANG!$B$4:$G$20000,5),"")</f>
        <v/>
      </c>
      <c r="L7067" s="149" t="str">
        <f t="shared" si="232"/>
        <v/>
      </c>
      <c r="M7067" s="158" t="str">
        <f t="shared" si="233"/>
        <v/>
      </c>
      <c r="O7067" s="151"/>
    </row>
    <row r="7068" spans="11:15" x14ac:dyDescent="0.3">
      <c r="K7068" s="148" t="str">
        <f>IFERROR(VLOOKUP(A7068,DATABARANG!$B$4:$G$20000,5),"")</f>
        <v/>
      </c>
      <c r="L7068" s="149" t="str">
        <f t="shared" si="232"/>
        <v/>
      </c>
      <c r="M7068" s="158" t="str">
        <f t="shared" si="233"/>
        <v/>
      </c>
      <c r="O7068" s="151"/>
    </row>
    <row r="7069" spans="11:15" x14ac:dyDescent="0.3">
      <c r="K7069" s="148" t="str">
        <f>IFERROR(VLOOKUP(A7069,DATABARANG!$B$4:$G$20000,5),"")</f>
        <v/>
      </c>
      <c r="L7069" s="149" t="str">
        <f t="shared" si="232"/>
        <v/>
      </c>
      <c r="M7069" s="158" t="str">
        <f t="shared" si="233"/>
        <v/>
      </c>
      <c r="O7069" s="151"/>
    </row>
    <row r="7070" spans="11:15" x14ac:dyDescent="0.3">
      <c r="K7070" s="148" t="str">
        <f>IFERROR(VLOOKUP(A7070,DATABARANG!$B$4:$G$20000,5),"")</f>
        <v/>
      </c>
      <c r="L7070" s="149" t="str">
        <f t="shared" si="232"/>
        <v/>
      </c>
      <c r="M7070" s="158" t="str">
        <f t="shared" si="233"/>
        <v/>
      </c>
      <c r="O7070" s="151"/>
    </row>
    <row r="7071" spans="11:15" x14ac:dyDescent="0.3">
      <c r="K7071" s="148" t="str">
        <f>IFERROR(VLOOKUP(A7071,DATABARANG!$B$4:$G$20000,5),"")</f>
        <v/>
      </c>
      <c r="L7071" s="149" t="str">
        <f t="shared" si="232"/>
        <v/>
      </c>
      <c r="M7071" s="158" t="str">
        <f t="shared" si="233"/>
        <v/>
      </c>
      <c r="O7071" s="151"/>
    </row>
    <row r="7072" spans="11:15" x14ac:dyDescent="0.3">
      <c r="K7072" s="148" t="str">
        <f>IFERROR(VLOOKUP(A7072,DATABARANG!$B$4:$G$20000,5),"")</f>
        <v/>
      </c>
      <c r="L7072" s="149" t="str">
        <f t="shared" si="232"/>
        <v/>
      </c>
      <c r="M7072" s="158" t="str">
        <f t="shared" si="233"/>
        <v/>
      </c>
      <c r="O7072" s="151"/>
    </row>
    <row r="7073" spans="11:15" x14ac:dyDescent="0.3">
      <c r="K7073" s="148" t="str">
        <f>IFERROR(VLOOKUP(A7073,DATABARANG!$B$4:$G$20000,5),"")</f>
        <v/>
      </c>
      <c r="L7073" s="149" t="str">
        <f t="shared" si="232"/>
        <v/>
      </c>
      <c r="M7073" s="158" t="str">
        <f t="shared" si="233"/>
        <v/>
      </c>
      <c r="O7073" s="151"/>
    </row>
    <row r="7074" spans="11:15" x14ac:dyDescent="0.3">
      <c r="K7074" s="148" t="str">
        <f>IFERROR(VLOOKUP(A7074,DATABARANG!$B$4:$G$20000,5),"")</f>
        <v/>
      </c>
      <c r="L7074" s="149" t="str">
        <f t="shared" si="232"/>
        <v/>
      </c>
      <c r="M7074" s="158" t="str">
        <f t="shared" si="233"/>
        <v/>
      </c>
      <c r="O7074" s="151"/>
    </row>
    <row r="7075" spans="11:15" x14ac:dyDescent="0.3">
      <c r="K7075" s="148" t="str">
        <f>IFERROR(VLOOKUP(A7075,DATABARANG!$B$4:$G$20000,5),"")</f>
        <v/>
      </c>
      <c r="L7075" s="149" t="str">
        <f t="shared" si="232"/>
        <v/>
      </c>
      <c r="M7075" s="158" t="str">
        <f t="shared" si="233"/>
        <v/>
      </c>
      <c r="O7075" s="151"/>
    </row>
    <row r="7076" spans="11:15" x14ac:dyDescent="0.3">
      <c r="K7076" s="148" t="str">
        <f>IFERROR(VLOOKUP(A7076,DATABARANG!$B$4:$G$20000,5),"")</f>
        <v/>
      </c>
      <c r="L7076" s="149" t="str">
        <f t="shared" si="232"/>
        <v/>
      </c>
      <c r="M7076" s="158" t="str">
        <f t="shared" si="233"/>
        <v/>
      </c>
      <c r="O7076" s="151"/>
    </row>
    <row r="7077" spans="11:15" x14ac:dyDescent="0.3">
      <c r="K7077" s="148" t="str">
        <f>IFERROR(VLOOKUP(A7077,DATABARANG!$B$4:$G$20000,5),"")</f>
        <v/>
      </c>
      <c r="L7077" s="149" t="str">
        <f t="shared" si="232"/>
        <v/>
      </c>
      <c r="M7077" s="158" t="str">
        <f t="shared" si="233"/>
        <v/>
      </c>
      <c r="O7077" s="151"/>
    </row>
    <row r="7078" spans="11:15" x14ac:dyDescent="0.3">
      <c r="K7078" s="148" t="str">
        <f>IFERROR(VLOOKUP(A7078,DATABARANG!$B$4:$G$20000,5),"")</f>
        <v/>
      </c>
      <c r="L7078" s="149" t="str">
        <f t="shared" si="232"/>
        <v/>
      </c>
      <c r="M7078" s="158" t="str">
        <f t="shared" si="233"/>
        <v/>
      </c>
      <c r="O7078" s="151"/>
    </row>
    <row r="7079" spans="11:15" x14ac:dyDescent="0.3">
      <c r="K7079" s="148" t="str">
        <f>IFERROR(VLOOKUP(A7079,DATABARANG!$B$4:$G$20000,5),"")</f>
        <v/>
      </c>
      <c r="L7079" s="149" t="str">
        <f t="shared" si="232"/>
        <v/>
      </c>
      <c r="M7079" s="158" t="str">
        <f t="shared" si="233"/>
        <v/>
      </c>
      <c r="O7079" s="151"/>
    </row>
    <row r="7080" spans="11:15" x14ac:dyDescent="0.3">
      <c r="K7080" s="148" t="str">
        <f>IFERROR(VLOOKUP(A7080,DATABARANG!$B$4:$G$20000,5),"")</f>
        <v/>
      </c>
      <c r="L7080" s="149" t="str">
        <f t="shared" si="232"/>
        <v/>
      </c>
      <c r="M7080" s="158" t="str">
        <f t="shared" si="233"/>
        <v/>
      </c>
      <c r="O7080" s="151"/>
    </row>
    <row r="7081" spans="11:15" x14ac:dyDescent="0.3">
      <c r="K7081" s="148" t="str">
        <f>IFERROR(VLOOKUP(A7081,DATABARANG!$B$4:$G$20000,5),"")</f>
        <v/>
      </c>
      <c r="L7081" s="149" t="str">
        <f t="shared" si="232"/>
        <v/>
      </c>
      <c r="M7081" s="158" t="str">
        <f t="shared" si="233"/>
        <v/>
      </c>
      <c r="O7081" s="151"/>
    </row>
    <row r="7082" spans="11:15" x14ac:dyDescent="0.3">
      <c r="K7082" s="148" t="str">
        <f>IFERROR(VLOOKUP(A7082,DATABARANG!$B$4:$G$20000,5),"")</f>
        <v/>
      </c>
      <c r="L7082" s="149" t="str">
        <f t="shared" si="232"/>
        <v/>
      </c>
      <c r="M7082" s="158" t="str">
        <f t="shared" si="233"/>
        <v/>
      </c>
      <c r="O7082" s="151"/>
    </row>
    <row r="7083" spans="11:15" x14ac:dyDescent="0.3">
      <c r="K7083" s="148" t="str">
        <f>IFERROR(VLOOKUP(A7083,DATABARANG!$B$4:$G$20000,5),"")</f>
        <v/>
      </c>
      <c r="L7083" s="149" t="str">
        <f t="shared" si="232"/>
        <v/>
      </c>
      <c r="M7083" s="158" t="str">
        <f t="shared" si="233"/>
        <v/>
      </c>
      <c r="O7083" s="151"/>
    </row>
    <row r="7084" spans="11:15" x14ac:dyDescent="0.3">
      <c r="K7084" s="148" t="str">
        <f>IFERROR(VLOOKUP(A7084,DATABARANG!$B$4:$G$20000,5),"")</f>
        <v/>
      </c>
      <c r="L7084" s="149" t="str">
        <f t="shared" si="232"/>
        <v/>
      </c>
      <c r="M7084" s="158" t="str">
        <f t="shared" si="233"/>
        <v/>
      </c>
      <c r="O7084" s="151"/>
    </row>
    <row r="7085" spans="11:15" x14ac:dyDescent="0.3">
      <c r="K7085" s="148" t="str">
        <f>IFERROR(VLOOKUP(A7085,DATABARANG!$B$4:$G$20000,5),"")</f>
        <v/>
      </c>
      <c r="L7085" s="149" t="str">
        <f t="shared" si="232"/>
        <v/>
      </c>
      <c r="M7085" s="158" t="str">
        <f t="shared" si="233"/>
        <v/>
      </c>
      <c r="O7085" s="151"/>
    </row>
    <row r="7086" spans="11:15" x14ac:dyDescent="0.3">
      <c r="K7086" s="148" t="str">
        <f>IFERROR(VLOOKUP(A7086,DATABARANG!$B$4:$G$20000,5),"")</f>
        <v/>
      </c>
      <c r="L7086" s="149" t="str">
        <f t="shared" si="232"/>
        <v/>
      </c>
      <c r="M7086" s="158" t="str">
        <f t="shared" si="233"/>
        <v/>
      </c>
      <c r="O7086" s="151"/>
    </row>
    <row r="7087" spans="11:15" x14ac:dyDescent="0.3">
      <c r="K7087" s="148" t="str">
        <f>IFERROR(VLOOKUP(A7087,DATABARANG!$B$4:$G$20000,5),"")</f>
        <v/>
      </c>
      <c r="L7087" s="149" t="str">
        <f t="shared" si="232"/>
        <v/>
      </c>
      <c r="M7087" s="158" t="str">
        <f t="shared" si="233"/>
        <v/>
      </c>
      <c r="O7087" s="151"/>
    </row>
    <row r="7088" spans="11:15" x14ac:dyDescent="0.3">
      <c r="K7088" s="148" t="str">
        <f>IFERROR(VLOOKUP(A7088,DATABARANG!$B$4:$G$20000,5),"")</f>
        <v/>
      </c>
      <c r="L7088" s="149" t="str">
        <f t="shared" si="232"/>
        <v/>
      </c>
      <c r="M7088" s="158" t="str">
        <f t="shared" si="233"/>
        <v/>
      </c>
      <c r="O7088" s="151"/>
    </row>
    <row r="7089" spans="11:15" x14ac:dyDescent="0.3">
      <c r="K7089" s="148" t="str">
        <f>IFERROR(VLOOKUP(A7089,DATABARANG!$B$4:$G$20000,5),"")</f>
        <v/>
      </c>
      <c r="L7089" s="149" t="str">
        <f t="shared" si="232"/>
        <v/>
      </c>
      <c r="M7089" s="158" t="str">
        <f t="shared" si="233"/>
        <v/>
      </c>
      <c r="O7089" s="151"/>
    </row>
    <row r="7090" spans="11:15" x14ac:dyDescent="0.3">
      <c r="K7090" s="148" t="str">
        <f>IFERROR(VLOOKUP(A7090,DATABARANG!$B$4:$G$20000,5),"")</f>
        <v/>
      </c>
      <c r="L7090" s="149" t="str">
        <f t="shared" si="232"/>
        <v/>
      </c>
      <c r="M7090" s="158" t="str">
        <f t="shared" si="233"/>
        <v/>
      </c>
      <c r="O7090" s="151"/>
    </row>
    <row r="7091" spans="11:15" x14ac:dyDescent="0.3">
      <c r="K7091" s="148" t="str">
        <f>IFERROR(VLOOKUP(A7091,DATABARANG!$B$4:$G$20000,5),"")</f>
        <v/>
      </c>
      <c r="L7091" s="149" t="str">
        <f t="shared" si="232"/>
        <v/>
      </c>
      <c r="M7091" s="158" t="str">
        <f t="shared" si="233"/>
        <v/>
      </c>
      <c r="O7091" s="151"/>
    </row>
    <row r="7092" spans="11:15" x14ac:dyDescent="0.3">
      <c r="K7092" s="148" t="str">
        <f>IFERROR(VLOOKUP(A7092,DATABARANG!$B$4:$G$20000,5),"")</f>
        <v/>
      </c>
      <c r="L7092" s="149" t="str">
        <f t="shared" si="232"/>
        <v/>
      </c>
      <c r="M7092" s="158" t="str">
        <f t="shared" si="233"/>
        <v/>
      </c>
      <c r="O7092" s="151"/>
    </row>
    <row r="7093" spans="11:15" x14ac:dyDescent="0.3">
      <c r="K7093" s="148" t="str">
        <f>IFERROR(VLOOKUP(A7093,DATABARANG!$B$4:$G$20000,5),"")</f>
        <v/>
      </c>
      <c r="L7093" s="149" t="str">
        <f t="shared" si="232"/>
        <v/>
      </c>
      <c r="M7093" s="158" t="str">
        <f t="shared" si="233"/>
        <v/>
      </c>
      <c r="O7093" s="151"/>
    </row>
    <row r="7094" spans="11:15" x14ac:dyDescent="0.3">
      <c r="K7094" s="148" t="str">
        <f>IFERROR(VLOOKUP(A7094,DATABARANG!$B$4:$G$20000,5),"")</f>
        <v/>
      </c>
      <c r="L7094" s="149" t="str">
        <f t="shared" si="232"/>
        <v/>
      </c>
      <c r="M7094" s="158" t="str">
        <f t="shared" si="233"/>
        <v/>
      </c>
      <c r="O7094" s="151"/>
    </row>
    <row r="7095" spans="11:15" x14ac:dyDescent="0.3">
      <c r="K7095" s="148" t="str">
        <f>IFERROR(VLOOKUP(A7095,DATABARANG!$B$4:$G$20000,5),"")</f>
        <v/>
      </c>
      <c r="L7095" s="149" t="str">
        <f t="shared" si="232"/>
        <v/>
      </c>
      <c r="M7095" s="158" t="str">
        <f t="shared" si="233"/>
        <v/>
      </c>
      <c r="O7095" s="151"/>
    </row>
    <row r="7096" spans="11:15" x14ac:dyDescent="0.3">
      <c r="K7096" s="148" t="str">
        <f>IFERROR(VLOOKUP(A7096,DATABARANG!$B$4:$G$20000,5),"")</f>
        <v/>
      </c>
      <c r="L7096" s="149" t="str">
        <f t="shared" si="232"/>
        <v/>
      </c>
      <c r="M7096" s="158" t="str">
        <f t="shared" si="233"/>
        <v/>
      </c>
      <c r="O7096" s="151"/>
    </row>
    <row r="7097" spans="11:15" x14ac:dyDescent="0.3">
      <c r="K7097" s="148" t="str">
        <f>IFERROR(VLOOKUP(A7097,DATABARANG!$B$4:$G$20000,5),"")</f>
        <v/>
      </c>
      <c r="L7097" s="149" t="str">
        <f t="shared" si="232"/>
        <v/>
      </c>
      <c r="M7097" s="158" t="str">
        <f t="shared" si="233"/>
        <v/>
      </c>
      <c r="O7097" s="151"/>
    </row>
    <row r="7098" spans="11:15" x14ac:dyDescent="0.3">
      <c r="K7098" s="148" t="str">
        <f>IFERROR(VLOOKUP(A7098,DATABARANG!$B$4:$G$20000,5),"")</f>
        <v/>
      </c>
      <c r="L7098" s="149" t="str">
        <f t="shared" si="232"/>
        <v/>
      </c>
      <c r="M7098" s="158" t="str">
        <f t="shared" si="233"/>
        <v/>
      </c>
      <c r="O7098" s="151"/>
    </row>
    <row r="7099" spans="11:15" x14ac:dyDescent="0.3">
      <c r="K7099" s="148" t="str">
        <f>IFERROR(VLOOKUP(A7099,DATABARANG!$B$4:$G$20000,5),"")</f>
        <v/>
      </c>
      <c r="L7099" s="149" t="str">
        <f t="shared" si="232"/>
        <v/>
      </c>
      <c r="M7099" s="158" t="str">
        <f t="shared" si="233"/>
        <v/>
      </c>
      <c r="O7099" s="151"/>
    </row>
    <row r="7100" spans="11:15" x14ac:dyDescent="0.3">
      <c r="K7100" s="148" t="str">
        <f>IFERROR(VLOOKUP(A7100,DATABARANG!$B$4:$G$20000,5),"")</f>
        <v/>
      </c>
      <c r="L7100" s="149" t="str">
        <f t="shared" si="232"/>
        <v/>
      </c>
      <c r="M7100" s="158" t="str">
        <f t="shared" si="233"/>
        <v/>
      </c>
      <c r="O7100" s="151"/>
    </row>
    <row r="7101" spans="11:15" x14ac:dyDescent="0.3">
      <c r="K7101" s="148" t="str">
        <f>IFERROR(VLOOKUP(A7101,DATABARANG!$B$4:$G$20000,5),"")</f>
        <v/>
      </c>
      <c r="L7101" s="149" t="str">
        <f t="shared" si="232"/>
        <v/>
      </c>
      <c r="M7101" s="158" t="str">
        <f t="shared" si="233"/>
        <v/>
      </c>
      <c r="O7101" s="151"/>
    </row>
    <row r="7102" spans="11:15" x14ac:dyDescent="0.3">
      <c r="K7102" s="148" t="str">
        <f>IFERROR(VLOOKUP(A7102,DATABARANG!$B$4:$G$20000,5),"")</f>
        <v/>
      </c>
      <c r="L7102" s="149" t="str">
        <f t="shared" si="232"/>
        <v/>
      </c>
      <c r="M7102" s="158" t="str">
        <f t="shared" si="233"/>
        <v/>
      </c>
      <c r="O7102" s="151"/>
    </row>
    <row r="7103" spans="11:15" x14ac:dyDescent="0.3">
      <c r="K7103" s="148" t="str">
        <f>IFERROR(VLOOKUP(A7103,DATABARANG!$B$4:$G$20000,5),"")</f>
        <v/>
      </c>
      <c r="L7103" s="149" t="str">
        <f t="shared" si="232"/>
        <v/>
      </c>
      <c r="M7103" s="158" t="str">
        <f t="shared" si="233"/>
        <v/>
      </c>
      <c r="O7103" s="151"/>
    </row>
    <row r="7104" spans="11:15" x14ac:dyDescent="0.3">
      <c r="K7104" s="148" t="str">
        <f>IFERROR(VLOOKUP(A7104,DATABARANG!$B$4:$G$20000,5),"")</f>
        <v/>
      </c>
      <c r="L7104" s="149" t="str">
        <f t="shared" si="232"/>
        <v/>
      </c>
      <c r="M7104" s="158" t="str">
        <f t="shared" si="233"/>
        <v/>
      </c>
      <c r="O7104" s="151"/>
    </row>
    <row r="7105" spans="11:15" x14ac:dyDescent="0.3">
      <c r="K7105" s="148" t="str">
        <f>IFERROR(VLOOKUP(A7105,DATABARANG!$B$4:$G$20000,5),"")</f>
        <v/>
      </c>
      <c r="L7105" s="149" t="str">
        <f t="shared" si="232"/>
        <v/>
      </c>
      <c r="M7105" s="158" t="str">
        <f t="shared" si="233"/>
        <v/>
      </c>
      <c r="O7105" s="151"/>
    </row>
    <row r="7106" spans="11:15" x14ac:dyDescent="0.3">
      <c r="K7106" s="148" t="str">
        <f>IFERROR(VLOOKUP(A7106,DATABARANG!$B$4:$G$20000,5),"")</f>
        <v/>
      </c>
      <c r="L7106" s="149" t="str">
        <f t="shared" si="232"/>
        <v/>
      </c>
      <c r="M7106" s="158" t="str">
        <f t="shared" si="233"/>
        <v/>
      </c>
      <c r="O7106" s="151"/>
    </row>
    <row r="7107" spans="11:15" x14ac:dyDescent="0.3">
      <c r="K7107" s="148" t="str">
        <f>IFERROR(VLOOKUP(A7107,DATABARANG!$B$4:$G$20000,5),"")</f>
        <v/>
      </c>
      <c r="L7107" s="149" t="str">
        <f t="shared" si="232"/>
        <v/>
      </c>
      <c r="M7107" s="158" t="str">
        <f t="shared" si="233"/>
        <v/>
      </c>
      <c r="O7107" s="151"/>
    </row>
    <row r="7108" spans="11:15" x14ac:dyDescent="0.3">
      <c r="K7108" s="148" t="str">
        <f>IFERROR(VLOOKUP(A7108,DATABARANG!$B$4:$G$20000,5),"")</f>
        <v/>
      </c>
      <c r="L7108" s="149" t="str">
        <f t="shared" si="232"/>
        <v/>
      </c>
      <c r="M7108" s="158" t="str">
        <f t="shared" si="233"/>
        <v/>
      </c>
      <c r="O7108" s="151"/>
    </row>
    <row r="7109" spans="11:15" x14ac:dyDescent="0.3">
      <c r="K7109" s="148" t="str">
        <f>IFERROR(VLOOKUP(A7109,DATABARANG!$B$4:$G$20000,5),"")</f>
        <v/>
      </c>
      <c r="L7109" s="149" t="str">
        <f t="shared" si="232"/>
        <v/>
      </c>
      <c r="M7109" s="158" t="str">
        <f t="shared" si="233"/>
        <v/>
      </c>
      <c r="O7109" s="151"/>
    </row>
    <row r="7110" spans="11:15" x14ac:dyDescent="0.3">
      <c r="K7110" s="148" t="str">
        <f>IFERROR(VLOOKUP(A7110,DATABARANG!$B$4:$G$20000,5),"")</f>
        <v/>
      </c>
      <c r="L7110" s="149" t="str">
        <f t="shared" ref="L7110:L7173" si="234">IFERROR((E7110-K7110)*G7110,"")</f>
        <v/>
      </c>
      <c r="M7110" s="158" t="str">
        <f t="shared" ref="M7110:M7173" si="235">IF(B7110="","",TEXT(B7110,"DD-MMM"))</f>
        <v/>
      </c>
      <c r="O7110" s="151"/>
    </row>
    <row r="7111" spans="11:15" x14ac:dyDescent="0.3">
      <c r="K7111" s="148" t="str">
        <f>IFERROR(VLOOKUP(A7111,DATABARANG!$B$4:$G$20000,5),"")</f>
        <v/>
      </c>
      <c r="L7111" s="149" t="str">
        <f t="shared" si="234"/>
        <v/>
      </c>
      <c r="M7111" s="158" t="str">
        <f t="shared" si="235"/>
        <v/>
      </c>
      <c r="O7111" s="151"/>
    </row>
    <row r="7112" spans="11:15" x14ac:dyDescent="0.3">
      <c r="K7112" s="148" t="str">
        <f>IFERROR(VLOOKUP(A7112,DATABARANG!$B$4:$G$20000,5),"")</f>
        <v/>
      </c>
      <c r="L7112" s="149" t="str">
        <f t="shared" si="234"/>
        <v/>
      </c>
      <c r="M7112" s="158" t="str">
        <f t="shared" si="235"/>
        <v/>
      </c>
      <c r="O7112" s="151"/>
    </row>
    <row r="7113" spans="11:15" x14ac:dyDescent="0.3">
      <c r="K7113" s="148" t="str">
        <f>IFERROR(VLOOKUP(A7113,DATABARANG!$B$4:$G$20000,5),"")</f>
        <v/>
      </c>
      <c r="L7113" s="149" t="str">
        <f t="shared" si="234"/>
        <v/>
      </c>
      <c r="M7113" s="158" t="str">
        <f t="shared" si="235"/>
        <v/>
      </c>
      <c r="O7113" s="151"/>
    </row>
    <row r="7114" spans="11:15" x14ac:dyDescent="0.3">
      <c r="K7114" s="148" t="str">
        <f>IFERROR(VLOOKUP(A7114,DATABARANG!$B$4:$G$20000,5),"")</f>
        <v/>
      </c>
      <c r="L7114" s="149" t="str">
        <f t="shared" si="234"/>
        <v/>
      </c>
      <c r="M7114" s="158" t="str">
        <f t="shared" si="235"/>
        <v/>
      </c>
      <c r="O7114" s="151"/>
    </row>
    <row r="7115" spans="11:15" x14ac:dyDescent="0.3">
      <c r="K7115" s="148" t="str">
        <f>IFERROR(VLOOKUP(A7115,DATABARANG!$B$4:$G$20000,5),"")</f>
        <v/>
      </c>
      <c r="L7115" s="149" t="str">
        <f t="shared" si="234"/>
        <v/>
      </c>
      <c r="M7115" s="158" t="str">
        <f t="shared" si="235"/>
        <v/>
      </c>
      <c r="O7115" s="151"/>
    </row>
    <row r="7116" spans="11:15" x14ac:dyDescent="0.3">
      <c r="K7116" s="148" t="str">
        <f>IFERROR(VLOOKUP(A7116,DATABARANG!$B$4:$G$20000,5),"")</f>
        <v/>
      </c>
      <c r="L7116" s="149" t="str">
        <f t="shared" si="234"/>
        <v/>
      </c>
      <c r="M7116" s="158" t="str">
        <f t="shared" si="235"/>
        <v/>
      </c>
      <c r="O7116" s="151"/>
    </row>
    <row r="7117" spans="11:15" x14ac:dyDescent="0.3">
      <c r="K7117" s="148" t="str">
        <f>IFERROR(VLOOKUP(A7117,DATABARANG!$B$4:$G$20000,5),"")</f>
        <v/>
      </c>
      <c r="L7117" s="149" t="str">
        <f t="shared" si="234"/>
        <v/>
      </c>
      <c r="M7117" s="158" t="str">
        <f t="shared" si="235"/>
        <v/>
      </c>
      <c r="O7117" s="151"/>
    </row>
    <row r="7118" spans="11:15" x14ac:dyDescent="0.3">
      <c r="K7118" s="148" t="str">
        <f>IFERROR(VLOOKUP(A7118,DATABARANG!$B$4:$G$20000,5),"")</f>
        <v/>
      </c>
      <c r="L7118" s="149" t="str">
        <f t="shared" si="234"/>
        <v/>
      </c>
      <c r="M7118" s="158" t="str">
        <f t="shared" si="235"/>
        <v/>
      </c>
      <c r="O7118" s="151"/>
    </row>
    <row r="7119" spans="11:15" x14ac:dyDescent="0.3">
      <c r="K7119" s="148" t="str">
        <f>IFERROR(VLOOKUP(A7119,DATABARANG!$B$4:$G$20000,5),"")</f>
        <v/>
      </c>
      <c r="L7119" s="149" t="str">
        <f t="shared" si="234"/>
        <v/>
      </c>
      <c r="M7119" s="158" t="str">
        <f t="shared" si="235"/>
        <v/>
      </c>
      <c r="O7119" s="151"/>
    </row>
    <row r="7120" spans="11:15" x14ac:dyDescent="0.3">
      <c r="K7120" s="148" t="str">
        <f>IFERROR(VLOOKUP(A7120,DATABARANG!$B$4:$G$20000,5),"")</f>
        <v/>
      </c>
      <c r="L7120" s="149" t="str">
        <f t="shared" si="234"/>
        <v/>
      </c>
      <c r="M7120" s="158" t="str">
        <f t="shared" si="235"/>
        <v/>
      </c>
      <c r="O7120" s="151"/>
    </row>
    <row r="7121" spans="11:15" x14ac:dyDescent="0.3">
      <c r="K7121" s="148" t="str">
        <f>IFERROR(VLOOKUP(A7121,DATABARANG!$B$4:$G$20000,5),"")</f>
        <v/>
      </c>
      <c r="L7121" s="149" t="str">
        <f t="shared" si="234"/>
        <v/>
      </c>
      <c r="M7121" s="158" t="str">
        <f t="shared" si="235"/>
        <v/>
      </c>
      <c r="O7121" s="151"/>
    </row>
    <row r="7122" spans="11:15" x14ac:dyDescent="0.3">
      <c r="K7122" s="148" t="str">
        <f>IFERROR(VLOOKUP(A7122,DATABARANG!$B$4:$G$20000,5),"")</f>
        <v/>
      </c>
      <c r="L7122" s="149" t="str">
        <f t="shared" si="234"/>
        <v/>
      </c>
      <c r="M7122" s="158" t="str">
        <f t="shared" si="235"/>
        <v/>
      </c>
      <c r="O7122" s="151"/>
    </row>
    <row r="7123" spans="11:15" x14ac:dyDescent="0.3">
      <c r="K7123" s="148" t="str">
        <f>IFERROR(VLOOKUP(A7123,DATABARANG!$B$4:$G$20000,5),"")</f>
        <v/>
      </c>
      <c r="L7123" s="149" t="str">
        <f t="shared" si="234"/>
        <v/>
      </c>
      <c r="M7123" s="158" t="str">
        <f t="shared" si="235"/>
        <v/>
      </c>
      <c r="O7123" s="151"/>
    </row>
    <row r="7124" spans="11:15" x14ac:dyDescent="0.3">
      <c r="K7124" s="148" t="str">
        <f>IFERROR(VLOOKUP(A7124,DATABARANG!$B$4:$G$20000,5),"")</f>
        <v/>
      </c>
      <c r="L7124" s="149" t="str">
        <f t="shared" si="234"/>
        <v/>
      </c>
      <c r="M7124" s="158" t="str">
        <f t="shared" si="235"/>
        <v/>
      </c>
      <c r="O7124" s="151"/>
    </row>
    <row r="7125" spans="11:15" x14ac:dyDescent="0.3">
      <c r="K7125" s="148" t="str">
        <f>IFERROR(VLOOKUP(A7125,DATABARANG!$B$4:$G$20000,5),"")</f>
        <v/>
      </c>
      <c r="L7125" s="149" t="str">
        <f t="shared" si="234"/>
        <v/>
      </c>
      <c r="M7125" s="158" t="str">
        <f t="shared" si="235"/>
        <v/>
      </c>
      <c r="O7125" s="151"/>
    </row>
    <row r="7126" spans="11:15" x14ac:dyDescent="0.3">
      <c r="K7126" s="148" t="str">
        <f>IFERROR(VLOOKUP(A7126,DATABARANG!$B$4:$G$20000,5),"")</f>
        <v/>
      </c>
      <c r="L7126" s="149" t="str">
        <f t="shared" si="234"/>
        <v/>
      </c>
      <c r="M7126" s="158" t="str">
        <f t="shared" si="235"/>
        <v/>
      </c>
      <c r="O7126" s="151"/>
    </row>
    <row r="7127" spans="11:15" x14ac:dyDescent="0.3">
      <c r="K7127" s="148" t="str">
        <f>IFERROR(VLOOKUP(A7127,DATABARANG!$B$4:$G$20000,5),"")</f>
        <v/>
      </c>
      <c r="L7127" s="149" t="str">
        <f t="shared" si="234"/>
        <v/>
      </c>
      <c r="M7127" s="158" t="str">
        <f t="shared" si="235"/>
        <v/>
      </c>
      <c r="O7127" s="151"/>
    </row>
    <row r="7128" spans="11:15" x14ac:dyDescent="0.3">
      <c r="K7128" s="148" t="str">
        <f>IFERROR(VLOOKUP(A7128,DATABARANG!$B$4:$G$20000,5),"")</f>
        <v/>
      </c>
      <c r="L7128" s="149" t="str">
        <f t="shared" si="234"/>
        <v/>
      </c>
      <c r="M7128" s="158" t="str">
        <f t="shared" si="235"/>
        <v/>
      </c>
      <c r="O7128" s="151"/>
    </row>
    <row r="7129" spans="11:15" x14ac:dyDescent="0.3">
      <c r="K7129" s="148" t="str">
        <f>IFERROR(VLOOKUP(A7129,DATABARANG!$B$4:$G$20000,5),"")</f>
        <v/>
      </c>
      <c r="L7129" s="149" t="str">
        <f t="shared" si="234"/>
        <v/>
      </c>
      <c r="M7129" s="158" t="str">
        <f t="shared" si="235"/>
        <v/>
      </c>
      <c r="O7129" s="151"/>
    </row>
    <row r="7130" spans="11:15" x14ac:dyDescent="0.3">
      <c r="K7130" s="148" t="str">
        <f>IFERROR(VLOOKUP(A7130,DATABARANG!$B$4:$G$20000,5),"")</f>
        <v/>
      </c>
      <c r="L7130" s="149" t="str">
        <f t="shared" si="234"/>
        <v/>
      </c>
      <c r="M7130" s="158" t="str">
        <f t="shared" si="235"/>
        <v/>
      </c>
      <c r="O7130" s="151"/>
    </row>
    <row r="7131" spans="11:15" x14ac:dyDescent="0.3">
      <c r="K7131" s="148" t="str">
        <f>IFERROR(VLOOKUP(A7131,DATABARANG!$B$4:$G$20000,5),"")</f>
        <v/>
      </c>
      <c r="L7131" s="149" t="str">
        <f t="shared" si="234"/>
        <v/>
      </c>
      <c r="M7131" s="158" t="str">
        <f t="shared" si="235"/>
        <v/>
      </c>
      <c r="O7131" s="151"/>
    </row>
    <row r="7132" spans="11:15" x14ac:dyDescent="0.3">
      <c r="K7132" s="148" t="str">
        <f>IFERROR(VLOOKUP(A7132,DATABARANG!$B$4:$G$20000,5),"")</f>
        <v/>
      </c>
      <c r="L7132" s="149" t="str">
        <f t="shared" si="234"/>
        <v/>
      </c>
      <c r="M7132" s="158" t="str">
        <f t="shared" si="235"/>
        <v/>
      </c>
      <c r="O7132" s="151"/>
    </row>
    <row r="7133" spans="11:15" x14ac:dyDescent="0.3">
      <c r="K7133" s="148" t="str">
        <f>IFERROR(VLOOKUP(A7133,DATABARANG!$B$4:$G$20000,5),"")</f>
        <v/>
      </c>
      <c r="L7133" s="149" t="str">
        <f t="shared" si="234"/>
        <v/>
      </c>
      <c r="M7133" s="158" t="str">
        <f t="shared" si="235"/>
        <v/>
      </c>
      <c r="O7133" s="151"/>
    </row>
    <row r="7134" spans="11:15" x14ac:dyDescent="0.3">
      <c r="K7134" s="148" t="str">
        <f>IFERROR(VLOOKUP(A7134,DATABARANG!$B$4:$G$20000,5),"")</f>
        <v/>
      </c>
      <c r="L7134" s="149" t="str">
        <f t="shared" si="234"/>
        <v/>
      </c>
      <c r="M7134" s="158" t="str">
        <f t="shared" si="235"/>
        <v/>
      </c>
      <c r="O7134" s="151"/>
    </row>
    <row r="7135" spans="11:15" x14ac:dyDescent="0.3">
      <c r="K7135" s="148" t="str">
        <f>IFERROR(VLOOKUP(A7135,DATABARANG!$B$4:$G$20000,5),"")</f>
        <v/>
      </c>
      <c r="L7135" s="149" t="str">
        <f t="shared" si="234"/>
        <v/>
      </c>
      <c r="M7135" s="158" t="str">
        <f t="shared" si="235"/>
        <v/>
      </c>
      <c r="O7135" s="151"/>
    </row>
    <row r="7136" spans="11:15" x14ac:dyDescent="0.3">
      <c r="K7136" s="148" t="str">
        <f>IFERROR(VLOOKUP(A7136,DATABARANG!$B$4:$G$20000,5),"")</f>
        <v/>
      </c>
      <c r="L7136" s="149" t="str">
        <f t="shared" si="234"/>
        <v/>
      </c>
      <c r="M7136" s="158" t="str">
        <f t="shared" si="235"/>
        <v/>
      </c>
      <c r="O7136" s="151"/>
    </row>
    <row r="7137" spans="11:15" x14ac:dyDescent="0.3">
      <c r="K7137" s="148" t="str">
        <f>IFERROR(VLOOKUP(A7137,DATABARANG!$B$4:$G$20000,5),"")</f>
        <v/>
      </c>
      <c r="L7137" s="149" t="str">
        <f t="shared" si="234"/>
        <v/>
      </c>
      <c r="M7137" s="158" t="str">
        <f t="shared" si="235"/>
        <v/>
      </c>
      <c r="O7137" s="151"/>
    </row>
    <row r="7138" spans="11:15" x14ac:dyDescent="0.3">
      <c r="K7138" s="148" t="str">
        <f>IFERROR(VLOOKUP(A7138,DATABARANG!$B$4:$G$20000,5),"")</f>
        <v/>
      </c>
      <c r="L7138" s="149" t="str">
        <f t="shared" si="234"/>
        <v/>
      </c>
      <c r="M7138" s="158" t="str">
        <f t="shared" si="235"/>
        <v/>
      </c>
      <c r="O7138" s="151"/>
    </row>
    <row r="7139" spans="11:15" x14ac:dyDescent="0.3">
      <c r="K7139" s="148" t="str">
        <f>IFERROR(VLOOKUP(A7139,DATABARANG!$B$4:$G$20000,5),"")</f>
        <v/>
      </c>
      <c r="L7139" s="149" t="str">
        <f t="shared" si="234"/>
        <v/>
      </c>
      <c r="M7139" s="158" t="str">
        <f t="shared" si="235"/>
        <v/>
      </c>
      <c r="O7139" s="151"/>
    </row>
    <row r="7140" spans="11:15" x14ac:dyDescent="0.3">
      <c r="K7140" s="148" t="str">
        <f>IFERROR(VLOOKUP(A7140,DATABARANG!$B$4:$G$20000,5),"")</f>
        <v/>
      </c>
      <c r="L7140" s="149" t="str">
        <f t="shared" si="234"/>
        <v/>
      </c>
      <c r="M7140" s="158" t="str">
        <f t="shared" si="235"/>
        <v/>
      </c>
      <c r="O7140" s="151"/>
    </row>
    <row r="7141" spans="11:15" x14ac:dyDescent="0.3">
      <c r="K7141" s="148" t="str">
        <f>IFERROR(VLOOKUP(A7141,DATABARANG!$B$4:$G$20000,5),"")</f>
        <v/>
      </c>
      <c r="L7141" s="149" t="str">
        <f t="shared" si="234"/>
        <v/>
      </c>
      <c r="M7141" s="158" t="str">
        <f t="shared" si="235"/>
        <v/>
      </c>
      <c r="O7141" s="151"/>
    </row>
    <row r="7142" spans="11:15" x14ac:dyDescent="0.3">
      <c r="K7142" s="148" t="str">
        <f>IFERROR(VLOOKUP(A7142,DATABARANG!$B$4:$G$20000,5),"")</f>
        <v/>
      </c>
      <c r="L7142" s="149" t="str">
        <f t="shared" si="234"/>
        <v/>
      </c>
      <c r="M7142" s="158" t="str">
        <f t="shared" si="235"/>
        <v/>
      </c>
      <c r="O7142" s="151"/>
    </row>
    <row r="7143" spans="11:15" x14ac:dyDescent="0.3">
      <c r="K7143" s="148" t="str">
        <f>IFERROR(VLOOKUP(A7143,DATABARANG!$B$4:$G$20000,5),"")</f>
        <v/>
      </c>
      <c r="L7143" s="149" t="str">
        <f t="shared" si="234"/>
        <v/>
      </c>
      <c r="M7143" s="158" t="str">
        <f t="shared" si="235"/>
        <v/>
      </c>
      <c r="O7143" s="151"/>
    </row>
    <row r="7144" spans="11:15" x14ac:dyDescent="0.3">
      <c r="K7144" s="148" t="str">
        <f>IFERROR(VLOOKUP(A7144,DATABARANG!$B$4:$G$20000,5),"")</f>
        <v/>
      </c>
      <c r="L7144" s="149" t="str">
        <f t="shared" si="234"/>
        <v/>
      </c>
      <c r="M7144" s="158" t="str">
        <f t="shared" si="235"/>
        <v/>
      </c>
      <c r="O7144" s="151"/>
    </row>
    <row r="7145" spans="11:15" x14ac:dyDescent="0.3">
      <c r="K7145" s="148" t="str">
        <f>IFERROR(VLOOKUP(A7145,DATABARANG!$B$4:$G$20000,5),"")</f>
        <v/>
      </c>
      <c r="L7145" s="149" t="str">
        <f t="shared" si="234"/>
        <v/>
      </c>
      <c r="M7145" s="158" t="str">
        <f t="shared" si="235"/>
        <v/>
      </c>
      <c r="O7145" s="151"/>
    </row>
    <row r="7146" spans="11:15" x14ac:dyDescent="0.3">
      <c r="K7146" s="148" t="str">
        <f>IFERROR(VLOOKUP(A7146,DATABARANG!$B$4:$G$20000,5),"")</f>
        <v/>
      </c>
      <c r="L7146" s="149" t="str">
        <f t="shared" si="234"/>
        <v/>
      </c>
      <c r="M7146" s="158" t="str">
        <f t="shared" si="235"/>
        <v/>
      </c>
      <c r="O7146" s="151"/>
    </row>
    <row r="7147" spans="11:15" x14ac:dyDescent="0.3">
      <c r="K7147" s="148" t="str">
        <f>IFERROR(VLOOKUP(A7147,DATABARANG!$B$4:$G$20000,5),"")</f>
        <v/>
      </c>
      <c r="L7147" s="149" t="str">
        <f t="shared" si="234"/>
        <v/>
      </c>
      <c r="M7147" s="158" t="str">
        <f t="shared" si="235"/>
        <v/>
      </c>
      <c r="O7147" s="151"/>
    </row>
    <row r="7148" spans="11:15" x14ac:dyDescent="0.3">
      <c r="K7148" s="148" t="str">
        <f>IFERROR(VLOOKUP(A7148,DATABARANG!$B$4:$G$20000,5),"")</f>
        <v/>
      </c>
      <c r="L7148" s="149" t="str">
        <f t="shared" si="234"/>
        <v/>
      </c>
      <c r="M7148" s="158" t="str">
        <f t="shared" si="235"/>
        <v/>
      </c>
      <c r="O7148" s="151"/>
    </row>
    <row r="7149" spans="11:15" x14ac:dyDescent="0.3">
      <c r="K7149" s="148" t="str">
        <f>IFERROR(VLOOKUP(A7149,DATABARANG!$B$4:$G$20000,5),"")</f>
        <v/>
      </c>
      <c r="L7149" s="149" t="str">
        <f t="shared" si="234"/>
        <v/>
      </c>
      <c r="M7149" s="158" t="str">
        <f t="shared" si="235"/>
        <v/>
      </c>
      <c r="O7149" s="151"/>
    </row>
    <row r="7150" spans="11:15" x14ac:dyDescent="0.3">
      <c r="K7150" s="148" t="str">
        <f>IFERROR(VLOOKUP(A7150,DATABARANG!$B$4:$G$20000,5),"")</f>
        <v/>
      </c>
      <c r="L7150" s="149" t="str">
        <f t="shared" si="234"/>
        <v/>
      </c>
      <c r="M7150" s="158" t="str">
        <f t="shared" si="235"/>
        <v/>
      </c>
      <c r="O7150" s="151"/>
    </row>
    <row r="7151" spans="11:15" x14ac:dyDescent="0.3">
      <c r="K7151" s="148" t="str">
        <f>IFERROR(VLOOKUP(A7151,DATABARANG!$B$4:$G$20000,5),"")</f>
        <v/>
      </c>
      <c r="L7151" s="149" t="str">
        <f t="shared" si="234"/>
        <v/>
      </c>
      <c r="M7151" s="158" t="str">
        <f t="shared" si="235"/>
        <v/>
      </c>
      <c r="O7151" s="151"/>
    </row>
    <row r="7152" spans="11:15" x14ac:dyDescent="0.3">
      <c r="K7152" s="148" t="str">
        <f>IFERROR(VLOOKUP(A7152,DATABARANG!$B$4:$G$20000,5),"")</f>
        <v/>
      </c>
      <c r="L7152" s="149" t="str">
        <f t="shared" si="234"/>
        <v/>
      </c>
      <c r="M7152" s="158" t="str">
        <f t="shared" si="235"/>
        <v/>
      </c>
      <c r="O7152" s="151"/>
    </row>
    <row r="7153" spans="11:15" x14ac:dyDescent="0.3">
      <c r="K7153" s="148" t="str">
        <f>IFERROR(VLOOKUP(A7153,DATABARANG!$B$4:$G$20000,5),"")</f>
        <v/>
      </c>
      <c r="L7153" s="149" t="str">
        <f t="shared" si="234"/>
        <v/>
      </c>
      <c r="M7153" s="158" t="str">
        <f t="shared" si="235"/>
        <v/>
      </c>
      <c r="O7153" s="151"/>
    </row>
    <row r="7154" spans="11:15" x14ac:dyDescent="0.3">
      <c r="K7154" s="148" t="str">
        <f>IFERROR(VLOOKUP(A7154,DATABARANG!$B$4:$G$20000,5),"")</f>
        <v/>
      </c>
      <c r="L7154" s="149" t="str">
        <f t="shared" si="234"/>
        <v/>
      </c>
      <c r="M7154" s="158" t="str">
        <f t="shared" si="235"/>
        <v/>
      </c>
      <c r="O7154" s="151"/>
    </row>
    <row r="7155" spans="11:15" x14ac:dyDescent="0.3">
      <c r="K7155" s="148" t="str">
        <f>IFERROR(VLOOKUP(A7155,DATABARANG!$B$4:$G$20000,5),"")</f>
        <v/>
      </c>
      <c r="L7155" s="149" t="str">
        <f t="shared" si="234"/>
        <v/>
      </c>
      <c r="M7155" s="158" t="str">
        <f t="shared" si="235"/>
        <v/>
      </c>
      <c r="O7155" s="151"/>
    </row>
    <row r="7156" spans="11:15" x14ac:dyDescent="0.3">
      <c r="K7156" s="148" t="str">
        <f>IFERROR(VLOOKUP(A7156,DATABARANG!$B$4:$G$20000,5),"")</f>
        <v/>
      </c>
      <c r="L7156" s="149" t="str">
        <f t="shared" si="234"/>
        <v/>
      </c>
      <c r="M7156" s="158" t="str">
        <f t="shared" si="235"/>
        <v/>
      </c>
      <c r="O7156" s="151"/>
    </row>
    <row r="7157" spans="11:15" x14ac:dyDescent="0.3">
      <c r="K7157" s="148" t="str">
        <f>IFERROR(VLOOKUP(A7157,DATABARANG!$B$4:$G$20000,5),"")</f>
        <v/>
      </c>
      <c r="L7157" s="149" t="str">
        <f t="shared" si="234"/>
        <v/>
      </c>
      <c r="M7157" s="158" t="str">
        <f t="shared" si="235"/>
        <v/>
      </c>
      <c r="O7157" s="151"/>
    </row>
    <row r="7158" spans="11:15" x14ac:dyDescent="0.3">
      <c r="K7158" s="148" t="str">
        <f>IFERROR(VLOOKUP(A7158,DATABARANG!$B$4:$G$20000,5),"")</f>
        <v/>
      </c>
      <c r="L7158" s="149" t="str">
        <f t="shared" si="234"/>
        <v/>
      </c>
      <c r="M7158" s="158" t="str">
        <f t="shared" si="235"/>
        <v/>
      </c>
      <c r="O7158" s="151"/>
    </row>
    <row r="7159" spans="11:15" x14ac:dyDescent="0.3">
      <c r="K7159" s="148" t="str">
        <f>IFERROR(VLOOKUP(A7159,DATABARANG!$B$4:$G$20000,5),"")</f>
        <v/>
      </c>
      <c r="L7159" s="149" t="str">
        <f t="shared" si="234"/>
        <v/>
      </c>
      <c r="M7159" s="158" t="str">
        <f t="shared" si="235"/>
        <v/>
      </c>
      <c r="O7159" s="151"/>
    </row>
    <row r="7160" spans="11:15" x14ac:dyDescent="0.3">
      <c r="K7160" s="148" t="str">
        <f>IFERROR(VLOOKUP(A7160,DATABARANG!$B$4:$G$20000,5),"")</f>
        <v/>
      </c>
      <c r="L7160" s="149" t="str">
        <f t="shared" si="234"/>
        <v/>
      </c>
      <c r="M7160" s="158" t="str">
        <f t="shared" si="235"/>
        <v/>
      </c>
      <c r="O7160" s="151"/>
    </row>
    <row r="7161" spans="11:15" x14ac:dyDescent="0.3">
      <c r="K7161" s="148" t="str">
        <f>IFERROR(VLOOKUP(A7161,DATABARANG!$B$4:$G$20000,5),"")</f>
        <v/>
      </c>
      <c r="L7161" s="149" t="str">
        <f t="shared" si="234"/>
        <v/>
      </c>
      <c r="M7161" s="158" t="str">
        <f t="shared" si="235"/>
        <v/>
      </c>
      <c r="O7161" s="151"/>
    </row>
    <row r="7162" spans="11:15" x14ac:dyDescent="0.3">
      <c r="K7162" s="148" t="str">
        <f>IFERROR(VLOOKUP(A7162,DATABARANG!$B$4:$G$20000,5),"")</f>
        <v/>
      </c>
      <c r="L7162" s="149" t="str">
        <f t="shared" si="234"/>
        <v/>
      </c>
      <c r="M7162" s="158" t="str">
        <f t="shared" si="235"/>
        <v/>
      </c>
      <c r="O7162" s="151"/>
    </row>
    <row r="7163" spans="11:15" x14ac:dyDescent="0.3">
      <c r="K7163" s="148" t="str">
        <f>IFERROR(VLOOKUP(A7163,DATABARANG!$B$4:$G$20000,5),"")</f>
        <v/>
      </c>
      <c r="L7163" s="149" t="str">
        <f t="shared" si="234"/>
        <v/>
      </c>
      <c r="M7163" s="158" t="str">
        <f t="shared" si="235"/>
        <v/>
      </c>
      <c r="O7163" s="151"/>
    </row>
    <row r="7164" spans="11:15" x14ac:dyDescent="0.3">
      <c r="K7164" s="148" t="str">
        <f>IFERROR(VLOOKUP(A7164,DATABARANG!$B$4:$G$20000,5),"")</f>
        <v/>
      </c>
      <c r="L7164" s="149" t="str">
        <f t="shared" si="234"/>
        <v/>
      </c>
      <c r="M7164" s="158" t="str">
        <f t="shared" si="235"/>
        <v/>
      </c>
      <c r="O7164" s="151"/>
    </row>
    <row r="7165" spans="11:15" x14ac:dyDescent="0.3">
      <c r="K7165" s="148" t="str">
        <f>IFERROR(VLOOKUP(A7165,DATABARANG!$B$4:$G$20000,5),"")</f>
        <v/>
      </c>
      <c r="L7165" s="149" t="str">
        <f t="shared" si="234"/>
        <v/>
      </c>
      <c r="M7165" s="158" t="str">
        <f t="shared" si="235"/>
        <v/>
      </c>
      <c r="O7165" s="151"/>
    </row>
    <row r="7166" spans="11:15" x14ac:dyDescent="0.3">
      <c r="K7166" s="148" t="str">
        <f>IFERROR(VLOOKUP(A7166,DATABARANG!$B$4:$G$20000,5),"")</f>
        <v/>
      </c>
      <c r="L7166" s="149" t="str">
        <f t="shared" si="234"/>
        <v/>
      </c>
      <c r="M7166" s="158" t="str">
        <f t="shared" si="235"/>
        <v/>
      </c>
      <c r="O7166" s="151"/>
    </row>
    <row r="7167" spans="11:15" x14ac:dyDescent="0.3">
      <c r="K7167" s="148" t="str">
        <f>IFERROR(VLOOKUP(A7167,DATABARANG!$B$4:$G$20000,5),"")</f>
        <v/>
      </c>
      <c r="L7167" s="149" t="str">
        <f t="shared" si="234"/>
        <v/>
      </c>
      <c r="M7167" s="158" t="str">
        <f t="shared" si="235"/>
        <v/>
      </c>
      <c r="O7167" s="151"/>
    </row>
    <row r="7168" spans="11:15" x14ac:dyDescent="0.3">
      <c r="K7168" s="148" t="str">
        <f>IFERROR(VLOOKUP(A7168,DATABARANG!$B$4:$G$20000,5),"")</f>
        <v/>
      </c>
      <c r="L7168" s="149" t="str">
        <f t="shared" si="234"/>
        <v/>
      </c>
      <c r="M7168" s="158" t="str">
        <f t="shared" si="235"/>
        <v/>
      </c>
      <c r="O7168" s="151"/>
    </row>
    <row r="7169" spans="11:15" x14ac:dyDescent="0.3">
      <c r="K7169" s="148" t="str">
        <f>IFERROR(VLOOKUP(A7169,DATABARANG!$B$4:$G$20000,5),"")</f>
        <v/>
      </c>
      <c r="L7169" s="149" t="str">
        <f t="shared" si="234"/>
        <v/>
      </c>
      <c r="M7169" s="158" t="str">
        <f t="shared" si="235"/>
        <v/>
      </c>
      <c r="O7169" s="151"/>
    </row>
    <row r="7170" spans="11:15" x14ac:dyDescent="0.3">
      <c r="K7170" s="148" t="str">
        <f>IFERROR(VLOOKUP(A7170,DATABARANG!$B$4:$G$20000,5),"")</f>
        <v/>
      </c>
      <c r="L7170" s="149" t="str">
        <f t="shared" si="234"/>
        <v/>
      </c>
      <c r="M7170" s="158" t="str">
        <f t="shared" si="235"/>
        <v/>
      </c>
      <c r="O7170" s="151"/>
    </row>
    <row r="7171" spans="11:15" x14ac:dyDescent="0.3">
      <c r="K7171" s="148" t="str">
        <f>IFERROR(VLOOKUP(A7171,DATABARANG!$B$4:$G$20000,5),"")</f>
        <v/>
      </c>
      <c r="L7171" s="149" t="str">
        <f t="shared" si="234"/>
        <v/>
      </c>
      <c r="M7171" s="158" t="str">
        <f t="shared" si="235"/>
        <v/>
      </c>
      <c r="O7171" s="151"/>
    </row>
    <row r="7172" spans="11:15" x14ac:dyDescent="0.3">
      <c r="K7172" s="148" t="str">
        <f>IFERROR(VLOOKUP(A7172,DATABARANG!$B$4:$G$20000,5),"")</f>
        <v/>
      </c>
      <c r="L7172" s="149" t="str">
        <f t="shared" si="234"/>
        <v/>
      </c>
      <c r="M7172" s="158" t="str">
        <f t="shared" si="235"/>
        <v/>
      </c>
      <c r="O7172" s="151"/>
    </row>
    <row r="7173" spans="11:15" x14ac:dyDescent="0.3">
      <c r="K7173" s="148" t="str">
        <f>IFERROR(VLOOKUP(A7173,DATABARANG!$B$4:$G$20000,5),"")</f>
        <v/>
      </c>
      <c r="L7173" s="149" t="str">
        <f t="shared" si="234"/>
        <v/>
      </c>
      <c r="M7173" s="158" t="str">
        <f t="shared" si="235"/>
        <v/>
      </c>
      <c r="O7173" s="151"/>
    </row>
    <row r="7174" spans="11:15" x14ac:dyDescent="0.3">
      <c r="K7174" s="148" t="str">
        <f>IFERROR(VLOOKUP(A7174,DATABARANG!$B$4:$G$20000,5),"")</f>
        <v/>
      </c>
      <c r="L7174" s="149" t="str">
        <f t="shared" ref="L7174:L7237" si="236">IFERROR((E7174-K7174)*G7174,"")</f>
        <v/>
      </c>
      <c r="M7174" s="158" t="str">
        <f t="shared" ref="M7174:M7237" si="237">IF(B7174="","",TEXT(B7174,"DD-MMM"))</f>
        <v/>
      </c>
      <c r="O7174" s="151"/>
    </row>
    <row r="7175" spans="11:15" x14ac:dyDescent="0.3">
      <c r="K7175" s="148" t="str">
        <f>IFERROR(VLOOKUP(A7175,DATABARANG!$B$4:$G$20000,5),"")</f>
        <v/>
      </c>
      <c r="L7175" s="149" t="str">
        <f t="shared" si="236"/>
        <v/>
      </c>
      <c r="M7175" s="158" t="str">
        <f t="shared" si="237"/>
        <v/>
      </c>
      <c r="O7175" s="151"/>
    </row>
    <row r="7176" spans="11:15" x14ac:dyDescent="0.3">
      <c r="K7176" s="148" t="str">
        <f>IFERROR(VLOOKUP(A7176,DATABARANG!$B$4:$G$20000,5),"")</f>
        <v/>
      </c>
      <c r="L7176" s="149" t="str">
        <f t="shared" si="236"/>
        <v/>
      </c>
      <c r="M7176" s="158" t="str">
        <f t="shared" si="237"/>
        <v/>
      </c>
      <c r="O7176" s="151"/>
    </row>
    <row r="7177" spans="11:15" x14ac:dyDescent="0.3">
      <c r="K7177" s="148" t="str">
        <f>IFERROR(VLOOKUP(A7177,DATABARANG!$B$4:$G$20000,5),"")</f>
        <v/>
      </c>
      <c r="L7177" s="149" t="str">
        <f t="shared" si="236"/>
        <v/>
      </c>
      <c r="M7177" s="158" t="str">
        <f t="shared" si="237"/>
        <v/>
      </c>
      <c r="O7177" s="151"/>
    </row>
    <row r="7178" spans="11:15" x14ac:dyDescent="0.3">
      <c r="K7178" s="148" t="str">
        <f>IFERROR(VLOOKUP(A7178,DATABARANG!$B$4:$G$20000,5),"")</f>
        <v/>
      </c>
      <c r="L7178" s="149" t="str">
        <f t="shared" si="236"/>
        <v/>
      </c>
      <c r="M7178" s="158" t="str">
        <f t="shared" si="237"/>
        <v/>
      </c>
      <c r="O7178" s="151"/>
    </row>
    <row r="7179" spans="11:15" x14ac:dyDescent="0.3">
      <c r="K7179" s="148" t="str">
        <f>IFERROR(VLOOKUP(A7179,DATABARANG!$B$4:$G$20000,5),"")</f>
        <v/>
      </c>
      <c r="L7179" s="149" t="str">
        <f t="shared" si="236"/>
        <v/>
      </c>
      <c r="M7179" s="158" t="str">
        <f t="shared" si="237"/>
        <v/>
      </c>
      <c r="O7179" s="151"/>
    </row>
    <row r="7180" spans="11:15" x14ac:dyDescent="0.3">
      <c r="K7180" s="148" t="str">
        <f>IFERROR(VLOOKUP(A7180,DATABARANG!$B$4:$G$20000,5),"")</f>
        <v/>
      </c>
      <c r="L7180" s="149" t="str">
        <f t="shared" si="236"/>
        <v/>
      </c>
      <c r="M7180" s="158" t="str">
        <f t="shared" si="237"/>
        <v/>
      </c>
      <c r="O7180" s="151"/>
    </row>
    <row r="7181" spans="11:15" x14ac:dyDescent="0.3">
      <c r="K7181" s="148" t="str">
        <f>IFERROR(VLOOKUP(A7181,DATABARANG!$B$4:$G$20000,5),"")</f>
        <v/>
      </c>
      <c r="L7181" s="149" t="str">
        <f t="shared" si="236"/>
        <v/>
      </c>
      <c r="M7181" s="158" t="str">
        <f t="shared" si="237"/>
        <v/>
      </c>
      <c r="O7181" s="151"/>
    </row>
    <row r="7182" spans="11:15" x14ac:dyDescent="0.3">
      <c r="K7182" s="148" t="str">
        <f>IFERROR(VLOOKUP(A7182,DATABARANG!$B$4:$G$20000,5),"")</f>
        <v/>
      </c>
      <c r="L7182" s="149" t="str">
        <f t="shared" si="236"/>
        <v/>
      </c>
      <c r="M7182" s="158" t="str">
        <f t="shared" si="237"/>
        <v/>
      </c>
      <c r="O7182" s="151"/>
    </row>
    <row r="7183" spans="11:15" x14ac:dyDescent="0.3">
      <c r="K7183" s="148" t="str">
        <f>IFERROR(VLOOKUP(A7183,DATABARANG!$B$4:$G$20000,5),"")</f>
        <v/>
      </c>
      <c r="L7183" s="149" t="str">
        <f t="shared" si="236"/>
        <v/>
      </c>
      <c r="M7183" s="158" t="str">
        <f t="shared" si="237"/>
        <v/>
      </c>
      <c r="O7183" s="151"/>
    </row>
    <row r="7184" spans="11:15" x14ac:dyDescent="0.3">
      <c r="K7184" s="148" t="str">
        <f>IFERROR(VLOOKUP(A7184,DATABARANG!$B$4:$G$20000,5),"")</f>
        <v/>
      </c>
      <c r="L7184" s="149" t="str">
        <f t="shared" si="236"/>
        <v/>
      </c>
      <c r="M7184" s="158" t="str">
        <f t="shared" si="237"/>
        <v/>
      </c>
      <c r="O7184" s="151"/>
    </row>
    <row r="7185" spans="11:15" x14ac:dyDescent="0.3">
      <c r="K7185" s="148" t="str">
        <f>IFERROR(VLOOKUP(A7185,DATABARANG!$B$4:$G$20000,5),"")</f>
        <v/>
      </c>
      <c r="L7185" s="149" t="str">
        <f t="shared" si="236"/>
        <v/>
      </c>
      <c r="M7185" s="158" t="str">
        <f t="shared" si="237"/>
        <v/>
      </c>
      <c r="O7185" s="151"/>
    </row>
    <row r="7186" spans="11:15" x14ac:dyDescent="0.3">
      <c r="K7186" s="148" t="str">
        <f>IFERROR(VLOOKUP(A7186,DATABARANG!$B$4:$G$20000,5),"")</f>
        <v/>
      </c>
      <c r="L7186" s="149" t="str">
        <f t="shared" si="236"/>
        <v/>
      </c>
      <c r="M7186" s="158" t="str">
        <f t="shared" si="237"/>
        <v/>
      </c>
      <c r="O7186" s="151"/>
    </row>
    <row r="7187" spans="11:15" x14ac:dyDescent="0.3">
      <c r="K7187" s="148" t="str">
        <f>IFERROR(VLOOKUP(A7187,DATABARANG!$B$4:$G$20000,5),"")</f>
        <v/>
      </c>
      <c r="L7187" s="149" t="str">
        <f t="shared" si="236"/>
        <v/>
      </c>
      <c r="M7187" s="158" t="str">
        <f t="shared" si="237"/>
        <v/>
      </c>
      <c r="O7187" s="151"/>
    </row>
    <row r="7188" spans="11:15" x14ac:dyDescent="0.3">
      <c r="K7188" s="148" t="str">
        <f>IFERROR(VLOOKUP(A7188,DATABARANG!$B$4:$G$20000,5),"")</f>
        <v/>
      </c>
      <c r="L7188" s="149" t="str">
        <f t="shared" si="236"/>
        <v/>
      </c>
      <c r="M7188" s="158" t="str">
        <f t="shared" si="237"/>
        <v/>
      </c>
      <c r="O7188" s="151"/>
    </row>
    <row r="7189" spans="11:15" x14ac:dyDescent="0.3">
      <c r="K7189" s="148" t="str">
        <f>IFERROR(VLOOKUP(A7189,DATABARANG!$B$4:$G$20000,5),"")</f>
        <v/>
      </c>
      <c r="L7189" s="149" t="str">
        <f t="shared" si="236"/>
        <v/>
      </c>
      <c r="M7189" s="158" t="str">
        <f t="shared" si="237"/>
        <v/>
      </c>
      <c r="O7189" s="151"/>
    </row>
    <row r="7190" spans="11:15" x14ac:dyDescent="0.3">
      <c r="K7190" s="148" t="str">
        <f>IFERROR(VLOOKUP(A7190,DATABARANG!$B$4:$G$20000,5),"")</f>
        <v/>
      </c>
      <c r="L7190" s="149" t="str">
        <f t="shared" si="236"/>
        <v/>
      </c>
      <c r="M7190" s="158" t="str">
        <f t="shared" si="237"/>
        <v/>
      </c>
      <c r="O7190" s="151"/>
    </row>
    <row r="7191" spans="11:15" x14ac:dyDescent="0.3">
      <c r="K7191" s="148" t="str">
        <f>IFERROR(VLOOKUP(A7191,DATABARANG!$B$4:$G$20000,5),"")</f>
        <v/>
      </c>
      <c r="L7191" s="149" t="str">
        <f t="shared" si="236"/>
        <v/>
      </c>
      <c r="M7191" s="158" t="str">
        <f t="shared" si="237"/>
        <v/>
      </c>
      <c r="O7191" s="151"/>
    </row>
    <row r="7192" spans="11:15" x14ac:dyDescent="0.3">
      <c r="K7192" s="148" t="str">
        <f>IFERROR(VLOOKUP(A7192,DATABARANG!$B$4:$G$20000,5),"")</f>
        <v/>
      </c>
      <c r="L7192" s="149" t="str">
        <f t="shared" si="236"/>
        <v/>
      </c>
      <c r="M7192" s="158" t="str">
        <f t="shared" si="237"/>
        <v/>
      </c>
      <c r="O7192" s="151"/>
    </row>
    <row r="7193" spans="11:15" x14ac:dyDescent="0.3">
      <c r="K7193" s="148" t="str">
        <f>IFERROR(VLOOKUP(A7193,DATABARANG!$B$4:$G$20000,5),"")</f>
        <v/>
      </c>
      <c r="L7193" s="149" t="str">
        <f t="shared" si="236"/>
        <v/>
      </c>
      <c r="M7193" s="158" t="str">
        <f t="shared" si="237"/>
        <v/>
      </c>
      <c r="O7193" s="151"/>
    </row>
    <row r="7194" spans="11:15" x14ac:dyDescent="0.3">
      <c r="K7194" s="148" t="str">
        <f>IFERROR(VLOOKUP(A7194,DATABARANG!$B$4:$G$20000,5),"")</f>
        <v/>
      </c>
      <c r="L7194" s="149" t="str">
        <f t="shared" si="236"/>
        <v/>
      </c>
      <c r="M7194" s="158" t="str">
        <f t="shared" si="237"/>
        <v/>
      </c>
      <c r="O7194" s="151"/>
    </row>
    <row r="7195" spans="11:15" x14ac:dyDescent="0.3">
      <c r="K7195" s="148" t="str">
        <f>IFERROR(VLOOKUP(A7195,DATABARANG!$B$4:$G$20000,5),"")</f>
        <v/>
      </c>
      <c r="L7195" s="149" t="str">
        <f t="shared" si="236"/>
        <v/>
      </c>
      <c r="M7195" s="158" t="str">
        <f t="shared" si="237"/>
        <v/>
      </c>
      <c r="O7195" s="151"/>
    </row>
    <row r="7196" spans="11:15" x14ac:dyDescent="0.3">
      <c r="K7196" s="148" t="str">
        <f>IFERROR(VLOOKUP(A7196,DATABARANG!$B$4:$G$20000,5),"")</f>
        <v/>
      </c>
      <c r="L7196" s="149" t="str">
        <f t="shared" si="236"/>
        <v/>
      </c>
      <c r="M7196" s="158" t="str">
        <f t="shared" si="237"/>
        <v/>
      </c>
      <c r="O7196" s="151"/>
    </row>
    <row r="7197" spans="11:15" x14ac:dyDescent="0.3">
      <c r="K7197" s="148" t="str">
        <f>IFERROR(VLOOKUP(A7197,DATABARANG!$B$4:$G$20000,5),"")</f>
        <v/>
      </c>
      <c r="L7197" s="149" t="str">
        <f t="shared" si="236"/>
        <v/>
      </c>
      <c r="M7197" s="158" t="str">
        <f t="shared" si="237"/>
        <v/>
      </c>
      <c r="O7197" s="151"/>
    </row>
    <row r="7198" spans="11:15" x14ac:dyDescent="0.3">
      <c r="K7198" s="148" t="str">
        <f>IFERROR(VLOOKUP(A7198,DATABARANG!$B$4:$G$20000,5),"")</f>
        <v/>
      </c>
      <c r="L7198" s="149" t="str">
        <f t="shared" si="236"/>
        <v/>
      </c>
      <c r="M7198" s="158" t="str">
        <f t="shared" si="237"/>
        <v/>
      </c>
      <c r="O7198" s="151"/>
    </row>
    <row r="7199" spans="11:15" x14ac:dyDescent="0.3">
      <c r="K7199" s="148" t="str">
        <f>IFERROR(VLOOKUP(A7199,DATABARANG!$B$4:$G$20000,5),"")</f>
        <v/>
      </c>
      <c r="L7199" s="149" t="str">
        <f t="shared" si="236"/>
        <v/>
      </c>
      <c r="M7199" s="158" t="str">
        <f t="shared" si="237"/>
        <v/>
      </c>
      <c r="O7199" s="151"/>
    </row>
    <row r="7200" spans="11:15" x14ac:dyDescent="0.3">
      <c r="K7200" s="148" t="str">
        <f>IFERROR(VLOOKUP(A7200,DATABARANG!$B$4:$G$20000,5),"")</f>
        <v/>
      </c>
      <c r="L7200" s="149" t="str">
        <f t="shared" si="236"/>
        <v/>
      </c>
      <c r="M7200" s="158" t="str">
        <f t="shared" si="237"/>
        <v/>
      </c>
      <c r="O7200" s="151"/>
    </row>
    <row r="7201" spans="11:15" x14ac:dyDescent="0.3">
      <c r="K7201" s="148" t="str">
        <f>IFERROR(VLOOKUP(A7201,DATABARANG!$B$4:$G$20000,5),"")</f>
        <v/>
      </c>
      <c r="L7201" s="149" t="str">
        <f t="shared" si="236"/>
        <v/>
      </c>
      <c r="M7201" s="158" t="str">
        <f t="shared" si="237"/>
        <v/>
      </c>
      <c r="O7201" s="151"/>
    </row>
    <row r="7202" spans="11:15" x14ac:dyDescent="0.3">
      <c r="K7202" s="148" t="str">
        <f>IFERROR(VLOOKUP(A7202,DATABARANG!$B$4:$G$20000,5),"")</f>
        <v/>
      </c>
      <c r="L7202" s="149" t="str">
        <f t="shared" si="236"/>
        <v/>
      </c>
      <c r="M7202" s="158" t="str">
        <f t="shared" si="237"/>
        <v/>
      </c>
      <c r="O7202" s="151"/>
    </row>
    <row r="7203" spans="11:15" x14ac:dyDescent="0.3">
      <c r="K7203" s="148" t="str">
        <f>IFERROR(VLOOKUP(A7203,DATABARANG!$B$4:$G$20000,5),"")</f>
        <v/>
      </c>
      <c r="L7203" s="149" t="str">
        <f t="shared" si="236"/>
        <v/>
      </c>
      <c r="M7203" s="158" t="str">
        <f t="shared" si="237"/>
        <v/>
      </c>
      <c r="O7203" s="151"/>
    </row>
    <row r="7204" spans="11:15" x14ac:dyDescent="0.3">
      <c r="K7204" s="148" t="str">
        <f>IFERROR(VLOOKUP(A7204,DATABARANG!$B$4:$G$20000,5),"")</f>
        <v/>
      </c>
      <c r="L7204" s="149" t="str">
        <f t="shared" si="236"/>
        <v/>
      </c>
      <c r="M7204" s="158" t="str">
        <f t="shared" si="237"/>
        <v/>
      </c>
      <c r="O7204" s="151"/>
    </row>
    <row r="7205" spans="11:15" x14ac:dyDescent="0.3">
      <c r="K7205" s="148" t="str">
        <f>IFERROR(VLOOKUP(A7205,DATABARANG!$B$4:$G$20000,5),"")</f>
        <v/>
      </c>
      <c r="L7205" s="149" t="str">
        <f t="shared" si="236"/>
        <v/>
      </c>
      <c r="M7205" s="158" t="str">
        <f t="shared" si="237"/>
        <v/>
      </c>
      <c r="O7205" s="151"/>
    </row>
    <row r="7206" spans="11:15" x14ac:dyDescent="0.3">
      <c r="K7206" s="148" t="str">
        <f>IFERROR(VLOOKUP(A7206,DATABARANG!$B$4:$G$20000,5),"")</f>
        <v/>
      </c>
      <c r="L7206" s="149" t="str">
        <f t="shared" si="236"/>
        <v/>
      </c>
      <c r="M7206" s="158" t="str">
        <f t="shared" si="237"/>
        <v/>
      </c>
      <c r="O7206" s="151"/>
    </row>
    <row r="7207" spans="11:15" x14ac:dyDescent="0.3">
      <c r="K7207" s="148" t="str">
        <f>IFERROR(VLOOKUP(A7207,DATABARANG!$B$4:$G$20000,5),"")</f>
        <v/>
      </c>
      <c r="L7207" s="149" t="str">
        <f t="shared" si="236"/>
        <v/>
      </c>
      <c r="M7207" s="158" t="str">
        <f t="shared" si="237"/>
        <v/>
      </c>
      <c r="O7207" s="151"/>
    </row>
    <row r="7208" spans="11:15" x14ac:dyDescent="0.3">
      <c r="K7208" s="148" t="str">
        <f>IFERROR(VLOOKUP(A7208,DATABARANG!$B$4:$G$20000,5),"")</f>
        <v/>
      </c>
      <c r="L7208" s="149" t="str">
        <f t="shared" si="236"/>
        <v/>
      </c>
      <c r="M7208" s="158" t="str">
        <f t="shared" si="237"/>
        <v/>
      </c>
      <c r="O7208" s="151"/>
    </row>
    <row r="7209" spans="11:15" x14ac:dyDescent="0.3">
      <c r="K7209" s="148" t="str">
        <f>IFERROR(VLOOKUP(A7209,DATABARANG!$B$4:$G$20000,5),"")</f>
        <v/>
      </c>
      <c r="L7209" s="149" t="str">
        <f t="shared" si="236"/>
        <v/>
      </c>
      <c r="M7209" s="158" t="str">
        <f t="shared" si="237"/>
        <v/>
      </c>
      <c r="O7209" s="151"/>
    </row>
    <row r="7210" spans="11:15" x14ac:dyDescent="0.3">
      <c r="K7210" s="148" t="str">
        <f>IFERROR(VLOOKUP(A7210,DATABARANG!$B$4:$G$20000,5),"")</f>
        <v/>
      </c>
      <c r="L7210" s="149" t="str">
        <f t="shared" si="236"/>
        <v/>
      </c>
      <c r="M7210" s="158" t="str">
        <f t="shared" si="237"/>
        <v/>
      </c>
      <c r="O7210" s="151"/>
    </row>
    <row r="7211" spans="11:15" x14ac:dyDescent="0.3">
      <c r="K7211" s="148" t="str">
        <f>IFERROR(VLOOKUP(A7211,DATABARANG!$B$4:$G$20000,5),"")</f>
        <v/>
      </c>
      <c r="L7211" s="149" t="str">
        <f t="shared" si="236"/>
        <v/>
      </c>
      <c r="M7211" s="158" t="str">
        <f t="shared" si="237"/>
        <v/>
      </c>
      <c r="O7211" s="151"/>
    </row>
    <row r="7212" spans="11:15" x14ac:dyDescent="0.3">
      <c r="K7212" s="148" t="str">
        <f>IFERROR(VLOOKUP(A7212,DATABARANG!$B$4:$G$20000,5),"")</f>
        <v/>
      </c>
      <c r="L7212" s="149" t="str">
        <f t="shared" si="236"/>
        <v/>
      </c>
      <c r="M7212" s="158" t="str">
        <f t="shared" si="237"/>
        <v/>
      </c>
      <c r="O7212" s="151"/>
    </row>
    <row r="7213" spans="11:15" x14ac:dyDescent="0.3">
      <c r="K7213" s="148" t="str">
        <f>IFERROR(VLOOKUP(A7213,DATABARANG!$B$4:$G$20000,5),"")</f>
        <v/>
      </c>
      <c r="L7213" s="149" t="str">
        <f t="shared" si="236"/>
        <v/>
      </c>
      <c r="M7213" s="158" t="str">
        <f t="shared" si="237"/>
        <v/>
      </c>
      <c r="O7213" s="151"/>
    </row>
    <row r="7214" spans="11:15" x14ac:dyDescent="0.3">
      <c r="K7214" s="148" t="str">
        <f>IFERROR(VLOOKUP(A7214,DATABARANG!$B$4:$G$20000,5),"")</f>
        <v/>
      </c>
      <c r="L7214" s="149" t="str">
        <f t="shared" si="236"/>
        <v/>
      </c>
      <c r="M7214" s="158" t="str">
        <f t="shared" si="237"/>
        <v/>
      </c>
      <c r="O7214" s="151"/>
    </row>
    <row r="7215" spans="11:15" x14ac:dyDescent="0.3">
      <c r="K7215" s="148" t="str">
        <f>IFERROR(VLOOKUP(A7215,DATABARANG!$B$4:$G$20000,5),"")</f>
        <v/>
      </c>
      <c r="L7215" s="149" t="str">
        <f t="shared" si="236"/>
        <v/>
      </c>
      <c r="M7215" s="158" t="str">
        <f t="shared" si="237"/>
        <v/>
      </c>
      <c r="O7215" s="151"/>
    </row>
    <row r="7216" spans="11:15" x14ac:dyDescent="0.3">
      <c r="K7216" s="148" t="str">
        <f>IFERROR(VLOOKUP(A7216,DATABARANG!$B$4:$G$20000,5),"")</f>
        <v/>
      </c>
      <c r="L7216" s="149" t="str">
        <f t="shared" si="236"/>
        <v/>
      </c>
      <c r="M7216" s="158" t="str">
        <f t="shared" si="237"/>
        <v/>
      </c>
      <c r="O7216" s="151"/>
    </row>
    <row r="7217" spans="11:15" x14ac:dyDescent="0.3">
      <c r="K7217" s="148" t="str">
        <f>IFERROR(VLOOKUP(A7217,DATABARANG!$B$4:$G$20000,5),"")</f>
        <v/>
      </c>
      <c r="L7217" s="149" t="str">
        <f t="shared" si="236"/>
        <v/>
      </c>
      <c r="M7217" s="158" t="str">
        <f t="shared" si="237"/>
        <v/>
      </c>
      <c r="O7217" s="151"/>
    </row>
    <row r="7218" spans="11:15" x14ac:dyDescent="0.3">
      <c r="K7218" s="148" t="str">
        <f>IFERROR(VLOOKUP(A7218,DATABARANG!$B$4:$G$20000,5),"")</f>
        <v/>
      </c>
      <c r="L7218" s="149" t="str">
        <f t="shared" si="236"/>
        <v/>
      </c>
      <c r="M7218" s="158" t="str">
        <f t="shared" si="237"/>
        <v/>
      </c>
      <c r="O7218" s="151"/>
    </row>
    <row r="7219" spans="11:15" x14ac:dyDescent="0.3">
      <c r="K7219" s="148" t="str">
        <f>IFERROR(VLOOKUP(A7219,DATABARANG!$B$4:$G$20000,5),"")</f>
        <v/>
      </c>
      <c r="L7219" s="149" t="str">
        <f t="shared" si="236"/>
        <v/>
      </c>
      <c r="M7219" s="158" t="str">
        <f t="shared" si="237"/>
        <v/>
      </c>
      <c r="O7219" s="151"/>
    </row>
    <row r="7220" spans="11:15" x14ac:dyDescent="0.3">
      <c r="K7220" s="148" t="str">
        <f>IFERROR(VLOOKUP(A7220,DATABARANG!$B$4:$G$20000,5),"")</f>
        <v/>
      </c>
      <c r="L7220" s="149" t="str">
        <f t="shared" si="236"/>
        <v/>
      </c>
      <c r="M7220" s="158" t="str">
        <f t="shared" si="237"/>
        <v/>
      </c>
      <c r="O7220" s="151"/>
    </row>
    <row r="7221" spans="11:15" x14ac:dyDescent="0.3">
      <c r="K7221" s="148" t="str">
        <f>IFERROR(VLOOKUP(A7221,DATABARANG!$B$4:$G$20000,5),"")</f>
        <v/>
      </c>
      <c r="L7221" s="149" t="str">
        <f t="shared" si="236"/>
        <v/>
      </c>
      <c r="M7221" s="158" t="str">
        <f t="shared" si="237"/>
        <v/>
      </c>
      <c r="O7221" s="151"/>
    </row>
    <row r="7222" spans="11:15" x14ac:dyDescent="0.3">
      <c r="K7222" s="148" t="str">
        <f>IFERROR(VLOOKUP(A7222,DATABARANG!$B$4:$G$20000,5),"")</f>
        <v/>
      </c>
      <c r="L7222" s="149" t="str">
        <f t="shared" si="236"/>
        <v/>
      </c>
      <c r="M7222" s="158" t="str">
        <f t="shared" si="237"/>
        <v/>
      </c>
      <c r="O7222" s="151"/>
    </row>
    <row r="7223" spans="11:15" x14ac:dyDescent="0.3">
      <c r="K7223" s="148" t="str">
        <f>IFERROR(VLOOKUP(A7223,DATABARANG!$B$4:$G$20000,5),"")</f>
        <v/>
      </c>
      <c r="L7223" s="149" t="str">
        <f t="shared" si="236"/>
        <v/>
      </c>
      <c r="M7223" s="158" t="str">
        <f t="shared" si="237"/>
        <v/>
      </c>
      <c r="O7223" s="151"/>
    </row>
    <row r="7224" spans="11:15" x14ac:dyDescent="0.3">
      <c r="K7224" s="148" t="str">
        <f>IFERROR(VLOOKUP(A7224,DATABARANG!$B$4:$G$20000,5),"")</f>
        <v/>
      </c>
      <c r="L7224" s="149" t="str">
        <f t="shared" si="236"/>
        <v/>
      </c>
      <c r="M7224" s="158" t="str">
        <f t="shared" si="237"/>
        <v/>
      </c>
      <c r="O7224" s="151"/>
    </row>
    <row r="7225" spans="11:15" x14ac:dyDescent="0.3">
      <c r="K7225" s="148" t="str">
        <f>IFERROR(VLOOKUP(A7225,DATABARANG!$B$4:$G$20000,5),"")</f>
        <v/>
      </c>
      <c r="L7225" s="149" t="str">
        <f t="shared" si="236"/>
        <v/>
      </c>
      <c r="M7225" s="158" t="str">
        <f t="shared" si="237"/>
        <v/>
      </c>
      <c r="O7225" s="151"/>
    </row>
    <row r="7226" spans="11:15" x14ac:dyDescent="0.3">
      <c r="K7226" s="148" t="str">
        <f>IFERROR(VLOOKUP(A7226,DATABARANG!$B$4:$G$20000,5),"")</f>
        <v/>
      </c>
      <c r="L7226" s="149" t="str">
        <f t="shared" si="236"/>
        <v/>
      </c>
      <c r="M7226" s="158" t="str">
        <f t="shared" si="237"/>
        <v/>
      </c>
      <c r="O7226" s="151"/>
    </row>
    <row r="7227" spans="11:15" x14ac:dyDescent="0.3">
      <c r="K7227" s="148" t="str">
        <f>IFERROR(VLOOKUP(A7227,DATABARANG!$B$4:$G$20000,5),"")</f>
        <v/>
      </c>
      <c r="L7227" s="149" t="str">
        <f t="shared" si="236"/>
        <v/>
      </c>
      <c r="M7227" s="158" t="str">
        <f t="shared" si="237"/>
        <v/>
      </c>
      <c r="O7227" s="151"/>
    </row>
    <row r="7228" spans="11:15" x14ac:dyDescent="0.3">
      <c r="K7228" s="148" t="str">
        <f>IFERROR(VLOOKUP(A7228,DATABARANG!$B$4:$G$20000,5),"")</f>
        <v/>
      </c>
      <c r="L7228" s="149" t="str">
        <f t="shared" si="236"/>
        <v/>
      </c>
      <c r="M7228" s="158" t="str">
        <f t="shared" si="237"/>
        <v/>
      </c>
      <c r="O7228" s="151"/>
    </row>
    <row r="7229" spans="11:15" x14ac:dyDescent="0.3">
      <c r="K7229" s="148" t="str">
        <f>IFERROR(VLOOKUP(A7229,DATABARANG!$B$4:$G$20000,5),"")</f>
        <v/>
      </c>
      <c r="L7229" s="149" t="str">
        <f t="shared" si="236"/>
        <v/>
      </c>
      <c r="M7229" s="158" t="str">
        <f t="shared" si="237"/>
        <v/>
      </c>
      <c r="O7229" s="151"/>
    </row>
    <row r="7230" spans="11:15" x14ac:dyDescent="0.3">
      <c r="K7230" s="148" t="str">
        <f>IFERROR(VLOOKUP(A7230,DATABARANG!$B$4:$G$20000,5),"")</f>
        <v/>
      </c>
      <c r="L7230" s="149" t="str">
        <f t="shared" si="236"/>
        <v/>
      </c>
      <c r="M7230" s="158" t="str">
        <f t="shared" si="237"/>
        <v/>
      </c>
      <c r="O7230" s="151"/>
    </row>
    <row r="7231" spans="11:15" x14ac:dyDescent="0.3">
      <c r="K7231" s="148" t="str">
        <f>IFERROR(VLOOKUP(A7231,DATABARANG!$B$4:$G$20000,5),"")</f>
        <v/>
      </c>
      <c r="L7231" s="149" t="str">
        <f t="shared" si="236"/>
        <v/>
      </c>
      <c r="M7231" s="158" t="str">
        <f t="shared" si="237"/>
        <v/>
      </c>
      <c r="O7231" s="151"/>
    </row>
    <row r="7232" spans="11:15" x14ac:dyDescent="0.3">
      <c r="K7232" s="148" t="str">
        <f>IFERROR(VLOOKUP(A7232,DATABARANG!$B$4:$G$20000,5),"")</f>
        <v/>
      </c>
      <c r="L7232" s="149" t="str">
        <f t="shared" si="236"/>
        <v/>
      </c>
      <c r="M7232" s="158" t="str">
        <f t="shared" si="237"/>
        <v/>
      </c>
      <c r="O7232" s="151"/>
    </row>
    <row r="7233" spans="11:15" x14ac:dyDescent="0.3">
      <c r="K7233" s="148" t="str">
        <f>IFERROR(VLOOKUP(A7233,DATABARANG!$B$4:$G$20000,5),"")</f>
        <v/>
      </c>
      <c r="L7233" s="149" t="str">
        <f t="shared" si="236"/>
        <v/>
      </c>
      <c r="M7233" s="158" t="str">
        <f t="shared" si="237"/>
        <v/>
      </c>
      <c r="O7233" s="151"/>
    </row>
    <row r="7234" spans="11:15" x14ac:dyDescent="0.3">
      <c r="K7234" s="148" t="str">
        <f>IFERROR(VLOOKUP(A7234,DATABARANG!$B$4:$G$20000,5),"")</f>
        <v/>
      </c>
      <c r="L7234" s="149" t="str">
        <f t="shared" si="236"/>
        <v/>
      </c>
      <c r="M7234" s="158" t="str">
        <f t="shared" si="237"/>
        <v/>
      </c>
      <c r="O7234" s="151"/>
    </row>
    <row r="7235" spans="11:15" x14ac:dyDescent="0.3">
      <c r="K7235" s="148" t="str">
        <f>IFERROR(VLOOKUP(A7235,DATABARANG!$B$4:$G$20000,5),"")</f>
        <v/>
      </c>
      <c r="L7235" s="149" t="str">
        <f t="shared" si="236"/>
        <v/>
      </c>
      <c r="M7235" s="158" t="str">
        <f t="shared" si="237"/>
        <v/>
      </c>
      <c r="O7235" s="151"/>
    </row>
    <row r="7236" spans="11:15" x14ac:dyDescent="0.3">
      <c r="K7236" s="148" t="str">
        <f>IFERROR(VLOOKUP(A7236,DATABARANG!$B$4:$G$20000,5),"")</f>
        <v/>
      </c>
      <c r="L7236" s="149" t="str">
        <f t="shared" si="236"/>
        <v/>
      </c>
      <c r="M7236" s="158" t="str">
        <f t="shared" si="237"/>
        <v/>
      </c>
      <c r="O7236" s="151"/>
    </row>
    <row r="7237" spans="11:15" x14ac:dyDescent="0.3">
      <c r="K7237" s="148" t="str">
        <f>IFERROR(VLOOKUP(A7237,DATABARANG!$B$4:$G$20000,5),"")</f>
        <v/>
      </c>
      <c r="L7237" s="149" t="str">
        <f t="shared" si="236"/>
        <v/>
      </c>
      <c r="M7237" s="158" t="str">
        <f t="shared" si="237"/>
        <v/>
      </c>
      <c r="O7237" s="151"/>
    </row>
    <row r="7238" spans="11:15" x14ac:dyDescent="0.3">
      <c r="K7238" s="148" t="str">
        <f>IFERROR(VLOOKUP(A7238,DATABARANG!$B$4:$G$20000,5),"")</f>
        <v/>
      </c>
      <c r="L7238" s="149" t="str">
        <f t="shared" ref="L7238:L7301" si="238">IFERROR((E7238-K7238)*G7238,"")</f>
        <v/>
      </c>
      <c r="M7238" s="158" t="str">
        <f t="shared" ref="M7238:M7301" si="239">IF(B7238="","",TEXT(B7238,"DD-MMM"))</f>
        <v/>
      </c>
      <c r="O7238" s="151"/>
    </row>
    <row r="7239" spans="11:15" x14ac:dyDescent="0.3">
      <c r="K7239" s="148" t="str">
        <f>IFERROR(VLOOKUP(A7239,DATABARANG!$B$4:$G$20000,5),"")</f>
        <v/>
      </c>
      <c r="L7239" s="149" t="str">
        <f t="shared" si="238"/>
        <v/>
      </c>
      <c r="M7239" s="158" t="str">
        <f t="shared" si="239"/>
        <v/>
      </c>
      <c r="O7239" s="151"/>
    </row>
    <row r="7240" spans="11:15" x14ac:dyDescent="0.3">
      <c r="K7240" s="148" t="str">
        <f>IFERROR(VLOOKUP(A7240,DATABARANG!$B$4:$G$20000,5),"")</f>
        <v/>
      </c>
      <c r="L7240" s="149" t="str">
        <f t="shared" si="238"/>
        <v/>
      </c>
      <c r="M7240" s="158" t="str">
        <f t="shared" si="239"/>
        <v/>
      </c>
      <c r="O7240" s="151"/>
    </row>
    <row r="7241" spans="11:15" x14ac:dyDescent="0.3">
      <c r="K7241" s="148" t="str">
        <f>IFERROR(VLOOKUP(A7241,DATABARANG!$B$4:$G$20000,5),"")</f>
        <v/>
      </c>
      <c r="L7241" s="149" t="str">
        <f t="shared" si="238"/>
        <v/>
      </c>
      <c r="M7241" s="158" t="str">
        <f t="shared" si="239"/>
        <v/>
      </c>
      <c r="O7241" s="151"/>
    </row>
    <row r="7242" spans="11:15" x14ac:dyDescent="0.3">
      <c r="K7242" s="148" t="str">
        <f>IFERROR(VLOOKUP(A7242,DATABARANG!$B$4:$G$20000,5),"")</f>
        <v/>
      </c>
      <c r="L7242" s="149" t="str">
        <f t="shared" si="238"/>
        <v/>
      </c>
      <c r="M7242" s="158" t="str">
        <f t="shared" si="239"/>
        <v/>
      </c>
      <c r="O7242" s="151"/>
    </row>
    <row r="7243" spans="11:15" x14ac:dyDescent="0.3">
      <c r="K7243" s="148" t="str">
        <f>IFERROR(VLOOKUP(A7243,DATABARANG!$B$4:$G$20000,5),"")</f>
        <v/>
      </c>
      <c r="L7243" s="149" t="str">
        <f t="shared" si="238"/>
        <v/>
      </c>
      <c r="M7243" s="158" t="str">
        <f t="shared" si="239"/>
        <v/>
      </c>
      <c r="O7243" s="151"/>
    </row>
    <row r="7244" spans="11:15" x14ac:dyDescent="0.3">
      <c r="K7244" s="148" t="str">
        <f>IFERROR(VLOOKUP(A7244,DATABARANG!$B$4:$G$20000,5),"")</f>
        <v/>
      </c>
      <c r="L7244" s="149" t="str">
        <f t="shared" si="238"/>
        <v/>
      </c>
      <c r="M7244" s="158" t="str">
        <f t="shared" si="239"/>
        <v/>
      </c>
      <c r="O7244" s="151"/>
    </row>
    <row r="7245" spans="11:15" x14ac:dyDescent="0.3">
      <c r="K7245" s="148" t="str">
        <f>IFERROR(VLOOKUP(A7245,DATABARANG!$B$4:$G$20000,5),"")</f>
        <v/>
      </c>
      <c r="L7245" s="149" t="str">
        <f t="shared" si="238"/>
        <v/>
      </c>
      <c r="M7245" s="158" t="str">
        <f t="shared" si="239"/>
        <v/>
      </c>
      <c r="O7245" s="151"/>
    </row>
    <row r="7246" spans="11:15" x14ac:dyDescent="0.3">
      <c r="K7246" s="148" t="str">
        <f>IFERROR(VLOOKUP(A7246,DATABARANG!$B$4:$G$20000,5),"")</f>
        <v/>
      </c>
      <c r="L7246" s="149" t="str">
        <f t="shared" si="238"/>
        <v/>
      </c>
      <c r="M7246" s="158" t="str">
        <f t="shared" si="239"/>
        <v/>
      </c>
      <c r="O7246" s="151"/>
    </row>
    <row r="7247" spans="11:15" x14ac:dyDescent="0.3">
      <c r="K7247" s="148" t="str">
        <f>IFERROR(VLOOKUP(A7247,DATABARANG!$B$4:$G$20000,5),"")</f>
        <v/>
      </c>
      <c r="L7247" s="149" t="str">
        <f t="shared" si="238"/>
        <v/>
      </c>
      <c r="M7247" s="158" t="str">
        <f t="shared" si="239"/>
        <v/>
      </c>
      <c r="O7247" s="151"/>
    </row>
    <row r="7248" spans="11:15" x14ac:dyDescent="0.3">
      <c r="K7248" s="148" t="str">
        <f>IFERROR(VLOOKUP(A7248,DATABARANG!$B$4:$G$20000,5),"")</f>
        <v/>
      </c>
      <c r="L7248" s="149" t="str">
        <f t="shared" si="238"/>
        <v/>
      </c>
      <c r="M7248" s="158" t="str">
        <f t="shared" si="239"/>
        <v/>
      </c>
      <c r="O7248" s="151"/>
    </row>
    <row r="7249" spans="11:15" x14ac:dyDescent="0.3">
      <c r="K7249" s="148" t="str">
        <f>IFERROR(VLOOKUP(A7249,DATABARANG!$B$4:$G$20000,5),"")</f>
        <v/>
      </c>
      <c r="L7249" s="149" t="str">
        <f t="shared" si="238"/>
        <v/>
      </c>
      <c r="M7249" s="158" t="str">
        <f t="shared" si="239"/>
        <v/>
      </c>
      <c r="O7249" s="151"/>
    </row>
    <row r="7250" spans="11:15" x14ac:dyDescent="0.3">
      <c r="K7250" s="148" t="str">
        <f>IFERROR(VLOOKUP(A7250,DATABARANG!$B$4:$G$20000,5),"")</f>
        <v/>
      </c>
      <c r="L7250" s="149" t="str">
        <f t="shared" si="238"/>
        <v/>
      </c>
      <c r="M7250" s="158" t="str">
        <f t="shared" si="239"/>
        <v/>
      </c>
      <c r="O7250" s="151"/>
    </row>
    <row r="7251" spans="11:15" x14ac:dyDescent="0.3">
      <c r="K7251" s="148" t="str">
        <f>IFERROR(VLOOKUP(A7251,DATABARANG!$B$4:$G$20000,5),"")</f>
        <v/>
      </c>
      <c r="L7251" s="149" t="str">
        <f t="shared" si="238"/>
        <v/>
      </c>
      <c r="M7251" s="158" t="str">
        <f t="shared" si="239"/>
        <v/>
      </c>
      <c r="O7251" s="151"/>
    </row>
    <row r="7252" spans="11:15" x14ac:dyDescent="0.3">
      <c r="K7252" s="148" t="str">
        <f>IFERROR(VLOOKUP(A7252,DATABARANG!$B$4:$G$20000,5),"")</f>
        <v/>
      </c>
      <c r="L7252" s="149" t="str">
        <f t="shared" si="238"/>
        <v/>
      </c>
      <c r="M7252" s="158" t="str">
        <f t="shared" si="239"/>
        <v/>
      </c>
      <c r="O7252" s="151"/>
    </row>
    <row r="7253" spans="11:15" x14ac:dyDescent="0.3">
      <c r="K7253" s="148" t="str">
        <f>IFERROR(VLOOKUP(A7253,DATABARANG!$B$4:$G$20000,5),"")</f>
        <v/>
      </c>
      <c r="L7253" s="149" t="str">
        <f t="shared" si="238"/>
        <v/>
      </c>
      <c r="M7253" s="158" t="str">
        <f t="shared" si="239"/>
        <v/>
      </c>
      <c r="O7253" s="151"/>
    </row>
    <row r="7254" spans="11:15" x14ac:dyDescent="0.3">
      <c r="K7254" s="148" t="str">
        <f>IFERROR(VLOOKUP(A7254,DATABARANG!$B$4:$G$20000,5),"")</f>
        <v/>
      </c>
      <c r="L7254" s="149" t="str">
        <f t="shared" si="238"/>
        <v/>
      </c>
      <c r="M7254" s="158" t="str">
        <f t="shared" si="239"/>
        <v/>
      </c>
      <c r="O7254" s="151"/>
    </row>
    <row r="7255" spans="11:15" x14ac:dyDescent="0.3">
      <c r="K7255" s="148" t="str">
        <f>IFERROR(VLOOKUP(A7255,DATABARANG!$B$4:$G$20000,5),"")</f>
        <v/>
      </c>
      <c r="L7255" s="149" t="str">
        <f t="shared" si="238"/>
        <v/>
      </c>
      <c r="M7255" s="158" t="str">
        <f t="shared" si="239"/>
        <v/>
      </c>
      <c r="O7255" s="151"/>
    </row>
    <row r="7256" spans="11:15" x14ac:dyDescent="0.3">
      <c r="K7256" s="148" t="str">
        <f>IFERROR(VLOOKUP(A7256,DATABARANG!$B$4:$G$20000,5),"")</f>
        <v/>
      </c>
      <c r="L7256" s="149" t="str">
        <f t="shared" si="238"/>
        <v/>
      </c>
      <c r="M7256" s="158" t="str">
        <f t="shared" si="239"/>
        <v/>
      </c>
      <c r="O7256" s="151"/>
    </row>
    <row r="7257" spans="11:15" x14ac:dyDescent="0.3">
      <c r="K7257" s="148" t="str">
        <f>IFERROR(VLOOKUP(A7257,DATABARANG!$B$4:$G$20000,5),"")</f>
        <v/>
      </c>
      <c r="L7257" s="149" t="str">
        <f t="shared" si="238"/>
        <v/>
      </c>
      <c r="M7257" s="158" t="str">
        <f t="shared" si="239"/>
        <v/>
      </c>
      <c r="O7257" s="151"/>
    </row>
    <row r="7258" spans="11:15" x14ac:dyDescent="0.3">
      <c r="K7258" s="148" t="str">
        <f>IFERROR(VLOOKUP(A7258,DATABARANG!$B$4:$G$20000,5),"")</f>
        <v/>
      </c>
      <c r="L7258" s="149" t="str">
        <f t="shared" si="238"/>
        <v/>
      </c>
      <c r="M7258" s="158" t="str">
        <f t="shared" si="239"/>
        <v/>
      </c>
      <c r="O7258" s="151"/>
    </row>
    <row r="7259" spans="11:15" x14ac:dyDescent="0.3">
      <c r="K7259" s="148" t="str">
        <f>IFERROR(VLOOKUP(A7259,DATABARANG!$B$4:$G$20000,5),"")</f>
        <v/>
      </c>
      <c r="L7259" s="149" t="str">
        <f t="shared" si="238"/>
        <v/>
      </c>
      <c r="M7259" s="158" t="str">
        <f t="shared" si="239"/>
        <v/>
      </c>
      <c r="O7259" s="151"/>
    </row>
    <row r="7260" spans="11:15" x14ac:dyDescent="0.3">
      <c r="K7260" s="148" t="str">
        <f>IFERROR(VLOOKUP(A7260,DATABARANG!$B$4:$G$20000,5),"")</f>
        <v/>
      </c>
      <c r="L7260" s="149" t="str">
        <f t="shared" si="238"/>
        <v/>
      </c>
      <c r="M7260" s="158" t="str">
        <f t="shared" si="239"/>
        <v/>
      </c>
      <c r="O7260" s="151"/>
    </row>
    <row r="7261" spans="11:15" x14ac:dyDescent="0.3">
      <c r="K7261" s="148" t="str">
        <f>IFERROR(VLOOKUP(A7261,DATABARANG!$B$4:$G$20000,5),"")</f>
        <v/>
      </c>
      <c r="L7261" s="149" t="str">
        <f t="shared" si="238"/>
        <v/>
      </c>
      <c r="M7261" s="158" t="str">
        <f t="shared" si="239"/>
        <v/>
      </c>
      <c r="O7261" s="151"/>
    </row>
    <row r="7262" spans="11:15" x14ac:dyDescent="0.3">
      <c r="K7262" s="148" t="str">
        <f>IFERROR(VLOOKUP(A7262,DATABARANG!$B$4:$G$20000,5),"")</f>
        <v/>
      </c>
      <c r="L7262" s="149" t="str">
        <f t="shared" si="238"/>
        <v/>
      </c>
      <c r="M7262" s="158" t="str">
        <f t="shared" si="239"/>
        <v/>
      </c>
      <c r="O7262" s="151"/>
    </row>
    <row r="7263" spans="11:15" x14ac:dyDescent="0.3">
      <c r="K7263" s="148" t="str">
        <f>IFERROR(VLOOKUP(A7263,DATABARANG!$B$4:$G$20000,5),"")</f>
        <v/>
      </c>
      <c r="L7263" s="149" t="str">
        <f t="shared" si="238"/>
        <v/>
      </c>
      <c r="M7263" s="158" t="str">
        <f t="shared" si="239"/>
        <v/>
      </c>
      <c r="O7263" s="151"/>
    </row>
    <row r="7264" spans="11:15" x14ac:dyDescent="0.3">
      <c r="K7264" s="148" t="str">
        <f>IFERROR(VLOOKUP(A7264,DATABARANG!$B$4:$G$20000,5),"")</f>
        <v/>
      </c>
      <c r="L7264" s="149" t="str">
        <f t="shared" si="238"/>
        <v/>
      </c>
      <c r="M7264" s="158" t="str">
        <f t="shared" si="239"/>
        <v/>
      </c>
      <c r="O7264" s="151"/>
    </row>
    <row r="7265" spans="11:15" x14ac:dyDescent="0.3">
      <c r="K7265" s="148" t="str">
        <f>IFERROR(VLOOKUP(A7265,DATABARANG!$B$4:$G$20000,5),"")</f>
        <v/>
      </c>
      <c r="L7265" s="149" t="str">
        <f t="shared" si="238"/>
        <v/>
      </c>
      <c r="M7265" s="158" t="str">
        <f t="shared" si="239"/>
        <v/>
      </c>
      <c r="O7265" s="151"/>
    </row>
    <row r="7266" spans="11:15" x14ac:dyDescent="0.3">
      <c r="K7266" s="148" t="str">
        <f>IFERROR(VLOOKUP(A7266,DATABARANG!$B$4:$G$20000,5),"")</f>
        <v/>
      </c>
      <c r="L7266" s="149" t="str">
        <f t="shared" si="238"/>
        <v/>
      </c>
      <c r="M7266" s="158" t="str">
        <f t="shared" si="239"/>
        <v/>
      </c>
      <c r="O7266" s="151"/>
    </row>
    <row r="7267" spans="11:15" x14ac:dyDescent="0.3">
      <c r="K7267" s="148" t="str">
        <f>IFERROR(VLOOKUP(A7267,DATABARANG!$B$4:$G$20000,5),"")</f>
        <v/>
      </c>
      <c r="L7267" s="149" t="str">
        <f t="shared" si="238"/>
        <v/>
      </c>
      <c r="M7267" s="158" t="str">
        <f t="shared" si="239"/>
        <v/>
      </c>
      <c r="O7267" s="151"/>
    </row>
    <row r="7268" spans="11:15" x14ac:dyDescent="0.3">
      <c r="K7268" s="148" t="str">
        <f>IFERROR(VLOOKUP(A7268,DATABARANG!$B$4:$G$20000,5),"")</f>
        <v/>
      </c>
      <c r="L7268" s="149" t="str">
        <f t="shared" si="238"/>
        <v/>
      </c>
      <c r="M7268" s="158" t="str">
        <f t="shared" si="239"/>
        <v/>
      </c>
      <c r="O7268" s="151"/>
    </row>
    <row r="7269" spans="11:15" x14ac:dyDescent="0.3">
      <c r="K7269" s="148" t="str">
        <f>IFERROR(VLOOKUP(A7269,DATABARANG!$B$4:$G$20000,5),"")</f>
        <v/>
      </c>
      <c r="L7269" s="149" t="str">
        <f t="shared" si="238"/>
        <v/>
      </c>
      <c r="M7269" s="158" t="str">
        <f t="shared" si="239"/>
        <v/>
      </c>
      <c r="O7269" s="151"/>
    </row>
    <row r="7270" spans="11:15" x14ac:dyDescent="0.3">
      <c r="K7270" s="148" t="str">
        <f>IFERROR(VLOOKUP(A7270,DATABARANG!$B$4:$G$20000,5),"")</f>
        <v/>
      </c>
      <c r="L7270" s="149" t="str">
        <f t="shared" si="238"/>
        <v/>
      </c>
      <c r="M7270" s="158" t="str">
        <f t="shared" si="239"/>
        <v/>
      </c>
      <c r="O7270" s="151"/>
    </row>
    <row r="7271" spans="11:15" x14ac:dyDescent="0.3">
      <c r="K7271" s="148" t="str">
        <f>IFERROR(VLOOKUP(A7271,DATABARANG!$B$4:$G$20000,5),"")</f>
        <v/>
      </c>
      <c r="L7271" s="149" t="str">
        <f t="shared" si="238"/>
        <v/>
      </c>
      <c r="M7271" s="158" t="str">
        <f t="shared" si="239"/>
        <v/>
      </c>
      <c r="O7271" s="151"/>
    </row>
    <row r="7272" spans="11:15" x14ac:dyDescent="0.3">
      <c r="K7272" s="148" t="str">
        <f>IFERROR(VLOOKUP(A7272,DATABARANG!$B$4:$G$20000,5),"")</f>
        <v/>
      </c>
      <c r="L7272" s="149" t="str">
        <f t="shared" si="238"/>
        <v/>
      </c>
      <c r="M7272" s="158" t="str">
        <f t="shared" si="239"/>
        <v/>
      </c>
      <c r="O7272" s="151"/>
    </row>
    <row r="7273" spans="11:15" x14ac:dyDescent="0.3">
      <c r="K7273" s="148" t="str">
        <f>IFERROR(VLOOKUP(A7273,DATABARANG!$B$4:$G$20000,5),"")</f>
        <v/>
      </c>
      <c r="L7273" s="149" t="str">
        <f t="shared" si="238"/>
        <v/>
      </c>
      <c r="M7273" s="158" t="str">
        <f t="shared" si="239"/>
        <v/>
      </c>
      <c r="O7273" s="151"/>
    </row>
    <row r="7274" spans="11:15" x14ac:dyDescent="0.3">
      <c r="K7274" s="148" t="str">
        <f>IFERROR(VLOOKUP(A7274,DATABARANG!$B$4:$G$20000,5),"")</f>
        <v/>
      </c>
      <c r="L7274" s="149" t="str">
        <f t="shared" si="238"/>
        <v/>
      </c>
      <c r="M7274" s="158" t="str">
        <f t="shared" si="239"/>
        <v/>
      </c>
      <c r="O7274" s="151"/>
    </row>
    <row r="7275" spans="11:15" x14ac:dyDescent="0.3">
      <c r="K7275" s="148" t="str">
        <f>IFERROR(VLOOKUP(A7275,DATABARANG!$B$4:$G$20000,5),"")</f>
        <v/>
      </c>
      <c r="L7275" s="149" t="str">
        <f t="shared" si="238"/>
        <v/>
      </c>
      <c r="M7275" s="158" t="str">
        <f t="shared" si="239"/>
        <v/>
      </c>
      <c r="O7275" s="151"/>
    </row>
    <row r="7276" spans="11:15" x14ac:dyDescent="0.3">
      <c r="K7276" s="148" t="str">
        <f>IFERROR(VLOOKUP(A7276,DATABARANG!$B$4:$G$20000,5),"")</f>
        <v/>
      </c>
      <c r="L7276" s="149" t="str">
        <f t="shared" si="238"/>
        <v/>
      </c>
      <c r="M7276" s="158" t="str">
        <f t="shared" si="239"/>
        <v/>
      </c>
      <c r="O7276" s="151"/>
    </row>
    <row r="7277" spans="11:15" x14ac:dyDescent="0.3">
      <c r="K7277" s="148" t="str">
        <f>IFERROR(VLOOKUP(A7277,DATABARANG!$B$4:$G$20000,5),"")</f>
        <v/>
      </c>
      <c r="L7277" s="149" t="str">
        <f t="shared" si="238"/>
        <v/>
      </c>
      <c r="M7277" s="158" t="str">
        <f t="shared" si="239"/>
        <v/>
      </c>
      <c r="O7277" s="151"/>
    </row>
    <row r="7278" spans="11:15" x14ac:dyDescent="0.3">
      <c r="K7278" s="148" t="str">
        <f>IFERROR(VLOOKUP(A7278,DATABARANG!$B$4:$G$20000,5),"")</f>
        <v/>
      </c>
      <c r="L7278" s="149" t="str">
        <f t="shared" si="238"/>
        <v/>
      </c>
      <c r="M7278" s="158" t="str">
        <f t="shared" si="239"/>
        <v/>
      </c>
      <c r="O7278" s="151"/>
    </row>
    <row r="7279" spans="11:15" x14ac:dyDescent="0.3">
      <c r="K7279" s="148" t="str">
        <f>IFERROR(VLOOKUP(A7279,DATABARANG!$B$4:$G$20000,5),"")</f>
        <v/>
      </c>
      <c r="L7279" s="149" t="str">
        <f t="shared" si="238"/>
        <v/>
      </c>
      <c r="M7279" s="158" t="str">
        <f t="shared" si="239"/>
        <v/>
      </c>
      <c r="O7279" s="151"/>
    </row>
    <row r="7280" spans="11:15" x14ac:dyDescent="0.3">
      <c r="K7280" s="148" t="str">
        <f>IFERROR(VLOOKUP(A7280,DATABARANG!$B$4:$G$20000,5),"")</f>
        <v/>
      </c>
      <c r="L7280" s="149" t="str">
        <f t="shared" si="238"/>
        <v/>
      </c>
      <c r="M7280" s="158" t="str">
        <f t="shared" si="239"/>
        <v/>
      </c>
      <c r="O7280" s="151"/>
    </row>
    <row r="7281" spans="11:15" x14ac:dyDescent="0.3">
      <c r="K7281" s="148" t="str">
        <f>IFERROR(VLOOKUP(A7281,DATABARANG!$B$4:$G$20000,5),"")</f>
        <v/>
      </c>
      <c r="L7281" s="149" t="str">
        <f t="shared" si="238"/>
        <v/>
      </c>
      <c r="M7281" s="158" t="str">
        <f t="shared" si="239"/>
        <v/>
      </c>
      <c r="O7281" s="151"/>
    </row>
    <row r="7282" spans="11:15" x14ac:dyDescent="0.3">
      <c r="K7282" s="148" t="str">
        <f>IFERROR(VLOOKUP(A7282,DATABARANG!$B$4:$G$20000,5),"")</f>
        <v/>
      </c>
      <c r="L7282" s="149" t="str">
        <f t="shared" si="238"/>
        <v/>
      </c>
      <c r="M7282" s="158" t="str">
        <f t="shared" si="239"/>
        <v/>
      </c>
      <c r="O7282" s="151"/>
    </row>
    <row r="7283" spans="11:15" x14ac:dyDescent="0.3">
      <c r="K7283" s="148" t="str">
        <f>IFERROR(VLOOKUP(A7283,DATABARANG!$B$4:$G$20000,5),"")</f>
        <v/>
      </c>
      <c r="L7283" s="149" t="str">
        <f t="shared" si="238"/>
        <v/>
      </c>
      <c r="M7283" s="158" t="str">
        <f t="shared" si="239"/>
        <v/>
      </c>
      <c r="O7283" s="151"/>
    </row>
    <row r="7284" spans="11:15" x14ac:dyDescent="0.3">
      <c r="K7284" s="148" t="str">
        <f>IFERROR(VLOOKUP(A7284,DATABARANG!$B$4:$G$20000,5),"")</f>
        <v/>
      </c>
      <c r="L7284" s="149" t="str">
        <f t="shared" si="238"/>
        <v/>
      </c>
      <c r="M7284" s="158" t="str">
        <f t="shared" si="239"/>
        <v/>
      </c>
      <c r="O7284" s="151"/>
    </row>
    <row r="7285" spans="11:15" x14ac:dyDescent="0.3">
      <c r="K7285" s="148" t="str">
        <f>IFERROR(VLOOKUP(A7285,DATABARANG!$B$4:$G$20000,5),"")</f>
        <v/>
      </c>
      <c r="L7285" s="149" t="str">
        <f t="shared" si="238"/>
        <v/>
      </c>
      <c r="M7285" s="158" t="str">
        <f t="shared" si="239"/>
        <v/>
      </c>
      <c r="O7285" s="151"/>
    </row>
    <row r="7286" spans="11:15" x14ac:dyDescent="0.3">
      <c r="K7286" s="148" t="str">
        <f>IFERROR(VLOOKUP(A7286,DATABARANG!$B$4:$G$20000,5),"")</f>
        <v/>
      </c>
      <c r="L7286" s="149" t="str">
        <f t="shared" si="238"/>
        <v/>
      </c>
      <c r="M7286" s="158" t="str">
        <f t="shared" si="239"/>
        <v/>
      </c>
      <c r="O7286" s="151"/>
    </row>
    <row r="7287" spans="11:15" x14ac:dyDescent="0.3">
      <c r="K7287" s="148" t="str">
        <f>IFERROR(VLOOKUP(A7287,DATABARANG!$B$4:$G$20000,5),"")</f>
        <v/>
      </c>
      <c r="L7287" s="149" t="str">
        <f t="shared" si="238"/>
        <v/>
      </c>
      <c r="M7287" s="158" t="str">
        <f t="shared" si="239"/>
        <v/>
      </c>
      <c r="O7287" s="151"/>
    </row>
    <row r="7288" spans="11:15" x14ac:dyDescent="0.3">
      <c r="K7288" s="148" t="str">
        <f>IFERROR(VLOOKUP(A7288,DATABARANG!$B$4:$G$20000,5),"")</f>
        <v/>
      </c>
      <c r="L7288" s="149" t="str">
        <f t="shared" si="238"/>
        <v/>
      </c>
      <c r="M7288" s="158" t="str">
        <f t="shared" si="239"/>
        <v/>
      </c>
      <c r="O7288" s="151"/>
    </row>
    <row r="7289" spans="11:15" x14ac:dyDescent="0.3">
      <c r="K7289" s="148" t="str">
        <f>IFERROR(VLOOKUP(A7289,DATABARANG!$B$4:$G$20000,5),"")</f>
        <v/>
      </c>
      <c r="L7289" s="149" t="str">
        <f t="shared" si="238"/>
        <v/>
      </c>
      <c r="M7289" s="158" t="str">
        <f t="shared" si="239"/>
        <v/>
      </c>
      <c r="O7289" s="151"/>
    </row>
    <row r="7290" spans="11:15" x14ac:dyDescent="0.3">
      <c r="K7290" s="148" t="str">
        <f>IFERROR(VLOOKUP(A7290,DATABARANG!$B$4:$G$20000,5),"")</f>
        <v/>
      </c>
      <c r="L7290" s="149" t="str">
        <f t="shared" si="238"/>
        <v/>
      </c>
      <c r="M7290" s="158" t="str">
        <f t="shared" si="239"/>
        <v/>
      </c>
      <c r="O7290" s="151"/>
    </row>
    <row r="7291" spans="11:15" x14ac:dyDescent="0.3">
      <c r="K7291" s="148" t="str">
        <f>IFERROR(VLOOKUP(A7291,DATABARANG!$B$4:$G$20000,5),"")</f>
        <v/>
      </c>
      <c r="L7291" s="149" t="str">
        <f t="shared" si="238"/>
        <v/>
      </c>
      <c r="M7291" s="158" t="str">
        <f t="shared" si="239"/>
        <v/>
      </c>
      <c r="O7291" s="151"/>
    </row>
    <row r="7292" spans="11:15" x14ac:dyDescent="0.3">
      <c r="K7292" s="148" t="str">
        <f>IFERROR(VLOOKUP(A7292,DATABARANG!$B$4:$G$20000,5),"")</f>
        <v/>
      </c>
      <c r="L7292" s="149" t="str">
        <f t="shared" si="238"/>
        <v/>
      </c>
      <c r="M7292" s="158" t="str">
        <f t="shared" si="239"/>
        <v/>
      </c>
      <c r="O7292" s="151"/>
    </row>
    <row r="7293" spans="11:15" x14ac:dyDescent="0.3">
      <c r="K7293" s="148" t="str">
        <f>IFERROR(VLOOKUP(A7293,DATABARANG!$B$4:$G$20000,5),"")</f>
        <v/>
      </c>
      <c r="L7293" s="149" t="str">
        <f t="shared" si="238"/>
        <v/>
      </c>
      <c r="M7293" s="158" t="str">
        <f t="shared" si="239"/>
        <v/>
      </c>
      <c r="O7293" s="151"/>
    </row>
    <row r="7294" spans="11:15" x14ac:dyDescent="0.3">
      <c r="K7294" s="148" t="str">
        <f>IFERROR(VLOOKUP(A7294,DATABARANG!$B$4:$G$20000,5),"")</f>
        <v/>
      </c>
      <c r="L7294" s="149" t="str">
        <f t="shared" si="238"/>
        <v/>
      </c>
      <c r="M7294" s="158" t="str">
        <f t="shared" si="239"/>
        <v/>
      </c>
      <c r="O7294" s="151"/>
    </row>
    <row r="7295" spans="11:15" x14ac:dyDescent="0.3">
      <c r="K7295" s="148" t="str">
        <f>IFERROR(VLOOKUP(A7295,DATABARANG!$B$4:$G$20000,5),"")</f>
        <v/>
      </c>
      <c r="L7295" s="149" t="str">
        <f t="shared" si="238"/>
        <v/>
      </c>
      <c r="M7295" s="158" t="str">
        <f t="shared" si="239"/>
        <v/>
      </c>
      <c r="O7295" s="151"/>
    </row>
    <row r="7296" spans="11:15" x14ac:dyDescent="0.3">
      <c r="K7296" s="148" t="str">
        <f>IFERROR(VLOOKUP(A7296,DATABARANG!$B$4:$G$20000,5),"")</f>
        <v/>
      </c>
      <c r="L7296" s="149" t="str">
        <f t="shared" si="238"/>
        <v/>
      </c>
      <c r="M7296" s="158" t="str">
        <f t="shared" si="239"/>
        <v/>
      </c>
      <c r="O7296" s="151"/>
    </row>
    <row r="7297" spans="11:15" x14ac:dyDescent="0.3">
      <c r="K7297" s="148" t="str">
        <f>IFERROR(VLOOKUP(A7297,DATABARANG!$B$4:$G$20000,5),"")</f>
        <v/>
      </c>
      <c r="L7297" s="149" t="str">
        <f t="shared" si="238"/>
        <v/>
      </c>
      <c r="M7297" s="158" t="str">
        <f t="shared" si="239"/>
        <v/>
      </c>
      <c r="O7297" s="151"/>
    </row>
    <row r="7298" spans="11:15" x14ac:dyDescent="0.3">
      <c r="K7298" s="148" t="str">
        <f>IFERROR(VLOOKUP(A7298,DATABARANG!$B$4:$G$20000,5),"")</f>
        <v/>
      </c>
      <c r="L7298" s="149" t="str">
        <f t="shared" si="238"/>
        <v/>
      </c>
      <c r="M7298" s="158" t="str">
        <f t="shared" si="239"/>
        <v/>
      </c>
      <c r="O7298" s="151"/>
    </row>
    <row r="7299" spans="11:15" x14ac:dyDescent="0.3">
      <c r="K7299" s="148" t="str">
        <f>IFERROR(VLOOKUP(A7299,DATABARANG!$B$4:$G$20000,5),"")</f>
        <v/>
      </c>
      <c r="L7299" s="149" t="str">
        <f t="shared" si="238"/>
        <v/>
      </c>
      <c r="M7299" s="158" t="str">
        <f t="shared" si="239"/>
        <v/>
      </c>
      <c r="O7299" s="151"/>
    </row>
    <row r="7300" spans="11:15" x14ac:dyDescent="0.3">
      <c r="K7300" s="148" t="str">
        <f>IFERROR(VLOOKUP(A7300,DATABARANG!$B$4:$G$20000,5),"")</f>
        <v/>
      </c>
      <c r="L7300" s="149" t="str">
        <f t="shared" si="238"/>
        <v/>
      </c>
      <c r="M7300" s="158" t="str">
        <f t="shared" si="239"/>
        <v/>
      </c>
      <c r="O7300" s="151"/>
    </row>
    <row r="7301" spans="11:15" x14ac:dyDescent="0.3">
      <c r="K7301" s="148" t="str">
        <f>IFERROR(VLOOKUP(A7301,DATABARANG!$B$4:$G$20000,5),"")</f>
        <v/>
      </c>
      <c r="L7301" s="149" t="str">
        <f t="shared" si="238"/>
        <v/>
      </c>
      <c r="M7301" s="158" t="str">
        <f t="shared" si="239"/>
        <v/>
      </c>
      <c r="O7301" s="151"/>
    </row>
    <row r="7302" spans="11:15" x14ac:dyDescent="0.3">
      <c r="K7302" s="148" t="str">
        <f>IFERROR(VLOOKUP(A7302,DATABARANG!$B$4:$G$20000,5),"")</f>
        <v/>
      </c>
      <c r="L7302" s="149" t="str">
        <f t="shared" ref="L7302:L7365" si="240">IFERROR((E7302-K7302)*G7302,"")</f>
        <v/>
      </c>
      <c r="M7302" s="158" t="str">
        <f t="shared" ref="M7302:M7365" si="241">IF(B7302="","",TEXT(B7302,"DD-MMM"))</f>
        <v/>
      </c>
      <c r="O7302" s="151"/>
    </row>
    <row r="7303" spans="11:15" x14ac:dyDescent="0.3">
      <c r="K7303" s="148" t="str">
        <f>IFERROR(VLOOKUP(A7303,DATABARANG!$B$4:$G$20000,5),"")</f>
        <v/>
      </c>
      <c r="L7303" s="149" t="str">
        <f t="shared" si="240"/>
        <v/>
      </c>
      <c r="M7303" s="158" t="str">
        <f t="shared" si="241"/>
        <v/>
      </c>
      <c r="O7303" s="151"/>
    </row>
    <row r="7304" spans="11:15" x14ac:dyDescent="0.3">
      <c r="K7304" s="148" t="str">
        <f>IFERROR(VLOOKUP(A7304,DATABARANG!$B$4:$G$20000,5),"")</f>
        <v/>
      </c>
      <c r="L7304" s="149" t="str">
        <f t="shared" si="240"/>
        <v/>
      </c>
      <c r="M7304" s="158" t="str">
        <f t="shared" si="241"/>
        <v/>
      </c>
      <c r="O7304" s="151"/>
    </row>
    <row r="7305" spans="11:15" x14ac:dyDescent="0.3">
      <c r="K7305" s="148" t="str">
        <f>IFERROR(VLOOKUP(A7305,DATABARANG!$B$4:$G$20000,5),"")</f>
        <v/>
      </c>
      <c r="L7305" s="149" t="str">
        <f t="shared" si="240"/>
        <v/>
      </c>
      <c r="M7305" s="158" t="str">
        <f t="shared" si="241"/>
        <v/>
      </c>
      <c r="O7305" s="151"/>
    </row>
    <row r="7306" spans="11:15" x14ac:dyDescent="0.3">
      <c r="K7306" s="148" t="str">
        <f>IFERROR(VLOOKUP(A7306,DATABARANG!$B$4:$G$20000,5),"")</f>
        <v/>
      </c>
      <c r="L7306" s="149" t="str">
        <f t="shared" si="240"/>
        <v/>
      </c>
      <c r="M7306" s="158" t="str">
        <f t="shared" si="241"/>
        <v/>
      </c>
      <c r="O7306" s="151"/>
    </row>
    <row r="7307" spans="11:15" x14ac:dyDescent="0.3">
      <c r="K7307" s="148" t="str">
        <f>IFERROR(VLOOKUP(A7307,DATABARANG!$B$4:$G$20000,5),"")</f>
        <v/>
      </c>
      <c r="L7307" s="149" t="str">
        <f t="shared" si="240"/>
        <v/>
      </c>
      <c r="M7307" s="158" t="str">
        <f t="shared" si="241"/>
        <v/>
      </c>
      <c r="O7307" s="151"/>
    </row>
    <row r="7308" spans="11:15" x14ac:dyDescent="0.3">
      <c r="K7308" s="148" t="str">
        <f>IFERROR(VLOOKUP(A7308,DATABARANG!$B$4:$G$20000,5),"")</f>
        <v/>
      </c>
      <c r="L7308" s="149" t="str">
        <f t="shared" si="240"/>
        <v/>
      </c>
      <c r="M7308" s="158" t="str">
        <f t="shared" si="241"/>
        <v/>
      </c>
      <c r="O7308" s="151"/>
    </row>
    <row r="7309" spans="11:15" x14ac:dyDescent="0.3">
      <c r="K7309" s="148" t="str">
        <f>IFERROR(VLOOKUP(A7309,DATABARANG!$B$4:$G$20000,5),"")</f>
        <v/>
      </c>
      <c r="L7309" s="149" t="str">
        <f t="shared" si="240"/>
        <v/>
      </c>
      <c r="M7309" s="158" t="str">
        <f t="shared" si="241"/>
        <v/>
      </c>
      <c r="O7309" s="151"/>
    </row>
    <row r="7310" spans="11:15" x14ac:dyDescent="0.3">
      <c r="K7310" s="148" t="str">
        <f>IFERROR(VLOOKUP(A7310,DATABARANG!$B$4:$G$20000,5),"")</f>
        <v/>
      </c>
      <c r="L7310" s="149" t="str">
        <f t="shared" si="240"/>
        <v/>
      </c>
      <c r="M7310" s="158" t="str">
        <f t="shared" si="241"/>
        <v/>
      </c>
      <c r="O7310" s="151"/>
    </row>
    <row r="7311" spans="11:15" x14ac:dyDescent="0.3">
      <c r="K7311" s="148" t="str">
        <f>IFERROR(VLOOKUP(A7311,DATABARANG!$B$4:$G$20000,5),"")</f>
        <v/>
      </c>
      <c r="L7311" s="149" t="str">
        <f t="shared" si="240"/>
        <v/>
      </c>
      <c r="M7311" s="158" t="str">
        <f t="shared" si="241"/>
        <v/>
      </c>
      <c r="O7311" s="151"/>
    </row>
    <row r="7312" spans="11:15" x14ac:dyDescent="0.3">
      <c r="K7312" s="148" t="str">
        <f>IFERROR(VLOOKUP(A7312,DATABARANG!$B$4:$G$20000,5),"")</f>
        <v/>
      </c>
      <c r="L7312" s="149" t="str">
        <f t="shared" si="240"/>
        <v/>
      </c>
      <c r="M7312" s="158" t="str">
        <f t="shared" si="241"/>
        <v/>
      </c>
      <c r="O7312" s="151"/>
    </row>
    <row r="7313" spans="11:15" x14ac:dyDescent="0.3">
      <c r="K7313" s="148" t="str">
        <f>IFERROR(VLOOKUP(A7313,DATABARANG!$B$4:$G$20000,5),"")</f>
        <v/>
      </c>
      <c r="L7313" s="149" t="str">
        <f t="shared" si="240"/>
        <v/>
      </c>
      <c r="M7313" s="158" t="str">
        <f t="shared" si="241"/>
        <v/>
      </c>
      <c r="O7313" s="151"/>
    </row>
    <row r="7314" spans="11:15" x14ac:dyDescent="0.3">
      <c r="K7314" s="148" t="str">
        <f>IFERROR(VLOOKUP(A7314,DATABARANG!$B$4:$G$20000,5),"")</f>
        <v/>
      </c>
      <c r="L7314" s="149" t="str">
        <f t="shared" si="240"/>
        <v/>
      </c>
      <c r="M7314" s="158" t="str">
        <f t="shared" si="241"/>
        <v/>
      </c>
      <c r="O7314" s="151"/>
    </row>
    <row r="7315" spans="11:15" x14ac:dyDescent="0.3">
      <c r="K7315" s="148" t="str">
        <f>IFERROR(VLOOKUP(A7315,DATABARANG!$B$4:$G$20000,5),"")</f>
        <v/>
      </c>
      <c r="L7315" s="149" t="str">
        <f t="shared" si="240"/>
        <v/>
      </c>
      <c r="M7315" s="158" t="str">
        <f t="shared" si="241"/>
        <v/>
      </c>
      <c r="O7315" s="151"/>
    </row>
    <row r="7316" spans="11:15" x14ac:dyDescent="0.3">
      <c r="K7316" s="148" t="str">
        <f>IFERROR(VLOOKUP(A7316,DATABARANG!$B$4:$G$20000,5),"")</f>
        <v/>
      </c>
      <c r="L7316" s="149" t="str">
        <f t="shared" si="240"/>
        <v/>
      </c>
      <c r="M7316" s="158" t="str">
        <f t="shared" si="241"/>
        <v/>
      </c>
      <c r="O7316" s="151"/>
    </row>
    <row r="7317" spans="11:15" x14ac:dyDescent="0.3">
      <c r="K7317" s="148" t="str">
        <f>IFERROR(VLOOKUP(A7317,DATABARANG!$B$4:$G$20000,5),"")</f>
        <v/>
      </c>
      <c r="L7317" s="149" t="str">
        <f t="shared" si="240"/>
        <v/>
      </c>
      <c r="M7317" s="158" t="str">
        <f t="shared" si="241"/>
        <v/>
      </c>
      <c r="O7317" s="151"/>
    </row>
    <row r="7318" spans="11:15" x14ac:dyDescent="0.3">
      <c r="K7318" s="148" t="str">
        <f>IFERROR(VLOOKUP(A7318,DATABARANG!$B$4:$G$20000,5),"")</f>
        <v/>
      </c>
      <c r="L7318" s="149" t="str">
        <f t="shared" si="240"/>
        <v/>
      </c>
      <c r="M7318" s="158" t="str">
        <f t="shared" si="241"/>
        <v/>
      </c>
      <c r="O7318" s="151"/>
    </row>
    <row r="7319" spans="11:15" x14ac:dyDescent="0.3">
      <c r="K7319" s="148" t="str">
        <f>IFERROR(VLOOKUP(A7319,DATABARANG!$B$4:$G$20000,5),"")</f>
        <v/>
      </c>
      <c r="L7319" s="149" t="str">
        <f t="shared" si="240"/>
        <v/>
      </c>
      <c r="M7319" s="158" t="str">
        <f t="shared" si="241"/>
        <v/>
      </c>
      <c r="O7319" s="151"/>
    </row>
    <row r="7320" spans="11:15" x14ac:dyDescent="0.3">
      <c r="K7320" s="148" t="str">
        <f>IFERROR(VLOOKUP(A7320,DATABARANG!$B$4:$G$20000,5),"")</f>
        <v/>
      </c>
      <c r="L7320" s="149" t="str">
        <f t="shared" si="240"/>
        <v/>
      </c>
      <c r="M7320" s="158" t="str">
        <f t="shared" si="241"/>
        <v/>
      </c>
      <c r="O7320" s="151"/>
    </row>
    <row r="7321" spans="11:15" x14ac:dyDescent="0.3">
      <c r="K7321" s="148" t="str">
        <f>IFERROR(VLOOKUP(A7321,DATABARANG!$B$4:$G$20000,5),"")</f>
        <v/>
      </c>
      <c r="L7321" s="149" t="str">
        <f t="shared" si="240"/>
        <v/>
      </c>
      <c r="M7321" s="158" t="str">
        <f t="shared" si="241"/>
        <v/>
      </c>
      <c r="O7321" s="151"/>
    </row>
    <row r="7322" spans="11:15" x14ac:dyDescent="0.3">
      <c r="K7322" s="148" t="str">
        <f>IFERROR(VLOOKUP(A7322,DATABARANG!$B$4:$G$20000,5),"")</f>
        <v/>
      </c>
      <c r="L7322" s="149" t="str">
        <f t="shared" si="240"/>
        <v/>
      </c>
      <c r="M7322" s="158" t="str">
        <f t="shared" si="241"/>
        <v/>
      </c>
      <c r="O7322" s="151"/>
    </row>
    <row r="7323" spans="11:15" x14ac:dyDescent="0.3">
      <c r="K7323" s="148" t="str">
        <f>IFERROR(VLOOKUP(A7323,DATABARANG!$B$4:$G$20000,5),"")</f>
        <v/>
      </c>
      <c r="L7323" s="149" t="str">
        <f t="shared" si="240"/>
        <v/>
      </c>
      <c r="M7323" s="158" t="str">
        <f t="shared" si="241"/>
        <v/>
      </c>
      <c r="O7323" s="151"/>
    </row>
    <row r="7324" spans="11:15" x14ac:dyDescent="0.3">
      <c r="K7324" s="148" t="str">
        <f>IFERROR(VLOOKUP(A7324,DATABARANG!$B$4:$G$20000,5),"")</f>
        <v/>
      </c>
      <c r="L7324" s="149" t="str">
        <f t="shared" si="240"/>
        <v/>
      </c>
      <c r="M7324" s="158" t="str">
        <f t="shared" si="241"/>
        <v/>
      </c>
      <c r="O7324" s="151"/>
    </row>
    <row r="7325" spans="11:15" x14ac:dyDescent="0.3">
      <c r="K7325" s="148" t="str">
        <f>IFERROR(VLOOKUP(A7325,DATABARANG!$B$4:$G$20000,5),"")</f>
        <v/>
      </c>
      <c r="L7325" s="149" t="str">
        <f t="shared" si="240"/>
        <v/>
      </c>
      <c r="M7325" s="158" t="str">
        <f t="shared" si="241"/>
        <v/>
      </c>
      <c r="O7325" s="151"/>
    </row>
    <row r="7326" spans="11:15" x14ac:dyDescent="0.3">
      <c r="K7326" s="148" t="str">
        <f>IFERROR(VLOOKUP(A7326,DATABARANG!$B$4:$G$20000,5),"")</f>
        <v/>
      </c>
      <c r="L7326" s="149" t="str">
        <f t="shared" si="240"/>
        <v/>
      </c>
      <c r="M7326" s="158" t="str">
        <f t="shared" si="241"/>
        <v/>
      </c>
      <c r="O7326" s="151"/>
    </row>
    <row r="7327" spans="11:15" x14ac:dyDescent="0.3">
      <c r="K7327" s="148" t="str">
        <f>IFERROR(VLOOKUP(A7327,DATABARANG!$B$4:$G$20000,5),"")</f>
        <v/>
      </c>
      <c r="L7327" s="149" t="str">
        <f t="shared" si="240"/>
        <v/>
      </c>
      <c r="M7327" s="158" t="str">
        <f t="shared" si="241"/>
        <v/>
      </c>
      <c r="O7327" s="151"/>
    </row>
    <row r="7328" spans="11:15" x14ac:dyDescent="0.3">
      <c r="K7328" s="148" t="str">
        <f>IFERROR(VLOOKUP(A7328,DATABARANG!$B$4:$G$20000,5),"")</f>
        <v/>
      </c>
      <c r="L7328" s="149" t="str">
        <f t="shared" si="240"/>
        <v/>
      </c>
      <c r="M7328" s="158" t="str">
        <f t="shared" si="241"/>
        <v/>
      </c>
      <c r="O7328" s="151"/>
    </row>
    <row r="7329" spans="11:15" x14ac:dyDescent="0.3">
      <c r="K7329" s="148" t="str">
        <f>IFERROR(VLOOKUP(A7329,DATABARANG!$B$4:$G$20000,5),"")</f>
        <v/>
      </c>
      <c r="L7329" s="149" t="str">
        <f t="shared" si="240"/>
        <v/>
      </c>
      <c r="M7329" s="158" t="str">
        <f t="shared" si="241"/>
        <v/>
      </c>
      <c r="O7329" s="151"/>
    </row>
    <row r="7330" spans="11:15" x14ac:dyDescent="0.3">
      <c r="K7330" s="148" t="str">
        <f>IFERROR(VLOOKUP(A7330,DATABARANG!$B$4:$G$20000,5),"")</f>
        <v/>
      </c>
      <c r="L7330" s="149" t="str">
        <f t="shared" si="240"/>
        <v/>
      </c>
      <c r="M7330" s="158" t="str">
        <f t="shared" si="241"/>
        <v/>
      </c>
      <c r="O7330" s="151"/>
    </row>
    <row r="7331" spans="11:15" x14ac:dyDescent="0.3">
      <c r="K7331" s="148" t="str">
        <f>IFERROR(VLOOKUP(A7331,DATABARANG!$B$4:$G$20000,5),"")</f>
        <v/>
      </c>
      <c r="L7331" s="149" t="str">
        <f t="shared" si="240"/>
        <v/>
      </c>
      <c r="M7331" s="158" t="str">
        <f t="shared" si="241"/>
        <v/>
      </c>
      <c r="O7331" s="151"/>
    </row>
    <row r="7332" spans="11:15" x14ac:dyDescent="0.3">
      <c r="K7332" s="148" t="str">
        <f>IFERROR(VLOOKUP(A7332,DATABARANG!$B$4:$G$20000,5),"")</f>
        <v/>
      </c>
      <c r="L7332" s="149" t="str">
        <f t="shared" si="240"/>
        <v/>
      </c>
      <c r="M7332" s="158" t="str">
        <f t="shared" si="241"/>
        <v/>
      </c>
      <c r="O7332" s="151"/>
    </row>
    <row r="7333" spans="11:15" x14ac:dyDescent="0.3">
      <c r="K7333" s="148" t="str">
        <f>IFERROR(VLOOKUP(A7333,DATABARANG!$B$4:$G$20000,5),"")</f>
        <v/>
      </c>
      <c r="L7333" s="149" t="str">
        <f t="shared" si="240"/>
        <v/>
      </c>
      <c r="M7333" s="158" t="str">
        <f t="shared" si="241"/>
        <v/>
      </c>
      <c r="O7333" s="151"/>
    </row>
    <row r="7334" spans="11:15" x14ac:dyDescent="0.3">
      <c r="K7334" s="148" t="str">
        <f>IFERROR(VLOOKUP(A7334,DATABARANG!$B$4:$G$20000,5),"")</f>
        <v/>
      </c>
      <c r="L7334" s="149" t="str">
        <f t="shared" si="240"/>
        <v/>
      </c>
      <c r="M7334" s="158" t="str">
        <f t="shared" si="241"/>
        <v/>
      </c>
      <c r="O7334" s="151"/>
    </row>
    <row r="7335" spans="11:15" x14ac:dyDescent="0.3">
      <c r="K7335" s="148" t="str">
        <f>IFERROR(VLOOKUP(A7335,DATABARANG!$B$4:$G$20000,5),"")</f>
        <v/>
      </c>
      <c r="L7335" s="149" t="str">
        <f t="shared" si="240"/>
        <v/>
      </c>
      <c r="M7335" s="158" t="str">
        <f t="shared" si="241"/>
        <v/>
      </c>
      <c r="O7335" s="151"/>
    </row>
    <row r="7336" spans="11:15" x14ac:dyDescent="0.3">
      <c r="K7336" s="148" t="str">
        <f>IFERROR(VLOOKUP(A7336,DATABARANG!$B$4:$G$20000,5),"")</f>
        <v/>
      </c>
      <c r="L7336" s="149" t="str">
        <f t="shared" si="240"/>
        <v/>
      </c>
      <c r="M7336" s="158" t="str">
        <f t="shared" si="241"/>
        <v/>
      </c>
      <c r="O7336" s="151"/>
    </row>
    <row r="7337" spans="11:15" x14ac:dyDescent="0.3">
      <c r="K7337" s="148" t="str">
        <f>IFERROR(VLOOKUP(A7337,DATABARANG!$B$4:$G$20000,5),"")</f>
        <v/>
      </c>
      <c r="L7337" s="149" t="str">
        <f t="shared" si="240"/>
        <v/>
      </c>
      <c r="M7337" s="158" t="str">
        <f t="shared" si="241"/>
        <v/>
      </c>
      <c r="O7337" s="151"/>
    </row>
    <row r="7338" spans="11:15" x14ac:dyDescent="0.3">
      <c r="K7338" s="148" t="str">
        <f>IFERROR(VLOOKUP(A7338,DATABARANG!$B$4:$G$20000,5),"")</f>
        <v/>
      </c>
      <c r="L7338" s="149" t="str">
        <f t="shared" si="240"/>
        <v/>
      </c>
      <c r="M7338" s="158" t="str">
        <f t="shared" si="241"/>
        <v/>
      </c>
      <c r="O7338" s="151"/>
    </row>
    <row r="7339" spans="11:15" x14ac:dyDescent="0.3">
      <c r="K7339" s="148" t="str">
        <f>IFERROR(VLOOKUP(A7339,DATABARANG!$B$4:$G$20000,5),"")</f>
        <v/>
      </c>
      <c r="L7339" s="149" t="str">
        <f t="shared" si="240"/>
        <v/>
      </c>
      <c r="M7339" s="158" t="str">
        <f t="shared" si="241"/>
        <v/>
      </c>
      <c r="O7339" s="151"/>
    </row>
    <row r="7340" spans="11:15" x14ac:dyDescent="0.3">
      <c r="K7340" s="148" t="str">
        <f>IFERROR(VLOOKUP(A7340,DATABARANG!$B$4:$G$20000,5),"")</f>
        <v/>
      </c>
      <c r="L7340" s="149" t="str">
        <f t="shared" si="240"/>
        <v/>
      </c>
      <c r="M7340" s="158" t="str">
        <f t="shared" si="241"/>
        <v/>
      </c>
      <c r="O7340" s="151"/>
    </row>
    <row r="7341" spans="11:15" x14ac:dyDescent="0.3">
      <c r="K7341" s="148" t="str">
        <f>IFERROR(VLOOKUP(A7341,DATABARANG!$B$4:$G$20000,5),"")</f>
        <v/>
      </c>
      <c r="L7341" s="149" t="str">
        <f t="shared" si="240"/>
        <v/>
      </c>
      <c r="M7341" s="158" t="str">
        <f t="shared" si="241"/>
        <v/>
      </c>
      <c r="O7341" s="151"/>
    </row>
    <row r="7342" spans="11:15" x14ac:dyDescent="0.3">
      <c r="K7342" s="148" t="str">
        <f>IFERROR(VLOOKUP(A7342,DATABARANG!$B$4:$G$20000,5),"")</f>
        <v/>
      </c>
      <c r="L7342" s="149" t="str">
        <f t="shared" si="240"/>
        <v/>
      </c>
      <c r="M7342" s="158" t="str">
        <f t="shared" si="241"/>
        <v/>
      </c>
      <c r="O7342" s="151"/>
    </row>
    <row r="7343" spans="11:15" x14ac:dyDescent="0.3">
      <c r="K7343" s="148" t="str">
        <f>IFERROR(VLOOKUP(A7343,DATABARANG!$B$4:$G$20000,5),"")</f>
        <v/>
      </c>
      <c r="L7343" s="149" t="str">
        <f t="shared" si="240"/>
        <v/>
      </c>
      <c r="M7343" s="158" t="str">
        <f t="shared" si="241"/>
        <v/>
      </c>
      <c r="O7343" s="151"/>
    </row>
    <row r="7344" spans="11:15" x14ac:dyDescent="0.3">
      <c r="K7344" s="148" t="str">
        <f>IFERROR(VLOOKUP(A7344,DATABARANG!$B$4:$G$20000,5),"")</f>
        <v/>
      </c>
      <c r="L7344" s="149" t="str">
        <f t="shared" si="240"/>
        <v/>
      </c>
      <c r="M7344" s="158" t="str">
        <f t="shared" si="241"/>
        <v/>
      </c>
      <c r="O7344" s="151"/>
    </row>
    <row r="7345" spans="11:15" x14ac:dyDescent="0.3">
      <c r="K7345" s="148" t="str">
        <f>IFERROR(VLOOKUP(A7345,DATABARANG!$B$4:$G$20000,5),"")</f>
        <v/>
      </c>
      <c r="L7345" s="149" t="str">
        <f t="shared" si="240"/>
        <v/>
      </c>
      <c r="M7345" s="158" t="str">
        <f t="shared" si="241"/>
        <v/>
      </c>
      <c r="O7345" s="151"/>
    </row>
    <row r="7346" spans="11:15" x14ac:dyDescent="0.3">
      <c r="K7346" s="148" t="str">
        <f>IFERROR(VLOOKUP(A7346,DATABARANG!$B$4:$G$20000,5),"")</f>
        <v/>
      </c>
      <c r="L7346" s="149" t="str">
        <f t="shared" si="240"/>
        <v/>
      </c>
      <c r="M7346" s="158" t="str">
        <f t="shared" si="241"/>
        <v/>
      </c>
      <c r="O7346" s="151"/>
    </row>
    <row r="7347" spans="11:15" x14ac:dyDescent="0.3">
      <c r="K7347" s="148" t="str">
        <f>IFERROR(VLOOKUP(A7347,DATABARANG!$B$4:$G$20000,5),"")</f>
        <v/>
      </c>
      <c r="L7347" s="149" t="str">
        <f t="shared" si="240"/>
        <v/>
      </c>
      <c r="M7347" s="158" t="str">
        <f t="shared" si="241"/>
        <v/>
      </c>
      <c r="O7347" s="151"/>
    </row>
    <row r="7348" spans="11:15" x14ac:dyDescent="0.3">
      <c r="K7348" s="148" t="str">
        <f>IFERROR(VLOOKUP(A7348,DATABARANG!$B$4:$G$20000,5),"")</f>
        <v/>
      </c>
      <c r="L7348" s="149" t="str">
        <f t="shared" si="240"/>
        <v/>
      </c>
      <c r="M7348" s="158" t="str">
        <f t="shared" si="241"/>
        <v/>
      </c>
      <c r="O7348" s="151"/>
    </row>
    <row r="7349" spans="11:15" x14ac:dyDescent="0.3">
      <c r="K7349" s="148" t="str">
        <f>IFERROR(VLOOKUP(A7349,DATABARANG!$B$4:$G$20000,5),"")</f>
        <v/>
      </c>
      <c r="L7349" s="149" t="str">
        <f t="shared" si="240"/>
        <v/>
      </c>
      <c r="M7349" s="158" t="str">
        <f t="shared" si="241"/>
        <v/>
      </c>
      <c r="O7349" s="151"/>
    </row>
    <row r="7350" spans="11:15" x14ac:dyDescent="0.3">
      <c r="K7350" s="148" t="str">
        <f>IFERROR(VLOOKUP(A7350,DATABARANG!$B$4:$G$20000,5),"")</f>
        <v/>
      </c>
      <c r="L7350" s="149" t="str">
        <f t="shared" si="240"/>
        <v/>
      </c>
      <c r="M7350" s="158" t="str">
        <f t="shared" si="241"/>
        <v/>
      </c>
      <c r="O7350" s="151"/>
    </row>
    <row r="7351" spans="11:15" x14ac:dyDescent="0.3">
      <c r="K7351" s="148" t="str">
        <f>IFERROR(VLOOKUP(A7351,DATABARANG!$B$4:$G$20000,5),"")</f>
        <v/>
      </c>
      <c r="L7351" s="149" t="str">
        <f t="shared" si="240"/>
        <v/>
      </c>
      <c r="M7351" s="158" t="str">
        <f t="shared" si="241"/>
        <v/>
      </c>
      <c r="O7351" s="151"/>
    </row>
    <row r="7352" spans="11:15" x14ac:dyDescent="0.3">
      <c r="K7352" s="148" t="str">
        <f>IFERROR(VLOOKUP(A7352,DATABARANG!$B$4:$G$20000,5),"")</f>
        <v/>
      </c>
      <c r="L7352" s="149" t="str">
        <f t="shared" si="240"/>
        <v/>
      </c>
      <c r="M7352" s="158" t="str">
        <f t="shared" si="241"/>
        <v/>
      </c>
      <c r="O7352" s="151"/>
    </row>
    <row r="7353" spans="11:15" x14ac:dyDescent="0.3">
      <c r="K7353" s="148" t="str">
        <f>IFERROR(VLOOKUP(A7353,DATABARANG!$B$4:$G$20000,5),"")</f>
        <v/>
      </c>
      <c r="L7353" s="149" t="str">
        <f t="shared" si="240"/>
        <v/>
      </c>
      <c r="M7353" s="158" t="str">
        <f t="shared" si="241"/>
        <v/>
      </c>
      <c r="O7353" s="151"/>
    </row>
    <row r="7354" spans="11:15" x14ac:dyDescent="0.3">
      <c r="K7354" s="148" t="str">
        <f>IFERROR(VLOOKUP(A7354,DATABARANG!$B$4:$G$20000,5),"")</f>
        <v/>
      </c>
      <c r="L7354" s="149" t="str">
        <f t="shared" si="240"/>
        <v/>
      </c>
      <c r="M7354" s="158" t="str">
        <f t="shared" si="241"/>
        <v/>
      </c>
      <c r="O7354" s="151"/>
    </row>
    <row r="7355" spans="11:15" x14ac:dyDescent="0.3">
      <c r="K7355" s="148" t="str">
        <f>IFERROR(VLOOKUP(A7355,DATABARANG!$B$4:$G$20000,5),"")</f>
        <v/>
      </c>
      <c r="L7355" s="149" t="str">
        <f t="shared" si="240"/>
        <v/>
      </c>
      <c r="M7355" s="158" t="str">
        <f t="shared" si="241"/>
        <v/>
      </c>
      <c r="O7355" s="151"/>
    </row>
    <row r="7356" spans="11:15" x14ac:dyDescent="0.3">
      <c r="K7356" s="148" t="str">
        <f>IFERROR(VLOOKUP(A7356,DATABARANG!$B$4:$G$20000,5),"")</f>
        <v/>
      </c>
      <c r="L7356" s="149" t="str">
        <f t="shared" si="240"/>
        <v/>
      </c>
      <c r="M7356" s="158" t="str">
        <f t="shared" si="241"/>
        <v/>
      </c>
      <c r="O7356" s="151"/>
    </row>
    <row r="7357" spans="11:15" x14ac:dyDescent="0.3">
      <c r="K7357" s="148" t="str">
        <f>IFERROR(VLOOKUP(A7357,DATABARANG!$B$4:$G$20000,5),"")</f>
        <v/>
      </c>
      <c r="L7357" s="149" t="str">
        <f t="shared" si="240"/>
        <v/>
      </c>
      <c r="M7357" s="158" t="str">
        <f t="shared" si="241"/>
        <v/>
      </c>
      <c r="O7357" s="151"/>
    </row>
    <row r="7358" spans="11:15" x14ac:dyDescent="0.3">
      <c r="K7358" s="148" t="str">
        <f>IFERROR(VLOOKUP(A7358,DATABARANG!$B$4:$G$20000,5),"")</f>
        <v/>
      </c>
      <c r="L7358" s="149" t="str">
        <f t="shared" si="240"/>
        <v/>
      </c>
      <c r="M7358" s="158" t="str">
        <f t="shared" si="241"/>
        <v/>
      </c>
      <c r="O7358" s="151"/>
    </row>
    <row r="7359" spans="11:15" x14ac:dyDescent="0.3">
      <c r="K7359" s="148" t="str">
        <f>IFERROR(VLOOKUP(A7359,DATABARANG!$B$4:$G$20000,5),"")</f>
        <v/>
      </c>
      <c r="L7359" s="149" t="str">
        <f t="shared" si="240"/>
        <v/>
      </c>
      <c r="M7359" s="158" t="str">
        <f t="shared" si="241"/>
        <v/>
      </c>
      <c r="O7359" s="151"/>
    </row>
    <row r="7360" spans="11:15" x14ac:dyDescent="0.3">
      <c r="K7360" s="148" t="str">
        <f>IFERROR(VLOOKUP(A7360,DATABARANG!$B$4:$G$20000,5),"")</f>
        <v/>
      </c>
      <c r="L7360" s="149" t="str">
        <f t="shared" si="240"/>
        <v/>
      </c>
      <c r="M7360" s="158" t="str">
        <f t="shared" si="241"/>
        <v/>
      </c>
      <c r="O7360" s="151"/>
    </row>
    <row r="7361" spans="11:15" x14ac:dyDescent="0.3">
      <c r="K7361" s="148" t="str">
        <f>IFERROR(VLOOKUP(A7361,DATABARANG!$B$4:$G$20000,5),"")</f>
        <v/>
      </c>
      <c r="L7361" s="149" t="str">
        <f t="shared" si="240"/>
        <v/>
      </c>
      <c r="M7361" s="158" t="str">
        <f t="shared" si="241"/>
        <v/>
      </c>
      <c r="O7361" s="151"/>
    </row>
    <row r="7362" spans="11:15" x14ac:dyDescent="0.3">
      <c r="K7362" s="148" t="str">
        <f>IFERROR(VLOOKUP(A7362,DATABARANG!$B$4:$G$20000,5),"")</f>
        <v/>
      </c>
      <c r="L7362" s="149" t="str">
        <f t="shared" si="240"/>
        <v/>
      </c>
      <c r="M7362" s="158" t="str">
        <f t="shared" si="241"/>
        <v/>
      </c>
      <c r="O7362" s="151"/>
    </row>
    <row r="7363" spans="11:15" x14ac:dyDescent="0.3">
      <c r="K7363" s="148" t="str">
        <f>IFERROR(VLOOKUP(A7363,DATABARANG!$B$4:$G$20000,5),"")</f>
        <v/>
      </c>
      <c r="L7363" s="149" t="str">
        <f t="shared" si="240"/>
        <v/>
      </c>
      <c r="M7363" s="158" t="str">
        <f t="shared" si="241"/>
        <v/>
      </c>
      <c r="O7363" s="151"/>
    </row>
    <row r="7364" spans="11:15" x14ac:dyDescent="0.3">
      <c r="K7364" s="148" t="str">
        <f>IFERROR(VLOOKUP(A7364,DATABARANG!$B$4:$G$20000,5),"")</f>
        <v/>
      </c>
      <c r="L7364" s="149" t="str">
        <f t="shared" si="240"/>
        <v/>
      </c>
      <c r="M7364" s="158" t="str">
        <f t="shared" si="241"/>
        <v/>
      </c>
      <c r="O7364" s="151"/>
    </row>
    <row r="7365" spans="11:15" x14ac:dyDescent="0.3">
      <c r="K7365" s="148" t="str">
        <f>IFERROR(VLOOKUP(A7365,DATABARANG!$B$4:$G$20000,5),"")</f>
        <v/>
      </c>
      <c r="L7365" s="149" t="str">
        <f t="shared" si="240"/>
        <v/>
      </c>
      <c r="M7365" s="158" t="str">
        <f t="shared" si="241"/>
        <v/>
      </c>
      <c r="O7365" s="151"/>
    </row>
    <row r="7366" spans="11:15" x14ac:dyDescent="0.3">
      <c r="K7366" s="148" t="str">
        <f>IFERROR(VLOOKUP(A7366,DATABARANG!$B$4:$G$20000,5),"")</f>
        <v/>
      </c>
      <c r="L7366" s="149" t="str">
        <f t="shared" ref="L7366:L7429" si="242">IFERROR((E7366-K7366)*G7366,"")</f>
        <v/>
      </c>
      <c r="M7366" s="158" t="str">
        <f t="shared" ref="M7366:M7429" si="243">IF(B7366="","",TEXT(B7366,"DD-MMM"))</f>
        <v/>
      </c>
      <c r="O7366" s="151"/>
    </row>
    <row r="7367" spans="11:15" x14ac:dyDescent="0.3">
      <c r="K7367" s="148" t="str">
        <f>IFERROR(VLOOKUP(A7367,DATABARANG!$B$4:$G$20000,5),"")</f>
        <v/>
      </c>
      <c r="L7367" s="149" t="str">
        <f t="shared" si="242"/>
        <v/>
      </c>
      <c r="M7367" s="158" t="str">
        <f t="shared" si="243"/>
        <v/>
      </c>
      <c r="O7367" s="151"/>
    </row>
    <row r="7368" spans="11:15" x14ac:dyDescent="0.3">
      <c r="K7368" s="148" t="str">
        <f>IFERROR(VLOOKUP(A7368,DATABARANG!$B$4:$G$20000,5),"")</f>
        <v/>
      </c>
      <c r="L7368" s="149" t="str">
        <f t="shared" si="242"/>
        <v/>
      </c>
      <c r="M7368" s="158" t="str">
        <f t="shared" si="243"/>
        <v/>
      </c>
      <c r="O7368" s="151"/>
    </row>
    <row r="7369" spans="11:15" x14ac:dyDescent="0.3">
      <c r="K7369" s="148" t="str">
        <f>IFERROR(VLOOKUP(A7369,DATABARANG!$B$4:$G$20000,5),"")</f>
        <v/>
      </c>
      <c r="L7369" s="149" t="str">
        <f t="shared" si="242"/>
        <v/>
      </c>
      <c r="M7369" s="158" t="str">
        <f t="shared" si="243"/>
        <v/>
      </c>
      <c r="O7369" s="151"/>
    </row>
    <row r="7370" spans="11:15" x14ac:dyDescent="0.3">
      <c r="K7370" s="148" t="str">
        <f>IFERROR(VLOOKUP(A7370,DATABARANG!$B$4:$G$20000,5),"")</f>
        <v/>
      </c>
      <c r="L7370" s="149" t="str">
        <f t="shared" si="242"/>
        <v/>
      </c>
      <c r="M7370" s="158" t="str">
        <f t="shared" si="243"/>
        <v/>
      </c>
      <c r="O7370" s="151"/>
    </row>
    <row r="7371" spans="11:15" x14ac:dyDescent="0.3">
      <c r="K7371" s="148" t="str">
        <f>IFERROR(VLOOKUP(A7371,DATABARANG!$B$4:$G$20000,5),"")</f>
        <v/>
      </c>
      <c r="L7371" s="149" t="str">
        <f t="shared" si="242"/>
        <v/>
      </c>
      <c r="M7371" s="158" t="str">
        <f t="shared" si="243"/>
        <v/>
      </c>
      <c r="O7371" s="151"/>
    </row>
    <row r="7372" spans="11:15" x14ac:dyDescent="0.3">
      <c r="K7372" s="148" t="str">
        <f>IFERROR(VLOOKUP(A7372,DATABARANG!$B$4:$G$20000,5),"")</f>
        <v/>
      </c>
      <c r="L7372" s="149" t="str">
        <f t="shared" si="242"/>
        <v/>
      </c>
      <c r="M7372" s="158" t="str">
        <f t="shared" si="243"/>
        <v/>
      </c>
      <c r="O7372" s="151"/>
    </row>
    <row r="7373" spans="11:15" x14ac:dyDescent="0.3">
      <c r="K7373" s="148" t="str">
        <f>IFERROR(VLOOKUP(A7373,DATABARANG!$B$4:$G$20000,5),"")</f>
        <v/>
      </c>
      <c r="L7373" s="149" t="str">
        <f t="shared" si="242"/>
        <v/>
      </c>
      <c r="M7373" s="158" t="str">
        <f t="shared" si="243"/>
        <v/>
      </c>
      <c r="O7373" s="151"/>
    </row>
    <row r="7374" spans="11:15" x14ac:dyDescent="0.3">
      <c r="K7374" s="148" t="str">
        <f>IFERROR(VLOOKUP(A7374,DATABARANG!$B$4:$G$20000,5),"")</f>
        <v/>
      </c>
      <c r="L7374" s="149" t="str">
        <f t="shared" si="242"/>
        <v/>
      </c>
      <c r="M7374" s="158" t="str">
        <f t="shared" si="243"/>
        <v/>
      </c>
      <c r="O7374" s="151"/>
    </row>
    <row r="7375" spans="11:15" x14ac:dyDescent="0.3">
      <c r="K7375" s="148" t="str">
        <f>IFERROR(VLOOKUP(A7375,DATABARANG!$B$4:$G$20000,5),"")</f>
        <v/>
      </c>
      <c r="L7375" s="149" t="str">
        <f t="shared" si="242"/>
        <v/>
      </c>
      <c r="M7375" s="158" t="str">
        <f t="shared" si="243"/>
        <v/>
      </c>
      <c r="O7375" s="151"/>
    </row>
    <row r="7376" spans="11:15" x14ac:dyDescent="0.3">
      <c r="K7376" s="148" t="str">
        <f>IFERROR(VLOOKUP(A7376,DATABARANG!$B$4:$G$20000,5),"")</f>
        <v/>
      </c>
      <c r="L7376" s="149" t="str">
        <f t="shared" si="242"/>
        <v/>
      </c>
      <c r="M7376" s="158" t="str">
        <f t="shared" si="243"/>
        <v/>
      </c>
      <c r="O7376" s="151"/>
    </row>
    <row r="7377" spans="11:15" x14ac:dyDescent="0.3">
      <c r="K7377" s="148" t="str">
        <f>IFERROR(VLOOKUP(A7377,DATABARANG!$B$4:$G$20000,5),"")</f>
        <v/>
      </c>
      <c r="L7377" s="149" t="str">
        <f t="shared" si="242"/>
        <v/>
      </c>
      <c r="M7377" s="158" t="str">
        <f t="shared" si="243"/>
        <v/>
      </c>
      <c r="O7377" s="151"/>
    </row>
    <row r="7378" spans="11:15" x14ac:dyDescent="0.3">
      <c r="K7378" s="148" t="str">
        <f>IFERROR(VLOOKUP(A7378,DATABARANG!$B$4:$G$20000,5),"")</f>
        <v/>
      </c>
      <c r="L7378" s="149" t="str">
        <f t="shared" si="242"/>
        <v/>
      </c>
      <c r="M7378" s="158" t="str">
        <f t="shared" si="243"/>
        <v/>
      </c>
      <c r="O7378" s="151"/>
    </row>
    <row r="7379" spans="11:15" x14ac:dyDescent="0.3">
      <c r="K7379" s="148" t="str">
        <f>IFERROR(VLOOKUP(A7379,DATABARANG!$B$4:$G$20000,5),"")</f>
        <v/>
      </c>
      <c r="L7379" s="149" t="str">
        <f t="shared" si="242"/>
        <v/>
      </c>
      <c r="M7379" s="158" t="str">
        <f t="shared" si="243"/>
        <v/>
      </c>
      <c r="O7379" s="151"/>
    </row>
    <row r="7380" spans="11:15" x14ac:dyDescent="0.3">
      <c r="K7380" s="148" t="str">
        <f>IFERROR(VLOOKUP(A7380,DATABARANG!$B$4:$G$20000,5),"")</f>
        <v/>
      </c>
      <c r="L7380" s="149" t="str">
        <f t="shared" si="242"/>
        <v/>
      </c>
      <c r="M7380" s="158" t="str">
        <f t="shared" si="243"/>
        <v/>
      </c>
      <c r="O7380" s="151"/>
    </row>
    <row r="7381" spans="11:15" x14ac:dyDescent="0.3">
      <c r="K7381" s="148" t="str">
        <f>IFERROR(VLOOKUP(A7381,DATABARANG!$B$4:$G$20000,5),"")</f>
        <v/>
      </c>
      <c r="L7381" s="149" t="str">
        <f t="shared" si="242"/>
        <v/>
      </c>
      <c r="M7381" s="158" t="str">
        <f t="shared" si="243"/>
        <v/>
      </c>
      <c r="O7381" s="151"/>
    </row>
    <row r="7382" spans="11:15" x14ac:dyDescent="0.3">
      <c r="K7382" s="148" t="str">
        <f>IFERROR(VLOOKUP(A7382,DATABARANG!$B$4:$G$20000,5),"")</f>
        <v/>
      </c>
      <c r="L7382" s="149" t="str">
        <f t="shared" si="242"/>
        <v/>
      </c>
      <c r="M7382" s="158" t="str">
        <f t="shared" si="243"/>
        <v/>
      </c>
      <c r="O7382" s="151"/>
    </row>
    <row r="7383" spans="11:15" x14ac:dyDescent="0.3">
      <c r="K7383" s="148" t="str">
        <f>IFERROR(VLOOKUP(A7383,DATABARANG!$B$4:$G$20000,5),"")</f>
        <v/>
      </c>
      <c r="L7383" s="149" t="str">
        <f t="shared" si="242"/>
        <v/>
      </c>
      <c r="M7383" s="158" t="str">
        <f t="shared" si="243"/>
        <v/>
      </c>
      <c r="O7383" s="151"/>
    </row>
    <row r="7384" spans="11:15" x14ac:dyDescent="0.3">
      <c r="K7384" s="148" t="str">
        <f>IFERROR(VLOOKUP(A7384,DATABARANG!$B$4:$G$20000,5),"")</f>
        <v/>
      </c>
      <c r="L7384" s="149" t="str">
        <f t="shared" si="242"/>
        <v/>
      </c>
      <c r="M7384" s="158" t="str">
        <f t="shared" si="243"/>
        <v/>
      </c>
      <c r="O7384" s="151"/>
    </row>
    <row r="7385" spans="11:15" x14ac:dyDescent="0.3">
      <c r="K7385" s="148" t="str">
        <f>IFERROR(VLOOKUP(A7385,DATABARANG!$B$4:$G$20000,5),"")</f>
        <v/>
      </c>
      <c r="L7385" s="149" t="str">
        <f t="shared" si="242"/>
        <v/>
      </c>
      <c r="M7385" s="158" t="str">
        <f t="shared" si="243"/>
        <v/>
      </c>
      <c r="O7385" s="151"/>
    </row>
    <row r="7386" spans="11:15" x14ac:dyDescent="0.3">
      <c r="K7386" s="148" t="str">
        <f>IFERROR(VLOOKUP(A7386,DATABARANG!$B$4:$G$20000,5),"")</f>
        <v/>
      </c>
      <c r="L7386" s="149" t="str">
        <f t="shared" si="242"/>
        <v/>
      </c>
      <c r="M7386" s="158" t="str">
        <f t="shared" si="243"/>
        <v/>
      </c>
      <c r="O7386" s="151"/>
    </row>
    <row r="7387" spans="11:15" x14ac:dyDescent="0.3">
      <c r="K7387" s="148" t="str">
        <f>IFERROR(VLOOKUP(A7387,DATABARANG!$B$4:$G$20000,5),"")</f>
        <v/>
      </c>
      <c r="L7387" s="149" t="str">
        <f t="shared" si="242"/>
        <v/>
      </c>
      <c r="M7387" s="158" t="str">
        <f t="shared" si="243"/>
        <v/>
      </c>
      <c r="O7387" s="151"/>
    </row>
    <row r="7388" spans="11:15" x14ac:dyDescent="0.3">
      <c r="K7388" s="148" t="str">
        <f>IFERROR(VLOOKUP(A7388,DATABARANG!$B$4:$G$20000,5),"")</f>
        <v/>
      </c>
      <c r="L7388" s="149" t="str">
        <f t="shared" si="242"/>
        <v/>
      </c>
      <c r="M7388" s="158" t="str">
        <f t="shared" si="243"/>
        <v/>
      </c>
      <c r="O7388" s="151"/>
    </row>
    <row r="7389" spans="11:15" x14ac:dyDescent="0.3">
      <c r="K7389" s="148" t="str">
        <f>IFERROR(VLOOKUP(A7389,DATABARANG!$B$4:$G$20000,5),"")</f>
        <v/>
      </c>
      <c r="L7389" s="149" t="str">
        <f t="shared" si="242"/>
        <v/>
      </c>
      <c r="M7389" s="158" t="str">
        <f t="shared" si="243"/>
        <v/>
      </c>
      <c r="O7389" s="151"/>
    </row>
    <row r="7390" spans="11:15" x14ac:dyDescent="0.3">
      <c r="K7390" s="148" t="str">
        <f>IFERROR(VLOOKUP(A7390,DATABARANG!$B$4:$G$20000,5),"")</f>
        <v/>
      </c>
      <c r="L7390" s="149" t="str">
        <f t="shared" si="242"/>
        <v/>
      </c>
      <c r="M7390" s="158" t="str">
        <f t="shared" si="243"/>
        <v/>
      </c>
      <c r="O7390" s="151"/>
    </row>
    <row r="7391" spans="11:15" x14ac:dyDescent="0.3">
      <c r="K7391" s="148" t="str">
        <f>IFERROR(VLOOKUP(A7391,DATABARANG!$B$4:$G$20000,5),"")</f>
        <v/>
      </c>
      <c r="L7391" s="149" t="str">
        <f t="shared" si="242"/>
        <v/>
      </c>
      <c r="M7391" s="158" t="str">
        <f t="shared" si="243"/>
        <v/>
      </c>
      <c r="O7391" s="151"/>
    </row>
    <row r="7392" spans="11:15" x14ac:dyDescent="0.3">
      <c r="K7392" s="148" t="str">
        <f>IFERROR(VLOOKUP(A7392,DATABARANG!$B$4:$G$20000,5),"")</f>
        <v/>
      </c>
      <c r="L7392" s="149" t="str">
        <f t="shared" si="242"/>
        <v/>
      </c>
      <c r="M7392" s="158" t="str">
        <f t="shared" si="243"/>
        <v/>
      </c>
      <c r="O7392" s="151"/>
    </row>
    <row r="7393" spans="11:15" x14ac:dyDescent="0.3">
      <c r="K7393" s="148" t="str">
        <f>IFERROR(VLOOKUP(A7393,DATABARANG!$B$4:$G$20000,5),"")</f>
        <v/>
      </c>
      <c r="L7393" s="149" t="str">
        <f t="shared" si="242"/>
        <v/>
      </c>
      <c r="M7393" s="158" t="str">
        <f t="shared" si="243"/>
        <v/>
      </c>
      <c r="O7393" s="151"/>
    </row>
    <row r="7394" spans="11:15" x14ac:dyDescent="0.3">
      <c r="K7394" s="148" t="str">
        <f>IFERROR(VLOOKUP(A7394,DATABARANG!$B$4:$G$20000,5),"")</f>
        <v/>
      </c>
      <c r="L7394" s="149" t="str">
        <f t="shared" si="242"/>
        <v/>
      </c>
      <c r="M7394" s="158" t="str">
        <f t="shared" si="243"/>
        <v/>
      </c>
      <c r="O7394" s="151"/>
    </row>
    <row r="7395" spans="11:15" x14ac:dyDescent="0.3">
      <c r="K7395" s="148" t="str">
        <f>IFERROR(VLOOKUP(A7395,DATABARANG!$B$4:$G$20000,5),"")</f>
        <v/>
      </c>
      <c r="L7395" s="149" t="str">
        <f t="shared" si="242"/>
        <v/>
      </c>
      <c r="M7395" s="158" t="str">
        <f t="shared" si="243"/>
        <v/>
      </c>
      <c r="O7395" s="151"/>
    </row>
    <row r="7396" spans="11:15" x14ac:dyDescent="0.3">
      <c r="K7396" s="148" t="str">
        <f>IFERROR(VLOOKUP(A7396,DATABARANG!$B$4:$G$20000,5),"")</f>
        <v/>
      </c>
      <c r="L7396" s="149" t="str">
        <f t="shared" si="242"/>
        <v/>
      </c>
      <c r="M7396" s="158" t="str">
        <f t="shared" si="243"/>
        <v/>
      </c>
      <c r="O7396" s="151"/>
    </row>
    <row r="7397" spans="11:15" x14ac:dyDescent="0.3">
      <c r="K7397" s="148" t="str">
        <f>IFERROR(VLOOKUP(A7397,DATABARANG!$B$4:$G$20000,5),"")</f>
        <v/>
      </c>
      <c r="L7397" s="149" t="str">
        <f t="shared" si="242"/>
        <v/>
      </c>
      <c r="M7397" s="158" t="str">
        <f t="shared" si="243"/>
        <v/>
      </c>
      <c r="O7397" s="151"/>
    </row>
    <row r="7398" spans="11:15" x14ac:dyDescent="0.3">
      <c r="K7398" s="148" t="str">
        <f>IFERROR(VLOOKUP(A7398,DATABARANG!$B$4:$G$20000,5),"")</f>
        <v/>
      </c>
      <c r="L7398" s="149" t="str">
        <f t="shared" si="242"/>
        <v/>
      </c>
      <c r="M7398" s="158" t="str">
        <f t="shared" si="243"/>
        <v/>
      </c>
      <c r="O7398" s="151"/>
    </row>
    <row r="7399" spans="11:15" x14ac:dyDescent="0.3">
      <c r="K7399" s="148" t="str">
        <f>IFERROR(VLOOKUP(A7399,DATABARANG!$B$4:$G$20000,5),"")</f>
        <v/>
      </c>
      <c r="L7399" s="149" t="str">
        <f t="shared" si="242"/>
        <v/>
      </c>
      <c r="M7399" s="158" t="str">
        <f t="shared" si="243"/>
        <v/>
      </c>
      <c r="O7399" s="151"/>
    </row>
    <row r="7400" spans="11:15" x14ac:dyDescent="0.3">
      <c r="K7400" s="148" t="str">
        <f>IFERROR(VLOOKUP(A7400,DATABARANG!$B$4:$G$20000,5),"")</f>
        <v/>
      </c>
      <c r="L7400" s="149" t="str">
        <f t="shared" si="242"/>
        <v/>
      </c>
      <c r="M7400" s="158" t="str">
        <f t="shared" si="243"/>
        <v/>
      </c>
      <c r="O7400" s="151"/>
    </row>
    <row r="7401" spans="11:15" x14ac:dyDescent="0.3">
      <c r="K7401" s="148" t="str">
        <f>IFERROR(VLOOKUP(A7401,DATABARANG!$B$4:$G$20000,5),"")</f>
        <v/>
      </c>
      <c r="L7401" s="149" t="str">
        <f t="shared" si="242"/>
        <v/>
      </c>
      <c r="M7401" s="158" t="str">
        <f t="shared" si="243"/>
        <v/>
      </c>
      <c r="O7401" s="151"/>
    </row>
    <row r="7402" spans="11:15" x14ac:dyDescent="0.3">
      <c r="K7402" s="148" t="str">
        <f>IFERROR(VLOOKUP(A7402,DATABARANG!$B$4:$G$20000,5),"")</f>
        <v/>
      </c>
      <c r="L7402" s="149" t="str">
        <f t="shared" si="242"/>
        <v/>
      </c>
      <c r="M7402" s="158" t="str">
        <f t="shared" si="243"/>
        <v/>
      </c>
      <c r="O7402" s="151"/>
    </row>
    <row r="7403" spans="11:15" x14ac:dyDescent="0.3">
      <c r="K7403" s="148" t="str">
        <f>IFERROR(VLOOKUP(A7403,DATABARANG!$B$4:$G$20000,5),"")</f>
        <v/>
      </c>
      <c r="L7403" s="149" t="str">
        <f t="shared" si="242"/>
        <v/>
      </c>
      <c r="M7403" s="158" t="str">
        <f t="shared" si="243"/>
        <v/>
      </c>
      <c r="O7403" s="151"/>
    </row>
    <row r="7404" spans="11:15" x14ac:dyDescent="0.3">
      <c r="K7404" s="148" t="str">
        <f>IFERROR(VLOOKUP(A7404,DATABARANG!$B$4:$G$20000,5),"")</f>
        <v/>
      </c>
      <c r="L7404" s="149" t="str">
        <f t="shared" si="242"/>
        <v/>
      </c>
      <c r="M7404" s="158" t="str">
        <f t="shared" si="243"/>
        <v/>
      </c>
      <c r="O7404" s="151"/>
    </row>
    <row r="7405" spans="11:15" x14ac:dyDescent="0.3">
      <c r="K7405" s="148" t="str">
        <f>IFERROR(VLOOKUP(A7405,DATABARANG!$B$4:$G$20000,5),"")</f>
        <v/>
      </c>
      <c r="L7405" s="149" t="str">
        <f t="shared" si="242"/>
        <v/>
      </c>
      <c r="M7405" s="158" t="str">
        <f t="shared" si="243"/>
        <v/>
      </c>
      <c r="O7405" s="151"/>
    </row>
    <row r="7406" spans="11:15" x14ac:dyDescent="0.3">
      <c r="K7406" s="148" t="str">
        <f>IFERROR(VLOOKUP(A7406,DATABARANG!$B$4:$G$20000,5),"")</f>
        <v/>
      </c>
      <c r="L7406" s="149" t="str">
        <f t="shared" si="242"/>
        <v/>
      </c>
      <c r="M7406" s="158" t="str">
        <f t="shared" si="243"/>
        <v/>
      </c>
      <c r="O7406" s="151"/>
    </row>
    <row r="7407" spans="11:15" x14ac:dyDescent="0.3">
      <c r="K7407" s="148" t="str">
        <f>IFERROR(VLOOKUP(A7407,DATABARANG!$B$4:$G$20000,5),"")</f>
        <v/>
      </c>
      <c r="L7407" s="149" t="str">
        <f t="shared" si="242"/>
        <v/>
      </c>
      <c r="M7407" s="158" t="str">
        <f t="shared" si="243"/>
        <v/>
      </c>
      <c r="O7407" s="151"/>
    </row>
    <row r="7408" spans="11:15" x14ac:dyDescent="0.3">
      <c r="K7408" s="148" t="str">
        <f>IFERROR(VLOOKUP(A7408,DATABARANG!$B$4:$G$20000,5),"")</f>
        <v/>
      </c>
      <c r="L7408" s="149" t="str">
        <f t="shared" si="242"/>
        <v/>
      </c>
      <c r="M7408" s="158" t="str">
        <f t="shared" si="243"/>
        <v/>
      </c>
      <c r="O7408" s="151"/>
    </row>
    <row r="7409" spans="11:15" x14ac:dyDescent="0.3">
      <c r="K7409" s="148" t="str">
        <f>IFERROR(VLOOKUP(A7409,DATABARANG!$B$4:$G$20000,5),"")</f>
        <v/>
      </c>
      <c r="L7409" s="149" t="str">
        <f t="shared" si="242"/>
        <v/>
      </c>
      <c r="M7409" s="158" t="str">
        <f t="shared" si="243"/>
        <v/>
      </c>
      <c r="O7409" s="151"/>
    </row>
    <row r="7410" spans="11:15" x14ac:dyDescent="0.3">
      <c r="K7410" s="148" t="str">
        <f>IFERROR(VLOOKUP(A7410,DATABARANG!$B$4:$G$20000,5),"")</f>
        <v/>
      </c>
      <c r="L7410" s="149" t="str">
        <f t="shared" si="242"/>
        <v/>
      </c>
      <c r="M7410" s="158" t="str">
        <f t="shared" si="243"/>
        <v/>
      </c>
      <c r="O7410" s="151"/>
    </row>
    <row r="7411" spans="11:15" x14ac:dyDescent="0.3">
      <c r="K7411" s="148" t="str">
        <f>IFERROR(VLOOKUP(A7411,DATABARANG!$B$4:$G$20000,5),"")</f>
        <v/>
      </c>
      <c r="L7411" s="149" t="str">
        <f t="shared" si="242"/>
        <v/>
      </c>
      <c r="M7411" s="158" t="str">
        <f t="shared" si="243"/>
        <v/>
      </c>
      <c r="O7411" s="151"/>
    </row>
    <row r="7412" spans="11:15" x14ac:dyDescent="0.3">
      <c r="K7412" s="148" t="str">
        <f>IFERROR(VLOOKUP(A7412,DATABARANG!$B$4:$G$20000,5),"")</f>
        <v/>
      </c>
      <c r="L7412" s="149" t="str">
        <f t="shared" si="242"/>
        <v/>
      </c>
      <c r="M7412" s="158" t="str">
        <f t="shared" si="243"/>
        <v/>
      </c>
      <c r="O7412" s="151"/>
    </row>
    <row r="7413" spans="11:15" x14ac:dyDescent="0.3">
      <c r="K7413" s="148" t="str">
        <f>IFERROR(VLOOKUP(A7413,DATABARANG!$B$4:$G$20000,5),"")</f>
        <v/>
      </c>
      <c r="L7413" s="149" t="str">
        <f t="shared" si="242"/>
        <v/>
      </c>
      <c r="M7413" s="158" t="str">
        <f t="shared" si="243"/>
        <v/>
      </c>
      <c r="O7413" s="151"/>
    </row>
    <row r="7414" spans="11:15" x14ac:dyDescent="0.3">
      <c r="K7414" s="148" t="str">
        <f>IFERROR(VLOOKUP(A7414,DATABARANG!$B$4:$G$20000,5),"")</f>
        <v/>
      </c>
      <c r="L7414" s="149" t="str">
        <f t="shared" si="242"/>
        <v/>
      </c>
      <c r="M7414" s="158" t="str">
        <f t="shared" si="243"/>
        <v/>
      </c>
      <c r="O7414" s="151"/>
    </row>
    <row r="7415" spans="11:15" x14ac:dyDescent="0.3">
      <c r="K7415" s="148" t="str">
        <f>IFERROR(VLOOKUP(A7415,DATABARANG!$B$4:$G$20000,5),"")</f>
        <v/>
      </c>
      <c r="L7415" s="149" t="str">
        <f t="shared" si="242"/>
        <v/>
      </c>
      <c r="M7415" s="158" t="str">
        <f t="shared" si="243"/>
        <v/>
      </c>
      <c r="O7415" s="151"/>
    </row>
    <row r="7416" spans="11:15" x14ac:dyDescent="0.3">
      <c r="K7416" s="148" t="str">
        <f>IFERROR(VLOOKUP(A7416,DATABARANG!$B$4:$G$20000,5),"")</f>
        <v/>
      </c>
      <c r="L7416" s="149" t="str">
        <f t="shared" si="242"/>
        <v/>
      </c>
      <c r="M7416" s="158" t="str">
        <f t="shared" si="243"/>
        <v/>
      </c>
      <c r="O7416" s="151"/>
    </row>
    <row r="7417" spans="11:15" x14ac:dyDescent="0.3">
      <c r="K7417" s="148" t="str">
        <f>IFERROR(VLOOKUP(A7417,DATABARANG!$B$4:$G$20000,5),"")</f>
        <v/>
      </c>
      <c r="L7417" s="149" t="str">
        <f t="shared" si="242"/>
        <v/>
      </c>
      <c r="M7417" s="158" t="str">
        <f t="shared" si="243"/>
        <v/>
      </c>
      <c r="O7417" s="151"/>
    </row>
    <row r="7418" spans="11:15" x14ac:dyDescent="0.3">
      <c r="K7418" s="148" t="str">
        <f>IFERROR(VLOOKUP(A7418,DATABARANG!$B$4:$G$20000,5),"")</f>
        <v/>
      </c>
      <c r="L7418" s="149" t="str">
        <f t="shared" si="242"/>
        <v/>
      </c>
      <c r="M7418" s="158" t="str">
        <f t="shared" si="243"/>
        <v/>
      </c>
      <c r="O7418" s="151"/>
    </row>
    <row r="7419" spans="11:15" x14ac:dyDescent="0.3">
      <c r="K7419" s="148" t="str">
        <f>IFERROR(VLOOKUP(A7419,DATABARANG!$B$4:$G$20000,5),"")</f>
        <v/>
      </c>
      <c r="L7419" s="149" t="str">
        <f t="shared" si="242"/>
        <v/>
      </c>
      <c r="M7419" s="158" t="str">
        <f t="shared" si="243"/>
        <v/>
      </c>
      <c r="O7419" s="151"/>
    </row>
    <row r="7420" spans="11:15" x14ac:dyDescent="0.3">
      <c r="K7420" s="148" t="str">
        <f>IFERROR(VLOOKUP(A7420,DATABARANG!$B$4:$G$20000,5),"")</f>
        <v/>
      </c>
      <c r="L7420" s="149" t="str">
        <f t="shared" si="242"/>
        <v/>
      </c>
      <c r="M7420" s="158" t="str">
        <f t="shared" si="243"/>
        <v/>
      </c>
      <c r="O7420" s="151"/>
    </row>
    <row r="7421" spans="11:15" x14ac:dyDescent="0.3">
      <c r="K7421" s="148" t="str">
        <f>IFERROR(VLOOKUP(A7421,DATABARANG!$B$4:$G$20000,5),"")</f>
        <v/>
      </c>
      <c r="L7421" s="149" t="str">
        <f t="shared" si="242"/>
        <v/>
      </c>
      <c r="M7421" s="158" t="str">
        <f t="shared" si="243"/>
        <v/>
      </c>
      <c r="O7421" s="151"/>
    </row>
    <row r="7422" spans="11:15" x14ac:dyDescent="0.3">
      <c r="K7422" s="148" t="str">
        <f>IFERROR(VLOOKUP(A7422,DATABARANG!$B$4:$G$20000,5),"")</f>
        <v/>
      </c>
      <c r="L7422" s="149" t="str">
        <f t="shared" si="242"/>
        <v/>
      </c>
      <c r="M7422" s="158" t="str">
        <f t="shared" si="243"/>
        <v/>
      </c>
      <c r="O7422" s="151"/>
    </row>
    <row r="7423" spans="11:15" x14ac:dyDescent="0.3">
      <c r="K7423" s="148" t="str">
        <f>IFERROR(VLOOKUP(A7423,DATABARANG!$B$4:$G$20000,5),"")</f>
        <v/>
      </c>
      <c r="L7423" s="149" t="str">
        <f t="shared" si="242"/>
        <v/>
      </c>
      <c r="M7423" s="158" t="str">
        <f t="shared" si="243"/>
        <v/>
      </c>
      <c r="O7423" s="151"/>
    </row>
    <row r="7424" spans="11:15" x14ac:dyDescent="0.3">
      <c r="K7424" s="148" t="str">
        <f>IFERROR(VLOOKUP(A7424,DATABARANG!$B$4:$G$20000,5),"")</f>
        <v/>
      </c>
      <c r="L7424" s="149" t="str">
        <f t="shared" si="242"/>
        <v/>
      </c>
      <c r="M7424" s="158" t="str">
        <f t="shared" si="243"/>
        <v/>
      </c>
      <c r="O7424" s="151"/>
    </row>
    <row r="7425" spans="11:15" x14ac:dyDescent="0.3">
      <c r="K7425" s="148" t="str">
        <f>IFERROR(VLOOKUP(A7425,DATABARANG!$B$4:$G$20000,5),"")</f>
        <v/>
      </c>
      <c r="L7425" s="149" t="str">
        <f t="shared" si="242"/>
        <v/>
      </c>
      <c r="M7425" s="158" t="str">
        <f t="shared" si="243"/>
        <v/>
      </c>
      <c r="O7425" s="151"/>
    </row>
    <row r="7426" spans="11:15" x14ac:dyDescent="0.3">
      <c r="K7426" s="148" t="str">
        <f>IFERROR(VLOOKUP(A7426,DATABARANG!$B$4:$G$20000,5),"")</f>
        <v/>
      </c>
      <c r="L7426" s="149" t="str">
        <f t="shared" si="242"/>
        <v/>
      </c>
      <c r="M7426" s="158" t="str">
        <f t="shared" si="243"/>
        <v/>
      </c>
      <c r="O7426" s="151"/>
    </row>
    <row r="7427" spans="11:15" x14ac:dyDescent="0.3">
      <c r="K7427" s="148" t="str">
        <f>IFERROR(VLOOKUP(A7427,DATABARANG!$B$4:$G$20000,5),"")</f>
        <v/>
      </c>
      <c r="L7427" s="149" t="str">
        <f t="shared" si="242"/>
        <v/>
      </c>
      <c r="M7427" s="158" t="str">
        <f t="shared" si="243"/>
        <v/>
      </c>
      <c r="O7427" s="151"/>
    </row>
    <row r="7428" spans="11:15" x14ac:dyDescent="0.3">
      <c r="K7428" s="148" t="str">
        <f>IFERROR(VLOOKUP(A7428,DATABARANG!$B$4:$G$20000,5),"")</f>
        <v/>
      </c>
      <c r="L7428" s="149" t="str">
        <f t="shared" si="242"/>
        <v/>
      </c>
      <c r="M7428" s="158" t="str">
        <f t="shared" si="243"/>
        <v/>
      </c>
      <c r="O7428" s="151"/>
    </row>
    <row r="7429" spans="11:15" x14ac:dyDescent="0.3">
      <c r="K7429" s="148" t="str">
        <f>IFERROR(VLOOKUP(A7429,DATABARANG!$B$4:$G$20000,5),"")</f>
        <v/>
      </c>
      <c r="L7429" s="149" t="str">
        <f t="shared" si="242"/>
        <v/>
      </c>
      <c r="M7429" s="158" t="str">
        <f t="shared" si="243"/>
        <v/>
      </c>
      <c r="O7429" s="151"/>
    </row>
    <row r="7430" spans="11:15" x14ac:dyDescent="0.3">
      <c r="K7430" s="148" t="str">
        <f>IFERROR(VLOOKUP(A7430,DATABARANG!$B$4:$G$20000,5),"")</f>
        <v/>
      </c>
      <c r="L7430" s="149" t="str">
        <f t="shared" ref="L7430:L7493" si="244">IFERROR((E7430-K7430)*G7430,"")</f>
        <v/>
      </c>
      <c r="M7430" s="158" t="str">
        <f t="shared" ref="M7430:M7493" si="245">IF(B7430="","",TEXT(B7430,"DD-MMM"))</f>
        <v/>
      </c>
      <c r="O7430" s="151"/>
    </row>
    <row r="7431" spans="11:15" x14ac:dyDescent="0.3">
      <c r="K7431" s="148" t="str">
        <f>IFERROR(VLOOKUP(A7431,DATABARANG!$B$4:$G$20000,5),"")</f>
        <v/>
      </c>
      <c r="L7431" s="149" t="str">
        <f t="shared" si="244"/>
        <v/>
      </c>
      <c r="M7431" s="158" t="str">
        <f t="shared" si="245"/>
        <v/>
      </c>
      <c r="O7431" s="151"/>
    </row>
    <row r="7432" spans="11:15" x14ac:dyDescent="0.3">
      <c r="K7432" s="148" t="str">
        <f>IFERROR(VLOOKUP(A7432,DATABARANG!$B$4:$G$20000,5),"")</f>
        <v/>
      </c>
      <c r="L7432" s="149" t="str">
        <f t="shared" si="244"/>
        <v/>
      </c>
      <c r="M7432" s="158" t="str">
        <f t="shared" si="245"/>
        <v/>
      </c>
      <c r="O7432" s="151"/>
    </row>
    <row r="7433" spans="11:15" x14ac:dyDescent="0.3">
      <c r="K7433" s="148" t="str">
        <f>IFERROR(VLOOKUP(A7433,DATABARANG!$B$4:$G$20000,5),"")</f>
        <v/>
      </c>
      <c r="L7433" s="149" t="str">
        <f t="shared" si="244"/>
        <v/>
      </c>
      <c r="M7433" s="158" t="str">
        <f t="shared" si="245"/>
        <v/>
      </c>
      <c r="O7433" s="151"/>
    </row>
    <row r="7434" spans="11:15" x14ac:dyDescent="0.3">
      <c r="K7434" s="148" t="str">
        <f>IFERROR(VLOOKUP(A7434,DATABARANG!$B$4:$G$20000,5),"")</f>
        <v/>
      </c>
      <c r="L7434" s="149" t="str">
        <f t="shared" si="244"/>
        <v/>
      </c>
      <c r="M7434" s="158" t="str">
        <f t="shared" si="245"/>
        <v/>
      </c>
      <c r="O7434" s="151"/>
    </row>
    <row r="7435" spans="11:15" x14ac:dyDescent="0.3">
      <c r="K7435" s="148" t="str">
        <f>IFERROR(VLOOKUP(A7435,DATABARANG!$B$4:$G$20000,5),"")</f>
        <v/>
      </c>
      <c r="L7435" s="149" t="str">
        <f t="shared" si="244"/>
        <v/>
      </c>
      <c r="M7435" s="158" t="str">
        <f t="shared" si="245"/>
        <v/>
      </c>
      <c r="O7435" s="151"/>
    </row>
    <row r="7436" spans="11:15" x14ac:dyDescent="0.3">
      <c r="K7436" s="148" t="str">
        <f>IFERROR(VLOOKUP(A7436,DATABARANG!$B$4:$G$20000,5),"")</f>
        <v/>
      </c>
      <c r="L7436" s="149" t="str">
        <f t="shared" si="244"/>
        <v/>
      </c>
      <c r="M7436" s="158" t="str">
        <f t="shared" si="245"/>
        <v/>
      </c>
      <c r="O7436" s="151"/>
    </row>
    <row r="7437" spans="11:15" x14ac:dyDescent="0.3">
      <c r="K7437" s="148" t="str">
        <f>IFERROR(VLOOKUP(A7437,DATABARANG!$B$4:$G$20000,5),"")</f>
        <v/>
      </c>
      <c r="L7437" s="149" t="str">
        <f t="shared" si="244"/>
        <v/>
      </c>
      <c r="M7437" s="158" t="str">
        <f t="shared" si="245"/>
        <v/>
      </c>
      <c r="O7437" s="151"/>
    </row>
    <row r="7438" spans="11:15" x14ac:dyDescent="0.3">
      <c r="K7438" s="148" t="str">
        <f>IFERROR(VLOOKUP(A7438,DATABARANG!$B$4:$G$20000,5),"")</f>
        <v/>
      </c>
      <c r="L7438" s="149" t="str">
        <f t="shared" si="244"/>
        <v/>
      </c>
      <c r="M7438" s="158" t="str">
        <f t="shared" si="245"/>
        <v/>
      </c>
      <c r="O7438" s="151"/>
    </row>
    <row r="7439" spans="11:15" x14ac:dyDescent="0.3">
      <c r="K7439" s="148" t="str">
        <f>IFERROR(VLOOKUP(A7439,DATABARANG!$B$4:$G$20000,5),"")</f>
        <v/>
      </c>
      <c r="L7439" s="149" t="str">
        <f t="shared" si="244"/>
        <v/>
      </c>
      <c r="M7439" s="158" t="str">
        <f t="shared" si="245"/>
        <v/>
      </c>
      <c r="O7439" s="151"/>
    </row>
    <row r="7440" spans="11:15" x14ac:dyDescent="0.3">
      <c r="K7440" s="148" t="str">
        <f>IFERROR(VLOOKUP(A7440,DATABARANG!$B$4:$G$20000,5),"")</f>
        <v/>
      </c>
      <c r="L7440" s="149" t="str">
        <f t="shared" si="244"/>
        <v/>
      </c>
      <c r="M7440" s="158" t="str">
        <f t="shared" si="245"/>
        <v/>
      </c>
      <c r="O7440" s="151"/>
    </row>
    <row r="7441" spans="11:15" x14ac:dyDescent="0.3">
      <c r="K7441" s="148" t="str">
        <f>IFERROR(VLOOKUP(A7441,DATABARANG!$B$4:$G$20000,5),"")</f>
        <v/>
      </c>
      <c r="L7441" s="149" t="str">
        <f t="shared" si="244"/>
        <v/>
      </c>
      <c r="M7441" s="158" t="str">
        <f t="shared" si="245"/>
        <v/>
      </c>
      <c r="O7441" s="151"/>
    </row>
    <row r="7442" spans="11:15" x14ac:dyDescent="0.3">
      <c r="K7442" s="148" t="str">
        <f>IFERROR(VLOOKUP(A7442,DATABARANG!$B$4:$G$20000,5),"")</f>
        <v/>
      </c>
      <c r="L7442" s="149" t="str">
        <f t="shared" si="244"/>
        <v/>
      </c>
      <c r="M7442" s="158" t="str">
        <f t="shared" si="245"/>
        <v/>
      </c>
      <c r="O7442" s="151"/>
    </row>
    <row r="7443" spans="11:15" x14ac:dyDescent="0.3">
      <c r="K7443" s="148" t="str">
        <f>IFERROR(VLOOKUP(A7443,DATABARANG!$B$4:$G$20000,5),"")</f>
        <v/>
      </c>
      <c r="L7443" s="149" t="str">
        <f t="shared" si="244"/>
        <v/>
      </c>
      <c r="M7443" s="158" t="str">
        <f t="shared" si="245"/>
        <v/>
      </c>
      <c r="O7443" s="151"/>
    </row>
    <row r="7444" spans="11:15" x14ac:dyDescent="0.3">
      <c r="K7444" s="148" t="str">
        <f>IFERROR(VLOOKUP(A7444,DATABARANG!$B$4:$G$20000,5),"")</f>
        <v/>
      </c>
      <c r="L7444" s="149" t="str">
        <f t="shared" si="244"/>
        <v/>
      </c>
      <c r="M7444" s="158" t="str">
        <f t="shared" si="245"/>
        <v/>
      </c>
      <c r="O7444" s="151"/>
    </row>
    <row r="7445" spans="11:15" x14ac:dyDescent="0.3">
      <c r="K7445" s="148" t="str">
        <f>IFERROR(VLOOKUP(A7445,DATABARANG!$B$4:$G$20000,5),"")</f>
        <v/>
      </c>
      <c r="L7445" s="149" t="str">
        <f t="shared" si="244"/>
        <v/>
      </c>
      <c r="M7445" s="158" t="str">
        <f t="shared" si="245"/>
        <v/>
      </c>
      <c r="O7445" s="151"/>
    </row>
    <row r="7446" spans="11:15" x14ac:dyDescent="0.3">
      <c r="K7446" s="148" t="str">
        <f>IFERROR(VLOOKUP(A7446,DATABARANG!$B$4:$G$20000,5),"")</f>
        <v/>
      </c>
      <c r="L7446" s="149" t="str">
        <f t="shared" si="244"/>
        <v/>
      </c>
      <c r="M7446" s="158" t="str">
        <f t="shared" si="245"/>
        <v/>
      </c>
      <c r="O7446" s="151"/>
    </row>
    <row r="7447" spans="11:15" x14ac:dyDescent="0.3">
      <c r="K7447" s="148" t="str">
        <f>IFERROR(VLOOKUP(A7447,DATABARANG!$B$4:$G$20000,5),"")</f>
        <v/>
      </c>
      <c r="L7447" s="149" t="str">
        <f t="shared" si="244"/>
        <v/>
      </c>
      <c r="M7447" s="158" t="str">
        <f t="shared" si="245"/>
        <v/>
      </c>
      <c r="O7447" s="151"/>
    </row>
    <row r="7448" spans="11:15" x14ac:dyDescent="0.3">
      <c r="K7448" s="148" t="str">
        <f>IFERROR(VLOOKUP(A7448,DATABARANG!$B$4:$G$20000,5),"")</f>
        <v/>
      </c>
      <c r="L7448" s="149" t="str">
        <f t="shared" si="244"/>
        <v/>
      </c>
      <c r="M7448" s="158" t="str">
        <f t="shared" si="245"/>
        <v/>
      </c>
      <c r="O7448" s="151"/>
    </row>
    <row r="7449" spans="11:15" x14ac:dyDescent="0.3">
      <c r="K7449" s="148" t="str">
        <f>IFERROR(VLOOKUP(A7449,DATABARANG!$B$4:$G$20000,5),"")</f>
        <v/>
      </c>
      <c r="L7449" s="149" t="str">
        <f t="shared" si="244"/>
        <v/>
      </c>
      <c r="M7449" s="158" t="str">
        <f t="shared" si="245"/>
        <v/>
      </c>
      <c r="O7449" s="151"/>
    </row>
    <row r="7450" spans="11:15" x14ac:dyDescent="0.3">
      <c r="K7450" s="148" t="str">
        <f>IFERROR(VLOOKUP(A7450,DATABARANG!$B$4:$G$20000,5),"")</f>
        <v/>
      </c>
      <c r="L7450" s="149" t="str">
        <f t="shared" si="244"/>
        <v/>
      </c>
      <c r="M7450" s="158" t="str">
        <f t="shared" si="245"/>
        <v/>
      </c>
      <c r="O7450" s="151"/>
    </row>
    <row r="7451" spans="11:15" x14ac:dyDescent="0.3">
      <c r="K7451" s="148" t="str">
        <f>IFERROR(VLOOKUP(A7451,DATABARANG!$B$4:$G$20000,5),"")</f>
        <v/>
      </c>
      <c r="L7451" s="149" t="str">
        <f t="shared" si="244"/>
        <v/>
      </c>
      <c r="M7451" s="158" t="str">
        <f t="shared" si="245"/>
        <v/>
      </c>
      <c r="O7451" s="151"/>
    </row>
    <row r="7452" spans="11:15" x14ac:dyDescent="0.3">
      <c r="K7452" s="148" t="str">
        <f>IFERROR(VLOOKUP(A7452,DATABARANG!$B$4:$G$20000,5),"")</f>
        <v/>
      </c>
      <c r="L7452" s="149" t="str">
        <f t="shared" si="244"/>
        <v/>
      </c>
      <c r="M7452" s="158" t="str">
        <f t="shared" si="245"/>
        <v/>
      </c>
      <c r="O7452" s="151"/>
    </row>
    <row r="7453" spans="11:15" x14ac:dyDescent="0.3">
      <c r="K7453" s="148" t="str">
        <f>IFERROR(VLOOKUP(A7453,DATABARANG!$B$4:$G$20000,5),"")</f>
        <v/>
      </c>
      <c r="L7453" s="149" t="str">
        <f t="shared" si="244"/>
        <v/>
      </c>
      <c r="M7453" s="158" t="str">
        <f t="shared" si="245"/>
        <v/>
      </c>
      <c r="O7453" s="151"/>
    </row>
    <row r="7454" spans="11:15" x14ac:dyDescent="0.3">
      <c r="K7454" s="148" t="str">
        <f>IFERROR(VLOOKUP(A7454,DATABARANG!$B$4:$G$20000,5),"")</f>
        <v/>
      </c>
      <c r="L7454" s="149" t="str">
        <f t="shared" si="244"/>
        <v/>
      </c>
      <c r="M7454" s="158" t="str">
        <f t="shared" si="245"/>
        <v/>
      </c>
      <c r="O7454" s="151"/>
    </row>
    <row r="7455" spans="11:15" x14ac:dyDescent="0.3">
      <c r="K7455" s="148" t="str">
        <f>IFERROR(VLOOKUP(A7455,DATABARANG!$B$4:$G$20000,5),"")</f>
        <v/>
      </c>
      <c r="L7455" s="149" t="str">
        <f t="shared" si="244"/>
        <v/>
      </c>
      <c r="M7455" s="158" t="str">
        <f t="shared" si="245"/>
        <v/>
      </c>
      <c r="O7455" s="151"/>
    </row>
    <row r="7456" spans="11:15" x14ac:dyDescent="0.3">
      <c r="K7456" s="148" t="str">
        <f>IFERROR(VLOOKUP(A7456,DATABARANG!$B$4:$G$20000,5),"")</f>
        <v/>
      </c>
      <c r="L7456" s="149" t="str">
        <f t="shared" si="244"/>
        <v/>
      </c>
      <c r="M7456" s="158" t="str">
        <f t="shared" si="245"/>
        <v/>
      </c>
      <c r="O7456" s="151"/>
    </row>
    <row r="7457" spans="11:15" x14ac:dyDescent="0.3">
      <c r="K7457" s="148" t="str">
        <f>IFERROR(VLOOKUP(A7457,DATABARANG!$B$4:$G$20000,5),"")</f>
        <v/>
      </c>
      <c r="L7457" s="149" t="str">
        <f t="shared" si="244"/>
        <v/>
      </c>
      <c r="M7457" s="158" t="str">
        <f t="shared" si="245"/>
        <v/>
      </c>
      <c r="O7457" s="151"/>
    </row>
    <row r="7458" spans="11:15" x14ac:dyDescent="0.3">
      <c r="K7458" s="148" t="str">
        <f>IFERROR(VLOOKUP(A7458,DATABARANG!$B$4:$G$20000,5),"")</f>
        <v/>
      </c>
      <c r="L7458" s="149" t="str">
        <f t="shared" si="244"/>
        <v/>
      </c>
      <c r="M7458" s="158" t="str">
        <f t="shared" si="245"/>
        <v/>
      </c>
      <c r="O7458" s="151"/>
    </row>
    <row r="7459" spans="11:15" x14ac:dyDescent="0.3">
      <c r="K7459" s="148" t="str">
        <f>IFERROR(VLOOKUP(A7459,DATABARANG!$B$4:$G$20000,5),"")</f>
        <v/>
      </c>
      <c r="L7459" s="149" t="str">
        <f t="shared" si="244"/>
        <v/>
      </c>
      <c r="M7459" s="158" t="str">
        <f t="shared" si="245"/>
        <v/>
      </c>
      <c r="O7459" s="151"/>
    </row>
    <row r="7460" spans="11:15" x14ac:dyDescent="0.3">
      <c r="K7460" s="148" t="str">
        <f>IFERROR(VLOOKUP(A7460,DATABARANG!$B$4:$G$20000,5),"")</f>
        <v/>
      </c>
      <c r="L7460" s="149" t="str">
        <f t="shared" si="244"/>
        <v/>
      </c>
      <c r="M7460" s="158" t="str">
        <f t="shared" si="245"/>
        <v/>
      </c>
      <c r="O7460" s="151"/>
    </row>
    <row r="7461" spans="11:15" x14ac:dyDescent="0.3">
      <c r="K7461" s="148" t="str">
        <f>IFERROR(VLOOKUP(A7461,DATABARANG!$B$4:$G$20000,5),"")</f>
        <v/>
      </c>
      <c r="L7461" s="149" t="str">
        <f t="shared" si="244"/>
        <v/>
      </c>
      <c r="M7461" s="158" t="str">
        <f t="shared" si="245"/>
        <v/>
      </c>
      <c r="O7461" s="151"/>
    </row>
    <row r="7462" spans="11:15" x14ac:dyDescent="0.3">
      <c r="K7462" s="148" t="str">
        <f>IFERROR(VLOOKUP(A7462,DATABARANG!$B$4:$G$20000,5),"")</f>
        <v/>
      </c>
      <c r="L7462" s="149" t="str">
        <f t="shared" si="244"/>
        <v/>
      </c>
      <c r="M7462" s="158" t="str">
        <f t="shared" si="245"/>
        <v/>
      </c>
      <c r="O7462" s="151"/>
    </row>
    <row r="7463" spans="11:15" x14ac:dyDescent="0.3">
      <c r="K7463" s="148" t="str">
        <f>IFERROR(VLOOKUP(A7463,DATABARANG!$B$4:$G$20000,5),"")</f>
        <v/>
      </c>
      <c r="L7463" s="149" t="str">
        <f t="shared" si="244"/>
        <v/>
      </c>
      <c r="M7463" s="158" t="str">
        <f t="shared" si="245"/>
        <v/>
      </c>
      <c r="O7463" s="151"/>
    </row>
    <row r="7464" spans="11:15" x14ac:dyDescent="0.3">
      <c r="K7464" s="148" t="str">
        <f>IFERROR(VLOOKUP(A7464,DATABARANG!$B$4:$G$20000,5),"")</f>
        <v/>
      </c>
      <c r="L7464" s="149" t="str">
        <f t="shared" si="244"/>
        <v/>
      </c>
      <c r="M7464" s="158" t="str">
        <f t="shared" si="245"/>
        <v/>
      </c>
      <c r="O7464" s="151"/>
    </row>
    <row r="7465" spans="11:15" x14ac:dyDescent="0.3">
      <c r="K7465" s="148" t="str">
        <f>IFERROR(VLOOKUP(A7465,DATABARANG!$B$4:$G$20000,5),"")</f>
        <v/>
      </c>
      <c r="L7465" s="149" t="str">
        <f t="shared" si="244"/>
        <v/>
      </c>
      <c r="M7465" s="158" t="str">
        <f t="shared" si="245"/>
        <v/>
      </c>
      <c r="O7465" s="151"/>
    </row>
    <row r="7466" spans="11:15" x14ac:dyDescent="0.3">
      <c r="K7466" s="148" t="str">
        <f>IFERROR(VLOOKUP(A7466,DATABARANG!$B$4:$G$20000,5),"")</f>
        <v/>
      </c>
      <c r="L7466" s="149" t="str">
        <f t="shared" si="244"/>
        <v/>
      </c>
      <c r="M7466" s="158" t="str">
        <f t="shared" si="245"/>
        <v/>
      </c>
      <c r="O7466" s="151"/>
    </row>
    <row r="7467" spans="11:15" x14ac:dyDescent="0.3">
      <c r="K7467" s="148" t="str">
        <f>IFERROR(VLOOKUP(A7467,DATABARANG!$B$4:$G$20000,5),"")</f>
        <v/>
      </c>
      <c r="L7467" s="149" t="str">
        <f t="shared" si="244"/>
        <v/>
      </c>
      <c r="M7467" s="158" t="str">
        <f t="shared" si="245"/>
        <v/>
      </c>
      <c r="O7467" s="151"/>
    </row>
    <row r="7468" spans="11:15" x14ac:dyDescent="0.3">
      <c r="K7468" s="148" t="str">
        <f>IFERROR(VLOOKUP(A7468,DATABARANG!$B$4:$G$20000,5),"")</f>
        <v/>
      </c>
      <c r="L7468" s="149" t="str">
        <f t="shared" si="244"/>
        <v/>
      </c>
      <c r="M7468" s="158" t="str">
        <f t="shared" si="245"/>
        <v/>
      </c>
      <c r="O7468" s="151"/>
    </row>
    <row r="7469" spans="11:15" x14ac:dyDescent="0.3">
      <c r="K7469" s="148" t="str">
        <f>IFERROR(VLOOKUP(A7469,DATABARANG!$B$4:$G$20000,5),"")</f>
        <v/>
      </c>
      <c r="L7469" s="149" t="str">
        <f t="shared" si="244"/>
        <v/>
      </c>
      <c r="M7469" s="158" t="str">
        <f t="shared" si="245"/>
        <v/>
      </c>
      <c r="O7469" s="151"/>
    </row>
    <row r="7470" spans="11:15" x14ac:dyDescent="0.3">
      <c r="K7470" s="148" t="str">
        <f>IFERROR(VLOOKUP(A7470,DATABARANG!$B$4:$G$20000,5),"")</f>
        <v/>
      </c>
      <c r="L7470" s="149" t="str">
        <f t="shared" si="244"/>
        <v/>
      </c>
      <c r="M7470" s="158" t="str">
        <f t="shared" si="245"/>
        <v/>
      </c>
      <c r="O7470" s="151"/>
    </row>
    <row r="7471" spans="11:15" x14ac:dyDescent="0.3">
      <c r="K7471" s="148" t="str">
        <f>IFERROR(VLOOKUP(A7471,DATABARANG!$B$4:$G$20000,5),"")</f>
        <v/>
      </c>
      <c r="L7471" s="149" t="str">
        <f t="shared" si="244"/>
        <v/>
      </c>
      <c r="M7471" s="158" t="str">
        <f t="shared" si="245"/>
        <v/>
      </c>
      <c r="O7471" s="151"/>
    </row>
    <row r="7472" spans="11:15" x14ac:dyDescent="0.3">
      <c r="K7472" s="148" t="str">
        <f>IFERROR(VLOOKUP(A7472,DATABARANG!$B$4:$G$20000,5),"")</f>
        <v/>
      </c>
      <c r="L7472" s="149" t="str">
        <f t="shared" si="244"/>
        <v/>
      </c>
      <c r="M7472" s="158" t="str">
        <f t="shared" si="245"/>
        <v/>
      </c>
      <c r="O7472" s="151"/>
    </row>
    <row r="7473" spans="11:15" x14ac:dyDescent="0.3">
      <c r="K7473" s="148" t="str">
        <f>IFERROR(VLOOKUP(A7473,DATABARANG!$B$4:$G$20000,5),"")</f>
        <v/>
      </c>
      <c r="L7473" s="149" t="str">
        <f t="shared" si="244"/>
        <v/>
      </c>
      <c r="M7473" s="158" t="str">
        <f t="shared" si="245"/>
        <v/>
      </c>
      <c r="O7473" s="151"/>
    </row>
    <row r="7474" spans="11:15" x14ac:dyDescent="0.3">
      <c r="K7474" s="148" t="str">
        <f>IFERROR(VLOOKUP(A7474,DATABARANG!$B$4:$G$20000,5),"")</f>
        <v/>
      </c>
      <c r="L7474" s="149" t="str">
        <f t="shared" si="244"/>
        <v/>
      </c>
      <c r="M7474" s="158" t="str">
        <f t="shared" si="245"/>
        <v/>
      </c>
      <c r="O7474" s="151"/>
    </row>
    <row r="7475" spans="11:15" x14ac:dyDescent="0.3">
      <c r="K7475" s="148" t="str">
        <f>IFERROR(VLOOKUP(A7475,DATABARANG!$B$4:$G$20000,5),"")</f>
        <v/>
      </c>
      <c r="L7475" s="149" t="str">
        <f t="shared" si="244"/>
        <v/>
      </c>
      <c r="M7475" s="158" t="str">
        <f t="shared" si="245"/>
        <v/>
      </c>
      <c r="O7475" s="151"/>
    </row>
    <row r="7476" spans="11:15" x14ac:dyDescent="0.3">
      <c r="K7476" s="148" t="str">
        <f>IFERROR(VLOOKUP(A7476,DATABARANG!$B$4:$G$20000,5),"")</f>
        <v/>
      </c>
      <c r="L7476" s="149" t="str">
        <f t="shared" si="244"/>
        <v/>
      </c>
      <c r="M7476" s="158" t="str">
        <f t="shared" si="245"/>
        <v/>
      </c>
      <c r="O7476" s="151"/>
    </row>
    <row r="7477" spans="11:15" x14ac:dyDescent="0.3">
      <c r="K7477" s="148" t="str">
        <f>IFERROR(VLOOKUP(A7477,DATABARANG!$B$4:$G$20000,5),"")</f>
        <v/>
      </c>
      <c r="L7477" s="149" t="str">
        <f t="shared" si="244"/>
        <v/>
      </c>
      <c r="M7477" s="158" t="str">
        <f t="shared" si="245"/>
        <v/>
      </c>
      <c r="O7477" s="151"/>
    </row>
    <row r="7478" spans="11:15" x14ac:dyDescent="0.3">
      <c r="K7478" s="148" t="str">
        <f>IFERROR(VLOOKUP(A7478,DATABARANG!$B$4:$G$20000,5),"")</f>
        <v/>
      </c>
      <c r="L7478" s="149" t="str">
        <f t="shared" si="244"/>
        <v/>
      </c>
      <c r="M7478" s="158" t="str">
        <f t="shared" si="245"/>
        <v/>
      </c>
      <c r="O7478" s="151"/>
    </row>
    <row r="7479" spans="11:15" x14ac:dyDescent="0.3">
      <c r="K7479" s="148" t="str">
        <f>IFERROR(VLOOKUP(A7479,DATABARANG!$B$4:$G$20000,5),"")</f>
        <v/>
      </c>
      <c r="L7479" s="149" t="str">
        <f t="shared" si="244"/>
        <v/>
      </c>
      <c r="M7479" s="158" t="str">
        <f t="shared" si="245"/>
        <v/>
      </c>
      <c r="O7479" s="151"/>
    </row>
    <row r="7480" spans="11:15" x14ac:dyDescent="0.3">
      <c r="K7480" s="148" t="str">
        <f>IFERROR(VLOOKUP(A7480,DATABARANG!$B$4:$G$20000,5),"")</f>
        <v/>
      </c>
      <c r="L7480" s="149" t="str">
        <f t="shared" si="244"/>
        <v/>
      </c>
      <c r="M7480" s="158" t="str">
        <f t="shared" si="245"/>
        <v/>
      </c>
      <c r="O7480" s="151"/>
    </row>
    <row r="7481" spans="11:15" x14ac:dyDescent="0.3">
      <c r="K7481" s="148" t="str">
        <f>IFERROR(VLOOKUP(A7481,DATABARANG!$B$4:$G$20000,5),"")</f>
        <v/>
      </c>
      <c r="L7481" s="149" t="str">
        <f t="shared" si="244"/>
        <v/>
      </c>
      <c r="M7481" s="158" t="str">
        <f t="shared" si="245"/>
        <v/>
      </c>
      <c r="O7481" s="151"/>
    </row>
    <row r="7482" spans="11:15" x14ac:dyDescent="0.3">
      <c r="K7482" s="148" t="str">
        <f>IFERROR(VLOOKUP(A7482,DATABARANG!$B$4:$G$20000,5),"")</f>
        <v/>
      </c>
      <c r="L7482" s="149" t="str">
        <f t="shared" si="244"/>
        <v/>
      </c>
      <c r="M7482" s="158" t="str">
        <f t="shared" si="245"/>
        <v/>
      </c>
      <c r="O7482" s="151"/>
    </row>
    <row r="7483" spans="11:15" x14ac:dyDescent="0.3">
      <c r="K7483" s="148" t="str">
        <f>IFERROR(VLOOKUP(A7483,DATABARANG!$B$4:$G$20000,5),"")</f>
        <v/>
      </c>
      <c r="L7483" s="149" t="str">
        <f t="shared" si="244"/>
        <v/>
      </c>
      <c r="M7483" s="158" t="str">
        <f t="shared" si="245"/>
        <v/>
      </c>
      <c r="O7483" s="151"/>
    </row>
    <row r="7484" spans="11:15" x14ac:dyDescent="0.3">
      <c r="K7484" s="148" t="str">
        <f>IFERROR(VLOOKUP(A7484,DATABARANG!$B$4:$G$20000,5),"")</f>
        <v/>
      </c>
      <c r="L7484" s="149" t="str">
        <f t="shared" si="244"/>
        <v/>
      </c>
      <c r="M7484" s="158" t="str">
        <f t="shared" si="245"/>
        <v/>
      </c>
      <c r="O7484" s="151"/>
    </row>
    <row r="7485" spans="11:15" x14ac:dyDescent="0.3">
      <c r="K7485" s="148" t="str">
        <f>IFERROR(VLOOKUP(A7485,DATABARANG!$B$4:$G$20000,5),"")</f>
        <v/>
      </c>
      <c r="L7485" s="149" t="str">
        <f t="shared" si="244"/>
        <v/>
      </c>
      <c r="M7485" s="158" t="str">
        <f t="shared" si="245"/>
        <v/>
      </c>
      <c r="O7485" s="151"/>
    </row>
    <row r="7486" spans="11:15" x14ac:dyDescent="0.3">
      <c r="K7486" s="148" t="str">
        <f>IFERROR(VLOOKUP(A7486,DATABARANG!$B$4:$G$20000,5),"")</f>
        <v/>
      </c>
      <c r="L7486" s="149" t="str">
        <f t="shared" si="244"/>
        <v/>
      </c>
      <c r="M7486" s="158" t="str">
        <f t="shared" si="245"/>
        <v/>
      </c>
      <c r="O7486" s="151"/>
    </row>
    <row r="7487" spans="11:15" x14ac:dyDescent="0.3">
      <c r="K7487" s="148" t="str">
        <f>IFERROR(VLOOKUP(A7487,DATABARANG!$B$4:$G$20000,5),"")</f>
        <v/>
      </c>
      <c r="L7487" s="149" t="str">
        <f t="shared" si="244"/>
        <v/>
      </c>
      <c r="M7487" s="158" t="str">
        <f t="shared" si="245"/>
        <v/>
      </c>
      <c r="O7487" s="151"/>
    </row>
    <row r="7488" spans="11:15" x14ac:dyDescent="0.3">
      <c r="K7488" s="148" t="str">
        <f>IFERROR(VLOOKUP(A7488,DATABARANG!$B$4:$G$20000,5),"")</f>
        <v/>
      </c>
      <c r="L7488" s="149" t="str">
        <f t="shared" si="244"/>
        <v/>
      </c>
      <c r="M7488" s="158" t="str">
        <f t="shared" si="245"/>
        <v/>
      </c>
      <c r="O7488" s="151"/>
    </row>
    <row r="7489" spans="11:15" x14ac:dyDescent="0.3">
      <c r="K7489" s="148" t="str">
        <f>IFERROR(VLOOKUP(A7489,DATABARANG!$B$4:$G$20000,5),"")</f>
        <v/>
      </c>
      <c r="L7489" s="149" t="str">
        <f t="shared" si="244"/>
        <v/>
      </c>
      <c r="M7489" s="158" t="str">
        <f t="shared" si="245"/>
        <v/>
      </c>
      <c r="O7489" s="151"/>
    </row>
    <row r="7490" spans="11:15" x14ac:dyDescent="0.3">
      <c r="K7490" s="148" t="str">
        <f>IFERROR(VLOOKUP(A7490,DATABARANG!$B$4:$G$20000,5),"")</f>
        <v/>
      </c>
      <c r="L7490" s="149" t="str">
        <f t="shared" si="244"/>
        <v/>
      </c>
      <c r="M7490" s="158" t="str">
        <f t="shared" si="245"/>
        <v/>
      </c>
      <c r="O7490" s="151"/>
    </row>
    <row r="7491" spans="11:15" x14ac:dyDescent="0.3">
      <c r="K7491" s="148" t="str">
        <f>IFERROR(VLOOKUP(A7491,DATABARANG!$B$4:$G$20000,5),"")</f>
        <v/>
      </c>
      <c r="L7491" s="149" t="str">
        <f t="shared" si="244"/>
        <v/>
      </c>
      <c r="M7491" s="158" t="str">
        <f t="shared" si="245"/>
        <v/>
      </c>
      <c r="O7491" s="151"/>
    </row>
    <row r="7492" spans="11:15" x14ac:dyDescent="0.3">
      <c r="K7492" s="148" t="str">
        <f>IFERROR(VLOOKUP(A7492,DATABARANG!$B$4:$G$20000,5),"")</f>
        <v/>
      </c>
      <c r="L7492" s="149" t="str">
        <f t="shared" si="244"/>
        <v/>
      </c>
      <c r="M7492" s="158" t="str">
        <f t="shared" si="245"/>
        <v/>
      </c>
      <c r="O7492" s="151"/>
    </row>
    <row r="7493" spans="11:15" x14ac:dyDescent="0.3">
      <c r="K7493" s="148" t="str">
        <f>IFERROR(VLOOKUP(A7493,DATABARANG!$B$4:$G$20000,5),"")</f>
        <v/>
      </c>
      <c r="L7493" s="149" t="str">
        <f t="shared" si="244"/>
        <v/>
      </c>
      <c r="M7493" s="158" t="str">
        <f t="shared" si="245"/>
        <v/>
      </c>
      <c r="O7493" s="151"/>
    </row>
    <row r="7494" spans="11:15" x14ac:dyDescent="0.3">
      <c r="K7494" s="148" t="str">
        <f>IFERROR(VLOOKUP(A7494,DATABARANG!$B$4:$G$20000,5),"")</f>
        <v/>
      </c>
      <c r="L7494" s="149" t="str">
        <f t="shared" ref="L7494:L7557" si="246">IFERROR((E7494-K7494)*G7494,"")</f>
        <v/>
      </c>
      <c r="M7494" s="158" t="str">
        <f t="shared" ref="M7494:M7557" si="247">IF(B7494="","",TEXT(B7494,"DD-MMM"))</f>
        <v/>
      </c>
      <c r="O7494" s="151"/>
    </row>
    <row r="7495" spans="11:15" x14ac:dyDescent="0.3">
      <c r="K7495" s="148" t="str">
        <f>IFERROR(VLOOKUP(A7495,DATABARANG!$B$4:$G$20000,5),"")</f>
        <v/>
      </c>
      <c r="L7495" s="149" t="str">
        <f t="shared" si="246"/>
        <v/>
      </c>
      <c r="M7495" s="158" t="str">
        <f t="shared" si="247"/>
        <v/>
      </c>
      <c r="O7495" s="151"/>
    </row>
    <row r="7496" spans="11:15" x14ac:dyDescent="0.3">
      <c r="K7496" s="148" t="str">
        <f>IFERROR(VLOOKUP(A7496,DATABARANG!$B$4:$G$20000,5),"")</f>
        <v/>
      </c>
      <c r="L7496" s="149" t="str">
        <f t="shared" si="246"/>
        <v/>
      </c>
      <c r="M7496" s="158" t="str">
        <f t="shared" si="247"/>
        <v/>
      </c>
      <c r="O7496" s="151"/>
    </row>
    <row r="7497" spans="11:15" x14ac:dyDescent="0.3">
      <c r="K7497" s="148" t="str">
        <f>IFERROR(VLOOKUP(A7497,DATABARANG!$B$4:$G$20000,5),"")</f>
        <v/>
      </c>
      <c r="L7497" s="149" t="str">
        <f t="shared" si="246"/>
        <v/>
      </c>
      <c r="M7497" s="158" t="str">
        <f t="shared" si="247"/>
        <v/>
      </c>
      <c r="O7497" s="151"/>
    </row>
    <row r="7498" spans="11:15" x14ac:dyDescent="0.3">
      <c r="K7498" s="148" t="str">
        <f>IFERROR(VLOOKUP(A7498,DATABARANG!$B$4:$G$20000,5),"")</f>
        <v/>
      </c>
      <c r="L7498" s="149" t="str">
        <f t="shared" si="246"/>
        <v/>
      </c>
      <c r="M7498" s="158" t="str">
        <f t="shared" si="247"/>
        <v/>
      </c>
      <c r="O7498" s="151"/>
    </row>
    <row r="7499" spans="11:15" x14ac:dyDescent="0.3">
      <c r="K7499" s="148" t="str">
        <f>IFERROR(VLOOKUP(A7499,DATABARANG!$B$4:$G$20000,5),"")</f>
        <v/>
      </c>
      <c r="L7499" s="149" t="str">
        <f t="shared" si="246"/>
        <v/>
      </c>
      <c r="M7499" s="158" t="str">
        <f t="shared" si="247"/>
        <v/>
      </c>
      <c r="O7499" s="151"/>
    </row>
    <row r="7500" spans="11:15" x14ac:dyDescent="0.3">
      <c r="K7500" s="148" t="str">
        <f>IFERROR(VLOOKUP(A7500,DATABARANG!$B$4:$G$20000,5),"")</f>
        <v/>
      </c>
      <c r="L7500" s="149" t="str">
        <f t="shared" si="246"/>
        <v/>
      </c>
      <c r="M7500" s="158" t="str">
        <f t="shared" si="247"/>
        <v/>
      </c>
      <c r="O7500" s="151"/>
    </row>
    <row r="7501" spans="11:15" x14ac:dyDescent="0.3">
      <c r="K7501" s="148" t="str">
        <f>IFERROR(VLOOKUP(A7501,DATABARANG!$B$4:$G$20000,5),"")</f>
        <v/>
      </c>
      <c r="L7501" s="149" t="str">
        <f t="shared" si="246"/>
        <v/>
      </c>
      <c r="M7501" s="158" t="str">
        <f t="shared" si="247"/>
        <v/>
      </c>
      <c r="O7501" s="151"/>
    </row>
    <row r="7502" spans="11:15" x14ac:dyDescent="0.3">
      <c r="K7502" s="148" t="str">
        <f>IFERROR(VLOOKUP(A7502,DATABARANG!$B$4:$G$20000,5),"")</f>
        <v/>
      </c>
      <c r="L7502" s="149" t="str">
        <f t="shared" si="246"/>
        <v/>
      </c>
      <c r="M7502" s="158" t="str">
        <f t="shared" si="247"/>
        <v/>
      </c>
      <c r="O7502" s="151"/>
    </row>
    <row r="7503" spans="11:15" x14ac:dyDescent="0.3">
      <c r="K7503" s="148" t="str">
        <f>IFERROR(VLOOKUP(A7503,DATABARANG!$B$4:$G$20000,5),"")</f>
        <v/>
      </c>
      <c r="L7503" s="149" t="str">
        <f t="shared" si="246"/>
        <v/>
      </c>
      <c r="M7503" s="158" t="str">
        <f t="shared" si="247"/>
        <v/>
      </c>
      <c r="O7503" s="151"/>
    </row>
    <row r="7504" spans="11:15" x14ac:dyDescent="0.3">
      <c r="K7504" s="148" t="str">
        <f>IFERROR(VLOOKUP(A7504,DATABARANG!$B$4:$G$20000,5),"")</f>
        <v/>
      </c>
      <c r="L7504" s="149" t="str">
        <f t="shared" si="246"/>
        <v/>
      </c>
      <c r="M7504" s="158" t="str">
        <f t="shared" si="247"/>
        <v/>
      </c>
      <c r="O7504" s="151"/>
    </row>
    <row r="7505" spans="11:15" x14ac:dyDescent="0.3">
      <c r="K7505" s="148" t="str">
        <f>IFERROR(VLOOKUP(A7505,DATABARANG!$B$4:$G$20000,5),"")</f>
        <v/>
      </c>
      <c r="L7505" s="149" t="str">
        <f t="shared" si="246"/>
        <v/>
      </c>
      <c r="M7505" s="158" t="str">
        <f t="shared" si="247"/>
        <v/>
      </c>
      <c r="O7505" s="151"/>
    </row>
    <row r="7506" spans="11:15" x14ac:dyDescent="0.3">
      <c r="K7506" s="148" t="str">
        <f>IFERROR(VLOOKUP(A7506,DATABARANG!$B$4:$G$20000,5),"")</f>
        <v/>
      </c>
      <c r="L7506" s="149" t="str">
        <f t="shared" si="246"/>
        <v/>
      </c>
      <c r="M7506" s="158" t="str">
        <f t="shared" si="247"/>
        <v/>
      </c>
      <c r="O7506" s="151"/>
    </row>
    <row r="7507" spans="11:15" x14ac:dyDescent="0.3">
      <c r="K7507" s="148" t="str">
        <f>IFERROR(VLOOKUP(A7507,DATABARANG!$B$4:$G$20000,5),"")</f>
        <v/>
      </c>
      <c r="L7507" s="149" t="str">
        <f t="shared" si="246"/>
        <v/>
      </c>
      <c r="M7507" s="158" t="str">
        <f t="shared" si="247"/>
        <v/>
      </c>
      <c r="O7507" s="151"/>
    </row>
    <row r="7508" spans="11:15" x14ac:dyDescent="0.3">
      <c r="K7508" s="148" t="str">
        <f>IFERROR(VLOOKUP(A7508,DATABARANG!$B$4:$G$20000,5),"")</f>
        <v/>
      </c>
      <c r="L7508" s="149" t="str">
        <f t="shared" si="246"/>
        <v/>
      </c>
      <c r="M7508" s="158" t="str">
        <f t="shared" si="247"/>
        <v/>
      </c>
      <c r="O7508" s="151"/>
    </row>
    <row r="7509" spans="11:15" x14ac:dyDescent="0.3">
      <c r="K7509" s="148" t="str">
        <f>IFERROR(VLOOKUP(A7509,DATABARANG!$B$4:$G$20000,5),"")</f>
        <v/>
      </c>
      <c r="L7509" s="149" t="str">
        <f t="shared" si="246"/>
        <v/>
      </c>
      <c r="M7509" s="158" t="str">
        <f t="shared" si="247"/>
        <v/>
      </c>
      <c r="O7509" s="151"/>
    </row>
    <row r="7510" spans="11:15" x14ac:dyDescent="0.3">
      <c r="K7510" s="148" t="str">
        <f>IFERROR(VLOOKUP(A7510,DATABARANG!$B$4:$G$20000,5),"")</f>
        <v/>
      </c>
      <c r="L7510" s="149" t="str">
        <f t="shared" si="246"/>
        <v/>
      </c>
      <c r="M7510" s="158" t="str">
        <f t="shared" si="247"/>
        <v/>
      </c>
      <c r="O7510" s="151"/>
    </row>
    <row r="7511" spans="11:15" x14ac:dyDescent="0.3">
      <c r="K7511" s="148" t="str">
        <f>IFERROR(VLOOKUP(A7511,DATABARANG!$B$4:$G$20000,5),"")</f>
        <v/>
      </c>
      <c r="L7511" s="149" t="str">
        <f t="shared" si="246"/>
        <v/>
      </c>
      <c r="M7511" s="158" t="str">
        <f t="shared" si="247"/>
        <v/>
      </c>
      <c r="O7511" s="151"/>
    </row>
    <row r="7512" spans="11:15" x14ac:dyDescent="0.3">
      <c r="K7512" s="148" t="str">
        <f>IFERROR(VLOOKUP(A7512,DATABARANG!$B$4:$G$20000,5),"")</f>
        <v/>
      </c>
      <c r="L7512" s="149" t="str">
        <f t="shared" si="246"/>
        <v/>
      </c>
      <c r="M7512" s="158" t="str">
        <f t="shared" si="247"/>
        <v/>
      </c>
      <c r="O7512" s="151"/>
    </row>
    <row r="7513" spans="11:15" x14ac:dyDescent="0.3">
      <c r="K7513" s="148" t="str">
        <f>IFERROR(VLOOKUP(A7513,DATABARANG!$B$4:$G$20000,5),"")</f>
        <v/>
      </c>
      <c r="L7513" s="149" t="str">
        <f t="shared" si="246"/>
        <v/>
      </c>
      <c r="M7513" s="158" t="str">
        <f t="shared" si="247"/>
        <v/>
      </c>
      <c r="O7513" s="151"/>
    </row>
    <row r="7514" spans="11:15" x14ac:dyDescent="0.3">
      <c r="K7514" s="148" t="str">
        <f>IFERROR(VLOOKUP(A7514,DATABARANG!$B$4:$G$20000,5),"")</f>
        <v/>
      </c>
      <c r="L7514" s="149" t="str">
        <f t="shared" si="246"/>
        <v/>
      </c>
      <c r="M7514" s="158" t="str">
        <f t="shared" si="247"/>
        <v/>
      </c>
      <c r="O7514" s="151"/>
    </row>
    <row r="7515" spans="11:15" x14ac:dyDescent="0.3">
      <c r="K7515" s="148" t="str">
        <f>IFERROR(VLOOKUP(A7515,DATABARANG!$B$4:$G$20000,5),"")</f>
        <v/>
      </c>
      <c r="L7515" s="149" t="str">
        <f t="shared" si="246"/>
        <v/>
      </c>
      <c r="M7515" s="158" t="str">
        <f t="shared" si="247"/>
        <v/>
      </c>
      <c r="O7515" s="151"/>
    </row>
    <row r="7516" spans="11:15" x14ac:dyDescent="0.3">
      <c r="K7516" s="148" t="str">
        <f>IFERROR(VLOOKUP(A7516,DATABARANG!$B$4:$G$20000,5),"")</f>
        <v/>
      </c>
      <c r="L7516" s="149" t="str">
        <f t="shared" si="246"/>
        <v/>
      </c>
      <c r="M7516" s="158" t="str">
        <f t="shared" si="247"/>
        <v/>
      </c>
      <c r="O7516" s="151"/>
    </row>
    <row r="7517" spans="11:15" x14ac:dyDescent="0.3">
      <c r="K7517" s="148" t="str">
        <f>IFERROR(VLOOKUP(A7517,DATABARANG!$B$4:$G$20000,5),"")</f>
        <v/>
      </c>
      <c r="L7517" s="149" t="str">
        <f t="shared" si="246"/>
        <v/>
      </c>
      <c r="M7517" s="158" t="str">
        <f t="shared" si="247"/>
        <v/>
      </c>
      <c r="O7517" s="151"/>
    </row>
    <row r="7518" spans="11:15" x14ac:dyDescent="0.3">
      <c r="K7518" s="148" t="str">
        <f>IFERROR(VLOOKUP(A7518,DATABARANG!$B$4:$G$20000,5),"")</f>
        <v/>
      </c>
      <c r="L7518" s="149" t="str">
        <f t="shared" si="246"/>
        <v/>
      </c>
      <c r="M7518" s="158" t="str">
        <f t="shared" si="247"/>
        <v/>
      </c>
      <c r="O7518" s="151"/>
    </row>
    <row r="7519" spans="11:15" x14ac:dyDescent="0.3">
      <c r="K7519" s="148" t="str">
        <f>IFERROR(VLOOKUP(A7519,DATABARANG!$B$4:$G$20000,5),"")</f>
        <v/>
      </c>
      <c r="L7519" s="149" t="str">
        <f t="shared" si="246"/>
        <v/>
      </c>
      <c r="M7519" s="158" t="str">
        <f t="shared" si="247"/>
        <v/>
      </c>
      <c r="O7519" s="151"/>
    </row>
    <row r="7520" spans="11:15" x14ac:dyDescent="0.3">
      <c r="K7520" s="148" t="str">
        <f>IFERROR(VLOOKUP(A7520,DATABARANG!$B$4:$G$20000,5),"")</f>
        <v/>
      </c>
      <c r="L7520" s="149" t="str">
        <f t="shared" si="246"/>
        <v/>
      </c>
      <c r="M7520" s="158" t="str">
        <f t="shared" si="247"/>
        <v/>
      </c>
      <c r="O7520" s="151"/>
    </row>
    <row r="7521" spans="11:15" x14ac:dyDescent="0.3">
      <c r="K7521" s="148" t="str">
        <f>IFERROR(VLOOKUP(A7521,DATABARANG!$B$4:$G$20000,5),"")</f>
        <v/>
      </c>
      <c r="L7521" s="149" t="str">
        <f t="shared" si="246"/>
        <v/>
      </c>
      <c r="M7521" s="158" t="str">
        <f t="shared" si="247"/>
        <v/>
      </c>
      <c r="O7521" s="151"/>
    </row>
    <row r="7522" spans="11:15" x14ac:dyDescent="0.3">
      <c r="K7522" s="148" t="str">
        <f>IFERROR(VLOOKUP(A7522,DATABARANG!$B$4:$G$20000,5),"")</f>
        <v/>
      </c>
      <c r="L7522" s="149" t="str">
        <f t="shared" si="246"/>
        <v/>
      </c>
      <c r="M7522" s="158" t="str">
        <f t="shared" si="247"/>
        <v/>
      </c>
      <c r="O7522" s="151"/>
    </row>
    <row r="7523" spans="11:15" x14ac:dyDescent="0.3">
      <c r="K7523" s="148" t="str">
        <f>IFERROR(VLOOKUP(A7523,DATABARANG!$B$4:$G$20000,5),"")</f>
        <v/>
      </c>
      <c r="L7523" s="149" t="str">
        <f t="shared" si="246"/>
        <v/>
      </c>
      <c r="M7523" s="158" t="str">
        <f t="shared" si="247"/>
        <v/>
      </c>
      <c r="O7523" s="151"/>
    </row>
    <row r="7524" spans="11:15" x14ac:dyDescent="0.3">
      <c r="K7524" s="148" t="str">
        <f>IFERROR(VLOOKUP(A7524,DATABARANG!$B$4:$G$20000,5),"")</f>
        <v/>
      </c>
      <c r="L7524" s="149" t="str">
        <f t="shared" si="246"/>
        <v/>
      </c>
      <c r="M7524" s="158" t="str">
        <f t="shared" si="247"/>
        <v/>
      </c>
      <c r="O7524" s="151"/>
    </row>
    <row r="7525" spans="11:15" x14ac:dyDescent="0.3">
      <c r="K7525" s="148" t="str">
        <f>IFERROR(VLOOKUP(A7525,DATABARANG!$B$4:$G$20000,5),"")</f>
        <v/>
      </c>
      <c r="L7525" s="149" t="str">
        <f t="shared" si="246"/>
        <v/>
      </c>
      <c r="M7525" s="158" t="str">
        <f t="shared" si="247"/>
        <v/>
      </c>
      <c r="O7525" s="151"/>
    </row>
    <row r="7526" spans="11:15" x14ac:dyDescent="0.3">
      <c r="K7526" s="148" t="str">
        <f>IFERROR(VLOOKUP(A7526,DATABARANG!$B$4:$G$20000,5),"")</f>
        <v/>
      </c>
      <c r="L7526" s="149" t="str">
        <f t="shared" si="246"/>
        <v/>
      </c>
      <c r="M7526" s="158" t="str">
        <f t="shared" si="247"/>
        <v/>
      </c>
      <c r="O7526" s="151"/>
    </row>
    <row r="7527" spans="11:15" x14ac:dyDescent="0.3">
      <c r="K7527" s="148" t="str">
        <f>IFERROR(VLOOKUP(A7527,DATABARANG!$B$4:$G$20000,5),"")</f>
        <v/>
      </c>
      <c r="L7527" s="149" t="str">
        <f t="shared" si="246"/>
        <v/>
      </c>
      <c r="M7527" s="158" t="str">
        <f t="shared" si="247"/>
        <v/>
      </c>
      <c r="O7527" s="151"/>
    </row>
    <row r="7528" spans="11:15" x14ac:dyDescent="0.3">
      <c r="K7528" s="148" t="str">
        <f>IFERROR(VLOOKUP(A7528,DATABARANG!$B$4:$G$20000,5),"")</f>
        <v/>
      </c>
      <c r="L7528" s="149" t="str">
        <f t="shared" si="246"/>
        <v/>
      </c>
      <c r="M7528" s="158" t="str">
        <f t="shared" si="247"/>
        <v/>
      </c>
      <c r="O7528" s="151"/>
    </row>
    <row r="7529" spans="11:15" x14ac:dyDescent="0.3">
      <c r="K7529" s="148" t="str">
        <f>IFERROR(VLOOKUP(A7529,DATABARANG!$B$4:$G$20000,5),"")</f>
        <v/>
      </c>
      <c r="L7529" s="149" t="str">
        <f t="shared" si="246"/>
        <v/>
      </c>
      <c r="M7529" s="158" t="str">
        <f t="shared" si="247"/>
        <v/>
      </c>
      <c r="O7529" s="151"/>
    </row>
    <row r="7530" spans="11:15" x14ac:dyDescent="0.3">
      <c r="K7530" s="148" t="str">
        <f>IFERROR(VLOOKUP(A7530,DATABARANG!$B$4:$G$20000,5),"")</f>
        <v/>
      </c>
      <c r="L7530" s="149" t="str">
        <f t="shared" si="246"/>
        <v/>
      </c>
      <c r="M7530" s="158" t="str">
        <f t="shared" si="247"/>
        <v/>
      </c>
      <c r="O7530" s="151"/>
    </row>
    <row r="7531" spans="11:15" x14ac:dyDescent="0.3">
      <c r="K7531" s="148" t="str">
        <f>IFERROR(VLOOKUP(A7531,DATABARANG!$B$4:$G$20000,5),"")</f>
        <v/>
      </c>
      <c r="L7531" s="149" t="str">
        <f t="shared" si="246"/>
        <v/>
      </c>
      <c r="M7531" s="158" t="str">
        <f t="shared" si="247"/>
        <v/>
      </c>
      <c r="O7531" s="151"/>
    </row>
    <row r="7532" spans="11:15" x14ac:dyDescent="0.3">
      <c r="K7532" s="148" t="str">
        <f>IFERROR(VLOOKUP(A7532,DATABARANG!$B$4:$G$20000,5),"")</f>
        <v/>
      </c>
      <c r="L7532" s="149" t="str">
        <f t="shared" si="246"/>
        <v/>
      </c>
      <c r="M7532" s="158" t="str">
        <f t="shared" si="247"/>
        <v/>
      </c>
      <c r="O7532" s="151"/>
    </row>
    <row r="7533" spans="11:15" x14ac:dyDescent="0.3">
      <c r="K7533" s="148" t="str">
        <f>IFERROR(VLOOKUP(A7533,DATABARANG!$B$4:$G$20000,5),"")</f>
        <v/>
      </c>
      <c r="L7533" s="149" t="str">
        <f t="shared" si="246"/>
        <v/>
      </c>
      <c r="M7533" s="158" t="str">
        <f t="shared" si="247"/>
        <v/>
      </c>
      <c r="O7533" s="151"/>
    </row>
    <row r="7534" spans="11:15" x14ac:dyDescent="0.3">
      <c r="K7534" s="148" t="str">
        <f>IFERROR(VLOOKUP(A7534,DATABARANG!$B$4:$G$20000,5),"")</f>
        <v/>
      </c>
      <c r="L7534" s="149" t="str">
        <f t="shared" si="246"/>
        <v/>
      </c>
      <c r="M7534" s="158" t="str">
        <f t="shared" si="247"/>
        <v/>
      </c>
      <c r="O7534" s="151"/>
    </row>
    <row r="7535" spans="11:15" x14ac:dyDescent="0.3">
      <c r="K7535" s="148" t="str">
        <f>IFERROR(VLOOKUP(A7535,DATABARANG!$B$4:$G$20000,5),"")</f>
        <v/>
      </c>
      <c r="L7535" s="149" t="str">
        <f t="shared" si="246"/>
        <v/>
      </c>
      <c r="M7535" s="158" t="str">
        <f t="shared" si="247"/>
        <v/>
      </c>
      <c r="O7535" s="151"/>
    </row>
    <row r="7536" spans="11:15" x14ac:dyDescent="0.3">
      <c r="K7536" s="148" t="str">
        <f>IFERROR(VLOOKUP(A7536,DATABARANG!$B$4:$G$20000,5),"")</f>
        <v/>
      </c>
      <c r="L7536" s="149" t="str">
        <f t="shared" si="246"/>
        <v/>
      </c>
      <c r="M7536" s="158" t="str">
        <f t="shared" si="247"/>
        <v/>
      </c>
      <c r="O7536" s="151"/>
    </row>
    <row r="7537" spans="11:15" x14ac:dyDescent="0.3">
      <c r="K7537" s="148" t="str">
        <f>IFERROR(VLOOKUP(A7537,DATABARANG!$B$4:$G$20000,5),"")</f>
        <v/>
      </c>
      <c r="L7537" s="149" t="str">
        <f t="shared" si="246"/>
        <v/>
      </c>
      <c r="M7537" s="158" t="str">
        <f t="shared" si="247"/>
        <v/>
      </c>
      <c r="O7537" s="151"/>
    </row>
    <row r="7538" spans="11:15" x14ac:dyDescent="0.3">
      <c r="K7538" s="148" t="str">
        <f>IFERROR(VLOOKUP(A7538,DATABARANG!$B$4:$G$20000,5),"")</f>
        <v/>
      </c>
      <c r="L7538" s="149" t="str">
        <f t="shared" si="246"/>
        <v/>
      </c>
      <c r="M7538" s="158" t="str">
        <f t="shared" si="247"/>
        <v/>
      </c>
      <c r="O7538" s="151"/>
    </row>
    <row r="7539" spans="11:15" x14ac:dyDescent="0.3">
      <c r="K7539" s="148" t="str">
        <f>IFERROR(VLOOKUP(A7539,DATABARANG!$B$4:$G$20000,5),"")</f>
        <v/>
      </c>
      <c r="L7539" s="149" t="str">
        <f t="shared" si="246"/>
        <v/>
      </c>
      <c r="M7539" s="158" t="str">
        <f t="shared" si="247"/>
        <v/>
      </c>
      <c r="O7539" s="151"/>
    </row>
    <row r="7540" spans="11:15" x14ac:dyDescent="0.3">
      <c r="K7540" s="148" t="str">
        <f>IFERROR(VLOOKUP(A7540,DATABARANG!$B$4:$G$20000,5),"")</f>
        <v/>
      </c>
      <c r="L7540" s="149" t="str">
        <f t="shared" si="246"/>
        <v/>
      </c>
      <c r="M7540" s="158" t="str">
        <f t="shared" si="247"/>
        <v/>
      </c>
      <c r="O7540" s="151"/>
    </row>
    <row r="7541" spans="11:15" x14ac:dyDescent="0.3">
      <c r="K7541" s="148" t="str">
        <f>IFERROR(VLOOKUP(A7541,DATABARANG!$B$4:$G$20000,5),"")</f>
        <v/>
      </c>
      <c r="L7541" s="149" t="str">
        <f t="shared" si="246"/>
        <v/>
      </c>
      <c r="M7541" s="158" t="str">
        <f t="shared" si="247"/>
        <v/>
      </c>
      <c r="O7541" s="151"/>
    </row>
    <row r="7542" spans="11:15" x14ac:dyDescent="0.3">
      <c r="K7542" s="148" t="str">
        <f>IFERROR(VLOOKUP(A7542,DATABARANG!$B$4:$G$20000,5),"")</f>
        <v/>
      </c>
      <c r="L7542" s="149" t="str">
        <f t="shared" si="246"/>
        <v/>
      </c>
      <c r="M7542" s="158" t="str">
        <f t="shared" si="247"/>
        <v/>
      </c>
      <c r="O7542" s="151"/>
    </row>
    <row r="7543" spans="11:15" x14ac:dyDescent="0.3">
      <c r="K7543" s="148" t="str">
        <f>IFERROR(VLOOKUP(A7543,DATABARANG!$B$4:$G$20000,5),"")</f>
        <v/>
      </c>
      <c r="L7543" s="149" t="str">
        <f t="shared" si="246"/>
        <v/>
      </c>
      <c r="M7543" s="158" t="str">
        <f t="shared" si="247"/>
        <v/>
      </c>
      <c r="O7543" s="151"/>
    </row>
    <row r="7544" spans="11:15" x14ac:dyDescent="0.3">
      <c r="K7544" s="148" t="str">
        <f>IFERROR(VLOOKUP(A7544,DATABARANG!$B$4:$G$20000,5),"")</f>
        <v/>
      </c>
      <c r="L7544" s="149" t="str">
        <f t="shared" si="246"/>
        <v/>
      </c>
      <c r="M7544" s="158" t="str">
        <f t="shared" si="247"/>
        <v/>
      </c>
      <c r="O7544" s="151"/>
    </row>
    <row r="7545" spans="11:15" x14ac:dyDescent="0.3">
      <c r="K7545" s="148" t="str">
        <f>IFERROR(VLOOKUP(A7545,DATABARANG!$B$4:$G$20000,5),"")</f>
        <v/>
      </c>
      <c r="L7545" s="149" t="str">
        <f t="shared" si="246"/>
        <v/>
      </c>
      <c r="M7545" s="158" t="str">
        <f t="shared" si="247"/>
        <v/>
      </c>
      <c r="O7545" s="151"/>
    </row>
    <row r="7546" spans="11:15" x14ac:dyDescent="0.3">
      <c r="K7546" s="148" t="str">
        <f>IFERROR(VLOOKUP(A7546,DATABARANG!$B$4:$G$20000,5),"")</f>
        <v/>
      </c>
      <c r="L7546" s="149" t="str">
        <f t="shared" si="246"/>
        <v/>
      </c>
      <c r="M7546" s="158" t="str">
        <f t="shared" si="247"/>
        <v/>
      </c>
      <c r="O7546" s="151"/>
    </row>
    <row r="7547" spans="11:15" x14ac:dyDescent="0.3">
      <c r="K7547" s="148" t="str">
        <f>IFERROR(VLOOKUP(A7547,DATABARANG!$B$4:$G$20000,5),"")</f>
        <v/>
      </c>
      <c r="L7547" s="149" t="str">
        <f t="shared" si="246"/>
        <v/>
      </c>
      <c r="M7547" s="158" t="str">
        <f t="shared" si="247"/>
        <v/>
      </c>
      <c r="O7547" s="151"/>
    </row>
    <row r="7548" spans="11:15" x14ac:dyDescent="0.3">
      <c r="K7548" s="148" t="str">
        <f>IFERROR(VLOOKUP(A7548,DATABARANG!$B$4:$G$20000,5),"")</f>
        <v/>
      </c>
      <c r="L7548" s="149" t="str">
        <f t="shared" si="246"/>
        <v/>
      </c>
      <c r="M7548" s="158" t="str">
        <f t="shared" si="247"/>
        <v/>
      </c>
      <c r="O7548" s="151"/>
    </row>
    <row r="7549" spans="11:15" x14ac:dyDescent="0.3">
      <c r="K7549" s="148" t="str">
        <f>IFERROR(VLOOKUP(A7549,DATABARANG!$B$4:$G$20000,5),"")</f>
        <v/>
      </c>
      <c r="L7549" s="149" t="str">
        <f t="shared" si="246"/>
        <v/>
      </c>
      <c r="M7549" s="158" t="str">
        <f t="shared" si="247"/>
        <v/>
      </c>
      <c r="O7549" s="151"/>
    </row>
    <row r="7550" spans="11:15" x14ac:dyDescent="0.3">
      <c r="K7550" s="148" t="str">
        <f>IFERROR(VLOOKUP(A7550,DATABARANG!$B$4:$G$20000,5),"")</f>
        <v/>
      </c>
      <c r="L7550" s="149" t="str">
        <f t="shared" si="246"/>
        <v/>
      </c>
      <c r="M7550" s="158" t="str">
        <f t="shared" si="247"/>
        <v/>
      </c>
      <c r="O7550" s="151"/>
    </row>
    <row r="7551" spans="11:15" x14ac:dyDescent="0.3">
      <c r="K7551" s="148" t="str">
        <f>IFERROR(VLOOKUP(A7551,DATABARANG!$B$4:$G$20000,5),"")</f>
        <v/>
      </c>
      <c r="L7551" s="149" t="str">
        <f t="shared" si="246"/>
        <v/>
      </c>
      <c r="M7551" s="158" t="str">
        <f t="shared" si="247"/>
        <v/>
      </c>
      <c r="O7551" s="151"/>
    </row>
    <row r="7552" spans="11:15" x14ac:dyDescent="0.3">
      <c r="K7552" s="148" t="str">
        <f>IFERROR(VLOOKUP(A7552,DATABARANG!$B$4:$G$20000,5),"")</f>
        <v/>
      </c>
      <c r="L7552" s="149" t="str">
        <f t="shared" si="246"/>
        <v/>
      </c>
      <c r="M7552" s="158" t="str">
        <f t="shared" si="247"/>
        <v/>
      </c>
      <c r="O7552" s="151"/>
    </row>
    <row r="7553" spans="11:15" x14ac:dyDescent="0.3">
      <c r="K7553" s="148" t="str">
        <f>IFERROR(VLOOKUP(A7553,DATABARANG!$B$4:$G$20000,5),"")</f>
        <v/>
      </c>
      <c r="L7553" s="149" t="str">
        <f t="shared" si="246"/>
        <v/>
      </c>
      <c r="M7553" s="158" t="str">
        <f t="shared" si="247"/>
        <v/>
      </c>
      <c r="O7553" s="151"/>
    </row>
    <row r="7554" spans="11:15" x14ac:dyDescent="0.3">
      <c r="K7554" s="148" t="str">
        <f>IFERROR(VLOOKUP(A7554,DATABARANG!$B$4:$G$20000,5),"")</f>
        <v/>
      </c>
      <c r="L7554" s="149" t="str">
        <f t="shared" si="246"/>
        <v/>
      </c>
      <c r="M7554" s="158" t="str">
        <f t="shared" si="247"/>
        <v/>
      </c>
      <c r="O7554" s="151"/>
    </row>
    <row r="7555" spans="11:15" x14ac:dyDescent="0.3">
      <c r="K7555" s="148" t="str">
        <f>IFERROR(VLOOKUP(A7555,DATABARANG!$B$4:$G$20000,5),"")</f>
        <v/>
      </c>
      <c r="L7555" s="149" t="str">
        <f t="shared" si="246"/>
        <v/>
      </c>
      <c r="M7555" s="158" t="str">
        <f t="shared" si="247"/>
        <v/>
      </c>
      <c r="O7555" s="151"/>
    </row>
    <row r="7556" spans="11:15" x14ac:dyDescent="0.3">
      <c r="K7556" s="148" t="str">
        <f>IFERROR(VLOOKUP(A7556,DATABARANG!$B$4:$G$20000,5),"")</f>
        <v/>
      </c>
      <c r="L7556" s="149" t="str">
        <f t="shared" si="246"/>
        <v/>
      </c>
      <c r="M7556" s="158" t="str">
        <f t="shared" si="247"/>
        <v/>
      </c>
      <c r="O7556" s="151"/>
    </row>
    <row r="7557" spans="11:15" x14ac:dyDescent="0.3">
      <c r="K7557" s="148" t="str">
        <f>IFERROR(VLOOKUP(A7557,DATABARANG!$B$4:$G$20000,5),"")</f>
        <v/>
      </c>
      <c r="L7557" s="149" t="str">
        <f t="shared" si="246"/>
        <v/>
      </c>
      <c r="M7557" s="158" t="str">
        <f t="shared" si="247"/>
        <v/>
      </c>
      <c r="O7557" s="151"/>
    </row>
    <row r="7558" spans="11:15" x14ac:dyDescent="0.3">
      <c r="K7558" s="148" t="str">
        <f>IFERROR(VLOOKUP(A7558,DATABARANG!$B$4:$G$20000,5),"")</f>
        <v/>
      </c>
      <c r="L7558" s="149" t="str">
        <f t="shared" ref="L7558:L7621" si="248">IFERROR((E7558-K7558)*G7558,"")</f>
        <v/>
      </c>
      <c r="M7558" s="158" t="str">
        <f t="shared" ref="M7558:M7621" si="249">IF(B7558="","",TEXT(B7558,"DD-MMM"))</f>
        <v/>
      </c>
      <c r="O7558" s="151"/>
    </row>
    <row r="7559" spans="11:15" x14ac:dyDescent="0.3">
      <c r="K7559" s="148" t="str">
        <f>IFERROR(VLOOKUP(A7559,DATABARANG!$B$4:$G$20000,5),"")</f>
        <v/>
      </c>
      <c r="L7559" s="149" t="str">
        <f t="shared" si="248"/>
        <v/>
      </c>
      <c r="M7559" s="158" t="str">
        <f t="shared" si="249"/>
        <v/>
      </c>
      <c r="O7559" s="151"/>
    </row>
    <row r="7560" spans="11:15" x14ac:dyDescent="0.3">
      <c r="K7560" s="148" t="str">
        <f>IFERROR(VLOOKUP(A7560,DATABARANG!$B$4:$G$20000,5),"")</f>
        <v/>
      </c>
      <c r="L7560" s="149" t="str">
        <f t="shared" si="248"/>
        <v/>
      </c>
      <c r="M7560" s="158" t="str">
        <f t="shared" si="249"/>
        <v/>
      </c>
      <c r="O7560" s="151"/>
    </row>
    <row r="7561" spans="11:15" x14ac:dyDescent="0.3">
      <c r="K7561" s="148" t="str">
        <f>IFERROR(VLOOKUP(A7561,DATABARANG!$B$4:$G$20000,5),"")</f>
        <v/>
      </c>
      <c r="L7561" s="149" t="str">
        <f t="shared" si="248"/>
        <v/>
      </c>
      <c r="M7561" s="158" t="str">
        <f t="shared" si="249"/>
        <v/>
      </c>
      <c r="O7561" s="151"/>
    </row>
    <row r="7562" spans="11:15" x14ac:dyDescent="0.3">
      <c r="K7562" s="148" t="str">
        <f>IFERROR(VLOOKUP(A7562,DATABARANG!$B$4:$G$20000,5),"")</f>
        <v/>
      </c>
      <c r="L7562" s="149" t="str">
        <f t="shared" si="248"/>
        <v/>
      </c>
      <c r="M7562" s="158" t="str">
        <f t="shared" si="249"/>
        <v/>
      </c>
      <c r="O7562" s="151"/>
    </row>
    <row r="7563" spans="11:15" x14ac:dyDescent="0.3">
      <c r="K7563" s="148" t="str">
        <f>IFERROR(VLOOKUP(A7563,DATABARANG!$B$4:$G$20000,5),"")</f>
        <v/>
      </c>
      <c r="L7563" s="149" t="str">
        <f t="shared" si="248"/>
        <v/>
      </c>
      <c r="M7563" s="158" t="str">
        <f t="shared" si="249"/>
        <v/>
      </c>
      <c r="O7563" s="151"/>
    </row>
    <row r="7564" spans="11:15" x14ac:dyDescent="0.3">
      <c r="K7564" s="148" t="str">
        <f>IFERROR(VLOOKUP(A7564,DATABARANG!$B$4:$G$20000,5),"")</f>
        <v/>
      </c>
      <c r="L7564" s="149" t="str">
        <f t="shared" si="248"/>
        <v/>
      </c>
      <c r="M7564" s="158" t="str">
        <f t="shared" si="249"/>
        <v/>
      </c>
      <c r="O7564" s="151"/>
    </row>
    <row r="7565" spans="11:15" x14ac:dyDescent="0.3">
      <c r="K7565" s="148" t="str">
        <f>IFERROR(VLOOKUP(A7565,DATABARANG!$B$4:$G$20000,5),"")</f>
        <v/>
      </c>
      <c r="L7565" s="149" t="str">
        <f t="shared" si="248"/>
        <v/>
      </c>
      <c r="M7565" s="158" t="str">
        <f t="shared" si="249"/>
        <v/>
      </c>
      <c r="O7565" s="151"/>
    </row>
    <row r="7566" spans="11:15" x14ac:dyDescent="0.3">
      <c r="K7566" s="148" t="str">
        <f>IFERROR(VLOOKUP(A7566,DATABARANG!$B$4:$G$20000,5),"")</f>
        <v/>
      </c>
      <c r="L7566" s="149" t="str">
        <f t="shared" si="248"/>
        <v/>
      </c>
      <c r="M7566" s="158" t="str">
        <f t="shared" si="249"/>
        <v/>
      </c>
      <c r="O7566" s="151"/>
    </row>
    <row r="7567" spans="11:15" x14ac:dyDescent="0.3">
      <c r="K7567" s="148" t="str">
        <f>IFERROR(VLOOKUP(A7567,DATABARANG!$B$4:$G$20000,5),"")</f>
        <v/>
      </c>
      <c r="L7567" s="149" t="str">
        <f t="shared" si="248"/>
        <v/>
      </c>
      <c r="M7567" s="158" t="str">
        <f t="shared" si="249"/>
        <v/>
      </c>
      <c r="O7567" s="151"/>
    </row>
    <row r="7568" spans="11:15" x14ac:dyDescent="0.3">
      <c r="K7568" s="148" t="str">
        <f>IFERROR(VLOOKUP(A7568,DATABARANG!$B$4:$G$20000,5),"")</f>
        <v/>
      </c>
      <c r="L7568" s="149" t="str">
        <f t="shared" si="248"/>
        <v/>
      </c>
      <c r="M7568" s="158" t="str">
        <f t="shared" si="249"/>
        <v/>
      </c>
      <c r="O7568" s="151"/>
    </row>
    <row r="7569" spans="11:15" x14ac:dyDescent="0.3">
      <c r="K7569" s="148" t="str">
        <f>IFERROR(VLOOKUP(A7569,DATABARANG!$B$4:$G$20000,5),"")</f>
        <v/>
      </c>
      <c r="L7569" s="149" t="str">
        <f t="shared" si="248"/>
        <v/>
      </c>
      <c r="M7569" s="158" t="str">
        <f t="shared" si="249"/>
        <v/>
      </c>
      <c r="O7569" s="151"/>
    </row>
    <row r="7570" spans="11:15" x14ac:dyDescent="0.3">
      <c r="K7570" s="148" t="str">
        <f>IFERROR(VLOOKUP(A7570,DATABARANG!$B$4:$G$20000,5),"")</f>
        <v/>
      </c>
      <c r="L7570" s="149" t="str">
        <f t="shared" si="248"/>
        <v/>
      </c>
      <c r="M7570" s="158" t="str">
        <f t="shared" si="249"/>
        <v/>
      </c>
      <c r="O7570" s="151"/>
    </row>
    <row r="7571" spans="11:15" x14ac:dyDescent="0.3">
      <c r="K7571" s="148" t="str">
        <f>IFERROR(VLOOKUP(A7571,DATABARANG!$B$4:$G$20000,5),"")</f>
        <v/>
      </c>
      <c r="L7571" s="149" t="str">
        <f t="shared" si="248"/>
        <v/>
      </c>
      <c r="M7571" s="158" t="str">
        <f t="shared" si="249"/>
        <v/>
      </c>
      <c r="O7571" s="151"/>
    </row>
    <row r="7572" spans="11:15" x14ac:dyDescent="0.3">
      <c r="K7572" s="148" t="str">
        <f>IFERROR(VLOOKUP(A7572,DATABARANG!$B$4:$G$20000,5),"")</f>
        <v/>
      </c>
      <c r="L7572" s="149" t="str">
        <f t="shared" si="248"/>
        <v/>
      </c>
      <c r="M7572" s="158" t="str">
        <f t="shared" si="249"/>
        <v/>
      </c>
      <c r="O7572" s="151"/>
    </row>
    <row r="7573" spans="11:15" x14ac:dyDescent="0.3">
      <c r="K7573" s="148" t="str">
        <f>IFERROR(VLOOKUP(A7573,DATABARANG!$B$4:$G$20000,5),"")</f>
        <v/>
      </c>
      <c r="L7573" s="149" t="str">
        <f t="shared" si="248"/>
        <v/>
      </c>
      <c r="M7573" s="158" t="str">
        <f t="shared" si="249"/>
        <v/>
      </c>
      <c r="O7573" s="151"/>
    </row>
    <row r="7574" spans="11:15" x14ac:dyDescent="0.3">
      <c r="K7574" s="148" t="str">
        <f>IFERROR(VLOOKUP(A7574,DATABARANG!$B$4:$G$20000,5),"")</f>
        <v/>
      </c>
      <c r="L7574" s="149" t="str">
        <f t="shared" si="248"/>
        <v/>
      </c>
      <c r="M7574" s="158" t="str">
        <f t="shared" si="249"/>
        <v/>
      </c>
      <c r="O7574" s="151"/>
    </row>
    <row r="7575" spans="11:15" x14ac:dyDescent="0.3">
      <c r="K7575" s="148" t="str">
        <f>IFERROR(VLOOKUP(A7575,DATABARANG!$B$4:$G$20000,5),"")</f>
        <v/>
      </c>
      <c r="L7575" s="149" t="str">
        <f t="shared" si="248"/>
        <v/>
      </c>
      <c r="M7575" s="158" t="str">
        <f t="shared" si="249"/>
        <v/>
      </c>
      <c r="O7575" s="151"/>
    </row>
    <row r="7576" spans="11:15" x14ac:dyDescent="0.3">
      <c r="K7576" s="148" t="str">
        <f>IFERROR(VLOOKUP(A7576,DATABARANG!$B$4:$G$20000,5),"")</f>
        <v/>
      </c>
      <c r="L7576" s="149" t="str">
        <f t="shared" si="248"/>
        <v/>
      </c>
      <c r="M7576" s="158" t="str">
        <f t="shared" si="249"/>
        <v/>
      </c>
      <c r="O7576" s="151"/>
    </row>
    <row r="7577" spans="11:15" x14ac:dyDescent="0.3">
      <c r="K7577" s="148" t="str">
        <f>IFERROR(VLOOKUP(A7577,DATABARANG!$B$4:$G$20000,5),"")</f>
        <v/>
      </c>
      <c r="L7577" s="149" t="str">
        <f t="shared" si="248"/>
        <v/>
      </c>
      <c r="M7577" s="158" t="str">
        <f t="shared" si="249"/>
        <v/>
      </c>
      <c r="O7577" s="151"/>
    </row>
    <row r="7578" spans="11:15" x14ac:dyDescent="0.3">
      <c r="K7578" s="148" t="str">
        <f>IFERROR(VLOOKUP(A7578,DATABARANG!$B$4:$G$20000,5),"")</f>
        <v/>
      </c>
      <c r="L7578" s="149" t="str">
        <f t="shared" si="248"/>
        <v/>
      </c>
      <c r="M7578" s="158" t="str">
        <f t="shared" si="249"/>
        <v/>
      </c>
      <c r="O7578" s="151"/>
    </row>
    <row r="7579" spans="11:15" x14ac:dyDescent="0.3">
      <c r="K7579" s="148" t="str">
        <f>IFERROR(VLOOKUP(A7579,DATABARANG!$B$4:$G$20000,5),"")</f>
        <v/>
      </c>
      <c r="L7579" s="149" t="str">
        <f t="shared" si="248"/>
        <v/>
      </c>
      <c r="M7579" s="158" t="str">
        <f t="shared" si="249"/>
        <v/>
      </c>
      <c r="O7579" s="151"/>
    </row>
    <row r="7580" spans="11:15" x14ac:dyDescent="0.3">
      <c r="K7580" s="148" t="str">
        <f>IFERROR(VLOOKUP(A7580,DATABARANG!$B$4:$G$20000,5),"")</f>
        <v/>
      </c>
      <c r="L7580" s="149" t="str">
        <f t="shared" si="248"/>
        <v/>
      </c>
      <c r="M7580" s="158" t="str">
        <f t="shared" si="249"/>
        <v/>
      </c>
      <c r="O7580" s="151"/>
    </row>
    <row r="7581" spans="11:15" x14ac:dyDescent="0.3">
      <c r="K7581" s="148" t="str">
        <f>IFERROR(VLOOKUP(A7581,DATABARANG!$B$4:$G$20000,5),"")</f>
        <v/>
      </c>
      <c r="L7581" s="149" t="str">
        <f t="shared" si="248"/>
        <v/>
      </c>
      <c r="M7581" s="158" t="str">
        <f t="shared" si="249"/>
        <v/>
      </c>
      <c r="O7581" s="151"/>
    </row>
    <row r="7582" spans="11:15" x14ac:dyDescent="0.3">
      <c r="K7582" s="148" t="str">
        <f>IFERROR(VLOOKUP(A7582,DATABARANG!$B$4:$G$20000,5),"")</f>
        <v/>
      </c>
      <c r="L7582" s="149" t="str">
        <f t="shared" si="248"/>
        <v/>
      </c>
      <c r="M7582" s="158" t="str">
        <f t="shared" si="249"/>
        <v/>
      </c>
      <c r="O7582" s="151"/>
    </row>
    <row r="7583" spans="11:15" x14ac:dyDescent="0.3">
      <c r="K7583" s="148" t="str">
        <f>IFERROR(VLOOKUP(A7583,DATABARANG!$B$4:$G$20000,5),"")</f>
        <v/>
      </c>
      <c r="L7583" s="149" t="str">
        <f t="shared" si="248"/>
        <v/>
      </c>
      <c r="M7583" s="158" t="str">
        <f t="shared" si="249"/>
        <v/>
      </c>
      <c r="O7583" s="151"/>
    </row>
    <row r="7584" spans="11:15" x14ac:dyDescent="0.3">
      <c r="K7584" s="148" t="str">
        <f>IFERROR(VLOOKUP(A7584,DATABARANG!$B$4:$G$20000,5),"")</f>
        <v/>
      </c>
      <c r="L7584" s="149" t="str">
        <f t="shared" si="248"/>
        <v/>
      </c>
      <c r="M7584" s="158" t="str">
        <f t="shared" si="249"/>
        <v/>
      </c>
      <c r="O7584" s="151"/>
    </row>
    <row r="7585" spans="11:15" x14ac:dyDescent="0.3">
      <c r="K7585" s="148" t="str">
        <f>IFERROR(VLOOKUP(A7585,DATABARANG!$B$4:$G$20000,5),"")</f>
        <v/>
      </c>
      <c r="L7585" s="149" t="str">
        <f t="shared" si="248"/>
        <v/>
      </c>
      <c r="M7585" s="158" t="str">
        <f t="shared" si="249"/>
        <v/>
      </c>
      <c r="O7585" s="151"/>
    </row>
    <row r="7586" spans="11:15" x14ac:dyDescent="0.3">
      <c r="K7586" s="148" t="str">
        <f>IFERROR(VLOOKUP(A7586,DATABARANG!$B$4:$G$20000,5),"")</f>
        <v/>
      </c>
      <c r="L7586" s="149" t="str">
        <f t="shared" si="248"/>
        <v/>
      </c>
      <c r="M7586" s="158" t="str">
        <f t="shared" si="249"/>
        <v/>
      </c>
      <c r="O7586" s="151"/>
    </row>
    <row r="7587" spans="11:15" x14ac:dyDescent="0.3">
      <c r="K7587" s="148" t="str">
        <f>IFERROR(VLOOKUP(A7587,DATABARANG!$B$4:$G$20000,5),"")</f>
        <v/>
      </c>
      <c r="L7587" s="149" t="str">
        <f t="shared" si="248"/>
        <v/>
      </c>
      <c r="M7587" s="158" t="str">
        <f t="shared" si="249"/>
        <v/>
      </c>
      <c r="O7587" s="151"/>
    </row>
    <row r="7588" spans="11:15" x14ac:dyDescent="0.3">
      <c r="K7588" s="148" t="str">
        <f>IFERROR(VLOOKUP(A7588,DATABARANG!$B$4:$G$20000,5),"")</f>
        <v/>
      </c>
      <c r="L7588" s="149" t="str">
        <f t="shared" si="248"/>
        <v/>
      </c>
      <c r="M7588" s="158" t="str">
        <f t="shared" si="249"/>
        <v/>
      </c>
      <c r="O7588" s="151"/>
    </row>
    <row r="7589" spans="11:15" x14ac:dyDescent="0.3">
      <c r="K7589" s="148" t="str">
        <f>IFERROR(VLOOKUP(A7589,DATABARANG!$B$4:$G$20000,5),"")</f>
        <v/>
      </c>
      <c r="L7589" s="149" t="str">
        <f t="shared" si="248"/>
        <v/>
      </c>
      <c r="M7589" s="158" t="str">
        <f t="shared" si="249"/>
        <v/>
      </c>
      <c r="O7589" s="151"/>
    </row>
    <row r="7590" spans="11:15" x14ac:dyDescent="0.3">
      <c r="K7590" s="148" t="str">
        <f>IFERROR(VLOOKUP(A7590,DATABARANG!$B$4:$G$20000,5),"")</f>
        <v/>
      </c>
      <c r="L7590" s="149" t="str">
        <f t="shared" si="248"/>
        <v/>
      </c>
      <c r="M7590" s="158" t="str">
        <f t="shared" si="249"/>
        <v/>
      </c>
      <c r="O7590" s="151"/>
    </row>
    <row r="7591" spans="11:15" x14ac:dyDescent="0.3">
      <c r="K7591" s="148" t="str">
        <f>IFERROR(VLOOKUP(A7591,DATABARANG!$B$4:$G$20000,5),"")</f>
        <v/>
      </c>
      <c r="L7591" s="149" t="str">
        <f t="shared" si="248"/>
        <v/>
      </c>
      <c r="M7591" s="158" t="str">
        <f t="shared" si="249"/>
        <v/>
      </c>
      <c r="O7591" s="151"/>
    </row>
    <row r="7592" spans="11:15" x14ac:dyDescent="0.3">
      <c r="K7592" s="148" t="str">
        <f>IFERROR(VLOOKUP(A7592,DATABARANG!$B$4:$G$20000,5),"")</f>
        <v/>
      </c>
      <c r="L7592" s="149" t="str">
        <f t="shared" si="248"/>
        <v/>
      </c>
      <c r="M7592" s="158" t="str">
        <f t="shared" si="249"/>
        <v/>
      </c>
      <c r="O7592" s="151"/>
    </row>
    <row r="7593" spans="11:15" x14ac:dyDescent="0.3">
      <c r="K7593" s="148" t="str">
        <f>IFERROR(VLOOKUP(A7593,DATABARANG!$B$4:$G$20000,5),"")</f>
        <v/>
      </c>
      <c r="L7593" s="149" t="str">
        <f t="shared" si="248"/>
        <v/>
      </c>
      <c r="M7593" s="158" t="str">
        <f t="shared" si="249"/>
        <v/>
      </c>
      <c r="O7593" s="151"/>
    </row>
    <row r="7594" spans="11:15" x14ac:dyDescent="0.3">
      <c r="K7594" s="148" t="str">
        <f>IFERROR(VLOOKUP(A7594,DATABARANG!$B$4:$G$20000,5),"")</f>
        <v/>
      </c>
      <c r="L7594" s="149" t="str">
        <f t="shared" si="248"/>
        <v/>
      </c>
      <c r="M7594" s="158" t="str">
        <f t="shared" si="249"/>
        <v/>
      </c>
      <c r="O7594" s="151"/>
    </row>
    <row r="7595" spans="11:15" x14ac:dyDescent="0.3">
      <c r="K7595" s="148" t="str">
        <f>IFERROR(VLOOKUP(A7595,DATABARANG!$B$4:$G$20000,5),"")</f>
        <v/>
      </c>
      <c r="L7595" s="149" t="str">
        <f t="shared" si="248"/>
        <v/>
      </c>
      <c r="M7595" s="158" t="str">
        <f t="shared" si="249"/>
        <v/>
      </c>
      <c r="O7595" s="151"/>
    </row>
    <row r="7596" spans="11:15" x14ac:dyDescent="0.3">
      <c r="K7596" s="148" t="str">
        <f>IFERROR(VLOOKUP(A7596,DATABARANG!$B$4:$G$20000,5),"")</f>
        <v/>
      </c>
      <c r="L7596" s="149" t="str">
        <f t="shared" si="248"/>
        <v/>
      </c>
      <c r="M7596" s="158" t="str">
        <f t="shared" si="249"/>
        <v/>
      </c>
      <c r="O7596" s="151"/>
    </row>
    <row r="7597" spans="11:15" x14ac:dyDescent="0.3">
      <c r="K7597" s="148" t="str">
        <f>IFERROR(VLOOKUP(A7597,DATABARANG!$B$4:$G$20000,5),"")</f>
        <v/>
      </c>
      <c r="L7597" s="149" t="str">
        <f t="shared" si="248"/>
        <v/>
      </c>
      <c r="M7597" s="158" t="str">
        <f t="shared" si="249"/>
        <v/>
      </c>
      <c r="O7597" s="151"/>
    </row>
    <row r="7598" spans="11:15" x14ac:dyDescent="0.3">
      <c r="K7598" s="148" t="str">
        <f>IFERROR(VLOOKUP(A7598,DATABARANG!$B$4:$G$20000,5),"")</f>
        <v/>
      </c>
      <c r="L7598" s="149" t="str">
        <f t="shared" si="248"/>
        <v/>
      </c>
      <c r="M7598" s="158" t="str">
        <f t="shared" si="249"/>
        <v/>
      </c>
      <c r="O7598" s="151"/>
    </row>
    <row r="7599" spans="11:15" x14ac:dyDescent="0.3">
      <c r="K7599" s="148" t="str">
        <f>IFERROR(VLOOKUP(A7599,DATABARANG!$B$4:$G$20000,5),"")</f>
        <v/>
      </c>
      <c r="L7599" s="149" t="str">
        <f t="shared" si="248"/>
        <v/>
      </c>
      <c r="M7599" s="158" t="str">
        <f t="shared" si="249"/>
        <v/>
      </c>
      <c r="O7599" s="151"/>
    </row>
    <row r="7600" spans="11:15" x14ac:dyDescent="0.3">
      <c r="K7600" s="148" t="str">
        <f>IFERROR(VLOOKUP(A7600,DATABARANG!$B$4:$G$20000,5),"")</f>
        <v/>
      </c>
      <c r="L7600" s="149" t="str">
        <f t="shared" si="248"/>
        <v/>
      </c>
      <c r="M7600" s="158" t="str">
        <f t="shared" si="249"/>
        <v/>
      </c>
      <c r="O7600" s="151"/>
    </row>
    <row r="7601" spans="11:15" x14ac:dyDescent="0.3">
      <c r="K7601" s="148" t="str">
        <f>IFERROR(VLOOKUP(A7601,DATABARANG!$B$4:$G$20000,5),"")</f>
        <v/>
      </c>
      <c r="L7601" s="149" t="str">
        <f t="shared" si="248"/>
        <v/>
      </c>
      <c r="M7601" s="158" t="str">
        <f t="shared" si="249"/>
        <v/>
      </c>
      <c r="O7601" s="151"/>
    </row>
    <row r="7602" spans="11:15" x14ac:dyDescent="0.3">
      <c r="K7602" s="148" t="str">
        <f>IFERROR(VLOOKUP(A7602,DATABARANG!$B$4:$G$20000,5),"")</f>
        <v/>
      </c>
      <c r="L7602" s="149" t="str">
        <f t="shared" si="248"/>
        <v/>
      </c>
      <c r="M7602" s="158" t="str">
        <f t="shared" si="249"/>
        <v/>
      </c>
      <c r="O7602" s="151"/>
    </row>
    <row r="7603" spans="11:15" x14ac:dyDescent="0.3">
      <c r="K7603" s="148" t="str">
        <f>IFERROR(VLOOKUP(A7603,DATABARANG!$B$4:$G$20000,5),"")</f>
        <v/>
      </c>
      <c r="L7603" s="149" t="str">
        <f t="shared" si="248"/>
        <v/>
      </c>
      <c r="M7603" s="158" t="str">
        <f t="shared" si="249"/>
        <v/>
      </c>
      <c r="O7603" s="151"/>
    </row>
    <row r="7604" spans="11:15" x14ac:dyDescent="0.3">
      <c r="K7604" s="148" t="str">
        <f>IFERROR(VLOOKUP(A7604,DATABARANG!$B$4:$G$20000,5),"")</f>
        <v/>
      </c>
      <c r="L7604" s="149" t="str">
        <f t="shared" si="248"/>
        <v/>
      </c>
      <c r="M7604" s="158" t="str">
        <f t="shared" si="249"/>
        <v/>
      </c>
      <c r="O7604" s="151"/>
    </row>
    <row r="7605" spans="11:15" x14ac:dyDescent="0.3">
      <c r="K7605" s="148" t="str">
        <f>IFERROR(VLOOKUP(A7605,DATABARANG!$B$4:$G$20000,5),"")</f>
        <v/>
      </c>
      <c r="L7605" s="149" t="str">
        <f t="shared" si="248"/>
        <v/>
      </c>
      <c r="M7605" s="158" t="str">
        <f t="shared" si="249"/>
        <v/>
      </c>
      <c r="O7605" s="151"/>
    </row>
    <row r="7606" spans="11:15" x14ac:dyDescent="0.3">
      <c r="K7606" s="148" t="str">
        <f>IFERROR(VLOOKUP(A7606,DATABARANG!$B$4:$G$20000,5),"")</f>
        <v/>
      </c>
      <c r="L7606" s="149" t="str">
        <f t="shared" si="248"/>
        <v/>
      </c>
      <c r="M7606" s="158" t="str">
        <f t="shared" si="249"/>
        <v/>
      </c>
      <c r="O7606" s="151"/>
    </row>
    <row r="7607" spans="11:15" x14ac:dyDescent="0.3">
      <c r="K7607" s="148" t="str">
        <f>IFERROR(VLOOKUP(A7607,DATABARANG!$B$4:$G$20000,5),"")</f>
        <v/>
      </c>
      <c r="L7607" s="149" t="str">
        <f t="shared" si="248"/>
        <v/>
      </c>
      <c r="M7607" s="158" t="str">
        <f t="shared" si="249"/>
        <v/>
      </c>
      <c r="O7607" s="151"/>
    </row>
    <row r="7608" spans="11:15" x14ac:dyDescent="0.3">
      <c r="K7608" s="148" t="str">
        <f>IFERROR(VLOOKUP(A7608,DATABARANG!$B$4:$G$20000,5),"")</f>
        <v/>
      </c>
      <c r="L7608" s="149" t="str">
        <f t="shared" si="248"/>
        <v/>
      </c>
      <c r="M7608" s="158" t="str">
        <f t="shared" si="249"/>
        <v/>
      </c>
      <c r="O7608" s="151"/>
    </row>
    <row r="7609" spans="11:15" x14ac:dyDescent="0.3">
      <c r="K7609" s="148" t="str">
        <f>IFERROR(VLOOKUP(A7609,DATABARANG!$B$4:$G$20000,5),"")</f>
        <v/>
      </c>
      <c r="L7609" s="149" t="str">
        <f t="shared" si="248"/>
        <v/>
      </c>
      <c r="M7609" s="158" t="str">
        <f t="shared" si="249"/>
        <v/>
      </c>
      <c r="O7609" s="151"/>
    </row>
    <row r="7610" spans="11:15" x14ac:dyDescent="0.3">
      <c r="K7610" s="148" t="str">
        <f>IFERROR(VLOOKUP(A7610,DATABARANG!$B$4:$G$20000,5),"")</f>
        <v/>
      </c>
      <c r="L7610" s="149" t="str">
        <f t="shared" si="248"/>
        <v/>
      </c>
      <c r="M7610" s="158" t="str">
        <f t="shared" si="249"/>
        <v/>
      </c>
      <c r="O7610" s="151"/>
    </row>
    <row r="7611" spans="11:15" x14ac:dyDescent="0.3">
      <c r="K7611" s="148" t="str">
        <f>IFERROR(VLOOKUP(A7611,DATABARANG!$B$4:$G$20000,5),"")</f>
        <v/>
      </c>
      <c r="L7611" s="149" t="str">
        <f t="shared" si="248"/>
        <v/>
      </c>
      <c r="M7611" s="158" t="str">
        <f t="shared" si="249"/>
        <v/>
      </c>
      <c r="O7611" s="151"/>
    </row>
    <row r="7612" spans="11:15" x14ac:dyDescent="0.3">
      <c r="K7612" s="148" t="str">
        <f>IFERROR(VLOOKUP(A7612,DATABARANG!$B$4:$G$20000,5),"")</f>
        <v/>
      </c>
      <c r="L7612" s="149" t="str">
        <f t="shared" si="248"/>
        <v/>
      </c>
      <c r="M7612" s="158" t="str">
        <f t="shared" si="249"/>
        <v/>
      </c>
      <c r="O7612" s="151"/>
    </row>
    <row r="7613" spans="11:15" x14ac:dyDescent="0.3">
      <c r="K7613" s="148" t="str">
        <f>IFERROR(VLOOKUP(A7613,DATABARANG!$B$4:$G$20000,5),"")</f>
        <v/>
      </c>
      <c r="L7613" s="149" t="str">
        <f t="shared" si="248"/>
        <v/>
      </c>
      <c r="M7613" s="158" t="str">
        <f t="shared" si="249"/>
        <v/>
      </c>
      <c r="O7613" s="151"/>
    </row>
    <row r="7614" spans="11:15" x14ac:dyDescent="0.3">
      <c r="K7614" s="148" t="str">
        <f>IFERROR(VLOOKUP(A7614,DATABARANG!$B$4:$G$20000,5),"")</f>
        <v/>
      </c>
      <c r="L7614" s="149" t="str">
        <f t="shared" si="248"/>
        <v/>
      </c>
      <c r="M7614" s="158" t="str">
        <f t="shared" si="249"/>
        <v/>
      </c>
      <c r="O7614" s="151"/>
    </row>
    <row r="7615" spans="11:15" x14ac:dyDescent="0.3">
      <c r="K7615" s="148" t="str">
        <f>IFERROR(VLOOKUP(A7615,DATABARANG!$B$4:$G$20000,5),"")</f>
        <v/>
      </c>
      <c r="L7615" s="149" t="str">
        <f t="shared" si="248"/>
        <v/>
      </c>
      <c r="M7615" s="158" t="str">
        <f t="shared" si="249"/>
        <v/>
      </c>
      <c r="O7615" s="151"/>
    </row>
    <row r="7616" spans="11:15" x14ac:dyDescent="0.3">
      <c r="K7616" s="148" t="str">
        <f>IFERROR(VLOOKUP(A7616,DATABARANG!$B$4:$G$20000,5),"")</f>
        <v/>
      </c>
      <c r="L7616" s="149" t="str">
        <f t="shared" si="248"/>
        <v/>
      </c>
      <c r="M7616" s="158" t="str">
        <f t="shared" si="249"/>
        <v/>
      </c>
      <c r="O7616" s="151"/>
    </row>
    <row r="7617" spans="11:15" x14ac:dyDescent="0.3">
      <c r="K7617" s="148" t="str">
        <f>IFERROR(VLOOKUP(A7617,DATABARANG!$B$4:$G$20000,5),"")</f>
        <v/>
      </c>
      <c r="L7617" s="149" t="str">
        <f t="shared" si="248"/>
        <v/>
      </c>
      <c r="M7617" s="158" t="str">
        <f t="shared" si="249"/>
        <v/>
      </c>
      <c r="O7617" s="151"/>
    </row>
    <row r="7618" spans="11:15" x14ac:dyDescent="0.3">
      <c r="K7618" s="148" t="str">
        <f>IFERROR(VLOOKUP(A7618,DATABARANG!$B$4:$G$20000,5),"")</f>
        <v/>
      </c>
      <c r="L7618" s="149" t="str">
        <f t="shared" si="248"/>
        <v/>
      </c>
      <c r="M7618" s="158" t="str">
        <f t="shared" si="249"/>
        <v/>
      </c>
      <c r="O7618" s="151"/>
    </row>
    <row r="7619" spans="11:15" x14ac:dyDescent="0.3">
      <c r="K7619" s="148" t="str">
        <f>IFERROR(VLOOKUP(A7619,DATABARANG!$B$4:$G$20000,5),"")</f>
        <v/>
      </c>
      <c r="L7619" s="149" t="str">
        <f t="shared" si="248"/>
        <v/>
      </c>
      <c r="M7619" s="158" t="str">
        <f t="shared" si="249"/>
        <v/>
      </c>
      <c r="O7619" s="151"/>
    </row>
    <row r="7620" spans="11:15" x14ac:dyDescent="0.3">
      <c r="K7620" s="148" t="str">
        <f>IFERROR(VLOOKUP(A7620,DATABARANG!$B$4:$G$20000,5),"")</f>
        <v/>
      </c>
      <c r="L7620" s="149" t="str">
        <f t="shared" si="248"/>
        <v/>
      </c>
      <c r="M7620" s="158" t="str">
        <f t="shared" si="249"/>
        <v/>
      </c>
      <c r="O7620" s="151"/>
    </row>
    <row r="7621" spans="11:15" x14ac:dyDescent="0.3">
      <c r="K7621" s="148" t="str">
        <f>IFERROR(VLOOKUP(A7621,DATABARANG!$B$4:$G$20000,5),"")</f>
        <v/>
      </c>
      <c r="L7621" s="149" t="str">
        <f t="shared" si="248"/>
        <v/>
      </c>
      <c r="M7621" s="158" t="str">
        <f t="shared" si="249"/>
        <v/>
      </c>
      <c r="O7621" s="151"/>
    </row>
    <row r="7622" spans="11:15" x14ac:dyDescent="0.3">
      <c r="K7622" s="148" t="str">
        <f>IFERROR(VLOOKUP(A7622,DATABARANG!$B$4:$G$20000,5),"")</f>
        <v/>
      </c>
      <c r="L7622" s="149" t="str">
        <f t="shared" ref="L7622:L7685" si="250">IFERROR((E7622-K7622)*G7622,"")</f>
        <v/>
      </c>
      <c r="M7622" s="158" t="str">
        <f t="shared" ref="M7622:M7685" si="251">IF(B7622="","",TEXT(B7622,"DD-MMM"))</f>
        <v/>
      </c>
      <c r="O7622" s="151"/>
    </row>
    <row r="7623" spans="11:15" x14ac:dyDescent="0.3">
      <c r="K7623" s="148" t="str">
        <f>IFERROR(VLOOKUP(A7623,DATABARANG!$B$4:$G$20000,5),"")</f>
        <v/>
      </c>
      <c r="L7623" s="149" t="str">
        <f t="shared" si="250"/>
        <v/>
      </c>
      <c r="M7623" s="158" t="str">
        <f t="shared" si="251"/>
        <v/>
      </c>
      <c r="O7623" s="151"/>
    </row>
    <row r="7624" spans="11:15" x14ac:dyDescent="0.3">
      <c r="K7624" s="148" t="str">
        <f>IFERROR(VLOOKUP(A7624,DATABARANG!$B$4:$G$20000,5),"")</f>
        <v/>
      </c>
      <c r="L7624" s="149" t="str">
        <f t="shared" si="250"/>
        <v/>
      </c>
      <c r="M7624" s="158" t="str">
        <f t="shared" si="251"/>
        <v/>
      </c>
      <c r="O7624" s="151"/>
    </row>
    <row r="7625" spans="11:15" x14ac:dyDescent="0.3">
      <c r="K7625" s="148" t="str">
        <f>IFERROR(VLOOKUP(A7625,DATABARANG!$B$4:$G$20000,5),"")</f>
        <v/>
      </c>
      <c r="L7625" s="149" t="str">
        <f t="shared" si="250"/>
        <v/>
      </c>
      <c r="M7625" s="158" t="str">
        <f t="shared" si="251"/>
        <v/>
      </c>
      <c r="O7625" s="151"/>
    </row>
    <row r="7626" spans="11:15" x14ac:dyDescent="0.3">
      <c r="K7626" s="148" t="str">
        <f>IFERROR(VLOOKUP(A7626,DATABARANG!$B$4:$G$20000,5),"")</f>
        <v/>
      </c>
      <c r="L7626" s="149" t="str">
        <f t="shared" si="250"/>
        <v/>
      </c>
      <c r="M7626" s="158" t="str">
        <f t="shared" si="251"/>
        <v/>
      </c>
      <c r="O7626" s="151"/>
    </row>
    <row r="7627" spans="11:15" x14ac:dyDescent="0.3">
      <c r="K7627" s="148" t="str">
        <f>IFERROR(VLOOKUP(A7627,DATABARANG!$B$4:$G$20000,5),"")</f>
        <v/>
      </c>
      <c r="L7627" s="149" t="str">
        <f t="shared" si="250"/>
        <v/>
      </c>
      <c r="M7627" s="158" t="str">
        <f t="shared" si="251"/>
        <v/>
      </c>
      <c r="O7627" s="151"/>
    </row>
    <row r="7628" spans="11:15" x14ac:dyDescent="0.3">
      <c r="K7628" s="148" t="str">
        <f>IFERROR(VLOOKUP(A7628,DATABARANG!$B$4:$G$20000,5),"")</f>
        <v/>
      </c>
      <c r="L7628" s="149" t="str">
        <f t="shared" si="250"/>
        <v/>
      </c>
      <c r="M7628" s="158" t="str">
        <f t="shared" si="251"/>
        <v/>
      </c>
      <c r="O7628" s="151"/>
    </row>
    <row r="7629" spans="11:15" x14ac:dyDescent="0.3">
      <c r="K7629" s="148" t="str">
        <f>IFERROR(VLOOKUP(A7629,DATABARANG!$B$4:$G$20000,5),"")</f>
        <v/>
      </c>
      <c r="L7629" s="149" t="str">
        <f t="shared" si="250"/>
        <v/>
      </c>
      <c r="M7629" s="158" t="str">
        <f t="shared" si="251"/>
        <v/>
      </c>
      <c r="O7629" s="151"/>
    </row>
    <row r="7630" spans="11:15" x14ac:dyDescent="0.3">
      <c r="K7630" s="148" t="str">
        <f>IFERROR(VLOOKUP(A7630,DATABARANG!$B$4:$G$20000,5),"")</f>
        <v/>
      </c>
      <c r="L7630" s="149" t="str">
        <f t="shared" si="250"/>
        <v/>
      </c>
      <c r="M7630" s="158" t="str">
        <f t="shared" si="251"/>
        <v/>
      </c>
      <c r="O7630" s="151"/>
    </row>
    <row r="7631" spans="11:15" x14ac:dyDescent="0.3">
      <c r="K7631" s="148" t="str">
        <f>IFERROR(VLOOKUP(A7631,DATABARANG!$B$4:$G$20000,5),"")</f>
        <v/>
      </c>
      <c r="L7631" s="149" t="str">
        <f t="shared" si="250"/>
        <v/>
      </c>
      <c r="M7631" s="158" t="str">
        <f t="shared" si="251"/>
        <v/>
      </c>
      <c r="O7631" s="151"/>
    </row>
    <row r="7632" spans="11:15" x14ac:dyDescent="0.3">
      <c r="K7632" s="148" t="str">
        <f>IFERROR(VLOOKUP(A7632,DATABARANG!$B$4:$G$20000,5),"")</f>
        <v/>
      </c>
      <c r="L7632" s="149" t="str">
        <f t="shared" si="250"/>
        <v/>
      </c>
      <c r="M7632" s="158" t="str">
        <f t="shared" si="251"/>
        <v/>
      </c>
      <c r="O7632" s="151"/>
    </row>
    <row r="7633" spans="11:15" x14ac:dyDescent="0.3">
      <c r="K7633" s="148" t="str">
        <f>IFERROR(VLOOKUP(A7633,DATABARANG!$B$4:$G$20000,5),"")</f>
        <v/>
      </c>
      <c r="L7633" s="149" t="str">
        <f t="shared" si="250"/>
        <v/>
      </c>
      <c r="M7633" s="158" t="str">
        <f t="shared" si="251"/>
        <v/>
      </c>
      <c r="O7633" s="151"/>
    </row>
    <row r="7634" spans="11:15" x14ac:dyDescent="0.3">
      <c r="K7634" s="148" t="str">
        <f>IFERROR(VLOOKUP(A7634,DATABARANG!$B$4:$G$20000,5),"")</f>
        <v/>
      </c>
      <c r="L7634" s="149" t="str">
        <f t="shared" si="250"/>
        <v/>
      </c>
      <c r="M7634" s="158" t="str">
        <f t="shared" si="251"/>
        <v/>
      </c>
      <c r="O7634" s="151"/>
    </row>
    <row r="7635" spans="11:15" x14ac:dyDescent="0.3">
      <c r="K7635" s="148" t="str">
        <f>IFERROR(VLOOKUP(A7635,DATABARANG!$B$4:$G$20000,5),"")</f>
        <v/>
      </c>
      <c r="L7635" s="149" t="str">
        <f t="shared" si="250"/>
        <v/>
      </c>
      <c r="M7635" s="158" t="str">
        <f t="shared" si="251"/>
        <v/>
      </c>
      <c r="O7635" s="151"/>
    </row>
    <row r="7636" spans="11:15" x14ac:dyDescent="0.3">
      <c r="K7636" s="148" t="str">
        <f>IFERROR(VLOOKUP(A7636,DATABARANG!$B$4:$G$20000,5),"")</f>
        <v/>
      </c>
      <c r="L7636" s="149" t="str">
        <f t="shared" si="250"/>
        <v/>
      </c>
      <c r="M7636" s="158" t="str">
        <f t="shared" si="251"/>
        <v/>
      </c>
      <c r="O7636" s="151"/>
    </row>
    <row r="7637" spans="11:15" x14ac:dyDescent="0.3">
      <c r="K7637" s="148" t="str">
        <f>IFERROR(VLOOKUP(A7637,DATABARANG!$B$4:$G$20000,5),"")</f>
        <v/>
      </c>
      <c r="L7637" s="149" t="str">
        <f t="shared" si="250"/>
        <v/>
      </c>
      <c r="M7637" s="158" t="str">
        <f t="shared" si="251"/>
        <v/>
      </c>
      <c r="O7637" s="151"/>
    </row>
    <row r="7638" spans="11:15" x14ac:dyDescent="0.3">
      <c r="K7638" s="148" t="str">
        <f>IFERROR(VLOOKUP(A7638,DATABARANG!$B$4:$G$20000,5),"")</f>
        <v/>
      </c>
      <c r="L7638" s="149" t="str">
        <f t="shared" si="250"/>
        <v/>
      </c>
      <c r="M7638" s="158" t="str">
        <f t="shared" si="251"/>
        <v/>
      </c>
      <c r="O7638" s="151"/>
    </row>
    <row r="7639" spans="11:15" x14ac:dyDescent="0.3">
      <c r="K7639" s="148" t="str">
        <f>IFERROR(VLOOKUP(A7639,DATABARANG!$B$4:$G$20000,5),"")</f>
        <v/>
      </c>
      <c r="L7639" s="149" t="str">
        <f t="shared" si="250"/>
        <v/>
      </c>
      <c r="M7639" s="158" t="str">
        <f t="shared" si="251"/>
        <v/>
      </c>
      <c r="O7639" s="151"/>
    </row>
    <row r="7640" spans="11:15" x14ac:dyDescent="0.3">
      <c r="K7640" s="148" t="str">
        <f>IFERROR(VLOOKUP(A7640,DATABARANG!$B$4:$G$20000,5),"")</f>
        <v/>
      </c>
      <c r="L7640" s="149" t="str">
        <f t="shared" si="250"/>
        <v/>
      </c>
      <c r="M7640" s="158" t="str">
        <f t="shared" si="251"/>
        <v/>
      </c>
      <c r="O7640" s="151"/>
    </row>
    <row r="7641" spans="11:15" x14ac:dyDescent="0.3">
      <c r="K7641" s="148" t="str">
        <f>IFERROR(VLOOKUP(A7641,DATABARANG!$B$4:$G$20000,5),"")</f>
        <v/>
      </c>
      <c r="L7641" s="149" t="str">
        <f t="shared" si="250"/>
        <v/>
      </c>
      <c r="M7641" s="158" t="str">
        <f t="shared" si="251"/>
        <v/>
      </c>
      <c r="O7641" s="151"/>
    </row>
    <row r="7642" spans="11:15" x14ac:dyDescent="0.3">
      <c r="K7642" s="148" t="str">
        <f>IFERROR(VLOOKUP(A7642,DATABARANG!$B$4:$G$20000,5),"")</f>
        <v/>
      </c>
      <c r="L7642" s="149" t="str">
        <f t="shared" si="250"/>
        <v/>
      </c>
      <c r="M7642" s="158" t="str">
        <f t="shared" si="251"/>
        <v/>
      </c>
      <c r="O7642" s="151"/>
    </row>
    <row r="7643" spans="11:15" x14ac:dyDescent="0.3">
      <c r="K7643" s="148" t="str">
        <f>IFERROR(VLOOKUP(A7643,DATABARANG!$B$4:$G$20000,5),"")</f>
        <v/>
      </c>
      <c r="L7643" s="149" t="str">
        <f t="shared" si="250"/>
        <v/>
      </c>
      <c r="M7643" s="158" t="str">
        <f t="shared" si="251"/>
        <v/>
      </c>
      <c r="O7643" s="151"/>
    </row>
    <row r="7644" spans="11:15" x14ac:dyDescent="0.3">
      <c r="K7644" s="148" t="str">
        <f>IFERROR(VLOOKUP(A7644,DATABARANG!$B$4:$G$20000,5),"")</f>
        <v/>
      </c>
      <c r="L7644" s="149" t="str">
        <f t="shared" si="250"/>
        <v/>
      </c>
      <c r="M7644" s="158" t="str">
        <f t="shared" si="251"/>
        <v/>
      </c>
      <c r="O7644" s="151"/>
    </row>
    <row r="7645" spans="11:15" x14ac:dyDescent="0.3">
      <c r="K7645" s="148" t="str">
        <f>IFERROR(VLOOKUP(A7645,DATABARANG!$B$4:$G$20000,5),"")</f>
        <v/>
      </c>
      <c r="L7645" s="149" t="str">
        <f t="shared" si="250"/>
        <v/>
      </c>
      <c r="M7645" s="158" t="str">
        <f t="shared" si="251"/>
        <v/>
      </c>
      <c r="O7645" s="151"/>
    </row>
    <row r="7646" spans="11:15" x14ac:dyDescent="0.3">
      <c r="K7646" s="148" t="str">
        <f>IFERROR(VLOOKUP(A7646,DATABARANG!$B$4:$G$20000,5),"")</f>
        <v/>
      </c>
      <c r="L7646" s="149" t="str">
        <f t="shared" si="250"/>
        <v/>
      </c>
      <c r="M7646" s="158" t="str">
        <f t="shared" si="251"/>
        <v/>
      </c>
      <c r="O7646" s="151"/>
    </row>
    <row r="7647" spans="11:15" x14ac:dyDescent="0.3">
      <c r="K7647" s="148" t="str">
        <f>IFERROR(VLOOKUP(A7647,DATABARANG!$B$4:$G$20000,5),"")</f>
        <v/>
      </c>
      <c r="L7647" s="149" t="str">
        <f t="shared" si="250"/>
        <v/>
      </c>
      <c r="M7647" s="158" t="str">
        <f t="shared" si="251"/>
        <v/>
      </c>
      <c r="O7647" s="151"/>
    </row>
    <row r="7648" spans="11:15" x14ac:dyDescent="0.3">
      <c r="K7648" s="148" t="str">
        <f>IFERROR(VLOOKUP(A7648,DATABARANG!$B$4:$G$20000,5),"")</f>
        <v/>
      </c>
      <c r="L7648" s="149" t="str">
        <f t="shared" si="250"/>
        <v/>
      </c>
      <c r="M7648" s="158" t="str">
        <f t="shared" si="251"/>
        <v/>
      </c>
      <c r="O7648" s="151"/>
    </row>
    <row r="7649" spans="11:15" x14ac:dyDescent="0.3">
      <c r="K7649" s="148" t="str">
        <f>IFERROR(VLOOKUP(A7649,DATABARANG!$B$4:$G$20000,5),"")</f>
        <v/>
      </c>
      <c r="L7649" s="149" t="str">
        <f t="shared" si="250"/>
        <v/>
      </c>
      <c r="M7649" s="158" t="str">
        <f t="shared" si="251"/>
        <v/>
      </c>
      <c r="O7649" s="151"/>
    </row>
    <row r="7650" spans="11:15" x14ac:dyDescent="0.3">
      <c r="K7650" s="148" t="str">
        <f>IFERROR(VLOOKUP(A7650,DATABARANG!$B$4:$G$20000,5),"")</f>
        <v/>
      </c>
      <c r="L7650" s="149" t="str">
        <f t="shared" si="250"/>
        <v/>
      </c>
      <c r="M7650" s="158" t="str">
        <f t="shared" si="251"/>
        <v/>
      </c>
      <c r="O7650" s="151"/>
    </row>
    <row r="7651" spans="11:15" x14ac:dyDescent="0.3">
      <c r="K7651" s="148" t="str">
        <f>IFERROR(VLOOKUP(A7651,DATABARANG!$B$4:$G$20000,5),"")</f>
        <v/>
      </c>
      <c r="L7651" s="149" t="str">
        <f t="shared" si="250"/>
        <v/>
      </c>
      <c r="M7651" s="158" t="str">
        <f t="shared" si="251"/>
        <v/>
      </c>
      <c r="O7651" s="151"/>
    </row>
    <row r="7652" spans="11:15" x14ac:dyDescent="0.3">
      <c r="K7652" s="148" t="str">
        <f>IFERROR(VLOOKUP(A7652,DATABARANG!$B$4:$G$20000,5),"")</f>
        <v/>
      </c>
      <c r="L7652" s="149" t="str">
        <f t="shared" si="250"/>
        <v/>
      </c>
      <c r="M7652" s="158" t="str">
        <f t="shared" si="251"/>
        <v/>
      </c>
      <c r="O7652" s="151"/>
    </row>
    <row r="7653" spans="11:15" x14ac:dyDescent="0.3">
      <c r="K7653" s="148" t="str">
        <f>IFERROR(VLOOKUP(A7653,DATABARANG!$B$4:$G$20000,5),"")</f>
        <v/>
      </c>
      <c r="L7653" s="149" t="str">
        <f t="shared" si="250"/>
        <v/>
      </c>
      <c r="M7653" s="158" t="str">
        <f t="shared" si="251"/>
        <v/>
      </c>
      <c r="O7653" s="151"/>
    </row>
    <row r="7654" spans="11:15" x14ac:dyDescent="0.3">
      <c r="K7654" s="148" t="str">
        <f>IFERROR(VLOOKUP(A7654,DATABARANG!$B$4:$G$20000,5),"")</f>
        <v/>
      </c>
      <c r="L7654" s="149" t="str">
        <f t="shared" si="250"/>
        <v/>
      </c>
      <c r="M7654" s="158" t="str">
        <f t="shared" si="251"/>
        <v/>
      </c>
      <c r="O7654" s="151"/>
    </row>
    <row r="7655" spans="11:15" x14ac:dyDescent="0.3">
      <c r="K7655" s="148" t="str">
        <f>IFERROR(VLOOKUP(A7655,DATABARANG!$B$4:$G$20000,5),"")</f>
        <v/>
      </c>
      <c r="L7655" s="149" t="str">
        <f t="shared" si="250"/>
        <v/>
      </c>
      <c r="M7655" s="158" t="str">
        <f t="shared" si="251"/>
        <v/>
      </c>
      <c r="O7655" s="151"/>
    </row>
    <row r="7656" spans="11:15" x14ac:dyDescent="0.3">
      <c r="K7656" s="148" t="str">
        <f>IFERROR(VLOOKUP(A7656,DATABARANG!$B$4:$G$20000,5),"")</f>
        <v/>
      </c>
      <c r="L7656" s="149" t="str">
        <f t="shared" si="250"/>
        <v/>
      </c>
      <c r="M7656" s="158" t="str">
        <f t="shared" si="251"/>
        <v/>
      </c>
      <c r="O7656" s="151"/>
    </row>
    <row r="7657" spans="11:15" x14ac:dyDescent="0.3">
      <c r="K7657" s="148" t="str">
        <f>IFERROR(VLOOKUP(A7657,DATABARANG!$B$4:$G$20000,5),"")</f>
        <v/>
      </c>
      <c r="L7657" s="149" t="str">
        <f t="shared" si="250"/>
        <v/>
      </c>
      <c r="M7657" s="158" t="str">
        <f t="shared" si="251"/>
        <v/>
      </c>
      <c r="O7657" s="151"/>
    </row>
    <row r="7658" spans="11:15" x14ac:dyDescent="0.3">
      <c r="K7658" s="148" t="str">
        <f>IFERROR(VLOOKUP(A7658,DATABARANG!$B$4:$G$20000,5),"")</f>
        <v/>
      </c>
      <c r="L7658" s="149" t="str">
        <f t="shared" si="250"/>
        <v/>
      </c>
      <c r="M7658" s="158" t="str">
        <f t="shared" si="251"/>
        <v/>
      </c>
      <c r="O7658" s="151"/>
    </row>
    <row r="7659" spans="11:15" x14ac:dyDescent="0.3">
      <c r="K7659" s="148" t="str">
        <f>IFERROR(VLOOKUP(A7659,DATABARANG!$B$4:$G$20000,5),"")</f>
        <v/>
      </c>
      <c r="L7659" s="149" t="str">
        <f t="shared" si="250"/>
        <v/>
      </c>
      <c r="M7659" s="158" t="str">
        <f t="shared" si="251"/>
        <v/>
      </c>
      <c r="O7659" s="151"/>
    </row>
    <row r="7660" spans="11:15" x14ac:dyDescent="0.3">
      <c r="K7660" s="148" t="str">
        <f>IFERROR(VLOOKUP(A7660,DATABARANG!$B$4:$G$20000,5),"")</f>
        <v/>
      </c>
      <c r="L7660" s="149" t="str">
        <f t="shared" si="250"/>
        <v/>
      </c>
      <c r="M7660" s="158" t="str">
        <f t="shared" si="251"/>
        <v/>
      </c>
      <c r="O7660" s="151"/>
    </row>
    <row r="7661" spans="11:15" x14ac:dyDescent="0.3">
      <c r="K7661" s="148" t="str">
        <f>IFERROR(VLOOKUP(A7661,DATABARANG!$B$4:$G$20000,5),"")</f>
        <v/>
      </c>
      <c r="L7661" s="149" t="str">
        <f t="shared" si="250"/>
        <v/>
      </c>
      <c r="M7661" s="158" t="str">
        <f t="shared" si="251"/>
        <v/>
      </c>
      <c r="O7661" s="151"/>
    </row>
    <row r="7662" spans="11:15" x14ac:dyDescent="0.3">
      <c r="K7662" s="148" t="str">
        <f>IFERROR(VLOOKUP(A7662,DATABARANG!$B$4:$G$20000,5),"")</f>
        <v/>
      </c>
      <c r="L7662" s="149" t="str">
        <f t="shared" si="250"/>
        <v/>
      </c>
      <c r="M7662" s="158" t="str">
        <f t="shared" si="251"/>
        <v/>
      </c>
      <c r="O7662" s="151"/>
    </row>
    <row r="7663" spans="11:15" x14ac:dyDescent="0.3">
      <c r="K7663" s="148" t="str">
        <f>IFERROR(VLOOKUP(A7663,DATABARANG!$B$4:$G$20000,5),"")</f>
        <v/>
      </c>
      <c r="L7663" s="149" t="str">
        <f t="shared" si="250"/>
        <v/>
      </c>
      <c r="M7663" s="158" t="str">
        <f t="shared" si="251"/>
        <v/>
      </c>
      <c r="O7663" s="151"/>
    </row>
    <row r="7664" spans="11:15" x14ac:dyDescent="0.3">
      <c r="K7664" s="148" t="str">
        <f>IFERROR(VLOOKUP(A7664,DATABARANG!$B$4:$G$20000,5),"")</f>
        <v/>
      </c>
      <c r="L7664" s="149" t="str">
        <f t="shared" si="250"/>
        <v/>
      </c>
      <c r="M7664" s="158" t="str">
        <f t="shared" si="251"/>
        <v/>
      </c>
      <c r="O7664" s="151"/>
    </row>
    <row r="7665" spans="11:15" x14ac:dyDescent="0.3">
      <c r="K7665" s="148" t="str">
        <f>IFERROR(VLOOKUP(A7665,DATABARANG!$B$4:$G$20000,5),"")</f>
        <v/>
      </c>
      <c r="L7665" s="149" t="str">
        <f t="shared" si="250"/>
        <v/>
      </c>
      <c r="M7665" s="158" t="str">
        <f t="shared" si="251"/>
        <v/>
      </c>
      <c r="O7665" s="151"/>
    </row>
    <row r="7666" spans="11:15" x14ac:dyDescent="0.3">
      <c r="K7666" s="148" t="str">
        <f>IFERROR(VLOOKUP(A7666,DATABARANG!$B$4:$G$20000,5),"")</f>
        <v/>
      </c>
      <c r="L7666" s="149" t="str">
        <f t="shared" si="250"/>
        <v/>
      </c>
      <c r="M7666" s="158" t="str">
        <f t="shared" si="251"/>
        <v/>
      </c>
      <c r="O7666" s="151"/>
    </row>
    <row r="7667" spans="11:15" x14ac:dyDescent="0.3">
      <c r="K7667" s="148" t="str">
        <f>IFERROR(VLOOKUP(A7667,DATABARANG!$B$4:$G$20000,5),"")</f>
        <v/>
      </c>
      <c r="L7667" s="149" t="str">
        <f t="shared" si="250"/>
        <v/>
      </c>
      <c r="M7667" s="158" t="str">
        <f t="shared" si="251"/>
        <v/>
      </c>
      <c r="O7667" s="151"/>
    </row>
    <row r="7668" spans="11:15" x14ac:dyDescent="0.3">
      <c r="K7668" s="148" t="str">
        <f>IFERROR(VLOOKUP(A7668,DATABARANG!$B$4:$G$20000,5),"")</f>
        <v/>
      </c>
      <c r="L7668" s="149" t="str">
        <f t="shared" si="250"/>
        <v/>
      </c>
      <c r="M7668" s="158" t="str">
        <f t="shared" si="251"/>
        <v/>
      </c>
      <c r="O7668" s="151"/>
    </row>
    <row r="7669" spans="11:15" x14ac:dyDescent="0.3">
      <c r="K7669" s="148" t="str">
        <f>IFERROR(VLOOKUP(A7669,DATABARANG!$B$4:$G$20000,5),"")</f>
        <v/>
      </c>
      <c r="L7669" s="149" t="str">
        <f t="shared" si="250"/>
        <v/>
      </c>
      <c r="M7669" s="158" t="str">
        <f t="shared" si="251"/>
        <v/>
      </c>
      <c r="O7669" s="151"/>
    </row>
    <row r="7670" spans="11:15" x14ac:dyDescent="0.3">
      <c r="K7670" s="148" t="str">
        <f>IFERROR(VLOOKUP(A7670,DATABARANG!$B$4:$G$20000,5),"")</f>
        <v/>
      </c>
      <c r="L7670" s="149" t="str">
        <f t="shared" si="250"/>
        <v/>
      </c>
      <c r="M7670" s="158" t="str">
        <f t="shared" si="251"/>
        <v/>
      </c>
      <c r="O7670" s="151"/>
    </row>
    <row r="7671" spans="11:15" x14ac:dyDescent="0.3">
      <c r="K7671" s="148" t="str">
        <f>IFERROR(VLOOKUP(A7671,DATABARANG!$B$4:$G$20000,5),"")</f>
        <v/>
      </c>
      <c r="L7671" s="149" t="str">
        <f t="shared" si="250"/>
        <v/>
      </c>
      <c r="M7671" s="158" t="str">
        <f t="shared" si="251"/>
        <v/>
      </c>
      <c r="O7671" s="151"/>
    </row>
    <row r="7672" spans="11:15" x14ac:dyDescent="0.3">
      <c r="K7672" s="148" t="str">
        <f>IFERROR(VLOOKUP(A7672,DATABARANG!$B$4:$G$20000,5),"")</f>
        <v/>
      </c>
      <c r="L7672" s="149" t="str">
        <f t="shared" si="250"/>
        <v/>
      </c>
      <c r="M7672" s="158" t="str">
        <f t="shared" si="251"/>
        <v/>
      </c>
      <c r="O7672" s="151"/>
    </row>
    <row r="7673" spans="11:15" x14ac:dyDescent="0.3">
      <c r="K7673" s="148" t="str">
        <f>IFERROR(VLOOKUP(A7673,DATABARANG!$B$4:$G$20000,5),"")</f>
        <v/>
      </c>
      <c r="L7673" s="149" t="str">
        <f t="shared" si="250"/>
        <v/>
      </c>
      <c r="M7673" s="158" t="str">
        <f t="shared" si="251"/>
        <v/>
      </c>
      <c r="O7673" s="151"/>
    </row>
    <row r="7674" spans="11:15" x14ac:dyDescent="0.3">
      <c r="K7674" s="148" t="str">
        <f>IFERROR(VLOOKUP(A7674,DATABARANG!$B$4:$G$20000,5),"")</f>
        <v/>
      </c>
      <c r="L7674" s="149" t="str">
        <f t="shared" si="250"/>
        <v/>
      </c>
      <c r="M7674" s="158" t="str">
        <f t="shared" si="251"/>
        <v/>
      </c>
      <c r="O7674" s="151"/>
    </row>
    <row r="7675" spans="11:15" x14ac:dyDescent="0.3">
      <c r="K7675" s="148" t="str">
        <f>IFERROR(VLOOKUP(A7675,DATABARANG!$B$4:$G$20000,5),"")</f>
        <v/>
      </c>
      <c r="L7675" s="149" t="str">
        <f t="shared" si="250"/>
        <v/>
      </c>
      <c r="M7675" s="158" t="str">
        <f t="shared" si="251"/>
        <v/>
      </c>
      <c r="O7675" s="151"/>
    </row>
    <row r="7676" spans="11:15" x14ac:dyDescent="0.3">
      <c r="K7676" s="148" t="str">
        <f>IFERROR(VLOOKUP(A7676,DATABARANG!$B$4:$G$20000,5),"")</f>
        <v/>
      </c>
      <c r="L7676" s="149" t="str">
        <f t="shared" si="250"/>
        <v/>
      </c>
      <c r="M7676" s="158" t="str">
        <f t="shared" si="251"/>
        <v/>
      </c>
      <c r="O7676" s="151"/>
    </row>
    <row r="7677" spans="11:15" x14ac:dyDescent="0.3">
      <c r="K7677" s="148" t="str">
        <f>IFERROR(VLOOKUP(A7677,DATABARANG!$B$4:$G$20000,5),"")</f>
        <v/>
      </c>
      <c r="L7677" s="149" t="str">
        <f t="shared" si="250"/>
        <v/>
      </c>
      <c r="M7677" s="158" t="str">
        <f t="shared" si="251"/>
        <v/>
      </c>
      <c r="O7677" s="151"/>
    </row>
    <row r="7678" spans="11:15" x14ac:dyDescent="0.3">
      <c r="K7678" s="148" t="str">
        <f>IFERROR(VLOOKUP(A7678,DATABARANG!$B$4:$G$20000,5),"")</f>
        <v/>
      </c>
      <c r="L7678" s="149" t="str">
        <f t="shared" si="250"/>
        <v/>
      </c>
      <c r="M7678" s="158" t="str">
        <f t="shared" si="251"/>
        <v/>
      </c>
      <c r="O7678" s="151"/>
    </row>
    <row r="7679" spans="11:15" x14ac:dyDescent="0.3">
      <c r="K7679" s="148" t="str">
        <f>IFERROR(VLOOKUP(A7679,DATABARANG!$B$4:$G$20000,5),"")</f>
        <v/>
      </c>
      <c r="L7679" s="149" t="str">
        <f t="shared" si="250"/>
        <v/>
      </c>
      <c r="M7679" s="158" t="str">
        <f t="shared" si="251"/>
        <v/>
      </c>
      <c r="O7679" s="151"/>
    </row>
    <row r="7680" spans="11:15" x14ac:dyDescent="0.3">
      <c r="K7680" s="148" t="str">
        <f>IFERROR(VLOOKUP(A7680,DATABARANG!$B$4:$G$20000,5),"")</f>
        <v/>
      </c>
      <c r="L7680" s="149" t="str">
        <f t="shared" si="250"/>
        <v/>
      </c>
      <c r="M7680" s="158" t="str">
        <f t="shared" si="251"/>
        <v/>
      </c>
      <c r="O7680" s="151"/>
    </row>
    <row r="7681" spans="11:15" x14ac:dyDescent="0.3">
      <c r="K7681" s="148" t="str">
        <f>IFERROR(VLOOKUP(A7681,DATABARANG!$B$4:$G$20000,5),"")</f>
        <v/>
      </c>
      <c r="L7681" s="149" t="str">
        <f t="shared" si="250"/>
        <v/>
      </c>
      <c r="M7681" s="158" t="str">
        <f t="shared" si="251"/>
        <v/>
      </c>
      <c r="O7681" s="151"/>
    </row>
    <row r="7682" spans="11:15" x14ac:dyDescent="0.3">
      <c r="K7682" s="148" t="str">
        <f>IFERROR(VLOOKUP(A7682,DATABARANG!$B$4:$G$20000,5),"")</f>
        <v/>
      </c>
      <c r="L7682" s="149" t="str">
        <f t="shared" si="250"/>
        <v/>
      </c>
      <c r="M7682" s="158" t="str">
        <f t="shared" si="251"/>
        <v/>
      </c>
      <c r="O7682" s="151"/>
    </row>
    <row r="7683" spans="11:15" x14ac:dyDescent="0.3">
      <c r="K7683" s="148" t="str">
        <f>IFERROR(VLOOKUP(A7683,DATABARANG!$B$4:$G$20000,5),"")</f>
        <v/>
      </c>
      <c r="L7683" s="149" t="str">
        <f t="shared" si="250"/>
        <v/>
      </c>
      <c r="M7683" s="158" t="str">
        <f t="shared" si="251"/>
        <v/>
      </c>
      <c r="O7683" s="151"/>
    </row>
    <row r="7684" spans="11:15" x14ac:dyDescent="0.3">
      <c r="K7684" s="148" t="str">
        <f>IFERROR(VLOOKUP(A7684,DATABARANG!$B$4:$G$20000,5),"")</f>
        <v/>
      </c>
      <c r="L7684" s="149" t="str">
        <f t="shared" si="250"/>
        <v/>
      </c>
      <c r="M7684" s="158" t="str">
        <f t="shared" si="251"/>
        <v/>
      </c>
      <c r="O7684" s="151"/>
    </row>
    <row r="7685" spans="11:15" x14ac:dyDescent="0.3">
      <c r="K7685" s="148" t="str">
        <f>IFERROR(VLOOKUP(A7685,DATABARANG!$B$4:$G$20000,5),"")</f>
        <v/>
      </c>
      <c r="L7685" s="149" t="str">
        <f t="shared" si="250"/>
        <v/>
      </c>
      <c r="M7685" s="158" t="str">
        <f t="shared" si="251"/>
        <v/>
      </c>
      <c r="O7685" s="151"/>
    </row>
    <row r="7686" spans="11:15" x14ac:dyDescent="0.3">
      <c r="K7686" s="148" t="str">
        <f>IFERROR(VLOOKUP(A7686,DATABARANG!$B$4:$G$20000,5),"")</f>
        <v/>
      </c>
      <c r="L7686" s="149" t="str">
        <f t="shared" ref="L7686:L7749" si="252">IFERROR((E7686-K7686)*G7686,"")</f>
        <v/>
      </c>
      <c r="M7686" s="158" t="str">
        <f t="shared" ref="M7686:M7749" si="253">IF(B7686="","",TEXT(B7686,"DD-MMM"))</f>
        <v/>
      </c>
      <c r="O7686" s="151"/>
    </row>
    <row r="7687" spans="11:15" x14ac:dyDescent="0.3">
      <c r="K7687" s="148" t="str">
        <f>IFERROR(VLOOKUP(A7687,DATABARANG!$B$4:$G$20000,5),"")</f>
        <v/>
      </c>
      <c r="L7687" s="149" t="str">
        <f t="shared" si="252"/>
        <v/>
      </c>
      <c r="M7687" s="158" t="str">
        <f t="shared" si="253"/>
        <v/>
      </c>
      <c r="O7687" s="151"/>
    </row>
    <row r="7688" spans="11:15" x14ac:dyDescent="0.3">
      <c r="K7688" s="148" t="str">
        <f>IFERROR(VLOOKUP(A7688,DATABARANG!$B$4:$G$20000,5),"")</f>
        <v/>
      </c>
      <c r="L7688" s="149" t="str">
        <f t="shared" si="252"/>
        <v/>
      </c>
      <c r="M7688" s="158" t="str">
        <f t="shared" si="253"/>
        <v/>
      </c>
      <c r="O7688" s="151"/>
    </row>
    <row r="7689" spans="11:15" x14ac:dyDescent="0.3">
      <c r="K7689" s="148" t="str">
        <f>IFERROR(VLOOKUP(A7689,DATABARANG!$B$4:$G$20000,5),"")</f>
        <v/>
      </c>
      <c r="L7689" s="149" t="str">
        <f t="shared" si="252"/>
        <v/>
      </c>
      <c r="M7689" s="158" t="str">
        <f t="shared" si="253"/>
        <v/>
      </c>
      <c r="O7689" s="151"/>
    </row>
    <row r="7690" spans="11:15" x14ac:dyDescent="0.3">
      <c r="K7690" s="148" t="str">
        <f>IFERROR(VLOOKUP(A7690,DATABARANG!$B$4:$G$20000,5),"")</f>
        <v/>
      </c>
      <c r="L7690" s="149" t="str">
        <f t="shared" si="252"/>
        <v/>
      </c>
      <c r="M7690" s="158" t="str">
        <f t="shared" si="253"/>
        <v/>
      </c>
      <c r="O7690" s="151"/>
    </row>
    <row r="7691" spans="11:15" x14ac:dyDescent="0.3">
      <c r="K7691" s="148" t="str">
        <f>IFERROR(VLOOKUP(A7691,DATABARANG!$B$4:$G$20000,5),"")</f>
        <v/>
      </c>
      <c r="L7691" s="149" t="str">
        <f t="shared" si="252"/>
        <v/>
      </c>
      <c r="M7691" s="158" t="str">
        <f t="shared" si="253"/>
        <v/>
      </c>
      <c r="O7691" s="151"/>
    </row>
    <row r="7692" spans="11:15" x14ac:dyDescent="0.3">
      <c r="K7692" s="148" t="str">
        <f>IFERROR(VLOOKUP(A7692,DATABARANG!$B$4:$G$20000,5),"")</f>
        <v/>
      </c>
      <c r="L7692" s="149" t="str">
        <f t="shared" si="252"/>
        <v/>
      </c>
      <c r="M7692" s="158" t="str">
        <f t="shared" si="253"/>
        <v/>
      </c>
      <c r="O7692" s="151"/>
    </row>
    <row r="7693" spans="11:15" x14ac:dyDescent="0.3">
      <c r="K7693" s="148" t="str">
        <f>IFERROR(VLOOKUP(A7693,DATABARANG!$B$4:$G$20000,5),"")</f>
        <v/>
      </c>
      <c r="L7693" s="149" t="str">
        <f t="shared" si="252"/>
        <v/>
      </c>
      <c r="M7693" s="158" t="str">
        <f t="shared" si="253"/>
        <v/>
      </c>
      <c r="O7693" s="151"/>
    </row>
    <row r="7694" spans="11:15" x14ac:dyDescent="0.3">
      <c r="K7694" s="148" t="str">
        <f>IFERROR(VLOOKUP(A7694,DATABARANG!$B$4:$G$20000,5),"")</f>
        <v/>
      </c>
      <c r="L7694" s="149" t="str">
        <f t="shared" si="252"/>
        <v/>
      </c>
      <c r="M7694" s="158" t="str">
        <f t="shared" si="253"/>
        <v/>
      </c>
      <c r="O7694" s="151"/>
    </row>
    <row r="7695" spans="11:15" x14ac:dyDescent="0.3">
      <c r="K7695" s="148" t="str">
        <f>IFERROR(VLOOKUP(A7695,DATABARANG!$B$4:$G$20000,5),"")</f>
        <v/>
      </c>
      <c r="L7695" s="149" t="str">
        <f t="shared" si="252"/>
        <v/>
      </c>
      <c r="M7695" s="158" t="str">
        <f t="shared" si="253"/>
        <v/>
      </c>
      <c r="O7695" s="151"/>
    </row>
    <row r="7696" spans="11:15" x14ac:dyDescent="0.3">
      <c r="K7696" s="148" t="str">
        <f>IFERROR(VLOOKUP(A7696,DATABARANG!$B$4:$G$20000,5),"")</f>
        <v/>
      </c>
      <c r="L7696" s="149" t="str">
        <f t="shared" si="252"/>
        <v/>
      </c>
      <c r="M7696" s="158" t="str">
        <f t="shared" si="253"/>
        <v/>
      </c>
      <c r="O7696" s="151"/>
    </row>
    <row r="7697" spans="11:15" x14ac:dyDescent="0.3">
      <c r="K7697" s="148" t="str">
        <f>IFERROR(VLOOKUP(A7697,DATABARANG!$B$4:$G$20000,5),"")</f>
        <v/>
      </c>
      <c r="L7697" s="149" t="str">
        <f t="shared" si="252"/>
        <v/>
      </c>
      <c r="M7697" s="158" t="str">
        <f t="shared" si="253"/>
        <v/>
      </c>
      <c r="O7697" s="151"/>
    </row>
    <row r="7698" spans="11:15" x14ac:dyDescent="0.3">
      <c r="K7698" s="148" t="str">
        <f>IFERROR(VLOOKUP(A7698,DATABARANG!$B$4:$G$20000,5),"")</f>
        <v/>
      </c>
      <c r="L7698" s="149" t="str">
        <f t="shared" si="252"/>
        <v/>
      </c>
      <c r="M7698" s="158" t="str">
        <f t="shared" si="253"/>
        <v/>
      </c>
      <c r="O7698" s="151"/>
    </row>
    <row r="7699" spans="11:15" x14ac:dyDescent="0.3">
      <c r="K7699" s="148" t="str">
        <f>IFERROR(VLOOKUP(A7699,DATABARANG!$B$4:$G$20000,5),"")</f>
        <v/>
      </c>
      <c r="L7699" s="149" t="str">
        <f t="shared" si="252"/>
        <v/>
      </c>
      <c r="M7699" s="158" t="str">
        <f t="shared" si="253"/>
        <v/>
      </c>
      <c r="O7699" s="151"/>
    </row>
    <row r="7700" spans="11:15" x14ac:dyDescent="0.3">
      <c r="K7700" s="148" t="str">
        <f>IFERROR(VLOOKUP(A7700,DATABARANG!$B$4:$G$20000,5),"")</f>
        <v/>
      </c>
      <c r="L7700" s="149" t="str">
        <f t="shared" si="252"/>
        <v/>
      </c>
      <c r="M7700" s="158" t="str">
        <f t="shared" si="253"/>
        <v/>
      </c>
      <c r="O7700" s="151"/>
    </row>
    <row r="7701" spans="11:15" x14ac:dyDescent="0.3">
      <c r="K7701" s="148" t="str">
        <f>IFERROR(VLOOKUP(A7701,DATABARANG!$B$4:$G$20000,5),"")</f>
        <v/>
      </c>
      <c r="L7701" s="149" t="str">
        <f t="shared" si="252"/>
        <v/>
      </c>
      <c r="M7701" s="158" t="str">
        <f t="shared" si="253"/>
        <v/>
      </c>
      <c r="O7701" s="151"/>
    </row>
    <row r="7702" spans="11:15" x14ac:dyDescent="0.3">
      <c r="K7702" s="148" t="str">
        <f>IFERROR(VLOOKUP(A7702,DATABARANG!$B$4:$G$20000,5),"")</f>
        <v/>
      </c>
      <c r="L7702" s="149" t="str">
        <f t="shared" si="252"/>
        <v/>
      </c>
      <c r="M7702" s="158" t="str">
        <f t="shared" si="253"/>
        <v/>
      </c>
      <c r="O7702" s="151"/>
    </row>
    <row r="7703" spans="11:15" x14ac:dyDescent="0.3">
      <c r="K7703" s="148" t="str">
        <f>IFERROR(VLOOKUP(A7703,DATABARANG!$B$4:$G$20000,5),"")</f>
        <v/>
      </c>
      <c r="L7703" s="149" t="str">
        <f t="shared" si="252"/>
        <v/>
      </c>
      <c r="M7703" s="158" t="str">
        <f t="shared" si="253"/>
        <v/>
      </c>
      <c r="O7703" s="151"/>
    </row>
    <row r="7704" spans="11:15" x14ac:dyDescent="0.3">
      <c r="K7704" s="148" t="str">
        <f>IFERROR(VLOOKUP(A7704,DATABARANG!$B$4:$G$20000,5),"")</f>
        <v/>
      </c>
      <c r="L7704" s="149" t="str">
        <f t="shared" si="252"/>
        <v/>
      </c>
      <c r="M7704" s="158" t="str">
        <f t="shared" si="253"/>
        <v/>
      </c>
      <c r="O7704" s="151"/>
    </row>
    <row r="7705" spans="11:15" x14ac:dyDescent="0.3">
      <c r="K7705" s="148" t="str">
        <f>IFERROR(VLOOKUP(A7705,DATABARANG!$B$4:$G$20000,5),"")</f>
        <v/>
      </c>
      <c r="L7705" s="149" t="str">
        <f t="shared" si="252"/>
        <v/>
      </c>
      <c r="M7705" s="158" t="str">
        <f t="shared" si="253"/>
        <v/>
      </c>
      <c r="O7705" s="151"/>
    </row>
    <row r="7706" spans="11:15" x14ac:dyDescent="0.3">
      <c r="K7706" s="148" t="str">
        <f>IFERROR(VLOOKUP(A7706,DATABARANG!$B$4:$G$20000,5),"")</f>
        <v/>
      </c>
      <c r="L7706" s="149" t="str">
        <f t="shared" si="252"/>
        <v/>
      </c>
      <c r="M7706" s="158" t="str">
        <f t="shared" si="253"/>
        <v/>
      </c>
      <c r="O7706" s="151"/>
    </row>
    <row r="7707" spans="11:15" x14ac:dyDescent="0.3">
      <c r="K7707" s="148" t="str">
        <f>IFERROR(VLOOKUP(A7707,DATABARANG!$B$4:$G$20000,5),"")</f>
        <v/>
      </c>
      <c r="L7707" s="149" t="str">
        <f t="shared" si="252"/>
        <v/>
      </c>
      <c r="M7707" s="158" t="str">
        <f t="shared" si="253"/>
        <v/>
      </c>
      <c r="O7707" s="151"/>
    </row>
    <row r="7708" spans="11:15" x14ac:dyDescent="0.3">
      <c r="K7708" s="148" t="str">
        <f>IFERROR(VLOOKUP(A7708,DATABARANG!$B$4:$G$20000,5),"")</f>
        <v/>
      </c>
      <c r="L7708" s="149" t="str">
        <f t="shared" si="252"/>
        <v/>
      </c>
      <c r="M7708" s="158" t="str">
        <f t="shared" si="253"/>
        <v/>
      </c>
      <c r="O7708" s="151"/>
    </row>
    <row r="7709" spans="11:15" x14ac:dyDescent="0.3">
      <c r="K7709" s="148" t="str">
        <f>IFERROR(VLOOKUP(A7709,DATABARANG!$B$4:$G$20000,5),"")</f>
        <v/>
      </c>
      <c r="L7709" s="149" t="str">
        <f t="shared" si="252"/>
        <v/>
      </c>
      <c r="M7709" s="158" t="str">
        <f t="shared" si="253"/>
        <v/>
      </c>
      <c r="O7709" s="151"/>
    </row>
    <row r="7710" spans="11:15" x14ac:dyDescent="0.3">
      <c r="K7710" s="148" t="str">
        <f>IFERROR(VLOOKUP(A7710,DATABARANG!$B$4:$G$20000,5),"")</f>
        <v/>
      </c>
      <c r="L7710" s="149" t="str">
        <f t="shared" si="252"/>
        <v/>
      </c>
      <c r="M7710" s="158" t="str">
        <f t="shared" si="253"/>
        <v/>
      </c>
      <c r="O7710" s="151"/>
    </row>
    <row r="7711" spans="11:15" x14ac:dyDescent="0.3">
      <c r="K7711" s="148" t="str">
        <f>IFERROR(VLOOKUP(A7711,DATABARANG!$B$4:$G$20000,5),"")</f>
        <v/>
      </c>
      <c r="L7711" s="149" t="str">
        <f t="shared" si="252"/>
        <v/>
      </c>
      <c r="M7711" s="158" t="str">
        <f t="shared" si="253"/>
        <v/>
      </c>
      <c r="O7711" s="151"/>
    </row>
    <row r="7712" spans="11:15" x14ac:dyDescent="0.3">
      <c r="K7712" s="148" t="str">
        <f>IFERROR(VLOOKUP(A7712,DATABARANG!$B$4:$G$20000,5),"")</f>
        <v/>
      </c>
      <c r="L7712" s="149" t="str">
        <f t="shared" si="252"/>
        <v/>
      </c>
      <c r="M7712" s="158" t="str">
        <f t="shared" si="253"/>
        <v/>
      </c>
      <c r="O7712" s="151"/>
    </row>
    <row r="7713" spans="11:15" x14ac:dyDescent="0.3">
      <c r="K7713" s="148" t="str">
        <f>IFERROR(VLOOKUP(A7713,DATABARANG!$B$4:$G$20000,5),"")</f>
        <v/>
      </c>
      <c r="L7713" s="149" t="str">
        <f t="shared" si="252"/>
        <v/>
      </c>
      <c r="M7713" s="158" t="str">
        <f t="shared" si="253"/>
        <v/>
      </c>
      <c r="O7713" s="151"/>
    </row>
    <row r="7714" spans="11:15" x14ac:dyDescent="0.3">
      <c r="K7714" s="148" t="str">
        <f>IFERROR(VLOOKUP(A7714,DATABARANG!$B$4:$G$20000,5),"")</f>
        <v/>
      </c>
      <c r="L7714" s="149" t="str">
        <f t="shared" si="252"/>
        <v/>
      </c>
      <c r="M7714" s="158" t="str">
        <f t="shared" si="253"/>
        <v/>
      </c>
      <c r="O7714" s="151"/>
    </row>
    <row r="7715" spans="11:15" x14ac:dyDescent="0.3">
      <c r="K7715" s="148" t="str">
        <f>IFERROR(VLOOKUP(A7715,DATABARANG!$B$4:$G$20000,5),"")</f>
        <v/>
      </c>
      <c r="L7715" s="149" t="str">
        <f t="shared" si="252"/>
        <v/>
      </c>
      <c r="M7715" s="158" t="str">
        <f t="shared" si="253"/>
        <v/>
      </c>
      <c r="O7715" s="151"/>
    </row>
    <row r="7716" spans="11:15" x14ac:dyDescent="0.3">
      <c r="K7716" s="148" t="str">
        <f>IFERROR(VLOOKUP(A7716,DATABARANG!$B$4:$G$20000,5),"")</f>
        <v/>
      </c>
      <c r="L7716" s="149" t="str">
        <f t="shared" si="252"/>
        <v/>
      </c>
      <c r="M7716" s="158" t="str">
        <f t="shared" si="253"/>
        <v/>
      </c>
      <c r="O7716" s="151"/>
    </row>
    <row r="7717" spans="11:15" x14ac:dyDescent="0.3">
      <c r="K7717" s="148" t="str">
        <f>IFERROR(VLOOKUP(A7717,DATABARANG!$B$4:$G$20000,5),"")</f>
        <v/>
      </c>
      <c r="L7717" s="149" t="str">
        <f t="shared" si="252"/>
        <v/>
      </c>
      <c r="M7717" s="158" t="str">
        <f t="shared" si="253"/>
        <v/>
      </c>
      <c r="O7717" s="151"/>
    </row>
    <row r="7718" spans="11:15" x14ac:dyDescent="0.3">
      <c r="K7718" s="148" t="str">
        <f>IFERROR(VLOOKUP(A7718,DATABARANG!$B$4:$G$20000,5),"")</f>
        <v/>
      </c>
      <c r="L7718" s="149" t="str">
        <f t="shared" si="252"/>
        <v/>
      </c>
      <c r="M7718" s="158" t="str">
        <f t="shared" si="253"/>
        <v/>
      </c>
      <c r="O7718" s="151"/>
    </row>
    <row r="7719" spans="11:15" x14ac:dyDescent="0.3">
      <c r="K7719" s="148" t="str">
        <f>IFERROR(VLOOKUP(A7719,DATABARANG!$B$4:$G$20000,5),"")</f>
        <v/>
      </c>
      <c r="L7719" s="149" t="str">
        <f t="shared" si="252"/>
        <v/>
      </c>
      <c r="M7719" s="158" t="str">
        <f t="shared" si="253"/>
        <v/>
      </c>
      <c r="O7719" s="151"/>
    </row>
    <row r="7720" spans="11:15" x14ac:dyDescent="0.3">
      <c r="K7720" s="148" t="str">
        <f>IFERROR(VLOOKUP(A7720,DATABARANG!$B$4:$G$20000,5),"")</f>
        <v/>
      </c>
      <c r="L7720" s="149" t="str">
        <f t="shared" si="252"/>
        <v/>
      </c>
      <c r="M7720" s="158" t="str">
        <f t="shared" si="253"/>
        <v/>
      </c>
      <c r="O7720" s="151"/>
    </row>
    <row r="7721" spans="11:15" x14ac:dyDescent="0.3">
      <c r="K7721" s="148" t="str">
        <f>IFERROR(VLOOKUP(A7721,DATABARANG!$B$4:$G$20000,5),"")</f>
        <v/>
      </c>
      <c r="L7721" s="149" t="str">
        <f t="shared" si="252"/>
        <v/>
      </c>
      <c r="M7721" s="158" t="str">
        <f t="shared" si="253"/>
        <v/>
      </c>
      <c r="O7721" s="151"/>
    </row>
    <row r="7722" spans="11:15" x14ac:dyDescent="0.3">
      <c r="K7722" s="148" t="str">
        <f>IFERROR(VLOOKUP(A7722,DATABARANG!$B$4:$G$20000,5),"")</f>
        <v/>
      </c>
      <c r="L7722" s="149" t="str">
        <f t="shared" si="252"/>
        <v/>
      </c>
      <c r="M7722" s="158" t="str">
        <f t="shared" si="253"/>
        <v/>
      </c>
      <c r="O7722" s="151"/>
    </row>
    <row r="7723" spans="11:15" x14ac:dyDescent="0.3">
      <c r="K7723" s="148" t="str">
        <f>IFERROR(VLOOKUP(A7723,DATABARANG!$B$4:$G$20000,5),"")</f>
        <v/>
      </c>
      <c r="L7723" s="149" t="str">
        <f t="shared" si="252"/>
        <v/>
      </c>
      <c r="M7723" s="158" t="str">
        <f t="shared" si="253"/>
        <v/>
      </c>
      <c r="O7723" s="151"/>
    </row>
    <row r="7724" spans="11:15" x14ac:dyDescent="0.3">
      <c r="K7724" s="148" t="str">
        <f>IFERROR(VLOOKUP(A7724,DATABARANG!$B$4:$G$20000,5),"")</f>
        <v/>
      </c>
      <c r="L7724" s="149" t="str">
        <f t="shared" si="252"/>
        <v/>
      </c>
      <c r="M7724" s="158" t="str">
        <f t="shared" si="253"/>
        <v/>
      </c>
      <c r="O7724" s="151"/>
    </row>
    <row r="7725" spans="11:15" x14ac:dyDescent="0.3">
      <c r="K7725" s="148" t="str">
        <f>IFERROR(VLOOKUP(A7725,DATABARANG!$B$4:$G$20000,5),"")</f>
        <v/>
      </c>
      <c r="L7725" s="149" t="str">
        <f t="shared" si="252"/>
        <v/>
      </c>
      <c r="M7725" s="158" t="str">
        <f t="shared" si="253"/>
        <v/>
      </c>
      <c r="O7725" s="151"/>
    </row>
    <row r="7726" spans="11:15" x14ac:dyDescent="0.3">
      <c r="K7726" s="148" t="str">
        <f>IFERROR(VLOOKUP(A7726,DATABARANG!$B$4:$G$20000,5),"")</f>
        <v/>
      </c>
      <c r="L7726" s="149" t="str">
        <f t="shared" si="252"/>
        <v/>
      </c>
      <c r="M7726" s="158" t="str">
        <f t="shared" si="253"/>
        <v/>
      </c>
      <c r="O7726" s="151"/>
    </row>
    <row r="7727" spans="11:15" x14ac:dyDescent="0.3">
      <c r="K7727" s="148" t="str">
        <f>IFERROR(VLOOKUP(A7727,DATABARANG!$B$4:$G$20000,5),"")</f>
        <v/>
      </c>
      <c r="L7727" s="149" t="str">
        <f t="shared" si="252"/>
        <v/>
      </c>
      <c r="M7727" s="158" t="str">
        <f t="shared" si="253"/>
        <v/>
      </c>
      <c r="O7727" s="151"/>
    </row>
    <row r="7728" spans="11:15" x14ac:dyDescent="0.3">
      <c r="K7728" s="148" t="str">
        <f>IFERROR(VLOOKUP(A7728,DATABARANG!$B$4:$G$20000,5),"")</f>
        <v/>
      </c>
      <c r="L7728" s="149" t="str">
        <f t="shared" si="252"/>
        <v/>
      </c>
      <c r="M7728" s="158" t="str">
        <f t="shared" si="253"/>
        <v/>
      </c>
      <c r="O7728" s="151"/>
    </row>
    <row r="7729" spans="11:15" x14ac:dyDescent="0.3">
      <c r="K7729" s="148" t="str">
        <f>IFERROR(VLOOKUP(A7729,DATABARANG!$B$4:$G$20000,5),"")</f>
        <v/>
      </c>
      <c r="L7729" s="149" t="str">
        <f t="shared" si="252"/>
        <v/>
      </c>
      <c r="M7729" s="158" t="str">
        <f t="shared" si="253"/>
        <v/>
      </c>
      <c r="O7729" s="151"/>
    </row>
    <row r="7730" spans="11:15" x14ac:dyDescent="0.3">
      <c r="K7730" s="148" t="str">
        <f>IFERROR(VLOOKUP(A7730,DATABARANG!$B$4:$G$20000,5),"")</f>
        <v/>
      </c>
      <c r="L7730" s="149" t="str">
        <f t="shared" si="252"/>
        <v/>
      </c>
      <c r="M7730" s="158" t="str">
        <f t="shared" si="253"/>
        <v/>
      </c>
      <c r="O7730" s="151"/>
    </row>
    <row r="7731" spans="11:15" x14ac:dyDescent="0.3">
      <c r="K7731" s="148" t="str">
        <f>IFERROR(VLOOKUP(A7731,DATABARANG!$B$4:$G$20000,5),"")</f>
        <v/>
      </c>
      <c r="L7731" s="149" t="str">
        <f t="shared" si="252"/>
        <v/>
      </c>
      <c r="M7731" s="158" t="str">
        <f t="shared" si="253"/>
        <v/>
      </c>
      <c r="O7731" s="151"/>
    </row>
    <row r="7732" spans="11:15" x14ac:dyDescent="0.3">
      <c r="K7732" s="148" t="str">
        <f>IFERROR(VLOOKUP(A7732,DATABARANG!$B$4:$G$20000,5),"")</f>
        <v/>
      </c>
      <c r="L7732" s="149" t="str">
        <f t="shared" si="252"/>
        <v/>
      </c>
      <c r="M7732" s="158" t="str">
        <f t="shared" si="253"/>
        <v/>
      </c>
      <c r="O7732" s="151"/>
    </row>
    <row r="7733" spans="11:15" x14ac:dyDescent="0.3">
      <c r="K7733" s="148" t="str">
        <f>IFERROR(VLOOKUP(A7733,DATABARANG!$B$4:$G$20000,5),"")</f>
        <v/>
      </c>
      <c r="L7733" s="149" t="str">
        <f t="shared" si="252"/>
        <v/>
      </c>
      <c r="M7733" s="158" t="str">
        <f t="shared" si="253"/>
        <v/>
      </c>
      <c r="O7733" s="151"/>
    </row>
    <row r="7734" spans="11:15" x14ac:dyDescent="0.3">
      <c r="K7734" s="148" t="str">
        <f>IFERROR(VLOOKUP(A7734,DATABARANG!$B$4:$G$20000,5),"")</f>
        <v/>
      </c>
      <c r="L7734" s="149" t="str">
        <f t="shared" si="252"/>
        <v/>
      </c>
      <c r="M7734" s="158" t="str">
        <f t="shared" si="253"/>
        <v/>
      </c>
      <c r="O7734" s="151"/>
    </row>
    <row r="7735" spans="11:15" x14ac:dyDescent="0.3">
      <c r="K7735" s="148" t="str">
        <f>IFERROR(VLOOKUP(A7735,DATABARANG!$B$4:$G$20000,5),"")</f>
        <v/>
      </c>
      <c r="L7735" s="149" t="str">
        <f t="shared" si="252"/>
        <v/>
      </c>
      <c r="M7735" s="158" t="str">
        <f t="shared" si="253"/>
        <v/>
      </c>
      <c r="O7735" s="151"/>
    </row>
    <row r="7736" spans="11:15" x14ac:dyDescent="0.3">
      <c r="K7736" s="148" t="str">
        <f>IFERROR(VLOOKUP(A7736,DATABARANG!$B$4:$G$20000,5),"")</f>
        <v/>
      </c>
      <c r="L7736" s="149" t="str">
        <f t="shared" si="252"/>
        <v/>
      </c>
      <c r="M7736" s="158" t="str">
        <f t="shared" si="253"/>
        <v/>
      </c>
      <c r="O7736" s="151"/>
    </row>
    <row r="7737" spans="11:15" x14ac:dyDescent="0.3">
      <c r="K7737" s="148" t="str">
        <f>IFERROR(VLOOKUP(A7737,DATABARANG!$B$4:$G$20000,5),"")</f>
        <v/>
      </c>
      <c r="L7737" s="149" t="str">
        <f t="shared" si="252"/>
        <v/>
      </c>
      <c r="M7737" s="158" t="str">
        <f t="shared" si="253"/>
        <v/>
      </c>
      <c r="O7737" s="151"/>
    </row>
    <row r="7738" spans="11:15" x14ac:dyDescent="0.3">
      <c r="K7738" s="148" t="str">
        <f>IFERROR(VLOOKUP(A7738,DATABARANG!$B$4:$G$20000,5),"")</f>
        <v/>
      </c>
      <c r="L7738" s="149" t="str">
        <f t="shared" si="252"/>
        <v/>
      </c>
      <c r="M7738" s="158" t="str">
        <f t="shared" si="253"/>
        <v/>
      </c>
      <c r="O7738" s="151"/>
    </row>
    <row r="7739" spans="11:15" x14ac:dyDescent="0.3">
      <c r="K7739" s="148" t="str">
        <f>IFERROR(VLOOKUP(A7739,DATABARANG!$B$4:$G$20000,5),"")</f>
        <v/>
      </c>
      <c r="L7739" s="149" t="str">
        <f t="shared" si="252"/>
        <v/>
      </c>
      <c r="M7739" s="158" t="str">
        <f t="shared" si="253"/>
        <v/>
      </c>
      <c r="O7739" s="151"/>
    </row>
    <row r="7740" spans="11:15" x14ac:dyDescent="0.3">
      <c r="K7740" s="148" t="str">
        <f>IFERROR(VLOOKUP(A7740,DATABARANG!$B$4:$G$20000,5),"")</f>
        <v/>
      </c>
      <c r="L7740" s="149" t="str">
        <f t="shared" si="252"/>
        <v/>
      </c>
      <c r="M7740" s="158" t="str">
        <f t="shared" si="253"/>
        <v/>
      </c>
      <c r="O7740" s="151"/>
    </row>
    <row r="7741" spans="11:15" x14ac:dyDescent="0.3">
      <c r="K7741" s="148" t="str">
        <f>IFERROR(VLOOKUP(A7741,DATABARANG!$B$4:$G$20000,5),"")</f>
        <v/>
      </c>
      <c r="L7741" s="149" t="str">
        <f t="shared" si="252"/>
        <v/>
      </c>
      <c r="M7741" s="158" t="str">
        <f t="shared" si="253"/>
        <v/>
      </c>
      <c r="O7741" s="151"/>
    </row>
    <row r="7742" spans="11:15" x14ac:dyDescent="0.3">
      <c r="K7742" s="148" t="str">
        <f>IFERROR(VLOOKUP(A7742,DATABARANG!$B$4:$G$20000,5),"")</f>
        <v/>
      </c>
      <c r="L7742" s="149" t="str">
        <f t="shared" si="252"/>
        <v/>
      </c>
      <c r="M7742" s="158" t="str">
        <f t="shared" si="253"/>
        <v/>
      </c>
      <c r="O7742" s="151"/>
    </row>
    <row r="7743" spans="11:15" x14ac:dyDescent="0.3">
      <c r="K7743" s="148" t="str">
        <f>IFERROR(VLOOKUP(A7743,DATABARANG!$B$4:$G$20000,5),"")</f>
        <v/>
      </c>
      <c r="L7743" s="149" t="str">
        <f t="shared" si="252"/>
        <v/>
      </c>
      <c r="M7743" s="158" t="str">
        <f t="shared" si="253"/>
        <v/>
      </c>
      <c r="O7743" s="151"/>
    </row>
    <row r="7744" spans="11:15" x14ac:dyDescent="0.3">
      <c r="K7744" s="148" t="str">
        <f>IFERROR(VLOOKUP(A7744,DATABARANG!$B$4:$G$20000,5),"")</f>
        <v/>
      </c>
      <c r="L7744" s="149" t="str">
        <f t="shared" si="252"/>
        <v/>
      </c>
      <c r="M7744" s="158" t="str">
        <f t="shared" si="253"/>
        <v/>
      </c>
      <c r="O7744" s="151"/>
    </row>
    <row r="7745" spans="11:15" x14ac:dyDescent="0.3">
      <c r="K7745" s="148" t="str">
        <f>IFERROR(VLOOKUP(A7745,DATABARANG!$B$4:$G$20000,5),"")</f>
        <v/>
      </c>
      <c r="L7745" s="149" t="str">
        <f t="shared" si="252"/>
        <v/>
      </c>
      <c r="M7745" s="158" t="str">
        <f t="shared" si="253"/>
        <v/>
      </c>
      <c r="O7745" s="151"/>
    </row>
    <row r="7746" spans="11:15" x14ac:dyDescent="0.3">
      <c r="K7746" s="148" t="str">
        <f>IFERROR(VLOOKUP(A7746,DATABARANG!$B$4:$G$20000,5),"")</f>
        <v/>
      </c>
      <c r="L7746" s="149" t="str">
        <f t="shared" si="252"/>
        <v/>
      </c>
      <c r="M7746" s="158" t="str">
        <f t="shared" si="253"/>
        <v/>
      </c>
      <c r="O7746" s="151"/>
    </row>
    <row r="7747" spans="11:15" x14ac:dyDescent="0.3">
      <c r="K7747" s="148" t="str">
        <f>IFERROR(VLOOKUP(A7747,DATABARANG!$B$4:$G$20000,5),"")</f>
        <v/>
      </c>
      <c r="L7747" s="149" t="str">
        <f t="shared" si="252"/>
        <v/>
      </c>
      <c r="M7747" s="158" t="str">
        <f t="shared" si="253"/>
        <v/>
      </c>
      <c r="O7747" s="151"/>
    </row>
    <row r="7748" spans="11:15" x14ac:dyDescent="0.3">
      <c r="K7748" s="148" t="str">
        <f>IFERROR(VLOOKUP(A7748,DATABARANG!$B$4:$G$20000,5),"")</f>
        <v/>
      </c>
      <c r="L7748" s="149" t="str">
        <f t="shared" si="252"/>
        <v/>
      </c>
      <c r="M7748" s="158" t="str">
        <f t="shared" si="253"/>
        <v/>
      </c>
      <c r="O7748" s="151"/>
    </row>
    <row r="7749" spans="11:15" x14ac:dyDescent="0.3">
      <c r="K7749" s="148" t="str">
        <f>IFERROR(VLOOKUP(A7749,DATABARANG!$B$4:$G$20000,5),"")</f>
        <v/>
      </c>
      <c r="L7749" s="149" t="str">
        <f t="shared" si="252"/>
        <v/>
      </c>
      <c r="M7749" s="158" t="str">
        <f t="shared" si="253"/>
        <v/>
      </c>
      <c r="O7749" s="151"/>
    </row>
    <row r="7750" spans="11:15" x14ac:dyDescent="0.3">
      <c r="K7750" s="148" t="str">
        <f>IFERROR(VLOOKUP(A7750,DATABARANG!$B$4:$G$20000,5),"")</f>
        <v/>
      </c>
      <c r="L7750" s="149" t="str">
        <f t="shared" ref="L7750:L7813" si="254">IFERROR((E7750-K7750)*G7750,"")</f>
        <v/>
      </c>
      <c r="M7750" s="158" t="str">
        <f t="shared" ref="M7750:M7813" si="255">IF(B7750="","",TEXT(B7750,"DD-MMM"))</f>
        <v/>
      </c>
      <c r="O7750" s="151"/>
    </row>
    <row r="7751" spans="11:15" x14ac:dyDescent="0.3">
      <c r="K7751" s="148" t="str">
        <f>IFERROR(VLOOKUP(A7751,DATABARANG!$B$4:$G$20000,5),"")</f>
        <v/>
      </c>
      <c r="L7751" s="149" t="str">
        <f t="shared" si="254"/>
        <v/>
      </c>
      <c r="M7751" s="158" t="str">
        <f t="shared" si="255"/>
        <v/>
      </c>
      <c r="O7751" s="151"/>
    </row>
    <row r="7752" spans="11:15" x14ac:dyDescent="0.3">
      <c r="K7752" s="148" t="str">
        <f>IFERROR(VLOOKUP(A7752,DATABARANG!$B$4:$G$20000,5),"")</f>
        <v/>
      </c>
      <c r="L7752" s="149" t="str">
        <f t="shared" si="254"/>
        <v/>
      </c>
      <c r="M7752" s="158" t="str">
        <f t="shared" si="255"/>
        <v/>
      </c>
      <c r="O7752" s="151"/>
    </row>
    <row r="7753" spans="11:15" x14ac:dyDescent="0.3">
      <c r="K7753" s="148" t="str">
        <f>IFERROR(VLOOKUP(A7753,DATABARANG!$B$4:$G$20000,5),"")</f>
        <v/>
      </c>
      <c r="L7753" s="149" t="str">
        <f t="shared" si="254"/>
        <v/>
      </c>
      <c r="M7753" s="158" t="str">
        <f t="shared" si="255"/>
        <v/>
      </c>
      <c r="O7753" s="151"/>
    </row>
    <row r="7754" spans="11:15" x14ac:dyDescent="0.3">
      <c r="K7754" s="148" t="str">
        <f>IFERROR(VLOOKUP(A7754,DATABARANG!$B$4:$G$20000,5),"")</f>
        <v/>
      </c>
      <c r="L7754" s="149" t="str">
        <f t="shared" si="254"/>
        <v/>
      </c>
      <c r="M7754" s="158" t="str">
        <f t="shared" si="255"/>
        <v/>
      </c>
      <c r="O7754" s="151"/>
    </row>
    <row r="7755" spans="11:15" x14ac:dyDescent="0.3">
      <c r="K7755" s="148" t="str">
        <f>IFERROR(VLOOKUP(A7755,DATABARANG!$B$4:$G$20000,5),"")</f>
        <v/>
      </c>
      <c r="L7755" s="149" t="str">
        <f t="shared" si="254"/>
        <v/>
      </c>
      <c r="M7755" s="158" t="str">
        <f t="shared" si="255"/>
        <v/>
      </c>
      <c r="O7755" s="151"/>
    </row>
    <row r="7756" spans="11:15" x14ac:dyDescent="0.3">
      <c r="K7756" s="148" t="str">
        <f>IFERROR(VLOOKUP(A7756,DATABARANG!$B$4:$G$20000,5),"")</f>
        <v/>
      </c>
      <c r="L7756" s="149" t="str">
        <f t="shared" si="254"/>
        <v/>
      </c>
      <c r="M7756" s="158" t="str">
        <f t="shared" si="255"/>
        <v/>
      </c>
      <c r="O7756" s="151"/>
    </row>
    <row r="7757" spans="11:15" x14ac:dyDescent="0.3">
      <c r="K7757" s="148" t="str">
        <f>IFERROR(VLOOKUP(A7757,DATABARANG!$B$4:$G$20000,5),"")</f>
        <v/>
      </c>
      <c r="L7757" s="149" t="str">
        <f t="shared" si="254"/>
        <v/>
      </c>
      <c r="M7757" s="158" t="str">
        <f t="shared" si="255"/>
        <v/>
      </c>
      <c r="O7757" s="151"/>
    </row>
    <row r="7758" spans="11:15" x14ac:dyDescent="0.3">
      <c r="K7758" s="148" t="str">
        <f>IFERROR(VLOOKUP(A7758,DATABARANG!$B$4:$G$20000,5),"")</f>
        <v/>
      </c>
      <c r="L7758" s="149" t="str">
        <f t="shared" si="254"/>
        <v/>
      </c>
      <c r="M7758" s="158" t="str">
        <f t="shared" si="255"/>
        <v/>
      </c>
      <c r="O7758" s="151"/>
    </row>
    <row r="7759" spans="11:15" x14ac:dyDescent="0.3">
      <c r="K7759" s="148" t="str">
        <f>IFERROR(VLOOKUP(A7759,DATABARANG!$B$4:$G$20000,5),"")</f>
        <v/>
      </c>
      <c r="L7759" s="149" t="str">
        <f t="shared" si="254"/>
        <v/>
      </c>
      <c r="M7759" s="158" t="str">
        <f t="shared" si="255"/>
        <v/>
      </c>
      <c r="O7759" s="151"/>
    </row>
    <row r="7760" spans="11:15" x14ac:dyDescent="0.3">
      <c r="K7760" s="148" t="str">
        <f>IFERROR(VLOOKUP(A7760,DATABARANG!$B$4:$G$20000,5),"")</f>
        <v/>
      </c>
      <c r="L7760" s="149" t="str">
        <f t="shared" si="254"/>
        <v/>
      </c>
      <c r="M7760" s="158" t="str">
        <f t="shared" si="255"/>
        <v/>
      </c>
      <c r="O7760" s="151"/>
    </row>
    <row r="7761" spans="11:15" x14ac:dyDescent="0.3">
      <c r="K7761" s="148" t="str">
        <f>IFERROR(VLOOKUP(A7761,DATABARANG!$B$4:$G$20000,5),"")</f>
        <v/>
      </c>
      <c r="L7761" s="149" t="str">
        <f t="shared" si="254"/>
        <v/>
      </c>
      <c r="M7761" s="158" t="str">
        <f t="shared" si="255"/>
        <v/>
      </c>
      <c r="O7761" s="151"/>
    </row>
    <row r="7762" spans="11:15" x14ac:dyDescent="0.3">
      <c r="K7762" s="148" t="str">
        <f>IFERROR(VLOOKUP(A7762,DATABARANG!$B$4:$G$20000,5),"")</f>
        <v/>
      </c>
      <c r="L7762" s="149" t="str">
        <f t="shared" si="254"/>
        <v/>
      </c>
      <c r="M7762" s="158" t="str">
        <f t="shared" si="255"/>
        <v/>
      </c>
      <c r="O7762" s="151"/>
    </row>
    <row r="7763" spans="11:15" x14ac:dyDescent="0.3">
      <c r="K7763" s="148" t="str">
        <f>IFERROR(VLOOKUP(A7763,DATABARANG!$B$4:$G$20000,5),"")</f>
        <v/>
      </c>
      <c r="L7763" s="149" t="str">
        <f t="shared" si="254"/>
        <v/>
      </c>
      <c r="M7763" s="158" t="str">
        <f t="shared" si="255"/>
        <v/>
      </c>
      <c r="O7763" s="151"/>
    </row>
    <row r="7764" spans="11:15" x14ac:dyDescent="0.3">
      <c r="K7764" s="148" t="str">
        <f>IFERROR(VLOOKUP(A7764,DATABARANG!$B$4:$G$20000,5),"")</f>
        <v/>
      </c>
      <c r="L7764" s="149" t="str">
        <f t="shared" si="254"/>
        <v/>
      </c>
      <c r="M7764" s="158" t="str">
        <f t="shared" si="255"/>
        <v/>
      </c>
      <c r="O7764" s="151"/>
    </row>
    <row r="7765" spans="11:15" x14ac:dyDescent="0.3">
      <c r="K7765" s="148" t="str">
        <f>IFERROR(VLOOKUP(A7765,DATABARANG!$B$4:$G$20000,5),"")</f>
        <v/>
      </c>
      <c r="L7765" s="149" t="str">
        <f t="shared" si="254"/>
        <v/>
      </c>
      <c r="M7765" s="158" t="str">
        <f t="shared" si="255"/>
        <v/>
      </c>
      <c r="O7765" s="151"/>
    </row>
    <row r="7766" spans="11:15" x14ac:dyDescent="0.3">
      <c r="K7766" s="148" t="str">
        <f>IFERROR(VLOOKUP(A7766,DATABARANG!$B$4:$G$20000,5),"")</f>
        <v/>
      </c>
      <c r="L7766" s="149" t="str">
        <f t="shared" si="254"/>
        <v/>
      </c>
      <c r="M7766" s="158" t="str">
        <f t="shared" si="255"/>
        <v/>
      </c>
      <c r="O7766" s="151"/>
    </row>
    <row r="7767" spans="11:15" x14ac:dyDescent="0.3">
      <c r="K7767" s="148" t="str">
        <f>IFERROR(VLOOKUP(A7767,DATABARANG!$B$4:$G$20000,5),"")</f>
        <v/>
      </c>
      <c r="L7767" s="149" t="str">
        <f t="shared" si="254"/>
        <v/>
      </c>
      <c r="M7767" s="158" t="str">
        <f t="shared" si="255"/>
        <v/>
      </c>
      <c r="O7767" s="151"/>
    </row>
    <row r="7768" spans="11:15" x14ac:dyDescent="0.3">
      <c r="K7768" s="148" t="str">
        <f>IFERROR(VLOOKUP(A7768,DATABARANG!$B$4:$G$20000,5),"")</f>
        <v/>
      </c>
      <c r="L7768" s="149" t="str">
        <f t="shared" si="254"/>
        <v/>
      </c>
      <c r="M7768" s="158" t="str">
        <f t="shared" si="255"/>
        <v/>
      </c>
      <c r="O7768" s="151"/>
    </row>
    <row r="7769" spans="11:15" x14ac:dyDescent="0.3">
      <c r="K7769" s="148" t="str">
        <f>IFERROR(VLOOKUP(A7769,DATABARANG!$B$4:$G$20000,5),"")</f>
        <v/>
      </c>
      <c r="L7769" s="149" t="str">
        <f t="shared" si="254"/>
        <v/>
      </c>
      <c r="M7769" s="158" t="str">
        <f t="shared" si="255"/>
        <v/>
      </c>
      <c r="O7769" s="151"/>
    </row>
    <row r="7770" spans="11:15" x14ac:dyDescent="0.3">
      <c r="K7770" s="148" t="str">
        <f>IFERROR(VLOOKUP(A7770,DATABARANG!$B$4:$G$20000,5),"")</f>
        <v/>
      </c>
      <c r="L7770" s="149" t="str">
        <f t="shared" si="254"/>
        <v/>
      </c>
      <c r="M7770" s="158" t="str">
        <f t="shared" si="255"/>
        <v/>
      </c>
      <c r="O7770" s="151"/>
    </row>
    <row r="7771" spans="11:15" x14ac:dyDescent="0.3">
      <c r="K7771" s="148" t="str">
        <f>IFERROR(VLOOKUP(A7771,DATABARANG!$B$4:$G$20000,5),"")</f>
        <v/>
      </c>
      <c r="L7771" s="149" t="str">
        <f t="shared" si="254"/>
        <v/>
      </c>
      <c r="M7771" s="158" t="str">
        <f t="shared" si="255"/>
        <v/>
      </c>
      <c r="O7771" s="151"/>
    </row>
    <row r="7772" spans="11:15" x14ac:dyDescent="0.3">
      <c r="K7772" s="148" t="str">
        <f>IFERROR(VLOOKUP(A7772,DATABARANG!$B$4:$G$20000,5),"")</f>
        <v/>
      </c>
      <c r="L7772" s="149" t="str">
        <f t="shared" si="254"/>
        <v/>
      </c>
      <c r="M7772" s="158" t="str">
        <f t="shared" si="255"/>
        <v/>
      </c>
      <c r="O7772" s="151"/>
    </row>
    <row r="7773" spans="11:15" x14ac:dyDescent="0.3">
      <c r="K7773" s="148" t="str">
        <f>IFERROR(VLOOKUP(A7773,DATABARANG!$B$4:$G$20000,5),"")</f>
        <v/>
      </c>
      <c r="L7773" s="149" t="str">
        <f t="shared" si="254"/>
        <v/>
      </c>
      <c r="M7773" s="158" t="str">
        <f t="shared" si="255"/>
        <v/>
      </c>
      <c r="O7773" s="151"/>
    </row>
    <row r="7774" spans="11:15" x14ac:dyDescent="0.3">
      <c r="K7774" s="148" t="str">
        <f>IFERROR(VLOOKUP(A7774,DATABARANG!$B$4:$G$20000,5),"")</f>
        <v/>
      </c>
      <c r="L7774" s="149" t="str">
        <f t="shared" si="254"/>
        <v/>
      </c>
      <c r="M7774" s="158" t="str">
        <f t="shared" si="255"/>
        <v/>
      </c>
      <c r="O7774" s="151"/>
    </row>
    <row r="7775" spans="11:15" x14ac:dyDescent="0.3">
      <c r="K7775" s="148" t="str">
        <f>IFERROR(VLOOKUP(A7775,DATABARANG!$B$4:$G$20000,5),"")</f>
        <v/>
      </c>
      <c r="L7775" s="149" t="str">
        <f t="shared" si="254"/>
        <v/>
      </c>
      <c r="M7775" s="158" t="str">
        <f t="shared" si="255"/>
        <v/>
      </c>
      <c r="O7775" s="151"/>
    </row>
    <row r="7776" spans="11:15" x14ac:dyDescent="0.3">
      <c r="K7776" s="148" t="str">
        <f>IFERROR(VLOOKUP(A7776,DATABARANG!$B$4:$G$20000,5),"")</f>
        <v/>
      </c>
      <c r="L7776" s="149" t="str">
        <f t="shared" si="254"/>
        <v/>
      </c>
      <c r="M7776" s="158" t="str">
        <f t="shared" si="255"/>
        <v/>
      </c>
      <c r="O7776" s="151"/>
    </row>
    <row r="7777" spans="11:15" x14ac:dyDescent="0.3">
      <c r="K7777" s="148" t="str">
        <f>IFERROR(VLOOKUP(A7777,DATABARANG!$B$4:$G$20000,5),"")</f>
        <v/>
      </c>
      <c r="L7777" s="149" t="str">
        <f t="shared" si="254"/>
        <v/>
      </c>
      <c r="M7777" s="158" t="str">
        <f t="shared" si="255"/>
        <v/>
      </c>
      <c r="O7777" s="151"/>
    </row>
    <row r="7778" spans="11:15" x14ac:dyDescent="0.3">
      <c r="K7778" s="148" t="str">
        <f>IFERROR(VLOOKUP(A7778,DATABARANG!$B$4:$G$20000,5),"")</f>
        <v/>
      </c>
      <c r="L7778" s="149" t="str">
        <f t="shared" si="254"/>
        <v/>
      </c>
      <c r="M7778" s="158" t="str">
        <f t="shared" si="255"/>
        <v/>
      </c>
      <c r="O7778" s="151"/>
    </row>
    <row r="7779" spans="11:15" x14ac:dyDescent="0.3">
      <c r="K7779" s="148" t="str">
        <f>IFERROR(VLOOKUP(A7779,DATABARANG!$B$4:$G$20000,5),"")</f>
        <v/>
      </c>
      <c r="L7779" s="149" t="str">
        <f t="shared" si="254"/>
        <v/>
      </c>
      <c r="M7779" s="158" t="str">
        <f t="shared" si="255"/>
        <v/>
      </c>
      <c r="O7779" s="151"/>
    </row>
    <row r="7780" spans="11:15" x14ac:dyDescent="0.3">
      <c r="K7780" s="148" t="str">
        <f>IFERROR(VLOOKUP(A7780,DATABARANG!$B$4:$G$20000,5),"")</f>
        <v/>
      </c>
      <c r="L7780" s="149" t="str">
        <f t="shared" si="254"/>
        <v/>
      </c>
      <c r="M7780" s="158" t="str">
        <f t="shared" si="255"/>
        <v/>
      </c>
      <c r="O7780" s="151"/>
    </row>
    <row r="7781" spans="11:15" x14ac:dyDescent="0.3">
      <c r="K7781" s="148" t="str">
        <f>IFERROR(VLOOKUP(A7781,DATABARANG!$B$4:$G$20000,5),"")</f>
        <v/>
      </c>
      <c r="L7781" s="149" t="str">
        <f t="shared" si="254"/>
        <v/>
      </c>
      <c r="M7781" s="158" t="str">
        <f t="shared" si="255"/>
        <v/>
      </c>
      <c r="O7781" s="151"/>
    </row>
    <row r="7782" spans="11:15" x14ac:dyDescent="0.3">
      <c r="K7782" s="148" t="str">
        <f>IFERROR(VLOOKUP(A7782,DATABARANG!$B$4:$G$20000,5),"")</f>
        <v/>
      </c>
      <c r="L7782" s="149" t="str">
        <f t="shared" si="254"/>
        <v/>
      </c>
      <c r="M7782" s="158" t="str">
        <f t="shared" si="255"/>
        <v/>
      </c>
      <c r="O7782" s="151"/>
    </row>
    <row r="7783" spans="11:15" x14ac:dyDescent="0.3">
      <c r="K7783" s="148" t="str">
        <f>IFERROR(VLOOKUP(A7783,DATABARANG!$B$4:$G$20000,5),"")</f>
        <v/>
      </c>
      <c r="L7783" s="149" t="str">
        <f t="shared" si="254"/>
        <v/>
      </c>
      <c r="M7783" s="158" t="str">
        <f t="shared" si="255"/>
        <v/>
      </c>
      <c r="O7783" s="151"/>
    </row>
    <row r="7784" spans="11:15" x14ac:dyDescent="0.3">
      <c r="K7784" s="148" t="str">
        <f>IFERROR(VLOOKUP(A7784,DATABARANG!$B$4:$G$20000,5),"")</f>
        <v/>
      </c>
      <c r="L7784" s="149" t="str">
        <f t="shared" si="254"/>
        <v/>
      </c>
      <c r="M7784" s="158" t="str">
        <f t="shared" si="255"/>
        <v/>
      </c>
      <c r="O7784" s="151"/>
    </row>
    <row r="7785" spans="11:15" x14ac:dyDescent="0.3">
      <c r="K7785" s="148" t="str">
        <f>IFERROR(VLOOKUP(A7785,DATABARANG!$B$4:$G$20000,5),"")</f>
        <v/>
      </c>
      <c r="L7785" s="149" t="str">
        <f t="shared" si="254"/>
        <v/>
      </c>
      <c r="M7785" s="158" t="str">
        <f t="shared" si="255"/>
        <v/>
      </c>
      <c r="O7785" s="151"/>
    </row>
    <row r="7786" spans="11:15" x14ac:dyDescent="0.3">
      <c r="K7786" s="148" t="str">
        <f>IFERROR(VLOOKUP(A7786,DATABARANG!$B$4:$G$20000,5),"")</f>
        <v/>
      </c>
      <c r="L7786" s="149" t="str">
        <f t="shared" si="254"/>
        <v/>
      </c>
      <c r="M7786" s="158" t="str">
        <f t="shared" si="255"/>
        <v/>
      </c>
      <c r="O7786" s="151"/>
    </row>
    <row r="7787" spans="11:15" x14ac:dyDescent="0.3">
      <c r="K7787" s="148" t="str">
        <f>IFERROR(VLOOKUP(A7787,DATABARANG!$B$4:$G$20000,5),"")</f>
        <v/>
      </c>
      <c r="L7787" s="149" t="str">
        <f t="shared" si="254"/>
        <v/>
      </c>
      <c r="M7787" s="158" t="str">
        <f t="shared" si="255"/>
        <v/>
      </c>
      <c r="O7787" s="151"/>
    </row>
    <row r="7788" spans="11:15" x14ac:dyDescent="0.3">
      <c r="K7788" s="148" t="str">
        <f>IFERROR(VLOOKUP(A7788,DATABARANG!$B$4:$G$20000,5),"")</f>
        <v/>
      </c>
      <c r="L7788" s="149" t="str">
        <f t="shared" si="254"/>
        <v/>
      </c>
      <c r="M7788" s="158" t="str">
        <f t="shared" si="255"/>
        <v/>
      </c>
      <c r="O7788" s="151"/>
    </row>
    <row r="7789" spans="11:15" x14ac:dyDescent="0.3">
      <c r="K7789" s="148" t="str">
        <f>IFERROR(VLOOKUP(A7789,DATABARANG!$B$4:$G$20000,5),"")</f>
        <v/>
      </c>
      <c r="L7789" s="149" t="str">
        <f t="shared" si="254"/>
        <v/>
      </c>
      <c r="M7789" s="158" t="str">
        <f t="shared" si="255"/>
        <v/>
      </c>
      <c r="O7789" s="151"/>
    </row>
    <row r="7790" spans="11:15" x14ac:dyDescent="0.3">
      <c r="K7790" s="148" t="str">
        <f>IFERROR(VLOOKUP(A7790,DATABARANG!$B$4:$G$20000,5),"")</f>
        <v/>
      </c>
      <c r="L7790" s="149" t="str">
        <f t="shared" si="254"/>
        <v/>
      </c>
      <c r="M7790" s="158" t="str">
        <f t="shared" si="255"/>
        <v/>
      </c>
      <c r="O7790" s="151"/>
    </row>
    <row r="7791" spans="11:15" x14ac:dyDescent="0.3">
      <c r="K7791" s="148" t="str">
        <f>IFERROR(VLOOKUP(A7791,DATABARANG!$B$4:$G$20000,5),"")</f>
        <v/>
      </c>
      <c r="L7791" s="149" t="str">
        <f t="shared" si="254"/>
        <v/>
      </c>
      <c r="M7791" s="158" t="str">
        <f t="shared" si="255"/>
        <v/>
      </c>
      <c r="O7791" s="151"/>
    </row>
    <row r="7792" spans="11:15" x14ac:dyDescent="0.3">
      <c r="K7792" s="148" t="str">
        <f>IFERROR(VLOOKUP(A7792,DATABARANG!$B$4:$G$20000,5),"")</f>
        <v/>
      </c>
      <c r="L7792" s="149" t="str">
        <f t="shared" si="254"/>
        <v/>
      </c>
      <c r="M7792" s="158" t="str">
        <f t="shared" si="255"/>
        <v/>
      </c>
      <c r="O7792" s="151"/>
    </row>
    <row r="7793" spans="11:15" x14ac:dyDescent="0.3">
      <c r="K7793" s="148" t="str">
        <f>IFERROR(VLOOKUP(A7793,DATABARANG!$B$4:$G$20000,5),"")</f>
        <v/>
      </c>
      <c r="L7793" s="149" t="str">
        <f t="shared" si="254"/>
        <v/>
      </c>
      <c r="M7793" s="158" t="str">
        <f t="shared" si="255"/>
        <v/>
      </c>
      <c r="O7793" s="151"/>
    </row>
    <row r="7794" spans="11:15" x14ac:dyDescent="0.3">
      <c r="K7794" s="148" t="str">
        <f>IFERROR(VLOOKUP(A7794,DATABARANG!$B$4:$G$20000,5),"")</f>
        <v/>
      </c>
      <c r="L7794" s="149" t="str">
        <f t="shared" si="254"/>
        <v/>
      </c>
      <c r="M7794" s="158" t="str">
        <f t="shared" si="255"/>
        <v/>
      </c>
      <c r="O7794" s="151"/>
    </row>
    <row r="7795" spans="11:15" x14ac:dyDescent="0.3">
      <c r="K7795" s="148" t="str">
        <f>IFERROR(VLOOKUP(A7795,DATABARANG!$B$4:$G$20000,5),"")</f>
        <v/>
      </c>
      <c r="L7795" s="149" t="str">
        <f t="shared" si="254"/>
        <v/>
      </c>
      <c r="M7795" s="158" t="str">
        <f t="shared" si="255"/>
        <v/>
      </c>
      <c r="O7795" s="151"/>
    </row>
    <row r="7796" spans="11:15" x14ac:dyDescent="0.3">
      <c r="K7796" s="148" t="str">
        <f>IFERROR(VLOOKUP(A7796,DATABARANG!$B$4:$G$20000,5),"")</f>
        <v/>
      </c>
      <c r="L7796" s="149" t="str">
        <f t="shared" si="254"/>
        <v/>
      </c>
      <c r="M7796" s="158" t="str">
        <f t="shared" si="255"/>
        <v/>
      </c>
      <c r="O7796" s="151"/>
    </row>
    <row r="7797" spans="11:15" x14ac:dyDescent="0.3">
      <c r="K7797" s="148" t="str">
        <f>IFERROR(VLOOKUP(A7797,DATABARANG!$B$4:$G$20000,5),"")</f>
        <v/>
      </c>
      <c r="L7797" s="149" t="str">
        <f t="shared" si="254"/>
        <v/>
      </c>
      <c r="M7797" s="158" t="str">
        <f t="shared" si="255"/>
        <v/>
      </c>
      <c r="O7797" s="151"/>
    </row>
    <row r="7798" spans="11:15" x14ac:dyDescent="0.3">
      <c r="K7798" s="148" t="str">
        <f>IFERROR(VLOOKUP(A7798,DATABARANG!$B$4:$G$20000,5),"")</f>
        <v/>
      </c>
      <c r="L7798" s="149" t="str">
        <f t="shared" si="254"/>
        <v/>
      </c>
      <c r="M7798" s="158" t="str">
        <f t="shared" si="255"/>
        <v/>
      </c>
      <c r="O7798" s="151"/>
    </row>
    <row r="7799" spans="11:15" x14ac:dyDescent="0.3">
      <c r="K7799" s="148" t="str">
        <f>IFERROR(VLOOKUP(A7799,DATABARANG!$B$4:$G$20000,5),"")</f>
        <v/>
      </c>
      <c r="L7799" s="149" t="str">
        <f t="shared" si="254"/>
        <v/>
      </c>
      <c r="M7799" s="158" t="str">
        <f t="shared" si="255"/>
        <v/>
      </c>
      <c r="O7799" s="151"/>
    </row>
    <row r="7800" spans="11:15" x14ac:dyDescent="0.3">
      <c r="K7800" s="148" t="str">
        <f>IFERROR(VLOOKUP(A7800,DATABARANG!$B$4:$G$20000,5),"")</f>
        <v/>
      </c>
      <c r="L7800" s="149" t="str">
        <f t="shared" si="254"/>
        <v/>
      </c>
      <c r="M7800" s="158" t="str">
        <f t="shared" si="255"/>
        <v/>
      </c>
      <c r="O7800" s="151"/>
    </row>
    <row r="7801" spans="11:15" x14ac:dyDescent="0.3">
      <c r="K7801" s="148" t="str">
        <f>IFERROR(VLOOKUP(A7801,DATABARANG!$B$4:$G$20000,5),"")</f>
        <v/>
      </c>
      <c r="L7801" s="149" t="str">
        <f t="shared" si="254"/>
        <v/>
      </c>
      <c r="M7801" s="158" t="str">
        <f t="shared" si="255"/>
        <v/>
      </c>
      <c r="O7801" s="151"/>
    </row>
    <row r="7802" spans="11:15" x14ac:dyDescent="0.3">
      <c r="K7802" s="148" t="str">
        <f>IFERROR(VLOOKUP(A7802,DATABARANG!$B$4:$G$20000,5),"")</f>
        <v/>
      </c>
      <c r="L7802" s="149" t="str">
        <f t="shared" si="254"/>
        <v/>
      </c>
      <c r="M7802" s="158" t="str">
        <f t="shared" si="255"/>
        <v/>
      </c>
      <c r="O7802" s="151"/>
    </row>
    <row r="7803" spans="11:15" x14ac:dyDescent="0.3">
      <c r="K7803" s="148" t="str">
        <f>IFERROR(VLOOKUP(A7803,DATABARANG!$B$4:$G$20000,5),"")</f>
        <v/>
      </c>
      <c r="L7803" s="149" t="str">
        <f t="shared" si="254"/>
        <v/>
      </c>
      <c r="M7803" s="158" t="str">
        <f t="shared" si="255"/>
        <v/>
      </c>
      <c r="O7803" s="151"/>
    </row>
    <row r="7804" spans="11:15" x14ac:dyDescent="0.3">
      <c r="K7804" s="148" t="str">
        <f>IFERROR(VLOOKUP(A7804,DATABARANG!$B$4:$G$20000,5),"")</f>
        <v/>
      </c>
      <c r="L7804" s="149" t="str">
        <f t="shared" si="254"/>
        <v/>
      </c>
      <c r="M7804" s="158" t="str">
        <f t="shared" si="255"/>
        <v/>
      </c>
      <c r="O7804" s="151"/>
    </row>
    <row r="7805" spans="11:15" x14ac:dyDescent="0.3">
      <c r="K7805" s="148" t="str">
        <f>IFERROR(VLOOKUP(A7805,DATABARANG!$B$4:$G$20000,5),"")</f>
        <v/>
      </c>
      <c r="L7805" s="149" t="str">
        <f t="shared" si="254"/>
        <v/>
      </c>
      <c r="M7805" s="158" t="str">
        <f t="shared" si="255"/>
        <v/>
      </c>
      <c r="O7805" s="151"/>
    </row>
    <row r="7806" spans="11:15" x14ac:dyDescent="0.3">
      <c r="K7806" s="148" t="str">
        <f>IFERROR(VLOOKUP(A7806,DATABARANG!$B$4:$G$20000,5),"")</f>
        <v/>
      </c>
      <c r="L7806" s="149" t="str">
        <f t="shared" si="254"/>
        <v/>
      </c>
      <c r="M7806" s="158" t="str">
        <f t="shared" si="255"/>
        <v/>
      </c>
      <c r="O7806" s="151"/>
    </row>
    <row r="7807" spans="11:15" x14ac:dyDescent="0.3">
      <c r="K7807" s="148" t="str">
        <f>IFERROR(VLOOKUP(A7807,DATABARANG!$B$4:$G$20000,5),"")</f>
        <v/>
      </c>
      <c r="L7807" s="149" t="str">
        <f t="shared" si="254"/>
        <v/>
      </c>
      <c r="M7807" s="158" t="str">
        <f t="shared" si="255"/>
        <v/>
      </c>
      <c r="O7807" s="151"/>
    </row>
    <row r="7808" spans="11:15" x14ac:dyDescent="0.3">
      <c r="K7808" s="148" t="str">
        <f>IFERROR(VLOOKUP(A7808,DATABARANG!$B$4:$G$20000,5),"")</f>
        <v/>
      </c>
      <c r="L7808" s="149" t="str">
        <f t="shared" si="254"/>
        <v/>
      </c>
      <c r="M7808" s="158" t="str">
        <f t="shared" si="255"/>
        <v/>
      </c>
      <c r="O7808" s="151"/>
    </row>
    <row r="7809" spans="11:15" x14ac:dyDescent="0.3">
      <c r="K7809" s="148" t="str">
        <f>IFERROR(VLOOKUP(A7809,DATABARANG!$B$4:$G$20000,5),"")</f>
        <v/>
      </c>
      <c r="L7809" s="149" t="str">
        <f t="shared" si="254"/>
        <v/>
      </c>
      <c r="M7809" s="158" t="str">
        <f t="shared" si="255"/>
        <v/>
      </c>
      <c r="O7809" s="151"/>
    </row>
    <row r="7810" spans="11:15" x14ac:dyDescent="0.3">
      <c r="K7810" s="148" t="str">
        <f>IFERROR(VLOOKUP(A7810,DATABARANG!$B$4:$G$20000,5),"")</f>
        <v/>
      </c>
      <c r="L7810" s="149" t="str">
        <f t="shared" si="254"/>
        <v/>
      </c>
      <c r="M7810" s="158" t="str">
        <f t="shared" si="255"/>
        <v/>
      </c>
      <c r="O7810" s="151"/>
    </row>
    <row r="7811" spans="11:15" x14ac:dyDescent="0.3">
      <c r="K7811" s="148" t="str">
        <f>IFERROR(VLOOKUP(A7811,DATABARANG!$B$4:$G$20000,5),"")</f>
        <v/>
      </c>
      <c r="L7811" s="149" t="str">
        <f t="shared" si="254"/>
        <v/>
      </c>
      <c r="M7811" s="158" t="str">
        <f t="shared" si="255"/>
        <v/>
      </c>
      <c r="O7811" s="151"/>
    </row>
    <row r="7812" spans="11:15" x14ac:dyDescent="0.3">
      <c r="K7812" s="148" t="str">
        <f>IFERROR(VLOOKUP(A7812,DATABARANG!$B$4:$G$20000,5),"")</f>
        <v/>
      </c>
      <c r="L7812" s="149" t="str">
        <f t="shared" si="254"/>
        <v/>
      </c>
      <c r="M7812" s="158" t="str">
        <f t="shared" si="255"/>
        <v/>
      </c>
      <c r="O7812" s="151"/>
    </row>
    <row r="7813" spans="11:15" x14ac:dyDescent="0.3">
      <c r="K7813" s="148" t="str">
        <f>IFERROR(VLOOKUP(A7813,DATABARANG!$B$4:$G$20000,5),"")</f>
        <v/>
      </c>
      <c r="L7813" s="149" t="str">
        <f t="shared" si="254"/>
        <v/>
      </c>
      <c r="M7813" s="158" t="str">
        <f t="shared" si="255"/>
        <v/>
      </c>
      <c r="O7813" s="151"/>
    </row>
    <row r="7814" spans="11:15" x14ac:dyDescent="0.3">
      <c r="K7814" s="148" t="str">
        <f>IFERROR(VLOOKUP(A7814,DATABARANG!$B$4:$G$20000,5),"")</f>
        <v/>
      </c>
      <c r="L7814" s="149" t="str">
        <f t="shared" ref="L7814:L7877" si="256">IFERROR((E7814-K7814)*G7814,"")</f>
        <v/>
      </c>
      <c r="M7814" s="158" t="str">
        <f t="shared" ref="M7814:M7877" si="257">IF(B7814="","",TEXT(B7814,"DD-MMM"))</f>
        <v/>
      </c>
      <c r="O7814" s="151"/>
    </row>
    <row r="7815" spans="11:15" x14ac:dyDescent="0.3">
      <c r="K7815" s="148" t="str">
        <f>IFERROR(VLOOKUP(A7815,DATABARANG!$B$4:$G$20000,5),"")</f>
        <v/>
      </c>
      <c r="L7815" s="149" t="str">
        <f t="shared" si="256"/>
        <v/>
      </c>
      <c r="M7815" s="158" t="str">
        <f t="shared" si="257"/>
        <v/>
      </c>
      <c r="O7815" s="151"/>
    </row>
    <row r="7816" spans="11:15" x14ac:dyDescent="0.3">
      <c r="K7816" s="148" t="str">
        <f>IFERROR(VLOOKUP(A7816,DATABARANG!$B$4:$G$20000,5),"")</f>
        <v/>
      </c>
      <c r="L7816" s="149" t="str">
        <f t="shared" si="256"/>
        <v/>
      </c>
      <c r="M7816" s="158" t="str">
        <f t="shared" si="257"/>
        <v/>
      </c>
      <c r="O7816" s="151"/>
    </row>
    <row r="7817" spans="11:15" x14ac:dyDescent="0.3">
      <c r="K7817" s="148" t="str">
        <f>IFERROR(VLOOKUP(A7817,DATABARANG!$B$4:$G$20000,5),"")</f>
        <v/>
      </c>
      <c r="L7817" s="149" t="str">
        <f t="shared" si="256"/>
        <v/>
      </c>
      <c r="M7817" s="158" t="str">
        <f t="shared" si="257"/>
        <v/>
      </c>
      <c r="O7817" s="151"/>
    </row>
    <row r="7818" spans="11:15" x14ac:dyDescent="0.3">
      <c r="K7818" s="148" t="str">
        <f>IFERROR(VLOOKUP(A7818,DATABARANG!$B$4:$G$20000,5),"")</f>
        <v/>
      </c>
      <c r="L7818" s="149" t="str">
        <f t="shared" si="256"/>
        <v/>
      </c>
      <c r="M7818" s="158" t="str">
        <f t="shared" si="257"/>
        <v/>
      </c>
      <c r="O7818" s="151"/>
    </row>
    <row r="7819" spans="11:15" x14ac:dyDescent="0.3">
      <c r="K7819" s="148" t="str">
        <f>IFERROR(VLOOKUP(A7819,DATABARANG!$B$4:$G$20000,5),"")</f>
        <v/>
      </c>
      <c r="L7819" s="149" t="str">
        <f t="shared" si="256"/>
        <v/>
      </c>
      <c r="M7819" s="158" t="str">
        <f t="shared" si="257"/>
        <v/>
      </c>
      <c r="O7819" s="151"/>
    </row>
    <row r="7820" spans="11:15" x14ac:dyDescent="0.3">
      <c r="K7820" s="148" t="str">
        <f>IFERROR(VLOOKUP(A7820,DATABARANG!$B$4:$G$20000,5),"")</f>
        <v/>
      </c>
      <c r="L7820" s="149" t="str">
        <f t="shared" si="256"/>
        <v/>
      </c>
      <c r="M7820" s="158" t="str">
        <f t="shared" si="257"/>
        <v/>
      </c>
      <c r="O7820" s="151"/>
    </row>
    <row r="7821" spans="11:15" x14ac:dyDescent="0.3">
      <c r="K7821" s="148" t="str">
        <f>IFERROR(VLOOKUP(A7821,DATABARANG!$B$4:$G$20000,5),"")</f>
        <v/>
      </c>
      <c r="L7821" s="149" t="str">
        <f t="shared" si="256"/>
        <v/>
      </c>
      <c r="M7821" s="158" t="str">
        <f t="shared" si="257"/>
        <v/>
      </c>
      <c r="O7821" s="151"/>
    </row>
    <row r="7822" spans="11:15" x14ac:dyDescent="0.3">
      <c r="K7822" s="148" t="str">
        <f>IFERROR(VLOOKUP(A7822,DATABARANG!$B$4:$G$20000,5),"")</f>
        <v/>
      </c>
      <c r="L7822" s="149" t="str">
        <f t="shared" si="256"/>
        <v/>
      </c>
      <c r="M7822" s="158" t="str">
        <f t="shared" si="257"/>
        <v/>
      </c>
      <c r="O7822" s="151"/>
    </row>
    <row r="7823" spans="11:15" x14ac:dyDescent="0.3">
      <c r="K7823" s="148" t="str">
        <f>IFERROR(VLOOKUP(A7823,DATABARANG!$B$4:$G$20000,5),"")</f>
        <v/>
      </c>
      <c r="L7823" s="149" t="str">
        <f t="shared" si="256"/>
        <v/>
      </c>
      <c r="M7823" s="158" t="str">
        <f t="shared" si="257"/>
        <v/>
      </c>
      <c r="O7823" s="151"/>
    </row>
    <row r="7824" spans="11:15" x14ac:dyDescent="0.3">
      <c r="K7824" s="148" t="str">
        <f>IFERROR(VLOOKUP(A7824,DATABARANG!$B$4:$G$20000,5),"")</f>
        <v/>
      </c>
      <c r="L7824" s="149" t="str">
        <f t="shared" si="256"/>
        <v/>
      </c>
      <c r="M7824" s="158" t="str">
        <f t="shared" si="257"/>
        <v/>
      </c>
      <c r="O7824" s="151"/>
    </row>
    <row r="7825" spans="11:15" x14ac:dyDescent="0.3">
      <c r="K7825" s="148" t="str">
        <f>IFERROR(VLOOKUP(A7825,DATABARANG!$B$4:$G$20000,5),"")</f>
        <v/>
      </c>
      <c r="L7825" s="149" t="str">
        <f t="shared" si="256"/>
        <v/>
      </c>
      <c r="M7825" s="158" t="str">
        <f t="shared" si="257"/>
        <v/>
      </c>
      <c r="O7825" s="151"/>
    </row>
    <row r="7826" spans="11:15" x14ac:dyDescent="0.3">
      <c r="K7826" s="148" t="str">
        <f>IFERROR(VLOOKUP(A7826,DATABARANG!$B$4:$G$20000,5),"")</f>
        <v/>
      </c>
      <c r="L7826" s="149" t="str">
        <f t="shared" si="256"/>
        <v/>
      </c>
      <c r="M7826" s="158" t="str">
        <f t="shared" si="257"/>
        <v/>
      </c>
      <c r="O7826" s="151"/>
    </row>
    <row r="7827" spans="11:15" x14ac:dyDescent="0.3">
      <c r="K7827" s="148" t="str">
        <f>IFERROR(VLOOKUP(A7827,DATABARANG!$B$4:$G$20000,5),"")</f>
        <v/>
      </c>
      <c r="L7827" s="149" t="str">
        <f t="shared" si="256"/>
        <v/>
      </c>
      <c r="M7827" s="158" t="str">
        <f t="shared" si="257"/>
        <v/>
      </c>
      <c r="O7827" s="151"/>
    </row>
    <row r="7828" spans="11:15" x14ac:dyDescent="0.3">
      <c r="K7828" s="148" t="str">
        <f>IFERROR(VLOOKUP(A7828,DATABARANG!$B$4:$G$20000,5),"")</f>
        <v/>
      </c>
      <c r="L7828" s="149" t="str">
        <f t="shared" si="256"/>
        <v/>
      </c>
      <c r="M7828" s="158" t="str">
        <f t="shared" si="257"/>
        <v/>
      </c>
      <c r="O7828" s="151"/>
    </row>
    <row r="7829" spans="11:15" x14ac:dyDescent="0.3">
      <c r="K7829" s="148" t="str">
        <f>IFERROR(VLOOKUP(A7829,DATABARANG!$B$4:$G$20000,5),"")</f>
        <v/>
      </c>
      <c r="L7829" s="149" t="str">
        <f t="shared" si="256"/>
        <v/>
      </c>
      <c r="M7829" s="158" t="str">
        <f t="shared" si="257"/>
        <v/>
      </c>
      <c r="O7829" s="151"/>
    </row>
    <row r="7830" spans="11:15" x14ac:dyDescent="0.3">
      <c r="K7830" s="148" t="str">
        <f>IFERROR(VLOOKUP(A7830,DATABARANG!$B$4:$G$20000,5),"")</f>
        <v/>
      </c>
      <c r="L7830" s="149" t="str">
        <f t="shared" si="256"/>
        <v/>
      </c>
      <c r="M7830" s="158" t="str">
        <f t="shared" si="257"/>
        <v/>
      </c>
      <c r="O7830" s="151"/>
    </row>
    <row r="7831" spans="11:15" x14ac:dyDescent="0.3">
      <c r="K7831" s="148" t="str">
        <f>IFERROR(VLOOKUP(A7831,DATABARANG!$B$4:$G$20000,5),"")</f>
        <v/>
      </c>
      <c r="L7831" s="149" t="str">
        <f t="shared" si="256"/>
        <v/>
      </c>
      <c r="M7831" s="158" t="str">
        <f t="shared" si="257"/>
        <v/>
      </c>
      <c r="O7831" s="151"/>
    </row>
    <row r="7832" spans="11:15" x14ac:dyDescent="0.3">
      <c r="K7832" s="148" t="str">
        <f>IFERROR(VLOOKUP(A7832,DATABARANG!$B$4:$G$20000,5),"")</f>
        <v/>
      </c>
      <c r="L7832" s="149" t="str">
        <f t="shared" si="256"/>
        <v/>
      </c>
      <c r="M7832" s="158" t="str">
        <f t="shared" si="257"/>
        <v/>
      </c>
      <c r="O7832" s="151"/>
    </row>
    <row r="7833" spans="11:15" x14ac:dyDescent="0.3">
      <c r="K7833" s="148" t="str">
        <f>IFERROR(VLOOKUP(A7833,DATABARANG!$B$4:$G$20000,5),"")</f>
        <v/>
      </c>
      <c r="L7833" s="149" t="str">
        <f t="shared" si="256"/>
        <v/>
      </c>
      <c r="M7833" s="158" t="str">
        <f t="shared" si="257"/>
        <v/>
      </c>
      <c r="O7833" s="151"/>
    </row>
    <row r="7834" spans="11:15" x14ac:dyDescent="0.3">
      <c r="K7834" s="148" t="str">
        <f>IFERROR(VLOOKUP(A7834,DATABARANG!$B$4:$G$20000,5),"")</f>
        <v/>
      </c>
      <c r="L7834" s="149" t="str">
        <f t="shared" si="256"/>
        <v/>
      </c>
      <c r="M7834" s="158" t="str">
        <f t="shared" si="257"/>
        <v/>
      </c>
      <c r="O7834" s="151"/>
    </row>
    <row r="7835" spans="11:15" x14ac:dyDescent="0.3">
      <c r="K7835" s="148" t="str">
        <f>IFERROR(VLOOKUP(A7835,DATABARANG!$B$4:$G$20000,5),"")</f>
        <v/>
      </c>
      <c r="L7835" s="149" t="str">
        <f t="shared" si="256"/>
        <v/>
      </c>
      <c r="M7835" s="158" t="str">
        <f t="shared" si="257"/>
        <v/>
      </c>
      <c r="O7835" s="151"/>
    </row>
    <row r="7836" spans="11:15" x14ac:dyDescent="0.3">
      <c r="K7836" s="148" t="str">
        <f>IFERROR(VLOOKUP(A7836,DATABARANG!$B$4:$G$20000,5),"")</f>
        <v/>
      </c>
      <c r="L7836" s="149" t="str">
        <f t="shared" si="256"/>
        <v/>
      </c>
      <c r="M7836" s="158" t="str">
        <f t="shared" si="257"/>
        <v/>
      </c>
      <c r="O7836" s="151"/>
    </row>
    <row r="7837" spans="11:15" x14ac:dyDescent="0.3">
      <c r="K7837" s="148" t="str">
        <f>IFERROR(VLOOKUP(A7837,DATABARANG!$B$4:$G$20000,5),"")</f>
        <v/>
      </c>
      <c r="L7837" s="149" t="str">
        <f t="shared" si="256"/>
        <v/>
      </c>
      <c r="M7837" s="158" t="str">
        <f t="shared" si="257"/>
        <v/>
      </c>
      <c r="O7837" s="151"/>
    </row>
    <row r="7838" spans="11:15" x14ac:dyDescent="0.3">
      <c r="K7838" s="148" t="str">
        <f>IFERROR(VLOOKUP(A7838,DATABARANG!$B$4:$G$20000,5),"")</f>
        <v/>
      </c>
      <c r="L7838" s="149" t="str">
        <f t="shared" si="256"/>
        <v/>
      </c>
      <c r="M7838" s="158" t="str">
        <f t="shared" si="257"/>
        <v/>
      </c>
      <c r="O7838" s="151"/>
    </row>
    <row r="7839" spans="11:15" x14ac:dyDescent="0.3">
      <c r="K7839" s="148" t="str">
        <f>IFERROR(VLOOKUP(A7839,DATABARANG!$B$4:$G$20000,5),"")</f>
        <v/>
      </c>
      <c r="L7839" s="149" t="str">
        <f t="shared" si="256"/>
        <v/>
      </c>
      <c r="M7839" s="158" t="str">
        <f t="shared" si="257"/>
        <v/>
      </c>
      <c r="O7839" s="151"/>
    </row>
    <row r="7840" spans="11:15" x14ac:dyDescent="0.3">
      <c r="K7840" s="148" t="str">
        <f>IFERROR(VLOOKUP(A7840,DATABARANG!$B$4:$G$20000,5),"")</f>
        <v/>
      </c>
      <c r="L7840" s="149" t="str">
        <f t="shared" si="256"/>
        <v/>
      </c>
      <c r="M7840" s="158" t="str">
        <f t="shared" si="257"/>
        <v/>
      </c>
      <c r="O7840" s="151"/>
    </row>
    <row r="7841" spans="11:15" x14ac:dyDescent="0.3">
      <c r="K7841" s="148" t="str">
        <f>IFERROR(VLOOKUP(A7841,DATABARANG!$B$4:$G$20000,5),"")</f>
        <v/>
      </c>
      <c r="L7841" s="149" t="str">
        <f t="shared" si="256"/>
        <v/>
      </c>
      <c r="M7841" s="158" t="str">
        <f t="shared" si="257"/>
        <v/>
      </c>
      <c r="O7841" s="151"/>
    </row>
    <row r="7842" spans="11:15" x14ac:dyDescent="0.3">
      <c r="K7842" s="148" t="str">
        <f>IFERROR(VLOOKUP(A7842,DATABARANG!$B$4:$G$20000,5),"")</f>
        <v/>
      </c>
      <c r="L7842" s="149" t="str">
        <f t="shared" si="256"/>
        <v/>
      </c>
      <c r="M7842" s="158" t="str">
        <f t="shared" si="257"/>
        <v/>
      </c>
      <c r="O7842" s="151"/>
    </row>
    <row r="7843" spans="11:15" x14ac:dyDescent="0.3">
      <c r="K7843" s="148" t="str">
        <f>IFERROR(VLOOKUP(A7843,DATABARANG!$B$4:$G$20000,5),"")</f>
        <v/>
      </c>
      <c r="L7843" s="149" t="str">
        <f t="shared" si="256"/>
        <v/>
      </c>
      <c r="M7843" s="158" t="str">
        <f t="shared" si="257"/>
        <v/>
      </c>
      <c r="O7843" s="151"/>
    </row>
    <row r="7844" spans="11:15" x14ac:dyDescent="0.3">
      <c r="K7844" s="148" t="str">
        <f>IFERROR(VLOOKUP(A7844,DATABARANG!$B$4:$G$20000,5),"")</f>
        <v/>
      </c>
      <c r="L7844" s="149" t="str">
        <f t="shared" si="256"/>
        <v/>
      </c>
      <c r="M7844" s="158" t="str">
        <f t="shared" si="257"/>
        <v/>
      </c>
      <c r="O7844" s="151"/>
    </row>
    <row r="7845" spans="11:15" x14ac:dyDescent="0.3">
      <c r="K7845" s="148" t="str">
        <f>IFERROR(VLOOKUP(A7845,DATABARANG!$B$4:$G$20000,5),"")</f>
        <v/>
      </c>
      <c r="L7845" s="149" t="str">
        <f t="shared" si="256"/>
        <v/>
      </c>
      <c r="M7845" s="158" t="str">
        <f t="shared" si="257"/>
        <v/>
      </c>
      <c r="O7845" s="151"/>
    </row>
    <row r="7846" spans="11:15" x14ac:dyDescent="0.3">
      <c r="K7846" s="148" t="str">
        <f>IFERROR(VLOOKUP(A7846,DATABARANG!$B$4:$G$20000,5),"")</f>
        <v/>
      </c>
      <c r="L7846" s="149" t="str">
        <f t="shared" si="256"/>
        <v/>
      </c>
      <c r="M7846" s="158" t="str">
        <f t="shared" si="257"/>
        <v/>
      </c>
      <c r="O7846" s="151"/>
    </row>
    <row r="7847" spans="11:15" x14ac:dyDescent="0.3">
      <c r="K7847" s="148" t="str">
        <f>IFERROR(VLOOKUP(A7847,DATABARANG!$B$4:$G$20000,5),"")</f>
        <v/>
      </c>
      <c r="L7847" s="149" t="str">
        <f t="shared" si="256"/>
        <v/>
      </c>
      <c r="M7847" s="158" t="str">
        <f t="shared" si="257"/>
        <v/>
      </c>
      <c r="O7847" s="151"/>
    </row>
    <row r="7848" spans="11:15" x14ac:dyDescent="0.3">
      <c r="K7848" s="148" t="str">
        <f>IFERROR(VLOOKUP(A7848,DATABARANG!$B$4:$G$20000,5),"")</f>
        <v/>
      </c>
      <c r="L7848" s="149" t="str">
        <f t="shared" si="256"/>
        <v/>
      </c>
      <c r="M7848" s="158" t="str">
        <f t="shared" si="257"/>
        <v/>
      </c>
      <c r="O7848" s="151"/>
    </row>
    <row r="7849" spans="11:15" x14ac:dyDescent="0.3">
      <c r="K7849" s="148" t="str">
        <f>IFERROR(VLOOKUP(A7849,DATABARANG!$B$4:$G$20000,5),"")</f>
        <v/>
      </c>
      <c r="L7849" s="149" t="str">
        <f t="shared" si="256"/>
        <v/>
      </c>
      <c r="M7849" s="158" t="str">
        <f t="shared" si="257"/>
        <v/>
      </c>
      <c r="O7849" s="151"/>
    </row>
    <row r="7850" spans="11:15" x14ac:dyDescent="0.3">
      <c r="K7850" s="148" t="str">
        <f>IFERROR(VLOOKUP(A7850,DATABARANG!$B$4:$G$20000,5),"")</f>
        <v/>
      </c>
      <c r="L7850" s="149" t="str">
        <f t="shared" si="256"/>
        <v/>
      </c>
      <c r="M7850" s="158" t="str">
        <f t="shared" si="257"/>
        <v/>
      </c>
      <c r="O7850" s="151"/>
    </row>
    <row r="7851" spans="11:15" x14ac:dyDescent="0.3">
      <c r="K7851" s="148" t="str">
        <f>IFERROR(VLOOKUP(A7851,DATABARANG!$B$4:$G$20000,5),"")</f>
        <v/>
      </c>
      <c r="L7851" s="149" t="str">
        <f t="shared" si="256"/>
        <v/>
      </c>
      <c r="M7851" s="158" t="str">
        <f t="shared" si="257"/>
        <v/>
      </c>
      <c r="O7851" s="151"/>
    </row>
    <row r="7852" spans="11:15" x14ac:dyDescent="0.3">
      <c r="K7852" s="148" t="str">
        <f>IFERROR(VLOOKUP(A7852,DATABARANG!$B$4:$G$20000,5),"")</f>
        <v/>
      </c>
      <c r="L7852" s="149" t="str">
        <f t="shared" si="256"/>
        <v/>
      </c>
      <c r="M7852" s="158" t="str">
        <f t="shared" si="257"/>
        <v/>
      </c>
      <c r="O7852" s="151"/>
    </row>
    <row r="7853" spans="11:15" x14ac:dyDescent="0.3">
      <c r="K7853" s="148" t="str">
        <f>IFERROR(VLOOKUP(A7853,DATABARANG!$B$4:$G$20000,5),"")</f>
        <v/>
      </c>
      <c r="L7853" s="149" t="str">
        <f t="shared" si="256"/>
        <v/>
      </c>
      <c r="M7853" s="158" t="str">
        <f t="shared" si="257"/>
        <v/>
      </c>
      <c r="O7853" s="151"/>
    </row>
    <row r="7854" spans="11:15" x14ac:dyDescent="0.3">
      <c r="K7854" s="148" t="str">
        <f>IFERROR(VLOOKUP(A7854,DATABARANG!$B$4:$G$20000,5),"")</f>
        <v/>
      </c>
      <c r="L7854" s="149" t="str">
        <f t="shared" si="256"/>
        <v/>
      </c>
      <c r="M7854" s="158" t="str">
        <f t="shared" si="257"/>
        <v/>
      </c>
      <c r="O7854" s="151"/>
    </row>
    <row r="7855" spans="11:15" x14ac:dyDescent="0.3">
      <c r="K7855" s="148" t="str">
        <f>IFERROR(VLOOKUP(A7855,DATABARANG!$B$4:$G$20000,5),"")</f>
        <v/>
      </c>
      <c r="L7855" s="149" t="str">
        <f t="shared" si="256"/>
        <v/>
      </c>
      <c r="M7855" s="158" t="str">
        <f t="shared" si="257"/>
        <v/>
      </c>
      <c r="O7855" s="151"/>
    </row>
    <row r="7856" spans="11:15" x14ac:dyDescent="0.3">
      <c r="K7856" s="148" t="str">
        <f>IFERROR(VLOOKUP(A7856,DATABARANG!$B$4:$G$20000,5),"")</f>
        <v/>
      </c>
      <c r="L7856" s="149" t="str">
        <f t="shared" si="256"/>
        <v/>
      </c>
      <c r="M7856" s="158" t="str">
        <f t="shared" si="257"/>
        <v/>
      </c>
      <c r="O7856" s="151"/>
    </row>
    <row r="7857" spans="11:15" x14ac:dyDescent="0.3">
      <c r="K7857" s="148" t="str">
        <f>IFERROR(VLOOKUP(A7857,DATABARANG!$B$4:$G$20000,5),"")</f>
        <v/>
      </c>
      <c r="L7857" s="149" t="str">
        <f t="shared" si="256"/>
        <v/>
      </c>
      <c r="M7857" s="158" t="str">
        <f t="shared" si="257"/>
        <v/>
      </c>
      <c r="O7857" s="151"/>
    </row>
    <row r="7858" spans="11:15" x14ac:dyDescent="0.3">
      <c r="K7858" s="148" t="str">
        <f>IFERROR(VLOOKUP(A7858,DATABARANG!$B$4:$G$20000,5),"")</f>
        <v/>
      </c>
      <c r="L7858" s="149" t="str">
        <f t="shared" si="256"/>
        <v/>
      </c>
      <c r="M7858" s="158" t="str">
        <f t="shared" si="257"/>
        <v/>
      </c>
      <c r="O7858" s="151"/>
    </row>
    <row r="7859" spans="11:15" x14ac:dyDescent="0.3">
      <c r="K7859" s="148" t="str">
        <f>IFERROR(VLOOKUP(A7859,DATABARANG!$B$4:$G$20000,5),"")</f>
        <v/>
      </c>
      <c r="L7859" s="149" t="str">
        <f t="shared" si="256"/>
        <v/>
      </c>
      <c r="M7859" s="158" t="str">
        <f t="shared" si="257"/>
        <v/>
      </c>
      <c r="O7859" s="151"/>
    </row>
    <row r="7860" spans="11:15" x14ac:dyDescent="0.3">
      <c r="K7860" s="148" t="str">
        <f>IFERROR(VLOOKUP(A7860,DATABARANG!$B$4:$G$20000,5),"")</f>
        <v/>
      </c>
      <c r="L7860" s="149" t="str">
        <f t="shared" si="256"/>
        <v/>
      </c>
      <c r="M7860" s="158" t="str">
        <f t="shared" si="257"/>
        <v/>
      </c>
      <c r="O7860" s="151"/>
    </row>
    <row r="7861" spans="11:15" x14ac:dyDescent="0.3">
      <c r="K7861" s="148" t="str">
        <f>IFERROR(VLOOKUP(A7861,DATABARANG!$B$4:$G$20000,5),"")</f>
        <v/>
      </c>
      <c r="L7861" s="149" t="str">
        <f t="shared" si="256"/>
        <v/>
      </c>
      <c r="M7861" s="158" t="str">
        <f t="shared" si="257"/>
        <v/>
      </c>
      <c r="O7861" s="151"/>
    </row>
    <row r="7862" spans="11:15" x14ac:dyDescent="0.3">
      <c r="K7862" s="148" t="str">
        <f>IFERROR(VLOOKUP(A7862,DATABARANG!$B$4:$G$20000,5),"")</f>
        <v/>
      </c>
      <c r="L7862" s="149" t="str">
        <f t="shared" si="256"/>
        <v/>
      </c>
      <c r="M7862" s="158" t="str">
        <f t="shared" si="257"/>
        <v/>
      </c>
      <c r="O7862" s="151"/>
    </row>
    <row r="7863" spans="11:15" x14ac:dyDescent="0.3">
      <c r="K7863" s="148" t="str">
        <f>IFERROR(VLOOKUP(A7863,DATABARANG!$B$4:$G$20000,5),"")</f>
        <v/>
      </c>
      <c r="L7863" s="149" t="str">
        <f t="shared" si="256"/>
        <v/>
      </c>
      <c r="M7863" s="158" t="str">
        <f t="shared" si="257"/>
        <v/>
      </c>
      <c r="O7863" s="151"/>
    </row>
    <row r="7864" spans="11:15" x14ac:dyDescent="0.3">
      <c r="K7864" s="148" t="str">
        <f>IFERROR(VLOOKUP(A7864,DATABARANG!$B$4:$G$20000,5),"")</f>
        <v/>
      </c>
      <c r="L7864" s="149" t="str">
        <f t="shared" si="256"/>
        <v/>
      </c>
      <c r="M7864" s="158" t="str">
        <f t="shared" si="257"/>
        <v/>
      </c>
      <c r="O7864" s="151"/>
    </row>
    <row r="7865" spans="11:15" x14ac:dyDescent="0.3">
      <c r="K7865" s="148" t="str">
        <f>IFERROR(VLOOKUP(A7865,DATABARANG!$B$4:$G$20000,5),"")</f>
        <v/>
      </c>
      <c r="L7865" s="149" t="str">
        <f t="shared" si="256"/>
        <v/>
      </c>
      <c r="M7865" s="158" t="str">
        <f t="shared" si="257"/>
        <v/>
      </c>
      <c r="O7865" s="151"/>
    </row>
    <row r="7866" spans="11:15" x14ac:dyDescent="0.3">
      <c r="K7866" s="148" t="str">
        <f>IFERROR(VLOOKUP(A7866,DATABARANG!$B$4:$G$20000,5),"")</f>
        <v/>
      </c>
      <c r="L7866" s="149" t="str">
        <f t="shared" si="256"/>
        <v/>
      </c>
      <c r="M7866" s="158" t="str">
        <f t="shared" si="257"/>
        <v/>
      </c>
      <c r="O7866" s="151"/>
    </row>
    <row r="7867" spans="11:15" x14ac:dyDescent="0.3">
      <c r="K7867" s="148" t="str">
        <f>IFERROR(VLOOKUP(A7867,DATABARANG!$B$4:$G$20000,5),"")</f>
        <v/>
      </c>
      <c r="L7867" s="149" t="str">
        <f t="shared" si="256"/>
        <v/>
      </c>
      <c r="M7867" s="158" t="str">
        <f t="shared" si="257"/>
        <v/>
      </c>
      <c r="O7867" s="151"/>
    </row>
    <row r="7868" spans="11:15" x14ac:dyDescent="0.3">
      <c r="K7868" s="148" t="str">
        <f>IFERROR(VLOOKUP(A7868,DATABARANG!$B$4:$G$20000,5),"")</f>
        <v/>
      </c>
      <c r="L7868" s="149" t="str">
        <f t="shared" si="256"/>
        <v/>
      </c>
      <c r="M7868" s="158" t="str">
        <f t="shared" si="257"/>
        <v/>
      </c>
      <c r="O7868" s="151"/>
    </row>
    <row r="7869" spans="11:15" x14ac:dyDescent="0.3">
      <c r="K7869" s="148" t="str">
        <f>IFERROR(VLOOKUP(A7869,DATABARANG!$B$4:$G$20000,5),"")</f>
        <v/>
      </c>
      <c r="L7869" s="149" t="str">
        <f t="shared" si="256"/>
        <v/>
      </c>
      <c r="M7869" s="158" t="str">
        <f t="shared" si="257"/>
        <v/>
      </c>
      <c r="O7869" s="151"/>
    </row>
    <row r="7870" spans="11:15" x14ac:dyDescent="0.3">
      <c r="K7870" s="148" t="str">
        <f>IFERROR(VLOOKUP(A7870,DATABARANG!$B$4:$G$20000,5),"")</f>
        <v/>
      </c>
      <c r="L7870" s="149" t="str">
        <f t="shared" si="256"/>
        <v/>
      </c>
      <c r="M7870" s="158" t="str">
        <f t="shared" si="257"/>
        <v/>
      </c>
      <c r="O7870" s="151"/>
    </row>
    <row r="7871" spans="11:15" x14ac:dyDescent="0.3">
      <c r="K7871" s="148" t="str">
        <f>IFERROR(VLOOKUP(A7871,DATABARANG!$B$4:$G$20000,5),"")</f>
        <v/>
      </c>
      <c r="L7871" s="149" t="str">
        <f t="shared" si="256"/>
        <v/>
      </c>
      <c r="M7871" s="158" t="str">
        <f t="shared" si="257"/>
        <v/>
      </c>
      <c r="O7871" s="151"/>
    </row>
    <row r="7872" spans="11:15" x14ac:dyDescent="0.3">
      <c r="K7872" s="148" t="str">
        <f>IFERROR(VLOOKUP(A7872,DATABARANG!$B$4:$G$20000,5),"")</f>
        <v/>
      </c>
      <c r="L7872" s="149" t="str">
        <f t="shared" si="256"/>
        <v/>
      </c>
      <c r="M7872" s="158" t="str">
        <f t="shared" si="257"/>
        <v/>
      </c>
      <c r="O7872" s="151"/>
    </row>
    <row r="7873" spans="11:15" x14ac:dyDescent="0.3">
      <c r="K7873" s="148" t="str">
        <f>IFERROR(VLOOKUP(A7873,DATABARANG!$B$4:$G$20000,5),"")</f>
        <v/>
      </c>
      <c r="L7873" s="149" t="str">
        <f t="shared" si="256"/>
        <v/>
      </c>
      <c r="M7873" s="158" t="str">
        <f t="shared" si="257"/>
        <v/>
      </c>
      <c r="O7873" s="151"/>
    </row>
    <row r="7874" spans="11:15" x14ac:dyDescent="0.3">
      <c r="K7874" s="148" t="str">
        <f>IFERROR(VLOOKUP(A7874,DATABARANG!$B$4:$G$20000,5),"")</f>
        <v/>
      </c>
      <c r="L7874" s="149" t="str">
        <f t="shared" si="256"/>
        <v/>
      </c>
      <c r="M7874" s="158" t="str">
        <f t="shared" si="257"/>
        <v/>
      </c>
      <c r="O7874" s="151"/>
    </row>
    <row r="7875" spans="11:15" x14ac:dyDescent="0.3">
      <c r="K7875" s="148" t="str">
        <f>IFERROR(VLOOKUP(A7875,DATABARANG!$B$4:$G$20000,5),"")</f>
        <v/>
      </c>
      <c r="L7875" s="149" t="str">
        <f t="shared" si="256"/>
        <v/>
      </c>
      <c r="M7875" s="158" t="str">
        <f t="shared" si="257"/>
        <v/>
      </c>
      <c r="O7875" s="151"/>
    </row>
    <row r="7876" spans="11:15" x14ac:dyDescent="0.3">
      <c r="K7876" s="148" t="str">
        <f>IFERROR(VLOOKUP(A7876,DATABARANG!$B$4:$G$20000,5),"")</f>
        <v/>
      </c>
      <c r="L7876" s="149" t="str">
        <f t="shared" si="256"/>
        <v/>
      </c>
      <c r="M7876" s="158" t="str">
        <f t="shared" si="257"/>
        <v/>
      </c>
      <c r="O7876" s="151"/>
    </row>
    <row r="7877" spans="11:15" x14ac:dyDescent="0.3">
      <c r="K7877" s="148" t="str">
        <f>IFERROR(VLOOKUP(A7877,DATABARANG!$B$4:$G$20000,5),"")</f>
        <v/>
      </c>
      <c r="L7877" s="149" t="str">
        <f t="shared" si="256"/>
        <v/>
      </c>
      <c r="M7877" s="158" t="str">
        <f t="shared" si="257"/>
        <v/>
      </c>
      <c r="O7877" s="151"/>
    </row>
    <row r="7878" spans="11:15" x14ac:dyDescent="0.3">
      <c r="K7878" s="148" t="str">
        <f>IFERROR(VLOOKUP(A7878,DATABARANG!$B$4:$G$20000,5),"")</f>
        <v/>
      </c>
      <c r="L7878" s="149" t="str">
        <f t="shared" ref="L7878:L7941" si="258">IFERROR((E7878-K7878)*G7878,"")</f>
        <v/>
      </c>
      <c r="M7878" s="158" t="str">
        <f t="shared" ref="M7878:M7941" si="259">IF(B7878="","",TEXT(B7878,"DD-MMM"))</f>
        <v/>
      </c>
      <c r="O7878" s="151"/>
    </row>
    <row r="7879" spans="11:15" x14ac:dyDescent="0.3">
      <c r="K7879" s="148" t="str">
        <f>IFERROR(VLOOKUP(A7879,DATABARANG!$B$4:$G$20000,5),"")</f>
        <v/>
      </c>
      <c r="L7879" s="149" t="str">
        <f t="shared" si="258"/>
        <v/>
      </c>
      <c r="M7879" s="158" t="str">
        <f t="shared" si="259"/>
        <v/>
      </c>
      <c r="O7879" s="151"/>
    </row>
    <row r="7880" spans="11:15" x14ac:dyDescent="0.3">
      <c r="K7880" s="148" t="str">
        <f>IFERROR(VLOOKUP(A7880,DATABARANG!$B$4:$G$20000,5),"")</f>
        <v/>
      </c>
      <c r="L7880" s="149" t="str">
        <f t="shared" si="258"/>
        <v/>
      </c>
      <c r="M7880" s="158" t="str">
        <f t="shared" si="259"/>
        <v/>
      </c>
      <c r="O7880" s="151"/>
    </row>
    <row r="7881" spans="11:15" x14ac:dyDescent="0.3">
      <c r="K7881" s="148" t="str">
        <f>IFERROR(VLOOKUP(A7881,DATABARANG!$B$4:$G$20000,5),"")</f>
        <v/>
      </c>
      <c r="L7881" s="149" t="str">
        <f t="shared" si="258"/>
        <v/>
      </c>
      <c r="M7881" s="158" t="str">
        <f t="shared" si="259"/>
        <v/>
      </c>
      <c r="O7881" s="151"/>
    </row>
    <row r="7882" spans="11:15" x14ac:dyDescent="0.3">
      <c r="K7882" s="148" t="str">
        <f>IFERROR(VLOOKUP(A7882,DATABARANG!$B$4:$G$20000,5),"")</f>
        <v/>
      </c>
      <c r="L7882" s="149" t="str">
        <f t="shared" si="258"/>
        <v/>
      </c>
      <c r="M7882" s="158" t="str">
        <f t="shared" si="259"/>
        <v/>
      </c>
      <c r="O7882" s="151"/>
    </row>
    <row r="7883" spans="11:15" x14ac:dyDescent="0.3">
      <c r="K7883" s="148" t="str">
        <f>IFERROR(VLOOKUP(A7883,DATABARANG!$B$4:$G$20000,5),"")</f>
        <v/>
      </c>
      <c r="L7883" s="149" t="str">
        <f t="shared" si="258"/>
        <v/>
      </c>
      <c r="M7883" s="158" t="str">
        <f t="shared" si="259"/>
        <v/>
      </c>
      <c r="O7883" s="151"/>
    </row>
    <row r="7884" spans="11:15" x14ac:dyDescent="0.3">
      <c r="K7884" s="148" t="str">
        <f>IFERROR(VLOOKUP(A7884,DATABARANG!$B$4:$G$20000,5),"")</f>
        <v/>
      </c>
      <c r="L7884" s="149" t="str">
        <f t="shared" si="258"/>
        <v/>
      </c>
      <c r="M7884" s="158" t="str">
        <f t="shared" si="259"/>
        <v/>
      </c>
      <c r="O7884" s="151"/>
    </row>
    <row r="7885" spans="11:15" x14ac:dyDescent="0.3">
      <c r="K7885" s="148" t="str">
        <f>IFERROR(VLOOKUP(A7885,DATABARANG!$B$4:$G$20000,5),"")</f>
        <v/>
      </c>
      <c r="L7885" s="149" t="str">
        <f t="shared" si="258"/>
        <v/>
      </c>
      <c r="M7885" s="158" t="str">
        <f t="shared" si="259"/>
        <v/>
      </c>
      <c r="O7885" s="151"/>
    </row>
    <row r="7886" spans="11:15" x14ac:dyDescent="0.3">
      <c r="K7886" s="148" t="str">
        <f>IFERROR(VLOOKUP(A7886,DATABARANG!$B$4:$G$20000,5),"")</f>
        <v/>
      </c>
      <c r="L7886" s="149" t="str">
        <f t="shared" si="258"/>
        <v/>
      </c>
      <c r="M7886" s="158" t="str">
        <f t="shared" si="259"/>
        <v/>
      </c>
      <c r="O7886" s="151"/>
    </row>
    <row r="7887" spans="11:15" x14ac:dyDescent="0.3">
      <c r="K7887" s="148" t="str">
        <f>IFERROR(VLOOKUP(A7887,DATABARANG!$B$4:$G$20000,5),"")</f>
        <v/>
      </c>
      <c r="L7887" s="149" t="str">
        <f t="shared" si="258"/>
        <v/>
      </c>
      <c r="M7887" s="158" t="str">
        <f t="shared" si="259"/>
        <v/>
      </c>
      <c r="O7887" s="151"/>
    </row>
    <row r="7888" spans="11:15" x14ac:dyDescent="0.3">
      <c r="K7888" s="148" t="str">
        <f>IFERROR(VLOOKUP(A7888,DATABARANG!$B$4:$G$20000,5),"")</f>
        <v/>
      </c>
      <c r="L7888" s="149" t="str">
        <f t="shared" si="258"/>
        <v/>
      </c>
      <c r="M7888" s="158" t="str">
        <f t="shared" si="259"/>
        <v/>
      </c>
      <c r="O7888" s="151"/>
    </row>
    <row r="7889" spans="11:15" x14ac:dyDescent="0.3">
      <c r="K7889" s="148" t="str">
        <f>IFERROR(VLOOKUP(A7889,DATABARANG!$B$4:$G$20000,5),"")</f>
        <v/>
      </c>
      <c r="L7889" s="149" t="str">
        <f t="shared" si="258"/>
        <v/>
      </c>
      <c r="M7889" s="158" t="str">
        <f t="shared" si="259"/>
        <v/>
      </c>
      <c r="O7889" s="151"/>
    </row>
    <row r="7890" spans="11:15" x14ac:dyDescent="0.3">
      <c r="K7890" s="148" t="str">
        <f>IFERROR(VLOOKUP(A7890,DATABARANG!$B$4:$G$20000,5),"")</f>
        <v/>
      </c>
      <c r="L7890" s="149" t="str">
        <f t="shared" si="258"/>
        <v/>
      </c>
      <c r="M7890" s="158" t="str">
        <f t="shared" si="259"/>
        <v/>
      </c>
      <c r="O7890" s="151"/>
    </row>
    <row r="7891" spans="11:15" x14ac:dyDescent="0.3">
      <c r="K7891" s="148" t="str">
        <f>IFERROR(VLOOKUP(A7891,DATABARANG!$B$4:$G$20000,5),"")</f>
        <v/>
      </c>
      <c r="L7891" s="149" t="str">
        <f t="shared" si="258"/>
        <v/>
      </c>
      <c r="M7891" s="158" t="str">
        <f t="shared" si="259"/>
        <v/>
      </c>
      <c r="O7891" s="151"/>
    </row>
    <row r="7892" spans="11:15" x14ac:dyDescent="0.3">
      <c r="K7892" s="148" t="str">
        <f>IFERROR(VLOOKUP(A7892,DATABARANG!$B$4:$G$20000,5),"")</f>
        <v/>
      </c>
      <c r="L7892" s="149" t="str">
        <f t="shared" si="258"/>
        <v/>
      </c>
      <c r="M7892" s="158" t="str">
        <f t="shared" si="259"/>
        <v/>
      </c>
      <c r="O7892" s="151"/>
    </row>
    <row r="7893" spans="11:15" x14ac:dyDescent="0.3">
      <c r="K7893" s="148" t="str">
        <f>IFERROR(VLOOKUP(A7893,DATABARANG!$B$4:$G$20000,5),"")</f>
        <v/>
      </c>
      <c r="L7893" s="149" t="str">
        <f t="shared" si="258"/>
        <v/>
      </c>
      <c r="M7893" s="158" t="str">
        <f t="shared" si="259"/>
        <v/>
      </c>
      <c r="O7893" s="151"/>
    </row>
    <row r="7894" spans="11:15" x14ac:dyDescent="0.3">
      <c r="K7894" s="148" t="str">
        <f>IFERROR(VLOOKUP(A7894,DATABARANG!$B$4:$G$20000,5),"")</f>
        <v/>
      </c>
      <c r="L7894" s="149" t="str">
        <f t="shared" si="258"/>
        <v/>
      </c>
      <c r="M7894" s="158" t="str">
        <f t="shared" si="259"/>
        <v/>
      </c>
      <c r="O7894" s="151"/>
    </row>
    <row r="7895" spans="11:15" x14ac:dyDescent="0.3">
      <c r="K7895" s="148" t="str">
        <f>IFERROR(VLOOKUP(A7895,DATABARANG!$B$4:$G$20000,5),"")</f>
        <v/>
      </c>
      <c r="L7895" s="149" t="str">
        <f t="shared" si="258"/>
        <v/>
      </c>
      <c r="M7895" s="158" t="str">
        <f t="shared" si="259"/>
        <v/>
      </c>
      <c r="O7895" s="151"/>
    </row>
    <row r="7896" spans="11:15" x14ac:dyDescent="0.3">
      <c r="K7896" s="148" t="str">
        <f>IFERROR(VLOOKUP(A7896,DATABARANG!$B$4:$G$20000,5),"")</f>
        <v/>
      </c>
      <c r="L7896" s="149" t="str">
        <f t="shared" si="258"/>
        <v/>
      </c>
      <c r="M7896" s="158" t="str">
        <f t="shared" si="259"/>
        <v/>
      </c>
      <c r="O7896" s="151"/>
    </row>
    <row r="7897" spans="11:15" x14ac:dyDescent="0.3">
      <c r="K7897" s="148" t="str">
        <f>IFERROR(VLOOKUP(A7897,DATABARANG!$B$4:$G$20000,5),"")</f>
        <v/>
      </c>
      <c r="L7897" s="149" t="str">
        <f t="shared" si="258"/>
        <v/>
      </c>
      <c r="M7897" s="158" t="str">
        <f t="shared" si="259"/>
        <v/>
      </c>
      <c r="O7897" s="151"/>
    </row>
    <row r="7898" spans="11:15" x14ac:dyDescent="0.3">
      <c r="K7898" s="148" t="str">
        <f>IFERROR(VLOOKUP(A7898,DATABARANG!$B$4:$G$20000,5),"")</f>
        <v/>
      </c>
      <c r="L7898" s="149" t="str">
        <f t="shared" si="258"/>
        <v/>
      </c>
      <c r="M7898" s="158" t="str">
        <f t="shared" si="259"/>
        <v/>
      </c>
      <c r="O7898" s="151"/>
    </row>
    <row r="7899" spans="11:15" x14ac:dyDescent="0.3">
      <c r="K7899" s="148" t="str">
        <f>IFERROR(VLOOKUP(A7899,DATABARANG!$B$4:$G$20000,5),"")</f>
        <v/>
      </c>
      <c r="L7899" s="149" t="str">
        <f t="shared" si="258"/>
        <v/>
      </c>
      <c r="M7899" s="158" t="str">
        <f t="shared" si="259"/>
        <v/>
      </c>
      <c r="O7899" s="151"/>
    </row>
    <row r="7900" spans="11:15" x14ac:dyDescent="0.3">
      <c r="K7900" s="148" t="str">
        <f>IFERROR(VLOOKUP(A7900,DATABARANG!$B$4:$G$20000,5),"")</f>
        <v/>
      </c>
      <c r="L7900" s="149" t="str">
        <f t="shared" si="258"/>
        <v/>
      </c>
      <c r="M7900" s="158" t="str">
        <f t="shared" si="259"/>
        <v/>
      </c>
      <c r="O7900" s="151"/>
    </row>
    <row r="7901" spans="11:15" x14ac:dyDescent="0.3">
      <c r="K7901" s="148" t="str">
        <f>IFERROR(VLOOKUP(A7901,DATABARANG!$B$4:$G$20000,5),"")</f>
        <v/>
      </c>
      <c r="L7901" s="149" t="str">
        <f t="shared" si="258"/>
        <v/>
      </c>
      <c r="M7901" s="158" t="str">
        <f t="shared" si="259"/>
        <v/>
      </c>
      <c r="O7901" s="151"/>
    </row>
    <row r="7902" spans="11:15" x14ac:dyDescent="0.3">
      <c r="K7902" s="148" t="str">
        <f>IFERROR(VLOOKUP(A7902,DATABARANG!$B$4:$G$20000,5),"")</f>
        <v/>
      </c>
      <c r="L7902" s="149" t="str">
        <f t="shared" si="258"/>
        <v/>
      </c>
      <c r="M7902" s="158" t="str">
        <f t="shared" si="259"/>
        <v/>
      </c>
      <c r="O7902" s="151"/>
    </row>
    <row r="7903" spans="11:15" x14ac:dyDescent="0.3">
      <c r="K7903" s="148" t="str">
        <f>IFERROR(VLOOKUP(A7903,DATABARANG!$B$4:$G$20000,5),"")</f>
        <v/>
      </c>
      <c r="L7903" s="149" t="str">
        <f t="shared" si="258"/>
        <v/>
      </c>
      <c r="M7903" s="158" t="str">
        <f t="shared" si="259"/>
        <v/>
      </c>
      <c r="O7903" s="151"/>
    </row>
    <row r="7904" spans="11:15" x14ac:dyDescent="0.3">
      <c r="K7904" s="148" t="str">
        <f>IFERROR(VLOOKUP(A7904,DATABARANG!$B$4:$G$20000,5),"")</f>
        <v/>
      </c>
      <c r="L7904" s="149" t="str">
        <f t="shared" si="258"/>
        <v/>
      </c>
      <c r="M7904" s="158" t="str">
        <f t="shared" si="259"/>
        <v/>
      </c>
      <c r="O7904" s="151"/>
    </row>
    <row r="7905" spans="11:15" x14ac:dyDescent="0.3">
      <c r="K7905" s="148" t="str">
        <f>IFERROR(VLOOKUP(A7905,DATABARANG!$B$4:$G$20000,5),"")</f>
        <v/>
      </c>
      <c r="L7905" s="149" t="str">
        <f t="shared" si="258"/>
        <v/>
      </c>
      <c r="M7905" s="158" t="str">
        <f t="shared" si="259"/>
        <v/>
      </c>
      <c r="O7905" s="151"/>
    </row>
    <row r="7906" spans="11:15" x14ac:dyDescent="0.3">
      <c r="K7906" s="148" t="str">
        <f>IFERROR(VLOOKUP(A7906,DATABARANG!$B$4:$G$20000,5),"")</f>
        <v/>
      </c>
      <c r="L7906" s="149" t="str">
        <f t="shared" si="258"/>
        <v/>
      </c>
      <c r="M7906" s="158" t="str">
        <f t="shared" si="259"/>
        <v/>
      </c>
      <c r="O7906" s="151"/>
    </row>
    <row r="7907" spans="11:15" x14ac:dyDescent="0.3">
      <c r="K7907" s="148" t="str">
        <f>IFERROR(VLOOKUP(A7907,DATABARANG!$B$4:$G$20000,5),"")</f>
        <v/>
      </c>
      <c r="L7907" s="149" t="str">
        <f t="shared" si="258"/>
        <v/>
      </c>
      <c r="M7907" s="158" t="str">
        <f t="shared" si="259"/>
        <v/>
      </c>
      <c r="O7907" s="151"/>
    </row>
    <row r="7908" spans="11:15" x14ac:dyDescent="0.3">
      <c r="K7908" s="148" t="str">
        <f>IFERROR(VLOOKUP(A7908,DATABARANG!$B$4:$G$20000,5),"")</f>
        <v/>
      </c>
      <c r="L7908" s="149" t="str">
        <f t="shared" si="258"/>
        <v/>
      </c>
      <c r="M7908" s="158" t="str">
        <f t="shared" si="259"/>
        <v/>
      </c>
      <c r="O7908" s="151"/>
    </row>
    <row r="7909" spans="11:15" x14ac:dyDescent="0.3">
      <c r="K7909" s="148" t="str">
        <f>IFERROR(VLOOKUP(A7909,DATABARANG!$B$4:$G$20000,5),"")</f>
        <v/>
      </c>
      <c r="L7909" s="149" t="str">
        <f t="shared" si="258"/>
        <v/>
      </c>
      <c r="M7909" s="158" t="str">
        <f t="shared" si="259"/>
        <v/>
      </c>
      <c r="O7909" s="151"/>
    </row>
    <row r="7910" spans="11:15" x14ac:dyDescent="0.3">
      <c r="K7910" s="148" t="str">
        <f>IFERROR(VLOOKUP(A7910,DATABARANG!$B$4:$G$20000,5),"")</f>
        <v/>
      </c>
      <c r="L7910" s="149" t="str">
        <f t="shared" si="258"/>
        <v/>
      </c>
      <c r="M7910" s="158" t="str">
        <f t="shared" si="259"/>
        <v/>
      </c>
      <c r="O7910" s="151"/>
    </row>
    <row r="7911" spans="11:15" x14ac:dyDescent="0.3">
      <c r="K7911" s="148" t="str">
        <f>IFERROR(VLOOKUP(A7911,DATABARANG!$B$4:$G$20000,5),"")</f>
        <v/>
      </c>
      <c r="L7911" s="149" t="str">
        <f t="shared" si="258"/>
        <v/>
      </c>
      <c r="M7911" s="158" t="str">
        <f t="shared" si="259"/>
        <v/>
      </c>
      <c r="O7911" s="151"/>
    </row>
    <row r="7912" spans="11:15" x14ac:dyDescent="0.3">
      <c r="K7912" s="148" t="str">
        <f>IFERROR(VLOOKUP(A7912,DATABARANG!$B$4:$G$20000,5),"")</f>
        <v/>
      </c>
      <c r="L7912" s="149" t="str">
        <f t="shared" si="258"/>
        <v/>
      </c>
      <c r="M7912" s="158" t="str">
        <f t="shared" si="259"/>
        <v/>
      </c>
      <c r="O7912" s="151"/>
    </row>
    <row r="7913" spans="11:15" x14ac:dyDescent="0.3">
      <c r="K7913" s="148" t="str">
        <f>IFERROR(VLOOKUP(A7913,DATABARANG!$B$4:$G$20000,5),"")</f>
        <v/>
      </c>
      <c r="L7913" s="149" t="str">
        <f t="shared" si="258"/>
        <v/>
      </c>
      <c r="M7913" s="158" t="str">
        <f t="shared" si="259"/>
        <v/>
      </c>
      <c r="O7913" s="151"/>
    </row>
    <row r="7914" spans="11:15" x14ac:dyDescent="0.3">
      <c r="K7914" s="148" t="str">
        <f>IFERROR(VLOOKUP(A7914,DATABARANG!$B$4:$G$20000,5),"")</f>
        <v/>
      </c>
      <c r="L7914" s="149" t="str">
        <f t="shared" si="258"/>
        <v/>
      </c>
      <c r="M7914" s="158" t="str">
        <f t="shared" si="259"/>
        <v/>
      </c>
      <c r="O7914" s="151"/>
    </row>
    <row r="7915" spans="11:15" x14ac:dyDescent="0.3">
      <c r="K7915" s="148" t="str">
        <f>IFERROR(VLOOKUP(A7915,DATABARANG!$B$4:$G$20000,5),"")</f>
        <v/>
      </c>
      <c r="L7915" s="149" t="str">
        <f t="shared" si="258"/>
        <v/>
      </c>
      <c r="M7915" s="158" t="str">
        <f t="shared" si="259"/>
        <v/>
      </c>
      <c r="O7915" s="151"/>
    </row>
    <row r="7916" spans="11:15" x14ac:dyDescent="0.3">
      <c r="K7916" s="148" t="str">
        <f>IFERROR(VLOOKUP(A7916,DATABARANG!$B$4:$G$20000,5),"")</f>
        <v/>
      </c>
      <c r="L7916" s="149" t="str">
        <f t="shared" si="258"/>
        <v/>
      </c>
      <c r="M7916" s="158" t="str">
        <f t="shared" si="259"/>
        <v/>
      </c>
      <c r="O7916" s="151"/>
    </row>
    <row r="7917" spans="11:15" x14ac:dyDescent="0.3">
      <c r="K7917" s="148" t="str">
        <f>IFERROR(VLOOKUP(A7917,DATABARANG!$B$4:$G$20000,5),"")</f>
        <v/>
      </c>
      <c r="L7917" s="149" t="str">
        <f t="shared" si="258"/>
        <v/>
      </c>
      <c r="M7917" s="158" t="str">
        <f t="shared" si="259"/>
        <v/>
      </c>
      <c r="O7917" s="151"/>
    </row>
    <row r="7918" spans="11:15" x14ac:dyDescent="0.3">
      <c r="K7918" s="148" t="str">
        <f>IFERROR(VLOOKUP(A7918,DATABARANG!$B$4:$G$20000,5),"")</f>
        <v/>
      </c>
      <c r="L7918" s="149" t="str">
        <f t="shared" si="258"/>
        <v/>
      </c>
      <c r="M7918" s="158" t="str">
        <f t="shared" si="259"/>
        <v/>
      </c>
      <c r="O7918" s="151"/>
    </row>
    <row r="7919" spans="11:15" x14ac:dyDescent="0.3">
      <c r="K7919" s="148" t="str">
        <f>IFERROR(VLOOKUP(A7919,DATABARANG!$B$4:$G$20000,5),"")</f>
        <v/>
      </c>
      <c r="L7919" s="149" t="str">
        <f t="shared" si="258"/>
        <v/>
      </c>
      <c r="M7919" s="158" t="str">
        <f t="shared" si="259"/>
        <v/>
      </c>
      <c r="O7919" s="151"/>
    </row>
    <row r="7920" spans="11:15" x14ac:dyDescent="0.3">
      <c r="K7920" s="148" t="str">
        <f>IFERROR(VLOOKUP(A7920,DATABARANG!$B$4:$G$20000,5),"")</f>
        <v/>
      </c>
      <c r="L7920" s="149" t="str">
        <f t="shared" si="258"/>
        <v/>
      </c>
      <c r="M7920" s="158" t="str">
        <f t="shared" si="259"/>
        <v/>
      </c>
      <c r="O7920" s="151"/>
    </row>
    <row r="7921" spans="11:15" x14ac:dyDescent="0.3">
      <c r="K7921" s="148" t="str">
        <f>IFERROR(VLOOKUP(A7921,DATABARANG!$B$4:$G$20000,5),"")</f>
        <v/>
      </c>
      <c r="L7921" s="149" t="str">
        <f t="shared" si="258"/>
        <v/>
      </c>
      <c r="M7921" s="158" t="str">
        <f t="shared" si="259"/>
        <v/>
      </c>
      <c r="O7921" s="151"/>
    </row>
    <row r="7922" spans="11:15" x14ac:dyDescent="0.3">
      <c r="K7922" s="148" t="str">
        <f>IFERROR(VLOOKUP(A7922,DATABARANG!$B$4:$G$20000,5),"")</f>
        <v/>
      </c>
      <c r="L7922" s="149" t="str">
        <f t="shared" si="258"/>
        <v/>
      </c>
      <c r="M7922" s="158" t="str">
        <f t="shared" si="259"/>
        <v/>
      </c>
      <c r="O7922" s="151"/>
    </row>
    <row r="7923" spans="11:15" x14ac:dyDescent="0.3">
      <c r="K7923" s="148" t="str">
        <f>IFERROR(VLOOKUP(A7923,DATABARANG!$B$4:$G$20000,5),"")</f>
        <v/>
      </c>
      <c r="L7923" s="149" t="str">
        <f t="shared" si="258"/>
        <v/>
      </c>
      <c r="M7923" s="158" t="str">
        <f t="shared" si="259"/>
        <v/>
      </c>
      <c r="O7923" s="151"/>
    </row>
    <row r="7924" spans="11:15" x14ac:dyDescent="0.3">
      <c r="K7924" s="148" t="str">
        <f>IFERROR(VLOOKUP(A7924,DATABARANG!$B$4:$G$20000,5),"")</f>
        <v/>
      </c>
      <c r="L7924" s="149" t="str">
        <f t="shared" si="258"/>
        <v/>
      </c>
      <c r="M7924" s="158" t="str">
        <f t="shared" si="259"/>
        <v/>
      </c>
      <c r="O7924" s="151"/>
    </row>
    <row r="7925" spans="11:15" x14ac:dyDescent="0.3">
      <c r="K7925" s="148" t="str">
        <f>IFERROR(VLOOKUP(A7925,DATABARANG!$B$4:$G$20000,5),"")</f>
        <v/>
      </c>
      <c r="L7925" s="149" t="str">
        <f t="shared" si="258"/>
        <v/>
      </c>
      <c r="M7925" s="158" t="str">
        <f t="shared" si="259"/>
        <v/>
      </c>
      <c r="O7925" s="151"/>
    </row>
    <row r="7926" spans="11:15" x14ac:dyDescent="0.3">
      <c r="K7926" s="148" t="str">
        <f>IFERROR(VLOOKUP(A7926,DATABARANG!$B$4:$G$20000,5),"")</f>
        <v/>
      </c>
      <c r="L7926" s="149" t="str">
        <f t="shared" si="258"/>
        <v/>
      </c>
      <c r="M7926" s="158" t="str">
        <f t="shared" si="259"/>
        <v/>
      </c>
      <c r="O7926" s="151"/>
    </row>
    <row r="7927" spans="11:15" x14ac:dyDescent="0.3">
      <c r="K7927" s="148" t="str">
        <f>IFERROR(VLOOKUP(A7927,DATABARANG!$B$4:$G$20000,5),"")</f>
        <v/>
      </c>
      <c r="L7927" s="149" t="str">
        <f t="shared" si="258"/>
        <v/>
      </c>
      <c r="M7927" s="158" t="str">
        <f t="shared" si="259"/>
        <v/>
      </c>
      <c r="O7927" s="151"/>
    </row>
    <row r="7928" spans="11:15" x14ac:dyDescent="0.3">
      <c r="K7928" s="148" t="str">
        <f>IFERROR(VLOOKUP(A7928,DATABARANG!$B$4:$G$20000,5),"")</f>
        <v/>
      </c>
      <c r="L7928" s="149" t="str">
        <f t="shared" si="258"/>
        <v/>
      </c>
      <c r="M7928" s="158" t="str">
        <f t="shared" si="259"/>
        <v/>
      </c>
      <c r="O7928" s="151"/>
    </row>
    <row r="7929" spans="11:15" x14ac:dyDescent="0.3">
      <c r="K7929" s="148" t="str">
        <f>IFERROR(VLOOKUP(A7929,DATABARANG!$B$4:$G$20000,5),"")</f>
        <v/>
      </c>
      <c r="L7929" s="149" t="str">
        <f t="shared" si="258"/>
        <v/>
      </c>
      <c r="M7929" s="158" t="str">
        <f t="shared" si="259"/>
        <v/>
      </c>
      <c r="O7929" s="151"/>
    </row>
    <row r="7930" spans="11:15" x14ac:dyDescent="0.3">
      <c r="K7930" s="148" t="str">
        <f>IFERROR(VLOOKUP(A7930,DATABARANG!$B$4:$G$20000,5),"")</f>
        <v/>
      </c>
      <c r="L7930" s="149" t="str">
        <f t="shared" si="258"/>
        <v/>
      </c>
      <c r="M7930" s="158" t="str">
        <f t="shared" si="259"/>
        <v/>
      </c>
      <c r="O7930" s="151"/>
    </row>
    <row r="7931" spans="11:15" x14ac:dyDescent="0.3">
      <c r="K7931" s="148" t="str">
        <f>IFERROR(VLOOKUP(A7931,DATABARANG!$B$4:$G$20000,5),"")</f>
        <v/>
      </c>
      <c r="L7931" s="149" t="str">
        <f t="shared" si="258"/>
        <v/>
      </c>
      <c r="M7931" s="158" t="str">
        <f t="shared" si="259"/>
        <v/>
      </c>
      <c r="O7931" s="151"/>
    </row>
    <row r="7932" spans="11:15" x14ac:dyDescent="0.3">
      <c r="K7932" s="148" t="str">
        <f>IFERROR(VLOOKUP(A7932,DATABARANG!$B$4:$G$20000,5),"")</f>
        <v/>
      </c>
      <c r="L7932" s="149" t="str">
        <f t="shared" si="258"/>
        <v/>
      </c>
      <c r="M7932" s="158" t="str">
        <f t="shared" si="259"/>
        <v/>
      </c>
      <c r="O7932" s="151"/>
    </row>
    <row r="7933" spans="11:15" x14ac:dyDescent="0.3">
      <c r="K7933" s="148" t="str">
        <f>IFERROR(VLOOKUP(A7933,DATABARANG!$B$4:$G$20000,5),"")</f>
        <v/>
      </c>
      <c r="L7933" s="149" t="str">
        <f t="shared" si="258"/>
        <v/>
      </c>
      <c r="M7933" s="158" t="str">
        <f t="shared" si="259"/>
        <v/>
      </c>
      <c r="O7933" s="151"/>
    </row>
    <row r="7934" spans="11:15" x14ac:dyDescent="0.3">
      <c r="K7934" s="148" t="str">
        <f>IFERROR(VLOOKUP(A7934,DATABARANG!$B$4:$G$20000,5),"")</f>
        <v/>
      </c>
      <c r="L7934" s="149" t="str">
        <f t="shared" si="258"/>
        <v/>
      </c>
      <c r="M7934" s="158" t="str">
        <f t="shared" si="259"/>
        <v/>
      </c>
      <c r="O7934" s="151"/>
    </row>
    <row r="7935" spans="11:15" x14ac:dyDescent="0.3">
      <c r="K7935" s="148" t="str">
        <f>IFERROR(VLOOKUP(A7935,DATABARANG!$B$4:$G$20000,5),"")</f>
        <v/>
      </c>
      <c r="L7935" s="149" t="str">
        <f t="shared" si="258"/>
        <v/>
      </c>
      <c r="M7935" s="158" t="str">
        <f t="shared" si="259"/>
        <v/>
      </c>
      <c r="O7935" s="151"/>
    </row>
    <row r="7936" spans="11:15" x14ac:dyDescent="0.3">
      <c r="K7936" s="148" t="str">
        <f>IFERROR(VLOOKUP(A7936,DATABARANG!$B$4:$G$20000,5),"")</f>
        <v/>
      </c>
      <c r="L7936" s="149" t="str">
        <f t="shared" si="258"/>
        <v/>
      </c>
      <c r="M7936" s="158" t="str">
        <f t="shared" si="259"/>
        <v/>
      </c>
      <c r="O7936" s="151"/>
    </row>
    <row r="7937" spans="11:15" x14ac:dyDescent="0.3">
      <c r="K7937" s="148" t="str">
        <f>IFERROR(VLOOKUP(A7937,DATABARANG!$B$4:$G$20000,5),"")</f>
        <v/>
      </c>
      <c r="L7937" s="149" t="str">
        <f t="shared" si="258"/>
        <v/>
      </c>
      <c r="M7937" s="158" t="str">
        <f t="shared" si="259"/>
        <v/>
      </c>
      <c r="O7937" s="151"/>
    </row>
    <row r="7938" spans="11:15" x14ac:dyDescent="0.3">
      <c r="K7938" s="148" t="str">
        <f>IFERROR(VLOOKUP(A7938,DATABARANG!$B$4:$G$20000,5),"")</f>
        <v/>
      </c>
      <c r="L7938" s="149" t="str">
        <f t="shared" si="258"/>
        <v/>
      </c>
      <c r="M7938" s="158" t="str">
        <f t="shared" si="259"/>
        <v/>
      </c>
      <c r="O7938" s="151"/>
    </row>
    <row r="7939" spans="11:15" x14ac:dyDescent="0.3">
      <c r="K7939" s="148" t="str">
        <f>IFERROR(VLOOKUP(A7939,DATABARANG!$B$4:$G$20000,5),"")</f>
        <v/>
      </c>
      <c r="L7939" s="149" t="str">
        <f t="shared" si="258"/>
        <v/>
      </c>
      <c r="M7939" s="158" t="str">
        <f t="shared" si="259"/>
        <v/>
      </c>
      <c r="O7939" s="151"/>
    </row>
    <row r="7940" spans="11:15" x14ac:dyDescent="0.3">
      <c r="K7940" s="148" t="str">
        <f>IFERROR(VLOOKUP(A7940,DATABARANG!$B$4:$G$20000,5),"")</f>
        <v/>
      </c>
      <c r="L7940" s="149" t="str">
        <f t="shared" si="258"/>
        <v/>
      </c>
      <c r="M7940" s="158" t="str">
        <f t="shared" si="259"/>
        <v/>
      </c>
      <c r="O7940" s="151"/>
    </row>
    <row r="7941" spans="11:15" x14ac:dyDescent="0.3">
      <c r="K7941" s="148" t="str">
        <f>IFERROR(VLOOKUP(A7941,DATABARANG!$B$4:$G$20000,5),"")</f>
        <v/>
      </c>
      <c r="L7941" s="149" t="str">
        <f t="shared" si="258"/>
        <v/>
      </c>
      <c r="M7941" s="158" t="str">
        <f t="shared" si="259"/>
        <v/>
      </c>
      <c r="O7941" s="151"/>
    </row>
    <row r="7942" spans="11:15" x14ac:dyDescent="0.3">
      <c r="K7942" s="148" t="str">
        <f>IFERROR(VLOOKUP(A7942,DATABARANG!$B$4:$G$20000,5),"")</f>
        <v/>
      </c>
      <c r="L7942" s="149" t="str">
        <f t="shared" ref="L7942:L8005" si="260">IFERROR((E7942-K7942)*G7942,"")</f>
        <v/>
      </c>
      <c r="M7942" s="158" t="str">
        <f t="shared" ref="M7942:M8005" si="261">IF(B7942="","",TEXT(B7942,"DD-MMM"))</f>
        <v/>
      </c>
      <c r="O7942" s="151"/>
    </row>
    <row r="7943" spans="11:15" x14ac:dyDescent="0.3">
      <c r="K7943" s="148" t="str">
        <f>IFERROR(VLOOKUP(A7943,DATABARANG!$B$4:$G$20000,5),"")</f>
        <v/>
      </c>
      <c r="L7943" s="149" t="str">
        <f t="shared" si="260"/>
        <v/>
      </c>
      <c r="M7943" s="158" t="str">
        <f t="shared" si="261"/>
        <v/>
      </c>
      <c r="O7943" s="151"/>
    </row>
    <row r="7944" spans="11:15" x14ac:dyDescent="0.3">
      <c r="K7944" s="148" t="str">
        <f>IFERROR(VLOOKUP(A7944,DATABARANG!$B$4:$G$20000,5),"")</f>
        <v/>
      </c>
      <c r="L7944" s="149" t="str">
        <f t="shared" si="260"/>
        <v/>
      </c>
      <c r="M7944" s="158" t="str">
        <f t="shared" si="261"/>
        <v/>
      </c>
      <c r="O7944" s="151"/>
    </row>
    <row r="7945" spans="11:15" x14ac:dyDescent="0.3">
      <c r="K7945" s="148" t="str">
        <f>IFERROR(VLOOKUP(A7945,DATABARANG!$B$4:$G$20000,5),"")</f>
        <v/>
      </c>
      <c r="L7945" s="149" t="str">
        <f t="shared" si="260"/>
        <v/>
      </c>
      <c r="M7945" s="158" t="str">
        <f t="shared" si="261"/>
        <v/>
      </c>
      <c r="O7945" s="151"/>
    </row>
    <row r="7946" spans="11:15" x14ac:dyDescent="0.3">
      <c r="K7946" s="148" t="str">
        <f>IFERROR(VLOOKUP(A7946,DATABARANG!$B$4:$G$20000,5),"")</f>
        <v/>
      </c>
      <c r="L7946" s="149" t="str">
        <f t="shared" si="260"/>
        <v/>
      </c>
      <c r="M7946" s="158" t="str">
        <f t="shared" si="261"/>
        <v/>
      </c>
      <c r="O7946" s="151"/>
    </row>
    <row r="7947" spans="11:15" x14ac:dyDescent="0.3">
      <c r="K7947" s="148" t="str">
        <f>IFERROR(VLOOKUP(A7947,DATABARANG!$B$4:$G$20000,5),"")</f>
        <v/>
      </c>
      <c r="L7947" s="149" t="str">
        <f t="shared" si="260"/>
        <v/>
      </c>
      <c r="M7947" s="158" t="str">
        <f t="shared" si="261"/>
        <v/>
      </c>
      <c r="O7947" s="151"/>
    </row>
    <row r="7948" spans="11:15" x14ac:dyDescent="0.3">
      <c r="K7948" s="148" t="str">
        <f>IFERROR(VLOOKUP(A7948,DATABARANG!$B$4:$G$20000,5),"")</f>
        <v/>
      </c>
      <c r="L7948" s="149" t="str">
        <f t="shared" si="260"/>
        <v/>
      </c>
      <c r="M7948" s="158" t="str">
        <f t="shared" si="261"/>
        <v/>
      </c>
      <c r="O7948" s="151"/>
    </row>
    <row r="7949" spans="11:15" x14ac:dyDescent="0.3">
      <c r="K7949" s="148" t="str">
        <f>IFERROR(VLOOKUP(A7949,DATABARANG!$B$4:$G$20000,5),"")</f>
        <v/>
      </c>
      <c r="L7949" s="149" t="str">
        <f t="shared" si="260"/>
        <v/>
      </c>
      <c r="M7949" s="158" t="str">
        <f t="shared" si="261"/>
        <v/>
      </c>
      <c r="O7949" s="151"/>
    </row>
    <row r="7950" spans="11:15" x14ac:dyDescent="0.3">
      <c r="K7950" s="148" t="str">
        <f>IFERROR(VLOOKUP(A7950,DATABARANG!$B$4:$G$20000,5),"")</f>
        <v/>
      </c>
      <c r="L7950" s="149" t="str">
        <f t="shared" si="260"/>
        <v/>
      </c>
      <c r="M7950" s="158" t="str">
        <f t="shared" si="261"/>
        <v/>
      </c>
      <c r="O7950" s="151"/>
    </row>
    <row r="7951" spans="11:15" x14ac:dyDescent="0.3">
      <c r="K7951" s="148" t="str">
        <f>IFERROR(VLOOKUP(A7951,DATABARANG!$B$4:$G$20000,5),"")</f>
        <v/>
      </c>
      <c r="L7951" s="149" t="str">
        <f t="shared" si="260"/>
        <v/>
      </c>
      <c r="M7951" s="158" t="str">
        <f t="shared" si="261"/>
        <v/>
      </c>
      <c r="O7951" s="151"/>
    </row>
    <row r="7952" spans="11:15" x14ac:dyDescent="0.3">
      <c r="K7952" s="148" t="str">
        <f>IFERROR(VLOOKUP(A7952,DATABARANG!$B$4:$G$20000,5),"")</f>
        <v/>
      </c>
      <c r="L7952" s="149" t="str">
        <f t="shared" si="260"/>
        <v/>
      </c>
      <c r="M7952" s="158" t="str">
        <f t="shared" si="261"/>
        <v/>
      </c>
      <c r="O7952" s="151"/>
    </row>
    <row r="7953" spans="11:15" x14ac:dyDescent="0.3">
      <c r="K7953" s="148" t="str">
        <f>IFERROR(VLOOKUP(A7953,DATABARANG!$B$4:$G$20000,5),"")</f>
        <v/>
      </c>
      <c r="L7953" s="149" t="str">
        <f t="shared" si="260"/>
        <v/>
      </c>
      <c r="M7953" s="158" t="str">
        <f t="shared" si="261"/>
        <v/>
      </c>
      <c r="O7953" s="151"/>
    </row>
    <row r="7954" spans="11:15" x14ac:dyDescent="0.3">
      <c r="K7954" s="148" t="str">
        <f>IFERROR(VLOOKUP(A7954,DATABARANG!$B$4:$G$20000,5),"")</f>
        <v/>
      </c>
      <c r="L7954" s="149" t="str">
        <f t="shared" si="260"/>
        <v/>
      </c>
      <c r="M7954" s="158" t="str">
        <f t="shared" si="261"/>
        <v/>
      </c>
      <c r="O7954" s="151"/>
    </row>
    <row r="7955" spans="11:15" x14ac:dyDescent="0.3">
      <c r="K7955" s="148" t="str">
        <f>IFERROR(VLOOKUP(A7955,DATABARANG!$B$4:$G$20000,5),"")</f>
        <v/>
      </c>
      <c r="L7955" s="149" t="str">
        <f t="shared" si="260"/>
        <v/>
      </c>
      <c r="M7955" s="158" t="str">
        <f t="shared" si="261"/>
        <v/>
      </c>
      <c r="O7955" s="151"/>
    </row>
    <row r="7956" spans="11:15" x14ac:dyDescent="0.3">
      <c r="K7956" s="148" t="str">
        <f>IFERROR(VLOOKUP(A7956,DATABARANG!$B$4:$G$20000,5),"")</f>
        <v/>
      </c>
      <c r="L7956" s="149" t="str">
        <f t="shared" si="260"/>
        <v/>
      </c>
      <c r="M7956" s="158" t="str">
        <f t="shared" si="261"/>
        <v/>
      </c>
      <c r="O7956" s="151"/>
    </row>
    <row r="7957" spans="11:15" x14ac:dyDescent="0.3">
      <c r="K7957" s="148" t="str">
        <f>IFERROR(VLOOKUP(A7957,DATABARANG!$B$4:$G$20000,5),"")</f>
        <v/>
      </c>
      <c r="L7957" s="149" t="str">
        <f t="shared" si="260"/>
        <v/>
      </c>
      <c r="M7957" s="158" t="str">
        <f t="shared" si="261"/>
        <v/>
      </c>
      <c r="O7957" s="151"/>
    </row>
    <row r="7958" spans="11:15" x14ac:dyDescent="0.3">
      <c r="K7958" s="148" t="str">
        <f>IFERROR(VLOOKUP(A7958,DATABARANG!$B$4:$G$20000,5),"")</f>
        <v/>
      </c>
      <c r="L7958" s="149" t="str">
        <f t="shared" si="260"/>
        <v/>
      </c>
      <c r="M7958" s="158" t="str">
        <f t="shared" si="261"/>
        <v/>
      </c>
      <c r="O7958" s="151"/>
    </row>
    <row r="7959" spans="11:15" x14ac:dyDescent="0.3">
      <c r="K7959" s="148" t="str">
        <f>IFERROR(VLOOKUP(A7959,DATABARANG!$B$4:$G$20000,5),"")</f>
        <v/>
      </c>
      <c r="L7959" s="149" t="str">
        <f t="shared" si="260"/>
        <v/>
      </c>
      <c r="M7959" s="158" t="str">
        <f t="shared" si="261"/>
        <v/>
      </c>
      <c r="O7959" s="151"/>
    </row>
    <row r="7960" spans="11:15" x14ac:dyDescent="0.3">
      <c r="K7960" s="148" t="str">
        <f>IFERROR(VLOOKUP(A7960,DATABARANG!$B$4:$G$20000,5),"")</f>
        <v/>
      </c>
      <c r="L7960" s="149" t="str">
        <f t="shared" si="260"/>
        <v/>
      </c>
      <c r="M7960" s="158" t="str">
        <f t="shared" si="261"/>
        <v/>
      </c>
      <c r="O7960" s="151"/>
    </row>
    <row r="7961" spans="11:15" x14ac:dyDescent="0.3">
      <c r="K7961" s="148" t="str">
        <f>IFERROR(VLOOKUP(A7961,DATABARANG!$B$4:$G$20000,5),"")</f>
        <v/>
      </c>
      <c r="L7961" s="149" t="str">
        <f t="shared" si="260"/>
        <v/>
      </c>
      <c r="M7961" s="158" t="str">
        <f t="shared" si="261"/>
        <v/>
      </c>
      <c r="O7961" s="151"/>
    </row>
    <row r="7962" spans="11:15" x14ac:dyDescent="0.3">
      <c r="K7962" s="148" t="str">
        <f>IFERROR(VLOOKUP(A7962,DATABARANG!$B$4:$G$20000,5),"")</f>
        <v/>
      </c>
      <c r="L7962" s="149" t="str">
        <f t="shared" si="260"/>
        <v/>
      </c>
      <c r="M7962" s="158" t="str">
        <f t="shared" si="261"/>
        <v/>
      </c>
      <c r="O7962" s="151"/>
    </row>
    <row r="7963" spans="11:15" x14ac:dyDescent="0.3">
      <c r="K7963" s="148" t="str">
        <f>IFERROR(VLOOKUP(A7963,DATABARANG!$B$4:$G$20000,5),"")</f>
        <v/>
      </c>
      <c r="L7963" s="149" t="str">
        <f t="shared" si="260"/>
        <v/>
      </c>
      <c r="M7963" s="158" t="str">
        <f t="shared" si="261"/>
        <v/>
      </c>
      <c r="O7963" s="151"/>
    </row>
    <row r="7964" spans="11:15" x14ac:dyDescent="0.3">
      <c r="K7964" s="148" t="str">
        <f>IFERROR(VLOOKUP(A7964,DATABARANG!$B$4:$G$20000,5),"")</f>
        <v/>
      </c>
      <c r="L7964" s="149" t="str">
        <f t="shared" si="260"/>
        <v/>
      </c>
      <c r="M7964" s="158" t="str">
        <f t="shared" si="261"/>
        <v/>
      </c>
      <c r="O7964" s="151"/>
    </row>
    <row r="7965" spans="11:15" x14ac:dyDescent="0.3">
      <c r="K7965" s="148" t="str">
        <f>IFERROR(VLOOKUP(A7965,DATABARANG!$B$4:$G$20000,5),"")</f>
        <v/>
      </c>
      <c r="L7965" s="149" t="str">
        <f t="shared" si="260"/>
        <v/>
      </c>
      <c r="M7965" s="158" t="str">
        <f t="shared" si="261"/>
        <v/>
      </c>
      <c r="O7965" s="151"/>
    </row>
    <row r="7966" spans="11:15" x14ac:dyDescent="0.3">
      <c r="K7966" s="148" t="str">
        <f>IFERROR(VLOOKUP(A7966,DATABARANG!$B$4:$G$20000,5),"")</f>
        <v/>
      </c>
      <c r="L7966" s="149" t="str">
        <f t="shared" si="260"/>
        <v/>
      </c>
      <c r="M7966" s="158" t="str">
        <f t="shared" si="261"/>
        <v/>
      </c>
      <c r="O7966" s="151"/>
    </row>
    <row r="7967" spans="11:15" x14ac:dyDescent="0.3">
      <c r="K7967" s="148" t="str">
        <f>IFERROR(VLOOKUP(A7967,DATABARANG!$B$4:$G$20000,5),"")</f>
        <v/>
      </c>
      <c r="L7967" s="149" t="str">
        <f t="shared" si="260"/>
        <v/>
      </c>
      <c r="M7967" s="158" t="str">
        <f t="shared" si="261"/>
        <v/>
      </c>
      <c r="O7967" s="151"/>
    </row>
    <row r="7968" spans="11:15" x14ac:dyDescent="0.3">
      <c r="K7968" s="148" t="str">
        <f>IFERROR(VLOOKUP(A7968,DATABARANG!$B$4:$G$20000,5),"")</f>
        <v/>
      </c>
      <c r="L7968" s="149" t="str">
        <f t="shared" si="260"/>
        <v/>
      </c>
      <c r="M7968" s="158" t="str">
        <f t="shared" si="261"/>
        <v/>
      </c>
      <c r="O7968" s="151"/>
    </row>
    <row r="7969" spans="11:15" x14ac:dyDescent="0.3">
      <c r="K7969" s="148" t="str">
        <f>IFERROR(VLOOKUP(A7969,DATABARANG!$B$4:$G$20000,5),"")</f>
        <v/>
      </c>
      <c r="L7969" s="149" t="str">
        <f t="shared" si="260"/>
        <v/>
      </c>
      <c r="M7969" s="158" t="str">
        <f t="shared" si="261"/>
        <v/>
      </c>
      <c r="O7969" s="151"/>
    </row>
    <row r="7970" spans="11:15" x14ac:dyDescent="0.3">
      <c r="K7970" s="148" t="str">
        <f>IFERROR(VLOOKUP(A7970,DATABARANG!$B$4:$G$20000,5),"")</f>
        <v/>
      </c>
      <c r="L7970" s="149" t="str">
        <f t="shared" si="260"/>
        <v/>
      </c>
      <c r="M7970" s="158" t="str">
        <f t="shared" si="261"/>
        <v/>
      </c>
      <c r="O7970" s="151"/>
    </row>
    <row r="7971" spans="11:15" x14ac:dyDescent="0.3">
      <c r="K7971" s="148" t="str">
        <f>IFERROR(VLOOKUP(A7971,DATABARANG!$B$4:$G$20000,5),"")</f>
        <v/>
      </c>
      <c r="L7971" s="149" t="str">
        <f t="shared" si="260"/>
        <v/>
      </c>
      <c r="M7971" s="158" t="str">
        <f t="shared" si="261"/>
        <v/>
      </c>
      <c r="O7971" s="151"/>
    </row>
    <row r="7972" spans="11:15" x14ac:dyDescent="0.3">
      <c r="K7972" s="148" t="str">
        <f>IFERROR(VLOOKUP(A7972,DATABARANG!$B$4:$G$20000,5),"")</f>
        <v/>
      </c>
      <c r="L7972" s="149" t="str">
        <f t="shared" si="260"/>
        <v/>
      </c>
      <c r="M7972" s="158" t="str">
        <f t="shared" si="261"/>
        <v/>
      </c>
      <c r="O7972" s="151"/>
    </row>
    <row r="7973" spans="11:15" x14ac:dyDescent="0.3">
      <c r="K7973" s="148" t="str">
        <f>IFERROR(VLOOKUP(A7973,DATABARANG!$B$4:$G$20000,5),"")</f>
        <v/>
      </c>
      <c r="L7973" s="149" t="str">
        <f t="shared" si="260"/>
        <v/>
      </c>
      <c r="M7973" s="158" t="str">
        <f t="shared" si="261"/>
        <v/>
      </c>
      <c r="O7973" s="151"/>
    </row>
    <row r="7974" spans="11:15" x14ac:dyDescent="0.3">
      <c r="K7974" s="148" t="str">
        <f>IFERROR(VLOOKUP(A7974,DATABARANG!$B$4:$G$20000,5),"")</f>
        <v/>
      </c>
      <c r="L7974" s="149" t="str">
        <f t="shared" si="260"/>
        <v/>
      </c>
      <c r="M7974" s="158" t="str">
        <f t="shared" si="261"/>
        <v/>
      </c>
      <c r="O7974" s="151"/>
    </row>
    <row r="7975" spans="11:15" x14ac:dyDescent="0.3">
      <c r="K7975" s="148" t="str">
        <f>IFERROR(VLOOKUP(A7975,DATABARANG!$B$4:$G$20000,5),"")</f>
        <v/>
      </c>
      <c r="L7975" s="149" t="str">
        <f t="shared" si="260"/>
        <v/>
      </c>
      <c r="M7975" s="158" t="str">
        <f t="shared" si="261"/>
        <v/>
      </c>
      <c r="O7975" s="151"/>
    </row>
    <row r="7976" spans="11:15" x14ac:dyDescent="0.3">
      <c r="K7976" s="148" t="str">
        <f>IFERROR(VLOOKUP(A7976,DATABARANG!$B$4:$G$20000,5),"")</f>
        <v/>
      </c>
      <c r="L7976" s="149" t="str">
        <f t="shared" si="260"/>
        <v/>
      </c>
      <c r="M7976" s="158" t="str">
        <f t="shared" si="261"/>
        <v/>
      </c>
      <c r="O7976" s="151"/>
    </row>
    <row r="7977" spans="11:15" x14ac:dyDescent="0.3">
      <c r="K7977" s="148" t="str">
        <f>IFERROR(VLOOKUP(A7977,DATABARANG!$B$4:$G$20000,5),"")</f>
        <v/>
      </c>
      <c r="L7977" s="149" t="str">
        <f t="shared" si="260"/>
        <v/>
      </c>
      <c r="M7977" s="158" t="str">
        <f t="shared" si="261"/>
        <v/>
      </c>
      <c r="O7977" s="151"/>
    </row>
    <row r="7978" spans="11:15" x14ac:dyDescent="0.3">
      <c r="K7978" s="148" t="str">
        <f>IFERROR(VLOOKUP(A7978,DATABARANG!$B$4:$G$20000,5),"")</f>
        <v/>
      </c>
      <c r="L7978" s="149" t="str">
        <f t="shared" si="260"/>
        <v/>
      </c>
      <c r="M7978" s="158" t="str">
        <f t="shared" si="261"/>
        <v/>
      </c>
      <c r="O7978" s="151"/>
    </row>
    <row r="7979" spans="11:15" x14ac:dyDescent="0.3">
      <c r="K7979" s="148" t="str">
        <f>IFERROR(VLOOKUP(A7979,DATABARANG!$B$4:$G$20000,5),"")</f>
        <v/>
      </c>
      <c r="L7979" s="149" t="str">
        <f t="shared" si="260"/>
        <v/>
      </c>
      <c r="M7979" s="158" t="str">
        <f t="shared" si="261"/>
        <v/>
      </c>
      <c r="O7979" s="151"/>
    </row>
    <row r="7980" spans="11:15" x14ac:dyDescent="0.3">
      <c r="K7980" s="148" t="str">
        <f>IFERROR(VLOOKUP(A7980,DATABARANG!$B$4:$G$20000,5),"")</f>
        <v/>
      </c>
      <c r="L7980" s="149" t="str">
        <f t="shared" si="260"/>
        <v/>
      </c>
      <c r="M7980" s="158" t="str">
        <f t="shared" si="261"/>
        <v/>
      </c>
      <c r="O7980" s="151"/>
    </row>
    <row r="7981" spans="11:15" x14ac:dyDescent="0.3">
      <c r="K7981" s="148" t="str">
        <f>IFERROR(VLOOKUP(A7981,DATABARANG!$B$4:$G$20000,5),"")</f>
        <v/>
      </c>
      <c r="L7981" s="149" t="str">
        <f t="shared" si="260"/>
        <v/>
      </c>
      <c r="M7981" s="158" t="str">
        <f t="shared" si="261"/>
        <v/>
      </c>
      <c r="O7981" s="151"/>
    </row>
    <row r="7982" spans="11:15" x14ac:dyDescent="0.3">
      <c r="K7982" s="148" t="str">
        <f>IFERROR(VLOOKUP(A7982,DATABARANG!$B$4:$G$20000,5),"")</f>
        <v/>
      </c>
      <c r="L7982" s="149" t="str">
        <f t="shared" si="260"/>
        <v/>
      </c>
      <c r="M7982" s="158" t="str">
        <f t="shared" si="261"/>
        <v/>
      </c>
      <c r="O7982" s="151"/>
    </row>
    <row r="7983" spans="11:15" x14ac:dyDescent="0.3">
      <c r="K7983" s="148" t="str">
        <f>IFERROR(VLOOKUP(A7983,DATABARANG!$B$4:$G$20000,5),"")</f>
        <v/>
      </c>
      <c r="L7983" s="149" t="str">
        <f t="shared" si="260"/>
        <v/>
      </c>
      <c r="M7983" s="158" t="str">
        <f t="shared" si="261"/>
        <v/>
      </c>
      <c r="O7983" s="151"/>
    </row>
    <row r="7984" spans="11:15" x14ac:dyDescent="0.3">
      <c r="K7984" s="148" t="str">
        <f>IFERROR(VLOOKUP(A7984,DATABARANG!$B$4:$G$20000,5),"")</f>
        <v/>
      </c>
      <c r="L7984" s="149" t="str">
        <f t="shared" si="260"/>
        <v/>
      </c>
      <c r="M7984" s="158" t="str">
        <f t="shared" si="261"/>
        <v/>
      </c>
      <c r="O7984" s="151"/>
    </row>
    <row r="7985" spans="11:15" x14ac:dyDescent="0.3">
      <c r="K7985" s="148" t="str">
        <f>IFERROR(VLOOKUP(A7985,DATABARANG!$B$4:$G$20000,5),"")</f>
        <v/>
      </c>
      <c r="L7985" s="149" t="str">
        <f t="shared" si="260"/>
        <v/>
      </c>
      <c r="M7985" s="158" t="str">
        <f t="shared" si="261"/>
        <v/>
      </c>
      <c r="O7985" s="151"/>
    </row>
    <row r="7986" spans="11:15" x14ac:dyDescent="0.3">
      <c r="K7986" s="148" t="str">
        <f>IFERROR(VLOOKUP(A7986,DATABARANG!$B$4:$G$20000,5),"")</f>
        <v/>
      </c>
      <c r="L7986" s="149" t="str">
        <f t="shared" si="260"/>
        <v/>
      </c>
      <c r="M7986" s="158" t="str">
        <f t="shared" si="261"/>
        <v/>
      </c>
      <c r="O7986" s="151"/>
    </row>
    <row r="7987" spans="11:15" x14ac:dyDescent="0.3">
      <c r="K7987" s="148" t="str">
        <f>IFERROR(VLOOKUP(A7987,DATABARANG!$B$4:$G$20000,5),"")</f>
        <v/>
      </c>
      <c r="L7987" s="149" t="str">
        <f t="shared" si="260"/>
        <v/>
      </c>
      <c r="M7987" s="158" t="str">
        <f t="shared" si="261"/>
        <v/>
      </c>
      <c r="O7987" s="151"/>
    </row>
    <row r="7988" spans="11:15" x14ac:dyDescent="0.3">
      <c r="K7988" s="148" t="str">
        <f>IFERROR(VLOOKUP(A7988,DATABARANG!$B$4:$G$20000,5),"")</f>
        <v/>
      </c>
      <c r="L7988" s="149" t="str">
        <f t="shared" si="260"/>
        <v/>
      </c>
      <c r="M7988" s="158" t="str">
        <f t="shared" si="261"/>
        <v/>
      </c>
      <c r="O7988" s="151"/>
    </row>
    <row r="7989" spans="11:15" x14ac:dyDescent="0.3">
      <c r="K7989" s="148" t="str">
        <f>IFERROR(VLOOKUP(A7989,DATABARANG!$B$4:$G$20000,5),"")</f>
        <v/>
      </c>
      <c r="L7989" s="149" t="str">
        <f t="shared" si="260"/>
        <v/>
      </c>
      <c r="M7989" s="158" t="str">
        <f t="shared" si="261"/>
        <v/>
      </c>
      <c r="O7989" s="151"/>
    </row>
    <row r="7990" spans="11:15" x14ac:dyDescent="0.3">
      <c r="K7990" s="148" t="str">
        <f>IFERROR(VLOOKUP(A7990,DATABARANG!$B$4:$G$20000,5),"")</f>
        <v/>
      </c>
      <c r="L7990" s="149" t="str">
        <f t="shared" si="260"/>
        <v/>
      </c>
      <c r="M7990" s="158" t="str">
        <f t="shared" si="261"/>
        <v/>
      </c>
      <c r="O7990" s="151"/>
    </row>
    <row r="7991" spans="11:15" x14ac:dyDescent="0.3">
      <c r="K7991" s="148" t="str">
        <f>IFERROR(VLOOKUP(A7991,DATABARANG!$B$4:$G$20000,5),"")</f>
        <v/>
      </c>
      <c r="L7991" s="149" t="str">
        <f t="shared" si="260"/>
        <v/>
      </c>
      <c r="M7991" s="158" t="str">
        <f t="shared" si="261"/>
        <v/>
      </c>
      <c r="O7991" s="151"/>
    </row>
    <row r="7992" spans="11:15" x14ac:dyDescent="0.3">
      <c r="K7992" s="148" t="str">
        <f>IFERROR(VLOOKUP(A7992,DATABARANG!$B$4:$G$20000,5),"")</f>
        <v/>
      </c>
      <c r="L7992" s="149" t="str">
        <f t="shared" si="260"/>
        <v/>
      </c>
      <c r="M7992" s="158" t="str">
        <f t="shared" si="261"/>
        <v/>
      </c>
      <c r="O7992" s="151"/>
    </row>
    <row r="7993" spans="11:15" x14ac:dyDescent="0.3">
      <c r="K7993" s="148" t="str">
        <f>IFERROR(VLOOKUP(A7993,DATABARANG!$B$4:$G$20000,5),"")</f>
        <v/>
      </c>
      <c r="L7993" s="149" t="str">
        <f t="shared" si="260"/>
        <v/>
      </c>
      <c r="M7993" s="158" t="str">
        <f t="shared" si="261"/>
        <v/>
      </c>
      <c r="O7993" s="151"/>
    </row>
    <row r="7994" spans="11:15" x14ac:dyDescent="0.3">
      <c r="K7994" s="148" t="str">
        <f>IFERROR(VLOOKUP(A7994,DATABARANG!$B$4:$G$20000,5),"")</f>
        <v/>
      </c>
      <c r="L7994" s="149" t="str">
        <f t="shared" si="260"/>
        <v/>
      </c>
      <c r="M7994" s="158" t="str">
        <f t="shared" si="261"/>
        <v/>
      </c>
      <c r="O7994" s="151"/>
    </row>
    <row r="7995" spans="11:15" x14ac:dyDescent="0.3">
      <c r="K7995" s="148" t="str">
        <f>IFERROR(VLOOKUP(A7995,DATABARANG!$B$4:$G$20000,5),"")</f>
        <v/>
      </c>
      <c r="L7995" s="149" t="str">
        <f t="shared" si="260"/>
        <v/>
      </c>
      <c r="M7995" s="158" t="str">
        <f t="shared" si="261"/>
        <v/>
      </c>
      <c r="O7995" s="151"/>
    </row>
    <row r="7996" spans="11:15" x14ac:dyDescent="0.3">
      <c r="K7996" s="148" t="str">
        <f>IFERROR(VLOOKUP(A7996,DATABARANG!$B$4:$G$20000,5),"")</f>
        <v/>
      </c>
      <c r="L7996" s="149" t="str">
        <f t="shared" si="260"/>
        <v/>
      </c>
      <c r="M7996" s="158" t="str">
        <f t="shared" si="261"/>
        <v/>
      </c>
      <c r="O7996" s="151"/>
    </row>
    <row r="7997" spans="11:15" x14ac:dyDescent="0.3">
      <c r="K7997" s="148" t="str">
        <f>IFERROR(VLOOKUP(A7997,DATABARANG!$B$4:$G$20000,5),"")</f>
        <v/>
      </c>
      <c r="L7997" s="149" t="str">
        <f t="shared" si="260"/>
        <v/>
      </c>
      <c r="M7997" s="158" t="str">
        <f t="shared" si="261"/>
        <v/>
      </c>
      <c r="O7997" s="151"/>
    </row>
    <row r="7998" spans="11:15" x14ac:dyDescent="0.3">
      <c r="K7998" s="148" t="str">
        <f>IFERROR(VLOOKUP(A7998,DATABARANG!$B$4:$G$20000,5),"")</f>
        <v/>
      </c>
      <c r="L7998" s="149" t="str">
        <f t="shared" si="260"/>
        <v/>
      </c>
      <c r="M7998" s="158" t="str">
        <f t="shared" si="261"/>
        <v/>
      </c>
      <c r="O7998" s="151"/>
    </row>
    <row r="7999" spans="11:15" x14ac:dyDescent="0.3">
      <c r="K7999" s="148" t="str">
        <f>IFERROR(VLOOKUP(A7999,DATABARANG!$B$4:$G$20000,5),"")</f>
        <v/>
      </c>
      <c r="L7999" s="149" t="str">
        <f t="shared" si="260"/>
        <v/>
      </c>
      <c r="M7999" s="158" t="str">
        <f t="shared" si="261"/>
        <v/>
      </c>
      <c r="O7999" s="151"/>
    </row>
    <row r="8000" spans="11:15" x14ac:dyDescent="0.3">
      <c r="K8000" s="148" t="str">
        <f>IFERROR(VLOOKUP(A8000,DATABARANG!$B$4:$G$20000,5),"")</f>
        <v/>
      </c>
      <c r="L8000" s="149" t="str">
        <f t="shared" si="260"/>
        <v/>
      </c>
      <c r="M8000" s="158" t="str">
        <f t="shared" si="261"/>
        <v/>
      </c>
      <c r="O8000" s="151"/>
    </row>
    <row r="8001" spans="11:15" x14ac:dyDescent="0.3">
      <c r="K8001" s="148" t="str">
        <f>IFERROR(VLOOKUP(A8001,DATABARANG!$B$4:$G$20000,5),"")</f>
        <v/>
      </c>
      <c r="L8001" s="149" t="str">
        <f t="shared" si="260"/>
        <v/>
      </c>
      <c r="M8001" s="158" t="str">
        <f t="shared" si="261"/>
        <v/>
      </c>
      <c r="O8001" s="151"/>
    </row>
    <row r="8002" spans="11:15" x14ac:dyDescent="0.3">
      <c r="K8002" s="148" t="str">
        <f>IFERROR(VLOOKUP(A8002,DATABARANG!$B$4:$G$20000,5),"")</f>
        <v/>
      </c>
      <c r="L8002" s="149" t="str">
        <f t="shared" si="260"/>
        <v/>
      </c>
      <c r="M8002" s="158" t="str">
        <f t="shared" si="261"/>
        <v/>
      </c>
      <c r="O8002" s="151"/>
    </row>
    <row r="8003" spans="11:15" x14ac:dyDescent="0.3">
      <c r="K8003" s="148" t="str">
        <f>IFERROR(VLOOKUP(A8003,DATABARANG!$B$4:$G$20000,5),"")</f>
        <v/>
      </c>
      <c r="L8003" s="149" t="str">
        <f t="shared" si="260"/>
        <v/>
      </c>
      <c r="M8003" s="158" t="str">
        <f t="shared" si="261"/>
        <v/>
      </c>
      <c r="O8003" s="151"/>
    </row>
    <row r="8004" spans="11:15" x14ac:dyDescent="0.3">
      <c r="K8004" s="148" t="str">
        <f>IFERROR(VLOOKUP(A8004,DATABARANG!$B$4:$G$20000,5),"")</f>
        <v/>
      </c>
      <c r="L8004" s="149" t="str">
        <f t="shared" si="260"/>
        <v/>
      </c>
      <c r="M8004" s="158" t="str">
        <f t="shared" si="261"/>
        <v/>
      </c>
      <c r="O8004" s="151"/>
    </row>
    <row r="8005" spans="11:15" x14ac:dyDescent="0.3">
      <c r="K8005" s="148" t="str">
        <f>IFERROR(VLOOKUP(A8005,DATABARANG!$B$4:$G$20000,5),"")</f>
        <v/>
      </c>
      <c r="L8005" s="149" t="str">
        <f t="shared" si="260"/>
        <v/>
      </c>
      <c r="M8005" s="158" t="str">
        <f t="shared" si="261"/>
        <v/>
      </c>
      <c r="O8005" s="151"/>
    </row>
    <row r="8006" spans="11:15" x14ac:dyDescent="0.3">
      <c r="K8006" s="148" t="str">
        <f>IFERROR(VLOOKUP(A8006,DATABARANG!$B$4:$G$20000,5),"")</f>
        <v/>
      </c>
      <c r="L8006" s="149" t="str">
        <f t="shared" ref="L8006:L8069" si="262">IFERROR((E8006-K8006)*G8006,"")</f>
        <v/>
      </c>
      <c r="M8006" s="158" t="str">
        <f t="shared" ref="M8006:M8069" si="263">IF(B8006="","",TEXT(B8006,"DD-MMM"))</f>
        <v/>
      </c>
      <c r="O8006" s="151"/>
    </row>
    <row r="8007" spans="11:15" x14ac:dyDescent="0.3">
      <c r="K8007" s="148" t="str">
        <f>IFERROR(VLOOKUP(A8007,DATABARANG!$B$4:$G$20000,5),"")</f>
        <v/>
      </c>
      <c r="L8007" s="149" t="str">
        <f t="shared" si="262"/>
        <v/>
      </c>
      <c r="M8007" s="158" t="str">
        <f t="shared" si="263"/>
        <v/>
      </c>
      <c r="O8007" s="151"/>
    </row>
    <row r="8008" spans="11:15" x14ac:dyDescent="0.3">
      <c r="K8008" s="148" t="str">
        <f>IFERROR(VLOOKUP(A8008,DATABARANG!$B$4:$G$20000,5),"")</f>
        <v/>
      </c>
      <c r="L8008" s="149" t="str">
        <f t="shared" si="262"/>
        <v/>
      </c>
      <c r="M8008" s="158" t="str">
        <f t="shared" si="263"/>
        <v/>
      </c>
      <c r="O8008" s="151"/>
    </row>
    <row r="8009" spans="11:15" x14ac:dyDescent="0.3">
      <c r="K8009" s="148" t="str">
        <f>IFERROR(VLOOKUP(A8009,DATABARANG!$B$4:$G$20000,5),"")</f>
        <v/>
      </c>
      <c r="L8009" s="149" t="str">
        <f t="shared" si="262"/>
        <v/>
      </c>
      <c r="M8009" s="158" t="str">
        <f t="shared" si="263"/>
        <v/>
      </c>
      <c r="O8009" s="151"/>
    </row>
    <row r="8010" spans="11:15" x14ac:dyDescent="0.3">
      <c r="K8010" s="148" t="str">
        <f>IFERROR(VLOOKUP(A8010,DATABARANG!$B$4:$G$20000,5),"")</f>
        <v/>
      </c>
      <c r="L8010" s="149" t="str">
        <f t="shared" si="262"/>
        <v/>
      </c>
      <c r="M8010" s="158" t="str">
        <f t="shared" si="263"/>
        <v/>
      </c>
      <c r="O8010" s="151"/>
    </row>
    <row r="8011" spans="11:15" x14ac:dyDescent="0.3">
      <c r="K8011" s="148" t="str">
        <f>IFERROR(VLOOKUP(A8011,DATABARANG!$B$4:$G$20000,5),"")</f>
        <v/>
      </c>
      <c r="L8011" s="149" t="str">
        <f t="shared" si="262"/>
        <v/>
      </c>
      <c r="M8011" s="158" t="str">
        <f t="shared" si="263"/>
        <v/>
      </c>
      <c r="O8011" s="151"/>
    </row>
    <row r="8012" spans="11:15" x14ac:dyDescent="0.3">
      <c r="K8012" s="148" t="str">
        <f>IFERROR(VLOOKUP(A8012,DATABARANG!$B$4:$G$20000,5),"")</f>
        <v/>
      </c>
      <c r="L8012" s="149" t="str">
        <f t="shared" si="262"/>
        <v/>
      </c>
      <c r="M8012" s="158" t="str">
        <f t="shared" si="263"/>
        <v/>
      </c>
      <c r="O8012" s="151"/>
    </row>
    <row r="8013" spans="11:15" x14ac:dyDescent="0.3">
      <c r="K8013" s="148" t="str">
        <f>IFERROR(VLOOKUP(A8013,DATABARANG!$B$4:$G$20000,5),"")</f>
        <v/>
      </c>
      <c r="L8013" s="149" t="str">
        <f t="shared" si="262"/>
        <v/>
      </c>
      <c r="M8013" s="158" t="str">
        <f t="shared" si="263"/>
        <v/>
      </c>
      <c r="O8013" s="151"/>
    </row>
    <row r="8014" spans="11:15" x14ac:dyDescent="0.3">
      <c r="K8014" s="148" t="str">
        <f>IFERROR(VLOOKUP(A8014,DATABARANG!$B$4:$G$20000,5),"")</f>
        <v/>
      </c>
      <c r="L8014" s="149" t="str">
        <f t="shared" si="262"/>
        <v/>
      </c>
      <c r="M8014" s="158" t="str">
        <f t="shared" si="263"/>
        <v/>
      </c>
      <c r="O8014" s="151"/>
    </row>
    <row r="8015" spans="11:15" x14ac:dyDescent="0.3">
      <c r="K8015" s="148" t="str">
        <f>IFERROR(VLOOKUP(A8015,DATABARANG!$B$4:$G$20000,5),"")</f>
        <v/>
      </c>
      <c r="L8015" s="149" t="str">
        <f t="shared" si="262"/>
        <v/>
      </c>
      <c r="M8015" s="158" t="str">
        <f t="shared" si="263"/>
        <v/>
      </c>
      <c r="O8015" s="151"/>
    </row>
    <row r="8016" spans="11:15" x14ac:dyDescent="0.3">
      <c r="K8016" s="148" t="str">
        <f>IFERROR(VLOOKUP(A8016,DATABARANG!$B$4:$G$20000,5),"")</f>
        <v/>
      </c>
      <c r="L8016" s="149" t="str">
        <f t="shared" si="262"/>
        <v/>
      </c>
      <c r="M8016" s="158" t="str">
        <f t="shared" si="263"/>
        <v/>
      </c>
      <c r="O8016" s="151"/>
    </row>
    <row r="8017" spans="11:15" x14ac:dyDescent="0.3">
      <c r="K8017" s="148" t="str">
        <f>IFERROR(VLOOKUP(A8017,DATABARANG!$B$4:$G$20000,5),"")</f>
        <v/>
      </c>
      <c r="L8017" s="149" t="str">
        <f t="shared" si="262"/>
        <v/>
      </c>
      <c r="M8017" s="158" t="str">
        <f t="shared" si="263"/>
        <v/>
      </c>
      <c r="O8017" s="151"/>
    </row>
    <row r="8018" spans="11:15" x14ac:dyDescent="0.3">
      <c r="K8018" s="148" t="str">
        <f>IFERROR(VLOOKUP(A8018,DATABARANG!$B$4:$G$20000,5),"")</f>
        <v/>
      </c>
      <c r="L8018" s="149" t="str">
        <f t="shared" si="262"/>
        <v/>
      </c>
      <c r="M8018" s="158" t="str">
        <f t="shared" si="263"/>
        <v/>
      </c>
      <c r="O8018" s="151"/>
    </row>
    <row r="8019" spans="11:15" x14ac:dyDescent="0.3">
      <c r="K8019" s="148" t="str">
        <f>IFERROR(VLOOKUP(A8019,DATABARANG!$B$4:$G$20000,5),"")</f>
        <v/>
      </c>
      <c r="L8019" s="149" t="str">
        <f t="shared" si="262"/>
        <v/>
      </c>
      <c r="M8019" s="158" t="str">
        <f t="shared" si="263"/>
        <v/>
      </c>
      <c r="O8019" s="151"/>
    </row>
    <row r="8020" spans="11:15" x14ac:dyDescent="0.3">
      <c r="K8020" s="148" t="str">
        <f>IFERROR(VLOOKUP(A8020,DATABARANG!$B$4:$G$20000,5),"")</f>
        <v/>
      </c>
      <c r="L8020" s="149" t="str">
        <f t="shared" si="262"/>
        <v/>
      </c>
      <c r="M8020" s="158" t="str">
        <f t="shared" si="263"/>
        <v/>
      </c>
      <c r="O8020" s="151"/>
    </row>
    <row r="8021" spans="11:15" x14ac:dyDescent="0.3">
      <c r="K8021" s="148" t="str">
        <f>IFERROR(VLOOKUP(A8021,DATABARANG!$B$4:$G$20000,5),"")</f>
        <v/>
      </c>
      <c r="L8021" s="149" t="str">
        <f t="shared" si="262"/>
        <v/>
      </c>
      <c r="M8021" s="158" t="str">
        <f t="shared" si="263"/>
        <v/>
      </c>
      <c r="O8021" s="151"/>
    </row>
    <row r="8022" spans="11:15" x14ac:dyDescent="0.3">
      <c r="K8022" s="148" t="str">
        <f>IFERROR(VLOOKUP(A8022,DATABARANG!$B$4:$G$20000,5),"")</f>
        <v/>
      </c>
      <c r="L8022" s="149" t="str">
        <f t="shared" si="262"/>
        <v/>
      </c>
      <c r="M8022" s="158" t="str">
        <f t="shared" si="263"/>
        <v/>
      </c>
      <c r="O8022" s="151"/>
    </row>
    <row r="8023" spans="11:15" x14ac:dyDescent="0.3">
      <c r="K8023" s="148" t="str">
        <f>IFERROR(VLOOKUP(A8023,DATABARANG!$B$4:$G$20000,5),"")</f>
        <v/>
      </c>
      <c r="L8023" s="149" t="str">
        <f t="shared" si="262"/>
        <v/>
      </c>
      <c r="M8023" s="158" t="str">
        <f t="shared" si="263"/>
        <v/>
      </c>
      <c r="O8023" s="151"/>
    </row>
    <row r="8024" spans="11:15" x14ac:dyDescent="0.3">
      <c r="K8024" s="148" t="str">
        <f>IFERROR(VLOOKUP(A8024,DATABARANG!$B$4:$G$20000,5),"")</f>
        <v/>
      </c>
      <c r="L8024" s="149" t="str">
        <f t="shared" si="262"/>
        <v/>
      </c>
      <c r="M8024" s="158" t="str">
        <f t="shared" si="263"/>
        <v/>
      </c>
      <c r="O8024" s="151"/>
    </row>
    <row r="8025" spans="11:15" x14ac:dyDescent="0.3">
      <c r="K8025" s="148" t="str">
        <f>IFERROR(VLOOKUP(A8025,DATABARANG!$B$4:$G$20000,5),"")</f>
        <v/>
      </c>
      <c r="L8025" s="149" t="str">
        <f t="shared" si="262"/>
        <v/>
      </c>
      <c r="M8025" s="158" t="str">
        <f t="shared" si="263"/>
        <v/>
      </c>
      <c r="O8025" s="151"/>
    </row>
    <row r="8026" spans="11:15" x14ac:dyDescent="0.3">
      <c r="K8026" s="148" t="str">
        <f>IFERROR(VLOOKUP(A8026,DATABARANG!$B$4:$G$20000,5),"")</f>
        <v/>
      </c>
      <c r="L8026" s="149" t="str">
        <f t="shared" si="262"/>
        <v/>
      </c>
      <c r="M8026" s="158" t="str">
        <f t="shared" si="263"/>
        <v/>
      </c>
      <c r="O8026" s="151"/>
    </row>
    <row r="8027" spans="11:15" x14ac:dyDescent="0.3">
      <c r="K8027" s="148" t="str">
        <f>IFERROR(VLOOKUP(A8027,DATABARANG!$B$4:$G$20000,5),"")</f>
        <v/>
      </c>
      <c r="L8027" s="149" t="str">
        <f t="shared" si="262"/>
        <v/>
      </c>
      <c r="M8027" s="158" t="str">
        <f t="shared" si="263"/>
        <v/>
      </c>
      <c r="O8027" s="151"/>
    </row>
    <row r="8028" spans="11:15" x14ac:dyDescent="0.3">
      <c r="K8028" s="148" t="str">
        <f>IFERROR(VLOOKUP(A8028,DATABARANG!$B$4:$G$20000,5),"")</f>
        <v/>
      </c>
      <c r="L8028" s="149" t="str">
        <f t="shared" si="262"/>
        <v/>
      </c>
      <c r="M8028" s="158" t="str">
        <f t="shared" si="263"/>
        <v/>
      </c>
      <c r="O8028" s="151"/>
    </row>
    <row r="8029" spans="11:15" x14ac:dyDescent="0.3">
      <c r="K8029" s="148" t="str">
        <f>IFERROR(VLOOKUP(A8029,DATABARANG!$B$4:$G$20000,5),"")</f>
        <v/>
      </c>
      <c r="L8029" s="149" t="str">
        <f t="shared" si="262"/>
        <v/>
      </c>
      <c r="M8029" s="158" t="str">
        <f t="shared" si="263"/>
        <v/>
      </c>
      <c r="O8029" s="151"/>
    </row>
    <row r="8030" spans="11:15" x14ac:dyDescent="0.3">
      <c r="K8030" s="148" t="str">
        <f>IFERROR(VLOOKUP(A8030,DATABARANG!$B$4:$G$20000,5),"")</f>
        <v/>
      </c>
      <c r="L8030" s="149" t="str">
        <f t="shared" si="262"/>
        <v/>
      </c>
      <c r="M8030" s="158" t="str">
        <f t="shared" si="263"/>
        <v/>
      </c>
      <c r="O8030" s="151"/>
    </row>
    <row r="8031" spans="11:15" x14ac:dyDescent="0.3">
      <c r="K8031" s="148" t="str">
        <f>IFERROR(VLOOKUP(A8031,DATABARANG!$B$4:$G$20000,5),"")</f>
        <v/>
      </c>
      <c r="L8031" s="149" t="str">
        <f t="shared" si="262"/>
        <v/>
      </c>
      <c r="M8031" s="158" t="str">
        <f t="shared" si="263"/>
        <v/>
      </c>
      <c r="O8031" s="151"/>
    </row>
    <row r="8032" spans="11:15" x14ac:dyDescent="0.3">
      <c r="K8032" s="148" t="str">
        <f>IFERROR(VLOOKUP(A8032,DATABARANG!$B$4:$G$20000,5),"")</f>
        <v/>
      </c>
      <c r="L8032" s="149" t="str">
        <f t="shared" si="262"/>
        <v/>
      </c>
      <c r="M8032" s="158" t="str">
        <f t="shared" si="263"/>
        <v/>
      </c>
      <c r="O8032" s="151"/>
    </row>
    <row r="8033" spans="11:15" x14ac:dyDescent="0.3">
      <c r="K8033" s="148" t="str">
        <f>IFERROR(VLOOKUP(A8033,DATABARANG!$B$4:$G$20000,5),"")</f>
        <v/>
      </c>
      <c r="L8033" s="149" t="str">
        <f t="shared" si="262"/>
        <v/>
      </c>
      <c r="M8033" s="158" t="str">
        <f t="shared" si="263"/>
        <v/>
      </c>
      <c r="O8033" s="151"/>
    </row>
    <row r="8034" spans="11:15" x14ac:dyDescent="0.3">
      <c r="K8034" s="148" t="str">
        <f>IFERROR(VLOOKUP(A8034,DATABARANG!$B$4:$G$20000,5),"")</f>
        <v/>
      </c>
      <c r="L8034" s="149" t="str">
        <f t="shared" si="262"/>
        <v/>
      </c>
      <c r="M8034" s="158" t="str">
        <f t="shared" si="263"/>
        <v/>
      </c>
      <c r="O8034" s="151"/>
    </row>
    <row r="8035" spans="11:15" x14ac:dyDescent="0.3">
      <c r="K8035" s="148" t="str">
        <f>IFERROR(VLOOKUP(A8035,DATABARANG!$B$4:$G$20000,5),"")</f>
        <v/>
      </c>
      <c r="L8035" s="149" t="str">
        <f t="shared" si="262"/>
        <v/>
      </c>
      <c r="M8035" s="158" t="str">
        <f t="shared" si="263"/>
        <v/>
      </c>
      <c r="O8035" s="151"/>
    </row>
    <row r="8036" spans="11:15" x14ac:dyDescent="0.3">
      <c r="K8036" s="148" t="str">
        <f>IFERROR(VLOOKUP(A8036,DATABARANG!$B$4:$G$20000,5),"")</f>
        <v/>
      </c>
      <c r="L8036" s="149" t="str">
        <f t="shared" si="262"/>
        <v/>
      </c>
      <c r="M8036" s="158" t="str">
        <f t="shared" si="263"/>
        <v/>
      </c>
      <c r="O8036" s="151"/>
    </row>
    <row r="8037" spans="11:15" x14ac:dyDescent="0.3">
      <c r="K8037" s="148" t="str">
        <f>IFERROR(VLOOKUP(A8037,DATABARANG!$B$4:$G$20000,5),"")</f>
        <v/>
      </c>
      <c r="L8037" s="149" t="str">
        <f t="shared" si="262"/>
        <v/>
      </c>
      <c r="M8037" s="158" t="str">
        <f t="shared" si="263"/>
        <v/>
      </c>
      <c r="O8037" s="151"/>
    </row>
    <row r="8038" spans="11:15" x14ac:dyDescent="0.3">
      <c r="K8038" s="148" t="str">
        <f>IFERROR(VLOOKUP(A8038,DATABARANG!$B$4:$G$20000,5),"")</f>
        <v/>
      </c>
      <c r="L8038" s="149" t="str">
        <f t="shared" si="262"/>
        <v/>
      </c>
      <c r="M8038" s="158" t="str">
        <f t="shared" si="263"/>
        <v/>
      </c>
      <c r="O8038" s="151"/>
    </row>
    <row r="8039" spans="11:15" x14ac:dyDescent="0.3">
      <c r="K8039" s="148" t="str">
        <f>IFERROR(VLOOKUP(A8039,DATABARANG!$B$4:$G$20000,5),"")</f>
        <v/>
      </c>
      <c r="L8039" s="149" t="str">
        <f t="shared" si="262"/>
        <v/>
      </c>
      <c r="M8039" s="158" t="str">
        <f t="shared" si="263"/>
        <v/>
      </c>
      <c r="O8039" s="151"/>
    </row>
    <row r="8040" spans="11:15" x14ac:dyDescent="0.3">
      <c r="K8040" s="148" t="str">
        <f>IFERROR(VLOOKUP(A8040,DATABARANG!$B$4:$G$20000,5),"")</f>
        <v/>
      </c>
      <c r="L8040" s="149" t="str">
        <f t="shared" si="262"/>
        <v/>
      </c>
      <c r="M8040" s="158" t="str">
        <f t="shared" si="263"/>
        <v/>
      </c>
      <c r="O8040" s="151"/>
    </row>
    <row r="8041" spans="11:15" x14ac:dyDescent="0.3">
      <c r="K8041" s="148" t="str">
        <f>IFERROR(VLOOKUP(A8041,DATABARANG!$B$4:$G$20000,5),"")</f>
        <v/>
      </c>
      <c r="L8041" s="149" t="str">
        <f t="shared" si="262"/>
        <v/>
      </c>
      <c r="M8041" s="158" t="str">
        <f t="shared" si="263"/>
        <v/>
      </c>
      <c r="O8041" s="151"/>
    </row>
    <row r="8042" spans="11:15" x14ac:dyDescent="0.3">
      <c r="K8042" s="148" t="str">
        <f>IFERROR(VLOOKUP(A8042,DATABARANG!$B$4:$G$20000,5),"")</f>
        <v/>
      </c>
      <c r="L8042" s="149" t="str">
        <f t="shared" si="262"/>
        <v/>
      </c>
      <c r="M8042" s="158" t="str">
        <f t="shared" si="263"/>
        <v/>
      </c>
      <c r="O8042" s="151"/>
    </row>
    <row r="8043" spans="11:15" x14ac:dyDescent="0.3">
      <c r="K8043" s="148" t="str">
        <f>IFERROR(VLOOKUP(A8043,DATABARANG!$B$4:$G$20000,5),"")</f>
        <v/>
      </c>
      <c r="L8043" s="149" t="str">
        <f t="shared" si="262"/>
        <v/>
      </c>
      <c r="M8043" s="158" t="str">
        <f t="shared" si="263"/>
        <v/>
      </c>
      <c r="O8043" s="151"/>
    </row>
    <row r="8044" spans="11:15" x14ac:dyDescent="0.3">
      <c r="K8044" s="148" t="str">
        <f>IFERROR(VLOOKUP(A8044,DATABARANG!$B$4:$G$20000,5),"")</f>
        <v/>
      </c>
      <c r="L8044" s="149" t="str">
        <f t="shared" si="262"/>
        <v/>
      </c>
      <c r="M8044" s="158" t="str">
        <f t="shared" si="263"/>
        <v/>
      </c>
      <c r="O8044" s="151"/>
    </row>
    <row r="8045" spans="11:15" x14ac:dyDescent="0.3">
      <c r="K8045" s="148" t="str">
        <f>IFERROR(VLOOKUP(A8045,DATABARANG!$B$4:$G$20000,5),"")</f>
        <v/>
      </c>
      <c r="L8045" s="149" t="str">
        <f t="shared" si="262"/>
        <v/>
      </c>
      <c r="M8045" s="158" t="str">
        <f t="shared" si="263"/>
        <v/>
      </c>
      <c r="O8045" s="151"/>
    </row>
    <row r="8046" spans="11:15" x14ac:dyDescent="0.3">
      <c r="K8046" s="148" t="str">
        <f>IFERROR(VLOOKUP(A8046,DATABARANG!$B$4:$G$20000,5),"")</f>
        <v/>
      </c>
      <c r="L8046" s="149" t="str">
        <f t="shared" si="262"/>
        <v/>
      </c>
      <c r="M8046" s="158" t="str">
        <f t="shared" si="263"/>
        <v/>
      </c>
      <c r="O8046" s="151"/>
    </row>
    <row r="8047" spans="11:15" x14ac:dyDescent="0.3">
      <c r="K8047" s="148" t="str">
        <f>IFERROR(VLOOKUP(A8047,DATABARANG!$B$4:$G$20000,5),"")</f>
        <v/>
      </c>
      <c r="L8047" s="149" t="str">
        <f t="shared" si="262"/>
        <v/>
      </c>
      <c r="M8047" s="158" t="str">
        <f t="shared" si="263"/>
        <v/>
      </c>
      <c r="O8047" s="151"/>
    </row>
    <row r="8048" spans="11:15" x14ac:dyDescent="0.3">
      <c r="K8048" s="148" t="str">
        <f>IFERROR(VLOOKUP(A8048,DATABARANG!$B$4:$G$20000,5),"")</f>
        <v/>
      </c>
      <c r="L8048" s="149" t="str">
        <f t="shared" si="262"/>
        <v/>
      </c>
      <c r="M8048" s="158" t="str">
        <f t="shared" si="263"/>
        <v/>
      </c>
      <c r="O8048" s="151"/>
    </row>
    <row r="8049" spans="11:15" x14ac:dyDescent="0.3">
      <c r="K8049" s="148" t="str">
        <f>IFERROR(VLOOKUP(A8049,DATABARANG!$B$4:$G$20000,5),"")</f>
        <v/>
      </c>
      <c r="L8049" s="149" t="str">
        <f t="shared" si="262"/>
        <v/>
      </c>
      <c r="M8049" s="158" t="str">
        <f t="shared" si="263"/>
        <v/>
      </c>
      <c r="O8049" s="151"/>
    </row>
    <row r="8050" spans="11:15" x14ac:dyDescent="0.3">
      <c r="K8050" s="148" t="str">
        <f>IFERROR(VLOOKUP(A8050,DATABARANG!$B$4:$G$20000,5),"")</f>
        <v/>
      </c>
      <c r="L8050" s="149" t="str">
        <f t="shared" si="262"/>
        <v/>
      </c>
      <c r="M8050" s="158" t="str">
        <f t="shared" si="263"/>
        <v/>
      </c>
      <c r="O8050" s="151"/>
    </row>
    <row r="8051" spans="11:15" x14ac:dyDescent="0.3">
      <c r="K8051" s="148" t="str">
        <f>IFERROR(VLOOKUP(A8051,DATABARANG!$B$4:$G$20000,5),"")</f>
        <v/>
      </c>
      <c r="L8051" s="149" t="str">
        <f t="shared" si="262"/>
        <v/>
      </c>
      <c r="M8051" s="158" t="str">
        <f t="shared" si="263"/>
        <v/>
      </c>
      <c r="O8051" s="151"/>
    </row>
    <row r="8052" spans="11:15" x14ac:dyDescent="0.3">
      <c r="K8052" s="148" t="str">
        <f>IFERROR(VLOOKUP(A8052,DATABARANG!$B$4:$G$20000,5),"")</f>
        <v/>
      </c>
      <c r="L8052" s="149" t="str">
        <f t="shared" si="262"/>
        <v/>
      </c>
      <c r="M8052" s="158" t="str">
        <f t="shared" si="263"/>
        <v/>
      </c>
      <c r="O8052" s="151"/>
    </row>
    <row r="8053" spans="11:15" x14ac:dyDescent="0.3">
      <c r="K8053" s="148" t="str">
        <f>IFERROR(VLOOKUP(A8053,DATABARANG!$B$4:$G$20000,5),"")</f>
        <v/>
      </c>
      <c r="L8053" s="149" t="str">
        <f t="shared" si="262"/>
        <v/>
      </c>
      <c r="M8053" s="158" t="str">
        <f t="shared" si="263"/>
        <v/>
      </c>
      <c r="O8053" s="151"/>
    </row>
    <row r="8054" spans="11:15" x14ac:dyDescent="0.3">
      <c r="K8054" s="148" t="str">
        <f>IFERROR(VLOOKUP(A8054,DATABARANG!$B$4:$G$20000,5),"")</f>
        <v/>
      </c>
      <c r="L8054" s="149" t="str">
        <f t="shared" si="262"/>
        <v/>
      </c>
      <c r="M8054" s="158" t="str">
        <f t="shared" si="263"/>
        <v/>
      </c>
      <c r="O8054" s="151"/>
    </row>
    <row r="8055" spans="11:15" x14ac:dyDescent="0.3">
      <c r="K8055" s="148" t="str">
        <f>IFERROR(VLOOKUP(A8055,DATABARANG!$B$4:$G$20000,5),"")</f>
        <v/>
      </c>
      <c r="L8055" s="149" t="str">
        <f t="shared" si="262"/>
        <v/>
      </c>
      <c r="M8055" s="158" t="str">
        <f t="shared" si="263"/>
        <v/>
      </c>
      <c r="O8055" s="151"/>
    </row>
    <row r="8056" spans="11:15" x14ac:dyDescent="0.3">
      <c r="K8056" s="148" t="str">
        <f>IFERROR(VLOOKUP(A8056,DATABARANG!$B$4:$G$20000,5),"")</f>
        <v/>
      </c>
      <c r="L8056" s="149" t="str">
        <f t="shared" si="262"/>
        <v/>
      </c>
      <c r="M8056" s="158" t="str">
        <f t="shared" si="263"/>
        <v/>
      </c>
      <c r="O8056" s="151"/>
    </row>
    <row r="8057" spans="11:15" x14ac:dyDescent="0.3">
      <c r="K8057" s="148" t="str">
        <f>IFERROR(VLOOKUP(A8057,DATABARANG!$B$4:$G$20000,5),"")</f>
        <v/>
      </c>
      <c r="L8057" s="149" t="str">
        <f t="shared" si="262"/>
        <v/>
      </c>
      <c r="M8057" s="158" t="str">
        <f t="shared" si="263"/>
        <v/>
      </c>
      <c r="O8057" s="151"/>
    </row>
    <row r="8058" spans="11:15" x14ac:dyDescent="0.3">
      <c r="K8058" s="148" t="str">
        <f>IFERROR(VLOOKUP(A8058,DATABARANG!$B$4:$G$20000,5),"")</f>
        <v/>
      </c>
      <c r="L8058" s="149" t="str">
        <f t="shared" si="262"/>
        <v/>
      </c>
      <c r="M8058" s="158" t="str">
        <f t="shared" si="263"/>
        <v/>
      </c>
      <c r="O8058" s="151"/>
    </row>
    <row r="8059" spans="11:15" x14ac:dyDescent="0.3">
      <c r="K8059" s="148" t="str">
        <f>IFERROR(VLOOKUP(A8059,DATABARANG!$B$4:$G$20000,5),"")</f>
        <v/>
      </c>
      <c r="L8059" s="149" t="str">
        <f t="shared" si="262"/>
        <v/>
      </c>
      <c r="M8059" s="158" t="str">
        <f t="shared" si="263"/>
        <v/>
      </c>
      <c r="O8059" s="151"/>
    </row>
    <row r="8060" spans="11:15" x14ac:dyDescent="0.3">
      <c r="K8060" s="148" t="str">
        <f>IFERROR(VLOOKUP(A8060,DATABARANG!$B$4:$G$20000,5),"")</f>
        <v/>
      </c>
      <c r="L8060" s="149" t="str">
        <f t="shared" si="262"/>
        <v/>
      </c>
      <c r="M8060" s="158" t="str">
        <f t="shared" si="263"/>
        <v/>
      </c>
      <c r="O8060" s="151"/>
    </row>
    <row r="8061" spans="11:15" x14ac:dyDescent="0.3">
      <c r="K8061" s="148" t="str">
        <f>IFERROR(VLOOKUP(A8061,DATABARANG!$B$4:$G$20000,5),"")</f>
        <v/>
      </c>
      <c r="L8061" s="149" t="str">
        <f t="shared" si="262"/>
        <v/>
      </c>
      <c r="M8061" s="158" t="str">
        <f t="shared" si="263"/>
        <v/>
      </c>
      <c r="O8061" s="151"/>
    </row>
    <row r="8062" spans="11:15" x14ac:dyDescent="0.3">
      <c r="K8062" s="148" t="str">
        <f>IFERROR(VLOOKUP(A8062,DATABARANG!$B$4:$G$20000,5),"")</f>
        <v/>
      </c>
      <c r="L8062" s="149" t="str">
        <f t="shared" si="262"/>
        <v/>
      </c>
      <c r="M8062" s="158" t="str">
        <f t="shared" si="263"/>
        <v/>
      </c>
      <c r="O8062" s="151"/>
    </row>
    <row r="8063" spans="11:15" x14ac:dyDescent="0.3">
      <c r="K8063" s="148" t="str">
        <f>IFERROR(VLOOKUP(A8063,DATABARANG!$B$4:$G$20000,5),"")</f>
        <v/>
      </c>
      <c r="L8063" s="149" t="str">
        <f t="shared" si="262"/>
        <v/>
      </c>
      <c r="M8063" s="158" t="str">
        <f t="shared" si="263"/>
        <v/>
      </c>
      <c r="O8063" s="151"/>
    </row>
    <row r="8064" spans="11:15" x14ac:dyDescent="0.3">
      <c r="K8064" s="148" t="str">
        <f>IFERROR(VLOOKUP(A8064,DATABARANG!$B$4:$G$20000,5),"")</f>
        <v/>
      </c>
      <c r="L8064" s="149" t="str">
        <f t="shared" si="262"/>
        <v/>
      </c>
      <c r="M8064" s="158" t="str">
        <f t="shared" si="263"/>
        <v/>
      </c>
      <c r="O8064" s="151"/>
    </row>
    <row r="8065" spans="11:15" x14ac:dyDescent="0.3">
      <c r="K8065" s="148" t="str">
        <f>IFERROR(VLOOKUP(A8065,DATABARANG!$B$4:$G$20000,5),"")</f>
        <v/>
      </c>
      <c r="L8065" s="149" t="str">
        <f t="shared" si="262"/>
        <v/>
      </c>
      <c r="M8065" s="158" t="str">
        <f t="shared" si="263"/>
        <v/>
      </c>
      <c r="O8065" s="151"/>
    </row>
    <row r="8066" spans="11:15" x14ac:dyDescent="0.3">
      <c r="K8066" s="148" t="str">
        <f>IFERROR(VLOOKUP(A8066,DATABARANG!$B$4:$G$20000,5),"")</f>
        <v/>
      </c>
      <c r="L8066" s="149" t="str">
        <f t="shared" si="262"/>
        <v/>
      </c>
      <c r="M8066" s="158" t="str">
        <f t="shared" si="263"/>
        <v/>
      </c>
      <c r="O8066" s="151"/>
    </row>
    <row r="8067" spans="11:15" x14ac:dyDescent="0.3">
      <c r="K8067" s="148" t="str">
        <f>IFERROR(VLOOKUP(A8067,DATABARANG!$B$4:$G$20000,5),"")</f>
        <v/>
      </c>
      <c r="L8067" s="149" t="str">
        <f t="shared" si="262"/>
        <v/>
      </c>
      <c r="M8067" s="158" t="str">
        <f t="shared" si="263"/>
        <v/>
      </c>
      <c r="O8067" s="151"/>
    </row>
    <row r="8068" spans="11:15" x14ac:dyDescent="0.3">
      <c r="K8068" s="148" t="str">
        <f>IFERROR(VLOOKUP(A8068,DATABARANG!$B$4:$G$20000,5),"")</f>
        <v/>
      </c>
      <c r="L8068" s="149" t="str">
        <f t="shared" si="262"/>
        <v/>
      </c>
      <c r="M8068" s="158" t="str">
        <f t="shared" si="263"/>
        <v/>
      </c>
      <c r="O8068" s="151"/>
    </row>
    <row r="8069" spans="11:15" x14ac:dyDescent="0.3">
      <c r="K8069" s="148" t="str">
        <f>IFERROR(VLOOKUP(A8069,DATABARANG!$B$4:$G$20000,5),"")</f>
        <v/>
      </c>
      <c r="L8069" s="149" t="str">
        <f t="shared" si="262"/>
        <v/>
      </c>
      <c r="M8069" s="158" t="str">
        <f t="shared" si="263"/>
        <v/>
      </c>
      <c r="O8069" s="151"/>
    </row>
    <row r="8070" spans="11:15" x14ac:dyDescent="0.3">
      <c r="K8070" s="148" t="str">
        <f>IFERROR(VLOOKUP(A8070,DATABARANG!$B$4:$G$20000,5),"")</f>
        <v/>
      </c>
      <c r="L8070" s="149" t="str">
        <f t="shared" ref="L8070:L8133" si="264">IFERROR((E8070-K8070)*G8070,"")</f>
        <v/>
      </c>
      <c r="M8070" s="158" t="str">
        <f t="shared" ref="M8070:M8133" si="265">IF(B8070="","",TEXT(B8070,"DD-MMM"))</f>
        <v/>
      </c>
      <c r="O8070" s="151"/>
    </row>
    <row r="8071" spans="11:15" x14ac:dyDescent="0.3">
      <c r="K8071" s="148" t="str">
        <f>IFERROR(VLOOKUP(A8071,DATABARANG!$B$4:$G$20000,5),"")</f>
        <v/>
      </c>
      <c r="L8071" s="149" t="str">
        <f t="shared" si="264"/>
        <v/>
      </c>
      <c r="M8071" s="158" t="str">
        <f t="shared" si="265"/>
        <v/>
      </c>
      <c r="O8071" s="151"/>
    </row>
    <row r="8072" spans="11:15" x14ac:dyDescent="0.3">
      <c r="K8072" s="148" t="str">
        <f>IFERROR(VLOOKUP(A8072,DATABARANG!$B$4:$G$20000,5),"")</f>
        <v/>
      </c>
      <c r="L8072" s="149" t="str">
        <f t="shared" si="264"/>
        <v/>
      </c>
      <c r="M8072" s="158" t="str">
        <f t="shared" si="265"/>
        <v/>
      </c>
      <c r="O8072" s="151"/>
    </row>
    <row r="8073" spans="11:15" x14ac:dyDescent="0.3">
      <c r="K8073" s="148" t="str">
        <f>IFERROR(VLOOKUP(A8073,DATABARANG!$B$4:$G$20000,5),"")</f>
        <v/>
      </c>
      <c r="L8073" s="149" t="str">
        <f t="shared" si="264"/>
        <v/>
      </c>
      <c r="M8073" s="158" t="str">
        <f t="shared" si="265"/>
        <v/>
      </c>
      <c r="O8073" s="151"/>
    </row>
    <row r="8074" spans="11:15" x14ac:dyDescent="0.3">
      <c r="K8074" s="148" t="str">
        <f>IFERROR(VLOOKUP(A8074,DATABARANG!$B$4:$G$20000,5),"")</f>
        <v/>
      </c>
      <c r="L8074" s="149" t="str">
        <f t="shared" si="264"/>
        <v/>
      </c>
      <c r="M8074" s="158" t="str">
        <f t="shared" si="265"/>
        <v/>
      </c>
      <c r="O8074" s="151"/>
    </row>
    <row r="8075" spans="11:15" x14ac:dyDescent="0.3">
      <c r="K8075" s="148" t="str">
        <f>IFERROR(VLOOKUP(A8075,DATABARANG!$B$4:$G$20000,5),"")</f>
        <v/>
      </c>
      <c r="L8075" s="149" t="str">
        <f t="shared" si="264"/>
        <v/>
      </c>
      <c r="M8075" s="158" t="str">
        <f t="shared" si="265"/>
        <v/>
      </c>
      <c r="O8075" s="151"/>
    </row>
    <row r="8076" spans="11:15" x14ac:dyDescent="0.3">
      <c r="K8076" s="148" t="str">
        <f>IFERROR(VLOOKUP(A8076,DATABARANG!$B$4:$G$20000,5),"")</f>
        <v/>
      </c>
      <c r="L8076" s="149" t="str">
        <f t="shared" si="264"/>
        <v/>
      </c>
      <c r="M8076" s="158" t="str">
        <f t="shared" si="265"/>
        <v/>
      </c>
      <c r="O8076" s="151"/>
    </row>
    <row r="8077" spans="11:15" x14ac:dyDescent="0.3">
      <c r="K8077" s="148" t="str">
        <f>IFERROR(VLOOKUP(A8077,DATABARANG!$B$4:$G$20000,5),"")</f>
        <v/>
      </c>
      <c r="L8077" s="149" t="str">
        <f t="shared" si="264"/>
        <v/>
      </c>
      <c r="M8077" s="158" t="str">
        <f t="shared" si="265"/>
        <v/>
      </c>
      <c r="O8077" s="151"/>
    </row>
    <row r="8078" spans="11:15" x14ac:dyDescent="0.3">
      <c r="K8078" s="148" t="str">
        <f>IFERROR(VLOOKUP(A8078,DATABARANG!$B$4:$G$20000,5),"")</f>
        <v/>
      </c>
      <c r="L8078" s="149" t="str">
        <f t="shared" si="264"/>
        <v/>
      </c>
      <c r="M8078" s="158" t="str">
        <f t="shared" si="265"/>
        <v/>
      </c>
      <c r="O8078" s="151"/>
    </row>
    <row r="8079" spans="11:15" x14ac:dyDescent="0.3">
      <c r="K8079" s="148" t="str">
        <f>IFERROR(VLOOKUP(A8079,DATABARANG!$B$4:$G$20000,5),"")</f>
        <v/>
      </c>
      <c r="L8079" s="149" t="str">
        <f t="shared" si="264"/>
        <v/>
      </c>
      <c r="M8079" s="158" t="str">
        <f t="shared" si="265"/>
        <v/>
      </c>
      <c r="O8079" s="151"/>
    </row>
    <row r="8080" spans="11:15" x14ac:dyDescent="0.3">
      <c r="K8080" s="148" t="str">
        <f>IFERROR(VLOOKUP(A8080,DATABARANG!$B$4:$G$20000,5),"")</f>
        <v/>
      </c>
      <c r="L8080" s="149" t="str">
        <f t="shared" si="264"/>
        <v/>
      </c>
      <c r="M8080" s="158" t="str">
        <f t="shared" si="265"/>
        <v/>
      </c>
      <c r="O8080" s="151"/>
    </row>
    <row r="8081" spans="11:15" x14ac:dyDescent="0.3">
      <c r="K8081" s="148" t="str">
        <f>IFERROR(VLOOKUP(A8081,DATABARANG!$B$4:$G$20000,5),"")</f>
        <v/>
      </c>
      <c r="L8081" s="149" t="str">
        <f t="shared" si="264"/>
        <v/>
      </c>
      <c r="M8081" s="158" t="str">
        <f t="shared" si="265"/>
        <v/>
      </c>
      <c r="O8081" s="151"/>
    </row>
    <row r="8082" spans="11:15" x14ac:dyDescent="0.3">
      <c r="K8082" s="148" t="str">
        <f>IFERROR(VLOOKUP(A8082,DATABARANG!$B$4:$G$20000,5),"")</f>
        <v/>
      </c>
      <c r="L8082" s="149" t="str">
        <f t="shared" si="264"/>
        <v/>
      </c>
      <c r="M8082" s="158" t="str">
        <f t="shared" si="265"/>
        <v/>
      </c>
      <c r="O8082" s="151"/>
    </row>
    <row r="8083" spans="11:15" x14ac:dyDescent="0.3">
      <c r="K8083" s="148" t="str">
        <f>IFERROR(VLOOKUP(A8083,DATABARANG!$B$4:$G$20000,5),"")</f>
        <v/>
      </c>
      <c r="L8083" s="149" t="str">
        <f t="shared" si="264"/>
        <v/>
      </c>
      <c r="M8083" s="158" t="str">
        <f t="shared" si="265"/>
        <v/>
      </c>
      <c r="O8083" s="151"/>
    </row>
    <row r="8084" spans="11:15" x14ac:dyDescent="0.3">
      <c r="K8084" s="148" t="str">
        <f>IFERROR(VLOOKUP(A8084,DATABARANG!$B$4:$G$20000,5),"")</f>
        <v/>
      </c>
      <c r="L8084" s="149" t="str">
        <f t="shared" si="264"/>
        <v/>
      </c>
      <c r="M8084" s="158" t="str">
        <f t="shared" si="265"/>
        <v/>
      </c>
      <c r="O8084" s="151"/>
    </row>
    <row r="8085" spans="11:15" x14ac:dyDescent="0.3">
      <c r="K8085" s="148" t="str">
        <f>IFERROR(VLOOKUP(A8085,DATABARANG!$B$4:$G$20000,5),"")</f>
        <v/>
      </c>
      <c r="L8085" s="149" t="str">
        <f t="shared" si="264"/>
        <v/>
      </c>
      <c r="M8085" s="158" t="str">
        <f t="shared" si="265"/>
        <v/>
      </c>
      <c r="O8085" s="151"/>
    </row>
    <row r="8086" spans="11:15" x14ac:dyDescent="0.3">
      <c r="K8086" s="148" t="str">
        <f>IFERROR(VLOOKUP(A8086,DATABARANG!$B$4:$G$20000,5),"")</f>
        <v/>
      </c>
      <c r="L8086" s="149" t="str">
        <f t="shared" si="264"/>
        <v/>
      </c>
      <c r="M8086" s="158" t="str">
        <f t="shared" si="265"/>
        <v/>
      </c>
      <c r="O8086" s="151"/>
    </row>
    <row r="8087" spans="11:15" x14ac:dyDescent="0.3">
      <c r="K8087" s="148" t="str">
        <f>IFERROR(VLOOKUP(A8087,DATABARANG!$B$4:$G$20000,5),"")</f>
        <v/>
      </c>
      <c r="L8087" s="149" t="str">
        <f t="shared" si="264"/>
        <v/>
      </c>
      <c r="M8087" s="158" t="str">
        <f t="shared" si="265"/>
        <v/>
      </c>
      <c r="O8087" s="151"/>
    </row>
    <row r="8088" spans="11:15" x14ac:dyDescent="0.3">
      <c r="K8088" s="148" t="str">
        <f>IFERROR(VLOOKUP(A8088,DATABARANG!$B$4:$G$20000,5),"")</f>
        <v/>
      </c>
      <c r="L8088" s="149" t="str">
        <f t="shared" si="264"/>
        <v/>
      </c>
      <c r="M8088" s="158" t="str">
        <f t="shared" si="265"/>
        <v/>
      </c>
      <c r="O8088" s="151"/>
    </row>
    <row r="8089" spans="11:15" x14ac:dyDescent="0.3">
      <c r="K8089" s="148" t="str">
        <f>IFERROR(VLOOKUP(A8089,DATABARANG!$B$4:$G$20000,5),"")</f>
        <v/>
      </c>
      <c r="L8089" s="149" t="str">
        <f t="shared" si="264"/>
        <v/>
      </c>
      <c r="M8089" s="158" t="str">
        <f t="shared" si="265"/>
        <v/>
      </c>
      <c r="O8089" s="151"/>
    </row>
    <row r="8090" spans="11:15" x14ac:dyDescent="0.3">
      <c r="K8090" s="148" t="str">
        <f>IFERROR(VLOOKUP(A8090,DATABARANG!$B$4:$G$20000,5),"")</f>
        <v/>
      </c>
      <c r="L8090" s="149" t="str">
        <f t="shared" si="264"/>
        <v/>
      </c>
      <c r="M8090" s="158" t="str">
        <f t="shared" si="265"/>
        <v/>
      </c>
      <c r="O8090" s="151"/>
    </row>
    <row r="8091" spans="11:15" x14ac:dyDescent="0.3">
      <c r="K8091" s="148" t="str">
        <f>IFERROR(VLOOKUP(A8091,DATABARANG!$B$4:$G$20000,5),"")</f>
        <v/>
      </c>
      <c r="L8091" s="149" t="str">
        <f t="shared" si="264"/>
        <v/>
      </c>
      <c r="M8091" s="158" t="str">
        <f t="shared" si="265"/>
        <v/>
      </c>
      <c r="O8091" s="151"/>
    </row>
    <row r="8092" spans="11:15" x14ac:dyDescent="0.3">
      <c r="K8092" s="148" t="str">
        <f>IFERROR(VLOOKUP(A8092,DATABARANG!$B$4:$G$20000,5),"")</f>
        <v/>
      </c>
      <c r="L8092" s="149" t="str">
        <f t="shared" si="264"/>
        <v/>
      </c>
      <c r="M8092" s="158" t="str">
        <f t="shared" si="265"/>
        <v/>
      </c>
      <c r="O8092" s="151"/>
    </row>
    <row r="8093" spans="11:15" x14ac:dyDescent="0.3">
      <c r="K8093" s="148" t="str">
        <f>IFERROR(VLOOKUP(A8093,DATABARANG!$B$4:$G$20000,5),"")</f>
        <v/>
      </c>
      <c r="L8093" s="149" t="str">
        <f t="shared" si="264"/>
        <v/>
      </c>
      <c r="M8093" s="158" t="str">
        <f t="shared" si="265"/>
        <v/>
      </c>
      <c r="O8093" s="151"/>
    </row>
    <row r="8094" spans="11:15" x14ac:dyDescent="0.3">
      <c r="K8094" s="148" t="str">
        <f>IFERROR(VLOOKUP(A8094,DATABARANG!$B$4:$G$20000,5),"")</f>
        <v/>
      </c>
      <c r="L8094" s="149" t="str">
        <f t="shared" si="264"/>
        <v/>
      </c>
      <c r="M8094" s="158" t="str">
        <f t="shared" si="265"/>
        <v/>
      </c>
      <c r="O8094" s="151"/>
    </row>
    <row r="8095" spans="11:15" x14ac:dyDescent="0.3">
      <c r="K8095" s="148" t="str">
        <f>IFERROR(VLOOKUP(A8095,DATABARANG!$B$4:$G$20000,5),"")</f>
        <v/>
      </c>
      <c r="L8095" s="149" t="str">
        <f t="shared" si="264"/>
        <v/>
      </c>
      <c r="M8095" s="158" t="str">
        <f t="shared" si="265"/>
        <v/>
      </c>
      <c r="O8095" s="151"/>
    </row>
    <row r="8096" spans="11:15" x14ac:dyDescent="0.3">
      <c r="K8096" s="148" t="str">
        <f>IFERROR(VLOOKUP(A8096,DATABARANG!$B$4:$G$20000,5),"")</f>
        <v/>
      </c>
      <c r="L8096" s="149" t="str">
        <f t="shared" si="264"/>
        <v/>
      </c>
      <c r="M8096" s="158" t="str">
        <f t="shared" si="265"/>
        <v/>
      </c>
      <c r="O8096" s="151"/>
    </row>
    <row r="8097" spans="11:15" x14ac:dyDescent="0.3">
      <c r="K8097" s="148" t="str">
        <f>IFERROR(VLOOKUP(A8097,DATABARANG!$B$4:$G$20000,5),"")</f>
        <v/>
      </c>
      <c r="L8097" s="149" t="str">
        <f t="shared" si="264"/>
        <v/>
      </c>
      <c r="M8097" s="158" t="str">
        <f t="shared" si="265"/>
        <v/>
      </c>
      <c r="O8097" s="151"/>
    </row>
    <row r="8098" spans="11:15" x14ac:dyDescent="0.3">
      <c r="K8098" s="148" t="str">
        <f>IFERROR(VLOOKUP(A8098,DATABARANG!$B$4:$G$20000,5),"")</f>
        <v/>
      </c>
      <c r="L8098" s="149" t="str">
        <f t="shared" si="264"/>
        <v/>
      </c>
      <c r="M8098" s="158" t="str">
        <f t="shared" si="265"/>
        <v/>
      </c>
      <c r="O8098" s="151"/>
    </row>
    <row r="8099" spans="11:15" x14ac:dyDescent="0.3">
      <c r="K8099" s="148" t="str">
        <f>IFERROR(VLOOKUP(A8099,DATABARANG!$B$4:$G$20000,5),"")</f>
        <v/>
      </c>
      <c r="L8099" s="149" t="str">
        <f t="shared" si="264"/>
        <v/>
      </c>
      <c r="M8099" s="158" t="str">
        <f t="shared" si="265"/>
        <v/>
      </c>
      <c r="O8099" s="151"/>
    </row>
    <row r="8100" spans="11:15" x14ac:dyDescent="0.3">
      <c r="K8100" s="148" t="str">
        <f>IFERROR(VLOOKUP(A8100,DATABARANG!$B$4:$G$20000,5),"")</f>
        <v/>
      </c>
      <c r="L8100" s="149" t="str">
        <f t="shared" si="264"/>
        <v/>
      </c>
      <c r="M8100" s="158" t="str">
        <f t="shared" si="265"/>
        <v/>
      </c>
      <c r="O8100" s="151"/>
    </row>
    <row r="8101" spans="11:15" x14ac:dyDescent="0.3">
      <c r="K8101" s="148" t="str">
        <f>IFERROR(VLOOKUP(A8101,DATABARANG!$B$4:$G$20000,5),"")</f>
        <v/>
      </c>
      <c r="L8101" s="149" t="str">
        <f t="shared" si="264"/>
        <v/>
      </c>
      <c r="M8101" s="158" t="str">
        <f t="shared" si="265"/>
        <v/>
      </c>
      <c r="O8101" s="151"/>
    </row>
    <row r="8102" spans="11:15" x14ac:dyDescent="0.3">
      <c r="K8102" s="148" t="str">
        <f>IFERROR(VLOOKUP(A8102,DATABARANG!$B$4:$G$20000,5),"")</f>
        <v/>
      </c>
      <c r="L8102" s="149" t="str">
        <f t="shared" si="264"/>
        <v/>
      </c>
      <c r="M8102" s="158" t="str">
        <f t="shared" si="265"/>
        <v/>
      </c>
      <c r="O8102" s="151"/>
    </row>
    <row r="8103" spans="11:15" x14ac:dyDescent="0.3">
      <c r="K8103" s="148" t="str">
        <f>IFERROR(VLOOKUP(A8103,DATABARANG!$B$4:$G$20000,5),"")</f>
        <v/>
      </c>
      <c r="L8103" s="149" t="str">
        <f t="shared" si="264"/>
        <v/>
      </c>
      <c r="M8103" s="158" t="str">
        <f t="shared" si="265"/>
        <v/>
      </c>
      <c r="O8103" s="151"/>
    </row>
    <row r="8104" spans="11:15" x14ac:dyDescent="0.3">
      <c r="K8104" s="148" t="str">
        <f>IFERROR(VLOOKUP(A8104,DATABARANG!$B$4:$G$20000,5),"")</f>
        <v/>
      </c>
      <c r="L8104" s="149" t="str">
        <f t="shared" si="264"/>
        <v/>
      </c>
      <c r="M8104" s="158" t="str">
        <f t="shared" si="265"/>
        <v/>
      </c>
      <c r="O8104" s="151"/>
    </row>
    <row r="8105" spans="11:15" x14ac:dyDescent="0.3">
      <c r="K8105" s="148" t="str">
        <f>IFERROR(VLOOKUP(A8105,DATABARANG!$B$4:$G$20000,5),"")</f>
        <v/>
      </c>
      <c r="L8105" s="149" t="str">
        <f t="shared" si="264"/>
        <v/>
      </c>
      <c r="M8105" s="158" t="str">
        <f t="shared" si="265"/>
        <v/>
      </c>
      <c r="O8105" s="151"/>
    </row>
    <row r="8106" spans="11:15" x14ac:dyDescent="0.3">
      <c r="K8106" s="148" t="str">
        <f>IFERROR(VLOOKUP(A8106,DATABARANG!$B$4:$G$20000,5),"")</f>
        <v/>
      </c>
      <c r="L8106" s="149" t="str">
        <f t="shared" si="264"/>
        <v/>
      </c>
      <c r="M8106" s="158" t="str">
        <f t="shared" si="265"/>
        <v/>
      </c>
      <c r="O8106" s="151"/>
    </row>
    <row r="8107" spans="11:15" x14ac:dyDescent="0.3">
      <c r="K8107" s="148" t="str">
        <f>IFERROR(VLOOKUP(A8107,DATABARANG!$B$4:$G$20000,5),"")</f>
        <v/>
      </c>
      <c r="L8107" s="149" t="str">
        <f t="shared" si="264"/>
        <v/>
      </c>
      <c r="M8107" s="158" t="str">
        <f t="shared" si="265"/>
        <v/>
      </c>
      <c r="O8107" s="151"/>
    </row>
    <row r="8108" spans="11:15" x14ac:dyDescent="0.3">
      <c r="K8108" s="148" t="str">
        <f>IFERROR(VLOOKUP(A8108,DATABARANG!$B$4:$G$20000,5),"")</f>
        <v/>
      </c>
      <c r="L8108" s="149" t="str">
        <f t="shared" si="264"/>
        <v/>
      </c>
      <c r="M8108" s="158" t="str">
        <f t="shared" si="265"/>
        <v/>
      </c>
      <c r="O8108" s="151"/>
    </row>
    <row r="8109" spans="11:15" x14ac:dyDescent="0.3">
      <c r="K8109" s="148" t="str">
        <f>IFERROR(VLOOKUP(A8109,DATABARANG!$B$4:$G$20000,5),"")</f>
        <v/>
      </c>
      <c r="L8109" s="149" t="str">
        <f t="shared" si="264"/>
        <v/>
      </c>
      <c r="M8109" s="158" t="str">
        <f t="shared" si="265"/>
        <v/>
      </c>
      <c r="O8109" s="151"/>
    </row>
    <row r="8110" spans="11:15" x14ac:dyDescent="0.3">
      <c r="K8110" s="148" t="str">
        <f>IFERROR(VLOOKUP(A8110,DATABARANG!$B$4:$G$20000,5),"")</f>
        <v/>
      </c>
      <c r="L8110" s="149" t="str">
        <f t="shared" si="264"/>
        <v/>
      </c>
      <c r="M8110" s="158" t="str">
        <f t="shared" si="265"/>
        <v/>
      </c>
      <c r="O8110" s="151"/>
    </row>
    <row r="8111" spans="11:15" x14ac:dyDescent="0.3">
      <c r="K8111" s="148" t="str">
        <f>IFERROR(VLOOKUP(A8111,DATABARANG!$B$4:$G$20000,5),"")</f>
        <v/>
      </c>
      <c r="L8111" s="149" t="str">
        <f t="shared" si="264"/>
        <v/>
      </c>
      <c r="M8111" s="158" t="str">
        <f t="shared" si="265"/>
        <v/>
      </c>
      <c r="O8111" s="151"/>
    </row>
    <row r="8112" spans="11:15" x14ac:dyDescent="0.3">
      <c r="K8112" s="148" t="str">
        <f>IFERROR(VLOOKUP(A8112,DATABARANG!$B$4:$G$20000,5),"")</f>
        <v/>
      </c>
      <c r="L8112" s="149" t="str">
        <f t="shared" si="264"/>
        <v/>
      </c>
      <c r="M8112" s="158" t="str">
        <f t="shared" si="265"/>
        <v/>
      </c>
      <c r="O8112" s="151"/>
    </row>
    <row r="8113" spans="11:15" x14ac:dyDescent="0.3">
      <c r="K8113" s="148" t="str">
        <f>IFERROR(VLOOKUP(A8113,DATABARANG!$B$4:$G$20000,5),"")</f>
        <v/>
      </c>
      <c r="L8113" s="149" t="str">
        <f t="shared" si="264"/>
        <v/>
      </c>
      <c r="M8113" s="158" t="str">
        <f t="shared" si="265"/>
        <v/>
      </c>
      <c r="O8113" s="151"/>
    </row>
    <row r="8114" spans="11:15" x14ac:dyDescent="0.3">
      <c r="K8114" s="148" t="str">
        <f>IFERROR(VLOOKUP(A8114,DATABARANG!$B$4:$G$20000,5),"")</f>
        <v/>
      </c>
      <c r="L8114" s="149" t="str">
        <f t="shared" si="264"/>
        <v/>
      </c>
      <c r="M8114" s="158" t="str">
        <f t="shared" si="265"/>
        <v/>
      </c>
      <c r="O8114" s="151"/>
    </row>
    <row r="8115" spans="11:15" x14ac:dyDescent="0.3">
      <c r="K8115" s="148" t="str">
        <f>IFERROR(VLOOKUP(A8115,DATABARANG!$B$4:$G$20000,5),"")</f>
        <v/>
      </c>
      <c r="L8115" s="149" t="str">
        <f t="shared" si="264"/>
        <v/>
      </c>
      <c r="M8115" s="158" t="str">
        <f t="shared" si="265"/>
        <v/>
      </c>
      <c r="O8115" s="151"/>
    </row>
    <row r="8116" spans="11:15" x14ac:dyDescent="0.3">
      <c r="K8116" s="148" t="str">
        <f>IFERROR(VLOOKUP(A8116,DATABARANG!$B$4:$G$20000,5),"")</f>
        <v/>
      </c>
      <c r="L8116" s="149" t="str">
        <f t="shared" si="264"/>
        <v/>
      </c>
      <c r="M8116" s="158" t="str">
        <f t="shared" si="265"/>
        <v/>
      </c>
      <c r="O8116" s="151"/>
    </row>
    <row r="8117" spans="11:15" x14ac:dyDescent="0.3">
      <c r="K8117" s="148" t="str">
        <f>IFERROR(VLOOKUP(A8117,DATABARANG!$B$4:$G$20000,5),"")</f>
        <v/>
      </c>
      <c r="L8117" s="149" t="str">
        <f t="shared" si="264"/>
        <v/>
      </c>
      <c r="M8117" s="158" t="str">
        <f t="shared" si="265"/>
        <v/>
      </c>
      <c r="O8117" s="151"/>
    </row>
    <row r="8118" spans="11:15" x14ac:dyDescent="0.3">
      <c r="K8118" s="148" t="str">
        <f>IFERROR(VLOOKUP(A8118,DATABARANG!$B$4:$G$20000,5),"")</f>
        <v/>
      </c>
      <c r="L8118" s="149" t="str">
        <f t="shared" si="264"/>
        <v/>
      </c>
      <c r="M8118" s="158" t="str">
        <f t="shared" si="265"/>
        <v/>
      </c>
      <c r="O8118" s="151"/>
    </row>
    <row r="8119" spans="11:15" x14ac:dyDescent="0.3">
      <c r="K8119" s="148" t="str">
        <f>IFERROR(VLOOKUP(A8119,DATABARANG!$B$4:$G$20000,5),"")</f>
        <v/>
      </c>
      <c r="L8119" s="149" t="str">
        <f t="shared" si="264"/>
        <v/>
      </c>
      <c r="M8119" s="158" t="str">
        <f t="shared" si="265"/>
        <v/>
      </c>
      <c r="O8119" s="151"/>
    </row>
    <row r="8120" spans="11:15" x14ac:dyDescent="0.3">
      <c r="K8120" s="148" t="str">
        <f>IFERROR(VLOOKUP(A8120,DATABARANG!$B$4:$G$20000,5),"")</f>
        <v/>
      </c>
      <c r="L8120" s="149" t="str">
        <f t="shared" si="264"/>
        <v/>
      </c>
      <c r="M8120" s="158" t="str">
        <f t="shared" si="265"/>
        <v/>
      </c>
      <c r="O8120" s="151"/>
    </row>
    <row r="8121" spans="11:15" x14ac:dyDescent="0.3">
      <c r="K8121" s="148" t="str">
        <f>IFERROR(VLOOKUP(A8121,DATABARANG!$B$4:$G$20000,5),"")</f>
        <v/>
      </c>
      <c r="L8121" s="149" t="str">
        <f t="shared" si="264"/>
        <v/>
      </c>
      <c r="M8121" s="158" t="str">
        <f t="shared" si="265"/>
        <v/>
      </c>
      <c r="O8121" s="151"/>
    </row>
    <row r="8122" spans="11:15" x14ac:dyDescent="0.3">
      <c r="K8122" s="148" t="str">
        <f>IFERROR(VLOOKUP(A8122,DATABARANG!$B$4:$G$20000,5),"")</f>
        <v/>
      </c>
      <c r="L8122" s="149" t="str">
        <f t="shared" si="264"/>
        <v/>
      </c>
      <c r="M8122" s="158" t="str">
        <f t="shared" si="265"/>
        <v/>
      </c>
      <c r="O8122" s="151"/>
    </row>
    <row r="8123" spans="11:15" x14ac:dyDescent="0.3">
      <c r="K8123" s="148" t="str">
        <f>IFERROR(VLOOKUP(A8123,DATABARANG!$B$4:$G$20000,5),"")</f>
        <v/>
      </c>
      <c r="L8123" s="149" t="str">
        <f t="shared" si="264"/>
        <v/>
      </c>
      <c r="M8123" s="158" t="str">
        <f t="shared" si="265"/>
        <v/>
      </c>
      <c r="O8123" s="151"/>
    </row>
    <row r="8124" spans="11:15" x14ac:dyDescent="0.3">
      <c r="K8124" s="148" t="str">
        <f>IFERROR(VLOOKUP(A8124,DATABARANG!$B$4:$G$20000,5),"")</f>
        <v/>
      </c>
      <c r="L8124" s="149" t="str">
        <f t="shared" si="264"/>
        <v/>
      </c>
      <c r="M8124" s="158" t="str">
        <f t="shared" si="265"/>
        <v/>
      </c>
      <c r="O8124" s="151"/>
    </row>
    <row r="8125" spans="11:15" x14ac:dyDescent="0.3">
      <c r="K8125" s="148" t="str">
        <f>IFERROR(VLOOKUP(A8125,DATABARANG!$B$4:$G$20000,5),"")</f>
        <v/>
      </c>
      <c r="L8125" s="149" t="str">
        <f t="shared" si="264"/>
        <v/>
      </c>
      <c r="M8125" s="158" t="str">
        <f t="shared" si="265"/>
        <v/>
      </c>
      <c r="O8125" s="151"/>
    </row>
    <row r="8126" spans="11:15" x14ac:dyDescent="0.3">
      <c r="K8126" s="148" t="str">
        <f>IFERROR(VLOOKUP(A8126,DATABARANG!$B$4:$G$20000,5),"")</f>
        <v/>
      </c>
      <c r="L8126" s="149" t="str">
        <f t="shared" si="264"/>
        <v/>
      </c>
      <c r="M8126" s="158" t="str">
        <f t="shared" si="265"/>
        <v/>
      </c>
      <c r="O8126" s="151"/>
    </row>
    <row r="8127" spans="11:15" x14ac:dyDescent="0.3">
      <c r="K8127" s="148" t="str">
        <f>IFERROR(VLOOKUP(A8127,DATABARANG!$B$4:$G$20000,5),"")</f>
        <v/>
      </c>
      <c r="L8127" s="149" t="str">
        <f t="shared" si="264"/>
        <v/>
      </c>
      <c r="M8127" s="158" t="str">
        <f t="shared" si="265"/>
        <v/>
      </c>
      <c r="O8127" s="151"/>
    </row>
    <row r="8128" spans="11:15" x14ac:dyDescent="0.3">
      <c r="K8128" s="148" t="str">
        <f>IFERROR(VLOOKUP(A8128,DATABARANG!$B$4:$G$20000,5),"")</f>
        <v/>
      </c>
      <c r="L8128" s="149" t="str">
        <f t="shared" si="264"/>
        <v/>
      </c>
      <c r="M8128" s="158" t="str">
        <f t="shared" si="265"/>
        <v/>
      </c>
      <c r="O8128" s="151"/>
    </row>
    <row r="8129" spans="11:15" x14ac:dyDescent="0.3">
      <c r="K8129" s="148" t="str">
        <f>IFERROR(VLOOKUP(A8129,DATABARANG!$B$4:$G$20000,5),"")</f>
        <v/>
      </c>
      <c r="L8129" s="149" t="str">
        <f t="shared" si="264"/>
        <v/>
      </c>
      <c r="M8129" s="158" t="str">
        <f t="shared" si="265"/>
        <v/>
      </c>
      <c r="O8129" s="151"/>
    </row>
    <row r="8130" spans="11:15" x14ac:dyDescent="0.3">
      <c r="K8130" s="148" t="str">
        <f>IFERROR(VLOOKUP(A8130,DATABARANG!$B$4:$G$20000,5),"")</f>
        <v/>
      </c>
      <c r="L8130" s="149" t="str">
        <f t="shared" si="264"/>
        <v/>
      </c>
      <c r="M8130" s="158" t="str">
        <f t="shared" si="265"/>
        <v/>
      </c>
      <c r="O8130" s="151"/>
    </row>
    <row r="8131" spans="11:15" x14ac:dyDescent="0.3">
      <c r="K8131" s="148" t="str">
        <f>IFERROR(VLOOKUP(A8131,DATABARANG!$B$4:$G$20000,5),"")</f>
        <v/>
      </c>
      <c r="L8131" s="149" t="str">
        <f t="shared" si="264"/>
        <v/>
      </c>
      <c r="M8131" s="158" t="str">
        <f t="shared" si="265"/>
        <v/>
      </c>
      <c r="O8131" s="151"/>
    </row>
    <row r="8132" spans="11:15" x14ac:dyDescent="0.3">
      <c r="K8132" s="148" t="str">
        <f>IFERROR(VLOOKUP(A8132,DATABARANG!$B$4:$G$20000,5),"")</f>
        <v/>
      </c>
      <c r="L8132" s="149" t="str">
        <f t="shared" si="264"/>
        <v/>
      </c>
      <c r="M8132" s="158" t="str">
        <f t="shared" si="265"/>
        <v/>
      </c>
      <c r="O8132" s="151"/>
    </row>
    <row r="8133" spans="11:15" x14ac:dyDescent="0.3">
      <c r="K8133" s="148" t="str">
        <f>IFERROR(VLOOKUP(A8133,DATABARANG!$B$4:$G$20000,5),"")</f>
        <v/>
      </c>
      <c r="L8133" s="149" t="str">
        <f t="shared" si="264"/>
        <v/>
      </c>
      <c r="M8133" s="158" t="str">
        <f t="shared" si="265"/>
        <v/>
      </c>
      <c r="O8133" s="151"/>
    </row>
    <row r="8134" spans="11:15" x14ac:dyDescent="0.3">
      <c r="K8134" s="148" t="str">
        <f>IFERROR(VLOOKUP(A8134,DATABARANG!$B$4:$G$20000,5),"")</f>
        <v/>
      </c>
      <c r="L8134" s="149" t="str">
        <f t="shared" ref="L8134:L8197" si="266">IFERROR((E8134-K8134)*G8134,"")</f>
        <v/>
      </c>
      <c r="M8134" s="158" t="str">
        <f t="shared" ref="M8134:M8197" si="267">IF(B8134="","",TEXT(B8134,"DD-MMM"))</f>
        <v/>
      </c>
      <c r="O8134" s="151"/>
    </row>
    <row r="8135" spans="11:15" x14ac:dyDescent="0.3">
      <c r="K8135" s="148" t="str">
        <f>IFERROR(VLOOKUP(A8135,DATABARANG!$B$4:$G$20000,5),"")</f>
        <v/>
      </c>
      <c r="L8135" s="149" t="str">
        <f t="shared" si="266"/>
        <v/>
      </c>
      <c r="M8135" s="158" t="str">
        <f t="shared" si="267"/>
        <v/>
      </c>
      <c r="O8135" s="151"/>
    </row>
    <row r="8136" spans="11:15" x14ac:dyDescent="0.3">
      <c r="K8136" s="148" t="str">
        <f>IFERROR(VLOOKUP(A8136,DATABARANG!$B$4:$G$20000,5),"")</f>
        <v/>
      </c>
      <c r="L8136" s="149" t="str">
        <f t="shared" si="266"/>
        <v/>
      </c>
      <c r="M8136" s="158" t="str">
        <f t="shared" si="267"/>
        <v/>
      </c>
      <c r="O8136" s="151"/>
    </row>
    <row r="8137" spans="11:15" x14ac:dyDescent="0.3">
      <c r="K8137" s="148" t="str">
        <f>IFERROR(VLOOKUP(A8137,DATABARANG!$B$4:$G$20000,5),"")</f>
        <v/>
      </c>
      <c r="L8137" s="149" t="str">
        <f t="shared" si="266"/>
        <v/>
      </c>
      <c r="M8137" s="158" t="str">
        <f t="shared" si="267"/>
        <v/>
      </c>
      <c r="O8137" s="151"/>
    </row>
    <row r="8138" spans="11:15" x14ac:dyDescent="0.3">
      <c r="K8138" s="148" t="str">
        <f>IFERROR(VLOOKUP(A8138,DATABARANG!$B$4:$G$20000,5),"")</f>
        <v/>
      </c>
      <c r="L8138" s="149" t="str">
        <f t="shared" si="266"/>
        <v/>
      </c>
      <c r="M8138" s="158" t="str">
        <f t="shared" si="267"/>
        <v/>
      </c>
      <c r="O8138" s="151"/>
    </row>
    <row r="8139" spans="11:15" x14ac:dyDescent="0.3">
      <c r="K8139" s="148" t="str">
        <f>IFERROR(VLOOKUP(A8139,DATABARANG!$B$4:$G$20000,5),"")</f>
        <v/>
      </c>
      <c r="L8139" s="149" t="str">
        <f t="shared" si="266"/>
        <v/>
      </c>
      <c r="M8139" s="158" t="str">
        <f t="shared" si="267"/>
        <v/>
      </c>
      <c r="O8139" s="151"/>
    </row>
    <row r="8140" spans="11:15" x14ac:dyDescent="0.3">
      <c r="K8140" s="148" t="str">
        <f>IFERROR(VLOOKUP(A8140,DATABARANG!$B$4:$G$20000,5),"")</f>
        <v/>
      </c>
      <c r="L8140" s="149" t="str">
        <f t="shared" si="266"/>
        <v/>
      </c>
      <c r="M8140" s="158" t="str">
        <f t="shared" si="267"/>
        <v/>
      </c>
      <c r="O8140" s="151"/>
    </row>
    <row r="8141" spans="11:15" x14ac:dyDescent="0.3">
      <c r="K8141" s="148" t="str">
        <f>IFERROR(VLOOKUP(A8141,DATABARANG!$B$4:$G$20000,5),"")</f>
        <v/>
      </c>
      <c r="L8141" s="149" t="str">
        <f t="shared" si="266"/>
        <v/>
      </c>
      <c r="M8141" s="158" t="str">
        <f t="shared" si="267"/>
        <v/>
      </c>
      <c r="O8141" s="151"/>
    </row>
    <row r="8142" spans="11:15" x14ac:dyDescent="0.3">
      <c r="K8142" s="148" t="str">
        <f>IFERROR(VLOOKUP(A8142,DATABARANG!$B$4:$G$20000,5),"")</f>
        <v/>
      </c>
      <c r="L8142" s="149" t="str">
        <f t="shared" si="266"/>
        <v/>
      </c>
      <c r="M8142" s="158" t="str">
        <f t="shared" si="267"/>
        <v/>
      </c>
      <c r="O8142" s="151"/>
    </row>
    <row r="8143" spans="11:15" x14ac:dyDescent="0.3">
      <c r="K8143" s="148" t="str">
        <f>IFERROR(VLOOKUP(A8143,DATABARANG!$B$4:$G$20000,5),"")</f>
        <v/>
      </c>
      <c r="L8143" s="149" t="str">
        <f t="shared" si="266"/>
        <v/>
      </c>
      <c r="M8143" s="158" t="str">
        <f t="shared" si="267"/>
        <v/>
      </c>
      <c r="O8143" s="151"/>
    </row>
    <row r="8144" spans="11:15" x14ac:dyDescent="0.3">
      <c r="K8144" s="148" t="str">
        <f>IFERROR(VLOOKUP(A8144,DATABARANG!$B$4:$G$20000,5),"")</f>
        <v/>
      </c>
      <c r="L8144" s="149" t="str">
        <f t="shared" si="266"/>
        <v/>
      </c>
      <c r="M8144" s="158" t="str">
        <f t="shared" si="267"/>
        <v/>
      </c>
      <c r="O8144" s="151"/>
    </row>
    <row r="8145" spans="11:15" x14ac:dyDescent="0.3">
      <c r="K8145" s="148" t="str">
        <f>IFERROR(VLOOKUP(A8145,DATABARANG!$B$4:$G$20000,5),"")</f>
        <v/>
      </c>
      <c r="L8145" s="149" t="str">
        <f t="shared" si="266"/>
        <v/>
      </c>
      <c r="M8145" s="158" t="str">
        <f t="shared" si="267"/>
        <v/>
      </c>
      <c r="O8145" s="151"/>
    </row>
    <row r="8146" spans="11:15" x14ac:dyDescent="0.3">
      <c r="K8146" s="148" t="str">
        <f>IFERROR(VLOOKUP(A8146,DATABARANG!$B$4:$G$20000,5),"")</f>
        <v/>
      </c>
      <c r="L8146" s="149" t="str">
        <f t="shared" si="266"/>
        <v/>
      </c>
      <c r="M8146" s="158" t="str">
        <f t="shared" si="267"/>
        <v/>
      </c>
      <c r="O8146" s="151"/>
    </row>
    <row r="8147" spans="11:15" x14ac:dyDescent="0.3">
      <c r="K8147" s="148" t="str">
        <f>IFERROR(VLOOKUP(A8147,DATABARANG!$B$4:$G$20000,5),"")</f>
        <v/>
      </c>
      <c r="L8147" s="149" t="str">
        <f t="shared" si="266"/>
        <v/>
      </c>
      <c r="M8147" s="158" t="str">
        <f t="shared" si="267"/>
        <v/>
      </c>
      <c r="O8147" s="151"/>
    </row>
    <row r="8148" spans="11:15" x14ac:dyDescent="0.3">
      <c r="K8148" s="148" t="str">
        <f>IFERROR(VLOOKUP(A8148,DATABARANG!$B$4:$G$20000,5),"")</f>
        <v/>
      </c>
      <c r="L8148" s="149" t="str">
        <f t="shared" si="266"/>
        <v/>
      </c>
      <c r="M8148" s="158" t="str">
        <f t="shared" si="267"/>
        <v/>
      </c>
      <c r="O8148" s="151"/>
    </row>
    <row r="8149" spans="11:15" x14ac:dyDescent="0.3">
      <c r="K8149" s="148" t="str">
        <f>IFERROR(VLOOKUP(A8149,DATABARANG!$B$4:$G$20000,5),"")</f>
        <v/>
      </c>
      <c r="L8149" s="149" t="str">
        <f t="shared" si="266"/>
        <v/>
      </c>
      <c r="M8149" s="158" t="str">
        <f t="shared" si="267"/>
        <v/>
      </c>
      <c r="O8149" s="151"/>
    </row>
    <row r="8150" spans="11:15" x14ac:dyDescent="0.3">
      <c r="K8150" s="148" t="str">
        <f>IFERROR(VLOOKUP(A8150,DATABARANG!$B$4:$G$20000,5),"")</f>
        <v/>
      </c>
      <c r="L8150" s="149" t="str">
        <f t="shared" si="266"/>
        <v/>
      </c>
      <c r="M8150" s="158" t="str">
        <f t="shared" si="267"/>
        <v/>
      </c>
      <c r="O8150" s="151"/>
    </row>
    <row r="8151" spans="11:15" x14ac:dyDescent="0.3">
      <c r="K8151" s="148" t="str">
        <f>IFERROR(VLOOKUP(A8151,DATABARANG!$B$4:$G$20000,5),"")</f>
        <v/>
      </c>
      <c r="L8151" s="149" t="str">
        <f t="shared" si="266"/>
        <v/>
      </c>
      <c r="M8151" s="158" t="str">
        <f t="shared" si="267"/>
        <v/>
      </c>
      <c r="O8151" s="151"/>
    </row>
    <row r="8152" spans="11:15" x14ac:dyDescent="0.3">
      <c r="K8152" s="148" t="str">
        <f>IFERROR(VLOOKUP(A8152,DATABARANG!$B$4:$G$20000,5),"")</f>
        <v/>
      </c>
      <c r="L8152" s="149" t="str">
        <f t="shared" si="266"/>
        <v/>
      </c>
      <c r="M8152" s="158" t="str">
        <f t="shared" si="267"/>
        <v/>
      </c>
      <c r="O8152" s="151"/>
    </row>
    <row r="8153" spans="11:15" x14ac:dyDescent="0.3">
      <c r="K8153" s="148" t="str">
        <f>IFERROR(VLOOKUP(A8153,DATABARANG!$B$4:$G$20000,5),"")</f>
        <v/>
      </c>
      <c r="L8153" s="149" t="str">
        <f t="shared" si="266"/>
        <v/>
      </c>
      <c r="M8153" s="158" t="str">
        <f t="shared" si="267"/>
        <v/>
      </c>
      <c r="O8153" s="151"/>
    </row>
    <row r="8154" spans="11:15" x14ac:dyDescent="0.3">
      <c r="K8154" s="148" t="str">
        <f>IFERROR(VLOOKUP(A8154,DATABARANG!$B$4:$G$20000,5),"")</f>
        <v/>
      </c>
      <c r="L8154" s="149" t="str">
        <f t="shared" si="266"/>
        <v/>
      </c>
      <c r="M8154" s="158" t="str">
        <f t="shared" si="267"/>
        <v/>
      </c>
      <c r="O8154" s="151"/>
    </row>
    <row r="8155" spans="11:15" x14ac:dyDescent="0.3">
      <c r="K8155" s="148" t="str">
        <f>IFERROR(VLOOKUP(A8155,DATABARANG!$B$4:$G$20000,5),"")</f>
        <v/>
      </c>
      <c r="L8155" s="149" t="str">
        <f t="shared" si="266"/>
        <v/>
      </c>
      <c r="M8155" s="158" t="str">
        <f t="shared" si="267"/>
        <v/>
      </c>
      <c r="O8155" s="151"/>
    </row>
    <row r="8156" spans="11:15" x14ac:dyDescent="0.3">
      <c r="K8156" s="148" t="str">
        <f>IFERROR(VLOOKUP(A8156,DATABARANG!$B$4:$G$20000,5),"")</f>
        <v/>
      </c>
      <c r="L8156" s="149" t="str">
        <f t="shared" si="266"/>
        <v/>
      </c>
      <c r="M8156" s="158" t="str">
        <f t="shared" si="267"/>
        <v/>
      </c>
      <c r="O8156" s="151"/>
    </row>
    <row r="8157" spans="11:15" x14ac:dyDescent="0.3">
      <c r="K8157" s="148" t="str">
        <f>IFERROR(VLOOKUP(A8157,DATABARANG!$B$4:$G$20000,5),"")</f>
        <v/>
      </c>
      <c r="L8157" s="149" t="str">
        <f t="shared" si="266"/>
        <v/>
      </c>
      <c r="M8157" s="158" t="str">
        <f t="shared" si="267"/>
        <v/>
      </c>
      <c r="O8157" s="151"/>
    </row>
    <row r="8158" spans="11:15" x14ac:dyDescent="0.3">
      <c r="K8158" s="148" t="str">
        <f>IFERROR(VLOOKUP(A8158,DATABARANG!$B$4:$G$20000,5),"")</f>
        <v/>
      </c>
      <c r="L8158" s="149" t="str">
        <f t="shared" si="266"/>
        <v/>
      </c>
      <c r="M8158" s="158" t="str">
        <f t="shared" si="267"/>
        <v/>
      </c>
      <c r="O8158" s="151"/>
    </row>
    <row r="8159" spans="11:15" x14ac:dyDescent="0.3">
      <c r="K8159" s="148" t="str">
        <f>IFERROR(VLOOKUP(A8159,DATABARANG!$B$4:$G$20000,5),"")</f>
        <v/>
      </c>
      <c r="L8159" s="149" t="str">
        <f t="shared" si="266"/>
        <v/>
      </c>
      <c r="M8159" s="158" t="str">
        <f t="shared" si="267"/>
        <v/>
      </c>
      <c r="O8159" s="151"/>
    </row>
    <row r="8160" spans="11:15" x14ac:dyDescent="0.3">
      <c r="K8160" s="148" t="str">
        <f>IFERROR(VLOOKUP(A8160,DATABARANG!$B$4:$G$20000,5),"")</f>
        <v/>
      </c>
      <c r="L8160" s="149" t="str">
        <f t="shared" si="266"/>
        <v/>
      </c>
      <c r="M8160" s="158" t="str">
        <f t="shared" si="267"/>
        <v/>
      </c>
      <c r="O8160" s="151"/>
    </row>
    <row r="8161" spans="11:15" x14ac:dyDescent="0.3">
      <c r="K8161" s="148" t="str">
        <f>IFERROR(VLOOKUP(A8161,DATABARANG!$B$4:$G$20000,5),"")</f>
        <v/>
      </c>
      <c r="L8161" s="149" t="str">
        <f t="shared" si="266"/>
        <v/>
      </c>
      <c r="M8161" s="158" t="str">
        <f t="shared" si="267"/>
        <v/>
      </c>
      <c r="O8161" s="151"/>
    </row>
    <row r="8162" spans="11:15" x14ac:dyDescent="0.3">
      <c r="K8162" s="148" t="str">
        <f>IFERROR(VLOOKUP(A8162,DATABARANG!$B$4:$G$20000,5),"")</f>
        <v/>
      </c>
      <c r="L8162" s="149" t="str">
        <f t="shared" si="266"/>
        <v/>
      </c>
      <c r="M8162" s="158" t="str">
        <f t="shared" si="267"/>
        <v/>
      </c>
      <c r="O8162" s="151"/>
    </row>
    <row r="8163" spans="11:15" x14ac:dyDescent="0.3">
      <c r="K8163" s="148" t="str">
        <f>IFERROR(VLOOKUP(A8163,DATABARANG!$B$4:$G$20000,5),"")</f>
        <v/>
      </c>
      <c r="L8163" s="149" t="str">
        <f t="shared" si="266"/>
        <v/>
      </c>
      <c r="M8163" s="158" t="str">
        <f t="shared" si="267"/>
        <v/>
      </c>
      <c r="O8163" s="151"/>
    </row>
    <row r="8164" spans="11:15" x14ac:dyDescent="0.3">
      <c r="K8164" s="148" t="str">
        <f>IFERROR(VLOOKUP(A8164,DATABARANG!$B$4:$G$20000,5),"")</f>
        <v/>
      </c>
      <c r="L8164" s="149" t="str">
        <f t="shared" si="266"/>
        <v/>
      </c>
      <c r="M8164" s="158" t="str">
        <f t="shared" si="267"/>
        <v/>
      </c>
      <c r="O8164" s="151"/>
    </row>
    <row r="8165" spans="11:15" x14ac:dyDescent="0.3">
      <c r="K8165" s="148" t="str">
        <f>IFERROR(VLOOKUP(A8165,DATABARANG!$B$4:$G$20000,5),"")</f>
        <v/>
      </c>
      <c r="L8165" s="149" t="str">
        <f t="shared" si="266"/>
        <v/>
      </c>
      <c r="M8165" s="158" t="str">
        <f t="shared" si="267"/>
        <v/>
      </c>
      <c r="O8165" s="151"/>
    </row>
    <row r="8166" spans="11:15" x14ac:dyDescent="0.3">
      <c r="K8166" s="148" t="str">
        <f>IFERROR(VLOOKUP(A8166,DATABARANG!$B$4:$G$20000,5),"")</f>
        <v/>
      </c>
      <c r="L8166" s="149" t="str">
        <f t="shared" si="266"/>
        <v/>
      </c>
      <c r="M8166" s="158" t="str">
        <f t="shared" si="267"/>
        <v/>
      </c>
      <c r="O8166" s="151"/>
    </row>
    <row r="8167" spans="11:15" x14ac:dyDescent="0.3">
      <c r="K8167" s="148" t="str">
        <f>IFERROR(VLOOKUP(A8167,DATABARANG!$B$4:$G$20000,5),"")</f>
        <v/>
      </c>
      <c r="L8167" s="149" t="str">
        <f t="shared" si="266"/>
        <v/>
      </c>
      <c r="M8167" s="158" t="str">
        <f t="shared" si="267"/>
        <v/>
      </c>
      <c r="O8167" s="151"/>
    </row>
    <row r="8168" spans="11:15" x14ac:dyDescent="0.3">
      <c r="K8168" s="148" t="str">
        <f>IFERROR(VLOOKUP(A8168,DATABARANG!$B$4:$G$20000,5),"")</f>
        <v/>
      </c>
      <c r="L8168" s="149" t="str">
        <f t="shared" si="266"/>
        <v/>
      </c>
      <c r="M8168" s="158" t="str">
        <f t="shared" si="267"/>
        <v/>
      </c>
      <c r="O8168" s="151"/>
    </row>
    <row r="8169" spans="11:15" x14ac:dyDescent="0.3">
      <c r="K8169" s="148" t="str">
        <f>IFERROR(VLOOKUP(A8169,DATABARANG!$B$4:$G$20000,5),"")</f>
        <v/>
      </c>
      <c r="L8169" s="149" t="str">
        <f t="shared" si="266"/>
        <v/>
      </c>
      <c r="M8169" s="158" t="str">
        <f t="shared" si="267"/>
        <v/>
      </c>
      <c r="O8169" s="151"/>
    </row>
    <row r="8170" spans="11:15" x14ac:dyDescent="0.3">
      <c r="K8170" s="148" t="str">
        <f>IFERROR(VLOOKUP(A8170,DATABARANG!$B$4:$G$20000,5),"")</f>
        <v/>
      </c>
      <c r="L8170" s="149" t="str">
        <f t="shared" si="266"/>
        <v/>
      </c>
      <c r="M8170" s="158" t="str">
        <f t="shared" si="267"/>
        <v/>
      </c>
      <c r="O8170" s="151"/>
    </row>
    <row r="8171" spans="11:15" x14ac:dyDescent="0.3">
      <c r="K8171" s="148" t="str">
        <f>IFERROR(VLOOKUP(A8171,DATABARANG!$B$4:$G$20000,5),"")</f>
        <v/>
      </c>
      <c r="L8171" s="149" t="str">
        <f t="shared" si="266"/>
        <v/>
      </c>
      <c r="M8171" s="158" t="str">
        <f t="shared" si="267"/>
        <v/>
      </c>
      <c r="O8171" s="151"/>
    </row>
    <row r="8172" spans="11:15" x14ac:dyDescent="0.3">
      <c r="K8172" s="148" t="str">
        <f>IFERROR(VLOOKUP(A8172,DATABARANG!$B$4:$G$20000,5),"")</f>
        <v/>
      </c>
      <c r="L8172" s="149" t="str">
        <f t="shared" si="266"/>
        <v/>
      </c>
      <c r="M8172" s="158" t="str">
        <f t="shared" si="267"/>
        <v/>
      </c>
      <c r="O8172" s="151"/>
    </row>
    <row r="8173" spans="11:15" x14ac:dyDescent="0.3">
      <c r="K8173" s="148" t="str">
        <f>IFERROR(VLOOKUP(A8173,DATABARANG!$B$4:$G$20000,5),"")</f>
        <v/>
      </c>
      <c r="L8173" s="149" t="str">
        <f t="shared" si="266"/>
        <v/>
      </c>
      <c r="M8173" s="158" t="str">
        <f t="shared" si="267"/>
        <v/>
      </c>
      <c r="O8173" s="151"/>
    </row>
    <row r="8174" spans="11:15" x14ac:dyDescent="0.3">
      <c r="K8174" s="148" t="str">
        <f>IFERROR(VLOOKUP(A8174,DATABARANG!$B$4:$G$20000,5),"")</f>
        <v/>
      </c>
      <c r="L8174" s="149" t="str">
        <f t="shared" si="266"/>
        <v/>
      </c>
      <c r="M8174" s="158" t="str">
        <f t="shared" si="267"/>
        <v/>
      </c>
      <c r="O8174" s="151"/>
    </row>
    <row r="8175" spans="11:15" x14ac:dyDescent="0.3">
      <c r="K8175" s="148" t="str">
        <f>IFERROR(VLOOKUP(A8175,DATABARANG!$B$4:$G$20000,5),"")</f>
        <v/>
      </c>
      <c r="L8175" s="149" t="str">
        <f t="shared" si="266"/>
        <v/>
      </c>
      <c r="M8175" s="158" t="str">
        <f t="shared" si="267"/>
        <v/>
      </c>
      <c r="O8175" s="151"/>
    </row>
    <row r="8176" spans="11:15" x14ac:dyDescent="0.3">
      <c r="K8176" s="148" t="str">
        <f>IFERROR(VLOOKUP(A8176,DATABARANG!$B$4:$G$20000,5),"")</f>
        <v/>
      </c>
      <c r="L8176" s="149" t="str">
        <f t="shared" si="266"/>
        <v/>
      </c>
      <c r="M8176" s="158" t="str">
        <f t="shared" si="267"/>
        <v/>
      </c>
      <c r="O8176" s="151"/>
    </row>
    <row r="8177" spans="11:15" x14ac:dyDescent="0.3">
      <c r="K8177" s="148" t="str">
        <f>IFERROR(VLOOKUP(A8177,DATABARANG!$B$4:$G$20000,5),"")</f>
        <v/>
      </c>
      <c r="L8177" s="149" t="str">
        <f t="shared" si="266"/>
        <v/>
      </c>
      <c r="M8177" s="158" t="str">
        <f t="shared" si="267"/>
        <v/>
      </c>
      <c r="O8177" s="151"/>
    </row>
    <row r="8178" spans="11:15" x14ac:dyDescent="0.3">
      <c r="K8178" s="148" t="str">
        <f>IFERROR(VLOOKUP(A8178,DATABARANG!$B$4:$G$20000,5),"")</f>
        <v/>
      </c>
      <c r="L8178" s="149" t="str">
        <f t="shared" si="266"/>
        <v/>
      </c>
      <c r="M8178" s="158" t="str">
        <f t="shared" si="267"/>
        <v/>
      </c>
      <c r="O8178" s="151"/>
    </row>
    <row r="8179" spans="11:15" x14ac:dyDescent="0.3">
      <c r="K8179" s="148" t="str">
        <f>IFERROR(VLOOKUP(A8179,DATABARANG!$B$4:$G$20000,5),"")</f>
        <v/>
      </c>
      <c r="L8179" s="149" t="str">
        <f t="shared" si="266"/>
        <v/>
      </c>
      <c r="M8179" s="158" t="str">
        <f t="shared" si="267"/>
        <v/>
      </c>
      <c r="O8179" s="151"/>
    </row>
    <row r="8180" spans="11:15" x14ac:dyDescent="0.3">
      <c r="K8180" s="148" t="str">
        <f>IFERROR(VLOOKUP(A8180,DATABARANG!$B$4:$G$20000,5),"")</f>
        <v/>
      </c>
      <c r="L8180" s="149" t="str">
        <f t="shared" si="266"/>
        <v/>
      </c>
      <c r="M8180" s="158" t="str">
        <f t="shared" si="267"/>
        <v/>
      </c>
      <c r="O8180" s="151"/>
    </row>
    <row r="8181" spans="11:15" x14ac:dyDescent="0.3">
      <c r="K8181" s="148" t="str">
        <f>IFERROR(VLOOKUP(A8181,DATABARANG!$B$4:$G$20000,5),"")</f>
        <v/>
      </c>
      <c r="L8181" s="149" t="str">
        <f t="shared" si="266"/>
        <v/>
      </c>
      <c r="M8181" s="158" t="str">
        <f t="shared" si="267"/>
        <v/>
      </c>
      <c r="O8181" s="151"/>
    </row>
    <row r="8182" spans="11:15" x14ac:dyDescent="0.3">
      <c r="K8182" s="148" t="str">
        <f>IFERROR(VLOOKUP(A8182,DATABARANG!$B$4:$G$20000,5),"")</f>
        <v/>
      </c>
      <c r="L8182" s="149" t="str">
        <f t="shared" si="266"/>
        <v/>
      </c>
      <c r="M8182" s="158" t="str">
        <f t="shared" si="267"/>
        <v/>
      </c>
      <c r="O8182" s="151"/>
    </row>
    <row r="8183" spans="11:15" x14ac:dyDescent="0.3">
      <c r="K8183" s="148" t="str">
        <f>IFERROR(VLOOKUP(A8183,DATABARANG!$B$4:$G$20000,5),"")</f>
        <v/>
      </c>
      <c r="L8183" s="149" t="str">
        <f t="shared" si="266"/>
        <v/>
      </c>
      <c r="M8183" s="158" t="str">
        <f t="shared" si="267"/>
        <v/>
      </c>
      <c r="O8183" s="151"/>
    </row>
    <row r="8184" spans="11:15" x14ac:dyDescent="0.3">
      <c r="K8184" s="148" t="str">
        <f>IFERROR(VLOOKUP(A8184,DATABARANG!$B$4:$G$20000,5),"")</f>
        <v/>
      </c>
      <c r="L8184" s="149" t="str">
        <f t="shared" si="266"/>
        <v/>
      </c>
      <c r="M8184" s="158" t="str">
        <f t="shared" si="267"/>
        <v/>
      </c>
      <c r="O8184" s="151"/>
    </row>
    <row r="8185" spans="11:15" x14ac:dyDescent="0.3">
      <c r="K8185" s="148" t="str">
        <f>IFERROR(VLOOKUP(A8185,DATABARANG!$B$4:$G$20000,5),"")</f>
        <v/>
      </c>
      <c r="L8185" s="149" t="str">
        <f t="shared" si="266"/>
        <v/>
      </c>
      <c r="M8185" s="158" t="str">
        <f t="shared" si="267"/>
        <v/>
      </c>
      <c r="O8185" s="151"/>
    </row>
    <row r="8186" spans="11:15" x14ac:dyDescent="0.3">
      <c r="K8186" s="148" t="str">
        <f>IFERROR(VLOOKUP(A8186,DATABARANG!$B$4:$G$20000,5),"")</f>
        <v/>
      </c>
      <c r="L8186" s="149" t="str">
        <f t="shared" si="266"/>
        <v/>
      </c>
      <c r="M8186" s="158" t="str">
        <f t="shared" si="267"/>
        <v/>
      </c>
      <c r="O8186" s="151"/>
    </row>
    <row r="8187" spans="11:15" x14ac:dyDescent="0.3">
      <c r="K8187" s="148" t="str">
        <f>IFERROR(VLOOKUP(A8187,DATABARANG!$B$4:$G$20000,5),"")</f>
        <v/>
      </c>
      <c r="L8187" s="149" t="str">
        <f t="shared" si="266"/>
        <v/>
      </c>
      <c r="M8187" s="158" t="str">
        <f t="shared" si="267"/>
        <v/>
      </c>
      <c r="O8187" s="151"/>
    </row>
    <row r="8188" spans="11:15" x14ac:dyDescent="0.3">
      <c r="K8188" s="148" t="str">
        <f>IFERROR(VLOOKUP(A8188,DATABARANG!$B$4:$G$20000,5),"")</f>
        <v/>
      </c>
      <c r="L8188" s="149" t="str">
        <f t="shared" si="266"/>
        <v/>
      </c>
      <c r="M8188" s="158" t="str">
        <f t="shared" si="267"/>
        <v/>
      </c>
      <c r="O8188" s="151"/>
    </row>
    <row r="8189" spans="11:15" x14ac:dyDescent="0.3">
      <c r="K8189" s="148" t="str">
        <f>IFERROR(VLOOKUP(A8189,DATABARANG!$B$4:$G$20000,5),"")</f>
        <v/>
      </c>
      <c r="L8189" s="149" t="str">
        <f t="shared" si="266"/>
        <v/>
      </c>
      <c r="M8189" s="158" t="str">
        <f t="shared" si="267"/>
        <v/>
      </c>
      <c r="O8189" s="151"/>
    </row>
    <row r="8190" spans="11:15" x14ac:dyDescent="0.3">
      <c r="K8190" s="148" t="str">
        <f>IFERROR(VLOOKUP(A8190,DATABARANG!$B$4:$G$20000,5),"")</f>
        <v/>
      </c>
      <c r="L8190" s="149" t="str">
        <f t="shared" si="266"/>
        <v/>
      </c>
      <c r="M8190" s="158" t="str">
        <f t="shared" si="267"/>
        <v/>
      </c>
      <c r="O8190" s="151"/>
    </row>
    <row r="8191" spans="11:15" x14ac:dyDescent="0.3">
      <c r="K8191" s="148" t="str">
        <f>IFERROR(VLOOKUP(A8191,DATABARANG!$B$4:$G$20000,5),"")</f>
        <v/>
      </c>
      <c r="L8191" s="149" t="str">
        <f t="shared" si="266"/>
        <v/>
      </c>
      <c r="M8191" s="158" t="str">
        <f t="shared" si="267"/>
        <v/>
      </c>
      <c r="O8191" s="151"/>
    </row>
    <row r="8192" spans="11:15" x14ac:dyDescent="0.3">
      <c r="K8192" s="148" t="str">
        <f>IFERROR(VLOOKUP(A8192,DATABARANG!$B$4:$G$20000,5),"")</f>
        <v/>
      </c>
      <c r="L8192" s="149" t="str">
        <f t="shared" si="266"/>
        <v/>
      </c>
      <c r="M8192" s="158" t="str">
        <f t="shared" si="267"/>
        <v/>
      </c>
      <c r="O8192" s="151"/>
    </row>
    <row r="8193" spans="11:15" x14ac:dyDescent="0.3">
      <c r="K8193" s="148" t="str">
        <f>IFERROR(VLOOKUP(A8193,DATABARANG!$B$4:$G$20000,5),"")</f>
        <v/>
      </c>
      <c r="L8193" s="149" t="str">
        <f t="shared" si="266"/>
        <v/>
      </c>
      <c r="M8193" s="158" t="str">
        <f t="shared" si="267"/>
        <v/>
      </c>
      <c r="O8193" s="151"/>
    </row>
    <row r="8194" spans="11:15" x14ac:dyDescent="0.3">
      <c r="K8194" s="148" t="str">
        <f>IFERROR(VLOOKUP(A8194,DATABARANG!$B$4:$G$20000,5),"")</f>
        <v/>
      </c>
      <c r="L8194" s="149" t="str">
        <f t="shared" si="266"/>
        <v/>
      </c>
      <c r="M8194" s="158" t="str">
        <f t="shared" si="267"/>
        <v/>
      </c>
      <c r="O8194" s="151"/>
    </row>
    <row r="8195" spans="11:15" x14ac:dyDescent="0.3">
      <c r="K8195" s="148" t="str">
        <f>IFERROR(VLOOKUP(A8195,DATABARANG!$B$4:$G$20000,5),"")</f>
        <v/>
      </c>
      <c r="L8195" s="149" t="str">
        <f t="shared" si="266"/>
        <v/>
      </c>
      <c r="M8195" s="158" t="str">
        <f t="shared" si="267"/>
        <v/>
      </c>
      <c r="O8195" s="151"/>
    </row>
    <row r="8196" spans="11:15" x14ac:dyDescent="0.3">
      <c r="K8196" s="148" t="str">
        <f>IFERROR(VLOOKUP(A8196,DATABARANG!$B$4:$G$20000,5),"")</f>
        <v/>
      </c>
      <c r="L8196" s="149" t="str">
        <f t="shared" si="266"/>
        <v/>
      </c>
      <c r="M8196" s="158" t="str">
        <f t="shared" si="267"/>
        <v/>
      </c>
      <c r="O8196" s="151"/>
    </row>
    <row r="8197" spans="11:15" x14ac:dyDescent="0.3">
      <c r="K8197" s="148" t="str">
        <f>IFERROR(VLOOKUP(A8197,DATABARANG!$B$4:$G$20000,5),"")</f>
        <v/>
      </c>
      <c r="L8197" s="149" t="str">
        <f t="shared" si="266"/>
        <v/>
      </c>
      <c r="M8197" s="158" t="str">
        <f t="shared" si="267"/>
        <v/>
      </c>
      <c r="O8197" s="151"/>
    </row>
    <row r="8198" spans="11:15" x14ac:dyDescent="0.3">
      <c r="K8198" s="148" t="str">
        <f>IFERROR(VLOOKUP(A8198,DATABARANG!$B$4:$G$20000,5),"")</f>
        <v/>
      </c>
      <c r="L8198" s="149" t="str">
        <f t="shared" ref="L8198:L8261" si="268">IFERROR((E8198-K8198)*G8198,"")</f>
        <v/>
      </c>
      <c r="M8198" s="158" t="str">
        <f t="shared" ref="M8198:M8261" si="269">IF(B8198="","",TEXT(B8198,"DD-MMM"))</f>
        <v/>
      </c>
      <c r="O8198" s="151"/>
    </row>
    <row r="8199" spans="11:15" x14ac:dyDescent="0.3">
      <c r="K8199" s="148" t="str">
        <f>IFERROR(VLOOKUP(A8199,DATABARANG!$B$4:$G$20000,5),"")</f>
        <v/>
      </c>
      <c r="L8199" s="149" t="str">
        <f t="shared" si="268"/>
        <v/>
      </c>
      <c r="M8199" s="158" t="str">
        <f t="shared" si="269"/>
        <v/>
      </c>
      <c r="O8199" s="151"/>
    </row>
    <row r="8200" spans="11:15" x14ac:dyDescent="0.3">
      <c r="K8200" s="148" t="str">
        <f>IFERROR(VLOOKUP(A8200,DATABARANG!$B$4:$G$20000,5),"")</f>
        <v/>
      </c>
      <c r="L8200" s="149" t="str">
        <f t="shared" si="268"/>
        <v/>
      </c>
      <c r="M8200" s="158" t="str">
        <f t="shared" si="269"/>
        <v/>
      </c>
      <c r="O8200" s="151"/>
    </row>
    <row r="8201" spans="11:15" x14ac:dyDescent="0.3">
      <c r="K8201" s="148" t="str">
        <f>IFERROR(VLOOKUP(A8201,DATABARANG!$B$4:$G$20000,5),"")</f>
        <v/>
      </c>
      <c r="L8201" s="149" t="str">
        <f t="shared" si="268"/>
        <v/>
      </c>
      <c r="M8201" s="158" t="str">
        <f t="shared" si="269"/>
        <v/>
      </c>
      <c r="O8201" s="151"/>
    </row>
    <row r="8202" spans="11:15" x14ac:dyDescent="0.3">
      <c r="K8202" s="148" t="str">
        <f>IFERROR(VLOOKUP(A8202,DATABARANG!$B$4:$G$20000,5),"")</f>
        <v/>
      </c>
      <c r="L8202" s="149" t="str">
        <f t="shared" si="268"/>
        <v/>
      </c>
      <c r="M8202" s="158" t="str">
        <f t="shared" si="269"/>
        <v/>
      </c>
      <c r="O8202" s="151"/>
    </row>
    <row r="8203" spans="11:15" x14ac:dyDescent="0.3">
      <c r="K8203" s="148" t="str">
        <f>IFERROR(VLOOKUP(A8203,DATABARANG!$B$4:$G$20000,5),"")</f>
        <v/>
      </c>
      <c r="L8203" s="149" t="str">
        <f t="shared" si="268"/>
        <v/>
      </c>
      <c r="M8203" s="158" t="str">
        <f t="shared" si="269"/>
        <v/>
      </c>
      <c r="O8203" s="151"/>
    </row>
    <row r="8204" spans="11:15" x14ac:dyDescent="0.3">
      <c r="K8204" s="148" t="str">
        <f>IFERROR(VLOOKUP(A8204,DATABARANG!$B$4:$G$20000,5),"")</f>
        <v/>
      </c>
      <c r="L8204" s="149" t="str">
        <f t="shared" si="268"/>
        <v/>
      </c>
      <c r="M8204" s="158" t="str">
        <f t="shared" si="269"/>
        <v/>
      </c>
      <c r="O8204" s="151"/>
    </row>
    <row r="8205" spans="11:15" x14ac:dyDescent="0.3">
      <c r="K8205" s="148" t="str">
        <f>IFERROR(VLOOKUP(A8205,DATABARANG!$B$4:$G$20000,5),"")</f>
        <v/>
      </c>
      <c r="L8205" s="149" t="str">
        <f t="shared" si="268"/>
        <v/>
      </c>
      <c r="M8205" s="158" t="str">
        <f t="shared" si="269"/>
        <v/>
      </c>
      <c r="O8205" s="151"/>
    </row>
    <row r="8206" spans="11:15" x14ac:dyDescent="0.3">
      <c r="K8206" s="148" t="str">
        <f>IFERROR(VLOOKUP(A8206,DATABARANG!$B$4:$G$20000,5),"")</f>
        <v/>
      </c>
      <c r="L8206" s="149" t="str">
        <f t="shared" si="268"/>
        <v/>
      </c>
      <c r="M8206" s="158" t="str">
        <f t="shared" si="269"/>
        <v/>
      </c>
      <c r="O8206" s="151"/>
    </row>
    <row r="8207" spans="11:15" x14ac:dyDescent="0.3">
      <c r="K8207" s="148" t="str">
        <f>IFERROR(VLOOKUP(A8207,DATABARANG!$B$4:$G$20000,5),"")</f>
        <v/>
      </c>
      <c r="L8207" s="149" t="str">
        <f t="shared" si="268"/>
        <v/>
      </c>
      <c r="M8207" s="158" t="str">
        <f t="shared" si="269"/>
        <v/>
      </c>
      <c r="O8207" s="151"/>
    </row>
    <row r="8208" spans="11:15" x14ac:dyDescent="0.3">
      <c r="K8208" s="148" t="str">
        <f>IFERROR(VLOOKUP(A8208,DATABARANG!$B$4:$G$20000,5),"")</f>
        <v/>
      </c>
      <c r="L8208" s="149" t="str">
        <f t="shared" si="268"/>
        <v/>
      </c>
      <c r="M8208" s="158" t="str">
        <f t="shared" si="269"/>
        <v/>
      </c>
      <c r="O8208" s="151"/>
    </row>
    <row r="8209" spans="11:15" x14ac:dyDescent="0.3">
      <c r="K8209" s="148" t="str">
        <f>IFERROR(VLOOKUP(A8209,DATABARANG!$B$4:$G$20000,5),"")</f>
        <v/>
      </c>
      <c r="L8209" s="149" t="str">
        <f t="shared" si="268"/>
        <v/>
      </c>
      <c r="M8209" s="158" t="str">
        <f t="shared" si="269"/>
        <v/>
      </c>
      <c r="O8209" s="151"/>
    </row>
    <row r="8210" spans="11:15" x14ac:dyDescent="0.3">
      <c r="K8210" s="148" t="str">
        <f>IFERROR(VLOOKUP(A8210,DATABARANG!$B$4:$G$20000,5),"")</f>
        <v/>
      </c>
      <c r="L8210" s="149" t="str">
        <f t="shared" si="268"/>
        <v/>
      </c>
      <c r="M8210" s="158" t="str">
        <f t="shared" si="269"/>
        <v/>
      </c>
      <c r="O8210" s="151"/>
    </row>
    <row r="8211" spans="11:15" x14ac:dyDescent="0.3">
      <c r="K8211" s="148" t="str">
        <f>IFERROR(VLOOKUP(A8211,DATABARANG!$B$4:$G$20000,5),"")</f>
        <v/>
      </c>
      <c r="L8211" s="149" t="str">
        <f t="shared" si="268"/>
        <v/>
      </c>
      <c r="M8211" s="158" t="str">
        <f t="shared" si="269"/>
        <v/>
      </c>
      <c r="O8211" s="151"/>
    </row>
    <row r="8212" spans="11:15" x14ac:dyDescent="0.3">
      <c r="K8212" s="148" t="str">
        <f>IFERROR(VLOOKUP(A8212,DATABARANG!$B$4:$G$20000,5),"")</f>
        <v/>
      </c>
      <c r="L8212" s="149" t="str">
        <f t="shared" si="268"/>
        <v/>
      </c>
      <c r="M8212" s="158" t="str">
        <f t="shared" si="269"/>
        <v/>
      </c>
      <c r="O8212" s="151"/>
    </row>
    <row r="8213" spans="11:15" x14ac:dyDescent="0.3">
      <c r="K8213" s="148" t="str">
        <f>IFERROR(VLOOKUP(A8213,DATABARANG!$B$4:$G$20000,5),"")</f>
        <v/>
      </c>
      <c r="L8213" s="149" t="str">
        <f t="shared" si="268"/>
        <v/>
      </c>
      <c r="M8213" s="158" t="str">
        <f t="shared" si="269"/>
        <v/>
      </c>
      <c r="O8213" s="151"/>
    </row>
    <row r="8214" spans="11:15" x14ac:dyDescent="0.3">
      <c r="K8214" s="148" t="str">
        <f>IFERROR(VLOOKUP(A8214,DATABARANG!$B$4:$G$20000,5),"")</f>
        <v/>
      </c>
      <c r="L8214" s="149" t="str">
        <f t="shared" si="268"/>
        <v/>
      </c>
      <c r="M8214" s="158" t="str">
        <f t="shared" si="269"/>
        <v/>
      </c>
      <c r="O8214" s="151"/>
    </row>
    <row r="8215" spans="11:15" x14ac:dyDescent="0.3">
      <c r="K8215" s="148" t="str">
        <f>IFERROR(VLOOKUP(A8215,DATABARANG!$B$4:$G$20000,5),"")</f>
        <v/>
      </c>
      <c r="L8215" s="149" t="str">
        <f t="shared" si="268"/>
        <v/>
      </c>
      <c r="M8215" s="158" t="str">
        <f t="shared" si="269"/>
        <v/>
      </c>
      <c r="O8215" s="151"/>
    </row>
    <row r="8216" spans="11:15" x14ac:dyDescent="0.3">
      <c r="K8216" s="148" t="str">
        <f>IFERROR(VLOOKUP(A8216,DATABARANG!$B$4:$G$20000,5),"")</f>
        <v/>
      </c>
      <c r="L8216" s="149" t="str">
        <f t="shared" si="268"/>
        <v/>
      </c>
      <c r="M8216" s="158" t="str">
        <f t="shared" si="269"/>
        <v/>
      </c>
      <c r="O8216" s="151"/>
    </row>
    <row r="8217" spans="11:15" x14ac:dyDescent="0.3">
      <c r="K8217" s="148" t="str">
        <f>IFERROR(VLOOKUP(A8217,DATABARANG!$B$4:$G$20000,5),"")</f>
        <v/>
      </c>
      <c r="L8217" s="149" t="str">
        <f t="shared" si="268"/>
        <v/>
      </c>
      <c r="M8217" s="158" t="str">
        <f t="shared" si="269"/>
        <v/>
      </c>
      <c r="O8217" s="151"/>
    </row>
    <row r="8218" spans="11:15" x14ac:dyDescent="0.3">
      <c r="K8218" s="148" t="str">
        <f>IFERROR(VLOOKUP(A8218,DATABARANG!$B$4:$G$20000,5),"")</f>
        <v/>
      </c>
      <c r="L8218" s="149" t="str">
        <f t="shared" si="268"/>
        <v/>
      </c>
      <c r="M8218" s="158" t="str">
        <f t="shared" si="269"/>
        <v/>
      </c>
      <c r="O8218" s="151"/>
    </row>
    <row r="8219" spans="11:15" x14ac:dyDescent="0.3">
      <c r="K8219" s="148" t="str">
        <f>IFERROR(VLOOKUP(A8219,DATABARANG!$B$4:$G$20000,5),"")</f>
        <v/>
      </c>
      <c r="L8219" s="149" t="str">
        <f t="shared" si="268"/>
        <v/>
      </c>
      <c r="M8219" s="158" t="str">
        <f t="shared" si="269"/>
        <v/>
      </c>
      <c r="O8219" s="151"/>
    </row>
    <row r="8220" spans="11:15" x14ac:dyDescent="0.3">
      <c r="K8220" s="148" t="str">
        <f>IFERROR(VLOOKUP(A8220,DATABARANG!$B$4:$G$20000,5),"")</f>
        <v/>
      </c>
      <c r="L8220" s="149" t="str">
        <f t="shared" si="268"/>
        <v/>
      </c>
      <c r="M8220" s="158" t="str">
        <f t="shared" si="269"/>
        <v/>
      </c>
      <c r="O8220" s="151"/>
    </row>
    <row r="8221" spans="11:15" x14ac:dyDescent="0.3">
      <c r="K8221" s="148" t="str">
        <f>IFERROR(VLOOKUP(A8221,DATABARANG!$B$4:$G$20000,5),"")</f>
        <v/>
      </c>
      <c r="L8221" s="149" t="str">
        <f t="shared" si="268"/>
        <v/>
      </c>
      <c r="M8221" s="158" t="str">
        <f t="shared" si="269"/>
        <v/>
      </c>
      <c r="O8221" s="151"/>
    </row>
    <row r="8222" spans="11:15" x14ac:dyDescent="0.3">
      <c r="K8222" s="148" t="str">
        <f>IFERROR(VLOOKUP(A8222,DATABARANG!$B$4:$G$20000,5),"")</f>
        <v/>
      </c>
      <c r="L8222" s="149" t="str">
        <f t="shared" si="268"/>
        <v/>
      </c>
      <c r="M8222" s="158" t="str">
        <f t="shared" si="269"/>
        <v/>
      </c>
      <c r="O8222" s="151"/>
    </row>
    <row r="8223" spans="11:15" x14ac:dyDescent="0.3">
      <c r="K8223" s="148" t="str">
        <f>IFERROR(VLOOKUP(A8223,DATABARANG!$B$4:$G$20000,5),"")</f>
        <v/>
      </c>
      <c r="L8223" s="149" t="str">
        <f t="shared" si="268"/>
        <v/>
      </c>
      <c r="M8223" s="158" t="str">
        <f t="shared" si="269"/>
        <v/>
      </c>
      <c r="O8223" s="151"/>
    </row>
    <row r="8224" spans="11:15" x14ac:dyDescent="0.3">
      <c r="K8224" s="148" t="str">
        <f>IFERROR(VLOOKUP(A8224,DATABARANG!$B$4:$G$20000,5),"")</f>
        <v/>
      </c>
      <c r="L8224" s="149" t="str">
        <f t="shared" si="268"/>
        <v/>
      </c>
      <c r="M8224" s="158" t="str">
        <f t="shared" si="269"/>
        <v/>
      </c>
      <c r="O8224" s="151"/>
    </row>
    <row r="8225" spans="11:15" x14ac:dyDescent="0.3">
      <c r="K8225" s="148" t="str">
        <f>IFERROR(VLOOKUP(A8225,DATABARANG!$B$4:$G$20000,5),"")</f>
        <v/>
      </c>
      <c r="L8225" s="149" t="str">
        <f t="shared" si="268"/>
        <v/>
      </c>
      <c r="M8225" s="158" t="str">
        <f t="shared" si="269"/>
        <v/>
      </c>
      <c r="O8225" s="151"/>
    </row>
    <row r="8226" spans="11:15" x14ac:dyDescent="0.3">
      <c r="K8226" s="148" t="str">
        <f>IFERROR(VLOOKUP(A8226,DATABARANG!$B$4:$G$20000,5),"")</f>
        <v/>
      </c>
      <c r="L8226" s="149" t="str">
        <f t="shared" si="268"/>
        <v/>
      </c>
      <c r="M8226" s="158" t="str">
        <f t="shared" si="269"/>
        <v/>
      </c>
      <c r="O8226" s="151"/>
    </row>
    <row r="8227" spans="11:15" x14ac:dyDescent="0.3">
      <c r="K8227" s="148" t="str">
        <f>IFERROR(VLOOKUP(A8227,DATABARANG!$B$4:$G$20000,5),"")</f>
        <v/>
      </c>
      <c r="L8227" s="149" t="str">
        <f t="shared" si="268"/>
        <v/>
      </c>
      <c r="M8227" s="158" t="str">
        <f t="shared" si="269"/>
        <v/>
      </c>
      <c r="O8227" s="151"/>
    </row>
    <row r="8228" spans="11:15" x14ac:dyDescent="0.3">
      <c r="K8228" s="148" t="str">
        <f>IFERROR(VLOOKUP(A8228,DATABARANG!$B$4:$G$20000,5),"")</f>
        <v/>
      </c>
      <c r="L8228" s="149" t="str">
        <f t="shared" si="268"/>
        <v/>
      </c>
      <c r="M8228" s="158" t="str">
        <f t="shared" si="269"/>
        <v/>
      </c>
      <c r="O8228" s="151"/>
    </row>
    <row r="8229" spans="11:15" x14ac:dyDescent="0.3">
      <c r="K8229" s="148" t="str">
        <f>IFERROR(VLOOKUP(A8229,DATABARANG!$B$4:$G$20000,5),"")</f>
        <v/>
      </c>
      <c r="L8229" s="149" t="str">
        <f t="shared" si="268"/>
        <v/>
      </c>
      <c r="M8229" s="158" t="str">
        <f t="shared" si="269"/>
        <v/>
      </c>
      <c r="O8229" s="151"/>
    </row>
    <row r="8230" spans="11:15" x14ac:dyDescent="0.3">
      <c r="K8230" s="148" t="str">
        <f>IFERROR(VLOOKUP(A8230,DATABARANG!$B$4:$G$20000,5),"")</f>
        <v/>
      </c>
      <c r="L8230" s="149" t="str">
        <f t="shared" si="268"/>
        <v/>
      </c>
      <c r="M8230" s="158" t="str">
        <f t="shared" si="269"/>
        <v/>
      </c>
      <c r="O8230" s="151"/>
    </row>
    <row r="8231" spans="11:15" x14ac:dyDescent="0.3">
      <c r="K8231" s="148" t="str">
        <f>IFERROR(VLOOKUP(A8231,DATABARANG!$B$4:$G$20000,5),"")</f>
        <v/>
      </c>
      <c r="L8231" s="149" t="str">
        <f t="shared" si="268"/>
        <v/>
      </c>
      <c r="M8231" s="158" t="str">
        <f t="shared" si="269"/>
        <v/>
      </c>
      <c r="O8231" s="151"/>
    </row>
    <row r="8232" spans="11:15" x14ac:dyDescent="0.3">
      <c r="K8232" s="148" t="str">
        <f>IFERROR(VLOOKUP(A8232,DATABARANG!$B$4:$G$20000,5),"")</f>
        <v/>
      </c>
      <c r="L8232" s="149" t="str">
        <f t="shared" si="268"/>
        <v/>
      </c>
      <c r="M8232" s="158" t="str">
        <f t="shared" si="269"/>
        <v/>
      </c>
      <c r="O8232" s="151"/>
    </row>
    <row r="8233" spans="11:15" x14ac:dyDescent="0.3">
      <c r="K8233" s="148" t="str">
        <f>IFERROR(VLOOKUP(A8233,DATABARANG!$B$4:$G$20000,5),"")</f>
        <v/>
      </c>
      <c r="L8233" s="149" t="str">
        <f t="shared" si="268"/>
        <v/>
      </c>
      <c r="M8233" s="158" t="str">
        <f t="shared" si="269"/>
        <v/>
      </c>
      <c r="O8233" s="151"/>
    </row>
    <row r="8234" spans="11:15" x14ac:dyDescent="0.3">
      <c r="K8234" s="148" t="str">
        <f>IFERROR(VLOOKUP(A8234,DATABARANG!$B$4:$G$20000,5),"")</f>
        <v/>
      </c>
      <c r="L8234" s="149" t="str">
        <f t="shared" si="268"/>
        <v/>
      </c>
      <c r="M8234" s="158" t="str">
        <f t="shared" si="269"/>
        <v/>
      </c>
      <c r="O8234" s="151"/>
    </row>
    <row r="8235" spans="11:15" x14ac:dyDescent="0.3">
      <c r="K8235" s="148" t="str">
        <f>IFERROR(VLOOKUP(A8235,DATABARANG!$B$4:$G$20000,5),"")</f>
        <v/>
      </c>
      <c r="L8235" s="149" t="str">
        <f t="shared" si="268"/>
        <v/>
      </c>
      <c r="M8235" s="158" t="str">
        <f t="shared" si="269"/>
        <v/>
      </c>
      <c r="O8235" s="151"/>
    </row>
    <row r="8236" spans="11:15" x14ac:dyDescent="0.3">
      <c r="K8236" s="148" t="str">
        <f>IFERROR(VLOOKUP(A8236,DATABARANG!$B$4:$G$20000,5),"")</f>
        <v/>
      </c>
      <c r="L8236" s="149" t="str">
        <f t="shared" si="268"/>
        <v/>
      </c>
      <c r="M8236" s="158" t="str">
        <f t="shared" si="269"/>
        <v/>
      </c>
      <c r="O8236" s="151"/>
    </row>
    <row r="8237" spans="11:15" x14ac:dyDescent="0.3">
      <c r="K8237" s="148" t="str">
        <f>IFERROR(VLOOKUP(A8237,DATABARANG!$B$4:$G$20000,5),"")</f>
        <v/>
      </c>
      <c r="L8237" s="149" t="str">
        <f t="shared" si="268"/>
        <v/>
      </c>
      <c r="M8237" s="158" t="str">
        <f t="shared" si="269"/>
        <v/>
      </c>
      <c r="O8237" s="151"/>
    </row>
    <row r="8238" spans="11:15" x14ac:dyDescent="0.3">
      <c r="K8238" s="148" t="str">
        <f>IFERROR(VLOOKUP(A8238,DATABARANG!$B$4:$G$20000,5),"")</f>
        <v/>
      </c>
      <c r="L8238" s="149" t="str">
        <f t="shared" si="268"/>
        <v/>
      </c>
      <c r="M8238" s="158" t="str">
        <f t="shared" si="269"/>
        <v/>
      </c>
      <c r="O8238" s="151"/>
    </row>
    <row r="8239" spans="11:15" x14ac:dyDescent="0.3">
      <c r="K8239" s="148" t="str">
        <f>IFERROR(VLOOKUP(A8239,DATABARANG!$B$4:$G$20000,5),"")</f>
        <v/>
      </c>
      <c r="L8239" s="149" t="str">
        <f t="shared" si="268"/>
        <v/>
      </c>
      <c r="M8239" s="158" t="str">
        <f t="shared" si="269"/>
        <v/>
      </c>
      <c r="O8239" s="151"/>
    </row>
    <row r="8240" spans="11:15" x14ac:dyDescent="0.3">
      <c r="K8240" s="148" t="str">
        <f>IFERROR(VLOOKUP(A8240,DATABARANG!$B$4:$G$20000,5),"")</f>
        <v/>
      </c>
      <c r="L8240" s="149" t="str">
        <f t="shared" si="268"/>
        <v/>
      </c>
      <c r="M8240" s="158" t="str">
        <f t="shared" si="269"/>
        <v/>
      </c>
      <c r="O8240" s="151"/>
    </row>
    <row r="8241" spans="11:15" x14ac:dyDescent="0.3">
      <c r="K8241" s="148" t="str">
        <f>IFERROR(VLOOKUP(A8241,DATABARANG!$B$4:$G$20000,5),"")</f>
        <v/>
      </c>
      <c r="L8241" s="149" t="str">
        <f t="shared" si="268"/>
        <v/>
      </c>
      <c r="M8241" s="158" t="str">
        <f t="shared" si="269"/>
        <v/>
      </c>
      <c r="O8241" s="151"/>
    </row>
    <row r="8242" spans="11:15" x14ac:dyDescent="0.3">
      <c r="K8242" s="148" t="str">
        <f>IFERROR(VLOOKUP(A8242,DATABARANG!$B$4:$G$20000,5),"")</f>
        <v/>
      </c>
      <c r="L8242" s="149" t="str">
        <f t="shared" si="268"/>
        <v/>
      </c>
      <c r="M8242" s="158" t="str">
        <f t="shared" si="269"/>
        <v/>
      </c>
      <c r="O8242" s="151"/>
    </row>
    <row r="8243" spans="11:15" x14ac:dyDescent="0.3">
      <c r="K8243" s="148" t="str">
        <f>IFERROR(VLOOKUP(A8243,DATABARANG!$B$4:$G$20000,5),"")</f>
        <v/>
      </c>
      <c r="L8243" s="149" t="str">
        <f t="shared" si="268"/>
        <v/>
      </c>
      <c r="M8243" s="158" t="str">
        <f t="shared" si="269"/>
        <v/>
      </c>
      <c r="O8243" s="151"/>
    </row>
    <row r="8244" spans="11:15" x14ac:dyDescent="0.3">
      <c r="K8244" s="148" t="str">
        <f>IFERROR(VLOOKUP(A8244,DATABARANG!$B$4:$G$20000,5),"")</f>
        <v/>
      </c>
      <c r="L8244" s="149" t="str">
        <f t="shared" si="268"/>
        <v/>
      </c>
      <c r="M8244" s="158" t="str">
        <f t="shared" si="269"/>
        <v/>
      </c>
      <c r="O8244" s="151"/>
    </row>
    <row r="8245" spans="11:15" x14ac:dyDescent="0.3">
      <c r="K8245" s="148" t="str">
        <f>IFERROR(VLOOKUP(A8245,DATABARANG!$B$4:$G$20000,5),"")</f>
        <v/>
      </c>
      <c r="L8245" s="149" t="str">
        <f t="shared" si="268"/>
        <v/>
      </c>
      <c r="M8245" s="158" t="str">
        <f t="shared" si="269"/>
        <v/>
      </c>
      <c r="O8245" s="151"/>
    </row>
    <row r="8246" spans="11:15" x14ac:dyDescent="0.3">
      <c r="K8246" s="148" t="str">
        <f>IFERROR(VLOOKUP(A8246,DATABARANG!$B$4:$G$20000,5),"")</f>
        <v/>
      </c>
      <c r="L8246" s="149" t="str">
        <f t="shared" si="268"/>
        <v/>
      </c>
      <c r="M8246" s="158" t="str">
        <f t="shared" si="269"/>
        <v/>
      </c>
      <c r="O8246" s="151"/>
    </row>
    <row r="8247" spans="11:15" x14ac:dyDescent="0.3">
      <c r="K8247" s="148" t="str">
        <f>IFERROR(VLOOKUP(A8247,DATABARANG!$B$4:$G$20000,5),"")</f>
        <v/>
      </c>
      <c r="L8247" s="149" t="str">
        <f t="shared" si="268"/>
        <v/>
      </c>
      <c r="M8247" s="158" t="str">
        <f t="shared" si="269"/>
        <v/>
      </c>
      <c r="O8247" s="151"/>
    </row>
    <row r="8248" spans="11:15" x14ac:dyDescent="0.3">
      <c r="K8248" s="148" t="str">
        <f>IFERROR(VLOOKUP(A8248,DATABARANG!$B$4:$G$20000,5),"")</f>
        <v/>
      </c>
      <c r="L8248" s="149" t="str">
        <f t="shared" si="268"/>
        <v/>
      </c>
      <c r="M8248" s="158" t="str">
        <f t="shared" si="269"/>
        <v/>
      </c>
      <c r="O8248" s="151"/>
    </row>
    <row r="8249" spans="11:15" x14ac:dyDescent="0.3">
      <c r="K8249" s="148" t="str">
        <f>IFERROR(VLOOKUP(A8249,DATABARANG!$B$4:$G$20000,5),"")</f>
        <v/>
      </c>
      <c r="L8249" s="149" t="str">
        <f t="shared" si="268"/>
        <v/>
      </c>
      <c r="M8249" s="158" t="str">
        <f t="shared" si="269"/>
        <v/>
      </c>
      <c r="O8249" s="151"/>
    </row>
    <row r="8250" spans="11:15" x14ac:dyDescent="0.3">
      <c r="K8250" s="148" t="str">
        <f>IFERROR(VLOOKUP(A8250,DATABARANG!$B$4:$G$20000,5),"")</f>
        <v/>
      </c>
      <c r="L8250" s="149" t="str">
        <f t="shared" si="268"/>
        <v/>
      </c>
      <c r="M8250" s="158" t="str">
        <f t="shared" si="269"/>
        <v/>
      </c>
      <c r="O8250" s="151"/>
    </row>
    <row r="8251" spans="11:15" x14ac:dyDescent="0.3">
      <c r="K8251" s="148" t="str">
        <f>IFERROR(VLOOKUP(A8251,DATABARANG!$B$4:$G$20000,5),"")</f>
        <v/>
      </c>
      <c r="L8251" s="149" t="str">
        <f t="shared" si="268"/>
        <v/>
      </c>
      <c r="M8251" s="158" t="str">
        <f t="shared" si="269"/>
        <v/>
      </c>
      <c r="O8251" s="151"/>
    </row>
    <row r="8252" spans="11:15" x14ac:dyDescent="0.3">
      <c r="K8252" s="148" t="str">
        <f>IFERROR(VLOOKUP(A8252,DATABARANG!$B$4:$G$20000,5),"")</f>
        <v/>
      </c>
      <c r="L8252" s="149" t="str">
        <f t="shared" si="268"/>
        <v/>
      </c>
      <c r="M8252" s="158" t="str">
        <f t="shared" si="269"/>
        <v/>
      </c>
      <c r="O8252" s="151"/>
    </row>
    <row r="8253" spans="11:15" x14ac:dyDescent="0.3">
      <c r="K8253" s="148" t="str">
        <f>IFERROR(VLOOKUP(A8253,DATABARANG!$B$4:$G$20000,5),"")</f>
        <v/>
      </c>
      <c r="L8253" s="149" t="str">
        <f t="shared" si="268"/>
        <v/>
      </c>
      <c r="M8253" s="158" t="str">
        <f t="shared" si="269"/>
        <v/>
      </c>
      <c r="O8253" s="151"/>
    </row>
    <row r="8254" spans="11:15" x14ac:dyDescent="0.3">
      <c r="K8254" s="148" t="str">
        <f>IFERROR(VLOOKUP(A8254,DATABARANG!$B$4:$G$20000,5),"")</f>
        <v/>
      </c>
      <c r="L8254" s="149" t="str">
        <f t="shared" si="268"/>
        <v/>
      </c>
      <c r="M8254" s="158" t="str">
        <f t="shared" si="269"/>
        <v/>
      </c>
      <c r="O8254" s="151"/>
    </row>
    <row r="8255" spans="11:15" x14ac:dyDescent="0.3">
      <c r="K8255" s="148" t="str">
        <f>IFERROR(VLOOKUP(A8255,DATABARANG!$B$4:$G$20000,5),"")</f>
        <v/>
      </c>
      <c r="L8255" s="149" t="str">
        <f t="shared" si="268"/>
        <v/>
      </c>
      <c r="M8255" s="158" t="str">
        <f t="shared" si="269"/>
        <v/>
      </c>
      <c r="O8255" s="151"/>
    </row>
    <row r="8256" spans="11:15" x14ac:dyDescent="0.3">
      <c r="K8256" s="148" t="str">
        <f>IFERROR(VLOOKUP(A8256,DATABARANG!$B$4:$G$20000,5),"")</f>
        <v/>
      </c>
      <c r="L8256" s="149" t="str">
        <f t="shared" si="268"/>
        <v/>
      </c>
      <c r="M8256" s="158" t="str">
        <f t="shared" si="269"/>
        <v/>
      </c>
      <c r="O8256" s="151"/>
    </row>
    <row r="8257" spans="11:15" x14ac:dyDescent="0.3">
      <c r="K8257" s="148" t="str">
        <f>IFERROR(VLOOKUP(A8257,DATABARANG!$B$4:$G$20000,5),"")</f>
        <v/>
      </c>
      <c r="L8257" s="149" t="str">
        <f t="shared" si="268"/>
        <v/>
      </c>
      <c r="M8257" s="158" t="str">
        <f t="shared" si="269"/>
        <v/>
      </c>
      <c r="O8257" s="151"/>
    </row>
    <row r="8258" spans="11:15" x14ac:dyDescent="0.3">
      <c r="K8258" s="148" t="str">
        <f>IFERROR(VLOOKUP(A8258,DATABARANG!$B$4:$G$20000,5),"")</f>
        <v/>
      </c>
      <c r="L8258" s="149" t="str">
        <f t="shared" si="268"/>
        <v/>
      </c>
      <c r="M8258" s="158" t="str">
        <f t="shared" si="269"/>
        <v/>
      </c>
      <c r="O8258" s="151"/>
    </row>
    <row r="8259" spans="11:15" x14ac:dyDescent="0.3">
      <c r="K8259" s="148" t="str">
        <f>IFERROR(VLOOKUP(A8259,DATABARANG!$B$4:$G$20000,5),"")</f>
        <v/>
      </c>
      <c r="L8259" s="149" t="str">
        <f t="shared" si="268"/>
        <v/>
      </c>
      <c r="M8259" s="158" t="str">
        <f t="shared" si="269"/>
        <v/>
      </c>
      <c r="O8259" s="151"/>
    </row>
    <row r="8260" spans="11:15" x14ac:dyDescent="0.3">
      <c r="K8260" s="148" t="str">
        <f>IFERROR(VLOOKUP(A8260,DATABARANG!$B$4:$G$20000,5),"")</f>
        <v/>
      </c>
      <c r="L8260" s="149" t="str">
        <f t="shared" si="268"/>
        <v/>
      </c>
      <c r="M8260" s="158" t="str">
        <f t="shared" si="269"/>
        <v/>
      </c>
      <c r="O8260" s="151"/>
    </row>
    <row r="8261" spans="11:15" x14ac:dyDescent="0.3">
      <c r="K8261" s="148" t="str">
        <f>IFERROR(VLOOKUP(A8261,DATABARANG!$B$4:$G$20000,5),"")</f>
        <v/>
      </c>
      <c r="L8261" s="149" t="str">
        <f t="shared" si="268"/>
        <v/>
      </c>
      <c r="M8261" s="158" t="str">
        <f t="shared" si="269"/>
        <v/>
      </c>
      <c r="O8261" s="151"/>
    </row>
    <row r="8262" spans="11:15" x14ac:dyDescent="0.3">
      <c r="K8262" s="148" t="str">
        <f>IFERROR(VLOOKUP(A8262,DATABARANG!$B$4:$G$20000,5),"")</f>
        <v/>
      </c>
      <c r="L8262" s="149" t="str">
        <f t="shared" ref="L8262:L8325" si="270">IFERROR((E8262-K8262)*G8262,"")</f>
        <v/>
      </c>
      <c r="M8262" s="158" t="str">
        <f t="shared" ref="M8262:M8325" si="271">IF(B8262="","",TEXT(B8262,"DD-MMM"))</f>
        <v/>
      </c>
      <c r="O8262" s="151"/>
    </row>
    <row r="8263" spans="11:15" x14ac:dyDescent="0.3">
      <c r="K8263" s="148" t="str">
        <f>IFERROR(VLOOKUP(A8263,DATABARANG!$B$4:$G$20000,5),"")</f>
        <v/>
      </c>
      <c r="L8263" s="149" t="str">
        <f t="shared" si="270"/>
        <v/>
      </c>
      <c r="M8263" s="158" t="str">
        <f t="shared" si="271"/>
        <v/>
      </c>
      <c r="O8263" s="151"/>
    </row>
    <row r="8264" spans="11:15" x14ac:dyDescent="0.3">
      <c r="K8264" s="148" t="str">
        <f>IFERROR(VLOOKUP(A8264,DATABARANG!$B$4:$G$20000,5),"")</f>
        <v/>
      </c>
      <c r="L8264" s="149" t="str">
        <f t="shared" si="270"/>
        <v/>
      </c>
      <c r="M8264" s="158" t="str">
        <f t="shared" si="271"/>
        <v/>
      </c>
      <c r="O8264" s="151"/>
    </row>
    <row r="8265" spans="11:15" x14ac:dyDescent="0.3">
      <c r="K8265" s="148" t="str">
        <f>IFERROR(VLOOKUP(A8265,DATABARANG!$B$4:$G$20000,5),"")</f>
        <v/>
      </c>
      <c r="L8265" s="149" t="str">
        <f t="shared" si="270"/>
        <v/>
      </c>
      <c r="M8265" s="158" t="str">
        <f t="shared" si="271"/>
        <v/>
      </c>
      <c r="O8265" s="151"/>
    </row>
    <row r="8266" spans="11:15" x14ac:dyDescent="0.3">
      <c r="K8266" s="148" t="str">
        <f>IFERROR(VLOOKUP(A8266,DATABARANG!$B$4:$G$20000,5),"")</f>
        <v/>
      </c>
      <c r="L8266" s="149" t="str">
        <f t="shared" si="270"/>
        <v/>
      </c>
      <c r="M8266" s="158" t="str">
        <f t="shared" si="271"/>
        <v/>
      </c>
      <c r="O8266" s="151"/>
    </row>
    <row r="8267" spans="11:15" x14ac:dyDescent="0.3">
      <c r="K8267" s="148" t="str">
        <f>IFERROR(VLOOKUP(A8267,DATABARANG!$B$4:$G$20000,5),"")</f>
        <v/>
      </c>
      <c r="L8267" s="149" t="str">
        <f t="shared" si="270"/>
        <v/>
      </c>
      <c r="M8267" s="158" t="str">
        <f t="shared" si="271"/>
        <v/>
      </c>
      <c r="O8267" s="151"/>
    </row>
    <row r="8268" spans="11:15" x14ac:dyDescent="0.3">
      <c r="K8268" s="148" t="str">
        <f>IFERROR(VLOOKUP(A8268,DATABARANG!$B$4:$G$20000,5),"")</f>
        <v/>
      </c>
      <c r="L8268" s="149" t="str">
        <f t="shared" si="270"/>
        <v/>
      </c>
      <c r="M8268" s="158" t="str">
        <f t="shared" si="271"/>
        <v/>
      </c>
      <c r="O8268" s="151"/>
    </row>
    <row r="8269" spans="11:15" x14ac:dyDescent="0.3">
      <c r="K8269" s="148" t="str">
        <f>IFERROR(VLOOKUP(A8269,DATABARANG!$B$4:$G$20000,5),"")</f>
        <v/>
      </c>
      <c r="L8269" s="149" t="str">
        <f t="shared" si="270"/>
        <v/>
      </c>
      <c r="M8269" s="158" t="str">
        <f t="shared" si="271"/>
        <v/>
      </c>
      <c r="O8269" s="151"/>
    </row>
    <row r="8270" spans="11:15" x14ac:dyDescent="0.3">
      <c r="K8270" s="148" t="str">
        <f>IFERROR(VLOOKUP(A8270,DATABARANG!$B$4:$G$20000,5),"")</f>
        <v/>
      </c>
      <c r="L8270" s="149" t="str">
        <f t="shared" si="270"/>
        <v/>
      </c>
      <c r="M8270" s="158" t="str">
        <f t="shared" si="271"/>
        <v/>
      </c>
      <c r="O8270" s="151"/>
    </row>
    <row r="8271" spans="11:15" x14ac:dyDescent="0.3">
      <c r="K8271" s="148" t="str">
        <f>IFERROR(VLOOKUP(A8271,DATABARANG!$B$4:$G$20000,5),"")</f>
        <v/>
      </c>
      <c r="L8271" s="149" t="str">
        <f t="shared" si="270"/>
        <v/>
      </c>
      <c r="M8271" s="158" t="str">
        <f t="shared" si="271"/>
        <v/>
      </c>
      <c r="O8271" s="151"/>
    </row>
    <row r="8272" spans="11:15" x14ac:dyDescent="0.3">
      <c r="K8272" s="148" t="str">
        <f>IFERROR(VLOOKUP(A8272,DATABARANG!$B$4:$G$20000,5),"")</f>
        <v/>
      </c>
      <c r="L8272" s="149" t="str">
        <f t="shared" si="270"/>
        <v/>
      </c>
      <c r="M8272" s="158" t="str">
        <f t="shared" si="271"/>
        <v/>
      </c>
      <c r="O8272" s="151"/>
    </row>
    <row r="8273" spans="11:15" x14ac:dyDescent="0.3">
      <c r="K8273" s="148" t="str">
        <f>IFERROR(VLOOKUP(A8273,DATABARANG!$B$4:$G$20000,5),"")</f>
        <v/>
      </c>
      <c r="L8273" s="149" t="str">
        <f t="shared" si="270"/>
        <v/>
      </c>
      <c r="M8273" s="158" t="str">
        <f t="shared" si="271"/>
        <v/>
      </c>
      <c r="O8273" s="151"/>
    </row>
    <row r="8274" spans="11:15" x14ac:dyDescent="0.3">
      <c r="K8274" s="148" t="str">
        <f>IFERROR(VLOOKUP(A8274,DATABARANG!$B$4:$G$20000,5),"")</f>
        <v/>
      </c>
      <c r="L8274" s="149" t="str">
        <f t="shared" si="270"/>
        <v/>
      </c>
      <c r="M8274" s="158" t="str">
        <f t="shared" si="271"/>
        <v/>
      </c>
      <c r="O8274" s="151"/>
    </row>
    <row r="8275" spans="11:15" x14ac:dyDescent="0.3">
      <c r="K8275" s="148" t="str">
        <f>IFERROR(VLOOKUP(A8275,DATABARANG!$B$4:$G$20000,5),"")</f>
        <v/>
      </c>
      <c r="L8275" s="149" t="str">
        <f t="shared" si="270"/>
        <v/>
      </c>
      <c r="M8275" s="158" t="str">
        <f t="shared" si="271"/>
        <v/>
      </c>
      <c r="O8275" s="151"/>
    </row>
    <row r="8276" spans="11:15" x14ac:dyDescent="0.3">
      <c r="K8276" s="148" t="str">
        <f>IFERROR(VLOOKUP(A8276,DATABARANG!$B$4:$G$20000,5),"")</f>
        <v/>
      </c>
      <c r="L8276" s="149" t="str">
        <f t="shared" si="270"/>
        <v/>
      </c>
      <c r="M8276" s="158" t="str">
        <f t="shared" si="271"/>
        <v/>
      </c>
      <c r="O8276" s="151"/>
    </row>
    <row r="8277" spans="11:15" x14ac:dyDescent="0.3">
      <c r="K8277" s="148" t="str">
        <f>IFERROR(VLOOKUP(A8277,DATABARANG!$B$4:$G$20000,5),"")</f>
        <v/>
      </c>
      <c r="L8277" s="149" t="str">
        <f t="shared" si="270"/>
        <v/>
      </c>
      <c r="M8277" s="158" t="str">
        <f t="shared" si="271"/>
        <v/>
      </c>
      <c r="O8277" s="151"/>
    </row>
    <row r="8278" spans="11:15" x14ac:dyDescent="0.3">
      <c r="K8278" s="148" t="str">
        <f>IFERROR(VLOOKUP(A8278,DATABARANG!$B$4:$G$20000,5),"")</f>
        <v/>
      </c>
      <c r="L8278" s="149" t="str">
        <f t="shared" si="270"/>
        <v/>
      </c>
      <c r="M8278" s="158" t="str">
        <f t="shared" si="271"/>
        <v/>
      </c>
      <c r="O8278" s="151"/>
    </row>
    <row r="8279" spans="11:15" x14ac:dyDescent="0.3">
      <c r="K8279" s="148" t="str">
        <f>IFERROR(VLOOKUP(A8279,DATABARANG!$B$4:$G$20000,5),"")</f>
        <v/>
      </c>
      <c r="L8279" s="149" t="str">
        <f t="shared" si="270"/>
        <v/>
      </c>
      <c r="M8279" s="158" t="str">
        <f t="shared" si="271"/>
        <v/>
      </c>
      <c r="O8279" s="151"/>
    </row>
    <row r="8280" spans="11:15" x14ac:dyDescent="0.3">
      <c r="K8280" s="148" t="str">
        <f>IFERROR(VLOOKUP(A8280,DATABARANG!$B$4:$G$20000,5),"")</f>
        <v/>
      </c>
      <c r="L8280" s="149" t="str">
        <f t="shared" si="270"/>
        <v/>
      </c>
      <c r="M8280" s="158" t="str">
        <f t="shared" si="271"/>
        <v/>
      </c>
      <c r="O8280" s="151"/>
    </row>
    <row r="8281" spans="11:15" x14ac:dyDescent="0.3">
      <c r="K8281" s="148" t="str">
        <f>IFERROR(VLOOKUP(A8281,DATABARANG!$B$4:$G$20000,5),"")</f>
        <v/>
      </c>
      <c r="L8281" s="149" t="str">
        <f t="shared" si="270"/>
        <v/>
      </c>
      <c r="M8281" s="158" t="str">
        <f t="shared" si="271"/>
        <v/>
      </c>
      <c r="O8281" s="151"/>
    </row>
    <row r="8282" spans="11:15" x14ac:dyDescent="0.3">
      <c r="K8282" s="148" t="str">
        <f>IFERROR(VLOOKUP(A8282,DATABARANG!$B$4:$G$20000,5),"")</f>
        <v/>
      </c>
      <c r="L8282" s="149" t="str">
        <f t="shared" si="270"/>
        <v/>
      </c>
      <c r="M8282" s="158" t="str">
        <f t="shared" si="271"/>
        <v/>
      </c>
      <c r="O8282" s="151"/>
    </row>
    <row r="8283" spans="11:15" x14ac:dyDescent="0.3">
      <c r="K8283" s="148" t="str">
        <f>IFERROR(VLOOKUP(A8283,DATABARANG!$B$4:$G$20000,5),"")</f>
        <v/>
      </c>
      <c r="L8283" s="149" t="str">
        <f t="shared" si="270"/>
        <v/>
      </c>
      <c r="M8283" s="158" t="str">
        <f t="shared" si="271"/>
        <v/>
      </c>
      <c r="O8283" s="151"/>
    </row>
    <row r="8284" spans="11:15" x14ac:dyDescent="0.3">
      <c r="K8284" s="148" t="str">
        <f>IFERROR(VLOOKUP(A8284,DATABARANG!$B$4:$G$20000,5),"")</f>
        <v/>
      </c>
      <c r="L8284" s="149" t="str">
        <f t="shared" si="270"/>
        <v/>
      </c>
      <c r="M8284" s="158" t="str">
        <f t="shared" si="271"/>
        <v/>
      </c>
      <c r="O8284" s="151"/>
    </row>
    <row r="8285" spans="11:15" x14ac:dyDescent="0.3">
      <c r="K8285" s="148" t="str">
        <f>IFERROR(VLOOKUP(A8285,DATABARANG!$B$4:$G$20000,5),"")</f>
        <v/>
      </c>
      <c r="L8285" s="149" t="str">
        <f t="shared" si="270"/>
        <v/>
      </c>
      <c r="M8285" s="158" t="str">
        <f t="shared" si="271"/>
        <v/>
      </c>
      <c r="O8285" s="151"/>
    </row>
    <row r="8286" spans="11:15" x14ac:dyDescent="0.3">
      <c r="K8286" s="148" t="str">
        <f>IFERROR(VLOOKUP(A8286,DATABARANG!$B$4:$G$20000,5),"")</f>
        <v/>
      </c>
      <c r="L8286" s="149" t="str">
        <f t="shared" si="270"/>
        <v/>
      </c>
      <c r="M8286" s="158" t="str">
        <f t="shared" si="271"/>
        <v/>
      </c>
      <c r="O8286" s="151"/>
    </row>
    <row r="8287" spans="11:15" x14ac:dyDescent="0.3">
      <c r="K8287" s="148" t="str">
        <f>IFERROR(VLOOKUP(A8287,DATABARANG!$B$4:$G$20000,5),"")</f>
        <v/>
      </c>
      <c r="L8287" s="149" t="str">
        <f t="shared" si="270"/>
        <v/>
      </c>
      <c r="M8287" s="158" t="str">
        <f t="shared" si="271"/>
        <v/>
      </c>
      <c r="O8287" s="151"/>
    </row>
    <row r="8288" spans="11:15" x14ac:dyDescent="0.3">
      <c r="K8288" s="148" t="str">
        <f>IFERROR(VLOOKUP(A8288,DATABARANG!$B$4:$G$20000,5),"")</f>
        <v/>
      </c>
      <c r="L8288" s="149" t="str">
        <f t="shared" si="270"/>
        <v/>
      </c>
      <c r="M8288" s="158" t="str">
        <f t="shared" si="271"/>
        <v/>
      </c>
      <c r="O8288" s="151"/>
    </row>
    <row r="8289" spans="11:15" x14ac:dyDescent="0.3">
      <c r="K8289" s="148" t="str">
        <f>IFERROR(VLOOKUP(A8289,DATABARANG!$B$4:$G$20000,5),"")</f>
        <v/>
      </c>
      <c r="L8289" s="149" t="str">
        <f t="shared" si="270"/>
        <v/>
      </c>
      <c r="M8289" s="158" t="str">
        <f t="shared" si="271"/>
        <v/>
      </c>
      <c r="O8289" s="151"/>
    </row>
    <row r="8290" spans="11:15" x14ac:dyDescent="0.3">
      <c r="K8290" s="148" t="str">
        <f>IFERROR(VLOOKUP(A8290,DATABARANG!$B$4:$G$20000,5),"")</f>
        <v/>
      </c>
      <c r="L8290" s="149" t="str">
        <f t="shared" si="270"/>
        <v/>
      </c>
      <c r="M8290" s="158" t="str">
        <f t="shared" si="271"/>
        <v/>
      </c>
      <c r="O8290" s="151"/>
    </row>
    <row r="8291" spans="11:15" x14ac:dyDescent="0.3">
      <c r="K8291" s="148" t="str">
        <f>IFERROR(VLOOKUP(A8291,DATABARANG!$B$4:$G$20000,5),"")</f>
        <v/>
      </c>
      <c r="L8291" s="149" t="str">
        <f t="shared" si="270"/>
        <v/>
      </c>
      <c r="M8291" s="158" t="str">
        <f t="shared" si="271"/>
        <v/>
      </c>
      <c r="O8291" s="151"/>
    </row>
    <row r="8292" spans="11:15" x14ac:dyDescent="0.3">
      <c r="K8292" s="148" t="str">
        <f>IFERROR(VLOOKUP(A8292,DATABARANG!$B$4:$G$20000,5),"")</f>
        <v/>
      </c>
      <c r="L8292" s="149" t="str">
        <f t="shared" si="270"/>
        <v/>
      </c>
      <c r="M8292" s="158" t="str">
        <f t="shared" si="271"/>
        <v/>
      </c>
      <c r="O8292" s="151"/>
    </row>
    <row r="8293" spans="11:15" x14ac:dyDescent="0.3">
      <c r="K8293" s="148" t="str">
        <f>IFERROR(VLOOKUP(A8293,DATABARANG!$B$4:$G$20000,5),"")</f>
        <v/>
      </c>
      <c r="L8293" s="149" t="str">
        <f t="shared" si="270"/>
        <v/>
      </c>
      <c r="M8293" s="158" t="str">
        <f t="shared" si="271"/>
        <v/>
      </c>
      <c r="O8293" s="151"/>
    </row>
    <row r="8294" spans="11:15" x14ac:dyDescent="0.3">
      <c r="K8294" s="148" t="str">
        <f>IFERROR(VLOOKUP(A8294,DATABARANG!$B$4:$G$20000,5),"")</f>
        <v/>
      </c>
      <c r="L8294" s="149" t="str">
        <f t="shared" si="270"/>
        <v/>
      </c>
      <c r="M8294" s="158" t="str">
        <f t="shared" si="271"/>
        <v/>
      </c>
      <c r="O8294" s="151"/>
    </row>
    <row r="8295" spans="11:15" x14ac:dyDescent="0.3">
      <c r="K8295" s="148" t="str">
        <f>IFERROR(VLOOKUP(A8295,DATABARANG!$B$4:$G$20000,5),"")</f>
        <v/>
      </c>
      <c r="L8295" s="149" t="str">
        <f t="shared" si="270"/>
        <v/>
      </c>
      <c r="M8295" s="158" t="str">
        <f t="shared" si="271"/>
        <v/>
      </c>
      <c r="O8295" s="151"/>
    </row>
    <row r="8296" spans="11:15" x14ac:dyDescent="0.3">
      <c r="K8296" s="148" t="str">
        <f>IFERROR(VLOOKUP(A8296,DATABARANG!$B$4:$G$20000,5),"")</f>
        <v/>
      </c>
      <c r="L8296" s="149" t="str">
        <f t="shared" si="270"/>
        <v/>
      </c>
      <c r="M8296" s="158" t="str">
        <f t="shared" si="271"/>
        <v/>
      </c>
      <c r="O8296" s="151"/>
    </row>
    <row r="8297" spans="11:15" x14ac:dyDescent="0.3">
      <c r="K8297" s="148" t="str">
        <f>IFERROR(VLOOKUP(A8297,DATABARANG!$B$4:$G$20000,5),"")</f>
        <v/>
      </c>
      <c r="L8297" s="149" t="str">
        <f t="shared" si="270"/>
        <v/>
      </c>
      <c r="M8297" s="158" t="str">
        <f t="shared" si="271"/>
        <v/>
      </c>
      <c r="O8297" s="151"/>
    </row>
    <row r="8298" spans="11:15" x14ac:dyDescent="0.3">
      <c r="K8298" s="148" t="str">
        <f>IFERROR(VLOOKUP(A8298,DATABARANG!$B$4:$G$20000,5),"")</f>
        <v/>
      </c>
      <c r="L8298" s="149" t="str">
        <f t="shared" si="270"/>
        <v/>
      </c>
      <c r="M8298" s="158" t="str">
        <f t="shared" si="271"/>
        <v/>
      </c>
      <c r="O8298" s="151"/>
    </row>
    <row r="8299" spans="11:15" x14ac:dyDescent="0.3">
      <c r="K8299" s="148" t="str">
        <f>IFERROR(VLOOKUP(A8299,DATABARANG!$B$4:$G$20000,5),"")</f>
        <v/>
      </c>
      <c r="L8299" s="149" t="str">
        <f t="shared" si="270"/>
        <v/>
      </c>
      <c r="M8299" s="158" t="str">
        <f t="shared" si="271"/>
        <v/>
      </c>
      <c r="O8299" s="151"/>
    </row>
    <row r="8300" spans="11:15" x14ac:dyDescent="0.3">
      <c r="K8300" s="148" t="str">
        <f>IFERROR(VLOOKUP(A8300,DATABARANG!$B$4:$G$20000,5),"")</f>
        <v/>
      </c>
      <c r="L8300" s="149" t="str">
        <f t="shared" si="270"/>
        <v/>
      </c>
      <c r="M8300" s="158" t="str">
        <f t="shared" si="271"/>
        <v/>
      </c>
      <c r="O8300" s="151"/>
    </row>
    <row r="8301" spans="11:15" x14ac:dyDescent="0.3">
      <c r="K8301" s="148" t="str">
        <f>IFERROR(VLOOKUP(A8301,DATABARANG!$B$4:$G$20000,5),"")</f>
        <v/>
      </c>
      <c r="L8301" s="149" t="str">
        <f t="shared" si="270"/>
        <v/>
      </c>
      <c r="M8301" s="158" t="str">
        <f t="shared" si="271"/>
        <v/>
      </c>
      <c r="O8301" s="151"/>
    </row>
    <row r="8302" spans="11:15" x14ac:dyDescent="0.3">
      <c r="K8302" s="148" t="str">
        <f>IFERROR(VLOOKUP(A8302,DATABARANG!$B$4:$G$20000,5),"")</f>
        <v/>
      </c>
      <c r="L8302" s="149" t="str">
        <f t="shared" si="270"/>
        <v/>
      </c>
      <c r="M8302" s="158" t="str">
        <f t="shared" si="271"/>
        <v/>
      </c>
      <c r="O8302" s="151"/>
    </row>
    <row r="8303" spans="11:15" x14ac:dyDescent="0.3">
      <c r="K8303" s="148" t="str">
        <f>IFERROR(VLOOKUP(A8303,DATABARANG!$B$4:$G$20000,5),"")</f>
        <v/>
      </c>
      <c r="L8303" s="149" t="str">
        <f t="shared" si="270"/>
        <v/>
      </c>
      <c r="M8303" s="158" t="str">
        <f t="shared" si="271"/>
        <v/>
      </c>
      <c r="O8303" s="151"/>
    </row>
    <row r="8304" spans="11:15" x14ac:dyDescent="0.3">
      <c r="K8304" s="148" t="str">
        <f>IFERROR(VLOOKUP(A8304,DATABARANG!$B$4:$G$20000,5),"")</f>
        <v/>
      </c>
      <c r="L8304" s="149" t="str">
        <f t="shared" si="270"/>
        <v/>
      </c>
      <c r="M8304" s="158" t="str">
        <f t="shared" si="271"/>
        <v/>
      </c>
      <c r="O8304" s="151"/>
    </row>
    <row r="8305" spans="11:15" x14ac:dyDescent="0.3">
      <c r="K8305" s="148" t="str">
        <f>IFERROR(VLOOKUP(A8305,DATABARANG!$B$4:$G$20000,5),"")</f>
        <v/>
      </c>
      <c r="L8305" s="149" t="str">
        <f t="shared" si="270"/>
        <v/>
      </c>
      <c r="M8305" s="158" t="str">
        <f t="shared" si="271"/>
        <v/>
      </c>
      <c r="O8305" s="151"/>
    </row>
    <row r="8306" spans="11:15" x14ac:dyDescent="0.3">
      <c r="K8306" s="148" t="str">
        <f>IFERROR(VLOOKUP(A8306,DATABARANG!$B$4:$G$20000,5),"")</f>
        <v/>
      </c>
      <c r="L8306" s="149" t="str">
        <f t="shared" si="270"/>
        <v/>
      </c>
      <c r="M8306" s="158" t="str">
        <f t="shared" si="271"/>
        <v/>
      </c>
      <c r="O8306" s="151"/>
    </row>
    <row r="8307" spans="11:15" x14ac:dyDescent="0.3">
      <c r="K8307" s="148" t="str">
        <f>IFERROR(VLOOKUP(A8307,DATABARANG!$B$4:$G$20000,5),"")</f>
        <v/>
      </c>
      <c r="L8307" s="149" t="str">
        <f t="shared" si="270"/>
        <v/>
      </c>
      <c r="M8307" s="158" t="str">
        <f t="shared" si="271"/>
        <v/>
      </c>
      <c r="O8307" s="151"/>
    </row>
    <row r="8308" spans="11:15" x14ac:dyDescent="0.3">
      <c r="K8308" s="148" t="str">
        <f>IFERROR(VLOOKUP(A8308,DATABARANG!$B$4:$G$20000,5),"")</f>
        <v/>
      </c>
      <c r="L8308" s="149" t="str">
        <f t="shared" si="270"/>
        <v/>
      </c>
      <c r="M8308" s="158" t="str">
        <f t="shared" si="271"/>
        <v/>
      </c>
      <c r="O8308" s="151"/>
    </row>
    <row r="8309" spans="11:15" x14ac:dyDescent="0.3">
      <c r="K8309" s="148" t="str">
        <f>IFERROR(VLOOKUP(A8309,DATABARANG!$B$4:$G$20000,5),"")</f>
        <v/>
      </c>
      <c r="L8309" s="149" t="str">
        <f t="shared" si="270"/>
        <v/>
      </c>
      <c r="M8309" s="158" t="str">
        <f t="shared" si="271"/>
        <v/>
      </c>
      <c r="O8309" s="151"/>
    </row>
    <row r="8310" spans="11:15" x14ac:dyDescent="0.3">
      <c r="K8310" s="148" t="str">
        <f>IFERROR(VLOOKUP(A8310,DATABARANG!$B$4:$G$20000,5),"")</f>
        <v/>
      </c>
      <c r="L8310" s="149" t="str">
        <f t="shared" si="270"/>
        <v/>
      </c>
      <c r="M8310" s="158" t="str">
        <f t="shared" si="271"/>
        <v/>
      </c>
      <c r="O8310" s="151"/>
    </row>
    <row r="8311" spans="11:15" x14ac:dyDescent="0.3">
      <c r="K8311" s="148" t="str">
        <f>IFERROR(VLOOKUP(A8311,DATABARANG!$B$4:$G$20000,5),"")</f>
        <v/>
      </c>
      <c r="L8311" s="149" t="str">
        <f t="shared" si="270"/>
        <v/>
      </c>
      <c r="M8311" s="158" t="str">
        <f t="shared" si="271"/>
        <v/>
      </c>
      <c r="O8311" s="151"/>
    </row>
    <row r="8312" spans="11:15" x14ac:dyDescent="0.3">
      <c r="K8312" s="148" t="str">
        <f>IFERROR(VLOOKUP(A8312,DATABARANG!$B$4:$G$20000,5),"")</f>
        <v/>
      </c>
      <c r="L8312" s="149" t="str">
        <f t="shared" si="270"/>
        <v/>
      </c>
      <c r="M8312" s="158" t="str">
        <f t="shared" si="271"/>
        <v/>
      </c>
      <c r="O8312" s="151"/>
    </row>
    <row r="8313" spans="11:15" x14ac:dyDescent="0.3">
      <c r="K8313" s="148" t="str">
        <f>IFERROR(VLOOKUP(A8313,DATABARANG!$B$4:$G$20000,5),"")</f>
        <v/>
      </c>
      <c r="L8313" s="149" t="str">
        <f t="shared" si="270"/>
        <v/>
      </c>
      <c r="M8313" s="158" t="str">
        <f t="shared" si="271"/>
        <v/>
      </c>
      <c r="O8313" s="151"/>
    </row>
    <row r="8314" spans="11:15" x14ac:dyDescent="0.3">
      <c r="K8314" s="148" t="str">
        <f>IFERROR(VLOOKUP(A8314,DATABARANG!$B$4:$G$20000,5),"")</f>
        <v/>
      </c>
      <c r="L8314" s="149" t="str">
        <f t="shared" si="270"/>
        <v/>
      </c>
      <c r="M8314" s="158" t="str">
        <f t="shared" si="271"/>
        <v/>
      </c>
      <c r="O8314" s="151"/>
    </row>
    <row r="8315" spans="11:15" x14ac:dyDescent="0.3">
      <c r="K8315" s="148" t="str">
        <f>IFERROR(VLOOKUP(A8315,DATABARANG!$B$4:$G$20000,5),"")</f>
        <v/>
      </c>
      <c r="L8315" s="149" t="str">
        <f t="shared" si="270"/>
        <v/>
      </c>
      <c r="M8315" s="158" t="str">
        <f t="shared" si="271"/>
        <v/>
      </c>
      <c r="O8315" s="151"/>
    </row>
    <row r="8316" spans="11:15" x14ac:dyDescent="0.3">
      <c r="K8316" s="148" t="str">
        <f>IFERROR(VLOOKUP(A8316,DATABARANG!$B$4:$G$20000,5),"")</f>
        <v/>
      </c>
      <c r="L8316" s="149" t="str">
        <f t="shared" si="270"/>
        <v/>
      </c>
      <c r="M8316" s="158" t="str">
        <f t="shared" si="271"/>
        <v/>
      </c>
      <c r="O8316" s="151"/>
    </row>
    <row r="8317" spans="11:15" x14ac:dyDescent="0.3">
      <c r="K8317" s="148" t="str">
        <f>IFERROR(VLOOKUP(A8317,DATABARANG!$B$4:$G$20000,5),"")</f>
        <v/>
      </c>
      <c r="L8317" s="149" t="str">
        <f t="shared" si="270"/>
        <v/>
      </c>
      <c r="M8317" s="158" t="str">
        <f t="shared" si="271"/>
        <v/>
      </c>
      <c r="O8317" s="151"/>
    </row>
    <row r="8318" spans="11:15" x14ac:dyDescent="0.3">
      <c r="K8318" s="148" t="str">
        <f>IFERROR(VLOOKUP(A8318,DATABARANG!$B$4:$G$20000,5),"")</f>
        <v/>
      </c>
      <c r="L8318" s="149" t="str">
        <f t="shared" si="270"/>
        <v/>
      </c>
      <c r="M8318" s="158" t="str">
        <f t="shared" si="271"/>
        <v/>
      </c>
      <c r="O8318" s="151"/>
    </row>
    <row r="8319" spans="11:15" x14ac:dyDescent="0.3">
      <c r="K8319" s="148" t="str">
        <f>IFERROR(VLOOKUP(A8319,DATABARANG!$B$4:$G$20000,5),"")</f>
        <v/>
      </c>
      <c r="L8319" s="149" t="str">
        <f t="shared" si="270"/>
        <v/>
      </c>
      <c r="M8319" s="158" t="str">
        <f t="shared" si="271"/>
        <v/>
      </c>
      <c r="O8319" s="151"/>
    </row>
    <row r="8320" spans="11:15" x14ac:dyDescent="0.3">
      <c r="K8320" s="148" t="str">
        <f>IFERROR(VLOOKUP(A8320,DATABARANG!$B$4:$G$20000,5),"")</f>
        <v/>
      </c>
      <c r="L8320" s="149" t="str">
        <f t="shared" si="270"/>
        <v/>
      </c>
      <c r="M8320" s="158" t="str">
        <f t="shared" si="271"/>
        <v/>
      </c>
      <c r="O8320" s="151"/>
    </row>
    <row r="8321" spans="11:15" x14ac:dyDescent="0.3">
      <c r="K8321" s="148" t="str">
        <f>IFERROR(VLOOKUP(A8321,DATABARANG!$B$4:$G$20000,5),"")</f>
        <v/>
      </c>
      <c r="L8321" s="149" t="str">
        <f t="shared" si="270"/>
        <v/>
      </c>
      <c r="M8321" s="158" t="str">
        <f t="shared" si="271"/>
        <v/>
      </c>
      <c r="O8321" s="151"/>
    </row>
    <row r="8322" spans="11:15" x14ac:dyDescent="0.3">
      <c r="K8322" s="148" t="str">
        <f>IFERROR(VLOOKUP(A8322,DATABARANG!$B$4:$G$20000,5),"")</f>
        <v/>
      </c>
      <c r="L8322" s="149" t="str">
        <f t="shared" si="270"/>
        <v/>
      </c>
      <c r="M8322" s="158" t="str">
        <f t="shared" si="271"/>
        <v/>
      </c>
      <c r="O8322" s="151"/>
    </row>
    <row r="8323" spans="11:15" x14ac:dyDescent="0.3">
      <c r="K8323" s="148" t="str">
        <f>IFERROR(VLOOKUP(A8323,DATABARANG!$B$4:$G$20000,5),"")</f>
        <v/>
      </c>
      <c r="L8323" s="149" t="str">
        <f t="shared" si="270"/>
        <v/>
      </c>
      <c r="M8323" s="158" t="str">
        <f t="shared" si="271"/>
        <v/>
      </c>
      <c r="O8323" s="151"/>
    </row>
    <row r="8324" spans="11:15" x14ac:dyDescent="0.3">
      <c r="K8324" s="148" t="str">
        <f>IFERROR(VLOOKUP(A8324,DATABARANG!$B$4:$G$20000,5),"")</f>
        <v/>
      </c>
      <c r="L8324" s="149" t="str">
        <f t="shared" si="270"/>
        <v/>
      </c>
      <c r="M8324" s="158" t="str">
        <f t="shared" si="271"/>
        <v/>
      </c>
      <c r="O8324" s="151"/>
    </row>
    <row r="8325" spans="11:15" x14ac:dyDescent="0.3">
      <c r="K8325" s="148" t="str">
        <f>IFERROR(VLOOKUP(A8325,DATABARANG!$B$4:$G$20000,5),"")</f>
        <v/>
      </c>
      <c r="L8325" s="149" t="str">
        <f t="shared" si="270"/>
        <v/>
      </c>
      <c r="M8325" s="158" t="str">
        <f t="shared" si="271"/>
        <v/>
      </c>
      <c r="O8325" s="151"/>
    </row>
    <row r="8326" spans="11:15" x14ac:dyDescent="0.3">
      <c r="K8326" s="148" t="str">
        <f>IFERROR(VLOOKUP(A8326,DATABARANG!$B$4:$G$20000,5),"")</f>
        <v/>
      </c>
      <c r="L8326" s="149" t="str">
        <f t="shared" ref="L8326:L8389" si="272">IFERROR((E8326-K8326)*G8326,"")</f>
        <v/>
      </c>
      <c r="M8326" s="158" t="str">
        <f t="shared" ref="M8326:M8389" si="273">IF(B8326="","",TEXT(B8326,"DD-MMM"))</f>
        <v/>
      </c>
      <c r="O8326" s="151"/>
    </row>
    <row r="8327" spans="11:15" x14ac:dyDescent="0.3">
      <c r="K8327" s="148" t="str">
        <f>IFERROR(VLOOKUP(A8327,DATABARANG!$B$4:$G$20000,5),"")</f>
        <v/>
      </c>
      <c r="L8327" s="149" t="str">
        <f t="shared" si="272"/>
        <v/>
      </c>
      <c r="M8327" s="158" t="str">
        <f t="shared" si="273"/>
        <v/>
      </c>
      <c r="O8327" s="151"/>
    </row>
    <row r="8328" spans="11:15" x14ac:dyDescent="0.3">
      <c r="K8328" s="148" t="str">
        <f>IFERROR(VLOOKUP(A8328,DATABARANG!$B$4:$G$20000,5),"")</f>
        <v/>
      </c>
      <c r="L8328" s="149" t="str">
        <f t="shared" si="272"/>
        <v/>
      </c>
      <c r="M8328" s="158" t="str">
        <f t="shared" si="273"/>
        <v/>
      </c>
      <c r="O8328" s="151"/>
    </row>
    <row r="8329" spans="11:15" x14ac:dyDescent="0.3">
      <c r="K8329" s="148" t="str">
        <f>IFERROR(VLOOKUP(A8329,DATABARANG!$B$4:$G$20000,5),"")</f>
        <v/>
      </c>
      <c r="L8329" s="149" t="str">
        <f t="shared" si="272"/>
        <v/>
      </c>
      <c r="M8329" s="158" t="str">
        <f t="shared" si="273"/>
        <v/>
      </c>
      <c r="O8329" s="151"/>
    </row>
    <row r="8330" spans="11:15" x14ac:dyDescent="0.3">
      <c r="K8330" s="148" t="str">
        <f>IFERROR(VLOOKUP(A8330,DATABARANG!$B$4:$G$20000,5),"")</f>
        <v/>
      </c>
      <c r="L8330" s="149" t="str">
        <f t="shared" si="272"/>
        <v/>
      </c>
      <c r="M8330" s="158" t="str">
        <f t="shared" si="273"/>
        <v/>
      </c>
      <c r="O8330" s="151"/>
    </row>
    <row r="8331" spans="11:15" x14ac:dyDescent="0.3">
      <c r="K8331" s="148" t="str">
        <f>IFERROR(VLOOKUP(A8331,DATABARANG!$B$4:$G$20000,5),"")</f>
        <v/>
      </c>
      <c r="L8331" s="149" t="str">
        <f t="shared" si="272"/>
        <v/>
      </c>
      <c r="M8331" s="158" t="str">
        <f t="shared" si="273"/>
        <v/>
      </c>
      <c r="O8331" s="151"/>
    </row>
    <row r="8332" spans="11:15" x14ac:dyDescent="0.3">
      <c r="K8332" s="148" t="str">
        <f>IFERROR(VLOOKUP(A8332,DATABARANG!$B$4:$G$20000,5),"")</f>
        <v/>
      </c>
      <c r="L8332" s="149" t="str">
        <f t="shared" si="272"/>
        <v/>
      </c>
      <c r="M8332" s="158" t="str">
        <f t="shared" si="273"/>
        <v/>
      </c>
      <c r="O8332" s="151"/>
    </row>
    <row r="8333" spans="11:15" x14ac:dyDescent="0.3">
      <c r="K8333" s="148" t="str">
        <f>IFERROR(VLOOKUP(A8333,DATABARANG!$B$4:$G$20000,5),"")</f>
        <v/>
      </c>
      <c r="L8333" s="149" t="str">
        <f t="shared" si="272"/>
        <v/>
      </c>
      <c r="M8333" s="158" t="str">
        <f t="shared" si="273"/>
        <v/>
      </c>
      <c r="O8333" s="151"/>
    </row>
    <row r="8334" spans="11:15" x14ac:dyDescent="0.3">
      <c r="K8334" s="148" t="str">
        <f>IFERROR(VLOOKUP(A8334,DATABARANG!$B$4:$G$20000,5),"")</f>
        <v/>
      </c>
      <c r="L8334" s="149" t="str">
        <f t="shared" si="272"/>
        <v/>
      </c>
      <c r="M8334" s="158" t="str">
        <f t="shared" si="273"/>
        <v/>
      </c>
      <c r="O8334" s="151"/>
    </row>
    <row r="8335" spans="11:15" x14ac:dyDescent="0.3">
      <c r="K8335" s="148" t="str">
        <f>IFERROR(VLOOKUP(A8335,DATABARANG!$B$4:$G$20000,5),"")</f>
        <v/>
      </c>
      <c r="L8335" s="149" t="str">
        <f t="shared" si="272"/>
        <v/>
      </c>
      <c r="M8335" s="158" t="str">
        <f t="shared" si="273"/>
        <v/>
      </c>
      <c r="O8335" s="151"/>
    </row>
    <row r="8336" spans="11:15" x14ac:dyDescent="0.3">
      <c r="K8336" s="148" t="str">
        <f>IFERROR(VLOOKUP(A8336,DATABARANG!$B$4:$G$20000,5),"")</f>
        <v/>
      </c>
      <c r="L8336" s="149" t="str">
        <f t="shared" si="272"/>
        <v/>
      </c>
      <c r="M8336" s="158" t="str">
        <f t="shared" si="273"/>
        <v/>
      </c>
      <c r="O8336" s="151"/>
    </row>
    <row r="8337" spans="11:15" x14ac:dyDescent="0.3">
      <c r="K8337" s="148" t="str">
        <f>IFERROR(VLOOKUP(A8337,DATABARANG!$B$4:$G$20000,5),"")</f>
        <v/>
      </c>
      <c r="L8337" s="149" t="str">
        <f t="shared" si="272"/>
        <v/>
      </c>
      <c r="M8337" s="158" t="str">
        <f t="shared" si="273"/>
        <v/>
      </c>
      <c r="O8337" s="151"/>
    </row>
    <row r="8338" spans="11:15" x14ac:dyDescent="0.3">
      <c r="K8338" s="148" t="str">
        <f>IFERROR(VLOOKUP(A8338,DATABARANG!$B$4:$G$20000,5),"")</f>
        <v/>
      </c>
      <c r="L8338" s="149" t="str">
        <f t="shared" si="272"/>
        <v/>
      </c>
      <c r="M8338" s="158" t="str">
        <f t="shared" si="273"/>
        <v/>
      </c>
      <c r="O8338" s="151"/>
    </row>
    <row r="8339" spans="11:15" x14ac:dyDescent="0.3">
      <c r="K8339" s="148" t="str">
        <f>IFERROR(VLOOKUP(A8339,DATABARANG!$B$4:$G$20000,5),"")</f>
        <v/>
      </c>
      <c r="L8339" s="149" t="str">
        <f t="shared" si="272"/>
        <v/>
      </c>
      <c r="M8339" s="158" t="str">
        <f t="shared" si="273"/>
        <v/>
      </c>
      <c r="O8339" s="151"/>
    </row>
    <row r="8340" spans="11:15" x14ac:dyDescent="0.3">
      <c r="K8340" s="148" t="str">
        <f>IFERROR(VLOOKUP(A8340,DATABARANG!$B$4:$G$20000,5),"")</f>
        <v/>
      </c>
      <c r="L8340" s="149" t="str">
        <f t="shared" si="272"/>
        <v/>
      </c>
      <c r="M8340" s="158" t="str">
        <f t="shared" si="273"/>
        <v/>
      </c>
      <c r="O8340" s="151"/>
    </row>
    <row r="8341" spans="11:15" x14ac:dyDescent="0.3">
      <c r="K8341" s="148" t="str">
        <f>IFERROR(VLOOKUP(A8341,DATABARANG!$B$4:$G$20000,5),"")</f>
        <v/>
      </c>
      <c r="L8341" s="149" t="str">
        <f t="shared" si="272"/>
        <v/>
      </c>
      <c r="M8341" s="158" t="str">
        <f t="shared" si="273"/>
        <v/>
      </c>
      <c r="O8341" s="151"/>
    </row>
    <row r="8342" spans="11:15" x14ac:dyDescent="0.3">
      <c r="K8342" s="148" t="str">
        <f>IFERROR(VLOOKUP(A8342,DATABARANG!$B$4:$G$20000,5),"")</f>
        <v/>
      </c>
      <c r="L8342" s="149" t="str">
        <f t="shared" si="272"/>
        <v/>
      </c>
      <c r="M8342" s="158" t="str">
        <f t="shared" si="273"/>
        <v/>
      </c>
      <c r="O8342" s="151"/>
    </row>
    <row r="8343" spans="11:15" x14ac:dyDescent="0.3">
      <c r="K8343" s="148" t="str">
        <f>IFERROR(VLOOKUP(A8343,DATABARANG!$B$4:$G$20000,5),"")</f>
        <v/>
      </c>
      <c r="L8343" s="149" t="str">
        <f t="shared" si="272"/>
        <v/>
      </c>
      <c r="M8343" s="158" t="str">
        <f t="shared" si="273"/>
        <v/>
      </c>
      <c r="O8343" s="151"/>
    </row>
    <row r="8344" spans="11:15" x14ac:dyDescent="0.3">
      <c r="K8344" s="148" t="str">
        <f>IFERROR(VLOOKUP(A8344,DATABARANG!$B$4:$G$20000,5),"")</f>
        <v/>
      </c>
      <c r="L8344" s="149" t="str">
        <f t="shared" si="272"/>
        <v/>
      </c>
      <c r="M8344" s="158" t="str">
        <f t="shared" si="273"/>
        <v/>
      </c>
      <c r="O8344" s="151"/>
    </row>
    <row r="8345" spans="11:15" x14ac:dyDescent="0.3">
      <c r="K8345" s="148" t="str">
        <f>IFERROR(VLOOKUP(A8345,DATABARANG!$B$4:$G$20000,5),"")</f>
        <v/>
      </c>
      <c r="L8345" s="149" t="str">
        <f t="shared" si="272"/>
        <v/>
      </c>
      <c r="M8345" s="158" t="str">
        <f t="shared" si="273"/>
        <v/>
      </c>
      <c r="O8345" s="151"/>
    </row>
    <row r="8346" spans="11:15" x14ac:dyDescent="0.3">
      <c r="K8346" s="148" t="str">
        <f>IFERROR(VLOOKUP(A8346,DATABARANG!$B$4:$G$20000,5),"")</f>
        <v/>
      </c>
      <c r="L8346" s="149" t="str">
        <f t="shared" si="272"/>
        <v/>
      </c>
      <c r="M8346" s="158" t="str">
        <f t="shared" si="273"/>
        <v/>
      </c>
      <c r="O8346" s="151"/>
    </row>
    <row r="8347" spans="11:15" x14ac:dyDescent="0.3">
      <c r="K8347" s="148" t="str">
        <f>IFERROR(VLOOKUP(A8347,DATABARANG!$B$4:$G$20000,5),"")</f>
        <v/>
      </c>
      <c r="L8347" s="149" t="str">
        <f t="shared" si="272"/>
        <v/>
      </c>
      <c r="M8347" s="158" t="str">
        <f t="shared" si="273"/>
        <v/>
      </c>
      <c r="O8347" s="151"/>
    </row>
    <row r="8348" spans="11:15" x14ac:dyDescent="0.3">
      <c r="K8348" s="148" t="str">
        <f>IFERROR(VLOOKUP(A8348,DATABARANG!$B$4:$G$20000,5),"")</f>
        <v/>
      </c>
      <c r="L8348" s="149" t="str">
        <f t="shared" si="272"/>
        <v/>
      </c>
      <c r="M8348" s="158" t="str">
        <f t="shared" si="273"/>
        <v/>
      </c>
      <c r="O8348" s="151"/>
    </row>
    <row r="8349" spans="11:15" x14ac:dyDescent="0.3">
      <c r="K8349" s="148" t="str">
        <f>IFERROR(VLOOKUP(A8349,DATABARANG!$B$4:$G$20000,5),"")</f>
        <v/>
      </c>
      <c r="L8349" s="149" t="str">
        <f t="shared" si="272"/>
        <v/>
      </c>
      <c r="M8349" s="158" t="str">
        <f t="shared" si="273"/>
        <v/>
      </c>
      <c r="O8349" s="151"/>
    </row>
    <row r="8350" spans="11:15" x14ac:dyDescent="0.3">
      <c r="K8350" s="148" t="str">
        <f>IFERROR(VLOOKUP(A8350,DATABARANG!$B$4:$G$20000,5),"")</f>
        <v/>
      </c>
      <c r="L8350" s="149" t="str">
        <f t="shared" si="272"/>
        <v/>
      </c>
      <c r="M8350" s="158" t="str">
        <f t="shared" si="273"/>
        <v/>
      </c>
      <c r="O8350" s="151"/>
    </row>
    <row r="8351" spans="11:15" x14ac:dyDescent="0.3">
      <c r="K8351" s="148" t="str">
        <f>IFERROR(VLOOKUP(A8351,DATABARANG!$B$4:$G$20000,5),"")</f>
        <v/>
      </c>
      <c r="L8351" s="149" t="str">
        <f t="shared" si="272"/>
        <v/>
      </c>
      <c r="M8351" s="158" t="str">
        <f t="shared" si="273"/>
        <v/>
      </c>
      <c r="O8351" s="151"/>
    </row>
    <row r="8352" spans="11:15" x14ac:dyDescent="0.3">
      <c r="K8352" s="148" t="str">
        <f>IFERROR(VLOOKUP(A8352,DATABARANG!$B$4:$G$20000,5),"")</f>
        <v/>
      </c>
      <c r="L8352" s="149" t="str">
        <f t="shared" si="272"/>
        <v/>
      </c>
      <c r="M8352" s="158" t="str">
        <f t="shared" si="273"/>
        <v/>
      </c>
      <c r="O8352" s="151"/>
    </row>
    <row r="8353" spans="11:15" x14ac:dyDescent="0.3">
      <c r="K8353" s="148" t="str">
        <f>IFERROR(VLOOKUP(A8353,DATABARANG!$B$4:$G$20000,5),"")</f>
        <v/>
      </c>
      <c r="L8353" s="149" t="str">
        <f t="shared" si="272"/>
        <v/>
      </c>
      <c r="M8353" s="158" t="str">
        <f t="shared" si="273"/>
        <v/>
      </c>
      <c r="O8353" s="151"/>
    </row>
    <row r="8354" spans="11:15" x14ac:dyDescent="0.3">
      <c r="K8354" s="148" t="str">
        <f>IFERROR(VLOOKUP(A8354,DATABARANG!$B$4:$G$20000,5),"")</f>
        <v/>
      </c>
      <c r="L8354" s="149" t="str">
        <f t="shared" si="272"/>
        <v/>
      </c>
      <c r="M8354" s="158" t="str">
        <f t="shared" si="273"/>
        <v/>
      </c>
      <c r="O8354" s="151"/>
    </row>
    <row r="8355" spans="11:15" x14ac:dyDescent="0.3">
      <c r="K8355" s="148" t="str">
        <f>IFERROR(VLOOKUP(A8355,DATABARANG!$B$4:$G$20000,5),"")</f>
        <v/>
      </c>
      <c r="L8355" s="149" t="str">
        <f t="shared" si="272"/>
        <v/>
      </c>
      <c r="M8355" s="158" t="str">
        <f t="shared" si="273"/>
        <v/>
      </c>
      <c r="O8355" s="151"/>
    </row>
    <row r="8356" spans="11:15" x14ac:dyDescent="0.3">
      <c r="K8356" s="148" t="str">
        <f>IFERROR(VLOOKUP(A8356,DATABARANG!$B$4:$G$20000,5),"")</f>
        <v/>
      </c>
      <c r="L8356" s="149" t="str">
        <f t="shared" si="272"/>
        <v/>
      </c>
      <c r="M8356" s="158" t="str">
        <f t="shared" si="273"/>
        <v/>
      </c>
      <c r="O8356" s="151"/>
    </row>
    <row r="8357" spans="11:15" x14ac:dyDescent="0.3">
      <c r="K8357" s="148" t="str">
        <f>IFERROR(VLOOKUP(A8357,DATABARANG!$B$4:$G$20000,5),"")</f>
        <v/>
      </c>
      <c r="L8357" s="149" t="str">
        <f t="shared" si="272"/>
        <v/>
      </c>
      <c r="M8357" s="158" t="str">
        <f t="shared" si="273"/>
        <v/>
      </c>
      <c r="O8357" s="151"/>
    </row>
    <row r="8358" spans="11:15" x14ac:dyDescent="0.3">
      <c r="K8358" s="148" t="str">
        <f>IFERROR(VLOOKUP(A8358,DATABARANG!$B$4:$G$20000,5),"")</f>
        <v/>
      </c>
      <c r="L8358" s="149" t="str">
        <f t="shared" si="272"/>
        <v/>
      </c>
      <c r="M8358" s="158" t="str">
        <f t="shared" si="273"/>
        <v/>
      </c>
      <c r="O8358" s="151"/>
    </row>
    <row r="8359" spans="11:15" x14ac:dyDescent="0.3">
      <c r="K8359" s="148" t="str">
        <f>IFERROR(VLOOKUP(A8359,DATABARANG!$B$4:$G$20000,5),"")</f>
        <v/>
      </c>
      <c r="L8359" s="149" t="str">
        <f t="shared" si="272"/>
        <v/>
      </c>
      <c r="M8359" s="158" t="str">
        <f t="shared" si="273"/>
        <v/>
      </c>
      <c r="O8359" s="151"/>
    </row>
    <row r="8360" spans="11:15" x14ac:dyDescent="0.3">
      <c r="K8360" s="148" t="str">
        <f>IFERROR(VLOOKUP(A8360,DATABARANG!$B$4:$G$20000,5),"")</f>
        <v/>
      </c>
      <c r="L8360" s="149" t="str">
        <f t="shared" si="272"/>
        <v/>
      </c>
      <c r="M8360" s="158" t="str">
        <f t="shared" si="273"/>
        <v/>
      </c>
      <c r="O8360" s="151"/>
    </row>
    <row r="8361" spans="11:15" x14ac:dyDescent="0.3">
      <c r="K8361" s="148" t="str">
        <f>IFERROR(VLOOKUP(A8361,DATABARANG!$B$4:$G$20000,5),"")</f>
        <v/>
      </c>
      <c r="L8361" s="149" t="str">
        <f t="shared" si="272"/>
        <v/>
      </c>
      <c r="M8361" s="158" t="str">
        <f t="shared" si="273"/>
        <v/>
      </c>
      <c r="O8361" s="151"/>
    </row>
    <row r="8362" spans="11:15" x14ac:dyDescent="0.3">
      <c r="K8362" s="148" t="str">
        <f>IFERROR(VLOOKUP(A8362,DATABARANG!$B$4:$G$20000,5),"")</f>
        <v/>
      </c>
      <c r="L8362" s="149" t="str">
        <f t="shared" si="272"/>
        <v/>
      </c>
      <c r="M8362" s="158" t="str">
        <f t="shared" si="273"/>
        <v/>
      </c>
      <c r="O8362" s="151"/>
    </row>
    <row r="8363" spans="11:15" x14ac:dyDescent="0.3">
      <c r="K8363" s="148" t="str">
        <f>IFERROR(VLOOKUP(A8363,DATABARANG!$B$4:$G$20000,5),"")</f>
        <v/>
      </c>
      <c r="L8363" s="149" t="str">
        <f t="shared" si="272"/>
        <v/>
      </c>
      <c r="M8363" s="158" t="str">
        <f t="shared" si="273"/>
        <v/>
      </c>
      <c r="O8363" s="151"/>
    </row>
    <row r="8364" spans="11:15" x14ac:dyDescent="0.3">
      <c r="K8364" s="148" t="str">
        <f>IFERROR(VLOOKUP(A8364,DATABARANG!$B$4:$G$20000,5),"")</f>
        <v/>
      </c>
      <c r="L8364" s="149" t="str">
        <f t="shared" si="272"/>
        <v/>
      </c>
      <c r="M8364" s="158" t="str">
        <f t="shared" si="273"/>
        <v/>
      </c>
      <c r="O8364" s="151"/>
    </row>
    <row r="8365" spans="11:15" x14ac:dyDescent="0.3">
      <c r="K8365" s="148" t="str">
        <f>IFERROR(VLOOKUP(A8365,DATABARANG!$B$4:$G$20000,5),"")</f>
        <v/>
      </c>
      <c r="L8365" s="149" t="str">
        <f t="shared" si="272"/>
        <v/>
      </c>
      <c r="M8365" s="158" t="str">
        <f t="shared" si="273"/>
        <v/>
      </c>
      <c r="O8365" s="151"/>
    </row>
    <row r="8366" spans="11:15" x14ac:dyDescent="0.3">
      <c r="K8366" s="148" t="str">
        <f>IFERROR(VLOOKUP(A8366,DATABARANG!$B$4:$G$20000,5),"")</f>
        <v/>
      </c>
      <c r="L8366" s="149" t="str">
        <f t="shared" si="272"/>
        <v/>
      </c>
      <c r="M8366" s="158" t="str">
        <f t="shared" si="273"/>
        <v/>
      </c>
      <c r="O8366" s="151"/>
    </row>
    <row r="8367" spans="11:15" x14ac:dyDescent="0.3">
      <c r="K8367" s="148" t="str">
        <f>IFERROR(VLOOKUP(A8367,DATABARANG!$B$4:$G$20000,5),"")</f>
        <v/>
      </c>
      <c r="L8367" s="149" t="str">
        <f t="shared" si="272"/>
        <v/>
      </c>
      <c r="M8367" s="158" t="str">
        <f t="shared" si="273"/>
        <v/>
      </c>
      <c r="O8367" s="151"/>
    </row>
    <row r="8368" spans="11:15" x14ac:dyDescent="0.3">
      <c r="K8368" s="148" t="str">
        <f>IFERROR(VLOOKUP(A8368,DATABARANG!$B$4:$G$20000,5),"")</f>
        <v/>
      </c>
      <c r="L8368" s="149" t="str">
        <f t="shared" si="272"/>
        <v/>
      </c>
      <c r="M8368" s="158" t="str">
        <f t="shared" si="273"/>
        <v/>
      </c>
      <c r="O8368" s="151"/>
    </row>
    <row r="8369" spans="11:15" x14ac:dyDescent="0.3">
      <c r="K8369" s="148" t="str">
        <f>IFERROR(VLOOKUP(A8369,DATABARANG!$B$4:$G$20000,5),"")</f>
        <v/>
      </c>
      <c r="L8369" s="149" t="str">
        <f t="shared" si="272"/>
        <v/>
      </c>
      <c r="M8369" s="158" t="str">
        <f t="shared" si="273"/>
        <v/>
      </c>
      <c r="O8369" s="151"/>
    </row>
    <row r="8370" spans="11:15" x14ac:dyDescent="0.3">
      <c r="K8370" s="148" t="str">
        <f>IFERROR(VLOOKUP(A8370,DATABARANG!$B$4:$G$20000,5),"")</f>
        <v/>
      </c>
      <c r="L8370" s="149" t="str">
        <f t="shared" si="272"/>
        <v/>
      </c>
      <c r="M8370" s="158" t="str">
        <f t="shared" si="273"/>
        <v/>
      </c>
      <c r="O8370" s="151"/>
    </row>
    <row r="8371" spans="11:15" x14ac:dyDescent="0.3">
      <c r="K8371" s="148" t="str">
        <f>IFERROR(VLOOKUP(A8371,DATABARANG!$B$4:$G$20000,5),"")</f>
        <v/>
      </c>
      <c r="L8371" s="149" t="str">
        <f t="shared" si="272"/>
        <v/>
      </c>
      <c r="M8371" s="158" t="str">
        <f t="shared" si="273"/>
        <v/>
      </c>
      <c r="O8371" s="151"/>
    </row>
    <row r="8372" spans="11:15" x14ac:dyDescent="0.3">
      <c r="K8372" s="148" t="str">
        <f>IFERROR(VLOOKUP(A8372,DATABARANG!$B$4:$G$20000,5),"")</f>
        <v/>
      </c>
      <c r="L8372" s="149" t="str">
        <f t="shared" si="272"/>
        <v/>
      </c>
      <c r="M8372" s="158" t="str">
        <f t="shared" si="273"/>
        <v/>
      </c>
      <c r="O8372" s="151"/>
    </row>
    <row r="8373" spans="11:15" x14ac:dyDescent="0.3">
      <c r="K8373" s="148" t="str">
        <f>IFERROR(VLOOKUP(A8373,DATABARANG!$B$4:$G$20000,5),"")</f>
        <v/>
      </c>
      <c r="L8373" s="149" t="str">
        <f t="shared" si="272"/>
        <v/>
      </c>
      <c r="M8373" s="158" t="str">
        <f t="shared" si="273"/>
        <v/>
      </c>
      <c r="O8373" s="151"/>
    </row>
    <row r="8374" spans="11:15" x14ac:dyDescent="0.3">
      <c r="K8374" s="148" t="str">
        <f>IFERROR(VLOOKUP(A8374,DATABARANG!$B$4:$G$20000,5),"")</f>
        <v/>
      </c>
      <c r="L8374" s="149" t="str">
        <f t="shared" si="272"/>
        <v/>
      </c>
      <c r="M8374" s="158" t="str">
        <f t="shared" si="273"/>
        <v/>
      </c>
      <c r="O8374" s="151"/>
    </row>
    <row r="8375" spans="11:15" x14ac:dyDescent="0.3">
      <c r="K8375" s="148" t="str">
        <f>IFERROR(VLOOKUP(A8375,DATABARANG!$B$4:$G$20000,5),"")</f>
        <v/>
      </c>
      <c r="L8375" s="149" t="str">
        <f t="shared" si="272"/>
        <v/>
      </c>
      <c r="M8375" s="158" t="str">
        <f t="shared" si="273"/>
        <v/>
      </c>
      <c r="O8375" s="151"/>
    </row>
    <row r="8376" spans="11:15" x14ac:dyDescent="0.3">
      <c r="K8376" s="148" t="str">
        <f>IFERROR(VLOOKUP(A8376,DATABARANG!$B$4:$G$20000,5),"")</f>
        <v/>
      </c>
      <c r="L8376" s="149" t="str">
        <f t="shared" si="272"/>
        <v/>
      </c>
      <c r="M8376" s="158" t="str">
        <f t="shared" si="273"/>
        <v/>
      </c>
      <c r="O8376" s="151"/>
    </row>
    <row r="8377" spans="11:15" x14ac:dyDescent="0.3">
      <c r="K8377" s="148" t="str">
        <f>IFERROR(VLOOKUP(A8377,DATABARANG!$B$4:$G$20000,5),"")</f>
        <v/>
      </c>
      <c r="L8377" s="149" t="str">
        <f t="shared" si="272"/>
        <v/>
      </c>
      <c r="M8377" s="158" t="str">
        <f t="shared" si="273"/>
        <v/>
      </c>
      <c r="O8377" s="151"/>
    </row>
    <row r="8378" spans="11:15" x14ac:dyDescent="0.3">
      <c r="K8378" s="148" t="str">
        <f>IFERROR(VLOOKUP(A8378,DATABARANG!$B$4:$G$20000,5),"")</f>
        <v/>
      </c>
      <c r="L8378" s="149" t="str">
        <f t="shared" si="272"/>
        <v/>
      </c>
      <c r="M8378" s="158" t="str">
        <f t="shared" si="273"/>
        <v/>
      </c>
      <c r="O8378" s="151"/>
    </row>
    <row r="8379" spans="11:15" x14ac:dyDescent="0.3">
      <c r="K8379" s="148" t="str">
        <f>IFERROR(VLOOKUP(A8379,DATABARANG!$B$4:$G$20000,5),"")</f>
        <v/>
      </c>
      <c r="L8379" s="149" t="str">
        <f t="shared" si="272"/>
        <v/>
      </c>
      <c r="M8379" s="158" t="str">
        <f t="shared" si="273"/>
        <v/>
      </c>
      <c r="O8379" s="151"/>
    </row>
    <row r="8380" spans="11:15" x14ac:dyDescent="0.3">
      <c r="K8380" s="148" t="str">
        <f>IFERROR(VLOOKUP(A8380,DATABARANG!$B$4:$G$20000,5),"")</f>
        <v/>
      </c>
      <c r="L8380" s="149" t="str">
        <f t="shared" si="272"/>
        <v/>
      </c>
      <c r="M8380" s="158" t="str">
        <f t="shared" si="273"/>
        <v/>
      </c>
      <c r="O8380" s="151"/>
    </row>
    <row r="8381" spans="11:15" x14ac:dyDescent="0.3">
      <c r="K8381" s="148" t="str">
        <f>IFERROR(VLOOKUP(A8381,DATABARANG!$B$4:$G$20000,5),"")</f>
        <v/>
      </c>
      <c r="L8381" s="149" t="str">
        <f t="shared" si="272"/>
        <v/>
      </c>
      <c r="M8381" s="158" t="str">
        <f t="shared" si="273"/>
        <v/>
      </c>
      <c r="O8381" s="151"/>
    </row>
    <row r="8382" spans="11:15" x14ac:dyDescent="0.3">
      <c r="K8382" s="148" t="str">
        <f>IFERROR(VLOOKUP(A8382,DATABARANG!$B$4:$G$20000,5),"")</f>
        <v/>
      </c>
      <c r="L8382" s="149" t="str">
        <f t="shared" si="272"/>
        <v/>
      </c>
      <c r="M8382" s="158" t="str">
        <f t="shared" si="273"/>
        <v/>
      </c>
      <c r="O8382" s="151"/>
    </row>
    <row r="8383" spans="11:15" x14ac:dyDescent="0.3">
      <c r="K8383" s="148" t="str">
        <f>IFERROR(VLOOKUP(A8383,DATABARANG!$B$4:$G$20000,5),"")</f>
        <v/>
      </c>
      <c r="L8383" s="149" t="str">
        <f t="shared" si="272"/>
        <v/>
      </c>
      <c r="M8383" s="158" t="str">
        <f t="shared" si="273"/>
        <v/>
      </c>
      <c r="O8383" s="151"/>
    </row>
    <row r="8384" spans="11:15" x14ac:dyDescent="0.3">
      <c r="K8384" s="148" t="str">
        <f>IFERROR(VLOOKUP(A8384,DATABARANG!$B$4:$G$20000,5),"")</f>
        <v/>
      </c>
      <c r="L8384" s="149" t="str">
        <f t="shared" si="272"/>
        <v/>
      </c>
      <c r="M8384" s="158" t="str">
        <f t="shared" si="273"/>
        <v/>
      </c>
      <c r="O8384" s="151"/>
    </row>
    <row r="8385" spans="11:15" x14ac:dyDescent="0.3">
      <c r="K8385" s="148" t="str">
        <f>IFERROR(VLOOKUP(A8385,DATABARANG!$B$4:$G$20000,5),"")</f>
        <v/>
      </c>
      <c r="L8385" s="149" t="str">
        <f t="shared" si="272"/>
        <v/>
      </c>
      <c r="M8385" s="158" t="str">
        <f t="shared" si="273"/>
        <v/>
      </c>
      <c r="O8385" s="151"/>
    </row>
    <row r="8386" spans="11:15" x14ac:dyDescent="0.3">
      <c r="K8386" s="148" t="str">
        <f>IFERROR(VLOOKUP(A8386,DATABARANG!$B$4:$G$20000,5),"")</f>
        <v/>
      </c>
      <c r="L8386" s="149" t="str">
        <f t="shared" si="272"/>
        <v/>
      </c>
      <c r="M8386" s="158" t="str">
        <f t="shared" si="273"/>
        <v/>
      </c>
      <c r="O8386" s="151"/>
    </row>
    <row r="8387" spans="11:15" x14ac:dyDescent="0.3">
      <c r="K8387" s="148" t="str">
        <f>IFERROR(VLOOKUP(A8387,DATABARANG!$B$4:$G$20000,5),"")</f>
        <v/>
      </c>
      <c r="L8387" s="149" t="str">
        <f t="shared" si="272"/>
        <v/>
      </c>
      <c r="M8387" s="158" t="str">
        <f t="shared" si="273"/>
        <v/>
      </c>
      <c r="O8387" s="151"/>
    </row>
    <row r="8388" spans="11:15" x14ac:dyDescent="0.3">
      <c r="K8388" s="148" t="str">
        <f>IFERROR(VLOOKUP(A8388,DATABARANG!$B$4:$G$20000,5),"")</f>
        <v/>
      </c>
      <c r="L8388" s="149" t="str">
        <f t="shared" si="272"/>
        <v/>
      </c>
      <c r="M8388" s="158" t="str">
        <f t="shared" si="273"/>
        <v/>
      </c>
      <c r="O8388" s="151"/>
    </row>
    <row r="8389" spans="11:15" x14ac:dyDescent="0.3">
      <c r="K8389" s="148" t="str">
        <f>IFERROR(VLOOKUP(A8389,DATABARANG!$B$4:$G$20000,5),"")</f>
        <v/>
      </c>
      <c r="L8389" s="149" t="str">
        <f t="shared" si="272"/>
        <v/>
      </c>
      <c r="M8389" s="158" t="str">
        <f t="shared" si="273"/>
        <v/>
      </c>
      <c r="O8389" s="151"/>
    </row>
    <row r="8390" spans="11:15" x14ac:dyDescent="0.3">
      <c r="K8390" s="148" t="str">
        <f>IFERROR(VLOOKUP(A8390,DATABARANG!$B$4:$G$20000,5),"")</f>
        <v/>
      </c>
      <c r="L8390" s="149" t="str">
        <f t="shared" ref="L8390:L8453" si="274">IFERROR((E8390-K8390)*G8390,"")</f>
        <v/>
      </c>
      <c r="M8390" s="158" t="str">
        <f t="shared" ref="M8390:M8453" si="275">IF(B8390="","",TEXT(B8390,"DD-MMM"))</f>
        <v/>
      </c>
      <c r="O8390" s="151"/>
    </row>
    <row r="8391" spans="11:15" x14ac:dyDescent="0.3">
      <c r="K8391" s="148" t="str">
        <f>IFERROR(VLOOKUP(A8391,DATABARANG!$B$4:$G$20000,5),"")</f>
        <v/>
      </c>
      <c r="L8391" s="149" t="str">
        <f t="shared" si="274"/>
        <v/>
      </c>
      <c r="M8391" s="158" t="str">
        <f t="shared" si="275"/>
        <v/>
      </c>
      <c r="O8391" s="151"/>
    </row>
    <row r="8392" spans="11:15" x14ac:dyDescent="0.3">
      <c r="K8392" s="148" t="str">
        <f>IFERROR(VLOOKUP(A8392,DATABARANG!$B$4:$G$20000,5),"")</f>
        <v/>
      </c>
      <c r="L8392" s="149" t="str">
        <f t="shared" si="274"/>
        <v/>
      </c>
      <c r="M8392" s="158" t="str">
        <f t="shared" si="275"/>
        <v/>
      </c>
      <c r="O8392" s="151"/>
    </row>
    <row r="8393" spans="11:15" x14ac:dyDescent="0.3">
      <c r="K8393" s="148" t="str">
        <f>IFERROR(VLOOKUP(A8393,DATABARANG!$B$4:$G$20000,5),"")</f>
        <v/>
      </c>
      <c r="L8393" s="149" t="str">
        <f t="shared" si="274"/>
        <v/>
      </c>
      <c r="M8393" s="158" t="str">
        <f t="shared" si="275"/>
        <v/>
      </c>
      <c r="O8393" s="151"/>
    </row>
    <row r="8394" spans="11:15" x14ac:dyDescent="0.3">
      <c r="K8394" s="148" t="str">
        <f>IFERROR(VLOOKUP(A8394,DATABARANG!$B$4:$G$20000,5),"")</f>
        <v/>
      </c>
      <c r="L8394" s="149" t="str">
        <f t="shared" si="274"/>
        <v/>
      </c>
      <c r="M8394" s="158" t="str">
        <f t="shared" si="275"/>
        <v/>
      </c>
      <c r="O8394" s="151"/>
    </row>
    <row r="8395" spans="11:15" x14ac:dyDescent="0.3">
      <c r="K8395" s="148" t="str">
        <f>IFERROR(VLOOKUP(A8395,DATABARANG!$B$4:$G$20000,5),"")</f>
        <v/>
      </c>
      <c r="L8395" s="149" t="str">
        <f t="shared" si="274"/>
        <v/>
      </c>
      <c r="M8395" s="158" t="str">
        <f t="shared" si="275"/>
        <v/>
      </c>
      <c r="O8395" s="151"/>
    </row>
    <row r="8396" spans="11:15" x14ac:dyDescent="0.3">
      <c r="K8396" s="148" t="str">
        <f>IFERROR(VLOOKUP(A8396,DATABARANG!$B$4:$G$20000,5),"")</f>
        <v/>
      </c>
      <c r="L8396" s="149" t="str">
        <f t="shared" si="274"/>
        <v/>
      </c>
      <c r="M8396" s="158" t="str">
        <f t="shared" si="275"/>
        <v/>
      </c>
      <c r="O8396" s="151"/>
    </row>
    <row r="8397" spans="11:15" x14ac:dyDescent="0.3">
      <c r="K8397" s="148" t="str">
        <f>IFERROR(VLOOKUP(A8397,DATABARANG!$B$4:$G$20000,5),"")</f>
        <v/>
      </c>
      <c r="L8397" s="149" t="str">
        <f t="shared" si="274"/>
        <v/>
      </c>
      <c r="M8397" s="158" t="str">
        <f t="shared" si="275"/>
        <v/>
      </c>
      <c r="O8397" s="151"/>
    </row>
    <row r="8398" spans="11:15" x14ac:dyDescent="0.3">
      <c r="K8398" s="148" t="str">
        <f>IFERROR(VLOOKUP(A8398,DATABARANG!$B$4:$G$20000,5),"")</f>
        <v/>
      </c>
      <c r="L8398" s="149" t="str">
        <f t="shared" si="274"/>
        <v/>
      </c>
      <c r="M8398" s="158" t="str">
        <f t="shared" si="275"/>
        <v/>
      </c>
      <c r="O8398" s="151"/>
    </row>
    <row r="8399" spans="11:15" x14ac:dyDescent="0.3">
      <c r="K8399" s="148" t="str">
        <f>IFERROR(VLOOKUP(A8399,DATABARANG!$B$4:$G$20000,5),"")</f>
        <v/>
      </c>
      <c r="L8399" s="149" t="str">
        <f t="shared" si="274"/>
        <v/>
      </c>
      <c r="M8399" s="158" t="str">
        <f t="shared" si="275"/>
        <v/>
      </c>
      <c r="O8399" s="151"/>
    </row>
    <row r="8400" spans="11:15" x14ac:dyDescent="0.3">
      <c r="K8400" s="148" t="str">
        <f>IFERROR(VLOOKUP(A8400,DATABARANG!$B$4:$G$20000,5),"")</f>
        <v/>
      </c>
      <c r="L8400" s="149" t="str">
        <f t="shared" si="274"/>
        <v/>
      </c>
      <c r="M8400" s="158" t="str">
        <f t="shared" si="275"/>
        <v/>
      </c>
      <c r="O8400" s="151"/>
    </row>
    <row r="8401" spans="11:15" x14ac:dyDescent="0.3">
      <c r="K8401" s="148" t="str">
        <f>IFERROR(VLOOKUP(A8401,DATABARANG!$B$4:$G$20000,5),"")</f>
        <v/>
      </c>
      <c r="L8401" s="149" t="str">
        <f t="shared" si="274"/>
        <v/>
      </c>
      <c r="M8401" s="158" t="str">
        <f t="shared" si="275"/>
        <v/>
      </c>
      <c r="O8401" s="151"/>
    </row>
    <row r="8402" spans="11:15" x14ac:dyDescent="0.3">
      <c r="K8402" s="148" t="str">
        <f>IFERROR(VLOOKUP(A8402,DATABARANG!$B$4:$G$20000,5),"")</f>
        <v/>
      </c>
      <c r="L8402" s="149" t="str">
        <f t="shared" si="274"/>
        <v/>
      </c>
      <c r="M8402" s="158" t="str">
        <f t="shared" si="275"/>
        <v/>
      </c>
      <c r="O8402" s="151"/>
    </row>
    <row r="8403" spans="11:15" x14ac:dyDescent="0.3">
      <c r="K8403" s="148" t="str">
        <f>IFERROR(VLOOKUP(A8403,DATABARANG!$B$4:$G$20000,5),"")</f>
        <v/>
      </c>
      <c r="L8403" s="149" t="str">
        <f t="shared" si="274"/>
        <v/>
      </c>
      <c r="M8403" s="158" t="str">
        <f t="shared" si="275"/>
        <v/>
      </c>
      <c r="O8403" s="151"/>
    </row>
    <row r="8404" spans="11:15" x14ac:dyDescent="0.3">
      <c r="K8404" s="148" t="str">
        <f>IFERROR(VLOOKUP(A8404,DATABARANG!$B$4:$G$20000,5),"")</f>
        <v/>
      </c>
      <c r="L8404" s="149" t="str">
        <f t="shared" si="274"/>
        <v/>
      </c>
      <c r="M8404" s="158" t="str">
        <f t="shared" si="275"/>
        <v/>
      </c>
      <c r="O8404" s="151"/>
    </row>
    <row r="8405" spans="11:15" x14ac:dyDescent="0.3">
      <c r="K8405" s="148" t="str">
        <f>IFERROR(VLOOKUP(A8405,DATABARANG!$B$4:$G$20000,5),"")</f>
        <v/>
      </c>
      <c r="L8405" s="149" t="str">
        <f t="shared" si="274"/>
        <v/>
      </c>
      <c r="M8405" s="158" t="str">
        <f t="shared" si="275"/>
        <v/>
      </c>
      <c r="O8405" s="151"/>
    </row>
    <row r="8406" spans="11:15" x14ac:dyDescent="0.3">
      <c r="K8406" s="148" t="str">
        <f>IFERROR(VLOOKUP(A8406,DATABARANG!$B$4:$G$20000,5),"")</f>
        <v/>
      </c>
      <c r="L8406" s="149" t="str">
        <f t="shared" si="274"/>
        <v/>
      </c>
      <c r="M8406" s="158" t="str">
        <f t="shared" si="275"/>
        <v/>
      </c>
      <c r="O8406" s="151"/>
    </row>
    <row r="8407" spans="11:15" x14ac:dyDescent="0.3">
      <c r="K8407" s="148" t="str">
        <f>IFERROR(VLOOKUP(A8407,DATABARANG!$B$4:$G$20000,5),"")</f>
        <v/>
      </c>
      <c r="L8407" s="149" t="str">
        <f t="shared" si="274"/>
        <v/>
      </c>
      <c r="M8407" s="158" t="str">
        <f t="shared" si="275"/>
        <v/>
      </c>
      <c r="O8407" s="151"/>
    </row>
    <row r="8408" spans="11:15" x14ac:dyDescent="0.3">
      <c r="K8408" s="148" t="str">
        <f>IFERROR(VLOOKUP(A8408,DATABARANG!$B$4:$G$20000,5),"")</f>
        <v/>
      </c>
      <c r="L8408" s="149" t="str">
        <f t="shared" si="274"/>
        <v/>
      </c>
      <c r="M8408" s="158" t="str">
        <f t="shared" si="275"/>
        <v/>
      </c>
      <c r="O8408" s="151"/>
    </row>
    <row r="8409" spans="11:15" x14ac:dyDescent="0.3">
      <c r="K8409" s="148" t="str">
        <f>IFERROR(VLOOKUP(A8409,DATABARANG!$B$4:$G$20000,5),"")</f>
        <v/>
      </c>
      <c r="L8409" s="149" t="str">
        <f t="shared" si="274"/>
        <v/>
      </c>
      <c r="M8409" s="158" t="str">
        <f t="shared" si="275"/>
        <v/>
      </c>
      <c r="O8409" s="151"/>
    </row>
    <row r="8410" spans="11:15" x14ac:dyDescent="0.3">
      <c r="K8410" s="148" t="str">
        <f>IFERROR(VLOOKUP(A8410,DATABARANG!$B$4:$G$20000,5),"")</f>
        <v/>
      </c>
      <c r="L8410" s="149" t="str">
        <f t="shared" si="274"/>
        <v/>
      </c>
      <c r="M8410" s="158" t="str">
        <f t="shared" si="275"/>
        <v/>
      </c>
      <c r="O8410" s="151"/>
    </row>
    <row r="8411" spans="11:15" x14ac:dyDescent="0.3">
      <c r="K8411" s="148" t="str">
        <f>IFERROR(VLOOKUP(A8411,DATABARANG!$B$4:$G$20000,5),"")</f>
        <v/>
      </c>
      <c r="L8411" s="149" t="str">
        <f t="shared" si="274"/>
        <v/>
      </c>
      <c r="M8411" s="158" t="str">
        <f t="shared" si="275"/>
        <v/>
      </c>
      <c r="O8411" s="151"/>
    </row>
    <row r="8412" spans="11:15" x14ac:dyDescent="0.3">
      <c r="K8412" s="148" t="str">
        <f>IFERROR(VLOOKUP(A8412,DATABARANG!$B$4:$G$20000,5),"")</f>
        <v/>
      </c>
      <c r="L8412" s="149" t="str">
        <f t="shared" si="274"/>
        <v/>
      </c>
      <c r="M8412" s="158" t="str">
        <f t="shared" si="275"/>
        <v/>
      </c>
      <c r="O8412" s="151"/>
    </row>
    <row r="8413" spans="11:15" x14ac:dyDescent="0.3">
      <c r="K8413" s="148" t="str">
        <f>IFERROR(VLOOKUP(A8413,DATABARANG!$B$4:$G$20000,5),"")</f>
        <v/>
      </c>
      <c r="L8413" s="149" t="str">
        <f t="shared" si="274"/>
        <v/>
      </c>
      <c r="M8413" s="158" t="str">
        <f t="shared" si="275"/>
        <v/>
      </c>
      <c r="O8413" s="151"/>
    </row>
    <row r="8414" spans="11:15" x14ac:dyDescent="0.3">
      <c r="K8414" s="148" t="str">
        <f>IFERROR(VLOOKUP(A8414,DATABARANG!$B$4:$G$20000,5),"")</f>
        <v/>
      </c>
      <c r="L8414" s="149" t="str">
        <f t="shared" si="274"/>
        <v/>
      </c>
      <c r="M8414" s="158" t="str">
        <f t="shared" si="275"/>
        <v/>
      </c>
      <c r="O8414" s="151"/>
    </row>
    <row r="8415" spans="11:15" x14ac:dyDescent="0.3">
      <c r="K8415" s="148" t="str">
        <f>IFERROR(VLOOKUP(A8415,DATABARANG!$B$4:$G$20000,5),"")</f>
        <v/>
      </c>
      <c r="L8415" s="149" t="str">
        <f t="shared" si="274"/>
        <v/>
      </c>
      <c r="M8415" s="158" t="str">
        <f t="shared" si="275"/>
        <v/>
      </c>
      <c r="O8415" s="151"/>
    </row>
    <row r="8416" spans="11:15" x14ac:dyDescent="0.3">
      <c r="K8416" s="148" t="str">
        <f>IFERROR(VLOOKUP(A8416,DATABARANG!$B$4:$G$20000,5),"")</f>
        <v/>
      </c>
      <c r="L8416" s="149" t="str">
        <f t="shared" si="274"/>
        <v/>
      </c>
      <c r="M8416" s="158" t="str">
        <f t="shared" si="275"/>
        <v/>
      </c>
      <c r="O8416" s="151"/>
    </row>
    <row r="8417" spans="11:15" x14ac:dyDescent="0.3">
      <c r="K8417" s="148" t="str">
        <f>IFERROR(VLOOKUP(A8417,DATABARANG!$B$4:$G$20000,5),"")</f>
        <v/>
      </c>
      <c r="L8417" s="149" t="str">
        <f t="shared" si="274"/>
        <v/>
      </c>
      <c r="M8417" s="158" t="str">
        <f t="shared" si="275"/>
        <v/>
      </c>
      <c r="O8417" s="151"/>
    </row>
    <row r="8418" spans="11:15" x14ac:dyDescent="0.3">
      <c r="K8418" s="148" t="str">
        <f>IFERROR(VLOOKUP(A8418,DATABARANG!$B$4:$G$20000,5),"")</f>
        <v/>
      </c>
      <c r="L8418" s="149" t="str">
        <f t="shared" si="274"/>
        <v/>
      </c>
      <c r="M8418" s="158" t="str">
        <f t="shared" si="275"/>
        <v/>
      </c>
      <c r="O8418" s="151"/>
    </row>
    <row r="8419" spans="11:15" x14ac:dyDescent="0.3">
      <c r="K8419" s="148" t="str">
        <f>IFERROR(VLOOKUP(A8419,DATABARANG!$B$4:$G$20000,5),"")</f>
        <v/>
      </c>
      <c r="L8419" s="149" t="str">
        <f t="shared" si="274"/>
        <v/>
      </c>
      <c r="M8419" s="158" t="str">
        <f t="shared" si="275"/>
        <v/>
      </c>
      <c r="O8419" s="151"/>
    </row>
    <row r="8420" spans="11:15" x14ac:dyDescent="0.3">
      <c r="K8420" s="148" t="str">
        <f>IFERROR(VLOOKUP(A8420,DATABARANG!$B$4:$G$20000,5),"")</f>
        <v/>
      </c>
      <c r="L8420" s="149" t="str">
        <f t="shared" si="274"/>
        <v/>
      </c>
      <c r="M8420" s="158" t="str">
        <f t="shared" si="275"/>
        <v/>
      </c>
      <c r="O8420" s="151"/>
    </row>
    <row r="8421" spans="11:15" x14ac:dyDescent="0.3">
      <c r="K8421" s="148" t="str">
        <f>IFERROR(VLOOKUP(A8421,DATABARANG!$B$4:$G$20000,5),"")</f>
        <v/>
      </c>
      <c r="L8421" s="149" t="str">
        <f t="shared" si="274"/>
        <v/>
      </c>
      <c r="M8421" s="158" t="str">
        <f t="shared" si="275"/>
        <v/>
      </c>
      <c r="O8421" s="151"/>
    </row>
    <row r="8422" spans="11:15" x14ac:dyDescent="0.3">
      <c r="K8422" s="148" t="str">
        <f>IFERROR(VLOOKUP(A8422,DATABARANG!$B$4:$G$20000,5),"")</f>
        <v/>
      </c>
      <c r="L8422" s="149" t="str">
        <f t="shared" si="274"/>
        <v/>
      </c>
      <c r="M8422" s="158" t="str">
        <f t="shared" si="275"/>
        <v/>
      </c>
      <c r="O8422" s="151"/>
    </row>
    <row r="8423" spans="11:15" x14ac:dyDescent="0.3">
      <c r="K8423" s="148" t="str">
        <f>IFERROR(VLOOKUP(A8423,DATABARANG!$B$4:$G$20000,5),"")</f>
        <v/>
      </c>
      <c r="L8423" s="149" t="str">
        <f t="shared" si="274"/>
        <v/>
      </c>
      <c r="M8423" s="158" t="str">
        <f t="shared" si="275"/>
        <v/>
      </c>
      <c r="O8423" s="151"/>
    </row>
    <row r="8424" spans="11:15" x14ac:dyDescent="0.3">
      <c r="K8424" s="148" t="str">
        <f>IFERROR(VLOOKUP(A8424,DATABARANG!$B$4:$G$20000,5),"")</f>
        <v/>
      </c>
      <c r="L8424" s="149" t="str">
        <f t="shared" si="274"/>
        <v/>
      </c>
      <c r="M8424" s="158" t="str">
        <f t="shared" si="275"/>
        <v/>
      </c>
      <c r="O8424" s="151"/>
    </row>
    <row r="8425" spans="11:15" x14ac:dyDescent="0.3">
      <c r="K8425" s="148" t="str">
        <f>IFERROR(VLOOKUP(A8425,DATABARANG!$B$4:$G$20000,5),"")</f>
        <v/>
      </c>
      <c r="L8425" s="149" t="str">
        <f t="shared" si="274"/>
        <v/>
      </c>
      <c r="M8425" s="158" t="str">
        <f t="shared" si="275"/>
        <v/>
      </c>
      <c r="O8425" s="151"/>
    </row>
    <row r="8426" spans="11:15" x14ac:dyDescent="0.3">
      <c r="K8426" s="148" t="str">
        <f>IFERROR(VLOOKUP(A8426,DATABARANG!$B$4:$G$20000,5),"")</f>
        <v/>
      </c>
      <c r="L8426" s="149" t="str">
        <f t="shared" si="274"/>
        <v/>
      </c>
      <c r="M8426" s="158" t="str">
        <f t="shared" si="275"/>
        <v/>
      </c>
      <c r="O8426" s="151"/>
    </row>
    <row r="8427" spans="11:15" x14ac:dyDescent="0.3">
      <c r="K8427" s="148" t="str">
        <f>IFERROR(VLOOKUP(A8427,DATABARANG!$B$4:$G$20000,5),"")</f>
        <v/>
      </c>
      <c r="L8427" s="149" t="str">
        <f t="shared" si="274"/>
        <v/>
      </c>
      <c r="M8427" s="158" t="str">
        <f t="shared" si="275"/>
        <v/>
      </c>
      <c r="O8427" s="151"/>
    </row>
    <row r="8428" spans="11:15" x14ac:dyDescent="0.3">
      <c r="K8428" s="148" t="str">
        <f>IFERROR(VLOOKUP(A8428,DATABARANG!$B$4:$G$20000,5),"")</f>
        <v/>
      </c>
      <c r="L8428" s="149" t="str">
        <f t="shared" si="274"/>
        <v/>
      </c>
      <c r="M8428" s="158" t="str">
        <f t="shared" si="275"/>
        <v/>
      </c>
      <c r="O8428" s="151"/>
    </row>
    <row r="8429" spans="11:15" x14ac:dyDescent="0.3">
      <c r="K8429" s="148" t="str">
        <f>IFERROR(VLOOKUP(A8429,DATABARANG!$B$4:$G$20000,5),"")</f>
        <v/>
      </c>
      <c r="L8429" s="149" t="str">
        <f t="shared" si="274"/>
        <v/>
      </c>
      <c r="M8429" s="158" t="str">
        <f t="shared" si="275"/>
        <v/>
      </c>
      <c r="O8429" s="151"/>
    </row>
    <row r="8430" spans="11:15" x14ac:dyDescent="0.3">
      <c r="K8430" s="148" t="str">
        <f>IFERROR(VLOOKUP(A8430,DATABARANG!$B$4:$G$20000,5),"")</f>
        <v/>
      </c>
      <c r="L8430" s="149" t="str">
        <f t="shared" si="274"/>
        <v/>
      </c>
      <c r="M8430" s="158" t="str">
        <f t="shared" si="275"/>
        <v/>
      </c>
      <c r="O8430" s="151"/>
    </row>
    <row r="8431" spans="11:15" x14ac:dyDescent="0.3">
      <c r="K8431" s="148" t="str">
        <f>IFERROR(VLOOKUP(A8431,DATABARANG!$B$4:$G$20000,5),"")</f>
        <v/>
      </c>
      <c r="L8431" s="149" t="str">
        <f t="shared" si="274"/>
        <v/>
      </c>
      <c r="M8431" s="158" t="str">
        <f t="shared" si="275"/>
        <v/>
      </c>
      <c r="O8431" s="151"/>
    </row>
    <row r="8432" spans="11:15" x14ac:dyDescent="0.3">
      <c r="K8432" s="148" t="str">
        <f>IFERROR(VLOOKUP(A8432,DATABARANG!$B$4:$G$20000,5),"")</f>
        <v/>
      </c>
      <c r="L8432" s="149" t="str">
        <f t="shared" si="274"/>
        <v/>
      </c>
      <c r="M8432" s="158" t="str">
        <f t="shared" si="275"/>
        <v/>
      </c>
      <c r="O8432" s="151"/>
    </row>
    <row r="8433" spans="11:15" x14ac:dyDescent="0.3">
      <c r="K8433" s="148" t="str">
        <f>IFERROR(VLOOKUP(A8433,DATABARANG!$B$4:$G$20000,5),"")</f>
        <v/>
      </c>
      <c r="L8433" s="149" t="str">
        <f t="shared" si="274"/>
        <v/>
      </c>
      <c r="M8433" s="158" t="str">
        <f t="shared" si="275"/>
        <v/>
      </c>
      <c r="O8433" s="151"/>
    </row>
    <row r="8434" spans="11:15" x14ac:dyDescent="0.3">
      <c r="K8434" s="148" t="str">
        <f>IFERROR(VLOOKUP(A8434,DATABARANG!$B$4:$G$20000,5),"")</f>
        <v/>
      </c>
      <c r="L8434" s="149" t="str">
        <f t="shared" si="274"/>
        <v/>
      </c>
      <c r="M8434" s="158" t="str">
        <f t="shared" si="275"/>
        <v/>
      </c>
      <c r="O8434" s="151"/>
    </row>
    <row r="8435" spans="11:15" x14ac:dyDescent="0.3">
      <c r="K8435" s="148" t="str">
        <f>IFERROR(VLOOKUP(A8435,DATABARANG!$B$4:$G$20000,5),"")</f>
        <v/>
      </c>
      <c r="L8435" s="149" t="str">
        <f t="shared" si="274"/>
        <v/>
      </c>
      <c r="M8435" s="158" t="str">
        <f t="shared" si="275"/>
        <v/>
      </c>
      <c r="O8435" s="151"/>
    </row>
    <row r="8436" spans="11:15" x14ac:dyDescent="0.3">
      <c r="K8436" s="148" t="str">
        <f>IFERROR(VLOOKUP(A8436,DATABARANG!$B$4:$G$20000,5),"")</f>
        <v/>
      </c>
      <c r="L8436" s="149" t="str">
        <f t="shared" si="274"/>
        <v/>
      </c>
      <c r="M8436" s="158" t="str">
        <f t="shared" si="275"/>
        <v/>
      </c>
      <c r="O8436" s="151"/>
    </row>
    <row r="8437" spans="11:15" x14ac:dyDescent="0.3">
      <c r="K8437" s="148" t="str">
        <f>IFERROR(VLOOKUP(A8437,DATABARANG!$B$4:$G$20000,5),"")</f>
        <v/>
      </c>
      <c r="L8437" s="149" t="str">
        <f t="shared" si="274"/>
        <v/>
      </c>
      <c r="M8437" s="158" t="str">
        <f t="shared" si="275"/>
        <v/>
      </c>
      <c r="O8437" s="151"/>
    </row>
    <row r="8438" spans="11:15" x14ac:dyDescent="0.3">
      <c r="K8438" s="148" t="str">
        <f>IFERROR(VLOOKUP(A8438,DATABARANG!$B$4:$G$20000,5),"")</f>
        <v/>
      </c>
      <c r="L8438" s="149" t="str">
        <f t="shared" si="274"/>
        <v/>
      </c>
      <c r="M8438" s="158" t="str">
        <f t="shared" si="275"/>
        <v/>
      </c>
      <c r="O8438" s="151"/>
    </row>
    <row r="8439" spans="11:15" x14ac:dyDescent="0.3">
      <c r="K8439" s="148" t="str">
        <f>IFERROR(VLOOKUP(A8439,DATABARANG!$B$4:$G$20000,5),"")</f>
        <v/>
      </c>
      <c r="L8439" s="149" t="str">
        <f t="shared" si="274"/>
        <v/>
      </c>
      <c r="M8439" s="158" t="str">
        <f t="shared" si="275"/>
        <v/>
      </c>
      <c r="O8439" s="151"/>
    </row>
    <row r="8440" spans="11:15" x14ac:dyDescent="0.3">
      <c r="K8440" s="148" t="str">
        <f>IFERROR(VLOOKUP(A8440,DATABARANG!$B$4:$G$20000,5),"")</f>
        <v/>
      </c>
      <c r="L8440" s="149" t="str">
        <f t="shared" si="274"/>
        <v/>
      </c>
      <c r="M8440" s="158" t="str">
        <f t="shared" si="275"/>
        <v/>
      </c>
      <c r="O8440" s="151"/>
    </row>
    <row r="8441" spans="11:15" x14ac:dyDescent="0.3">
      <c r="K8441" s="148" t="str">
        <f>IFERROR(VLOOKUP(A8441,DATABARANG!$B$4:$G$20000,5),"")</f>
        <v/>
      </c>
      <c r="L8441" s="149" t="str">
        <f t="shared" si="274"/>
        <v/>
      </c>
      <c r="M8441" s="158" t="str">
        <f t="shared" si="275"/>
        <v/>
      </c>
      <c r="O8441" s="151"/>
    </row>
    <row r="8442" spans="11:15" x14ac:dyDescent="0.3">
      <c r="K8442" s="148" t="str">
        <f>IFERROR(VLOOKUP(A8442,DATABARANG!$B$4:$G$20000,5),"")</f>
        <v/>
      </c>
      <c r="L8442" s="149" t="str">
        <f t="shared" si="274"/>
        <v/>
      </c>
      <c r="M8442" s="158" t="str">
        <f t="shared" si="275"/>
        <v/>
      </c>
      <c r="O8442" s="151"/>
    </row>
    <row r="8443" spans="11:15" x14ac:dyDescent="0.3">
      <c r="K8443" s="148" t="str">
        <f>IFERROR(VLOOKUP(A8443,DATABARANG!$B$4:$G$20000,5),"")</f>
        <v/>
      </c>
      <c r="L8443" s="149" t="str">
        <f t="shared" si="274"/>
        <v/>
      </c>
      <c r="M8443" s="158" t="str">
        <f t="shared" si="275"/>
        <v/>
      </c>
      <c r="O8443" s="151"/>
    </row>
    <row r="8444" spans="11:15" x14ac:dyDescent="0.3">
      <c r="K8444" s="148" t="str">
        <f>IFERROR(VLOOKUP(A8444,DATABARANG!$B$4:$G$20000,5),"")</f>
        <v/>
      </c>
      <c r="L8444" s="149" t="str">
        <f t="shared" si="274"/>
        <v/>
      </c>
      <c r="M8444" s="158" t="str">
        <f t="shared" si="275"/>
        <v/>
      </c>
      <c r="O8444" s="151"/>
    </row>
    <row r="8445" spans="11:15" x14ac:dyDescent="0.3">
      <c r="K8445" s="148" t="str">
        <f>IFERROR(VLOOKUP(A8445,DATABARANG!$B$4:$G$20000,5),"")</f>
        <v/>
      </c>
      <c r="L8445" s="149" t="str">
        <f t="shared" si="274"/>
        <v/>
      </c>
      <c r="M8445" s="158" t="str">
        <f t="shared" si="275"/>
        <v/>
      </c>
      <c r="O8445" s="151"/>
    </row>
    <row r="8446" spans="11:15" x14ac:dyDescent="0.3">
      <c r="K8446" s="148" t="str">
        <f>IFERROR(VLOOKUP(A8446,DATABARANG!$B$4:$G$20000,5),"")</f>
        <v/>
      </c>
      <c r="L8446" s="149" t="str">
        <f t="shared" si="274"/>
        <v/>
      </c>
      <c r="M8446" s="158" t="str">
        <f t="shared" si="275"/>
        <v/>
      </c>
      <c r="O8446" s="151"/>
    </row>
    <row r="8447" spans="11:15" x14ac:dyDescent="0.3">
      <c r="K8447" s="148" t="str">
        <f>IFERROR(VLOOKUP(A8447,DATABARANG!$B$4:$G$20000,5),"")</f>
        <v/>
      </c>
      <c r="L8447" s="149" t="str">
        <f t="shared" si="274"/>
        <v/>
      </c>
      <c r="M8447" s="158" t="str">
        <f t="shared" si="275"/>
        <v/>
      </c>
      <c r="O8447" s="151"/>
    </row>
    <row r="8448" spans="11:15" x14ac:dyDescent="0.3">
      <c r="K8448" s="148" t="str">
        <f>IFERROR(VLOOKUP(A8448,DATABARANG!$B$4:$G$20000,5),"")</f>
        <v/>
      </c>
      <c r="L8448" s="149" t="str">
        <f t="shared" si="274"/>
        <v/>
      </c>
      <c r="M8448" s="158" t="str">
        <f t="shared" si="275"/>
        <v/>
      </c>
      <c r="O8448" s="151"/>
    </row>
    <row r="8449" spans="11:15" x14ac:dyDescent="0.3">
      <c r="K8449" s="148" t="str">
        <f>IFERROR(VLOOKUP(A8449,DATABARANG!$B$4:$G$20000,5),"")</f>
        <v/>
      </c>
      <c r="L8449" s="149" t="str">
        <f t="shared" si="274"/>
        <v/>
      </c>
      <c r="M8449" s="158" t="str">
        <f t="shared" si="275"/>
        <v/>
      </c>
      <c r="O8449" s="151"/>
    </row>
    <row r="8450" spans="11:15" x14ac:dyDescent="0.3">
      <c r="K8450" s="148" t="str">
        <f>IFERROR(VLOOKUP(A8450,DATABARANG!$B$4:$G$20000,5),"")</f>
        <v/>
      </c>
      <c r="L8450" s="149" t="str">
        <f t="shared" si="274"/>
        <v/>
      </c>
      <c r="M8450" s="158" t="str">
        <f t="shared" si="275"/>
        <v/>
      </c>
      <c r="O8450" s="151"/>
    </row>
    <row r="8451" spans="11:15" x14ac:dyDescent="0.3">
      <c r="K8451" s="148" t="str">
        <f>IFERROR(VLOOKUP(A8451,DATABARANG!$B$4:$G$20000,5),"")</f>
        <v/>
      </c>
      <c r="L8451" s="149" t="str">
        <f t="shared" si="274"/>
        <v/>
      </c>
      <c r="M8451" s="158" t="str">
        <f t="shared" si="275"/>
        <v/>
      </c>
      <c r="O8451" s="151"/>
    </row>
    <row r="8452" spans="11:15" x14ac:dyDescent="0.3">
      <c r="K8452" s="148" t="str">
        <f>IFERROR(VLOOKUP(A8452,DATABARANG!$B$4:$G$20000,5),"")</f>
        <v/>
      </c>
      <c r="L8452" s="149" t="str">
        <f t="shared" si="274"/>
        <v/>
      </c>
      <c r="M8452" s="158" t="str">
        <f t="shared" si="275"/>
        <v/>
      </c>
      <c r="O8452" s="151"/>
    </row>
    <row r="8453" spans="11:15" x14ac:dyDescent="0.3">
      <c r="K8453" s="148" t="str">
        <f>IFERROR(VLOOKUP(A8453,DATABARANG!$B$4:$G$20000,5),"")</f>
        <v/>
      </c>
      <c r="L8453" s="149" t="str">
        <f t="shared" si="274"/>
        <v/>
      </c>
      <c r="M8453" s="158" t="str">
        <f t="shared" si="275"/>
        <v/>
      </c>
      <c r="O8453" s="151"/>
    </row>
    <row r="8454" spans="11:15" x14ac:dyDescent="0.3">
      <c r="K8454" s="148" t="str">
        <f>IFERROR(VLOOKUP(A8454,DATABARANG!$B$4:$G$20000,5),"")</f>
        <v/>
      </c>
      <c r="L8454" s="149" t="str">
        <f t="shared" ref="L8454:L8517" si="276">IFERROR((E8454-K8454)*G8454,"")</f>
        <v/>
      </c>
      <c r="M8454" s="158" t="str">
        <f t="shared" ref="M8454:M8517" si="277">IF(B8454="","",TEXT(B8454,"DD-MMM"))</f>
        <v/>
      </c>
      <c r="O8454" s="151"/>
    </row>
    <row r="8455" spans="11:15" x14ac:dyDescent="0.3">
      <c r="K8455" s="148" t="str">
        <f>IFERROR(VLOOKUP(A8455,DATABARANG!$B$4:$G$20000,5),"")</f>
        <v/>
      </c>
      <c r="L8455" s="149" t="str">
        <f t="shared" si="276"/>
        <v/>
      </c>
      <c r="M8455" s="158" t="str">
        <f t="shared" si="277"/>
        <v/>
      </c>
      <c r="O8455" s="151"/>
    </row>
    <row r="8456" spans="11:15" x14ac:dyDescent="0.3">
      <c r="K8456" s="148" t="str">
        <f>IFERROR(VLOOKUP(A8456,DATABARANG!$B$4:$G$20000,5),"")</f>
        <v/>
      </c>
      <c r="L8456" s="149" t="str">
        <f t="shared" si="276"/>
        <v/>
      </c>
      <c r="M8456" s="158" t="str">
        <f t="shared" si="277"/>
        <v/>
      </c>
      <c r="O8456" s="151"/>
    </row>
    <row r="8457" spans="11:15" x14ac:dyDescent="0.3">
      <c r="K8457" s="148" t="str">
        <f>IFERROR(VLOOKUP(A8457,DATABARANG!$B$4:$G$20000,5),"")</f>
        <v/>
      </c>
      <c r="L8457" s="149" t="str">
        <f t="shared" si="276"/>
        <v/>
      </c>
      <c r="M8457" s="158" t="str">
        <f t="shared" si="277"/>
        <v/>
      </c>
      <c r="O8457" s="151"/>
    </row>
    <row r="8458" spans="11:15" x14ac:dyDescent="0.3">
      <c r="K8458" s="148" t="str">
        <f>IFERROR(VLOOKUP(A8458,DATABARANG!$B$4:$G$20000,5),"")</f>
        <v/>
      </c>
      <c r="L8458" s="149" t="str">
        <f t="shared" si="276"/>
        <v/>
      </c>
      <c r="M8458" s="158" t="str">
        <f t="shared" si="277"/>
        <v/>
      </c>
      <c r="O8458" s="151"/>
    </row>
    <row r="8459" spans="11:15" x14ac:dyDescent="0.3">
      <c r="K8459" s="148" t="str">
        <f>IFERROR(VLOOKUP(A8459,DATABARANG!$B$4:$G$20000,5),"")</f>
        <v/>
      </c>
      <c r="L8459" s="149" t="str">
        <f t="shared" si="276"/>
        <v/>
      </c>
      <c r="M8459" s="158" t="str">
        <f t="shared" si="277"/>
        <v/>
      </c>
      <c r="O8459" s="151"/>
    </row>
    <row r="8460" spans="11:15" x14ac:dyDescent="0.3">
      <c r="K8460" s="148" t="str">
        <f>IFERROR(VLOOKUP(A8460,DATABARANG!$B$4:$G$20000,5),"")</f>
        <v/>
      </c>
      <c r="L8460" s="149" t="str">
        <f t="shared" si="276"/>
        <v/>
      </c>
      <c r="M8460" s="158" t="str">
        <f t="shared" si="277"/>
        <v/>
      </c>
      <c r="O8460" s="151"/>
    </row>
    <row r="8461" spans="11:15" x14ac:dyDescent="0.3">
      <c r="K8461" s="148" t="str">
        <f>IFERROR(VLOOKUP(A8461,DATABARANG!$B$4:$G$20000,5),"")</f>
        <v/>
      </c>
      <c r="L8461" s="149" t="str">
        <f t="shared" si="276"/>
        <v/>
      </c>
      <c r="M8461" s="158" t="str">
        <f t="shared" si="277"/>
        <v/>
      </c>
      <c r="O8461" s="151"/>
    </row>
    <row r="8462" spans="11:15" x14ac:dyDescent="0.3">
      <c r="K8462" s="148" t="str">
        <f>IFERROR(VLOOKUP(A8462,DATABARANG!$B$4:$G$20000,5),"")</f>
        <v/>
      </c>
      <c r="L8462" s="149" t="str">
        <f t="shared" si="276"/>
        <v/>
      </c>
      <c r="M8462" s="158" t="str">
        <f t="shared" si="277"/>
        <v/>
      </c>
      <c r="O8462" s="151"/>
    </row>
    <row r="8463" spans="11:15" x14ac:dyDescent="0.3">
      <c r="K8463" s="148" t="str">
        <f>IFERROR(VLOOKUP(A8463,DATABARANG!$B$4:$G$20000,5),"")</f>
        <v/>
      </c>
      <c r="L8463" s="149" t="str">
        <f t="shared" si="276"/>
        <v/>
      </c>
      <c r="M8463" s="158" t="str">
        <f t="shared" si="277"/>
        <v/>
      </c>
      <c r="O8463" s="151"/>
    </row>
    <row r="8464" spans="11:15" x14ac:dyDescent="0.3">
      <c r="K8464" s="148" t="str">
        <f>IFERROR(VLOOKUP(A8464,DATABARANG!$B$4:$G$20000,5),"")</f>
        <v/>
      </c>
      <c r="L8464" s="149" t="str">
        <f t="shared" si="276"/>
        <v/>
      </c>
      <c r="M8464" s="158" t="str">
        <f t="shared" si="277"/>
        <v/>
      </c>
      <c r="O8464" s="151"/>
    </row>
    <row r="8465" spans="11:15" x14ac:dyDescent="0.3">
      <c r="K8465" s="148" t="str">
        <f>IFERROR(VLOOKUP(A8465,DATABARANG!$B$4:$G$20000,5),"")</f>
        <v/>
      </c>
      <c r="L8465" s="149" t="str">
        <f t="shared" si="276"/>
        <v/>
      </c>
      <c r="M8465" s="158" t="str">
        <f t="shared" si="277"/>
        <v/>
      </c>
      <c r="O8465" s="151"/>
    </row>
    <row r="8466" spans="11:15" x14ac:dyDescent="0.3">
      <c r="K8466" s="148" t="str">
        <f>IFERROR(VLOOKUP(A8466,DATABARANG!$B$4:$G$20000,5),"")</f>
        <v/>
      </c>
      <c r="L8466" s="149" t="str">
        <f t="shared" si="276"/>
        <v/>
      </c>
      <c r="M8466" s="158" t="str">
        <f t="shared" si="277"/>
        <v/>
      </c>
      <c r="O8466" s="151"/>
    </row>
    <row r="8467" spans="11:15" x14ac:dyDescent="0.3">
      <c r="K8467" s="148" t="str">
        <f>IFERROR(VLOOKUP(A8467,DATABARANG!$B$4:$G$20000,5),"")</f>
        <v/>
      </c>
      <c r="L8467" s="149" t="str">
        <f t="shared" si="276"/>
        <v/>
      </c>
      <c r="M8467" s="158" t="str">
        <f t="shared" si="277"/>
        <v/>
      </c>
      <c r="O8467" s="151"/>
    </row>
    <row r="8468" spans="11:15" x14ac:dyDescent="0.3">
      <c r="K8468" s="148" t="str">
        <f>IFERROR(VLOOKUP(A8468,DATABARANG!$B$4:$G$20000,5),"")</f>
        <v/>
      </c>
      <c r="L8468" s="149" t="str">
        <f t="shared" si="276"/>
        <v/>
      </c>
      <c r="M8468" s="158" t="str">
        <f t="shared" si="277"/>
        <v/>
      </c>
      <c r="O8468" s="151"/>
    </row>
    <row r="8469" spans="11:15" x14ac:dyDescent="0.3">
      <c r="K8469" s="148" t="str">
        <f>IFERROR(VLOOKUP(A8469,DATABARANG!$B$4:$G$20000,5),"")</f>
        <v/>
      </c>
      <c r="L8469" s="149" t="str">
        <f t="shared" si="276"/>
        <v/>
      </c>
      <c r="M8469" s="158" t="str">
        <f t="shared" si="277"/>
        <v/>
      </c>
      <c r="O8469" s="151"/>
    </row>
    <row r="8470" spans="11:15" x14ac:dyDescent="0.3">
      <c r="K8470" s="148" t="str">
        <f>IFERROR(VLOOKUP(A8470,DATABARANG!$B$4:$G$20000,5),"")</f>
        <v/>
      </c>
      <c r="L8470" s="149" t="str">
        <f t="shared" si="276"/>
        <v/>
      </c>
      <c r="M8470" s="158" t="str">
        <f t="shared" si="277"/>
        <v/>
      </c>
      <c r="O8470" s="151"/>
    </row>
    <row r="8471" spans="11:15" x14ac:dyDescent="0.3">
      <c r="K8471" s="148" t="str">
        <f>IFERROR(VLOOKUP(A8471,DATABARANG!$B$4:$G$20000,5),"")</f>
        <v/>
      </c>
      <c r="L8471" s="149" t="str">
        <f t="shared" si="276"/>
        <v/>
      </c>
      <c r="M8471" s="158" t="str">
        <f t="shared" si="277"/>
        <v/>
      </c>
      <c r="O8471" s="151"/>
    </row>
    <row r="8472" spans="11:15" x14ac:dyDescent="0.3">
      <c r="K8472" s="148" t="str">
        <f>IFERROR(VLOOKUP(A8472,DATABARANG!$B$4:$G$20000,5),"")</f>
        <v/>
      </c>
      <c r="L8472" s="149" t="str">
        <f t="shared" si="276"/>
        <v/>
      </c>
      <c r="M8472" s="158" t="str">
        <f t="shared" si="277"/>
        <v/>
      </c>
      <c r="O8472" s="151"/>
    </row>
    <row r="8473" spans="11:15" x14ac:dyDescent="0.3">
      <c r="K8473" s="148" t="str">
        <f>IFERROR(VLOOKUP(A8473,DATABARANG!$B$4:$G$20000,5),"")</f>
        <v/>
      </c>
      <c r="L8473" s="149" t="str">
        <f t="shared" si="276"/>
        <v/>
      </c>
      <c r="M8473" s="158" t="str">
        <f t="shared" si="277"/>
        <v/>
      </c>
      <c r="O8473" s="151"/>
    </row>
    <row r="8474" spans="11:15" x14ac:dyDescent="0.3">
      <c r="K8474" s="148" t="str">
        <f>IFERROR(VLOOKUP(A8474,DATABARANG!$B$4:$G$20000,5),"")</f>
        <v/>
      </c>
      <c r="L8474" s="149" t="str">
        <f t="shared" si="276"/>
        <v/>
      </c>
      <c r="M8474" s="158" t="str">
        <f t="shared" si="277"/>
        <v/>
      </c>
      <c r="O8474" s="151"/>
    </row>
    <row r="8475" spans="11:15" x14ac:dyDescent="0.3">
      <c r="K8475" s="148" t="str">
        <f>IFERROR(VLOOKUP(A8475,DATABARANG!$B$4:$G$20000,5),"")</f>
        <v/>
      </c>
      <c r="L8475" s="149" t="str">
        <f t="shared" si="276"/>
        <v/>
      </c>
      <c r="M8475" s="158" t="str">
        <f t="shared" si="277"/>
        <v/>
      </c>
      <c r="O8475" s="151"/>
    </row>
    <row r="8476" spans="11:15" x14ac:dyDescent="0.3">
      <c r="K8476" s="148" t="str">
        <f>IFERROR(VLOOKUP(A8476,DATABARANG!$B$4:$G$20000,5),"")</f>
        <v/>
      </c>
      <c r="L8476" s="149" t="str">
        <f t="shared" si="276"/>
        <v/>
      </c>
      <c r="M8476" s="158" t="str">
        <f t="shared" si="277"/>
        <v/>
      </c>
      <c r="O8476" s="151"/>
    </row>
    <row r="8477" spans="11:15" x14ac:dyDescent="0.3">
      <c r="K8477" s="148" t="str">
        <f>IFERROR(VLOOKUP(A8477,DATABARANG!$B$4:$G$20000,5),"")</f>
        <v/>
      </c>
      <c r="L8477" s="149" t="str">
        <f t="shared" si="276"/>
        <v/>
      </c>
      <c r="M8477" s="158" t="str">
        <f t="shared" si="277"/>
        <v/>
      </c>
      <c r="O8477" s="151"/>
    </row>
    <row r="8478" spans="11:15" x14ac:dyDescent="0.3">
      <c r="K8478" s="148" t="str">
        <f>IFERROR(VLOOKUP(A8478,DATABARANG!$B$4:$G$20000,5),"")</f>
        <v/>
      </c>
      <c r="L8478" s="149" t="str">
        <f t="shared" si="276"/>
        <v/>
      </c>
      <c r="M8478" s="158" t="str">
        <f t="shared" si="277"/>
        <v/>
      </c>
      <c r="O8478" s="151"/>
    </row>
    <row r="8479" spans="11:15" x14ac:dyDescent="0.3">
      <c r="K8479" s="148" t="str">
        <f>IFERROR(VLOOKUP(A8479,DATABARANG!$B$4:$G$20000,5),"")</f>
        <v/>
      </c>
      <c r="L8479" s="149" t="str">
        <f t="shared" si="276"/>
        <v/>
      </c>
      <c r="M8479" s="158" t="str">
        <f t="shared" si="277"/>
        <v/>
      </c>
      <c r="O8479" s="151"/>
    </row>
    <row r="8480" spans="11:15" x14ac:dyDescent="0.3">
      <c r="K8480" s="148" t="str">
        <f>IFERROR(VLOOKUP(A8480,DATABARANG!$B$4:$G$20000,5),"")</f>
        <v/>
      </c>
      <c r="L8480" s="149" t="str">
        <f t="shared" si="276"/>
        <v/>
      </c>
      <c r="M8480" s="158" t="str">
        <f t="shared" si="277"/>
        <v/>
      </c>
      <c r="O8480" s="151"/>
    </row>
    <row r="8481" spans="11:15" x14ac:dyDescent="0.3">
      <c r="K8481" s="148" t="str">
        <f>IFERROR(VLOOKUP(A8481,DATABARANG!$B$4:$G$20000,5),"")</f>
        <v/>
      </c>
      <c r="L8481" s="149" t="str">
        <f t="shared" si="276"/>
        <v/>
      </c>
      <c r="M8481" s="158" t="str">
        <f t="shared" si="277"/>
        <v/>
      </c>
      <c r="O8481" s="151"/>
    </row>
    <row r="8482" spans="11:15" x14ac:dyDescent="0.3">
      <c r="K8482" s="148" t="str">
        <f>IFERROR(VLOOKUP(A8482,DATABARANG!$B$4:$G$20000,5),"")</f>
        <v/>
      </c>
      <c r="L8482" s="149" t="str">
        <f t="shared" si="276"/>
        <v/>
      </c>
      <c r="M8482" s="158" t="str">
        <f t="shared" si="277"/>
        <v/>
      </c>
      <c r="O8482" s="151"/>
    </row>
    <row r="8483" spans="11:15" x14ac:dyDescent="0.3">
      <c r="K8483" s="148" t="str">
        <f>IFERROR(VLOOKUP(A8483,DATABARANG!$B$4:$G$20000,5),"")</f>
        <v/>
      </c>
      <c r="L8483" s="149" t="str">
        <f t="shared" si="276"/>
        <v/>
      </c>
      <c r="M8483" s="158" t="str">
        <f t="shared" si="277"/>
        <v/>
      </c>
      <c r="O8483" s="151"/>
    </row>
    <row r="8484" spans="11:15" x14ac:dyDescent="0.3">
      <c r="K8484" s="148" t="str">
        <f>IFERROR(VLOOKUP(A8484,DATABARANG!$B$4:$G$20000,5),"")</f>
        <v/>
      </c>
      <c r="L8484" s="149" t="str">
        <f t="shared" si="276"/>
        <v/>
      </c>
      <c r="M8484" s="158" t="str">
        <f t="shared" si="277"/>
        <v/>
      </c>
      <c r="O8484" s="151"/>
    </row>
    <row r="8485" spans="11:15" x14ac:dyDescent="0.3">
      <c r="K8485" s="148" t="str">
        <f>IFERROR(VLOOKUP(A8485,DATABARANG!$B$4:$G$20000,5),"")</f>
        <v/>
      </c>
      <c r="L8485" s="149" t="str">
        <f t="shared" si="276"/>
        <v/>
      </c>
      <c r="M8485" s="158" t="str">
        <f t="shared" si="277"/>
        <v/>
      </c>
      <c r="O8485" s="151"/>
    </row>
    <row r="8486" spans="11:15" x14ac:dyDescent="0.3">
      <c r="K8486" s="148" t="str">
        <f>IFERROR(VLOOKUP(A8486,DATABARANG!$B$4:$G$20000,5),"")</f>
        <v/>
      </c>
      <c r="L8486" s="149" t="str">
        <f t="shared" si="276"/>
        <v/>
      </c>
      <c r="M8486" s="158" t="str">
        <f t="shared" si="277"/>
        <v/>
      </c>
      <c r="O8486" s="151"/>
    </row>
    <row r="8487" spans="11:15" x14ac:dyDescent="0.3">
      <c r="K8487" s="148" t="str">
        <f>IFERROR(VLOOKUP(A8487,DATABARANG!$B$4:$G$20000,5),"")</f>
        <v/>
      </c>
      <c r="L8487" s="149" t="str">
        <f t="shared" si="276"/>
        <v/>
      </c>
      <c r="M8487" s="158" t="str">
        <f t="shared" si="277"/>
        <v/>
      </c>
      <c r="O8487" s="151"/>
    </row>
    <row r="8488" spans="11:15" x14ac:dyDescent="0.3">
      <c r="K8488" s="148" t="str">
        <f>IFERROR(VLOOKUP(A8488,DATABARANG!$B$4:$G$20000,5),"")</f>
        <v/>
      </c>
      <c r="L8488" s="149" t="str">
        <f t="shared" si="276"/>
        <v/>
      </c>
      <c r="M8488" s="158" t="str">
        <f t="shared" si="277"/>
        <v/>
      </c>
      <c r="O8488" s="151"/>
    </row>
    <row r="8489" spans="11:15" x14ac:dyDescent="0.3">
      <c r="K8489" s="148" t="str">
        <f>IFERROR(VLOOKUP(A8489,DATABARANG!$B$4:$G$20000,5),"")</f>
        <v/>
      </c>
      <c r="L8489" s="149" t="str">
        <f t="shared" si="276"/>
        <v/>
      </c>
      <c r="M8489" s="158" t="str">
        <f t="shared" si="277"/>
        <v/>
      </c>
      <c r="O8489" s="151"/>
    </row>
    <row r="8490" spans="11:15" x14ac:dyDescent="0.3">
      <c r="K8490" s="148" t="str">
        <f>IFERROR(VLOOKUP(A8490,DATABARANG!$B$4:$G$20000,5),"")</f>
        <v/>
      </c>
      <c r="L8490" s="149" t="str">
        <f t="shared" si="276"/>
        <v/>
      </c>
      <c r="M8490" s="158" t="str">
        <f t="shared" si="277"/>
        <v/>
      </c>
      <c r="O8490" s="151"/>
    </row>
    <row r="8491" spans="11:15" x14ac:dyDescent="0.3">
      <c r="K8491" s="148" t="str">
        <f>IFERROR(VLOOKUP(A8491,DATABARANG!$B$4:$G$20000,5),"")</f>
        <v/>
      </c>
      <c r="L8491" s="149" t="str">
        <f t="shared" si="276"/>
        <v/>
      </c>
      <c r="M8491" s="158" t="str">
        <f t="shared" si="277"/>
        <v/>
      </c>
      <c r="O8491" s="151"/>
    </row>
    <row r="8492" spans="11:15" x14ac:dyDescent="0.3">
      <c r="K8492" s="148" t="str">
        <f>IFERROR(VLOOKUP(A8492,DATABARANG!$B$4:$G$20000,5),"")</f>
        <v/>
      </c>
      <c r="L8492" s="149" t="str">
        <f t="shared" si="276"/>
        <v/>
      </c>
      <c r="M8492" s="158" t="str">
        <f t="shared" si="277"/>
        <v/>
      </c>
      <c r="O8492" s="151"/>
    </row>
    <row r="8493" spans="11:15" x14ac:dyDescent="0.3">
      <c r="K8493" s="148" t="str">
        <f>IFERROR(VLOOKUP(A8493,DATABARANG!$B$4:$G$20000,5),"")</f>
        <v/>
      </c>
      <c r="L8493" s="149" t="str">
        <f t="shared" si="276"/>
        <v/>
      </c>
      <c r="M8493" s="158" t="str">
        <f t="shared" si="277"/>
        <v/>
      </c>
      <c r="O8493" s="151"/>
    </row>
    <row r="8494" spans="11:15" x14ac:dyDescent="0.3">
      <c r="K8494" s="148" t="str">
        <f>IFERROR(VLOOKUP(A8494,DATABARANG!$B$4:$G$20000,5),"")</f>
        <v/>
      </c>
      <c r="L8494" s="149" t="str">
        <f t="shared" si="276"/>
        <v/>
      </c>
      <c r="M8494" s="158" t="str">
        <f t="shared" si="277"/>
        <v/>
      </c>
      <c r="O8494" s="151"/>
    </row>
    <row r="8495" spans="11:15" x14ac:dyDescent="0.3">
      <c r="K8495" s="148" t="str">
        <f>IFERROR(VLOOKUP(A8495,DATABARANG!$B$4:$G$20000,5),"")</f>
        <v/>
      </c>
      <c r="L8495" s="149" t="str">
        <f t="shared" si="276"/>
        <v/>
      </c>
      <c r="M8495" s="158" t="str">
        <f t="shared" si="277"/>
        <v/>
      </c>
      <c r="O8495" s="151"/>
    </row>
    <row r="8496" spans="11:15" x14ac:dyDescent="0.3">
      <c r="K8496" s="148" t="str">
        <f>IFERROR(VLOOKUP(A8496,DATABARANG!$B$4:$G$20000,5),"")</f>
        <v/>
      </c>
      <c r="L8496" s="149" t="str">
        <f t="shared" si="276"/>
        <v/>
      </c>
      <c r="M8496" s="158" t="str">
        <f t="shared" si="277"/>
        <v/>
      </c>
      <c r="O8496" s="151"/>
    </row>
    <row r="8497" spans="11:15" x14ac:dyDescent="0.3">
      <c r="K8497" s="148" t="str">
        <f>IFERROR(VLOOKUP(A8497,DATABARANG!$B$4:$G$20000,5),"")</f>
        <v/>
      </c>
      <c r="L8497" s="149" t="str">
        <f t="shared" si="276"/>
        <v/>
      </c>
      <c r="M8497" s="158" t="str">
        <f t="shared" si="277"/>
        <v/>
      </c>
      <c r="O8497" s="151"/>
    </row>
    <row r="8498" spans="11:15" x14ac:dyDescent="0.3">
      <c r="K8498" s="148" t="str">
        <f>IFERROR(VLOOKUP(A8498,DATABARANG!$B$4:$G$20000,5),"")</f>
        <v/>
      </c>
      <c r="L8498" s="149" t="str">
        <f t="shared" si="276"/>
        <v/>
      </c>
      <c r="M8498" s="158" t="str">
        <f t="shared" si="277"/>
        <v/>
      </c>
      <c r="O8498" s="151"/>
    </row>
    <row r="8499" spans="11:15" x14ac:dyDescent="0.3">
      <c r="K8499" s="148" t="str">
        <f>IFERROR(VLOOKUP(A8499,DATABARANG!$B$4:$G$20000,5),"")</f>
        <v/>
      </c>
      <c r="L8499" s="149" t="str">
        <f t="shared" si="276"/>
        <v/>
      </c>
      <c r="M8499" s="158" t="str">
        <f t="shared" si="277"/>
        <v/>
      </c>
      <c r="O8499" s="151"/>
    </row>
    <row r="8500" spans="11:15" x14ac:dyDescent="0.3">
      <c r="K8500" s="148" t="str">
        <f>IFERROR(VLOOKUP(A8500,DATABARANG!$B$4:$G$20000,5),"")</f>
        <v/>
      </c>
      <c r="L8500" s="149" t="str">
        <f t="shared" si="276"/>
        <v/>
      </c>
      <c r="M8500" s="158" t="str">
        <f t="shared" si="277"/>
        <v/>
      </c>
      <c r="O8500" s="151"/>
    </row>
    <row r="8501" spans="11:15" x14ac:dyDescent="0.3">
      <c r="K8501" s="148" t="str">
        <f>IFERROR(VLOOKUP(A8501,DATABARANG!$B$4:$G$20000,5),"")</f>
        <v/>
      </c>
      <c r="L8501" s="149" t="str">
        <f t="shared" si="276"/>
        <v/>
      </c>
      <c r="M8501" s="158" t="str">
        <f t="shared" si="277"/>
        <v/>
      </c>
      <c r="O8501" s="151"/>
    </row>
    <row r="8502" spans="11:15" x14ac:dyDescent="0.3">
      <c r="K8502" s="148" t="str">
        <f>IFERROR(VLOOKUP(A8502,DATABARANG!$B$4:$G$20000,5),"")</f>
        <v/>
      </c>
      <c r="L8502" s="149" t="str">
        <f t="shared" si="276"/>
        <v/>
      </c>
      <c r="M8502" s="158" t="str">
        <f t="shared" si="277"/>
        <v/>
      </c>
      <c r="O8502" s="151"/>
    </row>
    <row r="8503" spans="11:15" x14ac:dyDescent="0.3">
      <c r="K8503" s="148" t="str">
        <f>IFERROR(VLOOKUP(A8503,DATABARANG!$B$4:$G$20000,5),"")</f>
        <v/>
      </c>
      <c r="L8503" s="149" t="str">
        <f t="shared" si="276"/>
        <v/>
      </c>
      <c r="M8503" s="158" t="str">
        <f t="shared" si="277"/>
        <v/>
      </c>
      <c r="O8503" s="151"/>
    </row>
    <row r="8504" spans="11:15" x14ac:dyDescent="0.3">
      <c r="K8504" s="148" t="str">
        <f>IFERROR(VLOOKUP(A8504,DATABARANG!$B$4:$G$20000,5),"")</f>
        <v/>
      </c>
      <c r="L8504" s="149" t="str">
        <f t="shared" si="276"/>
        <v/>
      </c>
      <c r="M8504" s="158" t="str">
        <f t="shared" si="277"/>
        <v/>
      </c>
      <c r="O8504" s="151"/>
    </row>
    <row r="8505" spans="11:15" x14ac:dyDescent="0.3">
      <c r="K8505" s="148" t="str">
        <f>IFERROR(VLOOKUP(A8505,DATABARANG!$B$4:$G$20000,5),"")</f>
        <v/>
      </c>
      <c r="L8505" s="149" t="str">
        <f t="shared" si="276"/>
        <v/>
      </c>
      <c r="M8505" s="158" t="str">
        <f t="shared" si="277"/>
        <v/>
      </c>
      <c r="O8505" s="151"/>
    </row>
    <row r="8506" spans="11:15" x14ac:dyDescent="0.3">
      <c r="K8506" s="148" t="str">
        <f>IFERROR(VLOOKUP(A8506,DATABARANG!$B$4:$G$20000,5),"")</f>
        <v/>
      </c>
      <c r="L8506" s="149" t="str">
        <f t="shared" si="276"/>
        <v/>
      </c>
      <c r="M8506" s="158" t="str">
        <f t="shared" si="277"/>
        <v/>
      </c>
      <c r="O8506" s="151"/>
    </row>
    <row r="8507" spans="11:15" x14ac:dyDescent="0.3">
      <c r="K8507" s="148" t="str">
        <f>IFERROR(VLOOKUP(A8507,DATABARANG!$B$4:$G$20000,5),"")</f>
        <v/>
      </c>
      <c r="L8507" s="149" t="str">
        <f t="shared" si="276"/>
        <v/>
      </c>
      <c r="M8507" s="158" t="str">
        <f t="shared" si="277"/>
        <v/>
      </c>
      <c r="O8507" s="151"/>
    </row>
    <row r="8508" spans="11:15" x14ac:dyDescent="0.3">
      <c r="K8508" s="148" t="str">
        <f>IFERROR(VLOOKUP(A8508,DATABARANG!$B$4:$G$20000,5),"")</f>
        <v/>
      </c>
      <c r="L8508" s="149" t="str">
        <f t="shared" si="276"/>
        <v/>
      </c>
      <c r="M8508" s="158" t="str">
        <f t="shared" si="277"/>
        <v/>
      </c>
      <c r="O8508" s="151"/>
    </row>
    <row r="8509" spans="11:15" x14ac:dyDescent="0.3">
      <c r="K8509" s="148" t="str">
        <f>IFERROR(VLOOKUP(A8509,DATABARANG!$B$4:$G$20000,5),"")</f>
        <v/>
      </c>
      <c r="L8509" s="149" t="str">
        <f t="shared" si="276"/>
        <v/>
      </c>
      <c r="M8509" s="158" t="str">
        <f t="shared" si="277"/>
        <v/>
      </c>
      <c r="O8509" s="151"/>
    </row>
    <row r="8510" spans="11:15" x14ac:dyDescent="0.3">
      <c r="K8510" s="148" t="str">
        <f>IFERROR(VLOOKUP(A8510,DATABARANG!$B$4:$G$20000,5),"")</f>
        <v/>
      </c>
      <c r="L8510" s="149" t="str">
        <f t="shared" si="276"/>
        <v/>
      </c>
      <c r="M8510" s="158" t="str">
        <f t="shared" si="277"/>
        <v/>
      </c>
      <c r="O8510" s="151"/>
    </row>
    <row r="8511" spans="11:15" x14ac:dyDescent="0.3">
      <c r="K8511" s="148" t="str">
        <f>IFERROR(VLOOKUP(A8511,DATABARANG!$B$4:$G$20000,5),"")</f>
        <v/>
      </c>
      <c r="L8511" s="149" t="str">
        <f t="shared" si="276"/>
        <v/>
      </c>
      <c r="M8511" s="158" t="str">
        <f t="shared" si="277"/>
        <v/>
      </c>
      <c r="O8511" s="151"/>
    </row>
    <row r="8512" spans="11:15" x14ac:dyDescent="0.3">
      <c r="K8512" s="148" t="str">
        <f>IFERROR(VLOOKUP(A8512,DATABARANG!$B$4:$G$20000,5),"")</f>
        <v/>
      </c>
      <c r="L8512" s="149" t="str">
        <f t="shared" si="276"/>
        <v/>
      </c>
      <c r="M8512" s="158" t="str">
        <f t="shared" si="277"/>
        <v/>
      </c>
      <c r="O8512" s="151"/>
    </row>
    <row r="8513" spans="11:15" x14ac:dyDescent="0.3">
      <c r="K8513" s="148" t="str">
        <f>IFERROR(VLOOKUP(A8513,DATABARANG!$B$4:$G$20000,5),"")</f>
        <v/>
      </c>
      <c r="L8513" s="149" t="str">
        <f t="shared" si="276"/>
        <v/>
      </c>
      <c r="M8513" s="158" t="str">
        <f t="shared" si="277"/>
        <v/>
      </c>
      <c r="O8513" s="151"/>
    </row>
    <row r="8514" spans="11:15" x14ac:dyDescent="0.3">
      <c r="K8514" s="148" t="str">
        <f>IFERROR(VLOOKUP(A8514,DATABARANG!$B$4:$G$20000,5),"")</f>
        <v/>
      </c>
      <c r="L8514" s="149" t="str">
        <f t="shared" si="276"/>
        <v/>
      </c>
      <c r="M8514" s="158" t="str">
        <f t="shared" si="277"/>
        <v/>
      </c>
      <c r="O8514" s="151"/>
    </row>
    <row r="8515" spans="11:15" x14ac:dyDescent="0.3">
      <c r="K8515" s="148" t="str">
        <f>IFERROR(VLOOKUP(A8515,DATABARANG!$B$4:$G$20000,5),"")</f>
        <v/>
      </c>
      <c r="L8515" s="149" t="str">
        <f t="shared" si="276"/>
        <v/>
      </c>
      <c r="M8515" s="158" t="str">
        <f t="shared" si="277"/>
        <v/>
      </c>
      <c r="O8515" s="151"/>
    </row>
    <row r="8516" spans="11:15" x14ac:dyDescent="0.3">
      <c r="K8516" s="148" t="str">
        <f>IFERROR(VLOOKUP(A8516,DATABARANG!$B$4:$G$20000,5),"")</f>
        <v/>
      </c>
      <c r="L8516" s="149" t="str">
        <f t="shared" si="276"/>
        <v/>
      </c>
      <c r="M8516" s="158" t="str">
        <f t="shared" si="277"/>
        <v/>
      </c>
      <c r="O8516" s="151"/>
    </row>
    <row r="8517" spans="11:15" x14ac:dyDescent="0.3">
      <c r="K8517" s="148" t="str">
        <f>IFERROR(VLOOKUP(A8517,DATABARANG!$B$4:$G$20000,5),"")</f>
        <v/>
      </c>
      <c r="L8517" s="149" t="str">
        <f t="shared" si="276"/>
        <v/>
      </c>
      <c r="M8517" s="158" t="str">
        <f t="shared" si="277"/>
        <v/>
      </c>
      <c r="O8517" s="151"/>
    </row>
    <row r="8518" spans="11:15" x14ac:dyDescent="0.3">
      <c r="K8518" s="148" t="str">
        <f>IFERROR(VLOOKUP(A8518,DATABARANG!$B$4:$G$20000,5),"")</f>
        <v/>
      </c>
      <c r="L8518" s="149" t="str">
        <f t="shared" ref="L8518:L8581" si="278">IFERROR((E8518-K8518)*G8518,"")</f>
        <v/>
      </c>
      <c r="M8518" s="158" t="str">
        <f t="shared" ref="M8518:M8581" si="279">IF(B8518="","",TEXT(B8518,"DD-MMM"))</f>
        <v/>
      </c>
      <c r="O8518" s="151"/>
    </row>
    <row r="8519" spans="11:15" x14ac:dyDescent="0.3">
      <c r="K8519" s="148" t="str">
        <f>IFERROR(VLOOKUP(A8519,DATABARANG!$B$4:$G$20000,5),"")</f>
        <v/>
      </c>
      <c r="L8519" s="149" t="str">
        <f t="shared" si="278"/>
        <v/>
      </c>
      <c r="M8519" s="158" t="str">
        <f t="shared" si="279"/>
        <v/>
      </c>
      <c r="O8519" s="151"/>
    </row>
    <row r="8520" spans="11:15" x14ac:dyDescent="0.3">
      <c r="K8520" s="148" t="str">
        <f>IFERROR(VLOOKUP(A8520,DATABARANG!$B$4:$G$20000,5),"")</f>
        <v/>
      </c>
      <c r="L8520" s="149" t="str">
        <f t="shared" si="278"/>
        <v/>
      </c>
      <c r="M8520" s="158" t="str">
        <f t="shared" si="279"/>
        <v/>
      </c>
      <c r="O8520" s="151"/>
    </row>
    <row r="8521" spans="11:15" x14ac:dyDescent="0.3">
      <c r="K8521" s="148" t="str">
        <f>IFERROR(VLOOKUP(A8521,DATABARANG!$B$4:$G$20000,5),"")</f>
        <v/>
      </c>
      <c r="L8521" s="149" t="str">
        <f t="shared" si="278"/>
        <v/>
      </c>
      <c r="M8521" s="158" t="str">
        <f t="shared" si="279"/>
        <v/>
      </c>
      <c r="O8521" s="151"/>
    </row>
    <row r="8522" spans="11:15" x14ac:dyDescent="0.3">
      <c r="K8522" s="148" t="str">
        <f>IFERROR(VLOOKUP(A8522,DATABARANG!$B$4:$G$20000,5),"")</f>
        <v/>
      </c>
      <c r="L8522" s="149" t="str">
        <f t="shared" si="278"/>
        <v/>
      </c>
      <c r="M8522" s="158" t="str">
        <f t="shared" si="279"/>
        <v/>
      </c>
      <c r="O8522" s="151"/>
    </row>
    <row r="8523" spans="11:15" x14ac:dyDescent="0.3">
      <c r="K8523" s="148" t="str">
        <f>IFERROR(VLOOKUP(A8523,DATABARANG!$B$4:$G$20000,5),"")</f>
        <v/>
      </c>
      <c r="L8523" s="149" t="str">
        <f t="shared" si="278"/>
        <v/>
      </c>
      <c r="M8523" s="158" t="str">
        <f t="shared" si="279"/>
        <v/>
      </c>
      <c r="O8523" s="151"/>
    </row>
    <row r="8524" spans="11:15" x14ac:dyDescent="0.3">
      <c r="K8524" s="148" t="str">
        <f>IFERROR(VLOOKUP(A8524,DATABARANG!$B$4:$G$20000,5),"")</f>
        <v/>
      </c>
      <c r="L8524" s="149" t="str">
        <f t="shared" si="278"/>
        <v/>
      </c>
      <c r="M8524" s="158" t="str">
        <f t="shared" si="279"/>
        <v/>
      </c>
      <c r="O8524" s="151"/>
    </row>
    <row r="8525" spans="11:15" x14ac:dyDescent="0.3">
      <c r="K8525" s="148" t="str">
        <f>IFERROR(VLOOKUP(A8525,DATABARANG!$B$4:$G$20000,5),"")</f>
        <v/>
      </c>
      <c r="L8525" s="149" t="str">
        <f t="shared" si="278"/>
        <v/>
      </c>
      <c r="M8525" s="158" t="str">
        <f t="shared" si="279"/>
        <v/>
      </c>
      <c r="O8525" s="151"/>
    </row>
    <row r="8526" spans="11:15" x14ac:dyDescent="0.3">
      <c r="K8526" s="148" t="str">
        <f>IFERROR(VLOOKUP(A8526,DATABARANG!$B$4:$G$20000,5),"")</f>
        <v/>
      </c>
      <c r="L8526" s="149" t="str">
        <f t="shared" si="278"/>
        <v/>
      </c>
      <c r="M8526" s="158" t="str">
        <f t="shared" si="279"/>
        <v/>
      </c>
      <c r="O8526" s="151"/>
    </row>
    <row r="8527" spans="11:15" x14ac:dyDescent="0.3">
      <c r="K8527" s="148" t="str">
        <f>IFERROR(VLOOKUP(A8527,DATABARANG!$B$4:$G$20000,5),"")</f>
        <v/>
      </c>
      <c r="L8527" s="149" t="str">
        <f t="shared" si="278"/>
        <v/>
      </c>
      <c r="M8527" s="158" t="str">
        <f t="shared" si="279"/>
        <v/>
      </c>
      <c r="O8527" s="151"/>
    </row>
    <row r="8528" spans="11:15" x14ac:dyDescent="0.3">
      <c r="K8528" s="148" t="str">
        <f>IFERROR(VLOOKUP(A8528,DATABARANG!$B$4:$G$20000,5),"")</f>
        <v/>
      </c>
      <c r="L8528" s="149" t="str">
        <f t="shared" si="278"/>
        <v/>
      </c>
      <c r="M8528" s="158" t="str">
        <f t="shared" si="279"/>
        <v/>
      </c>
      <c r="O8528" s="151"/>
    </row>
    <row r="8529" spans="11:15" x14ac:dyDescent="0.3">
      <c r="K8529" s="148" t="str">
        <f>IFERROR(VLOOKUP(A8529,DATABARANG!$B$4:$G$20000,5),"")</f>
        <v/>
      </c>
      <c r="L8529" s="149" t="str">
        <f t="shared" si="278"/>
        <v/>
      </c>
      <c r="M8529" s="158" t="str">
        <f t="shared" si="279"/>
        <v/>
      </c>
      <c r="O8529" s="151"/>
    </row>
    <row r="8530" spans="11:15" x14ac:dyDescent="0.3">
      <c r="K8530" s="148" t="str">
        <f>IFERROR(VLOOKUP(A8530,DATABARANG!$B$4:$G$20000,5),"")</f>
        <v/>
      </c>
      <c r="L8530" s="149" t="str">
        <f t="shared" si="278"/>
        <v/>
      </c>
      <c r="M8530" s="158" t="str">
        <f t="shared" si="279"/>
        <v/>
      </c>
      <c r="O8530" s="151"/>
    </row>
    <row r="8531" spans="11:15" x14ac:dyDescent="0.3">
      <c r="K8531" s="148" t="str">
        <f>IFERROR(VLOOKUP(A8531,DATABARANG!$B$4:$G$20000,5),"")</f>
        <v/>
      </c>
      <c r="L8531" s="149" t="str">
        <f t="shared" si="278"/>
        <v/>
      </c>
      <c r="M8531" s="158" t="str">
        <f t="shared" si="279"/>
        <v/>
      </c>
      <c r="O8531" s="151"/>
    </row>
    <row r="8532" spans="11:15" x14ac:dyDescent="0.3">
      <c r="K8532" s="148" t="str">
        <f>IFERROR(VLOOKUP(A8532,DATABARANG!$B$4:$G$20000,5),"")</f>
        <v/>
      </c>
      <c r="L8532" s="149" t="str">
        <f t="shared" si="278"/>
        <v/>
      </c>
      <c r="M8532" s="158" t="str">
        <f t="shared" si="279"/>
        <v/>
      </c>
      <c r="O8532" s="151"/>
    </row>
    <row r="8533" spans="11:15" x14ac:dyDescent="0.3">
      <c r="K8533" s="148" t="str">
        <f>IFERROR(VLOOKUP(A8533,DATABARANG!$B$4:$G$20000,5),"")</f>
        <v/>
      </c>
      <c r="L8533" s="149" t="str">
        <f t="shared" si="278"/>
        <v/>
      </c>
      <c r="M8533" s="158" t="str">
        <f t="shared" si="279"/>
        <v/>
      </c>
      <c r="O8533" s="151"/>
    </row>
    <row r="8534" spans="11:15" x14ac:dyDescent="0.3">
      <c r="K8534" s="148" t="str">
        <f>IFERROR(VLOOKUP(A8534,DATABARANG!$B$4:$G$20000,5),"")</f>
        <v/>
      </c>
      <c r="L8534" s="149" t="str">
        <f t="shared" si="278"/>
        <v/>
      </c>
      <c r="M8534" s="158" t="str">
        <f t="shared" si="279"/>
        <v/>
      </c>
      <c r="O8534" s="151"/>
    </row>
    <row r="8535" spans="11:15" x14ac:dyDescent="0.3">
      <c r="K8535" s="148" t="str">
        <f>IFERROR(VLOOKUP(A8535,DATABARANG!$B$4:$G$20000,5),"")</f>
        <v/>
      </c>
      <c r="L8535" s="149" t="str">
        <f t="shared" si="278"/>
        <v/>
      </c>
      <c r="M8535" s="158" t="str">
        <f t="shared" si="279"/>
        <v/>
      </c>
      <c r="O8535" s="151"/>
    </row>
    <row r="8536" spans="11:15" x14ac:dyDescent="0.3">
      <c r="K8536" s="148" t="str">
        <f>IFERROR(VLOOKUP(A8536,DATABARANG!$B$4:$G$20000,5),"")</f>
        <v/>
      </c>
      <c r="L8536" s="149" t="str">
        <f t="shared" si="278"/>
        <v/>
      </c>
      <c r="M8536" s="158" t="str">
        <f t="shared" si="279"/>
        <v/>
      </c>
      <c r="O8536" s="151"/>
    </row>
    <row r="8537" spans="11:15" x14ac:dyDescent="0.3">
      <c r="K8537" s="148" t="str">
        <f>IFERROR(VLOOKUP(A8537,DATABARANG!$B$4:$G$20000,5),"")</f>
        <v/>
      </c>
      <c r="L8537" s="149" t="str">
        <f t="shared" si="278"/>
        <v/>
      </c>
      <c r="M8537" s="158" t="str">
        <f t="shared" si="279"/>
        <v/>
      </c>
      <c r="O8537" s="151"/>
    </row>
    <row r="8538" spans="11:15" x14ac:dyDescent="0.3">
      <c r="K8538" s="148" t="str">
        <f>IFERROR(VLOOKUP(A8538,DATABARANG!$B$4:$G$20000,5),"")</f>
        <v/>
      </c>
      <c r="L8538" s="149" t="str">
        <f t="shared" si="278"/>
        <v/>
      </c>
      <c r="M8538" s="158" t="str">
        <f t="shared" si="279"/>
        <v/>
      </c>
      <c r="O8538" s="151"/>
    </row>
    <row r="8539" spans="11:15" x14ac:dyDescent="0.3">
      <c r="K8539" s="148" t="str">
        <f>IFERROR(VLOOKUP(A8539,DATABARANG!$B$4:$G$20000,5),"")</f>
        <v/>
      </c>
      <c r="L8539" s="149" t="str">
        <f t="shared" si="278"/>
        <v/>
      </c>
      <c r="M8539" s="158" t="str">
        <f t="shared" si="279"/>
        <v/>
      </c>
      <c r="O8539" s="151"/>
    </row>
    <row r="8540" spans="11:15" x14ac:dyDescent="0.3">
      <c r="K8540" s="148" t="str">
        <f>IFERROR(VLOOKUP(A8540,DATABARANG!$B$4:$G$20000,5),"")</f>
        <v/>
      </c>
      <c r="L8540" s="149" t="str">
        <f t="shared" si="278"/>
        <v/>
      </c>
      <c r="M8540" s="158" t="str">
        <f t="shared" si="279"/>
        <v/>
      </c>
      <c r="O8540" s="151"/>
    </row>
    <row r="8541" spans="11:15" x14ac:dyDescent="0.3">
      <c r="K8541" s="148" t="str">
        <f>IFERROR(VLOOKUP(A8541,DATABARANG!$B$4:$G$20000,5),"")</f>
        <v/>
      </c>
      <c r="L8541" s="149" t="str">
        <f t="shared" si="278"/>
        <v/>
      </c>
      <c r="M8541" s="158" t="str">
        <f t="shared" si="279"/>
        <v/>
      </c>
      <c r="O8541" s="151"/>
    </row>
    <row r="8542" spans="11:15" x14ac:dyDescent="0.3">
      <c r="K8542" s="148" t="str">
        <f>IFERROR(VLOOKUP(A8542,DATABARANG!$B$4:$G$20000,5),"")</f>
        <v/>
      </c>
      <c r="L8542" s="149" t="str">
        <f t="shared" si="278"/>
        <v/>
      </c>
      <c r="M8542" s="158" t="str">
        <f t="shared" si="279"/>
        <v/>
      </c>
      <c r="O8542" s="151"/>
    </row>
    <row r="8543" spans="11:15" x14ac:dyDescent="0.3">
      <c r="K8543" s="148" t="str">
        <f>IFERROR(VLOOKUP(A8543,DATABARANG!$B$4:$G$20000,5),"")</f>
        <v/>
      </c>
      <c r="L8543" s="149" t="str">
        <f t="shared" si="278"/>
        <v/>
      </c>
      <c r="M8543" s="158" t="str">
        <f t="shared" si="279"/>
        <v/>
      </c>
      <c r="O8543" s="151"/>
    </row>
    <row r="8544" spans="11:15" x14ac:dyDescent="0.3">
      <c r="K8544" s="148" t="str">
        <f>IFERROR(VLOOKUP(A8544,DATABARANG!$B$4:$G$20000,5),"")</f>
        <v/>
      </c>
      <c r="L8544" s="149" t="str">
        <f t="shared" si="278"/>
        <v/>
      </c>
      <c r="M8544" s="158" t="str">
        <f t="shared" si="279"/>
        <v/>
      </c>
      <c r="O8544" s="151"/>
    </row>
    <row r="8545" spans="11:15" x14ac:dyDescent="0.3">
      <c r="K8545" s="148" t="str">
        <f>IFERROR(VLOOKUP(A8545,DATABARANG!$B$4:$G$20000,5),"")</f>
        <v/>
      </c>
      <c r="L8545" s="149" t="str">
        <f t="shared" si="278"/>
        <v/>
      </c>
      <c r="M8545" s="158" t="str">
        <f t="shared" si="279"/>
        <v/>
      </c>
      <c r="O8545" s="151"/>
    </row>
    <row r="8546" spans="11:15" x14ac:dyDescent="0.3">
      <c r="K8546" s="148" t="str">
        <f>IFERROR(VLOOKUP(A8546,DATABARANG!$B$4:$G$20000,5),"")</f>
        <v/>
      </c>
      <c r="L8546" s="149" t="str">
        <f t="shared" si="278"/>
        <v/>
      </c>
      <c r="M8546" s="158" t="str">
        <f t="shared" si="279"/>
        <v/>
      </c>
      <c r="O8546" s="151"/>
    </row>
    <row r="8547" spans="11:15" x14ac:dyDescent="0.3">
      <c r="K8547" s="148" t="str">
        <f>IFERROR(VLOOKUP(A8547,DATABARANG!$B$4:$G$20000,5),"")</f>
        <v/>
      </c>
      <c r="L8547" s="149" t="str">
        <f t="shared" si="278"/>
        <v/>
      </c>
      <c r="M8547" s="158" t="str">
        <f t="shared" si="279"/>
        <v/>
      </c>
      <c r="O8547" s="151"/>
    </row>
    <row r="8548" spans="11:15" x14ac:dyDescent="0.3">
      <c r="K8548" s="148" t="str">
        <f>IFERROR(VLOOKUP(A8548,DATABARANG!$B$4:$G$20000,5),"")</f>
        <v/>
      </c>
      <c r="L8548" s="149" t="str">
        <f t="shared" si="278"/>
        <v/>
      </c>
      <c r="M8548" s="158" t="str">
        <f t="shared" si="279"/>
        <v/>
      </c>
      <c r="O8548" s="151"/>
    </row>
    <row r="8549" spans="11:15" x14ac:dyDescent="0.3">
      <c r="K8549" s="148" t="str">
        <f>IFERROR(VLOOKUP(A8549,DATABARANG!$B$4:$G$20000,5),"")</f>
        <v/>
      </c>
      <c r="L8549" s="149" t="str">
        <f t="shared" si="278"/>
        <v/>
      </c>
      <c r="M8549" s="158" t="str">
        <f t="shared" si="279"/>
        <v/>
      </c>
      <c r="O8549" s="151"/>
    </row>
    <row r="8550" spans="11:15" x14ac:dyDescent="0.3">
      <c r="K8550" s="148" t="str">
        <f>IFERROR(VLOOKUP(A8550,DATABARANG!$B$4:$G$20000,5),"")</f>
        <v/>
      </c>
      <c r="L8550" s="149" t="str">
        <f t="shared" si="278"/>
        <v/>
      </c>
      <c r="M8550" s="158" t="str">
        <f t="shared" si="279"/>
        <v/>
      </c>
      <c r="O8550" s="151"/>
    </row>
    <row r="8551" spans="11:15" x14ac:dyDescent="0.3">
      <c r="K8551" s="148" t="str">
        <f>IFERROR(VLOOKUP(A8551,DATABARANG!$B$4:$G$20000,5),"")</f>
        <v/>
      </c>
      <c r="L8551" s="149" t="str">
        <f t="shared" si="278"/>
        <v/>
      </c>
      <c r="M8551" s="158" t="str">
        <f t="shared" si="279"/>
        <v/>
      </c>
      <c r="O8551" s="151"/>
    </row>
    <row r="8552" spans="11:15" x14ac:dyDescent="0.3">
      <c r="K8552" s="148" t="str">
        <f>IFERROR(VLOOKUP(A8552,DATABARANG!$B$4:$G$20000,5),"")</f>
        <v/>
      </c>
      <c r="L8552" s="149" t="str">
        <f t="shared" si="278"/>
        <v/>
      </c>
      <c r="M8552" s="158" t="str">
        <f t="shared" si="279"/>
        <v/>
      </c>
      <c r="O8552" s="151"/>
    </row>
    <row r="8553" spans="11:15" x14ac:dyDescent="0.3">
      <c r="K8553" s="148" t="str">
        <f>IFERROR(VLOOKUP(A8553,DATABARANG!$B$4:$G$20000,5),"")</f>
        <v/>
      </c>
      <c r="L8553" s="149" t="str">
        <f t="shared" si="278"/>
        <v/>
      </c>
      <c r="M8553" s="158" t="str">
        <f t="shared" si="279"/>
        <v/>
      </c>
      <c r="O8553" s="151"/>
    </row>
    <row r="8554" spans="11:15" x14ac:dyDescent="0.3">
      <c r="K8554" s="148" t="str">
        <f>IFERROR(VLOOKUP(A8554,DATABARANG!$B$4:$G$20000,5),"")</f>
        <v/>
      </c>
      <c r="L8554" s="149" t="str">
        <f t="shared" si="278"/>
        <v/>
      </c>
      <c r="M8554" s="158" t="str">
        <f t="shared" si="279"/>
        <v/>
      </c>
      <c r="O8554" s="151"/>
    </row>
    <row r="8555" spans="11:15" x14ac:dyDescent="0.3">
      <c r="K8555" s="148" t="str">
        <f>IFERROR(VLOOKUP(A8555,DATABARANG!$B$4:$G$20000,5),"")</f>
        <v/>
      </c>
      <c r="L8555" s="149" t="str">
        <f t="shared" si="278"/>
        <v/>
      </c>
      <c r="M8555" s="158" t="str">
        <f t="shared" si="279"/>
        <v/>
      </c>
      <c r="O8555" s="151"/>
    </row>
    <row r="8556" spans="11:15" x14ac:dyDescent="0.3">
      <c r="K8556" s="148" t="str">
        <f>IFERROR(VLOOKUP(A8556,DATABARANG!$B$4:$G$20000,5),"")</f>
        <v/>
      </c>
      <c r="L8556" s="149" t="str">
        <f t="shared" si="278"/>
        <v/>
      </c>
      <c r="M8556" s="158" t="str">
        <f t="shared" si="279"/>
        <v/>
      </c>
      <c r="O8556" s="151"/>
    </row>
    <row r="8557" spans="11:15" x14ac:dyDescent="0.3">
      <c r="K8557" s="148" t="str">
        <f>IFERROR(VLOOKUP(A8557,DATABARANG!$B$4:$G$20000,5),"")</f>
        <v/>
      </c>
      <c r="L8557" s="149" t="str">
        <f t="shared" si="278"/>
        <v/>
      </c>
      <c r="M8557" s="158" t="str">
        <f t="shared" si="279"/>
        <v/>
      </c>
      <c r="O8557" s="151"/>
    </row>
    <row r="8558" spans="11:15" x14ac:dyDescent="0.3">
      <c r="K8558" s="148" t="str">
        <f>IFERROR(VLOOKUP(A8558,DATABARANG!$B$4:$G$20000,5),"")</f>
        <v/>
      </c>
      <c r="L8558" s="149" t="str">
        <f t="shared" si="278"/>
        <v/>
      </c>
      <c r="M8558" s="158" t="str">
        <f t="shared" si="279"/>
        <v/>
      </c>
      <c r="O8558" s="151"/>
    </row>
    <row r="8559" spans="11:15" x14ac:dyDescent="0.3">
      <c r="K8559" s="148" t="str">
        <f>IFERROR(VLOOKUP(A8559,DATABARANG!$B$4:$G$20000,5),"")</f>
        <v/>
      </c>
      <c r="L8559" s="149" t="str">
        <f t="shared" si="278"/>
        <v/>
      </c>
      <c r="M8559" s="158" t="str">
        <f t="shared" si="279"/>
        <v/>
      </c>
      <c r="O8559" s="151"/>
    </row>
    <row r="8560" spans="11:15" x14ac:dyDescent="0.3">
      <c r="K8560" s="148" t="str">
        <f>IFERROR(VLOOKUP(A8560,DATABARANG!$B$4:$G$20000,5),"")</f>
        <v/>
      </c>
      <c r="L8560" s="149" t="str">
        <f t="shared" si="278"/>
        <v/>
      </c>
      <c r="M8560" s="158" t="str">
        <f t="shared" si="279"/>
        <v/>
      </c>
      <c r="O8560" s="151"/>
    </row>
    <row r="8561" spans="11:15" x14ac:dyDescent="0.3">
      <c r="K8561" s="148" t="str">
        <f>IFERROR(VLOOKUP(A8561,DATABARANG!$B$4:$G$20000,5),"")</f>
        <v/>
      </c>
      <c r="L8561" s="149" t="str">
        <f t="shared" si="278"/>
        <v/>
      </c>
      <c r="M8561" s="158" t="str">
        <f t="shared" si="279"/>
        <v/>
      </c>
      <c r="O8561" s="151"/>
    </row>
    <row r="8562" spans="11:15" x14ac:dyDescent="0.3">
      <c r="K8562" s="148" t="str">
        <f>IFERROR(VLOOKUP(A8562,DATABARANG!$B$4:$G$20000,5),"")</f>
        <v/>
      </c>
      <c r="L8562" s="149" t="str">
        <f t="shared" si="278"/>
        <v/>
      </c>
      <c r="M8562" s="158" t="str">
        <f t="shared" si="279"/>
        <v/>
      </c>
      <c r="O8562" s="151"/>
    </row>
    <row r="8563" spans="11:15" x14ac:dyDescent="0.3">
      <c r="K8563" s="148" t="str">
        <f>IFERROR(VLOOKUP(A8563,DATABARANG!$B$4:$G$20000,5),"")</f>
        <v/>
      </c>
      <c r="L8563" s="149" t="str">
        <f t="shared" si="278"/>
        <v/>
      </c>
      <c r="M8563" s="158" t="str">
        <f t="shared" si="279"/>
        <v/>
      </c>
      <c r="O8563" s="151"/>
    </row>
    <row r="8564" spans="11:15" x14ac:dyDescent="0.3">
      <c r="K8564" s="148" t="str">
        <f>IFERROR(VLOOKUP(A8564,DATABARANG!$B$4:$G$20000,5),"")</f>
        <v/>
      </c>
      <c r="L8564" s="149" t="str">
        <f t="shared" si="278"/>
        <v/>
      </c>
      <c r="M8564" s="158" t="str">
        <f t="shared" si="279"/>
        <v/>
      </c>
      <c r="O8564" s="151"/>
    </row>
    <row r="8565" spans="11:15" x14ac:dyDescent="0.3">
      <c r="K8565" s="148" t="str">
        <f>IFERROR(VLOOKUP(A8565,DATABARANG!$B$4:$G$20000,5),"")</f>
        <v/>
      </c>
      <c r="L8565" s="149" t="str">
        <f t="shared" si="278"/>
        <v/>
      </c>
      <c r="M8565" s="158" t="str">
        <f t="shared" si="279"/>
        <v/>
      </c>
      <c r="O8565" s="151"/>
    </row>
    <row r="8566" spans="11:15" x14ac:dyDescent="0.3">
      <c r="K8566" s="148" t="str">
        <f>IFERROR(VLOOKUP(A8566,DATABARANG!$B$4:$G$20000,5),"")</f>
        <v/>
      </c>
      <c r="L8566" s="149" t="str">
        <f t="shared" si="278"/>
        <v/>
      </c>
      <c r="M8566" s="158" t="str">
        <f t="shared" si="279"/>
        <v/>
      </c>
      <c r="O8566" s="151"/>
    </row>
    <row r="8567" spans="11:15" x14ac:dyDescent="0.3">
      <c r="K8567" s="148" t="str">
        <f>IFERROR(VLOOKUP(A8567,DATABARANG!$B$4:$G$20000,5),"")</f>
        <v/>
      </c>
      <c r="L8567" s="149" t="str">
        <f t="shared" si="278"/>
        <v/>
      </c>
      <c r="M8567" s="158" t="str">
        <f t="shared" si="279"/>
        <v/>
      </c>
      <c r="O8567" s="151"/>
    </row>
    <row r="8568" spans="11:15" x14ac:dyDescent="0.3">
      <c r="K8568" s="148" t="str">
        <f>IFERROR(VLOOKUP(A8568,DATABARANG!$B$4:$G$20000,5),"")</f>
        <v/>
      </c>
      <c r="L8568" s="149" t="str">
        <f t="shared" si="278"/>
        <v/>
      </c>
      <c r="M8568" s="158" t="str">
        <f t="shared" si="279"/>
        <v/>
      </c>
      <c r="O8568" s="151"/>
    </row>
    <row r="8569" spans="11:15" x14ac:dyDescent="0.3">
      <c r="K8569" s="148" t="str">
        <f>IFERROR(VLOOKUP(A8569,DATABARANG!$B$4:$G$20000,5),"")</f>
        <v/>
      </c>
      <c r="L8569" s="149" t="str">
        <f t="shared" si="278"/>
        <v/>
      </c>
      <c r="M8569" s="158" t="str">
        <f t="shared" si="279"/>
        <v/>
      </c>
      <c r="O8569" s="151"/>
    </row>
    <row r="8570" spans="11:15" x14ac:dyDescent="0.3">
      <c r="K8570" s="148" t="str">
        <f>IFERROR(VLOOKUP(A8570,DATABARANG!$B$4:$G$20000,5),"")</f>
        <v/>
      </c>
      <c r="L8570" s="149" t="str">
        <f t="shared" si="278"/>
        <v/>
      </c>
      <c r="M8570" s="158" t="str">
        <f t="shared" si="279"/>
        <v/>
      </c>
      <c r="O8570" s="151"/>
    </row>
    <row r="8571" spans="11:15" x14ac:dyDescent="0.3">
      <c r="K8571" s="148" t="str">
        <f>IFERROR(VLOOKUP(A8571,DATABARANG!$B$4:$G$20000,5),"")</f>
        <v/>
      </c>
      <c r="L8571" s="149" t="str">
        <f t="shared" si="278"/>
        <v/>
      </c>
      <c r="M8571" s="158" t="str">
        <f t="shared" si="279"/>
        <v/>
      </c>
      <c r="O8571" s="151"/>
    </row>
    <row r="8572" spans="11:15" x14ac:dyDescent="0.3">
      <c r="K8572" s="148" t="str">
        <f>IFERROR(VLOOKUP(A8572,DATABARANG!$B$4:$G$20000,5),"")</f>
        <v/>
      </c>
      <c r="L8572" s="149" t="str">
        <f t="shared" si="278"/>
        <v/>
      </c>
      <c r="M8572" s="158" t="str">
        <f t="shared" si="279"/>
        <v/>
      </c>
      <c r="O8572" s="151"/>
    </row>
    <row r="8573" spans="11:15" x14ac:dyDescent="0.3">
      <c r="K8573" s="148" t="str">
        <f>IFERROR(VLOOKUP(A8573,DATABARANG!$B$4:$G$20000,5),"")</f>
        <v/>
      </c>
      <c r="L8573" s="149" t="str">
        <f t="shared" si="278"/>
        <v/>
      </c>
      <c r="M8573" s="158" t="str">
        <f t="shared" si="279"/>
        <v/>
      </c>
      <c r="O8573" s="151"/>
    </row>
    <row r="8574" spans="11:15" x14ac:dyDescent="0.3">
      <c r="K8574" s="148" t="str">
        <f>IFERROR(VLOOKUP(A8574,DATABARANG!$B$4:$G$20000,5),"")</f>
        <v/>
      </c>
      <c r="L8574" s="149" t="str">
        <f t="shared" si="278"/>
        <v/>
      </c>
      <c r="M8574" s="158" t="str">
        <f t="shared" si="279"/>
        <v/>
      </c>
      <c r="O8574" s="151"/>
    </row>
    <row r="8575" spans="11:15" x14ac:dyDescent="0.3">
      <c r="K8575" s="148" t="str">
        <f>IFERROR(VLOOKUP(A8575,DATABARANG!$B$4:$G$20000,5),"")</f>
        <v/>
      </c>
      <c r="L8575" s="149" t="str">
        <f t="shared" si="278"/>
        <v/>
      </c>
      <c r="M8575" s="158" t="str">
        <f t="shared" si="279"/>
        <v/>
      </c>
      <c r="O8575" s="151"/>
    </row>
    <row r="8576" spans="11:15" x14ac:dyDescent="0.3">
      <c r="K8576" s="148" t="str">
        <f>IFERROR(VLOOKUP(A8576,DATABARANG!$B$4:$G$20000,5),"")</f>
        <v/>
      </c>
      <c r="L8576" s="149" t="str">
        <f t="shared" si="278"/>
        <v/>
      </c>
      <c r="M8576" s="158" t="str">
        <f t="shared" si="279"/>
        <v/>
      </c>
      <c r="O8576" s="151"/>
    </row>
    <row r="8577" spans="11:15" x14ac:dyDescent="0.3">
      <c r="K8577" s="148" t="str">
        <f>IFERROR(VLOOKUP(A8577,DATABARANG!$B$4:$G$20000,5),"")</f>
        <v/>
      </c>
      <c r="L8577" s="149" t="str">
        <f t="shared" si="278"/>
        <v/>
      </c>
      <c r="M8577" s="158" t="str">
        <f t="shared" si="279"/>
        <v/>
      </c>
      <c r="O8577" s="151"/>
    </row>
    <row r="8578" spans="11:15" x14ac:dyDescent="0.3">
      <c r="K8578" s="148" t="str">
        <f>IFERROR(VLOOKUP(A8578,DATABARANG!$B$4:$G$20000,5),"")</f>
        <v/>
      </c>
      <c r="L8578" s="149" t="str">
        <f t="shared" si="278"/>
        <v/>
      </c>
      <c r="M8578" s="158" t="str">
        <f t="shared" si="279"/>
        <v/>
      </c>
      <c r="O8578" s="151"/>
    </row>
    <row r="8579" spans="11:15" x14ac:dyDescent="0.3">
      <c r="K8579" s="148" t="str">
        <f>IFERROR(VLOOKUP(A8579,DATABARANG!$B$4:$G$20000,5),"")</f>
        <v/>
      </c>
      <c r="L8579" s="149" t="str">
        <f t="shared" si="278"/>
        <v/>
      </c>
      <c r="M8579" s="158" t="str">
        <f t="shared" si="279"/>
        <v/>
      </c>
      <c r="O8579" s="151"/>
    </row>
    <row r="8580" spans="11:15" x14ac:dyDescent="0.3">
      <c r="K8580" s="148" t="str">
        <f>IFERROR(VLOOKUP(A8580,DATABARANG!$B$4:$G$20000,5),"")</f>
        <v/>
      </c>
      <c r="L8580" s="149" t="str">
        <f t="shared" si="278"/>
        <v/>
      </c>
      <c r="M8580" s="158" t="str">
        <f t="shared" si="279"/>
        <v/>
      </c>
      <c r="O8580" s="151"/>
    </row>
    <row r="8581" spans="11:15" x14ac:dyDescent="0.3">
      <c r="K8581" s="148" t="str">
        <f>IFERROR(VLOOKUP(A8581,DATABARANG!$B$4:$G$20000,5),"")</f>
        <v/>
      </c>
      <c r="L8581" s="149" t="str">
        <f t="shared" si="278"/>
        <v/>
      </c>
      <c r="M8581" s="158" t="str">
        <f t="shared" si="279"/>
        <v/>
      </c>
      <c r="O8581" s="151"/>
    </row>
    <row r="8582" spans="11:15" x14ac:dyDescent="0.3">
      <c r="K8582" s="148" t="str">
        <f>IFERROR(VLOOKUP(A8582,DATABARANG!$B$4:$G$20000,5),"")</f>
        <v/>
      </c>
      <c r="L8582" s="149" t="str">
        <f t="shared" ref="L8582:L8645" si="280">IFERROR((E8582-K8582)*G8582,"")</f>
        <v/>
      </c>
      <c r="M8582" s="158" t="str">
        <f t="shared" ref="M8582:M8645" si="281">IF(B8582="","",TEXT(B8582,"DD-MMM"))</f>
        <v/>
      </c>
      <c r="O8582" s="151"/>
    </row>
    <row r="8583" spans="11:15" x14ac:dyDescent="0.3">
      <c r="K8583" s="148" t="str">
        <f>IFERROR(VLOOKUP(A8583,DATABARANG!$B$4:$G$20000,5),"")</f>
        <v/>
      </c>
      <c r="L8583" s="149" t="str">
        <f t="shared" si="280"/>
        <v/>
      </c>
      <c r="M8583" s="158" t="str">
        <f t="shared" si="281"/>
        <v/>
      </c>
      <c r="O8583" s="151"/>
    </row>
    <row r="8584" spans="11:15" x14ac:dyDescent="0.3">
      <c r="K8584" s="148" t="str">
        <f>IFERROR(VLOOKUP(A8584,DATABARANG!$B$4:$G$20000,5),"")</f>
        <v/>
      </c>
      <c r="L8584" s="149" t="str">
        <f t="shared" si="280"/>
        <v/>
      </c>
      <c r="M8584" s="158" t="str">
        <f t="shared" si="281"/>
        <v/>
      </c>
      <c r="O8584" s="151"/>
    </row>
    <row r="8585" spans="11:15" x14ac:dyDescent="0.3">
      <c r="K8585" s="148" t="str">
        <f>IFERROR(VLOOKUP(A8585,DATABARANG!$B$4:$G$20000,5),"")</f>
        <v/>
      </c>
      <c r="L8585" s="149" t="str">
        <f t="shared" si="280"/>
        <v/>
      </c>
      <c r="M8585" s="158" t="str">
        <f t="shared" si="281"/>
        <v/>
      </c>
      <c r="O8585" s="151"/>
    </row>
    <row r="8586" spans="11:15" x14ac:dyDescent="0.3">
      <c r="K8586" s="148" t="str">
        <f>IFERROR(VLOOKUP(A8586,DATABARANG!$B$4:$G$20000,5),"")</f>
        <v/>
      </c>
      <c r="L8586" s="149" t="str">
        <f t="shared" si="280"/>
        <v/>
      </c>
      <c r="M8586" s="158" t="str">
        <f t="shared" si="281"/>
        <v/>
      </c>
      <c r="O8586" s="151"/>
    </row>
    <row r="8587" spans="11:15" x14ac:dyDescent="0.3">
      <c r="K8587" s="148" t="str">
        <f>IFERROR(VLOOKUP(A8587,DATABARANG!$B$4:$G$20000,5),"")</f>
        <v/>
      </c>
      <c r="L8587" s="149" t="str">
        <f t="shared" si="280"/>
        <v/>
      </c>
      <c r="M8587" s="158" t="str">
        <f t="shared" si="281"/>
        <v/>
      </c>
      <c r="O8587" s="151"/>
    </row>
    <row r="8588" spans="11:15" x14ac:dyDescent="0.3">
      <c r="K8588" s="148" t="str">
        <f>IFERROR(VLOOKUP(A8588,DATABARANG!$B$4:$G$20000,5),"")</f>
        <v/>
      </c>
      <c r="L8588" s="149" t="str">
        <f t="shared" si="280"/>
        <v/>
      </c>
      <c r="M8588" s="158" t="str">
        <f t="shared" si="281"/>
        <v/>
      </c>
      <c r="O8588" s="151"/>
    </row>
    <row r="8589" spans="11:15" x14ac:dyDescent="0.3">
      <c r="K8589" s="148" t="str">
        <f>IFERROR(VLOOKUP(A8589,DATABARANG!$B$4:$G$20000,5),"")</f>
        <v/>
      </c>
      <c r="L8589" s="149" t="str">
        <f t="shared" si="280"/>
        <v/>
      </c>
      <c r="M8589" s="158" t="str">
        <f t="shared" si="281"/>
        <v/>
      </c>
      <c r="O8589" s="151"/>
    </row>
    <row r="8590" spans="11:15" x14ac:dyDescent="0.3">
      <c r="K8590" s="148" t="str">
        <f>IFERROR(VLOOKUP(A8590,DATABARANG!$B$4:$G$20000,5),"")</f>
        <v/>
      </c>
      <c r="L8590" s="149" t="str">
        <f t="shared" si="280"/>
        <v/>
      </c>
      <c r="M8590" s="158" t="str">
        <f t="shared" si="281"/>
        <v/>
      </c>
      <c r="O8590" s="151"/>
    </row>
    <row r="8591" spans="11:15" x14ac:dyDescent="0.3">
      <c r="K8591" s="148" t="str">
        <f>IFERROR(VLOOKUP(A8591,DATABARANG!$B$4:$G$20000,5),"")</f>
        <v/>
      </c>
      <c r="L8591" s="149" t="str">
        <f t="shared" si="280"/>
        <v/>
      </c>
      <c r="M8591" s="158" t="str">
        <f t="shared" si="281"/>
        <v/>
      </c>
      <c r="O8591" s="151"/>
    </row>
    <row r="8592" spans="11:15" x14ac:dyDescent="0.3">
      <c r="K8592" s="148" t="str">
        <f>IFERROR(VLOOKUP(A8592,DATABARANG!$B$4:$G$20000,5),"")</f>
        <v/>
      </c>
      <c r="L8592" s="149" t="str">
        <f t="shared" si="280"/>
        <v/>
      </c>
      <c r="M8592" s="158" t="str">
        <f t="shared" si="281"/>
        <v/>
      </c>
      <c r="O8592" s="151"/>
    </row>
    <row r="8593" spans="11:15" x14ac:dyDescent="0.3">
      <c r="K8593" s="148" t="str">
        <f>IFERROR(VLOOKUP(A8593,DATABARANG!$B$4:$G$20000,5),"")</f>
        <v/>
      </c>
      <c r="L8593" s="149" t="str">
        <f t="shared" si="280"/>
        <v/>
      </c>
      <c r="M8593" s="158" t="str">
        <f t="shared" si="281"/>
        <v/>
      </c>
      <c r="O8593" s="151"/>
    </row>
    <row r="8594" spans="11:15" x14ac:dyDescent="0.3">
      <c r="K8594" s="148" t="str">
        <f>IFERROR(VLOOKUP(A8594,DATABARANG!$B$4:$G$20000,5),"")</f>
        <v/>
      </c>
      <c r="L8594" s="149" t="str">
        <f t="shared" si="280"/>
        <v/>
      </c>
      <c r="M8594" s="158" t="str">
        <f t="shared" si="281"/>
        <v/>
      </c>
      <c r="O8594" s="151"/>
    </row>
    <row r="8595" spans="11:15" x14ac:dyDescent="0.3">
      <c r="K8595" s="148" t="str">
        <f>IFERROR(VLOOKUP(A8595,DATABARANG!$B$4:$G$20000,5),"")</f>
        <v/>
      </c>
      <c r="L8595" s="149" t="str">
        <f t="shared" si="280"/>
        <v/>
      </c>
      <c r="M8595" s="158" t="str">
        <f t="shared" si="281"/>
        <v/>
      </c>
      <c r="O8595" s="151"/>
    </row>
    <row r="8596" spans="11:15" x14ac:dyDescent="0.3">
      <c r="K8596" s="148" t="str">
        <f>IFERROR(VLOOKUP(A8596,DATABARANG!$B$4:$G$20000,5),"")</f>
        <v/>
      </c>
      <c r="L8596" s="149" t="str">
        <f t="shared" si="280"/>
        <v/>
      </c>
      <c r="M8596" s="158" t="str">
        <f t="shared" si="281"/>
        <v/>
      </c>
      <c r="O8596" s="151"/>
    </row>
    <row r="8597" spans="11:15" x14ac:dyDescent="0.3">
      <c r="K8597" s="148" t="str">
        <f>IFERROR(VLOOKUP(A8597,DATABARANG!$B$4:$G$20000,5),"")</f>
        <v/>
      </c>
      <c r="L8597" s="149" t="str">
        <f t="shared" si="280"/>
        <v/>
      </c>
      <c r="M8597" s="158" t="str">
        <f t="shared" si="281"/>
        <v/>
      </c>
      <c r="O8597" s="151"/>
    </row>
    <row r="8598" spans="11:15" x14ac:dyDescent="0.3">
      <c r="K8598" s="148" t="str">
        <f>IFERROR(VLOOKUP(A8598,DATABARANG!$B$4:$G$20000,5),"")</f>
        <v/>
      </c>
      <c r="L8598" s="149" t="str">
        <f t="shared" si="280"/>
        <v/>
      </c>
      <c r="M8598" s="158" t="str">
        <f t="shared" si="281"/>
        <v/>
      </c>
      <c r="O8598" s="151"/>
    </row>
    <row r="8599" spans="11:15" x14ac:dyDescent="0.3">
      <c r="K8599" s="148" t="str">
        <f>IFERROR(VLOOKUP(A8599,DATABARANG!$B$4:$G$20000,5),"")</f>
        <v/>
      </c>
      <c r="L8599" s="149" t="str">
        <f t="shared" si="280"/>
        <v/>
      </c>
      <c r="M8599" s="158" t="str">
        <f t="shared" si="281"/>
        <v/>
      </c>
      <c r="O8599" s="151"/>
    </row>
    <row r="8600" spans="11:15" x14ac:dyDescent="0.3">
      <c r="K8600" s="148" t="str">
        <f>IFERROR(VLOOKUP(A8600,DATABARANG!$B$4:$G$20000,5),"")</f>
        <v/>
      </c>
      <c r="L8600" s="149" t="str">
        <f t="shared" si="280"/>
        <v/>
      </c>
      <c r="M8600" s="158" t="str">
        <f t="shared" si="281"/>
        <v/>
      </c>
      <c r="O8600" s="151"/>
    </row>
    <row r="8601" spans="11:15" x14ac:dyDescent="0.3">
      <c r="K8601" s="148" t="str">
        <f>IFERROR(VLOOKUP(A8601,DATABARANG!$B$4:$G$20000,5),"")</f>
        <v/>
      </c>
      <c r="L8601" s="149" t="str">
        <f t="shared" si="280"/>
        <v/>
      </c>
      <c r="M8601" s="158" t="str">
        <f t="shared" si="281"/>
        <v/>
      </c>
      <c r="O8601" s="151"/>
    </row>
    <row r="8602" spans="11:15" x14ac:dyDescent="0.3">
      <c r="K8602" s="148" t="str">
        <f>IFERROR(VLOOKUP(A8602,DATABARANG!$B$4:$G$20000,5),"")</f>
        <v/>
      </c>
      <c r="L8602" s="149" t="str">
        <f t="shared" si="280"/>
        <v/>
      </c>
      <c r="M8602" s="158" t="str">
        <f t="shared" si="281"/>
        <v/>
      </c>
      <c r="O8602" s="151"/>
    </row>
    <row r="8603" spans="11:15" x14ac:dyDescent="0.3">
      <c r="K8603" s="148" t="str">
        <f>IFERROR(VLOOKUP(A8603,DATABARANG!$B$4:$G$20000,5),"")</f>
        <v/>
      </c>
      <c r="L8603" s="149" t="str">
        <f t="shared" si="280"/>
        <v/>
      </c>
      <c r="M8603" s="158" t="str">
        <f t="shared" si="281"/>
        <v/>
      </c>
      <c r="O8603" s="151"/>
    </row>
    <row r="8604" spans="11:15" x14ac:dyDescent="0.3">
      <c r="K8604" s="148" t="str">
        <f>IFERROR(VLOOKUP(A8604,DATABARANG!$B$4:$G$20000,5),"")</f>
        <v/>
      </c>
      <c r="L8604" s="149" t="str">
        <f t="shared" si="280"/>
        <v/>
      </c>
      <c r="M8604" s="158" t="str">
        <f t="shared" si="281"/>
        <v/>
      </c>
      <c r="O8604" s="151"/>
    </row>
    <row r="8605" spans="11:15" x14ac:dyDescent="0.3">
      <c r="K8605" s="148" t="str">
        <f>IFERROR(VLOOKUP(A8605,DATABARANG!$B$4:$G$20000,5),"")</f>
        <v/>
      </c>
      <c r="L8605" s="149" t="str">
        <f t="shared" si="280"/>
        <v/>
      </c>
      <c r="M8605" s="158" t="str">
        <f t="shared" si="281"/>
        <v/>
      </c>
      <c r="O8605" s="151"/>
    </row>
    <row r="8606" spans="11:15" x14ac:dyDescent="0.3">
      <c r="K8606" s="148" t="str">
        <f>IFERROR(VLOOKUP(A8606,DATABARANG!$B$4:$G$20000,5),"")</f>
        <v/>
      </c>
      <c r="L8606" s="149" t="str">
        <f t="shared" si="280"/>
        <v/>
      </c>
      <c r="M8606" s="158" t="str">
        <f t="shared" si="281"/>
        <v/>
      </c>
      <c r="O8606" s="151"/>
    </row>
    <row r="8607" spans="11:15" x14ac:dyDescent="0.3">
      <c r="K8607" s="148" t="str">
        <f>IFERROR(VLOOKUP(A8607,DATABARANG!$B$4:$G$20000,5),"")</f>
        <v/>
      </c>
      <c r="L8607" s="149" t="str">
        <f t="shared" si="280"/>
        <v/>
      </c>
      <c r="M8607" s="158" t="str">
        <f t="shared" si="281"/>
        <v/>
      </c>
      <c r="O8607" s="151"/>
    </row>
    <row r="8608" spans="11:15" x14ac:dyDescent="0.3">
      <c r="K8608" s="148" t="str">
        <f>IFERROR(VLOOKUP(A8608,DATABARANG!$B$4:$G$20000,5),"")</f>
        <v/>
      </c>
      <c r="L8608" s="149" t="str">
        <f t="shared" si="280"/>
        <v/>
      </c>
      <c r="M8608" s="158" t="str">
        <f t="shared" si="281"/>
        <v/>
      </c>
      <c r="O8608" s="151"/>
    </row>
    <row r="8609" spans="11:15" x14ac:dyDescent="0.3">
      <c r="K8609" s="148" t="str">
        <f>IFERROR(VLOOKUP(A8609,DATABARANG!$B$4:$G$20000,5),"")</f>
        <v/>
      </c>
      <c r="L8609" s="149" t="str">
        <f t="shared" si="280"/>
        <v/>
      </c>
      <c r="M8609" s="158" t="str">
        <f t="shared" si="281"/>
        <v/>
      </c>
      <c r="O8609" s="151"/>
    </row>
    <row r="8610" spans="11:15" x14ac:dyDescent="0.3">
      <c r="K8610" s="148" t="str">
        <f>IFERROR(VLOOKUP(A8610,DATABARANG!$B$4:$G$20000,5),"")</f>
        <v/>
      </c>
      <c r="L8610" s="149" t="str">
        <f t="shared" si="280"/>
        <v/>
      </c>
      <c r="M8610" s="158" t="str">
        <f t="shared" si="281"/>
        <v/>
      </c>
      <c r="O8610" s="151"/>
    </row>
    <row r="8611" spans="11:15" x14ac:dyDescent="0.3">
      <c r="K8611" s="148" t="str">
        <f>IFERROR(VLOOKUP(A8611,DATABARANG!$B$4:$G$20000,5),"")</f>
        <v/>
      </c>
      <c r="L8611" s="149" t="str">
        <f t="shared" si="280"/>
        <v/>
      </c>
      <c r="M8611" s="158" t="str">
        <f t="shared" si="281"/>
        <v/>
      </c>
      <c r="O8611" s="151"/>
    </row>
    <row r="8612" spans="11:15" x14ac:dyDescent="0.3">
      <c r="K8612" s="148" t="str">
        <f>IFERROR(VLOOKUP(A8612,DATABARANG!$B$4:$G$20000,5),"")</f>
        <v/>
      </c>
      <c r="L8612" s="149" t="str">
        <f t="shared" si="280"/>
        <v/>
      </c>
      <c r="M8612" s="158" t="str">
        <f t="shared" si="281"/>
        <v/>
      </c>
      <c r="O8612" s="151"/>
    </row>
    <row r="8613" spans="11:15" x14ac:dyDescent="0.3">
      <c r="K8613" s="148" t="str">
        <f>IFERROR(VLOOKUP(A8613,DATABARANG!$B$4:$G$20000,5),"")</f>
        <v/>
      </c>
      <c r="L8613" s="149" t="str">
        <f t="shared" si="280"/>
        <v/>
      </c>
      <c r="M8613" s="158" t="str">
        <f t="shared" si="281"/>
        <v/>
      </c>
      <c r="O8613" s="151"/>
    </row>
    <row r="8614" spans="11:15" x14ac:dyDescent="0.3">
      <c r="K8614" s="148" t="str">
        <f>IFERROR(VLOOKUP(A8614,DATABARANG!$B$4:$G$20000,5),"")</f>
        <v/>
      </c>
      <c r="L8614" s="149" t="str">
        <f t="shared" si="280"/>
        <v/>
      </c>
      <c r="M8614" s="158" t="str">
        <f t="shared" si="281"/>
        <v/>
      </c>
      <c r="O8614" s="151"/>
    </row>
    <row r="8615" spans="11:15" x14ac:dyDescent="0.3">
      <c r="K8615" s="148" t="str">
        <f>IFERROR(VLOOKUP(A8615,DATABARANG!$B$4:$G$20000,5),"")</f>
        <v/>
      </c>
      <c r="L8615" s="149" t="str">
        <f t="shared" si="280"/>
        <v/>
      </c>
      <c r="M8615" s="158" t="str">
        <f t="shared" si="281"/>
        <v/>
      </c>
      <c r="O8615" s="151"/>
    </row>
    <row r="8616" spans="11:15" x14ac:dyDescent="0.3">
      <c r="K8616" s="148" t="str">
        <f>IFERROR(VLOOKUP(A8616,DATABARANG!$B$4:$G$20000,5),"")</f>
        <v/>
      </c>
      <c r="L8616" s="149" t="str">
        <f t="shared" si="280"/>
        <v/>
      </c>
      <c r="M8616" s="158" t="str">
        <f t="shared" si="281"/>
        <v/>
      </c>
      <c r="O8616" s="151"/>
    </row>
    <row r="8617" spans="11:15" x14ac:dyDescent="0.3">
      <c r="K8617" s="148" t="str">
        <f>IFERROR(VLOOKUP(A8617,DATABARANG!$B$4:$G$20000,5),"")</f>
        <v/>
      </c>
      <c r="L8617" s="149" t="str">
        <f t="shared" si="280"/>
        <v/>
      </c>
      <c r="M8617" s="158" t="str">
        <f t="shared" si="281"/>
        <v/>
      </c>
      <c r="O8617" s="151"/>
    </row>
    <row r="8618" spans="11:15" x14ac:dyDescent="0.3">
      <c r="K8618" s="148" t="str">
        <f>IFERROR(VLOOKUP(A8618,DATABARANG!$B$4:$G$20000,5),"")</f>
        <v/>
      </c>
      <c r="L8618" s="149" t="str">
        <f t="shared" si="280"/>
        <v/>
      </c>
      <c r="M8618" s="158" t="str">
        <f t="shared" si="281"/>
        <v/>
      </c>
      <c r="O8618" s="151"/>
    </row>
    <row r="8619" spans="11:15" x14ac:dyDescent="0.3">
      <c r="K8619" s="148" t="str">
        <f>IFERROR(VLOOKUP(A8619,DATABARANG!$B$4:$G$20000,5),"")</f>
        <v/>
      </c>
      <c r="L8619" s="149" t="str">
        <f t="shared" si="280"/>
        <v/>
      </c>
      <c r="M8619" s="158" t="str">
        <f t="shared" si="281"/>
        <v/>
      </c>
      <c r="O8619" s="151"/>
    </row>
    <row r="8620" spans="11:15" x14ac:dyDescent="0.3">
      <c r="K8620" s="148" t="str">
        <f>IFERROR(VLOOKUP(A8620,DATABARANG!$B$4:$G$20000,5),"")</f>
        <v/>
      </c>
      <c r="L8620" s="149" t="str">
        <f t="shared" si="280"/>
        <v/>
      </c>
      <c r="M8620" s="158" t="str">
        <f t="shared" si="281"/>
        <v/>
      </c>
      <c r="O8620" s="151"/>
    </row>
    <row r="8621" spans="11:15" x14ac:dyDescent="0.3">
      <c r="K8621" s="148" t="str">
        <f>IFERROR(VLOOKUP(A8621,DATABARANG!$B$4:$G$20000,5),"")</f>
        <v/>
      </c>
      <c r="L8621" s="149" t="str">
        <f t="shared" si="280"/>
        <v/>
      </c>
      <c r="M8621" s="158" t="str">
        <f t="shared" si="281"/>
        <v/>
      </c>
      <c r="O8621" s="151"/>
    </row>
    <row r="8622" spans="11:15" x14ac:dyDescent="0.3">
      <c r="K8622" s="148" t="str">
        <f>IFERROR(VLOOKUP(A8622,DATABARANG!$B$4:$G$20000,5),"")</f>
        <v/>
      </c>
      <c r="L8622" s="149" t="str">
        <f t="shared" si="280"/>
        <v/>
      </c>
      <c r="M8622" s="158" t="str">
        <f t="shared" si="281"/>
        <v/>
      </c>
      <c r="O8622" s="151"/>
    </row>
    <row r="8623" spans="11:15" x14ac:dyDescent="0.3">
      <c r="K8623" s="148" t="str">
        <f>IFERROR(VLOOKUP(A8623,DATABARANG!$B$4:$G$20000,5),"")</f>
        <v/>
      </c>
      <c r="L8623" s="149" t="str">
        <f t="shared" si="280"/>
        <v/>
      </c>
      <c r="M8623" s="158" t="str">
        <f t="shared" si="281"/>
        <v/>
      </c>
      <c r="O8623" s="151"/>
    </row>
    <row r="8624" spans="11:15" x14ac:dyDescent="0.3">
      <c r="K8624" s="148" t="str">
        <f>IFERROR(VLOOKUP(A8624,DATABARANG!$B$4:$G$20000,5),"")</f>
        <v/>
      </c>
      <c r="L8624" s="149" t="str">
        <f t="shared" si="280"/>
        <v/>
      </c>
      <c r="M8624" s="158" t="str">
        <f t="shared" si="281"/>
        <v/>
      </c>
      <c r="O8624" s="151"/>
    </row>
    <row r="8625" spans="11:15" x14ac:dyDescent="0.3">
      <c r="K8625" s="148" t="str">
        <f>IFERROR(VLOOKUP(A8625,DATABARANG!$B$4:$G$20000,5),"")</f>
        <v/>
      </c>
      <c r="L8625" s="149" t="str">
        <f t="shared" si="280"/>
        <v/>
      </c>
      <c r="M8625" s="158" t="str">
        <f t="shared" si="281"/>
        <v/>
      </c>
      <c r="O8625" s="151"/>
    </row>
    <row r="8626" spans="11:15" x14ac:dyDescent="0.3">
      <c r="K8626" s="148" t="str">
        <f>IFERROR(VLOOKUP(A8626,DATABARANG!$B$4:$G$20000,5),"")</f>
        <v/>
      </c>
      <c r="L8626" s="149" t="str">
        <f t="shared" si="280"/>
        <v/>
      </c>
      <c r="M8626" s="158" t="str">
        <f t="shared" si="281"/>
        <v/>
      </c>
      <c r="O8626" s="151"/>
    </row>
    <row r="8627" spans="11:15" x14ac:dyDescent="0.3">
      <c r="K8627" s="148" t="str">
        <f>IFERROR(VLOOKUP(A8627,DATABARANG!$B$4:$G$20000,5),"")</f>
        <v/>
      </c>
      <c r="L8627" s="149" t="str">
        <f t="shared" si="280"/>
        <v/>
      </c>
      <c r="M8627" s="158" t="str">
        <f t="shared" si="281"/>
        <v/>
      </c>
      <c r="O8627" s="151"/>
    </row>
    <row r="8628" spans="11:15" x14ac:dyDescent="0.3">
      <c r="K8628" s="148" t="str">
        <f>IFERROR(VLOOKUP(A8628,DATABARANG!$B$4:$G$20000,5),"")</f>
        <v/>
      </c>
      <c r="L8628" s="149" t="str">
        <f t="shared" si="280"/>
        <v/>
      </c>
      <c r="M8628" s="158" t="str">
        <f t="shared" si="281"/>
        <v/>
      </c>
      <c r="O8628" s="151"/>
    </row>
    <row r="8629" spans="11:15" x14ac:dyDescent="0.3">
      <c r="K8629" s="148" t="str">
        <f>IFERROR(VLOOKUP(A8629,DATABARANG!$B$4:$G$20000,5),"")</f>
        <v/>
      </c>
      <c r="L8629" s="149" t="str">
        <f t="shared" si="280"/>
        <v/>
      </c>
      <c r="M8629" s="158" t="str">
        <f t="shared" si="281"/>
        <v/>
      </c>
      <c r="O8629" s="151"/>
    </row>
    <row r="8630" spans="11:15" x14ac:dyDescent="0.3">
      <c r="K8630" s="148" t="str">
        <f>IFERROR(VLOOKUP(A8630,DATABARANG!$B$4:$G$20000,5),"")</f>
        <v/>
      </c>
      <c r="L8630" s="149" t="str">
        <f t="shared" si="280"/>
        <v/>
      </c>
      <c r="M8630" s="158" t="str">
        <f t="shared" si="281"/>
        <v/>
      </c>
      <c r="O8630" s="151"/>
    </row>
    <row r="8631" spans="11:15" x14ac:dyDescent="0.3">
      <c r="K8631" s="148" t="str">
        <f>IFERROR(VLOOKUP(A8631,DATABARANG!$B$4:$G$20000,5),"")</f>
        <v/>
      </c>
      <c r="L8631" s="149" t="str">
        <f t="shared" si="280"/>
        <v/>
      </c>
      <c r="M8631" s="158" t="str">
        <f t="shared" si="281"/>
        <v/>
      </c>
      <c r="O8631" s="151"/>
    </row>
    <row r="8632" spans="11:15" x14ac:dyDescent="0.3">
      <c r="K8632" s="148" t="str">
        <f>IFERROR(VLOOKUP(A8632,DATABARANG!$B$4:$G$20000,5),"")</f>
        <v/>
      </c>
      <c r="L8632" s="149" t="str">
        <f t="shared" si="280"/>
        <v/>
      </c>
      <c r="M8632" s="158" t="str">
        <f t="shared" si="281"/>
        <v/>
      </c>
      <c r="O8632" s="151"/>
    </row>
    <row r="8633" spans="11:15" x14ac:dyDescent="0.3">
      <c r="K8633" s="148" t="str">
        <f>IFERROR(VLOOKUP(A8633,DATABARANG!$B$4:$G$20000,5),"")</f>
        <v/>
      </c>
      <c r="L8633" s="149" t="str">
        <f t="shared" si="280"/>
        <v/>
      </c>
      <c r="M8633" s="158" t="str">
        <f t="shared" si="281"/>
        <v/>
      </c>
      <c r="O8633" s="151"/>
    </row>
    <row r="8634" spans="11:15" x14ac:dyDescent="0.3">
      <c r="K8634" s="148" t="str">
        <f>IFERROR(VLOOKUP(A8634,DATABARANG!$B$4:$G$20000,5),"")</f>
        <v/>
      </c>
      <c r="L8634" s="149" t="str">
        <f t="shared" si="280"/>
        <v/>
      </c>
      <c r="M8634" s="158" t="str">
        <f t="shared" si="281"/>
        <v/>
      </c>
      <c r="O8634" s="151"/>
    </row>
    <row r="8635" spans="11:15" x14ac:dyDescent="0.3">
      <c r="K8635" s="148" t="str">
        <f>IFERROR(VLOOKUP(A8635,DATABARANG!$B$4:$G$20000,5),"")</f>
        <v/>
      </c>
      <c r="L8635" s="149" t="str">
        <f t="shared" si="280"/>
        <v/>
      </c>
      <c r="M8635" s="158" t="str">
        <f t="shared" si="281"/>
        <v/>
      </c>
      <c r="O8635" s="151"/>
    </row>
    <row r="8636" spans="11:15" x14ac:dyDescent="0.3">
      <c r="K8636" s="148" t="str">
        <f>IFERROR(VLOOKUP(A8636,DATABARANG!$B$4:$G$20000,5),"")</f>
        <v/>
      </c>
      <c r="L8636" s="149" t="str">
        <f t="shared" si="280"/>
        <v/>
      </c>
      <c r="M8636" s="158" t="str">
        <f t="shared" si="281"/>
        <v/>
      </c>
      <c r="O8636" s="151"/>
    </row>
    <row r="8637" spans="11:15" x14ac:dyDescent="0.3">
      <c r="K8637" s="148" t="str">
        <f>IFERROR(VLOOKUP(A8637,DATABARANG!$B$4:$G$20000,5),"")</f>
        <v/>
      </c>
      <c r="L8637" s="149" t="str">
        <f t="shared" si="280"/>
        <v/>
      </c>
      <c r="M8637" s="158" t="str">
        <f t="shared" si="281"/>
        <v/>
      </c>
      <c r="O8637" s="151"/>
    </row>
    <row r="8638" spans="11:15" x14ac:dyDescent="0.3">
      <c r="K8638" s="148" t="str">
        <f>IFERROR(VLOOKUP(A8638,DATABARANG!$B$4:$G$20000,5),"")</f>
        <v/>
      </c>
      <c r="L8638" s="149" t="str">
        <f t="shared" si="280"/>
        <v/>
      </c>
      <c r="M8638" s="158" t="str">
        <f t="shared" si="281"/>
        <v/>
      </c>
      <c r="O8638" s="151"/>
    </row>
    <row r="8639" spans="11:15" x14ac:dyDescent="0.3">
      <c r="K8639" s="148" t="str">
        <f>IFERROR(VLOOKUP(A8639,DATABARANG!$B$4:$G$20000,5),"")</f>
        <v/>
      </c>
      <c r="L8639" s="149" t="str">
        <f t="shared" si="280"/>
        <v/>
      </c>
      <c r="M8639" s="158" t="str">
        <f t="shared" si="281"/>
        <v/>
      </c>
      <c r="O8639" s="151"/>
    </row>
    <row r="8640" spans="11:15" x14ac:dyDescent="0.3">
      <c r="K8640" s="148" t="str">
        <f>IFERROR(VLOOKUP(A8640,DATABARANG!$B$4:$G$20000,5),"")</f>
        <v/>
      </c>
      <c r="L8640" s="149" t="str">
        <f t="shared" si="280"/>
        <v/>
      </c>
      <c r="M8640" s="158" t="str">
        <f t="shared" si="281"/>
        <v/>
      </c>
      <c r="O8640" s="151"/>
    </row>
    <row r="8641" spans="11:15" x14ac:dyDescent="0.3">
      <c r="K8641" s="148" t="str">
        <f>IFERROR(VLOOKUP(A8641,DATABARANG!$B$4:$G$20000,5),"")</f>
        <v/>
      </c>
      <c r="L8641" s="149" t="str">
        <f t="shared" si="280"/>
        <v/>
      </c>
      <c r="M8641" s="158" t="str">
        <f t="shared" si="281"/>
        <v/>
      </c>
      <c r="O8641" s="151"/>
    </row>
    <row r="8642" spans="11:15" x14ac:dyDescent="0.3">
      <c r="K8642" s="148" t="str">
        <f>IFERROR(VLOOKUP(A8642,DATABARANG!$B$4:$G$20000,5),"")</f>
        <v/>
      </c>
      <c r="L8642" s="149" t="str">
        <f t="shared" si="280"/>
        <v/>
      </c>
      <c r="M8642" s="158" t="str">
        <f t="shared" si="281"/>
        <v/>
      </c>
      <c r="O8642" s="151"/>
    </row>
    <row r="8643" spans="11:15" x14ac:dyDescent="0.3">
      <c r="K8643" s="148" t="str">
        <f>IFERROR(VLOOKUP(A8643,DATABARANG!$B$4:$G$20000,5),"")</f>
        <v/>
      </c>
      <c r="L8643" s="149" t="str">
        <f t="shared" si="280"/>
        <v/>
      </c>
      <c r="M8643" s="158" t="str">
        <f t="shared" si="281"/>
        <v/>
      </c>
      <c r="O8643" s="151"/>
    </row>
    <row r="8644" spans="11:15" x14ac:dyDescent="0.3">
      <c r="K8644" s="148" t="str">
        <f>IFERROR(VLOOKUP(A8644,DATABARANG!$B$4:$G$20000,5),"")</f>
        <v/>
      </c>
      <c r="L8644" s="149" t="str">
        <f t="shared" si="280"/>
        <v/>
      </c>
      <c r="M8644" s="158" t="str">
        <f t="shared" si="281"/>
        <v/>
      </c>
      <c r="O8644" s="151"/>
    </row>
    <row r="8645" spans="11:15" x14ac:dyDescent="0.3">
      <c r="K8645" s="148" t="str">
        <f>IFERROR(VLOOKUP(A8645,DATABARANG!$B$4:$G$20000,5),"")</f>
        <v/>
      </c>
      <c r="L8645" s="149" t="str">
        <f t="shared" si="280"/>
        <v/>
      </c>
      <c r="M8645" s="158" t="str">
        <f t="shared" si="281"/>
        <v/>
      </c>
      <c r="O8645" s="151"/>
    </row>
    <row r="8646" spans="11:15" x14ac:dyDescent="0.3">
      <c r="K8646" s="148" t="str">
        <f>IFERROR(VLOOKUP(A8646,DATABARANG!$B$4:$G$20000,5),"")</f>
        <v/>
      </c>
      <c r="L8646" s="149" t="str">
        <f t="shared" ref="L8646:L8709" si="282">IFERROR((E8646-K8646)*G8646,"")</f>
        <v/>
      </c>
      <c r="M8646" s="158" t="str">
        <f t="shared" ref="M8646:M8709" si="283">IF(B8646="","",TEXT(B8646,"DD-MMM"))</f>
        <v/>
      </c>
      <c r="O8646" s="151"/>
    </row>
    <row r="8647" spans="11:15" x14ac:dyDescent="0.3">
      <c r="K8647" s="148" t="str">
        <f>IFERROR(VLOOKUP(A8647,DATABARANG!$B$4:$G$20000,5),"")</f>
        <v/>
      </c>
      <c r="L8647" s="149" t="str">
        <f t="shared" si="282"/>
        <v/>
      </c>
      <c r="M8647" s="158" t="str">
        <f t="shared" si="283"/>
        <v/>
      </c>
      <c r="O8647" s="151"/>
    </row>
    <row r="8648" spans="11:15" x14ac:dyDescent="0.3">
      <c r="K8648" s="148" t="str">
        <f>IFERROR(VLOOKUP(A8648,DATABARANG!$B$4:$G$20000,5),"")</f>
        <v/>
      </c>
      <c r="L8648" s="149" t="str">
        <f t="shared" si="282"/>
        <v/>
      </c>
      <c r="M8648" s="158" t="str">
        <f t="shared" si="283"/>
        <v/>
      </c>
      <c r="O8648" s="151"/>
    </row>
    <row r="8649" spans="11:15" x14ac:dyDescent="0.3">
      <c r="K8649" s="148" t="str">
        <f>IFERROR(VLOOKUP(A8649,DATABARANG!$B$4:$G$20000,5),"")</f>
        <v/>
      </c>
      <c r="L8649" s="149" t="str">
        <f t="shared" si="282"/>
        <v/>
      </c>
      <c r="M8649" s="158" t="str">
        <f t="shared" si="283"/>
        <v/>
      </c>
      <c r="O8649" s="151"/>
    </row>
    <row r="8650" spans="11:15" x14ac:dyDescent="0.3">
      <c r="K8650" s="148" t="str">
        <f>IFERROR(VLOOKUP(A8650,DATABARANG!$B$4:$G$20000,5),"")</f>
        <v/>
      </c>
      <c r="L8650" s="149" t="str">
        <f t="shared" si="282"/>
        <v/>
      </c>
      <c r="M8650" s="158" t="str">
        <f t="shared" si="283"/>
        <v/>
      </c>
      <c r="O8650" s="151"/>
    </row>
    <row r="8651" spans="11:15" x14ac:dyDescent="0.3">
      <c r="K8651" s="148" t="str">
        <f>IFERROR(VLOOKUP(A8651,DATABARANG!$B$4:$G$20000,5),"")</f>
        <v/>
      </c>
      <c r="L8651" s="149" t="str">
        <f t="shared" si="282"/>
        <v/>
      </c>
      <c r="M8651" s="158" t="str">
        <f t="shared" si="283"/>
        <v/>
      </c>
      <c r="O8651" s="151"/>
    </row>
    <row r="8652" spans="11:15" x14ac:dyDescent="0.3">
      <c r="K8652" s="148" t="str">
        <f>IFERROR(VLOOKUP(A8652,DATABARANG!$B$4:$G$20000,5),"")</f>
        <v/>
      </c>
      <c r="L8652" s="149" t="str">
        <f t="shared" si="282"/>
        <v/>
      </c>
      <c r="M8652" s="158" t="str">
        <f t="shared" si="283"/>
        <v/>
      </c>
      <c r="O8652" s="151"/>
    </row>
    <row r="8653" spans="11:15" x14ac:dyDescent="0.3">
      <c r="K8653" s="148" t="str">
        <f>IFERROR(VLOOKUP(A8653,DATABARANG!$B$4:$G$20000,5),"")</f>
        <v/>
      </c>
      <c r="L8653" s="149" t="str">
        <f t="shared" si="282"/>
        <v/>
      </c>
      <c r="M8653" s="158" t="str">
        <f t="shared" si="283"/>
        <v/>
      </c>
      <c r="O8653" s="151"/>
    </row>
    <row r="8654" spans="11:15" x14ac:dyDescent="0.3">
      <c r="K8654" s="148" t="str">
        <f>IFERROR(VLOOKUP(A8654,DATABARANG!$B$4:$G$20000,5),"")</f>
        <v/>
      </c>
      <c r="L8654" s="149" t="str">
        <f t="shared" si="282"/>
        <v/>
      </c>
      <c r="M8654" s="158" t="str">
        <f t="shared" si="283"/>
        <v/>
      </c>
      <c r="O8654" s="151"/>
    </row>
    <row r="8655" spans="11:15" x14ac:dyDescent="0.3">
      <c r="K8655" s="148" t="str">
        <f>IFERROR(VLOOKUP(A8655,DATABARANG!$B$4:$G$20000,5),"")</f>
        <v/>
      </c>
      <c r="L8655" s="149" t="str">
        <f t="shared" si="282"/>
        <v/>
      </c>
      <c r="M8655" s="158" t="str">
        <f t="shared" si="283"/>
        <v/>
      </c>
      <c r="O8655" s="151"/>
    </row>
    <row r="8656" spans="11:15" x14ac:dyDescent="0.3">
      <c r="K8656" s="148" t="str">
        <f>IFERROR(VLOOKUP(A8656,DATABARANG!$B$4:$G$20000,5),"")</f>
        <v/>
      </c>
      <c r="L8656" s="149" t="str">
        <f t="shared" si="282"/>
        <v/>
      </c>
      <c r="M8656" s="158" t="str">
        <f t="shared" si="283"/>
        <v/>
      </c>
      <c r="O8656" s="151"/>
    </row>
    <row r="8657" spans="11:15" x14ac:dyDescent="0.3">
      <c r="K8657" s="148" t="str">
        <f>IFERROR(VLOOKUP(A8657,DATABARANG!$B$4:$G$20000,5),"")</f>
        <v/>
      </c>
      <c r="L8657" s="149" t="str">
        <f t="shared" si="282"/>
        <v/>
      </c>
      <c r="M8657" s="158" t="str">
        <f t="shared" si="283"/>
        <v/>
      </c>
      <c r="O8657" s="151"/>
    </row>
    <row r="8658" spans="11:15" x14ac:dyDescent="0.3">
      <c r="K8658" s="148" t="str">
        <f>IFERROR(VLOOKUP(A8658,DATABARANG!$B$4:$G$20000,5),"")</f>
        <v/>
      </c>
      <c r="L8658" s="149" t="str">
        <f t="shared" si="282"/>
        <v/>
      </c>
      <c r="M8658" s="158" t="str">
        <f t="shared" si="283"/>
        <v/>
      </c>
      <c r="O8658" s="151"/>
    </row>
    <row r="8659" spans="11:15" x14ac:dyDescent="0.3">
      <c r="K8659" s="148" t="str">
        <f>IFERROR(VLOOKUP(A8659,DATABARANG!$B$4:$G$20000,5),"")</f>
        <v/>
      </c>
      <c r="L8659" s="149" t="str">
        <f t="shared" si="282"/>
        <v/>
      </c>
      <c r="M8659" s="158" t="str">
        <f t="shared" si="283"/>
        <v/>
      </c>
      <c r="O8659" s="151"/>
    </row>
    <row r="8660" spans="11:15" x14ac:dyDescent="0.3">
      <c r="K8660" s="148" t="str">
        <f>IFERROR(VLOOKUP(A8660,DATABARANG!$B$4:$G$20000,5),"")</f>
        <v/>
      </c>
      <c r="L8660" s="149" t="str">
        <f t="shared" si="282"/>
        <v/>
      </c>
      <c r="M8660" s="158" t="str">
        <f t="shared" si="283"/>
        <v/>
      </c>
      <c r="O8660" s="151"/>
    </row>
    <row r="8661" spans="11:15" x14ac:dyDescent="0.3">
      <c r="K8661" s="148" t="str">
        <f>IFERROR(VLOOKUP(A8661,DATABARANG!$B$4:$G$20000,5),"")</f>
        <v/>
      </c>
      <c r="L8661" s="149" t="str">
        <f t="shared" si="282"/>
        <v/>
      </c>
      <c r="M8661" s="158" t="str">
        <f t="shared" si="283"/>
        <v/>
      </c>
      <c r="O8661" s="151"/>
    </row>
    <row r="8662" spans="11:15" x14ac:dyDescent="0.3">
      <c r="K8662" s="148" t="str">
        <f>IFERROR(VLOOKUP(A8662,DATABARANG!$B$4:$G$20000,5),"")</f>
        <v/>
      </c>
      <c r="L8662" s="149" t="str">
        <f t="shared" si="282"/>
        <v/>
      </c>
      <c r="M8662" s="158" t="str">
        <f t="shared" si="283"/>
        <v/>
      </c>
      <c r="O8662" s="151"/>
    </row>
    <row r="8663" spans="11:15" x14ac:dyDescent="0.3">
      <c r="K8663" s="148" t="str">
        <f>IFERROR(VLOOKUP(A8663,DATABARANG!$B$4:$G$20000,5),"")</f>
        <v/>
      </c>
      <c r="L8663" s="149" t="str">
        <f t="shared" si="282"/>
        <v/>
      </c>
      <c r="M8663" s="158" t="str">
        <f t="shared" si="283"/>
        <v/>
      </c>
      <c r="O8663" s="151"/>
    </row>
    <row r="8664" spans="11:15" x14ac:dyDescent="0.3">
      <c r="K8664" s="148" t="str">
        <f>IFERROR(VLOOKUP(A8664,DATABARANG!$B$4:$G$20000,5),"")</f>
        <v/>
      </c>
      <c r="L8664" s="149" t="str">
        <f t="shared" si="282"/>
        <v/>
      </c>
      <c r="M8664" s="158" t="str">
        <f t="shared" si="283"/>
        <v/>
      </c>
      <c r="O8664" s="151"/>
    </row>
    <row r="8665" spans="11:15" x14ac:dyDescent="0.3">
      <c r="K8665" s="148" t="str">
        <f>IFERROR(VLOOKUP(A8665,DATABARANG!$B$4:$G$20000,5),"")</f>
        <v/>
      </c>
      <c r="L8665" s="149" t="str">
        <f t="shared" si="282"/>
        <v/>
      </c>
      <c r="M8665" s="158" t="str">
        <f t="shared" si="283"/>
        <v/>
      </c>
      <c r="O8665" s="151"/>
    </row>
    <row r="8666" spans="11:15" x14ac:dyDescent="0.3">
      <c r="K8666" s="148" t="str">
        <f>IFERROR(VLOOKUP(A8666,DATABARANG!$B$4:$G$20000,5),"")</f>
        <v/>
      </c>
      <c r="L8666" s="149" t="str">
        <f t="shared" si="282"/>
        <v/>
      </c>
      <c r="M8666" s="158" t="str">
        <f t="shared" si="283"/>
        <v/>
      </c>
      <c r="O8666" s="151"/>
    </row>
    <row r="8667" spans="11:15" x14ac:dyDescent="0.3">
      <c r="K8667" s="148" t="str">
        <f>IFERROR(VLOOKUP(A8667,DATABARANG!$B$4:$G$20000,5),"")</f>
        <v/>
      </c>
      <c r="L8667" s="149" t="str">
        <f t="shared" si="282"/>
        <v/>
      </c>
      <c r="M8667" s="158" t="str">
        <f t="shared" si="283"/>
        <v/>
      </c>
      <c r="O8667" s="151"/>
    </row>
    <row r="8668" spans="11:15" x14ac:dyDescent="0.3">
      <c r="K8668" s="148" t="str">
        <f>IFERROR(VLOOKUP(A8668,DATABARANG!$B$4:$G$20000,5),"")</f>
        <v/>
      </c>
      <c r="L8668" s="149" t="str">
        <f t="shared" si="282"/>
        <v/>
      </c>
      <c r="M8668" s="158" t="str">
        <f t="shared" si="283"/>
        <v/>
      </c>
      <c r="O8668" s="151"/>
    </row>
    <row r="8669" spans="11:15" x14ac:dyDescent="0.3">
      <c r="K8669" s="148" t="str">
        <f>IFERROR(VLOOKUP(A8669,DATABARANG!$B$4:$G$20000,5),"")</f>
        <v/>
      </c>
      <c r="L8669" s="149" t="str">
        <f t="shared" si="282"/>
        <v/>
      </c>
      <c r="M8669" s="158" t="str">
        <f t="shared" si="283"/>
        <v/>
      </c>
      <c r="O8669" s="151"/>
    </row>
    <row r="8670" spans="11:15" x14ac:dyDescent="0.3">
      <c r="K8670" s="148" t="str">
        <f>IFERROR(VLOOKUP(A8670,DATABARANG!$B$4:$G$20000,5),"")</f>
        <v/>
      </c>
      <c r="L8670" s="149" t="str">
        <f t="shared" si="282"/>
        <v/>
      </c>
      <c r="M8670" s="158" t="str">
        <f t="shared" si="283"/>
        <v/>
      </c>
      <c r="O8670" s="151"/>
    </row>
    <row r="8671" spans="11:15" x14ac:dyDescent="0.3">
      <c r="K8671" s="148" t="str">
        <f>IFERROR(VLOOKUP(A8671,DATABARANG!$B$4:$G$20000,5),"")</f>
        <v/>
      </c>
      <c r="L8671" s="149" t="str">
        <f t="shared" si="282"/>
        <v/>
      </c>
      <c r="M8671" s="158" t="str">
        <f t="shared" si="283"/>
        <v/>
      </c>
      <c r="O8671" s="151"/>
    </row>
    <row r="8672" spans="11:15" x14ac:dyDescent="0.3">
      <c r="K8672" s="148" t="str">
        <f>IFERROR(VLOOKUP(A8672,DATABARANG!$B$4:$G$20000,5),"")</f>
        <v/>
      </c>
      <c r="L8672" s="149" t="str">
        <f t="shared" si="282"/>
        <v/>
      </c>
      <c r="M8672" s="158" t="str">
        <f t="shared" si="283"/>
        <v/>
      </c>
      <c r="O8672" s="151"/>
    </row>
    <row r="8673" spans="11:15" x14ac:dyDescent="0.3">
      <c r="K8673" s="148" t="str">
        <f>IFERROR(VLOOKUP(A8673,DATABARANG!$B$4:$G$20000,5),"")</f>
        <v/>
      </c>
      <c r="L8673" s="149" t="str">
        <f t="shared" si="282"/>
        <v/>
      </c>
      <c r="M8673" s="158" t="str">
        <f t="shared" si="283"/>
        <v/>
      </c>
      <c r="O8673" s="151"/>
    </row>
    <row r="8674" spans="11:15" x14ac:dyDescent="0.3">
      <c r="K8674" s="148" t="str">
        <f>IFERROR(VLOOKUP(A8674,DATABARANG!$B$4:$G$20000,5),"")</f>
        <v/>
      </c>
      <c r="L8674" s="149" t="str">
        <f t="shared" si="282"/>
        <v/>
      </c>
      <c r="M8674" s="158" t="str">
        <f t="shared" si="283"/>
        <v/>
      </c>
      <c r="O8674" s="151"/>
    </row>
    <row r="8675" spans="11:15" x14ac:dyDescent="0.3">
      <c r="K8675" s="148" t="str">
        <f>IFERROR(VLOOKUP(A8675,DATABARANG!$B$4:$G$20000,5),"")</f>
        <v/>
      </c>
      <c r="L8675" s="149" t="str">
        <f t="shared" si="282"/>
        <v/>
      </c>
      <c r="M8675" s="158" t="str">
        <f t="shared" si="283"/>
        <v/>
      </c>
      <c r="O8675" s="151"/>
    </row>
    <row r="8676" spans="11:15" x14ac:dyDescent="0.3">
      <c r="K8676" s="148" t="str">
        <f>IFERROR(VLOOKUP(A8676,DATABARANG!$B$4:$G$20000,5),"")</f>
        <v/>
      </c>
      <c r="L8676" s="149" t="str">
        <f t="shared" si="282"/>
        <v/>
      </c>
      <c r="M8676" s="158" t="str">
        <f t="shared" si="283"/>
        <v/>
      </c>
      <c r="O8676" s="151"/>
    </row>
    <row r="8677" spans="11:15" x14ac:dyDescent="0.3">
      <c r="K8677" s="148" t="str">
        <f>IFERROR(VLOOKUP(A8677,DATABARANG!$B$4:$G$20000,5),"")</f>
        <v/>
      </c>
      <c r="L8677" s="149" t="str">
        <f t="shared" si="282"/>
        <v/>
      </c>
      <c r="M8677" s="158" t="str">
        <f t="shared" si="283"/>
        <v/>
      </c>
      <c r="O8677" s="151"/>
    </row>
    <row r="8678" spans="11:15" x14ac:dyDescent="0.3">
      <c r="K8678" s="148" t="str">
        <f>IFERROR(VLOOKUP(A8678,DATABARANG!$B$4:$G$20000,5),"")</f>
        <v/>
      </c>
      <c r="L8678" s="149" t="str">
        <f t="shared" si="282"/>
        <v/>
      </c>
      <c r="M8678" s="158" t="str">
        <f t="shared" si="283"/>
        <v/>
      </c>
      <c r="O8678" s="151"/>
    </row>
    <row r="8679" spans="11:15" x14ac:dyDescent="0.3">
      <c r="K8679" s="148" t="str">
        <f>IFERROR(VLOOKUP(A8679,DATABARANG!$B$4:$G$20000,5),"")</f>
        <v/>
      </c>
      <c r="L8679" s="149" t="str">
        <f t="shared" si="282"/>
        <v/>
      </c>
      <c r="M8679" s="158" t="str">
        <f t="shared" si="283"/>
        <v/>
      </c>
      <c r="O8679" s="151"/>
    </row>
    <row r="8680" spans="11:15" x14ac:dyDescent="0.3">
      <c r="K8680" s="148" t="str">
        <f>IFERROR(VLOOKUP(A8680,DATABARANG!$B$4:$G$20000,5),"")</f>
        <v/>
      </c>
      <c r="L8680" s="149" t="str">
        <f t="shared" si="282"/>
        <v/>
      </c>
      <c r="M8680" s="158" t="str">
        <f t="shared" si="283"/>
        <v/>
      </c>
      <c r="O8680" s="151"/>
    </row>
    <row r="8681" spans="11:15" x14ac:dyDescent="0.3">
      <c r="K8681" s="148" t="str">
        <f>IFERROR(VLOOKUP(A8681,DATABARANG!$B$4:$G$20000,5),"")</f>
        <v/>
      </c>
      <c r="L8681" s="149" t="str">
        <f t="shared" si="282"/>
        <v/>
      </c>
      <c r="M8681" s="158" t="str">
        <f t="shared" si="283"/>
        <v/>
      </c>
      <c r="O8681" s="151"/>
    </row>
    <row r="8682" spans="11:15" x14ac:dyDescent="0.3">
      <c r="K8682" s="148" t="str">
        <f>IFERROR(VLOOKUP(A8682,DATABARANG!$B$4:$G$20000,5),"")</f>
        <v/>
      </c>
      <c r="L8682" s="149" t="str">
        <f t="shared" si="282"/>
        <v/>
      </c>
      <c r="M8682" s="158" t="str">
        <f t="shared" si="283"/>
        <v/>
      </c>
      <c r="O8682" s="151"/>
    </row>
    <row r="8683" spans="11:15" x14ac:dyDescent="0.3">
      <c r="K8683" s="148" t="str">
        <f>IFERROR(VLOOKUP(A8683,DATABARANG!$B$4:$G$20000,5),"")</f>
        <v/>
      </c>
      <c r="L8683" s="149" t="str">
        <f t="shared" si="282"/>
        <v/>
      </c>
      <c r="M8683" s="158" t="str">
        <f t="shared" si="283"/>
        <v/>
      </c>
      <c r="O8683" s="151"/>
    </row>
    <row r="8684" spans="11:15" x14ac:dyDescent="0.3">
      <c r="K8684" s="148" t="str">
        <f>IFERROR(VLOOKUP(A8684,DATABARANG!$B$4:$G$20000,5),"")</f>
        <v/>
      </c>
      <c r="L8684" s="149" t="str">
        <f t="shared" si="282"/>
        <v/>
      </c>
      <c r="M8684" s="158" t="str">
        <f t="shared" si="283"/>
        <v/>
      </c>
      <c r="O8684" s="151"/>
    </row>
    <row r="8685" spans="11:15" x14ac:dyDescent="0.3">
      <c r="K8685" s="148" t="str">
        <f>IFERROR(VLOOKUP(A8685,DATABARANG!$B$4:$G$20000,5),"")</f>
        <v/>
      </c>
      <c r="L8685" s="149" t="str">
        <f t="shared" si="282"/>
        <v/>
      </c>
      <c r="M8685" s="158" t="str">
        <f t="shared" si="283"/>
        <v/>
      </c>
      <c r="O8685" s="151"/>
    </row>
    <row r="8686" spans="11:15" x14ac:dyDescent="0.3">
      <c r="K8686" s="148" t="str">
        <f>IFERROR(VLOOKUP(A8686,DATABARANG!$B$4:$G$20000,5),"")</f>
        <v/>
      </c>
      <c r="L8686" s="149" t="str">
        <f t="shared" si="282"/>
        <v/>
      </c>
      <c r="M8686" s="158" t="str">
        <f t="shared" si="283"/>
        <v/>
      </c>
      <c r="O8686" s="151"/>
    </row>
    <row r="8687" spans="11:15" x14ac:dyDescent="0.3">
      <c r="K8687" s="148" t="str">
        <f>IFERROR(VLOOKUP(A8687,DATABARANG!$B$4:$G$20000,5),"")</f>
        <v/>
      </c>
      <c r="L8687" s="149" t="str">
        <f t="shared" si="282"/>
        <v/>
      </c>
      <c r="M8687" s="158" t="str">
        <f t="shared" si="283"/>
        <v/>
      </c>
      <c r="O8687" s="151"/>
    </row>
    <row r="8688" spans="11:15" x14ac:dyDescent="0.3">
      <c r="K8688" s="148" t="str">
        <f>IFERROR(VLOOKUP(A8688,DATABARANG!$B$4:$G$20000,5),"")</f>
        <v/>
      </c>
      <c r="L8688" s="149" t="str">
        <f t="shared" si="282"/>
        <v/>
      </c>
      <c r="M8688" s="158" t="str">
        <f t="shared" si="283"/>
        <v/>
      </c>
      <c r="O8688" s="151"/>
    </row>
    <row r="8689" spans="11:15" x14ac:dyDescent="0.3">
      <c r="K8689" s="148" t="str">
        <f>IFERROR(VLOOKUP(A8689,DATABARANG!$B$4:$G$20000,5),"")</f>
        <v/>
      </c>
      <c r="L8689" s="149" t="str">
        <f t="shared" si="282"/>
        <v/>
      </c>
      <c r="M8689" s="158" t="str">
        <f t="shared" si="283"/>
        <v/>
      </c>
      <c r="O8689" s="151"/>
    </row>
    <row r="8690" spans="11:15" x14ac:dyDescent="0.3">
      <c r="K8690" s="148" t="str">
        <f>IFERROR(VLOOKUP(A8690,DATABARANG!$B$4:$G$20000,5),"")</f>
        <v/>
      </c>
      <c r="L8690" s="149" t="str">
        <f t="shared" si="282"/>
        <v/>
      </c>
      <c r="M8690" s="158" t="str">
        <f t="shared" si="283"/>
        <v/>
      </c>
      <c r="O8690" s="151"/>
    </row>
    <row r="8691" spans="11:15" x14ac:dyDescent="0.3">
      <c r="K8691" s="148" t="str">
        <f>IFERROR(VLOOKUP(A8691,DATABARANG!$B$4:$G$20000,5),"")</f>
        <v/>
      </c>
      <c r="L8691" s="149" t="str">
        <f t="shared" si="282"/>
        <v/>
      </c>
      <c r="M8691" s="158" t="str">
        <f t="shared" si="283"/>
        <v/>
      </c>
      <c r="O8691" s="151"/>
    </row>
    <row r="8692" spans="11:15" x14ac:dyDescent="0.3">
      <c r="K8692" s="148" t="str">
        <f>IFERROR(VLOOKUP(A8692,DATABARANG!$B$4:$G$20000,5),"")</f>
        <v/>
      </c>
      <c r="L8692" s="149" t="str">
        <f t="shared" si="282"/>
        <v/>
      </c>
      <c r="M8692" s="158" t="str">
        <f t="shared" si="283"/>
        <v/>
      </c>
      <c r="O8692" s="151"/>
    </row>
    <row r="8693" spans="11:15" x14ac:dyDescent="0.3">
      <c r="K8693" s="148" t="str">
        <f>IFERROR(VLOOKUP(A8693,DATABARANG!$B$4:$G$20000,5),"")</f>
        <v/>
      </c>
      <c r="L8693" s="149" t="str">
        <f t="shared" si="282"/>
        <v/>
      </c>
      <c r="M8693" s="158" t="str">
        <f t="shared" si="283"/>
        <v/>
      </c>
      <c r="O8693" s="151"/>
    </row>
    <row r="8694" spans="11:15" x14ac:dyDescent="0.3">
      <c r="K8694" s="148" t="str">
        <f>IFERROR(VLOOKUP(A8694,DATABARANG!$B$4:$G$20000,5),"")</f>
        <v/>
      </c>
      <c r="L8694" s="149" t="str">
        <f t="shared" si="282"/>
        <v/>
      </c>
      <c r="M8694" s="158" t="str">
        <f t="shared" si="283"/>
        <v/>
      </c>
      <c r="O8694" s="151"/>
    </row>
    <row r="8695" spans="11:15" x14ac:dyDescent="0.3">
      <c r="K8695" s="148" t="str">
        <f>IFERROR(VLOOKUP(A8695,DATABARANG!$B$4:$G$20000,5),"")</f>
        <v/>
      </c>
      <c r="L8695" s="149" t="str">
        <f t="shared" si="282"/>
        <v/>
      </c>
      <c r="M8695" s="158" t="str">
        <f t="shared" si="283"/>
        <v/>
      </c>
      <c r="O8695" s="151"/>
    </row>
    <row r="8696" spans="11:15" x14ac:dyDescent="0.3">
      <c r="K8696" s="148" t="str">
        <f>IFERROR(VLOOKUP(A8696,DATABARANG!$B$4:$G$20000,5),"")</f>
        <v/>
      </c>
      <c r="L8696" s="149" t="str">
        <f t="shared" si="282"/>
        <v/>
      </c>
      <c r="M8696" s="158" t="str">
        <f t="shared" si="283"/>
        <v/>
      </c>
      <c r="O8696" s="151"/>
    </row>
    <row r="8697" spans="11:15" x14ac:dyDescent="0.3">
      <c r="K8697" s="148" t="str">
        <f>IFERROR(VLOOKUP(A8697,DATABARANG!$B$4:$G$20000,5),"")</f>
        <v/>
      </c>
      <c r="L8697" s="149" t="str">
        <f t="shared" si="282"/>
        <v/>
      </c>
      <c r="M8697" s="158" t="str">
        <f t="shared" si="283"/>
        <v/>
      </c>
      <c r="O8697" s="151"/>
    </row>
    <row r="8698" spans="11:15" x14ac:dyDescent="0.3">
      <c r="K8698" s="148" t="str">
        <f>IFERROR(VLOOKUP(A8698,DATABARANG!$B$4:$G$20000,5),"")</f>
        <v/>
      </c>
      <c r="L8698" s="149" t="str">
        <f t="shared" si="282"/>
        <v/>
      </c>
      <c r="M8698" s="158" t="str">
        <f t="shared" si="283"/>
        <v/>
      </c>
      <c r="O8698" s="151"/>
    </row>
    <row r="8699" spans="11:15" x14ac:dyDescent="0.3">
      <c r="K8699" s="148" t="str">
        <f>IFERROR(VLOOKUP(A8699,DATABARANG!$B$4:$G$20000,5),"")</f>
        <v/>
      </c>
      <c r="L8699" s="149" t="str">
        <f t="shared" si="282"/>
        <v/>
      </c>
      <c r="M8699" s="158" t="str">
        <f t="shared" si="283"/>
        <v/>
      </c>
      <c r="O8699" s="151"/>
    </row>
    <row r="8700" spans="11:15" x14ac:dyDescent="0.3">
      <c r="K8700" s="148" t="str">
        <f>IFERROR(VLOOKUP(A8700,DATABARANG!$B$4:$G$20000,5),"")</f>
        <v/>
      </c>
      <c r="L8700" s="149" t="str">
        <f t="shared" si="282"/>
        <v/>
      </c>
      <c r="M8700" s="158" t="str">
        <f t="shared" si="283"/>
        <v/>
      </c>
      <c r="O8700" s="151"/>
    </row>
    <row r="8701" spans="11:15" x14ac:dyDescent="0.3">
      <c r="K8701" s="148" t="str">
        <f>IFERROR(VLOOKUP(A8701,DATABARANG!$B$4:$G$20000,5),"")</f>
        <v/>
      </c>
      <c r="L8701" s="149" t="str">
        <f t="shared" si="282"/>
        <v/>
      </c>
      <c r="M8701" s="158" t="str">
        <f t="shared" si="283"/>
        <v/>
      </c>
      <c r="O8701" s="151"/>
    </row>
    <row r="8702" spans="11:15" x14ac:dyDescent="0.3">
      <c r="K8702" s="148" t="str">
        <f>IFERROR(VLOOKUP(A8702,DATABARANG!$B$4:$G$20000,5),"")</f>
        <v/>
      </c>
      <c r="L8702" s="149" t="str">
        <f t="shared" si="282"/>
        <v/>
      </c>
      <c r="M8702" s="158" t="str">
        <f t="shared" si="283"/>
        <v/>
      </c>
      <c r="O8702" s="151"/>
    </row>
    <row r="8703" spans="11:15" x14ac:dyDescent="0.3">
      <c r="K8703" s="148" t="str">
        <f>IFERROR(VLOOKUP(A8703,DATABARANG!$B$4:$G$20000,5),"")</f>
        <v/>
      </c>
      <c r="L8703" s="149" t="str">
        <f t="shared" si="282"/>
        <v/>
      </c>
      <c r="M8703" s="158" t="str">
        <f t="shared" si="283"/>
        <v/>
      </c>
      <c r="O8703" s="151"/>
    </row>
    <row r="8704" spans="11:15" x14ac:dyDescent="0.3">
      <c r="K8704" s="148" t="str">
        <f>IFERROR(VLOOKUP(A8704,DATABARANG!$B$4:$G$20000,5),"")</f>
        <v/>
      </c>
      <c r="L8704" s="149" t="str">
        <f t="shared" si="282"/>
        <v/>
      </c>
      <c r="M8704" s="158" t="str">
        <f t="shared" si="283"/>
        <v/>
      </c>
      <c r="O8704" s="151"/>
    </row>
    <row r="8705" spans="11:15" x14ac:dyDescent="0.3">
      <c r="K8705" s="148" t="str">
        <f>IFERROR(VLOOKUP(A8705,DATABARANG!$B$4:$G$20000,5),"")</f>
        <v/>
      </c>
      <c r="L8705" s="149" t="str">
        <f t="shared" si="282"/>
        <v/>
      </c>
      <c r="M8705" s="158" t="str">
        <f t="shared" si="283"/>
        <v/>
      </c>
      <c r="O8705" s="151"/>
    </row>
    <row r="8706" spans="11:15" x14ac:dyDescent="0.3">
      <c r="K8706" s="148" t="str">
        <f>IFERROR(VLOOKUP(A8706,DATABARANG!$B$4:$G$20000,5),"")</f>
        <v/>
      </c>
      <c r="L8706" s="149" t="str">
        <f t="shared" si="282"/>
        <v/>
      </c>
      <c r="M8706" s="158" t="str">
        <f t="shared" si="283"/>
        <v/>
      </c>
      <c r="O8706" s="151"/>
    </row>
    <row r="8707" spans="11:15" x14ac:dyDescent="0.3">
      <c r="K8707" s="148" t="str">
        <f>IFERROR(VLOOKUP(A8707,DATABARANG!$B$4:$G$20000,5),"")</f>
        <v/>
      </c>
      <c r="L8707" s="149" t="str">
        <f t="shared" si="282"/>
        <v/>
      </c>
      <c r="M8707" s="158" t="str">
        <f t="shared" si="283"/>
        <v/>
      </c>
      <c r="O8707" s="151"/>
    </row>
    <row r="8708" spans="11:15" x14ac:dyDescent="0.3">
      <c r="K8708" s="148" t="str">
        <f>IFERROR(VLOOKUP(A8708,DATABARANG!$B$4:$G$20000,5),"")</f>
        <v/>
      </c>
      <c r="L8708" s="149" t="str">
        <f t="shared" si="282"/>
        <v/>
      </c>
      <c r="M8708" s="158" t="str">
        <f t="shared" si="283"/>
        <v/>
      </c>
      <c r="O8708" s="151"/>
    </row>
    <row r="8709" spans="11:15" x14ac:dyDescent="0.3">
      <c r="K8709" s="148" t="str">
        <f>IFERROR(VLOOKUP(A8709,DATABARANG!$B$4:$G$20000,5),"")</f>
        <v/>
      </c>
      <c r="L8709" s="149" t="str">
        <f t="shared" si="282"/>
        <v/>
      </c>
      <c r="M8709" s="158" t="str">
        <f t="shared" si="283"/>
        <v/>
      </c>
      <c r="O8709" s="151"/>
    </row>
    <row r="8710" spans="11:15" x14ac:dyDescent="0.3">
      <c r="K8710" s="148" t="str">
        <f>IFERROR(VLOOKUP(A8710,DATABARANG!$B$4:$G$20000,5),"")</f>
        <v/>
      </c>
      <c r="L8710" s="149" t="str">
        <f t="shared" ref="L8710:L8773" si="284">IFERROR((E8710-K8710)*G8710,"")</f>
        <v/>
      </c>
      <c r="M8710" s="158" t="str">
        <f t="shared" ref="M8710:M8773" si="285">IF(B8710="","",TEXT(B8710,"DD-MMM"))</f>
        <v/>
      </c>
      <c r="O8710" s="151"/>
    </row>
    <row r="8711" spans="11:15" x14ac:dyDescent="0.3">
      <c r="K8711" s="148" t="str">
        <f>IFERROR(VLOOKUP(A8711,DATABARANG!$B$4:$G$20000,5),"")</f>
        <v/>
      </c>
      <c r="L8711" s="149" t="str">
        <f t="shared" si="284"/>
        <v/>
      </c>
      <c r="M8711" s="158" t="str">
        <f t="shared" si="285"/>
        <v/>
      </c>
      <c r="O8711" s="151"/>
    </row>
    <row r="8712" spans="11:15" x14ac:dyDescent="0.3">
      <c r="K8712" s="148" t="str">
        <f>IFERROR(VLOOKUP(A8712,DATABARANG!$B$4:$G$20000,5),"")</f>
        <v/>
      </c>
      <c r="L8712" s="149" t="str">
        <f t="shared" si="284"/>
        <v/>
      </c>
      <c r="M8712" s="158" t="str">
        <f t="shared" si="285"/>
        <v/>
      </c>
      <c r="O8712" s="151"/>
    </row>
    <row r="8713" spans="11:15" x14ac:dyDescent="0.3">
      <c r="K8713" s="148" t="str">
        <f>IFERROR(VLOOKUP(A8713,DATABARANG!$B$4:$G$20000,5),"")</f>
        <v/>
      </c>
      <c r="L8713" s="149" t="str">
        <f t="shared" si="284"/>
        <v/>
      </c>
      <c r="M8713" s="158" t="str">
        <f t="shared" si="285"/>
        <v/>
      </c>
      <c r="O8713" s="151"/>
    </row>
    <row r="8714" spans="11:15" x14ac:dyDescent="0.3">
      <c r="K8714" s="148" t="str">
        <f>IFERROR(VLOOKUP(A8714,DATABARANG!$B$4:$G$20000,5),"")</f>
        <v/>
      </c>
      <c r="L8714" s="149" t="str">
        <f t="shared" si="284"/>
        <v/>
      </c>
      <c r="M8714" s="158" t="str">
        <f t="shared" si="285"/>
        <v/>
      </c>
      <c r="O8714" s="151"/>
    </row>
    <row r="8715" spans="11:15" x14ac:dyDescent="0.3">
      <c r="K8715" s="148" t="str">
        <f>IFERROR(VLOOKUP(A8715,DATABARANG!$B$4:$G$20000,5),"")</f>
        <v/>
      </c>
      <c r="L8715" s="149" t="str">
        <f t="shared" si="284"/>
        <v/>
      </c>
      <c r="M8715" s="158" t="str">
        <f t="shared" si="285"/>
        <v/>
      </c>
      <c r="O8715" s="151"/>
    </row>
    <row r="8716" spans="11:15" x14ac:dyDescent="0.3">
      <c r="K8716" s="148" t="str">
        <f>IFERROR(VLOOKUP(A8716,DATABARANG!$B$4:$G$20000,5),"")</f>
        <v/>
      </c>
      <c r="L8716" s="149" t="str">
        <f t="shared" si="284"/>
        <v/>
      </c>
      <c r="M8716" s="158" t="str">
        <f t="shared" si="285"/>
        <v/>
      </c>
      <c r="O8716" s="151"/>
    </row>
    <row r="8717" spans="11:15" x14ac:dyDescent="0.3">
      <c r="K8717" s="148" t="str">
        <f>IFERROR(VLOOKUP(A8717,DATABARANG!$B$4:$G$20000,5),"")</f>
        <v/>
      </c>
      <c r="L8717" s="149" t="str">
        <f t="shared" si="284"/>
        <v/>
      </c>
      <c r="M8717" s="158" t="str">
        <f t="shared" si="285"/>
        <v/>
      </c>
      <c r="O8717" s="151"/>
    </row>
    <row r="8718" spans="11:15" x14ac:dyDescent="0.3">
      <c r="K8718" s="148" t="str">
        <f>IFERROR(VLOOKUP(A8718,DATABARANG!$B$4:$G$20000,5),"")</f>
        <v/>
      </c>
      <c r="L8718" s="149" t="str">
        <f t="shared" si="284"/>
        <v/>
      </c>
      <c r="M8718" s="158" t="str">
        <f t="shared" si="285"/>
        <v/>
      </c>
      <c r="O8718" s="151"/>
    </row>
    <row r="8719" spans="11:15" x14ac:dyDescent="0.3">
      <c r="K8719" s="148" t="str">
        <f>IFERROR(VLOOKUP(A8719,DATABARANG!$B$4:$G$20000,5),"")</f>
        <v/>
      </c>
      <c r="L8719" s="149" t="str">
        <f t="shared" si="284"/>
        <v/>
      </c>
      <c r="M8719" s="158" t="str">
        <f t="shared" si="285"/>
        <v/>
      </c>
      <c r="O8719" s="151"/>
    </row>
    <row r="8720" spans="11:15" x14ac:dyDescent="0.3">
      <c r="K8720" s="148" t="str">
        <f>IFERROR(VLOOKUP(A8720,DATABARANG!$B$4:$G$20000,5),"")</f>
        <v/>
      </c>
      <c r="L8720" s="149" t="str">
        <f t="shared" si="284"/>
        <v/>
      </c>
      <c r="M8720" s="158" t="str">
        <f t="shared" si="285"/>
        <v/>
      </c>
      <c r="O8720" s="151"/>
    </row>
    <row r="8721" spans="11:15" x14ac:dyDescent="0.3">
      <c r="K8721" s="148" t="str">
        <f>IFERROR(VLOOKUP(A8721,DATABARANG!$B$4:$G$20000,5),"")</f>
        <v/>
      </c>
      <c r="L8721" s="149" t="str">
        <f t="shared" si="284"/>
        <v/>
      </c>
      <c r="M8721" s="158" t="str">
        <f t="shared" si="285"/>
        <v/>
      </c>
      <c r="O8721" s="151"/>
    </row>
    <row r="8722" spans="11:15" x14ac:dyDescent="0.3">
      <c r="K8722" s="148" t="str">
        <f>IFERROR(VLOOKUP(A8722,DATABARANG!$B$4:$G$20000,5),"")</f>
        <v/>
      </c>
      <c r="L8722" s="149" t="str">
        <f t="shared" si="284"/>
        <v/>
      </c>
      <c r="M8722" s="158" t="str">
        <f t="shared" si="285"/>
        <v/>
      </c>
      <c r="O8722" s="151"/>
    </row>
    <row r="8723" spans="11:15" x14ac:dyDescent="0.3">
      <c r="K8723" s="148" t="str">
        <f>IFERROR(VLOOKUP(A8723,DATABARANG!$B$4:$G$20000,5),"")</f>
        <v/>
      </c>
      <c r="L8723" s="149" t="str">
        <f t="shared" si="284"/>
        <v/>
      </c>
      <c r="M8723" s="158" t="str">
        <f t="shared" si="285"/>
        <v/>
      </c>
      <c r="O8723" s="151"/>
    </row>
    <row r="8724" spans="11:15" x14ac:dyDescent="0.3">
      <c r="K8724" s="148" t="str">
        <f>IFERROR(VLOOKUP(A8724,DATABARANG!$B$4:$G$20000,5),"")</f>
        <v/>
      </c>
      <c r="L8724" s="149" t="str">
        <f t="shared" si="284"/>
        <v/>
      </c>
      <c r="M8724" s="158" t="str">
        <f t="shared" si="285"/>
        <v/>
      </c>
      <c r="O8724" s="151"/>
    </row>
    <row r="8725" spans="11:15" x14ac:dyDescent="0.3">
      <c r="K8725" s="148" t="str">
        <f>IFERROR(VLOOKUP(A8725,DATABARANG!$B$4:$G$20000,5),"")</f>
        <v/>
      </c>
      <c r="L8725" s="149" t="str">
        <f t="shared" si="284"/>
        <v/>
      </c>
      <c r="M8725" s="158" t="str">
        <f t="shared" si="285"/>
        <v/>
      </c>
      <c r="O8725" s="151"/>
    </row>
    <row r="8726" spans="11:15" x14ac:dyDescent="0.3">
      <c r="K8726" s="148" t="str">
        <f>IFERROR(VLOOKUP(A8726,DATABARANG!$B$4:$G$20000,5),"")</f>
        <v/>
      </c>
      <c r="L8726" s="149" t="str">
        <f t="shared" si="284"/>
        <v/>
      </c>
      <c r="M8726" s="158" t="str">
        <f t="shared" si="285"/>
        <v/>
      </c>
      <c r="O8726" s="151"/>
    </row>
    <row r="8727" spans="11:15" x14ac:dyDescent="0.3">
      <c r="K8727" s="148" t="str">
        <f>IFERROR(VLOOKUP(A8727,DATABARANG!$B$4:$G$20000,5),"")</f>
        <v/>
      </c>
      <c r="L8727" s="149" t="str">
        <f t="shared" si="284"/>
        <v/>
      </c>
      <c r="M8727" s="158" t="str">
        <f t="shared" si="285"/>
        <v/>
      </c>
      <c r="O8727" s="151"/>
    </row>
    <row r="8728" spans="11:15" x14ac:dyDescent="0.3">
      <c r="K8728" s="148" t="str">
        <f>IFERROR(VLOOKUP(A8728,DATABARANG!$B$4:$G$20000,5),"")</f>
        <v/>
      </c>
      <c r="L8728" s="149" t="str">
        <f t="shared" si="284"/>
        <v/>
      </c>
      <c r="M8728" s="158" t="str">
        <f t="shared" si="285"/>
        <v/>
      </c>
      <c r="O8728" s="151"/>
    </row>
    <row r="8729" spans="11:15" x14ac:dyDescent="0.3">
      <c r="K8729" s="148" t="str">
        <f>IFERROR(VLOOKUP(A8729,DATABARANG!$B$4:$G$20000,5),"")</f>
        <v/>
      </c>
      <c r="L8729" s="149" t="str">
        <f t="shared" si="284"/>
        <v/>
      </c>
      <c r="M8729" s="158" t="str">
        <f t="shared" si="285"/>
        <v/>
      </c>
      <c r="O8729" s="151"/>
    </row>
    <row r="8730" spans="11:15" x14ac:dyDescent="0.3">
      <c r="K8730" s="148" t="str">
        <f>IFERROR(VLOOKUP(A8730,DATABARANG!$B$4:$G$20000,5),"")</f>
        <v/>
      </c>
      <c r="L8730" s="149" t="str">
        <f t="shared" si="284"/>
        <v/>
      </c>
      <c r="M8730" s="158" t="str">
        <f t="shared" si="285"/>
        <v/>
      </c>
      <c r="O8730" s="151"/>
    </row>
    <row r="8731" spans="11:15" x14ac:dyDescent="0.3">
      <c r="K8731" s="148" t="str">
        <f>IFERROR(VLOOKUP(A8731,DATABARANG!$B$4:$G$20000,5),"")</f>
        <v/>
      </c>
      <c r="L8731" s="149" t="str">
        <f t="shared" si="284"/>
        <v/>
      </c>
      <c r="M8731" s="158" t="str">
        <f t="shared" si="285"/>
        <v/>
      </c>
      <c r="O8731" s="151"/>
    </row>
    <row r="8732" spans="11:15" x14ac:dyDescent="0.3">
      <c r="K8732" s="148" t="str">
        <f>IFERROR(VLOOKUP(A8732,DATABARANG!$B$4:$G$20000,5),"")</f>
        <v/>
      </c>
      <c r="L8732" s="149" t="str">
        <f t="shared" si="284"/>
        <v/>
      </c>
      <c r="M8732" s="158" t="str">
        <f t="shared" si="285"/>
        <v/>
      </c>
      <c r="O8732" s="151"/>
    </row>
    <row r="8733" spans="11:15" x14ac:dyDescent="0.3">
      <c r="K8733" s="148" t="str">
        <f>IFERROR(VLOOKUP(A8733,DATABARANG!$B$4:$G$20000,5),"")</f>
        <v/>
      </c>
      <c r="L8733" s="149" t="str">
        <f t="shared" si="284"/>
        <v/>
      </c>
      <c r="M8733" s="158" t="str">
        <f t="shared" si="285"/>
        <v/>
      </c>
      <c r="O8733" s="151"/>
    </row>
    <row r="8734" spans="11:15" x14ac:dyDescent="0.3">
      <c r="K8734" s="148" t="str">
        <f>IFERROR(VLOOKUP(A8734,DATABARANG!$B$4:$G$20000,5),"")</f>
        <v/>
      </c>
      <c r="L8734" s="149" t="str">
        <f t="shared" si="284"/>
        <v/>
      </c>
      <c r="M8734" s="158" t="str">
        <f t="shared" si="285"/>
        <v/>
      </c>
      <c r="O8734" s="151"/>
    </row>
    <row r="8735" spans="11:15" x14ac:dyDescent="0.3">
      <c r="K8735" s="148" t="str">
        <f>IFERROR(VLOOKUP(A8735,DATABARANG!$B$4:$G$20000,5),"")</f>
        <v/>
      </c>
      <c r="L8735" s="149" t="str">
        <f t="shared" si="284"/>
        <v/>
      </c>
      <c r="M8735" s="158" t="str">
        <f t="shared" si="285"/>
        <v/>
      </c>
      <c r="O8735" s="151"/>
    </row>
    <row r="8736" spans="11:15" x14ac:dyDescent="0.3">
      <c r="K8736" s="148" t="str">
        <f>IFERROR(VLOOKUP(A8736,DATABARANG!$B$4:$G$20000,5),"")</f>
        <v/>
      </c>
      <c r="L8736" s="149" t="str">
        <f t="shared" si="284"/>
        <v/>
      </c>
      <c r="M8736" s="158" t="str">
        <f t="shared" si="285"/>
        <v/>
      </c>
      <c r="O8736" s="151"/>
    </row>
    <row r="8737" spans="11:15" x14ac:dyDescent="0.3">
      <c r="K8737" s="148" t="str">
        <f>IFERROR(VLOOKUP(A8737,DATABARANG!$B$4:$G$20000,5),"")</f>
        <v/>
      </c>
      <c r="L8737" s="149" t="str">
        <f t="shared" si="284"/>
        <v/>
      </c>
      <c r="M8737" s="158" t="str">
        <f t="shared" si="285"/>
        <v/>
      </c>
      <c r="O8737" s="151"/>
    </row>
    <row r="8738" spans="11:15" x14ac:dyDescent="0.3">
      <c r="K8738" s="148" t="str">
        <f>IFERROR(VLOOKUP(A8738,DATABARANG!$B$4:$G$20000,5),"")</f>
        <v/>
      </c>
      <c r="L8738" s="149" t="str">
        <f t="shared" si="284"/>
        <v/>
      </c>
      <c r="M8738" s="158" t="str">
        <f t="shared" si="285"/>
        <v/>
      </c>
      <c r="O8738" s="151"/>
    </row>
    <row r="8739" spans="11:15" x14ac:dyDescent="0.3">
      <c r="K8739" s="148" t="str">
        <f>IFERROR(VLOOKUP(A8739,DATABARANG!$B$4:$G$20000,5),"")</f>
        <v/>
      </c>
      <c r="L8739" s="149" t="str">
        <f t="shared" si="284"/>
        <v/>
      </c>
      <c r="M8739" s="158" t="str">
        <f t="shared" si="285"/>
        <v/>
      </c>
      <c r="O8739" s="151"/>
    </row>
    <row r="8740" spans="11:15" x14ac:dyDescent="0.3">
      <c r="K8740" s="148" t="str">
        <f>IFERROR(VLOOKUP(A8740,DATABARANG!$B$4:$G$20000,5),"")</f>
        <v/>
      </c>
      <c r="L8740" s="149" t="str">
        <f t="shared" si="284"/>
        <v/>
      </c>
      <c r="M8740" s="158" t="str">
        <f t="shared" si="285"/>
        <v/>
      </c>
      <c r="O8740" s="151"/>
    </row>
    <row r="8741" spans="11:15" x14ac:dyDescent="0.3">
      <c r="K8741" s="148" t="str">
        <f>IFERROR(VLOOKUP(A8741,DATABARANG!$B$4:$G$20000,5),"")</f>
        <v/>
      </c>
      <c r="L8741" s="149" t="str">
        <f t="shared" si="284"/>
        <v/>
      </c>
      <c r="M8741" s="158" t="str">
        <f t="shared" si="285"/>
        <v/>
      </c>
      <c r="O8741" s="151"/>
    </row>
    <row r="8742" spans="11:15" x14ac:dyDescent="0.3">
      <c r="K8742" s="148" t="str">
        <f>IFERROR(VLOOKUP(A8742,DATABARANG!$B$4:$G$20000,5),"")</f>
        <v/>
      </c>
      <c r="L8742" s="149" t="str">
        <f t="shared" si="284"/>
        <v/>
      </c>
      <c r="M8742" s="158" t="str">
        <f t="shared" si="285"/>
        <v/>
      </c>
      <c r="O8742" s="151"/>
    </row>
    <row r="8743" spans="11:15" x14ac:dyDescent="0.3">
      <c r="K8743" s="148" t="str">
        <f>IFERROR(VLOOKUP(A8743,DATABARANG!$B$4:$G$20000,5),"")</f>
        <v/>
      </c>
      <c r="L8743" s="149" t="str">
        <f t="shared" si="284"/>
        <v/>
      </c>
      <c r="M8743" s="158" t="str">
        <f t="shared" si="285"/>
        <v/>
      </c>
      <c r="O8743" s="151"/>
    </row>
    <row r="8744" spans="11:15" x14ac:dyDescent="0.3">
      <c r="K8744" s="148" t="str">
        <f>IFERROR(VLOOKUP(A8744,DATABARANG!$B$4:$G$20000,5),"")</f>
        <v/>
      </c>
      <c r="L8744" s="149" t="str">
        <f t="shared" si="284"/>
        <v/>
      </c>
      <c r="M8744" s="158" t="str">
        <f t="shared" si="285"/>
        <v/>
      </c>
      <c r="O8744" s="151"/>
    </row>
    <row r="8745" spans="11:15" x14ac:dyDescent="0.3">
      <c r="K8745" s="148" t="str">
        <f>IFERROR(VLOOKUP(A8745,DATABARANG!$B$4:$G$20000,5),"")</f>
        <v/>
      </c>
      <c r="L8745" s="149" t="str">
        <f t="shared" si="284"/>
        <v/>
      </c>
      <c r="M8745" s="158" t="str">
        <f t="shared" si="285"/>
        <v/>
      </c>
      <c r="O8745" s="151"/>
    </row>
    <row r="8746" spans="11:15" x14ac:dyDescent="0.3">
      <c r="K8746" s="148" t="str">
        <f>IFERROR(VLOOKUP(A8746,DATABARANG!$B$4:$G$20000,5),"")</f>
        <v/>
      </c>
      <c r="L8746" s="149" t="str">
        <f t="shared" si="284"/>
        <v/>
      </c>
      <c r="M8746" s="158" t="str">
        <f t="shared" si="285"/>
        <v/>
      </c>
      <c r="O8746" s="151"/>
    </row>
    <row r="8747" spans="11:15" x14ac:dyDescent="0.3">
      <c r="K8747" s="148" t="str">
        <f>IFERROR(VLOOKUP(A8747,DATABARANG!$B$4:$G$20000,5),"")</f>
        <v/>
      </c>
      <c r="L8747" s="149" t="str">
        <f t="shared" si="284"/>
        <v/>
      </c>
      <c r="M8747" s="158" t="str">
        <f t="shared" si="285"/>
        <v/>
      </c>
      <c r="O8747" s="151"/>
    </row>
    <row r="8748" spans="11:15" x14ac:dyDescent="0.3">
      <c r="K8748" s="148" t="str">
        <f>IFERROR(VLOOKUP(A8748,DATABARANG!$B$4:$G$20000,5),"")</f>
        <v/>
      </c>
      <c r="L8748" s="149" t="str">
        <f t="shared" si="284"/>
        <v/>
      </c>
      <c r="M8748" s="158" t="str">
        <f t="shared" si="285"/>
        <v/>
      </c>
      <c r="O8748" s="151"/>
    </row>
    <row r="8749" spans="11:15" x14ac:dyDescent="0.3">
      <c r="K8749" s="148" t="str">
        <f>IFERROR(VLOOKUP(A8749,DATABARANG!$B$4:$G$20000,5),"")</f>
        <v/>
      </c>
      <c r="L8749" s="149" t="str">
        <f t="shared" si="284"/>
        <v/>
      </c>
      <c r="M8749" s="158" t="str">
        <f t="shared" si="285"/>
        <v/>
      </c>
      <c r="O8749" s="151"/>
    </row>
    <row r="8750" spans="11:15" x14ac:dyDescent="0.3">
      <c r="K8750" s="148" t="str">
        <f>IFERROR(VLOOKUP(A8750,DATABARANG!$B$4:$G$20000,5),"")</f>
        <v/>
      </c>
      <c r="L8750" s="149" t="str">
        <f t="shared" si="284"/>
        <v/>
      </c>
      <c r="M8750" s="158" t="str">
        <f t="shared" si="285"/>
        <v/>
      </c>
      <c r="O8750" s="151"/>
    </row>
    <row r="8751" spans="11:15" x14ac:dyDescent="0.3">
      <c r="K8751" s="148" t="str">
        <f>IFERROR(VLOOKUP(A8751,DATABARANG!$B$4:$G$20000,5),"")</f>
        <v/>
      </c>
      <c r="L8751" s="149" t="str">
        <f t="shared" si="284"/>
        <v/>
      </c>
      <c r="M8751" s="158" t="str">
        <f t="shared" si="285"/>
        <v/>
      </c>
      <c r="O8751" s="151"/>
    </row>
    <row r="8752" spans="11:15" x14ac:dyDescent="0.3">
      <c r="K8752" s="148" t="str">
        <f>IFERROR(VLOOKUP(A8752,DATABARANG!$B$4:$G$20000,5),"")</f>
        <v/>
      </c>
      <c r="L8752" s="149" t="str">
        <f t="shared" si="284"/>
        <v/>
      </c>
      <c r="M8752" s="158" t="str">
        <f t="shared" si="285"/>
        <v/>
      </c>
      <c r="O8752" s="151"/>
    </row>
    <row r="8753" spans="11:15" x14ac:dyDescent="0.3">
      <c r="K8753" s="148" t="str">
        <f>IFERROR(VLOOKUP(A8753,DATABARANG!$B$4:$G$20000,5),"")</f>
        <v/>
      </c>
      <c r="L8753" s="149" t="str">
        <f t="shared" si="284"/>
        <v/>
      </c>
      <c r="M8753" s="158" t="str">
        <f t="shared" si="285"/>
        <v/>
      </c>
      <c r="O8753" s="151"/>
    </row>
    <row r="8754" spans="11:15" x14ac:dyDescent="0.3">
      <c r="K8754" s="148" t="str">
        <f>IFERROR(VLOOKUP(A8754,DATABARANG!$B$4:$G$20000,5),"")</f>
        <v/>
      </c>
      <c r="L8754" s="149" t="str">
        <f t="shared" si="284"/>
        <v/>
      </c>
      <c r="M8754" s="158" t="str">
        <f t="shared" si="285"/>
        <v/>
      </c>
      <c r="O8754" s="151"/>
    </row>
    <row r="8755" spans="11:15" x14ac:dyDescent="0.3">
      <c r="K8755" s="148" t="str">
        <f>IFERROR(VLOOKUP(A8755,DATABARANG!$B$4:$G$20000,5),"")</f>
        <v/>
      </c>
      <c r="L8755" s="149" t="str">
        <f t="shared" si="284"/>
        <v/>
      </c>
      <c r="M8755" s="158" t="str">
        <f t="shared" si="285"/>
        <v/>
      </c>
      <c r="O8755" s="151"/>
    </row>
    <row r="8756" spans="11:15" x14ac:dyDescent="0.3">
      <c r="K8756" s="148" t="str">
        <f>IFERROR(VLOOKUP(A8756,DATABARANG!$B$4:$G$20000,5),"")</f>
        <v/>
      </c>
      <c r="L8756" s="149" t="str">
        <f t="shared" si="284"/>
        <v/>
      </c>
      <c r="M8756" s="158" t="str">
        <f t="shared" si="285"/>
        <v/>
      </c>
      <c r="O8756" s="151"/>
    </row>
    <row r="8757" spans="11:15" x14ac:dyDescent="0.3">
      <c r="K8757" s="148" t="str">
        <f>IFERROR(VLOOKUP(A8757,DATABARANG!$B$4:$G$20000,5),"")</f>
        <v/>
      </c>
      <c r="L8757" s="149" t="str">
        <f t="shared" si="284"/>
        <v/>
      </c>
      <c r="M8757" s="158" t="str">
        <f t="shared" si="285"/>
        <v/>
      </c>
      <c r="O8757" s="151"/>
    </row>
    <row r="8758" spans="11:15" x14ac:dyDescent="0.3">
      <c r="K8758" s="148" t="str">
        <f>IFERROR(VLOOKUP(A8758,DATABARANG!$B$4:$G$20000,5),"")</f>
        <v/>
      </c>
      <c r="L8758" s="149" t="str">
        <f t="shared" si="284"/>
        <v/>
      </c>
      <c r="M8758" s="158" t="str">
        <f t="shared" si="285"/>
        <v/>
      </c>
      <c r="O8758" s="151"/>
    </row>
    <row r="8759" spans="11:15" x14ac:dyDescent="0.3">
      <c r="K8759" s="148" t="str">
        <f>IFERROR(VLOOKUP(A8759,DATABARANG!$B$4:$G$20000,5),"")</f>
        <v/>
      </c>
      <c r="L8759" s="149" t="str">
        <f t="shared" si="284"/>
        <v/>
      </c>
      <c r="M8759" s="158" t="str">
        <f t="shared" si="285"/>
        <v/>
      </c>
      <c r="O8759" s="151"/>
    </row>
    <row r="8760" spans="11:15" x14ac:dyDescent="0.3">
      <c r="K8760" s="148" t="str">
        <f>IFERROR(VLOOKUP(A8760,DATABARANG!$B$4:$G$20000,5),"")</f>
        <v/>
      </c>
      <c r="L8760" s="149" t="str">
        <f t="shared" si="284"/>
        <v/>
      </c>
      <c r="M8760" s="158" t="str">
        <f t="shared" si="285"/>
        <v/>
      </c>
      <c r="O8760" s="151"/>
    </row>
    <row r="8761" spans="11:15" x14ac:dyDescent="0.3">
      <c r="K8761" s="148" t="str">
        <f>IFERROR(VLOOKUP(A8761,DATABARANG!$B$4:$G$20000,5),"")</f>
        <v/>
      </c>
      <c r="L8761" s="149" t="str">
        <f t="shared" si="284"/>
        <v/>
      </c>
      <c r="M8761" s="158" t="str">
        <f t="shared" si="285"/>
        <v/>
      </c>
      <c r="O8761" s="151"/>
    </row>
    <row r="8762" spans="11:15" x14ac:dyDescent="0.3">
      <c r="K8762" s="148" t="str">
        <f>IFERROR(VLOOKUP(A8762,DATABARANG!$B$4:$G$20000,5),"")</f>
        <v/>
      </c>
      <c r="L8762" s="149" t="str">
        <f t="shared" si="284"/>
        <v/>
      </c>
      <c r="M8762" s="158" t="str">
        <f t="shared" si="285"/>
        <v/>
      </c>
      <c r="O8762" s="151"/>
    </row>
    <row r="8763" spans="11:15" x14ac:dyDescent="0.3">
      <c r="K8763" s="148" t="str">
        <f>IFERROR(VLOOKUP(A8763,DATABARANG!$B$4:$G$20000,5),"")</f>
        <v/>
      </c>
      <c r="L8763" s="149" t="str">
        <f t="shared" si="284"/>
        <v/>
      </c>
      <c r="M8763" s="158" t="str">
        <f t="shared" si="285"/>
        <v/>
      </c>
      <c r="O8763" s="151"/>
    </row>
    <row r="8764" spans="11:15" x14ac:dyDescent="0.3">
      <c r="K8764" s="148" t="str">
        <f>IFERROR(VLOOKUP(A8764,DATABARANG!$B$4:$G$20000,5),"")</f>
        <v/>
      </c>
      <c r="L8764" s="149" t="str">
        <f t="shared" si="284"/>
        <v/>
      </c>
      <c r="M8764" s="158" t="str">
        <f t="shared" si="285"/>
        <v/>
      </c>
      <c r="O8764" s="151"/>
    </row>
    <row r="8765" spans="11:15" x14ac:dyDescent="0.3">
      <c r="K8765" s="148" t="str">
        <f>IFERROR(VLOOKUP(A8765,DATABARANG!$B$4:$G$20000,5),"")</f>
        <v/>
      </c>
      <c r="L8765" s="149" t="str">
        <f t="shared" si="284"/>
        <v/>
      </c>
      <c r="M8765" s="158" t="str">
        <f t="shared" si="285"/>
        <v/>
      </c>
      <c r="O8765" s="151"/>
    </row>
    <row r="8766" spans="11:15" x14ac:dyDescent="0.3">
      <c r="K8766" s="148" t="str">
        <f>IFERROR(VLOOKUP(A8766,DATABARANG!$B$4:$G$20000,5),"")</f>
        <v/>
      </c>
      <c r="L8766" s="149" t="str">
        <f t="shared" si="284"/>
        <v/>
      </c>
      <c r="M8766" s="158" t="str">
        <f t="shared" si="285"/>
        <v/>
      </c>
      <c r="O8766" s="151"/>
    </row>
    <row r="8767" spans="11:15" x14ac:dyDescent="0.3">
      <c r="K8767" s="148" t="str">
        <f>IFERROR(VLOOKUP(A8767,DATABARANG!$B$4:$G$20000,5),"")</f>
        <v/>
      </c>
      <c r="L8767" s="149" t="str">
        <f t="shared" si="284"/>
        <v/>
      </c>
      <c r="M8767" s="158" t="str">
        <f t="shared" si="285"/>
        <v/>
      </c>
      <c r="O8767" s="151"/>
    </row>
    <row r="8768" spans="11:15" x14ac:dyDescent="0.3">
      <c r="K8768" s="148" t="str">
        <f>IFERROR(VLOOKUP(A8768,DATABARANG!$B$4:$G$20000,5),"")</f>
        <v/>
      </c>
      <c r="L8768" s="149" t="str">
        <f t="shared" si="284"/>
        <v/>
      </c>
      <c r="M8768" s="158" t="str">
        <f t="shared" si="285"/>
        <v/>
      </c>
      <c r="O8768" s="151"/>
    </row>
    <row r="8769" spans="11:15" x14ac:dyDescent="0.3">
      <c r="K8769" s="148" t="str">
        <f>IFERROR(VLOOKUP(A8769,DATABARANG!$B$4:$G$20000,5),"")</f>
        <v/>
      </c>
      <c r="L8769" s="149" t="str">
        <f t="shared" si="284"/>
        <v/>
      </c>
      <c r="M8769" s="158" t="str">
        <f t="shared" si="285"/>
        <v/>
      </c>
      <c r="O8769" s="151"/>
    </row>
    <row r="8770" spans="11:15" x14ac:dyDescent="0.3">
      <c r="K8770" s="148" t="str">
        <f>IFERROR(VLOOKUP(A8770,DATABARANG!$B$4:$G$20000,5),"")</f>
        <v/>
      </c>
      <c r="L8770" s="149" t="str">
        <f t="shared" si="284"/>
        <v/>
      </c>
      <c r="M8770" s="158" t="str">
        <f t="shared" si="285"/>
        <v/>
      </c>
      <c r="O8770" s="151"/>
    </row>
    <row r="8771" spans="11:15" x14ac:dyDescent="0.3">
      <c r="K8771" s="148" t="str">
        <f>IFERROR(VLOOKUP(A8771,DATABARANG!$B$4:$G$20000,5),"")</f>
        <v/>
      </c>
      <c r="L8771" s="149" t="str">
        <f t="shared" si="284"/>
        <v/>
      </c>
      <c r="M8771" s="158" t="str">
        <f t="shared" si="285"/>
        <v/>
      </c>
      <c r="O8771" s="151"/>
    </row>
    <row r="8772" spans="11:15" x14ac:dyDescent="0.3">
      <c r="K8772" s="148" t="str">
        <f>IFERROR(VLOOKUP(A8772,DATABARANG!$B$4:$G$20000,5),"")</f>
        <v/>
      </c>
      <c r="L8772" s="149" t="str">
        <f t="shared" si="284"/>
        <v/>
      </c>
      <c r="M8772" s="158" t="str">
        <f t="shared" si="285"/>
        <v/>
      </c>
      <c r="O8772" s="151"/>
    </row>
    <row r="8773" spans="11:15" x14ac:dyDescent="0.3">
      <c r="K8773" s="148" t="str">
        <f>IFERROR(VLOOKUP(A8773,DATABARANG!$B$4:$G$20000,5),"")</f>
        <v/>
      </c>
      <c r="L8773" s="149" t="str">
        <f t="shared" si="284"/>
        <v/>
      </c>
      <c r="M8773" s="158" t="str">
        <f t="shared" si="285"/>
        <v/>
      </c>
      <c r="O8773" s="151"/>
    </row>
    <row r="8774" spans="11:15" x14ac:dyDescent="0.3">
      <c r="K8774" s="148" t="str">
        <f>IFERROR(VLOOKUP(A8774,DATABARANG!$B$4:$G$20000,5),"")</f>
        <v/>
      </c>
      <c r="L8774" s="149" t="str">
        <f t="shared" ref="L8774:L8837" si="286">IFERROR((E8774-K8774)*G8774,"")</f>
        <v/>
      </c>
      <c r="M8774" s="158" t="str">
        <f t="shared" ref="M8774:M8837" si="287">IF(B8774="","",TEXT(B8774,"DD-MMM"))</f>
        <v/>
      </c>
      <c r="O8774" s="151"/>
    </row>
    <row r="8775" spans="11:15" x14ac:dyDescent="0.3">
      <c r="K8775" s="148" t="str">
        <f>IFERROR(VLOOKUP(A8775,DATABARANG!$B$4:$G$20000,5),"")</f>
        <v/>
      </c>
      <c r="L8775" s="149" t="str">
        <f t="shared" si="286"/>
        <v/>
      </c>
      <c r="M8775" s="158" t="str">
        <f t="shared" si="287"/>
        <v/>
      </c>
      <c r="O8775" s="151"/>
    </row>
    <row r="8776" spans="11:15" x14ac:dyDescent="0.3">
      <c r="K8776" s="148" t="str">
        <f>IFERROR(VLOOKUP(A8776,DATABARANG!$B$4:$G$20000,5),"")</f>
        <v/>
      </c>
      <c r="L8776" s="149" t="str">
        <f t="shared" si="286"/>
        <v/>
      </c>
      <c r="M8776" s="158" t="str">
        <f t="shared" si="287"/>
        <v/>
      </c>
      <c r="O8776" s="151"/>
    </row>
    <row r="8777" spans="11:15" x14ac:dyDescent="0.3">
      <c r="K8777" s="148" t="str">
        <f>IFERROR(VLOOKUP(A8777,DATABARANG!$B$4:$G$20000,5),"")</f>
        <v/>
      </c>
      <c r="L8777" s="149" t="str">
        <f t="shared" si="286"/>
        <v/>
      </c>
      <c r="M8777" s="158" t="str">
        <f t="shared" si="287"/>
        <v/>
      </c>
      <c r="O8777" s="151"/>
    </row>
    <row r="8778" spans="11:15" x14ac:dyDescent="0.3">
      <c r="K8778" s="148" t="str">
        <f>IFERROR(VLOOKUP(A8778,DATABARANG!$B$4:$G$20000,5),"")</f>
        <v/>
      </c>
      <c r="L8778" s="149" t="str">
        <f t="shared" si="286"/>
        <v/>
      </c>
      <c r="M8778" s="158" t="str">
        <f t="shared" si="287"/>
        <v/>
      </c>
      <c r="O8778" s="151"/>
    </row>
    <row r="8779" spans="11:15" x14ac:dyDescent="0.3">
      <c r="K8779" s="148" t="str">
        <f>IFERROR(VLOOKUP(A8779,DATABARANG!$B$4:$G$20000,5),"")</f>
        <v/>
      </c>
      <c r="L8779" s="149" t="str">
        <f t="shared" si="286"/>
        <v/>
      </c>
      <c r="M8779" s="158" t="str">
        <f t="shared" si="287"/>
        <v/>
      </c>
      <c r="O8779" s="151"/>
    </row>
    <row r="8780" spans="11:15" x14ac:dyDescent="0.3">
      <c r="K8780" s="148" t="str">
        <f>IFERROR(VLOOKUP(A8780,DATABARANG!$B$4:$G$20000,5),"")</f>
        <v/>
      </c>
      <c r="L8780" s="149" t="str">
        <f t="shared" si="286"/>
        <v/>
      </c>
      <c r="M8780" s="158" t="str">
        <f t="shared" si="287"/>
        <v/>
      </c>
      <c r="O8780" s="151"/>
    </row>
    <row r="8781" spans="11:15" x14ac:dyDescent="0.3">
      <c r="K8781" s="148" t="str">
        <f>IFERROR(VLOOKUP(A8781,DATABARANG!$B$4:$G$20000,5),"")</f>
        <v/>
      </c>
      <c r="L8781" s="149" t="str">
        <f t="shared" si="286"/>
        <v/>
      </c>
      <c r="M8781" s="158" t="str">
        <f t="shared" si="287"/>
        <v/>
      </c>
      <c r="O8781" s="151"/>
    </row>
    <row r="8782" spans="11:15" x14ac:dyDescent="0.3">
      <c r="K8782" s="148" t="str">
        <f>IFERROR(VLOOKUP(A8782,DATABARANG!$B$4:$G$20000,5),"")</f>
        <v/>
      </c>
      <c r="L8782" s="149" t="str">
        <f t="shared" si="286"/>
        <v/>
      </c>
      <c r="M8782" s="158" t="str">
        <f t="shared" si="287"/>
        <v/>
      </c>
      <c r="O8782" s="151"/>
    </row>
    <row r="8783" spans="11:15" x14ac:dyDescent="0.3">
      <c r="K8783" s="148" t="str">
        <f>IFERROR(VLOOKUP(A8783,DATABARANG!$B$4:$G$20000,5),"")</f>
        <v/>
      </c>
      <c r="L8783" s="149" t="str">
        <f t="shared" si="286"/>
        <v/>
      </c>
      <c r="M8783" s="158" t="str">
        <f t="shared" si="287"/>
        <v/>
      </c>
      <c r="O8783" s="151"/>
    </row>
    <row r="8784" spans="11:15" x14ac:dyDescent="0.3">
      <c r="K8784" s="148" t="str">
        <f>IFERROR(VLOOKUP(A8784,DATABARANG!$B$4:$G$20000,5),"")</f>
        <v/>
      </c>
      <c r="L8784" s="149" t="str">
        <f t="shared" si="286"/>
        <v/>
      </c>
      <c r="M8784" s="158" t="str">
        <f t="shared" si="287"/>
        <v/>
      </c>
      <c r="O8784" s="151"/>
    </row>
    <row r="8785" spans="11:15" x14ac:dyDescent="0.3">
      <c r="K8785" s="148" t="str">
        <f>IFERROR(VLOOKUP(A8785,DATABARANG!$B$4:$G$20000,5),"")</f>
        <v/>
      </c>
      <c r="L8785" s="149" t="str">
        <f t="shared" si="286"/>
        <v/>
      </c>
      <c r="M8785" s="158" t="str">
        <f t="shared" si="287"/>
        <v/>
      </c>
      <c r="O8785" s="151"/>
    </row>
    <row r="8786" spans="11:15" x14ac:dyDescent="0.3">
      <c r="K8786" s="148" t="str">
        <f>IFERROR(VLOOKUP(A8786,DATABARANG!$B$4:$G$20000,5),"")</f>
        <v/>
      </c>
      <c r="L8786" s="149" t="str">
        <f t="shared" si="286"/>
        <v/>
      </c>
      <c r="M8786" s="158" t="str">
        <f t="shared" si="287"/>
        <v/>
      </c>
      <c r="O8786" s="151"/>
    </row>
    <row r="8787" spans="11:15" x14ac:dyDescent="0.3">
      <c r="K8787" s="148" t="str">
        <f>IFERROR(VLOOKUP(A8787,DATABARANG!$B$4:$G$20000,5),"")</f>
        <v/>
      </c>
      <c r="L8787" s="149" t="str">
        <f t="shared" si="286"/>
        <v/>
      </c>
      <c r="M8787" s="158" t="str">
        <f t="shared" si="287"/>
        <v/>
      </c>
      <c r="O8787" s="151"/>
    </row>
    <row r="8788" spans="11:15" x14ac:dyDescent="0.3">
      <c r="K8788" s="148" t="str">
        <f>IFERROR(VLOOKUP(A8788,DATABARANG!$B$4:$G$20000,5),"")</f>
        <v/>
      </c>
      <c r="L8788" s="149" t="str">
        <f t="shared" si="286"/>
        <v/>
      </c>
      <c r="M8788" s="158" t="str">
        <f t="shared" si="287"/>
        <v/>
      </c>
      <c r="O8788" s="151"/>
    </row>
    <row r="8789" spans="11:15" x14ac:dyDescent="0.3">
      <c r="K8789" s="148" t="str">
        <f>IFERROR(VLOOKUP(A8789,DATABARANG!$B$4:$G$20000,5),"")</f>
        <v/>
      </c>
      <c r="L8789" s="149" t="str">
        <f t="shared" si="286"/>
        <v/>
      </c>
      <c r="M8789" s="158" t="str">
        <f t="shared" si="287"/>
        <v/>
      </c>
      <c r="O8789" s="151"/>
    </row>
    <row r="8790" spans="11:15" x14ac:dyDescent="0.3">
      <c r="K8790" s="148" t="str">
        <f>IFERROR(VLOOKUP(A8790,DATABARANG!$B$4:$G$20000,5),"")</f>
        <v/>
      </c>
      <c r="L8790" s="149" t="str">
        <f t="shared" si="286"/>
        <v/>
      </c>
      <c r="M8790" s="158" t="str">
        <f t="shared" si="287"/>
        <v/>
      </c>
      <c r="O8790" s="151"/>
    </row>
    <row r="8791" spans="11:15" x14ac:dyDescent="0.3">
      <c r="K8791" s="148" t="str">
        <f>IFERROR(VLOOKUP(A8791,DATABARANG!$B$4:$G$20000,5),"")</f>
        <v/>
      </c>
      <c r="L8791" s="149" t="str">
        <f t="shared" si="286"/>
        <v/>
      </c>
      <c r="M8791" s="158" t="str">
        <f t="shared" si="287"/>
        <v/>
      </c>
      <c r="O8791" s="151"/>
    </row>
    <row r="8792" spans="11:15" x14ac:dyDescent="0.3">
      <c r="K8792" s="148" t="str">
        <f>IFERROR(VLOOKUP(A8792,DATABARANG!$B$4:$G$20000,5),"")</f>
        <v/>
      </c>
      <c r="L8792" s="149" t="str">
        <f t="shared" si="286"/>
        <v/>
      </c>
      <c r="M8792" s="158" t="str">
        <f t="shared" si="287"/>
        <v/>
      </c>
      <c r="O8792" s="151"/>
    </row>
    <row r="8793" spans="11:15" x14ac:dyDescent="0.3">
      <c r="K8793" s="148" t="str">
        <f>IFERROR(VLOOKUP(A8793,DATABARANG!$B$4:$G$20000,5),"")</f>
        <v/>
      </c>
      <c r="L8793" s="149" t="str">
        <f t="shared" si="286"/>
        <v/>
      </c>
      <c r="M8793" s="158" t="str">
        <f t="shared" si="287"/>
        <v/>
      </c>
      <c r="O8793" s="151"/>
    </row>
    <row r="8794" spans="11:15" x14ac:dyDescent="0.3">
      <c r="K8794" s="148" t="str">
        <f>IFERROR(VLOOKUP(A8794,DATABARANG!$B$4:$G$20000,5),"")</f>
        <v/>
      </c>
      <c r="L8794" s="149" t="str">
        <f t="shared" si="286"/>
        <v/>
      </c>
      <c r="M8794" s="158" t="str">
        <f t="shared" si="287"/>
        <v/>
      </c>
      <c r="O8794" s="151"/>
    </row>
    <row r="8795" spans="11:15" x14ac:dyDescent="0.3">
      <c r="K8795" s="148" t="str">
        <f>IFERROR(VLOOKUP(A8795,DATABARANG!$B$4:$G$20000,5),"")</f>
        <v/>
      </c>
      <c r="L8795" s="149" t="str">
        <f t="shared" si="286"/>
        <v/>
      </c>
      <c r="M8795" s="158" t="str">
        <f t="shared" si="287"/>
        <v/>
      </c>
      <c r="O8795" s="151"/>
    </row>
    <row r="8796" spans="11:15" x14ac:dyDescent="0.3">
      <c r="K8796" s="148" t="str">
        <f>IFERROR(VLOOKUP(A8796,DATABARANG!$B$4:$G$20000,5),"")</f>
        <v/>
      </c>
      <c r="L8796" s="149" t="str">
        <f t="shared" si="286"/>
        <v/>
      </c>
      <c r="M8796" s="158" t="str">
        <f t="shared" si="287"/>
        <v/>
      </c>
      <c r="O8796" s="151"/>
    </row>
    <row r="8797" spans="11:15" x14ac:dyDescent="0.3">
      <c r="K8797" s="148" t="str">
        <f>IFERROR(VLOOKUP(A8797,DATABARANG!$B$4:$G$20000,5),"")</f>
        <v/>
      </c>
      <c r="L8797" s="149" t="str">
        <f t="shared" si="286"/>
        <v/>
      </c>
      <c r="M8797" s="158" t="str">
        <f t="shared" si="287"/>
        <v/>
      </c>
      <c r="O8797" s="151"/>
    </row>
    <row r="8798" spans="11:15" x14ac:dyDescent="0.3">
      <c r="K8798" s="148" t="str">
        <f>IFERROR(VLOOKUP(A8798,DATABARANG!$B$4:$G$20000,5),"")</f>
        <v/>
      </c>
      <c r="L8798" s="149" t="str">
        <f t="shared" si="286"/>
        <v/>
      </c>
      <c r="M8798" s="158" t="str">
        <f t="shared" si="287"/>
        <v/>
      </c>
      <c r="O8798" s="151"/>
    </row>
    <row r="8799" spans="11:15" x14ac:dyDescent="0.3">
      <c r="K8799" s="148" t="str">
        <f>IFERROR(VLOOKUP(A8799,DATABARANG!$B$4:$G$20000,5),"")</f>
        <v/>
      </c>
      <c r="L8799" s="149" t="str">
        <f t="shared" si="286"/>
        <v/>
      </c>
      <c r="M8799" s="158" t="str">
        <f t="shared" si="287"/>
        <v/>
      </c>
      <c r="O8799" s="151"/>
    </row>
    <row r="8800" spans="11:15" x14ac:dyDescent="0.3">
      <c r="K8800" s="148" t="str">
        <f>IFERROR(VLOOKUP(A8800,DATABARANG!$B$4:$G$20000,5),"")</f>
        <v/>
      </c>
      <c r="L8800" s="149" t="str">
        <f t="shared" si="286"/>
        <v/>
      </c>
      <c r="M8800" s="158" t="str">
        <f t="shared" si="287"/>
        <v/>
      </c>
      <c r="O8800" s="151"/>
    </row>
    <row r="8801" spans="11:15" x14ac:dyDescent="0.3">
      <c r="K8801" s="148" t="str">
        <f>IFERROR(VLOOKUP(A8801,DATABARANG!$B$4:$G$20000,5),"")</f>
        <v/>
      </c>
      <c r="L8801" s="149" t="str">
        <f t="shared" si="286"/>
        <v/>
      </c>
      <c r="M8801" s="158" t="str">
        <f t="shared" si="287"/>
        <v/>
      </c>
      <c r="O8801" s="151"/>
    </row>
    <row r="8802" spans="11:15" x14ac:dyDescent="0.3">
      <c r="K8802" s="148" t="str">
        <f>IFERROR(VLOOKUP(A8802,DATABARANG!$B$4:$G$20000,5),"")</f>
        <v/>
      </c>
      <c r="L8802" s="149" t="str">
        <f t="shared" si="286"/>
        <v/>
      </c>
      <c r="M8802" s="158" t="str">
        <f t="shared" si="287"/>
        <v/>
      </c>
      <c r="O8802" s="151"/>
    </row>
    <row r="8803" spans="11:15" x14ac:dyDescent="0.3">
      <c r="K8803" s="148" t="str">
        <f>IFERROR(VLOOKUP(A8803,DATABARANG!$B$4:$G$20000,5),"")</f>
        <v/>
      </c>
      <c r="L8803" s="149" t="str">
        <f t="shared" si="286"/>
        <v/>
      </c>
      <c r="M8803" s="158" t="str">
        <f t="shared" si="287"/>
        <v/>
      </c>
      <c r="O8803" s="151"/>
    </row>
    <row r="8804" spans="11:15" x14ac:dyDescent="0.3">
      <c r="K8804" s="148" t="str">
        <f>IFERROR(VLOOKUP(A8804,DATABARANG!$B$4:$G$20000,5),"")</f>
        <v/>
      </c>
      <c r="L8804" s="149" t="str">
        <f t="shared" si="286"/>
        <v/>
      </c>
      <c r="M8804" s="158" t="str">
        <f t="shared" si="287"/>
        <v/>
      </c>
      <c r="O8804" s="151"/>
    </row>
    <row r="8805" spans="11:15" x14ac:dyDescent="0.3">
      <c r="K8805" s="148" t="str">
        <f>IFERROR(VLOOKUP(A8805,DATABARANG!$B$4:$G$20000,5),"")</f>
        <v/>
      </c>
      <c r="L8805" s="149" t="str">
        <f t="shared" si="286"/>
        <v/>
      </c>
      <c r="M8805" s="158" t="str">
        <f t="shared" si="287"/>
        <v/>
      </c>
      <c r="O8805" s="151"/>
    </row>
    <row r="8806" spans="11:15" x14ac:dyDescent="0.3">
      <c r="K8806" s="148" t="str">
        <f>IFERROR(VLOOKUP(A8806,DATABARANG!$B$4:$G$20000,5),"")</f>
        <v/>
      </c>
      <c r="L8806" s="149" t="str">
        <f t="shared" si="286"/>
        <v/>
      </c>
      <c r="M8806" s="158" t="str">
        <f t="shared" si="287"/>
        <v/>
      </c>
      <c r="O8806" s="151"/>
    </row>
    <row r="8807" spans="11:15" x14ac:dyDescent="0.3">
      <c r="K8807" s="148" t="str">
        <f>IFERROR(VLOOKUP(A8807,DATABARANG!$B$4:$G$20000,5),"")</f>
        <v/>
      </c>
      <c r="L8807" s="149" t="str">
        <f t="shared" si="286"/>
        <v/>
      </c>
      <c r="M8807" s="158" t="str">
        <f t="shared" si="287"/>
        <v/>
      </c>
      <c r="O8807" s="151"/>
    </row>
    <row r="8808" spans="11:15" x14ac:dyDescent="0.3">
      <c r="K8808" s="148" t="str">
        <f>IFERROR(VLOOKUP(A8808,DATABARANG!$B$4:$G$20000,5),"")</f>
        <v/>
      </c>
      <c r="L8808" s="149" t="str">
        <f t="shared" si="286"/>
        <v/>
      </c>
      <c r="M8808" s="158" t="str">
        <f t="shared" si="287"/>
        <v/>
      </c>
      <c r="O8808" s="151"/>
    </row>
    <row r="8809" spans="11:15" x14ac:dyDescent="0.3">
      <c r="K8809" s="148" t="str">
        <f>IFERROR(VLOOKUP(A8809,DATABARANG!$B$4:$G$20000,5),"")</f>
        <v/>
      </c>
      <c r="L8809" s="149" t="str">
        <f t="shared" si="286"/>
        <v/>
      </c>
      <c r="M8809" s="158" t="str">
        <f t="shared" si="287"/>
        <v/>
      </c>
      <c r="O8809" s="151"/>
    </row>
    <row r="8810" spans="11:15" x14ac:dyDescent="0.3">
      <c r="K8810" s="148" t="str">
        <f>IFERROR(VLOOKUP(A8810,DATABARANG!$B$4:$G$20000,5),"")</f>
        <v/>
      </c>
      <c r="L8810" s="149" t="str">
        <f t="shared" si="286"/>
        <v/>
      </c>
      <c r="M8810" s="158" t="str">
        <f t="shared" si="287"/>
        <v/>
      </c>
      <c r="O8810" s="151"/>
    </row>
    <row r="8811" spans="11:15" x14ac:dyDescent="0.3">
      <c r="K8811" s="148" t="str">
        <f>IFERROR(VLOOKUP(A8811,DATABARANG!$B$4:$G$20000,5),"")</f>
        <v/>
      </c>
      <c r="L8811" s="149" t="str">
        <f t="shared" si="286"/>
        <v/>
      </c>
      <c r="M8811" s="158" t="str">
        <f t="shared" si="287"/>
        <v/>
      </c>
      <c r="O8811" s="151"/>
    </row>
    <row r="8812" spans="11:15" x14ac:dyDescent="0.3">
      <c r="K8812" s="148" t="str">
        <f>IFERROR(VLOOKUP(A8812,DATABARANG!$B$4:$G$20000,5),"")</f>
        <v/>
      </c>
      <c r="L8812" s="149" t="str">
        <f t="shared" si="286"/>
        <v/>
      </c>
      <c r="M8812" s="158" t="str">
        <f t="shared" si="287"/>
        <v/>
      </c>
      <c r="O8812" s="151"/>
    </row>
    <row r="8813" spans="11:15" x14ac:dyDescent="0.3">
      <c r="K8813" s="148" t="str">
        <f>IFERROR(VLOOKUP(A8813,DATABARANG!$B$4:$G$20000,5),"")</f>
        <v/>
      </c>
      <c r="L8813" s="149" t="str">
        <f t="shared" si="286"/>
        <v/>
      </c>
      <c r="M8813" s="158" t="str">
        <f t="shared" si="287"/>
        <v/>
      </c>
      <c r="O8813" s="151"/>
    </row>
    <row r="8814" spans="11:15" x14ac:dyDescent="0.3">
      <c r="K8814" s="148" t="str">
        <f>IFERROR(VLOOKUP(A8814,DATABARANG!$B$4:$G$20000,5),"")</f>
        <v/>
      </c>
      <c r="L8814" s="149" t="str">
        <f t="shared" si="286"/>
        <v/>
      </c>
      <c r="M8814" s="158" t="str">
        <f t="shared" si="287"/>
        <v/>
      </c>
      <c r="O8814" s="151"/>
    </row>
    <row r="8815" spans="11:15" x14ac:dyDescent="0.3">
      <c r="K8815" s="148" t="str">
        <f>IFERROR(VLOOKUP(A8815,DATABARANG!$B$4:$G$20000,5),"")</f>
        <v/>
      </c>
      <c r="L8815" s="149" t="str">
        <f t="shared" si="286"/>
        <v/>
      </c>
      <c r="M8815" s="158" t="str">
        <f t="shared" si="287"/>
        <v/>
      </c>
      <c r="O8815" s="151"/>
    </row>
    <row r="8816" spans="11:15" x14ac:dyDescent="0.3">
      <c r="K8816" s="148" t="str">
        <f>IFERROR(VLOOKUP(A8816,DATABARANG!$B$4:$G$20000,5),"")</f>
        <v/>
      </c>
      <c r="L8816" s="149" t="str">
        <f t="shared" si="286"/>
        <v/>
      </c>
      <c r="M8816" s="158" t="str">
        <f t="shared" si="287"/>
        <v/>
      </c>
      <c r="O8816" s="151"/>
    </row>
    <row r="8817" spans="11:15" x14ac:dyDescent="0.3">
      <c r="K8817" s="148" t="str">
        <f>IFERROR(VLOOKUP(A8817,DATABARANG!$B$4:$G$20000,5),"")</f>
        <v/>
      </c>
      <c r="L8817" s="149" t="str">
        <f t="shared" si="286"/>
        <v/>
      </c>
      <c r="M8817" s="158" t="str">
        <f t="shared" si="287"/>
        <v/>
      </c>
      <c r="O8817" s="151"/>
    </row>
    <row r="8818" spans="11:15" x14ac:dyDescent="0.3">
      <c r="K8818" s="148" t="str">
        <f>IFERROR(VLOOKUP(A8818,DATABARANG!$B$4:$G$20000,5),"")</f>
        <v/>
      </c>
      <c r="L8818" s="149" t="str">
        <f t="shared" si="286"/>
        <v/>
      </c>
      <c r="M8818" s="158" t="str">
        <f t="shared" si="287"/>
        <v/>
      </c>
      <c r="O8818" s="151"/>
    </row>
    <row r="8819" spans="11:15" x14ac:dyDescent="0.3">
      <c r="K8819" s="148" t="str">
        <f>IFERROR(VLOOKUP(A8819,DATABARANG!$B$4:$G$20000,5),"")</f>
        <v/>
      </c>
      <c r="L8819" s="149" t="str">
        <f t="shared" si="286"/>
        <v/>
      </c>
      <c r="M8819" s="158" t="str">
        <f t="shared" si="287"/>
        <v/>
      </c>
      <c r="O8819" s="151"/>
    </row>
    <row r="8820" spans="11:15" x14ac:dyDescent="0.3">
      <c r="K8820" s="148" t="str">
        <f>IFERROR(VLOOKUP(A8820,DATABARANG!$B$4:$G$20000,5),"")</f>
        <v/>
      </c>
      <c r="L8820" s="149" t="str">
        <f t="shared" si="286"/>
        <v/>
      </c>
      <c r="M8820" s="158" t="str">
        <f t="shared" si="287"/>
        <v/>
      </c>
      <c r="O8820" s="151"/>
    </row>
    <row r="8821" spans="11:15" x14ac:dyDescent="0.3">
      <c r="K8821" s="148" t="str">
        <f>IFERROR(VLOOKUP(A8821,DATABARANG!$B$4:$G$20000,5),"")</f>
        <v/>
      </c>
      <c r="L8821" s="149" t="str">
        <f t="shared" si="286"/>
        <v/>
      </c>
      <c r="M8821" s="158" t="str">
        <f t="shared" si="287"/>
        <v/>
      </c>
      <c r="O8821" s="151"/>
    </row>
    <row r="8822" spans="11:15" x14ac:dyDescent="0.3">
      <c r="K8822" s="148" t="str">
        <f>IFERROR(VLOOKUP(A8822,DATABARANG!$B$4:$G$20000,5),"")</f>
        <v/>
      </c>
      <c r="L8822" s="149" t="str">
        <f t="shared" si="286"/>
        <v/>
      </c>
      <c r="M8822" s="158" t="str">
        <f t="shared" si="287"/>
        <v/>
      </c>
      <c r="O8822" s="151"/>
    </row>
    <row r="8823" spans="11:15" x14ac:dyDescent="0.3">
      <c r="K8823" s="148" t="str">
        <f>IFERROR(VLOOKUP(A8823,DATABARANG!$B$4:$G$20000,5),"")</f>
        <v/>
      </c>
      <c r="L8823" s="149" t="str">
        <f t="shared" si="286"/>
        <v/>
      </c>
      <c r="M8823" s="158" t="str">
        <f t="shared" si="287"/>
        <v/>
      </c>
      <c r="O8823" s="151"/>
    </row>
    <row r="8824" spans="11:15" x14ac:dyDescent="0.3">
      <c r="K8824" s="148" t="str">
        <f>IFERROR(VLOOKUP(A8824,DATABARANG!$B$4:$G$20000,5),"")</f>
        <v/>
      </c>
      <c r="L8824" s="149" t="str">
        <f t="shared" si="286"/>
        <v/>
      </c>
      <c r="M8824" s="158" t="str">
        <f t="shared" si="287"/>
        <v/>
      </c>
      <c r="O8824" s="151"/>
    </row>
    <row r="8825" spans="11:15" x14ac:dyDescent="0.3">
      <c r="K8825" s="148" t="str">
        <f>IFERROR(VLOOKUP(A8825,DATABARANG!$B$4:$G$20000,5),"")</f>
        <v/>
      </c>
      <c r="L8825" s="149" t="str">
        <f t="shared" si="286"/>
        <v/>
      </c>
      <c r="M8825" s="158" t="str">
        <f t="shared" si="287"/>
        <v/>
      </c>
      <c r="O8825" s="151"/>
    </row>
    <row r="8826" spans="11:15" x14ac:dyDescent="0.3">
      <c r="K8826" s="148" t="str">
        <f>IFERROR(VLOOKUP(A8826,DATABARANG!$B$4:$G$20000,5),"")</f>
        <v/>
      </c>
      <c r="L8826" s="149" t="str">
        <f t="shared" si="286"/>
        <v/>
      </c>
      <c r="M8826" s="158" t="str">
        <f t="shared" si="287"/>
        <v/>
      </c>
      <c r="O8826" s="151"/>
    </row>
    <row r="8827" spans="11:15" x14ac:dyDescent="0.3">
      <c r="K8827" s="148" t="str">
        <f>IFERROR(VLOOKUP(A8827,DATABARANG!$B$4:$G$20000,5),"")</f>
        <v/>
      </c>
      <c r="L8827" s="149" t="str">
        <f t="shared" si="286"/>
        <v/>
      </c>
      <c r="M8827" s="158" t="str">
        <f t="shared" si="287"/>
        <v/>
      </c>
      <c r="O8827" s="151"/>
    </row>
    <row r="8828" spans="11:15" x14ac:dyDescent="0.3">
      <c r="K8828" s="148" t="str">
        <f>IFERROR(VLOOKUP(A8828,DATABARANG!$B$4:$G$20000,5),"")</f>
        <v/>
      </c>
      <c r="L8828" s="149" t="str">
        <f t="shared" si="286"/>
        <v/>
      </c>
      <c r="M8828" s="158" t="str">
        <f t="shared" si="287"/>
        <v/>
      </c>
      <c r="O8828" s="151"/>
    </row>
    <row r="8829" spans="11:15" x14ac:dyDescent="0.3">
      <c r="K8829" s="148" t="str">
        <f>IFERROR(VLOOKUP(A8829,DATABARANG!$B$4:$G$20000,5),"")</f>
        <v/>
      </c>
      <c r="L8829" s="149" t="str">
        <f t="shared" si="286"/>
        <v/>
      </c>
      <c r="M8829" s="158" t="str">
        <f t="shared" si="287"/>
        <v/>
      </c>
      <c r="O8829" s="151"/>
    </row>
    <row r="8830" spans="11:15" x14ac:dyDescent="0.3">
      <c r="K8830" s="148" t="str">
        <f>IFERROR(VLOOKUP(A8830,DATABARANG!$B$4:$G$20000,5),"")</f>
        <v/>
      </c>
      <c r="L8830" s="149" t="str">
        <f t="shared" si="286"/>
        <v/>
      </c>
      <c r="M8830" s="158" t="str">
        <f t="shared" si="287"/>
        <v/>
      </c>
      <c r="O8830" s="151"/>
    </row>
    <row r="8831" spans="11:15" x14ac:dyDescent="0.3">
      <c r="K8831" s="148" t="str">
        <f>IFERROR(VLOOKUP(A8831,DATABARANG!$B$4:$G$20000,5),"")</f>
        <v/>
      </c>
      <c r="L8831" s="149" t="str">
        <f t="shared" si="286"/>
        <v/>
      </c>
      <c r="M8831" s="158" t="str">
        <f t="shared" si="287"/>
        <v/>
      </c>
      <c r="O8831" s="151"/>
    </row>
    <row r="8832" spans="11:15" x14ac:dyDescent="0.3">
      <c r="K8832" s="148" t="str">
        <f>IFERROR(VLOOKUP(A8832,DATABARANG!$B$4:$G$20000,5),"")</f>
        <v/>
      </c>
      <c r="L8832" s="149" t="str">
        <f t="shared" si="286"/>
        <v/>
      </c>
      <c r="M8832" s="158" t="str">
        <f t="shared" si="287"/>
        <v/>
      </c>
      <c r="O8832" s="151"/>
    </row>
    <row r="8833" spans="11:15" x14ac:dyDescent="0.3">
      <c r="K8833" s="148" t="str">
        <f>IFERROR(VLOOKUP(A8833,DATABARANG!$B$4:$G$20000,5),"")</f>
        <v/>
      </c>
      <c r="L8833" s="149" t="str">
        <f t="shared" si="286"/>
        <v/>
      </c>
      <c r="M8833" s="158" t="str">
        <f t="shared" si="287"/>
        <v/>
      </c>
      <c r="O8833" s="151"/>
    </row>
    <row r="8834" spans="11:15" x14ac:dyDescent="0.3">
      <c r="K8834" s="148" t="str">
        <f>IFERROR(VLOOKUP(A8834,DATABARANG!$B$4:$G$20000,5),"")</f>
        <v/>
      </c>
      <c r="L8834" s="149" t="str">
        <f t="shared" si="286"/>
        <v/>
      </c>
      <c r="M8834" s="158" t="str">
        <f t="shared" si="287"/>
        <v/>
      </c>
      <c r="O8834" s="151"/>
    </row>
    <row r="8835" spans="11:15" x14ac:dyDescent="0.3">
      <c r="K8835" s="148" t="str">
        <f>IFERROR(VLOOKUP(A8835,DATABARANG!$B$4:$G$20000,5),"")</f>
        <v/>
      </c>
      <c r="L8835" s="149" t="str">
        <f t="shared" si="286"/>
        <v/>
      </c>
      <c r="M8835" s="158" t="str">
        <f t="shared" si="287"/>
        <v/>
      </c>
      <c r="O8835" s="151"/>
    </row>
    <row r="8836" spans="11:15" x14ac:dyDescent="0.3">
      <c r="K8836" s="148" t="str">
        <f>IFERROR(VLOOKUP(A8836,DATABARANG!$B$4:$G$20000,5),"")</f>
        <v/>
      </c>
      <c r="L8836" s="149" t="str">
        <f t="shared" si="286"/>
        <v/>
      </c>
      <c r="M8836" s="158" t="str">
        <f t="shared" si="287"/>
        <v/>
      </c>
      <c r="O8836" s="151"/>
    </row>
    <row r="8837" spans="11:15" x14ac:dyDescent="0.3">
      <c r="K8837" s="148" t="str">
        <f>IFERROR(VLOOKUP(A8837,DATABARANG!$B$4:$G$20000,5),"")</f>
        <v/>
      </c>
      <c r="L8837" s="149" t="str">
        <f t="shared" si="286"/>
        <v/>
      </c>
      <c r="M8837" s="158" t="str">
        <f t="shared" si="287"/>
        <v/>
      </c>
      <c r="O8837" s="151"/>
    </row>
    <row r="8838" spans="11:15" x14ac:dyDescent="0.3">
      <c r="K8838" s="148" t="str">
        <f>IFERROR(VLOOKUP(A8838,DATABARANG!$B$4:$G$20000,5),"")</f>
        <v/>
      </c>
      <c r="L8838" s="149" t="str">
        <f t="shared" ref="L8838:L8901" si="288">IFERROR((E8838-K8838)*G8838,"")</f>
        <v/>
      </c>
      <c r="M8838" s="158" t="str">
        <f t="shared" ref="M8838:M8901" si="289">IF(B8838="","",TEXT(B8838,"DD-MMM"))</f>
        <v/>
      </c>
      <c r="O8838" s="151"/>
    </row>
    <row r="8839" spans="11:15" x14ac:dyDescent="0.3">
      <c r="K8839" s="148" t="str">
        <f>IFERROR(VLOOKUP(A8839,DATABARANG!$B$4:$G$20000,5),"")</f>
        <v/>
      </c>
      <c r="L8839" s="149" t="str">
        <f t="shared" si="288"/>
        <v/>
      </c>
      <c r="M8839" s="158" t="str">
        <f t="shared" si="289"/>
        <v/>
      </c>
      <c r="O8839" s="151"/>
    </row>
    <row r="8840" spans="11:15" x14ac:dyDescent="0.3">
      <c r="K8840" s="148" t="str">
        <f>IFERROR(VLOOKUP(A8840,DATABARANG!$B$4:$G$20000,5),"")</f>
        <v/>
      </c>
      <c r="L8840" s="149" t="str">
        <f t="shared" si="288"/>
        <v/>
      </c>
      <c r="M8840" s="158" t="str">
        <f t="shared" si="289"/>
        <v/>
      </c>
      <c r="O8840" s="151"/>
    </row>
    <row r="8841" spans="11:15" x14ac:dyDescent="0.3">
      <c r="K8841" s="148" t="str">
        <f>IFERROR(VLOOKUP(A8841,DATABARANG!$B$4:$G$20000,5),"")</f>
        <v/>
      </c>
      <c r="L8841" s="149" t="str">
        <f t="shared" si="288"/>
        <v/>
      </c>
      <c r="M8841" s="158" t="str">
        <f t="shared" si="289"/>
        <v/>
      </c>
      <c r="O8841" s="151"/>
    </row>
    <row r="8842" spans="11:15" x14ac:dyDescent="0.3">
      <c r="K8842" s="148" t="str">
        <f>IFERROR(VLOOKUP(A8842,DATABARANG!$B$4:$G$20000,5),"")</f>
        <v/>
      </c>
      <c r="L8842" s="149" t="str">
        <f t="shared" si="288"/>
        <v/>
      </c>
      <c r="M8842" s="158" t="str">
        <f t="shared" si="289"/>
        <v/>
      </c>
      <c r="O8842" s="151"/>
    </row>
    <row r="8843" spans="11:15" x14ac:dyDescent="0.3">
      <c r="K8843" s="148" t="str">
        <f>IFERROR(VLOOKUP(A8843,DATABARANG!$B$4:$G$20000,5),"")</f>
        <v/>
      </c>
      <c r="L8843" s="149" t="str">
        <f t="shared" si="288"/>
        <v/>
      </c>
      <c r="M8843" s="158" t="str">
        <f t="shared" si="289"/>
        <v/>
      </c>
      <c r="O8843" s="151"/>
    </row>
    <row r="8844" spans="11:15" x14ac:dyDescent="0.3">
      <c r="K8844" s="148" t="str">
        <f>IFERROR(VLOOKUP(A8844,DATABARANG!$B$4:$G$20000,5),"")</f>
        <v/>
      </c>
      <c r="L8844" s="149" t="str">
        <f t="shared" si="288"/>
        <v/>
      </c>
      <c r="M8844" s="158" t="str">
        <f t="shared" si="289"/>
        <v/>
      </c>
      <c r="O8844" s="151"/>
    </row>
    <row r="8845" spans="11:15" x14ac:dyDescent="0.3">
      <c r="K8845" s="148" t="str">
        <f>IFERROR(VLOOKUP(A8845,DATABARANG!$B$4:$G$20000,5),"")</f>
        <v/>
      </c>
      <c r="L8845" s="149" t="str">
        <f t="shared" si="288"/>
        <v/>
      </c>
      <c r="M8845" s="158" t="str">
        <f t="shared" si="289"/>
        <v/>
      </c>
      <c r="O8845" s="151"/>
    </row>
    <row r="8846" spans="11:15" x14ac:dyDescent="0.3">
      <c r="K8846" s="148" t="str">
        <f>IFERROR(VLOOKUP(A8846,DATABARANG!$B$4:$G$20000,5),"")</f>
        <v/>
      </c>
      <c r="L8846" s="149" t="str">
        <f t="shared" si="288"/>
        <v/>
      </c>
      <c r="M8846" s="158" t="str">
        <f t="shared" si="289"/>
        <v/>
      </c>
      <c r="O8846" s="151"/>
    </row>
    <row r="8847" spans="11:15" x14ac:dyDescent="0.3">
      <c r="K8847" s="148" t="str">
        <f>IFERROR(VLOOKUP(A8847,DATABARANG!$B$4:$G$20000,5),"")</f>
        <v/>
      </c>
      <c r="L8847" s="149" t="str">
        <f t="shared" si="288"/>
        <v/>
      </c>
      <c r="M8847" s="158" t="str">
        <f t="shared" si="289"/>
        <v/>
      </c>
      <c r="O8847" s="151"/>
    </row>
    <row r="8848" spans="11:15" x14ac:dyDescent="0.3">
      <c r="K8848" s="148" t="str">
        <f>IFERROR(VLOOKUP(A8848,DATABARANG!$B$4:$G$20000,5),"")</f>
        <v/>
      </c>
      <c r="L8848" s="149" t="str">
        <f t="shared" si="288"/>
        <v/>
      </c>
      <c r="M8848" s="158" t="str">
        <f t="shared" si="289"/>
        <v/>
      </c>
      <c r="O8848" s="151"/>
    </row>
    <row r="8849" spans="11:15" x14ac:dyDescent="0.3">
      <c r="K8849" s="148" t="str">
        <f>IFERROR(VLOOKUP(A8849,DATABARANG!$B$4:$G$20000,5),"")</f>
        <v/>
      </c>
      <c r="L8849" s="149" t="str">
        <f t="shared" si="288"/>
        <v/>
      </c>
      <c r="M8849" s="158" t="str">
        <f t="shared" si="289"/>
        <v/>
      </c>
      <c r="O8849" s="151"/>
    </row>
    <row r="8850" spans="11:15" x14ac:dyDescent="0.3">
      <c r="K8850" s="148" t="str">
        <f>IFERROR(VLOOKUP(A8850,DATABARANG!$B$4:$G$20000,5),"")</f>
        <v/>
      </c>
      <c r="L8850" s="149" t="str">
        <f t="shared" si="288"/>
        <v/>
      </c>
      <c r="M8850" s="158" t="str">
        <f t="shared" si="289"/>
        <v/>
      </c>
      <c r="O8850" s="151"/>
    </row>
    <row r="8851" spans="11:15" x14ac:dyDescent="0.3">
      <c r="K8851" s="148" t="str">
        <f>IFERROR(VLOOKUP(A8851,DATABARANG!$B$4:$G$20000,5),"")</f>
        <v/>
      </c>
      <c r="L8851" s="149" t="str">
        <f t="shared" si="288"/>
        <v/>
      </c>
      <c r="M8851" s="158" t="str">
        <f t="shared" si="289"/>
        <v/>
      </c>
      <c r="O8851" s="151"/>
    </row>
    <row r="8852" spans="11:15" x14ac:dyDescent="0.3">
      <c r="K8852" s="148" t="str">
        <f>IFERROR(VLOOKUP(A8852,DATABARANG!$B$4:$G$20000,5),"")</f>
        <v/>
      </c>
      <c r="L8852" s="149" t="str">
        <f t="shared" si="288"/>
        <v/>
      </c>
      <c r="M8852" s="158" t="str">
        <f t="shared" si="289"/>
        <v/>
      </c>
      <c r="O8852" s="151"/>
    </row>
    <row r="8853" spans="11:15" x14ac:dyDescent="0.3">
      <c r="K8853" s="148" t="str">
        <f>IFERROR(VLOOKUP(A8853,DATABARANG!$B$4:$G$20000,5),"")</f>
        <v/>
      </c>
      <c r="L8853" s="149" t="str">
        <f t="shared" si="288"/>
        <v/>
      </c>
      <c r="M8853" s="158" t="str">
        <f t="shared" si="289"/>
        <v/>
      </c>
      <c r="O8853" s="151"/>
    </row>
    <row r="8854" spans="11:15" x14ac:dyDescent="0.3">
      <c r="K8854" s="148" t="str">
        <f>IFERROR(VLOOKUP(A8854,DATABARANG!$B$4:$G$20000,5),"")</f>
        <v/>
      </c>
      <c r="L8854" s="149" t="str">
        <f t="shared" si="288"/>
        <v/>
      </c>
      <c r="M8854" s="158" t="str">
        <f t="shared" si="289"/>
        <v/>
      </c>
      <c r="O8854" s="151"/>
    </row>
    <row r="8855" spans="11:15" x14ac:dyDescent="0.3">
      <c r="K8855" s="148" t="str">
        <f>IFERROR(VLOOKUP(A8855,DATABARANG!$B$4:$G$20000,5),"")</f>
        <v/>
      </c>
      <c r="L8855" s="149" t="str">
        <f t="shared" si="288"/>
        <v/>
      </c>
      <c r="M8855" s="158" t="str">
        <f t="shared" si="289"/>
        <v/>
      </c>
      <c r="O8855" s="151"/>
    </row>
    <row r="8856" spans="11:15" x14ac:dyDescent="0.3">
      <c r="K8856" s="148" t="str">
        <f>IFERROR(VLOOKUP(A8856,DATABARANG!$B$4:$G$20000,5),"")</f>
        <v/>
      </c>
      <c r="L8856" s="149" t="str">
        <f t="shared" si="288"/>
        <v/>
      </c>
      <c r="M8856" s="158" t="str">
        <f t="shared" si="289"/>
        <v/>
      </c>
      <c r="O8856" s="151"/>
    </row>
    <row r="8857" spans="11:15" x14ac:dyDescent="0.3">
      <c r="K8857" s="148" t="str">
        <f>IFERROR(VLOOKUP(A8857,DATABARANG!$B$4:$G$20000,5),"")</f>
        <v/>
      </c>
      <c r="L8857" s="149" t="str">
        <f t="shared" si="288"/>
        <v/>
      </c>
      <c r="M8857" s="158" t="str">
        <f t="shared" si="289"/>
        <v/>
      </c>
      <c r="O8857" s="151"/>
    </row>
    <row r="8858" spans="11:15" x14ac:dyDescent="0.3">
      <c r="K8858" s="148" t="str">
        <f>IFERROR(VLOOKUP(A8858,DATABARANG!$B$4:$G$20000,5),"")</f>
        <v/>
      </c>
      <c r="L8858" s="149" t="str">
        <f t="shared" si="288"/>
        <v/>
      </c>
      <c r="M8858" s="158" t="str">
        <f t="shared" si="289"/>
        <v/>
      </c>
      <c r="O8858" s="151"/>
    </row>
    <row r="8859" spans="11:15" x14ac:dyDescent="0.3">
      <c r="K8859" s="148" t="str">
        <f>IFERROR(VLOOKUP(A8859,DATABARANG!$B$4:$G$20000,5),"")</f>
        <v/>
      </c>
      <c r="L8859" s="149" t="str">
        <f t="shared" si="288"/>
        <v/>
      </c>
      <c r="M8859" s="158" t="str">
        <f t="shared" si="289"/>
        <v/>
      </c>
      <c r="O8859" s="151"/>
    </row>
    <row r="8860" spans="11:15" x14ac:dyDescent="0.3">
      <c r="K8860" s="148" t="str">
        <f>IFERROR(VLOOKUP(A8860,DATABARANG!$B$4:$G$20000,5),"")</f>
        <v/>
      </c>
      <c r="L8860" s="149" t="str">
        <f t="shared" si="288"/>
        <v/>
      </c>
      <c r="M8860" s="158" t="str">
        <f t="shared" si="289"/>
        <v/>
      </c>
      <c r="O8860" s="151"/>
    </row>
    <row r="8861" spans="11:15" x14ac:dyDescent="0.3">
      <c r="K8861" s="148" t="str">
        <f>IFERROR(VLOOKUP(A8861,DATABARANG!$B$4:$G$20000,5),"")</f>
        <v/>
      </c>
      <c r="L8861" s="149" t="str">
        <f t="shared" si="288"/>
        <v/>
      </c>
      <c r="M8861" s="158" t="str">
        <f t="shared" si="289"/>
        <v/>
      </c>
      <c r="O8861" s="151"/>
    </row>
    <row r="8862" spans="11:15" x14ac:dyDescent="0.3">
      <c r="K8862" s="148" t="str">
        <f>IFERROR(VLOOKUP(A8862,DATABARANG!$B$4:$G$20000,5),"")</f>
        <v/>
      </c>
      <c r="L8862" s="149" t="str">
        <f t="shared" si="288"/>
        <v/>
      </c>
      <c r="M8862" s="158" t="str">
        <f t="shared" si="289"/>
        <v/>
      </c>
      <c r="O8862" s="151"/>
    </row>
    <row r="8863" spans="11:15" x14ac:dyDescent="0.3">
      <c r="K8863" s="148" t="str">
        <f>IFERROR(VLOOKUP(A8863,DATABARANG!$B$4:$G$20000,5),"")</f>
        <v/>
      </c>
      <c r="L8863" s="149" t="str">
        <f t="shared" si="288"/>
        <v/>
      </c>
      <c r="M8863" s="158" t="str">
        <f t="shared" si="289"/>
        <v/>
      </c>
      <c r="O8863" s="151"/>
    </row>
    <row r="8864" spans="11:15" x14ac:dyDescent="0.3">
      <c r="K8864" s="148" t="str">
        <f>IFERROR(VLOOKUP(A8864,DATABARANG!$B$4:$G$20000,5),"")</f>
        <v/>
      </c>
      <c r="L8864" s="149" t="str">
        <f t="shared" si="288"/>
        <v/>
      </c>
      <c r="M8864" s="158" t="str">
        <f t="shared" si="289"/>
        <v/>
      </c>
      <c r="O8864" s="151"/>
    </row>
    <row r="8865" spans="11:15" x14ac:dyDescent="0.3">
      <c r="K8865" s="148" t="str">
        <f>IFERROR(VLOOKUP(A8865,DATABARANG!$B$4:$G$20000,5),"")</f>
        <v/>
      </c>
      <c r="L8865" s="149" t="str">
        <f t="shared" si="288"/>
        <v/>
      </c>
      <c r="M8865" s="158" t="str">
        <f t="shared" si="289"/>
        <v/>
      </c>
      <c r="O8865" s="151"/>
    </row>
    <row r="8866" spans="11:15" x14ac:dyDescent="0.3">
      <c r="K8866" s="148" t="str">
        <f>IFERROR(VLOOKUP(A8866,DATABARANG!$B$4:$G$20000,5),"")</f>
        <v/>
      </c>
      <c r="L8866" s="149" t="str">
        <f t="shared" si="288"/>
        <v/>
      </c>
      <c r="M8866" s="158" t="str">
        <f t="shared" si="289"/>
        <v/>
      </c>
      <c r="O8866" s="151"/>
    </row>
    <row r="8867" spans="11:15" x14ac:dyDescent="0.3">
      <c r="K8867" s="148" t="str">
        <f>IFERROR(VLOOKUP(A8867,DATABARANG!$B$4:$G$20000,5),"")</f>
        <v/>
      </c>
      <c r="L8867" s="149" t="str">
        <f t="shared" si="288"/>
        <v/>
      </c>
      <c r="M8867" s="158" t="str">
        <f t="shared" si="289"/>
        <v/>
      </c>
      <c r="O8867" s="151"/>
    </row>
    <row r="8868" spans="11:15" x14ac:dyDescent="0.3">
      <c r="K8868" s="148" t="str">
        <f>IFERROR(VLOOKUP(A8868,DATABARANG!$B$4:$G$20000,5),"")</f>
        <v/>
      </c>
      <c r="L8868" s="149" t="str">
        <f t="shared" si="288"/>
        <v/>
      </c>
      <c r="M8868" s="158" t="str">
        <f t="shared" si="289"/>
        <v/>
      </c>
      <c r="O8868" s="151"/>
    </row>
    <row r="8869" spans="11:15" x14ac:dyDescent="0.3">
      <c r="K8869" s="148" t="str">
        <f>IFERROR(VLOOKUP(A8869,DATABARANG!$B$4:$G$20000,5),"")</f>
        <v/>
      </c>
      <c r="L8869" s="149" t="str">
        <f t="shared" si="288"/>
        <v/>
      </c>
      <c r="M8869" s="158" t="str">
        <f t="shared" si="289"/>
        <v/>
      </c>
      <c r="O8869" s="151"/>
    </row>
    <row r="8870" spans="11:15" x14ac:dyDescent="0.3">
      <c r="K8870" s="148" t="str">
        <f>IFERROR(VLOOKUP(A8870,DATABARANG!$B$4:$G$20000,5),"")</f>
        <v/>
      </c>
      <c r="L8870" s="149" t="str">
        <f t="shared" si="288"/>
        <v/>
      </c>
      <c r="M8870" s="158" t="str">
        <f t="shared" si="289"/>
        <v/>
      </c>
      <c r="O8870" s="151"/>
    </row>
    <row r="8871" spans="11:15" x14ac:dyDescent="0.3">
      <c r="K8871" s="148" t="str">
        <f>IFERROR(VLOOKUP(A8871,DATABARANG!$B$4:$G$20000,5),"")</f>
        <v/>
      </c>
      <c r="L8871" s="149" t="str">
        <f t="shared" si="288"/>
        <v/>
      </c>
      <c r="M8871" s="158" t="str">
        <f t="shared" si="289"/>
        <v/>
      </c>
      <c r="O8871" s="151"/>
    </row>
    <row r="8872" spans="11:15" x14ac:dyDescent="0.3">
      <c r="K8872" s="148" t="str">
        <f>IFERROR(VLOOKUP(A8872,DATABARANG!$B$4:$G$20000,5),"")</f>
        <v/>
      </c>
      <c r="L8872" s="149" t="str">
        <f t="shared" si="288"/>
        <v/>
      </c>
      <c r="M8872" s="158" t="str">
        <f t="shared" si="289"/>
        <v/>
      </c>
      <c r="O8872" s="151"/>
    </row>
    <row r="8873" spans="11:15" x14ac:dyDescent="0.3">
      <c r="K8873" s="148" t="str">
        <f>IFERROR(VLOOKUP(A8873,DATABARANG!$B$4:$G$20000,5),"")</f>
        <v/>
      </c>
      <c r="L8873" s="149" t="str">
        <f t="shared" si="288"/>
        <v/>
      </c>
      <c r="M8873" s="158" t="str">
        <f t="shared" si="289"/>
        <v/>
      </c>
      <c r="O8873" s="151"/>
    </row>
    <row r="8874" spans="11:15" x14ac:dyDescent="0.3">
      <c r="K8874" s="148" t="str">
        <f>IFERROR(VLOOKUP(A8874,DATABARANG!$B$4:$G$20000,5),"")</f>
        <v/>
      </c>
      <c r="L8874" s="149" t="str">
        <f t="shared" si="288"/>
        <v/>
      </c>
      <c r="M8874" s="158" t="str">
        <f t="shared" si="289"/>
        <v/>
      </c>
      <c r="O8874" s="151"/>
    </row>
    <row r="8875" spans="11:15" x14ac:dyDescent="0.3">
      <c r="K8875" s="148" t="str">
        <f>IFERROR(VLOOKUP(A8875,DATABARANG!$B$4:$G$20000,5),"")</f>
        <v/>
      </c>
      <c r="L8875" s="149" t="str">
        <f t="shared" si="288"/>
        <v/>
      </c>
      <c r="M8875" s="158" t="str">
        <f t="shared" si="289"/>
        <v/>
      </c>
      <c r="O8875" s="151"/>
    </row>
    <row r="8876" spans="11:15" x14ac:dyDescent="0.3">
      <c r="K8876" s="148" t="str">
        <f>IFERROR(VLOOKUP(A8876,DATABARANG!$B$4:$G$20000,5),"")</f>
        <v/>
      </c>
      <c r="L8876" s="149" t="str">
        <f t="shared" si="288"/>
        <v/>
      </c>
      <c r="M8876" s="158" t="str">
        <f t="shared" si="289"/>
        <v/>
      </c>
      <c r="O8876" s="151"/>
    </row>
    <row r="8877" spans="11:15" x14ac:dyDescent="0.3">
      <c r="K8877" s="148" t="str">
        <f>IFERROR(VLOOKUP(A8877,DATABARANG!$B$4:$G$20000,5),"")</f>
        <v/>
      </c>
      <c r="L8877" s="149" t="str">
        <f t="shared" si="288"/>
        <v/>
      </c>
      <c r="M8877" s="158" t="str">
        <f t="shared" si="289"/>
        <v/>
      </c>
      <c r="O8877" s="151"/>
    </row>
    <row r="8878" spans="11:15" x14ac:dyDescent="0.3">
      <c r="K8878" s="148" t="str">
        <f>IFERROR(VLOOKUP(A8878,DATABARANG!$B$4:$G$20000,5),"")</f>
        <v/>
      </c>
      <c r="L8878" s="149" t="str">
        <f t="shared" si="288"/>
        <v/>
      </c>
      <c r="M8878" s="158" t="str">
        <f t="shared" si="289"/>
        <v/>
      </c>
      <c r="O8878" s="151"/>
    </row>
    <row r="8879" spans="11:15" x14ac:dyDescent="0.3">
      <c r="K8879" s="148" t="str">
        <f>IFERROR(VLOOKUP(A8879,DATABARANG!$B$4:$G$20000,5),"")</f>
        <v/>
      </c>
      <c r="L8879" s="149" t="str">
        <f t="shared" si="288"/>
        <v/>
      </c>
      <c r="M8879" s="158" t="str">
        <f t="shared" si="289"/>
        <v/>
      </c>
      <c r="O8879" s="151"/>
    </row>
    <row r="8880" spans="11:15" x14ac:dyDescent="0.3">
      <c r="K8880" s="148" t="str">
        <f>IFERROR(VLOOKUP(A8880,DATABARANG!$B$4:$G$20000,5),"")</f>
        <v/>
      </c>
      <c r="L8880" s="149" t="str">
        <f t="shared" si="288"/>
        <v/>
      </c>
      <c r="M8880" s="158" t="str">
        <f t="shared" si="289"/>
        <v/>
      </c>
      <c r="O8880" s="151"/>
    </row>
    <row r="8881" spans="11:15" x14ac:dyDescent="0.3">
      <c r="K8881" s="148" t="str">
        <f>IFERROR(VLOOKUP(A8881,DATABARANG!$B$4:$G$20000,5),"")</f>
        <v/>
      </c>
      <c r="L8881" s="149" t="str">
        <f t="shared" si="288"/>
        <v/>
      </c>
      <c r="M8881" s="158" t="str">
        <f t="shared" si="289"/>
        <v/>
      </c>
      <c r="O8881" s="151"/>
    </row>
    <row r="8882" spans="11:15" x14ac:dyDescent="0.3">
      <c r="K8882" s="148" t="str">
        <f>IFERROR(VLOOKUP(A8882,DATABARANG!$B$4:$G$20000,5),"")</f>
        <v/>
      </c>
      <c r="L8882" s="149" t="str">
        <f t="shared" si="288"/>
        <v/>
      </c>
      <c r="M8882" s="158" t="str">
        <f t="shared" si="289"/>
        <v/>
      </c>
      <c r="O8882" s="151"/>
    </row>
    <row r="8883" spans="11:15" x14ac:dyDescent="0.3">
      <c r="K8883" s="148" t="str">
        <f>IFERROR(VLOOKUP(A8883,DATABARANG!$B$4:$G$20000,5),"")</f>
        <v/>
      </c>
      <c r="L8883" s="149" t="str">
        <f t="shared" si="288"/>
        <v/>
      </c>
      <c r="M8883" s="158" t="str">
        <f t="shared" si="289"/>
        <v/>
      </c>
      <c r="O8883" s="151"/>
    </row>
    <row r="8884" spans="11:15" x14ac:dyDescent="0.3">
      <c r="K8884" s="148" t="str">
        <f>IFERROR(VLOOKUP(A8884,DATABARANG!$B$4:$G$20000,5),"")</f>
        <v/>
      </c>
      <c r="L8884" s="149" t="str">
        <f t="shared" si="288"/>
        <v/>
      </c>
      <c r="M8884" s="158" t="str">
        <f t="shared" si="289"/>
        <v/>
      </c>
      <c r="O8884" s="151"/>
    </row>
    <row r="8885" spans="11:15" x14ac:dyDescent="0.3">
      <c r="K8885" s="148" t="str">
        <f>IFERROR(VLOOKUP(A8885,DATABARANG!$B$4:$G$20000,5),"")</f>
        <v/>
      </c>
      <c r="L8885" s="149" t="str">
        <f t="shared" si="288"/>
        <v/>
      </c>
      <c r="M8885" s="158" t="str">
        <f t="shared" si="289"/>
        <v/>
      </c>
      <c r="O8885" s="151"/>
    </row>
    <row r="8886" spans="11:15" x14ac:dyDescent="0.3">
      <c r="K8886" s="148" t="str">
        <f>IFERROR(VLOOKUP(A8886,DATABARANG!$B$4:$G$20000,5),"")</f>
        <v/>
      </c>
      <c r="L8886" s="149" t="str">
        <f t="shared" si="288"/>
        <v/>
      </c>
      <c r="M8886" s="158" t="str">
        <f t="shared" si="289"/>
        <v/>
      </c>
      <c r="O8886" s="151"/>
    </row>
    <row r="8887" spans="11:15" x14ac:dyDescent="0.3">
      <c r="K8887" s="148" t="str">
        <f>IFERROR(VLOOKUP(A8887,DATABARANG!$B$4:$G$20000,5),"")</f>
        <v/>
      </c>
      <c r="L8887" s="149" t="str">
        <f t="shared" si="288"/>
        <v/>
      </c>
      <c r="M8887" s="158" t="str">
        <f t="shared" si="289"/>
        <v/>
      </c>
      <c r="O8887" s="151"/>
    </row>
    <row r="8888" spans="11:15" x14ac:dyDescent="0.3">
      <c r="K8888" s="148" t="str">
        <f>IFERROR(VLOOKUP(A8888,DATABARANG!$B$4:$G$20000,5),"")</f>
        <v/>
      </c>
      <c r="L8888" s="149" t="str">
        <f t="shared" si="288"/>
        <v/>
      </c>
      <c r="M8888" s="158" t="str">
        <f t="shared" si="289"/>
        <v/>
      </c>
      <c r="O8888" s="151"/>
    </row>
    <row r="8889" spans="11:15" x14ac:dyDescent="0.3">
      <c r="K8889" s="148" t="str">
        <f>IFERROR(VLOOKUP(A8889,DATABARANG!$B$4:$G$20000,5),"")</f>
        <v/>
      </c>
      <c r="L8889" s="149" t="str">
        <f t="shared" si="288"/>
        <v/>
      </c>
      <c r="M8889" s="158" t="str">
        <f t="shared" si="289"/>
        <v/>
      </c>
      <c r="O8889" s="151"/>
    </row>
    <row r="8890" spans="11:15" x14ac:dyDescent="0.3">
      <c r="K8890" s="148" t="str">
        <f>IFERROR(VLOOKUP(A8890,DATABARANG!$B$4:$G$20000,5),"")</f>
        <v/>
      </c>
      <c r="L8890" s="149" t="str">
        <f t="shared" si="288"/>
        <v/>
      </c>
      <c r="M8890" s="158" t="str">
        <f t="shared" si="289"/>
        <v/>
      </c>
      <c r="O8890" s="151"/>
    </row>
    <row r="8891" spans="11:15" x14ac:dyDescent="0.3">
      <c r="K8891" s="148" t="str">
        <f>IFERROR(VLOOKUP(A8891,DATABARANG!$B$4:$G$20000,5),"")</f>
        <v/>
      </c>
      <c r="L8891" s="149" t="str">
        <f t="shared" si="288"/>
        <v/>
      </c>
      <c r="M8891" s="158" t="str">
        <f t="shared" si="289"/>
        <v/>
      </c>
      <c r="O8891" s="151"/>
    </row>
    <row r="8892" spans="11:15" x14ac:dyDescent="0.3">
      <c r="K8892" s="148" t="str">
        <f>IFERROR(VLOOKUP(A8892,DATABARANG!$B$4:$G$20000,5),"")</f>
        <v/>
      </c>
      <c r="L8892" s="149" t="str">
        <f t="shared" si="288"/>
        <v/>
      </c>
      <c r="M8892" s="158" t="str">
        <f t="shared" si="289"/>
        <v/>
      </c>
      <c r="O8892" s="151"/>
    </row>
    <row r="8893" spans="11:15" x14ac:dyDescent="0.3">
      <c r="K8893" s="148" t="str">
        <f>IFERROR(VLOOKUP(A8893,DATABARANG!$B$4:$G$20000,5),"")</f>
        <v/>
      </c>
      <c r="L8893" s="149" t="str">
        <f t="shared" si="288"/>
        <v/>
      </c>
      <c r="M8893" s="158" t="str">
        <f t="shared" si="289"/>
        <v/>
      </c>
      <c r="O8893" s="151"/>
    </row>
    <row r="8894" spans="11:15" x14ac:dyDescent="0.3">
      <c r="K8894" s="148" t="str">
        <f>IFERROR(VLOOKUP(A8894,DATABARANG!$B$4:$G$20000,5),"")</f>
        <v/>
      </c>
      <c r="L8894" s="149" t="str">
        <f t="shared" si="288"/>
        <v/>
      </c>
      <c r="M8894" s="158" t="str">
        <f t="shared" si="289"/>
        <v/>
      </c>
      <c r="O8894" s="151"/>
    </row>
    <row r="8895" spans="11:15" x14ac:dyDescent="0.3">
      <c r="K8895" s="148" t="str">
        <f>IFERROR(VLOOKUP(A8895,DATABARANG!$B$4:$G$20000,5),"")</f>
        <v/>
      </c>
      <c r="L8895" s="149" t="str">
        <f t="shared" si="288"/>
        <v/>
      </c>
      <c r="M8895" s="158" t="str">
        <f t="shared" si="289"/>
        <v/>
      </c>
      <c r="O8895" s="151"/>
    </row>
    <row r="8896" spans="11:15" x14ac:dyDescent="0.3">
      <c r="K8896" s="148" t="str">
        <f>IFERROR(VLOOKUP(A8896,DATABARANG!$B$4:$G$20000,5),"")</f>
        <v/>
      </c>
      <c r="L8896" s="149" t="str">
        <f t="shared" si="288"/>
        <v/>
      </c>
      <c r="M8896" s="158" t="str">
        <f t="shared" si="289"/>
        <v/>
      </c>
      <c r="O8896" s="151"/>
    </row>
    <row r="8897" spans="11:15" x14ac:dyDescent="0.3">
      <c r="K8897" s="148" t="str">
        <f>IFERROR(VLOOKUP(A8897,DATABARANG!$B$4:$G$20000,5),"")</f>
        <v/>
      </c>
      <c r="L8897" s="149" t="str">
        <f t="shared" si="288"/>
        <v/>
      </c>
      <c r="M8897" s="158" t="str">
        <f t="shared" si="289"/>
        <v/>
      </c>
      <c r="O8897" s="151"/>
    </row>
    <row r="8898" spans="11:15" x14ac:dyDescent="0.3">
      <c r="K8898" s="148" t="str">
        <f>IFERROR(VLOOKUP(A8898,DATABARANG!$B$4:$G$20000,5),"")</f>
        <v/>
      </c>
      <c r="L8898" s="149" t="str">
        <f t="shared" si="288"/>
        <v/>
      </c>
      <c r="M8898" s="158" t="str">
        <f t="shared" si="289"/>
        <v/>
      </c>
      <c r="O8898" s="151"/>
    </row>
    <row r="8899" spans="11:15" x14ac:dyDescent="0.3">
      <c r="K8899" s="148" t="str">
        <f>IFERROR(VLOOKUP(A8899,DATABARANG!$B$4:$G$20000,5),"")</f>
        <v/>
      </c>
      <c r="L8899" s="149" t="str">
        <f t="shared" si="288"/>
        <v/>
      </c>
      <c r="M8899" s="158" t="str">
        <f t="shared" si="289"/>
        <v/>
      </c>
      <c r="O8899" s="151"/>
    </row>
    <row r="8900" spans="11:15" x14ac:dyDescent="0.3">
      <c r="K8900" s="148" t="str">
        <f>IFERROR(VLOOKUP(A8900,DATABARANG!$B$4:$G$20000,5),"")</f>
        <v/>
      </c>
      <c r="L8900" s="149" t="str">
        <f t="shared" si="288"/>
        <v/>
      </c>
      <c r="M8900" s="158" t="str">
        <f t="shared" si="289"/>
        <v/>
      </c>
      <c r="O8900" s="151"/>
    </row>
    <row r="8901" spans="11:15" x14ac:dyDescent="0.3">
      <c r="K8901" s="148" t="str">
        <f>IFERROR(VLOOKUP(A8901,DATABARANG!$B$4:$G$20000,5),"")</f>
        <v/>
      </c>
      <c r="L8901" s="149" t="str">
        <f t="shared" si="288"/>
        <v/>
      </c>
      <c r="M8901" s="158" t="str">
        <f t="shared" si="289"/>
        <v/>
      </c>
      <c r="O8901" s="151"/>
    </row>
    <row r="8902" spans="11:15" x14ac:dyDescent="0.3">
      <c r="K8902" s="148" t="str">
        <f>IFERROR(VLOOKUP(A8902,DATABARANG!$B$4:$G$20000,5),"")</f>
        <v/>
      </c>
      <c r="L8902" s="149" t="str">
        <f t="shared" ref="L8902:L8965" si="290">IFERROR((E8902-K8902)*G8902,"")</f>
        <v/>
      </c>
      <c r="M8902" s="158" t="str">
        <f t="shared" ref="M8902:M8965" si="291">IF(B8902="","",TEXT(B8902,"DD-MMM"))</f>
        <v/>
      </c>
      <c r="O8902" s="151"/>
    </row>
    <row r="8903" spans="11:15" x14ac:dyDescent="0.3">
      <c r="K8903" s="148" t="str">
        <f>IFERROR(VLOOKUP(A8903,DATABARANG!$B$4:$G$20000,5),"")</f>
        <v/>
      </c>
      <c r="L8903" s="149" t="str">
        <f t="shared" si="290"/>
        <v/>
      </c>
      <c r="M8903" s="158" t="str">
        <f t="shared" si="291"/>
        <v/>
      </c>
      <c r="O8903" s="151"/>
    </row>
    <row r="8904" spans="11:15" x14ac:dyDescent="0.3">
      <c r="K8904" s="148" t="str">
        <f>IFERROR(VLOOKUP(A8904,DATABARANG!$B$4:$G$20000,5),"")</f>
        <v/>
      </c>
      <c r="L8904" s="149" t="str">
        <f t="shared" si="290"/>
        <v/>
      </c>
      <c r="M8904" s="158" t="str">
        <f t="shared" si="291"/>
        <v/>
      </c>
      <c r="O8904" s="151"/>
    </row>
    <row r="8905" spans="11:15" x14ac:dyDescent="0.3">
      <c r="K8905" s="148" t="str">
        <f>IFERROR(VLOOKUP(A8905,DATABARANG!$B$4:$G$20000,5),"")</f>
        <v/>
      </c>
      <c r="L8905" s="149" t="str">
        <f t="shared" si="290"/>
        <v/>
      </c>
      <c r="M8905" s="158" t="str">
        <f t="shared" si="291"/>
        <v/>
      </c>
      <c r="O8905" s="151"/>
    </row>
    <row r="8906" spans="11:15" x14ac:dyDescent="0.3">
      <c r="K8906" s="148" t="str">
        <f>IFERROR(VLOOKUP(A8906,DATABARANG!$B$4:$G$20000,5),"")</f>
        <v/>
      </c>
      <c r="L8906" s="149" t="str">
        <f t="shared" si="290"/>
        <v/>
      </c>
      <c r="M8906" s="158" t="str">
        <f t="shared" si="291"/>
        <v/>
      </c>
      <c r="O8906" s="151"/>
    </row>
    <row r="8907" spans="11:15" x14ac:dyDescent="0.3">
      <c r="K8907" s="148" t="str">
        <f>IFERROR(VLOOKUP(A8907,DATABARANG!$B$4:$G$20000,5),"")</f>
        <v/>
      </c>
      <c r="L8907" s="149" t="str">
        <f t="shared" si="290"/>
        <v/>
      </c>
      <c r="M8907" s="158" t="str">
        <f t="shared" si="291"/>
        <v/>
      </c>
      <c r="O8907" s="151"/>
    </row>
    <row r="8908" spans="11:15" x14ac:dyDescent="0.3">
      <c r="K8908" s="148" t="str">
        <f>IFERROR(VLOOKUP(A8908,DATABARANG!$B$4:$G$20000,5),"")</f>
        <v/>
      </c>
      <c r="L8908" s="149" t="str">
        <f t="shared" si="290"/>
        <v/>
      </c>
      <c r="M8908" s="158" t="str">
        <f t="shared" si="291"/>
        <v/>
      </c>
      <c r="O8908" s="151"/>
    </row>
    <row r="8909" spans="11:15" x14ac:dyDescent="0.3">
      <c r="K8909" s="148" t="str">
        <f>IFERROR(VLOOKUP(A8909,DATABARANG!$B$4:$G$20000,5),"")</f>
        <v/>
      </c>
      <c r="L8909" s="149" t="str">
        <f t="shared" si="290"/>
        <v/>
      </c>
      <c r="M8909" s="158" t="str">
        <f t="shared" si="291"/>
        <v/>
      </c>
      <c r="O8909" s="151"/>
    </row>
    <row r="8910" spans="11:15" x14ac:dyDescent="0.3">
      <c r="K8910" s="148" t="str">
        <f>IFERROR(VLOOKUP(A8910,DATABARANG!$B$4:$G$20000,5),"")</f>
        <v/>
      </c>
      <c r="L8910" s="149" t="str">
        <f t="shared" si="290"/>
        <v/>
      </c>
      <c r="M8910" s="158" t="str">
        <f t="shared" si="291"/>
        <v/>
      </c>
      <c r="O8910" s="151"/>
    </row>
    <row r="8911" spans="11:15" x14ac:dyDescent="0.3">
      <c r="K8911" s="148" t="str">
        <f>IFERROR(VLOOKUP(A8911,DATABARANG!$B$4:$G$20000,5),"")</f>
        <v/>
      </c>
      <c r="L8911" s="149" t="str">
        <f t="shared" si="290"/>
        <v/>
      </c>
      <c r="M8911" s="158" t="str">
        <f t="shared" si="291"/>
        <v/>
      </c>
      <c r="O8911" s="151"/>
    </row>
    <row r="8912" spans="11:15" x14ac:dyDescent="0.3">
      <c r="K8912" s="148" t="str">
        <f>IFERROR(VLOOKUP(A8912,DATABARANG!$B$4:$G$20000,5),"")</f>
        <v/>
      </c>
      <c r="L8912" s="149" t="str">
        <f t="shared" si="290"/>
        <v/>
      </c>
      <c r="M8912" s="158" t="str">
        <f t="shared" si="291"/>
        <v/>
      </c>
      <c r="O8912" s="151"/>
    </row>
    <row r="8913" spans="11:15" x14ac:dyDescent="0.3">
      <c r="K8913" s="148" t="str">
        <f>IFERROR(VLOOKUP(A8913,DATABARANG!$B$4:$G$20000,5),"")</f>
        <v/>
      </c>
      <c r="L8913" s="149" t="str">
        <f t="shared" si="290"/>
        <v/>
      </c>
      <c r="M8913" s="158" t="str">
        <f t="shared" si="291"/>
        <v/>
      </c>
      <c r="O8913" s="151"/>
    </row>
    <row r="8914" spans="11:15" x14ac:dyDescent="0.3">
      <c r="K8914" s="148" t="str">
        <f>IFERROR(VLOOKUP(A8914,DATABARANG!$B$4:$G$20000,5),"")</f>
        <v/>
      </c>
      <c r="L8914" s="149" t="str">
        <f t="shared" si="290"/>
        <v/>
      </c>
      <c r="M8914" s="158" t="str">
        <f t="shared" si="291"/>
        <v/>
      </c>
      <c r="O8914" s="151"/>
    </row>
    <row r="8915" spans="11:15" x14ac:dyDescent="0.3">
      <c r="K8915" s="148" t="str">
        <f>IFERROR(VLOOKUP(A8915,DATABARANG!$B$4:$G$20000,5),"")</f>
        <v/>
      </c>
      <c r="L8915" s="149" t="str">
        <f t="shared" si="290"/>
        <v/>
      </c>
      <c r="M8915" s="158" t="str">
        <f t="shared" si="291"/>
        <v/>
      </c>
      <c r="O8915" s="151"/>
    </row>
    <row r="8916" spans="11:15" x14ac:dyDescent="0.3">
      <c r="K8916" s="148" t="str">
        <f>IFERROR(VLOOKUP(A8916,DATABARANG!$B$4:$G$20000,5),"")</f>
        <v/>
      </c>
      <c r="L8916" s="149" t="str">
        <f t="shared" si="290"/>
        <v/>
      </c>
      <c r="M8916" s="158" t="str">
        <f t="shared" si="291"/>
        <v/>
      </c>
      <c r="O8916" s="151"/>
    </row>
    <row r="8917" spans="11:15" x14ac:dyDescent="0.3">
      <c r="K8917" s="148" t="str">
        <f>IFERROR(VLOOKUP(A8917,DATABARANG!$B$4:$G$20000,5),"")</f>
        <v/>
      </c>
      <c r="L8917" s="149" t="str">
        <f t="shared" si="290"/>
        <v/>
      </c>
      <c r="M8917" s="158" t="str">
        <f t="shared" si="291"/>
        <v/>
      </c>
      <c r="O8917" s="151"/>
    </row>
    <row r="8918" spans="11:15" x14ac:dyDescent="0.3">
      <c r="K8918" s="148" t="str">
        <f>IFERROR(VLOOKUP(A8918,DATABARANG!$B$4:$G$20000,5),"")</f>
        <v/>
      </c>
      <c r="L8918" s="149" t="str">
        <f t="shared" si="290"/>
        <v/>
      </c>
      <c r="M8918" s="158" t="str">
        <f t="shared" si="291"/>
        <v/>
      </c>
      <c r="O8918" s="151"/>
    </row>
    <row r="8919" spans="11:15" x14ac:dyDescent="0.3">
      <c r="K8919" s="148" t="str">
        <f>IFERROR(VLOOKUP(A8919,DATABARANG!$B$4:$G$20000,5),"")</f>
        <v/>
      </c>
      <c r="L8919" s="149" t="str">
        <f t="shared" si="290"/>
        <v/>
      </c>
      <c r="M8919" s="158" t="str">
        <f t="shared" si="291"/>
        <v/>
      </c>
      <c r="O8919" s="151"/>
    </row>
    <row r="8920" spans="11:15" x14ac:dyDescent="0.3">
      <c r="K8920" s="148" t="str">
        <f>IFERROR(VLOOKUP(A8920,DATABARANG!$B$4:$G$20000,5),"")</f>
        <v/>
      </c>
      <c r="L8920" s="149" t="str">
        <f t="shared" si="290"/>
        <v/>
      </c>
      <c r="M8920" s="158" t="str">
        <f t="shared" si="291"/>
        <v/>
      </c>
      <c r="O8920" s="151"/>
    </row>
    <row r="8921" spans="11:15" x14ac:dyDescent="0.3">
      <c r="K8921" s="148" t="str">
        <f>IFERROR(VLOOKUP(A8921,DATABARANG!$B$4:$G$20000,5),"")</f>
        <v/>
      </c>
      <c r="L8921" s="149" t="str">
        <f t="shared" si="290"/>
        <v/>
      </c>
      <c r="M8921" s="158" t="str">
        <f t="shared" si="291"/>
        <v/>
      </c>
      <c r="O8921" s="151"/>
    </row>
    <row r="8922" spans="11:15" x14ac:dyDescent="0.3">
      <c r="K8922" s="148" t="str">
        <f>IFERROR(VLOOKUP(A8922,DATABARANG!$B$4:$G$20000,5),"")</f>
        <v/>
      </c>
      <c r="L8922" s="149" t="str">
        <f t="shared" si="290"/>
        <v/>
      </c>
      <c r="M8922" s="158" t="str">
        <f t="shared" si="291"/>
        <v/>
      </c>
      <c r="O8922" s="151"/>
    </row>
    <row r="8923" spans="11:15" x14ac:dyDescent="0.3">
      <c r="K8923" s="148" t="str">
        <f>IFERROR(VLOOKUP(A8923,DATABARANG!$B$4:$G$20000,5),"")</f>
        <v/>
      </c>
      <c r="L8923" s="149" t="str">
        <f t="shared" si="290"/>
        <v/>
      </c>
      <c r="M8923" s="158" t="str">
        <f t="shared" si="291"/>
        <v/>
      </c>
      <c r="O8923" s="151"/>
    </row>
    <row r="8924" spans="11:15" x14ac:dyDescent="0.3">
      <c r="K8924" s="148" t="str">
        <f>IFERROR(VLOOKUP(A8924,DATABARANG!$B$4:$G$20000,5),"")</f>
        <v/>
      </c>
      <c r="L8924" s="149" t="str">
        <f t="shared" si="290"/>
        <v/>
      </c>
      <c r="M8924" s="158" t="str">
        <f t="shared" si="291"/>
        <v/>
      </c>
      <c r="O8924" s="151"/>
    </row>
    <row r="8925" spans="11:15" x14ac:dyDescent="0.3">
      <c r="K8925" s="148" t="str">
        <f>IFERROR(VLOOKUP(A8925,DATABARANG!$B$4:$G$20000,5),"")</f>
        <v/>
      </c>
      <c r="L8925" s="149" t="str">
        <f t="shared" si="290"/>
        <v/>
      </c>
      <c r="M8925" s="158" t="str">
        <f t="shared" si="291"/>
        <v/>
      </c>
      <c r="O8925" s="151"/>
    </row>
    <row r="8926" spans="11:15" x14ac:dyDescent="0.3">
      <c r="K8926" s="148" t="str">
        <f>IFERROR(VLOOKUP(A8926,DATABARANG!$B$4:$G$20000,5),"")</f>
        <v/>
      </c>
      <c r="L8926" s="149" t="str">
        <f t="shared" si="290"/>
        <v/>
      </c>
      <c r="M8926" s="158" t="str">
        <f t="shared" si="291"/>
        <v/>
      </c>
      <c r="O8926" s="151"/>
    </row>
    <row r="8927" spans="11:15" x14ac:dyDescent="0.3">
      <c r="K8927" s="148" t="str">
        <f>IFERROR(VLOOKUP(A8927,DATABARANG!$B$4:$G$20000,5),"")</f>
        <v/>
      </c>
      <c r="L8927" s="149" t="str">
        <f t="shared" si="290"/>
        <v/>
      </c>
      <c r="M8927" s="158" t="str">
        <f t="shared" si="291"/>
        <v/>
      </c>
      <c r="O8927" s="151"/>
    </row>
    <row r="8928" spans="11:15" x14ac:dyDescent="0.3">
      <c r="K8928" s="148" t="str">
        <f>IFERROR(VLOOKUP(A8928,DATABARANG!$B$4:$G$20000,5),"")</f>
        <v/>
      </c>
      <c r="L8928" s="149" t="str">
        <f t="shared" si="290"/>
        <v/>
      </c>
      <c r="M8928" s="158" t="str">
        <f t="shared" si="291"/>
        <v/>
      </c>
      <c r="O8928" s="151"/>
    </row>
    <row r="8929" spans="11:15" x14ac:dyDescent="0.3">
      <c r="K8929" s="148" t="str">
        <f>IFERROR(VLOOKUP(A8929,DATABARANG!$B$4:$G$20000,5),"")</f>
        <v/>
      </c>
      <c r="L8929" s="149" t="str">
        <f t="shared" si="290"/>
        <v/>
      </c>
      <c r="M8929" s="158" t="str">
        <f t="shared" si="291"/>
        <v/>
      </c>
      <c r="O8929" s="151"/>
    </row>
    <row r="8930" spans="11:15" x14ac:dyDescent="0.3">
      <c r="K8930" s="148" t="str">
        <f>IFERROR(VLOOKUP(A8930,DATABARANG!$B$4:$G$20000,5),"")</f>
        <v/>
      </c>
      <c r="L8930" s="149" t="str">
        <f t="shared" si="290"/>
        <v/>
      </c>
      <c r="M8930" s="158" t="str">
        <f t="shared" si="291"/>
        <v/>
      </c>
      <c r="O8930" s="151"/>
    </row>
    <row r="8931" spans="11:15" x14ac:dyDescent="0.3">
      <c r="K8931" s="148" t="str">
        <f>IFERROR(VLOOKUP(A8931,DATABARANG!$B$4:$G$20000,5),"")</f>
        <v/>
      </c>
      <c r="L8931" s="149" t="str">
        <f t="shared" si="290"/>
        <v/>
      </c>
      <c r="M8931" s="158" t="str">
        <f t="shared" si="291"/>
        <v/>
      </c>
      <c r="O8931" s="151"/>
    </row>
    <row r="8932" spans="11:15" x14ac:dyDescent="0.3">
      <c r="K8932" s="148" t="str">
        <f>IFERROR(VLOOKUP(A8932,DATABARANG!$B$4:$G$20000,5),"")</f>
        <v/>
      </c>
      <c r="L8932" s="149" t="str">
        <f t="shared" si="290"/>
        <v/>
      </c>
      <c r="M8932" s="158" t="str">
        <f t="shared" si="291"/>
        <v/>
      </c>
      <c r="O8932" s="151"/>
    </row>
    <row r="8933" spans="11:15" x14ac:dyDescent="0.3">
      <c r="K8933" s="148" t="str">
        <f>IFERROR(VLOOKUP(A8933,DATABARANG!$B$4:$G$20000,5),"")</f>
        <v/>
      </c>
      <c r="L8933" s="149" t="str">
        <f t="shared" si="290"/>
        <v/>
      </c>
      <c r="M8933" s="158" t="str">
        <f t="shared" si="291"/>
        <v/>
      </c>
      <c r="O8933" s="151"/>
    </row>
    <row r="8934" spans="11:15" x14ac:dyDescent="0.3">
      <c r="K8934" s="148" t="str">
        <f>IFERROR(VLOOKUP(A8934,DATABARANG!$B$4:$G$20000,5),"")</f>
        <v/>
      </c>
      <c r="L8934" s="149" t="str">
        <f t="shared" si="290"/>
        <v/>
      </c>
      <c r="M8934" s="158" t="str">
        <f t="shared" si="291"/>
        <v/>
      </c>
      <c r="O8934" s="151"/>
    </row>
    <row r="8935" spans="11:15" x14ac:dyDescent="0.3">
      <c r="K8935" s="148" t="str">
        <f>IFERROR(VLOOKUP(A8935,DATABARANG!$B$4:$G$20000,5),"")</f>
        <v/>
      </c>
      <c r="L8935" s="149" t="str">
        <f t="shared" si="290"/>
        <v/>
      </c>
      <c r="M8935" s="158" t="str">
        <f t="shared" si="291"/>
        <v/>
      </c>
      <c r="O8935" s="151"/>
    </row>
    <row r="8936" spans="11:15" x14ac:dyDescent="0.3">
      <c r="K8936" s="148" t="str">
        <f>IFERROR(VLOOKUP(A8936,DATABARANG!$B$4:$G$20000,5),"")</f>
        <v/>
      </c>
      <c r="L8936" s="149" t="str">
        <f t="shared" si="290"/>
        <v/>
      </c>
      <c r="M8936" s="158" t="str">
        <f t="shared" si="291"/>
        <v/>
      </c>
      <c r="O8936" s="151"/>
    </row>
    <row r="8937" spans="11:15" x14ac:dyDescent="0.3">
      <c r="K8937" s="148" t="str">
        <f>IFERROR(VLOOKUP(A8937,DATABARANG!$B$4:$G$20000,5),"")</f>
        <v/>
      </c>
      <c r="L8937" s="149" t="str">
        <f t="shared" si="290"/>
        <v/>
      </c>
      <c r="M8937" s="158" t="str">
        <f t="shared" si="291"/>
        <v/>
      </c>
      <c r="O8937" s="151"/>
    </row>
    <row r="8938" spans="11:15" x14ac:dyDescent="0.3">
      <c r="K8938" s="148" t="str">
        <f>IFERROR(VLOOKUP(A8938,DATABARANG!$B$4:$G$20000,5),"")</f>
        <v/>
      </c>
      <c r="L8938" s="149" t="str">
        <f t="shared" si="290"/>
        <v/>
      </c>
      <c r="M8938" s="158" t="str">
        <f t="shared" si="291"/>
        <v/>
      </c>
      <c r="O8938" s="151"/>
    </row>
    <row r="8939" spans="11:15" x14ac:dyDescent="0.3">
      <c r="K8939" s="148" t="str">
        <f>IFERROR(VLOOKUP(A8939,DATABARANG!$B$4:$G$20000,5),"")</f>
        <v/>
      </c>
      <c r="L8939" s="149" t="str">
        <f t="shared" si="290"/>
        <v/>
      </c>
      <c r="M8939" s="158" t="str">
        <f t="shared" si="291"/>
        <v/>
      </c>
      <c r="O8939" s="151"/>
    </row>
    <row r="8940" spans="11:15" x14ac:dyDescent="0.3">
      <c r="K8940" s="148" t="str">
        <f>IFERROR(VLOOKUP(A8940,DATABARANG!$B$4:$G$20000,5),"")</f>
        <v/>
      </c>
      <c r="L8940" s="149" t="str">
        <f t="shared" si="290"/>
        <v/>
      </c>
      <c r="M8940" s="158" t="str">
        <f t="shared" si="291"/>
        <v/>
      </c>
      <c r="O8940" s="151"/>
    </row>
    <row r="8941" spans="11:15" x14ac:dyDescent="0.3">
      <c r="K8941" s="148" t="str">
        <f>IFERROR(VLOOKUP(A8941,DATABARANG!$B$4:$G$20000,5),"")</f>
        <v/>
      </c>
      <c r="L8941" s="149" t="str">
        <f t="shared" si="290"/>
        <v/>
      </c>
      <c r="M8941" s="158" t="str">
        <f t="shared" si="291"/>
        <v/>
      </c>
      <c r="O8941" s="151"/>
    </row>
    <row r="8942" spans="11:15" x14ac:dyDescent="0.3">
      <c r="K8942" s="148" t="str">
        <f>IFERROR(VLOOKUP(A8942,DATABARANG!$B$4:$G$20000,5),"")</f>
        <v/>
      </c>
      <c r="L8942" s="149" t="str">
        <f t="shared" si="290"/>
        <v/>
      </c>
      <c r="M8942" s="158" t="str">
        <f t="shared" si="291"/>
        <v/>
      </c>
      <c r="O8942" s="151"/>
    </row>
    <row r="8943" spans="11:15" x14ac:dyDescent="0.3">
      <c r="K8943" s="148" t="str">
        <f>IFERROR(VLOOKUP(A8943,DATABARANG!$B$4:$G$20000,5),"")</f>
        <v/>
      </c>
      <c r="L8943" s="149" t="str">
        <f t="shared" si="290"/>
        <v/>
      </c>
      <c r="M8943" s="158" t="str">
        <f t="shared" si="291"/>
        <v/>
      </c>
      <c r="O8943" s="151"/>
    </row>
    <row r="8944" spans="11:15" x14ac:dyDescent="0.3">
      <c r="K8944" s="148" t="str">
        <f>IFERROR(VLOOKUP(A8944,DATABARANG!$B$4:$G$20000,5),"")</f>
        <v/>
      </c>
      <c r="L8944" s="149" t="str">
        <f t="shared" si="290"/>
        <v/>
      </c>
      <c r="M8944" s="158" t="str">
        <f t="shared" si="291"/>
        <v/>
      </c>
      <c r="O8944" s="151"/>
    </row>
    <row r="8945" spans="11:15" x14ac:dyDescent="0.3">
      <c r="K8945" s="148" t="str">
        <f>IFERROR(VLOOKUP(A8945,DATABARANG!$B$4:$G$20000,5),"")</f>
        <v/>
      </c>
      <c r="L8945" s="149" t="str">
        <f t="shared" si="290"/>
        <v/>
      </c>
      <c r="M8945" s="158" t="str">
        <f t="shared" si="291"/>
        <v/>
      </c>
      <c r="O8945" s="151"/>
    </row>
    <row r="8946" spans="11:15" x14ac:dyDescent="0.3">
      <c r="K8946" s="148" t="str">
        <f>IFERROR(VLOOKUP(A8946,DATABARANG!$B$4:$G$20000,5),"")</f>
        <v/>
      </c>
      <c r="L8946" s="149" t="str">
        <f t="shared" si="290"/>
        <v/>
      </c>
      <c r="M8946" s="158" t="str">
        <f t="shared" si="291"/>
        <v/>
      </c>
      <c r="O8946" s="151"/>
    </row>
    <row r="8947" spans="11:15" x14ac:dyDescent="0.3">
      <c r="K8947" s="148" t="str">
        <f>IFERROR(VLOOKUP(A8947,DATABARANG!$B$4:$G$20000,5),"")</f>
        <v/>
      </c>
      <c r="L8947" s="149" t="str">
        <f t="shared" si="290"/>
        <v/>
      </c>
      <c r="M8947" s="158" t="str">
        <f t="shared" si="291"/>
        <v/>
      </c>
      <c r="O8947" s="151"/>
    </row>
    <row r="8948" spans="11:15" x14ac:dyDescent="0.3">
      <c r="K8948" s="148" t="str">
        <f>IFERROR(VLOOKUP(A8948,DATABARANG!$B$4:$G$20000,5),"")</f>
        <v/>
      </c>
      <c r="L8948" s="149" t="str">
        <f t="shared" si="290"/>
        <v/>
      </c>
      <c r="M8948" s="158" t="str">
        <f t="shared" si="291"/>
        <v/>
      </c>
      <c r="O8948" s="151"/>
    </row>
    <row r="8949" spans="11:15" x14ac:dyDescent="0.3">
      <c r="K8949" s="148" t="str">
        <f>IFERROR(VLOOKUP(A8949,DATABARANG!$B$4:$G$20000,5),"")</f>
        <v/>
      </c>
      <c r="L8949" s="149" t="str">
        <f t="shared" si="290"/>
        <v/>
      </c>
      <c r="M8949" s="158" t="str">
        <f t="shared" si="291"/>
        <v/>
      </c>
      <c r="O8949" s="151"/>
    </row>
    <row r="8950" spans="11:15" x14ac:dyDescent="0.3">
      <c r="K8950" s="148" t="str">
        <f>IFERROR(VLOOKUP(A8950,DATABARANG!$B$4:$G$20000,5),"")</f>
        <v/>
      </c>
      <c r="L8950" s="149" t="str">
        <f t="shared" si="290"/>
        <v/>
      </c>
      <c r="M8950" s="158" t="str">
        <f t="shared" si="291"/>
        <v/>
      </c>
      <c r="O8950" s="151"/>
    </row>
    <row r="8951" spans="11:15" x14ac:dyDescent="0.3">
      <c r="K8951" s="148" t="str">
        <f>IFERROR(VLOOKUP(A8951,DATABARANG!$B$4:$G$20000,5),"")</f>
        <v/>
      </c>
      <c r="L8951" s="149" t="str">
        <f t="shared" si="290"/>
        <v/>
      </c>
      <c r="M8951" s="158" t="str">
        <f t="shared" si="291"/>
        <v/>
      </c>
      <c r="O8951" s="151"/>
    </row>
    <row r="8952" spans="11:15" x14ac:dyDescent="0.3">
      <c r="K8952" s="148" t="str">
        <f>IFERROR(VLOOKUP(A8952,DATABARANG!$B$4:$G$20000,5),"")</f>
        <v/>
      </c>
      <c r="L8952" s="149" t="str">
        <f t="shared" si="290"/>
        <v/>
      </c>
      <c r="M8952" s="158" t="str">
        <f t="shared" si="291"/>
        <v/>
      </c>
      <c r="O8952" s="151"/>
    </row>
    <row r="8953" spans="11:15" x14ac:dyDescent="0.3">
      <c r="K8953" s="148" t="str">
        <f>IFERROR(VLOOKUP(A8953,DATABARANG!$B$4:$G$20000,5),"")</f>
        <v/>
      </c>
      <c r="L8953" s="149" t="str">
        <f t="shared" si="290"/>
        <v/>
      </c>
      <c r="M8953" s="158" t="str">
        <f t="shared" si="291"/>
        <v/>
      </c>
      <c r="O8953" s="151"/>
    </row>
    <row r="8954" spans="11:15" x14ac:dyDescent="0.3">
      <c r="K8954" s="148" t="str">
        <f>IFERROR(VLOOKUP(A8954,DATABARANG!$B$4:$G$20000,5),"")</f>
        <v/>
      </c>
      <c r="L8954" s="149" t="str">
        <f t="shared" si="290"/>
        <v/>
      </c>
      <c r="M8954" s="158" t="str">
        <f t="shared" si="291"/>
        <v/>
      </c>
      <c r="O8954" s="151"/>
    </row>
    <row r="8955" spans="11:15" x14ac:dyDescent="0.3">
      <c r="K8955" s="148" t="str">
        <f>IFERROR(VLOOKUP(A8955,DATABARANG!$B$4:$G$20000,5),"")</f>
        <v/>
      </c>
      <c r="L8955" s="149" t="str">
        <f t="shared" si="290"/>
        <v/>
      </c>
      <c r="M8955" s="158" t="str">
        <f t="shared" si="291"/>
        <v/>
      </c>
      <c r="O8955" s="151"/>
    </row>
    <row r="8956" spans="11:15" x14ac:dyDescent="0.3">
      <c r="K8956" s="148" t="str">
        <f>IFERROR(VLOOKUP(A8956,DATABARANG!$B$4:$G$20000,5),"")</f>
        <v/>
      </c>
      <c r="L8956" s="149" t="str">
        <f t="shared" si="290"/>
        <v/>
      </c>
      <c r="M8956" s="158" t="str">
        <f t="shared" si="291"/>
        <v/>
      </c>
      <c r="O8956" s="151"/>
    </row>
    <row r="8957" spans="11:15" x14ac:dyDescent="0.3">
      <c r="K8957" s="148" t="str">
        <f>IFERROR(VLOOKUP(A8957,DATABARANG!$B$4:$G$20000,5),"")</f>
        <v/>
      </c>
      <c r="L8957" s="149" t="str">
        <f t="shared" si="290"/>
        <v/>
      </c>
      <c r="M8957" s="158" t="str">
        <f t="shared" si="291"/>
        <v/>
      </c>
      <c r="O8957" s="151"/>
    </row>
    <row r="8958" spans="11:15" x14ac:dyDescent="0.3">
      <c r="K8958" s="148" t="str">
        <f>IFERROR(VLOOKUP(A8958,DATABARANG!$B$4:$G$20000,5),"")</f>
        <v/>
      </c>
      <c r="L8958" s="149" t="str">
        <f t="shared" si="290"/>
        <v/>
      </c>
      <c r="M8958" s="158" t="str">
        <f t="shared" si="291"/>
        <v/>
      </c>
      <c r="O8958" s="151"/>
    </row>
    <row r="8959" spans="11:15" x14ac:dyDescent="0.3">
      <c r="K8959" s="148" t="str">
        <f>IFERROR(VLOOKUP(A8959,DATABARANG!$B$4:$G$20000,5),"")</f>
        <v/>
      </c>
      <c r="L8959" s="149" t="str">
        <f t="shared" si="290"/>
        <v/>
      </c>
      <c r="M8959" s="158" t="str">
        <f t="shared" si="291"/>
        <v/>
      </c>
      <c r="O8959" s="151"/>
    </row>
    <row r="8960" spans="11:15" x14ac:dyDescent="0.3">
      <c r="K8960" s="148" t="str">
        <f>IFERROR(VLOOKUP(A8960,DATABARANG!$B$4:$G$20000,5),"")</f>
        <v/>
      </c>
      <c r="L8960" s="149" t="str">
        <f t="shared" si="290"/>
        <v/>
      </c>
      <c r="M8960" s="158" t="str">
        <f t="shared" si="291"/>
        <v/>
      </c>
      <c r="O8960" s="151"/>
    </row>
    <row r="8961" spans="11:15" x14ac:dyDescent="0.3">
      <c r="K8961" s="148" t="str">
        <f>IFERROR(VLOOKUP(A8961,DATABARANG!$B$4:$G$20000,5),"")</f>
        <v/>
      </c>
      <c r="L8961" s="149" t="str">
        <f t="shared" si="290"/>
        <v/>
      </c>
      <c r="M8961" s="158" t="str">
        <f t="shared" si="291"/>
        <v/>
      </c>
      <c r="O8961" s="151"/>
    </row>
    <row r="8962" spans="11:15" x14ac:dyDescent="0.3">
      <c r="K8962" s="148" t="str">
        <f>IFERROR(VLOOKUP(A8962,DATABARANG!$B$4:$G$20000,5),"")</f>
        <v/>
      </c>
      <c r="L8962" s="149" t="str">
        <f t="shared" si="290"/>
        <v/>
      </c>
      <c r="M8962" s="158" t="str">
        <f t="shared" si="291"/>
        <v/>
      </c>
      <c r="O8962" s="151"/>
    </row>
    <row r="8963" spans="11:15" x14ac:dyDescent="0.3">
      <c r="K8963" s="148" t="str">
        <f>IFERROR(VLOOKUP(A8963,DATABARANG!$B$4:$G$20000,5),"")</f>
        <v/>
      </c>
      <c r="L8963" s="149" t="str">
        <f t="shared" si="290"/>
        <v/>
      </c>
      <c r="M8963" s="158" t="str">
        <f t="shared" si="291"/>
        <v/>
      </c>
      <c r="O8963" s="151"/>
    </row>
    <row r="8964" spans="11:15" x14ac:dyDescent="0.3">
      <c r="K8964" s="148" t="str">
        <f>IFERROR(VLOOKUP(A8964,DATABARANG!$B$4:$G$20000,5),"")</f>
        <v/>
      </c>
      <c r="L8964" s="149" t="str">
        <f t="shared" si="290"/>
        <v/>
      </c>
      <c r="M8964" s="158" t="str">
        <f t="shared" si="291"/>
        <v/>
      </c>
      <c r="O8964" s="151"/>
    </row>
    <row r="8965" spans="11:15" x14ac:dyDescent="0.3">
      <c r="K8965" s="148" t="str">
        <f>IFERROR(VLOOKUP(A8965,DATABARANG!$B$4:$G$20000,5),"")</f>
        <v/>
      </c>
      <c r="L8965" s="149" t="str">
        <f t="shared" si="290"/>
        <v/>
      </c>
      <c r="M8965" s="158" t="str">
        <f t="shared" si="291"/>
        <v/>
      </c>
      <c r="O8965" s="151"/>
    </row>
    <row r="8966" spans="11:15" x14ac:dyDescent="0.3">
      <c r="K8966" s="148" t="str">
        <f>IFERROR(VLOOKUP(A8966,DATABARANG!$B$4:$G$20000,5),"")</f>
        <v/>
      </c>
      <c r="L8966" s="149" t="str">
        <f t="shared" ref="L8966:L9029" si="292">IFERROR((E8966-K8966)*G8966,"")</f>
        <v/>
      </c>
      <c r="M8966" s="158" t="str">
        <f t="shared" ref="M8966:M9029" si="293">IF(B8966="","",TEXT(B8966,"DD-MMM"))</f>
        <v/>
      </c>
      <c r="O8966" s="151"/>
    </row>
    <row r="8967" spans="11:15" x14ac:dyDescent="0.3">
      <c r="K8967" s="148" t="str">
        <f>IFERROR(VLOOKUP(A8967,DATABARANG!$B$4:$G$20000,5),"")</f>
        <v/>
      </c>
      <c r="L8967" s="149" t="str">
        <f t="shared" si="292"/>
        <v/>
      </c>
      <c r="M8967" s="158" t="str">
        <f t="shared" si="293"/>
        <v/>
      </c>
      <c r="O8967" s="151"/>
    </row>
    <row r="8968" spans="11:15" x14ac:dyDescent="0.3">
      <c r="K8968" s="148" t="str">
        <f>IFERROR(VLOOKUP(A8968,DATABARANG!$B$4:$G$20000,5),"")</f>
        <v/>
      </c>
      <c r="L8968" s="149" t="str">
        <f t="shared" si="292"/>
        <v/>
      </c>
      <c r="M8968" s="158" t="str">
        <f t="shared" si="293"/>
        <v/>
      </c>
      <c r="O8968" s="151"/>
    </row>
    <row r="8969" spans="11:15" x14ac:dyDescent="0.3">
      <c r="K8969" s="148" t="str">
        <f>IFERROR(VLOOKUP(A8969,DATABARANG!$B$4:$G$20000,5),"")</f>
        <v/>
      </c>
      <c r="L8969" s="149" t="str">
        <f t="shared" si="292"/>
        <v/>
      </c>
      <c r="M8969" s="158" t="str">
        <f t="shared" si="293"/>
        <v/>
      </c>
      <c r="O8969" s="151"/>
    </row>
    <row r="8970" spans="11:15" x14ac:dyDescent="0.3">
      <c r="K8970" s="148" t="str">
        <f>IFERROR(VLOOKUP(A8970,DATABARANG!$B$4:$G$20000,5),"")</f>
        <v/>
      </c>
      <c r="L8970" s="149" t="str">
        <f t="shared" si="292"/>
        <v/>
      </c>
      <c r="M8970" s="158" t="str">
        <f t="shared" si="293"/>
        <v/>
      </c>
      <c r="O8970" s="151"/>
    </row>
    <row r="8971" spans="11:15" x14ac:dyDescent="0.3">
      <c r="K8971" s="148" t="str">
        <f>IFERROR(VLOOKUP(A8971,DATABARANG!$B$4:$G$20000,5),"")</f>
        <v/>
      </c>
      <c r="L8971" s="149" t="str">
        <f t="shared" si="292"/>
        <v/>
      </c>
      <c r="M8971" s="158" t="str">
        <f t="shared" si="293"/>
        <v/>
      </c>
      <c r="O8971" s="151"/>
    </row>
    <row r="8972" spans="11:15" x14ac:dyDescent="0.3">
      <c r="K8972" s="148" t="str">
        <f>IFERROR(VLOOKUP(A8972,DATABARANG!$B$4:$G$20000,5),"")</f>
        <v/>
      </c>
      <c r="L8972" s="149" t="str">
        <f t="shared" si="292"/>
        <v/>
      </c>
      <c r="M8972" s="158" t="str">
        <f t="shared" si="293"/>
        <v/>
      </c>
      <c r="O8972" s="151"/>
    </row>
    <row r="8973" spans="11:15" x14ac:dyDescent="0.3">
      <c r="K8973" s="148" t="str">
        <f>IFERROR(VLOOKUP(A8973,DATABARANG!$B$4:$G$20000,5),"")</f>
        <v/>
      </c>
      <c r="L8973" s="149" t="str">
        <f t="shared" si="292"/>
        <v/>
      </c>
      <c r="M8973" s="158" t="str">
        <f t="shared" si="293"/>
        <v/>
      </c>
      <c r="O8973" s="151"/>
    </row>
    <row r="8974" spans="11:15" x14ac:dyDescent="0.3">
      <c r="K8974" s="148" t="str">
        <f>IFERROR(VLOOKUP(A8974,DATABARANG!$B$4:$G$20000,5),"")</f>
        <v/>
      </c>
      <c r="L8974" s="149" t="str">
        <f t="shared" si="292"/>
        <v/>
      </c>
      <c r="M8974" s="158" t="str">
        <f t="shared" si="293"/>
        <v/>
      </c>
      <c r="O8974" s="151"/>
    </row>
    <row r="8975" spans="11:15" x14ac:dyDescent="0.3">
      <c r="K8975" s="148" t="str">
        <f>IFERROR(VLOOKUP(A8975,DATABARANG!$B$4:$G$20000,5),"")</f>
        <v/>
      </c>
      <c r="L8975" s="149" t="str">
        <f t="shared" si="292"/>
        <v/>
      </c>
      <c r="M8975" s="158" t="str">
        <f t="shared" si="293"/>
        <v/>
      </c>
      <c r="O8975" s="151"/>
    </row>
    <row r="8976" spans="11:15" x14ac:dyDescent="0.3">
      <c r="K8976" s="148" t="str">
        <f>IFERROR(VLOOKUP(A8976,DATABARANG!$B$4:$G$20000,5),"")</f>
        <v/>
      </c>
      <c r="L8976" s="149" t="str">
        <f t="shared" si="292"/>
        <v/>
      </c>
      <c r="M8976" s="158" t="str">
        <f t="shared" si="293"/>
        <v/>
      </c>
      <c r="O8976" s="151"/>
    </row>
    <row r="8977" spans="11:15" x14ac:dyDescent="0.3">
      <c r="K8977" s="148" t="str">
        <f>IFERROR(VLOOKUP(A8977,DATABARANG!$B$4:$G$20000,5),"")</f>
        <v/>
      </c>
      <c r="L8977" s="149" t="str">
        <f t="shared" si="292"/>
        <v/>
      </c>
      <c r="M8977" s="158" t="str">
        <f t="shared" si="293"/>
        <v/>
      </c>
      <c r="O8977" s="151"/>
    </row>
    <row r="8978" spans="11:15" x14ac:dyDescent="0.3">
      <c r="K8978" s="148" t="str">
        <f>IFERROR(VLOOKUP(A8978,DATABARANG!$B$4:$G$20000,5),"")</f>
        <v/>
      </c>
      <c r="L8978" s="149" t="str">
        <f t="shared" si="292"/>
        <v/>
      </c>
      <c r="M8978" s="158" t="str">
        <f t="shared" si="293"/>
        <v/>
      </c>
      <c r="O8978" s="151"/>
    </row>
    <row r="8979" spans="11:15" x14ac:dyDescent="0.3">
      <c r="K8979" s="148" t="str">
        <f>IFERROR(VLOOKUP(A8979,DATABARANG!$B$4:$G$20000,5),"")</f>
        <v/>
      </c>
      <c r="L8979" s="149" t="str">
        <f t="shared" si="292"/>
        <v/>
      </c>
      <c r="M8979" s="158" t="str">
        <f t="shared" si="293"/>
        <v/>
      </c>
      <c r="O8979" s="151"/>
    </row>
    <row r="8980" spans="11:15" x14ac:dyDescent="0.3">
      <c r="K8980" s="148" t="str">
        <f>IFERROR(VLOOKUP(A8980,DATABARANG!$B$4:$G$20000,5),"")</f>
        <v/>
      </c>
      <c r="L8980" s="149" t="str">
        <f t="shared" si="292"/>
        <v/>
      </c>
      <c r="M8980" s="158" t="str">
        <f t="shared" si="293"/>
        <v/>
      </c>
      <c r="O8980" s="151"/>
    </row>
    <row r="8981" spans="11:15" x14ac:dyDescent="0.3">
      <c r="K8981" s="148" t="str">
        <f>IFERROR(VLOOKUP(A8981,DATABARANG!$B$4:$G$20000,5),"")</f>
        <v/>
      </c>
      <c r="L8981" s="149" t="str">
        <f t="shared" si="292"/>
        <v/>
      </c>
      <c r="M8981" s="158" t="str">
        <f t="shared" si="293"/>
        <v/>
      </c>
      <c r="O8981" s="151"/>
    </row>
    <row r="8982" spans="11:15" x14ac:dyDescent="0.3">
      <c r="K8982" s="148" t="str">
        <f>IFERROR(VLOOKUP(A8982,DATABARANG!$B$4:$G$20000,5),"")</f>
        <v/>
      </c>
      <c r="L8982" s="149" t="str">
        <f t="shared" si="292"/>
        <v/>
      </c>
      <c r="M8982" s="158" t="str">
        <f t="shared" si="293"/>
        <v/>
      </c>
      <c r="O8982" s="151"/>
    </row>
    <row r="8983" spans="11:15" x14ac:dyDescent="0.3">
      <c r="K8983" s="148" t="str">
        <f>IFERROR(VLOOKUP(A8983,DATABARANG!$B$4:$G$20000,5),"")</f>
        <v/>
      </c>
      <c r="L8983" s="149" t="str">
        <f t="shared" si="292"/>
        <v/>
      </c>
      <c r="M8983" s="158" t="str">
        <f t="shared" si="293"/>
        <v/>
      </c>
      <c r="O8983" s="151"/>
    </row>
    <row r="8984" spans="11:15" x14ac:dyDescent="0.3">
      <c r="K8984" s="148" t="str">
        <f>IFERROR(VLOOKUP(A8984,DATABARANG!$B$4:$G$20000,5),"")</f>
        <v/>
      </c>
      <c r="L8984" s="149" t="str">
        <f t="shared" si="292"/>
        <v/>
      </c>
      <c r="M8984" s="158" t="str">
        <f t="shared" si="293"/>
        <v/>
      </c>
      <c r="O8984" s="151"/>
    </row>
    <row r="8985" spans="11:15" x14ac:dyDescent="0.3">
      <c r="K8985" s="148" t="str">
        <f>IFERROR(VLOOKUP(A8985,DATABARANG!$B$4:$G$20000,5),"")</f>
        <v/>
      </c>
      <c r="L8985" s="149" t="str">
        <f t="shared" si="292"/>
        <v/>
      </c>
      <c r="M8985" s="158" t="str">
        <f t="shared" si="293"/>
        <v/>
      </c>
      <c r="O8985" s="151"/>
    </row>
    <row r="8986" spans="11:15" x14ac:dyDescent="0.3">
      <c r="K8986" s="148" t="str">
        <f>IFERROR(VLOOKUP(A8986,DATABARANG!$B$4:$G$20000,5),"")</f>
        <v/>
      </c>
      <c r="L8986" s="149" t="str">
        <f t="shared" si="292"/>
        <v/>
      </c>
      <c r="M8986" s="158" t="str">
        <f t="shared" si="293"/>
        <v/>
      </c>
      <c r="O8986" s="151"/>
    </row>
    <row r="8987" spans="11:15" x14ac:dyDescent="0.3">
      <c r="K8987" s="148" t="str">
        <f>IFERROR(VLOOKUP(A8987,DATABARANG!$B$4:$G$20000,5),"")</f>
        <v/>
      </c>
      <c r="L8987" s="149" t="str">
        <f t="shared" si="292"/>
        <v/>
      </c>
      <c r="M8987" s="158" t="str">
        <f t="shared" si="293"/>
        <v/>
      </c>
      <c r="O8987" s="151"/>
    </row>
    <row r="8988" spans="11:15" x14ac:dyDescent="0.3">
      <c r="K8988" s="148" t="str">
        <f>IFERROR(VLOOKUP(A8988,DATABARANG!$B$4:$G$20000,5),"")</f>
        <v/>
      </c>
      <c r="L8988" s="149" t="str">
        <f t="shared" si="292"/>
        <v/>
      </c>
      <c r="M8988" s="158" t="str">
        <f t="shared" si="293"/>
        <v/>
      </c>
      <c r="O8988" s="151"/>
    </row>
    <row r="8989" spans="11:15" x14ac:dyDescent="0.3">
      <c r="K8989" s="148" t="str">
        <f>IFERROR(VLOOKUP(A8989,DATABARANG!$B$4:$G$20000,5),"")</f>
        <v/>
      </c>
      <c r="L8989" s="149" t="str">
        <f t="shared" si="292"/>
        <v/>
      </c>
      <c r="M8989" s="158" t="str">
        <f t="shared" si="293"/>
        <v/>
      </c>
      <c r="O8989" s="151"/>
    </row>
    <row r="8990" spans="11:15" x14ac:dyDescent="0.3">
      <c r="K8990" s="148" t="str">
        <f>IFERROR(VLOOKUP(A8990,DATABARANG!$B$4:$G$20000,5),"")</f>
        <v/>
      </c>
      <c r="L8990" s="149" t="str">
        <f t="shared" si="292"/>
        <v/>
      </c>
      <c r="M8990" s="158" t="str">
        <f t="shared" si="293"/>
        <v/>
      </c>
      <c r="O8990" s="151"/>
    </row>
    <row r="8991" spans="11:15" x14ac:dyDescent="0.3">
      <c r="K8991" s="148" t="str">
        <f>IFERROR(VLOOKUP(A8991,DATABARANG!$B$4:$G$20000,5),"")</f>
        <v/>
      </c>
      <c r="L8991" s="149" t="str">
        <f t="shared" si="292"/>
        <v/>
      </c>
      <c r="M8991" s="158" t="str">
        <f t="shared" si="293"/>
        <v/>
      </c>
      <c r="O8991" s="151"/>
    </row>
    <row r="8992" spans="11:15" x14ac:dyDescent="0.3">
      <c r="K8992" s="148" t="str">
        <f>IFERROR(VLOOKUP(A8992,DATABARANG!$B$4:$G$20000,5),"")</f>
        <v/>
      </c>
      <c r="L8992" s="149" t="str">
        <f t="shared" si="292"/>
        <v/>
      </c>
      <c r="M8992" s="158" t="str">
        <f t="shared" si="293"/>
        <v/>
      </c>
      <c r="O8992" s="151"/>
    </row>
    <row r="8993" spans="11:15" x14ac:dyDescent="0.3">
      <c r="K8993" s="148" t="str">
        <f>IFERROR(VLOOKUP(A8993,DATABARANG!$B$4:$G$20000,5),"")</f>
        <v/>
      </c>
      <c r="L8993" s="149" t="str">
        <f t="shared" si="292"/>
        <v/>
      </c>
      <c r="M8993" s="158" t="str">
        <f t="shared" si="293"/>
        <v/>
      </c>
      <c r="O8993" s="151"/>
    </row>
    <row r="8994" spans="11:15" x14ac:dyDescent="0.3">
      <c r="K8994" s="148" t="str">
        <f>IFERROR(VLOOKUP(A8994,DATABARANG!$B$4:$G$20000,5),"")</f>
        <v/>
      </c>
      <c r="L8994" s="149" t="str">
        <f t="shared" si="292"/>
        <v/>
      </c>
      <c r="M8994" s="158" t="str">
        <f t="shared" si="293"/>
        <v/>
      </c>
      <c r="O8994" s="151"/>
    </row>
    <row r="8995" spans="11:15" x14ac:dyDescent="0.3">
      <c r="K8995" s="148" t="str">
        <f>IFERROR(VLOOKUP(A8995,DATABARANG!$B$4:$G$20000,5),"")</f>
        <v/>
      </c>
      <c r="L8995" s="149" t="str">
        <f t="shared" si="292"/>
        <v/>
      </c>
      <c r="M8995" s="158" t="str">
        <f t="shared" si="293"/>
        <v/>
      </c>
      <c r="O8995" s="151"/>
    </row>
    <row r="8996" spans="11:15" x14ac:dyDescent="0.3">
      <c r="K8996" s="148" t="str">
        <f>IFERROR(VLOOKUP(A8996,DATABARANG!$B$4:$G$20000,5),"")</f>
        <v/>
      </c>
      <c r="L8996" s="149" t="str">
        <f t="shared" si="292"/>
        <v/>
      </c>
      <c r="M8996" s="158" t="str">
        <f t="shared" si="293"/>
        <v/>
      </c>
      <c r="O8996" s="151"/>
    </row>
    <row r="8997" spans="11:15" x14ac:dyDescent="0.3">
      <c r="K8997" s="148" t="str">
        <f>IFERROR(VLOOKUP(A8997,DATABARANG!$B$4:$G$20000,5),"")</f>
        <v/>
      </c>
      <c r="L8997" s="149" t="str">
        <f t="shared" si="292"/>
        <v/>
      </c>
      <c r="M8997" s="158" t="str">
        <f t="shared" si="293"/>
        <v/>
      </c>
      <c r="O8997" s="151"/>
    </row>
    <row r="8998" spans="11:15" x14ac:dyDescent="0.3">
      <c r="K8998" s="148" t="str">
        <f>IFERROR(VLOOKUP(A8998,DATABARANG!$B$4:$G$20000,5),"")</f>
        <v/>
      </c>
      <c r="L8998" s="149" t="str">
        <f t="shared" si="292"/>
        <v/>
      </c>
      <c r="M8998" s="158" t="str">
        <f t="shared" si="293"/>
        <v/>
      </c>
      <c r="O8998" s="151"/>
    </row>
    <row r="8999" spans="11:15" x14ac:dyDescent="0.3">
      <c r="K8999" s="148" t="str">
        <f>IFERROR(VLOOKUP(A8999,DATABARANG!$B$4:$G$20000,5),"")</f>
        <v/>
      </c>
      <c r="L8999" s="149" t="str">
        <f t="shared" si="292"/>
        <v/>
      </c>
      <c r="M8999" s="158" t="str">
        <f t="shared" si="293"/>
        <v/>
      </c>
      <c r="O8999" s="151"/>
    </row>
    <row r="9000" spans="11:15" x14ac:dyDescent="0.3">
      <c r="K9000" s="148" t="str">
        <f>IFERROR(VLOOKUP(A9000,DATABARANG!$B$4:$G$20000,5),"")</f>
        <v/>
      </c>
      <c r="L9000" s="149" t="str">
        <f t="shared" si="292"/>
        <v/>
      </c>
      <c r="M9000" s="158" t="str">
        <f t="shared" si="293"/>
        <v/>
      </c>
      <c r="O9000" s="151"/>
    </row>
    <row r="9001" spans="11:15" x14ac:dyDescent="0.3">
      <c r="K9001" s="148" t="str">
        <f>IFERROR(VLOOKUP(A9001,DATABARANG!$B$4:$G$20000,5),"")</f>
        <v/>
      </c>
      <c r="L9001" s="149" t="str">
        <f t="shared" si="292"/>
        <v/>
      </c>
      <c r="M9001" s="158" t="str">
        <f t="shared" si="293"/>
        <v/>
      </c>
      <c r="O9001" s="151"/>
    </row>
    <row r="9002" spans="11:15" x14ac:dyDescent="0.3">
      <c r="K9002" s="148" t="str">
        <f>IFERROR(VLOOKUP(A9002,DATABARANG!$B$4:$G$20000,5),"")</f>
        <v/>
      </c>
      <c r="L9002" s="149" t="str">
        <f t="shared" si="292"/>
        <v/>
      </c>
      <c r="M9002" s="158" t="str">
        <f t="shared" si="293"/>
        <v/>
      </c>
      <c r="O9002" s="151"/>
    </row>
    <row r="9003" spans="11:15" x14ac:dyDescent="0.3">
      <c r="K9003" s="148" t="str">
        <f>IFERROR(VLOOKUP(A9003,DATABARANG!$B$4:$G$20000,5),"")</f>
        <v/>
      </c>
      <c r="L9003" s="149" t="str">
        <f t="shared" si="292"/>
        <v/>
      </c>
      <c r="M9003" s="158" t="str">
        <f t="shared" si="293"/>
        <v/>
      </c>
      <c r="O9003" s="151"/>
    </row>
    <row r="9004" spans="11:15" x14ac:dyDescent="0.3">
      <c r="K9004" s="148" t="str">
        <f>IFERROR(VLOOKUP(A9004,DATABARANG!$B$4:$G$20000,5),"")</f>
        <v/>
      </c>
      <c r="L9004" s="149" t="str">
        <f t="shared" si="292"/>
        <v/>
      </c>
      <c r="M9004" s="158" t="str">
        <f t="shared" si="293"/>
        <v/>
      </c>
      <c r="O9004" s="151"/>
    </row>
    <row r="9005" spans="11:15" x14ac:dyDescent="0.3">
      <c r="K9005" s="148" t="str">
        <f>IFERROR(VLOOKUP(A9005,DATABARANG!$B$4:$G$20000,5),"")</f>
        <v/>
      </c>
      <c r="L9005" s="149" t="str">
        <f t="shared" si="292"/>
        <v/>
      </c>
      <c r="M9005" s="158" t="str">
        <f t="shared" si="293"/>
        <v/>
      </c>
      <c r="O9005" s="151"/>
    </row>
    <row r="9006" spans="11:15" x14ac:dyDescent="0.3">
      <c r="K9006" s="148" t="str">
        <f>IFERROR(VLOOKUP(A9006,DATABARANG!$B$4:$G$20000,5),"")</f>
        <v/>
      </c>
      <c r="L9006" s="149" t="str">
        <f t="shared" si="292"/>
        <v/>
      </c>
      <c r="M9006" s="158" t="str">
        <f t="shared" si="293"/>
        <v/>
      </c>
      <c r="O9006" s="151"/>
    </row>
    <row r="9007" spans="11:15" x14ac:dyDescent="0.3">
      <c r="K9007" s="148" t="str">
        <f>IFERROR(VLOOKUP(A9007,DATABARANG!$B$4:$G$20000,5),"")</f>
        <v/>
      </c>
      <c r="L9007" s="149" t="str">
        <f t="shared" si="292"/>
        <v/>
      </c>
      <c r="M9007" s="158" t="str">
        <f t="shared" si="293"/>
        <v/>
      </c>
      <c r="O9007" s="151"/>
    </row>
    <row r="9008" spans="11:15" x14ac:dyDescent="0.3">
      <c r="K9008" s="148" t="str">
        <f>IFERROR(VLOOKUP(A9008,DATABARANG!$B$4:$G$20000,5),"")</f>
        <v/>
      </c>
      <c r="L9008" s="149" t="str">
        <f t="shared" si="292"/>
        <v/>
      </c>
      <c r="M9008" s="158" t="str">
        <f t="shared" si="293"/>
        <v/>
      </c>
      <c r="O9008" s="151"/>
    </row>
    <row r="9009" spans="11:15" x14ac:dyDescent="0.3">
      <c r="K9009" s="148" t="str">
        <f>IFERROR(VLOOKUP(A9009,DATABARANG!$B$4:$G$20000,5),"")</f>
        <v/>
      </c>
      <c r="L9009" s="149" t="str">
        <f t="shared" si="292"/>
        <v/>
      </c>
      <c r="M9009" s="158" t="str">
        <f t="shared" si="293"/>
        <v/>
      </c>
      <c r="O9009" s="151"/>
    </row>
    <row r="9010" spans="11:15" x14ac:dyDescent="0.3">
      <c r="K9010" s="148" t="str">
        <f>IFERROR(VLOOKUP(A9010,DATABARANG!$B$4:$G$20000,5),"")</f>
        <v/>
      </c>
      <c r="L9010" s="149" t="str">
        <f t="shared" si="292"/>
        <v/>
      </c>
      <c r="M9010" s="158" t="str">
        <f t="shared" si="293"/>
        <v/>
      </c>
      <c r="O9010" s="151"/>
    </row>
    <row r="9011" spans="11:15" x14ac:dyDescent="0.3">
      <c r="K9011" s="148" t="str">
        <f>IFERROR(VLOOKUP(A9011,DATABARANG!$B$4:$G$20000,5),"")</f>
        <v/>
      </c>
      <c r="L9011" s="149" t="str">
        <f t="shared" si="292"/>
        <v/>
      </c>
      <c r="M9011" s="158" t="str">
        <f t="shared" si="293"/>
        <v/>
      </c>
      <c r="O9011" s="151"/>
    </row>
    <row r="9012" spans="11:15" x14ac:dyDescent="0.3">
      <c r="K9012" s="148" t="str">
        <f>IFERROR(VLOOKUP(A9012,DATABARANG!$B$4:$G$20000,5),"")</f>
        <v/>
      </c>
      <c r="L9012" s="149" t="str">
        <f t="shared" si="292"/>
        <v/>
      </c>
      <c r="M9012" s="158" t="str">
        <f t="shared" si="293"/>
        <v/>
      </c>
      <c r="O9012" s="151"/>
    </row>
    <row r="9013" spans="11:15" x14ac:dyDescent="0.3">
      <c r="K9013" s="148" t="str">
        <f>IFERROR(VLOOKUP(A9013,DATABARANG!$B$4:$G$20000,5),"")</f>
        <v/>
      </c>
      <c r="L9013" s="149" t="str">
        <f t="shared" si="292"/>
        <v/>
      </c>
      <c r="M9013" s="158" t="str">
        <f t="shared" si="293"/>
        <v/>
      </c>
      <c r="O9013" s="151"/>
    </row>
    <row r="9014" spans="11:15" x14ac:dyDescent="0.3">
      <c r="K9014" s="148" t="str">
        <f>IFERROR(VLOOKUP(A9014,DATABARANG!$B$4:$G$20000,5),"")</f>
        <v/>
      </c>
      <c r="L9014" s="149" t="str">
        <f t="shared" si="292"/>
        <v/>
      </c>
      <c r="M9014" s="158" t="str">
        <f t="shared" si="293"/>
        <v/>
      </c>
      <c r="O9014" s="151"/>
    </row>
    <row r="9015" spans="11:15" x14ac:dyDescent="0.3">
      <c r="K9015" s="148" t="str">
        <f>IFERROR(VLOOKUP(A9015,DATABARANG!$B$4:$G$20000,5),"")</f>
        <v/>
      </c>
      <c r="L9015" s="149" t="str">
        <f t="shared" si="292"/>
        <v/>
      </c>
      <c r="M9015" s="158" t="str">
        <f t="shared" si="293"/>
        <v/>
      </c>
      <c r="O9015" s="151"/>
    </row>
    <row r="9016" spans="11:15" x14ac:dyDescent="0.3">
      <c r="K9016" s="148" t="str">
        <f>IFERROR(VLOOKUP(A9016,DATABARANG!$B$4:$G$20000,5),"")</f>
        <v/>
      </c>
      <c r="L9016" s="149" t="str">
        <f t="shared" si="292"/>
        <v/>
      </c>
      <c r="M9016" s="158" t="str">
        <f t="shared" si="293"/>
        <v/>
      </c>
      <c r="O9016" s="151"/>
    </row>
    <row r="9017" spans="11:15" x14ac:dyDescent="0.3">
      <c r="K9017" s="148" t="str">
        <f>IFERROR(VLOOKUP(A9017,DATABARANG!$B$4:$G$20000,5),"")</f>
        <v/>
      </c>
      <c r="L9017" s="149" t="str">
        <f t="shared" si="292"/>
        <v/>
      </c>
      <c r="M9017" s="158" t="str">
        <f t="shared" si="293"/>
        <v/>
      </c>
      <c r="O9017" s="151"/>
    </row>
    <row r="9018" spans="11:15" x14ac:dyDescent="0.3">
      <c r="K9018" s="148" t="str">
        <f>IFERROR(VLOOKUP(A9018,DATABARANG!$B$4:$G$20000,5),"")</f>
        <v/>
      </c>
      <c r="L9018" s="149" t="str">
        <f t="shared" si="292"/>
        <v/>
      </c>
      <c r="M9018" s="158" t="str">
        <f t="shared" si="293"/>
        <v/>
      </c>
      <c r="O9018" s="151"/>
    </row>
    <row r="9019" spans="11:15" x14ac:dyDescent="0.3">
      <c r="K9019" s="148" t="str">
        <f>IFERROR(VLOOKUP(A9019,DATABARANG!$B$4:$G$20000,5),"")</f>
        <v/>
      </c>
      <c r="L9019" s="149" t="str">
        <f t="shared" si="292"/>
        <v/>
      </c>
      <c r="M9019" s="158" t="str">
        <f t="shared" si="293"/>
        <v/>
      </c>
      <c r="O9019" s="151"/>
    </row>
    <row r="9020" spans="11:15" x14ac:dyDescent="0.3">
      <c r="K9020" s="148" t="str">
        <f>IFERROR(VLOOKUP(A9020,DATABARANG!$B$4:$G$20000,5),"")</f>
        <v/>
      </c>
      <c r="L9020" s="149" t="str">
        <f t="shared" si="292"/>
        <v/>
      </c>
      <c r="M9020" s="158" t="str">
        <f t="shared" si="293"/>
        <v/>
      </c>
      <c r="O9020" s="151"/>
    </row>
    <row r="9021" spans="11:15" x14ac:dyDescent="0.3">
      <c r="K9021" s="148" t="str">
        <f>IFERROR(VLOOKUP(A9021,DATABARANG!$B$4:$G$20000,5),"")</f>
        <v/>
      </c>
      <c r="L9021" s="149" t="str">
        <f t="shared" si="292"/>
        <v/>
      </c>
      <c r="M9021" s="158" t="str">
        <f t="shared" si="293"/>
        <v/>
      </c>
      <c r="O9021" s="151"/>
    </row>
    <row r="9022" spans="11:15" x14ac:dyDescent="0.3">
      <c r="K9022" s="148" t="str">
        <f>IFERROR(VLOOKUP(A9022,DATABARANG!$B$4:$G$20000,5),"")</f>
        <v/>
      </c>
      <c r="L9022" s="149" t="str">
        <f t="shared" si="292"/>
        <v/>
      </c>
      <c r="M9022" s="158" t="str">
        <f t="shared" si="293"/>
        <v/>
      </c>
      <c r="O9022" s="151"/>
    </row>
    <row r="9023" spans="11:15" x14ac:dyDescent="0.3">
      <c r="K9023" s="148" t="str">
        <f>IFERROR(VLOOKUP(A9023,DATABARANG!$B$4:$G$20000,5),"")</f>
        <v/>
      </c>
      <c r="L9023" s="149" t="str">
        <f t="shared" si="292"/>
        <v/>
      </c>
      <c r="M9023" s="158" t="str">
        <f t="shared" si="293"/>
        <v/>
      </c>
      <c r="O9023" s="151"/>
    </row>
    <row r="9024" spans="11:15" x14ac:dyDescent="0.3">
      <c r="K9024" s="148" t="str">
        <f>IFERROR(VLOOKUP(A9024,DATABARANG!$B$4:$G$20000,5),"")</f>
        <v/>
      </c>
      <c r="L9024" s="149" t="str">
        <f t="shared" si="292"/>
        <v/>
      </c>
      <c r="M9024" s="158" t="str">
        <f t="shared" si="293"/>
        <v/>
      </c>
      <c r="O9024" s="151"/>
    </row>
    <row r="9025" spans="11:15" x14ac:dyDescent="0.3">
      <c r="K9025" s="148" t="str">
        <f>IFERROR(VLOOKUP(A9025,DATABARANG!$B$4:$G$20000,5),"")</f>
        <v/>
      </c>
      <c r="L9025" s="149" t="str">
        <f t="shared" si="292"/>
        <v/>
      </c>
      <c r="M9025" s="158" t="str">
        <f t="shared" si="293"/>
        <v/>
      </c>
      <c r="O9025" s="151"/>
    </row>
    <row r="9026" spans="11:15" x14ac:dyDescent="0.3">
      <c r="K9026" s="148" t="str">
        <f>IFERROR(VLOOKUP(A9026,DATABARANG!$B$4:$G$20000,5),"")</f>
        <v/>
      </c>
      <c r="L9026" s="149" t="str">
        <f t="shared" si="292"/>
        <v/>
      </c>
      <c r="M9026" s="158" t="str">
        <f t="shared" si="293"/>
        <v/>
      </c>
      <c r="O9026" s="151"/>
    </row>
    <row r="9027" spans="11:15" x14ac:dyDescent="0.3">
      <c r="K9027" s="148" t="str">
        <f>IFERROR(VLOOKUP(A9027,DATABARANG!$B$4:$G$20000,5),"")</f>
        <v/>
      </c>
      <c r="L9027" s="149" t="str">
        <f t="shared" si="292"/>
        <v/>
      </c>
      <c r="M9027" s="158" t="str">
        <f t="shared" si="293"/>
        <v/>
      </c>
      <c r="O9027" s="151"/>
    </row>
    <row r="9028" spans="11:15" x14ac:dyDescent="0.3">
      <c r="K9028" s="148" t="str">
        <f>IFERROR(VLOOKUP(A9028,DATABARANG!$B$4:$G$20000,5),"")</f>
        <v/>
      </c>
      <c r="L9028" s="149" t="str">
        <f t="shared" si="292"/>
        <v/>
      </c>
      <c r="M9028" s="158" t="str">
        <f t="shared" si="293"/>
        <v/>
      </c>
      <c r="O9028" s="151"/>
    </row>
    <row r="9029" spans="11:15" x14ac:dyDescent="0.3">
      <c r="K9029" s="148" t="str">
        <f>IFERROR(VLOOKUP(A9029,DATABARANG!$B$4:$G$20000,5),"")</f>
        <v/>
      </c>
      <c r="L9029" s="149" t="str">
        <f t="shared" si="292"/>
        <v/>
      </c>
      <c r="M9029" s="158" t="str">
        <f t="shared" si="293"/>
        <v/>
      </c>
      <c r="O9029" s="151"/>
    </row>
    <row r="9030" spans="11:15" x14ac:dyDescent="0.3">
      <c r="K9030" s="148" t="str">
        <f>IFERROR(VLOOKUP(A9030,DATABARANG!$B$4:$G$20000,5),"")</f>
        <v/>
      </c>
      <c r="L9030" s="149" t="str">
        <f t="shared" ref="L9030:L9093" si="294">IFERROR((E9030-K9030)*G9030,"")</f>
        <v/>
      </c>
      <c r="M9030" s="158" t="str">
        <f t="shared" ref="M9030:M9093" si="295">IF(B9030="","",TEXT(B9030,"DD-MMM"))</f>
        <v/>
      </c>
      <c r="O9030" s="151"/>
    </row>
    <row r="9031" spans="11:15" x14ac:dyDescent="0.3">
      <c r="K9031" s="148" t="str">
        <f>IFERROR(VLOOKUP(A9031,DATABARANG!$B$4:$G$20000,5),"")</f>
        <v/>
      </c>
      <c r="L9031" s="149" t="str">
        <f t="shared" si="294"/>
        <v/>
      </c>
      <c r="M9031" s="158" t="str">
        <f t="shared" si="295"/>
        <v/>
      </c>
      <c r="O9031" s="151"/>
    </row>
    <row r="9032" spans="11:15" x14ac:dyDescent="0.3">
      <c r="K9032" s="148" t="str">
        <f>IFERROR(VLOOKUP(A9032,DATABARANG!$B$4:$G$20000,5),"")</f>
        <v/>
      </c>
      <c r="L9032" s="149" t="str">
        <f t="shared" si="294"/>
        <v/>
      </c>
      <c r="M9032" s="158" t="str">
        <f t="shared" si="295"/>
        <v/>
      </c>
      <c r="O9032" s="151"/>
    </row>
    <row r="9033" spans="11:15" x14ac:dyDescent="0.3">
      <c r="K9033" s="148" t="str">
        <f>IFERROR(VLOOKUP(A9033,DATABARANG!$B$4:$G$20000,5),"")</f>
        <v/>
      </c>
      <c r="L9033" s="149" t="str">
        <f t="shared" si="294"/>
        <v/>
      </c>
      <c r="M9033" s="158" t="str">
        <f t="shared" si="295"/>
        <v/>
      </c>
      <c r="O9033" s="151"/>
    </row>
    <row r="9034" spans="11:15" x14ac:dyDescent="0.3">
      <c r="K9034" s="148" t="str">
        <f>IFERROR(VLOOKUP(A9034,DATABARANG!$B$4:$G$20000,5),"")</f>
        <v/>
      </c>
      <c r="L9034" s="149" t="str">
        <f t="shared" si="294"/>
        <v/>
      </c>
      <c r="M9034" s="158" t="str">
        <f t="shared" si="295"/>
        <v/>
      </c>
      <c r="O9034" s="151"/>
    </row>
    <row r="9035" spans="11:15" x14ac:dyDescent="0.3">
      <c r="K9035" s="148" t="str">
        <f>IFERROR(VLOOKUP(A9035,DATABARANG!$B$4:$G$20000,5),"")</f>
        <v/>
      </c>
      <c r="L9035" s="149" t="str">
        <f t="shared" si="294"/>
        <v/>
      </c>
      <c r="M9035" s="158" t="str">
        <f t="shared" si="295"/>
        <v/>
      </c>
      <c r="O9035" s="151"/>
    </row>
    <row r="9036" spans="11:15" x14ac:dyDescent="0.3">
      <c r="K9036" s="148" t="str">
        <f>IFERROR(VLOOKUP(A9036,DATABARANG!$B$4:$G$20000,5),"")</f>
        <v/>
      </c>
      <c r="L9036" s="149" t="str">
        <f t="shared" si="294"/>
        <v/>
      </c>
      <c r="M9036" s="158" t="str">
        <f t="shared" si="295"/>
        <v/>
      </c>
      <c r="O9036" s="151"/>
    </row>
    <row r="9037" spans="11:15" x14ac:dyDescent="0.3">
      <c r="K9037" s="148" t="str">
        <f>IFERROR(VLOOKUP(A9037,DATABARANG!$B$4:$G$20000,5),"")</f>
        <v/>
      </c>
      <c r="L9037" s="149" t="str">
        <f t="shared" si="294"/>
        <v/>
      </c>
      <c r="M9037" s="158" t="str">
        <f t="shared" si="295"/>
        <v/>
      </c>
      <c r="O9037" s="151"/>
    </row>
    <row r="9038" spans="11:15" x14ac:dyDescent="0.3">
      <c r="K9038" s="148" t="str">
        <f>IFERROR(VLOOKUP(A9038,DATABARANG!$B$4:$G$20000,5),"")</f>
        <v/>
      </c>
      <c r="L9038" s="149" t="str">
        <f t="shared" si="294"/>
        <v/>
      </c>
      <c r="M9038" s="158" t="str">
        <f t="shared" si="295"/>
        <v/>
      </c>
      <c r="O9038" s="151"/>
    </row>
    <row r="9039" spans="11:15" x14ac:dyDescent="0.3">
      <c r="K9039" s="148" t="str">
        <f>IFERROR(VLOOKUP(A9039,DATABARANG!$B$4:$G$20000,5),"")</f>
        <v/>
      </c>
      <c r="L9039" s="149" t="str">
        <f t="shared" si="294"/>
        <v/>
      </c>
      <c r="M9039" s="158" t="str">
        <f t="shared" si="295"/>
        <v/>
      </c>
      <c r="O9039" s="151"/>
    </row>
    <row r="9040" spans="11:15" x14ac:dyDescent="0.3">
      <c r="K9040" s="148" t="str">
        <f>IFERROR(VLOOKUP(A9040,DATABARANG!$B$4:$G$20000,5),"")</f>
        <v/>
      </c>
      <c r="L9040" s="149" t="str">
        <f t="shared" si="294"/>
        <v/>
      </c>
      <c r="M9040" s="158" t="str">
        <f t="shared" si="295"/>
        <v/>
      </c>
      <c r="O9040" s="151"/>
    </row>
    <row r="9041" spans="11:15" x14ac:dyDescent="0.3">
      <c r="K9041" s="148" t="str">
        <f>IFERROR(VLOOKUP(A9041,DATABARANG!$B$4:$G$20000,5),"")</f>
        <v/>
      </c>
      <c r="L9041" s="149" t="str">
        <f t="shared" si="294"/>
        <v/>
      </c>
      <c r="M9041" s="158" t="str">
        <f t="shared" si="295"/>
        <v/>
      </c>
      <c r="O9041" s="151"/>
    </row>
    <row r="9042" spans="11:15" x14ac:dyDescent="0.3">
      <c r="K9042" s="148" t="str">
        <f>IFERROR(VLOOKUP(A9042,DATABARANG!$B$4:$G$20000,5),"")</f>
        <v/>
      </c>
      <c r="L9042" s="149" t="str">
        <f t="shared" si="294"/>
        <v/>
      </c>
      <c r="M9042" s="158" t="str">
        <f t="shared" si="295"/>
        <v/>
      </c>
      <c r="O9042" s="151"/>
    </row>
    <row r="9043" spans="11:15" x14ac:dyDescent="0.3">
      <c r="K9043" s="148" t="str">
        <f>IFERROR(VLOOKUP(A9043,DATABARANG!$B$4:$G$20000,5),"")</f>
        <v/>
      </c>
      <c r="L9043" s="149" t="str">
        <f t="shared" si="294"/>
        <v/>
      </c>
      <c r="M9043" s="158" t="str">
        <f t="shared" si="295"/>
        <v/>
      </c>
      <c r="O9043" s="151"/>
    </row>
    <row r="9044" spans="11:15" x14ac:dyDescent="0.3">
      <c r="K9044" s="148" t="str">
        <f>IFERROR(VLOOKUP(A9044,DATABARANG!$B$4:$G$20000,5),"")</f>
        <v/>
      </c>
      <c r="L9044" s="149" t="str">
        <f t="shared" si="294"/>
        <v/>
      </c>
      <c r="M9044" s="158" t="str">
        <f t="shared" si="295"/>
        <v/>
      </c>
      <c r="O9044" s="151"/>
    </row>
    <row r="9045" spans="11:15" x14ac:dyDescent="0.3">
      <c r="K9045" s="148" t="str">
        <f>IFERROR(VLOOKUP(A9045,DATABARANG!$B$4:$G$20000,5),"")</f>
        <v/>
      </c>
      <c r="L9045" s="149" t="str">
        <f t="shared" si="294"/>
        <v/>
      </c>
      <c r="M9045" s="158" t="str">
        <f t="shared" si="295"/>
        <v/>
      </c>
      <c r="O9045" s="151"/>
    </row>
    <row r="9046" spans="11:15" x14ac:dyDescent="0.3">
      <c r="K9046" s="148" t="str">
        <f>IFERROR(VLOOKUP(A9046,DATABARANG!$B$4:$G$20000,5),"")</f>
        <v/>
      </c>
      <c r="L9046" s="149" t="str">
        <f t="shared" si="294"/>
        <v/>
      </c>
      <c r="M9046" s="158" t="str">
        <f t="shared" si="295"/>
        <v/>
      </c>
      <c r="O9046" s="151"/>
    </row>
    <row r="9047" spans="11:15" x14ac:dyDescent="0.3">
      <c r="K9047" s="148" t="str">
        <f>IFERROR(VLOOKUP(A9047,DATABARANG!$B$4:$G$20000,5),"")</f>
        <v/>
      </c>
      <c r="L9047" s="149" t="str">
        <f t="shared" si="294"/>
        <v/>
      </c>
      <c r="M9047" s="158" t="str">
        <f t="shared" si="295"/>
        <v/>
      </c>
      <c r="O9047" s="151"/>
    </row>
    <row r="9048" spans="11:15" x14ac:dyDescent="0.3">
      <c r="K9048" s="148" t="str">
        <f>IFERROR(VLOOKUP(A9048,DATABARANG!$B$4:$G$20000,5),"")</f>
        <v/>
      </c>
      <c r="L9048" s="149" t="str">
        <f t="shared" si="294"/>
        <v/>
      </c>
      <c r="M9048" s="158" t="str">
        <f t="shared" si="295"/>
        <v/>
      </c>
      <c r="O9048" s="151"/>
    </row>
    <row r="9049" spans="11:15" x14ac:dyDescent="0.3">
      <c r="K9049" s="148" t="str">
        <f>IFERROR(VLOOKUP(A9049,DATABARANG!$B$4:$G$20000,5),"")</f>
        <v/>
      </c>
      <c r="L9049" s="149" t="str">
        <f t="shared" si="294"/>
        <v/>
      </c>
      <c r="M9049" s="158" t="str">
        <f t="shared" si="295"/>
        <v/>
      </c>
      <c r="O9049" s="151"/>
    </row>
    <row r="9050" spans="11:15" x14ac:dyDescent="0.3">
      <c r="K9050" s="148" t="str">
        <f>IFERROR(VLOOKUP(A9050,DATABARANG!$B$4:$G$20000,5),"")</f>
        <v/>
      </c>
      <c r="L9050" s="149" t="str">
        <f t="shared" si="294"/>
        <v/>
      </c>
      <c r="M9050" s="158" t="str">
        <f t="shared" si="295"/>
        <v/>
      </c>
      <c r="O9050" s="151"/>
    </row>
    <row r="9051" spans="11:15" x14ac:dyDescent="0.3">
      <c r="K9051" s="148" t="str">
        <f>IFERROR(VLOOKUP(A9051,DATABARANG!$B$4:$G$20000,5),"")</f>
        <v/>
      </c>
      <c r="L9051" s="149" t="str">
        <f t="shared" si="294"/>
        <v/>
      </c>
      <c r="M9051" s="158" t="str">
        <f t="shared" si="295"/>
        <v/>
      </c>
      <c r="O9051" s="151"/>
    </row>
    <row r="9052" spans="11:15" x14ac:dyDescent="0.3">
      <c r="K9052" s="148" t="str">
        <f>IFERROR(VLOOKUP(A9052,DATABARANG!$B$4:$G$20000,5),"")</f>
        <v/>
      </c>
      <c r="L9052" s="149" t="str">
        <f t="shared" si="294"/>
        <v/>
      </c>
      <c r="M9052" s="158" t="str">
        <f t="shared" si="295"/>
        <v/>
      </c>
      <c r="O9052" s="151"/>
    </row>
    <row r="9053" spans="11:15" x14ac:dyDescent="0.3">
      <c r="K9053" s="148" t="str">
        <f>IFERROR(VLOOKUP(A9053,DATABARANG!$B$4:$G$20000,5),"")</f>
        <v/>
      </c>
      <c r="L9053" s="149" t="str">
        <f t="shared" si="294"/>
        <v/>
      </c>
      <c r="M9053" s="158" t="str">
        <f t="shared" si="295"/>
        <v/>
      </c>
      <c r="O9053" s="151"/>
    </row>
    <row r="9054" spans="11:15" x14ac:dyDescent="0.3">
      <c r="K9054" s="148" t="str">
        <f>IFERROR(VLOOKUP(A9054,DATABARANG!$B$4:$G$20000,5),"")</f>
        <v/>
      </c>
      <c r="L9054" s="149" t="str">
        <f t="shared" si="294"/>
        <v/>
      </c>
      <c r="M9054" s="158" t="str">
        <f t="shared" si="295"/>
        <v/>
      </c>
      <c r="O9054" s="151"/>
    </row>
    <row r="9055" spans="11:15" x14ac:dyDescent="0.3">
      <c r="K9055" s="148" t="str">
        <f>IFERROR(VLOOKUP(A9055,DATABARANG!$B$4:$G$20000,5),"")</f>
        <v/>
      </c>
      <c r="L9055" s="149" t="str">
        <f t="shared" si="294"/>
        <v/>
      </c>
      <c r="M9055" s="158" t="str">
        <f t="shared" si="295"/>
        <v/>
      </c>
      <c r="O9055" s="151"/>
    </row>
    <row r="9056" spans="11:15" x14ac:dyDescent="0.3">
      <c r="K9056" s="148" t="str">
        <f>IFERROR(VLOOKUP(A9056,DATABARANG!$B$4:$G$20000,5),"")</f>
        <v/>
      </c>
      <c r="L9056" s="149" t="str">
        <f t="shared" si="294"/>
        <v/>
      </c>
      <c r="M9056" s="158" t="str">
        <f t="shared" si="295"/>
        <v/>
      </c>
      <c r="O9056" s="151"/>
    </row>
    <row r="9057" spans="11:15" x14ac:dyDescent="0.3">
      <c r="K9057" s="148" t="str">
        <f>IFERROR(VLOOKUP(A9057,DATABARANG!$B$4:$G$20000,5),"")</f>
        <v/>
      </c>
      <c r="L9057" s="149" t="str">
        <f t="shared" si="294"/>
        <v/>
      </c>
      <c r="M9057" s="158" t="str">
        <f t="shared" si="295"/>
        <v/>
      </c>
      <c r="O9057" s="151"/>
    </row>
    <row r="9058" spans="11:15" x14ac:dyDescent="0.3">
      <c r="K9058" s="148" t="str">
        <f>IFERROR(VLOOKUP(A9058,DATABARANG!$B$4:$G$20000,5),"")</f>
        <v/>
      </c>
      <c r="L9058" s="149" t="str">
        <f t="shared" si="294"/>
        <v/>
      </c>
      <c r="M9058" s="158" t="str">
        <f t="shared" si="295"/>
        <v/>
      </c>
      <c r="O9058" s="151"/>
    </row>
    <row r="9059" spans="11:15" x14ac:dyDescent="0.3">
      <c r="K9059" s="148" t="str">
        <f>IFERROR(VLOOKUP(A9059,DATABARANG!$B$4:$G$20000,5),"")</f>
        <v/>
      </c>
      <c r="L9059" s="149" t="str">
        <f t="shared" si="294"/>
        <v/>
      </c>
      <c r="M9059" s="158" t="str">
        <f t="shared" si="295"/>
        <v/>
      </c>
      <c r="O9059" s="151"/>
    </row>
    <row r="9060" spans="11:15" x14ac:dyDescent="0.3">
      <c r="K9060" s="148" t="str">
        <f>IFERROR(VLOOKUP(A9060,DATABARANG!$B$4:$G$20000,5),"")</f>
        <v/>
      </c>
      <c r="L9060" s="149" t="str">
        <f t="shared" si="294"/>
        <v/>
      </c>
      <c r="M9060" s="158" t="str">
        <f t="shared" si="295"/>
        <v/>
      </c>
      <c r="O9060" s="151"/>
    </row>
    <row r="9061" spans="11:15" x14ac:dyDescent="0.3">
      <c r="K9061" s="148" t="str">
        <f>IFERROR(VLOOKUP(A9061,DATABARANG!$B$4:$G$20000,5),"")</f>
        <v/>
      </c>
      <c r="L9061" s="149" t="str">
        <f t="shared" si="294"/>
        <v/>
      </c>
      <c r="M9061" s="158" t="str">
        <f t="shared" si="295"/>
        <v/>
      </c>
      <c r="O9061" s="151"/>
    </row>
    <row r="9062" spans="11:15" x14ac:dyDescent="0.3">
      <c r="K9062" s="148" t="str">
        <f>IFERROR(VLOOKUP(A9062,DATABARANG!$B$4:$G$20000,5),"")</f>
        <v/>
      </c>
      <c r="L9062" s="149" t="str">
        <f t="shared" si="294"/>
        <v/>
      </c>
      <c r="M9062" s="158" t="str">
        <f t="shared" si="295"/>
        <v/>
      </c>
      <c r="O9062" s="151"/>
    </row>
    <row r="9063" spans="11:15" x14ac:dyDescent="0.3">
      <c r="K9063" s="148" t="str">
        <f>IFERROR(VLOOKUP(A9063,DATABARANG!$B$4:$G$20000,5),"")</f>
        <v/>
      </c>
      <c r="L9063" s="149" t="str">
        <f t="shared" si="294"/>
        <v/>
      </c>
      <c r="M9063" s="158" t="str">
        <f t="shared" si="295"/>
        <v/>
      </c>
      <c r="O9063" s="151"/>
    </row>
    <row r="9064" spans="11:15" x14ac:dyDescent="0.3">
      <c r="K9064" s="148" t="str">
        <f>IFERROR(VLOOKUP(A9064,DATABARANG!$B$4:$G$20000,5),"")</f>
        <v/>
      </c>
      <c r="L9064" s="149" t="str">
        <f t="shared" si="294"/>
        <v/>
      </c>
      <c r="M9064" s="158" t="str">
        <f t="shared" si="295"/>
        <v/>
      </c>
      <c r="O9064" s="151"/>
    </row>
    <row r="9065" spans="11:15" x14ac:dyDescent="0.3">
      <c r="K9065" s="148" t="str">
        <f>IFERROR(VLOOKUP(A9065,DATABARANG!$B$4:$G$20000,5),"")</f>
        <v/>
      </c>
      <c r="L9065" s="149" t="str">
        <f t="shared" si="294"/>
        <v/>
      </c>
      <c r="M9065" s="158" t="str">
        <f t="shared" si="295"/>
        <v/>
      </c>
      <c r="O9065" s="151"/>
    </row>
    <row r="9066" spans="11:15" x14ac:dyDescent="0.3">
      <c r="K9066" s="148" t="str">
        <f>IFERROR(VLOOKUP(A9066,DATABARANG!$B$4:$G$20000,5),"")</f>
        <v/>
      </c>
      <c r="L9066" s="149" t="str">
        <f t="shared" si="294"/>
        <v/>
      </c>
      <c r="M9066" s="158" t="str">
        <f t="shared" si="295"/>
        <v/>
      </c>
      <c r="O9066" s="151"/>
    </row>
    <row r="9067" spans="11:15" x14ac:dyDescent="0.3">
      <c r="K9067" s="148" t="str">
        <f>IFERROR(VLOOKUP(A9067,DATABARANG!$B$4:$G$20000,5),"")</f>
        <v/>
      </c>
      <c r="L9067" s="149" t="str">
        <f t="shared" si="294"/>
        <v/>
      </c>
      <c r="M9067" s="158" t="str">
        <f t="shared" si="295"/>
        <v/>
      </c>
      <c r="O9067" s="151"/>
    </row>
    <row r="9068" spans="11:15" x14ac:dyDescent="0.3">
      <c r="K9068" s="148" t="str">
        <f>IFERROR(VLOOKUP(A9068,DATABARANG!$B$4:$G$20000,5),"")</f>
        <v/>
      </c>
      <c r="L9068" s="149" t="str">
        <f t="shared" si="294"/>
        <v/>
      </c>
      <c r="M9068" s="158" t="str">
        <f t="shared" si="295"/>
        <v/>
      </c>
      <c r="O9068" s="151"/>
    </row>
    <row r="9069" spans="11:15" x14ac:dyDescent="0.3">
      <c r="K9069" s="148" t="str">
        <f>IFERROR(VLOOKUP(A9069,DATABARANG!$B$4:$G$20000,5),"")</f>
        <v/>
      </c>
      <c r="L9069" s="149" t="str">
        <f t="shared" si="294"/>
        <v/>
      </c>
      <c r="M9069" s="158" t="str">
        <f t="shared" si="295"/>
        <v/>
      </c>
      <c r="O9069" s="151"/>
    </row>
    <row r="9070" spans="11:15" x14ac:dyDescent="0.3">
      <c r="K9070" s="148" t="str">
        <f>IFERROR(VLOOKUP(A9070,DATABARANG!$B$4:$G$20000,5),"")</f>
        <v/>
      </c>
      <c r="L9070" s="149" t="str">
        <f t="shared" si="294"/>
        <v/>
      </c>
      <c r="M9070" s="158" t="str">
        <f t="shared" si="295"/>
        <v/>
      </c>
      <c r="O9070" s="151"/>
    </row>
    <row r="9071" spans="11:15" x14ac:dyDescent="0.3">
      <c r="K9071" s="148" t="str">
        <f>IFERROR(VLOOKUP(A9071,DATABARANG!$B$4:$G$20000,5),"")</f>
        <v/>
      </c>
      <c r="L9071" s="149" t="str">
        <f t="shared" si="294"/>
        <v/>
      </c>
      <c r="M9071" s="158" t="str">
        <f t="shared" si="295"/>
        <v/>
      </c>
      <c r="O9071" s="151"/>
    </row>
    <row r="9072" spans="11:15" x14ac:dyDescent="0.3">
      <c r="K9072" s="148" t="str">
        <f>IFERROR(VLOOKUP(A9072,DATABARANG!$B$4:$G$20000,5),"")</f>
        <v/>
      </c>
      <c r="L9072" s="149" t="str">
        <f t="shared" si="294"/>
        <v/>
      </c>
      <c r="M9072" s="158" t="str">
        <f t="shared" si="295"/>
        <v/>
      </c>
      <c r="O9072" s="151"/>
    </row>
    <row r="9073" spans="11:15" x14ac:dyDescent="0.3">
      <c r="K9073" s="148" t="str">
        <f>IFERROR(VLOOKUP(A9073,DATABARANG!$B$4:$G$20000,5),"")</f>
        <v/>
      </c>
      <c r="L9073" s="149" t="str">
        <f t="shared" si="294"/>
        <v/>
      </c>
      <c r="M9073" s="158" t="str">
        <f t="shared" si="295"/>
        <v/>
      </c>
      <c r="O9073" s="151"/>
    </row>
    <row r="9074" spans="11:15" x14ac:dyDescent="0.3">
      <c r="K9074" s="148" t="str">
        <f>IFERROR(VLOOKUP(A9074,DATABARANG!$B$4:$G$20000,5),"")</f>
        <v/>
      </c>
      <c r="L9074" s="149" t="str">
        <f t="shared" si="294"/>
        <v/>
      </c>
      <c r="M9074" s="158" t="str">
        <f t="shared" si="295"/>
        <v/>
      </c>
      <c r="O9074" s="151"/>
    </row>
    <row r="9075" spans="11:15" x14ac:dyDescent="0.3">
      <c r="K9075" s="148" t="str">
        <f>IFERROR(VLOOKUP(A9075,DATABARANG!$B$4:$G$20000,5),"")</f>
        <v/>
      </c>
      <c r="L9075" s="149" t="str">
        <f t="shared" si="294"/>
        <v/>
      </c>
      <c r="M9075" s="158" t="str">
        <f t="shared" si="295"/>
        <v/>
      </c>
      <c r="O9075" s="151"/>
    </row>
    <row r="9076" spans="11:15" x14ac:dyDescent="0.3">
      <c r="K9076" s="148" t="str">
        <f>IFERROR(VLOOKUP(A9076,DATABARANG!$B$4:$G$20000,5),"")</f>
        <v/>
      </c>
      <c r="L9076" s="149" t="str">
        <f t="shared" si="294"/>
        <v/>
      </c>
      <c r="M9076" s="158" t="str">
        <f t="shared" si="295"/>
        <v/>
      </c>
      <c r="O9076" s="151"/>
    </row>
    <row r="9077" spans="11:15" x14ac:dyDescent="0.3">
      <c r="K9077" s="148" t="str">
        <f>IFERROR(VLOOKUP(A9077,DATABARANG!$B$4:$G$20000,5),"")</f>
        <v/>
      </c>
      <c r="L9077" s="149" t="str">
        <f t="shared" si="294"/>
        <v/>
      </c>
      <c r="M9077" s="158" t="str">
        <f t="shared" si="295"/>
        <v/>
      </c>
      <c r="O9077" s="151"/>
    </row>
    <row r="9078" spans="11:15" x14ac:dyDescent="0.3">
      <c r="K9078" s="148" t="str">
        <f>IFERROR(VLOOKUP(A9078,DATABARANG!$B$4:$G$20000,5),"")</f>
        <v/>
      </c>
      <c r="L9078" s="149" t="str">
        <f t="shared" si="294"/>
        <v/>
      </c>
      <c r="M9078" s="158" t="str">
        <f t="shared" si="295"/>
        <v/>
      </c>
      <c r="O9078" s="151"/>
    </row>
    <row r="9079" spans="11:15" x14ac:dyDescent="0.3">
      <c r="K9079" s="148" t="str">
        <f>IFERROR(VLOOKUP(A9079,DATABARANG!$B$4:$G$20000,5),"")</f>
        <v/>
      </c>
      <c r="L9079" s="149" t="str">
        <f t="shared" si="294"/>
        <v/>
      </c>
      <c r="M9079" s="158" t="str">
        <f t="shared" si="295"/>
        <v/>
      </c>
      <c r="O9079" s="151"/>
    </row>
    <row r="9080" spans="11:15" x14ac:dyDescent="0.3">
      <c r="K9080" s="148" t="str">
        <f>IFERROR(VLOOKUP(A9080,DATABARANG!$B$4:$G$20000,5),"")</f>
        <v/>
      </c>
      <c r="L9080" s="149" t="str">
        <f t="shared" si="294"/>
        <v/>
      </c>
      <c r="M9080" s="158" t="str">
        <f t="shared" si="295"/>
        <v/>
      </c>
      <c r="O9080" s="151"/>
    </row>
    <row r="9081" spans="11:15" x14ac:dyDescent="0.3">
      <c r="K9081" s="148" t="str">
        <f>IFERROR(VLOOKUP(A9081,DATABARANG!$B$4:$G$20000,5),"")</f>
        <v/>
      </c>
      <c r="L9081" s="149" t="str">
        <f t="shared" si="294"/>
        <v/>
      </c>
      <c r="M9081" s="158" t="str">
        <f t="shared" si="295"/>
        <v/>
      </c>
      <c r="O9081" s="151"/>
    </row>
    <row r="9082" spans="11:15" x14ac:dyDescent="0.3">
      <c r="K9082" s="148" t="str">
        <f>IFERROR(VLOOKUP(A9082,DATABARANG!$B$4:$G$20000,5),"")</f>
        <v/>
      </c>
      <c r="L9082" s="149" t="str">
        <f t="shared" si="294"/>
        <v/>
      </c>
      <c r="M9082" s="158" t="str">
        <f t="shared" si="295"/>
        <v/>
      </c>
      <c r="O9082" s="151"/>
    </row>
    <row r="9083" spans="11:15" x14ac:dyDescent="0.3">
      <c r="K9083" s="148" t="str">
        <f>IFERROR(VLOOKUP(A9083,DATABARANG!$B$4:$G$20000,5),"")</f>
        <v/>
      </c>
      <c r="L9083" s="149" t="str">
        <f t="shared" si="294"/>
        <v/>
      </c>
      <c r="M9083" s="158" t="str">
        <f t="shared" si="295"/>
        <v/>
      </c>
      <c r="O9083" s="151"/>
    </row>
    <row r="9084" spans="11:15" x14ac:dyDescent="0.3">
      <c r="K9084" s="148" t="str">
        <f>IFERROR(VLOOKUP(A9084,DATABARANG!$B$4:$G$20000,5),"")</f>
        <v/>
      </c>
      <c r="L9084" s="149" t="str">
        <f t="shared" si="294"/>
        <v/>
      </c>
      <c r="M9084" s="158" t="str">
        <f t="shared" si="295"/>
        <v/>
      </c>
      <c r="O9084" s="151"/>
    </row>
    <row r="9085" spans="11:15" x14ac:dyDescent="0.3">
      <c r="K9085" s="148" t="str">
        <f>IFERROR(VLOOKUP(A9085,DATABARANG!$B$4:$G$20000,5),"")</f>
        <v/>
      </c>
      <c r="L9085" s="149" t="str">
        <f t="shared" si="294"/>
        <v/>
      </c>
      <c r="M9085" s="158" t="str">
        <f t="shared" si="295"/>
        <v/>
      </c>
      <c r="O9085" s="151"/>
    </row>
    <row r="9086" spans="11:15" x14ac:dyDescent="0.3">
      <c r="K9086" s="148" t="str">
        <f>IFERROR(VLOOKUP(A9086,DATABARANG!$B$4:$G$20000,5),"")</f>
        <v/>
      </c>
      <c r="L9086" s="149" t="str">
        <f t="shared" si="294"/>
        <v/>
      </c>
      <c r="M9086" s="158" t="str">
        <f t="shared" si="295"/>
        <v/>
      </c>
      <c r="O9086" s="151"/>
    </row>
    <row r="9087" spans="11:15" x14ac:dyDescent="0.3">
      <c r="K9087" s="148" t="str">
        <f>IFERROR(VLOOKUP(A9087,DATABARANG!$B$4:$G$20000,5),"")</f>
        <v/>
      </c>
      <c r="L9087" s="149" t="str">
        <f t="shared" si="294"/>
        <v/>
      </c>
      <c r="M9087" s="158" t="str">
        <f t="shared" si="295"/>
        <v/>
      </c>
      <c r="O9087" s="151"/>
    </row>
    <row r="9088" spans="11:15" x14ac:dyDescent="0.3">
      <c r="K9088" s="148" t="str">
        <f>IFERROR(VLOOKUP(A9088,DATABARANG!$B$4:$G$20000,5),"")</f>
        <v/>
      </c>
      <c r="L9088" s="149" t="str">
        <f t="shared" si="294"/>
        <v/>
      </c>
      <c r="M9088" s="158" t="str">
        <f t="shared" si="295"/>
        <v/>
      </c>
      <c r="O9088" s="151"/>
    </row>
    <row r="9089" spans="11:15" x14ac:dyDescent="0.3">
      <c r="K9089" s="148" t="str">
        <f>IFERROR(VLOOKUP(A9089,DATABARANG!$B$4:$G$20000,5),"")</f>
        <v/>
      </c>
      <c r="L9089" s="149" t="str">
        <f t="shared" si="294"/>
        <v/>
      </c>
      <c r="M9089" s="158" t="str">
        <f t="shared" si="295"/>
        <v/>
      </c>
      <c r="O9089" s="151"/>
    </row>
    <row r="9090" spans="11:15" x14ac:dyDescent="0.3">
      <c r="K9090" s="148" t="str">
        <f>IFERROR(VLOOKUP(A9090,DATABARANG!$B$4:$G$20000,5),"")</f>
        <v/>
      </c>
      <c r="L9090" s="149" t="str">
        <f t="shared" si="294"/>
        <v/>
      </c>
      <c r="M9090" s="158" t="str">
        <f t="shared" si="295"/>
        <v/>
      </c>
      <c r="O9090" s="151"/>
    </row>
    <row r="9091" spans="11:15" x14ac:dyDescent="0.3">
      <c r="K9091" s="148" t="str">
        <f>IFERROR(VLOOKUP(A9091,DATABARANG!$B$4:$G$20000,5),"")</f>
        <v/>
      </c>
      <c r="L9091" s="149" t="str">
        <f t="shared" si="294"/>
        <v/>
      </c>
      <c r="M9091" s="158" t="str">
        <f t="shared" si="295"/>
        <v/>
      </c>
      <c r="O9091" s="151"/>
    </row>
    <row r="9092" spans="11:15" x14ac:dyDescent="0.3">
      <c r="K9092" s="148" t="str">
        <f>IFERROR(VLOOKUP(A9092,DATABARANG!$B$4:$G$20000,5),"")</f>
        <v/>
      </c>
      <c r="L9092" s="149" t="str">
        <f t="shared" si="294"/>
        <v/>
      </c>
      <c r="M9092" s="158" t="str">
        <f t="shared" si="295"/>
        <v/>
      </c>
      <c r="O9092" s="151"/>
    </row>
    <row r="9093" spans="11:15" x14ac:dyDescent="0.3">
      <c r="K9093" s="148" t="str">
        <f>IFERROR(VLOOKUP(A9093,DATABARANG!$B$4:$G$20000,5),"")</f>
        <v/>
      </c>
      <c r="L9093" s="149" t="str">
        <f t="shared" si="294"/>
        <v/>
      </c>
      <c r="M9093" s="158" t="str">
        <f t="shared" si="295"/>
        <v/>
      </c>
      <c r="O9093" s="151"/>
    </row>
    <row r="9094" spans="11:15" x14ac:dyDescent="0.3">
      <c r="K9094" s="148" t="str">
        <f>IFERROR(VLOOKUP(A9094,DATABARANG!$B$4:$G$20000,5),"")</f>
        <v/>
      </c>
      <c r="L9094" s="149" t="str">
        <f t="shared" ref="L9094:L9157" si="296">IFERROR((E9094-K9094)*G9094,"")</f>
        <v/>
      </c>
      <c r="M9094" s="158" t="str">
        <f t="shared" ref="M9094:M9157" si="297">IF(B9094="","",TEXT(B9094,"DD-MMM"))</f>
        <v/>
      </c>
      <c r="O9094" s="151"/>
    </row>
    <row r="9095" spans="11:15" x14ac:dyDescent="0.3">
      <c r="K9095" s="148" t="str">
        <f>IFERROR(VLOOKUP(A9095,DATABARANG!$B$4:$G$20000,5),"")</f>
        <v/>
      </c>
      <c r="L9095" s="149" t="str">
        <f t="shared" si="296"/>
        <v/>
      </c>
      <c r="M9095" s="158" t="str">
        <f t="shared" si="297"/>
        <v/>
      </c>
      <c r="O9095" s="151"/>
    </row>
    <row r="9096" spans="11:15" x14ac:dyDescent="0.3">
      <c r="K9096" s="148" t="str">
        <f>IFERROR(VLOOKUP(A9096,DATABARANG!$B$4:$G$20000,5),"")</f>
        <v/>
      </c>
      <c r="L9096" s="149" t="str">
        <f t="shared" si="296"/>
        <v/>
      </c>
      <c r="M9096" s="158" t="str">
        <f t="shared" si="297"/>
        <v/>
      </c>
      <c r="O9096" s="151"/>
    </row>
    <row r="9097" spans="11:15" x14ac:dyDescent="0.3">
      <c r="K9097" s="148" t="str">
        <f>IFERROR(VLOOKUP(A9097,DATABARANG!$B$4:$G$20000,5),"")</f>
        <v/>
      </c>
      <c r="L9097" s="149" t="str">
        <f t="shared" si="296"/>
        <v/>
      </c>
      <c r="M9097" s="158" t="str">
        <f t="shared" si="297"/>
        <v/>
      </c>
      <c r="O9097" s="151"/>
    </row>
    <row r="9098" spans="11:15" x14ac:dyDescent="0.3">
      <c r="K9098" s="148" t="str">
        <f>IFERROR(VLOOKUP(A9098,DATABARANG!$B$4:$G$20000,5),"")</f>
        <v/>
      </c>
      <c r="L9098" s="149" t="str">
        <f t="shared" si="296"/>
        <v/>
      </c>
      <c r="M9098" s="158" t="str">
        <f t="shared" si="297"/>
        <v/>
      </c>
      <c r="O9098" s="151"/>
    </row>
    <row r="9099" spans="11:15" x14ac:dyDescent="0.3">
      <c r="K9099" s="148" t="str">
        <f>IFERROR(VLOOKUP(A9099,DATABARANG!$B$4:$G$20000,5),"")</f>
        <v/>
      </c>
      <c r="L9099" s="149" t="str">
        <f t="shared" si="296"/>
        <v/>
      </c>
      <c r="M9099" s="158" t="str">
        <f t="shared" si="297"/>
        <v/>
      </c>
      <c r="O9099" s="151"/>
    </row>
    <row r="9100" spans="11:15" x14ac:dyDescent="0.3">
      <c r="K9100" s="148" t="str">
        <f>IFERROR(VLOOKUP(A9100,DATABARANG!$B$4:$G$20000,5),"")</f>
        <v/>
      </c>
      <c r="L9100" s="149" t="str">
        <f t="shared" si="296"/>
        <v/>
      </c>
      <c r="M9100" s="158" t="str">
        <f t="shared" si="297"/>
        <v/>
      </c>
      <c r="O9100" s="151"/>
    </row>
    <row r="9101" spans="11:15" x14ac:dyDescent="0.3">
      <c r="K9101" s="148" t="str">
        <f>IFERROR(VLOOKUP(A9101,DATABARANG!$B$4:$G$20000,5),"")</f>
        <v/>
      </c>
      <c r="L9101" s="149" t="str">
        <f t="shared" si="296"/>
        <v/>
      </c>
      <c r="M9101" s="158" t="str">
        <f t="shared" si="297"/>
        <v/>
      </c>
      <c r="O9101" s="151"/>
    </row>
    <row r="9102" spans="11:15" x14ac:dyDescent="0.3">
      <c r="K9102" s="148" t="str">
        <f>IFERROR(VLOOKUP(A9102,DATABARANG!$B$4:$G$20000,5),"")</f>
        <v/>
      </c>
      <c r="L9102" s="149" t="str">
        <f t="shared" si="296"/>
        <v/>
      </c>
      <c r="M9102" s="158" t="str">
        <f t="shared" si="297"/>
        <v/>
      </c>
      <c r="O9102" s="151"/>
    </row>
    <row r="9103" spans="11:15" x14ac:dyDescent="0.3">
      <c r="K9103" s="148" t="str">
        <f>IFERROR(VLOOKUP(A9103,DATABARANG!$B$4:$G$20000,5),"")</f>
        <v/>
      </c>
      <c r="L9103" s="149" t="str">
        <f t="shared" si="296"/>
        <v/>
      </c>
      <c r="M9103" s="158" t="str">
        <f t="shared" si="297"/>
        <v/>
      </c>
      <c r="O9103" s="151"/>
    </row>
    <row r="9104" spans="11:15" x14ac:dyDescent="0.3">
      <c r="K9104" s="148" t="str">
        <f>IFERROR(VLOOKUP(A9104,DATABARANG!$B$4:$G$20000,5),"")</f>
        <v/>
      </c>
      <c r="L9104" s="149" t="str">
        <f t="shared" si="296"/>
        <v/>
      </c>
      <c r="M9104" s="158" t="str">
        <f t="shared" si="297"/>
        <v/>
      </c>
      <c r="O9104" s="151"/>
    </row>
    <row r="9105" spans="11:15" x14ac:dyDescent="0.3">
      <c r="K9105" s="148" t="str">
        <f>IFERROR(VLOOKUP(A9105,DATABARANG!$B$4:$G$20000,5),"")</f>
        <v/>
      </c>
      <c r="L9105" s="149" t="str">
        <f t="shared" si="296"/>
        <v/>
      </c>
      <c r="M9105" s="158" t="str">
        <f t="shared" si="297"/>
        <v/>
      </c>
      <c r="O9105" s="151"/>
    </row>
    <row r="9106" spans="11:15" x14ac:dyDescent="0.3">
      <c r="K9106" s="148" t="str">
        <f>IFERROR(VLOOKUP(A9106,DATABARANG!$B$4:$G$20000,5),"")</f>
        <v/>
      </c>
      <c r="L9106" s="149" t="str">
        <f t="shared" si="296"/>
        <v/>
      </c>
      <c r="M9106" s="158" t="str">
        <f t="shared" si="297"/>
        <v/>
      </c>
      <c r="O9106" s="151"/>
    </row>
    <row r="9107" spans="11:15" x14ac:dyDescent="0.3">
      <c r="K9107" s="148" t="str">
        <f>IFERROR(VLOOKUP(A9107,DATABARANG!$B$4:$G$20000,5),"")</f>
        <v/>
      </c>
      <c r="L9107" s="149" t="str">
        <f t="shared" si="296"/>
        <v/>
      </c>
      <c r="M9107" s="158" t="str">
        <f t="shared" si="297"/>
        <v/>
      </c>
      <c r="O9107" s="151"/>
    </row>
    <row r="9108" spans="11:15" x14ac:dyDescent="0.3">
      <c r="K9108" s="148" t="str">
        <f>IFERROR(VLOOKUP(A9108,DATABARANG!$B$4:$G$20000,5),"")</f>
        <v/>
      </c>
      <c r="L9108" s="149" t="str">
        <f t="shared" si="296"/>
        <v/>
      </c>
      <c r="M9108" s="158" t="str">
        <f t="shared" si="297"/>
        <v/>
      </c>
      <c r="O9108" s="151"/>
    </row>
    <row r="9109" spans="11:15" x14ac:dyDescent="0.3">
      <c r="K9109" s="148" t="str">
        <f>IFERROR(VLOOKUP(A9109,DATABARANG!$B$4:$G$20000,5),"")</f>
        <v/>
      </c>
      <c r="L9109" s="149" t="str">
        <f t="shared" si="296"/>
        <v/>
      </c>
      <c r="M9109" s="158" t="str">
        <f t="shared" si="297"/>
        <v/>
      </c>
      <c r="O9109" s="151"/>
    </row>
    <row r="9110" spans="11:15" x14ac:dyDescent="0.3">
      <c r="K9110" s="148" t="str">
        <f>IFERROR(VLOOKUP(A9110,DATABARANG!$B$4:$G$20000,5),"")</f>
        <v/>
      </c>
      <c r="L9110" s="149" t="str">
        <f t="shared" si="296"/>
        <v/>
      </c>
      <c r="M9110" s="158" t="str">
        <f t="shared" si="297"/>
        <v/>
      </c>
      <c r="O9110" s="151"/>
    </row>
    <row r="9111" spans="11:15" x14ac:dyDescent="0.3">
      <c r="K9111" s="148" t="str">
        <f>IFERROR(VLOOKUP(A9111,DATABARANG!$B$4:$G$20000,5),"")</f>
        <v/>
      </c>
      <c r="L9111" s="149" t="str">
        <f t="shared" si="296"/>
        <v/>
      </c>
      <c r="M9111" s="158" t="str">
        <f t="shared" si="297"/>
        <v/>
      </c>
      <c r="O9111" s="151"/>
    </row>
    <row r="9112" spans="11:15" x14ac:dyDescent="0.3">
      <c r="K9112" s="148" t="str">
        <f>IFERROR(VLOOKUP(A9112,DATABARANG!$B$4:$G$20000,5),"")</f>
        <v/>
      </c>
      <c r="L9112" s="149" t="str">
        <f t="shared" si="296"/>
        <v/>
      </c>
      <c r="M9112" s="158" t="str">
        <f t="shared" si="297"/>
        <v/>
      </c>
      <c r="O9112" s="151"/>
    </row>
    <row r="9113" spans="11:15" x14ac:dyDescent="0.3">
      <c r="K9113" s="148" t="str">
        <f>IFERROR(VLOOKUP(A9113,DATABARANG!$B$4:$G$20000,5),"")</f>
        <v/>
      </c>
      <c r="L9113" s="149" t="str">
        <f t="shared" si="296"/>
        <v/>
      </c>
      <c r="M9113" s="158" t="str">
        <f t="shared" si="297"/>
        <v/>
      </c>
      <c r="O9113" s="151"/>
    </row>
    <row r="9114" spans="11:15" x14ac:dyDescent="0.3">
      <c r="K9114" s="148" t="str">
        <f>IFERROR(VLOOKUP(A9114,DATABARANG!$B$4:$G$20000,5),"")</f>
        <v/>
      </c>
      <c r="L9114" s="149" t="str">
        <f t="shared" si="296"/>
        <v/>
      </c>
      <c r="M9114" s="158" t="str">
        <f t="shared" si="297"/>
        <v/>
      </c>
      <c r="O9114" s="151"/>
    </row>
    <row r="9115" spans="11:15" x14ac:dyDescent="0.3">
      <c r="K9115" s="148" t="str">
        <f>IFERROR(VLOOKUP(A9115,DATABARANG!$B$4:$G$20000,5),"")</f>
        <v/>
      </c>
      <c r="L9115" s="149" t="str">
        <f t="shared" si="296"/>
        <v/>
      </c>
      <c r="M9115" s="158" t="str">
        <f t="shared" si="297"/>
        <v/>
      </c>
      <c r="O9115" s="151"/>
    </row>
    <row r="9116" spans="11:15" x14ac:dyDescent="0.3">
      <c r="K9116" s="148" t="str">
        <f>IFERROR(VLOOKUP(A9116,DATABARANG!$B$4:$G$20000,5),"")</f>
        <v/>
      </c>
      <c r="L9116" s="149" t="str">
        <f t="shared" si="296"/>
        <v/>
      </c>
      <c r="M9116" s="158" t="str">
        <f t="shared" si="297"/>
        <v/>
      </c>
      <c r="O9116" s="151"/>
    </row>
    <row r="9117" spans="11:15" x14ac:dyDescent="0.3">
      <c r="K9117" s="148" t="str">
        <f>IFERROR(VLOOKUP(A9117,DATABARANG!$B$4:$G$20000,5),"")</f>
        <v/>
      </c>
      <c r="L9117" s="149" t="str">
        <f t="shared" si="296"/>
        <v/>
      </c>
      <c r="M9117" s="158" t="str">
        <f t="shared" si="297"/>
        <v/>
      </c>
      <c r="O9117" s="151"/>
    </row>
    <row r="9118" spans="11:15" x14ac:dyDescent="0.3">
      <c r="K9118" s="148" t="str">
        <f>IFERROR(VLOOKUP(A9118,DATABARANG!$B$4:$G$20000,5),"")</f>
        <v/>
      </c>
      <c r="L9118" s="149" t="str">
        <f t="shared" si="296"/>
        <v/>
      </c>
      <c r="M9118" s="158" t="str">
        <f t="shared" si="297"/>
        <v/>
      </c>
      <c r="O9118" s="151"/>
    </row>
    <row r="9119" spans="11:15" x14ac:dyDescent="0.3">
      <c r="K9119" s="148" t="str">
        <f>IFERROR(VLOOKUP(A9119,DATABARANG!$B$4:$G$20000,5),"")</f>
        <v/>
      </c>
      <c r="L9119" s="149" t="str">
        <f t="shared" si="296"/>
        <v/>
      </c>
      <c r="M9119" s="158" t="str">
        <f t="shared" si="297"/>
        <v/>
      </c>
      <c r="O9119" s="151"/>
    </row>
    <row r="9120" spans="11:15" x14ac:dyDescent="0.3">
      <c r="K9120" s="148" t="str">
        <f>IFERROR(VLOOKUP(A9120,DATABARANG!$B$4:$G$20000,5),"")</f>
        <v/>
      </c>
      <c r="L9120" s="149" t="str">
        <f t="shared" si="296"/>
        <v/>
      </c>
      <c r="M9120" s="158" t="str">
        <f t="shared" si="297"/>
        <v/>
      </c>
      <c r="O9120" s="151"/>
    </row>
    <row r="9121" spans="11:15" x14ac:dyDescent="0.3">
      <c r="K9121" s="148" t="str">
        <f>IFERROR(VLOOKUP(A9121,DATABARANG!$B$4:$G$20000,5),"")</f>
        <v/>
      </c>
      <c r="L9121" s="149" t="str">
        <f t="shared" si="296"/>
        <v/>
      </c>
      <c r="M9121" s="158" t="str">
        <f t="shared" si="297"/>
        <v/>
      </c>
      <c r="O9121" s="151"/>
    </row>
    <row r="9122" spans="11:15" x14ac:dyDescent="0.3">
      <c r="K9122" s="148" t="str">
        <f>IFERROR(VLOOKUP(A9122,DATABARANG!$B$4:$G$20000,5),"")</f>
        <v/>
      </c>
      <c r="L9122" s="149" t="str">
        <f t="shared" si="296"/>
        <v/>
      </c>
      <c r="M9122" s="158" t="str">
        <f t="shared" si="297"/>
        <v/>
      </c>
      <c r="O9122" s="151"/>
    </row>
    <row r="9123" spans="11:15" x14ac:dyDescent="0.3">
      <c r="K9123" s="148" t="str">
        <f>IFERROR(VLOOKUP(A9123,DATABARANG!$B$4:$G$20000,5),"")</f>
        <v/>
      </c>
      <c r="L9123" s="149" t="str">
        <f t="shared" si="296"/>
        <v/>
      </c>
      <c r="M9123" s="158" t="str">
        <f t="shared" si="297"/>
        <v/>
      </c>
      <c r="O9123" s="151"/>
    </row>
    <row r="9124" spans="11:15" x14ac:dyDescent="0.3">
      <c r="K9124" s="148" t="str">
        <f>IFERROR(VLOOKUP(A9124,DATABARANG!$B$4:$G$20000,5),"")</f>
        <v/>
      </c>
      <c r="L9124" s="149" t="str">
        <f t="shared" si="296"/>
        <v/>
      </c>
      <c r="M9124" s="158" t="str">
        <f t="shared" si="297"/>
        <v/>
      </c>
      <c r="O9124" s="151"/>
    </row>
    <row r="9125" spans="11:15" x14ac:dyDescent="0.3">
      <c r="K9125" s="148" t="str">
        <f>IFERROR(VLOOKUP(A9125,DATABARANG!$B$4:$G$20000,5),"")</f>
        <v/>
      </c>
      <c r="L9125" s="149" t="str">
        <f t="shared" si="296"/>
        <v/>
      </c>
      <c r="M9125" s="158" t="str">
        <f t="shared" si="297"/>
        <v/>
      </c>
      <c r="O9125" s="151"/>
    </row>
    <row r="9126" spans="11:15" x14ac:dyDescent="0.3">
      <c r="K9126" s="148" t="str">
        <f>IFERROR(VLOOKUP(A9126,DATABARANG!$B$4:$G$20000,5),"")</f>
        <v/>
      </c>
      <c r="L9126" s="149" t="str">
        <f t="shared" si="296"/>
        <v/>
      </c>
      <c r="M9126" s="158" t="str">
        <f t="shared" si="297"/>
        <v/>
      </c>
      <c r="O9126" s="151"/>
    </row>
    <row r="9127" spans="11:15" x14ac:dyDescent="0.3">
      <c r="K9127" s="148" t="str">
        <f>IFERROR(VLOOKUP(A9127,DATABARANG!$B$4:$G$20000,5),"")</f>
        <v/>
      </c>
      <c r="L9127" s="149" t="str">
        <f t="shared" si="296"/>
        <v/>
      </c>
      <c r="M9127" s="158" t="str">
        <f t="shared" si="297"/>
        <v/>
      </c>
      <c r="O9127" s="151"/>
    </row>
    <row r="9128" spans="11:15" x14ac:dyDescent="0.3">
      <c r="K9128" s="148" t="str">
        <f>IFERROR(VLOOKUP(A9128,DATABARANG!$B$4:$G$20000,5),"")</f>
        <v/>
      </c>
      <c r="L9128" s="149" t="str">
        <f t="shared" si="296"/>
        <v/>
      </c>
      <c r="M9128" s="158" t="str">
        <f t="shared" si="297"/>
        <v/>
      </c>
      <c r="O9128" s="151"/>
    </row>
    <row r="9129" spans="11:15" x14ac:dyDescent="0.3">
      <c r="K9129" s="148" t="str">
        <f>IFERROR(VLOOKUP(A9129,DATABARANG!$B$4:$G$20000,5),"")</f>
        <v/>
      </c>
      <c r="L9129" s="149" t="str">
        <f t="shared" si="296"/>
        <v/>
      </c>
      <c r="M9129" s="158" t="str">
        <f t="shared" si="297"/>
        <v/>
      </c>
      <c r="O9129" s="151"/>
    </row>
    <row r="9130" spans="11:15" x14ac:dyDescent="0.3">
      <c r="K9130" s="148" t="str">
        <f>IFERROR(VLOOKUP(A9130,DATABARANG!$B$4:$G$20000,5),"")</f>
        <v/>
      </c>
      <c r="L9130" s="149" t="str">
        <f t="shared" si="296"/>
        <v/>
      </c>
      <c r="M9130" s="158" t="str">
        <f t="shared" si="297"/>
        <v/>
      </c>
      <c r="O9130" s="151"/>
    </row>
    <row r="9131" spans="11:15" x14ac:dyDescent="0.3">
      <c r="K9131" s="148" t="str">
        <f>IFERROR(VLOOKUP(A9131,DATABARANG!$B$4:$G$20000,5),"")</f>
        <v/>
      </c>
      <c r="L9131" s="149" t="str">
        <f t="shared" si="296"/>
        <v/>
      </c>
      <c r="M9131" s="158" t="str">
        <f t="shared" si="297"/>
        <v/>
      </c>
      <c r="O9131" s="151"/>
    </row>
    <row r="9132" spans="11:15" x14ac:dyDescent="0.3">
      <c r="K9132" s="148" t="str">
        <f>IFERROR(VLOOKUP(A9132,DATABARANG!$B$4:$G$20000,5),"")</f>
        <v/>
      </c>
      <c r="L9132" s="149" t="str">
        <f t="shared" si="296"/>
        <v/>
      </c>
      <c r="M9132" s="158" t="str">
        <f t="shared" si="297"/>
        <v/>
      </c>
      <c r="O9132" s="151"/>
    </row>
    <row r="9133" spans="11:15" x14ac:dyDescent="0.3">
      <c r="K9133" s="148" t="str">
        <f>IFERROR(VLOOKUP(A9133,DATABARANG!$B$4:$G$20000,5),"")</f>
        <v/>
      </c>
      <c r="L9133" s="149" t="str">
        <f t="shared" si="296"/>
        <v/>
      </c>
      <c r="M9133" s="158" t="str">
        <f t="shared" si="297"/>
        <v/>
      </c>
      <c r="O9133" s="151"/>
    </row>
    <row r="9134" spans="11:15" x14ac:dyDescent="0.3">
      <c r="K9134" s="148" t="str">
        <f>IFERROR(VLOOKUP(A9134,DATABARANG!$B$4:$G$20000,5),"")</f>
        <v/>
      </c>
      <c r="L9134" s="149" t="str">
        <f t="shared" si="296"/>
        <v/>
      </c>
      <c r="M9134" s="158" t="str">
        <f t="shared" si="297"/>
        <v/>
      </c>
      <c r="O9134" s="151"/>
    </row>
    <row r="9135" spans="11:15" x14ac:dyDescent="0.3">
      <c r="K9135" s="148" t="str">
        <f>IFERROR(VLOOKUP(A9135,DATABARANG!$B$4:$G$20000,5),"")</f>
        <v/>
      </c>
      <c r="L9135" s="149" t="str">
        <f t="shared" si="296"/>
        <v/>
      </c>
      <c r="M9135" s="158" t="str">
        <f t="shared" si="297"/>
        <v/>
      </c>
      <c r="O9135" s="151"/>
    </row>
    <row r="9136" spans="11:15" x14ac:dyDescent="0.3">
      <c r="K9136" s="148" t="str">
        <f>IFERROR(VLOOKUP(A9136,DATABARANG!$B$4:$G$20000,5),"")</f>
        <v/>
      </c>
      <c r="L9136" s="149" t="str">
        <f t="shared" si="296"/>
        <v/>
      </c>
      <c r="M9136" s="158" t="str">
        <f t="shared" si="297"/>
        <v/>
      </c>
      <c r="O9136" s="151"/>
    </row>
    <row r="9137" spans="11:15" x14ac:dyDescent="0.3">
      <c r="K9137" s="148" t="str">
        <f>IFERROR(VLOOKUP(A9137,DATABARANG!$B$4:$G$20000,5),"")</f>
        <v/>
      </c>
      <c r="L9137" s="149" t="str">
        <f t="shared" si="296"/>
        <v/>
      </c>
      <c r="M9137" s="158" t="str">
        <f t="shared" si="297"/>
        <v/>
      </c>
      <c r="O9137" s="151"/>
    </row>
    <row r="9138" spans="11:15" x14ac:dyDescent="0.3">
      <c r="K9138" s="148" t="str">
        <f>IFERROR(VLOOKUP(A9138,DATABARANG!$B$4:$G$20000,5),"")</f>
        <v/>
      </c>
      <c r="L9138" s="149" t="str">
        <f t="shared" si="296"/>
        <v/>
      </c>
      <c r="M9138" s="158" t="str">
        <f t="shared" si="297"/>
        <v/>
      </c>
      <c r="O9138" s="151"/>
    </row>
    <row r="9139" spans="11:15" x14ac:dyDescent="0.3">
      <c r="K9139" s="148" t="str">
        <f>IFERROR(VLOOKUP(A9139,DATABARANG!$B$4:$G$20000,5),"")</f>
        <v/>
      </c>
      <c r="L9139" s="149" t="str">
        <f t="shared" si="296"/>
        <v/>
      </c>
      <c r="M9139" s="158" t="str">
        <f t="shared" si="297"/>
        <v/>
      </c>
      <c r="O9139" s="151"/>
    </row>
    <row r="9140" spans="11:15" x14ac:dyDescent="0.3">
      <c r="K9140" s="148" t="str">
        <f>IFERROR(VLOOKUP(A9140,DATABARANG!$B$4:$G$20000,5),"")</f>
        <v/>
      </c>
      <c r="L9140" s="149" t="str">
        <f t="shared" si="296"/>
        <v/>
      </c>
      <c r="M9140" s="158" t="str">
        <f t="shared" si="297"/>
        <v/>
      </c>
      <c r="O9140" s="151"/>
    </row>
    <row r="9141" spans="11:15" x14ac:dyDescent="0.3">
      <c r="K9141" s="148" t="str">
        <f>IFERROR(VLOOKUP(A9141,DATABARANG!$B$4:$G$20000,5),"")</f>
        <v/>
      </c>
      <c r="L9141" s="149" t="str">
        <f t="shared" si="296"/>
        <v/>
      </c>
      <c r="M9141" s="158" t="str">
        <f t="shared" si="297"/>
        <v/>
      </c>
      <c r="O9141" s="151"/>
    </row>
    <row r="9142" spans="11:15" x14ac:dyDescent="0.3">
      <c r="K9142" s="148" t="str">
        <f>IFERROR(VLOOKUP(A9142,DATABARANG!$B$4:$G$20000,5),"")</f>
        <v/>
      </c>
      <c r="L9142" s="149" t="str">
        <f t="shared" si="296"/>
        <v/>
      </c>
      <c r="M9142" s="158" t="str">
        <f t="shared" si="297"/>
        <v/>
      </c>
      <c r="O9142" s="151"/>
    </row>
    <row r="9143" spans="11:15" x14ac:dyDescent="0.3">
      <c r="K9143" s="148" t="str">
        <f>IFERROR(VLOOKUP(A9143,DATABARANG!$B$4:$G$20000,5),"")</f>
        <v/>
      </c>
      <c r="L9143" s="149" t="str">
        <f t="shared" si="296"/>
        <v/>
      </c>
      <c r="M9143" s="158" t="str">
        <f t="shared" si="297"/>
        <v/>
      </c>
      <c r="O9143" s="151"/>
    </row>
    <row r="9144" spans="11:15" x14ac:dyDescent="0.3">
      <c r="K9144" s="148" t="str">
        <f>IFERROR(VLOOKUP(A9144,DATABARANG!$B$4:$G$20000,5),"")</f>
        <v/>
      </c>
      <c r="L9144" s="149" t="str">
        <f t="shared" si="296"/>
        <v/>
      </c>
      <c r="M9144" s="158" t="str">
        <f t="shared" si="297"/>
        <v/>
      </c>
      <c r="O9144" s="151"/>
    </row>
    <row r="9145" spans="11:15" x14ac:dyDescent="0.3">
      <c r="K9145" s="148" t="str">
        <f>IFERROR(VLOOKUP(A9145,DATABARANG!$B$4:$G$20000,5),"")</f>
        <v/>
      </c>
      <c r="L9145" s="149" t="str">
        <f t="shared" si="296"/>
        <v/>
      </c>
      <c r="M9145" s="158" t="str">
        <f t="shared" si="297"/>
        <v/>
      </c>
      <c r="O9145" s="151"/>
    </row>
    <row r="9146" spans="11:15" x14ac:dyDescent="0.3">
      <c r="K9146" s="148" t="str">
        <f>IFERROR(VLOOKUP(A9146,DATABARANG!$B$4:$G$20000,5),"")</f>
        <v/>
      </c>
      <c r="L9146" s="149" t="str">
        <f t="shared" si="296"/>
        <v/>
      </c>
      <c r="M9146" s="158" t="str">
        <f t="shared" si="297"/>
        <v/>
      </c>
      <c r="O9146" s="151"/>
    </row>
    <row r="9147" spans="11:15" x14ac:dyDescent="0.3">
      <c r="K9147" s="148" t="str">
        <f>IFERROR(VLOOKUP(A9147,DATABARANG!$B$4:$G$20000,5),"")</f>
        <v/>
      </c>
      <c r="L9147" s="149" t="str">
        <f t="shared" si="296"/>
        <v/>
      </c>
      <c r="M9147" s="158" t="str">
        <f t="shared" si="297"/>
        <v/>
      </c>
      <c r="O9147" s="151"/>
    </row>
    <row r="9148" spans="11:15" x14ac:dyDescent="0.3">
      <c r="K9148" s="148" t="str">
        <f>IFERROR(VLOOKUP(A9148,DATABARANG!$B$4:$G$20000,5),"")</f>
        <v/>
      </c>
      <c r="L9148" s="149" t="str">
        <f t="shared" si="296"/>
        <v/>
      </c>
      <c r="M9148" s="158" t="str">
        <f t="shared" si="297"/>
        <v/>
      </c>
      <c r="O9148" s="151"/>
    </row>
    <row r="9149" spans="11:15" x14ac:dyDescent="0.3">
      <c r="K9149" s="148" t="str">
        <f>IFERROR(VLOOKUP(A9149,DATABARANG!$B$4:$G$20000,5),"")</f>
        <v/>
      </c>
      <c r="L9149" s="149" t="str">
        <f t="shared" si="296"/>
        <v/>
      </c>
      <c r="M9149" s="158" t="str">
        <f t="shared" si="297"/>
        <v/>
      </c>
      <c r="O9149" s="151"/>
    </row>
    <row r="9150" spans="11:15" x14ac:dyDescent="0.3">
      <c r="K9150" s="148" t="str">
        <f>IFERROR(VLOOKUP(A9150,DATABARANG!$B$4:$G$20000,5),"")</f>
        <v/>
      </c>
      <c r="L9150" s="149" t="str">
        <f t="shared" si="296"/>
        <v/>
      </c>
      <c r="M9150" s="158" t="str">
        <f t="shared" si="297"/>
        <v/>
      </c>
      <c r="O9150" s="151"/>
    </row>
    <row r="9151" spans="11:15" x14ac:dyDescent="0.3">
      <c r="K9151" s="148" t="str">
        <f>IFERROR(VLOOKUP(A9151,DATABARANG!$B$4:$G$20000,5),"")</f>
        <v/>
      </c>
      <c r="L9151" s="149" t="str">
        <f t="shared" si="296"/>
        <v/>
      </c>
      <c r="M9151" s="158" t="str">
        <f t="shared" si="297"/>
        <v/>
      </c>
      <c r="O9151" s="151"/>
    </row>
    <row r="9152" spans="11:15" x14ac:dyDescent="0.3">
      <c r="K9152" s="148" t="str">
        <f>IFERROR(VLOOKUP(A9152,DATABARANG!$B$4:$G$20000,5),"")</f>
        <v/>
      </c>
      <c r="L9152" s="149" t="str">
        <f t="shared" si="296"/>
        <v/>
      </c>
      <c r="M9152" s="158" t="str">
        <f t="shared" si="297"/>
        <v/>
      </c>
      <c r="O9152" s="151"/>
    </row>
    <row r="9153" spans="11:15" x14ac:dyDescent="0.3">
      <c r="K9153" s="148" t="str">
        <f>IFERROR(VLOOKUP(A9153,DATABARANG!$B$4:$G$20000,5),"")</f>
        <v/>
      </c>
      <c r="L9153" s="149" t="str">
        <f t="shared" si="296"/>
        <v/>
      </c>
      <c r="M9153" s="158" t="str">
        <f t="shared" si="297"/>
        <v/>
      </c>
      <c r="O9153" s="151"/>
    </row>
    <row r="9154" spans="11:15" x14ac:dyDescent="0.3">
      <c r="K9154" s="148" t="str">
        <f>IFERROR(VLOOKUP(A9154,DATABARANG!$B$4:$G$20000,5),"")</f>
        <v/>
      </c>
      <c r="L9154" s="149" t="str">
        <f t="shared" si="296"/>
        <v/>
      </c>
      <c r="M9154" s="158" t="str">
        <f t="shared" si="297"/>
        <v/>
      </c>
      <c r="O9154" s="151"/>
    </row>
    <row r="9155" spans="11:15" x14ac:dyDescent="0.3">
      <c r="K9155" s="148" t="str">
        <f>IFERROR(VLOOKUP(A9155,DATABARANG!$B$4:$G$20000,5),"")</f>
        <v/>
      </c>
      <c r="L9155" s="149" t="str">
        <f t="shared" si="296"/>
        <v/>
      </c>
      <c r="M9155" s="158" t="str">
        <f t="shared" si="297"/>
        <v/>
      </c>
      <c r="O9155" s="151"/>
    </row>
    <row r="9156" spans="11:15" x14ac:dyDescent="0.3">
      <c r="K9156" s="148" t="str">
        <f>IFERROR(VLOOKUP(A9156,DATABARANG!$B$4:$G$20000,5),"")</f>
        <v/>
      </c>
      <c r="L9156" s="149" t="str">
        <f t="shared" si="296"/>
        <v/>
      </c>
      <c r="M9156" s="158" t="str">
        <f t="shared" si="297"/>
        <v/>
      </c>
      <c r="O9156" s="151"/>
    </row>
    <row r="9157" spans="11:15" x14ac:dyDescent="0.3">
      <c r="K9157" s="148" t="str">
        <f>IFERROR(VLOOKUP(A9157,DATABARANG!$B$4:$G$20000,5),"")</f>
        <v/>
      </c>
      <c r="L9157" s="149" t="str">
        <f t="shared" si="296"/>
        <v/>
      </c>
      <c r="M9157" s="158" t="str">
        <f t="shared" si="297"/>
        <v/>
      </c>
      <c r="O9157" s="151"/>
    </row>
    <row r="9158" spans="11:15" x14ac:dyDescent="0.3">
      <c r="K9158" s="148" t="str">
        <f>IFERROR(VLOOKUP(A9158,DATABARANG!$B$4:$G$20000,5),"")</f>
        <v/>
      </c>
      <c r="L9158" s="149" t="str">
        <f t="shared" ref="L9158:L9221" si="298">IFERROR((E9158-K9158)*G9158,"")</f>
        <v/>
      </c>
      <c r="M9158" s="158" t="str">
        <f t="shared" ref="M9158:M9221" si="299">IF(B9158="","",TEXT(B9158,"DD-MMM"))</f>
        <v/>
      </c>
      <c r="O9158" s="151"/>
    </row>
    <row r="9159" spans="11:15" x14ac:dyDescent="0.3">
      <c r="K9159" s="148" t="str">
        <f>IFERROR(VLOOKUP(A9159,DATABARANG!$B$4:$G$20000,5),"")</f>
        <v/>
      </c>
      <c r="L9159" s="149" t="str">
        <f t="shared" si="298"/>
        <v/>
      </c>
      <c r="M9159" s="158" t="str">
        <f t="shared" si="299"/>
        <v/>
      </c>
      <c r="O9159" s="151"/>
    </row>
    <row r="9160" spans="11:15" x14ac:dyDescent="0.3">
      <c r="K9160" s="148" t="str">
        <f>IFERROR(VLOOKUP(A9160,DATABARANG!$B$4:$G$20000,5),"")</f>
        <v/>
      </c>
      <c r="L9160" s="149" t="str">
        <f t="shared" si="298"/>
        <v/>
      </c>
      <c r="M9160" s="158" t="str">
        <f t="shared" si="299"/>
        <v/>
      </c>
      <c r="O9160" s="151"/>
    </row>
    <row r="9161" spans="11:15" x14ac:dyDescent="0.3">
      <c r="K9161" s="148" t="str">
        <f>IFERROR(VLOOKUP(A9161,DATABARANG!$B$4:$G$20000,5),"")</f>
        <v/>
      </c>
      <c r="L9161" s="149" t="str">
        <f t="shared" si="298"/>
        <v/>
      </c>
      <c r="M9161" s="158" t="str">
        <f t="shared" si="299"/>
        <v/>
      </c>
      <c r="O9161" s="151"/>
    </row>
    <row r="9162" spans="11:15" x14ac:dyDescent="0.3">
      <c r="K9162" s="148" t="str">
        <f>IFERROR(VLOOKUP(A9162,DATABARANG!$B$4:$G$20000,5),"")</f>
        <v/>
      </c>
      <c r="L9162" s="149" t="str">
        <f t="shared" si="298"/>
        <v/>
      </c>
      <c r="M9162" s="158" t="str">
        <f t="shared" si="299"/>
        <v/>
      </c>
      <c r="O9162" s="151"/>
    </row>
    <row r="9163" spans="11:15" x14ac:dyDescent="0.3">
      <c r="K9163" s="148" t="str">
        <f>IFERROR(VLOOKUP(A9163,DATABARANG!$B$4:$G$20000,5),"")</f>
        <v/>
      </c>
      <c r="L9163" s="149" t="str">
        <f t="shared" si="298"/>
        <v/>
      </c>
      <c r="M9163" s="158" t="str">
        <f t="shared" si="299"/>
        <v/>
      </c>
      <c r="O9163" s="151"/>
    </row>
    <row r="9164" spans="11:15" x14ac:dyDescent="0.3">
      <c r="K9164" s="148" t="str">
        <f>IFERROR(VLOOKUP(A9164,DATABARANG!$B$4:$G$20000,5),"")</f>
        <v/>
      </c>
      <c r="L9164" s="149" t="str">
        <f t="shared" si="298"/>
        <v/>
      </c>
      <c r="M9164" s="158" t="str">
        <f t="shared" si="299"/>
        <v/>
      </c>
      <c r="O9164" s="151"/>
    </row>
    <row r="9165" spans="11:15" x14ac:dyDescent="0.3">
      <c r="K9165" s="148" t="str">
        <f>IFERROR(VLOOKUP(A9165,DATABARANG!$B$4:$G$20000,5),"")</f>
        <v/>
      </c>
      <c r="L9165" s="149" t="str">
        <f t="shared" si="298"/>
        <v/>
      </c>
      <c r="M9165" s="158" t="str">
        <f t="shared" si="299"/>
        <v/>
      </c>
      <c r="O9165" s="151"/>
    </row>
    <row r="9166" spans="11:15" x14ac:dyDescent="0.3">
      <c r="K9166" s="148" t="str">
        <f>IFERROR(VLOOKUP(A9166,DATABARANG!$B$4:$G$20000,5),"")</f>
        <v/>
      </c>
      <c r="L9166" s="149" t="str">
        <f t="shared" si="298"/>
        <v/>
      </c>
      <c r="M9166" s="158" t="str">
        <f t="shared" si="299"/>
        <v/>
      </c>
      <c r="O9166" s="151"/>
    </row>
    <row r="9167" spans="11:15" x14ac:dyDescent="0.3">
      <c r="K9167" s="148" t="str">
        <f>IFERROR(VLOOKUP(A9167,DATABARANG!$B$4:$G$20000,5),"")</f>
        <v/>
      </c>
      <c r="L9167" s="149" t="str">
        <f t="shared" si="298"/>
        <v/>
      </c>
      <c r="M9167" s="158" t="str">
        <f t="shared" si="299"/>
        <v/>
      </c>
      <c r="O9167" s="151"/>
    </row>
    <row r="9168" spans="11:15" x14ac:dyDescent="0.3">
      <c r="K9168" s="148" t="str">
        <f>IFERROR(VLOOKUP(A9168,DATABARANG!$B$4:$G$20000,5),"")</f>
        <v/>
      </c>
      <c r="L9168" s="149" t="str">
        <f t="shared" si="298"/>
        <v/>
      </c>
      <c r="M9168" s="158" t="str">
        <f t="shared" si="299"/>
        <v/>
      </c>
      <c r="O9168" s="151"/>
    </row>
    <row r="9169" spans="11:15" x14ac:dyDescent="0.3">
      <c r="K9169" s="148" t="str">
        <f>IFERROR(VLOOKUP(A9169,DATABARANG!$B$4:$G$20000,5),"")</f>
        <v/>
      </c>
      <c r="L9169" s="149" t="str">
        <f t="shared" si="298"/>
        <v/>
      </c>
      <c r="M9169" s="158" t="str">
        <f t="shared" si="299"/>
        <v/>
      </c>
      <c r="O9169" s="151"/>
    </row>
    <row r="9170" spans="11:15" x14ac:dyDescent="0.3">
      <c r="K9170" s="148" t="str">
        <f>IFERROR(VLOOKUP(A9170,DATABARANG!$B$4:$G$20000,5),"")</f>
        <v/>
      </c>
      <c r="L9170" s="149" t="str">
        <f t="shared" si="298"/>
        <v/>
      </c>
      <c r="M9170" s="158" t="str">
        <f t="shared" si="299"/>
        <v/>
      </c>
      <c r="O9170" s="151"/>
    </row>
    <row r="9171" spans="11:15" x14ac:dyDescent="0.3">
      <c r="K9171" s="148" t="str">
        <f>IFERROR(VLOOKUP(A9171,DATABARANG!$B$4:$G$20000,5),"")</f>
        <v/>
      </c>
      <c r="L9171" s="149" t="str">
        <f t="shared" si="298"/>
        <v/>
      </c>
      <c r="M9171" s="158" t="str">
        <f t="shared" si="299"/>
        <v/>
      </c>
      <c r="O9171" s="151"/>
    </row>
    <row r="9172" spans="11:15" x14ac:dyDescent="0.3">
      <c r="K9172" s="148" t="str">
        <f>IFERROR(VLOOKUP(A9172,DATABARANG!$B$4:$G$20000,5),"")</f>
        <v/>
      </c>
      <c r="L9172" s="149" t="str">
        <f t="shared" si="298"/>
        <v/>
      </c>
      <c r="M9172" s="158" t="str">
        <f t="shared" si="299"/>
        <v/>
      </c>
      <c r="O9172" s="151"/>
    </row>
    <row r="9173" spans="11:15" x14ac:dyDescent="0.3">
      <c r="K9173" s="148" t="str">
        <f>IFERROR(VLOOKUP(A9173,DATABARANG!$B$4:$G$20000,5),"")</f>
        <v/>
      </c>
      <c r="L9173" s="149" t="str">
        <f t="shared" si="298"/>
        <v/>
      </c>
      <c r="M9173" s="158" t="str">
        <f t="shared" si="299"/>
        <v/>
      </c>
      <c r="O9173" s="151"/>
    </row>
    <row r="9174" spans="11:15" x14ac:dyDescent="0.3">
      <c r="K9174" s="148" t="str">
        <f>IFERROR(VLOOKUP(A9174,DATABARANG!$B$4:$G$20000,5),"")</f>
        <v/>
      </c>
      <c r="L9174" s="149" t="str">
        <f t="shared" si="298"/>
        <v/>
      </c>
      <c r="M9174" s="158" t="str">
        <f t="shared" si="299"/>
        <v/>
      </c>
      <c r="O9174" s="151"/>
    </row>
    <row r="9175" spans="11:15" x14ac:dyDescent="0.3">
      <c r="K9175" s="148" t="str">
        <f>IFERROR(VLOOKUP(A9175,DATABARANG!$B$4:$G$20000,5),"")</f>
        <v/>
      </c>
      <c r="L9175" s="149" t="str">
        <f t="shared" si="298"/>
        <v/>
      </c>
      <c r="M9175" s="158" t="str">
        <f t="shared" si="299"/>
        <v/>
      </c>
      <c r="O9175" s="151"/>
    </row>
    <row r="9176" spans="11:15" x14ac:dyDescent="0.3">
      <c r="K9176" s="148" t="str">
        <f>IFERROR(VLOOKUP(A9176,DATABARANG!$B$4:$G$20000,5),"")</f>
        <v/>
      </c>
      <c r="L9176" s="149" t="str">
        <f t="shared" si="298"/>
        <v/>
      </c>
      <c r="M9176" s="158" t="str">
        <f t="shared" si="299"/>
        <v/>
      </c>
      <c r="O9176" s="151"/>
    </row>
    <row r="9177" spans="11:15" x14ac:dyDescent="0.3">
      <c r="K9177" s="148" t="str">
        <f>IFERROR(VLOOKUP(A9177,DATABARANG!$B$4:$G$20000,5),"")</f>
        <v/>
      </c>
      <c r="L9177" s="149" t="str">
        <f t="shared" si="298"/>
        <v/>
      </c>
      <c r="M9177" s="158" t="str">
        <f t="shared" si="299"/>
        <v/>
      </c>
      <c r="O9177" s="151"/>
    </row>
    <row r="9178" spans="11:15" x14ac:dyDescent="0.3">
      <c r="K9178" s="148" t="str">
        <f>IFERROR(VLOOKUP(A9178,DATABARANG!$B$4:$G$20000,5),"")</f>
        <v/>
      </c>
      <c r="L9178" s="149" t="str">
        <f t="shared" si="298"/>
        <v/>
      </c>
      <c r="M9178" s="158" t="str">
        <f t="shared" si="299"/>
        <v/>
      </c>
      <c r="O9178" s="151"/>
    </row>
    <row r="9179" spans="11:15" x14ac:dyDescent="0.3">
      <c r="K9179" s="148" t="str">
        <f>IFERROR(VLOOKUP(A9179,DATABARANG!$B$4:$G$20000,5),"")</f>
        <v/>
      </c>
      <c r="L9179" s="149" t="str">
        <f t="shared" si="298"/>
        <v/>
      </c>
      <c r="M9179" s="158" t="str">
        <f t="shared" si="299"/>
        <v/>
      </c>
      <c r="O9179" s="151"/>
    </row>
    <row r="9180" spans="11:15" x14ac:dyDescent="0.3">
      <c r="K9180" s="148" t="str">
        <f>IFERROR(VLOOKUP(A9180,DATABARANG!$B$4:$G$20000,5),"")</f>
        <v/>
      </c>
      <c r="L9180" s="149" t="str">
        <f t="shared" si="298"/>
        <v/>
      </c>
      <c r="M9180" s="158" t="str">
        <f t="shared" si="299"/>
        <v/>
      </c>
      <c r="O9180" s="151"/>
    </row>
    <row r="9181" spans="11:15" x14ac:dyDescent="0.3">
      <c r="K9181" s="148" t="str">
        <f>IFERROR(VLOOKUP(A9181,DATABARANG!$B$4:$G$20000,5),"")</f>
        <v/>
      </c>
      <c r="L9181" s="149" t="str">
        <f t="shared" si="298"/>
        <v/>
      </c>
      <c r="M9181" s="158" t="str">
        <f t="shared" si="299"/>
        <v/>
      </c>
      <c r="O9181" s="151"/>
    </row>
    <row r="9182" spans="11:15" x14ac:dyDescent="0.3">
      <c r="K9182" s="148" t="str">
        <f>IFERROR(VLOOKUP(A9182,DATABARANG!$B$4:$G$20000,5),"")</f>
        <v/>
      </c>
      <c r="L9182" s="149" t="str">
        <f t="shared" si="298"/>
        <v/>
      </c>
      <c r="M9182" s="158" t="str">
        <f t="shared" si="299"/>
        <v/>
      </c>
      <c r="O9182" s="151"/>
    </row>
    <row r="9183" spans="11:15" x14ac:dyDescent="0.3">
      <c r="K9183" s="148" t="str">
        <f>IFERROR(VLOOKUP(A9183,DATABARANG!$B$4:$G$20000,5),"")</f>
        <v/>
      </c>
      <c r="L9183" s="149" t="str">
        <f t="shared" si="298"/>
        <v/>
      </c>
      <c r="M9183" s="158" t="str">
        <f t="shared" si="299"/>
        <v/>
      </c>
      <c r="O9183" s="151"/>
    </row>
    <row r="9184" spans="11:15" x14ac:dyDescent="0.3">
      <c r="K9184" s="148" t="str">
        <f>IFERROR(VLOOKUP(A9184,DATABARANG!$B$4:$G$20000,5),"")</f>
        <v/>
      </c>
      <c r="L9184" s="149" t="str">
        <f t="shared" si="298"/>
        <v/>
      </c>
      <c r="M9184" s="158" t="str">
        <f t="shared" si="299"/>
        <v/>
      </c>
      <c r="O9184" s="151"/>
    </row>
    <row r="9185" spans="11:15" x14ac:dyDescent="0.3">
      <c r="K9185" s="148" t="str">
        <f>IFERROR(VLOOKUP(A9185,DATABARANG!$B$4:$G$20000,5),"")</f>
        <v/>
      </c>
      <c r="L9185" s="149" t="str">
        <f t="shared" si="298"/>
        <v/>
      </c>
      <c r="M9185" s="158" t="str">
        <f t="shared" si="299"/>
        <v/>
      </c>
      <c r="O9185" s="151"/>
    </row>
    <row r="9186" spans="11:15" x14ac:dyDescent="0.3">
      <c r="K9186" s="148" t="str">
        <f>IFERROR(VLOOKUP(A9186,DATABARANG!$B$4:$G$20000,5),"")</f>
        <v/>
      </c>
      <c r="L9186" s="149" t="str">
        <f t="shared" si="298"/>
        <v/>
      </c>
      <c r="M9186" s="158" t="str">
        <f t="shared" si="299"/>
        <v/>
      </c>
      <c r="O9186" s="151"/>
    </row>
    <row r="9187" spans="11:15" x14ac:dyDescent="0.3">
      <c r="K9187" s="148" t="str">
        <f>IFERROR(VLOOKUP(A9187,DATABARANG!$B$4:$G$20000,5),"")</f>
        <v/>
      </c>
      <c r="L9187" s="149" t="str">
        <f t="shared" si="298"/>
        <v/>
      </c>
      <c r="M9187" s="158" t="str">
        <f t="shared" si="299"/>
        <v/>
      </c>
      <c r="O9187" s="151"/>
    </row>
    <row r="9188" spans="11:15" x14ac:dyDescent="0.3">
      <c r="K9188" s="148" t="str">
        <f>IFERROR(VLOOKUP(A9188,DATABARANG!$B$4:$G$20000,5),"")</f>
        <v/>
      </c>
      <c r="L9188" s="149" t="str">
        <f t="shared" si="298"/>
        <v/>
      </c>
      <c r="M9188" s="158" t="str">
        <f t="shared" si="299"/>
        <v/>
      </c>
      <c r="O9188" s="151"/>
    </row>
    <row r="9189" spans="11:15" x14ac:dyDescent="0.3">
      <c r="K9189" s="148" t="str">
        <f>IFERROR(VLOOKUP(A9189,DATABARANG!$B$4:$G$20000,5),"")</f>
        <v/>
      </c>
      <c r="L9189" s="149" t="str">
        <f t="shared" si="298"/>
        <v/>
      </c>
      <c r="M9189" s="158" t="str">
        <f t="shared" si="299"/>
        <v/>
      </c>
      <c r="O9189" s="151"/>
    </row>
    <row r="9190" spans="11:15" x14ac:dyDescent="0.3">
      <c r="K9190" s="148" t="str">
        <f>IFERROR(VLOOKUP(A9190,DATABARANG!$B$4:$G$20000,5),"")</f>
        <v/>
      </c>
      <c r="L9190" s="149" t="str">
        <f t="shared" si="298"/>
        <v/>
      </c>
      <c r="M9190" s="158" t="str">
        <f t="shared" si="299"/>
        <v/>
      </c>
      <c r="O9190" s="151"/>
    </row>
    <row r="9191" spans="11:15" x14ac:dyDescent="0.3">
      <c r="K9191" s="148" t="str">
        <f>IFERROR(VLOOKUP(A9191,DATABARANG!$B$4:$G$20000,5),"")</f>
        <v/>
      </c>
      <c r="L9191" s="149" t="str">
        <f t="shared" si="298"/>
        <v/>
      </c>
      <c r="M9191" s="158" t="str">
        <f t="shared" si="299"/>
        <v/>
      </c>
      <c r="O9191" s="151"/>
    </row>
    <row r="9192" spans="11:15" x14ac:dyDescent="0.3">
      <c r="K9192" s="148" t="str">
        <f>IFERROR(VLOOKUP(A9192,DATABARANG!$B$4:$G$20000,5),"")</f>
        <v/>
      </c>
      <c r="L9192" s="149" t="str">
        <f t="shared" si="298"/>
        <v/>
      </c>
      <c r="M9192" s="158" t="str">
        <f t="shared" si="299"/>
        <v/>
      </c>
      <c r="O9192" s="151"/>
    </row>
    <row r="9193" spans="11:15" x14ac:dyDescent="0.3">
      <c r="K9193" s="148" t="str">
        <f>IFERROR(VLOOKUP(A9193,DATABARANG!$B$4:$G$20000,5),"")</f>
        <v/>
      </c>
      <c r="L9193" s="149" t="str">
        <f t="shared" si="298"/>
        <v/>
      </c>
      <c r="M9193" s="158" t="str">
        <f t="shared" si="299"/>
        <v/>
      </c>
      <c r="O9193" s="151"/>
    </row>
    <row r="9194" spans="11:15" x14ac:dyDescent="0.3">
      <c r="K9194" s="148" t="str">
        <f>IFERROR(VLOOKUP(A9194,DATABARANG!$B$4:$G$20000,5),"")</f>
        <v/>
      </c>
      <c r="L9194" s="149" t="str">
        <f t="shared" si="298"/>
        <v/>
      </c>
      <c r="M9194" s="158" t="str">
        <f t="shared" si="299"/>
        <v/>
      </c>
      <c r="O9194" s="151"/>
    </row>
    <row r="9195" spans="11:15" x14ac:dyDescent="0.3">
      <c r="K9195" s="148" t="str">
        <f>IFERROR(VLOOKUP(A9195,DATABARANG!$B$4:$G$20000,5),"")</f>
        <v/>
      </c>
      <c r="L9195" s="149" t="str">
        <f t="shared" si="298"/>
        <v/>
      </c>
      <c r="M9195" s="158" t="str">
        <f t="shared" si="299"/>
        <v/>
      </c>
      <c r="O9195" s="151"/>
    </row>
    <row r="9196" spans="11:15" x14ac:dyDescent="0.3">
      <c r="K9196" s="148" t="str">
        <f>IFERROR(VLOOKUP(A9196,DATABARANG!$B$4:$G$20000,5),"")</f>
        <v/>
      </c>
      <c r="L9196" s="149" t="str">
        <f t="shared" si="298"/>
        <v/>
      </c>
      <c r="M9196" s="158" t="str">
        <f t="shared" si="299"/>
        <v/>
      </c>
      <c r="O9196" s="151"/>
    </row>
    <row r="9197" spans="11:15" x14ac:dyDescent="0.3">
      <c r="K9197" s="148" t="str">
        <f>IFERROR(VLOOKUP(A9197,DATABARANG!$B$4:$G$20000,5),"")</f>
        <v/>
      </c>
      <c r="L9197" s="149" t="str">
        <f t="shared" si="298"/>
        <v/>
      </c>
      <c r="M9197" s="158" t="str">
        <f t="shared" si="299"/>
        <v/>
      </c>
      <c r="O9197" s="151"/>
    </row>
    <row r="9198" spans="11:15" x14ac:dyDescent="0.3">
      <c r="K9198" s="148" t="str">
        <f>IFERROR(VLOOKUP(A9198,DATABARANG!$B$4:$G$20000,5),"")</f>
        <v/>
      </c>
      <c r="L9198" s="149" t="str">
        <f t="shared" si="298"/>
        <v/>
      </c>
      <c r="M9198" s="158" t="str">
        <f t="shared" si="299"/>
        <v/>
      </c>
      <c r="O9198" s="151"/>
    </row>
    <row r="9199" spans="11:15" x14ac:dyDescent="0.3">
      <c r="K9199" s="148" t="str">
        <f>IFERROR(VLOOKUP(A9199,DATABARANG!$B$4:$G$20000,5),"")</f>
        <v/>
      </c>
      <c r="L9199" s="149" t="str">
        <f t="shared" si="298"/>
        <v/>
      </c>
      <c r="M9199" s="158" t="str">
        <f t="shared" si="299"/>
        <v/>
      </c>
      <c r="O9199" s="151"/>
    </row>
    <row r="9200" spans="11:15" x14ac:dyDescent="0.3">
      <c r="K9200" s="148" t="str">
        <f>IFERROR(VLOOKUP(A9200,DATABARANG!$B$4:$G$20000,5),"")</f>
        <v/>
      </c>
      <c r="L9200" s="149" t="str">
        <f t="shared" si="298"/>
        <v/>
      </c>
      <c r="M9200" s="158" t="str">
        <f t="shared" si="299"/>
        <v/>
      </c>
      <c r="O9200" s="151"/>
    </row>
    <row r="9201" spans="11:15" x14ac:dyDescent="0.3">
      <c r="K9201" s="148" t="str">
        <f>IFERROR(VLOOKUP(A9201,DATABARANG!$B$4:$G$20000,5),"")</f>
        <v/>
      </c>
      <c r="L9201" s="149" t="str">
        <f t="shared" si="298"/>
        <v/>
      </c>
      <c r="M9201" s="158" t="str">
        <f t="shared" si="299"/>
        <v/>
      </c>
      <c r="O9201" s="151"/>
    </row>
    <row r="9202" spans="11:15" x14ac:dyDescent="0.3">
      <c r="K9202" s="148" t="str">
        <f>IFERROR(VLOOKUP(A9202,DATABARANG!$B$4:$G$20000,5),"")</f>
        <v/>
      </c>
      <c r="L9202" s="149" t="str">
        <f t="shared" si="298"/>
        <v/>
      </c>
      <c r="M9202" s="158" t="str">
        <f t="shared" si="299"/>
        <v/>
      </c>
      <c r="O9202" s="151"/>
    </row>
    <row r="9203" spans="11:15" x14ac:dyDescent="0.3">
      <c r="K9203" s="148" t="str">
        <f>IFERROR(VLOOKUP(A9203,DATABARANG!$B$4:$G$20000,5),"")</f>
        <v/>
      </c>
      <c r="L9203" s="149" t="str">
        <f t="shared" si="298"/>
        <v/>
      </c>
      <c r="M9203" s="158" t="str">
        <f t="shared" si="299"/>
        <v/>
      </c>
      <c r="O9203" s="151"/>
    </row>
    <row r="9204" spans="11:15" x14ac:dyDescent="0.3">
      <c r="K9204" s="148" t="str">
        <f>IFERROR(VLOOKUP(A9204,DATABARANG!$B$4:$G$20000,5),"")</f>
        <v/>
      </c>
      <c r="L9204" s="149" t="str">
        <f t="shared" si="298"/>
        <v/>
      </c>
      <c r="M9204" s="158" t="str">
        <f t="shared" si="299"/>
        <v/>
      </c>
      <c r="O9204" s="151"/>
    </row>
    <row r="9205" spans="11:15" x14ac:dyDescent="0.3">
      <c r="K9205" s="148" t="str">
        <f>IFERROR(VLOOKUP(A9205,DATABARANG!$B$4:$G$20000,5),"")</f>
        <v/>
      </c>
      <c r="L9205" s="149" t="str">
        <f t="shared" si="298"/>
        <v/>
      </c>
      <c r="M9205" s="158" t="str">
        <f t="shared" si="299"/>
        <v/>
      </c>
      <c r="O9205" s="151"/>
    </row>
    <row r="9206" spans="11:15" x14ac:dyDescent="0.3">
      <c r="K9206" s="148" t="str">
        <f>IFERROR(VLOOKUP(A9206,DATABARANG!$B$4:$G$20000,5),"")</f>
        <v/>
      </c>
      <c r="L9206" s="149" t="str">
        <f t="shared" si="298"/>
        <v/>
      </c>
      <c r="M9206" s="158" t="str">
        <f t="shared" si="299"/>
        <v/>
      </c>
      <c r="O9206" s="151"/>
    </row>
    <row r="9207" spans="11:15" x14ac:dyDescent="0.3">
      <c r="K9207" s="148" t="str">
        <f>IFERROR(VLOOKUP(A9207,DATABARANG!$B$4:$G$20000,5),"")</f>
        <v/>
      </c>
      <c r="L9207" s="149" t="str">
        <f t="shared" si="298"/>
        <v/>
      </c>
      <c r="M9207" s="158" t="str">
        <f t="shared" si="299"/>
        <v/>
      </c>
      <c r="O9207" s="151"/>
    </row>
    <row r="9208" spans="11:15" x14ac:dyDescent="0.3">
      <c r="K9208" s="148" t="str">
        <f>IFERROR(VLOOKUP(A9208,DATABARANG!$B$4:$G$20000,5),"")</f>
        <v/>
      </c>
      <c r="L9208" s="149" t="str">
        <f t="shared" si="298"/>
        <v/>
      </c>
      <c r="M9208" s="158" t="str">
        <f t="shared" si="299"/>
        <v/>
      </c>
      <c r="O9208" s="151"/>
    </row>
    <row r="9209" spans="11:15" x14ac:dyDescent="0.3">
      <c r="K9209" s="148" t="str">
        <f>IFERROR(VLOOKUP(A9209,DATABARANG!$B$4:$G$20000,5),"")</f>
        <v/>
      </c>
      <c r="L9209" s="149" t="str">
        <f t="shared" si="298"/>
        <v/>
      </c>
      <c r="M9209" s="158" t="str">
        <f t="shared" si="299"/>
        <v/>
      </c>
      <c r="O9209" s="151"/>
    </row>
    <row r="9210" spans="11:15" x14ac:dyDescent="0.3">
      <c r="K9210" s="148" t="str">
        <f>IFERROR(VLOOKUP(A9210,DATABARANG!$B$4:$G$20000,5),"")</f>
        <v/>
      </c>
      <c r="L9210" s="149" t="str">
        <f t="shared" si="298"/>
        <v/>
      </c>
      <c r="M9210" s="158" t="str">
        <f t="shared" si="299"/>
        <v/>
      </c>
      <c r="O9210" s="151"/>
    </row>
    <row r="9211" spans="11:15" x14ac:dyDescent="0.3">
      <c r="K9211" s="148" t="str">
        <f>IFERROR(VLOOKUP(A9211,DATABARANG!$B$4:$G$20000,5),"")</f>
        <v/>
      </c>
      <c r="L9211" s="149" t="str">
        <f t="shared" si="298"/>
        <v/>
      </c>
      <c r="M9211" s="158" t="str">
        <f t="shared" si="299"/>
        <v/>
      </c>
      <c r="O9211" s="151"/>
    </row>
    <row r="9212" spans="11:15" x14ac:dyDescent="0.3">
      <c r="K9212" s="148" t="str">
        <f>IFERROR(VLOOKUP(A9212,DATABARANG!$B$4:$G$20000,5),"")</f>
        <v/>
      </c>
      <c r="L9212" s="149" t="str">
        <f t="shared" si="298"/>
        <v/>
      </c>
      <c r="M9212" s="158" t="str">
        <f t="shared" si="299"/>
        <v/>
      </c>
      <c r="O9212" s="151"/>
    </row>
    <row r="9213" spans="11:15" x14ac:dyDescent="0.3">
      <c r="K9213" s="148" t="str">
        <f>IFERROR(VLOOKUP(A9213,DATABARANG!$B$4:$G$20000,5),"")</f>
        <v/>
      </c>
      <c r="L9213" s="149" t="str">
        <f t="shared" si="298"/>
        <v/>
      </c>
      <c r="M9213" s="158" t="str">
        <f t="shared" si="299"/>
        <v/>
      </c>
      <c r="O9213" s="151"/>
    </row>
    <row r="9214" spans="11:15" x14ac:dyDescent="0.3">
      <c r="K9214" s="148" t="str">
        <f>IFERROR(VLOOKUP(A9214,DATABARANG!$B$4:$G$20000,5),"")</f>
        <v/>
      </c>
      <c r="L9214" s="149" t="str">
        <f t="shared" si="298"/>
        <v/>
      </c>
      <c r="M9214" s="158" t="str">
        <f t="shared" si="299"/>
        <v/>
      </c>
      <c r="O9214" s="151"/>
    </row>
    <row r="9215" spans="11:15" x14ac:dyDescent="0.3">
      <c r="K9215" s="148" t="str">
        <f>IFERROR(VLOOKUP(A9215,DATABARANG!$B$4:$G$20000,5),"")</f>
        <v/>
      </c>
      <c r="L9215" s="149" t="str">
        <f t="shared" si="298"/>
        <v/>
      </c>
      <c r="M9215" s="158" t="str">
        <f t="shared" si="299"/>
        <v/>
      </c>
      <c r="O9215" s="151"/>
    </row>
    <row r="9216" spans="11:15" x14ac:dyDescent="0.3">
      <c r="K9216" s="148" t="str">
        <f>IFERROR(VLOOKUP(A9216,DATABARANG!$B$4:$G$20000,5),"")</f>
        <v/>
      </c>
      <c r="L9216" s="149" t="str">
        <f t="shared" si="298"/>
        <v/>
      </c>
      <c r="M9216" s="158" t="str">
        <f t="shared" si="299"/>
        <v/>
      </c>
      <c r="O9216" s="151"/>
    </row>
    <row r="9217" spans="11:15" x14ac:dyDescent="0.3">
      <c r="K9217" s="148" t="str">
        <f>IFERROR(VLOOKUP(A9217,DATABARANG!$B$4:$G$20000,5),"")</f>
        <v/>
      </c>
      <c r="L9217" s="149" t="str">
        <f t="shared" si="298"/>
        <v/>
      </c>
      <c r="M9217" s="158" t="str">
        <f t="shared" si="299"/>
        <v/>
      </c>
      <c r="O9217" s="151"/>
    </row>
    <row r="9218" spans="11:15" x14ac:dyDescent="0.3">
      <c r="K9218" s="148" t="str">
        <f>IFERROR(VLOOKUP(A9218,DATABARANG!$B$4:$G$20000,5),"")</f>
        <v/>
      </c>
      <c r="L9218" s="149" t="str">
        <f t="shared" si="298"/>
        <v/>
      </c>
      <c r="M9218" s="158" t="str">
        <f t="shared" si="299"/>
        <v/>
      </c>
      <c r="O9218" s="151"/>
    </row>
    <row r="9219" spans="11:15" x14ac:dyDescent="0.3">
      <c r="K9219" s="148" t="str">
        <f>IFERROR(VLOOKUP(A9219,DATABARANG!$B$4:$G$20000,5),"")</f>
        <v/>
      </c>
      <c r="L9219" s="149" t="str">
        <f t="shared" si="298"/>
        <v/>
      </c>
      <c r="M9219" s="158" t="str">
        <f t="shared" si="299"/>
        <v/>
      </c>
      <c r="O9219" s="151"/>
    </row>
    <row r="9220" spans="11:15" x14ac:dyDescent="0.3">
      <c r="K9220" s="148" t="str">
        <f>IFERROR(VLOOKUP(A9220,DATABARANG!$B$4:$G$20000,5),"")</f>
        <v/>
      </c>
      <c r="L9220" s="149" t="str">
        <f t="shared" si="298"/>
        <v/>
      </c>
      <c r="M9220" s="158" t="str">
        <f t="shared" si="299"/>
        <v/>
      </c>
      <c r="O9220" s="151"/>
    </row>
    <row r="9221" spans="11:15" x14ac:dyDescent="0.3">
      <c r="K9221" s="148" t="str">
        <f>IFERROR(VLOOKUP(A9221,DATABARANG!$B$4:$G$20000,5),"")</f>
        <v/>
      </c>
      <c r="L9221" s="149" t="str">
        <f t="shared" si="298"/>
        <v/>
      </c>
      <c r="M9221" s="158" t="str">
        <f t="shared" si="299"/>
        <v/>
      </c>
      <c r="O9221" s="151"/>
    </row>
    <row r="9222" spans="11:15" x14ac:dyDescent="0.3">
      <c r="K9222" s="148" t="str">
        <f>IFERROR(VLOOKUP(A9222,DATABARANG!$B$4:$G$20000,5),"")</f>
        <v/>
      </c>
      <c r="L9222" s="149" t="str">
        <f t="shared" ref="L9222:L9285" si="300">IFERROR((E9222-K9222)*G9222,"")</f>
        <v/>
      </c>
      <c r="M9222" s="158" t="str">
        <f t="shared" ref="M9222:M9285" si="301">IF(B9222="","",TEXT(B9222,"DD-MMM"))</f>
        <v/>
      </c>
      <c r="O9222" s="151"/>
    </row>
    <row r="9223" spans="11:15" x14ac:dyDescent="0.3">
      <c r="K9223" s="148" t="str">
        <f>IFERROR(VLOOKUP(A9223,DATABARANG!$B$4:$G$20000,5),"")</f>
        <v/>
      </c>
      <c r="L9223" s="149" t="str">
        <f t="shared" si="300"/>
        <v/>
      </c>
      <c r="M9223" s="158" t="str">
        <f t="shared" si="301"/>
        <v/>
      </c>
      <c r="O9223" s="151"/>
    </row>
    <row r="9224" spans="11:15" x14ac:dyDescent="0.3">
      <c r="K9224" s="148" t="str">
        <f>IFERROR(VLOOKUP(A9224,DATABARANG!$B$4:$G$20000,5),"")</f>
        <v/>
      </c>
      <c r="L9224" s="149" t="str">
        <f t="shared" si="300"/>
        <v/>
      </c>
      <c r="M9224" s="158" t="str">
        <f t="shared" si="301"/>
        <v/>
      </c>
      <c r="O9224" s="151"/>
    </row>
    <row r="9225" spans="11:15" x14ac:dyDescent="0.3">
      <c r="K9225" s="148" t="str">
        <f>IFERROR(VLOOKUP(A9225,DATABARANG!$B$4:$G$20000,5),"")</f>
        <v/>
      </c>
      <c r="L9225" s="149" t="str">
        <f t="shared" si="300"/>
        <v/>
      </c>
      <c r="M9225" s="158" t="str">
        <f t="shared" si="301"/>
        <v/>
      </c>
      <c r="O9225" s="151"/>
    </row>
    <row r="9226" spans="11:15" x14ac:dyDescent="0.3">
      <c r="K9226" s="148" t="str">
        <f>IFERROR(VLOOKUP(A9226,DATABARANG!$B$4:$G$20000,5),"")</f>
        <v/>
      </c>
      <c r="L9226" s="149" t="str">
        <f t="shared" si="300"/>
        <v/>
      </c>
      <c r="M9226" s="158" t="str">
        <f t="shared" si="301"/>
        <v/>
      </c>
      <c r="O9226" s="151"/>
    </row>
    <row r="9227" spans="11:15" x14ac:dyDescent="0.3">
      <c r="K9227" s="148" t="str">
        <f>IFERROR(VLOOKUP(A9227,DATABARANG!$B$4:$G$20000,5),"")</f>
        <v/>
      </c>
      <c r="L9227" s="149" t="str">
        <f t="shared" si="300"/>
        <v/>
      </c>
      <c r="M9227" s="158" t="str">
        <f t="shared" si="301"/>
        <v/>
      </c>
      <c r="O9227" s="151"/>
    </row>
    <row r="9228" spans="11:15" x14ac:dyDescent="0.3">
      <c r="K9228" s="148" t="str">
        <f>IFERROR(VLOOKUP(A9228,DATABARANG!$B$4:$G$20000,5),"")</f>
        <v/>
      </c>
      <c r="L9228" s="149" t="str">
        <f t="shared" si="300"/>
        <v/>
      </c>
      <c r="M9228" s="158" t="str">
        <f t="shared" si="301"/>
        <v/>
      </c>
      <c r="O9228" s="151"/>
    </row>
    <row r="9229" spans="11:15" x14ac:dyDescent="0.3">
      <c r="K9229" s="148" t="str">
        <f>IFERROR(VLOOKUP(A9229,DATABARANG!$B$4:$G$20000,5),"")</f>
        <v/>
      </c>
      <c r="L9229" s="149" t="str">
        <f t="shared" si="300"/>
        <v/>
      </c>
      <c r="M9229" s="158" t="str">
        <f t="shared" si="301"/>
        <v/>
      </c>
      <c r="O9229" s="151"/>
    </row>
    <row r="9230" spans="11:15" x14ac:dyDescent="0.3">
      <c r="K9230" s="148" t="str">
        <f>IFERROR(VLOOKUP(A9230,DATABARANG!$B$4:$G$20000,5),"")</f>
        <v/>
      </c>
      <c r="L9230" s="149" t="str">
        <f t="shared" si="300"/>
        <v/>
      </c>
      <c r="M9230" s="158" t="str">
        <f t="shared" si="301"/>
        <v/>
      </c>
      <c r="O9230" s="151"/>
    </row>
    <row r="9231" spans="11:15" x14ac:dyDescent="0.3">
      <c r="K9231" s="148" t="str">
        <f>IFERROR(VLOOKUP(A9231,DATABARANG!$B$4:$G$20000,5),"")</f>
        <v/>
      </c>
      <c r="L9231" s="149" t="str">
        <f t="shared" si="300"/>
        <v/>
      </c>
      <c r="M9231" s="158" t="str">
        <f t="shared" si="301"/>
        <v/>
      </c>
      <c r="O9231" s="151"/>
    </row>
    <row r="9232" spans="11:15" x14ac:dyDescent="0.3">
      <c r="K9232" s="148" t="str">
        <f>IFERROR(VLOOKUP(A9232,DATABARANG!$B$4:$G$20000,5),"")</f>
        <v/>
      </c>
      <c r="L9232" s="149" t="str">
        <f t="shared" si="300"/>
        <v/>
      </c>
      <c r="M9232" s="158" t="str">
        <f t="shared" si="301"/>
        <v/>
      </c>
      <c r="O9232" s="151"/>
    </row>
    <row r="9233" spans="11:15" x14ac:dyDescent="0.3">
      <c r="K9233" s="148" t="str">
        <f>IFERROR(VLOOKUP(A9233,DATABARANG!$B$4:$G$20000,5),"")</f>
        <v/>
      </c>
      <c r="L9233" s="149" t="str">
        <f t="shared" si="300"/>
        <v/>
      </c>
      <c r="M9233" s="158" t="str">
        <f t="shared" si="301"/>
        <v/>
      </c>
      <c r="O9233" s="151"/>
    </row>
    <row r="9234" spans="11:15" x14ac:dyDescent="0.3">
      <c r="K9234" s="148" t="str">
        <f>IFERROR(VLOOKUP(A9234,DATABARANG!$B$4:$G$20000,5),"")</f>
        <v/>
      </c>
      <c r="L9234" s="149" t="str">
        <f t="shared" si="300"/>
        <v/>
      </c>
      <c r="M9234" s="158" t="str">
        <f t="shared" si="301"/>
        <v/>
      </c>
      <c r="O9234" s="151"/>
    </row>
    <row r="9235" spans="11:15" x14ac:dyDescent="0.3">
      <c r="K9235" s="148" t="str">
        <f>IFERROR(VLOOKUP(A9235,DATABARANG!$B$4:$G$20000,5),"")</f>
        <v/>
      </c>
      <c r="L9235" s="149" t="str">
        <f t="shared" si="300"/>
        <v/>
      </c>
      <c r="M9235" s="158" t="str">
        <f t="shared" si="301"/>
        <v/>
      </c>
      <c r="O9235" s="151"/>
    </row>
    <row r="9236" spans="11:15" x14ac:dyDescent="0.3">
      <c r="K9236" s="148" t="str">
        <f>IFERROR(VLOOKUP(A9236,DATABARANG!$B$4:$G$20000,5),"")</f>
        <v/>
      </c>
      <c r="L9236" s="149" t="str">
        <f t="shared" si="300"/>
        <v/>
      </c>
      <c r="M9236" s="158" t="str">
        <f t="shared" si="301"/>
        <v/>
      </c>
      <c r="O9236" s="151"/>
    </row>
    <row r="9237" spans="11:15" x14ac:dyDescent="0.3">
      <c r="K9237" s="148" t="str">
        <f>IFERROR(VLOOKUP(A9237,DATABARANG!$B$4:$G$20000,5),"")</f>
        <v/>
      </c>
      <c r="L9237" s="149" t="str">
        <f t="shared" si="300"/>
        <v/>
      </c>
      <c r="M9237" s="158" t="str">
        <f t="shared" si="301"/>
        <v/>
      </c>
      <c r="O9237" s="151"/>
    </row>
    <row r="9238" spans="11:15" x14ac:dyDescent="0.3">
      <c r="K9238" s="148" t="str">
        <f>IFERROR(VLOOKUP(A9238,DATABARANG!$B$4:$G$20000,5),"")</f>
        <v/>
      </c>
      <c r="L9238" s="149" t="str">
        <f t="shared" si="300"/>
        <v/>
      </c>
      <c r="M9238" s="158" t="str">
        <f t="shared" si="301"/>
        <v/>
      </c>
      <c r="O9238" s="151"/>
    </row>
    <row r="9239" spans="11:15" x14ac:dyDescent="0.3">
      <c r="K9239" s="148" t="str">
        <f>IFERROR(VLOOKUP(A9239,DATABARANG!$B$4:$G$20000,5),"")</f>
        <v/>
      </c>
      <c r="L9239" s="149" t="str">
        <f t="shared" si="300"/>
        <v/>
      </c>
      <c r="M9239" s="158" t="str">
        <f t="shared" si="301"/>
        <v/>
      </c>
      <c r="O9239" s="151"/>
    </row>
    <row r="9240" spans="11:15" x14ac:dyDescent="0.3">
      <c r="K9240" s="148" t="str">
        <f>IFERROR(VLOOKUP(A9240,DATABARANG!$B$4:$G$20000,5),"")</f>
        <v/>
      </c>
      <c r="L9240" s="149" t="str">
        <f t="shared" si="300"/>
        <v/>
      </c>
      <c r="M9240" s="158" t="str">
        <f t="shared" si="301"/>
        <v/>
      </c>
      <c r="O9240" s="151"/>
    </row>
    <row r="9241" spans="11:15" x14ac:dyDescent="0.3">
      <c r="K9241" s="148" t="str">
        <f>IFERROR(VLOOKUP(A9241,DATABARANG!$B$4:$G$20000,5),"")</f>
        <v/>
      </c>
      <c r="L9241" s="149" t="str">
        <f t="shared" si="300"/>
        <v/>
      </c>
      <c r="M9241" s="158" t="str">
        <f t="shared" si="301"/>
        <v/>
      </c>
      <c r="O9241" s="151"/>
    </row>
    <row r="9242" spans="11:15" x14ac:dyDescent="0.3">
      <c r="K9242" s="148" t="str">
        <f>IFERROR(VLOOKUP(A9242,DATABARANG!$B$4:$G$20000,5),"")</f>
        <v/>
      </c>
      <c r="L9242" s="149" t="str">
        <f t="shared" si="300"/>
        <v/>
      </c>
      <c r="M9242" s="158" t="str">
        <f t="shared" si="301"/>
        <v/>
      </c>
      <c r="O9242" s="151"/>
    </row>
    <row r="9243" spans="11:15" x14ac:dyDescent="0.3">
      <c r="K9243" s="148" t="str">
        <f>IFERROR(VLOOKUP(A9243,DATABARANG!$B$4:$G$20000,5),"")</f>
        <v/>
      </c>
      <c r="L9243" s="149" t="str">
        <f t="shared" si="300"/>
        <v/>
      </c>
      <c r="M9243" s="158" t="str">
        <f t="shared" si="301"/>
        <v/>
      </c>
      <c r="O9243" s="151"/>
    </row>
    <row r="9244" spans="11:15" x14ac:dyDescent="0.3">
      <c r="K9244" s="148" t="str">
        <f>IFERROR(VLOOKUP(A9244,DATABARANG!$B$4:$G$20000,5),"")</f>
        <v/>
      </c>
      <c r="L9244" s="149" t="str">
        <f t="shared" si="300"/>
        <v/>
      </c>
      <c r="M9244" s="158" t="str">
        <f t="shared" si="301"/>
        <v/>
      </c>
      <c r="O9244" s="151"/>
    </row>
    <row r="9245" spans="11:15" x14ac:dyDescent="0.3">
      <c r="K9245" s="148" t="str">
        <f>IFERROR(VLOOKUP(A9245,DATABARANG!$B$4:$G$20000,5),"")</f>
        <v/>
      </c>
      <c r="L9245" s="149" t="str">
        <f t="shared" si="300"/>
        <v/>
      </c>
      <c r="M9245" s="158" t="str">
        <f t="shared" si="301"/>
        <v/>
      </c>
      <c r="O9245" s="151"/>
    </row>
    <row r="9246" spans="11:15" x14ac:dyDescent="0.3">
      <c r="K9246" s="148" t="str">
        <f>IFERROR(VLOOKUP(A9246,DATABARANG!$B$4:$G$20000,5),"")</f>
        <v/>
      </c>
      <c r="L9246" s="149" t="str">
        <f t="shared" si="300"/>
        <v/>
      </c>
      <c r="M9246" s="158" t="str">
        <f t="shared" si="301"/>
        <v/>
      </c>
      <c r="O9246" s="151"/>
    </row>
    <row r="9247" spans="11:15" x14ac:dyDescent="0.3">
      <c r="K9247" s="148" t="str">
        <f>IFERROR(VLOOKUP(A9247,DATABARANG!$B$4:$G$20000,5),"")</f>
        <v/>
      </c>
      <c r="L9247" s="149" t="str">
        <f t="shared" si="300"/>
        <v/>
      </c>
      <c r="M9247" s="158" t="str">
        <f t="shared" si="301"/>
        <v/>
      </c>
      <c r="O9247" s="151"/>
    </row>
    <row r="9248" spans="11:15" x14ac:dyDescent="0.3">
      <c r="K9248" s="148" t="str">
        <f>IFERROR(VLOOKUP(A9248,DATABARANG!$B$4:$G$20000,5),"")</f>
        <v/>
      </c>
      <c r="L9248" s="149" t="str">
        <f t="shared" si="300"/>
        <v/>
      </c>
      <c r="M9248" s="158" t="str">
        <f t="shared" si="301"/>
        <v/>
      </c>
      <c r="O9248" s="151"/>
    </row>
    <row r="9249" spans="11:15" x14ac:dyDescent="0.3">
      <c r="K9249" s="148" t="str">
        <f>IFERROR(VLOOKUP(A9249,DATABARANG!$B$4:$G$20000,5),"")</f>
        <v/>
      </c>
      <c r="L9249" s="149" t="str">
        <f t="shared" si="300"/>
        <v/>
      </c>
      <c r="M9249" s="158" t="str">
        <f t="shared" si="301"/>
        <v/>
      </c>
      <c r="O9249" s="151"/>
    </row>
    <row r="9250" spans="11:15" x14ac:dyDescent="0.3">
      <c r="K9250" s="148" t="str">
        <f>IFERROR(VLOOKUP(A9250,DATABARANG!$B$4:$G$20000,5),"")</f>
        <v/>
      </c>
      <c r="L9250" s="149" t="str">
        <f t="shared" si="300"/>
        <v/>
      </c>
      <c r="M9250" s="158" t="str">
        <f t="shared" si="301"/>
        <v/>
      </c>
      <c r="O9250" s="151"/>
    </row>
    <row r="9251" spans="11:15" x14ac:dyDescent="0.3">
      <c r="K9251" s="148" t="str">
        <f>IFERROR(VLOOKUP(A9251,DATABARANG!$B$4:$G$20000,5),"")</f>
        <v/>
      </c>
      <c r="L9251" s="149" t="str">
        <f t="shared" si="300"/>
        <v/>
      </c>
      <c r="M9251" s="158" t="str">
        <f t="shared" si="301"/>
        <v/>
      </c>
      <c r="O9251" s="151"/>
    </row>
    <row r="9252" spans="11:15" x14ac:dyDescent="0.3">
      <c r="K9252" s="148" t="str">
        <f>IFERROR(VLOOKUP(A9252,DATABARANG!$B$4:$G$20000,5),"")</f>
        <v/>
      </c>
      <c r="L9252" s="149" t="str">
        <f t="shared" si="300"/>
        <v/>
      </c>
      <c r="M9252" s="158" t="str">
        <f t="shared" si="301"/>
        <v/>
      </c>
      <c r="O9252" s="151"/>
    </row>
    <row r="9253" spans="11:15" x14ac:dyDescent="0.3">
      <c r="K9253" s="148" t="str">
        <f>IFERROR(VLOOKUP(A9253,DATABARANG!$B$4:$G$20000,5),"")</f>
        <v/>
      </c>
      <c r="L9253" s="149" t="str">
        <f t="shared" si="300"/>
        <v/>
      </c>
      <c r="M9253" s="158" t="str">
        <f t="shared" si="301"/>
        <v/>
      </c>
      <c r="O9253" s="151"/>
    </row>
    <row r="9254" spans="11:15" x14ac:dyDescent="0.3">
      <c r="K9254" s="148" t="str">
        <f>IFERROR(VLOOKUP(A9254,DATABARANG!$B$4:$G$20000,5),"")</f>
        <v/>
      </c>
      <c r="L9254" s="149" t="str">
        <f t="shared" si="300"/>
        <v/>
      </c>
      <c r="M9254" s="158" t="str">
        <f t="shared" si="301"/>
        <v/>
      </c>
      <c r="O9254" s="151"/>
    </row>
    <row r="9255" spans="11:15" x14ac:dyDescent="0.3">
      <c r="K9255" s="148" t="str">
        <f>IFERROR(VLOOKUP(A9255,DATABARANG!$B$4:$G$20000,5),"")</f>
        <v/>
      </c>
      <c r="L9255" s="149" t="str">
        <f t="shared" si="300"/>
        <v/>
      </c>
      <c r="M9255" s="158" t="str">
        <f t="shared" si="301"/>
        <v/>
      </c>
      <c r="O9255" s="151"/>
    </row>
    <row r="9256" spans="11:15" x14ac:dyDescent="0.3">
      <c r="K9256" s="148" t="str">
        <f>IFERROR(VLOOKUP(A9256,DATABARANG!$B$4:$G$20000,5),"")</f>
        <v/>
      </c>
      <c r="L9256" s="149" t="str">
        <f t="shared" si="300"/>
        <v/>
      </c>
      <c r="M9256" s="158" t="str">
        <f t="shared" si="301"/>
        <v/>
      </c>
      <c r="O9256" s="151"/>
    </row>
    <row r="9257" spans="11:15" x14ac:dyDescent="0.3">
      <c r="K9257" s="148" t="str">
        <f>IFERROR(VLOOKUP(A9257,DATABARANG!$B$4:$G$20000,5),"")</f>
        <v/>
      </c>
      <c r="L9257" s="149" t="str">
        <f t="shared" si="300"/>
        <v/>
      </c>
      <c r="M9257" s="158" t="str">
        <f t="shared" si="301"/>
        <v/>
      </c>
      <c r="O9257" s="151"/>
    </row>
    <row r="9258" spans="11:15" x14ac:dyDescent="0.3">
      <c r="K9258" s="148" t="str">
        <f>IFERROR(VLOOKUP(A9258,DATABARANG!$B$4:$G$20000,5),"")</f>
        <v/>
      </c>
      <c r="L9258" s="149" t="str">
        <f t="shared" si="300"/>
        <v/>
      </c>
      <c r="M9258" s="158" t="str">
        <f t="shared" si="301"/>
        <v/>
      </c>
      <c r="O9258" s="151"/>
    </row>
    <row r="9259" spans="11:15" x14ac:dyDescent="0.3">
      <c r="K9259" s="148" t="str">
        <f>IFERROR(VLOOKUP(A9259,DATABARANG!$B$4:$G$20000,5),"")</f>
        <v/>
      </c>
      <c r="L9259" s="149" t="str">
        <f t="shared" si="300"/>
        <v/>
      </c>
      <c r="M9259" s="158" t="str">
        <f t="shared" si="301"/>
        <v/>
      </c>
      <c r="O9259" s="151"/>
    </row>
    <row r="9260" spans="11:15" x14ac:dyDescent="0.3">
      <c r="K9260" s="148" t="str">
        <f>IFERROR(VLOOKUP(A9260,DATABARANG!$B$4:$G$20000,5),"")</f>
        <v/>
      </c>
      <c r="L9260" s="149" t="str">
        <f t="shared" si="300"/>
        <v/>
      </c>
      <c r="M9260" s="158" t="str">
        <f t="shared" si="301"/>
        <v/>
      </c>
      <c r="O9260" s="151"/>
    </row>
    <row r="9261" spans="11:15" x14ac:dyDescent="0.3">
      <c r="K9261" s="148" t="str">
        <f>IFERROR(VLOOKUP(A9261,DATABARANG!$B$4:$G$20000,5),"")</f>
        <v/>
      </c>
      <c r="L9261" s="149" t="str">
        <f t="shared" si="300"/>
        <v/>
      </c>
      <c r="M9261" s="158" t="str">
        <f t="shared" si="301"/>
        <v/>
      </c>
      <c r="O9261" s="151"/>
    </row>
    <row r="9262" spans="11:15" x14ac:dyDescent="0.3">
      <c r="K9262" s="148" t="str">
        <f>IFERROR(VLOOKUP(A9262,DATABARANG!$B$4:$G$20000,5),"")</f>
        <v/>
      </c>
      <c r="L9262" s="149" t="str">
        <f t="shared" si="300"/>
        <v/>
      </c>
      <c r="M9262" s="158" t="str">
        <f t="shared" si="301"/>
        <v/>
      </c>
      <c r="O9262" s="151"/>
    </row>
    <row r="9263" spans="11:15" x14ac:dyDescent="0.3">
      <c r="K9263" s="148" t="str">
        <f>IFERROR(VLOOKUP(A9263,DATABARANG!$B$4:$G$20000,5),"")</f>
        <v/>
      </c>
      <c r="L9263" s="149" t="str">
        <f t="shared" si="300"/>
        <v/>
      </c>
      <c r="M9263" s="158" t="str">
        <f t="shared" si="301"/>
        <v/>
      </c>
      <c r="O9263" s="151"/>
    </row>
    <row r="9264" spans="11:15" x14ac:dyDescent="0.3">
      <c r="K9264" s="148" t="str">
        <f>IFERROR(VLOOKUP(A9264,DATABARANG!$B$4:$G$20000,5),"")</f>
        <v/>
      </c>
      <c r="L9264" s="149" t="str">
        <f t="shared" si="300"/>
        <v/>
      </c>
      <c r="M9264" s="158" t="str">
        <f t="shared" si="301"/>
        <v/>
      </c>
      <c r="O9264" s="151"/>
    </row>
    <row r="9265" spans="11:15" x14ac:dyDescent="0.3">
      <c r="K9265" s="148" t="str">
        <f>IFERROR(VLOOKUP(A9265,DATABARANG!$B$4:$G$20000,5),"")</f>
        <v/>
      </c>
      <c r="L9265" s="149" t="str">
        <f t="shared" si="300"/>
        <v/>
      </c>
      <c r="M9265" s="158" t="str">
        <f t="shared" si="301"/>
        <v/>
      </c>
      <c r="O9265" s="151"/>
    </row>
    <row r="9266" spans="11:15" x14ac:dyDescent="0.3">
      <c r="K9266" s="148" t="str">
        <f>IFERROR(VLOOKUP(A9266,DATABARANG!$B$4:$G$20000,5),"")</f>
        <v/>
      </c>
      <c r="L9266" s="149" t="str">
        <f t="shared" si="300"/>
        <v/>
      </c>
      <c r="M9266" s="158" t="str">
        <f t="shared" si="301"/>
        <v/>
      </c>
      <c r="O9266" s="151"/>
    </row>
    <row r="9267" spans="11:15" x14ac:dyDescent="0.3">
      <c r="K9267" s="148" t="str">
        <f>IFERROR(VLOOKUP(A9267,DATABARANG!$B$4:$G$20000,5),"")</f>
        <v/>
      </c>
      <c r="L9267" s="149" t="str">
        <f t="shared" si="300"/>
        <v/>
      </c>
      <c r="M9267" s="158" t="str">
        <f t="shared" si="301"/>
        <v/>
      </c>
      <c r="O9267" s="151"/>
    </row>
    <row r="9268" spans="11:15" x14ac:dyDescent="0.3">
      <c r="K9268" s="148" t="str">
        <f>IFERROR(VLOOKUP(A9268,DATABARANG!$B$4:$G$20000,5),"")</f>
        <v/>
      </c>
      <c r="L9268" s="149" t="str">
        <f t="shared" si="300"/>
        <v/>
      </c>
      <c r="M9268" s="158" t="str">
        <f t="shared" si="301"/>
        <v/>
      </c>
      <c r="O9268" s="151"/>
    </row>
    <row r="9269" spans="11:15" x14ac:dyDescent="0.3">
      <c r="K9269" s="148" t="str">
        <f>IFERROR(VLOOKUP(A9269,DATABARANG!$B$4:$G$20000,5),"")</f>
        <v/>
      </c>
      <c r="L9269" s="149" t="str">
        <f t="shared" si="300"/>
        <v/>
      </c>
      <c r="M9269" s="158" t="str">
        <f t="shared" si="301"/>
        <v/>
      </c>
      <c r="O9269" s="151"/>
    </row>
    <row r="9270" spans="11:15" x14ac:dyDescent="0.3">
      <c r="K9270" s="148" t="str">
        <f>IFERROR(VLOOKUP(A9270,DATABARANG!$B$4:$G$20000,5),"")</f>
        <v/>
      </c>
      <c r="L9270" s="149" t="str">
        <f t="shared" si="300"/>
        <v/>
      </c>
      <c r="M9270" s="158" t="str">
        <f t="shared" si="301"/>
        <v/>
      </c>
      <c r="O9270" s="151"/>
    </row>
    <row r="9271" spans="11:15" x14ac:dyDescent="0.3">
      <c r="K9271" s="148" t="str">
        <f>IFERROR(VLOOKUP(A9271,DATABARANG!$B$4:$G$20000,5),"")</f>
        <v/>
      </c>
      <c r="L9271" s="149" t="str">
        <f t="shared" si="300"/>
        <v/>
      </c>
      <c r="M9271" s="158" t="str">
        <f t="shared" si="301"/>
        <v/>
      </c>
      <c r="O9271" s="151"/>
    </row>
    <row r="9272" spans="11:15" x14ac:dyDescent="0.3">
      <c r="K9272" s="148" t="str">
        <f>IFERROR(VLOOKUP(A9272,DATABARANG!$B$4:$G$20000,5),"")</f>
        <v/>
      </c>
      <c r="L9272" s="149" t="str">
        <f t="shared" si="300"/>
        <v/>
      </c>
      <c r="M9272" s="158" t="str">
        <f t="shared" si="301"/>
        <v/>
      </c>
      <c r="O9272" s="151"/>
    </row>
    <row r="9273" spans="11:15" x14ac:dyDescent="0.3">
      <c r="K9273" s="148" t="str">
        <f>IFERROR(VLOOKUP(A9273,DATABARANG!$B$4:$G$20000,5),"")</f>
        <v/>
      </c>
      <c r="L9273" s="149" t="str">
        <f t="shared" si="300"/>
        <v/>
      </c>
      <c r="M9273" s="158" t="str">
        <f t="shared" si="301"/>
        <v/>
      </c>
      <c r="O9273" s="151"/>
    </row>
    <row r="9274" spans="11:15" x14ac:dyDescent="0.3">
      <c r="K9274" s="148" t="str">
        <f>IFERROR(VLOOKUP(A9274,DATABARANG!$B$4:$G$20000,5),"")</f>
        <v/>
      </c>
      <c r="L9274" s="149" t="str">
        <f t="shared" si="300"/>
        <v/>
      </c>
      <c r="M9274" s="158" t="str">
        <f t="shared" si="301"/>
        <v/>
      </c>
      <c r="O9274" s="151"/>
    </row>
    <row r="9275" spans="11:15" x14ac:dyDescent="0.3">
      <c r="K9275" s="148" t="str">
        <f>IFERROR(VLOOKUP(A9275,DATABARANG!$B$4:$G$20000,5),"")</f>
        <v/>
      </c>
      <c r="L9275" s="149" t="str">
        <f t="shared" si="300"/>
        <v/>
      </c>
      <c r="M9275" s="158" t="str">
        <f t="shared" si="301"/>
        <v/>
      </c>
      <c r="O9275" s="151"/>
    </row>
    <row r="9276" spans="11:15" x14ac:dyDescent="0.3">
      <c r="K9276" s="148" t="str">
        <f>IFERROR(VLOOKUP(A9276,DATABARANG!$B$4:$G$20000,5),"")</f>
        <v/>
      </c>
      <c r="L9276" s="149" t="str">
        <f t="shared" si="300"/>
        <v/>
      </c>
      <c r="M9276" s="158" t="str">
        <f t="shared" si="301"/>
        <v/>
      </c>
      <c r="O9276" s="151"/>
    </row>
    <row r="9277" spans="11:15" x14ac:dyDescent="0.3">
      <c r="K9277" s="148" t="str">
        <f>IFERROR(VLOOKUP(A9277,DATABARANG!$B$4:$G$20000,5),"")</f>
        <v/>
      </c>
      <c r="L9277" s="149" t="str">
        <f t="shared" si="300"/>
        <v/>
      </c>
      <c r="M9277" s="158" t="str">
        <f t="shared" si="301"/>
        <v/>
      </c>
      <c r="O9277" s="151"/>
    </row>
    <row r="9278" spans="11:15" x14ac:dyDescent="0.3">
      <c r="K9278" s="148" t="str">
        <f>IFERROR(VLOOKUP(A9278,DATABARANG!$B$4:$G$20000,5),"")</f>
        <v/>
      </c>
      <c r="L9278" s="149" t="str">
        <f t="shared" si="300"/>
        <v/>
      </c>
      <c r="M9278" s="158" t="str">
        <f t="shared" si="301"/>
        <v/>
      </c>
      <c r="O9278" s="151"/>
    </row>
    <row r="9279" spans="11:15" x14ac:dyDescent="0.3">
      <c r="K9279" s="148" t="str">
        <f>IFERROR(VLOOKUP(A9279,DATABARANG!$B$4:$G$20000,5),"")</f>
        <v/>
      </c>
      <c r="L9279" s="149" t="str">
        <f t="shared" si="300"/>
        <v/>
      </c>
      <c r="M9279" s="158" t="str">
        <f t="shared" si="301"/>
        <v/>
      </c>
      <c r="O9279" s="151"/>
    </row>
    <row r="9280" spans="11:15" x14ac:dyDescent="0.3">
      <c r="K9280" s="148" t="str">
        <f>IFERROR(VLOOKUP(A9280,DATABARANG!$B$4:$G$20000,5),"")</f>
        <v/>
      </c>
      <c r="L9280" s="149" t="str">
        <f t="shared" si="300"/>
        <v/>
      </c>
      <c r="M9280" s="158" t="str">
        <f t="shared" si="301"/>
        <v/>
      </c>
      <c r="O9280" s="151"/>
    </row>
    <row r="9281" spans="11:15" x14ac:dyDescent="0.3">
      <c r="K9281" s="148" t="str">
        <f>IFERROR(VLOOKUP(A9281,DATABARANG!$B$4:$G$20000,5),"")</f>
        <v/>
      </c>
      <c r="L9281" s="149" t="str">
        <f t="shared" si="300"/>
        <v/>
      </c>
      <c r="M9281" s="158" t="str">
        <f t="shared" si="301"/>
        <v/>
      </c>
      <c r="O9281" s="151"/>
    </row>
    <row r="9282" spans="11:15" x14ac:dyDescent="0.3">
      <c r="K9282" s="148" t="str">
        <f>IFERROR(VLOOKUP(A9282,DATABARANG!$B$4:$G$20000,5),"")</f>
        <v/>
      </c>
      <c r="L9282" s="149" t="str">
        <f t="shared" si="300"/>
        <v/>
      </c>
      <c r="M9282" s="158" t="str">
        <f t="shared" si="301"/>
        <v/>
      </c>
      <c r="O9282" s="151"/>
    </row>
    <row r="9283" spans="11:15" x14ac:dyDescent="0.3">
      <c r="K9283" s="148" t="str">
        <f>IFERROR(VLOOKUP(A9283,DATABARANG!$B$4:$G$20000,5),"")</f>
        <v/>
      </c>
      <c r="L9283" s="149" t="str">
        <f t="shared" si="300"/>
        <v/>
      </c>
      <c r="M9283" s="158" t="str">
        <f t="shared" si="301"/>
        <v/>
      </c>
      <c r="O9283" s="151"/>
    </row>
    <row r="9284" spans="11:15" x14ac:dyDescent="0.3">
      <c r="K9284" s="148" t="str">
        <f>IFERROR(VLOOKUP(A9284,DATABARANG!$B$4:$G$20000,5),"")</f>
        <v/>
      </c>
      <c r="L9284" s="149" t="str">
        <f t="shared" si="300"/>
        <v/>
      </c>
      <c r="M9284" s="158" t="str">
        <f t="shared" si="301"/>
        <v/>
      </c>
      <c r="O9284" s="151"/>
    </row>
    <row r="9285" spans="11:15" x14ac:dyDescent="0.3">
      <c r="K9285" s="148" t="str">
        <f>IFERROR(VLOOKUP(A9285,DATABARANG!$B$4:$G$20000,5),"")</f>
        <v/>
      </c>
      <c r="L9285" s="149" t="str">
        <f t="shared" si="300"/>
        <v/>
      </c>
      <c r="M9285" s="158" t="str">
        <f t="shared" si="301"/>
        <v/>
      </c>
      <c r="O9285" s="151"/>
    </row>
    <row r="9286" spans="11:15" x14ac:dyDescent="0.3">
      <c r="K9286" s="148" t="str">
        <f>IFERROR(VLOOKUP(A9286,DATABARANG!$B$4:$G$20000,5),"")</f>
        <v/>
      </c>
      <c r="L9286" s="149" t="str">
        <f t="shared" ref="L9286:L9349" si="302">IFERROR((E9286-K9286)*G9286,"")</f>
        <v/>
      </c>
      <c r="M9286" s="158" t="str">
        <f t="shared" ref="M9286:M9349" si="303">IF(B9286="","",TEXT(B9286,"DD-MMM"))</f>
        <v/>
      </c>
      <c r="O9286" s="151"/>
    </row>
    <row r="9287" spans="11:15" x14ac:dyDescent="0.3">
      <c r="K9287" s="148" t="str">
        <f>IFERROR(VLOOKUP(A9287,DATABARANG!$B$4:$G$20000,5),"")</f>
        <v/>
      </c>
      <c r="L9287" s="149" t="str">
        <f t="shared" si="302"/>
        <v/>
      </c>
      <c r="M9287" s="158" t="str">
        <f t="shared" si="303"/>
        <v/>
      </c>
      <c r="O9287" s="151"/>
    </row>
    <row r="9288" spans="11:15" x14ac:dyDescent="0.3">
      <c r="K9288" s="148" t="str">
        <f>IFERROR(VLOOKUP(A9288,DATABARANG!$B$4:$G$20000,5),"")</f>
        <v/>
      </c>
      <c r="L9288" s="149" t="str">
        <f t="shared" si="302"/>
        <v/>
      </c>
      <c r="M9288" s="158" t="str">
        <f t="shared" si="303"/>
        <v/>
      </c>
      <c r="O9288" s="151"/>
    </row>
    <row r="9289" spans="11:15" x14ac:dyDescent="0.3">
      <c r="K9289" s="148" t="str">
        <f>IFERROR(VLOOKUP(A9289,DATABARANG!$B$4:$G$20000,5),"")</f>
        <v/>
      </c>
      <c r="L9289" s="149" t="str">
        <f t="shared" si="302"/>
        <v/>
      </c>
      <c r="M9289" s="158" t="str">
        <f t="shared" si="303"/>
        <v/>
      </c>
      <c r="O9289" s="151"/>
    </row>
    <row r="9290" spans="11:15" x14ac:dyDescent="0.3">
      <c r="K9290" s="148" t="str">
        <f>IFERROR(VLOOKUP(A9290,DATABARANG!$B$4:$G$20000,5),"")</f>
        <v/>
      </c>
      <c r="L9290" s="149" t="str">
        <f t="shared" si="302"/>
        <v/>
      </c>
      <c r="M9290" s="158" t="str">
        <f t="shared" si="303"/>
        <v/>
      </c>
      <c r="O9290" s="151"/>
    </row>
    <row r="9291" spans="11:15" x14ac:dyDescent="0.3">
      <c r="K9291" s="148" t="str">
        <f>IFERROR(VLOOKUP(A9291,DATABARANG!$B$4:$G$20000,5),"")</f>
        <v/>
      </c>
      <c r="L9291" s="149" t="str">
        <f t="shared" si="302"/>
        <v/>
      </c>
      <c r="M9291" s="158" t="str">
        <f t="shared" si="303"/>
        <v/>
      </c>
      <c r="O9291" s="151"/>
    </row>
    <row r="9292" spans="11:15" x14ac:dyDescent="0.3">
      <c r="K9292" s="148" t="str">
        <f>IFERROR(VLOOKUP(A9292,DATABARANG!$B$4:$G$20000,5),"")</f>
        <v/>
      </c>
      <c r="L9292" s="149" t="str">
        <f t="shared" si="302"/>
        <v/>
      </c>
      <c r="M9292" s="158" t="str">
        <f t="shared" si="303"/>
        <v/>
      </c>
      <c r="O9292" s="151"/>
    </row>
    <row r="9293" spans="11:15" x14ac:dyDescent="0.3">
      <c r="K9293" s="148" t="str">
        <f>IFERROR(VLOOKUP(A9293,DATABARANG!$B$4:$G$20000,5),"")</f>
        <v/>
      </c>
      <c r="L9293" s="149" t="str">
        <f t="shared" si="302"/>
        <v/>
      </c>
      <c r="M9293" s="158" t="str">
        <f t="shared" si="303"/>
        <v/>
      </c>
      <c r="O9293" s="151"/>
    </row>
    <row r="9294" spans="11:15" x14ac:dyDescent="0.3">
      <c r="K9294" s="148" t="str">
        <f>IFERROR(VLOOKUP(A9294,DATABARANG!$B$4:$G$20000,5),"")</f>
        <v/>
      </c>
      <c r="L9294" s="149" t="str">
        <f t="shared" si="302"/>
        <v/>
      </c>
      <c r="M9294" s="158" t="str">
        <f t="shared" si="303"/>
        <v/>
      </c>
      <c r="O9294" s="151"/>
    </row>
    <row r="9295" spans="11:15" x14ac:dyDescent="0.3">
      <c r="K9295" s="148" t="str">
        <f>IFERROR(VLOOKUP(A9295,DATABARANG!$B$4:$G$20000,5),"")</f>
        <v/>
      </c>
      <c r="L9295" s="149" t="str">
        <f t="shared" si="302"/>
        <v/>
      </c>
      <c r="M9295" s="158" t="str">
        <f t="shared" si="303"/>
        <v/>
      </c>
      <c r="O9295" s="151"/>
    </row>
    <row r="9296" spans="11:15" x14ac:dyDescent="0.3">
      <c r="K9296" s="148" t="str">
        <f>IFERROR(VLOOKUP(A9296,DATABARANG!$B$4:$G$20000,5),"")</f>
        <v/>
      </c>
      <c r="L9296" s="149" t="str">
        <f t="shared" si="302"/>
        <v/>
      </c>
      <c r="M9296" s="158" t="str">
        <f t="shared" si="303"/>
        <v/>
      </c>
      <c r="O9296" s="151"/>
    </row>
    <row r="9297" spans="11:15" x14ac:dyDescent="0.3">
      <c r="K9297" s="148" t="str">
        <f>IFERROR(VLOOKUP(A9297,DATABARANG!$B$4:$G$20000,5),"")</f>
        <v/>
      </c>
      <c r="L9297" s="149" t="str">
        <f t="shared" si="302"/>
        <v/>
      </c>
      <c r="M9297" s="158" t="str">
        <f t="shared" si="303"/>
        <v/>
      </c>
      <c r="O9297" s="151"/>
    </row>
    <row r="9298" spans="11:15" x14ac:dyDescent="0.3">
      <c r="K9298" s="148" t="str">
        <f>IFERROR(VLOOKUP(A9298,DATABARANG!$B$4:$G$20000,5),"")</f>
        <v/>
      </c>
      <c r="L9298" s="149" t="str">
        <f t="shared" si="302"/>
        <v/>
      </c>
      <c r="M9298" s="158" t="str">
        <f t="shared" si="303"/>
        <v/>
      </c>
      <c r="O9298" s="151"/>
    </row>
    <row r="9299" spans="11:15" x14ac:dyDescent="0.3">
      <c r="K9299" s="148" t="str">
        <f>IFERROR(VLOOKUP(A9299,DATABARANG!$B$4:$G$20000,5),"")</f>
        <v/>
      </c>
      <c r="L9299" s="149" t="str">
        <f t="shared" si="302"/>
        <v/>
      </c>
      <c r="M9299" s="158" t="str">
        <f t="shared" si="303"/>
        <v/>
      </c>
      <c r="O9299" s="151"/>
    </row>
    <row r="9300" spans="11:15" x14ac:dyDescent="0.3">
      <c r="K9300" s="148" t="str">
        <f>IFERROR(VLOOKUP(A9300,DATABARANG!$B$4:$G$20000,5),"")</f>
        <v/>
      </c>
      <c r="L9300" s="149" t="str">
        <f t="shared" si="302"/>
        <v/>
      </c>
      <c r="M9300" s="158" t="str">
        <f t="shared" si="303"/>
        <v/>
      </c>
      <c r="O9300" s="151"/>
    </row>
    <row r="9301" spans="11:15" x14ac:dyDescent="0.3">
      <c r="K9301" s="148" t="str">
        <f>IFERROR(VLOOKUP(A9301,DATABARANG!$B$4:$G$20000,5),"")</f>
        <v/>
      </c>
      <c r="L9301" s="149" t="str">
        <f t="shared" si="302"/>
        <v/>
      </c>
      <c r="M9301" s="158" t="str">
        <f t="shared" si="303"/>
        <v/>
      </c>
      <c r="O9301" s="151"/>
    </row>
    <row r="9302" spans="11:15" x14ac:dyDescent="0.3">
      <c r="K9302" s="148" t="str">
        <f>IFERROR(VLOOKUP(A9302,DATABARANG!$B$4:$G$20000,5),"")</f>
        <v/>
      </c>
      <c r="L9302" s="149" t="str">
        <f t="shared" si="302"/>
        <v/>
      </c>
      <c r="M9302" s="158" t="str">
        <f t="shared" si="303"/>
        <v/>
      </c>
      <c r="O9302" s="151"/>
    </row>
    <row r="9303" spans="11:15" x14ac:dyDescent="0.3">
      <c r="K9303" s="148" t="str">
        <f>IFERROR(VLOOKUP(A9303,DATABARANG!$B$4:$G$20000,5),"")</f>
        <v/>
      </c>
      <c r="L9303" s="149" t="str">
        <f t="shared" si="302"/>
        <v/>
      </c>
      <c r="M9303" s="158" t="str">
        <f t="shared" si="303"/>
        <v/>
      </c>
      <c r="O9303" s="151"/>
    </row>
    <row r="9304" spans="11:15" x14ac:dyDescent="0.3">
      <c r="K9304" s="148" t="str">
        <f>IFERROR(VLOOKUP(A9304,DATABARANG!$B$4:$G$20000,5),"")</f>
        <v/>
      </c>
      <c r="L9304" s="149" t="str">
        <f t="shared" si="302"/>
        <v/>
      </c>
      <c r="M9304" s="158" t="str">
        <f t="shared" si="303"/>
        <v/>
      </c>
      <c r="O9304" s="151"/>
    </row>
    <row r="9305" spans="11:15" x14ac:dyDescent="0.3">
      <c r="K9305" s="148" t="str">
        <f>IFERROR(VLOOKUP(A9305,DATABARANG!$B$4:$G$20000,5),"")</f>
        <v/>
      </c>
      <c r="L9305" s="149" t="str">
        <f t="shared" si="302"/>
        <v/>
      </c>
      <c r="M9305" s="158" t="str">
        <f t="shared" si="303"/>
        <v/>
      </c>
      <c r="O9305" s="151"/>
    </row>
    <row r="9306" spans="11:15" x14ac:dyDescent="0.3">
      <c r="K9306" s="148" t="str">
        <f>IFERROR(VLOOKUP(A9306,DATABARANG!$B$4:$G$20000,5),"")</f>
        <v/>
      </c>
      <c r="L9306" s="149" t="str">
        <f t="shared" si="302"/>
        <v/>
      </c>
      <c r="M9306" s="158" t="str">
        <f t="shared" si="303"/>
        <v/>
      </c>
      <c r="O9306" s="151"/>
    </row>
    <row r="9307" spans="11:15" x14ac:dyDescent="0.3">
      <c r="K9307" s="148" t="str">
        <f>IFERROR(VLOOKUP(A9307,DATABARANG!$B$4:$G$20000,5),"")</f>
        <v/>
      </c>
      <c r="L9307" s="149" t="str">
        <f t="shared" si="302"/>
        <v/>
      </c>
      <c r="M9307" s="158" t="str">
        <f t="shared" si="303"/>
        <v/>
      </c>
      <c r="O9307" s="151"/>
    </row>
    <row r="9308" spans="11:15" x14ac:dyDescent="0.3">
      <c r="K9308" s="148" t="str">
        <f>IFERROR(VLOOKUP(A9308,DATABARANG!$B$4:$G$20000,5),"")</f>
        <v/>
      </c>
      <c r="L9308" s="149" t="str">
        <f t="shared" si="302"/>
        <v/>
      </c>
      <c r="M9308" s="158" t="str">
        <f t="shared" si="303"/>
        <v/>
      </c>
      <c r="O9308" s="151"/>
    </row>
    <row r="9309" spans="11:15" x14ac:dyDescent="0.3">
      <c r="K9309" s="148" t="str">
        <f>IFERROR(VLOOKUP(A9309,DATABARANG!$B$4:$G$20000,5),"")</f>
        <v/>
      </c>
      <c r="L9309" s="149" t="str">
        <f t="shared" si="302"/>
        <v/>
      </c>
      <c r="M9309" s="158" t="str">
        <f t="shared" si="303"/>
        <v/>
      </c>
      <c r="O9309" s="151"/>
    </row>
    <row r="9310" spans="11:15" x14ac:dyDescent="0.3">
      <c r="K9310" s="148" t="str">
        <f>IFERROR(VLOOKUP(A9310,DATABARANG!$B$4:$G$20000,5),"")</f>
        <v/>
      </c>
      <c r="L9310" s="149" t="str">
        <f t="shared" si="302"/>
        <v/>
      </c>
      <c r="M9310" s="158" t="str">
        <f t="shared" si="303"/>
        <v/>
      </c>
      <c r="O9310" s="151"/>
    </row>
    <row r="9311" spans="11:15" x14ac:dyDescent="0.3">
      <c r="K9311" s="148" t="str">
        <f>IFERROR(VLOOKUP(A9311,DATABARANG!$B$4:$G$20000,5),"")</f>
        <v/>
      </c>
      <c r="L9311" s="149" t="str">
        <f t="shared" si="302"/>
        <v/>
      </c>
      <c r="M9311" s="158" t="str">
        <f t="shared" si="303"/>
        <v/>
      </c>
      <c r="O9311" s="151"/>
    </row>
    <row r="9312" spans="11:15" x14ac:dyDescent="0.3">
      <c r="K9312" s="148" t="str">
        <f>IFERROR(VLOOKUP(A9312,DATABARANG!$B$4:$G$20000,5),"")</f>
        <v/>
      </c>
      <c r="L9312" s="149" t="str">
        <f t="shared" si="302"/>
        <v/>
      </c>
      <c r="M9312" s="158" t="str">
        <f t="shared" si="303"/>
        <v/>
      </c>
      <c r="O9312" s="151"/>
    </row>
    <row r="9313" spans="11:15" x14ac:dyDescent="0.3">
      <c r="K9313" s="148" t="str">
        <f>IFERROR(VLOOKUP(A9313,DATABARANG!$B$4:$G$20000,5),"")</f>
        <v/>
      </c>
      <c r="L9313" s="149" t="str">
        <f t="shared" si="302"/>
        <v/>
      </c>
      <c r="M9313" s="158" t="str">
        <f t="shared" si="303"/>
        <v/>
      </c>
      <c r="O9313" s="151"/>
    </row>
    <row r="9314" spans="11:15" x14ac:dyDescent="0.3">
      <c r="K9314" s="148" t="str">
        <f>IFERROR(VLOOKUP(A9314,DATABARANG!$B$4:$G$20000,5),"")</f>
        <v/>
      </c>
      <c r="L9314" s="149" t="str">
        <f t="shared" si="302"/>
        <v/>
      </c>
      <c r="M9314" s="158" t="str">
        <f t="shared" si="303"/>
        <v/>
      </c>
      <c r="O9314" s="151"/>
    </row>
    <row r="9315" spans="11:15" x14ac:dyDescent="0.3">
      <c r="K9315" s="148" t="str">
        <f>IFERROR(VLOOKUP(A9315,DATABARANG!$B$4:$G$20000,5),"")</f>
        <v/>
      </c>
      <c r="L9315" s="149" t="str">
        <f t="shared" si="302"/>
        <v/>
      </c>
      <c r="M9315" s="158" t="str">
        <f t="shared" si="303"/>
        <v/>
      </c>
      <c r="O9315" s="151"/>
    </row>
    <row r="9316" spans="11:15" x14ac:dyDescent="0.3">
      <c r="K9316" s="148" t="str">
        <f>IFERROR(VLOOKUP(A9316,DATABARANG!$B$4:$G$20000,5),"")</f>
        <v/>
      </c>
      <c r="L9316" s="149" t="str">
        <f t="shared" si="302"/>
        <v/>
      </c>
      <c r="M9316" s="158" t="str">
        <f t="shared" si="303"/>
        <v/>
      </c>
      <c r="O9316" s="151"/>
    </row>
    <row r="9317" spans="11:15" x14ac:dyDescent="0.3">
      <c r="K9317" s="148" t="str">
        <f>IFERROR(VLOOKUP(A9317,DATABARANG!$B$4:$G$20000,5),"")</f>
        <v/>
      </c>
      <c r="L9317" s="149" t="str">
        <f t="shared" si="302"/>
        <v/>
      </c>
      <c r="M9317" s="158" t="str">
        <f t="shared" si="303"/>
        <v/>
      </c>
      <c r="O9317" s="151"/>
    </row>
    <row r="9318" spans="11:15" x14ac:dyDescent="0.3">
      <c r="K9318" s="148" t="str">
        <f>IFERROR(VLOOKUP(A9318,DATABARANG!$B$4:$G$20000,5),"")</f>
        <v/>
      </c>
      <c r="L9318" s="149" t="str">
        <f t="shared" si="302"/>
        <v/>
      </c>
      <c r="M9318" s="158" t="str">
        <f t="shared" si="303"/>
        <v/>
      </c>
      <c r="O9318" s="151"/>
    </row>
    <row r="9319" spans="11:15" x14ac:dyDescent="0.3">
      <c r="K9319" s="148" t="str">
        <f>IFERROR(VLOOKUP(A9319,DATABARANG!$B$4:$G$20000,5),"")</f>
        <v/>
      </c>
      <c r="L9319" s="149" t="str">
        <f t="shared" si="302"/>
        <v/>
      </c>
      <c r="M9319" s="158" t="str">
        <f t="shared" si="303"/>
        <v/>
      </c>
      <c r="O9319" s="151"/>
    </row>
    <row r="9320" spans="11:15" x14ac:dyDescent="0.3">
      <c r="K9320" s="148" t="str">
        <f>IFERROR(VLOOKUP(A9320,DATABARANG!$B$4:$G$20000,5),"")</f>
        <v/>
      </c>
      <c r="L9320" s="149" t="str">
        <f t="shared" si="302"/>
        <v/>
      </c>
      <c r="M9320" s="158" t="str">
        <f t="shared" si="303"/>
        <v/>
      </c>
      <c r="O9320" s="151"/>
    </row>
    <row r="9321" spans="11:15" x14ac:dyDescent="0.3">
      <c r="K9321" s="148" t="str">
        <f>IFERROR(VLOOKUP(A9321,DATABARANG!$B$4:$G$20000,5),"")</f>
        <v/>
      </c>
      <c r="L9321" s="149" t="str">
        <f t="shared" si="302"/>
        <v/>
      </c>
      <c r="M9321" s="158" t="str">
        <f t="shared" si="303"/>
        <v/>
      </c>
      <c r="O9321" s="151"/>
    </row>
    <row r="9322" spans="11:15" x14ac:dyDescent="0.3">
      <c r="K9322" s="148" t="str">
        <f>IFERROR(VLOOKUP(A9322,DATABARANG!$B$4:$G$20000,5),"")</f>
        <v/>
      </c>
      <c r="L9322" s="149" t="str">
        <f t="shared" si="302"/>
        <v/>
      </c>
      <c r="M9322" s="158" t="str">
        <f t="shared" si="303"/>
        <v/>
      </c>
      <c r="O9322" s="151"/>
    </row>
    <row r="9323" spans="11:15" x14ac:dyDescent="0.3">
      <c r="K9323" s="148" t="str">
        <f>IFERROR(VLOOKUP(A9323,DATABARANG!$B$4:$G$20000,5),"")</f>
        <v/>
      </c>
      <c r="L9323" s="149" t="str">
        <f t="shared" si="302"/>
        <v/>
      </c>
      <c r="M9323" s="158" t="str">
        <f t="shared" si="303"/>
        <v/>
      </c>
      <c r="O9323" s="151"/>
    </row>
    <row r="9324" spans="11:15" x14ac:dyDescent="0.3">
      <c r="K9324" s="148" t="str">
        <f>IFERROR(VLOOKUP(A9324,DATABARANG!$B$4:$G$20000,5),"")</f>
        <v/>
      </c>
      <c r="L9324" s="149" t="str">
        <f t="shared" si="302"/>
        <v/>
      </c>
      <c r="M9324" s="158" t="str">
        <f t="shared" si="303"/>
        <v/>
      </c>
      <c r="O9324" s="151"/>
    </row>
    <row r="9325" spans="11:15" x14ac:dyDescent="0.3">
      <c r="K9325" s="148" t="str">
        <f>IFERROR(VLOOKUP(A9325,DATABARANG!$B$4:$G$20000,5),"")</f>
        <v/>
      </c>
      <c r="L9325" s="149" t="str">
        <f t="shared" si="302"/>
        <v/>
      </c>
      <c r="M9325" s="158" t="str">
        <f t="shared" si="303"/>
        <v/>
      </c>
      <c r="O9325" s="151"/>
    </row>
    <row r="9326" spans="11:15" x14ac:dyDescent="0.3">
      <c r="K9326" s="148" t="str">
        <f>IFERROR(VLOOKUP(A9326,DATABARANG!$B$4:$G$20000,5),"")</f>
        <v/>
      </c>
      <c r="L9326" s="149" t="str">
        <f t="shared" si="302"/>
        <v/>
      </c>
      <c r="M9326" s="158" t="str">
        <f t="shared" si="303"/>
        <v/>
      </c>
      <c r="O9326" s="151"/>
    </row>
    <row r="9327" spans="11:15" x14ac:dyDescent="0.3">
      <c r="K9327" s="148" t="str">
        <f>IFERROR(VLOOKUP(A9327,DATABARANG!$B$4:$G$20000,5),"")</f>
        <v/>
      </c>
      <c r="L9327" s="149" t="str">
        <f t="shared" si="302"/>
        <v/>
      </c>
      <c r="M9327" s="158" t="str">
        <f t="shared" si="303"/>
        <v/>
      </c>
      <c r="O9327" s="151"/>
    </row>
    <row r="9328" spans="11:15" x14ac:dyDescent="0.3">
      <c r="K9328" s="148" t="str">
        <f>IFERROR(VLOOKUP(A9328,DATABARANG!$B$4:$G$20000,5),"")</f>
        <v/>
      </c>
      <c r="L9328" s="149" t="str">
        <f t="shared" si="302"/>
        <v/>
      </c>
      <c r="M9328" s="158" t="str">
        <f t="shared" si="303"/>
        <v/>
      </c>
      <c r="O9328" s="151"/>
    </row>
    <row r="9329" spans="11:15" x14ac:dyDescent="0.3">
      <c r="K9329" s="148" t="str">
        <f>IFERROR(VLOOKUP(A9329,DATABARANG!$B$4:$G$20000,5),"")</f>
        <v/>
      </c>
      <c r="L9329" s="149" t="str">
        <f t="shared" si="302"/>
        <v/>
      </c>
      <c r="M9329" s="158" t="str">
        <f t="shared" si="303"/>
        <v/>
      </c>
      <c r="O9329" s="151"/>
    </row>
    <row r="9330" spans="11:15" x14ac:dyDescent="0.3">
      <c r="K9330" s="148" t="str">
        <f>IFERROR(VLOOKUP(A9330,DATABARANG!$B$4:$G$20000,5),"")</f>
        <v/>
      </c>
      <c r="L9330" s="149" t="str">
        <f t="shared" si="302"/>
        <v/>
      </c>
      <c r="M9330" s="158" t="str">
        <f t="shared" si="303"/>
        <v/>
      </c>
      <c r="O9330" s="151"/>
    </row>
    <row r="9331" spans="11:15" x14ac:dyDescent="0.3">
      <c r="K9331" s="148" t="str">
        <f>IFERROR(VLOOKUP(A9331,DATABARANG!$B$4:$G$20000,5),"")</f>
        <v/>
      </c>
      <c r="L9331" s="149" t="str">
        <f t="shared" si="302"/>
        <v/>
      </c>
      <c r="M9331" s="158" t="str">
        <f t="shared" si="303"/>
        <v/>
      </c>
      <c r="O9331" s="151"/>
    </row>
    <row r="9332" spans="11:15" x14ac:dyDescent="0.3">
      <c r="K9332" s="148" t="str">
        <f>IFERROR(VLOOKUP(A9332,DATABARANG!$B$4:$G$20000,5),"")</f>
        <v/>
      </c>
      <c r="L9332" s="149" t="str">
        <f t="shared" si="302"/>
        <v/>
      </c>
      <c r="M9332" s="158" t="str">
        <f t="shared" si="303"/>
        <v/>
      </c>
      <c r="O9332" s="151"/>
    </row>
    <row r="9333" spans="11:15" x14ac:dyDescent="0.3">
      <c r="K9333" s="148" t="str">
        <f>IFERROR(VLOOKUP(A9333,DATABARANG!$B$4:$G$20000,5),"")</f>
        <v/>
      </c>
      <c r="L9333" s="149" t="str">
        <f t="shared" si="302"/>
        <v/>
      </c>
      <c r="M9333" s="158" t="str">
        <f t="shared" si="303"/>
        <v/>
      </c>
      <c r="O9333" s="151"/>
    </row>
    <row r="9334" spans="11:15" x14ac:dyDescent="0.3">
      <c r="K9334" s="148" t="str">
        <f>IFERROR(VLOOKUP(A9334,DATABARANG!$B$4:$G$20000,5),"")</f>
        <v/>
      </c>
      <c r="L9334" s="149" t="str">
        <f t="shared" si="302"/>
        <v/>
      </c>
      <c r="M9334" s="158" t="str">
        <f t="shared" si="303"/>
        <v/>
      </c>
      <c r="O9334" s="151"/>
    </row>
    <row r="9335" spans="11:15" x14ac:dyDescent="0.3">
      <c r="K9335" s="148" t="str">
        <f>IFERROR(VLOOKUP(A9335,DATABARANG!$B$4:$G$20000,5),"")</f>
        <v/>
      </c>
      <c r="L9335" s="149" t="str">
        <f t="shared" si="302"/>
        <v/>
      </c>
      <c r="M9335" s="158" t="str">
        <f t="shared" si="303"/>
        <v/>
      </c>
      <c r="O9335" s="151"/>
    </row>
    <row r="9336" spans="11:15" x14ac:dyDescent="0.3">
      <c r="K9336" s="148" t="str">
        <f>IFERROR(VLOOKUP(A9336,DATABARANG!$B$4:$G$20000,5),"")</f>
        <v/>
      </c>
      <c r="L9336" s="149" t="str">
        <f t="shared" si="302"/>
        <v/>
      </c>
      <c r="M9336" s="158" t="str">
        <f t="shared" si="303"/>
        <v/>
      </c>
      <c r="O9336" s="151"/>
    </row>
    <row r="9337" spans="11:15" x14ac:dyDescent="0.3">
      <c r="K9337" s="148" t="str">
        <f>IFERROR(VLOOKUP(A9337,DATABARANG!$B$4:$G$20000,5),"")</f>
        <v/>
      </c>
      <c r="L9337" s="149" t="str">
        <f t="shared" si="302"/>
        <v/>
      </c>
      <c r="M9337" s="158" t="str">
        <f t="shared" si="303"/>
        <v/>
      </c>
      <c r="O9337" s="151"/>
    </row>
    <row r="9338" spans="11:15" x14ac:dyDescent="0.3">
      <c r="K9338" s="148" t="str">
        <f>IFERROR(VLOOKUP(A9338,DATABARANG!$B$4:$G$20000,5),"")</f>
        <v/>
      </c>
      <c r="L9338" s="149" t="str">
        <f t="shared" si="302"/>
        <v/>
      </c>
      <c r="M9338" s="158" t="str">
        <f t="shared" si="303"/>
        <v/>
      </c>
      <c r="O9338" s="151"/>
    </row>
    <row r="9339" spans="11:15" x14ac:dyDescent="0.3">
      <c r="K9339" s="148" t="str">
        <f>IFERROR(VLOOKUP(A9339,DATABARANG!$B$4:$G$20000,5),"")</f>
        <v/>
      </c>
      <c r="L9339" s="149" t="str">
        <f t="shared" si="302"/>
        <v/>
      </c>
      <c r="M9339" s="158" t="str">
        <f t="shared" si="303"/>
        <v/>
      </c>
      <c r="O9339" s="151"/>
    </row>
    <row r="9340" spans="11:15" x14ac:dyDescent="0.3">
      <c r="K9340" s="148" t="str">
        <f>IFERROR(VLOOKUP(A9340,DATABARANG!$B$4:$G$20000,5),"")</f>
        <v/>
      </c>
      <c r="L9340" s="149" t="str">
        <f t="shared" si="302"/>
        <v/>
      </c>
      <c r="M9340" s="158" t="str">
        <f t="shared" si="303"/>
        <v/>
      </c>
      <c r="O9340" s="151"/>
    </row>
    <row r="9341" spans="11:15" x14ac:dyDescent="0.3">
      <c r="K9341" s="148" t="str">
        <f>IFERROR(VLOOKUP(A9341,DATABARANG!$B$4:$G$20000,5),"")</f>
        <v/>
      </c>
      <c r="L9341" s="149" t="str">
        <f t="shared" si="302"/>
        <v/>
      </c>
      <c r="M9341" s="158" t="str">
        <f t="shared" si="303"/>
        <v/>
      </c>
      <c r="O9341" s="151"/>
    </row>
    <row r="9342" spans="11:15" x14ac:dyDescent="0.3">
      <c r="K9342" s="148" t="str">
        <f>IFERROR(VLOOKUP(A9342,DATABARANG!$B$4:$G$20000,5),"")</f>
        <v/>
      </c>
      <c r="L9342" s="149" t="str">
        <f t="shared" si="302"/>
        <v/>
      </c>
      <c r="M9342" s="158" t="str">
        <f t="shared" si="303"/>
        <v/>
      </c>
      <c r="O9342" s="151"/>
    </row>
    <row r="9343" spans="11:15" x14ac:dyDescent="0.3">
      <c r="K9343" s="148" t="str">
        <f>IFERROR(VLOOKUP(A9343,DATABARANG!$B$4:$G$20000,5),"")</f>
        <v/>
      </c>
      <c r="L9343" s="149" t="str">
        <f t="shared" si="302"/>
        <v/>
      </c>
      <c r="M9343" s="158" t="str">
        <f t="shared" si="303"/>
        <v/>
      </c>
      <c r="O9343" s="151"/>
    </row>
    <row r="9344" spans="11:15" x14ac:dyDescent="0.3">
      <c r="K9344" s="148" t="str">
        <f>IFERROR(VLOOKUP(A9344,DATABARANG!$B$4:$G$20000,5),"")</f>
        <v/>
      </c>
      <c r="L9344" s="149" t="str">
        <f t="shared" si="302"/>
        <v/>
      </c>
      <c r="M9344" s="158" t="str">
        <f t="shared" si="303"/>
        <v/>
      </c>
      <c r="O9344" s="151"/>
    </row>
    <row r="9345" spans="11:15" x14ac:dyDescent="0.3">
      <c r="K9345" s="148" t="str">
        <f>IFERROR(VLOOKUP(A9345,DATABARANG!$B$4:$G$20000,5),"")</f>
        <v/>
      </c>
      <c r="L9345" s="149" t="str">
        <f t="shared" si="302"/>
        <v/>
      </c>
      <c r="M9345" s="158" t="str">
        <f t="shared" si="303"/>
        <v/>
      </c>
      <c r="O9345" s="151"/>
    </row>
    <row r="9346" spans="11:15" x14ac:dyDescent="0.3">
      <c r="K9346" s="148" t="str">
        <f>IFERROR(VLOOKUP(A9346,DATABARANG!$B$4:$G$20000,5),"")</f>
        <v/>
      </c>
      <c r="L9346" s="149" t="str">
        <f t="shared" si="302"/>
        <v/>
      </c>
      <c r="M9346" s="158" t="str">
        <f t="shared" si="303"/>
        <v/>
      </c>
      <c r="O9346" s="151"/>
    </row>
    <row r="9347" spans="11:15" x14ac:dyDescent="0.3">
      <c r="K9347" s="148" t="str">
        <f>IFERROR(VLOOKUP(A9347,DATABARANG!$B$4:$G$20000,5),"")</f>
        <v/>
      </c>
      <c r="L9347" s="149" t="str">
        <f t="shared" si="302"/>
        <v/>
      </c>
      <c r="M9347" s="158" t="str">
        <f t="shared" si="303"/>
        <v/>
      </c>
      <c r="O9347" s="151"/>
    </row>
    <row r="9348" spans="11:15" x14ac:dyDescent="0.3">
      <c r="K9348" s="148" t="str">
        <f>IFERROR(VLOOKUP(A9348,DATABARANG!$B$4:$G$20000,5),"")</f>
        <v/>
      </c>
      <c r="L9348" s="149" t="str">
        <f t="shared" si="302"/>
        <v/>
      </c>
      <c r="M9348" s="158" t="str">
        <f t="shared" si="303"/>
        <v/>
      </c>
      <c r="O9348" s="151"/>
    </row>
    <row r="9349" spans="11:15" x14ac:dyDescent="0.3">
      <c r="K9349" s="148" t="str">
        <f>IFERROR(VLOOKUP(A9349,DATABARANG!$B$4:$G$20000,5),"")</f>
        <v/>
      </c>
      <c r="L9349" s="149" t="str">
        <f t="shared" si="302"/>
        <v/>
      </c>
      <c r="M9349" s="158" t="str">
        <f t="shared" si="303"/>
        <v/>
      </c>
      <c r="O9349" s="151"/>
    </row>
    <row r="9350" spans="11:15" x14ac:dyDescent="0.3">
      <c r="K9350" s="148" t="str">
        <f>IFERROR(VLOOKUP(A9350,DATABARANG!$B$4:$G$20000,5),"")</f>
        <v/>
      </c>
      <c r="L9350" s="149" t="str">
        <f t="shared" ref="L9350:L9413" si="304">IFERROR((E9350-K9350)*G9350,"")</f>
        <v/>
      </c>
      <c r="M9350" s="158" t="str">
        <f t="shared" ref="M9350:M9413" si="305">IF(B9350="","",TEXT(B9350,"DD-MMM"))</f>
        <v/>
      </c>
      <c r="O9350" s="151"/>
    </row>
    <row r="9351" spans="11:15" x14ac:dyDescent="0.3">
      <c r="K9351" s="148" t="str">
        <f>IFERROR(VLOOKUP(A9351,DATABARANG!$B$4:$G$20000,5),"")</f>
        <v/>
      </c>
      <c r="L9351" s="149" t="str">
        <f t="shared" si="304"/>
        <v/>
      </c>
      <c r="M9351" s="158" t="str">
        <f t="shared" si="305"/>
        <v/>
      </c>
      <c r="O9351" s="151"/>
    </row>
    <row r="9352" spans="11:15" x14ac:dyDescent="0.3">
      <c r="K9352" s="148" t="str">
        <f>IFERROR(VLOOKUP(A9352,DATABARANG!$B$4:$G$20000,5),"")</f>
        <v/>
      </c>
      <c r="L9352" s="149" t="str">
        <f t="shared" si="304"/>
        <v/>
      </c>
      <c r="M9352" s="158" t="str">
        <f t="shared" si="305"/>
        <v/>
      </c>
      <c r="O9352" s="151"/>
    </row>
    <row r="9353" spans="11:15" x14ac:dyDescent="0.3">
      <c r="K9353" s="148" t="str">
        <f>IFERROR(VLOOKUP(A9353,DATABARANG!$B$4:$G$20000,5),"")</f>
        <v/>
      </c>
      <c r="L9353" s="149" t="str">
        <f t="shared" si="304"/>
        <v/>
      </c>
      <c r="M9353" s="158" t="str">
        <f t="shared" si="305"/>
        <v/>
      </c>
      <c r="O9353" s="151"/>
    </row>
    <row r="9354" spans="11:15" x14ac:dyDescent="0.3">
      <c r="K9354" s="148" t="str">
        <f>IFERROR(VLOOKUP(A9354,DATABARANG!$B$4:$G$20000,5),"")</f>
        <v/>
      </c>
      <c r="L9354" s="149" t="str">
        <f t="shared" si="304"/>
        <v/>
      </c>
      <c r="M9354" s="158" t="str">
        <f t="shared" si="305"/>
        <v/>
      </c>
      <c r="O9354" s="151"/>
    </row>
    <row r="9355" spans="11:15" x14ac:dyDescent="0.3">
      <c r="K9355" s="148" t="str">
        <f>IFERROR(VLOOKUP(A9355,DATABARANG!$B$4:$G$20000,5),"")</f>
        <v/>
      </c>
      <c r="L9355" s="149" t="str">
        <f t="shared" si="304"/>
        <v/>
      </c>
      <c r="M9355" s="158" t="str">
        <f t="shared" si="305"/>
        <v/>
      </c>
      <c r="O9355" s="151"/>
    </row>
    <row r="9356" spans="11:15" x14ac:dyDescent="0.3">
      <c r="K9356" s="148" t="str">
        <f>IFERROR(VLOOKUP(A9356,DATABARANG!$B$4:$G$20000,5),"")</f>
        <v/>
      </c>
      <c r="L9356" s="149" t="str">
        <f t="shared" si="304"/>
        <v/>
      </c>
      <c r="M9356" s="158" t="str">
        <f t="shared" si="305"/>
        <v/>
      </c>
      <c r="O9356" s="151"/>
    </row>
    <row r="9357" spans="11:15" x14ac:dyDescent="0.3">
      <c r="K9357" s="148" t="str">
        <f>IFERROR(VLOOKUP(A9357,DATABARANG!$B$4:$G$20000,5),"")</f>
        <v/>
      </c>
      <c r="L9357" s="149" t="str">
        <f t="shared" si="304"/>
        <v/>
      </c>
      <c r="M9357" s="158" t="str">
        <f t="shared" si="305"/>
        <v/>
      </c>
      <c r="O9357" s="151"/>
    </row>
    <row r="9358" spans="11:15" x14ac:dyDescent="0.3">
      <c r="K9358" s="148" t="str">
        <f>IFERROR(VLOOKUP(A9358,DATABARANG!$B$4:$G$20000,5),"")</f>
        <v/>
      </c>
      <c r="L9358" s="149" t="str">
        <f t="shared" si="304"/>
        <v/>
      </c>
      <c r="M9358" s="158" t="str">
        <f t="shared" si="305"/>
        <v/>
      </c>
      <c r="O9358" s="151"/>
    </row>
    <row r="9359" spans="11:15" x14ac:dyDescent="0.3">
      <c r="K9359" s="148" t="str">
        <f>IFERROR(VLOOKUP(A9359,DATABARANG!$B$4:$G$20000,5),"")</f>
        <v/>
      </c>
      <c r="L9359" s="149" t="str">
        <f t="shared" si="304"/>
        <v/>
      </c>
      <c r="M9359" s="158" t="str">
        <f t="shared" si="305"/>
        <v/>
      </c>
      <c r="O9359" s="151"/>
    </row>
    <row r="9360" spans="11:15" x14ac:dyDescent="0.3">
      <c r="K9360" s="148" t="str">
        <f>IFERROR(VLOOKUP(A9360,DATABARANG!$B$4:$G$20000,5),"")</f>
        <v/>
      </c>
      <c r="L9360" s="149" t="str">
        <f t="shared" si="304"/>
        <v/>
      </c>
      <c r="M9360" s="158" t="str">
        <f t="shared" si="305"/>
        <v/>
      </c>
      <c r="O9360" s="151"/>
    </row>
    <row r="9361" spans="11:15" x14ac:dyDescent="0.3">
      <c r="K9361" s="148" t="str">
        <f>IFERROR(VLOOKUP(A9361,DATABARANG!$B$4:$G$20000,5),"")</f>
        <v/>
      </c>
      <c r="L9361" s="149" t="str">
        <f t="shared" si="304"/>
        <v/>
      </c>
      <c r="M9361" s="158" t="str">
        <f t="shared" si="305"/>
        <v/>
      </c>
      <c r="O9361" s="151"/>
    </row>
    <row r="9362" spans="11:15" x14ac:dyDescent="0.3">
      <c r="K9362" s="148" t="str">
        <f>IFERROR(VLOOKUP(A9362,DATABARANG!$B$4:$G$20000,5),"")</f>
        <v/>
      </c>
      <c r="L9362" s="149" t="str">
        <f t="shared" si="304"/>
        <v/>
      </c>
      <c r="M9362" s="158" t="str">
        <f t="shared" si="305"/>
        <v/>
      </c>
      <c r="O9362" s="151"/>
    </row>
    <row r="9363" spans="11:15" x14ac:dyDescent="0.3">
      <c r="K9363" s="148" t="str">
        <f>IFERROR(VLOOKUP(A9363,DATABARANG!$B$4:$G$20000,5),"")</f>
        <v/>
      </c>
      <c r="L9363" s="149" t="str">
        <f t="shared" si="304"/>
        <v/>
      </c>
      <c r="M9363" s="158" t="str">
        <f t="shared" si="305"/>
        <v/>
      </c>
      <c r="O9363" s="151"/>
    </row>
    <row r="9364" spans="11:15" x14ac:dyDescent="0.3">
      <c r="K9364" s="148" t="str">
        <f>IFERROR(VLOOKUP(A9364,DATABARANG!$B$4:$G$20000,5),"")</f>
        <v/>
      </c>
      <c r="L9364" s="149" t="str">
        <f t="shared" si="304"/>
        <v/>
      </c>
      <c r="M9364" s="158" t="str">
        <f t="shared" si="305"/>
        <v/>
      </c>
      <c r="O9364" s="151"/>
    </row>
    <row r="9365" spans="11:15" x14ac:dyDescent="0.3">
      <c r="K9365" s="148" t="str">
        <f>IFERROR(VLOOKUP(A9365,DATABARANG!$B$4:$G$20000,5),"")</f>
        <v/>
      </c>
      <c r="L9365" s="149" t="str">
        <f t="shared" si="304"/>
        <v/>
      </c>
      <c r="M9365" s="158" t="str">
        <f t="shared" si="305"/>
        <v/>
      </c>
      <c r="O9365" s="151"/>
    </row>
    <row r="9366" spans="11:15" x14ac:dyDescent="0.3">
      <c r="K9366" s="148" t="str">
        <f>IFERROR(VLOOKUP(A9366,DATABARANG!$B$4:$G$20000,5),"")</f>
        <v/>
      </c>
      <c r="L9366" s="149" t="str">
        <f t="shared" si="304"/>
        <v/>
      </c>
      <c r="M9366" s="158" t="str">
        <f t="shared" si="305"/>
        <v/>
      </c>
      <c r="O9366" s="151"/>
    </row>
    <row r="9367" spans="11:15" x14ac:dyDescent="0.3">
      <c r="K9367" s="148" t="str">
        <f>IFERROR(VLOOKUP(A9367,DATABARANG!$B$4:$G$20000,5),"")</f>
        <v/>
      </c>
      <c r="L9367" s="149" t="str">
        <f t="shared" si="304"/>
        <v/>
      </c>
      <c r="M9367" s="158" t="str">
        <f t="shared" si="305"/>
        <v/>
      </c>
      <c r="O9367" s="151"/>
    </row>
    <row r="9368" spans="11:15" x14ac:dyDescent="0.3">
      <c r="K9368" s="148" t="str">
        <f>IFERROR(VLOOKUP(A9368,DATABARANG!$B$4:$G$20000,5),"")</f>
        <v/>
      </c>
      <c r="L9368" s="149" t="str">
        <f t="shared" si="304"/>
        <v/>
      </c>
      <c r="M9368" s="158" t="str">
        <f t="shared" si="305"/>
        <v/>
      </c>
      <c r="O9368" s="151"/>
    </row>
    <row r="9369" spans="11:15" x14ac:dyDescent="0.3">
      <c r="K9369" s="148" t="str">
        <f>IFERROR(VLOOKUP(A9369,DATABARANG!$B$4:$G$20000,5),"")</f>
        <v/>
      </c>
      <c r="L9369" s="149" t="str">
        <f t="shared" si="304"/>
        <v/>
      </c>
      <c r="M9369" s="158" t="str">
        <f t="shared" si="305"/>
        <v/>
      </c>
      <c r="O9369" s="151"/>
    </row>
    <row r="9370" spans="11:15" x14ac:dyDescent="0.3">
      <c r="K9370" s="148" t="str">
        <f>IFERROR(VLOOKUP(A9370,DATABARANG!$B$4:$G$20000,5),"")</f>
        <v/>
      </c>
      <c r="L9370" s="149" t="str">
        <f t="shared" si="304"/>
        <v/>
      </c>
      <c r="M9370" s="158" t="str">
        <f t="shared" si="305"/>
        <v/>
      </c>
      <c r="O9370" s="151"/>
    </row>
    <row r="9371" spans="11:15" x14ac:dyDescent="0.3">
      <c r="K9371" s="148" t="str">
        <f>IFERROR(VLOOKUP(A9371,DATABARANG!$B$4:$G$20000,5),"")</f>
        <v/>
      </c>
      <c r="L9371" s="149" t="str">
        <f t="shared" si="304"/>
        <v/>
      </c>
      <c r="M9371" s="158" t="str">
        <f t="shared" si="305"/>
        <v/>
      </c>
      <c r="O9371" s="151"/>
    </row>
    <row r="9372" spans="11:15" x14ac:dyDescent="0.3">
      <c r="K9372" s="148" t="str">
        <f>IFERROR(VLOOKUP(A9372,DATABARANG!$B$4:$G$20000,5),"")</f>
        <v/>
      </c>
      <c r="L9372" s="149" t="str">
        <f t="shared" si="304"/>
        <v/>
      </c>
      <c r="M9372" s="158" t="str">
        <f t="shared" si="305"/>
        <v/>
      </c>
      <c r="O9372" s="151"/>
    </row>
    <row r="9373" spans="11:15" x14ac:dyDescent="0.3">
      <c r="K9373" s="148" t="str">
        <f>IFERROR(VLOOKUP(A9373,DATABARANG!$B$4:$G$20000,5),"")</f>
        <v/>
      </c>
      <c r="L9373" s="149" t="str">
        <f t="shared" si="304"/>
        <v/>
      </c>
      <c r="M9373" s="158" t="str">
        <f t="shared" si="305"/>
        <v/>
      </c>
      <c r="O9373" s="151"/>
    </row>
    <row r="9374" spans="11:15" x14ac:dyDescent="0.3">
      <c r="K9374" s="148" t="str">
        <f>IFERROR(VLOOKUP(A9374,DATABARANG!$B$4:$G$20000,5),"")</f>
        <v/>
      </c>
      <c r="L9374" s="149" t="str">
        <f t="shared" si="304"/>
        <v/>
      </c>
      <c r="M9374" s="158" t="str">
        <f t="shared" si="305"/>
        <v/>
      </c>
      <c r="O9374" s="151"/>
    </row>
    <row r="9375" spans="11:15" x14ac:dyDescent="0.3">
      <c r="K9375" s="148" t="str">
        <f>IFERROR(VLOOKUP(A9375,DATABARANG!$B$4:$G$20000,5),"")</f>
        <v/>
      </c>
      <c r="L9375" s="149" t="str">
        <f t="shared" si="304"/>
        <v/>
      </c>
      <c r="M9375" s="158" t="str">
        <f t="shared" si="305"/>
        <v/>
      </c>
      <c r="O9375" s="151"/>
    </row>
    <row r="9376" spans="11:15" x14ac:dyDescent="0.3">
      <c r="K9376" s="148" t="str">
        <f>IFERROR(VLOOKUP(A9376,DATABARANG!$B$4:$G$20000,5),"")</f>
        <v/>
      </c>
      <c r="L9376" s="149" t="str">
        <f t="shared" si="304"/>
        <v/>
      </c>
      <c r="M9376" s="158" t="str">
        <f t="shared" si="305"/>
        <v/>
      </c>
      <c r="O9376" s="151"/>
    </row>
    <row r="9377" spans="11:15" x14ac:dyDescent="0.3">
      <c r="K9377" s="148" t="str">
        <f>IFERROR(VLOOKUP(A9377,DATABARANG!$B$4:$G$20000,5),"")</f>
        <v/>
      </c>
      <c r="L9377" s="149" t="str">
        <f t="shared" si="304"/>
        <v/>
      </c>
      <c r="M9377" s="158" t="str">
        <f t="shared" si="305"/>
        <v/>
      </c>
      <c r="O9377" s="151"/>
    </row>
    <row r="9378" spans="11:15" x14ac:dyDescent="0.3">
      <c r="K9378" s="148" t="str">
        <f>IFERROR(VLOOKUP(A9378,DATABARANG!$B$4:$G$20000,5),"")</f>
        <v/>
      </c>
      <c r="L9378" s="149" t="str">
        <f t="shared" si="304"/>
        <v/>
      </c>
      <c r="M9378" s="158" t="str">
        <f t="shared" si="305"/>
        <v/>
      </c>
      <c r="O9378" s="151"/>
    </row>
    <row r="9379" spans="11:15" x14ac:dyDescent="0.3">
      <c r="K9379" s="148" t="str">
        <f>IFERROR(VLOOKUP(A9379,DATABARANG!$B$4:$G$20000,5),"")</f>
        <v/>
      </c>
      <c r="L9379" s="149" t="str">
        <f t="shared" si="304"/>
        <v/>
      </c>
      <c r="M9379" s="158" t="str">
        <f t="shared" si="305"/>
        <v/>
      </c>
      <c r="O9379" s="151"/>
    </row>
    <row r="9380" spans="11:15" x14ac:dyDescent="0.3">
      <c r="K9380" s="148" t="str">
        <f>IFERROR(VLOOKUP(A9380,DATABARANG!$B$4:$G$20000,5),"")</f>
        <v/>
      </c>
      <c r="L9380" s="149" t="str">
        <f t="shared" si="304"/>
        <v/>
      </c>
      <c r="M9380" s="158" t="str">
        <f t="shared" si="305"/>
        <v/>
      </c>
      <c r="O9380" s="151"/>
    </row>
    <row r="9381" spans="11:15" x14ac:dyDescent="0.3">
      <c r="K9381" s="148" t="str">
        <f>IFERROR(VLOOKUP(A9381,DATABARANG!$B$4:$G$20000,5),"")</f>
        <v/>
      </c>
      <c r="L9381" s="149" t="str">
        <f t="shared" si="304"/>
        <v/>
      </c>
      <c r="M9381" s="158" t="str">
        <f t="shared" si="305"/>
        <v/>
      </c>
      <c r="O9381" s="151"/>
    </row>
    <row r="9382" spans="11:15" x14ac:dyDescent="0.3">
      <c r="K9382" s="148" t="str">
        <f>IFERROR(VLOOKUP(A9382,DATABARANG!$B$4:$G$20000,5),"")</f>
        <v/>
      </c>
      <c r="L9382" s="149" t="str">
        <f t="shared" si="304"/>
        <v/>
      </c>
      <c r="M9382" s="158" t="str">
        <f t="shared" si="305"/>
        <v/>
      </c>
      <c r="O9382" s="151"/>
    </row>
    <row r="9383" spans="11:15" x14ac:dyDescent="0.3">
      <c r="K9383" s="148" t="str">
        <f>IFERROR(VLOOKUP(A9383,DATABARANG!$B$4:$G$20000,5),"")</f>
        <v/>
      </c>
      <c r="L9383" s="149" t="str">
        <f t="shared" si="304"/>
        <v/>
      </c>
      <c r="M9383" s="158" t="str">
        <f t="shared" si="305"/>
        <v/>
      </c>
      <c r="O9383" s="151"/>
    </row>
    <row r="9384" spans="11:15" x14ac:dyDescent="0.3">
      <c r="K9384" s="148" t="str">
        <f>IFERROR(VLOOKUP(A9384,DATABARANG!$B$4:$G$20000,5),"")</f>
        <v/>
      </c>
      <c r="L9384" s="149" t="str">
        <f t="shared" si="304"/>
        <v/>
      </c>
      <c r="M9384" s="158" t="str">
        <f t="shared" si="305"/>
        <v/>
      </c>
      <c r="O9384" s="151"/>
    </row>
    <row r="9385" spans="11:15" x14ac:dyDescent="0.3">
      <c r="K9385" s="148" t="str">
        <f>IFERROR(VLOOKUP(A9385,DATABARANG!$B$4:$G$20000,5),"")</f>
        <v/>
      </c>
      <c r="L9385" s="149" t="str">
        <f t="shared" si="304"/>
        <v/>
      </c>
      <c r="M9385" s="158" t="str">
        <f t="shared" si="305"/>
        <v/>
      </c>
      <c r="O9385" s="151"/>
    </row>
    <row r="9386" spans="11:15" x14ac:dyDescent="0.3">
      <c r="K9386" s="148" t="str">
        <f>IFERROR(VLOOKUP(A9386,DATABARANG!$B$4:$G$20000,5),"")</f>
        <v/>
      </c>
      <c r="L9386" s="149" t="str">
        <f t="shared" si="304"/>
        <v/>
      </c>
      <c r="M9386" s="158" t="str">
        <f t="shared" si="305"/>
        <v/>
      </c>
      <c r="O9386" s="151"/>
    </row>
    <row r="9387" spans="11:15" x14ac:dyDescent="0.3">
      <c r="K9387" s="148" t="str">
        <f>IFERROR(VLOOKUP(A9387,DATABARANG!$B$4:$G$20000,5),"")</f>
        <v/>
      </c>
      <c r="L9387" s="149" t="str">
        <f t="shared" si="304"/>
        <v/>
      </c>
      <c r="M9387" s="158" t="str">
        <f t="shared" si="305"/>
        <v/>
      </c>
      <c r="O9387" s="151"/>
    </row>
    <row r="9388" spans="11:15" x14ac:dyDescent="0.3">
      <c r="K9388" s="148" t="str">
        <f>IFERROR(VLOOKUP(A9388,DATABARANG!$B$4:$G$20000,5),"")</f>
        <v/>
      </c>
      <c r="L9388" s="149" t="str">
        <f t="shared" si="304"/>
        <v/>
      </c>
      <c r="M9388" s="158" t="str">
        <f t="shared" si="305"/>
        <v/>
      </c>
      <c r="O9388" s="151"/>
    </row>
    <row r="9389" spans="11:15" x14ac:dyDescent="0.3">
      <c r="K9389" s="148" t="str">
        <f>IFERROR(VLOOKUP(A9389,DATABARANG!$B$4:$G$20000,5),"")</f>
        <v/>
      </c>
      <c r="L9389" s="149" t="str">
        <f t="shared" si="304"/>
        <v/>
      </c>
      <c r="M9389" s="158" t="str">
        <f t="shared" si="305"/>
        <v/>
      </c>
      <c r="O9389" s="151"/>
    </row>
    <row r="9390" spans="11:15" x14ac:dyDescent="0.3">
      <c r="K9390" s="148" t="str">
        <f>IFERROR(VLOOKUP(A9390,DATABARANG!$B$4:$G$20000,5),"")</f>
        <v/>
      </c>
      <c r="L9390" s="149" t="str">
        <f t="shared" si="304"/>
        <v/>
      </c>
      <c r="M9390" s="158" t="str">
        <f t="shared" si="305"/>
        <v/>
      </c>
      <c r="O9390" s="151"/>
    </row>
    <row r="9391" spans="11:15" x14ac:dyDescent="0.3">
      <c r="K9391" s="148" t="str">
        <f>IFERROR(VLOOKUP(A9391,DATABARANG!$B$4:$G$20000,5),"")</f>
        <v/>
      </c>
      <c r="L9391" s="149" t="str">
        <f t="shared" si="304"/>
        <v/>
      </c>
      <c r="M9391" s="158" t="str">
        <f t="shared" si="305"/>
        <v/>
      </c>
      <c r="O9391" s="151"/>
    </row>
    <row r="9392" spans="11:15" x14ac:dyDescent="0.3">
      <c r="K9392" s="148" t="str">
        <f>IFERROR(VLOOKUP(A9392,DATABARANG!$B$4:$G$20000,5),"")</f>
        <v/>
      </c>
      <c r="L9392" s="149" t="str">
        <f t="shared" si="304"/>
        <v/>
      </c>
      <c r="M9392" s="158" t="str">
        <f t="shared" si="305"/>
        <v/>
      </c>
      <c r="O9392" s="151"/>
    </row>
    <row r="9393" spans="11:15" x14ac:dyDescent="0.3">
      <c r="K9393" s="148" t="str">
        <f>IFERROR(VLOOKUP(A9393,DATABARANG!$B$4:$G$20000,5),"")</f>
        <v/>
      </c>
      <c r="L9393" s="149" t="str">
        <f t="shared" si="304"/>
        <v/>
      </c>
      <c r="M9393" s="158" t="str">
        <f t="shared" si="305"/>
        <v/>
      </c>
      <c r="O9393" s="151"/>
    </row>
    <row r="9394" spans="11:15" x14ac:dyDescent="0.3">
      <c r="K9394" s="148" t="str">
        <f>IFERROR(VLOOKUP(A9394,DATABARANG!$B$4:$G$20000,5),"")</f>
        <v/>
      </c>
      <c r="L9394" s="149" t="str">
        <f t="shared" si="304"/>
        <v/>
      </c>
      <c r="M9394" s="158" t="str">
        <f t="shared" si="305"/>
        <v/>
      </c>
      <c r="O9394" s="151"/>
    </row>
    <row r="9395" spans="11:15" x14ac:dyDescent="0.3">
      <c r="K9395" s="148" t="str">
        <f>IFERROR(VLOOKUP(A9395,DATABARANG!$B$4:$G$20000,5),"")</f>
        <v/>
      </c>
      <c r="L9395" s="149" t="str">
        <f t="shared" si="304"/>
        <v/>
      </c>
      <c r="M9395" s="158" t="str">
        <f t="shared" si="305"/>
        <v/>
      </c>
      <c r="O9395" s="151"/>
    </row>
    <row r="9396" spans="11:15" x14ac:dyDescent="0.3">
      <c r="K9396" s="148" t="str">
        <f>IFERROR(VLOOKUP(A9396,DATABARANG!$B$4:$G$20000,5),"")</f>
        <v/>
      </c>
      <c r="L9396" s="149" t="str">
        <f t="shared" si="304"/>
        <v/>
      </c>
      <c r="M9396" s="158" t="str">
        <f t="shared" si="305"/>
        <v/>
      </c>
      <c r="O9396" s="151"/>
    </row>
    <row r="9397" spans="11:15" x14ac:dyDescent="0.3">
      <c r="K9397" s="148" t="str">
        <f>IFERROR(VLOOKUP(A9397,DATABARANG!$B$4:$G$20000,5),"")</f>
        <v/>
      </c>
      <c r="L9397" s="149" t="str">
        <f t="shared" si="304"/>
        <v/>
      </c>
      <c r="M9397" s="158" t="str">
        <f t="shared" si="305"/>
        <v/>
      </c>
      <c r="O9397" s="151"/>
    </row>
    <row r="9398" spans="11:15" x14ac:dyDescent="0.3">
      <c r="K9398" s="148" t="str">
        <f>IFERROR(VLOOKUP(A9398,DATABARANG!$B$4:$G$20000,5),"")</f>
        <v/>
      </c>
      <c r="L9398" s="149" t="str">
        <f t="shared" si="304"/>
        <v/>
      </c>
      <c r="M9398" s="158" t="str">
        <f t="shared" si="305"/>
        <v/>
      </c>
      <c r="O9398" s="151"/>
    </row>
    <row r="9399" spans="11:15" x14ac:dyDescent="0.3">
      <c r="K9399" s="148" t="str">
        <f>IFERROR(VLOOKUP(A9399,DATABARANG!$B$4:$G$20000,5),"")</f>
        <v/>
      </c>
      <c r="L9399" s="149" t="str">
        <f t="shared" si="304"/>
        <v/>
      </c>
      <c r="M9399" s="158" t="str">
        <f t="shared" si="305"/>
        <v/>
      </c>
      <c r="O9399" s="151"/>
    </row>
    <row r="9400" spans="11:15" x14ac:dyDescent="0.3">
      <c r="K9400" s="148" t="str">
        <f>IFERROR(VLOOKUP(A9400,DATABARANG!$B$4:$G$20000,5),"")</f>
        <v/>
      </c>
      <c r="L9400" s="149" t="str">
        <f t="shared" si="304"/>
        <v/>
      </c>
      <c r="M9400" s="158" t="str">
        <f t="shared" si="305"/>
        <v/>
      </c>
      <c r="O9400" s="151"/>
    </row>
    <row r="9401" spans="11:15" x14ac:dyDescent="0.3">
      <c r="K9401" s="148" t="str">
        <f>IFERROR(VLOOKUP(A9401,DATABARANG!$B$4:$G$20000,5),"")</f>
        <v/>
      </c>
      <c r="L9401" s="149" t="str">
        <f t="shared" si="304"/>
        <v/>
      </c>
      <c r="M9401" s="158" t="str">
        <f t="shared" si="305"/>
        <v/>
      </c>
      <c r="O9401" s="151"/>
    </row>
    <row r="9402" spans="11:15" x14ac:dyDescent="0.3">
      <c r="K9402" s="148" t="str">
        <f>IFERROR(VLOOKUP(A9402,DATABARANG!$B$4:$G$20000,5),"")</f>
        <v/>
      </c>
      <c r="L9402" s="149" t="str">
        <f t="shared" si="304"/>
        <v/>
      </c>
      <c r="M9402" s="158" t="str">
        <f t="shared" si="305"/>
        <v/>
      </c>
      <c r="O9402" s="151"/>
    </row>
    <row r="9403" spans="11:15" x14ac:dyDescent="0.3">
      <c r="K9403" s="148" t="str">
        <f>IFERROR(VLOOKUP(A9403,DATABARANG!$B$4:$G$20000,5),"")</f>
        <v/>
      </c>
      <c r="L9403" s="149" t="str">
        <f t="shared" si="304"/>
        <v/>
      </c>
      <c r="M9403" s="158" t="str">
        <f t="shared" si="305"/>
        <v/>
      </c>
      <c r="O9403" s="151"/>
    </row>
    <row r="9404" spans="11:15" x14ac:dyDescent="0.3">
      <c r="K9404" s="148" t="str">
        <f>IFERROR(VLOOKUP(A9404,DATABARANG!$B$4:$G$20000,5),"")</f>
        <v/>
      </c>
      <c r="L9404" s="149" t="str">
        <f t="shared" si="304"/>
        <v/>
      </c>
      <c r="M9404" s="158" t="str">
        <f t="shared" si="305"/>
        <v/>
      </c>
      <c r="O9404" s="151"/>
    </row>
    <row r="9405" spans="11:15" x14ac:dyDescent="0.3">
      <c r="K9405" s="148" t="str">
        <f>IFERROR(VLOOKUP(A9405,DATABARANG!$B$4:$G$20000,5),"")</f>
        <v/>
      </c>
      <c r="L9405" s="149" t="str">
        <f t="shared" si="304"/>
        <v/>
      </c>
      <c r="M9405" s="158" t="str">
        <f t="shared" si="305"/>
        <v/>
      </c>
      <c r="O9405" s="151"/>
    </row>
    <row r="9406" spans="11:15" x14ac:dyDescent="0.3">
      <c r="K9406" s="148" t="str">
        <f>IFERROR(VLOOKUP(A9406,DATABARANG!$B$4:$G$20000,5),"")</f>
        <v/>
      </c>
      <c r="L9406" s="149" t="str">
        <f t="shared" si="304"/>
        <v/>
      </c>
      <c r="M9406" s="158" t="str">
        <f t="shared" si="305"/>
        <v/>
      </c>
      <c r="O9406" s="151"/>
    </row>
    <row r="9407" spans="11:15" x14ac:dyDescent="0.3">
      <c r="K9407" s="148" t="str">
        <f>IFERROR(VLOOKUP(A9407,DATABARANG!$B$4:$G$20000,5),"")</f>
        <v/>
      </c>
      <c r="L9407" s="149" t="str">
        <f t="shared" si="304"/>
        <v/>
      </c>
      <c r="M9407" s="158" t="str">
        <f t="shared" si="305"/>
        <v/>
      </c>
      <c r="O9407" s="151"/>
    </row>
    <row r="9408" spans="11:15" x14ac:dyDescent="0.3">
      <c r="K9408" s="148" t="str">
        <f>IFERROR(VLOOKUP(A9408,DATABARANG!$B$4:$G$20000,5),"")</f>
        <v/>
      </c>
      <c r="L9408" s="149" t="str">
        <f t="shared" si="304"/>
        <v/>
      </c>
      <c r="M9408" s="158" t="str">
        <f t="shared" si="305"/>
        <v/>
      </c>
      <c r="O9408" s="151"/>
    </row>
    <row r="9409" spans="11:15" x14ac:dyDescent="0.3">
      <c r="K9409" s="148" t="str">
        <f>IFERROR(VLOOKUP(A9409,DATABARANG!$B$4:$G$20000,5),"")</f>
        <v/>
      </c>
      <c r="L9409" s="149" t="str">
        <f t="shared" si="304"/>
        <v/>
      </c>
      <c r="M9409" s="158" t="str">
        <f t="shared" si="305"/>
        <v/>
      </c>
      <c r="O9409" s="151"/>
    </row>
    <row r="9410" spans="11:15" x14ac:dyDescent="0.3">
      <c r="K9410" s="148" t="str">
        <f>IFERROR(VLOOKUP(A9410,DATABARANG!$B$4:$G$20000,5),"")</f>
        <v/>
      </c>
      <c r="L9410" s="149" t="str">
        <f t="shared" si="304"/>
        <v/>
      </c>
      <c r="M9410" s="158" t="str">
        <f t="shared" si="305"/>
        <v/>
      </c>
      <c r="O9410" s="151"/>
    </row>
    <row r="9411" spans="11:15" x14ac:dyDescent="0.3">
      <c r="K9411" s="148" t="str">
        <f>IFERROR(VLOOKUP(A9411,DATABARANG!$B$4:$G$20000,5),"")</f>
        <v/>
      </c>
      <c r="L9411" s="149" t="str">
        <f t="shared" si="304"/>
        <v/>
      </c>
      <c r="M9411" s="158" t="str">
        <f t="shared" si="305"/>
        <v/>
      </c>
      <c r="O9411" s="151"/>
    </row>
    <row r="9412" spans="11:15" x14ac:dyDescent="0.3">
      <c r="K9412" s="148" t="str">
        <f>IFERROR(VLOOKUP(A9412,DATABARANG!$B$4:$G$20000,5),"")</f>
        <v/>
      </c>
      <c r="L9412" s="149" t="str">
        <f t="shared" si="304"/>
        <v/>
      </c>
      <c r="M9412" s="158" t="str">
        <f t="shared" si="305"/>
        <v/>
      </c>
      <c r="O9412" s="151"/>
    </row>
    <row r="9413" spans="11:15" x14ac:dyDescent="0.3">
      <c r="K9413" s="148" t="str">
        <f>IFERROR(VLOOKUP(A9413,DATABARANG!$B$4:$G$20000,5),"")</f>
        <v/>
      </c>
      <c r="L9413" s="149" t="str">
        <f t="shared" si="304"/>
        <v/>
      </c>
      <c r="M9413" s="158" t="str">
        <f t="shared" si="305"/>
        <v/>
      </c>
      <c r="O9413" s="151"/>
    </row>
    <row r="9414" spans="11:15" x14ac:dyDescent="0.3">
      <c r="K9414" s="148" t="str">
        <f>IFERROR(VLOOKUP(A9414,DATABARANG!$B$4:$G$20000,5),"")</f>
        <v/>
      </c>
      <c r="L9414" s="149" t="str">
        <f t="shared" ref="L9414:L9477" si="306">IFERROR((E9414-K9414)*G9414,"")</f>
        <v/>
      </c>
      <c r="M9414" s="158" t="str">
        <f t="shared" ref="M9414:M9477" si="307">IF(B9414="","",TEXT(B9414,"DD-MMM"))</f>
        <v/>
      </c>
      <c r="O9414" s="151"/>
    </row>
    <row r="9415" spans="11:15" x14ac:dyDescent="0.3">
      <c r="K9415" s="148" t="str">
        <f>IFERROR(VLOOKUP(A9415,DATABARANG!$B$4:$G$20000,5),"")</f>
        <v/>
      </c>
      <c r="L9415" s="149" t="str">
        <f t="shared" si="306"/>
        <v/>
      </c>
      <c r="M9415" s="158" t="str">
        <f t="shared" si="307"/>
        <v/>
      </c>
      <c r="O9415" s="151"/>
    </row>
    <row r="9416" spans="11:15" x14ac:dyDescent="0.3">
      <c r="K9416" s="148" t="str">
        <f>IFERROR(VLOOKUP(A9416,DATABARANG!$B$4:$G$20000,5),"")</f>
        <v/>
      </c>
      <c r="L9416" s="149" t="str">
        <f t="shared" si="306"/>
        <v/>
      </c>
      <c r="M9416" s="158" t="str">
        <f t="shared" si="307"/>
        <v/>
      </c>
      <c r="O9416" s="151"/>
    </row>
    <row r="9417" spans="11:15" x14ac:dyDescent="0.3">
      <c r="K9417" s="148" t="str">
        <f>IFERROR(VLOOKUP(A9417,DATABARANG!$B$4:$G$20000,5),"")</f>
        <v/>
      </c>
      <c r="L9417" s="149" t="str">
        <f t="shared" si="306"/>
        <v/>
      </c>
      <c r="M9417" s="158" t="str">
        <f t="shared" si="307"/>
        <v/>
      </c>
      <c r="O9417" s="151"/>
    </row>
    <row r="9418" spans="11:15" x14ac:dyDescent="0.3">
      <c r="K9418" s="148" t="str">
        <f>IFERROR(VLOOKUP(A9418,DATABARANG!$B$4:$G$20000,5),"")</f>
        <v/>
      </c>
      <c r="L9418" s="149" t="str">
        <f t="shared" si="306"/>
        <v/>
      </c>
      <c r="M9418" s="158" t="str">
        <f t="shared" si="307"/>
        <v/>
      </c>
      <c r="O9418" s="151"/>
    </row>
    <row r="9419" spans="11:15" x14ac:dyDescent="0.3">
      <c r="K9419" s="148" t="str">
        <f>IFERROR(VLOOKUP(A9419,DATABARANG!$B$4:$G$20000,5),"")</f>
        <v/>
      </c>
      <c r="L9419" s="149" t="str">
        <f t="shared" si="306"/>
        <v/>
      </c>
      <c r="M9419" s="158" t="str">
        <f t="shared" si="307"/>
        <v/>
      </c>
      <c r="O9419" s="151"/>
    </row>
    <row r="9420" spans="11:15" x14ac:dyDescent="0.3">
      <c r="K9420" s="148" t="str">
        <f>IFERROR(VLOOKUP(A9420,DATABARANG!$B$4:$G$20000,5),"")</f>
        <v/>
      </c>
      <c r="L9420" s="149" t="str">
        <f t="shared" si="306"/>
        <v/>
      </c>
      <c r="M9420" s="158" t="str">
        <f t="shared" si="307"/>
        <v/>
      </c>
      <c r="O9420" s="151"/>
    </row>
    <row r="9421" spans="11:15" x14ac:dyDescent="0.3">
      <c r="K9421" s="148" t="str">
        <f>IFERROR(VLOOKUP(A9421,DATABARANG!$B$4:$G$20000,5),"")</f>
        <v/>
      </c>
      <c r="L9421" s="149" t="str">
        <f t="shared" si="306"/>
        <v/>
      </c>
      <c r="M9421" s="158" t="str">
        <f t="shared" si="307"/>
        <v/>
      </c>
      <c r="O9421" s="151"/>
    </row>
    <row r="9422" spans="11:15" x14ac:dyDescent="0.3">
      <c r="K9422" s="148" t="str">
        <f>IFERROR(VLOOKUP(A9422,DATABARANG!$B$4:$G$20000,5),"")</f>
        <v/>
      </c>
      <c r="L9422" s="149" t="str">
        <f t="shared" si="306"/>
        <v/>
      </c>
      <c r="M9422" s="158" t="str">
        <f t="shared" si="307"/>
        <v/>
      </c>
      <c r="O9422" s="151"/>
    </row>
    <row r="9423" spans="11:15" x14ac:dyDescent="0.3">
      <c r="K9423" s="148" t="str">
        <f>IFERROR(VLOOKUP(A9423,DATABARANG!$B$4:$G$20000,5),"")</f>
        <v/>
      </c>
      <c r="L9423" s="149" t="str">
        <f t="shared" si="306"/>
        <v/>
      </c>
      <c r="M9423" s="158" t="str">
        <f t="shared" si="307"/>
        <v/>
      </c>
      <c r="O9423" s="151"/>
    </row>
    <row r="9424" spans="11:15" x14ac:dyDescent="0.3">
      <c r="K9424" s="148" t="str">
        <f>IFERROR(VLOOKUP(A9424,DATABARANG!$B$4:$G$20000,5),"")</f>
        <v/>
      </c>
      <c r="L9424" s="149" t="str">
        <f t="shared" si="306"/>
        <v/>
      </c>
      <c r="M9424" s="158" t="str">
        <f t="shared" si="307"/>
        <v/>
      </c>
      <c r="O9424" s="151"/>
    </row>
    <row r="9425" spans="11:15" x14ac:dyDescent="0.3">
      <c r="K9425" s="148" t="str">
        <f>IFERROR(VLOOKUP(A9425,DATABARANG!$B$4:$G$20000,5),"")</f>
        <v/>
      </c>
      <c r="L9425" s="149" t="str">
        <f t="shared" si="306"/>
        <v/>
      </c>
      <c r="M9425" s="158" t="str">
        <f t="shared" si="307"/>
        <v/>
      </c>
      <c r="O9425" s="151"/>
    </row>
    <row r="9426" spans="11:15" x14ac:dyDescent="0.3">
      <c r="K9426" s="148" t="str">
        <f>IFERROR(VLOOKUP(A9426,DATABARANG!$B$4:$G$20000,5),"")</f>
        <v/>
      </c>
      <c r="L9426" s="149" t="str">
        <f t="shared" si="306"/>
        <v/>
      </c>
      <c r="M9426" s="158" t="str">
        <f t="shared" si="307"/>
        <v/>
      </c>
      <c r="O9426" s="151"/>
    </row>
    <row r="9427" spans="11:15" x14ac:dyDescent="0.3">
      <c r="K9427" s="148" t="str">
        <f>IFERROR(VLOOKUP(A9427,DATABARANG!$B$4:$G$20000,5),"")</f>
        <v/>
      </c>
      <c r="L9427" s="149" t="str">
        <f t="shared" si="306"/>
        <v/>
      </c>
      <c r="M9427" s="158" t="str">
        <f t="shared" si="307"/>
        <v/>
      </c>
      <c r="O9427" s="151"/>
    </row>
    <row r="9428" spans="11:15" x14ac:dyDescent="0.3">
      <c r="K9428" s="148" t="str">
        <f>IFERROR(VLOOKUP(A9428,DATABARANG!$B$4:$G$20000,5),"")</f>
        <v/>
      </c>
      <c r="L9428" s="149" t="str">
        <f t="shared" si="306"/>
        <v/>
      </c>
      <c r="M9428" s="158" t="str">
        <f t="shared" si="307"/>
        <v/>
      </c>
      <c r="O9428" s="151"/>
    </row>
    <row r="9429" spans="11:15" x14ac:dyDescent="0.3">
      <c r="K9429" s="148" t="str">
        <f>IFERROR(VLOOKUP(A9429,DATABARANG!$B$4:$G$20000,5),"")</f>
        <v/>
      </c>
      <c r="L9429" s="149" t="str">
        <f t="shared" si="306"/>
        <v/>
      </c>
      <c r="M9429" s="158" t="str">
        <f t="shared" si="307"/>
        <v/>
      </c>
      <c r="O9429" s="151"/>
    </row>
    <row r="9430" spans="11:15" x14ac:dyDescent="0.3">
      <c r="K9430" s="148" t="str">
        <f>IFERROR(VLOOKUP(A9430,DATABARANG!$B$4:$G$20000,5),"")</f>
        <v/>
      </c>
      <c r="L9430" s="149" t="str">
        <f t="shared" si="306"/>
        <v/>
      </c>
      <c r="M9430" s="158" t="str">
        <f t="shared" si="307"/>
        <v/>
      </c>
      <c r="O9430" s="151"/>
    </row>
    <row r="9431" spans="11:15" x14ac:dyDescent="0.3">
      <c r="K9431" s="148" t="str">
        <f>IFERROR(VLOOKUP(A9431,DATABARANG!$B$4:$G$20000,5),"")</f>
        <v/>
      </c>
      <c r="L9431" s="149" t="str">
        <f t="shared" si="306"/>
        <v/>
      </c>
      <c r="M9431" s="158" t="str">
        <f t="shared" si="307"/>
        <v/>
      </c>
      <c r="O9431" s="151"/>
    </row>
    <row r="9432" spans="11:15" x14ac:dyDescent="0.3">
      <c r="K9432" s="148" t="str">
        <f>IFERROR(VLOOKUP(A9432,DATABARANG!$B$4:$G$20000,5),"")</f>
        <v/>
      </c>
      <c r="L9432" s="149" t="str">
        <f t="shared" si="306"/>
        <v/>
      </c>
      <c r="M9432" s="158" t="str">
        <f t="shared" si="307"/>
        <v/>
      </c>
      <c r="O9432" s="151"/>
    </row>
    <row r="9433" spans="11:15" x14ac:dyDescent="0.3">
      <c r="K9433" s="148" t="str">
        <f>IFERROR(VLOOKUP(A9433,DATABARANG!$B$4:$G$20000,5),"")</f>
        <v/>
      </c>
      <c r="L9433" s="149" t="str">
        <f t="shared" si="306"/>
        <v/>
      </c>
      <c r="M9433" s="158" t="str">
        <f t="shared" si="307"/>
        <v/>
      </c>
      <c r="O9433" s="151"/>
    </row>
    <row r="9434" spans="11:15" x14ac:dyDescent="0.3">
      <c r="K9434" s="148" t="str">
        <f>IFERROR(VLOOKUP(A9434,DATABARANG!$B$4:$G$20000,5),"")</f>
        <v/>
      </c>
      <c r="L9434" s="149" t="str">
        <f t="shared" si="306"/>
        <v/>
      </c>
      <c r="M9434" s="158" t="str">
        <f t="shared" si="307"/>
        <v/>
      </c>
      <c r="O9434" s="151"/>
    </row>
    <row r="9435" spans="11:15" x14ac:dyDescent="0.3">
      <c r="K9435" s="148" t="str">
        <f>IFERROR(VLOOKUP(A9435,DATABARANG!$B$4:$G$20000,5),"")</f>
        <v/>
      </c>
      <c r="L9435" s="149" t="str">
        <f t="shared" si="306"/>
        <v/>
      </c>
      <c r="M9435" s="158" t="str">
        <f t="shared" si="307"/>
        <v/>
      </c>
      <c r="O9435" s="151"/>
    </row>
    <row r="9436" spans="11:15" x14ac:dyDescent="0.3">
      <c r="K9436" s="148" t="str">
        <f>IFERROR(VLOOKUP(A9436,DATABARANG!$B$4:$G$20000,5),"")</f>
        <v/>
      </c>
      <c r="L9436" s="149" t="str">
        <f t="shared" si="306"/>
        <v/>
      </c>
      <c r="M9436" s="158" t="str">
        <f t="shared" si="307"/>
        <v/>
      </c>
      <c r="O9436" s="151"/>
    </row>
    <row r="9437" spans="11:15" x14ac:dyDescent="0.3">
      <c r="K9437" s="148" t="str">
        <f>IFERROR(VLOOKUP(A9437,DATABARANG!$B$4:$G$20000,5),"")</f>
        <v/>
      </c>
      <c r="L9437" s="149" t="str">
        <f t="shared" si="306"/>
        <v/>
      </c>
      <c r="M9437" s="158" t="str">
        <f t="shared" si="307"/>
        <v/>
      </c>
      <c r="O9437" s="151"/>
    </row>
    <row r="9438" spans="11:15" x14ac:dyDescent="0.3">
      <c r="K9438" s="148" t="str">
        <f>IFERROR(VLOOKUP(A9438,DATABARANG!$B$4:$G$20000,5),"")</f>
        <v/>
      </c>
      <c r="L9438" s="149" t="str">
        <f t="shared" si="306"/>
        <v/>
      </c>
      <c r="M9438" s="158" t="str">
        <f t="shared" si="307"/>
        <v/>
      </c>
      <c r="O9438" s="151"/>
    </row>
    <row r="9439" spans="11:15" x14ac:dyDescent="0.3">
      <c r="K9439" s="148" t="str">
        <f>IFERROR(VLOOKUP(A9439,DATABARANG!$B$4:$G$20000,5),"")</f>
        <v/>
      </c>
      <c r="L9439" s="149" t="str">
        <f t="shared" si="306"/>
        <v/>
      </c>
      <c r="M9439" s="158" t="str">
        <f t="shared" si="307"/>
        <v/>
      </c>
      <c r="O9439" s="151"/>
    </row>
    <row r="9440" spans="11:15" x14ac:dyDescent="0.3">
      <c r="K9440" s="148" t="str">
        <f>IFERROR(VLOOKUP(A9440,DATABARANG!$B$4:$G$20000,5),"")</f>
        <v/>
      </c>
      <c r="L9440" s="149" t="str">
        <f t="shared" si="306"/>
        <v/>
      </c>
      <c r="M9440" s="158" t="str">
        <f t="shared" si="307"/>
        <v/>
      </c>
      <c r="O9440" s="151"/>
    </row>
    <row r="9441" spans="11:15" x14ac:dyDescent="0.3">
      <c r="K9441" s="148" t="str">
        <f>IFERROR(VLOOKUP(A9441,DATABARANG!$B$4:$G$20000,5),"")</f>
        <v/>
      </c>
      <c r="L9441" s="149" t="str">
        <f t="shared" si="306"/>
        <v/>
      </c>
      <c r="M9441" s="158" t="str">
        <f t="shared" si="307"/>
        <v/>
      </c>
      <c r="O9441" s="151"/>
    </row>
    <row r="9442" spans="11:15" x14ac:dyDescent="0.3">
      <c r="K9442" s="148" t="str">
        <f>IFERROR(VLOOKUP(A9442,DATABARANG!$B$4:$G$20000,5),"")</f>
        <v/>
      </c>
      <c r="L9442" s="149" t="str">
        <f t="shared" si="306"/>
        <v/>
      </c>
      <c r="M9442" s="158" t="str">
        <f t="shared" si="307"/>
        <v/>
      </c>
      <c r="O9442" s="151"/>
    </row>
    <row r="9443" spans="11:15" x14ac:dyDescent="0.3">
      <c r="K9443" s="148" t="str">
        <f>IFERROR(VLOOKUP(A9443,DATABARANG!$B$4:$G$20000,5),"")</f>
        <v/>
      </c>
      <c r="L9443" s="149" t="str">
        <f t="shared" si="306"/>
        <v/>
      </c>
      <c r="M9443" s="158" t="str">
        <f t="shared" si="307"/>
        <v/>
      </c>
      <c r="O9443" s="151"/>
    </row>
    <row r="9444" spans="11:15" x14ac:dyDescent="0.3">
      <c r="K9444" s="148" t="str">
        <f>IFERROR(VLOOKUP(A9444,DATABARANG!$B$4:$G$20000,5),"")</f>
        <v/>
      </c>
      <c r="L9444" s="149" t="str">
        <f t="shared" si="306"/>
        <v/>
      </c>
      <c r="M9444" s="158" t="str">
        <f t="shared" si="307"/>
        <v/>
      </c>
      <c r="O9444" s="151"/>
    </row>
    <row r="9445" spans="11:15" x14ac:dyDescent="0.3">
      <c r="K9445" s="148" t="str">
        <f>IFERROR(VLOOKUP(A9445,DATABARANG!$B$4:$G$20000,5),"")</f>
        <v/>
      </c>
      <c r="L9445" s="149" t="str">
        <f t="shared" si="306"/>
        <v/>
      </c>
      <c r="M9445" s="158" t="str">
        <f t="shared" si="307"/>
        <v/>
      </c>
      <c r="O9445" s="151"/>
    </row>
    <row r="9446" spans="11:15" x14ac:dyDescent="0.3">
      <c r="K9446" s="148" t="str">
        <f>IFERROR(VLOOKUP(A9446,DATABARANG!$B$4:$G$20000,5),"")</f>
        <v/>
      </c>
      <c r="L9446" s="149" t="str">
        <f t="shared" si="306"/>
        <v/>
      </c>
      <c r="M9446" s="158" t="str">
        <f t="shared" si="307"/>
        <v/>
      </c>
      <c r="O9446" s="151"/>
    </row>
    <row r="9447" spans="11:15" x14ac:dyDescent="0.3">
      <c r="K9447" s="148" t="str">
        <f>IFERROR(VLOOKUP(A9447,DATABARANG!$B$4:$G$20000,5),"")</f>
        <v/>
      </c>
      <c r="L9447" s="149" t="str">
        <f t="shared" si="306"/>
        <v/>
      </c>
      <c r="M9447" s="158" t="str">
        <f t="shared" si="307"/>
        <v/>
      </c>
      <c r="O9447" s="151"/>
    </row>
    <row r="9448" spans="11:15" x14ac:dyDescent="0.3">
      <c r="K9448" s="148" t="str">
        <f>IFERROR(VLOOKUP(A9448,DATABARANG!$B$4:$G$20000,5),"")</f>
        <v/>
      </c>
      <c r="L9448" s="149" t="str">
        <f t="shared" si="306"/>
        <v/>
      </c>
      <c r="M9448" s="158" t="str">
        <f t="shared" si="307"/>
        <v/>
      </c>
      <c r="O9448" s="151"/>
    </row>
    <row r="9449" spans="11:15" x14ac:dyDescent="0.3">
      <c r="K9449" s="148" t="str">
        <f>IFERROR(VLOOKUP(A9449,DATABARANG!$B$4:$G$20000,5),"")</f>
        <v/>
      </c>
      <c r="L9449" s="149" t="str">
        <f t="shared" si="306"/>
        <v/>
      </c>
      <c r="M9449" s="158" t="str">
        <f t="shared" si="307"/>
        <v/>
      </c>
      <c r="O9449" s="151"/>
    </row>
    <row r="9450" spans="11:15" x14ac:dyDescent="0.3">
      <c r="K9450" s="148" t="str">
        <f>IFERROR(VLOOKUP(A9450,DATABARANG!$B$4:$G$20000,5),"")</f>
        <v/>
      </c>
      <c r="L9450" s="149" t="str">
        <f t="shared" si="306"/>
        <v/>
      </c>
      <c r="M9450" s="158" t="str">
        <f t="shared" si="307"/>
        <v/>
      </c>
      <c r="O9450" s="151"/>
    </row>
    <row r="9451" spans="11:15" x14ac:dyDescent="0.3">
      <c r="K9451" s="148" t="str">
        <f>IFERROR(VLOOKUP(A9451,DATABARANG!$B$4:$G$20000,5),"")</f>
        <v/>
      </c>
      <c r="L9451" s="149" t="str">
        <f t="shared" si="306"/>
        <v/>
      </c>
      <c r="M9451" s="158" t="str">
        <f t="shared" si="307"/>
        <v/>
      </c>
      <c r="O9451" s="151"/>
    </row>
    <row r="9452" spans="11:15" x14ac:dyDescent="0.3">
      <c r="K9452" s="148" t="str">
        <f>IFERROR(VLOOKUP(A9452,DATABARANG!$B$4:$G$20000,5),"")</f>
        <v/>
      </c>
      <c r="L9452" s="149" t="str">
        <f t="shared" si="306"/>
        <v/>
      </c>
      <c r="M9452" s="158" t="str">
        <f t="shared" si="307"/>
        <v/>
      </c>
      <c r="O9452" s="151"/>
    </row>
    <row r="9453" spans="11:15" x14ac:dyDescent="0.3">
      <c r="K9453" s="148" t="str">
        <f>IFERROR(VLOOKUP(A9453,DATABARANG!$B$4:$G$20000,5),"")</f>
        <v/>
      </c>
      <c r="L9453" s="149" t="str">
        <f t="shared" si="306"/>
        <v/>
      </c>
      <c r="M9453" s="158" t="str">
        <f t="shared" si="307"/>
        <v/>
      </c>
      <c r="O9453" s="151"/>
    </row>
    <row r="9454" spans="11:15" x14ac:dyDescent="0.3">
      <c r="K9454" s="148" t="str">
        <f>IFERROR(VLOOKUP(A9454,DATABARANG!$B$4:$G$20000,5),"")</f>
        <v/>
      </c>
      <c r="L9454" s="149" t="str">
        <f t="shared" si="306"/>
        <v/>
      </c>
      <c r="M9454" s="158" t="str">
        <f t="shared" si="307"/>
        <v/>
      </c>
      <c r="O9454" s="151"/>
    </row>
    <row r="9455" spans="11:15" x14ac:dyDescent="0.3">
      <c r="K9455" s="148" t="str">
        <f>IFERROR(VLOOKUP(A9455,DATABARANG!$B$4:$G$20000,5),"")</f>
        <v/>
      </c>
      <c r="L9455" s="149" t="str">
        <f t="shared" si="306"/>
        <v/>
      </c>
      <c r="M9455" s="158" t="str">
        <f t="shared" si="307"/>
        <v/>
      </c>
      <c r="O9455" s="151"/>
    </row>
    <row r="9456" spans="11:15" x14ac:dyDescent="0.3">
      <c r="K9456" s="148" t="str">
        <f>IFERROR(VLOOKUP(A9456,DATABARANG!$B$4:$G$20000,5),"")</f>
        <v/>
      </c>
      <c r="L9456" s="149" t="str">
        <f t="shared" si="306"/>
        <v/>
      </c>
      <c r="M9456" s="158" t="str">
        <f t="shared" si="307"/>
        <v/>
      </c>
      <c r="O9456" s="151"/>
    </row>
    <row r="9457" spans="11:15" x14ac:dyDescent="0.3">
      <c r="K9457" s="148" t="str">
        <f>IFERROR(VLOOKUP(A9457,DATABARANG!$B$4:$G$20000,5),"")</f>
        <v/>
      </c>
      <c r="L9457" s="149" t="str">
        <f t="shared" si="306"/>
        <v/>
      </c>
      <c r="M9457" s="158" t="str">
        <f t="shared" si="307"/>
        <v/>
      </c>
      <c r="O9457" s="151"/>
    </row>
    <row r="9458" spans="11:15" x14ac:dyDescent="0.3">
      <c r="K9458" s="148" t="str">
        <f>IFERROR(VLOOKUP(A9458,DATABARANG!$B$4:$G$20000,5),"")</f>
        <v/>
      </c>
      <c r="L9458" s="149" t="str">
        <f t="shared" si="306"/>
        <v/>
      </c>
      <c r="M9458" s="158" t="str">
        <f t="shared" si="307"/>
        <v/>
      </c>
      <c r="O9458" s="151"/>
    </row>
    <row r="9459" spans="11:15" x14ac:dyDescent="0.3">
      <c r="K9459" s="148" t="str">
        <f>IFERROR(VLOOKUP(A9459,DATABARANG!$B$4:$G$20000,5),"")</f>
        <v/>
      </c>
      <c r="L9459" s="149" t="str">
        <f t="shared" si="306"/>
        <v/>
      </c>
      <c r="M9459" s="158" t="str">
        <f t="shared" si="307"/>
        <v/>
      </c>
      <c r="O9459" s="151"/>
    </row>
    <row r="9460" spans="11:15" x14ac:dyDescent="0.3">
      <c r="K9460" s="148" t="str">
        <f>IFERROR(VLOOKUP(A9460,DATABARANG!$B$4:$G$20000,5),"")</f>
        <v/>
      </c>
      <c r="L9460" s="149" t="str">
        <f t="shared" si="306"/>
        <v/>
      </c>
      <c r="M9460" s="158" t="str">
        <f t="shared" si="307"/>
        <v/>
      </c>
      <c r="O9460" s="151"/>
    </row>
    <row r="9461" spans="11:15" x14ac:dyDescent="0.3">
      <c r="K9461" s="148" t="str">
        <f>IFERROR(VLOOKUP(A9461,DATABARANG!$B$4:$G$20000,5),"")</f>
        <v/>
      </c>
      <c r="L9461" s="149" t="str">
        <f t="shared" si="306"/>
        <v/>
      </c>
      <c r="M9461" s="158" t="str">
        <f t="shared" si="307"/>
        <v/>
      </c>
      <c r="O9461" s="151"/>
    </row>
    <row r="9462" spans="11:15" x14ac:dyDescent="0.3">
      <c r="K9462" s="148" t="str">
        <f>IFERROR(VLOOKUP(A9462,DATABARANG!$B$4:$G$20000,5),"")</f>
        <v/>
      </c>
      <c r="L9462" s="149" t="str">
        <f t="shared" si="306"/>
        <v/>
      </c>
      <c r="M9462" s="158" t="str">
        <f t="shared" si="307"/>
        <v/>
      </c>
      <c r="O9462" s="151"/>
    </row>
    <row r="9463" spans="11:15" x14ac:dyDescent="0.3">
      <c r="K9463" s="148" t="str">
        <f>IFERROR(VLOOKUP(A9463,DATABARANG!$B$4:$G$20000,5),"")</f>
        <v/>
      </c>
      <c r="L9463" s="149" t="str">
        <f t="shared" si="306"/>
        <v/>
      </c>
      <c r="M9463" s="158" t="str">
        <f t="shared" si="307"/>
        <v/>
      </c>
      <c r="O9463" s="151"/>
    </row>
    <row r="9464" spans="11:15" x14ac:dyDescent="0.3">
      <c r="K9464" s="148" t="str">
        <f>IFERROR(VLOOKUP(A9464,DATABARANG!$B$4:$G$20000,5),"")</f>
        <v/>
      </c>
      <c r="L9464" s="149" t="str">
        <f t="shared" si="306"/>
        <v/>
      </c>
      <c r="M9464" s="158" t="str">
        <f t="shared" si="307"/>
        <v/>
      </c>
      <c r="O9464" s="151"/>
    </row>
    <row r="9465" spans="11:15" x14ac:dyDescent="0.3">
      <c r="K9465" s="148" t="str">
        <f>IFERROR(VLOOKUP(A9465,DATABARANG!$B$4:$G$20000,5),"")</f>
        <v/>
      </c>
      <c r="L9465" s="149" t="str">
        <f t="shared" si="306"/>
        <v/>
      </c>
      <c r="M9465" s="158" t="str">
        <f t="shared" si="307"/>
        <v/>
      </c>
      <c r="O9465" s="151"/>
    </row>
    <row r="9466" spans="11:15" x14ac:dyDescent="0.3">
      <c r="K9466" s="148" t="str">
        <f>IFERROR(VLOOKUP(A9466,DATABARANG!$B$4:$G$20000,5),"")</f>
        <v/>
      </c>
      <c r="L9466" s="149" t="str">
        <f t="shared" si="306"/>
        <v/>
      </c>
      <c r="M9466" s="158" t="str">
        <f t="shared" si="307"/>
        <v/>
      </c>
      <c r="O9466" s="151"/>
    </row>
    <row r="9467" spans="11:15" x14ac:dyDescent="0.3">
      <c r="K9467" s="148" t="str">
        <f>IFERROR(VLOOKUP(A9467,DATABARANG!$B$4:$G$20000,5),"")</f>
        <v/>
      </c>
      <c r="L9467" s="149" t="str">
        <f t="shared" si="306"/>
        <v/>
      </c>
      <c r="M9467" s="158" t="str">
        <f t="shared" si="307"/>
        <v/>
      </c>
      <c r="O9467" s="151"/>
    </row>
    <row r="9468" spans="11:15" x14ac:dyDescent="0.3">
      <c r="K9468" s="148" t="str">
        <f>IFERROR(VLOOKUP(A9468,DATABARANG!$B$4:$G$20000,5),"")</f>
        <v/>
      </c>
      <c r="L9468" s="149" t="str">
        <f t="shared" si="306"/>
        <v/>
      </c>
      <c r="M9468" s="158" t="str">
        <f t="shared" si="307"/>
        <v/>
      </c>
      <c r="O9468" s="151"/>
    </row>
    <row r="9469" spans="11:15" x14ac:dyDescent="0.3">
      <c r="K9469" s="148" t="str">
        <f>IFERROR(VLOOKUP(A9469,DATABARANG!$B$4:$G$20000,5),"")</f>
        <v/>
      </c>
      <c r="L9469" s="149" t="str">
        <f t="shared" si="306"/>
        <v/>
      </c>
      <c r="M9469" s="158" t="str">
        <f t="shared" si="307"/>
        <v/>
      </c>
      <c r="O9469" s="151"/>
    </row>
    <row r="9470" spans="11:15" x14ac:dyDescent="0.3">
      <c r="K9470" s="148" t="str">
        <f>IFERROR(VLOOKUP(A9470,DATABARANG!$B$4:$G$20000,5),"")</f>
        <v/>
      </c>
      <c r="L9470" s="149" t="str">
        <f t="shared" si="306"/>
        <v/>
      </c>
      <c r="M9470" s="158" t="str">
        <f t="shared" si="307"/>
        <v/>
      </c>
      <c r="O9470" s="151"/>
    </row>
    <row r="9471" spans="11:15" x14ac:dyDescent="0.3">
      <c r="K9471" s="148" t="str">
        <f>IFERROR(VLOOKUP(A9471,DATABARANG!$B$4:$G$20000,5),"")</f>
        <v/>
      </c>
      <c r="L9471" s="149" t="str">
        <f t="shared" si="306"/>
        <v/>
      </c>
      <c r="M9471" s="158" t="str">
        <f t="shared" si="307"/>
        <v/>
      </c>
      <c r="O9471" s="151"/>
    </row>
    <row r="9472" spans="11:15" x14ac:dyDescent="0.3">
      <c r="K9472" s="148" t="str">
        <f>IFERROR(VLOOKUP(A9472,DATABARANG!$B$4:$G$20000,5),"")</f>
        <v/>
      </c>
      <c r="L9472" s="149" t="str">
        <f t="shared" si="306"/>
        <v/>
      </c>
      <c r="M9472" s="158" t="str">
        <f t="shared" si="307"/>
        <v/>
      </c>
      <c r="O9472" s="151"/>
    </row>
    <row r="9473" spans="11:15" x14ac:dyDescent="0.3">
      <c r="K9473" s="148" t="str">
        <f>IFERROR(VLOOKUP(A9473,DATABARANG!$B$4:$G$20000,5),"")</f>
        <v/>
      </c>
      <c r="L9473" s="149" t="str">
        <f t="shared" si="306"/>
        <v/>
      </c>
      <c r="M9473" s="158" t="str">
        <f t="shared" si="307"/>
        <v/>
      </c>
      <c r="O9473" s="151"/>
    </row>
    <row r="9474" spans="11:15" x14ac:dyDescent="0.3">
      <c r="K9474" s="148" t="str">
        <f>IFERROR(VLOOKUP(A9474,DATABARANG!$B$4:$G$20000,5),"")</f>
        <v/>
      </c>
      <c r="L9474" s="149" t="str">
        <f t="shared" si="306"/>
        <v/>
      </c>
      <c r="M9474" s="158" t="str">
        <f t="shared" si="307"/>
        <v/>
      </c>
      <c r="O9474" s="151"/>
    </row>
    <row r="9475" spans="11:15" x14ac:dyDescent="0.3">
      <c r="K9475" s="148" t="str">
        <f>IFERROR(VLOOKUP(A9475,DATABARANG!$B$4:$G$20000,5),"")</f>
        <v/>
      </c>
      <c r="L9475" s="149" t="str">
        <f t="shared" si="306"/>
        <v/>
      </c>
      <c r="M9475" s="158" t="str">
        <f t="shared" si="307"/>
        <v/>
      </c>
      <c r="O9475" s="151"/>
    </row>
    <row r="9476" spans="11:15" x14ac:dyDescent="0.3">
      <c r="K9476" s="148" t="str">
        <f>IFERROR(VLOOKUP(A9476,DATABARANG!$B$4:$G$20000,5),"")</f>
        <v/>
      </c>
      <c r="L9476" s="149" t="str">
        <f t="shared" si="306"/>
        <v/>
      </c>
      <c r="M9476" s="158" t="str">
        <f t="shared" si="307"/>
        <v/>
      </c>
      <c r="O9476" s="151"/>
    </row>
    <row r="9477" spans="11:15" x14ac:dyDescent="0.3">
      <c r="K9477" s="148" t="str">
        <f>IFERROR(VLOOKUP(A9477,DATABARANG!$B$4:$G$20000,5),"")</f>
        <v/>
      </c>
      <c r="L9477" s="149" t="str">
        <f t="shared" si="306"/>
        <v/>
      </c>
      <c r="M9477" s="158" t="str">
        <f t="shared" si="307"/>
        <v/>
      </c>
      <c r="O9477" s="151"/>
    </row>
    <row r="9478" spans="11:15" x14ac:dyDescent="0.3">
      <c r="K9478" s="148" t="str">
        <f>IFERROR(VLOOKUP(A9478,DATABARANG!$B$4:$G$20000,5),"")</f>
        <v/>
      </c>
      <c r="L9478" s="149" t="str">
        <f t="shared" ref="L9478:L9541" si="308">IFERROR((E9478-K9478)*G9478,"")</f>
        <v/>
      </c>
      <c r="M9478" s="158" t="str">
        <f t="shared" ref="M9478:M9541" si="309">IF(B9478="","",TEXT(B9478,"DD-MMM"))</f>
        <v/>
      </c>
      <c r="O9478" s="151"/>
    </row>
    <row r="9479" spans="11:15" x14ac:dyDescent="0.3">
      <c r="K9479" s="148" t="str">
        <f>IFERROR(VLOOKUP(A9479,DATABARANG!$B$4:$G$20000,5),"")</f>
        <v/>
      </c>
      <c r="L9479" s="149" t="str">
        <f t="shared" si="308"/>
        <v/>
      </c>
      <c r="M9479" s="158" t="str">
        <f t="shared" si="309"/>
        <v/>
      </c>
      <c r="O9479" s="151"/>
    </row>
    <row r="9480" spans="11:15" x14ac:dyDescent="0.3">
      <c r="K9480" s="148" t="str">
        <f>IFERROR(VLOOKUP(A9480,DATABARANG!$B$4:$G$20000,5),"")</f>
        <v/>
      </c>
      <c r="L9480" s="149" t="str">
        <f t="shared" si="308"/>
        <v/>
      </c>
      <c r="M9480" s="158" t="str">
        <f t="shared" si="309"/>
        <v/>
      </c>
      <c r="O9480" s="151"/>
    </row>
    <row r="9481" spans="11:15" x14ac:dyDescent="0.3">
      <c r="K9481" s="148" t="str">
        <f>IFERROR(VLOOKUP(A9481,DATABARANG!$B$4:$G$20000,5),"")</f>
        <v/>
      </c>
      <c r="L9481" s="149" t="str">
        <f t="shared" si="308"/>
        <v/>
      </c>
      <c r="M9481" s="158" t="str">
        <f t="shared" si="309"/>
        <v/>
      </c>
      <c r="O9481" s="151"/>
    </row>
    <row r="9482" spans="11:15" x14ac:dyDescent="0.3">
      <c r="K9482" s="148" t="str">
        <f>IFERROR(VLOOKUP(A9482,DATABARANG!$B$4:$G$20000,5),"")</f>
        <v/>
      </c>
      <c r="L9482" s="149" t="str">
        <f t="shared" si="308"/>
        <v/>
      </c>
      <c r="M9482" s="158" t="str">
        <f t="shared" si="309"/>
        <v/>
      </c>
      <c r="O9482" s="151"/>
    </row>
    <row r="9483" spans="11:15" x14ac:dyDescent="0.3">
      <c r="K9483" s="148" t="str">
        <f>IFERROR(VLOOKUP(A9483,DATABARANG!$B$4:$G$20000,5),"")</f>
        <v/>
      </c>
      <c r="L9483" s="149" t="str">
        <f t="shared" si="308"/>
        <v/>
      </c>
      <c r="M9483" s="158" t="str">
        <f t="shared" si="309"/>
        <v/>
      </c>
      <c r="O9483" s="151"/>
    </row>
    <row r="9484" spans="11:15" x14ac:dyDescent="0.3">
      <c r="K9484" s="148" t="str">
        <f>IFERROR(VLOOKUP(A9484,DATABARANG!$B$4:$G$20000,5),"")</f>
        <v/>
      </c>
      <c r="L9484" s="149" t="str">
        <f t="shared" si="308"/>
        <v/>
      </c>
      <c r="M9484" s="158" t="str">
        <f t="shared" si="309"/>
        <v/>
      </c>
      <c r="O9484" s="151"/>
    </row>
    <row r="9485" spans="11:15" x14ac:dyDescent="0.3">
      <c r="K9485" s="148" t="str">
        <f>IFERROR(VLOOKUP(A9485,DATABARANG!$B$4:$G$20000,5),"")</f>
        <v/>
      </c>
      <c r="L9485" s="149" t="str">
        <f t="shared" si="308"/>
        <v/>
      </c>
      <c r="M9485" s="158" t="str">
        <f t="shared" si="309"/>
        <v/>
      </c>
      <c r="O9485" s="151"/>
    </row>
    <row r="9486" spans="11:15" x14ac:dyDescent="0.3">
      <c r="K9486" s="148" t="str">
        <f>IFERROR(VLOOKUP(A9486,DATABARANG!$B$4:$G$20000,5),"")</f>
        <v/>
      </c>
      <c r="L9486" s="149" t="str">
        <f t="shared" si="308"/>
        <v/>
      </c>
      <c r="M9486" s="158" t="str">
        <f t="shared" si="309"/>
        <v/>
      </c>
      <c r="O9486" s="151"/>
    </row>
    <row r="9487" spans="11:15" x14ac:dyDescent="0.3">
      <c r="K9487" s="148" t="str">
        <f>IFERROR(VLOOKUP(A9487,DATABARANG!$B$4:$G$20000,5),"")</f>
        <v/>
      </c>
      <c r="L9487" s="149" t="str">
        <f t="shared" si="308"/>
        <v/>
      </c>
      <c r="M9487" s="158" t="str">
        <f t="shared" si="309"/>
        <v/>
      </c>
      <c r="O9487" s="151"/>
    </row>
    <row r="9488" spans="11:15" x14ac:dyDescent="0.3">
      <c r="K9488" s="148" t="str">
        <f>IFERROR(VLOOKUP(A9488,DATABARANG!$B$4:$G$20000,5),"")</f>
        <v/>
      </c>
      <c r="L9488" s="149" t="str">
        <f t="shared" si="308"/>
        <v/>
      </c>
      <c r="M9488" s="158" t="str">
        <f t="shared" si="309"/>
        <v/>
      </c>
      <c r="O9488" s="151"/>
    </row>
    <row r="9489" spans="11:15" x14ac:dyDescent="0.3">
      <c r="K9489" s="148" t="str">
        <f>IFERROR(VLOOKUP(A9489,DATABARANG!$B$4:$G$20000,5),"")</f>
        <v/>
      </c>
      <c r="L9489" s="149" t="str">
        <f t="shared" si="308"/>
        <v/>
      </c>
      <c r="M9489" s="158" t="str">
        <f t="shared" si="309"/>
        <v/>
      </c>
      <c r="O9489" s="151"/>
    </row>
    <row r="9490" spans="11:15" x14ac:dyDescent="0.3">
      <c r="K9490" s="148" t="str">
        <f>IFERROR(VLOOKUP(A9490,DATABARANG!$B$4:$G$20000,5),"")</f>
        <v/>
      </c>
      <c r="L9490" s="149" t="str">
        <f t="shared" si="308"/>
        <v/>
      </c>
      <c r="M9490" s="158" t="str">
        <f t="shared" si="309"/>
        <v/>
      </c>
      <c r="O9490" s="151"/>
    </row>
    <row r="9491" spans="11:15" x14ac:dyDescent="0.3">
      <c r="K9491" s="148" t="str">
        <f>IFERROR(VLOOKUP(A9491,DATABARANG!$B$4:$G$20000,5),"")</f>
        <v/>
      </c>
      <c r="L9491" s="149" t="str">
        <f t="shared" si="308"/>
        <v/>
      </c>
      <c r="M9491" s="158" t="str">
        <f t="shared" si="309"/>
        <v/>
      </c>
      <c r="O9491" s="151"/>
    </row>
    <row r="9492" spans="11:15" x14ac:dyDescent="0.3">
      <c r="K9492" s="148" t="str">
        <f>IFERROR(VLOOKUP(A9492,DATABARANG!$B$4:$G$20000,5),"")</f>
        <v/>
      </c>
      <c r="L9492" s="149" t="str">
        <f t="shared" si="308"/>
        <v/>
      </c>
      <c r="M9492" s="158" t="str">
        <f t="shared" si="309"/>
        <v/>
      </c>
      <c r="O9492" s="151"/>
    </row>
    <row r="9493" spans="11:15" x14ac:dyDescent="0.3">
      <c r="K9493" s="148" t="str">
        <f>IFERROR(VLOOKUP(A9493,DATABARANG!$B$4:$G$20000,5),"")</f>
        <v/>
      </c>
      <c r="L9493" s="149" t="str">
        <f t="shared" si="308"/>
        <v/>
      </c>
      <c r="M9493" s="158" t="str">
        <f t="shared" si="309"/>
        <v/>
      </c>
      <c r="O9493" s="151"/>
    </row>
    <row r="9494" spans="11:15" x14ac:dyDescent="0.3">
      <c r="K9494" s="148" t="str">
        <f>IFERROR(VLOOKUP(A9494,DATABARANG!$B$4:$G$20000,5),"")</f>
        <v/>
      </c>
      <c r="L9494" s="149" t="str">
        <f t="shared" si="308"/>
        <v/>
      </c>
      <c r="M9494" s="158" t="str">
        <f t="shared" si="309"/>
        <v/>
      </c>
      <c r="O9494" s="151"/>
    </row>
    <row r="9495" spans="11:15" x14ac:dyDescent="0.3">
      <c r="K9495" s="148" t="str">
        <f>IFERROR(VLOOKUP(A9495,DATABARANG!$B$4:$G$20000,5),"")</f>
        <v/>
      </c>
      <c r="L9495" s="149" t="str">
        <f t="shared" si="308"/>
        <v/>
      </c>
      <c r="M9495" s="158" t="str">
        <f t="shared" si="309"/>
        <v/>
      </c>
      <c r="O9495" s="151"/>
    </row>
    <row r="9496" spans="11:15" x14ac:dyDescent="0.3">
      <c r="K9496" s="148" t="str">
        <f>IFERROR(VLOOKUP(A9496,DATABARANG!$B$4:$G$20000,5),"")</f>
        <v/>
      </c>
      <c r="L9496" s="149" t="str">
        <f t="shared" si="308"/>
        <v/>
      </c>
      <c r="M9496" s="158" t="str">
        <f t="shared" si="309"/>
        <v/>
      </c>
      <c r="O9496" s="151"/>
    </row>
    <row r="9497" spans="11:15" x14ac:dyDescent="0.3">
      <c r="K9497" s="148" t="str">
        <f>IFERROR(VLOOKUP(A9497,DATABARANG!$B$4:$G$20000,5),"")</f>
        <v/>
      </c>
      <c r="L9497" s="149" t="str">
        <f t="shared" si="308"/>
        <v/>
      </c>
      <c r="M9497" s="158" t="str">
        <f t="shared" si="309"/>
        <v/>
      </c>
      <c r="O9497" s="151"/>
    </row>
    <row r="9498" spans="11:15" x14ac:dyDescent="0.3">
      <c r="K9498" s="148" t="str">
        <f>IFERROR(VLOOKUP(A9498,DATABARANG!$B$4:$G$20000,5),"")</f>
        <v/>
      </c>
      <c r="L9498" s="149" t="str">
        <f t="shared" si="308"/>
        <v/>
      </c>
      <c r="M9498" s="158" t="str">
        <f t="shared" si="309"/>
        <v/>
      </c>
      <c r="O9498" s="151"/>
    </row>
    <row r="9499" spans="11:15" x14ac:dyDescent="0.3">
      <c r="K9499" s="148" t="str">
        <f>IFERROR(VLOOKUP(A9499,DATABARANG!$B$4:$G$20000,5),"")</f>
        <v/>
      </c>
      <c r="L9499" s="149" t="str">
        <f t="shared" si="308"/>
        <v/>
      </c>
      <c r="M9499" s="158" t="str">
        <f t="shared" si="309"/>
        <v/>
      </c>
      <c r="O9499" s="151"/>
    </row>
    <row r="9500" spans="11:15" x14ac:dyDescent="0.3">
      <c r="K9500" s="148" t="str">
        <f>IFERROR(VLOOKUP(A9500,DATABARANG!$B$4:$G$20000,5),"")</f>
        <v/>
      </c>
      <c r="L9500" s="149" t="str">
        <f t="shared" si="308"/>
        <v/>
      </c>
      <c r="M9500" s="158" t="str">
        <f t="shared" si="309"/>
        <v/>
      </c>
      <c r="O9500" s="151"/>
    </row>
    <row r="9501" spans="11:15" x14ac:dyDescent="0.3">
      <c r="K9501" s="148" t="str">
        <f>IFERROR(VLOOKUP(A9501,DATABARANG!$B$4:$G$20000,5),"")</f>
        <v/>
      </c>
      <c r="L9501" s="149" t="str">
        <f t="shared" si="308"/>
        <v/>
      </c>
      <c r="M9501" s="158" t="str">
        <f t="shared" si="309"/>
        <v/>
      </c>
      <c r="O9501" s="151"/>
    </row>
    <row r="9502" spans="11:15" x14ac:dyDescent="0.3">
      <c r="K9502" s="148" t="str">
        <f>IFERROR(VLOOKUP(A9502,DATABARANG!$B$4:$G$20000,5),"")</f>
        <v/>
      </c>
      <c r="L9502" s="149" t="str">
        <f t="shared" si="308"/>
        <v/>
      </c>
      <c r="M9502" s="158" t="str">
        <f t="shared" si="309"/>
        <v/>
      </c>
      <c r="O9502" s="151"/>
    </row>
    <row r="9503" spans="11:15" x14ac:dyDescent="0.3">
      <c r="K9503" s="148" t="str">
        <f>IFERROR(VLOOKUP(A9503,DATABARANG!$B$4:$G$20000,5),"")</f>
        <v/>
      </c>
      <c r="L9503" s="149" t="str">
        <f t="shared" si="308"/>
        <v/>
      </c>
      <c r="M9503" s="158" t="str">
        <f t="shared" si="309"/>
        <v/>
      </c>
      <c r="O9503" s="151"/>
    </row>
    <row r="9504" spans="11:15" x14ac:dyDescent="0.3">
      <c r="K9504" s="148" t="str">
        <f>IFERROR(VLOOKUP(A9504,DATABARANG!$B$4:$G$20000,5),"")</f>
        <v/>
      </c>
      <c r="L9504" s="149" t="str">
        <f t="shared" si="308"/>
        <v/>
      </c>
      <c r="M9504" s="158" t="str">
        <f t="shared" si="309"/>
        <v/>
      </c>
      <c r="O9504" s="151"/>
    </row>
    <row r="9505" spans="11:15" x14ac:dyDescent="0.3">
      <c r="K9505" s="148" t="str">
        <f>IFERROR(VLOOKUP(A9505,DATABARANG!$B$4:$G$20000,5),"")</f>
        <v/>
      </c>
      <c r="L9505" s="149" t="str">
        <f t="shared" si="308"/>
        <v/>
      </c>
      <c r="M9505" s="158" t="str">
        <f t="shared" si="309"/>
        <v/>
      </c>
      <c r="O9505" s="151"/>
    </row>
    <row r="9506" spans="11:15" x14ac:dyDescent="0.3">
      <c r="K9506" s="148" t="str">
        <f>IFERROR(VLOOKUP(A9506,DATABARANG!$B$4:$G$20000,5),"")</f>
        <v/>
      </c>
      <c r="L9506" s="149" t="str">
        <f t="shared" si="308"/>
        <v/>
      </c>
      <c r="M9506" s="158" t="str">
        <f t="shared" si="309"/>
        <v/>
      </c>
      <c r="O9506" s="151"/>
    </row>
    <row r="9507" spans="11:15" x14ac:dyDescent="0.3">
      <c r="K9507" s="148" t="str">
        <f>IFERROR(VLOOKUP(A9507,DATABARANG!$B$4:$G$20000,5),"")</f>
        <v/>
      </c>
      <c r="L9507" s="149" t="str">
        <f t="shared" si="308"/>
        <v/>
      </c>
      <c r="M9507" s="158" t="str">
        <f t="shared" si="309"/>
        <v/>
      </c>
      <c r="O9507" s="151"/>
    </row>
    <row r="9508" spans="11:15" x14ac:dyDescent="0.3">
      <c r="K9508" s="148" t="str">
        <f>IFERROR(VLOOKUP(A9508,DATABARANG!$B$4:$G$20000,5),"")</f>
        <v/>
      </c>
      <c r="L9508" s="149" t="str">
        <f t="shared" si="308"/>
        <v/>
      </c>
      <c r="M9508" s="158" t="str">
        <f t="shared" si="309"/>
        <v/>
      </c>
      <c r="O9508" s="151"/>
    </row>
    <row r="9509" spans="11:15" x14ac:dyDescent="0.3">
      <c r="K9509" s="148" t="str">
        <f>IFERROR(VLOOKUP(A9509,DATABARANG!$B$4:$G$20000,5),"")</f>
        <v/>
      </c>
      <c r="L9509" s="149" t="str">
        <f t="shared" si="308"/>
        <v/>
      </c>
      <c r="M9509" s="158" t="str">
        <f t="shared" si="309"/>
        <v/>
      </c>
      <c r="O9509" s="151"/>
    </row>
    <row r="9510" spans="11:15" x14ac:dyDescent="0.3">
      <c r="K9510" s="148" t="str">
        <f>IFERROR(VLOOKUP(A9510,DATABARANG!$B$4:$G$20000,5),"")</f>
        <v/>
      </c>
      <c r="L9510" s="149" t="str">
        <f t="shared" si="308"/>
        <v/>
      </c>
      <c r="M9510" s="158" t="str">
        <f t="shared" si="309"/>
        <v/>
      </c>
      <c r="O9510" s="151"/>
    </row>
    <row r="9511" spans="11:15" x14ac:dyDescent="0.3">
      <c r="K9511" s="148" t="str">
        <f>IFERROR(VLOOKUP(A9511,DATABARANG!$B$4:$G$20000,5),"")</f>
        <v/>
      </c>
      <c r="L9511" s="149" t="str">
        <f t="shared" si="308"/>
        <v/>
      </c>
      <c r="M9511" s="158" t="str">
        <f t="shared" si="309"/>
        <v/>
      </c>
      <c r="O9511" s="151"/>
    </row>
    <row r="9512" spans="11:15" x14ac:dyDescent="0.3">
      <c r="K9512" s="148" t="str">
        <f>IFERROR(VLOOKUP(A9512,DATABARANG!$B$4:$G$20000,5),"")</f>
        <v/>
      </c>
      <c r="L9512" s="149" t="str">
        <f t="shared" si="308"/>
        <v/>
      </c>
      <c r="M9512" s="158" t="str">
        <f t="shared" si="309"/>
        <v/>
      </c>
      <c r="O9512" s="151"/>
    </row>
    <row r="9513" spans="11:15" x14ac:dyDescent="0.3">
      <c r="K9513" s="148" t="str">
        <f>IFERROR(VLOOKUP(A9513,DATABARANG!$B$4:$G$20000,5),"")</f>
        <v/>
      </c>
      <c r="L9513" s="149" t="str">
        <f t="shared" si="308"/>
        <v/>
      </c>
      <c r="M9513" s="158" t="str">
        <f t="shared" si="309"/>
        <v/>
      </c>
      <c r="O9513" s="151"/>
    </row>
    <row r="9514" spans="11:15" x14ac:dyDescent="0.3">
      <c r="K9514" s="148" t="str">
        <f>IFERROR(VLOOKUP(A9514,DATABARANG!$B$4:$G$20000,5),"")</f>
        <v/>
      </c>
      <c r="L9514" s="149" t="str">
        <f t="shared" si="308"/>
        <v/>
      </c>
      <c r="M9514" s="158" t="str">
        <f t="shared" si="309"/>
        <v/>
      </c>
      <c r="O9514" s="151"/>
    </row>
    <row r="9515" spans="11:15" x14ac:dyDescent="0.3">
      <c r="K9515" s="148" t="str">
        <f>IFERROR(VLOOKUP(A9515,DATABARANG!$B$4:$G$20000,5),"")</f>
        <v/>
      </c>
      <c r="L9515" s="149" t="str">
        <f t="shared" si="308"/>
        <v/>
      </c>
      <c r="M9515" s="158" t="str">
        <f t="shared" si="309"/>
        <v/>
      </c>
      <c r="O9515" s="151"/>
    </row>
    <row r="9516" spans="11:15" x14ac:dyDescent="0.3">
      <c r="K9516" s="148" t="str">
        <f>IFERROR(VLOOKUP(A9516,DATABARANG!$B$4:$G$20000,5),"")</f>
        <v/>
      </c>
      <c r="L9516" s="149" t="str">
        <f t="shared" si="308"/>
        <v/>
      </c>
      <c r="M9516" s="158" t="str">
        <f t="shared" si="309"/>
        <v/>
      </c>
      <c r="O9516" s="151"/>
    </row>
    <row r="9517" spans="11:15" x14ac:dyDescent="0.3">
      <c r="K9517" s="148" t="str">
        <f>IFERROR(VLOOKUP(A9517,DATABARANG!$B$4:$G$20000,5),"")</f>
        <v/>
      </c>
      <c r="L9517" s="149" t="str">
        <f t="shared" si="308"/>
        <v/>
      </c>
      <c r="M9517" s="158" t="str">
        <f t="shared" si="309"/>
        <v/>
      </c>
      <c r="O9517" s="151"/>
    </row>
    <row r="9518" spans="11:15" x14ac:dyDescent="0.3">
      <c r="K9518" s="148" t="str">
        <f>IFERROR(VLOOKUP(A9518,DATABARANG!$B$4:$G$20000,5),"")</f>
        <v/>
      </c>
      <c r="L9518" s="149" t="str">
        <f t="shared" si="308"/>
        <v/>
      </c>
      <c r="M9518" s="158" t="str">
        <f t="shared" si="309"/>
        <v/>
      </c>
      <c r="O9518" s="151"/>
    </row>
    <row r="9519" spans="11:15" x14ac:dyDescent="0.3">
      <c r="K9519" s="148" t="str">
        <f>IFERROR(VLOOKUP(A9519,DATABARANG!$B$4:$G$20000,5),"")</f>
        <v/>
      </c>
      <c r="L9519" s="149" t="str">
        <f t="shared" si="308"/>
        <v/>
      </c>
      <c r="M9519" s="158" t="str">
        <f t="shared" si="309"/>
        <v/>
      </c>
      <c r="O9519" s="151"/>
    </row>
    <row r="9520" spans="11:15" x14ac:dyDescent="0.3">
      <c r="K9520" s="148" t="str">
        <f>IFERROR(VLOOKUP(A9520,DATABARANG!$B$4:$G$20000,5),"")</f>
        <v/>
      </c>
      <c r="L9520" s="149" t="str">
        <f t="shared" si="308"/>
        <v/>
      </c>
      <c r="M9520" s="158" t="str">
        <f t="shared" si="309"/>
        <v/>
      </c>
      <c r="O9520" s="151"/>
    </row>
    <row r="9521" spans="11:15" x14ac:dyDescent="0.3">
      <c r="K9521" s="148" t="str">
        <f>IFERROR(VLOOKUP(A9521,DATABARANG!$B$4:$G$20000,5),"")</f>
        <v/>
      </c>
      <c r="L9521" s="149" t="str">
        <f t="shared" si="308"/>
        <v/>
      </c>
      <c r="M9521" s="158" t="str">
        <f t="shared" si="309"/>
        <v/>
      </c>
      <c r="O9521" s="151"/>
    </row>
    <row r="9522" spans="11:15" x14ac:dyDescent="0.3">
      <c r="K9522" s="148" t="str">
        <f>IFERROR(VLOOKUP(A9522,DATABARANG!$B$4:$G$20000,5),"")</f>
        <v/>
      </c>
      <c r="L9522" s="149" t="str">
        <f t="shared" si="308"/>
        <v/>
      </c>
      <c r="M9522" s="158" t="str">
        <f t="shared" si="309"/>
        <v/>
      </c>
      <c r="O9522" s="151"/>
    </row>
    <row r="9523" spans="11:15" x14ac:dyDescent="0.3">
      <c r="K9523" s="148" t="str">
        <f>IFERROR(VLOOKUP(A9523,DATABARANG!$B$4:$G$20000,5),"")</f>
        <v/>
      </c>
      <c r="L9523" s="149" t="str">
        <f t="shared" si="308"/>
        <v/>
      </c>
      <c r="M9523" s="158" t="str">
        <f t="shared" si="309"/>
        <v/>
      </c>
      <c r="O9523" s="151"/>
    </row>
    <row r="9524" spans="11:15" x14ac:dyDescent="0.3">
      <c r="K9524" s="148" t="str">
        <f>IFERROR(VLOOKUP(A9524,DATABARANG!$B$4:$G$20000,5),"")</f>
        <v/>
      </c>
      <c r="L9524" s="149" t="str">
        <f t="shared" si="308"/>
        <v/>
      </c>
      <c r="M9524" s="158" t="str">
        <f t="shared" si="309"/>
        <v/>
      </c>
      <c r="O9524" s="151"/>
    </row>
    <row r="9525" spans="11:15" x14ac:dyDescent="0.3">
      <c r="K9525" s="148" t="str">
        <f>IFERROR(VLOOKUP(A9525,DATABARANG!$B$4:$G$20000,5),"")</f>
        <v/>
      </c>
      <c r="L9525" s="149" t="str">
        <f t="shared" si="308"/>
        <v/>
      </c>
      <c r="M9525" s="158" t="str">
        <f t="shared" si="309"/>
        <v/>
      </c>
      <c r="O9525" s="151"/>
    </row>
    <row r="9526" spans="11:15" x14ac:dyDescent="0.3">
      <c r="K9526" s="148" t="str">
        <f>IFERROR(VLOOKUP(A9526,DATABARANG!$B$4:$G$20000,5),"")</f>
        <v/>
      </c>
      <c r="L9526" s="149" t="str">
        <f t="shared" si="308"/>
        <v/>
      </c>
      <c r="M9526" s="158" t="str">
        <f t="shared" si="309"/>
        <v/>
      </c>
      <c r="O9526" s="151"/>
    </row>
    <row r="9527" spans="11:15" x14ac:dyDescent="0.3">
      <c r="K9527" s="148" t="str">
        <f>IFERROR(VLOOKUP(A9527,DATABARANG!$B$4:$G$20000,5),"")</f>
        <v/>
      </c>
      <c r="L9527" s="149" t="str">
        <f t="shared" si="308"/>
        <v/>
      </c>
      <c r="M9527" s="158" t="str">
        <f t="shared" si="309"/>
        <v/>
      </c>
      <c r="O9527" s="151"/>
    </row>
    <row r="9528" spans="11:15" x14ac:dyDescent="0.3">
      <c r="K9528" s="148" t="str">
        <f>IFERROR(VLOOKUP(A9528,DATABARANG!$B$4:$G$20000,5),"")</f>
        <v/>
      </c>
      <c r="L9528" s="149" t="str">
        <f t="shared" si="308"/>
        <v/>
      </c>
      <c r="M9528" s="158" t="str">
        <f t="shared" si="309"/>
        <v/>
      </c>
      <c r="O9528" s="151"/>
    </row>
    <row r="9529" spans="11:15" x14ac:dyDescent="0.3">
      <c r="K9529" s="148" t="str">
        <f>IFERROR(VLOOKUP(A9529,DATABARANG!$B$4:$G$20000,5),"")</f>
        <v/>
      </c>
      <c r="L9529" s="149" t="str">
        <f t="shared" si="308"/>
        <v/>
      </c>
      <c r="M9529" s="158" t="str">
        <f t="shared" si="309"/>
        <v/>
      </c>
      <c r="O9529" s="151"/>
    </row>
    <row r="9530" spans="11:15" x14ac:dyDescent="0.3">
      <c r="K9530" s="148" t="str">
        <f>IFERROR(VLOOKUP(A9530,DATABARANG!$B$4:$G$20000,5),"")</f>
        <v/>
      </c>
      <c r="L9530" s="149" t="str">
        <f t="shared" si="308"/>
        <v/>
      </c>
      <c r="M9530" s="158" t="str">
        <f t="shared" si="309"/>
        <v/>
      </c>
      <c r="O9530" s="151"/>
    </row>
    <row r="9531" spans="11:15" x14ac:dyDescent="0.3">
      <c r="K9531" s="148" t="str">
        <f>IFERROR(VLOOKUP(A9531,DATABARANG!$B$4:$G$20000,5),"")</f>
        <v/>
      </c>
      <c r="L9531" s="149" t="str">
        <f t="shared" si="308"/>
        <v/>
      </c>
      <c r="M9531" s="158" t="str">
        <f t="shared" si="309"/>
        <v/>
      </c>
      <c r="O9531" s="151"/>
    </row>
    <row r="9532" spans="11:15" x14ac:dyDescent="0.3">
      <c r="K9532" s="148" t="str">
        <f>IFERROR(VLOOKUP(A9532,DATABARANG!$B$4:$G$20000,5),"")</f>
        <v/>
      </c>
      <c r="L9532" s="149" t="str">
        <f t="shared" si="308"/>
        <v/>
      </c>
      <c r="M9532" s="158" t="str">
        <f t="shared" si="309"/>
        <v/>
      </c>
      <c r="O9532" s="151"/>
    </row>
    <row r="9533" spans="11:15" x14ac:dyDescent="0.3">
      <c r="K9533" s="148" t="str">
        <f>IFERROR(VLOOKUP(A9533,DATABARANG!$B$4:$G$20000,5),"")</f>
        <v/>
      </c>
      <c r="L9533" s="149" t="str">
        <f t="shared" si="308"/>
        <v/>
      </c>
      <c r="M9533" s="158" t="str">
        <f t="shared" si="309"/>
        <v/>
      </c>
      <c r="O9533" s="151"/>
    </row>
    <row r="9534" spans="11:15" x14ac:dyDescent="0.3">
      <c r="K9534" s="148" t="str">
        <f>IFERROR(VLOOKUP(A9534,DATABARANG!$B$4:$G$20000,5),"")</f>
        <v/>
      </c>
      <c r="L9534" s="149" t="str">
        <f t="shared" si="308"/>
        <v/>
      </c>
      <c r="M9534" s="158" t="str">
        <f t="shared" si="309"/>
        <v/>
      </c>
      <c r="O9534" s="151"/>
    </row>
    <row r="9535" spans="11:15" x14ac:dyDescent="0.3">
      <c r="K9535" s="148" t="str">
        <f>IFERROR(VLOOKUP(A9535,DATABARANG!$B$4:$G$20000,5),"")</f>
        <v/>
      </c>
      <c r="L9535" s="149" t="str">
        <f t="shared" si="308"/>
        <v/>
      </c>
      <c r="M9535" s="158" t="str">
        <f t="shared" si="309"/>
        <v/>
      </c>
      <c r="O9535" s="151"/>
    </row>
    <row r="9536" spans="11:15" x14ac:dyDescent="0.3">
      <c r="K9536" s="148" t="str">
        <f>IFERROR(VLOOKUP(A9536,DATABARANG!$B$4:$G$20000,5),"")</f>
        <v/>
      </c>
      <c r="L9536" s="149" t="str">
        <f t="shared" si="308"/>
        <v/>
      </c>
      <c r="M9536" s="158" t="str">
        <f t="shared" si="309"/>
        <v/>
      </c>
      <c r="O9536" s="151"/>
    </row>
    <row r="9537" spans="11:15" x14ac:dyDescent="0.3">
      <c r="K9537" s="148" t="str">
        <f>IFERROR(VLOOKUP(A9537,DATABARANG!$B$4:$G$20000,5),"")</f>
        <v/>
      </c>
      <c r="L9537" s="149" t="str">
        <f t="shared" si="308"/>
        <v/>
      </c>
      <c r="M9537" s="158" t="str">
        <f t="shared" si="309"/>
        <v/>
      </c>
      <c r="O9537" s="151"/>
    </row>
    <row r="9538" spans="11:15" x14ac:dyDescent="0.3">
      <c r="K9538" s="148" t="str">
        <f>IFERROR(VLOOKUP(A9538,DATABARANG!$B$4:$G$20000,5),"")</f>
        <v/>
      </c>
      <c r="L9538" s="149" t="str">
        <f t="shared" si="308"/>
        <v/>
      </c>
      <c r="M9538" s="158" t="str">
        <f t="shared" si="309"/>
        <v/>
      </c>
      <c r="O9538" s="151"/>
    </row>
    <row r="9539" spans="11:15" x14ac:dyDescent="0.3">
      <c r="K9539" s="148" t="str">
        <f>IFERROR(VLOOKUP(A9539,DATABARANG!$B$4:$G$20000,5),"")</f>
        <v/>
      </c>
      <c r="L9539" s="149" t="str">
        <f t="shared" si="308"/>
        <v/>
      </c>
      <c r="M9539" s="158" t="str">
        <f t="shared" si="309"/>
        <v/>
      </c>
      <c r="O9539" s="151"/>
    </row>
    <row r="9540" spans="11:15" x14ac:dyDescent="0.3">
      <c r="K9540" s="148" t="str">
        <f>IFERROR(VLOOKUP(A9540,DATABARANG!$B$4:$G$20000,5),"")</f>
        <v/>
      </c>
      <c r="L9540" s="149" t="str">
        <f t="shared" si="308"/>
        <v/>
      </c>
      <c r="M9540" s="158" t="str">
        <f t="shared" si="309"/>
        <v/>
      </c>
      <c r="O9540" s="151"/>
    </row>
    <row r="9541" spans="11:15" x14ac:dyDescent="0.3">
      <c r="K9541" s="148" t="str">
        <f>IFERROR(VLOOKUP(A9541,DATABARANG!$B$4:$G$20000,5),"")</f>
        <v/>
      </c>
      <c r="L9541" s="149" t="str">
        <f t="shared" si="308"/>
        <v/>
      </c>
      <c r="M9541" s="158" t="str">
        <f t="shared" si="309"/>
        <v/>
      </c>
      <c r="O9541" s="151"/>
    </row>
    <row r="9542" spans="11:15" x14ac:dyDescent="0.3">
      <c r="K9542" s="148" t="str">
        <f>IFERROR(VLOOKUP(A9542,DATABARANG!$B$4:$G$20000,5),"")</f>
        <v/>
      </c>
      <c r="L9542" s="149" t="str">
        <f t="shared" ref="L9542:L9605" si="310">IFERROR((E9542-K9542)*G9542,"")</f>
        <v/>
      </c>
      <c r="M9542" s="158" t="str">
        <f t="shared" ref="M9542:M9605" si="311">IF(B9542="","",TEXT(B9542,"DD-MMM"))</f>
        <v/>
      </c>
      <c r="O9542" s="151"/>
    </row>
    <row r="9543" spans="11:15" x14ac:dyDescent="0.3">
      <c r="K9543" s="148" t="str">
        <f>IFERROR(VLOOKUP(A9543,DATABARANG!$B$4:$G$20000,5),"")</f>
        <v/>
      </c>
      <c r="L9543" s="149" t="str">
        <f t="shared" si="310"/>
        <v/>
      </c>
      <c r="M9543" s="158" t="str">
        <f t="shared" si="311"/>
        <v/>
      </c>
      <c r="O9543" s="151"/>
    </row>
    <row r="9544" spans="11:15" x14ac:dyDescent="0.3">
      <c r="K9544" s="148" t="str">
        <f>IFERROR(VLOOKUP(A9544,DATABARANG!$B$4:$G$20000,5),"")</f>
        <v/>
      </c>
      <c r="L9544" s="149" t="str">
        <f t="shared" si="310"/>
        <v/>
      </c>
      <c r="M9544" s="158" t="str">
        <f t="shared" si="311"/>
        <v/>
      </c>
      <c r="O9544" s="151"/>
    </row>
    <row r="9545" spans="11:15" x14ac:dyDescent="0.3">
      <c r="K9545" s="148" t="str">
        <f>IFERROR(VLOOKUP(A9545,DATABARANG!$B$4:$G$20000,5),"")</f>
        <v/>
      </c>
      <c r="L9545" s="149" t="str">
        <f t="shared" si="310"/>
        <v/>
      </c>
      <c r="M9545" s="158" t="str">
        <f t="shared" si="311"/>
        <v/>
      </c>
      <c r="O9545" s="151"/>
    </row>
    <row r="9546" spans="11:15" x14ac:dyDescent="0.3">
      <c r="K9546" s="148" t="str">
        <f>IFERROR(VLOOKUP(A9546,DATABARANG!$B$4:$G$20000,5),"")</f>
        <v/>
      </c>
      <c r="L9546" s="149" t="str">
        <f t="shared" si="310"/>
        <v/>
      </c>
      <c r="M9546" s="158" t="str">
        <f t="shared" si="311"/>
        <v/>
      </c>
      <c r="O9546" s="151"/>
    </row>
    <row r="9547" spans="11:15" x14ac:dyDescent="0.3">
      <c r="K9547" s="148" t="str">
        <f>IFERROR(VLOOKUP(A9547,DATABARANG!$B$4:$G$20000,5),"")</f>
        <v/>
      </c>
      <c r="L9547" s="149" t="str">
        <f t="shared" si="310"/>
        <v/>
      </c>
      <c r="M9547" s="158" t="str">
        <f t="shared" si="311"/>
        <v/>
      </c>
      <c r="O9547" s="151"/>
    </row>
    <row r="9548" spans="11:15" x14ac:dyDescent="0.3">
      <c r="K9548" s="148" t="str">
        <f>IFERROR(VLOOKUP(A9548,DATABARANG!$B$4:$G$20000,5),"")</f>
        <v/>
      </c>
      <c r="L9548" s="149" t="str">
        <f t="shared" si="310"/>
        <v/>
      </c>
      <c r="M9548" s="158" t="str">
        <f t="shared" si="311"/>
        <v/>
      </c>
      <c r="O9548" s="151"/>
    </row>
    <row r="9549" spans="11:15" x14ac:dyDescent="0.3">
      <c r="K9549" s="148" t="str">
        <f>IFERROR(VLOOKUP(A9549,DATABARANG!$B$4:$G$20000,5),"")</f>
        <v/>
      </c>
      <c r="L9549" s="149" t="str">
        <f t="shared" si="310"/>
        <v/>
      </c>
      <c r="M9549" s="158" t="str">
        <f t="shared" si="311"/>
        <v/>
      </c>
      <c r="O9549" s="151"/>
    </row>
    <row r="9550" spans="11:15" x14ac:dyDescent="0.3">
      <c r="K9550" s="148" t="str">
        <f>IFERROR(VLOOKUP(A9550,DATABARANG!$B$4:$G$20000,5),"")</f>
        <v/>
      </c>
      <c r="L9550" s="149" t="str">
        <f t="shared" si="310"/>
        <v/>
      </c>
      <c r="M9550" s="158" t="str">
        <f t="shared" si="311"/>
        <v/>
      </c>
      <c r="O9550" s="151"/>
    </row>
    <row r="9551" spans="11:15" x14ac:dyDescent="0.3">
      <c r="K9551" s="148" t="str">
        <f>IFERROR(VLOOKUP(A9551,DATABARANG!$B$4:$G$20000,5),"")</f>
        <v/>
      </c>
      <c r="L9551" s="149" t="str">
        <f t="shared" si="310"/>
        <v/>
      </c>
      <c r="M9551" s="158" t="str">
        <f t="shared" si="311"/>
        <v/>
      </c>
      <c r="O9551" s="151"/>
    </row>
    <row r="9552" spans="11:15" x14ac:dyDescent="0.3">
      <c r="K9552" s="148" t="str">
        <f>IFERROR(VLOOKUP(A9552,DATABARANG!$B$4:$G$20000,5),"")</f>
        <v/>
      </c>
      <c r="L9552" s="149" t="str">
        <f t="shared" si="310"/>
        <v/>
      </c>
      <c r="M9552" s="158" t="str">
        <f t="shared" si="311"/>
        <v/>
      </c>
      <c r="O9552" s="151"/>
    </row>
    <row r="9553" spans="11:15" x14ac:dyDescent="0.3">
      <c r="K9553" s="148" t="str">
        <f>IFERROR(VLOOKUP(A9553,DATABARANG!$B$4:$G$20000,5),"")</f>
        <v/>
      </c>
      <c r="L9553" s="149" t="str">
        <f t="shared" si="310"/>
        <v/>
      </c>
      <c r="M9553" s="158" t="str">
        <f t="shared" si="311"/>
        <v/>
      </c>
      <c r="O9553" s="151"/>
    </row>
    <row r="9554" spans="11:15" x14ac:dyDescent="0.3">
      <c r="K9554" s="148" t="str">
        <f>IFERROR(VLOOKUP(A9554,DATABARANG!$B$4:$G$20000,5),"")</f>
        <v/>
      </c>
      <c r="L9554" s="149" t="str">
        <f t="shared" si="310"/>
        <v/>
      </c>
      <c r="M9554" s="158" t="str">
        <f t="shared" si="311"/>
        <v/>
      </c>
      <c r="O9554" s="151"/>
    </row>
    <row r="9555" spans="11:15" x14ac:dyDescent="0.3">
      <c r="K9555" s="148" t="str">
        <f>IFERROR(VLOOKUP(A9555,DATABARANG!$B$4:$G$20000,5),"")</f>
        <v/>
      </c>
      <c r="L9555" s="149" t="str">
        <f t="shared" si="310"/>
        <v/>
      </c>
      <c r="M9555" s="158" t="str">
        <f t="shared" si="311"/>
        <v/>
      </c>
      <c r="O9555" s="151"/>
    </row>
    <row r="9556" spans="11:15" x14ac:dyDescent="0.3">
      <c r="K9556" s="148" t="str">
        <f>IFERROR(VLOOKUP(A9556,DATABARANG!$B$4:$G$20000,5),"")</f>
        <v/>
      </c>
      <c r="L9556" s="149" t="str">
        <f t="shared" si="310"/>
        <v/>
      </c>
      <c r="M9556" s="158" t="str">
        <f t="shared" si="311"/>
        <v/>
      </c>
      <c r="O9556" s="151"/>
    </row>
    <row r="9557" spans="11:15" x14ac:dyDescent="0.3">
      <c r="K9557" s="148" t="str">
        <f>IFERROR(VLOOKUP(A9557,DATABARANG!$B$4:$G$20000,5),"")</f>
        <v/>
      </c>
      <c r="L9557" s="149" t="str">
        <f t="shared" si="310"/>
        <v/>
      </c>
      <c r="M9557" s="158" t="str">
        <f t="shared" si="311"/>
        <v/>
      </c>
      <c r="O9557" s="151"/>
    </row>
    <row r="9558" spans="11:15" x14ac:dyDescent="0.3">
      <c r="K9558" s="148" t="str">
        <f>IFERROR(VLOOKUP(A9558,DATABARANG!$B$4:$G$20000,5),"")</f>
        <v/>
      </c>
      <c r="L9558" s="149" t="str">
        <f t="shared" si="310"/>
        <v/>
      </c>
      <c r="M9558" s="158" t="str">
        <f t="shared" si="311"/>
        <v/>
      </c>
      <c r="O9558" s="151"/>
    </row>
    <row r="9559" spans="11:15" x14ac:dyDescent="0.3">
      <c r="K9559" s="148" t="str">
        <f>IFERROR(VLOOKUP(A9559,DATABARANG!$B$4:$G$20000,5),"")</f>
        <v/>
      </c>
      <c r="L9559" s="149" t="str">
        <f t="shared" si="310"/>
        <v/>
      </c>
      <c r="M9559" s="158" t="str">
        <f t="shared" si="311"/>
        <v/>
      </c>
      <c r="O9559" s="151"/>
    </row>
    <row r="9560" spans="11:15" x14ac:dyDescent="0.3">
      <c r="K9560" s="148" t="str">
        <f>IFERROR(VLOOKUP(A9560,DATABARANG!$B$4:$G$20000,5),"")</f>
        <v/>
      </c>
      <c r="L9560" s="149" t="str">
        <f t="shared" si="310"/>
        <v/>
      </c>
      <c r="M9560" s="158" t="str">
        <f t="shared" si="311"/>
        <v/>
      </c>
      <c r="O9560" s="151"/>
    </row>
    <row r="9561" spans="11:15" x14ac:dyDescent="0.3">
      <c r="K9561" s="148" t="str">
        <f>IFERROR(VLOOKUP(A9561,DATABARANG!$B$4:$G$20000,5),"")</f>
        <v/>
      </c>
      <c r="L9561" s="149" t="str">
        <f t="shared" si="310"/>
        <v/>
      </c>
      <c r="M9561" s="158" t="str">
        <f t="shared" si="311"/>
        <v/>
      </c>
      <c r="O9561" s="151"/>
    </row>
    <row r="9562" spans="11:15" x14ac:dyDescent="0.3">
      <c r="K9562" s="148" t="str">
        <f>IFERROR(VLOOKUP(A9562,DATABARANG!$B$4:$G$20000,5),"")</f>
        <v/>
      </c>
      <c r="L9562" s="149" t="str">
        <f t="shared" si="310"/>
        <v/>
      </c>
      <c r="M9562" s="158" t="str">
        <f t="shared" si="311"/>
        <v/>
      </c>
      <c r="O9562" s="151"/>
    </row>
    <row r="9563" spans="11:15" x14ac:dyDescent="0.3">
      <c r="K9563" s="148" t="str">
        <f>IFERROR(VLOOKUP(A9563,DATABARANG!$B$4:$G$20000,5),"")</f>
        <v/>
      </c>
      <c r="L9563" s="149" t="str">
        <f t="shared" si="310"/>
        <v/>
      </c>
      <c r="M9563" s="158" t="str">
        <f t="shared" si="311"/>
        <v/>
      </c>
      <c r="O9563" s="151"/>
    </row>
    <row r="9564" spans="11:15" x14ac:dyDescent="0.3">
      <c r="K9564" s="148" t="str">
        <f>IFERROR(VLOOKUP(A9564,DATABARANG!$B$4:$G$20000,5),"")</f>
        <v/>
      </c>
      <c r="L9564" s="149" t="str">
        <f t="shared" si="310"/>
        <v/>
      </c>
      <c r="M9564" s="158" t="str">
        <f t="shared" si="311"/>
        <v/>
      </c>
      <c r="O9564" s="151"/>
    </row>
    <row r="9565" spans="11:15" x14ac:dyDescent="0.3">
      <c r="K9565" s="148" t="str">
        <f>IFERROR(VLOOKUP(A9565,DATABARANG!$B$4:$G$20000,5),"")</f>
        <v/>
      </c>
      <c r="L9565" s="149" t="str">
        <f t="shared" si="310"/>
        <v/>
      </c>
      <c r="M9565" s="158" t="str">
        <f t="shared" si="311"/>
        <v/>
      </c>
      <c r="O9565" s="151"/>
    </row>
    <row r="9566" spans="11:15" x14ac:dyDescent="0.3">
      <c r="K9566" s="148" t="str">
        <f>IFERROR(VLOOKUP(A9566,DATABARANG!$B$4:$G$20000,5),"")</f>
        <v/>
      </c>
      <c r="L9566" s="149" t="str">
        <f t="shared" si="310"/>
        <v/>
      </c>
      <c r="M9566" s="158" t="str">
        <f t="shared" si="311"/>
        <v/>
      </c>
      <c r="O9566" s="151"/>
    </row>
    <row r="9567" spans="11:15" x14ac:dyDescent="0.3">
      <c r="K9567" s="148" t="str">
        <f>IFERROR(VLOOKUP(A9567,DATABARANG!$B$4:$G$20000,5),"")</f>
        <v/>
      </c>
      <c r="L9567" s="149" t="str">
        <f t="shared" si="310"/>
        <v/>
      </c>
      <c r="M9567" s="158" t="str">
        <f t="shared" si="311"/>
        <v/>
      </c>
      <c r="O9567" s="151"/>
    </row>
    <row r="9568" spans="11:15" x14ac:dyDescent="0.3">
      <c r="K9568" s="148" t="str">
        <f>IFERROR(VLOOKUP(A9568,DATABARANG!$B$4:$G$20000,5),"")</f>
        <v/>
      </c>
      <c r="L9568" s="149" t="str">
        <f t="shared" si="310"/>
        <v/>
      </c>
      <c r="M9568" s="158" t="str">
        <f t="shared" si="311"/>
        <v/>
      </c>
      <c r="O9568" s="151"/>
    </row>
    <row r="9569" spans="11:15" x14ac:dyDescent="0.3">
      <c r="K9569" s="148" t="str">
        <f>IFERROR(VLOOKUP(A9569,DATABARANG!$B$4:$G$20000,5),"")</f>
        <v/>
      </c>
      <c r="L9569" s="149" t="str">
        <f t="shared" si="310"/>
        <v/>
      </c>
      <c r="M9569" s="158" t="str">
        <f t="shared" si="311"/>
        <v/>
      </c>
      <c r="O9569" s="151"/>
    </row>
    <row r="9570" spans="11:15" x14ac:dyDescent="0.3">
      <c r="K9570" s="148" t="str">
        <f>IFERROR(VLOOKUP(A9570,DATABARANG!$B$4:$G$20000,5),"")</f>
        <v/>
      </c>
      <c r="L9570" s="149" t="str">
        <f t="shared" si="310"/>
        <v/>
      </c>
      <c r="M9570" s="158" t="str">
        <f t="shared" si="311"/>
        <v/>
      </c>
      <c r="O9570" s="151"/>
    </row>
    <row r="9571" spans="11:15" x14ac:dyDescent="0.3">
      <c r="K9571" s="148" t="str">
        <f>IFERROR(VLOOKUP(A9571,DATABARANG!$B$4:$G$20000,5),"")</f>
        <v/>
      </c>
      <c r="L9571" s="149" t="str">
        <f t="shared" si="310"/>
        <v/>
      </c>
      <c r="M9571" s="158" t="str">
        <f t="shared" si="311"/>
        <v/>
      </c>
      <c r="O9571" s="151"/>
    </row>
    <row r="9572" spans="11:15" x14ac:dyDescent="0.3">
      <c r="K9572" s="148" t="str">
        <f>IFERROR(VLOOKUP(A9572,DATABARANG!$B$4:$G$20000,5),"")</f>
        <v/>
      </c>
      <c r="L9572" s="149" t="str">
        <f t="shared" si="310"/>
        <v/>
      </c>
      <c r="M9572" s="158" t="str">
        <f t="shared" si="311"/>
        <v/>
      </c>
      <c r="O9572" s="151"/>
    </row>
    <row r="9573" spans="11:15" x14ac:dyDescent="0.3">
      <c r="K9573" s="148" t="str">
        <f>IFERROR(VLOOKUP(A9573,DATABARANG!$B$4:$G$20000,5),"")</f>
        <v/>
      </c>
      <c r="L9573" s="149" t="str">
        <f t="shared" si="310"/>
        <v/>
      </c>
      <c r="M9573" s="158" t="str">
        <f t="shared" si="311"/>
        <v/>
      </c>
      <c r="O9573" s="151"/>
    </row>
    <row r="9574" spans="11:15" x14ac:dyDescent="0.3">
      <c r="K9574" s="148" t="str">
        <f>IFERROR(VLOOKUP(A9574,DATABARANG!$B$4:$G$20000,5),"")</f>
        <v/>
      </c>
      <c r="L9574" s="149" t="str">
        <f t="shared" si="310"/>
        <v/>
      </c>
      <c r="M9574" s="158" t="str">
        <f t="shared" si="311"/>
        <v/>
      </c>
      <c r="O9574" s="151"/>
    </row>
    <row r="9575" spans="11:15" x14ac:dyDescent="0.3">
      <c r="K9575" s="148" t="str">
        <f>IFERROR(VLOOKUP(A9575,DATABARANG!$B$4:$G$20000,5),"")</f>
        <v/>
      </c>
      <c r="L9575" s="149" t="str">
        <f t="shared" si="310"/>
        <v/>
      </c>
      <c r="M9575" s="158" t="str">
        <f t="shared" si="311"/>
        <v/>
      </c>
      <c r="O9575" s="151"/>
    </row>
    <row r="9576" spans="11:15" x14ac:dyDescent="0.3">
      <c r="K9576" s="148" t="str">
        <f>IFERROR(VLOOKUP(A9576,DATABARANG!$B$4:$G$20000,5),"")</f>
        <v/>
      </c>
      <c r="L9576" s="149" t="str">
        <f t="shared" si="310"/>
        <v/>
      </c>
      <c r="M9576" s="158" t="str">
        <f t="shared" si="311"/>
        <v/>
      </c>
      <c r="O9576" s="151"/>
    </row>
    <row r="9577" spans="11:15" x14ac:dyDescent="0.3">
      <c r="K9577" s="148" t="str">
        <f>IFERROR(VLOOKUP(A9577,DATABARANG!$B$4:$G$20000,5),"")</f>
        <v/>
      </c>
      <c r="L9577" s="149" t="str">
        <f t="shared" si="310"/>
        <v/>
      </c>
      <c r="M9577" s="158" t="str">
        <f t="shared" si="311"/>
        <v/>
      </c>
      <c r="O9577" s="151"/>
    </row>
    <row r="9578" spans="11:15" x14ac:dyDescent="0.3">
      <c r="K9578" s="148" t="str">
        <f>IFERROR(VLOOKUP(A9578,DATABARANG!$B$4:$G$20000,5),"")</f>
        <v/>
      </c>
      <c r="L9578" s="149" t="str">
        <f t="shared" si="310"/>
        <v/>
      </c>
      <c r="M9578" s="158" t="str">
        <f t="shared" si="311"/>
        <v/>
      </c>
      <c r="O9578" s="151"/>
    </row>
    <row r="9579" spans="11:15" x14ac:dyDescent="0.3">
      <c r="K9579" s="148" t="str">
        <f>IFERROR(VLOOKUP(A9579,DATABARANG!$B$4:$G$20000,5),"")</f>
        <v/>
      </c>
      <c r="L9579" s="149" t="str">
        <f t="shared" si="310"/>
        <v/>
      </c>
      <c r="M9579" s="158" t="str">
        <f t="shared" si="311"/>
        <v/>
      </c>
      <c r="O9579" s="151"/>
    </row>
    <row r="9580" spans="11:15" x14ac:dyDescent="0.3">
      <c r="K9580" s="148" t="str">
        <f>IFERROR(VLOOKUP(A9580,DATABARANG!$B$4:$G$20000,5),"")</f>
        <v/>
      </c>
      <c r="L9580" s="149" t="str">
        <f t="shared" si="310"/>
        <v/>
      </c>
      <c r="M9580" s="158" t="str">
        <f t="shared" si="311"/>
        <v/>
      </c>
      <c r="O9580" s="151"/>
    </row>
    <row r="9581" spans="11:15" x14ac:dyDescent="0.3">
      <c r="K9581" s="148" t="str">
        <f>IFERROR(VLOOKUP(A9581,DATABARANG!$B$4:$G$20000,5),"")</f>
        <v/>
      </c>
      <c r="L9581" s="149" t="str">
        <f t="shared" si="310"/>
        <v/>
      </c>
      <c r="M9581" s="158" t="str">
        <f t="shared" si="311"/>
        <v/>
      </c>
      <c r="O9581" s="151"/>
    </row>
    <row r="9582" spans="11:15" x14ac:dyDescent="0.3">
      <c r="K9582" s="148" t="str">
        <f>IFERROR(VLOOKUP(A9582,DATABARANG!$B$4:$G$20000,5),"")</f>
        <v/>
      </c>
      <c r="L9582" s="149" t="str">
        <f t="shared" si="310"/>
        <v/>
      </c>
      <c r="M9582" s="158" t="str">
        <f t="shared" si="311"/>
        <v/>
      </c>
      <c r="O9582" s="151"/>
    </row>
    <row r="9583" spans="11:15" x14ac:dyDescent="0.3">
      <c r="K9583" s="148" t="str">
        <f>IFERROR(VLOOKUP(A9583,DATABARANG!$B$4:$G$20000,5),"")</f>
        <v/>
      </c>
      <c r="L9583" s="149" t="str">
        <f t="shared" si="310"/>
        <v/>
      </c>
      <c r="M9583" s="158" t="str">
        <f t="shared" si="311"/>
        <v/>
      </c>
      <c r="O9583" s="151"/>
    </row>
    <row r="9584" spans="11:15" x14ac:dyDescent="0.3">
      <c r="K9584" s="148" t="str">
        <f>IFERROR(VLOOKUP(A9584,DATABARANG!$B$4:$G$20000,5),"")</f>
        <v/>
      </c>
      <c r="L9584" s="149" t="str">
        <f t="shared" si="310"/>
        <v/>
      </c>
      <c r="M9584" s="158" t="str">
        <f t="shared" si="311"/>
        <v/>
      </c>
      <c r="O9584" s="151"/>
    </row>
    <row r="9585" spans="11:15" x14ac:dyDescent="0.3">
      <c r="K9585" s="148" t="str">
        <f>IFERROR(VLOOKUP(A9585,DATABARANG!$B$4:$G$20000,5),"")</f>
        <v/>
      </c>
      <c r="L9585" s="149" t="str">
        <f t="shared" si="310"/>
        <v/>
      </c>
      <c r="M9585" s="158" t="str">
        <f t="shared" si="311"/>
        <v/>
      </c>
      <c r="O9585" s="151"/>
    </row>
    <row r="9586" spans="11:15" x14ac:dyDescent="0.3">
      <c r="K9586" s="148" t="str">
        <f>IFERROR(VLOOKUP(A9586,DATABARANG!$B$4:$G$20000,5),"")</f>
        <v/>
      </c>
      <c r="L9586" s="149" t="str">
        <f t="shared" si="310"/>
        <v/>
      </c>
      <c r="M9586" s="158" t="str">
        <f t="shared" si="311"/>
        <v/>
      </c>
      <c r="O9586" s="151"/>
    </row>
    <row r="9587" spans="11:15" x14ac:dyDescent="0.3">
      <c r="K9587" s="148" t="str">
        <f>IFERROR(VLOOKUP(A9587,DATABARANG!$B$4:$G$20000,5),"")</f>
        <v/>
      </c>
      <c r="L9587" s="149" t="str">
        <f t="shared" si="310"/>
        <v/>
      </c>
      <c r="M9587" s="158" t="str">
        <f t="shared" si="311"/>
        <v/>
      </c>
      <c r="O9587" s="151"/>
    </row>
    <row r="9588" spans="11:15" x14ac:dyDescent="0.3">
      <c r="K9588" s="148" t="str">
        <f>IFERROR(VLOOKUP(A9588,DATABARANG!$B$4:$G$20000,5),"")</f>
        <v/>
      </c>
      <c r="L9588" s="149" t="str">
        <f t="shared" si="310"/>
        <v/>
      </c>
      <c r="M9588" s="158" t="str">
        <f t="shared" si="311"/>
        <v/>
      </c>
      <c r="O9588" s="151"/>
    </row>
    <row r="9589" spans="11:15" x14ac:dyDescent="0.3">
      <c r="K9589" s="148" t="str">
        <f>IFERROR(VLOOKUP(A9589,DATABARANG!$B$4:$G$20000,5),"")</f>
        <v/>
      </c>
      <c r="L9589" s="149" t="str">
        <f t="shared" si="310"/>
        <v/>
      </c>
      <c r="M9589" s="158" t="str">
        <f t="shared" si="311"/>
        <v/>
      </c>
      <c r="O9589" s="151"/>
    </row>
    <row r="9590" spans="11:15" x14ac:dyDescent="0.3">
      <c r="K9590" s="148" t="str">
        <f>IFERROR(VLOOKUP(A9590,DATABARANG!$B$4:$G$20000,5),"")</f>
        <v/>
      </c>
      <c r="L9590" s="149" t="str">
        <f t="shared" si="310"/>
        <v/>
      </c>
      <c r="M9590" s="158" t="str">
        <f t="shared" si="311"/>
        <v/>
      </c>
      <c r="O9590" s="151"/>
    </row>
    <row r="9591" spans="11:15" x14ac:dyDescent="0.3">
      <c r="K9591" s="148" t="str">
        <f>IFERROR(VLOOKUP(A9591,DATABARANG!$B$4:$G$20000,5),"")</f>
        <v/>
      </c>
      <c r="L9591" s="149" t="str">
        <f t="shared" si="310"/>
        <v/>
      </c>
      <c r="M9591" s="158" t="str">
        <f t="shared" si="311"/>
        <v/>
      </c>
      <c r="O9591" s="151"/>
    </row>
    <row r="9592" spans="11:15" x14ac:dyDescent="0.3">
      <c r="K9592" s="148" t="str">
        <f>IFERROR(VLOOKUP(A9592,DATABARANG!$B$4:$G$20000,5),"")</f>
        <v/>
      </c>
      <c r="L9592" s="149" t="str">
        <f t="shared" si="310"/>
        <v/>
      </c>
      <c r="M9592" s="158" t="str">
        <f t="shared" si="311"/>
        <v/>
      </c>
      <c r="O9592" s="151"/>
    </row>
    <row r="9593" spans="11:15" x14ac:dyDescent="0.3">
      <c r="K9593" s="148" t="str">
        <f>IFERROR(VLOOKUP(A9593,DATABARANG!$B$4:$G$20000,5),"")</f>
        <v/>
      </c>
      <c r="L9593" s="149" t="str">
        <f t="shared" si="310"/>
        <v/>
      </c>
      <c r="M9593" s="158" t="str">
        <f t="shared" si="311"/>
        <v/>
      </c>
      <c r="O9593" s="151"/>
    </row>
    <row r="9594" spans="11:15" x14ac:dyDescent="0.3">
      <c r="K9594" s="148" t="str">
        <f>IFERROR(VLOOKUP(A9594,DATABARANG!$B$4:$G$20000,5),"")</f>
        <v/>
      </c>
      <c r="L9594" s="149" t="str">
        <f t="shared" si="310"/>
        <v/>
      </c>
      <c r="M9594" s="158" t="str">
        <f t="shared" si="311"/>
        <v/>
      </c>
      <c r="O9594" s="151"/>
    </row>
    <row r="9595" spans="11:15" x14ac:dyDescent="0.3">
      <c r="K9595" s="148" t="str">
        <f>IFERROR(VLOOKUP(A9595,DATABARANG!$B$4:$G$20000,5),"")</f>
        <v/>
      </c>
      <c r="L9595" s="149" t="str">
        <f t="shared" si="310"/>
        <v/>
      </c>
      <c r="M9595" s="158" t="str">
        <f t="shared" si="311"/>
        <v/>
      </c>
      <c r="O9595" s="151"/>
    </row>
    <row r="9596" spans="11:15" x14ac:dyDescent="0.3">
      <c r="K9596" s="148" t="str">
        <f>IFERROR(VLOOKUP(A9596,DATABARANG!$B$4:$G$20000,5),"")</f>
        <v/>
      </c>
      <c r="L9596" s="149" t="str">
        <f t="shared" si="310"/>
        <v/>
      </c>
      <c r="M9596" s="158" t="str">
        <f t="shared" si="311"/>
        <v/>
      </c>
      <c r="O9596" s="151"/>
    </row>
    <row r="9597" spans="11:15" x14ac:dyDescent="0.3">
      <c r="K9597" s="148" t="str">
        <f>IFERROR(VLOOKUP(A9597,DATABARANG!$B$4:$G$20000,5),"")</f>
        <v/>
      </c>
      <c r="L9597" s="149" t="str">
        <f t="shared" si="310"/>
        <v/>
      </c>
      <c r="M9597" s="158" t="str">
        <f t="shared" si="311"/>
        <v/>
      </c>
      <c r="O9597" s="151"/>
    </row>
    <row r="9598" spans="11:15" x14ac:dyDescent="0.3">
      <c r="K9598" s="148" t="str">
        <f>IFERROR(VLOOKUP(A9598,DATABARANG!$B$4:$G$20000,5),"")</f>
        <v/>
      </c>
      <c r="L9598" s="149" t="str">
        <f t="shared" si="310"/>
        <v/>
      </c>
      <c r="M9598" s="158" t="str">
        <f t="shared" si="311"/>
        <v/>
      </c>
      <c r="O9598" s="151"/>
    </row>
    <row r="9599" spans="11:15" x14ac:dyDescent="0.3">
      <c r="K9599" s="148" t="str">
        <f>IFERROR(VLOOKUP(A9599,DATABARANG!$B$4:$G$20000,5),"")</f>
        <v/>
      </c>
      <c r="L9599" s="149" t="str">
        <f t="shared" si="310"/>
        <v/>
      </c>
      <c r="M9599" s="158" t="str">
        <f t="shared" si="311"/>
        <v/>
      </c>
      <c r="O9599" s="151"/>
    </row>
    <row r="9600" spans="11:15" x14ac:dyDescent="0.3">
      <c r="K9600" s="148" t="str">
        <f>IFERROR(VLOOKUP(A9600,DATABARANG!$B$4:$G$20000,5),"")</f>
        <v/>
      </c>
      <c r="L9600" s="149" t="str">
        <f t="shared" si="310"/>
        <v/>
      </c>
      <c r="M9600" s="158" t="str">
        <f t="shared" si="311"/>
        <v/>
      </c>
      <c r="O9600" s="151"/>
    </row>
    <row r="9601" spans="11:15" x14ac:dyDescent="0.3">
      <c r="K9601" s="148" t="str">
        <f>IFERROR(VLOOKUP(A9601,DATABARANG!$B$4:$G$20000,5),"")</f>
        <v/>
      </c>
      <c r="L9601" s="149" t="str">
        <f t="shared" si="310"/>
        <v/>
      </c>
      <c r="M9601" s="158" t="str">
        <f t="shared" si="311"/>
        <v/>
      </c>
      <c r="O9601" s="151"/>
    </row>
    <row r="9602" spans="11:15" x14ac:dyDescent="0.3">
      <c r="K9602" s="148" t="str">
        <f>IFERROR(VLOOKUP(A9602,DATABARANG!$B$4:$G$20000,5),"")</f>
        <v/>
      </c>
      <c r="L9602" s="149" t="str">
        <f t="shared" si="310"/>
        <v/>
      </c>
      <c r="M9602" s="158" t="str">
        <f t="shared" si="311"/>
        <v/>
      </c>
      <c r="O9602" s="151"/>
    </row>
    <row r="9603" spans="11:15" x14ac:dyDescent="0.3">
      <c r="K9603" s="148" t="str">
        <f>IFERROR(VLOOKUP(A9603,DATABARANG!$B$4:$G$20000,5),"")</f>
        <v/>
      </c>
      <c r="L9603" s="149" t="str">
        <f t="shared" si="310"/>
        <v/>
      </c>
      <c r="M9603" s="158" t="str">
        <f t="shared" si="311"/>
        <v/>
      </c>
      <c r="O9603" s="151"/>
    </row>
    <row r="9604" spans="11:15" x14ac:dyDescent="0.3">
      <c r="K9604" s="148" t="str">
        <f>IFERROR(VLOOKUP(A9604,DATABARANG!$B$4:$G$20000,5),"")</f>
        <v/>
      </c>
      <c r="L9604" s="149" t="str">
        <f t="shared" si="310"/>
        <v/>
      </c>
      <c r="M9604" s="158" t="str">
        <f t="shared" si="311"/>
        <v/>
      </c>
      <c r="O9604" s="151"/>
    </row>
    <row r="9605" spans="11:15" x14ac:dyDescent="0.3">
      <c r="K9605" s="148" t="str">
        <f>IFERROR(VLOOKUP(A9605,DATABARANG!$B$4:$G$20000,5),"")</f>
        <v/>
      </c>
      <c r="L9605" s="149" t="str">
        <f t="shared" si="310"/>
        <v/>
      </c>
      <c r="M9605" s="158" t="str">
        <f t="shared" si="311"/>
        <v/>
      </c>
      <c r="O9605" s="151"/>
    </row>
    <row r="9606" spans="11:15" x14ac:dyDescent="0.3">
      <c r="K9606" s="148" t="str">
        <f>IFERROR(VLOOKUP(A9606,DATABARANG!$B$4:$G$20000,5),"")</f>
        <v/>
      </c>
      <c r="L9606" s="149" t="str">
        <f t="shared" ref="L9606:L9669" si="312">IFERROR((E9606-K9606)*G9606,"")</f>
        <v/>
      </c>
      <c r="M9606" s="158" t="str">
        <f t="shared" ref="M9606:M9669" si="313">IF(B9606="","",TEXT(B9606,"DD-MMM"))</f>
        <v/>
      </c>
      <c r="O9606" s="151"/>
    </row>
    <row r="9607" spans="11:15" x14ac:dyDescent="0.3">
      <c r="K9607" s="148" t="str">
        <f>IFERROR(VLOOKUP(A9607,DATABARANG!$B$4:$G$20000,5),"")</f>
        <v/>
      </c>
      <c r="L9607" s="149" t="str">
        <f t="shared" si="312"/>
        <v/>
      </c>
      <c r="M9607" s="158" t="str">
        <f t="shared" si="313"/>
        <v/>
      </c>
      <c r="O9607" s="151"/>
    </row>
    <row r="9608" spans="11:15" x14ac:dyDescent="0.3">
      <c r="K9608" s="148" t="str">
        <f>IFERROR(VLOOKUP(A9608,DATABARANG!$B$4:$G$20000,5),"")</f>
        <v/>
      </c>
      <c r="L9608" s="149" t="str">
        <f t="shared" si="312"/>
        <v/>
      </c>
      <c r="M9608" s="158" t="str">
        <f t="shared" si="313"/>
        <v/>
      </c>
      <c r="O9608" s="151"/>
    </row>
    <row r="9609" spans="11:15" x14ac:dyDescent="0.3">
      <c r="K9609" s="148" t="str">
        <f>IFERROR(VLOOKUP(A9609,DATABARANG!$B$4:$G$20000,5),"")</f>
        <v/>
      </c>
      <c r="L9609" s="149" t="str">
        <f t="shared" si="312"/>
        <v/>
      </c>
      <c r="M9609" s="158" t="str">
        <f t="shared" si="313"/>
        <v/>
      </c>
      <c r="O9609" s="151"/>
    </row>
    <row r="9610" spans="11:15" x14ac:dyDescent="0.3">
      <c r="K9610" s="148" t="str">
        <f>IFERROR(VLOOKUP(A9610,DATABARANG!$B$4:$G$20000,5),"")</f>
        <v/>
      </c>
      <c r="L9610" s="149" t="str">
        <f t="shared" si="312"/>
        <v/>
      </c>
      <c r="M9610" s="158" t="str">
        <f t="shared" si="313"/>
        <v/>
      </c>
      <c r="O9610" s="151"/>
    </row>
    <row r="9611" spans="11:15" x14ac:dyDescent="0.3">
      <c r="K9611" s="148" t="str">
        <f>IFERROR(VLOOKUP(A9611,DATABARANG!$B$4:$G$20000,5),"")</f>
        <v/>
      </c>
      <c r="L9611" s="149" t="str">
        <f t="shared" si="312"/>
        <v/>
      </c>
      <c r="M9611" s="158" t="str">
        <f t="shared" si="313"/>
        <v/>
      </c>
      <c r="O9611" s="151"/>
    </row>
    <row r="9612" spans="11:15" x14ac:dyDescent="0.3">
      <c r="K9612" s="148" t="str">
        <f>IFERROR(VLOOKUP(A9612,DATABARANG!$B$4:$G$20000,5),"")</f>
        <v/>
      </c>
      <c r="L9612" s="149" t="str">
        <f t="shared" si="312"/>
        <v/>
      </c>
      <c r="M9612" s="158" t="str">
        <f t="shared" si="313"/>
        <v/>
      </c>
      <c r="O9612" s="151"/>
    </row>
    <row r="9613" spans="11:15" x14ac:dyDescent="0.3">
      <c r="K9613" s="148" t="str">
        <f>IFERROR(VLOOKUP(A9613,DATABARANG!$B$4:$G$20000,5),"")</f>
        <v/>
      </c>
      <c r="L9613" s="149" t="str">
        <f t="shared" si="312"/>
        <v/>
      </c>
      <c r="M9613" s="158" t="str">
        <f t="shared" si="313"/>
        <v/>
      </c>
      <c r="O9613" s="151"/>
    </row>
    <row r="9614" spans="11:15" x14ac:dyDescent="0.3">
      <c r="K9614" s="148" t="str">
        <f>IFERROR(VLOOKUP(A9614,DATABARANG!$B$4:$G$20000,5),"")</f>
        <v/>
      </c>
      <c r="L9614" s="149" t="str">
        <f t="shared" si="312"/>
        <v/>
      </c>
      <c r="M9614" s="158" t="str">
        <f t="shared" si="313"/>
        <v/>
      </c>
      <c r="O9614" s="151"/>
    </row>
    <row r="9615" spans="11:15" x14ac:dyDescent="0.3">
      <c r="K9615" s="148" t="str">
        <f>IFERROR(VLOOKUP(A9615,DATABARANG!$B$4:$G$20000,5),"")</f>
        <v/>
      </c>
      <c r="L9615" s="149" t="str">
        <f t="shared" si="312"/>
        <v/>
      </c>
      <c r="M9615" s="158" t="str">
        <f t="shared" si="313"/>
        <v/>
      </c>
      <c r="O9615" s="151"/>
    </row>
    <row r="9616" spans="11:15" x14ac:dyDescent="0.3">
      <c r="K9616" s="148" t="str">
        <f>IFERROR(VLOOKUP(A9616,DATABARANG!$B$4:$G$20000,5),"")</f>
        <v/>
      </c>
      <c r="L9616" s="149" t="str">
        <f t="shared" si="312"/>
        <v/>
      </c>
      <c r="M9616" s="158" t="str">
        <f t="shared" si="313"/>
        <v/>
      </c>
      <c r="O9616" s="151"/>
    </row>
    <row r="9617" spans="11:15" x14ac:dyDescent="0.3">
      <c r="K9617" s="148" t="str">
        <f>IFERROR(VLOOKUP(A9617,DATABARANG!$B$4:$G$20000,5),"")</f>
        <v/>
      </c>
      <c r="L9617" s="149" t="str">
        <f t="shared" si="312"/>
        <v/>
      </c>
      <c r="M9617" s="158" t="str">
        <f t="shared" si="313"/>
        <v/>
      </c>
      <c r="O9617" s="151"/>
    </row>
    <row r="9618" spans="11:15" x14ac:dyDescent="0.3">
      <c r="K9618" s="148" t="str">
        <f>IFERROR(VLOOKUP(A9618,DATABARANG!$B$4:$G$20000,5),"")</f>
        <v/>
      </c>
      <c r="L9618" s="149" t="str">
        <f t="shared" si="312"/>
        <v/>
      </c>
      <c r="M9618" s="158" t="str">
        <f t="shared" si="313"/>
        <v/>
      </c>
      <c r="O9618" s="151"/>
    </row>
    <row r="9619" spans="11:15" x14ac:dyDescent="0.3">
      <c r="K9619" s="148" t="str">
        <f>IFERROR(VLOOKUP(A9619,DATABARANG!$B$4:$G$20000,5),"")</f>
        <v/>
      </c>
      <c r="L9619" s="149" t="str">
        <f t="shared" si="312"/>
        <v/>
      </c>
      <c r="M9619" s="158" t="str">
        <f t="shared" si="313"/>
        <v/>
      </c>
      <c r="O9619" s="151"/>
    </row>
    <row r="9620" spans="11:15" x14ac:dyDescent="0.3">
      <c r="K9620" s="148" t="str">
        <f>IFERROR(VLOOKUP(A9620,DATABARANG!$B$4:$G$20000,5),"")</f>
        <v/>
      </c>
      <c r="L9620" s="149" t="str">
        <f t="shared" si="312"/>
        <v/>
      </c>
      <c r="M9620" s="158" t="str">
        <f t="shared" si="313"/>
        <v/>
      </c>
      <c r="O9620" s="151"/>
    </row>
    <row r="9621" spans="11:15" x14ac:dyDescent="0.3">
      <c r="K9621" s="148" t="str">
        <f>IFERROR(VLOOKUP(A9621,DATABARANG!$B$4:$G$20000,5),"")</f>
        <v/>
      </c>
      <c r="L9621" s="149" t="str">
        <f t="shared" si="312"/>
        <v/>
      </c>
      <c r="M9621" s="158" t="str">
        <f t="shared" si="313"/>
        <v/>
      </c>
      <c r="O9621" s="151"/>
    </row>
    <row r="9622" spans="11:15" x14ac:dyDescent="0.3">
      <c r="K9622" s="148" t="str">
        <f>IFERROR(VLOOKUP(A9622,DATABARANG!$B$4:$G$20000,5),"")</f>
        <v/>
      </c>
      <c r="L9622" s="149" t="str">
        <f t="shared" si="312"/>
        <v/>
      </c>
      <c r="M9622" s="158" t="str">
        <f t="shared" si="313"/>
        <v/>
      </c>
      <c r="O9622" s="151"/>
    </row>
    <row r="9623" spans="11:15" x14ac:dyDescent="0.3">
      <c r="K9623" s="148" t="str">
        <f>IFERROR(VLOOKUP(A9623,DATABARANG!$B$4:$G$20000,5),"")</f>
        <v/>
      </c>
      <c r="L9623" s="149" t="str">
        <f t="shared" si="312"/>
        <v/>
      </c>
      <c r="M9623" s="158" t="str">
        <f t="shared" si="313"/>
        <v/>
      </c>
      <c r="O9623" s="151"/>
    </row>
    <row r="9624" spans="11:15" x14ac:dyDescent="0.3">
      <c r="K9624" s="148" t="str">
        <f>IFERROR(VLOOKUP(A9624,DATABARANG!$B$4:$G$20000,5),"")</f>
        <v/>
      </c>
      <c r="L9624" s="149" t="str">
        <f t="shared" si="312"/>
        <v/>
      </c>
      <c r="M9624" s="158" t="str">
        <f t="shared" si="313"/>
        <v/>
      </c>
      <c r="O9624" s="151"/>
    </row>
    <row r="9625" spans="11:15" x14ac:dyDescent="0.3">
      <c r="K9625" s="148" t="str">
        <f>IFERROR(VLOOKUP(A9625,DATABARANG!$B$4:$G$20000,5),"")</f>
        <v/>
      </c>
      <c r="L9625" s="149" t="str">
        <f t="shared" si="312"/>
        <v/>
      </c>
      <c r="M9625" s="158" t="str">
        <f t="shared" si="313"/>
        <v/>
      </c>
      <c r="O9625" s="151"/>
    </row>
    <row r="9626" spans="11:15" x14ac:dyDescent="0.3">
      <c r="K9626" s="148" t="str">
        <f>IFERROR(VLOOKUP(A9626,DATABARANG!$B$4:$G$20000,5),"")</f>
        <v/>
      </c>
      <c r="L9626" s="149" t="str">
        <f t="shared" si="312"/>
        <v/>
      </c>
      <c r="M9626" s="158" t="str">
        <f t="shared" si="313"/>
        <v/>
      </c>
      <c r="O9626" s="151"/>
    </row>
    <row r="9627" spans="11:15" x14ac:dyDescent="0.3">
      <c r="K9627" s="148" t="str">
        <f>IFERROR(VLOOKUP(A9627,DATABARANG!$B$4:$G$20000,5),"")</f>
        <v/>
      </c>
      <c r="L9627" s="149" t="str">
        <f t="shared" si="312"/>
        <v/>
      </c>
      <c r="M9627" s="158" t="str">
        <f t="shared" si="313"/>
        <v/>
      </c>
      <c r="O9627" s="151"/>
    </row>
    <row r="9628" spans="11:15" x14ac:dyDescent="0.3">
      <c r="K9628" s="148" t="str">
        <f>IFERROR(VLOOKUP(A9628,DATABARANG!$B$4:$G$20000,5),"")</f>
        <v/>
      </c>
      <c r="L9628" s="149" t="str">
        <f t="shared" si="312"/>
        <v/>
      </c>
      <c r="M9628" s="158" t="str">
        <f t="shared" si="313"/>
        <v/>
      </c>
      <c r="O9628" s="151"/>
    </row>
    <row r="9629" spans="11:15" x14ac:dyDescent="0.3">
      <c r="K9629" s="148" t="str">
        <f>IFERROR(VLOOKUP(A9629,DATABARANG!$B$4:$G$20000,5),"")</f>
        <v/>
      </c>
      <c r="L9629" s="149" t="str">
        <f t="shared" si="312"/>
        <v/>
      </c>
      <c r="M9629" s="158" t="str">
        <f t="shared" si="313"/>
        <v/>
      </c>
      <c r="O9629" s="151"/>
    </row>
    <row r="9630" spans="11:15" x14ac:dyDescent="0.3">
      <c r="K9630" s="148" t="str">
        <f>IFERROR(VLOOKUP(A9630,DATABARANG!$B$4:$G$20000,5),"")</f>
        <v/>
      </c>
      <c r="L9630" s="149" t="str">
        <f t="shared" si="312"/>
        <v/>
      </c>
      <c r="M9630" s="158" t="str">
        <f t="shared" si="313"/>
        <v/>
      </c>
      <c r="O9630" s="151"/>
    </row>
    <row r="9631" spans="11:15" x14ac:dyDescent="0.3">
      <c r="K9631" s="148" t="str">
        <f>IFERROR(VLOOKUP(A9631,DATABARANG!$B$4:$G$20000,5),"")</f>
        <v/>
      </c>
      <c r="L9631" s="149" t="str">
        <f t="shared" si="312"/>
        <v/>
      </c>
      <c r="M9631" s="158" t="str">
        <f t="shared" si="313"/>
        <v/>
      </c>
      <c r="O9631" s="151"/>
    </row>
    <row r="9632" spans="11:15" x14ac:dyDescent="0.3">
      <c r="K9632" s="148" t="str">
        <f>IFERROR(VLOOKUP(A9632,DATABARANG!$B$4:$G$20000,5),"")</f>
        <v/>
      </c>
      <c r="L9632" s="149" t="str">
        <f t="shared" si="312"/>
        <v/>
      </c>
      <c r="M9632" s="158" t="str">
        <f t="shared" si="313"/>
        <v/>
      </c>
      <c r="O9632" s="151"/>
    </row>
    <row r="9633" spans="11:15" x14ac:dyDescent="0.3">
      <c r="K9633" s="148" t="str">
        <f>IFERROR(VLOOKUP(A9633,DATABARANG!$B$4:$G$20000,5),"")</f>
        <v/>
      </c>
      <c r="L9633" s="149" t="str">
        <f t="shared" si="312"/>
        <v/>
      </c>
      <c r="M9633" s="158" t="str">
        <f t="shared" si="313"/>
        <v/>
      </c>
      <c r="O9633" s="151"/>
    </row>
    <row r="9634" spans="11:15" x14ac:dyDescent="0.3">
      <c r="K9634" s="148" t="str">
        <f>IFERROR(VLOOKUP(A9634,DATABARANG!$B$4:$G$20000,5),"")</f>
        <v/>
      </c>
      <c r="L9634" s="149" t="str">
        <f t="shared" si="312"/>
        <v/>
      </c>
      <c r="M9634" s="158" t="str">
        <f t="shared" si="313"/>
        <v/>
      </c>
      <c r="O9634" s="151"/>
    </row>
    <row r="9635" spans="11:15" x14ac:dyDescent="0.3">
      <c r="K9635" s="148" t="str">
        <f>IFERROR(VLOOKUP(A9635,DATABARANG!$B$4:$G$20000,5),"")</f>
        <v/>
      </c>
      <c r="L9635" s="149" t="str">
        <f t="shared" si="312"/>
        <v/>
      </c>
      <c r="M9635" s="158" t="str">
        <f t="shared" si="313"/>
        <v/>
      </c>
      <c r="O9635" s="151"/>
    </row>
    <row r="9636" spans="11:15" x14ac:dyDescent="0.3">
      <c r="K9636" s="148" t="str">
        <f>IFERROR(VLOOKUP(A9636,DATABARANG!$B$4:$G$20000,5),"")</f>
        <v/>
      </c>
      <c r="L9636" s="149" t="str">
        <f t="shared" si="312"/>
        <v/>
      </c>
      <c r="M9636" s="158" t="str">
        <f t="shared" si="313"/>
        <v/>
      </c>
      <c r="O9636" s="151"/>
    </row>
    <row r="9637" spans="11:15" x14ac:dyDescent="0.3">
      <c r="K9637" s="148" t="str">
        <f>IFERROR(VLOOKUP(A9637,DATABARANG!$B$4:$G$20000,5),"")</f>
        <v/>
      </c>
      <c r="L9637" s="149" t="str">
        <f t="shared" si="312"/>
        <v/>
      </c>
      <c r="M9637" s="158" t="str">
        <f t="shared" si="313"/>
        <v/>
      </c>
      <c r="O9637" s="151"/>
    </row>
    <row r="9638" spans="11:15" x14ac:dyDescent="0.3">
      <c r="K9638" s="148" t="str">
        <f>IFERROR(VLOOKUP(A9638,DATABARANG!$B$4:$G$20000,5),"")</f>
        <v/>
      </c>
      <c r="L9638" s="149" t="str">
        <f t="shared" si="312"/>
        <v/>
      </c>
      <c r="M9638" s="158" t="str">
        <f t="shared" si="313"/>
        <v/>
      </c>
      <c r="O9638" s="151"/>
    </row>
    <row r="9639" spans="11:15" x14ac:dyDescent="0.3">
      <c r="K9639" s="148" t="str">
        <f>IFERROR(VLOOKUP(A9639,DATABARANG!$B$4:$G$20000,5),"")</f>
        <v/>
      </c>
      <c r="L9639" s="149" t="str">
        <f t="shared" si="312"/>
        <v/>
      </c>
      <c r="M9639" s="158" t="str">
        <f t="shared" si="313"/>
        <v/>
      </c>
      <c r="O9639" s="151"/>
    </row>
    <row r="9640" spans="11:15" x14ac:dyDescent="0.3">
      <c r="K9640" s="148" t="str">
        <f>IFERROR(VLOOKUP(A9640,DATABARANG!$B$4:$G$20000,5),"")</f>
        <v/>
      </c>
      <c r="L9640" s="149" t="str">
        <f t="shared" si="312"/>
        <v/>
      </c>
      <c r="M9640" s="158" t="str">
        <f t="shared" si="313"/>
        <v/>
      </c>
      <c r="O9640" s="151"/>
    </row>
    <row r="9641" spans="11:15" x14ac:dyDescent="0.3">
      <c r="K9641" s="148" t="str">
        <f>IFERROR(VLOOKUP(A9641,DATABARANG!$B$4:$G$20000,5),"")</f>
        <v/>
      </c>
      <c r="L9641" s="149" t="str">
        <f t="shared" si="312"/>
        <v/>
      </c>
      <c r="M9641" s="158" t="str">
        <f t="shared" si="313"/>
        <v/>
      </c>
      <c r="O9641" s="151"/>
    </row>
    <row r="9642" spans="11:15" x14ac:dyDescent="0.3">
      <c r="K9642" s="148" t="str">
        <f>IFERROR(VLOOKUP(A9642,DATABARANG!$B$4:$G$20000,5),"")</f>
        <v/>
      </c>
      <c r="L9642" s="149" t="str">
        <f t="shared" si="312"/>
        <v/>
      </c>
      <c r="M9642" s="158" t="str">
        <f t="shared" si="313"/>
        <v/>
      </c>
      <c r="O9642" s="151"/>
    </row>
    <row r="9643" spans="11:15" x14ac:dyDescent="0.3">
      <c r="K9643" s="148" t="str">
        <f>IFERROR(VLOOKUP(A9643,DATABARANG!$B$4:$G$20000,5),"")</f>
        <v/>
      </c>
      <c r="L9643" s="149" t="str">
        <f t="shared" si="312"/>
        <v/>
      </c>
      <c r="M9643" s="158" t="str">
        <f t="shared" si="313"/>
        <v/>
      </c>
      <c r="O9643" s="151"/>
    </row>
    <row r="9644" spans="11:15" x14ac:dyDescent="0.3">
      <c r="K9644" s="148" t="str">
        <f>IFERROR(VLOOKUP(A9644,DATABARANG!$B$4:$G$20000,5),"")</f>
        <v/>
      </c>
      <c r="L9644" s="149" t="str">
        <f t="shared" si="312"/>
        <v/>
      </c>
      <c r="M9644" s="158" t="str">
        <f t="shared" si="313"/>
        <v/>
      </c>
      <c r="O9644" s="151"/>
    </row>
    <row r="9645" spans="11:15" x14ac:dyDescent="0.3">
      <c r="K9645" s="148" t="str">
        <f>IFERROR(VLOOKUP(A9645,DATABARANG!$B$4:$G$20000,5),"")</f>
        <v/>
      </c>
      <c r="L9645" s="149" t="str">
        <f t="shared" si="312"/>
        <v/>
      </c>
      <c r="M9645" s="158" t="str">
        <f t="shared" si="313"/>
        <v/>
      </c>
      <c r="O9645" s="151"/>
    </row>
    <row r="9646" spans="11:15" x14ac:dyDescent="0.3">
      <c r="K9646" s="148" t="str">
        <f>IFERROR(VLOOKUP(A9646,DATABARANG!$B$4:$G$20000,5),"")</f>
        <v/>
      </c>
      <c r="L9646" s="149" t="str">
        <f t="shared" si="312"/>
        <v/>
      </c>
      <c r="M9646" s="158" t="str">
        <f t="shared" si="313"/>
        <v/>
      </c>
      <c r="O9646" s="151"/>
    </row>
    <row r="9647" spans="11:15" x14ac:dyDescent="0.3">
      <c r="K9647" s="148" t="str">
        <f>IFERROR(VLOOKUP(A9647,DATABARANG!$B$4:$G$20000,5),"")</f>
        <v/>
      </c>
      <c r="L9647" s="149" t="str">
        <f t="shared" si="312"/>
        <v/>
      </c>
      <c r="M9647" s="158" t="str">
        <f t="shared" si="313"/>
        <v/>
      </c>
      <c r="O9647" s="151"/>
    </row>
    <row r="9648" spans="11:15" x14ac:dyDescent="0.3">
      <c r="K9648" s="148" t="str">
        <f>IFERROR(VLOOKUP(A9648,DATABARANG!$B$4:$G$20000,5),"")</f>
        <v/>
      </c>
      <c r="L9648" s="149" t="str">
        <f t="shared" si="312"/>
        <v/>
      </c>
      <c r="M9648" s="158" t="str">
        <f t="shared" si="313"/>
        <v/>
      </c>
      <c r="O9648" s="151"/>
    </row>
    <row r="9649" spans="11:15" x14ac:dyDescent="0.3">
      <c r="K9649" s="148" t="str">
        <f>IFERROR(VLOOKUP(A9649,DATABARANG!$B$4:$G$20000,5),"")</f>
        <v/>
      </c>
      <c r="L9649" s="149" t="str">
        <f t="shared" si="312"/>
        <v/>
      </c>
      <c r="M9649" s="158" t="str">
        <f t="shared" si="313"/>
        <v/>
      </c>
      <c r="O9649" s="151"/>
    </row>
    <row r="9650" spans="11:15" x14ac:dyDescent="0.3">
      <c r="K9650" s="148" t="str">
        <f>IFERROR(VLOOKUP(A9650,DATABARANG!$B$4:$G$20000,5),"")</f>
        <v/>
      </c>
      <c r="L9650" s="149" t="str">
        <f t="shared" si="312"/>
        <v/>
      </c>
      <c r="M9650" s="158" t="str">
        <f t="shared" si="313"/>
        <v/>
      </c>
      <c r="O9650" s="151"/>
    </row>
    <row r="9651" spans="11:15" x14ac:dyDescent="0.3">
      <c r="K9651" s="148" t="str">
        <f>IFERROR(VLOOKUP(A9651,DATABARANG!$B$4:$G$20000,5),"")</f>
        <v/>
      </c>
      <c r="L9651" s="149" t="str">
        <f t="shared" si="312"/>
        <v/>
      </c>
      <c r="M9651" s="158" t="str">
        <f t="shared" si="313"/>
        <v/>
      </c>
      <c r="O9651" s="151"/>
    </row>
    <row r="9652" spans="11:15" x14ac:dyDescent="0.3">
      <c r="K9652" s="148" t="str">
        <f>IFERROR(VLOOKUP(A9652,DATABARANG!$B$4:$G$20000,5),"")</f>
        <v/>
      </c>
      <c r="L9652" s="149" t="str">
        <f t="shared" si="312"/>
        <v/>
      </c>
      <c r="M9652" s="158" t="str">
        <f t="shared" si="313"/>
        <v/>
      </c>
      <c r="O9652" s="151"/>
    </row>
    <row r="9653" spans="11:15" x14ac:dyDescent="0.3">
      <c r="K9653" s="148" t="str">
        <f>IFERROR(VLOOKUP(A9653,DATABARANG!$B$4:$G$20000,5),"")</f>
        <v/>
      </c>
      <c r="L9653" s="149" t="str">
        <f t="shared" si="312"/>
        <v/>
      </c>
      <c r="M9653" s="158" t="str">
        <f t="shared" si="313"/>
        <v/>
      </c>
      <c r="O9653" s="151"/>
    </row>
    <row r="9654" spans="11:15" x14ac:dyDescent="0.3">
      <c r="K9654" s="148" t="str">
        <f>IFERROR(VLOOKUP(A9654,DATABARANG!$B$4:$G$20000,5),"")</f>
        <v/>
      </c>
      <c r="L9654" s="149" t="str">
        <f t="shared" si="312"/>
        <v/>
      </c>
      <c r="M9654" s="158" t="str">
        <f t="shared" si="313"/>
        <v/>
      </c>
      <c r="O9654" s="151"/>
    </row>
    <row r="9655" spans="11:15" x14ac:dyDescent="0.3">
      <c r="K9655" s="148" t="str">
        <f>IFERROR(VLOOKUP(A9655,DATABARANG!$B$4:$G$20000,5),"")</f>
        <v/>
      </c>
      <c r="L9655" s="149" t="str">
        <f t="shared" si="312"/>
        <v/>
      </c>
      <c r="M9655" s="158" t="str">
        <f t="shared" si="313"/>
        <v/>
      </c>
      <c r="O9655" s="151"/>
    </row>
    <row r="9656" spans="11:15" x14ac:dyDescent="0.3">
      <c r="K9656" s="148" t="str">
        <f>IFERROR(VLOOKUP(A9656,DATABARANG!$B$4:$G$20000,5),"")</f>
        <v/>
      </c>
      <c r="L9656" s="149" t="str">
        <f t="shared" si="312"/>
        <v/>
      </c>
      <c r="M9656" s="158" t="str">
        <f t="shared" si="313"/>
        <v/>
      </c>
      <c r="O9656" s="151"/>
    </row>
    <row r="9657" spans="11:15" x14ac:dyDescent="0.3">
      <c r="K9657" s="148" t="str">
        <f>IFERROR(VLOOKUP(A9657,DATABARANG!$B$4:$G$20000,5),"")</f>
        <v/>
      </c>
      <c r="L9657" s="149" t="str">
        <f t="shared" si="312"/>
        <v/>
      </c>
      <c r="M9657" s="158" t="str">
        <f t="shared" si="313"/>
        <v/>
      </c>
      <c r="O9657" s="151"/>
    </row>
    <row r="9658" spans="11:15" x14ac:dyDescent="0.3">
      <c r="K9658" s="148" t="str">
        <f>IFERROR(VLOOKUP(A9658,DATABARANG!$B$4:$G$20000,5),"")</f>
        <v/>
      </c>
      <c r="L9658" s="149" t="str">
        <f t="shared" si="312"/>
        <v/>
      </c>
      <c r="M9658" s="158" t="str">
        <f t="shared" si="313"/>
        <v/>
      </c>
      <c r="O9658" s="151"/>
    </row>
    <row r="9659" spans="11:15" x14ac:dyDescent="0.3">
      <c r="K9659" s="148" t="str">
        <f>IFERROR(VLOOKUP(A9659,DATABARANG!$B$4:$G$20000,5),"")</f>
        <v/>
      </c>
      <c r="L9659" s="149" t="str">
        <f t="shared" si="312"/>
        <v/>
      </c>
      <c r="M9659" s="158" t="str">
        <f t="shared" si="313"/>
        <v/>
      </c>
      <c r="O9659" s="151"/>
    </row>
    <row r="9660" spans="11:15" x14ac:dyDescent="0.3">
      <c r="K9660" s="148" t="str">
        <f>IFERROR(VLOOKUP(A9660,DATABARANG!$B$4:$G$20000,5),"")</f>
        <v/>
      </c>
      <c r="L9660" s="149" t="str">
        <f t="shared" si="312"/>
        <v/>
      </c>
      <c r="M9660" s="158" t="str">
        <f t="shared" si="313"/>
        <v/>
      </c>
      <c r="O9660" s="151"/>
    </row>
    <row r="9661" spans="11:15" x14ac:dyDescent="0.3">
      <c r="K9661" s="148" t="str">
        <f>IFERROR(VLOOKUP(A9661,DATABARANG!$B$4:$G$20000,5),"")</f>
        <v/>
      </c>
      <c r="L9661" s="149" t="str">
        <f t="shared" si="312"/>
        <v/>
      </c>
      <c r="M9661" s="158" t="str">
        <f t="shared" si="313"/>
        <v/>
      </c>
      <c r="O9661" s="151"/>
    </row>
    <row r="9662" spans="11:15" x14ac:dyDescent="0.3">
      <c r="K9662" s="148" t="str">
        <f>IFERROR(VLOOKUP(A9662,DATABARANG!$B$4:$G$20000,5),"")</f>
        <v/>
      </c>
      <c r="L9662" s="149" t="str">
        <f t="shared" si="312"/>
        <v/>
      </c>
      <c r="M9662" s="158" t="str">
        <f t="shared" si="313"/>
        <v/>
      </c>
      <c r="O9662" s="151"/>
    </row>
    <row r="9663" spans="11:15" x14ac:dyDescent="0.3">
      <c r="K9663" s="148" t="str">
        <f>IFERROR(VLOOKUP(A9663,DATABARANG!$B$4:$G$20000,5),"")</f>
        <v/>
      </c>
      <c r="L9663" s="149" t="str">
        <f t="shared" si="312"/>
        <v/>
      </c>
      <c r="M9663" s="158" t="str">
        <f t="shared" si="313"/>
        <v/>
      </c>
      <c r="O9663" s="151"/>
    </row>
    <row r="9664" spans="11:15" x14ac:dyDescent="0.3">
      <c r="K9664" s="148" t="str">
        <f>IFERROR(VLOOKUP(A9664,DATABARANG!$B$4:$G$20000,5),"")</f>
        <v/>
      </c>
      <c r="L9664" s="149" t="str">
        <f t="shared" si="312"/>
        <v/>
      </c>
      <c r="M9664" s="158" t="str">
        <f t="shared" si="313"/>
        <v/>
      </c>
      <c r="O9664" s="151"/>
    </row>
    <row r="9665" spans="11:15" x14ac:dyDescent="0.3">
      <c r="K9665" s="148" t="str">
        <f>IFERROR(VLOOKUP(A9665,DATABARANG!$B$4:$G$20000,5),"")</f>
        <v/>
      </c>
      <c r="L9665" s="149" t="str">
        <f t="shared" si="312"/>
        <v/>
      </c>
      <c r="M9665" s="158" t="str">
        <f t="shared" si="313"/>
        <v/>
      </c>
      <c r="O9665" s="151"/>
    </row>
    <row r="9666" spans="11:15" x14ac:dyDescent="0.3">
      <c r="K9666" s="148" t="str">
        <f>IFERROR(VLOOKUP(A9666,DATABARANG!$B$4:$G$20000,5),"")</f>
        <v/>
      </c>
      <c r="L9666" s="149" t="str">
        <f t="shared" si="312"/>
        <v/>
      </c>
      <c r="M9666" s="158" t="str">
        <f t="shared" si="313"/>
        <v/>
      </c>
      <c r="O9666" s="151"/>
    </row>
    <row r="9667" spans="11:15" x14ac:dyDescent="0.3">
      <c r="K9667" s="148" t="str">
        <f>IFERROR(VLOOKUP(A9667,DATABARANG!$B$4:$G$20000,5),"")</f>
        <v/>
      </c>
      <c r="L9667" s="149" t="str">
        <f t="shared" si="312"/>
        <v/>
      </c>
      <c r="M9667" s="158" t="str">
        <f t="shared" si="313"/>
        <v/>
      </c>
      <c r="O9667" s="151"/>
    </row>
    <row r="9668" spans="11:15" x14ac:dyDescent="0.3">
      <c r="K9668" s="148" t="str">
        <f>IFERROR(VLOOKUP(A9668,DATABARANG!$B$4:$G$20000,5),"")</f>
        <v/>
      </c>
      <c r="L9668" s="149" t="str">
        <f t="shared" si="312"/>
        <v/>
      </c>
      <c r="M9668" s="158" t="str">
        <f t="shared" si="313"/>
        <v/>
      </c>
      <c r="O9668" s="151"/>
    </row>
    <row r="9669" spans="11:15" x14ac:dyDescent="0.3">
      <c r="K9669" s="148" t="str">
        <f>IFERROR(VLOOKUP(A9669,DATABARANG!$B$4:$G$20000,5),"")</f>
        <v/>
      </c>
      <c r="L9669" s="149" t="str">
        <f t="shared" si="312"/>
        <v/>
      </c>
      <c r="M9669" s="158" t="str">
        <f t="shared" si="313"/>
        <v/>
      </c>
      <c r="O9669" s="151"/>
    </row>
    <row r="9670" spans="11:15" x14ac:dyDescent="0.3">
      <c r="K9670" s="148" t="str">
        <f>IFERROR(VLOOKUP(A9670,DATABARANG!$B$4:$G$20000,5),"")</f>
        <v/>
      </c>
      <c r="L9670" s="149" t="str">
        <f t="shared" ref="L9670:L9733" si="314">IFERROR((E9670-K9670)*G9670,"")</f>
        <v/>
      </c>
      <c r="M9670" s="158" t="str">
        <f t="shared" ref="M9670:M9733" si="315">IF(B9670="","",TEXT(B9670,"DD-MMM"))</f>
        <v/>
      </c>
      <c r="O9670" s="151"/>
    </row>
    <row r="9671" spans="11:15" x14ac:dyDescent="0.3">
      <c r="K9671" s="148" t="str">
        <f>IFERROR(VLOOKUP(A9671,DATABARANG!$B$4:$G$20000,5),"")</f>
        <v/>
      </c>
      <c r="L9671" s="149" t="str">
        <f t="shared" si="314"/>
        <v/>
      </c>
      <c r="M9671" s="158" t="str">
        <f t="shared" si="315"/>
        <v/>
      </c>
      <c r="O9671" s="151"/>
    </row>
    <row r="9672" spans="11:15" x14ac:dyDescent="0.3">
      <c r="K9672" s="148" t="str">
        <f>IFERROR(VLOOKUP(A9672,DATABARANG!$B$4:$G$20000,5),"")</f>
        <v/>
      </c>
      <c r="L9672" s="149" t="str">
        <f t="shared" si="314"/>
        <v/>
      </c>
      <c r="M9672" s="158" t="str">
        <f t="shared" si="315"/>
        <v/>
      </c>
      <c r="O9672" s="151"/>
    </row>
    <row r="9673" spans="11:15" x14ac:dyDescent="0.3">
      <c r="K9673" s="148" t="str">
        <f>IFERROR(VLOOKUP(A9673,DATABARANG!$B$4:$G$20000,5),"")</f>
        <v/>
      </c>
      <c r="L9673" s="149" t="str">
        <f t="shared" si="314"/>
        <v/>
      </c>
      <c r="M9673" s="158" t="str">
        <f t="shared" si="315"/>
        <v/>
      </c>
      <c r="O9673" s="151"/>
    </row>
    <row r="9674" spans="11:15" x14ac:dyDescent="0.3">
      <c r="K9674" s="148" t="str">
        <f>IFERROR(VLOOKUP(A9674,DATABARANG!$B$4:$G$20000,5),"")</f>
        <v/>
      </c>
      <c r="L9674" s="149" t="str">
        <f t="shared" si="314"/>
        <v/>
      </c>
      <c r="M9674" s="158" t="str">
        <f t="shared" si="315"/>
        <v/>
      </c>
      <c r="O9674" s="151"/>
    </row>
    <row r="9675" spans="11:15" x14ac:dyDescent="0.3">
      <c r="K9675" s="148" t="str">
        <f>IFERROR(VLOOKUP(A9675,DATABARANG!$B$4:$G$20000,5),"")</f>
        <v/>
      </c>
      <c r="L9675" s="149" t="str">
        <f t="shared" si="314"/>
        <v/>
      </c>
      <c r="M9675" s="158" t="str">
        <f t="shared" si="315"/>
        <v/>
      </c>
      <c r="O9675" s="151"/>
    </row>
    <row r="9676" spans="11:15" x14ac:dyDescent="0.3">
      <c r="K9676" s="148" t="str">
        <f>IFERROR(VLOOKUP(A9676,DATABARANG!$B$4:$G$20000,5),"")</f>
        <v/>
      </c>
      <c r="L9676" s="149" t="str">
        <f t="shared" si="314"/>
        <v/>
      </c>
      <c r="M9676" s="158" t="str">
        <f t="shared" si="315"/>
        <v/>
      </c>
      <c r="O9676" s="151"/>
    </row>
    <row r="9677" spans="11:15" x14ac:dyDescent="0.3">
      <c r="K9677" s="148" t="str">
        <f>IFERROR(VLOOKUP(A9677,DATABARANG!$B$4:$G$20000,5),"")</f>
        <v/>
      </c>
      <c r="L9677" s="149" t="str">
        <f t="shared" si="314"/>
        <v/>
      </c>
      <c r="M9677" s="158" t="str">
        <f t="shared" si="315"/>
        <v/>
      </c>
      <c r="O9677" s="151"/>
    </row>
    <row r="9678" spans="11:15" x14ac:dyDescent="0.3">
      <c r="K9678" s="148" t="str">
        <f>IFERROR(VLOOKUP(A9678,DATABARANG!$B$4:$G$20000,5),"")</f>
        <v/>
      </c>
      <c r="L9678" s="149" t="str">
        <f t="shared" si="314"/>
        <v/>
      </c>
      <c r="M9678" s="158" t="str">
        <f t="shared" si="315"/>
        <v/>
      </c>
      <c r="O9678" s="151"/>
    </row>
    <row r="9679" spans="11:15" x14ac:dyDescent="0.3">
      <c r="K9679" s="148" t="str">
        <f>IFERROR(VLOOKUP(A9679,DATABARANG!$B$4:$G$20000,5),"")</f>
        <v/>
      </c>
      <c r="L9679" s="149" t="str">
        <f t="shared" si="314"/>
        <v/>
      </c>
      <c r="M9679" s="158" t="str">
        <f t="shared" si="315"/>
        <v/>
      </c>
      <c r="O9679" s="151"/>
    </row>
    <row r="9680" spans="11:15" x14ac:dyDescent="0.3">
      <c r="K9680" s="148" t="str">
        <f>IFERROR(VLOOKUP(A9680,DATABARANG!$B$4:$G$20000,5),"")</f>
        <v/>
      </c>
      <c r="L9680" s="149" t="str">
        <f t="shared" si="314"/>
        <v/>
      </c>
      <c r="M9680" s="158" t="str">
        <f t="shared" si="315"/>
        <v/>
      </c>
      <c r="O9680" s="151"/>
    </row>
    <row r="9681" spans="11:15" x14ac:dyDescent="0.3">
      <c r="K9681" s="148" t="str">
        <f>IFERROR(VLOOKUP(A9681,DATABARANG!$B$4:$G$20000,5),"")</f>
        <v/>
      </c>
      <c r="L9681" s="149" t="str">
        <f t="shared" si="314"/>
        <v/>
      </c>
      <c r="M9681" s="158" t="str">
        <f t="shared" si="315"/>
        <v/>
      </c>
      <c r="O9681" s="151"/>
    </row>
    <row r="9682" spans="11:15" x14ac:dyDescent="0.3">
      <c r="K9682" s="148" t="str">
        <f>IFERROR(VLOOKUP(A9682,DATABARANG!$B$4:$G$20000,5),"")</f>
        <v/>
      </c>
      <c r="L9682" s="149" t="str">
        <f t="shared" si="314"/>
        <v/>
      </c>
      <c r="M9682" s="158" t="str">
        <f t="shared" si="315"/>
        <v/>
      </c>
      <c r="O9682" s="151"/>
    </row>
    <row r="9683" spans="11:15" x14ac:dyDescent="0.3">
      <c r="K9683" s="148" t="str">
        <f>IFERROR(VLOOKUP(A9683,DATABARANG!$B$4:$G$20000,5),"")</f>
        <v/>
      </c>
      <c r="L9683" s="149" t="str">
        <f t="shared" si="314"/>
        <v/>
      </c>
      <c r="M9683" s="158" t="str">
        <f t="shared" si="315"/>
        <v/>
      </c>
      <c r="O9683" s="151"/>
    </row>
    <row r="9684" spans="11:15" x14ac:dyDescent="0.3">
      <c r="K9684" s="148" t="str">
        <f>IFERROR(VLOOKUP(A9684,DATABARANG!$B$4:$G$20000,5),"")</f>
        <v/>
      </c>
      <c r="L9684" s="149" t="str">
        <f t="shared" si="314"/>
        <v/>
      </c>
      <c r="M9684" s="158" t="str">
        <f t="shared" si="315"/>
        <v/>
      </c>
      <c r="O9684" s="151"/>
    </row>
    <row r="9685" spans="11:15" x14ac:dyDescent="0.3">
      <c r="K9685" s="148" t="str">
        <f>IFERROR(VLOOKUP(A9685,DATABARANG!$B$4:$G$20000,5),"")</f>
        <v/>
      </c>
      <c r="L9685" s="149" t="str">
        <f t="shared" si="314"/>
        <v/>
      </c>
      <c r="M9685" s="158" t="str">
        <f t="shared" si="315"/>
        <v/>
      </c>
      <c r="O9685" s="151"/>
    </row>
    <row r="9686" spans="11:15" x14ac:dyDescent="0.3">
      <c r="K9686" s="148" t="str">
        <f>IFERROR(VLOOKUP(A9686,DATABARANG!$B$4:$G$20000,5),"")</f>
        <v/>
      </c>
      <c r="L9686" s="149" t="str">
        <f t="shared" si="314"/>
        <v/>
      </c>
      <c r="M9686" s="158" t="str">
        <f t="shared" si="315"/>
        <v/>
      </c>
      <c r="O9686" s="151"/>
    </row>
    <row r="9687" spans="11:15" x14ac:dyDescent="0.3">
      <c r="K9687" s="148" t="str">
        <f>IFERROR(VLOOKUP(A9687,DATABARANG!$B$4:$G$20000,5),"")</f>
        <v/>
      </c>
      <c r="L9687" s="149" t="str">
        <f t="shared" si="314"/>
        <v/>
      </c>
      <c r="M9687" s="158" t="str">
        <f t="shared" si="315"/>
        <v/>
      </c>
      <c r="O9687" s="151"/>
    </row>
    <row r="9688" spans="11:15" x14ac:dyDescent="0.3">
      <c r="K9688" s="148" t="str">
        <f>IFERROR(VLOOKUP(A9688,DATABARANG!$B$4:$G$20000,5),"")</f>
        <v/>
      </c>
      <c r="L9688" s="149" t="str">
        <f t="shared" si="314"/>
        <v/>
      </c>
      <c r="M9688" s="158" t="str">
        <f t="shared" si="315"/>
        <v/>
      </c>
      <c r="O9688" s="151"/>
    </row>
    <row r="9689" spans="11:15" x14ac:dyDescent="0.3">
      <c r="K9689" s="148" t="str">
        <f>IFERROR(VLOOKUP(A9689,DATABARANG!$B$4:$G$20000,5),"")</f>
        <v/>
      </c>
      <c r="L9689" s="149" t="str">
        <f t="shared" si="314"/>
        <v/>
      </c>
      <c r="M9689" s="158" t="str">
        <f t="shared" si="315"/>
        <v/>
      </c>
      <c r="O9689" s="151"/>
    </row>
    <row r="9690" spans="11:15" x14ac:dyDescent="0.3">
      <c r="K9690" s="148" t="str">
        <f>IFERROR(VLOOKUP(A9690,DATABARANG!$B$4:$G$20000,5),"")</f>
        <v/>
      </c>
      <c r="L9690" s="149" t="str">
        <f t="shared" si="314"/>
        <v/>
      </c>
      <c r="M9690" s="158" t="str">
        <f t="shared" si="315"/>
        <v/>
      </c>
      <c r="O9690" s="151"/>
    </row>
    <row r="9691" spans="11:15" x14ac:dyDescent="0.3">
      <c r="K9691" s="148" t="str">
        <f>IFERROR(VLOOKUP(A9691,DATABARANG!$B$4:$G$20000,5),"")</f>
        <v/>
      </c>
      <c r="L9691" s="149" t="str">
        <f t="shared" si="314"/>
        <v/>
      </c>
      <c r="M9691" s="158" t="str">
        <f t="shared" si="315"/>
        <v/>
      </c>
      <c r="O9691" s="151"/>
    </row>
    <row r="9692" spans="11:15" x14ac:dyDescent="0.3">
      <c r="K9692" s="148" t="str">
        <f>IFERROR(VLOOKUP(A9692,DATABARANG!$B$4:$G$20000,5),"")</f>
        <v/>
      </c>
      <c r="L9692" s="149" t="str">
        <f t="shared" si="314"/>
        <v/>
      </c>
      <c r="M9692" s="158" t="str">
        <f t="shared" si="315"/>
        <v/>
      </c>
      <c r="O9692" s="151"/>
    </row>
    <row r="9693" spans="11:15" x14ac:dyDescent="0.3">
      <c r="K9693" s="148" t="str">
        <f>IFERROR(VLOOKUP(A9693,DATABARANG!$B$4:$G$20000,5),"")</f>
        <v/>
      </c>
      <c r="L9693" s="149" t="str">
        <f t="shared" si="314"/>
        <v/>
      </c>
      <c r="M9693" s="158" t="str">
        <f t="shared" si="315"/>
        <v/>
      </c>
      <c r="O9693" s="151"/>
    </row>
    <row r="9694" spans="11:15" x14ac:dyDescent="0.3">
      <c r="K9694" s="148" t="str">
        <f>IFERROR(VLOOKUP(A9694,DATABARANG!$B$4:$G$20000,5),"")</f>
        <v/>
      </c>
      <c r="L9694" s="149" t="str">
        <f t="shared" si="314"/>
        <v/>
      </c>
      <c r="M9694" s="158" t="str">
        <f t="shared" si="315"/>
        <v/>
      </c>
      <c r="O9694" s="151"/>
    </row>
    <row r="9695" spans="11:15" x14ac:dyDescent="0.3">
      <c r="K9695" s="148" t="str">
        <f>IFERROR(VLOOKUP(A9695,DATABARANG!$B$4:$G$20000,5),"")</f>
        <v/>
      </c>
      <c r="L9695" s="149" t="str">
        <f t="shared" si="314"/>
        <v/>
      </c>
      <c r="M9695" s="158" t="str">
        <f t="shared" si="315"/>
        <v/>
      </c>
      <c r="O9695" s="151"/>
    </row>
    <row r="9696" spans="11:15" x14ac:dyDescent="0.3">
      <c r="K9696" s="148" t="str">
        <f>IFERROR(VLOOKUP(A9696,DATABARANG!$B$4:$G$20000,5),"")</f>
        <v/>
      </c>
      <c r="L9696" s="149" t="str">
        <f t="shared" si="314"/>
        <v/>
      </c>
      <c r="M9696" s="158" t="str">
        <f t="shared" si="315"/>
        <v/>
      </c>
      <c r="O9696" s="151"/>
    </row>
    <row r="9697" spans="11:15" x14ac:dyDescent="0.3">
      <c r="K9697" s="148" t="str">
        <f>IFERROR(VLOOKUP(A9697,DATABARANG!$B$4:$G$20000,5),"")</f>
        <v/>
      </c>
      <c r="L9697" s="149" t="str">
        <f t="shared" si="314"/>
        <v/>
      </c>
      <c r="M9697" s="158" t="str">
        <f t="shared" si="315"/>
        <v/>
      </c>
      <c r="O9697" s="151"/>
    </row>
    <row r="9698" spans="11:15" x14ac:dyDescent="0.3">
      <c r="K9698" s="148" t="str">
        <f>IFERROR(VLOOKUP(A9698,DATABARANG!$B$4:$G$20000,5),"")</f>
        <v/>
      </c>
      <c r="L9698" s="149" t="str">
        <f t="shared" si="314"/>
        <v/>
      </c>
      <c r="M9698" s="158" t="str">
        <f t="shared" si="315"/>
        <v/>
      </c>
      <c r="O9698" s="151"/>
    </row>
    <row r="9699" spans="11:15" x14ac:dyDescent="0.3">
      <c r="K9699" s="148" t="str">
        <f>IFERROR(VLOOKUP(A9699,DATABARANG!$B$4:$G$20000,5),"")</f>
        <v/>
      </c>
      <c r="L9699" s="149" t="str">
        <f t="shared" si="314"/>
        <v/>
      </c>
      <c r="M9699" s="158" t="str">
        <f t="shared" si="315"/>
        <v/>
      </c>
      <c r="O9699" s="151"/>
    </row>
    <row r="9700" spans="11:15" x14ac:dyDescent="0.3">
      <c r="K9700" s="148" t="str">
        <f>IFERROR(VLOOKUP(A9700,DATABARANG!$B$4:$G$20000,5),"")</f>
        <v/>
      </c>
      <c r="L9700" s="149" t="str">
        <f t="shared" si="314"/>
        <v/>
      </c>
      <c r="M9700" s="158" t="str">
        <f t="shared" si="315"/>
        <v/>
      </c>
      <c r="O9700" s="151"/>
    </row>
    <row r="9701" spans="11:15" x14ac:dyDescent="0.3">
      <c r="K9701" s="148" t="str">
        <f>IFERROR(VLOOKUP(A9701,DATABARANG!$B$4:$G$20000,5),"")</f>
        <v/>
      </c>
      <c r="L9701" s="149" t="str">
        <f t="shared" si="314"/>
        <v/>
      </c>
      <c r="M9701" s="158" t="str">
        <f t="shared" si="315"/>
        <v/>
      </c>
      <c r="O9701" s="151"/>
    </row>
    <row r="9702" spans="11:15" x14ac:dyDescent="0.3">
      <c r="K9702" s="148" t="str">
        <f>IFERROR(VLOOKUP(A9702,DATABARANG!$B$4:$G$20000,5),"")</f>
        <v/>
      </c>
      <c r="L9702" s="149" t="str">
        <f t="shared" si="314"/>
        <v/>
      </c>
      <c r="M9702" s="158" t="str">
        <f t="shared" si="315"/>
        <v/>
      </c>
      <c r="O9702" s="151"/>
    </row>
    <row r="9703" spans="11:15" x14ac:dyDescent="0.3">
      <c r="K9703" s="148" t="str">
        <f>IFERROR(VLOOKUP(A9703,DATABARANG!$B$4:$G$20000,5),"")</f>
        <v/>
      </c>
      <c r="L9703" s="149" t="str">
        <f t="shared" si="314"/>
        <v/>
      </c>
      <c r="M9703" s="158" t="str">
        <f t="shared" si="315"/>
        <v/>
      </c>
      <c r="O9703" s="151"/>
    </row>
    <row r="9704" spans="11:15" x14ac:dyDescent="0.3">
      <c r="K9704" s="148" t="str">
        <f>IFERROR(VLOOKUP(A9704,DATABARANG!$B$4:$G$20000,5),"")</f>
        <v/>
      </c>
      <c r="L9704" s="149" t="str">
        <f t="shared" si="314"/>
        <v/>
      </c>
      <c r="M9704" s="158" t="str">
        <f t="shared" si="315"/>
        <v/>
      </c>
      <c r="O9704" s="151"/>
    </row>
    <row r="9705" spans="11:15" x14ac:dyDescent="0.3">
      <c r="K9705" s="148" t="str">
        <f>IFERROR(VLOOKUP(A9705,DATABARANG!$B$4:$G$20000,5),"")</f>
        <v/>
      </c>
      <c r="L9705" s="149" t="str">
        <f t="shared" si="314"/>
        <v/>
      </c>
      <c r="M9705" s="158" t="str">
        <f t="shared" si="315"/>
        <v/>
      </c>
      <c r="O9705" s="151"/>
    </row>
    <row r="9706" spans="11:15" x14ac:dyDescent="0.3">
      <c r="K9706" s="148" t="str">
        <f>IFERROR(VLOOKUP(A9706,DATABARANG!$B$4:$G$20000,5),"")</f>
        <v/>
      </c>
      <c r="L9706" s="149" t="str">
        <f t="shared" si="314"/>
        <v/>
      </c>
      <c r="M9706" s="158" t="str">
        <f t="shared" si="315"/>
        <v/>
      </c>
      <c r="O9706" s="151"/>
    </row>
    <row r="9707" spans="11:15" x14ac:dyDescent="0.3">
      <c r="K9707" s="148" t="str">
        <f>IFERROR(VLOOKUP(A9707,DATABARANG!$B$4:$G$20000,5),"")</f>
        <v/>
      </c>
      <c r="L9707" s="149" t="str">
        <f t="shared" si="314"/>
        <v/>
      </c>
      <c r="M9707" s="158" t="str">
        <f t="shared" si="315"/>
        <v/>
      </c>
      <c r="O9707" s="151"/>
    </row>
    <row r="9708" spans="11:15" x14ac:dyDescent="0.3">
      <c r="K9708" s="148" t="str">
        <f>IFERROR(VLOOKUP(A9708,DATABARANG!$B$4:$G$20000,5),"")</f>
        <v/>
      </c>
      <c r="L9708" s="149" t="str">
        <f t="shared" si="314"/>
        <v/>
      </c>
      <c r="M9708" s="158" t="str">
        <f t="shared" si="315"/>
        <v/>
      </c>
      <c r="O9708" s="151"/>
    </row>
    <row r="9709" spans="11:15" x14ac:dyDescent="0.3">
      <c r="K9709" s="148" t="str">
        <f>IFERROR(VLOOKUP(A9709,DATABARANG!$B$4:$G$20000,5),"")</f>
        <v/>
      </c>
      <c r="L9709" s="149" t="str">
        <f t="shared" si="314"/>
        <v/>
      </c>
      <c r="M9709" s="158" t="str">
        <f t="shared" si="315"/>
        <v/>
      </c>
      <c r="O9709" s="151"/>
    </row>
    <row r="9710" spans="11:15" x14ac:dyDescent="0.3">
      <c r="K9710" s="148" t="str">
        <f>IFERROR(VLOOKUP(A9710,DATABARANG!$B$4:$G$20000,5),"")</f>
        <v/>
      </c>
      <c r="L9710" s="149" t="str">
        <f t="shared" si="314"/>
        <v/>
      </c>
      <c r="M9710" s="158" t="str">
        <f t="shared" si="315"/>
        <v/>
      </c>
      <c r="O9710" s="151"/>
    </row>
    <row r="9711" spans="11:15" x14ac:dyDescent="0.3">
      <c r="K9711" s="148" t="str">
        <f>IFERROR(VLOOKUP(A9711,DATABARANG!$B$4:$G$20000,5),"")</f>
        <v/>
      </c>
      <c r="L9711" s="149" t="str">
        <f t="shared" si="314"/>
        <v/>
      </c>
      <c r="M9711" s="158" t="str">
        <f t="shared" si="315"/>
        <v/>
      </c>
      <c r="O9711" s="151"/>
    </row>
    <row r="9712" spans="11:15" x14ac:dyDescent="0.3">
      <c r="K9712" s="148" t="str">
        <f>IFERROR(VLOOKUP(A9712,DATABARANG!$B$4:$G$20000,5),"")</f>
        <v/>
      </c>
      <c r="L9712" s="149" t="str">
        <f t="shared" si="314"/>
        <v/>
      </c>
      <c r="M9712" s="158" t="str">
        <f t="shared" si="315"/>
        <v/>
      </c>
      <c r="O9712" s="151"/>
    </row>
    <row r="9713" spans="11:15" x14ac:dyDescent="0.3">
      <c r="K9713" s="148" t="str">
        <f>IFERROR(VLOOKUP(A9713,DATABARANG!$B$4:$G$20000,5),"")</f>
        <v/>
      </c>
      <c r="L9713" s="149" t="str">
        <f t="shared" si="314"/>
        <v/>
      </c>
      <c r="M9713" s="158" t="str">
        <f t="shared" si="315"/>
        <v/>
      </c>
      <c r="O9713" s="151"/>
    </row>
    <row r="9714" spans="11:15" x14ac:dyDescent="0.3">
      <c r="K9714" s="148" t="str">
        <f>IFERROR(VLOOKUP(A9714,DATABARANG!$B$4:$G$20000,5),"")</f>
        <v/>
      </c>
      <c r="L9714" s="149" t="str">
        <f t="shared" si="314"/>
        <v/>
      </c>
      <c r="M9714" s="158" t="str">
        <f t="shared" si="315"/>
        <v/>
      </c>
      <c r="O9714" s="151"/>
    </row>
    <row r="9715" spans="11:15" x14ac:dyDescent="0.3">
      <c r="K9715" s="148" t="str">
        <f>IFERROR(VLOOKUP(A9715,DATABARANG!$B$4:$G$20000,5),"")</f>
        <v/>
      </c>
      <c r="L9715" s="149" t="str">
        <f t="shared" si="314"/>
        <v/>
      </c>
      <c r="M9715" s="158" t="str">
        <f t="shared" si="315"/>
        <v/>
      </c>
      <c r="O9715" s="151"/>
    </row>
    <row r="9716" spans="11:15" x14ac:dyDescent="0.3">
      <c r="K9716" s="148" t="str">
        <f>IFERROR(VLOOKUP(A9716,DATABARANG!$B$4:$G$20000,5),"")</f>
        <v/>
      </c>
      <c r="L9716" s="149" t="str">
        <f t="shared" si="314"/>
        <v/>
      </c>
      <c r="M9716" s="158" t="str">
        <f t="shared" si="315"/>
        <v/>
      </c>
      <c r="O9716" s="151"/>
    </row>
    <row r="9717" spans="11:15" x14ac:dyDescent="0.3">
      <c r="K9717" s="148" t="str">
        <f>IFERROR(VLOOKUP(A9717,DATABARANG!$B$4:$G$20000,5),"")</f>
        <v/>
      </c>
      <c r="L9717" s="149" t="str">
        <f t="shared" si="314"/>
        <v/>
      </c>
      <c r="M9717" s="158" t="str">
        <f t="shared" si="315"/>
        <v/>
      </c>
      <c r="O9717" s="151"/>
    </row>
    <row r="9718" spans="11:15" x14ac:dyDescent="0.3">
      <c r="K9718" s="148" t="str">
        <f>IFERROR(VLOOKUP(A9718,DATABARANG!$B$4:$G$20000,5),"")</f>
        <v/>
      </c>
      <c r="L9718" s="149" t="str">
        <f t="shared" si="314"/>
        <v/>
      </c>
      <c r="M9718" s="158" t="str">
        <f t="shared" si="315"/>
        <v/>
      </c>
      <c r="O9718" s="151"/>
    </row>
    <row r="9719" spans="11:15" x14ac:dyDescent="0.3">
      <c r="K9719" s="148" t="str">
        <f>IFERROR(VLOOKUP(A9719,DATABARANG!$B$4:$G$20000,5),"")</f>
        <v/>
      </c>
      <c r="L9719" s="149" t="str">
        <f t="shared" si="314"/>
        <v/>
      </c>
      <c r="M9719" s="158" t="str">
        <f t="shared" si="315"/>
        <v/>
      </c>
      <c r="O9719" s="151"/>
    </row>
    <row r="9720" spans="11:15" x14ac:dyDescent="0.3">
      <c r="K9720" s="148" t="str">
        <f>IFERROR(VLOOKUP(A9720,DATABARANG!$B$4:$G$20000,5),"")</f>
        <v/>
      </c>
      <c r="L9720" s="149" t="str">
        <f t="shared" si="314"/>
        <v/>
      </c>
      <c r="M9720" s="158" t="str">
        <f t="shared" si="315"/>
        <v/>
      </c>
      <c r="O9720" s="151"/>
    </row>
    <row r="9721" spans="11:15" x14ac:dyDescent="0.3">
      <c r="K9721" s="148" t="str">
        <f>IFERROR(VLOOKUP(A9721,DATABARANG!$B$4:$G$20000,5),"")</f>
        <v/>
      </c>
      <c r="L9721" s="149" t="str">
        <f t="shared" si="314"/>
        <v/>
      </c>
      <c r="M9721" s="158" t="str">
        <f t="shared" si="315"/>
        <v/>
      </c>
      <c r="O9721" s="151"/>
    </row>
    <row r="9722" spans="11:15" x14ac:dyDescent="0.3">
      <c r="K9722" s="148" t="str">
        <f>IFERROR(VLOOKUP(A9722,DATABARANG!$B$4:$G$20000,5),"")</f>
        <v/>
      </c>
      <c r="L9722" s="149" t="str">
        <f t="shared" si="314"/>
        <v/>
      </c>
      <c r="M9722" s="158" t="str">
        <f t="shared" si="315"/>
        <v/>
      </c>
      <c r="O9722" s="151"/>
    </row>
    <row r="9723" spans="11:15" x14ac:dyDescent="0.3">
      <c r="K9723" s="148" t="str">
        <f>IFERROR(VLOOKUP(A9723,DATABARANG!$B$4:$G$20000,5),"")</f>
        <v/>
      </c>
      <c r="L9723" s="149" t="str">
        <f t="shared" si="314"/>
        <v/>
      </c>
      <c r="M9723" s="158" t="str">
        <f t="shared" si="315"/>
        <v/>
      </c>
      <c r="O9723" s="151"/>
    </row>
    <row r="9724" spans="11:15" x14ac:dyDescent="0.3">
      <c r="K9724" s="148" t="str">
        <f>IFERROR(VLOOKUP(A9724,DATABARANG!$B$4:$G$20000,5),"")</f>
        <v/>
      </c>
      <c r="L9724" s="149" t="str">
        <f t="shared" si="314"/>
        <v/>
      </c>
      <c r="M9724" s="158" t="str">
        <f t="shared" si="315"/>
        <v/>
      </c>
      <c r="O9724" s="151"/>
    </row>
    <row r="9725" spans="11:15" x14ac:dyDescent="0.3">
      <c r="K9725" s="148" t="str">
        <f>IFERROR(VLOOKUP(A9725,DATABARANG!$B$4:$G$20000,5),"")</f>
        <v/>
      </c>
      <c r="L9725" s="149" t="str">
        <f t="shared" si="314"/>
        <v/>
      </c>
      <c r="M9725" s="158" t="str">
        <f t="shared" si="315"/>
        <v/>
      </c>
      <c r="O9725" s="151"/>
    </row>
    <row r="9726" spans="11:15" x14ac:dyDescent="0.3">
      <c r="K9726" s="148" t="str">
        <f>IFERROR(VLOOKUP(A9726,DATABARANG!$B$4:$G$20000,5),"")</f>
        <v/>
      </c>
      <c r="L9726" s="149" t="str">
        <f t="shared" si="314"/>
        <v/>
      </c>
      <c r="M9726" s="158" t="str">
        <f t="shared" si="315"/>
        <v/>
      </c>
      <c r="O9726" s="151"/>
    </row>
    <row r="9727" spans="11:15" x14ac:dyDescent="0.3">
      <c r="K9727" s="148" t="str">
        <f>IFERROR(VLOOKUP(A9727,DATABARANG!$B$4:$G$20000,5),"")</f>
        <v/>
      </c>
      <c r="L9727" s="149" t="str">
        <f t="shared" si="314"/>
        <v/>
      </c>
      <c r="M9727" s="158" t="str">
        <f t="shared" si="315"/>
        <v/>
      </c>
      <c r="O9727" s="151"/>
    </row>
    <row r="9728" spans="11:15" x14ac:dyDescent="0.3">
      <c r="K9728" s="148" t="str">
        <f>IFERROR(VLOOKUP(A9728,DATABARANG!$B$4:$G$20000,5),"")</f>
        <v/>
      </c>
      <c r="L9728" s="149" t="str">
        <f t="shared" si="314"/>
        <v/>
      </c>
      <c r="M9728" s="158" t="str">
        <f t="shared" si="315"/>
        <v/>
      </c>
      <c r="O9728" s="151"/>
    </row>
    <row r="9729" spans="11:15" x14ac:dyDescent="0.3">
      <c r="K9729" s="148" t="str">
        <f>IFERROR(VLOOKUP(A9729,DATABARANG!$B$4:$G$20000,5),"")</f>
        <v/>
      </c>
      <c r="L9729" s="149" t="str">
        <f t="shared" si="314"/>
        <v/>
      </c>
      <c r="M9729" s="158" t="str">
        <f t="shared" si="315"/>
        <v/>
      </c>
      <c r="O9729" s="151"/>
    </row>
    <row r="9730" spans="11:15" x14ac:dyDescent="0.3">
      <c r="K9730" s="148" t="str">
        <f>IFERROR(VLOOKUP(A9730,DATABARANG!$B$4:$G$20000,5),"")</f>
        <v/>
      </c>
      <c r="L9730" s="149" t="str">
        <f t="shared" si="314"/>
        <v/>
      </c>
      <c r="M9730" s="158" t="str">
        <f t="shared" si="315"/>
        <v/>
      </c>
      <c r="O9730" s="151"/>
    </row>
    <row r="9731" spans="11:15" x14ac:dyDescent="0.3">
      <c r="K9731" s="148" t="str">
        <f>IFERROR(VLOOKUP(A9731,DATABARANG!$B$4:$G$20000,5),"")</f>
        <v/>
      </c>
      <c r="L9731" s="149" t="str">
        <f t="shared" si="314"/>
        <v/>
      </c>
      <c r="M9731" s="158" t="str">
        <f t="shared" si="315"/>
        <v/>
      </c>
      <c r="O9731" s="151"/>
    </row>
    <row r="9732" spans="11:15" x14ac:dyDescent="0.3">
      <c r="K9732" s="148" t="str">
        <f>IFERROR(VLOOKUP(A9732,DATABARANG!$B$4:$G$20000,5),"")</f>
        <v/>
      </c>
      <c r="L9732" s="149" t="str">
        <f t="shared" si="314"/>
        <v/>
      </c>
      <c r="M9732" s="158" t="str">
        <f t="shared" si="315"/>
        <v/>
      </c>
      <c r="O9732" s="151"/>
    </row>
    <row r="9733" spans="11:15" x14ac:dyDescent="0.3">
      <c r="K9733" s="148" t="str">
        <f>IFERROR(VLOOKUP(A9733,DATABARANG!$B$4:$G$20000,5),"")</f>
        <v/>
      </c>
      <c r="L9733" s="149" t="str">
        <f t="shared" si="314"/>
        <v/>
      </c>
      <c r="M9733" s="158" t="str">
        <f t="shared" si="315"/>
        <v/>
      </c>
      <c r="O9733" s="151"/>
    </row>
    <row r="9734" spans="11:15" x14ac:dyDescent="0.3">
      <c r="K9734" s="148" t="str">
        <f>IFERROR(VLOOKUP(A9734,DATABARANG!$B$4:$G$20000,5),"")</f>
        <v/>
      </c>
      <c r="L9734" s="149" t="str">
        <f t="shared" ref="L9734:L9797" si="316">IFERROR((E9734-K9734)*G9734,"")</f>
        <v/>
      </c>
      <c r="M9734" s="158" t="str">
        <f t="shared" ref="M9734:M9797" si="317">IF(B9734="","",TEXT(B9734,"DD-MMM"))</f>
        <v/>
      </c>
      <c r="O9734" s="151"/>
    </row>
    <row r="9735" spans="11:15" x14ac:dyDescent="0.3">
      <c r="K9735" s="148" t="str">
        <f>IFERROR(VLOOKUP(A9735,DATABARANG!$B$4:$G$20000,5),"")</f>
        <v/>
      </c>
      <c r="L9735" s="149" t="str">
        <f t="shared" si="316"/>
        <v/>
      </c>
      <c r="M9735" s="158" t="str">
        <f t="shared" si="317"/>
        <v/>
      </c>
      <c r="O9735" s="151"/>
    </row>
    <row r="9736" spans="11:15" x14ac:dyDescent="0.3">
      <c r="K9736" s="148" t="str">
        <f>IFERROR(VLOOKUP(A9736,DATABARANG!$B$4:$G$20000,5),"")</f>
        <v/>
      </c>
      <c r="L9736" s="149" t="str">
        <f t="shared" si="316"/>
        <v/>
      </c>
      <c r="M9736" s="158" t="str">
        <f t="shared" si="317"/>
        <v/>
      </c>
      <c r="O9736" s="151"/>
    </row>
    <row r="9737" spans="11:15" x14ac:dyDescent="0.3">
      <c r="K9737" s="148" t="str">
        <f>IFERROR(VLOOKUP(A9737,DATABARANG!$B$4:$G$20000,5),"")</f>
        <v/>
      </c>
      <c r="L9737" s="149" t="str">
        <f t="shared" si="316"/>
        <v/>
      </c>
      <c r="M9737" s="158" t="str">
        <f t="shared" si="317"/>
        <v/>
      </c>
      <c r="O9737" s="151"/>
    </row>
    <row r="9738" spans="11:15" x14ac:dyDescent="0.3">
      <c r="K9738" s="148" t="str">
        <f>IFERROR(VLOOKUP(A9738,DATABARANG!$B$4:$G$20000,5),"")</f>
        <v/>
      </c>
      <c r="L9738" s="149" t="str">
        <f t="shared" si="316"/>
        <v/>
      </c>
      <c r="M9738" s="158" t="str">
        <f t="shared" si="317"/>
        <v/>
      </c>
      <c r="O9738" s="151"/>
    </row>
    <row r="9739" spans="11:15" x14ac:dyDescent="0.3">
      <c r="K9739" s="148" t="str">
        <f>IFERROR(VLOOKUP(A9739,DATABARANG!$B$4:$G$20000,5),"")</f>
        <v/>
      </c>
      <c r="L9739" s="149" t="str">
        <f t="shared" si="316"/>
        <v/>
      </c>
      <c r="M9739" s="158" t="str">
        <f t="shared" si="317"/>
        <v/>
      </c>
      <c r="O9739" s="151"/>
    </row>
    <row r="9740" spans="11:15" x14ac:dyDescent="0.3">
      <c r="K9740" s="148" t="str">
        <f>IFERROR(VLOOKUP(A9740,DATABARANG!$B$4:$G$20000,5),"")</f>
        <v/>
      </c>
      <c r="L9740" s="149" t="str">
        <f t="shared" si="316"/>
        <v/>
      </c>
      <c r="M9740" s="158" t="str">
        <f t="shared" si="317"/>
        <v/>
      </c>
      <c r="O9740" s="151"/>
    </row>
    <row r="9741" spans="11:15" x14ac:dyDescent="0.3">
      <c r="K9741" s="148" t="str">
        <f>IFERROR(VLOOKUP(A9741,DATABARANG!$B$4:$G$20000,5),"")</f>
        <v/>
      </c>
      <c r="L9741" s="149" t="str">
        <f t="shared" si="316"/>
        <v/>
      </c>
      <c r="M9741" s="158" t="str">
        <f t="shared" si="317"/>
        <v/>
      </c>
      <c r="O9741" s="151"/>
    </row>
    <row r="9742" spans="11:15" x14ac:dyDescent="0.3">
      <c r="K9742" s="148" t="str">
        <f>IFERROR(VLOOKUP(A9742,DATABARANG!$B$4:$G$20000,5),"")</f>
        <v/>
      </c>
      <c r="L9742" s="149" t="str">
        <f t="shared" si="316"/>
        <v/>
      </c>
      <c r="M9742" s="158" t="str">
        <f t="shared" si="317"/>
        <v/>
      </c>
      <c r="O9742" s="151"/>
    </row>
    <row r="9743" spans="11:15" x14ac:dyDescent="0.3">
      <c r="K9743" s="148" t="str">
        <f>IFERROR(VLOOKUP(A9743,DATABARANG!$B$4:$G$20000,5),"")</f>
        <v/>
      </c>
      <c r="L9743" s="149" t="str">
        <f t="shared" si="316"/>
        <v/>
      </c>
      <c r="M9743" s="158" t="str">
        <f t="shared" si="317"/>
        <v/>
      </c>
      <c r="O9743" s="151"/>
    </row>
    <row r="9744" spans="11:15" x14ac:dyDescent="0.3">
      <c r="K9744" s="148" t="str">
        <f>IFERROR(VLOOKUP(A9744,DATABARANG!$B$4:$G$20000,5),"")</f>
        <v/>
      </c>
      <c r="L9744" s="149" t="str">
        <f t="shared" si="316"/>
        <v/>
      </c>
      <c r="M9744" s="158" t="str">
        <f t="shared" si="317"/>
        <v/>
      </c>
      <c r="O9744" s="151"/>
    </row>
    <row r="9745" spans="11:15" x14ac:dyDescent="0.3">
      <c r="K9745" s="148" t="str">
        <f>IFERROR(VLOOKUP(A9745,DATABARANG!$B$4:$G$20000,5),"")</f>
        <v/>
      </c>
      <c r="L9745" s="149" t="str">
        <f t="shared" si="316"/>
        <v/>
      </c>
      <c r="M9745" s="158" t="str">
        <f t="shared" si="317"/>
        <v/>
      </c>
      <c r="O9745" s="151"/>
    </row>
    <row r="9746" spans="11:15" x14ac:dyDescent="0.3">
      <c r="K9746" s="148" t="str">
        <f>IFERROR(VLOOKUP(A9746,DATABARANG!$B$4:$G$20000,5),"")</f>
        <v/>
      </c>
      <c r="L9746" s="149" t="str">
        <f t="shared" si="316"/>
        <v/>
      </c>
      <c r="M9746" s="158" t="str">
        <f t="shared" si="317"/>
        <v/>
      </c>
      <c r="O9746" s="151"/>
    </row>
    <row r="9747" spans="11:15" x14ac:dyDescent="0.3">
      <c r="K9747" s="148" t="str">
        <f>IFERROR(VLOOKUP(A9747,DATABARANG!$B$4:$G$20000,5),"")</f>
        <v/>
      </c>
      <c r="L9747" s="149" t="str">
        <f t="shared" si="316"/>
        <v/>
      </c>
      <c r="M9747" s="158" t="str">
        <f t="shared" si="317"/>
        <v/>
      </c>
      <c r="O9747" s="151"/>
    </row>
    <row r="9748" spans="11:15" x14ac:dyDescent="0.3">
      <c r="K9748" s="148" t="str">
        <f>IFERROR(VLOOKUP(A9748,DATABARANG!$B$4:$G$20000,5),"")</f>
        <v/>
      </c>
      <c r="L9748" s="149" t="str">
        <f t="shared" si="316"/>
        <v/>
      </c>
      <c r="M9748" s="158" t="str">
        <f t="shared" si="317"/>
        <v/>
      </c>
      <c r="O9748" s="151"/>
    </row>
    <row r="9749" spans="11:15" x14ac:dyDescent="0.3">
      <c r="K9749" s="148" t="str">
        <f>IFERROR(VLOOKUP(A9749,DATABARANG!$B$4:$G$20000,5),"")</f>
        <v/>
      </c>
      <c r="L9749" s="149" t="str">
        <f t="shared" si="316"/>
        <v/>
      </c>
      <c r="M9749" s="158" t="str">
        <f t="shared" si="317"/>
        <v/>
      </c>
      <c r="O9749" s="151"/>
    </row>
    <row r="9750" spans="11:15" x14ac:dyDescent="0.3">
      <c r="K9750" s="148" t="str">
        <f>IFERROR(VLOOKUP(A9750,DATABARANG!$B$4:$G$20000,5),"")</f>
        <v/>
      </c>
      <c r="L9750" s="149" t="str">
        <f t="shared" si="316"/>
        <v/>
      </c>
      <c r="M9750" s="158" t="str">
        <f t="shared" si="317"/>
        <v/>
      </c>
      <c r="O9750" s="151"/>
    </row>
    <row r="9751" spans="11:15" x14ac:dyDescent="0.3">
      <c r="K9751" s="148" t="str">
        <f>IFERROR(VLOOKUP(A9751,DATABARANG!$B$4:$G$20000,5),"")</f>
        <v/>
      </c>
      <c r="L9751" s="149" t="str">
        <f t="shared" si="316"/>
        <v/>
      </c>
      <c r="M9751" s="158" t="str">
        <f t="shared" si="317"/>
        <v/>
      </c>
      <c r="O9751" s="151"/>
    </row>
    <row r="9752" spans="11:15" x14ac:dyDescent="0.3">
      <c r="K9752" s="148" t="str">
        <f>IFERROR(VLOOKUP(A9752,DATABARANG!$B$4:$G$20000,5),"")</f>
        <v/>
      </c>
      <c r="L9752" s="149" t="str">
        <f t="shared" si="316"/>
        <v/>
      </c>
      <c r="M9752" s="158" t="str">
        <f t="shared" si="317"/>
        <v/>
      </c>
      <c r="O9752" s="151"/>
    </row>
    <row r="9753" spans="11:15" x14ac:dyDescent="0.3">
      <c r="K9753" s="148" t="str">
        <f>IFERROR(VLOOKUP(A9753,DATABARANG!$B$4:$G$20000,5),"")</f>
        <v/>
      </c>
      <c r="L9753" s="149" t="str">
        <f t="shared" si="316"/>
        <v/>
      </c>
      <c r="M9753" s="158" t="str">
        <f t="shared" si="317"/>
        <v/>
      </c>
      <c r="O9753" s="151"/>
    </row>
    <row r="9754" spans="11:15" x14ac:dyDescent="0.3">
      <c r="K9754" s="148" t="str">
        <f>IFERROR(VLOOKUP(A9754,DATABARANG!$B$4:$G$20000,5),"")</f>
        <v/>
      </c>
      <c r="L9754" s="149" t="str">
        <f t="shared" si="316"/>
        <v/>
      </c>
      <c r="M9754" s="158" t="str">
        <f t="shared" si="317"/>
        <v/>
      </c>
      <c r="O9754" s="151"/>
    </row>
    <row r="9755" spans="11:15" x14ac:dyDescent="0.3">
      <c r="K9755" s="148" t="str">
        <f>IFERROR(VLOOKUP(A9755,DATABARANG!$B$4:$G$20000,5),"")</f>
        <v/>
      </c>
      <c r="L9755" s="149" t="str">
        <f t="shared" si="316"/>
        <v/>
      </c>
      <c r="M9755" s="158" t="str">
        <f t="shared" si="317"/>
        <v/>
      </c>
      <c r="O9755" s="151"/>
    </row>
    <row r="9756" spans="11:15" x14ac:dyDescent="0.3">
      <c r="K9756" s="148" t="str">
        <f>IFERROR(VLOOKUP(A9756,DATABARANG!$B$4:$G$20000,5),"")</f>
        <v/>
      </c>
      <c r="L9756" s="149" t="str">
        <f t="shared" si="316"/>
        <v/>
      </c>
      <c r="M9756" s="158" t="str">
        <f t="shared" si="317"/>
        <v/>
      </c>
      <c r="O9756" s="151"/>
    </row>
    <row r="9757" spans="11:15" x14ac:dyDescent="0.3">
      <c r="K9757" s="148" t="str">
        <f>IFERROR(VLOOKUP(A9757,DATABARANG!$B$4:$G$20000,5),"")</f>
        <v/>
      </c>
      <c r="L9757" s="149" t="str">
        <f t="shared" si="316"/>
        <v/>
      </c>
      <c r="M9757" s="158" t="str">
        <f t="shared" si="317"/>
        <v/>
      </c>
      <c r="O9757" s="151"/>
    </row>
    <row r="9758" spans="11:15" x14ac:dyDescent="0.3">
      <c r="K9758" s="148" t="str">
        <f>IFERROR(VLOOKUP(A9758,DATABARANG!$B$4:$G$20000,5),"")</f>
        <v/>
      </c>
      <c r="L9758" s="149" t="str">
        <f t="shared" si="316"/>
        <v/>
      </c>
      <c r="M9758" s="158" t="str">
        <f t="shared" si="317"/>
        <v/>
      </c>
      <c r="O9758" s="151"/>
    </row>
    <row r="9759" spans="11:15" x14ac:dyDescent="0.3">
      <c r="K9759" s="148" t="str">
        <f>IFERROR(VLOOKUP(A9759,DATABARANG!$B$4:$G$20000,5),"")</f>
        <v/>
      </c>
      <c r="L9759" s="149" t="str">
        <f t="shared" si="316"/>
        <v/>
      </c>
      <c r="M9759" s="158" t="str">
        <f t="shared" si="317"/>
        <v/>
      </c>
      <c r="O9759" s="151"/>
    </row>
    <row r="9760" spans="11:15" x14ac:dyDescent="0.3">
      <c r="K9760" s="148" t="str">
        <f>IFERROR(VLOOKUP(A9760,DATABARANG!$B$4:$G$20000,5),"")</f>
        <v/>
      </c>
      <c r="L9760" s="149" t="str">
        <f t="shared" si="316"/>
        <v/>
      </c>
      <c r="M9760" s="158" t="str">
        <f t="shared" si="317"/>
        <v/>
      </c>
      <c r="O9760" s="151"/>
    </row>
    <row r="9761" spans="11:15" x14ac:dyDescent="0.3">
      <c r="K9761" s="148" t="str">
        <f>IFERROR(VLOOKUP(A9761,DATABARANG!$B$4:$G$20000,5),"")</f>
        <v/>
      </c>
      <c r="L9761" s="149" t="str">
        <f t="shared" si="316"/>
        <v/>
      </c>
      <c r="M9761" s="158" t="str">
        <f t="shared" si="317"/>
        <v/>
      </c>
      <c r="O9761" s="151"/>
    </row>
    <row r="9762" spans="11:15" x14ac:dyDescent="0.3">
      <c r="K9762" s="148" t="str">
        <f>IFERROR(VLOOKUP(A9762,DATABARANG!$B$4:$G$20000,5),"")</f>
        <v/>
      </c>
      <c r="L9762" s="149" t="str">
        <f t="shared" si="316"/>
        <v/>
      </c>
      <c r="M9762" s="158" t="str">
        <f t="shared" si="317"/>
        <v/>
      </c>
      <c r="O9762" s="151"/>
    </row>
    <row r="9763" spans="11:15" x14ac:dyDescent="0.3">
      <c r="K9763" s="148" t="str">
        <f>IFERROR(VLOOKUP(A9763,DATABARANG!$B$4:$G$20000,5),"")</f>
        <v/>
      </c>
      <c r="L9763" s="149" t="str">
        <f t="shared" si="316"/>
        <v/>
      </c>
      <c r="M9763" s="158" t="str">
        <f t="shared" si="317"/>
        <v/>
      </c>
      <c r="O9763" s="151"/>
    </row>
    <row r="9764" spans="11:15" x14ac:dyDescent="0.3">
      <c r="K9764" s="148" t="str">
        <f>IFERROR(VLOOKUP(A9764,DATABARANG!$B$4:$G$20000,5),"")</f>
        <v/>
      </c>
      <c r="L9764" s="149" t="str">
        <f t="shared" si="316"/>
        <v/>
      </c>
      <c r="M9764" s="158" t="str">
        <f t="shared" si="317"/>
        <v/>
      </c>
      <c r="O9764" s="151"/>
    </row>
    <row r="9765" spans="11:15" x14ac:dyDescent="0.3">
      <c r="K9765" s="148" t="str">
        <f>IFERROR(VLOOKUP(A9765,DATABARANG!$B$4:$G$20000,5),"")</f>
        <v/>
      </c>
      <c r="L9765" s="149" t="str">
        <f t="shared" si="316"/>
        <v/>
      </c>
      <c r="M9765" s="158" t="str">
        <f t="shared" si="317"/>
        <v/>
      </c>
      <c r="O9765" s="151"/>
    </row>
    <row r="9766" spans="11:15" x14ac:dyDescent="0.3">
      <c r="K9766" s="148" t="str">
        <f>IFERROR(VLOOKUP(A9766,DATABARANG!$B$4:$G$20000,5),"")</f>
        <v/>
      </c>
      <c r="L9766" s="149" t="str">
        <f t="shared" si="316"/>
        <v/>
      </c>
      <c r="M9766" s="158" t="str">
        <f t="shared" si="317"/>
        <v/>
      </c>
      <c r="O9766" s="151"/>
    </row>
    <row r="9767" spans="11:15" x14ac:dyDescent="0.3">
      <c r="K9767" s="148" t="str">
        <f>IFERROR(VLOOKUP(A9767,DATABARANG!$B$4:$G$20000,5),"")</f>
        <v/>
      </c>
      <c r="L9767" s="149" t="str">
        <f t="shared" si="316"/>
        <v/>
      </c>
      <c r="M9767" s="158" t="str">
        <f t="shared" si="317"/>
        <v/>
      </c>
      <c r="O9767" s="151"/>
    </row>
    <row r="9768" spans="11:15" x14ac:dyDescent="0.3">
      <c r="K9768" s="148" t="str">
        <f>IFERROR(VLOOKUP(A9768,DATABARANG!$B$4:$G$20000,5),"")</f>
        <v/>
      </c>
      <c r="L9768" s="149" t="str">
        <f t="shared" si="316"/>
        <v/>
      </c>
      <c r="M9768" s="158" t="str">
        <f t="shared" si="317"/>
        <v/>
      </c>
      <c r="O9768" s="151"/>
    </row>
    <row r="9769" spans="11:15" x14ac:dyDescent="0.3">
      <c r="K9769" s="148" t="str">
        <f>IFERROR(VLOOKUP(A9769,DATABARANG!$B$4:$G$20000,5),"")</f>
        <v/>
      </c>
      <c r="L9769" s="149" t="str">
        <f t="shared" si="316"/>
        <v/>
      </c>
      <c r="M9769" s="158" t="str">
        <f t="shared" si="317"/>
        <v/>
      </c>
      <c r="O9769" s="151"/>
    </row>
    <row r="9770" spans="11:15" x14ac:dyDescent="0.3">
      <c r="K9770" s="148" t="str">
        <f>IFERROR(VLOOKUP(A9770,DATABARANG!$B$4:$G$20000,5),"")</f>
        <v/>
      </c>
      <c r="L9770" s="149" t="str">
        <f t="shared" si="316"/>
        <v/>
      </c>
      <c r="M9770" s="158" t="str">
        <f t="shared" si="317"/>
        <v/>
      </c>
      <c r="O9770" s="151"/>
    </row>
    <row r="9771" spans="11:15" x14ac:dyDescent="0.3">
      <c r="K9771" s="148" t="str">
        <f>IFERROR(VLOOKUP(A9771,DATABARANG!$B$4:$G$20000,5),"")</f>
        <v/>
      </c>
      <c r="L9771" s="149" t="str">
        <f t="shared" si="316"/>
        <v/>
      </c>
      <c r="M9771" s="158" t="str">
        <f t="shared" si="317"/>
        <v/>
      </c>
      <c r="O9771" s="151"/>
    </row>
    <row r="9772" spans="11:15" x14ac:dyDescent="0.3">
      <c r="K9772" s="148" t="str">
        <f>IFERROR(VLOOKUP(A9772,DATABARANG!$B$4:$G$20000,5),"")</f>
        <v/>
      </c>
      <c r="L9772" s="149" t="str">
        <f t="shared" si="316"/>
        <v/>
      </c>
      <c r="M9772" s="158" t="str">
        <f t="shared" si="317"/>
        <v/>
      </c>
      <c r="O9772" s="151"/>
    </row>
    <row r="9773" spans="11:15" x14ac:dyDescent="0.3">
      <c r="K9773" s="148" t="str">
        <f>IFERROR(VLOOKUP(A9773,DATABARANG!$B$4:$G$20000,5),"")</f>
        <v/>
      </c>
      <c r="L9773" s="149" t="str">
        <f t="shared" si="316"/>
        <v/>
      </c>
      <c r="M9773" s="158" t="str">
        <f t="shared" si="317"/>
        <v/>
      </c>
      <c r="O9773" s="151"/>
    </row>
    <row r="9774" spans="11:15" x14ac:dyDescent="0.3">
      <c r="K9774" s="148" t="str">
        <f>IFERROR(VLOOKUP(A9774,DATABARANG!$B$4:$G$20000,5),"")</f>
        <v/>
      </c>
      <c r="L9774" s="149" t="str">
        <f t="shared" si="316"/>
        <v/>
      </c>
      <c r="M9774" s="158" t="str">
        <f t="shared" si="317"/>
        <v/>
      </c>
      <c r="O9774" s="151"/>
    </row>
    <row r="9775" spans="11:15" x14ac:dyDescent="0.3">
      <c r="K9775" s="148" t="str">
        <f>IFERROR(VLOOKUP(A9775,DATABARANG!$B$4:$G$20000,5),"")</f>
        <v/>
      </c>
      <c r="L9775" s="149" t="str">
        <f t="shared" si="316"/>
        <v/>
      </c>
      <c r="M9775" s="158" t="str">
        <f t="shared" si="317"/>
        <v/>
      </c>
      <c r="O9775" s="151"/>
    </row>
    <row r="9776" spans="11:15" x14ac:dyDescent="0.3">
      <c r="K9776" s="148" t="str">
        <f>IFERROR(VLOOKUP(A9776,DATABARANG!$B$4:$G$20000,5),"")</f>
        <v/>
      </c>
      <c r="L9776" s="149" t="str">
        <f t="shared" si="316"/>
        <v/>
      </c>
      <c r="M9776" s="158" t="str">
        <f t="shared" si="317"/>
        <v/>
      </c>
      <c r="O9776" s="151"/>
    </row>
    <row r="9777" spans="11:15" x14ac:dyDescent="0.3">
      <c r="K9777" s="148" t="str">
        <f>IFERROR(VLOOKUP(A9777,DATABARANG!$B$4:$G$20000,5),"")</f>
        <v/>
      </c>
      <c r="L9777" s="149" t="str">
        <f t="shared" si="316"/>
        <v/>
      </c>
      <c r="M9777" s="158" t="str">
        <f t="shared" si="317"/>
        <v/>
      </c>
      <c r="O9777" s="151"/>
    </row>
    <row r="9778" spans="11:15" x14ac:dyDescent="0.3">
      <c r="K9778" s="148" t="str">
        <f>IFERROR(VLOOKUP(A9778,DATABARANG!$B$4:$G$20000,5),"")</f>
        <v/>
      </c>
      <c r="L9778" s="149" t="str">
        <f t="shared" si="316"/>
        <v/>
      </c>
      <c r="M9778" s="158" t="str">
        <f t="shared" si="317"/>
        <v/>
      </c>
      <c r="O9778" s="151"/>
    </row>
    <row r="9779" spans="11:15" x14ac:dyDescent="0.3">
      <c r="K9779" s="148" t="str">
        <f>IFERROR(VLOOKUP(A9779,DATABARANG!$B$4:$G$20000,5),"")</f>
        <v/>
      </c>
      <c r="L9779" s="149" t="str">
        <f t="shared" si="316"/>
        <v/>
      </c>
      <c r="M9779" s="158" t="str">
        <f t="shared" si="317"/>
        <v/>
      </c>
      <c r="O9779" s="151"/>
    </row>
    <row r="9780" spans="11:15" x14ac:dyDescent="0.3">
      <c r="K9780" s="148" t="str">
        <f>IFERROR(VLOOKUP(A9780,DATABARANG!$B$4:$G$20000,5),"")</f>
        <v/>
      </c>
      <c r="L9780" s="149" t="str">
        <f t="shared" si="316"/>
        <v/>
      </c>
      <c r="M9780" s="158" t="str">
        <f t="shared" si="317"/>
        <v/>
      </c>
      <c r="O9780" s="151"/>
    </row>
    <row r="9781" spans="11:15" x14ac:dyDescent="0.3">
      <c r="K9781" s="148" t="str">
        <f>IFERROR(VLOOKUP(A9781,DATABARANG!$B$4:$G$20000,5),"")</f>
        <v/>
      </c>
      <c r="L9781" s="149" t="str">
        <f t="shared" si="316"/>
        <v/>
      </c>
      <c r="M9781" s="158" t="str">
        <f t="shared" si="317"/>
        <v/>
      </c>
      <c r="O9781" s="151"/>
    </row>
    <row r="9782" spans="11:15" x14ac:dyDescent="0.3">
      <c r="K9782" s="148" t="str">
        <f>IFERROR(VLOOKUP(A9782,DATABARANG!$B$4:$G$20000,5),"")</f>
        <v/>
      </c>
      <c r="L9782" s="149" t="str">
        <f t="shared" si="316"/>
        <v/>
      </c>
      <c r="M9782" s="158" t="str">
        <f t="shared" si="317"/>
        <v/>
      </c>
      <c r="O9782" s="151"/>
    </row>
    <row r="9783" spans="11:15" x14ac:dyDescent="0.3">
      <c r="K9783" s="148" t="str">
        <f>IFERROR(VLOOKUP(A9783,DATABARANG!$B$4:$G$20000,5),"")</f>
        <v/>
      </c>
      <c r="L9783" s="149" t="str">
        <f t="shared" si="316"/>
        <v/>
      </c>
      <c r="M9783" s="158" t="str">
        <f t="shared" si="317"/>
        <v/>
      </c>
      <c r="O9783" s="151"/>
    </row>
    <row r="9784" spans="11:15" x14ac:dyDescent="0.3">
      <c r="K9784" s="148" t="str">
        <f>IFERROR(VLOOKUP(A9784,DATABARANG!$B$4:$G$20000,5),"")</f>
        <v/>
      </c>
      <c r="L9784" s="149" t="str">
        <f t="shared" si="316"/>
        <v/>
      </c>
      <c r="M9784" s="158" t="str">
        <f t="shared" si="317"/>
        <v/>
      </c>
      <c r="O9784" s="151"/>
    </row>
    <row r="9785" spans="11:15" x14ac:dyDescent="0.3">
      <c r="K9785" s="148" t="str">
        <f>IFERROR(VLOOKUP(A9785,DATABARANG!$B$4:$G$20000,5),"")</f>
        <v/>
      </c>
      <c r="L9785" s="149" t="str">
        <f t="shared" si="316"/>
        <v/>
      </c>
      <c r="M9785" s="158" t="str">
        <f t="shared" si="317"/>
        <v/>
      </c>
      <c r="O9785" s="151"/>
    </row>
    <row r="9786" spans="11:15" x14ac:dyDescent="0.3">
      <c r="K9786" s="148" t="str">
        <f>IFERROR(VLOOKUP(A9786,DATABARANG!$B$4:$G$20000,5),"")</f>
        <v/>
      </c>
      <c r="L9786" s="149" t="str">
        <f t="shared" si="316"/>
        <v/>
      </c>
      <c r="M9786" s="158" t="str">
        <f t="shared" si="317"/>
        <v/>
      </c>
      <c r="O9786" s="151"/>
    </row>
    <row r="9787" spans="11:15" x14ac:dyDescent="0.3">
      <c r="K9787" s="148" t="str">
        <f>IFERROR(VLOOKUP(A9787,DATABARANG!$B$4:$G$20000,5),"")</f>
        <v/>
      </c>
      <c r="L9787" s="149" t="str">
        <f t="shared" si="316"/>
        <v/>
      </c>
      <c r="M9787" s="158" t="str">
        <f t="shared" si="317"/>
        <v/>
      </c>
      <c r="O9787" s="151"/>
    </row>
    <row r="9788" spans="11:15" x14ac:dyDescent="0.3">
      <c r="K9788" s="148" t="str">
        <f>IFERROR(VLOOKUP(A9788,DATABARANG!$B$4:$G$20000,5),"")</f>
        <v/>
      </c>
      <c r="L9788" s="149" t="str">
        <f t="shared" si="316"/>
        <v/>
      </c>
      <c r="M9788" s="158" t="str">
        <f t="shared" si="317"/>
        <v/>
      </c>
      <c r="O9788" s="151"/>
    </row>
    <row r="9789" spans="11:15" x14ac:dyDescent="0.3">
      <c r="K9789" s="148" t="str">
        <f>IFERROR(VLOOKUP(A9789,DATABARANG!$B$4:$G$20000,5),"")</f>
        <v/>
      </c>
      <c r="L9789" s="149" t="str">
        <f t="shared" si="316"/>
        <v/>
      </c>
      <c r="M9789" s="158" t="str">
        <f t="shared" si="317"/>
        <v/>
      </c>
      <c r="O9789" s="151"/>
    </row>
    <row r="9790" spans="11:15" x14ac:dyDescent="0.3">
      <c r="K9790" s="148" t="str">
        <f>IFERROR(VLOOKUP(A9790,DATABARANG!$B$4:$G$20000,5),"")</f>
        <v/>
      </c>
      <c r="L9790" s="149" t="str">
        <f t="shared" si="316"/>
        <v/>
      </c>
      <c r="M9790" s="158" t="str">
        <f t="shared" si="317"/>
        <v/>
      </c>
      <c r="O9790" s="151"/>
    </row>
    <row r="9791" spans="11:15" x14ac:dyDescent="0.3">
      <c r="K9791" s="148" t="str">
        <f>IFERROR(VLOOKUP(A9791,DATABARANG!$B$4:$G$20000,5),"")</f>
        <v/>
      </c>
      <c r="L9791" s="149" t="str">
        <f t="shared" si="316"/>
        <v/>
      </c>
      <c r="M9791" s="158" t="str">
        <f t="shared" si="317"/>
        <v/>
      </c>
      <c r="O9791" s="151"/>
    </row>
    <row r="9792" spans="11:15" x14ac:dyDescent="0.3">
      <c r="K9792" s="148" t="str">
        <f>IFERROR(VLOOKUP(A9792,DATABARANG!$B$4:$G$20000,5),"")</f>
        <v/>
      </c>
      <c r="L9792" s="149" t="str">
        <f t="shared" si="316"/>
        <v/>
      </c>
      <c r="M9792" s="158" t="str">
        <f t="shared" si="317"/>
        <v/>
      </c>
      <c r="O9792" s="151"/>
    </row>
    <row r="9793" spans="11:15" x14ac:dyDescent="0.3">
      <c r="K9793" s="148" t="str">
        <f>IFERROR(VLOOKUP(A9793,DATABARANG!$B$4:$G$20000,5),"")</f>
        <v/>
      </c>
      <c r="L9793" s="149" t="str">
        <f t="shared" si="316"/>
        <v/>
      </c>
      <c r="M9793" s="158" t="str">
        <f t="shared" si="317"/>
        <v/>
      </c>
      <c r="O9793" s="151"/>
    </row>
    <row r="9794" spans="11:15" x14ac:dyDescent="0.3">
      <c r="K9794" s="148" t="str">
        <f>IFERROR(VLOOKUP(A9794,DATABARANG!$B$4:$G$20000,5),"")</f>
        <v/>
      </c>
      <c r="L9794" s="149" t="str">
        <f t="shared" si="316"/>
        <v/>
      </c>
      <c r="M9794" s="158" t="str">
        <f t="shared" si="317"/>
        <v/>
      </c>
      <c r="O9794" s="151"/>
    </row>
    <row r="9795" spans="11:15" x14ac:dyDescent="0.3">
      <c r="K9795" s="148" t="str">
        <f>IFERROR(VLOOKUP(A9795,DATABARANG!$B$4:$G$20000,5),"")</f>
        <v/>
      </c>
      <c r="L9795" s="149" t="str">
        <f t="shared" si="316"/>
        <v/>
      </c>
      <c r="M9795" s="158" t="str">
        <f t="shared" si="317"/>
        <v/>
      </c>
      <c r="O9795" s="151"/>
    </row>
    <row r="9796" spans="11:15" x14ac:dyDescent="0.3">
      <c r="K9796" s="148" t="str">
        <f>IFERROR(VLOOKUP(A9796,DATABARANG!$B$4:$G$20000,5),"")</f>
        <v/>
      </c>
      <c r="L9796" s="149" t="str">
        <f t="shared" si="316"/>
        <v/>
      </c>
      <c r="M9796" s="158" t="str">
        <f t="shared" si="317"/>
        <v/>
      </c>
      <c r="O9796" s="151"/>
    </row>
    <row r="9797" spans="11:15" x14ac:dyDescent="0.3">
      <c r="K9797" s="148" t="str">
        <f>IFERROR(VLOOKUP(A9797,DATABARANG!$B$4:$G$20000,5),"")</f>
        <v/>
      </c>
      <c r="L9797" s="149" t="str">
        <f t="shared" si="316"/>
        <v/>
      </c>
      <c r="M9797" s="158" t="str">
        <f t="shared" si="317"/>
        <v/>
      </c>
      <c r="O9797" s="151"/>
    </row>
    <row r="9798" spans="11:15" x14ac:dyDescent="0.3">
      <c r="K9798" s="148" t="str">
        <f>IFERROR(VLOOKUP(A9798,DATABARANG!$B$4:$G$20000,5),"")</f>
        <v/>
      </c>
      <c r="L9798" s="149" t="str">
        <f t="shared" ref="L9798:L9861" si="318">IFERROR((E9798-K9798)*G9798,"")</f>
        <v/>
      </c>
      <c r="M9798" s="158" t="str">
        <f t="shared" ref="M9798:M9861" si="319">IF(B9798="","",TEXT(B9798,"DD-MMM"))</f>
        <v/>
      </c>
      <c r="O9798" s="151"/>
    </row>
    <row r="9799" spans="11:15" x14ac:dyDescent="0.3">
      <c r="K9799" s="148" t="str">
        <f>IFERROR(VLOOKUP(A9799,DATABARANG!$B$4:$G$20000,5),"")</f>
        <v/>
      </c>
      <c r="L9799" s="149" t="str">
        <f t="shared" si="318"/>
        <v/>
      </c>
      <c r="M9799" s="158" t="str">
        <f t="shared" si="319"/>
        <v/>
      </c>
      <c r="O9799" s="151"/>
    </row>
    <row r="9800" spans="11:15" x14ac:dyDescent="0.3">
      <c r="K9800" s="148" t="str">
        <f>IFERROR(VLOOKUP(A9800,DATABARANG!$B$4:$G$20000,5),"")</f>
        <v/>
      </c>
      <c r="L9800" s="149" t="str">
        <f t="shared" si="318"/>
        <v/>
      </c>
      <c r="M9800" s="158" t="str">
        <f t="shared" si="319"/>
        <v/>
      </c>
      <c r="O9800" s="151"/>
    </row>
    <row r="9801" spans="11:15" x14ac:dyDescent="0.3">
      <c r="K9801" s="148" t="str">
        <f>IFERROR(VLOOKUP(A9801,DATABARANG!$B$4:$G$20000,5),"")</f>
        <v/>
      </c>
      <c r="L9801" s="149" t="str">
        <f t="shared" si="318"/>
        <v/>
      </c>
      <c r="M9801" s="158" t="str">
        <f t="shared" si="319"/>
        <v/>
      </c>
      <c r="O9801" s="151"/>
    </row>
    <row r="9802" spans="11:15" x14ac:dyDescent="0.3">
      <c r="K9802" s="148" t="str">
        <f>IFERROR(VLOOKUP(A9802,DATABARANG!$B$4:$G$20000,5),"")</f>
        <v/>
      </c>
      <c r="L9802" s="149" t="str">
        <f t="shared" si="318"/>
        <v/>
      </c>
      <c r="M9802" s="158" t="str">
        <f t="shared" si="319"/>
        <v/>
      </c>
      <c r="O9802" s="151"/>
    </row>
    <row r="9803" spans="11:15" x14ac:dyDescent="0.3">
      <c r="K9803" s="148" t="str">
        <f>IFERROR(VLOOKUP(A9803,DATABARANG!$B$4:$G$20000,5),"")</f>
        <v/>
      </c>
      <c r="L9803" s="149" t="str">
        <f t="shared" si="318"/>
        <v/>
      </c>
      <c r="M9803" s="158" t="str">
        <f t="shared" si="319"/>
        <v/>
      </c>
      <c r="O9803" s="151"/>
    </row>
    <row r="9804" spans="11:15" x14ac:dyDescent="0.3">
      <c r="K9804" s="148" t="str">
        <f>IFERROR(VLOOKUP(A9804,DATABARANG!$B$4:$G$20000,5),"")</f>
        <v/>
      </c>
      <c r="L9804" s="149" t="str">
        <f t="shared" si="318"/>
        <v/>
      </c>
      <c r="M9804" s="158" t="str">
        <f t="shared" si="319"/>
        <v/>
      </c>
      <c r="O9804" s="151"/>
    </row>
    <row r="9805" spans="11:15" x14ac:dyDescent="0.3">
      <c r="K9805" s="148" t="str">
        <f>IFERROR(VLOOKUP(A9805,DATABARANG!$B$4:$G$20000,5),"")</f>
        <v/>
      </c>
      <c r="L9805" s="149" t="str">
        <f t="shared" si="318"/>
        <v/>
      </c>
      <c r="M9805" s="158" t="str">
        <f t="shared" si="319"/>
        <v/>
      </c>
      <c r="O9805" s="151"/>
    </row>
    <row r="9806" spans="11:15" x14ac:dyDescent="0.3">
      <c r="K9806" s="148" t="str">
        <f>IFERROR(VLOOKUP(A9806,DATABARANG!$B$4:$G$20000,5),"")</f>
        <v/>
      </c>
      <c r="L9806" s="149" t="str">
        <f t="shared" si="318"/>
        <v/>
      </c>
      <c r="M9806" s="158" t="str">
        <f t="shared" si="319"/>
        <v/>
      </c>
      <c r="O9806" s="151"/>
    </row>
    <row r="9807" spans="11:15" x14ac:dyDescent="0.3">
      <c r="K9807" s="148" t="str">
        <f>IFERROR(VLOOKUP(A9807,DATABARANG!$B$4:$G$20000,5),"")</f>
        <v/>
      </c>
      <c r="L9807" s="149" t="str">
        <f t="shared" si="318"/>
        <v/>
      </c>
      <c r="M9807" s="158" t="str">
        <f t="shared" si="319"/>
        <v/>
      </c>
      <c r="O9807" s="151"/>
    </row>
    <row r="9808" spans="11:15" x14ac:dyDescent="0.3">
      <c r="K9808" s="148" t="str">
        <f>IFERROR(VLOOKUP(A9808,DATABARANG!$B$4:$G$20000,5),"")</f>
        <v/>
      </c>
      <c r="L9808" s="149" t="str">
        <f t="shared" si="318"/>
        <v/>
      </c>
      <c r="M9808" s="158" t="str">
        <f t="shared" si="319"/>
        <v/>
      </c>
      <c r="O9808" s="151"/>
    </row>
    <row r="9809" spans="11:15" x14ac:dyDescent="0.3">
      <c r="K9809" s="148" t="str">
        <f>IFERROR(VLOOKUP(A9809,DATABARANG!$B$4:$G$20000,5),"")</f>
        <v/>
      </c>
      <c r="L9809" s="149" t="str">
        <f t="shared" si="318"/>
        <v/>
      </c>
      <c r="M9809" s="158" t="str">
        <f t="shared" si="319"/>
        <v/>
      </c>
      <c r="O9809" s="151"/>
    </row>
    <row r="9810" spans="11:15" x14ac:dyDescent="0.3">
      <c r="K9810" s="148" t="str">
        <f>IFERROR(VLOOKUP(A9810,DATABARANG!$B$4:$G$20000,5),"")</f>
        <v/>
      </c>
      <c r="L9810" s="149" t="str">
        <f t="shared" si="318"/>
        <v/>
      </c>
      <c r="M9810" s="158" t="str">
        <f t="shared" si="319"/>
        <v/>
      </c>
      <c r="O9810" s="151"/>
    </row>
    <row r="9811" spans="11:15" x14ac:dyDescent="0.3">
      <c r="K9811" s="148" t="str">
        <f>IFERROR(VLOOKUP(A9811,DATABARANG!$B$4:$G$20000,5),"")</f>
        <v/>
      </c>
      <c r="L9811" s="149" t="str">
        <f t="shared" si="318"/>
        <v/>
      </c>
      <c r="M9811" s="158" t="str">
        <f t="shared" si="319"/>
        <v/>
      </c>
      <c r="O9811" s="151"/>
    </row>
    <row r="9812" spans="11:15" x14ac:dyDescent="0.3">
      <c r="K9812" s="148" t="str">
        <f>IFERROR(VLOOKUP(A9812,DATABARANG!$B$4:$G$20000,5),"")</f>
        <v/>
      </c>
      <c r="L9812" s="149" t="str">
        <f t="shared" si="318"/>
        <v/>
      </c>
      <c r="M9812" s="158" t="str">
        <f t="shared" si="319"/>
        <v/>
      </c>
      <c r="O9812" s="151"/>
    </row>
    <row r="9813" spans="11:15" x14ac:dyDescent="0.3">
      <c r="K9813" s="148" t="str">
        <f>IFERROR(VLOOKUP(A9813,DATABARANG!$B$4:$G$20000,5),"")</f>
        <v/>
      </c>
      <c r="L9813" s="149" t="str">
        <f t="shared" si="318"/>
        <v/>
      </c>
      <c r="M9813" s="158" t="str">
        <f t="shared" si="319"/>
        <v/>
      </c>
      <c r="O9813" s="151"/>
    </row>
    <row r="9814" spans="11:15" x14ac:dyDescent="0.3">
      <c r="K9814" s="148" t="str">
        <f>IFERROR(VLOOKUP(A9814,DATABARANG!$B$4:$G$20000,5),"")</f>
        <v/>
      </c>
      <c r="L9814" s="149" t="str">
        <f t="shared" si="318"/>
        <v/>
      </c>
      <c r="M9814" s="158" t="str">
        <f t="shared" si="319"/>
        <v/>
      </c>
      <c r="O9814" s="151"/>
    </row>
    <row r="9815" spans="11:15" x14ac:dyDescent="0.3">
      <c r="K9815" s="148" t="str">
        <f>IFERROR(VLOOKUP(A9815,DATABARANG!$B$4:$G$20000,5),"")</f>
        <v/>
      </c>
      <c r="L9815" s="149" t="str">
        <f t="shared" si="318"/>
        <v/>
      </c>
      <c r="M9815" s="158" t="str">
        <f t="shared" si="319"/>
        <v/>
      </c>
      <c r="O9815" s="151"/>
    </row>
    <row r="9816" spans="11:15" x14ac:dyDescent="0.3">
      <c r="K9816" s="148" t="str">
        <f>IFERROR(VLOOKUP(A9816,DATABARANG!$B$4:$G$20000,5),"")</f>
        <v/>
      </c>
      <c r="L9816" s="149" t="str">
        <f t="shared" si="318"/>
        <v/>
      </c>
      <c r="M9816" s="158" t="str">
        <f t="shared" si="319"/>
        <v/>
      </c>
      <c r="O9816" s="151"/>
    </row>
    <row r="9817" spans="11:15" x14ac:dyDescent="0.3">
      <c r="K9817" s="148" t="str">
        <f>IFERROR(VLOOKUP(A9817,DATABARANG!$B$4:$G$20000,5),"")</f>
        <v/>
      </c>
      <c r="L9817" s="149" t="str">
        <f t="shared" si="318"/>
        <v/>
      </c>
      <c r="M9817" s="158" t="str">
        <f t="shared" si="319"/>
        <v/>
      </c>
      <c r="O9817" s="151"/>
    </row>
    <row r="9818" spans="11:15" x14ac:dyDescent="0.3">
      <c r="K9818" s="148" t="str">
        <f>IFERROR(VLOOKUP(A9818,DATABARANG!$B$4:$G$20000,5),"")</f>
        <v/>
      </c>
      <c r="L9818" s="149" t="str">
        <f t="shared" si="318"/>
        <v/>
      </c>
      <c r="M9818" s="158" t="str">
        <f t="shared" si="319"/>
        <v/>
      </c>
      <c r="O9818" s="151"/>
    </row>
    <row r="9819" spans="11:15" x14ac:dyDescent="0.3">
      <c r="K9819" s="148" t="str">
        <f>IFERROR(VLOOKUP(A9819,DATABARANG!$B$4:$G$20000,5),"")</f>
        <v/>
      </c>
      <c r="L9819" s="149" t="str">
        <f t="shared" si="318"/>
        <v/>
      </c>
      <c r="M9819" s="158" t="str">
        <f t="shared" si="319"/>
        <v/>
      </c>
      <c r="O9819" s="151"/>
    </row>
    <row r="9820" spans="11:15" x14ac:dyDescent="0.3">
      <c r="K9820" s="148" t="str">
        <f>IFERROR(VLOOKUP(A9820,DATABARANG!$B$4:$G$20000,5),"")</f>
        <v/>
      </c>
      <c r="L9820" s="149" t="str">
        <f t="shared" si="318"/>
        <v/>
      </c>
      <c r="M9820" s="158" t="str">
        <f t="shared" si="319"/>
        <v/>
      </c>
      <c r="O9820" s="151"/>
    </row>
    <row r="9821" spans="11:15" x14ac:dyDescent="0.3">
      <c r="K9821" s="148" t="str">
        <f>IFERROR(VLOOKUP(A9821,DATABARANG!$B$4:$G$20000,5),"")</f>
        <v/>
      </c>
      <c r="L9821" s="149" t="str">
        <f t="shared" si="318"/>
        <v/>
      </c>
      <c r="M9821" s="158" t="str">
        <f t="shared" si="319"/>
        <v/>
      </c>
      <c r="O9821" s="151"/>
    </row>
    <row r="9822" spans="11:15" x14ac:dyDescent="0.3">
      <c r="K9822" s="148" t="str">
        <f>IFERROR(VLOOKUP(A9822,DATABARANG!$B$4:$G$20000,5),"")</f>
        <v/>
      </c>
      <c r="L9822" s="149" t="str">
        <f t="shared" si="318"/>
        <v/>
      </c>
      <c r="M9822" s="158" t="str">
        <f t="shared" si="319"/>
        <v/>
      </c>
      <c r="O9822" s="151"/>
    </row>
    <row r="9823" spans="11:15" x14ac:dyDescent="0.3">
      <c r="K9823" s="148" t="str">
        <f>IFERROR(VLOOKUP(A9823,DATABARANG!$B$4:$G$20000,5),"")</f>
        <v/>
      </c>
      <c r="L9823" s="149" t="str">
        <f t="shared" si="318"/>
        <v/>
      </c>
      <c r="M9823" s="158" t="str">
        <f t="shared" si="319"/>
        <v/>
      </c>
      <c r="O9823" s="151"/>
    </row>
    <row r="9824" spans="11:15" x14ac:dyDescent="0.3">
      <c r="K9824" s="148" t="str">
        <f>IFERROR(VLOOKUP(A9824,DATABARANG!$B$4:$G$20000,5),"")</f>
        <v/>
      </c>
      <c r="L9824" s="149" t="str">
        <f t="shared" si="318"/>
        <v/>
      </c>
      <c r="M9824" s="158" t="str">
        <f t="shared" si="319"/>
        <v/>
      </c>
      <c r="O9824" s="151"/>
    </row>
    <row r="9825" spans="11:15" x14ac:dyDescent="0.3">
      <c r="K9825" s="148" t="str">
        <f>IFERROR(VLOOKUP(A9825,DATABARANG!$B$4:$G$20000,5),"")</f>
        <v/>
      </c>
      <c r="L9825" s="149" t="str">
        <f t="shared" si="318"/>
        <v/>
      </c>
      <c r="M9825" s="158" t="str">
        <f t="shared" si="319"/>
        <v/>
      </c>
      <c r="O9825" s="151"/>
    </row>
    <row r="9826" spans="11:15" x14ac:dyDescent="0.3">
      <c r="K9826" s="148" t="str">
        <f>IFERROR(VLOOKUP(A9826,DATABARANG!$B$4:$G$20000,5),"")</f>
        <v/>
      </c>
      <c r="L9826" s="149" t="str">
        <f t="shared" si="318"/>
        <v/>
      </c>
      <c r="M9826" s="158" t="str">
        <f t="shared" si="319"/>
        <v/>
      </c>
      <c r="O9826" s="151"/>
    </row>
    <row r="9827" spans="11:15" x14ac:dyDescent="0.3">
      <c r="K9827" s="148" t="str">
        <f>IFERROR(VLOOKUP(A9827,DATABARANG!$B$4:$G$20000,5),"")</f>
        <v/>
      </c>
      <c r="L9827" s="149" t="str">
        <f t="shared" si="318"/>
        <v/>
      </c>
      <c r="M9827" s="158" t="str">
        <f t="shared" si="319"/>
        <v/>
      </c>
      <c r="O9827" s="151"/>
    </row>
    <row r="9828" spans="11:15" x14ac:dyDescent="0.3">
      <c r="K9828" s="148" t="str">
        <f>IFERROR(VLOOKUP(A9828,DATABARANG!$B$4:$G$20000,5),"")</f>
        <v/>
      </c>
      <c r="L9828" s="149" t="str">
        <f t="shared" si="318"/>
        <v/>
      </c>
      <c r="M9828" s="158" t="str">
        <f t="shared" si="319"/>
        <v/>
      </c>
      <c r="O9828" s="151"/>
    </row>
    <row r="9829" spans="11:15" x14ac:dyDescent="0.3">
      <c r="K9829" s="148" t="str">
        <f>IFERROR(VLOOKUP(A9829,DATABARANG!$B$4:$G$20000,5),"")</f>
        <v/>
      </c>
      <c r="L9829" s="149" t="str">
        <f t="shared" si="318"/>
        <v/>
      </c>
      <c r="M9829" s="158" t="str">
        <f t="shared" si="319"/>
        <v/>
      </c>
      <c r="O9829" s="151"/>
    </row>
    <row r="9830" spans="11:15" x14ac:dyDescent="0.3">
      <c r="K9830" s="148" t="str">
        <f>IFERROR(VLOOKUP(A9830,DATABARANG!$B$4:$G$20000,5),"")</f>
        <v/>
      </c>
      <c r="L9830" s="149" t="str">
        <f t="shared" si="318"/>
        <v/>
      </c>
      <c r="M9830" s="158" t="str">
        <f t="shared" si="319"/>
        <v/>
      </c>
      <c r="O9830" s="151"/>
    </row>
    <row r="9831" spans="11:15" x14ac:dyDescent="0.3">
      <c r="K9831" s="148" t="str">
        <f>IFERROR(VLOOKUP(A9831,DATABARANG!$B$4:$G$20000,5),"")</f>
        <v/>
      </c>
      <c r="L9831" s="149" t="str">
        <f t="shared" si="318"/>
        <v/>
      </c>
      <c r="M9831" s="158" t="str">
        <f t="shared" si="319"/>
        <v/>
      </c>
      <c r="O9831" s="151"/>
    </row>
    <row r="9832" spans="11:15" x14ac:dyDescent="0.3">
      <c r="K9832" s="148" t="str">
        <f>IFERROR(VLOOKUP(A9832,DATABARANG!$B$4:$G$20000,5),"")</f>
        <v/>
      </c>
      <c r="L9832" s="149" t="str">
        <f t="shared" si="318"/>
        <v/>
      </c>
      <c r="M9832" s="158" t="str">
        <f t="shared" si="319"/>
        <v/>
      </c>
      <c r="O9832" s="151"/>
    </row>
    <row r="9833" spans="11:15" x14ac:dyDescent="0.3">
      <c r="K9833" s="148" t="str">
        <f>IFERROR(VLOOKUP(A9833,DATABARANG!$B$4:$G$20000,5),"")</f>
        <v/>
      </c>
      <c r="L9833" s="149" t="str">
        <f t="shared" si="318"/>
        <v/>
      </c>
      <c r="M9833" s="158" t="str">
        <f t="shared" si="319"/>
        <v/>
      </c>
      <c r="O9833" s="151"/>
    </row>
    <row r="9834" spans="11:15" x14ac:dyDescent="0.3">
      <c r="K9834" s="148" t="str">
        <f>IFERROR(VLOOKUP(A9834,DATABARANG!$B$4:$G$20000,5),"")</f>
        <v/>
      </c>
      <c r="L9834" s="149" t="str">
        <f t="shared" si="318"/>
        <v/>
      </c>
      <c r="M9834" s="158" t="str">
        <f t="shared" si="319"/>
        <v/>
      </c>
      <c r="O9834" s="151"/>
    </row>
    <row r="9835" spans="11:15" x14ac:dyDescent="0.3">
      <c r="K9835" s="148" t="str">
        <f>IFERROR(VLOOKUP(A9835,DATABARANG!$B$4:$G$20000,5),"")</f>
        <v/>
      </c>
      <c r="L9835" s="149" t="str">
        <f t="shared" si="318"/>
        <v/>
      </c>
      <c r="M9835" s="158" t="str">
        <f t="shared" si="319"/>
        <v/>
      </c>
      <c r="O9835" s="151"/>
    </row>
    <row r="9836" spans="11:15" x14ac:dyDescent="0.3">
      <c r="K9836" s="148" t="str">
        <f>IFERROR(VLOOKUP(A9836,DATABARANG!$B$4:$G$20000,5),"")</f>
        <v/>
      </c>
      <c r="L9836" s="149" t="str">
        <f t="shared" si="318"/>
        <v/>
      </c>
      <c r="M9836" s="158" t="str">
        <f t="shared" si="319"/>
        <v/>
      </c>
      <c r="O9836" s="151"/>
    </row>
    <row r="9837" spans="11:15" x14ac:dyDescent="0.3">
      <c r="K9837" s="148" t="str">
        <f>IFERROR(VLOOKUP(A9837,DATABARANG!$B$4:$G$20000,5),"")</f>
        <v/>
      </c>
      <c r="L9837" s="149" t="str">
        <f t="shared" si="318"/>
        <v/>
      </c>
      <c r="M9837" s="158" t="str">
        <f t="shared" si="319"/>
        <v/>
      </c>
      <c r="O9837" s="151"/>
    </row>
    <row r="9838" spans="11:15" x14ac:dyDescent="0.3">
      <c r="K9838" s="148" t="str">
        <f>IFERROR(VLOOKUP(A9838,DATABARANG!$B$4:$G$20000,5),"")</f>
        <v/>
      </c>
      <c r="L9838" s="149" t="str">
        <f t="shared" si="318"/>
        <v/>
      </c>
      <c r="M9838" s="158" t="str">
        <f t="shared" si="319"/>
        <v/>
      </c>
      <c r="O9838" s="151"/>
    </row>
    <row r="9839" spans="11:15" x14ac:dyDescent="0.3">
      <c r="K9839" s="148" t="str">
        <f>IFERROR(VLOOKUP(A9839,DATABARANG!$B$4:$G$20000,5),"")</f>
        <v/>
      </c>
      <c r="L9839" s="149" t="str">
        <f t="shared" si="318"/>
        <v/>
      </c>
      <c r="M9839" s="158" t="str">
        <f t="shared" si="319"/>
        <v/>
      </c>
      <c r="O9839" s="151"/>
    </row>
    <row r="9840" spans="11:15" x14ac:dyDescent="0.3">
      <c r="K9840" s="148" t="str">
        <f>IFERROR(VLOOKUP(A9840,DATABARANG!$B$4:$G$20000,5),"")</f>
        <v/>
      </c>
      <c r="L9840" s="149" t="str">
        <f t="shared" si="318"/>
        <v/>
      </c>
      <c r="M9840" s="158" t="str">
        <f t="shared" si="319"/>
        <v/>
      </c>
      <c r="O9840" s="151"/>
    </row>
    <row r="9841" spans="11:15" x14ac:dyDescent="0.3">
      <c r="K9841" s="148" t="str">
        <f>IFERROR(VLOOKUP(A9841,DATABARANG!$B$4:$G$20000,5),"")</f>
        <v/>
      </c>
      <c r="L9841" s="149" t="str">
        <f t="shared" si="318"/>
        <v/>
      </c>
      <c r="M9841" s="158" t="str">
        <f t="shared" si="319"/>
        <v/>
      </c>
      <c r="O9841" s="151"/>
    </row>
    <row r="9842" spans="11:15" x14ac:dyDescent="0.3">
      <c r="K9842" s="148" t="str">
        <f>IFERROR(VLOOKUP(A9842,DATABARANG!$B$4:$G$20000,5),"")</f>
        <v/>
      </c>
      <c r="L9842" s="149" t="str">
        <f t="shared" si="318"/>
        <v/>
      </c>
      <c r="M9842" s="158" t="str">
        <f t="shared" si="319"/>
        <v/>
      </c>
      <c r="O9842" s="151"/>
    </row>
    <row r="9843" spans="11:15" x14ac:dyDescent="0.3">
      <c r="K9843" s="148" t="str">
        <f>IFERROR(VLOOKUP(A9843,DATABARANG!$B$4:$G$20000,5),"")</f>
        <v/>
      </c>
      <c r="L9843" s="149" t="str">
        <f t="shared" si="318"/>
        <v/>
      </c>
      <c r="M9843" s="158" t="str">
        <f t="shared" si="319"/>
        <v/>
      </c>
      <c r="O9843" s="151"/>
    </row>
    <row r="9844" spans="11:15" x14ac:dyDescent="0.3">
      <c r="K9844" s="148" t="str">
        <f>IFERROR(VLOOKUP(A9844,DATABARANG!$B$4:$G$20000,5),"")</f>
        <v/>
      </c>
      <c r="L9844" s="149" t="str">
        <f t="shared" si="318"/>
        <v/>
      </c>
      <c r="M9844" s="158" t="str">
        <f t="shared" si="319"/>
        <v/>
      </c>
      <c r="O9844" s="151"/>
    </row>
    <row r="9845" spans="11:15" x14ac:dyDescent="0.3">
      <c r="K9845" s="148" t="str">
        <f>IFERROR(VLOOKUP(A9845,DATABARANG!$B$4:$G$20000,5),"")</f>
        <v/>
      </c>
      <c r="L9845" s="149" t="str">
        <f t="shared" si="318"/>
        <v/>
      </c>
      <c r="M9845" s="158" t="str">
        <f t="shared" si="319"/>
        <v/>
      </c>
      <c r="O9845" s="151"/>
    </row>
    <row r="9846" spans="11:15" x14ac:dyDescent="0.3">
      <c r="K9846" s="148" t="str">
        <f>IFERROR(VLOOKUP(A9846,DATABARANG!$B$4:$G$20000,5),"")</f>
        <v/>
      </c>
      <c r="L9846" s="149" t="str">
        <f t="shared" si="318"/>
        <v/>
      </c>
      <c r="M9846" s="158" t="str">
        <f t="shared" si="319"/>
        <v/>
      </c>
      <c r="O9846" s="151"/>
    </row>
    <row r="9847" spans="11:15" x14ac:dyDescent="0.3">
      <c r="K9847" s="148" t="str">
        <f>IFERROR(VLOOKUP(A9847,DATABARANG!$B$4:$G$20000,5),"")</f>
        <v/>
      </c>
      <c r="L9847" s="149" t="str">
        <f t="shared" si="318"/>
        <v/>
      </c>
      <c r="M9847" s="158" t="str">
        <f t="shared" si="319"/>
        <v/>
      </c>
      <c r="O9847" s="151"/>
    </row>
    <row r="9848" spans="11:15" x14ac:dyDescent="0.3">
      <c r="K9848" s="148" t="str">
        <f>IFERROR(VLOOKUP(A9848,DATABARANG!$B$4:$G$20000,5),"")</f>
        <v/>
      </c>
      <c r="L9848" s="149" t="str">
        <f t="shared" si="318"/>
        <v/>
      </c>
      <c r="M9848" s="158" t="str">
        <f t="shared" si="319"/>
        <v/>
      </c>
      <c r="O9848" s="151"/>
    </row>
    <row r="9849" spans="11:15" x14ac:dyDescent="0.3">
      <c r="K9849" s="148" t="str">
        <f>IFERROR(VLOOKUP(A9849,DATABARANG!$B$4:$G$20000,5),"")</f>
        <v/>
      </c>
      <c r="L9849" s="149" t="str">
        <f t="shared" si="318"/>
        <v/>
      </c>
      <c r="M9849" s="158" t="str">
        <f t="shared" si="319"/>
        <v/>
      </c>
      <c r="O9849" s="151"/>
    </row>
    <row r="9850" spans="11:15" x14ac:dyDescent="0.3">
      <c r="K9850" s="148" t="str">
        <f>IFERROR(VLOOKUP(A9850,DATABARANG!$B$4:$G$20000,5),"")</f>
        <v/>
      </c>
      <c r="L9850" s="149" t="str">
        <f t="shared" si="318"/>
        <v/>
      </c>
      <c r="M9850" s="158" t="str">
        <f t="shared" si="319"/>
        <v/>
      </c>
      <c r="O9850" s="151"/>
    </row>
    <row r="9851" spans="11:15" x14ac:dyDescent="0.3">
      <c r="K9851" s="148" t="str">
        <f>IFERROR(VLOOKUP(A9851,DATABARANG!$B$4:$G$20000,5),"")</f>
        <v/>
      </c>
      <c r="L9851" s="149" t="str">
        <f t="shared" si="318"/>
        <v/>
      </c>
      <c r="M9851" s="158" t="str">
        <f t="shared" si="319"/>
        <v/>
      </c>
      <c r="O9851" s="151"/>
    </row>
    <row r="9852" spans="11:15" x14ac:dyDescent="0.3">
      <c r="K9852" s="148" t="str">
        <f>IFERROR(VLOOKUP(A9852,DATABARANG!$B$4:$G$20000,5),"")</f>
        <v/>
      </c>
      <c r="L9852" s="149" t="str">
        <f t="shared" si="318"/>
        <v/>
      </c>
      <c r="M9852" s="158" t="str">
        <f t="shared" si="319"/>
        <v/>
      </c>
      <c r="O9852" s="151"/>
    </row>
    <row r="9853" spans="11:15" x14ac:dyDescent="0.3">
      <c r="K9853" s="148" t="str">
        <f>IFERROR(VLOOKUP(A9853,DATABARANG!$B$4:$G$20000,5),"")</f>
        <v/>
      </c>
      <c r="L9853" s="149" t="str">
        <f t="shared" si="318"/>
        <v/>
      </c>
      <c r="M9853" s="158" t="str">
        <f t="shared" si="319"/>
        <v/>
      </c>
      <c r="O9853" s="151"/>
    </row>
    <row r="9854" spans="11:15" x14ac:dyDescent="0.3">
      <c r="K9854" s="148" t="str">
        <f>IFERROR(VLOOKUP(A9854,DATABARANG!$B$4:$G$20000,5),"")</f>
        <v/>
      </c>
      <c r="L9854" s="149" t="str">
        <f t="shared" si="318"/>
        <v/>
      </c>
      <c r="M9854" s="158" t="str">
        <f t="shared" si="319"/>
        <v/>
      </c>
      <c r="O9854" s="151"/>
    </row>
    <row r="9855" spans="11:15" x14ac:dyDescent="0.3">
      <c r="K9855" s="148" t="str">
        <f>IFERROR(VLOOKUP(A9855,DATABARANG!$B$4:$G$20000,5),"")</f>
        <v/>
      </c>
      <c r="L9855" s="149" t="str">
        <f t="shared" si="318"/>
        <v/>
      </c>
      <c r="M9855" s="158" t="str">
        <f t="shared" si="319"/>
        <v/>
      </c>
      <c r="O9855" s="151"/>
    </row>
    <row r="9856" spans="11:15" x14ac:dyDescent="0.3">
      <c r="K9856" s="148" t="str">
        <f>IFERROR(VLOOKUP(A9856,DATABARANG!$B$4:$G$20000,5),"")</f>
        <v/>
      </c>
      <c r="L9856" s="149" t="str">
        <f t="shared" si="318"/>
        <v/>
      </c>
      <c r="M9856" s="158" t="str">
        <f t="shared" si="319"/>
        <v/>
      </c>
      <c r="O9856" s="151"/>
    </row>
    <row r="9857" spans="11:15" x14ac:dyDescent="0.3">
      <c r="K9857" s="148" t="str">
        <f>IFERROR(VLOOKUP(A9857,DATABARANG!$B$4:$G$20000,5),"")</f>
        <v/>
      </c>
      <c r="L9857" s="149" t="str">
        <f t="shared" si="318"/>
        <v/>
      </c>
      <c r="M9857" s="158" t="str">
        <f t="shared" si="319"/>
        <v/>
      </c>
      <c r="O9857" s="151"/>
    </row>
    <row r="9858" spans="11:15" x14ac:dyDescent="0.3">
      <c r="K9858" s="148" t="str">
        <f>IFERROR(VLOOKUP(A9858,DATABARANG!$B$4:$G$20000,5),"")</f>
        <v/>
      </c>
      <c r="L9858" s="149" t="str">
        <f t="shared" si="318"/>
        <v/>
      </c>
      <c r="M9858" s="158" t="str">
        <f t="shared" si="319"/>
        <v/>
      </c>
      <c r="O9858" s="151"/>
    </row>
    <row r="9859" spans="11:15" x14ac:dyDescent="0.3">
      <c r="K9859" s="148" t="str">
        <f>IFERROR(VLOOKUP(A9859,DATABARANG!$B$4:$G$20000,5),"")</f>
        <v/>
      </c>
      <c r="L9859" s="149" t="str">
        <f t="shared" si="318"/>
        <v/>
      </c>
      <c r="M9859" s="158" t="str">
        <f t="shared" si="319"/>
        <v/>
      </c>
      <c r="O9859" s="151"/>
    </row>
    <row r="9860" spans="11:15" x14ac:dyDescent="0.3">
      <c r="K9860" s="148" t="str">
        <f>IFERROR(VLOOKUP(A9860,DATABARANG!$B$4:$G$20000,5),"")</f>
        <v/>
      </c>
      <c r="L9860" s="149" t="str">
        <f t="shared" si="318"/>
        <v/>
      </c>
      <c r="M9860" s="158" t="str">
        <f t="shared" si="319"/>
        <v/>
      </c>
      <c r="O9860" s="151"/>
    </row>
    <row r="9861" spans="11:15" x14ac:dyDescent="0.3">
      <c r="K9861" s="148" t="str">
        <f>IFERROR(VLOOKUP(A9861,DATABARANG!$B$4:$G$20000,5),"")</f>
        <v/>
      </c>
      <c r="L9861" s="149" t="str">
        <f t="shared" si="318"/>
        <v/>
      </c>
      <c r="M9861" s="158" t="str">
        <f t="shared" si="319"/>
        <v/>
      </c>
      <c r="O9861" s="151"/>
    </row>
    <row r="9862" spans="11:15" x14ac:dyDescent="0.3">
      <c r="K9862" s="148" t="str">
        <f>IFERROR(VLOOKUP(A9862,DATABARANG!$B$4:$G$20000,5),"")</f>
        <v/>
      </c>
      <c r="L9862" s="149" t="str">
        <f t="shared" ref="L9862:L9925" si="320">IFERROR((E9862-K9862)*G9862,"")</f>
        <v/>
      </c>
      <c r="M9862" s="158" t="str">
        <f t="shared" ref="M9862:M9925" si="321">IF(B9862="","",TEXT(B9862,"DD-MMM"))</f>
        <v/>
      </c>
      <c r="O9862" s="151"/>
    </row>
    <row r="9863" spans="11:15" x14ac:dyDescent="0.3">
      <c r="K9863" s="148" t="str">
        <f>IFERROR(VLOOKUP(A9863,DATABARANG!$B$4:$G$20000,5),"")</f>
        <v/>
      </c>
      <c r="L9863" s="149" t="str">
        <f t="shared" si="320"/>
        <v/>
      </c>
      <c r="M9863" s="158" t="str">
        <f t="shared" si="321"/>
        <v/>
      </c>
      <c r="O9863" s="151"/>
    </row>
    <row r="9864" spans="11:15" x14ac:dyDescent="0.3">
      <c r="K9864" s="148" t="str">
        <f>IFERROR(VLOOKUP(A9864,DATABARANG!$B$4:$G$20000,5),"")</f>
        <v/>
      </c>
      <c r="L9864" s="149" t="str">
        <f t="shared" si="320"/>
        <v/>
      </c>
      <c r="M9864" s="158" t="str">
        <f t="shared" si="321"/>
        <v/>
      </c>
      <c r="O9864" s="151"/>
    </row>
    <row r="9865" spans="11:15" x14ac:dyDescent="0.3">
      <c r="K9865" s="148" t="str">
        <f>IFERROR(VLOOKUP(A9865,DATABARANG!$B$4:$G$20000,5),"")</f>
        <v/>
      </c>
      <c r="L9865" s="149" t="str">
        <f t="shared" si="320"/>
        <v/>
      </c>
      <c r="M9865" s="158" t="str">
        <f t="shared" si="321"/>
        <v/>
      </c>
      <c r="O9865" s="151"/>
    </row>
    <row r="9866" spans="11:15" x14ac:dyDescent="0.3">
      <c r="K9866" s="148" t="str">
        <f>IFERROR(VLOOKUP(A9866,DATABARANG!$B$4:$G$20000,5),"")</f>
        <v/>
      </c>
      <c r="L9866" s="149" t="str">
        <f t="shared" si="320"/>
        <v/>
      </c>
      <c r="M9866" s="158" t="str">
        <f t="shared" si="321"/>
        <v/>
      </c>
      <c r="O9866" s="151"/>
    </row>
    <row r="9867" spans="11:15" x14ac:dyDescent="0.3">
      <c r="K9867" s="148" t="str">
        <f>IFERROR(VLOOKUP(A9867,DATABARANG!$B$4:$G$20000,5),"")</f>
        <v/>
      </c>
      <c r="L9867" s="149" t="str">
        <f t="shared" si="320"/>
        <v/>
      </c>
      <c r="M9867" s="158" t="str">
        <f t="shared" si="321"/>
        <v/>
      </c>
      <c r="O9867" s="151"/>
    </row>
    <row r="9868" spans="11:15" x14ac:dyDescent="0.3">
      <c r="K9868" s="148" t="str">
        <f>IFERROR(VLOOKUP(A9868,DATABARANG!$B$4:$G$20000,5),"")</f>
        <v/>
      </c>
      <c r="L9868" s="149" t="str">
        <f t="shared" si="320"/>
        <v/>
      </c>
      <c r="M9868" s="158" t="str">
        <f t="shared" si="321"/>
        <v/>
      </c>
      <c r="O9868" s="151"/>
    </row>
    <row r="9869" spans="11:15" x14ac:dyDescent="0.3">
      <c r="K9869" s="148" t="str">
        <f>IFERROR(VLOOKUP(A9869,DATABARANG!$B$4:$G$20000,5),"")</f>
        <v/>
      </c>
      <c r="L9869" s="149" t="str">
        <f t="shared" si="320"/>
        <v/>
      </c>
      <c r="M9869" s="158" t="str">
        <f t="shared" si="321"/>
        <v/>
      </c>
      <c r="O9869" s="151"/>
    </row>
    <row r="9870" spans="11:15" x14ac:dyDescent="0.3">
      <c r="K9870" s="148" t="str">
        <f>IFERROR(VLOOKUP(A9870,DATABARANG!$B$4:$G$20000,5),"")</f>
        <v/>
      </c>
      <c r="L9870" s="149" t="str">
        <f t="shared" si="320"/>
        <v/>
      </c>
      <c r="M9870" s="158" t="str">
        <f t="shared" si="321"/>
        <v/>
      </c>
      <c r="O9870" s="151"/>
    </row>
    <row r="9871" spans="11:15" x14ac:dyDescent="0.3">
      <c r="K9871" s="148" t="str">
        <f>IFERROR(VLOOKUP(A9871,DATABARANG!$B$4:$G$20000,5),"")</f>
        <v/>
      </c>
      <c r="L9871" s="149" t="str">
        <f t="shared" si="320"/>
        <v/>
      </c>
      <c r="M9871" s="158" t="str">
        <f t="shared" si="321"/>
        <v/>
      </c>
      <c r="O9871" s="151"/>
    </row>
    <row r="9872" spans="11:15" x14ac:dyDescent="0.3">
      <c r="K9872" s="148" t="str">
        <f>IFERROR(VLOOKUP(A9872,DATABARANG!$B$4:$G$20000,5),"")</f>
        <v/>
      </c>
      <c r="L9872" s="149" t="str">
        <f t="shared" si="320"/>
        <v/>
      </c>
      <c r="M9872" s="158" t="str">
        <f t="shared" si="321"/>
        <v/>
      </c>
      <c r="O9872" s="151"/>
    </row>
    <row r="9873" spans="11:15" x14ac:dyDescent="0.3">
      <c r="K9873" s="148" t="str">
        <f>IFERROR(VLOOKUP(A9873,DATABARANG!$B$4:$G$20000,5),"")</f>
        <v/>
      </c>
      <c r="L9873" s="149" t="str">
        <f t="shared" si="320"/>
        <v/>
      </c>
      <c r="M9873" s="158" t="str">
        <f t="shared" si="321"/>
        <v/>
      </c>
      <c r="O9873" s="151"/>
    </row>
    <row r="9874" spans="11:15" x14ac:dyDescent="0.3">
      <c r="K9874" s="148" t="str">
        <f>IFERROR(VLOOKUP(A9874,DATABARANG!$B$4:$G$20000,5),"")</f>
        <v/>
      </c>
      <c r="L9874" s="149" t="str">
        <f t="shared" si="320"/>
        <v/>
      </c>
      <c r="M9874" s="158" t="str">
        <f t="shared" si="321"/>
        <v/>
      </c>
      <c r="O9874" s="151"/>
    </row>
    <row r="9875" spans="11:15" x14ac:dyDescent="0.3">
      <c r="K9875" s="148" t="str">
        <f>IFERROR(VLOOKUP(A9875,DATABARANG!$B$4:$G$20000,5),"")</f>
        <v/>
      </c>
      <c r="L9875" s="149" t="str">
        <f t="shared" si="320"/>
        <v/>
      </c>
      <c r="M9875" s="158" t="str">
        <f t="shared" si="321"/>
        <v/>
      </c>
      <c r="O9875" s="151"/>
    </row>
    <row r="9876" spans="11:15" x14ac:dyDescent="0.3">
      <c r="K9876" s="148" t="str">
        <f>IFERROR(VLOOKUP(A9876,DATABARANG!$B$4:$G$20000,5),"")</f>
        <v/>
      </c>
      <c r="L9876" s="149" t="str">
        <f t="shared" si="320"/>
        <v/>
      </c>
      <c r="M9876" s="158" t="str">
        <f t="shared" si="321"/>
        <v/>
      </c>
      <c r="O9876" s="151"/>
    </row>
    <row r="9877" spans="11:15" x14ac:dyDescent="0.3">
      <c r="K9877" s="148" t="str">
        <f>IFERROR(VLOOKUP(A9877,DATABARANG!$B$4:$G$20000,5),"")</f>
        <v/>
      </c>
      <c r="L9877" s="149" t="str">
        <f t="shared" si="320"/>
        <v/>
      </c>
      <c r="M9877" s="158" t="str">
        <f t="shared" si="321"/>
        <v/>
      </c>
      <c r="O9877" s="151"/>
    </row>
    <row r="9878" spans="11:15" x14ac:dyDescent="0.3">
      <c r="K9878" s="148" t="str">
        <f>IFERROR(VLOOKUP(A9878,DATABARANG!$B$4:$G$20000,5),"")</f>
        <v/>
      </c>
      <c r="L9878" s="149" t="str">
        <f t="shared" si="320"/>
        <v/>
      </c>
      <c r="M9878" s="158" t="str">
        <f t="shared" si="321"/>
        <v/>
      </c>
      <c r="O9878" s="151"/>
    </row>
    <row r="9879" spans="11:15" x14ac:dyDescent="0.3">
      <c r="K9879" s="148" t="str">
        <f>IFERROR(VLOOKUP(A9879,DATABARANG!$B$4:$G$20000,5),"")</f>
        <v/>
      </c>
      <c r="L9879" s="149" t="str">
        <f t="shared" si="320"/>
        <v/>
      </c>
      <c r="M9879" s="158" t="str">
        <f t="shared" si="321"/>
        <v/>
      </c>
      <c r="O9879" s="151"/>
    </row>
    <row r="9880" spans="11:15" x14ac:dyDescent="0.3">
      <c r="K9880" s="148" t="str">
        <f>IFERROR(VLOOKUP(A9880,DATABARANG!$B$4:$G$20000,5),"")</f>
        <v/>
      </c>
      <c r="L9880" s="149" t="str">
        <f t="shared" si="320"/>
        <v/>
      </c>
      <c r="M9880" s="158" t="str">
        <f t="shared" si="321"/>
        <v/>
      </c>
      <c r="O9880" s="151"/>
    </row>
    <row r="9881" spans="11:15" x14ac:dyDescent="0.3">
      <c r="K9881" s="148" t="str">
        <f>IFERROR(VLOOKUP(A9881,DATABARANG!$B$4:$G$20000,5),"")</f>
        <v/>
      </c>
      <c r="L9881" s="149" t="str">
        <f t="shared" si="320"/>
        <v/>
      </c>
      <c r="M9881" s="158" t="str">
        <f t="shared" si="321"/>
        <v/>
      </c>
      <c r="O9881" s="151"/>
    </row>
    <row r="9882" spans="11:15" x14ac:dyDescent="0.3">
      <c r="K9882" s="148" t="str">
        <f>IFERROR(VLOOKUP(A9882,DATABARANG!$B$4:$G$20000,5),"")</f>
        <v/>
      </c>
      <c r="L9882" s="149" t="str">
        <f t="shared" si="320"/>
        <v/>
      </c>
      <c r="M9882" s="158" t="str">
        <f t="shared" si="321"/>
        <v/>
      </c>
      <c r="O9882" s="151"/>
    </row>
    <row r="9883" spans="11:15" x14ac:dyDescent="0.3">
      <c r="K9883" s="148" t="str">
        <f>IFERROR(VLOOKUP(A9883,DATABARANG!$B$4:$G$20000,5),"")</f>
        <v/>
      </c>
      <c r="L9883" s="149" t="str">
        <f t="shared" si="320"/>
        <v/>
      </c>
      <c r="M9883" s="158" t="str">
        <f t="shared" si="321"/>
        <v/>
      </c>
      <c r="O9883" s="151"/>
    </row>
    <row r="9884" spans="11:15" x14ac:dyDescent="0.3">
      <c r="K9884" s="148" t="str">
        <f>IFERROR(VLOOKUP(A9884,DATABARANG!$B$4:$G$20000,5),"")</f>
        <v/>
      </c>
      <c r="L9884" s="149" t="str">
        <f t="shared" si="320"/>
        <v/>
      </c>
      <c r="M9884" s="158" t="str">
        <f t="shared" si="321"/>
        <v/>
      </c>
      <c r="O9884" s="151"/>
    </row>
    <row r="9885" spans="11:15" x14ac:dyDescent="0.3">
      <c r="K9885" s="148" t="str">
        <f>IFERROR(VLOOKUP(A9885,DATABARANG!$B$4:$G$20000,5),"")</f>
        <v/>
      </c>
      <c r="L9885" s="149" t="str">
        <f t="shared" si="320"/>
        <v/>
      </c>
      <c r="M9885" s="158" t="str">
        <f t="shared" si="321"/>
        <v/>
      </c>
      <c r="O9885" s="151"/>
    </row>
    <row r="9886" spans="11:15" x14ac:dyDescent="0.3">
      <c r="K9886" s="148" t="str">
        <f>IFERROR(VLOOKUP(A9886,DATABARANG!$B$4:$G$20000,5),"")</f>
        <v/>
      </c>
      <c r="L9886" s="149" t="str">
        <f t="shared" si="320"/>
        <v/>
      </c>
      <c r="M9886" s="158" t="str">
        <f t="shared" si="321"/>
        <v/>
      </c>
      <c r="O9886" s="151"/>
    </row>
    <row r="9887" spans="11:15" x14ac:dyDescent="0.3">
      <c r="K9887" s="148" t="str">
        <f>IFERROR(VLOOKUP(A9887,DATABARANG!$B$4:$G$20000,5),"")</f>
        <v/>
      </c>
      <c r="L9887" s="149" t="str">
        <f t="shared" si="320"/>
        <v/>
      </c>
      <c r="M9887" s="158" t="str">
        <f t="shared" si="321"/>
        <v/>
      </c>
      <c r="O9887" s="151"/>
    </row>
    <row r="9888" spans="11:15" x14ac:dyDescent="0.3">
      <c r="K9888" s="148" t="str">
        <f>IFERROR(VLOOKUP(A9888,DATABARANG!$B$4:$G$20000,5),"")</f>
        <v/>
      </c>
      <c r="L9888" s="149" t="str">
        <f t="shared" si="320"/>
        <v/>
      </c>
      <c r="M9888" s="158" t="str">
        <f t="shared" si="321"/>
        <v/>
      </c>
      <c r="O9888" s="151"/>
    </row>
    <row r="9889" spans="11:15" x14ac:dyDescent="0.3">
      <c r="K9889" s="148" t="str">
        <f>IFERROR(VLOOKUP(A9889,DATABARANG!$B$4:$G$20000,5),"")</f>
        <v/>
      </c>
      <c r="L9889" s="149" t="str">
        <f t="shared" si="320"/>
        <v/>
      </c>
      <c r="M9889" s="158" t="str">
        <f t="shared" si="321"/>
        <v/>
      </c>
      <c r="O9889" s="151"/>
    </row>
    <row r="9890" spans="11:15" x14ac:dyDescent="0.3">
      <c r="K9890" s="148" t="str">
        <f>IFERROR(VLOOKUP(A9890,DATABARANG!$B$4:$G$20000,5),"")</f>
        <v/>
      </c>
      <c r="L9890" s="149" t="str">
        <f t="shared" si="320"/>
        <v/>
      </c>
      <c r="M9890" s="158" t="str">
        <f t="shared" si="321"/>
        <v/>
      </c>
      <c r="O9890" s="151"/>
    </row>
    <row r="9891" spans="11:15" x14ac:dyDescent="0.3">
      <c r="K9891" s="148" t="str">
        <f>IFERROR(VLOOKUP(A9891,DATABARANG!$B$4:$G$20000,5),"")</f>
        <v/>
      </c>
      <c r="L9891" s="149" t="str">
        <f t="shared" si="320"/>
        <v/>
      </c>
      <c r="M9891" s="158" t="str">
        <f t="shared" si="321"/>
        <v/>
      </c>
      <c r="O9891" s="151"/>
    </row>
    <row r="9892" spans="11:15" x14ac:dyDescent="0.3">
      <c r="K9892" s="148" t="str">
        <f>IFERROR(VLOOKUP(A9892,DATABARANG!$B$4:$G$20000,5),"")</f>
        <v/>
      </c>
      <c r="L9892" s="149" t="str">
        <f t="shared" si="320"/>
        <v/>
      </c>
      <c r="M9892" s="158" t="str">
        <f t="shared" si="321"/>
        <v/>
      </c>
      <c r="O9892" s="151"/>
    </row>
    <row r="9893" spans="11:15" x14ac:dyDescent="0.3">
      <c r="K9893" s="148" t="str">
        <f>IFERROR(VLOOKUP(A9893,DATABARANG!$B$4:$G$20000,5),"")</f>
        <v/>
      </c>
      <c r="L9893" s="149" t="str">
        <f t="shared" si="320"/>
        <v/>
      </c>
      <c r="M9893" s="158" t="str">
        <f t="shared" si="321"/>
        <v/>
      </c>
      <c r="O9893" s="151"/>
    </row>
    <row r="9894" spans="11:15" x14ac:dyDescent="0.3">
      <c r="K9894" s="148" t="str">
        <f>IFERROR(VLOOKUP(A9894,DATABARANG!$B$4:$G$20000,5),"")</f>
        <v/>
      </c>
      <c r="L9894" s="149" t="str">
        <f t="shared" si="320"/>
        <v/>
      </c>
      <c r="M9894" s="158" t="str">
        <f t="shared" si="321"/>
        <v/>
      </c>
      <c r="O9894" s="151"/>
    </row>
    <row r="9895" spans="11:15" x14ac:dyDescent="0.3">
      <c r="K9895" s="148" t="str">
        <f>IFERROR(VLOOKUP(A9895,DATABARANG!$B$4:$G$20000,5),"")</f>
        <v/>
      </c>
      <c r="L9895" s="149" t="str">
        <f t="shared" si="320"/>
        <v/>
      </c>
      <c r="M9895" s="158" t="str">
        <f t="shared" si="321"/>
        <v/>
      </c>
      <c r="O9895" s="151"/>
    </row>
    <row r="9896" spans="11:15" x14ac:dyDescent="0.3">
      <c r="K9896" s="148" t="str">
        <f>IFERROR(VLOOKUP(A9896,DATABARANG!$B$4:$G$20000,5),"")</f>
        <v/>
      </c>
      <c r="L9896" s="149" t="str">
        <f t="shared" si="320"/>
        <v/>
      </c>
      <c r="M9896" s="158" t="str">
        <f t="shared" si="321"/>
        <v/>
      </c>
      <c r="O9896" s="151"/>
    </row>
    <row r="9897" spans="11:15" x14ac:dyDescent="0.3">
      <c r="K9897" s="148" t="str">
        <f>IFERROR(VLOOKUP(A9897,DATABARANG!$B$4:$G$20000,5),"")</f>
        <v/>
      </c>
      <c r="L9897" s="149" t="str">
        <f t="shared" si="320"/>
        <v/>
      </c>
      <c r="M9897" s="158" t="str">
        <f t="shared" si="321"/>
        <v/>
      </c>
      <c r="O9897" s="151"/>
    </row>
    <row r="9898" spans="11:15" x14ac:dyDescent="0.3">
      <c r="K9898" s="148" t="str">
        <f>IFERROR(VLOOKUP(A9898,DATABARANG!$B$4:$G$20000,5),"")</f>
        <v/>
      </c>
      <c r="L9898" s="149" t="str">
        <f t="shared" si="320"/>
        <v/>
      </c>
      <c r="M9898" s="158" t="str">
        <f t="shared" si="321"/>
        <v/>
      </c>
      <c r="O9898" s="151"/>
    </row>
    <row r="9899" spans="11:15" x14ac:dyDescent="0.3">
      <c r="K9899" s="148" t="str">
        <f>IFERROR(VLOOKUP(A9899,DATABARANG!$B$4:$G$20000,5),"")</f>
        <v/>
      </c>
      <c r="L9899" s="149" t="str">
        <f t="shared" si="320"/>
        <v/>
      </c>
      <c r="M9899" s="158" t="str">
        <f t="shared" si="321"/>
        <v/>
      </c>
      <c r="O9899" s="151"/>
    </row>
    <row r="9900" spans="11:15" x14ac:dyDescent="0.3">
      <c r="K9900" s="148" t="str">
        <f>IFERROR(VLOOKUP(A9900,DATABARANG!$B$4:$G$20000,5),"")</f>
        <v/>
      </c>
      <c r="L9900" s="149" t="str">
        <f t="shared" si="320"/>
        <v/>
      </c>
      <c r="M9900" s="158" t="str">
        <f t="shared" si="321"/>
        <v/>
      </c>
      <c r="O9900" s="151"/>
    </row>
    <row r="9901" spans="11:15" x14ac:dyDescent="0.3">
      <c r="K9901" s="148" t="str">
        <f>IFERROR(VLOOKUP(A9901,DATABARANG!$B$4:$G$20000,5),"")</f>
        <v/>
      </c>
      <c r="L9901" s="149" t="str">
        <f t="shared" si="320"/>
        <v/>
      </c>
      <c r="M9901" s="158" t="str">
        <f t="shared" si="321"/>
        <v/>
      </c>
      <c r="O9901" s="151"/>
    </row>
    <row r="9902" spans="11:15" x14ac:dyDescent="0.3">
      <c r="K9902" s="148" t="str">
        <f>IFERROR(VLOOKUP(A9902,DATABARANG!$B$4:$G$20000,5),"")</f>
        <v/>
      </c>
      <c r="L9902" s="149" t="str">
        <f t="shared" si="320"/>
        <v/>
      </c>
      <c r="M9902" s="158" t="str">
        <f t="shared" si="321"/>
        <v/>
      </c>
      <c r="O9902" s="151"/>
    </row>
    <row r="9903" spans="11:15" x14ac:dyDescent="0.3">
      <c r="K9903" s="148" t="str">
        <f>IFERROR(VLOOKUP(A9903,DATABARANG!$B$4:$G$20000,5),"")</f>
        <v/>
      </c>
      <c r="L9903" s="149" t="str">
        <f t="shared" si="320"/>
        <v/>
      </c>
      <c r="M9903" s="158" t="str">
        <f t="shared" si="321"/>
        <v/>
      </c>
      <c r="O9903" s="151"/>
    </row>
    <row r="9904" spans="11:15" x14ac:dyDescent="0.3">
      <c r="K9904" s="148" t="str">
        <f>IFERROR(VLOOKUP(A9904,DATABARANG!$B$4:$G$20000,5),"")</f>
        <v/>
      </c>
      <c r="L9904" s="149" t="str">
        <f t="shared" si="320"/>
        <v/>
      </c>
      <c r="M9904" s="158" t="str">
        <f t="shared" si="321"/>
        <v/>
      </c>
      <c r="O9904" s="151"/>
    </row>
    <row r="9905" spans="11:15" x14ac:dyDescent="0.3">
      <c r="K9905" s="148" t="str">
        <f>IFERROR(VLOOKUP(A9905,DATABARANG!$B$4:$G$20000,5),"")</f>
        <v/>
      </c>
      <c r="L9905" s="149" t="str">
        <f t="shared" si="320"/>
        <v/>
      </c>
      <c r="M9905" s="158" t="str">
        <f t="shared" si="321"/>
        <v/>
      </c>
      <c r="O9905" s="151"/>
    </row>
    <row r="9906" spans="11:15" x14ac:dyDescent="0.3">
      <c r="K9906" s="148" t="str">
        <f>IFERROR(VLOOKUP(A9906,DATABARANG!$B$4:$G$20000,5),"")</f>
        <v/>
      </c>
      <c r="L9906" s="149" t="str">
        <f t="shared" si="320"/>
        <v/>
      </c>
      <c r="M9906" s="158" t="str">
        <f t="shared" si="321"/>
        <v/>
      </c>
      <c r="O9906" s="151"/>
    </row>
    <row r="9907" spans="11:15" x14ac:dyDescent="0.3">
      <c r="K9907" s="148" t="str">
        <f>IFERROR(VLOOKUP(A9907,DATABARANG!$B$4:$G$20000,5),"")</f>
        <v/>
      </c>
      <c r="L9907" s="149" t="str">
        <f t="shared" si="320"/>
        <v/>
      </c>
      <c r="M9907" s="158" t="str">
        <f t="shared" si="321"/>
        <v/>
      </c>
      <c r="O9907" s="151"/>
    </row>
    <row r="9908" spans="11:15" x14ac:dyDescent="0.3">
      <c r="K9908" s="148" t="str">
        <f>IFERROR(VLOOKUP(A9908,DATABARANG!$B$4:$G$20000,5),"")</f>
        <v/>
      </c>
      <c r="L9908" s="149" t="str">
        <f t="shared" si="320"/>
        <v/>
      </c>
      <c r="M9908" s="158" t="str">
        <f t="shared" si="321"/>
        <v/>
      </c>
      <c r="O9908" s="151"/>
    </row>
    <row r="9909" spans="11:15" x14ac:dyDescent="0.3">
      <c r="K9909" s="148" t="str">
        <f>IFERROR(VLOOKUP(A9909,DATABARANG!$B$4:$G$20000,5),"")</f>
        <v/>
      </c>
      <c r="L9909" s="149" t="str">
        <f t="shared" si="320"/>
        <v/>
      </c>
      <c r="M9909" s="158" t="str">
        <f t="shared" si="321"/>
        <v/>
      </c>
      <c r="O9909" s="151"/>
    </row>
    <row r="9910" spans="11:15" x14ac:dyDescent="0.3">
      <c r="K9910" s="148" t="str">
        <f>IFERROR(VLOOKUP(A9910,DATABARANG!$B$4:$G$20000,5),"")</f>
        <v/>
      </c>
      <c r="L9910" s="149" t="str">
        <f t="shared" si="320"/>
        <v/>
      </c>
      <c r="M9910" s="158" t="str">
        <f t="shared" si="321"/>
        <v/>
      </c>
      <c r="O9910" s="151"/>
    </row>
    <row r="9911" spans="11:15" x14ac:dyDescent="0.3">
      <c r="K9911" s="148" t="str">
        <f>IFERROR(VLOOKUP(A9911,DATABARANG!$B$4:$G$20000,5),"")</f>
        <v/>
      </c>
      <c r="L9911" s="149" t="str">
        <f t="shared" si="320"/>
        <v/>
      </c>
      <c r="M9911" s="158" t="str">
        <f t="shared" si="321"/>
        <v/>
      </c>
      <c r="O9911" s="151"/>
    </row>
    <row r="9912" spans="11:15" x14ac:dyDescent="0.3">
      <c r="K9912" s="148" t="str">
        <f>IFERROR(VLOOKUP(A9912,DATABARANG!$B$4:$G$20000,5),"")</f>
        <v/>
      </c>
      <c r="L9912" s="149" t="str">
        <f t="shared" si="320"/>
        <v/>
      </c>
      <c r="M9912" s="158" t="str">
        <f t="shared" si="321"/>
        <v/>
      </c>
      <c r="O9912" s="151"/>
    </row>
    <row r="9913" spans="11:15" x14ac:dyDescent="0.3">
      <c r="K9913" s="148" t="str">
        <f>IFERROR(VLOOKUP(A9913,DATABARANG!$B$4:$G$20000,5),"")</f>
        <v/>
      </c>
      <c r="L9913" s="149" t="str">
        <f t="shared" si="320"/>
        <v/>
      </c>
      <c r="M9913" s="158" t="str">
        <f t="shared" si="321"/>
        <v/>
      </c>
      <c r="O9913" s="151"/>
    </row>
    <row r="9914" spans="11:15" x14ac:dyDescent="0.3">
      <c r="K9914" s="148" t="str">
        <f>IFERROR(VLOOKUP(A9914,DATABARANG!$B$4:$G$20000,5),"")</f>
        <v/>
      </c>
      <c r="L9914" s="149" t="str">
        <f t="shared" si="320"/>
        <v/>
      </c>
      <c r="M9914" s="158" t="str">
        <f t="shared" si="321"/>
        <v/>
      </c>
      <c r="O9914" s="151"/>
    </row>
    <row r="9915" spans="11:15" x14ac:dyDescent="0.3">
      <c r="K9915" s="148" t="str">
        <f>IFERROR(VLOOKUP(A9915,DATABARANG!$B$4:$G$20000,5),"")</f>
        <v/>
      </c>
      <c r="L9915" s="149" t="str">
        <f t="shared" si="320"/>
        <v/>
      </c>
      <c r="M9915" s="158" t="str">
        <f t="shared" si="321"/>
        <v/>
      </c>
      <c r="O9915" s="151"/>
    </row>
    <row r="9916" spans="11:15" x14ac:dyDescent="0.3">
      <c r="K9916" s="148" t="str">
        <f>IFERROR(VLOOKUP(A9916,DATABARANG!$B$4:$G$20000,5),"")</f>
        <v/>
      </c>
      <c r="L9916" s="149" t="str">
        <f t="shared" si="320"/>
        <v/>
      </c>
      <c r="M9916" s="158" t="str">
        <f t="shared" si="321"/>
        <v/>
      </c>
      <c r="O9916" s="151"/>
    </row>
    <row r="9917" spans="11:15" x14ac:dyDescent="0.3">
      <c r="K9917" s="148" t="str">
        <f>IFERROR(VLOOKUP(A9917,DATABARANG!$B$4:$G$20000,5),"")</f>
        <v/>
      </c>
      <c r="L9917" s="149" t="str">
        <f t="shared" si="320"/>
        <v/>
      </c>
      <c r="M9917" s="158" t="str">
        <f t="shared" si="321"/>
        <v/>
      </c>
      <c r="O9917" s="151"/>
    </row>
    <row r="9918" spans="11:15" x14ac:dyDescent="0.3">
      <c r="K9918" s="148" t="str">
        <f>IFERROR(VLOOKUP(A9918,DATABARANG!$B$4:$G$20000,5),"")</f>
        <v/>
      </c>
      <c r="L9918" s="149" t="str">
        <f t="shared" si="320"/>
        <v/>
      </c>
      <c r="M9918" s="158" t="str">
        <f t="shared" si="321"/>
        <v/>
      </c>
      <c r="O9918" s="151"/>
    </row>
    <row r="9919" spans="11:15" x14ac:dyDescent="0.3">
      <c r="K9919" s="148" t="str">
        <f>IFERROR(VLOOKUP(A9919,DATABARANG!$B$4:$G$20000,5),"")</f>
        <v/>
      </c>
      <c r="L9919" s="149" t="str">
        <f t="shared" si="320"/>
        <v/>
      </c>
      <c r="M9919" s="158" t="str">
        <f t="shared" si="321"/>
        <v/>
      </c>
      <c r="O9919" s="151"/>
    </row>
    <row r="9920" spans="11:15" x14ac:dyDescent="0.3">
      <c r="K9920" s="148" t="str">
        <f>IFERROR(VLOOKUP(A9920,DATABARANG!$B$4:$G$20000,5),"")</f>
        <v/>
      </c>
      <c r="L9920" s="149" t="str">
        <f t="shared" si="320"/>
        <v/>
      </c>
      <c r="M9920" s="158" t="str">
        <f t="shared" si="321"/>
        <v/>
      </c>
      <c r="O9920" s="151"/>
    </row>
    <row r="9921" spans="11:15" x14ac:dyDescent="0.3">
      <c r="K9921" s="148" t="str">
        <f>IFERROR(VLOOKUP(A9921,DATABARANG!$B$4:$G$20000,5),"")</f>
        <v/>
      </c>
      <c r="L9921" s="149" t="str">
        <f t="shared" si="320"/>
        <v/>
      </c>
      <c r="M9921" s="158" t="str">
        <f t="shared" si="321"/>
        <v/>
      </c>
      <c r="O9921" s="151"/>
    </row>
    <row r="9922" spans="11:15" x14ac:dyDescent="0.3">
      <c r="K9922" s="148" t="str">
        <f>IFERROR(VLOOKUP(A9922,DATABARANG!$B$4:$G$20000,5),"")</f>
        <v/>
      </c>
      <c r="L9922" s="149" t="str">
        <f t="shared" si="320"/>
        <v/>
      </c>
      <c r="M9922" s="158" t="str">
        <f t="shared" si="321"/>
        <v/>
      </c>
      <c r="O9922" s="151"/>
    </row>
    <row r="9923" spans="11:15" x14ac:dyDescent="0.3">
      <c r="K9923" s="148" t="str">
        <f>IFERROR(VLOOKUP(A9923,DATABARANG!$B$4:$G$20000,5),"")</f>
        <v/>
      </c>
      <c r="L9923" s="149" t="str">
        <f t="shared" si="320"/>
        <v/>
      </c>
      <c r="M9923" s="158" t="str">
        <f t="shared" si="321"/>
        <v/>
      </c>
      <c r="O9923" s="151"/>
    </row>
    <row r="9924" spans="11:15" x14ac:dyDescent="0.3">
      <c r="K9924" s="148" t="str">
        <f>IFERROR(VLOOKUP(A9924,DATABARANG!$B$4:$G$20000,5),"")</f>
        <v/>
      </c>
      <c r="L9924" s="149" t="str">
        <f t="shared" si="320"/>
        <v/>
      </c>
      <c r="M9924" s="158" t="str">
        <f t="shared" si="321"/>
        <v/>
      </c>
      <c r="O9924" s="151"/>
    </row>
    <row r="9925" spans="11:15" x14ac:dyDescent="0.3">
      <c r="K9925" s="148" t="str">
        <f>IFERROR(VLOOKUP(A9925,DATABARANG!$B$4:$G$20000,5),"")</f>
        <v/>
      </c>
      <c r="L9925" s="149" t="str">
        <f t="shared" si="320"/>
        <v/>
      </c>
      <c r="M9925" s="158" t="str">
        <f t="shared" si="321"/>
        <v/>
      </c>
      <c r="O9925" s="151"/>
    </row>
    <row r="9926" spans="11:15" x14ac:dyDescent="0.3">
      <c r="K9926" s="148" t="str">
        <f>IFERROR(VLOOKUP(A9926,DATABARANG!$B$4:$G$20000,5),"")</f>
        <v/>
      </c>
      <c r="L9926" s="149" t="str">
        <f t="shared" ref="L9926:L9989" si="322">IFERROR((E9926-K9926)*G9926,"")</f>
        <v/>
      </c>
      <c r="M9926" s="158" t="str">
        <f t="shared" ref="M9926:M9989" si="323">IF(B9926="","",TEXT(B9926,"DD-MMM"))</f>
        <v/>
      </c>
      <c r="O9926" s="151"/>
    </row>
    <row r="9927" spans="11:15" x14ac:dyDescent="0.3">
      <c r="K9927" s="148" t="str">
        <f>IFERROR(VLOOKUP(A9927,DATABARANG!$B$4:$G$20000,5),"")</f>
        <v/>
      </c>
      <c r="L9927" s="149" t="str">
        <f t="shared" si="322"/>
        <v/>
      </c>
      <c r="M9927" s="158" t="str">
        <f t="shared" si="323"/>
        <v/>
      </c>
      <c r="O9927" s="151"/>
    </row>
    <row r="9928" spans="11:15" x14ac:dyDescent="0.3">
      <c r="K9928" s="148" t="str">
        <f>IFERROR(VLOOKUP(A9928,DATABARANG!$B$4:$G$20000,5),"")</f>
        <v/>
      </c>
      <c r="L9928" s="149" t="str">
        <f t="shared" si="322"/>
        <v/>
      </c>
      <c r="M9928" s="158" t="str">
        <f t="shared" si="323"/>
        <v/>
      </c>
      <c r="O9928" s="151"/>
    </row>
    <row r="9929" spans="11:15" x14ac:dyDescent="0.3">
      <c r="K9929" s="148" t="str">
        <f>IFERROR(VLOOKUP(A9929,DATABARANG!$B$4:$G$20000,5),"")</f>
        <v/>
      </c>
      <c r="L9929" s="149" t="str">
        <f t="shared" si="322"/>
        <v/>
      </c>
      <c r="M9929" s="158" t="str">
        <f t="shared" si="323"/>
        <v/>
      </c>
      <c r="O9929" s="151"/>
    </row>
    <row r="9930" spans="11:15" x14ac:dyDescent="0.3">
      <c r="K9930" s="148" t="str">
        <f>IFERROR(VLOOKUP(A9930,DATABARANG!$B$4:$G$20000,5),"")</f>
        <v/>
      </c>
      <c r="L9930" s="149" t="str">
        <f t="shared" si="322"/>
        <v/>
      </c>
      <c r="M9930" s="158" t="str">
        <f t="shared" si="323"/>
        <v/>
      </c>
      <c r="O9930" s="151"/>
    </row>
    <row r="9931" spans="11:15" x14ac:dyDescent="0.3">
      <c r="K9931" s="148" t="str">
        <f>IFERROR(VLOOKUP(A9931,DATABARANG!$B$4:$G$20000,5),"")</f>
        <v/>
      </c>
      <c r="L9931" s="149" t="str">
        <f t="shared" si="322"/>
        <v/>
      </c>
      <c r="M9931" s="158" t="str">
        <f t="shared" si="323"/>
        <v/>
      </c>
      <c r="O9931" s="151"/>
    </row>
    <row r="9932" spans="11:15" x14ac:dyDescent="0.3">
      <c r="K9932" s="148" t="str">
        <f>IFERROR(VLOOKUP(A9932,DATABARANG!$B$4:$G$20000,5),"")</f>
        <v/>
      </c>
      <c r="L9932" s="149" t="str">
        <f t="shared" si="322"/>
        <v/>
      </c>
      <c r="M9932" s="158" t="str">
        <f t="shared" si="323"/>
        <v/>
      </c>
      <c r="O9932" s="151"/>
    </row>
    <row r="9933" spans="11:15" x14ac:dyDescent="0.3">
      <c r="K9933" s="148" t="str">
        <f>IFERROR(VLOOKUP(A9933,DATABARANG!$B$4:$G$20000,5),"")</f>
        <v/>
      </c>
      <c r="L9933" s="149" t="str">
        <f t="shared" si="322"/>
        <v/>
      </c>
      <c r="M9933" s="158" t="str">
        <f t="shared" si="323"/>
        <v/>
      </c>
      <c r="O9933" s="151"/>
    </row>
    <row r="9934" spans="11:15" x14ac:dyDescent="0.3">
      <c r="K9934" s="148" t="str">
        <f>IFERROR(VLOOKUP(A9934,DATABARANG!$B$4:$G$20000,5),"")</f>
        <v/>
      </c>
      <c r="L9934" s="149" t="str">
        <f t="shared" si="322"/>
        <v/>
      </c>
      <c r="M9934" s="158" t="str">
        <f t="shared" si="323"/>
        <v/>
      </c>
      <c r="O9934" s="151"/>
    </row>
    <row r="9935" spans="11:15" x14ac:dyDescent="0.3">
      <c r="K9935" s="148" t="str">
        <f>IFERROR(VLOOKUP(A9935,DATABARANG!$B$4:$G$20000,5),"")</f>
        <v/>
      </c>
      <c r="L9935" s="149" t="str">
        <f t="shared" si="322"/>
        <v/>
      </c>
      <c r="M9935" s="158" t="str">
        <f t="shared" si="323"/>
        <v/>
      </c>
      <c r="O9935" s="151"/>
    </row>
    <row r="9936" spans="11:15" x14ac:dyDescent="0.3">
      <c r="K9936" s="148" t="str">
        <f>IFERROR(VLOOKUP(A9936,DATABARANG!$B$4:$G$20000,5),"")</f>
        <v/>
      </c>
      <c r="L9936" s="149" t="str">
        <f t="shared" si="322"/>
        <v/>
      </c>
      <c r="M9936" s="158" t="str">
        <f t="shared" si="323"/>
        <v/>
      </c>
      <c r="O9936" s="151"/>
    </row>
    <row r="9937" spans="11:15" x14ac:dyDescent="0.3">
      <c r="K9937" s="148" t="str">
        <f>IFERROR(VLOOKUP(A9937,DATABARANG!$B$4:$G$20000,5),"")</f>
        <v/>
      </c>
      <c r="L9937" s="149" t="str">
        <f t="shared" si="322"/>
        <v/>
      </c>
      <c r="M9937" s="158" t="str">
        <f t="shared" si="323"/>
        <v/>
      </c>
      <c r="O9937" s="151"/>
    </row>
    <row r="9938" spans="11:15" x14ac:dyDescent="0.3">
      <c r="K9938" s="148" t="str">
        <f>IFERROR(VLOOKUP(A9938,DATABARANG!$B$4:$G$20000,5),"")</f>
        <v/>
      </c>
      <c r="L9938" s="149" t="str">
        <f t="shared" si="322"/>
        <v/>
      </c>
      <c r="M9938" s="158" t="str">
        <f t="shared" si="323"/>
        <v/>
      </c>
      <c r="O9938" s="151"/>
    </row>
    <row r="9939" spans="11:15" x14ac:dyDescent="0.3">
      <c r="K9939" s="148" t="str">
        <f>IFERROR(VLOOKUP(A9939,DATABARANG!$B$4:$G$20000,5),"")</f>
        <v/>
      </c>
      <c r="L9939" s="149" t="str">
        <f t="shared" si="322"/>
        <v/>
      </c>
      <c r="M9939" s="158" t="str">
        <f t="shared" si="323"/>
        <v/>
      </c>
      <c r="O9939" s="151"/>
    </row>
    <row r="9940" spans="11:15" x14ac:dyDescent="0.3">
      <c r="K9940" s="148" t="str">
        <f>IFERROR(VLOOKUP(A9940,DATABARANG!$B$4:$G$20000,5),"")</f>
        <v/>
      </c>
      <c r="L9940" s="149" t="str">
        <f t="shared" si="322"/>
        <v/>
      </c>
      <c r="M9940" s="158" t="str">
        <f t="shared" si="323"/>
        <v/>
      </c>
      <c r="O9940" s="151"/>
    </row>
    <row r="9941" spans="11:15" x14ac:dyDescent="0.3">
      <c r="K9941" s="148" t="str">
        <f>IFERROR(VLOOKUP(A9941,DATABARANG!$B$4:$G$20000,5),"")</f>
        <v/>
      </c>
      <c r="L9941" s="149" t="str">
        <f t="shared" si="322"/>
        <v/>
      </c>
      <c r="M9941" s="158" t="str">
        <f t="shared" si="323"/>
        <v/>
      </c>
      <c r="O9941" s="151"/>
    </row>
    <row r="9942" spans="11:15" x14ac:dyDescent="0.3">
      <c r="K9942" s="148" t="str">
        <f>IFERROR(VLOOKUP(A9942,DATABARANG!$B$4:$G$20000,5),"")</f>
        <v/>
      </c>
      <c r="L9942" s="149" t="str">
        <f t="shared" si="322"/>
        <v/>
      </c>
      <c r="M9942" s="158" t="str">
        <f t="shared" si="323"/>
        <v/>
      </c>
      <c r="O9942" s="151"/>
    </row>
    <row r="9943" spans="11:15" x14ac:dyDescent="0.3">
      <c r="K9943" s="148" t="str">
        <f>IFERROR(VLOOKUP(A9943,DATABARANG!$B$4:$G$20000,5),"")</f>
        <v/>
      </c>
      <c r="L9943" s="149" t="str">
        <f t="shared" si="322"/>
        <v/>
      </c>
      <c r="M9943" s="158" t="str">
        <f t="shared" si="323"/>
        <v/>
      </c>
      <c r="O9943" s="151"/>
    </row>
    <row r="9944" spans="11:15" x14ac:dyDescent="0.3">
      <c r="K9944" s="148" t="str">
        <f>IFERROR(VLOOKUP(A9944,DATABARANG!$B$4:$G$20000,5),"")</f>
        <v/>
      </c>
      <c r="L9944" s="149" t="str">
        <f t="shared" si="322"/>
        <v/>
      </c>
      <c r="M9944" s="158" t="str">
        <f t="shared" si="323"/>
        <v/>
      </c>
      <c r="O9944" s="151"/>
    </row>
    <row r="9945" spans="11:15" x14ac:dyDescent="0.3">
      <c r="K9945" s="148" t="str">
        <f>IFERROR(VLOOKUP(A9945,DATABARANG!$B$4:$G$20000,5),"")</f>
        <v/>
      </c>
      <c r="L9945" s="149" t="str">
        <f t="shared" si="322"/>
        <v/>
      </c>
      <c r="M9945" s="158" t="str">
        <f t="shared" si="323"/>
        <v/>
      </c>
      <c r="O9945" s="151"/>
    </row>
    <row r="9946" spans="11:15" x14ac:dyDescent="0.3">
      <c r="K9946" s="148" t="str">
        <f>IFERROR(VLOOKUP(A9946,DATABARANG!$B$4:$G$20000,5),"")</f>
        <v/>
      </c>
      <c r="L9946" s="149" t="str">
        <f t="shared" si="322"/>
        <v/>
      </c>
      <c r="M9946" s="158" t="str">
        <f t="shared" si="323"/>
        <v/>
      </c>
      <c r="O9946" s="151"/>
    </row>
    <row r="9947" spans="11:15" x14ac:dyDescent="0.3">
      <c r="K9947" s="148" t="str">
        <f>IFERROR(VLOOKUP(A9947,DATABARANG!$B$4:$G$20000,5),"")</f>
        <v/>
      </c>
      <c r="L9947" s="149" t="str">
        <f t="shared" si="322"/>
        <v/>
      </c>
      <c r="M9947" s="158" t="str">
        <f t="shared" si="323"/>
        <v/>
      </c>
      <c r="O9947" s="151"/>
    </row>
    <row r="9948" spans="11:15" x14ac:dyDescent="0.3">
      <c r="K9948" s="148" t="str">
        <f>IFERROR(VLOOKUP(A9948,DATABARANG!$B$4:$G$20000,5),"")</f>
        <v/>
      </c>
      <c r="L9948" s="149" t="str">
        <f t="shared" si="322"/>
        <v/>
      </c>
      <c r="M9948" s="158" t="str">
        <f t="shared" si="323"/>
        <v/>
      </c>
      <c r="O9948" s="151"/>
    </row>
    <row r="9949" spans="11:15" x14ac:dyDescent="0.3">
      <c r="K9949" s="148" t="str">
        <f>IFERROR(VLOOKUP(A9949,DATABARANG!$B$4:$G$20000,5),"")</f>
        <v/>
      </c>
      <c r="L9949" s="149" t="str">
        <f t="shared" si="322"/>
        <v/>
      </c>
      <c r="M9949" s="158" t="str">
        <f t="shared" si="323"/>
        <v/>
      </c>
      <c r="O9949" s="151"/>
    </row>
    <row r="9950" spans="11:15" x14ac:dyDescent="0.3">
      <c r="K9950" s="148" t="str">
        <f>IFERROR(VLOOKUP(A9950,DATABARANG!$B$4:$G$20000,5),"")</f>
        <v/>
      </c>
      <c r="L9950" s="149" t="str">
        <f t="shared" si="322"/>
        <v/>
      </c>
      <c r="M9950" s="158" t="str">
        <f t="shared" si="323"/>
        <v/>
      </c>
      <c r="O9950" s="151"/>
    </row>
    <row r="9951" spans="11:15" x14ac:dyDescent="0.3">
      <c r="K9951" s="148" t="str">
        <f>IFERROR(VLOOKUP(A9951,DATABARANG!$B$4:$G$20000,5),"")</f>
        <v/>
      </c>
      <c r="L9951" s="149" t="str">
        <f t="shared" si="322"/>
        <v/>
      </c>
      <c r="M9951" s="158" t="str">
        <f t="shared" si="323"/>
        <v/>
      </c>
      <c r="O9951" s="151"/>
    </row>
    <row r="9952" spans="11:15" x14ac:dyDescent="0.3">
      <c r="K9952" s="148" t="str">
        <f>IFERROR(VLOOKUP(A9952,DATABARANG!$B$4:$G$20000,5),"")</f>
        <v/>
      </c>
      <c r="L9952" s="149" t="str">
        <f t="shared" si="322"/>
        <v/>
      </c>
      <c r="M9952" s="158" t="str">
        <f t="shared" si="323"/>
        <v/>
      </c>
      <c r="O9952" s="151"/>
    </row>
    <row r="9953" spans="11:15" x14ac:dyDescent="0.3">
      <c r="K9953" s="148" t="str">
        <f>IFERROR(VLOOKUP(A9953,DATABARANG!$B$4:$G$20000,5),"")</f>
        <v/>
      </c>
      <c r="L9953" s="149" t="str">
        <f t="shared" si="322"/>
        <v/>
      </c>
      <c r="M9953" s="158" t="str">
        <f t="shared" si="323"/>
        <v/>
      </c>
      <c r="O9953" s="151"/>
    </row>
    <row r="9954" spans="11:15" x14ac:dyDescent="0.3">
      <c r="K9954" s="148" t="str">
        <f>IFERROR(VLOOKUP(A9954,DATABARANG!$B$4:$G$20000,5),"")</f>
        <v/>
      </c>
      <c r="L9954" s="149" t="str">
        <f t="shared" si="322"/>
        <v/>
      </c>
      <c r="M9954" s="158" t="str">
        <f t="shared" si="323"/>
        <v/>
      </c>
      <c r="O9954" s="151"/>
    </row>
    <row r="9955" spans="11:15" x14ac:dyDescent="0.3">
      <c r="K9955" s="148" t="str">
        <f>IFERROR(VLOOKUP(A9955,DATABARANG!$B$4:$G$20000,5),"")</f>
        <v/>
      </c>
      <c r="L9955" s="149" t="str">
        <f t="shared" si="322"/>
        <v/>
      </c>
      <c r="M9955" s="158" t="str">
        <f t="shared" si="323"/>
        <v/>
      </c>
      <c r="O9955" s="151"/>
    </row>
    <row r="9956" spans="11:15" x14ac:dyDescent="0.3">
      <c r="K9956" s="148" t="str">
        <f>IFERROR(VLOOKUP(A9956,DATABARANG!$B$4:$G$20000,5),"")</f>
        <v/>
      </c>
      <c r="L9956" s="149" t="str">
        <f t="shared" si="322"/>
        <v/>
      </c>
      <c r="M9956" s="158" t="str">
        <f t="shared" si="323"/>
        <v/>
      </c>
      <c r="O9956" s="151"/>
    </row>
    <row r="9957" spans="11:15" x14ac:dyDescent="0.3">
      <c r="K9957" s="148" t="str">
        <f>IFERROR(VLOOKUP(A9957,DATABARANG!$B$4:$G$20000,5),"")</f>
        <v/>
      </c>
      <c r="L9957" s="149" t="str">
        <f t="shared" si="322"/>
        <v/>
      </c>
      <c r="M9957" s="158" t="str">
        <f t="shared" si="323"/>
        <v/>
      </c>
      <c r="O9957" s="151"/>
    </row>
    <row r="9958" spans="11:15" x14ac:dyDescent="0.3">
      <c r="K9958" s="148" t="str">
        <f>IFERROR(VLOOKUP(A9958,DATABARANG!$B$4:$G$20000,5),"")</f>
        <v/>
      </c>
      <c r="L9958" s="149" t="str">
        <f t="shared" si="322"/>
        <v/>
      </c>
      <c r="M9958" s="158" t="str">
        <f t="shared" si="323"/>
        <v/>
      </c>
      <c r="O9958" s="151"/>
    </row>
    <row r="9959" spans="11:15" x14ac:dyDescent="0.3">
      <c r="K9959" s="148" t="str">
        <f>IFERROR(VLOOKUP(A9959,DATABARANG!$B$4:$G$20000,5),"")</f>
        <v/>
      </c>
      <c r="L9959" s="149" t="str">
        <f t="shared" si="322"/>
        <v/>
      </c>
      <c r="M9959" s="158" t="str">
        <f t="shared" si="323"/>
        <v/>
      </c>
      <c r="O9959" s="151"/>
    </row>
    <row r="9960" spans="11:15" x14ac:dyDescent="0.3">
      <c r="K9960" s="148" t="str">
        <f>IFERROR(VLOOKUP(A9960,DATABARANG!$B$4:$G$20000,5),"")</f>
        <v/>
      </c>
      <c r="L9960" s="149" t="str">
        <f t="shared" si="322"/>
        <v/>
      </c>
      <c r="M9960" s="158" t="str">
        <f t="shared" si="323"/>
        <v/>
      </c>
      <c r="O9960" s="151"/>
    </row>
    <row r="9961" spans="11:15" x14ac:dyDescent="0.3">
      <c r="K9961" s="148" t="str">
        <f>IFERROR(VLOOKUP(A9961,DATABARANG!$B$4:$G$20000,5),"")</f>
        <v/>
      </c>
      <c r="L9961" s="149" t="str">
        <f t="shared" si="322"/>
        <v/>
      </c>
      <c r="M9961" s="158" t="str">
        <f t="shared" si="323"/>
        <v/>
      </c>
      <c r="O9961" s="151"/>
    </row>
    <row r="9962" spans="11:15" x14ac:dyDescent="0.3">
      <c r="K9962" s="148" t="str">
        <f>IFERROR(VLOOKUP(A9962,DATABARANG!$B$4:$G$20000,5),"")</f>
        <v/>
      </c>
      <c r="L9962" s="149" t="str">
        <f t="shared" si="322"/>
        <v/>
      </c>
      <c r="M9962" s="158" t="str">
        <f t="shared" si="323"/>
        <v/>
      </c>
      <c r="O9962" s="151"/>
    </row>
    <row r="9963" spans="11:15" x14ac:dyDescent="0.3">
      <c r="K9963" s="148" t="str">
        <f>IFERROR(VLOOKUP(A9963,DATABARANG!$B$4:$G$20000,5),"")</f>
        <v/>
      </c>
      <c r="L9963" s="149" t="str">
        <f t="shared" si="322"/>
        <v/>
      </c>
      <c r="M9963" s="158" t="str">
        <f t="shared" si="323"/>
        <v/>
      </c>
      <c r="O9963" s="151"/>
    </row>
    <row r="9964" spans="11:15" x14ac:dyDescent="0.3">
      <c r="K9964" s="148" t="str">
        <f>IFERROR(VLOOKUP(A9964,DATABARANG!$B$4:$G$20000,5),"")</f>
        <v/>
      </c>
      <c r="L9964" s="149" t="str">
        <f t="shared" si="322"/>
        <v/>
      </c>
      <c r="M9964" s="158" t="str">
        <f t="shared" si="323"/>
        <v/>
      </c>
      <c r="O9964" s="151"/>
    </row>
    <row r="9965" spans="11:15" x14ac:dyDescent="0.3">
      <c r="K9965" s="148" t="str">
        <f>IFERROR(VLOOKUP(A9965,DATABARANG!$B$4:$G$20000,5),"")</f>
        <v/>
      </c>
      <c r="L9965" s="149" t="str">
        <f t="shared" si="322"/>
        <v/>
      </c>
      <c r="M9965" s="158" t="str">
        <f t="shared" si="323"/>
        <v/>
      </c>
      <c r="O9965" s="151"/>
    </row>
    <row r="9966" spans="11:15" x14ac:dyDescent="0.3">
      <c r="K9966" s="148" t="str">
        <f>IFERROR(VLOOKUP(A9966,DATABARANG!$B$4:$G$20000,5),"")</f>
        <v/>
      </c>
      <c r="L9966" s="149" t="str">
        <f t="shared" si="322"/>
        <v/>
      </c>
      <c r="M9966" s="158" t="str">
        <f t="shared" si="323"/>
        <v/>
      </c>
      <c r="O9966" s="151"/>
    </row>
    <row r="9967" spans="11:15" x14ac:dyDescent="0.3">
      <c r="K9967" s="148" t="str">
        <f>IFERROR(VLOOKUP(A9967,DATABARANG!$B$4:$G$20000,5),"")</f>
        <v/>
      </c>
      <c r="L9967" s="149" t="str">
        <f t="shared" si="322"/>
        <v/>
      </c>
      <c r="M9967" s="158" t="str">
        <f t="shared" si="323"/>
        <v/>
      </c>
      <c r="O9967" s="151"/>
    </row>
    <row r="9968" spans="11:15" x14ac:dyDescent="0.3">
      <c r="K9968" s="148" t="str">
        <f>IFERROR(VLOOKUP(A9968,DATABARANG!$B$4:$G$20000,5),"")</f>
        <v/>
      </c>
      <c r="L9968" s="149" t="str">
        <f t="shared" si="322"/>
        <v/>
      </c>
      <c r="M9968" s="158" t="str">
        <f t="shared" si="323"/>
        <v/>
      </c>
      <c r="O9968" s="151"/>
    </row>
    <row r="9969" spans="11:15" x14ac:dyDescent="0.3">
      <c r="K9969" s="148" t="str">
        <f>IFERROR(VLOOKUP(A9969,DATABARANG!$B$4:$G$20000,5),"")</f>
        <v/>
      </c>
      <c r="L9969" s="149" t="str">
        <f t="shared" si="322"/>
        <v/>
      </c>
      <c r="M9969" s="158" t="str">
        <f t="shared" si="323"/>
        <v/>
      </c>
      <c r="O9969" s="151"/>
    </row>
    <row r="9970" spans="11:15" x14ac:dyDescent="0.3">
      <c r="K9970" s="148" t="str">
        <f>IFERROR(VLOOKUP(A9970,DATABARANG!$B$4:$G$20000,5),"")</f>
        <v/>
      </c>
      <c r="L9970" s="149" t="str">
        <f t="shared" si="322"/>
        <v/>
      </c>
      <c r="M9970" s="158" t="str">
        <f t="shared" si="323"/>
        <v/>
      </c>
      <c r="O9970" s="151"/>
    </row>
    <row r="9971" spans="11:15" x14ac:dyDescent="0.3">
      <c r="K9971" s="148" t="str">
        <f>IFERROR(VLOOKUP(A9971,DATABARANG!$B$4:$G$20000,5),"")</f>
        <v/>
      </c>
      <c r="L9971" s="149" t="str">
        <f t="shared" si="322"/>
        <v/>
      </c>
      <c r="M9971" s="158" t="str">
        <f t="shared" si="323"/>
        <v/>
      </c>
      <c r="O9971" s="151"/>
    </row>
    <row r="9972" spans="11:15" x14ac:dyDescent="0.3">
      <c r="K9972" s="148" t="str">
        <f>IFERROR(VLOOKUP(A9972,DATABARANG!$B$4:$G$20000,5),"")</f>
        <v/>
      </c>
      <c r="L9972" s="149" t="str">
        <f t="shared" si="322"/>
        <v/>
      </c>
      <c r="M9972" s="158" t="str">
        <f t="shared" si="323"/>
        <v/>
      </c>
      <c r="O9972" s="151"/>
    </row>
    <row r="9973" spans="11:15" x14ac:dyDescent="0.3">
      <c r="K9973" s="148" t="str">
        <f>IFERROR(VLOOKUP(A9973,DATABARANG!$B$4:$G$20000,5),"")</f>
        <v/>
      </c>
      <c r="L9973" s="149" t="str">
        <f t="shared" si="322"/>
        <v/>
      </c>
      <c r="M9973" s="158" t="str">
        <f t="shared" si="323"/>
        <v/>
      </c>
      <c r="O9973" s="151"/>
    </row>
    <row r="9974" spans="11:15" x14ac:dyDescent="0.3">
      <c r="K9974" s="148" t="str">
        <f>IFERROR(VLOOKUP(A9974,DATABARANG!$B$4:$G$20000,5),"")</f>
        <v/>
      </c>
      <c r="L9974" s="149" t="str">
        <f t="shared" si="322"/>
        <v/>
      </c>
      <c r="M9974" s="158" t="str">
        <f t="shared" si="323"/>
        <v/>
      </c>
      <c r="O9974" s="151"/>
    </row>
    <row r="9975" spans="11:15" x14ac:dyDescent="0.3">
      <c r="K9975" s="148" t="str">
        <f>IFERROR(VLOOKUP(A9975,DATABARANG!$B$4:$G$20000,5),"")</f>
        <v/>
      </c>
      <c r="L9975" s="149" t="str">
        <f t="shared" si="322"/>
        <v/>
      </c>
      <c r="M9975" s="158" t="str">
        <f t="shared" si="323"/>
        <v/>
      </c>
      <c r="O9975" s="151"/>
    </row>
    <row r="9976" spans="11:15" x14ac:dyDescent="0.3">
      <c r="K9976" s="148" t="str">
        <f>IFERROR(VLOOKUP(A9976,DATABARANG!$B$4:$G$20000,5),"")</f>
        <v/>
      </c>
      <c r="L9976" s="149" t="str">
        <f t="shared" si="322"/>
        <v/>
      </c>
      <c r="M9976" s="158" t="str">
        <f t="shared" si="323"/>
        <v/>
      </c>
      <c r="O9976" s="151"/>
    </row>
    <row r="9977" spans="11:15" x14ac:dyDescent="0.3">
      <c r="K9977" s="148" t="str">
        <f>IFERROR(VLOOKUP(A9977,DATABARANG!$B$4:$G$20000,5),"")</f>
        <v/>
      </c>
      <c r="L9977" s="149" t="str">
        <f t="shared" si="322"/>
        <v/>
      </c>
      <c r="M9977" s="158" t="str">
        <f t="shared" si="323"/>
        <v/>
      </c>
      <c r="O9977" s="151"/>
    </row>
    <row r="9978" spans="11:15" x14ac:dyDescent="0.3">
      <c r="K9978" s="148" t="str">
        <f>IFERROR(VLOOKUP(A9978,DATABARANG!$B$4:$G$20000,5),"")</f>
        <v/>
      </c>
      <c r="L9978" s="149" t="str">
        <f t="shared" si="322"/>
        <v/>
      </c>
      <c r="M9978" s="158" t="str">
        <f t="shared" si="323"/>
        <v/>
      </c>
      <c r="O9978" s="151"/>
    </row>
    <row r="9979" spans="11:15" x14ac:dyDescent="0.3">
      <c r="K9979" s="148" t="str">
        <f>IFERROR(VLOOKUP(A9979,DATABARANG!$B$4:$G$20000,5),"")</f>
        <v/>
      </c>
      <c r="L9979" s="149" t="str">
        <f t="shared" si="322"/>
        <v/>
      </c>
      <c r="M9979" s="158" t="str">
        <f t="shared" si="323"/>
        <v/>
      </c>
      <c r="O9979" s="151"/>
    </row>
    <row r="9980" spans="11:15" x14ac:dyDescent="0.3">
      <c r="K9980" s="148" t="str">
        <f>IFERROR(VLOOKUP(A9980,DATABARANG!$B$4:$G$20000,5),"")</f>
        <v/>
      </c>
      <c r="L9980" s="149" t="str">
        <f t="shared" si="322"/>
        <v/>
      </c>
      <c r="M9980" s="158" t="str">
        <f t="shared" si="323"/>
        <v/>
      </c>
      <c r="O9980" s="151"/>
    </row>
    <row r="9981" spans="11:15" x14ac:dyDescent="0.3">
      <c r="K9981" s="148" t="str">
        <f>IFERROR(VLOOKUP(A9981,DATABARANG!$B$4:$G$20000,5),"")</f>
        <v/>
      </c>
      <c r="L9981" s="149" t="str">
        <f t="shared" si="322"/>
        <v/>
      </c>
      <c r="M9981" s="158" t="str">
        <f t="shared" si="323"/>
        <v/>
      </c>
      <c r="O9981" s="151"/>
    </row>
    <row r="9982" spans="11:15" x14ac:dyDescent="0.3">
      <c r="K9982" s="148" t="str">
        <f>IFERROR(VLOOKUP(A9982,DATABARANG!$B$4:$G$20000,5),"")</f>
        <v/>
      </c>
      <c r="L9982" s="149" t="str">
        <f t="shared" si="322"/>
        <v/>
      </c>
      <c r="M9982" s="158" t="str">
        <f t="shared" si="323"/>
        <v/>
      </c>
      <c r="O9982" s="151"/>
    </row>
    <row r="9983" spans="11:15" x14ac:dyDescent="0.3">
      <c r="K9983" s="148" t="str">
        <f>IFERROR(VLOOKUP(A9983,DATABARANG!$B$4:$G$20000,5),"")</f>
        <v/>
      </c>
      <c r="L9983" s="149" t="str">
        <f t="shared" si="322"/>
        <v/>
      </c>
      <c r="M9983" s="158" t="str">
        <f t="shared" si="323"/>
        <v/>
      </c>
      <c r="O9983" s="151"/>
    </row>
    <row r="9984" spans="11:15" x14ac:dyDescent="0.3">
      <c r="K9984" s="148" t="str">
        <f>IFERROR(VLOOKUP(A9984,DATABARANG!$B$4:$G$20000,5),"")</f>
        <v/>
      </c>
      <c r="L9984" s="149" t="str">
        <f t="shared" si="322"/>
        <v/>
      </c>
      <c r="M9984" s="158" t="str">
        <f t="shared" si="323"/>
        <v/>
      </c>
      <c r="O9984" s="151"/>
    </row>
    <row r="9985" spans="11:15" x14ac:dyDescent="0.3">
      <c r="K9985" s="148" t="str">
        <f>IFERROR(VLOOKUP(A9985,DATABARANG!$B$4:$G$20000,5),"")</f>
        <v/>
      </c>
      <c r="L9985" s="149" t="str">
        <f t="shared" si="322"/>
        <v/>
      </c>
      <c r="M9985" s="158" t="str">
        <f t="shared" si="323"/>
        <v/>
      </c>
      <c r="O9985" s="151"/>
    </row>
    <row r="9986" spans="11:15" x14ac:dyDescent="0.3">
      <c r="K9986" s="148" t="str">
        <f>IFERROR(VLOOKUP(A9986,DATABARANG!$B$4:$G$20000,5),"")</f>
        <v/>
      </c>
      <c r="L9986" s="149" t="str">
        <f t="shared" si="322"/>
        <v/>
      </c>
      <c r="M9986" s="158" t="str">
        <f t="shared" si="323"/>
        <v/>
      </c>
      <c r="O9986" s="151"/>
    </row>
    <row r="9987" spans="11:15" x14ac:dyDescent="0.3">
      <c r="K9987" s="148" t="str">
        <f>IFERROR(VLOOKUP(A9987,DATABARANG!$B$4:$G$20000,5),"")</f>
        <v/>
      </c>
      <c r="L9987" s="149" t="str">
        <f t="shared" si="322"/>
        <v/>
      </c>
      <c r="M9987" s="158" t="str">
        <f t="shared" si="323"/>
        <v/>
      </c>
      <c r="O9987" s="151"/>
    </row>
    <row r="9988" spans="11:15" x14ac:dyDescent="0.3">
      <c r="K9988" s="148" t="str">
        <f>IFERROR(VLOOKUP(A9988,DATABARANG!$B$4:$G$20000,5),"")</f>
        <v/>
      </c>
      <c r="L9988" s="149" t="str">
        <f t="shared" si="322"/>
        <v/>
      </c>
      <c r="M9988" s="158" t="str">
        <f t="shared" si="323"/>
        <v/>
      </c>
      <c r="O9988" s="151"/>
    </row>
    <row r="9989" spans="11:15" x14ac:dyDescent="0.3">
      <c r="K9989" s="148" t="str">
        <f>IFERROR(VLOOKUP(A9989,DATABARANG!$B$4:$G$20000,5),"")</f>
        <v/>
      </c>
      <c r="L9989" s="149" t="str">
        <f t="shared" si="322"/>
        <v/>
      </c>
      <c r="M9989" s="158" t="str">
        <f t="shared" si="323"/>
        <v/>
      </c>
      <c r="O9989" s="151"/>
    </row>
    <row r="9990" spans="11:15" x14ac:dyDescent="0.3">
      <c r="K9990" s="148" t="str">
        <f>IFERROR(VLOOKUP(A9990,DATABARANG!$B$4:$G$20000,5),"")</f>
        <v/>
      </c>
      <c r="L9990" s="149" t="str">
        <f t="shared" ref="L9990:L10053" si="324">IFERROR((E9990-K9990)*G9990,"")</f>
        <v/>
      </c>
      <c r="M9990" s="158" t="str">
        <f t="shared" ref="M9990:M10053" si="325">IF(B9990="","",TEXT(B9990,"DD-MMM"))</f>
        <v/>
      </c>
      <c r="O9990" s="151"/>
    </row>
    <row r="9991" spans="11:15" x14ac:dyDescent="0.3">
      <c r="K9991" s="148" t="str">
        <f>IFERROR(VLOOKUP(A9991,DATABARANG!$B$4:$G$20000,5),"")</f>
        <v/>
      </c>
      <c r="L9991" s="149" t="str">
        <f t="shared" si="324"/>
        <v/>
      </c>
      <c r="M9991" s="158" t="str">
        <f t="shared" si="325"/>
        <v/>
      </c>
      <c r="O9991" s="151"/>
    </row>
    <row r="9992" spans="11:15" x14ac:dyDescent="0.3">
      <c r="K9992" s="148" t="str">
        <f>IFERROR(VLOOKUP(A9992,DATABARANG!$B$4:$G$20000,5),"")</f>
        <v/>
      </c>
      <c r="L9992" s="149" t="str">
        <f t="shared" si="324"/>
        <v/>
      </c>
      <c r="M9992" s="158" t="str">
        <f t="shared" si="325"/>
        <v/>
      </c>
      <c r="O9992" s="151"/>
    </row>
    <row r="9993" spans="11:15" x14ac:dyDescent="0.3">
      <c r="K9993" s="148" t="str">
        <f>IFERROR(VLOOKUP(A9993,DATABARANG!$B$4:$G$20000,5),"")</f>
        <v/>
      </c>
      <c r="L9993" s="149" t="str">
        <f t="shared" si="324"/>
        <v/>
      </c>
      <c r="M9993" s="158" t="str">
        <f t="shared" si="325"/>
        <v/>
      </c>
      <c r="O9993" s="151"/>
    </row>
    <row r="9994" spans="11:15" x14ac:dyDescent="0.3">
      <c r="K9994" s="148" t="str">
        <f>IFERROR(VLOOKUP(A9994,DATABARANG!$B$4:$G$20000,5),"")</f>
        <v/>
      </c>
      <c r="L9994" s="149" t="str">
        <f t="shared" si="324"/>
        <v/>
      </c>
      <c r="M9994" s="158" t="str">
        <f t="shared" si="325"/>
        <v/>
      </c>
      <c r="O9994" s="151"/>
    </row>
    <row r="9995" spans="11:15" x14ac:dyDescent="0.3">
      <c r="K9995" s="148" t="str">
        <f>IFERROR(VLOOKUP(A9995,DATABARANG!$B$4:$G$20000,5),"")</f>
        <v/>
      </c>
      <c r="L9995" s="149" t="str">
        <f t="shared" si="324"/>
        <v/>
      </c>
      <c r="M9995" s="158" t="str">
        <f t="shared" si="325"/>
        <v/>
      </c>
      <c r="O9995" s="151"/>
    </row>
    <row r="9996" spans="11:15" x14ac:dyDescent="0.3">
      <c r="K9996" s="148" t="str">
        <f>IFERROR(VLOOKUP(A9996,DATABARANG!$B$4:$G$20000,5),"")</f>
        <v/>
      </c>
      <c r="L9996" s="149" t="str">
        <f t="shared" si="324"/>
        <v/>
      </c>
      <c r="M9996" s="158" t="str">
        <f t="shared" si="325"/>
        <v/>
      </c>
      <c r="O9996" s="151"/>
    </row>
    <row r="9997" spans="11:15" x14ac:dyDescent="0.3">
      <c r="K9997" s="148" t="str">
        <f>IFERROR(VLOOKUP(A9997,DATABARANG!$B$4:$G$20000,5),"")</f>
        <v/>
      </c>
      <c r="L9997" s="149" t="str">
        <f t="shared" si="324"/>
        <v/>
      </c>
      <c r="M9997" s="158" t="str">
        <f t="shared" si="325"/>
        <v/>
      </c>
      <c r="O9997" s="151"/>
    </row>
    <row r="9998" spans="11:15" x14ac:dyDescent="0.3">
      <c r="K9998" s="148" t="str">
        <f>IFERROR(VLOOKUP(A9998,DATABARANG!$B$4:$G$20000,5),"")</f>
        <v/>
      </c>
      <c r="L9998" s="149" t="str">
        <f t="shared" si="324"/>
        <v/>
      </c>
      <c r="M9998" s="158" t="str">
        <f t="shared" si="325"/>
        <v/>
      </c>
      <c r="O9998" s="151"/>
    </row>
    <row r="9999" spans="11:15" x14ac:dyDescent="0.3">
      <c r="K9999" s="148" t="str">
        <f>IFERROR(VLOOKUP(A9999,DATABARANG!$B$4:$G$20000,5),"")</f>
        <v/>
      </c>
      <c r="L9999" s="149" t="str">
        <f t="shared" si="324"/>
        <v/>
      </c>
      <c r="M9999" s="158" t="str">
        <f t="shared" si="325"/>
        <v/>
      </c>
      <c r="O9999" s="151"/>
    </row>
    <row r="10000" spans="11:15" x14ac:dyDescent="0.3">
      <c r="K10000" s="148" t="str">
        <f>IFERROR(VLOOKUP(A10000,DATABARANG!$B$4:$G$20000,5),"")</f>
        <v/>
      </c>
      <c r="L10000" s="149" t="str">
        <f t="shared" si="324"/>
        <v/>
      </c>
      <c r="M10000" s="158" t="str">
        <f t="shared" si="325"/>
        <v/>
      </c>
      <c r="O10000" s="151"/>
    </row>
    <row r="10001" spans="11:15" x14ac:dyDescent="0.3">
      <c r="K10001" s="148" t="str">
        <f>IFERROR(VLOOKUP(A10001,DATABARANG!$B$4:$G$20000,5),"")</f>
        <v/>
      </c>
      <c r="L10001" s="149" t="str">
        <f t="shared" si="324"/>
        <v/>
      </c>
      <c r="M10001" s="158" t="str">
        <f t="shared" si="325"/>
        <v/>
      </c>
      <c r="O10001" s="151"/>
    </row>
    <row r="10002" spans="11:15" x14ac:dyDescent="0.3">
      <c r="K10002" s="148" t="str">
        <f>IFERROR(VLOOKUP(A10002,DATABARANG!$B$4:$G$20000,5),"")</f>
        <v/>
      </c>
      <c r="L10002" s="149" t="str">
        <f t="shared" si="324"/>
        <v/>
      </c>
      <c r="M10002" s="158" t="str">
        <f t="shared" si="325"/>
        <v/>
      </c>
      <c r="O10002" s="151"/>
    </row>
    <row r="10003" spans="11:15" x14ac:dyDescent="0.3">
      <c r="K10003" s="148" t="str">
        <f>IFERROR(VLOOKUP(A10003,DATABARANG!$B$4:$G$20000,5),"")</f>
        <v/>
      </c>
      <c r="L10003" s="149" t="str">
        <f t="shared" si="324"/>
        <v/>
      </c>
      <c r="M10003" s="158" t="str">
        <f t="shared" si="325"/>
        <v/>
      </c>
      <c r="O10003" s="151"/>
    </row>
    <row r="10004" spans="11:15" x14ac:dyDescent="0.3">
      <c r="K10004" s="148" t="str">
        <f>IFERROR(VLOOKUP(A10004,DATABARANG!$B$4:$G$20000,5),"")</f>
        <v/>
      </c>
      <c r="L10004" s="149" t="str">
        <f t="shared" si="324"/>
        <v/>
      </c>
      <c r="M10004" s="158" t="str">
        <f t="shared" si="325"/>
        <v/>
      </c>
      <c r="O10004" s="151"/>
    </row>
    <row r="10005" spans="11:15" x14ac:dyDescent="0.3">
      <c r="K10005" s="148" t="str">
        <f>IFERROR(VLOOKUP(A10005,DATABARANG!$B$4:$G$20000,5),"")</f>
        <v/>
      </c>
      <c r="L10005" s="149" t="str">
        <f t="shared" si="324"/>
        <v/>
      </c>
      <c r="M10005" s="158" t="str">
        <f t="shared" si="325"/>
        <v/>
      </c>
      <c r="O10005" s="151"/>
    </row>
    <row r="10006" spans="11:15" x14ac:dyDescent="0.3">
      <c r="K10006" s="148" t="str">
        <f>IFERROR(VLOOKUP(A10006,DATABARANG!$B$4:$G$20000,5),"")</f>
        <v/>
      </c>
      <c r="L10006" s="149" t="str">
        <f t="shared" si="324"/>
        <v/>
      </c>
      <c r="M10006" s="158" t="str">
        <f t="shared" si="325"/>
        <v/>
      </c>
      <c r="O10006" s="151"/>
    </row>
    <row r="10007" spans="11:15" x14ac:dyDescent="0.3">
      <c r="K10007" s="148" t="str">
        <f>IFERROR(VLOOKUP(A10007,DATABARANG!$B$4:$G$20000,5),"")</f>
        <v/>
      </c>
      <c r="L10007" s="149" t="str">
        <f t="shared" si="324"/>
        <v/>
      </c>
      <c r="M10007" s="158" t="str">
        <f t="shared" si="325"/>
        <v/>
      </c>
      <c r="O10007" s="151"/>
    </row>
    <row r="10008" spans="11:15" x14ac:dyDescent="0.3">
      <c r="K10008" s="148" t="str">
        <f>IFERROR(VLOOKUP(A10008,DATABARANG!$B$4:$G$20000,5),"")</f>
        <v/>
      </c>
      <c r="L10008" s="149" t="str">
        <f t="shared" si="324"/>
        <v/>
      </c>
      <c r="M10008" s="158" t="str">
        <f t="shared" si="325"/>
        <v/>
      </c>
      <c r="O10008" s="151"/>
    </row>
    <row r="10009" spans="11:15" x14ac:dyDescent="0.3">
      <c r="K10009" s="148" t="str">
        <f>IFERROR(VLOOKUP(A10009,DATABARANG!$B$4:$G$20000,5),"")</f>
        <v/>
      </c>
      <c r="L10009" s="149" t="str">
        <f t="shared" si="324"/>
        <v/>
      </c>
      <c r="M10009" s="158" t="str">
        <f t="shared" si="325"/>
        <v/>
      </c>
      <c r="O10009" s="151"/>
    </row>
    <row r="10010" spans="11:15" x14ac:dyDescent="0.3">
      <c r="K10010" s="148" t="str">
        <f>IFERROR(VLOOKUP(A10010,DATABARANG!$B$4:$G$20000,5),"")</f>
        <v/>
      </c>
      <c r="L10010" s="149" t="str">
        <f t="shared" si="324"/>
        <v/>
      </c>
      <c r="M10010" s="158" t="str">
        <f t="shared" si="325"/>
        <v/>
      </c>
      <c r="O10010" s="151"/>
    </row>
    <row r="10011" spans="11:15" x14ac:dyDescent="0.3">
      <c r="K10011" s="148" t="str">
        <f>IFERROR(VLOOKUP(A10011,DATABARANG!$B$4:$G$20000,5),"")</f>
        <v/>
      </c>
      <c r="L10011" s="149" t="str">
        <f t="shared" si="324"/>
        <v/>
      </c>
      <c r="M10011" s="158" t="str">
        <f t="shared" si="325"/>
        <v/>
      </c>
      <c r="O10011" s="151"/>
    </row>
    <row r="10012" spans="11:15" x14ac:dyDescent="0.3">
      <c r="K10012" s="148" t="str">
        <f>IFERROR(VLOOKUP(A10012,DATABARANG!$B$4:$G$20000,5),"")</f>
        <v/>
      </c>
      <c r="L10012" s="149" t="str">
        <f t="shared" si="324"/>
        <v/>
      </c>
      <c r="M10012" s="158" t="str">
        <f t="shared" si="325"/>
        <v/>
      </c>
      <c r="O10012" s="151"/>
    </row>
    <row r="10013" spans="11:15" x14ac:dyDescent="0.3">
      <c r="K10013" s="148" t="str">
        <f>IFERROR(VLOOKUP(A10013,DATABARANG!$B$4:$G$20000,5),"")</f>
        <v/>
      </c>
      <c r="L10013" s="149" t="str">
        <f t="shared" si="324"/>
        <v/>
      </c>
      <c r="M10013" s="158" t="str">
        <f t="shared" si="325"/>
        <v/>
      </c>
      <c r="O10013" s="151"/>
    </row>
    <row r="10014" spans="11:15" x14ac:dyDescent="0.3">
      <c r="K10014" s="148" t="str">
        <f>IFERROR(VLOOKUP(A10014,DATABARANG!$B$4:$G$20000,5),"")</f>
        <v/>
      </c>
      <c r="L10014" s="149" t="str">
        <f t="shared" si="324"/>
        <v/>
      </c>
      <c r="M10014" s="158" t="str">
        <f t="shared" si="325"/>
        <v/>
      </c>
      <c r="O10014" s="151"/>
    </row>
    <row r="10015" spans="11:15" x14ac:dyDescent="0.3">
      <c r="K10015" s="148" t="str">
        <f>IFERROR(VLOOKUP(A10015,DATABARANG!$B$4:$G$20000,5),"")</f>
        <v/>
      </c>
      <c r="L10015" s="149" t="str">
        <f t="shared" si="324"/>
        <v/>
      </c>
      <c r="M10015" s="158" t="str">
        <f t="shared" si="325"/>
        <v/>
      </c>
      <c r="O10015" s="151"/>
    </row>
    <row r="10016" spans="11:15" x14ac:dyDescent="0.3">
      <c r="K10016" s="148" t="str">
        <f>IFERROR(VLOOKUP(A10016,DATABARANG!$B$4:$G$20000,5),"")</f>
        <v/>
      </c>
      <c r="L10016" s="149" t="str">
        <f t="shared" si="324"/>
        <v/>
      </c>
      <c r="M10016" s="158" t="str">
        <f t="shared" si="325"/>
        <v/>
      </c>
      <c r="O10016" s="151"/>
    </row>
    <row r="10017" spans="11:15" x14ac:dyDescent="0.3">
      <c r="K10017" s="148" t="str">
        <f>IFERROR(VLOOKUP(A10017,DATABARANG!$B$4:$G$20000,5),"")</f>
        <v/>
      </c>
      <c r="L10017" s="149" t="str">
        <f t="shared" si="324"/>
        <v/>
      </c>
      <c r="M10017" s="158" t="str">
        <f t="shared" si="325"/>
        <v/>
      </c>
      <c r="O10017" s="151"/>
    </row>
    <row r="10018" spans="11:15" x14ac:dyDescent="0.3">
      <c r="K10018" s="148" t="str">
        <f>IFERROR(VLOOKUP(A10018,DATABARANG!$B$4:$G$20000,5),"")</f>
        <v/>
      </c>
      <c r="L10018" s="149" t="str">
        <f t="shared" si="324"/>
        <v/>
      </c>
      <c r="M10018" s="158" t="str">
        <f t="shared" si="325"/>
        <v/>
      </c>
      <c r="O10018" s="151"/>
    </row>
    <row r="10019" spans="11:15" x14ac:dyDescent="0.3">
      <c r="K10019" s="148" t="str">
        <f>IFERROR(VLOOKUP(A10019,DATABARANG!$B$4:$G$20000,5),"")</f>
        <v/>
      </c>
      <c r="L10019" s="149" t="str">
        <f t="shared" si="324"/>
        <v/>
      </c>
      <c r="M10019" s="158" t="str">
        <f t="shared" si="325"/>
        <v/>
      </c>
      <c r="O10019" s="151"/>
    </row>
    <row r="10020" spans="11:15" x14ac:dyDescent="0.3">
      <c r="K10020" s="148" t="str">
        <f>IFERROR(VLOOKUP(A10020,DATABARANG!$B$4:$G$20000,5),"")</f>
        <v/>
      </c>
      <c r="L10020" s="149" t="str">
        <f t="shared" si="324"/>
        <v/>
      </c>
      <c r="M10020" s="158" t="str">
        <f t="shared" si="325"/>
        <v/>
      </c>
      <c r="O10020" s="151"/>
    </row>
    <row r="10021" spans="11:15" x14ac:dyDescent="0.3">
      <c r="K10021" s="148" t="str">
        <f>IFERROR(VLOOKUP(A10021,DATABARANG!$B$4:$G$20000,5),"")</f>
        <v/>
      </c>
      <c r="L10021" s="149" t="str">
        <f t="shared" si="324"/>
        <v/>
      </c>
      <c r="M10021" s="158" t="str">
        <f t="shared" si="325"/>
        <v/>
      </c>
      <c r="O10021" s="151"/>
    </row>
    <row r="10022" spans="11:15" x14ac:dyDescent="0.3">
      <c r="K10022" s="148" t="str">
        <f>IFERROR(VLOOKUP(A10022,DATABARANG!$B$4:$G$20000,5),"")</f>
        <v/>
      </c>
      <c r="L10022" s="149" t="str">
        <f t="shared" si="324"/>
        <v/>
      </c>
      <c r="M10022" s="158" t="str">
        <f t="shared" si="325"/>
        <v/>
      </c>
      <c r="O10022" s="151"/>
    </row>
    <row r="10023" spans="11:15" x14ac:dyDescent="0.3">
      <c r="K10023" s="148" t="str">
        <f>IFERROR(VLOOKUP(A10023,DATABARANG!$B$4:$G$20000,5),"")</f>
        <v/>
      </c>
      <c r="L10023" s="149" t="str">
        <f t="shared" si="324"/>
        <v/>
      </c>
      <c r="M10023" s="158" t="str">
        <f t="shared" si="325"/>
        <v/>
      </c>
      <c r="O10023" s="151"/>
    </row>
    <row r="10024" spans="11:15" x14ac:dyDescent="0.3">
      <c r="K10024" s="148" t="str">
        <f>IFERROR(VLOOKUP(A10024,DATABARANG!$B$4:$G$20000,5),"")</f>
        <v/>
      </c>
      <c r="L10024" s="149" t="str">
        <f t="shared" si="324"/>
        <v/>
      </c>
      <c r="M10024" s="158" t="str">
        <f t="shared" si="325"/>
        <v/>
      </c>
      <c r="O10024" s="151"/>
    </row>
    <row r="10025" spans="11:15" x14ac:dyDescent="0.3">
      <c r="K10025" s="148" t="str">
        <f>IFERROR(VLOOKUP(A10025,DATABARANG!$B$4:$G$20000,5),"")</f>
        <v/>
      </c>
      <c r="L10025" s="149" t="str">
        <f t="shared" si="324"/>
        <v/>
      </c>
      <c r="M10025" s="158" t="str">
        <f t="shared" si="325"/>
        <v/>
      </c>
      <c r="O10025" s="151"/>
    </row>
    <row r="10026" spans="11:15" x14ac:dyDescent="0.3">
      <c r="K10026" s="148" t="str">
        <f>IFERROR(VLOOKUP(A10026,DATABARANG!$B$4:$G$20000,5),"")</f>
        <v/>
      </c>
      <c r="L10026" s="149" t="str">
        <f t="shared" si="324"/>
        <v/>
      </c>
      <c r="M10026" s="158" t="str">
        <f t="shared" si="325"/>
        <v/>
      </c>
      <c r="O10026" s="151"/>
    </row>
    <row r="10027" spans="11:15" x14ac:dyDescent="0.3">
      <c r="K10027" s="148" t="str">
        <f>IFERROR(VLOOKUP(A10027,DATABARANG!$B$4:$G$20000,5),"")</f>
        <v/>
      </c>
      <c r="L10027" s="149" t="str">
        <f t="shared" si="324"/>
        <v/>
      </c>
      <c r="M10027" s="158" t="str">
        <f t="shared" si="325"/>
        <v/>
      </c>
      <c r="O10027" s="151"/>
    </row>
    <row r="10028" spans="11:15" x14ac:dyDescent="0.3">
      <c r="K10028" s="148" t="str">
        <f>IFERROR(VLOOKUP(A10028,DATABARANG!$B$4:$G$20000,5),"")</f>
        <v/>
      </c>
      <c r="L10028" s="149" t="str">
        <f t="shared" si="324"/>
        <v/>
      </c>
      <c r="M10028" s="158" t="str">
        <f t="shared" si="325"/>
        <v/>
      </c>
      <c r="O10028" s="151"/>
    </row>
    <row r="10029" spans="11:15" x14ac:dyDescent="0.3">
      <c r="K10029" s="148" t="str">
        <f>IFERROR(VLOOKUP(A10029,DATABARANG!$B$4:$G$20000,5),"")</f>
        <v/>
      </c>
      <c r="L10029" s="149" t="str">
        <f t="shared" si="324"/>
        <v/>
      </c>
      <c r="M10029" s="158" t="str">
        <f t="shared" si="325"/>
        <v/>
      </c>
      <c r="O10029" s="151"/>
    </row>
    <row r="10030" spans="11:15" x14ac:dyDescent="0.3">
      <c r="K10030" s="148" t="str">
        <f>IFERROR(VLOOKUP(A10030,DATABARANG!$B$4:$G$20000,5),"")</f>
        <v/>
      </c>
      <c r="L10030" s="149" t="str">
        <f t="shared" si="324"/>
        <v/>
      </c>
      <c r="M10030" s="158" t="str">
        <f t="shared" si="325"/>
        <v/>
      </c>
      <c r="O10030" s="151"/>
    </row>
    <row r="10031" spans="11:15" x14ac:dyDescent="0.3">
      <c r="K10031" s="148" t="str">
        <f>IFERROR(VLOOKUP(A10031,DATABARANG!$B$4:$G$20000,5),"")</f>
        <v/>
      </c>
      <c r="L10031" s="149" t="str">
        <f t="shared" si="324"/>
        <v/>
      </c>
      <c r="M10031" s="158" t="str">
        <f t="shared" si="325"/>
        <v/>
      </c>
      <c r="O10031" s="151"/>
    </row>
    <row r="10032" spans="11:15" x14ac:dyDescent="0.3">
      <c r="K10032" s="148" t="str">
        <f>IFERROR(VLOOKUP(A10032,DATABARANG!$B$4:$G$20000,5),"")</f>
        <v/>
      </c>
      <c r="L10032" s="149" t="str">
        <f t="shared" si="324"/>
        <v/>
      </c>
      <c r="M10032" s="158" t="str">
        <f t="shared" si="325"/>
        <v/>
      </c>
      <c r="O10032" s="151"/>
    </row>
    <row r="10033" spans="11:15" x14ac:dyDescent="0.3">
      <c r="K10033" s="148" t="str">
        <f>IFERROR(VLOOKUP(A10033,DATABARANG!$B$4:$G$20000,5),"")</f>
        <v/>
      </c>
      <c r="L10033" s="149" t="str">
        <f t="shared" si="324"/>
        <v/>
      </c>
      <c r="M10033" s="158" t="str">
        <f t="shared" si="325"/>
        <v/>
      </c>
      <c r="O10033" s="151"/>
    </row>
    <row r="10034" spans="11:15" x14ac:dyDescent="0.3">
      <c r="K10034" s="148" t="str">
        <f>IFERROR(VLOOKUP(A10034,DATABARANG!$B$4:$G$20000,5),"")</f>
        <v/>
      </c>
      <c r="L10034" s="149" t="str">
        <f t="shared" si="324"/>
        <v/>
      </c>
      <c r="M10034" s="158" t="str">
        <f t="shared" si="325"/>
        <v/>
      </c>
      <c r="O10034" s="151"/>
    </row>
    <row r="10035" spans="11:15" x14ac:dyDescent="0.3">
      <c r="K10035" s="148" t="str">
        <f>IFERROR(VLOOKUP(A10035,DATABARANG!$B$4:$G$20000,5),"")</f>
        <v/>
      </c>
      <c r="L10035" s="149" t="str">
        <f t="shared" si="324"/>
        <v/>
      </c>
      <c r="M10035" s="158" t="str">
        <f t="shared" si="325"/>
        <v/>
      </c>
      <c r="O10035" s="151"/>
    </row>
    <row r="10036" spans="11:15" x14ac:dyDescent="0.3">
      <c r="K10036" s="148" t="str">
        <f>IFERROR(VLOOKUP(A10036,DATABARANG!$B$4:$G$20000,5),"")</f>
        <v/>
      </c>
      <c r="L10036" s="149" t="str">
        <f t="shared" si="324"/>
        <v/>
      </c>
      <c r="M10036" s="158" t="str">
        <f t="shared" si="325"/>
        <v/>
      </c>
      <c r="O10036" s="151"/>
    </row>
    <row r="10037" spans="11:15" x14ac:dyDescent="0.3">
      <c r="K10037" s="148" t="str">
        <f>IFERROR(VLOOKUP(A10037,DATABARANG!$B$4:$G$20000,5),"")</f>
        <v/>
      </c>
      <c r="L10037" s="149" t="str">
        <f t="shared" si="324"/>
        <v/>
      </c>
      <c r="M10037" s="158" t="str">
        <f t="shared" si="325"/>
        <v/>
      </c>
      <c r="O10037" s="151"/>
    </row>
    <row r="10038" spans="11:15" x14ac:dyDescent="0.3">
      <c r="K10038" s="148" t="str">
        <f>IFERROR(VLOOKUP(A10038,DATABARANG!$B$4:$G$20000,5),"")</f>
        <v/>
      </c>
      <c r="L10038" s="149" t="str">
        <f t="shared" si="324"/>
        <v/>
      </c>
      <c r="M10038" s="158" t="str">
        <f t="shared" si="325"/>
        <v/>
      </c>
      <c r="O10038" s="151"/>
    </row>
    <row r="10039" spans="11:15" x14ac:dyDescent="0.3">
      <c r="K10039" s="148" t="str">
        <f>IFERROR(VLOOKUP(A10039,DATABARANG!$B$4:$G$20000,5),"")</f>
        <v/>
      </c>
      <c r="L10039" s="149" t="str">
        <f t="shared" si="324"/>
        <v/>
      </c>
      <c r="M10039" s="158" t="str">
        <f t="shared" si="325"/>
        <v/>
      </c>
      <c r="O10039" s="151"/>
    </row>
    <row r="10040" spans="11:15" x14ac:dyDescent="0.3">
      <c r="K10040" s="148" t="str">
        <f>IFERROR(VLOOKUP(A10040,DATABARANG!$B$4:$G$20000,5),"")</f>
        <v/>
      </c>
      <c r="L10040" s="149" t="str">
        <f t="shared" si="324"/>
        <v/>
      </c>
      <c r="M10040" s="158" t="str">
        <f t="shared" si="325"/>
        <v/>
      </c>
      <c r="O10040" s="151"/>
    </row>
    <row r="10041" spans="11:15" x14ac:dyDescent="0.3">
      <c r="K10041" s="148" t="str">
        <f>IFERROR(VLOOKUP(A10041,DATABARANG!$B$4:$G$20000,5),"")</f>
        <v/>
      </c>
      <c r="L10041" s="149" t="str">
        <f t="shared" si="324"/>
        <v/>
      </c>
      <c r="M10041" s="158" t="str">
        <f t="shared" si="325"/>
        <v/>
      </c>
      <c r="O10041" s="151"/>
    </row>
    <row r="10042" spans="11:15" x14ac:dyDescent="0.3">
      <c r="K10042" s="148" t="str">
        <f>IFERROR(VLOOKUP(A10042,DATABARANG!$B$4:$G$20000,5),"")</f>
        <v/>
      </c>
      <c r="L10042" s="149" t="str">
        <f t="shared" si="324"/>
        <v/>
      </c>
      <c r="M10042" s="158" t="str">
        <f t="shared" si="325"/>
        <v/>
      </c>
      <c r="O10042" s="151"/>
    </row>
    <row r="10043" spans="11:15" x14ac:dyDescent="0.3">
      <c r="K10043" s="148" t="str">
        <f>IFERROR(VLOOKUP(A10043,DATABARANG!$B$4:$G$20000,5),"")</f>
        <v/>
      </c>
      <c r="L10043" s="149" t="str">
        <f t="shared" si="324"/>
        <v/>
      </c>
      <c r="M10043" s="158" t="str">
        <f t="shared" si="325"/>
        <v/>
      </c>
      <c r="O10043" s="151"/>
    </row>
    <row r="10044" spans="11:15" x14ac:dyDescent="0.3">
      <c r="K10044" s="148" t="str">
        <f>IFERROR(VLOOKUP(A10044,DATABARANG!$B$4:$G$20000,5),"")</f>
        <v/>
      </c>
      <c r="L10044" s="149" t="str">
        <f t="shared" si="324"/>
        <v/>
      </c>
      <c r="M10044" s="158" t="str">
        <f t="shared" si="325"/>
        <v/>
      </c>
      <c r="O10044" s="151"/>
    </row>
    <row r="10045" spans="11:15" x14ac:dyDescent="0.3">
      <c r="K10045" s="148" t="str">
        <f>IFERROR(VLOOKUP(A10045,DATABARANG!$B$4:$G$20000,5),"")</f>
        <v/>
      </c>
      <c r="L10045" s="149" t="str">
        <f t="shared" si="324"/>
        <v/>
      </c>
      <c r="M10045" s="158" t="str">
        <f t="shared" si="325"/>
        <v/>
      </c>
      <c r="O10045" s="151"/>
    </row>
    <row r="10046" spans="11:15" x14ac:dyDescent="0.3">
      <c r="K10046" s="148" t="str">
        <f>IFERROR(VLOOKUP(A10046,DATABARANG!$B$4:$G$20000,5),"")</f>
        <v/>
      </c>
      <c r="L10046" s="149" t="str">
        <f t="shared" si="324"/>
        <v/>
      </c>
      <c r="M10046" s="158" t="str">
        <f t="shared" si="325"/>
        <v/>
      </c>
      <c r="O10046" s="151"/>
    </row>
    <row r="10047" spans="11:15" x14ac:dyDescent="0.3">
      <c r="K10047" s="148" t="str">
        <f>IFERROR(VLOOKUP(A10047,DATABARANG!$B$4:$G$20000,5),"")</f>
        <v/>
      </c>
      <c r="L10047" s="149" t="str">
        <f t="shared" si="324"/>
        <v/>
      </c>
      <c r="M10047" s="158" t="str">
        <f t="shared" si="325"/>
        <v/>
      </c>
      <c r="O10047" s="151"/>
    </row>
    <row r="10048" spans="11:15" x14ac:dyDescent="0.3">
      <c r="K10048" s="148" t="str">
        <f>IFERROR(VLOOKUP(A10048,DATABARANG!$B$4:$G$20000,5),"")</f>
        <v/>
      </c>
      <c r="L10048" s="149" t="str">
        <f t="shared" si="324"/>
        <v/>
      </c>
      <c r="M10048" s="158" t="str">
        <f t="shared" si="325"/>
        <v/>
      </c>
      <c r="O10048" s="151"/>
    </row>
    <row r="10049" spans="11:15" x14ac:dyDescent="0.3">
      <c r="K10049" s="148" t="str">
        <f>IFERROR(VLOOKUP(A10049,DATABARANG!$B$4:$G$20000,5),"")</f>
        <v/>
      </c>
      <c r="L10049" s="149" t="str">
        <f t="shared" si="324"/>
        <v/>
      </c>
      <c r="M10049" s="158" t="str">
        <f t="shared" si="325"/>
        <v/>
      </c>
      <c r="O10049" s="151"/>
    </row>
    <row r="10050" spans="11:15" x14ac:dyDescent="0.3">
      <c r="K10050" s="148" t="str">
        <f>IFERROR(VLOOKUP(A10050,DATABARANG!$B$4:$G$20000,5),"")</f>
        <v/>
      </c>
      <c r="L10050" s="149" t="str">
        <f t="shared" si="324"/>
        <v/>
      </c>
      <c r="M10050" s="158" t="str">
        <f t="shared" si="325"/>
        <v/>
      </c>
      <c r="O10050" s="151"/>
    </row>
    <row r="10051" spans="11:15" x14ac:dyDescent="0.3">
      <c r="K10051" s="148" t="str">
        <f>IFERROR(VLOOKUP(A10051,DATABARANG!$B$4:$G$20000,5),"")</f>
        <v/>
      </c>
      <c r="L10051" s="149" t="str">
        <f t="shared" si="324"/>
        <v/>
      </c>
      <c r="M10051" s="158" t="str">
        <f t="shared" si="325"/>
        <v/>
      </c>
      <c r="O10051" s="151"/>
    </row>
    <row r="10052" spans="11:15" x14ac:dyDescent="0.3">
      <c r="K10052" s="148" t="str">
        <f>IFERROR(VLOOKUP(A10052,DATABARANG!$B$4:$G$20000,5),"")</f>
        <v/>
      </c>
      <c r="L10052" s="149" t="str">
        <f t="shared" si="324"/>
        <v/>
      </c>
      <c r="M10052" s="158" t="str">
        <f t="shared" si="325"/>
        <v/>
      </c>
      <c r="O10052" s="151"/>
    </row>
    <row r="10053" spans="11:15" x14ac:dyDescent="0.3">
      <c r="K10053" s="148" t="str">
        <f>IFERROR(VLOOKUP(A10053,DATABARANG!$B$4:$G$20000,5),"")</f>
        <v/>
      </c>
      <c r="L10053" s="149" t="str">
        <f t="shared" si="324"/>
        <v/>
      </c>
      <c r="M10053" s="158" t="str">
        <f t="shared" si="325"/>
        <v/>
      </c>
      <c r="O10053" s="151"/>
    </row>
    <row r="10054" spans="11:15" x14ac:dyDescent="0.3">
      <c r="K10054" s="148" t="str">
        <f>IFERROR(VLOOKUP(A10054,DATABARANG!$B$4:$G$20000,5),"")</f>
        <v/>
      </c>
      <c r="L10054" s="149" t="str">
        <f t="shared" ref="L10054:L10117" si="326">IFERROR((E10054-K10054)*G10054,"")</f>
        <v/>
      </c>
      <c r="M10054" s="158" t="str">
        <f t="shared" ref="M10054:M10117" si="327">IF(B10054="","",TEXT(B10054,"DD-MMM"))</f>
        <v/>
      </c>
      <c r="O10054" s="151"/>
    </row>
    <row r="10055" spans="11:15" x14ac:dyDescent="0.3">
      <c r="K10055" s="148" t="str">
        <f>IFERROR(VLOOKUP(A10055,DATABARANG!$B$4:$G$20000,5),"")</f>
        <v/>
      </c>
      <c r="L10055" s="149" t="str">
        <f t="shared" si="326"/>
        <v/>
      </c>
      <c r="M10055" s="158" t="str">
        <f t="shared" si="327"/>
        <v/>
      </c>
      <c r="O10055" s="151"/>
    </row>
    <row r="10056" spans="11:15" x14ac:dyDescent="0.3">
      <c r="K10056" s="148" t="str">
        <f>IFERROR(VLOOKUP(A10056,DATABARANG!$B$4:$G$20000,5),"")</f>
        <v/>
      </c>
      <c r="L10056" s="149" t="str">
        <f t="shared" si="326"/>
        <v/>
      </c>
      <c r="M10056" s="158" t="str">
        <f t="shared" si="327"/>
        <v/>
      </c>
      <c r="O10056" s="151"/>
    </row>
    <row r="10057" spans="11:15" x14ac:dyDescent="0.3">
      <c r="K10057" s="148" t="str">
        <f>IFERROR(VLOOKUP(A10057,DATABARANG!$B$4:$G$20000,5),"")</f>
        <v/>
      </c>
      <c r="L10057" s="149" t="str">
        <f t="shared" si="326"/>
        <v/>
      </c>
      <c r="M10057" s="158" t="str">
        <f t="shared" si="327"/>
        <v/>
      </c>
      <c r="O10057" s="151"/>
    </row>
    <row r="10058" spans="11:15" x14ac:dyDescent="0.3">
      <c r="K10058" s="148" t="str">
        <f>IFERROR(VLOOKUP(A10058,DATABARANG!$B$4:$G$20000,5),"")</f>
        <v/>
      </c>
      <c r="L10058" s="149" t="str">
        <f t="shared" si="326"/>
        <v/>
      </c>
      <c r="M10058" s="158" t="str">
        <f t="shared" si="327"/>
        <v/>
      </c>
      <c r="O10058" s="151"/>
    </row>
    <row r="10059" spans="11:15" x14ac:dyDescent="0.3">
      <c r="K10059" s="148" t="str">
        <f>IFERROR(VLOOKUP(A10059,DATABARANG!$B$4:$G$20000,5),"")</f>
        <v/>
      </c>
      <c r="L10059" s="149" t="str">
        <f t="shared" si="326"/>
        <v/>
      </c>
      <c r="M10059" s="158" t="str">
        <f t="shared" si="327"/>
        <v/>
      </c>
      <c r="O10059" s="151"/>
    </row>
    <row r="10060" spans="11:15" x14ac:dyDescent="0.3">
      <c r="K10060" s="148" t="str">
        <f>IFERROR(VLOOKUP(A10060,DATABARANG!$B$4:$G$20000,5),"")</f>
        <v/>
      </c>
      <c r="L10060" s="149" t="str">
        <f t="shared" si="326"/>
        <v/>
      </c>
      <c r="M10060" s="158" t="str">
        <f t="shared" si="327"/>
        <v/>
      </c>
      <c r="O10060" s="151"/>
    </row>
    <row r="10061" spans="11:15" x14ac:dyDescent="0.3">
      <c r="K10061" s="148" t="str">
        <f>IFERROR(VLOOKUP(A10061,DATABARANG!$B$4:$G$20000,5),"")</f>
        <v/>
      </c>
      <c r="L10061" s="149" t="str">
        <f t="shared" si="326"/>
        <v/>
      </c>
      <c r="M10061" s="158" t="str">
        <f t="shared" si="327"/>
        <v/>
      </c>
      <c r="O10061" s="151"/>
    </row>
    <row r="10062" spans="11:15" x14ac:dyDescent="0.3">
      <c r="K10062" s="148" t="str">
        <f>IFERROR(VLOOKUP(A10062,DATABARANG!$B$4:$G$20000,5),"")</f>
        <v/>
      </c>
      <c r="L10062" s="149" t="str">
        <f t="shared" si="326"/>
        <v/>
      </c>
      <c r="M10062" s="158" t="str">
        <f t="shared" si="327"/>
        <v/>
      </c>
      <c r="O10062" s="151"/>
    </row>
    <row r="10063" spans="11:15" x14ac:dyDescent="0.3">
      <c r="K10063" s="148" t="str">
        <f>IFERROR(VLOOKUP(A10063,DATABARANG!$B$4:$G$20000,5),"")</f>
        <v/>
      </c>
      <c r="L10063" s="149" t="str">
        <f t="shared" si="326"/>
        <v/>
      </c>
      <c r="M10063" s="158" t="str">
        <f t="shared" si="327"/>
        <v/>
      </c>
      <c r="O10063" s="151"/>
    </row>
    <row r="10064" spans="11:15" x14ac:dyDescent="0.3">
      <c r="K10064" s="148" t="str">
        <f>IFERROR(VLOOKUP(A10064,DATABARANG!$B$4:$G$20000,5),"")</f>
        <v/>
      </c>
      <c r="L10064" s="149" t="str">
        <f t="shared" si="326"/>
        <v/>
      </c>
      <c r="M10064" s="158" t="str">
        <f t="shared" si="327"/>
        <v/>
      </c>
      <c r="O10064" s="151"/>
    </row>
    <row r="10065" spans="11:15" x14ac:dyDescent="0.3">
      <c r="K10065" s="148" t="str">
        <f>IFERROR(VLOOKUP(A10065,DATABARANG!$B$4:$G$20000,5),"")</f>
        <v/>
      </c>
      <c r="L10065" s="149" t="str">
        <f t="shared" si="326"/>
        <v/>
      </c>
      <c r="M10065" s="158" t="str">
        <f t="shared" si="327"/>
        <v/>
      </c>
      <c r="O10065" s="151"/>
    </row>
    <row r="10066" spans="11:15" x14ac:dyDescent="0.3">
      <c r="K10066" s="148" t="str">
        <f>IFERROR(VLOOKUP(A10066,DATABARANG!$B$4:$G$20000,5),"")</f>
        <v/>
      </c>
      <c r="L10066" s="149" t="str">
        <f t="shared" si="326"/>
        <v/>
      </c>
      <c r="M10066" s="158" t="str">
        <f t="shared" si="327"/>
        <v/>
      </c>
      <c r="O10066" s="151"/>
    </row>
    <row r="10067" spans="11:15" x14ac:dyDescent="0.3">
      <c r="K10067" s="148" t="str">
        <f>IFERROR(VLOOKUP(A10067,DATABARANG!$B$4:$G$20000,5),"")</f>
        <v/>
      </c>
      <c r="L10067" s="149" t="str">
        <f t="shared" si="326"/>
        <v/>
      </c>
      <c r="M10067" s="158" t="str">
        <f t="shared" si="327"/>
        <v/>
      </c>
      <c r="O10067" s="151"/>
    </row>
    <row r="10068" spans="11:15" x14ac:dyDescent="0.3">
      <c r="K10068" s="148" t="str">
        <f>IFERROR(VLOOKUP(A10068,DATABARANG!$B$4:$G$20000,5),"")</f>
        <v/>
      </c>
      <c r="L10068" s="149" t="str">
        <f t="shared" si="326"/>
        <v/>
      </c>
      <c r="M10068" s="158" t="str">
        <f t="shared" si="327"/>
        <v/>
      </c>
      <c r="O10068" s="151"/>
    </row>
    <row r="10069" spans="11:15" x14ac:dyDescent="0.3">
      <c r="K10069" s="148" t="str">
        <f>IFERROR(VLOOKUP(A10069,DATABARANG!$B$4:$G$20000,5),"")</f>
        <v/>
      </c>
      <c r="L10069" s="149" t="str">
        <f t="shared" si="326"/>
        <v/>
      </c>
      <c r="M10069" s="158" t="str">
        <f t="shared" si="327"/>
        <v/>
      </c>
      <c r="O10069" s="151"/>
    </row>
    <row r="10070" spans="11:15" x14ac:dyDescent="0.3">
      <c r="K10070" s="148" t="str">
        <f>IFERROR(VLOOKUP(A10070,DATABARANG!$B$4:$G$20000,5),"")</f>
        <v/>
      </c>
      <c r="L10070" s="149" t="str">
        <f t="shared" si="326"/>
        <v/>
      </c>
      <c r="M10070" s="158" t="str">
        <f t="shared" si="327"/>
        <v/>
      </c>
      <c r="O10070" s="151"/>
    </row>
    <row r="10071" spans="11:15" x14ac:dyDescent="0.3">
      <c r="K10071" s="148" t="str">
        <f>IFERROR(VLOOKUP(A10071,DATABARANG!$B$4:$G$20000,5),"")</f>
        <v/>
      </c>
      <c r="L10071" s="149" t="str">
        <f t="shared" si="326"/>
        <v/>
      </c>
      <c r="M10071" s="158" t="str">
        <f t="shared" si="327"/>
        <v/>
      </c>
      <c r="O10071" s="151"/>
    </row>
    <row r="10072" spans="11:15" x14ac:dyDescent="0.3">
      <c r="K10072" s="148" t="str">
        <f>IFERROR(VLOOKUP(A10072,DATABARANG!$B$4:$G$20000,5),"")</f>
        <v/>
      </c>
      <c r="L10072" s="149" t="str">
        <f t="shared" si="326"/>
        <v/>
      </c>
      <c r="M10072" s="158" t="str">
        <f t="shared" si="327"/>
        <v/>
      </c>
      <c r="O10072" s="151"/>
    </row>
    <row r="10073" spans="11:15" x14ac:dyDescent="0.3">
      <c r="K10073" s="148" t="str">
        <f>IFERROR(VLOOKUP(A10073,DATABARANG!$B$4:$G$20000,5),"")</f>
        <v/>
      </c>
      <c r="L10073" s="149" t="str">
        <f t="shared" si="326"/>
        <v/>
      </c>
      <c r="M10073" s="158" t="str">
        <f t="shared" si="327"/>
        <v/>
      </c>
      <c r="O10073" s="151"/>
    </row>
    <row r="10074" spans="11:15" x14ac:dyDescent="0.3">
      <c r="K10074" s="148" t="str">
        <f>IFERROR(VLOOKUP(A10074,DATABARANG!$B$4:$G$20000,5),"")</f>
        <v/>
      </c>
      <c r="L10074" s="149" t="str">
        <f t="shared" si="326"/>
        <v/>
      </c>
      <c r="M10074" s="158" t="str">
        <f t="shared" si="327"/>
        <v/>
      </c>
      <c r="O10074" s="151"/>
    </row>
    <row r="10075" spans="11:15" x14ac:dyDescent="0.3">
      <c r="K10075" s="148" t="str">
        <f>IFERROR(VLOOKUP(A10075,DATABARANG!$B$4:$G$20000,5),"")</f>
        <v/>
      </c>
      <c r="L10075" s="149" t="str">
        <f t="shared" si="326"/>
        <v/>
      </c>
      <c r="M10075" s="158" t="str">
        <f t="shared" si="327"/>
        <v/>
      </c>
      <c r="O10075" s="151"/>
    </row>
    <row r="10076" spans="11:15" x14ac:dyDescent="0.3">
      <c r="K10076" s="148" t="str">
        <f>IFERROR(VLOOKUP(A10076,DATABARANG!$B$4:$G$20000,5),"")</f>
        <v/>
      </c>
      <c r="L10076" s="149" t="str">
        <f t="shared" si="326"/>
        <v/>
      </c>
      <c r="M10076" s="158" t="str">
        <f t="shared" si="327"/>
        <v/>
      </c>
      <c r="O10076" s="151"/>
    </row>
    <row r="10077" spans="11:15" x14ac:dyDescent="0.3">
      <c r="K10077" s="148" t="str">
        <f>IFERROR(VLOOKUP(A10077,DATABARANG!$B$4:$G$20000,5),"")</f>
        <v/>
      </c>
      <c r="L10077" s="149" t="str">
        <f t="shared" si="326"/>
        <v/>
      </c>
      <c r="M10077" s="158" t="str">
        <f t="shared" si="327"/>
        <v/>
      </c>
      <c r="O10077" s="151"/>
    </row>
    <row r="10078" spans="11:15" x14ac:dyDescent="0.3">
      <c r="K10078" s="148" t="str">
        <f>IFERROR(VLOOKUP(A10078,DATABARANG!$B$4:$G$20000,5),"")</f>
        <v/>
      </c>
      <c r="L10078" s="149" t="str">
        <f t="shared" si="326"/>
        <v/>
      </c>
      <c r="M10078" s="158" t="str">
        <f t="shared" si="327"/>
        <v/>
      </c>
      <c r="O10078" s="151"/>
    </row>
    <row r="10079" spans="11:15" x14ac:dyDescent="0.3">
      <c r="K10079" s="148" t="str">
        <f>IFERROR(VLOOKUP(A10079,DATABARANG!$B$4:$G$20000,5),"")</f>
        <v/>
      </c>
      <c r="L10079" s="149" t="str">
        <f t="shared" si="326"/>
        <v/>
      </c>
      <c r="M10079" s="158" t="str">
        <f t="shared" si="327"/>
        <v/>
      </c>
      <c r="O10079" s="151"/>
    </row>
    <row r="10080" spans="11:15" x14ac:dyDescent="0.3">
      <c r="K10080" s="148" t="str">
        <f>IFERROR(VLOOKUP(A10080,DATABARANG!$B$4:$G$20000,5),"")</f>
        <v/>
      </c>
      <c r="L10080" s="149" t="str">
        <f t="shared" si="326"/>
        <v/>
      </c>
      <c r="M10080" s="158" t="str">
        <f t="shared" si="327"/>
        <v/>
      </c>
      <c r="O10080" s="151"/>
    </row>
    <row r="10081" spans="11:15" x14ac:dyDescent="0.3">
      <c r="K10081" s="148" t="str">
        <f>IFERROR(VLOOKUP(A10081,DATABARANG!$B$4:$G$20000,5),"")</f>
        <v/>
      </c>
      <c r="L10081" s="149" t="str">
        <f t="shared" si="326"/>
        <v/>
      </c>
      <c r="M10081" s="158" t="str">
        <f t="shared" si="327"/>
        <v/>
      </c>
      <c r="O10081" s="151"/>
    </row>
    <row r="10082" spans="11:15" x14ac:dyDescent="0.3">
      <c r="K10082" s="148" t="str">
        <f>IFERROR(VLOOKUP(A10082,DATABARANG!$B$4:$G$20000,5),"")</f>
        <v/>
      </c>
      <c r="L10082" s="149" t="str">
        <f t="shared" si="326"/>
        <v/>
      </c>
      <c r="M10082" s="158" t="str">
        <f t="shared" si="327"/>
        <v/>
      </c>
      <c r="O10082" s="151"/>
    </row>
    <row r="10083" spans="11:15" x14ac:dyDescent="0.3">
      <c r="K10083" s="148" t="str">
        <f>IFERROR(VLOOKUP(A10083,DATABARANG!$B$4:$G$20000,5),"")</f>
        <v/>
      </c>
      <c r="L10083" s="149" t="str">
        <f t="shared" si="326"/>
        <v/>
      </c>
      <c r="M10083" s="158" t="str">
        <f t="shared" si="327"/>
        <v/>
      </c>
      <c r="O10083" s="151"/>
    </row>
    <row r="10084" spans="11:15" x14ac:dyDescent="0.3">
      <c r="K10084" s="148" t="str">
        <f>IFERROR(VLOOKUP(A10084,DATABARANG!$B$4:$G$20000,5),"")</f>
        <v/>
      </c>
      <c r="L10084" s="149" t="str">
        <f t="shared" si="326"/>
        <v/>
      </c>
      <c r="M10084" s="158" t="str">
        <f t="shared" si="327"/>
        <v/>
      </c>
      <c r="O10084" s="151"/>
    </row>
    <row r="10085" spans="11:15" x14ac:dyDescent="0.3">
      <c r="K10085" s="148" t="str">
        <f>IFERROR(VLOOKUP(A10085,DATABARANG!$B$4:$G$20000,5),"")</f>
        <v/>
      </c>
      <c r="L10085" s="149" t="str">
        <f t="shared" si="326"/>
        <v/>
      </c>
      <c r="M10085" s="158" t="str">
        <f t="shared" si="327"/>
        <v/>
      </c>
      <c r="O10085" s="151"/>
    </row>
    <row r="10086" spans="11:15" x14ac:dyDescent="0.3">
      <c r="K10086" s="148" t="str">
        <f>IFERROR(VLOOKUP(A10086,DATABARANG!$B$4:$G$20000,5),"")</f>
        <v/>
      </c>
      <c r="L10086" s="149" t="str">
        <f t="shared" si="326"/>
        <v/>
      </c>
      <c r="M10086" s="158" t="str">
        <f t="shared" si="327"/>
        <v/>
      </c>
      <c r="O10086" s="151"/>
    </row>
    <row r="10087" spans="11:15" x14ac:dyDescent="0.3">
      <c r="K10087" s="148" t="str">
        <f>IFERROR(VLOOKUP(A10087,DATABARANG!$B$4:$G$20000,5),"")</f>
        <v/>
      </c>
      <c r="L10087" s="149" t="str">
        <f t="shared" si="326"/>
        <v/>
      </c>
      <c r="M10087" s="158" t="str">
        <f t="shared" si="327"/>
        <v/>
      </c>
      <c r="O10087" s="151"/>
    </row>
    <row r="10088" spans="11:15" x14ac:dyDescent="0.3">
      <c r="K10088" s="148" t="str">
        <f>IFERROR(VLOOKUP(A10088,DATABARANG!$B$4:$G$20000,5),"")</f>
        <v/>
      </c>
      <c r="L10088" s="149" t="str">
        <f t="shared" si="326"/>
        <v/>
      </c>
      <c r="M10088" s="158" t="str">
        <f t="shared" si="327"/>
        <v/>
      </c>
      <c r="O10088" s="151"/>
    </row>
    <row r="10089" spans="11:15" x14ac:dyDescent="0.3">
      <c r="K10089" s="148" t="str">
        <f>IFERROR(VLOOKUP(A10089,DATABARANG!$B$4:$G$20000,5),"")</f>
        <v/>
      </c>
      <c r="L10089" s="149" t="str">
        <f t="shared" si="326"/>
        <v/>
      </c>
      <c r="M10089" s="158" t="str">
        <f t="shared" si="327"/>
        <v/>
      </c>
      <c r="O10089" s="151"/>
    </row>
    <row r="10090" spans="11:15" x14ac:dyDescent="0.3">
      <c r="K10090" s="148" t="str">
        <f>IFERROR(VLOOKUP(A10090,DATABARANG!$B$4:$G$20000,5),"")</f>
        <v/>
      </c>
      <c r="L10090" s="149" t="str">
        <f t="shared" si="326"/>
        <v/>
      </c>
      <c r="M10090" s="158" t="str">
        <f t="shared" si="327"/>
        <v/>
      </c>
      <c r="O10090" s="151"/>
    </row>
    <row r="10091" spans="11:15" x14ac:dyDescent="0.3">
      <c r="K10091" s="148" t="str">
        <f>IFERROR(VLOOKUP(A10091,DATABARANG!$B$4:$G$20000,5),"")</f>
        <v/>
      </c>
      <c r="L10091" s="149" t="str">
        <f t="shared" si="326"/>
        <v/>
      </c>
      <c r="M10091" s="158" t="str">
        <f t="shared" si="327"/>
        <v/>
      </c>
      <c r="O10091" s="151"/>
    </row>
    <row r="10092" spans="11:15" x14ac:dyDescent="0.3">
      <c r="K10092" s="148" t="str">
        <f>IFERROR(VLOOKUP(A10092,DATABARANG!$B$4:$G$20000,5),"")</f>
        <v/>
      </c>
      <c r="L10092" s="149" t="str">
        <f t="shared" si="326"/>
        <v/>
      </c>
      <c r="M10092" s="158" t="str">
        <f t="shared" si="327"/>
        <v/>
      </c>
      <c r="O10092" s="151"/>
    </row>
    <row r="10093" spans="11:15" x14ac:dyDescent="0.3">
      <c r="K10093" s="148" t="str">
        <f>IFERROR(VLOOKUP(A10093,DATABARANG!$B$4:$G$20000,5),"")</f>
        <v/>
      </c>
      <c r="L10093" s="149" t="str">
        <f t="shared" si="326"/>
        <v/>
      </c>
      <c r="M10093" s="158" t="str">
        <f t="shared" si="327"/>
        <v/>
      </c>
      <c r="O10093" s="151"/>
    </row>
    <row r="10094" spans="11:15" x14ac:dyDescent="0.3">
      <c r="K10094" s="148" t="str">
        <f>IFERROR(VLOOKUP(A10094,DATABARANG!$B$4:$G$20000,5),"")</f>
        <v/>
      </c>
      <c r="L10094" s="149" t="str">
        <f t="shared" si="326"/>
        <v/>
      </c>
      <c r="M10094" s="158" t="str">
        <f t="shared" si="327"/>
        <v/>
      </c>
      <c r="O10094" s="151"/>
    </row>
    <row r="10095" spans="11:15" x14ac:dyDescent="0.3">
      <c r="K10095" s="148" t="str">
        <f>IFERROR(VLOOKUP(A10095,DATABARANG!$B$4:$G$20000,5),"")</f>
        <v/>
      </c>
      <c r="L10095" s="149" t="str">
        <f t="shared" si="326"/>
        <v/>
      </c>
      <c r="M10095" s="158" t="str">
        <f t="shared" si="327"/>
        <v/>
      </c>
      <c r="O10095" s="151"/>
    </row>
    <row r="10096" spans="11:15" x14ac:dyDescent="0.3">
      <c r="K10096" s="148" t="str">
        <f>IFERROR(VLOOKUP(A10096,DATABARANG!$B$4:$G$20000,5),"")</f>
        <v/>
      </c>
      <c r="L10096" s="149" t="str">
        <f t="shared" si="326"/>
        <v/>
      </c>
      <c r="M10096" s="158" t="str">
        <f t="shared" si="327"/>
        <v/>
      </c>
      <c r="O10096" s="151"/>
    </row>
    <row r="10097" spans="11:15" x14ac:dyDescent="0.3">
      <c r="K10097" s="148" t="str">
        <f>IFERROR(VLOOKUP(A10097,DATABARANG!$B$4:$G$20000,5),"")</f>
        <v/>
      </c>
      <c r="L10097" s="149" t="str">
        <f t="shared" si="326"/>
        <v/>
      </c>
      <c r="M10097" s="158" t="str">
        <f t="shared" si="327"/>
        <v/>
      </c>
      <c r="O10097" s="151"/>
    </row>
    <row r="10098" spans="11:15" x14ac:dyDescent="0.3">
      <c r="K10098" s="148" t="str">
        <f>IFERROR(VLOOKUP(A10098,DATABARANG!$B$4:$G$20000,5),"")</f>
        <v/>
      </c>
      <c r="L10098" s="149" t="str">
        <f t="shared" si="326"/>
        <v/>
      </c>
      <c r="M10098" s="158" t="str">
        <f t="shared" si="327"/>
        <v/>
      </c>
      <c r="O10098" s="151"/>
    </row>
    <row r="10099" spans="11:15" x14ac:dyDescent="0.3">
      <c r="K10099" s="148" t="str">
        <f>IFERROR(VLOOKUP(A10099,DATABARANG!$B$4:$G$20000,5),"")</f>
        <v/>
      </c>
      <c r="L10099" s="149" t="str">
        <f t="shared" si="326"/>
        <v/>
      </c>
      <c r="M10099" s="158" t="str">
        <f t="shared" si="327"/>
        <v/>
      </c>
      <c r="O10099" s="151"/>
    </row>
    <row r="10100" spans="11:15" x14ac:dyDescent="0.3">
      <c r="K10100" s="148" t="str">
        <f>IFERROR(VLOOKUP(A10100,DATABARANG!$B$4:$G$20000,5),"")</f>
        <v/>
      </c>
      <c r="L10100" s="149" t="str">
        <f t="shared" si="326"/>
        <v/>
      </c>
      <c r="M10100" s="158" t="str">
        <f t="shared" si="327"/>
        <v/>
      </c>
      <c r="O10100" s="151"/>
    </row>
    <row r="10101" spans="11:15" x14ac:dyDescent="0.3">
      <c r="K10101" s="148" t="str">
        <f>IFERROR(VLOOKUP(A10101,DATABARANG!$B$4:$G$20000,5),"")</f>
        <v/>
      </c>
      <c r="L10101" s="149" t="str">
        <f t="shared" si="326"/>
        <v/>
      </c>
      <c r="M10101" s="158" t="str">
        <f t="shared" si="327"/>
        <v/>
      </c>
      <c r="O10101" s="151"/>
    </row>
    <row r="10102" spans="11:15" x14ac:dyDescent="0.3">
      <c r="K10102" s="148" t="str">
        <f>IFERROR(VLOOKUP(A10102,DATABARANG!$B$4:$G$20000,5),"")</f>
        <v/>
      </c>
      <c r="L10102" s="149" t="str">
        <f t="shared" si="326"/>
        <v/>
      </c>
      <c r="M10102" s="158" t="str">
        <f t="shared" si="327"/>
        <v/>
      </c>
      <c r="O10102" s="151"/>
    </row>
    <row r="10103" spans="11:15" x14ac:dyDescent="0.3">
      <c r="K10103" s="148" t="str">
        <f>IFERROR(VLOOKUP(A10103,DATABARANG!$B$4:$G$20000,5),"")</f>
        <v/>
      </c>
      <c r="L10103" s="149" t="str">
        <f t="shared" si="326"/>
        <v/>
      </c>
      <c r="M10103" s="158" t="str">
        <f t="shared" si="327"/>
        <v/>
      </c>
      <c r="O10103" s="151"/>
    </row>
    <row r="10104" spans="11:15" x14ac:dyDescent="0.3">
      <c r="K10104" s="148" t="str">
        <f>IFERROR(VLOOKUP(A10104,DATABARANG!$B$4:$G$20000,5),"")</f>
        <v/>
      </c>
      <c r="L10104" s="149" t="str">
        <f t="shared" si="326"/>
        <v/>
      </c>
      <c r="M10104" s="158" t="str">
        <f t="shared" si="327"/>
        <v/>
      </c>
      <c r="O10104" s="151"/>
    </row>
    <row r="10105" spans="11:15" x14ac:dyDescent="0.3">
      <c r="K10105" s="148" t="str">
        <f>IFERROR(VLOOKUP(A10105,DATABARANG!$B$4:$G$20000,5),"")</f>
        <v/>
      </c>
      <c r="L10105" s="149" t="str">
        <f t="shared" si="326"/>
        <v/>
      </c>
      <c r="M10105" s="158" t="str">
        <f t="shared" si="327"/>
        <v/>
      </c>
      <c r="O10105" s="151"/>
    </row>
    <row r="10106" spans="11:15" x14ac:dyDescent="0.3">
      <c r="K10106" s="148" t="str">
        <f>IFERROR(VLOOKUP(A10106,DATABARANG!$B$4:$G$20000,5),"")</f>
        <v/>
      </c>
      <c r="L10106" s="149" t="str">
        <f t="shared" si="326"/>
        <v/>
      </c>
      <c r="M10106" s="158" t="str">
        <f t="shared" si="327"/>
        <v/>
      </c>
      <c r="O10106" s="151"/>
    </row>
    <row r="10107" spans="11:15" x14ac:dyDescent="0.3">
      <c r="K10107" s="148" t="str">
        <f>IFERROR(VLOOKUP(A10107,DATABARANG!$B$4:$G$20000,5),"")</f>
        <v/>
      </c>
      <c r="L10107" s="149" t="str">
        <f t="shared" si="326"/>
        <v/>
      </c>
      <c r="M10107" s="158" t="str">
        <f t="shared" si="327"/>
        <v/>
      </c>
      <c r="O10107" s="151"/>
    </row>
    <row r="10108" spans="11:15" x14ac:dyDescent="0.3">
      <c r="K10108" s="148" t="str">
        <f>IFERROR(VLOOKUP(A10108,DATABARANG!$B$4:$G$20000,5),"")</f>
        <v/>
      </c>
      <c r="L10108" s="149" t="str">
        <f t="shared" si="326"/>
        <v/>
      </c>
      <c r="M10108" s="158" t="str">
        <f t="shared" si="327"/>
        <v/>
      </c>
      <c r="O10108" s="151"/>
    </row>
    <row r="10109" spans="11:15" x14ac:dyDescent="0.3">
      <c r="K10109" s="148" t="str">
        <f>IFERROR(VLOOKUP(A10109,DATABARANG!$B$4:$G$20000,5),"")</f>
        <v/>
      </c>
      <c r="L10109" s="149" t="str">
        <f t="shared" si="326"/>
        <v/>
      </c>
      <c r="M10109" s="158" t="str">
        <f t="shared" si="327"/>
        <v/>
      </c>
      <c r="O10109" s="151"/>
    </row>
    <row r="10110" spans="11:15" x14ac:dyDescent="0.3">
      <c r="K10110" s="148" t="str">
        <f>IFERROR(VLOOKUP(A10110,DATABARANG!$B$4:$G$20000,5),"")</f>
        <v/>
      </c>
      <c r="L10110" s="149" t="str">
        <f t="shared" si="326"/>
        <v/>
      </c>
      <c r="M10110" s="158" t="str">
        <f t="shared" si="327"/>
        <v/>
      </c>
      <c r="O10110" s="151"/>
    </row>
    <row r="10111" spans="11:15" x14ac:dyDescent="0.3">
      <c r="K10111" s="148" t="str">
        <f>IFERROR(VLOOKUP(A10111,DATABARANG!$B$4:$G$20000,5),"")</f>
        <v/>
      </c>
      <c r="L10111" s="149" t="str">
        <f t="shared" si="326"/>
        <v/>
      </c>
      <c r="M10111" s="158" t="str">
        <f t="shared" si="327"/>
        <v/>
      </c>
      <c r="O10111" s="151"/>
    </row>
    <row r="10112" spans="11:15" x14ac:dyDescent="0.3">
      <c r="K10112" s="148" t="str">
        <f>IFERROR(VLOOKUP(A10112,DATABARANG!$B$4:$G$20000,5),"")</f>
        <v/>
      </c>
      <c r="L10112" s="149" t="str">
        <f t="shared" si="326"/>
        <v/>
      </c>
      <c r="M10112" s="158" t="str">
        <f t="shared" si="327"/>
        <v/>
      </c>
      <c r="O10112" s="151"/>
    </row>
    <row r="10113" spans="11:15" x14ac:dyDescent="0.3">
      <c r="K10113" s="148" t="str">
        <f>IFERROR(VLOOKUP(A10113,DATABARANG!$B$4:$G$20000,5),"")</f>
        <v/>
      </c>
      <c r="L10113" s="149" t="str">
        <f t="shared" si="326"/>
        <v/>
      </c>
      <c r="M10113" s="158" t="str">
        <f t="shared" si="327"/>
        <v/>
      </c>
      <c r="O10113" s="151"/>
    </row>
    <row r="10114" spans="11:15" x14ac:dyDescent="0.3">
      <c r="K10114" s="148" t="str">
        <f>IFERROR(VLOOKUP(A10114,DATABARANG!$B$4:$G$20000,5),"")</f>
        <v/>
      </c>
      <c r="L10114" s="149" t="str">
        <f t="shared" si="326"/>
        <v/>
      </c>
      <c r="M10114" s="158" t="str">
        <f t="shared" si="327"/>
        <v/>
      </c>
      <c r="O10114" s="151"/>
    </row>
    <row r="10115" spans="11:15" x14ac:dyDescent="0.3">
      <c r="K10115" s="148" t="str">
        <f>IFERROR(VLOOKUP(A10115,DATABARANG!$B$4:$G$20000,5),"")</f>
        <v/>
      </c>
      <c r="L10115" s="149" t="str">
        <f t="shared" si="326"/>
        <v/>
      </c>
      <c r="M10115" s="158" t="str">
        <f t="shared" si="327"/>
        <v/>
      </c>
      <c r="O10115" s="151"/>
    </row>
    <row r="10116" spans="11:15" x14ac:dyDescent="0.3">
      <c r="K10116" s="148" t="str">
        <f>IFERROR(VLOOKUP(A10116,DATABARANG!$B$4:$G$20000,5),"")</f>
        <v/>
      </c>
      <c r="L10116" s="149" t="str">
        <f t="shared" si="326"/>
        <v/>
      </c>
      <c r="M10116" s="158" t="str">
        <f t="shared" si="327"/>
        <v/>
      </c>
      <c r="O10116" s="151"/>
    </row>
    <row r="10117" spans="11:15" x14ac:dyDescent="0.3">
      <c r="K10117" s="148" t="str">
        <f>IFERROR(VLOOKUP(A10117,DATABARANG!$B$4:$G$20000,5),"")</f>
        <v/>
      </c>
      <c r="L10117" s="149" t="str">
        <f t="shared" si="326"/>
        <v/>
      </c>
      <c r="M10117" s="158" t="str">
        <f t="shared" si="327"/>
        <v/>
      </c>
      <c r="O10117" s="151"/>
    </row>
    <row r="10118" spans="11:15" x14ac:dyDescent="0.3">
      <c r="K10118" s="148" t="str">
        <f>IFERROR(VLOOKUP(A10118,DATABARANG!$B$4:$G$20000,5),"")</f>
        <v/>
      </c>
      <c r="L10118" s="149" t="str">
        <f t="shared" ref="L10118:L10181" si="328">IFERROR((E10118-K10118)*G10118,"")</f>
        <v/>
      </c>
      <c r="M10118" s="158" t="str">
        <f t="shared" ref="M10118:M10181" si="329">IF(B10118="","",TEXT(B10118,"DD-MMM"))</f>
        <v/>
      </c>
      <c r="O10118" s="151"/>
    </row>
    <row r="10119" spans="11:15" x14ac:dyDescent="0.3">
      <c r="K10119" s="148" t="str">
        <f>IFERROR(VLOOKUP(A10119,DATABARANG!$B$4:$G$20000,5),"")</f>
        <v/>
      </c>
      <c r="L10119" s="149" t="str">
        <f t="shared" si="328"/>
        <v/>
      </c>
      <c r="M10119" s="158" t="str">
        <f t="shared" si="329"/>
        <v/>
      </c>
      <c r="O10119" s="151"/>
    </row>
    <row r="10120" spans="11:15" x14ac:dyDescent="0.3">
      <c r="K10120" s="148" t="str">
        <f>IFERROR(VLOOKUP(A10120,DATABARANG!$B$4:$G$20000,5),"")</f>
        <v/>
      </c>
      <c r="L10120" s="149" t="str">
        <f t="shared" si="328"/>
        <v/>
      </c>
      <c r="M10120" s="158" t="str">
        <f t="shared" si="329"/>
        <v/>
      </c>
      <c r="O10120" s="151"/>
    </row>
    <row r="10121" spans="11:15" x14ac:dyDescent="0.3">
      <c r="K10121" s="148" t="str">
        <f>IFERROR(VLOOKUP(A10121,DATABARANG!$B$4:$G$20000,5),"")</f>
        <v/>
      </c>
      <c r="L10121" s="149" t="str">
        <f t="shared" si="328"/>
        <v/>
      </c>
      <c r="M10121" s="158" t="str">
        <f t="shared" si="329"/>
        <v/>
      </c>
      <c r="O10121" s="151"/>
    </row>
    <row r="10122" spans="11:15" x14ac:dyDescent="0.3">
      <c r="K10122" s="148" t="str">
        <f>IFERROR(VLOOKUP(A10122,DATABARANG!$B$4:$G$20000,5),"")</f>
        <v/>
      </c>
      <c r="L10122" s="149" t="str">
        <f t="shared" si="328"/>
        <v/>
      </c>
      <c r="M10122" s="158" t="str">
        <f t="shared" si="329"/>
        <v/>
      </c>
      <c r="O10122" s="151"/>
    </row>
    <row r="10123" spans="11:15" x14ac:dyDescent="0.3">
      <c r="K10123" s="148" t="str">
        <f>IFERROR(VLOOKUP(A10123,DATABARANG!$B$4:$G$20000,5),"")</f>
        <v/>
      </c>
      <c r="L10123" s="149" t="str">
        <f t="shared" si="328"/>
        <v/>
      </c>
      <c r="M10123" s="158" t="str">
        <f t="shared" si="329"/>
        <v/>
      </c>
      <c r="O10123" s="151"/>
    </row>
    <row r="10124" spans="11:15" x14ac:dyDescent="0.3">
      <c r="K10124" s="148" t="str">
        <f>IFERROR(VLOOKUP(A10124,DATABARANG!$B$4:$G$20000,5),"")</f>
        <v/>
      </c>
      <c r="L10124" s="149" t="str">
        <f t="shared" si="328"/>
        <v/>
      </c>
      <c r="M10124" s="158" t="str">
        <f t="shared" si="329"/>
        <v/>
      </c>
      <c r="O10124" s="151"/>
    </row>
    <row r="10125" spans="11:15" x14ac:dyDescent="0.3">
      <c r="K10125" s="148" t="str">
        <f>IFERROR(VLOOKUP(A10125,DATABARANG!$B$4:$G$20000,5),"")</f>
        <v/>
      </c>
      <c r="L10125" s="149" t="str">
        <f t="shared" si="328"/>
        <v/>
      </c>
      <c r="M10125" s="158" t="str">
        <f t="shared" si="329"/>
        <v/>
      </c>
      <c r="O10125" s="151"/>
    </row>
    <row r="10126" spans="11:15" x14ac:dyDescent="0.3">
      <c r="K10126" s="148" t="str">
        <f>IFERROR(VLOOKUP(A10126,DATABARANG!$B$4:$G$20000,5),"")</f>
        <v/>
      </c>
      <c r="L10126" s="149" t="str">
        <f t="shared" si="328"/>
        <v/>
      </c>
      <c r="M10126" s="158" t="str">
        <f t="shared" si="329"/>
        <v/>
      </c>
      <c r="O10126" s="151"/>
    </row>
    <row r="10127" spans="11:15" x14ac:dyDescent="0.3">
      <c r="K10127" s="148" t="str">
        <f>IFERROR(VLOOKUP(A10127,DATABARANG!$B$4:$G$20000,5),"")</f>
        <v/>
      </c>
      <c r="L10127" s="149" t="str">
        <f t="shared" si="328"/>
        <v/>
      </c>
      <c r="M10127" s="158" t="str">
        <f t="shared" si="329"/>
        <v/>
      </c>
      <c r="O10127" s="151"/>
    </row>
    <row r="10128" spans="11:15" x14ac:dyDescent="0.3">
      <c r="K10128" s="148" t="str">
        <f>IFERROR(VLOOKUP(A10128,DATABARANG!$B$4:$G$20000,5),"")</f>
        <v/>
      </c>
      <c r="L10128" s="149" t="str">
        <f t="shared" si="328"/>
        <v/>
      </c>
      <c r="M10128" s="158" t="str">
        <f t="shared" si="329"/>
        <v/>
      </c>
      <c r="O10128" s="151"/>
    </row>
    <row r="10129" spans="11:15" x14ac:dyDescent="0.3">
      <c r="K10129" s="148" t="str">
        <f>IFERROR(VLOOKUP(A10129,DATABARANG!$B$4:$G$20000,5),"")</f>
        <v/>
      </c>
      <c r="L10129" s="149" t="str">
        <f t="shared" si="328"/>
        <v/>
      </c>
      <c r="M10129" s="158" t="str">
        <f t="shared" si="329"/>
        <v/>
      </c>
      <c r="O10129" s="151"/>
    </row>
    <row r="10130" spans="11:15" x14ac:dyDescent="0.3">
      <c r="K10130" s="148" t="str">
        <f>IFERROR(VLOOKUP(A10130,DATABARANG!$B$4:$G$20000,5),"")</f>
        <v/>
      </c>
      <c r="L10130" s="149" t="str">
        <f t="shared" si="328"/>
        <v/>
      </c>
      <c r="M10130" s="158" t="str">
        <f t="shared" si="329"/>
        <v/>
      </c>
      <c r="O10130" s="151"/>
    </row>
    <row r="10131" spans="11:15" x14ac:dyDescent="0.3">
      <c r="K10131" s="148" t="str">
        <f>IFERROR(VLOOKUP(A10131,DATABARANG!$B$4:$G$20000,5),"")</f>
        <v/>
      </c>
      <c r="L10131" s="149" t="str">
        <f t="shared" si="328"/>
        <v/>
      </c>
      <c r="M10131" s="158" t="str">
        <f t="shared" si="329"/>
        <v/>
      </c>
      <c r="O10131" s="151"/>
    </row>
    <row r="10132" spans="11:15" x14ac:dyDescent="0.3">
      <c r="K10132" s="148" t="str">
        <f>IFERROR(VLOOKUP(A10132,DATABARANG!$B$4:$G$20000,5),"")</f>
        <v/>
      </c>
      <c r="L10132" s="149" t="str">
        <f t="shared" si="328"/>
        <v/>
      </c>
      <c r="M10132" s="158" t="str">
        <f t="shared" si="329"/>
        <v/>
      </c>
      <c r="O10132" s="151"/>
    </row>
    <row r="10133" spans="11:15" x14ac:dyDescent="0.3">
      <c r="K10133" s="148" t="str">
        <f>IFERROR(VLOOKUP(A10133,DATABARANG!$B$4:$G$20000,5),"")</f>
        <v/>
      </c>
      <c r="L10133" s="149" t="str">
        <f t="shared" si="328"/>
        <v/>
      </c>
      <c r="M10133" s="158" t="str">
        <f t="shared" si="329"/>
        <v/>
      </c>
      <c r="O10133" s="151"/>
    </row>
    <row r="10134" spans="11:15" x14ac:dyDescent="0.3">
      <c r="K10134" s="148" t="str">
        <f>IFERROR(VLOOKUP(A10134,DATABARANG!$B$4:$G$20000,5),"")</f>
        <v/>
      </c>
      <c r="L10134" s="149" t="str">
        <f t="shared" si="328"/>
        <v/>
      </c>
      <c r="M10134" s="158" t="str">
        <f t="shared" si="329"/>
        <v/>
      </c>
      <c r="O10134" s="151"/>
    </row>
    <row r="10135" spans="11:15" x14ac:dyDescent="0.3">
      <c r="K10135" s="148" t="str">
        <f>IFERROR(VLOOKUP(A10135,DATABARANG!$B$4:$G$20000,5),"")</f>
        <v/>
      </c>
      <c r="L10135" s="149" t="str">
        <f t="shared" si="328"/>
        <v/>
      </c>
      <c r="M10135" s="158" t="str">
        <f t="shared" si="329"/>
        <v/>
      </c>
      <c r="O10135" s="151"/>
    </row>
    <row r="10136" spans="11:15" x14ac:dyDescent="0.3">
      <c r="K10136" s="148" t="str">
        <f>IFERROR(VLOOKUP(A10136,DATABARANG!$B$4:$G$20000,5),"")</f>
        <v/>
      </c>
      <c r="L10136" s="149" t="str">
        <f t="shared" si="328"/>
        <v/>
      </c>
      <c r="M10136" s="158" t="str">
        <f t="shared" si="329"/>
        <v/>
      </c>
      <c r="O10136" s="151"/>
    </row>
    <row r="10137" spans="11:15" x14ac:dyDescent="0.3">
      <c r="K10137" s="148" t="str">
        <f>IFERROR(VLOOKUP(A10137,DATABARANG!$B$4:$G$20000,5),"")</f>
        <v/>
      </c>
      <c r="L10137" s="149" t="str">
        <f t="shared" si="328"/>
        <v/>
      </c>
      <c r="M10137" s="158" t="str">
        <f t="shared" si="329"/>
        <v/>
      </c>
      <c r="O10137" s="151"/>
    </row>
    <row r="10138" spans="11:15" x14ac:dyDescent="0.3">
      <c r="K10138" s="148" t="str">
        <f>IFERROR(VLOOKUP(A10138,DATABARANG!$B$4:$G$20000,5),"")</f>
        <v/>
      </c>
      <c r="L10138" s="149" t="str">
        <f t="shared" si="328"/>
        <v/>
      </c>
      <c r="M10138" s="158" t="str">
        <f t="shared" si="329"/>
        <v/>
      </c>
      <c r="O10138" s="151"/>
    </row>
    <row r="10139" spans="11:15" x14ac:dyDescent="0.3">
      <c r="K10139" s="148" t="str">
        <f>IFERROR(VLOOKUP(A10139,DATABARANG!$B$4:$G$20000,5),"")</f>
        <v/>
      </c>
      <c r="L10139" s="149" t="str">
        <f t="shared" si="328"/>
        <v/>
      </c>
      <c r="M10139" s="158" t="str">
        <f t="shared" si="329"/>
        <v/>
      </c>
      <c r="O10139" s="151"/>
    </row>
    <row r="10140" spans="11:15" x14ac:dyDescent="0.3">
      <c r="K10140" s="148" t="str">
        <f>IFERROR(VLOOKUP(A10140,DATABARANG!$B$4:$G$20000,5),"")</f>
        <v/>
      </c>
      <c r="L10140" s="149" t="str">
        <f t="shared" si="328"/>
        <v/>
      </c>
      <c r="M10140" s="158" t="str">
        <f t="shared" si="329"/>
        <v/>
      </c>
      <c r="O10140" s="151"/>
    </row>
    <row r="10141" spans="11:15" x14ac:dyDescent="0.3">
      <c r="K10141" s="148" t="str">
        <f>IFERROR(VLOOKUP(A10141,DATABARANG!$B$4:$G$20000,5),"")</f>
        <v/>
      </c>
      <c r="L10141" s="149" t="str">
        <f t="shared" si="328"/>
        <v/>
      </c>
      <c r="M10141" s="158" t="str">
        <f t="shared" si="329"/>
        <v/>
      </c>
      <c r="O10141" s="151"/>
    </row>
    <row r="10142" spans="11:15" x14ac:dyDescent="0.3">
      <c r="K10142" s="148" t="str">
        <f>IFERROR(VLOOKUP(A10142,DATABARANG!$B$4:$G$20000,5),"")</f>
        <v/>
      </c>
      <c r="L10142" s="149" t="str">
        <f t="shared" si="328"/>
        <v/>
      </c>
      <c r="M10142" s="158" t="str">
        <f t="shared" si="329"/>
        <v/>
      </c>
      <c r="O10142" s="151"/>
    </row>
    <row r="10143" spans="11:15" x14ac:dyDescent="0.3">
      <c r="K10143" s="148" t="str">
        <f>IFERROR(VLOOKUP(A10143,DATABARANG!$B$4:$G$20000,5),"")</f>
        <v/>
      </c>
      <c r="L10143" s="149" t="str">
        <f t="shared" si="328"/>
        <v/>
      </c>
      <c r="M10143" s="158" t="str">
        <f t="shared" si="329"/>
        <v/>
      </c>
      <c r="O10143" s="151"/>
    </row>
    <row r="10144" spans="11:15" x14ac:dyDescent="0.3">
      <c r="K10144" s="148" t="str">
        <f>IFERROR(VLOOKUP(A10144,DATABARANG!$B$4:$G$20000,5),"")</f>
        <v/>
      </c>
      <c r="L10144" s="149" t="str">
        <f t="shared" si="328"/>
        <v/>
      </c>
      <c r="M10144" s="158" t="str">
        <f t="shared" si="329"/>
        <v/>
      </c>
      <c r="O10144" s="151"/>
    </row>
    <row r="10145" spans="11:15" x14ac:dyDescent="0.3">
      <c r="K10145" s="148" t="str">
        <f>IFERROR(VLOOKUP(A10145,DATABARANG!$B$4:$G$20000,5),"")</f>
        <v/>
      </c>
      <c r="L10145" s="149" t="str">
        <f t="shared" si="328"/>
        <v/>
      </c>
      <c r="M10145" s="158" t="str">
        <f t="shared" si="329"/>
        <v/>
      </c>
      <c r="O10145" s="151"/>
    </row>
    <row r="10146" spans="11:15" x14ac:dyDescent="0.3">
      <c r="K10146" s="148" t="str">
        <f>IFERROR(VLOOKUP(A10146,DATABARANG!$B$4:$G$20000,5),"")</f>
        <v/>
      </c>
      <c r="L10146" s="149" t="str">
        <f t="shared" si="328"/>
        <v/>
      </c>
      <c r="M10146" s="158" t="str">
        <f t="shared" si="329"/>
        <v/>
      </c>
      <c r="O10146" s="151"/>
    </row>
    <row r="10147" spans="11:15" x14ac:dyDescent="0.3">
      <c r="K10147" s="148" t="str">
        <f>IFERROR(VLOOKUP(A10147,DATABARANG!$B$4:$G$20000,5),"")</f>
        <v/>
      </c>
      <c r="L10147" s="149" t="str">
        <f t="shared" si="328"/>
        <v/>
      </c>
      <c r="M10147" s="158" t="str">
        <f t="shared" si="329"/>
        <v/>
      </c>
      <c r="O10147" s="151"/>
    </row>
    <row r="10148" spans="11:15" x14ac:dyDescent="0.3">
      <c r="K10148" s="148" t="str">
        <f>IFERROR(VLOOKUP(A10148,DATABARANG!$B$4:$G$20000,5),"")</f>
        <v/>
      </c>
      <c r="L10148" s="149" t="str">
        <f t="shared" si="328"/>
        <v/>
      </c>
      <c r="M10148" s="158" t="str">
        <f t="shared" si="329"/>
        <v/>
      </c>
      <c r="O10148" s="151"/>
    </row>
    <row r="10149" spans="11:15" x14ac:dyDescent="0.3">
      <c r="K10149" s="148" t="str">
        <f>IFERROR(VLOOKUP(A10149,DATABARANG!$B$4:$G$20000,5),"")</f>
        <v/>
      </c>
      <c r="L10149" s="149" t="str">
        <f t="shared" si="328"/>
        <v/>
      </c>
      <c r="M10149" s="158" t="str">
        <f t="shared" si="329"/>
        <v/>
      </c>
      <c r="O10149" s="151"/>
    </row>
    <row r="10150" spans="11:15" x14ac:dyDescent="0.3">
      <c r="K10150" s="148" t="str">
        <f>IFERROR(VLOOKUP(A10150,DATABARANG!$B$4:$G$20000,5),"")</f>
        <v/>
      </c>
      <c r="L10150" s="149" t="str">
        <f t="shared" si="328"/>
        <v/>
      </c>
      <c r="M10150" s="158" t="str">
        <f t="shared" si="329"/>
        <v/>
      </c>
      <c r="O10150" s="151"/>
    </row>
    <row r="10151" spans="11:15" x14ac:dyDescent="0.3">
      <c r="K10151" s="148" t="str">
        <f>IFERROR(VLOOKUP(A10151,DATABARANG!$B$4:$G$20000,5),"")</f>
        <v/>
      </c>
      <c r="L10151" s="149" t="str">
        <f t="shared" si="328"/>
        <v/>
      </c>
      <c r="M10151" s="158" t="str">
        <f t="shared" si="329"/>
        <v/>
      </c>
      <c r="O10151" s="151"/>
    </row>
    <row r="10152" spans="11:15" x14ac:dyDescent="0.3">
      <c r="K10152" s="148" t="str">
        <f>IFERROR(VLOOKUP(A10152,DATABARANG!$B$4:$G$20000,5),"")</f>
        <v/>
      </c>
      <c r="L10152" s="149" t="str">
        <f t="shared" si="328"/>
        <v/>
      </c>
      <c r="M10152" s="158" t="str">
        <f t="shared" si="329"/>
        <v/>
      </c>
      <c r="O10152" s="151"/>
    </row>
    <row r="10153" spans="11:15" x14ac:dyDescent="0.3">
      <c r="K10153" s="148" t="str">
        <f>IFERROR(VLOOKUP(A10153,DATABARANG!$B$4:$G$20000,5),"")</f>
        <v/>
      </c>
      <c r="L10153" s="149" t="str">
        <f t="shared" si="328"/>
        <v/>
      </c>
      <c r="M10153" s="158" t="str">
        <f t="shared" si="329"/>
        <v/>
      </c>
      <c r="O10153" s="151"/>
    </row>
    <row r="10154" spans="11:15" x14ac:dyDescent="0.3">
      <c r="K10154" s="148" t="str">
        <f>IFERROR(VLOOKUP(A10154,DATABARANG!$B$4:$G$20000,5),"")</f>
        <v/>
      </c>
      <c r="L10154" s="149" t="str">
        <f t="shared" si="328"/>
        <v/>
      </c>
      <c r="M10154" s="158" t="str">
        <f t="shared" si="329"/>
        <v/>
      </c>
      <c r="O10154" s="151"/>
    </row>
    <row r="10155" spans="11:15" x14ac:dyDescent="0.3">
      <c r="K10155" s="148" t="str">
        <f>IFERROR(VLOOKUP(A10155,DATABARANG!$B$4:$G$20000,5),"")</f>
        <v/>
      </c>
      <c r="L10155" s="149" t="str">
        <f t="shared" si="328"/>
        <v/>
      </c>
      <c r="M10155" s="158" t="str">
        <f t="shared" si="329"/>
        <v/>
      </c>
      <c r="O10155" s="151"/>
    </row>
    <row r="10156" spans="11:15" x14ac:dyDescent="0.3">
      <c r="K10156" s="148" t="str">
        <f>IFERROR(VLOOKUP(A10156,DATABARANG!$B$4:$G$20000,5),"")</f>
        <v/>
      </c>
      <c r="L10156" s="149" t="str">
        <f t="shared" si="328"/>
        <v/>
      </c>
      <c r="M10156" s="158" t="str">
        <f t="shared" si="329"/>
        <v/>
      </c>
      <c r="O10156" s="151"/>
    </row>
    <row r="10157" spans="11:15" x14ac:dyDescent="0.3">
      <c r="K10157" s="148" t="str">
        <f>IFERROR(VLOOKUP(A10157,DATABARANG!$B$4:$G$20000,5),"")</f>
        <v/>
      </c>
      <c r="L10157" s="149" t="str">
        <f t="shared" si="328"/>
        <v/>
      </c>
      <c r="M10157" s="158" t="str">
        <f t="shared" si="329"/>
        <v/>
      </c>
      <c r="O10157" s="151"/>
    </row>
    <row r="10158" spans="11:15" x14ac:dyDescent="0.3">
      <c r="K10158" s="148" t="str">
        <f>IFERROR(VLOOKUP(A10158,DATABARANG!$B$4:$G$20000,5),"")</f>
        <v/>
      </c>
      <c r="L10158" s="149" t="str">
        <f t="shared" si="328"/>
        <v/>
      </c>
      <c r="M10158" s="158" t="str">
        <f t="shared" si="329"/>
        <v/>
      </c>
      <c r="O10158" s="151"/>
    </row>
    <row r="10159" spans="11:15" x14ac:dyDescent="0.3">
      <c r="K10159" s="148" t="str">
        <f>IFERROR(VLOOKUP(A10159,DATABARANG!$B$4:$G$20000,5),"")</f>
        <v/>
      </c>
      <c r="L10159" s="149" t="str">
        <f t="shared" si="328"/>
        <v/>
      </c>
      <c r="M10159" s="158" t="str">
        <f t="shared" si="329"/>
        <v/>
      </c>
      <c r="O10159" s="151"/>
    </row>
    <row r="10160" spans="11:15" x14ac:dyDescent="0.3">
      <c r="K10160" s="148" t="str">
        <f>IFERROR(VLOOKUP(A10160,DATABARANG!$B$4:$G$20000,5),"")</f>
        <v/>
      </c>
      <c r="L10160" s="149" t="str">
        <f t="shared" si="328"/>
        <v/>
      </c>
      <c r="M10160" s="158" t="str">
        <f t="shared" si="329"/>
        <v/>
      </c>
      <c r="O10160" s="151"/>
    </row>
    <row r="10161" spans="11:15" x14ac:dyDescent="0.3">
      <c r="K10161" s="148" t="str">
        <f>IFERROR(VLOOKUP(A10161,DATABARANG!$B$4:$G$20000,5),"")</f>
        <v/>
      </c>
      <c r="L10161" s="149" t="str">
        <f t="shared" si="328"/>
        <v/>
      </c>
      <c r="M10161" s="158" t="str">
        <f t="shared" si="329"/>
        <v/>
      </c>
      <c r="O10161" s="151"/>
    </row>
    <row r="10162" spans="11:15" x14ac:dyDescent="0.3">
      <c r="K10162" s="148" t="str">
        <f>IFERROR(VLOOKUP(A10162,DATABARANG!$B$4:$G$20000,5),"")</f>
        <v/>
      </c>
      <c r="L10162" s="149" t="str">
        <f t="shared" si="328"/>
        <v/>
      </c>
      <c r="M10162" s="158" t="str">
        <f t="shared" si="329"/>
        <v/>
      </c>
      <c r="O10162" s="151"/>
    </row>
    <row r="10163" spans="11:15" x14ac:dyDescent="0.3">
      <c r="K10163" s="148" t="str">
        <f>IFERROR(VLOOKUP(A10163,DATABARANG!$B$4:$G$20000,5),"")</f>
        <v/>
      </c>
      <c r="L10163" s="149" t="str">
        <f t="shared" si="328"/>
        <v/>
      </c>
      <c r="M10163" s="158" t="str">
        <f t="shared" si="329"/>
        <v/>
      </c>
      <c r="O10163" s="151"/>
    </row>
    <row r="10164" spans="11:15" x14ac:dyDescent="0.3">
      <c r="K10164" s="148" t="str">
        <f>IFERROR(VLOOKUP(A10164,DATABARANG!$B$4:$G$20000,5),"")</f>
        <v/>
      </c>
      <c r="L10164" s="149" t="str">
        <f t="shared" si="328"/>
        <v/>
      </c>
      <c r="M10164" s="158" t="str">
        <f t="shared" si="329"/>
        <v/>
      </c>
      <c r="O10164" s="151"/>
    </row>
    <row r="10165" spans="11:15" x14ac:dyDescent="0.3">
      <c r="K10165" s="148" t="str">
        <f>IFERROR(VLOOKUP(A10165,DATABARANG!$B$4:$G$20000,5),"")</f>
        <v/>
      </c>
      <c r="L10165" s="149" t="str">
        <f t="shared" si="328"/>
        <v/>
      </c>
      <c r="M10165" s="158" t="str">
        <f t="shared" si="329"/>
        <v/>
      </c>
      <c r="O10165" s="151"/>
    </row>
    <row r="10166" spans="11:15" x14ac:dyDescent="0.3">
      <c r="K10166" s="148" t="str">
        <f>IFERROR(VLOOKUP(A10166,DATABARANG!$B$4:$G$20000,5),"")</f>
        <v/>
      </c>
      <c r="L10166" s="149" t="str">
        <f t="shared" si="328"/>
        <v/>
      </c>
      <c r="M10166" s="158" t="str">
        <f t="shared" si="329"/>
        <v/>
      </c>
      <c r="O10166" s="151"/>
    </row>
    <row r="10167" spans="11:15" x14ac:dyDescent="0.3">
      <c r="K10167" s="148" t="str">
        <f>IFERROR(VLOOKUP(A10167,DATABARANG!$B$4:$G$20000,5),"")</f>
        <v/>
      </c>
      <c r="L10167" s="149" t="str">
        <f t="shared" si="328"/>
        <v/>
      </c>
      <c r="M10167" s="158" t="str">
        <f t="shared" si="329"/>
        <v/>
      </c>
      <c r="O10167" s="151"/>
    </row>
    <row r="10168" spans="11:15" x14ac:dyDescent="0.3">
      <c r="K10168" s="148" t="str">
        <f>IFERROR(VLOOKUP(A10168,DATABARANG!$B$4:$G$20000,5),"")</f>
        <v/>
      </c>
      <c r="L10168" s="149" t="str">
        <f t="shared" si="328"/>
        <v/>
      </c>
      <c r="M10168" s="158" t="str">
        <f t="shared" si="329"/>
        <v/>
      </c>
      <c r="O10168" s="151"/>
    </row>
    <row r="10169" spans="11:15" x14ac:dyDescent="0.3">
      <c r="K10169" s="148" t="str">
        <f>IFERROR(VLOOKUP(A10169,DATABARANG!$B$4:$G$20000,5),"")</f>
        <v/>
      </c>
      <c r="L10169" s="149" t="str">
        <f t="shared" si="328"/>
        <v/>
      </c>
      <c r="M10169" s="158" t="str">
        <f t="shared" si="329"/>
        <v/>
      </c>
      <c r="O10169" s="151"/>
    </row>
    <row r="10170" spans="11:15" x14ac:dyDescent="0.3">
      <c r="K10170" s="148" t="str">
        <f>IFERROR(VLOOKUP(A10170,DATABARANG!$B$4:$G$20000,5),"")</f>
        <v/>
      </c>
      <c r="L10170" s="149" t="str">
        <f t="shared" si="328"/>
        <v/>
      </c>
      <c r="M10170" s="158" t="str">
        <f t="shared" si="329"/>
        <v/>
      </c>
      <c r="O10170" s="151"/>
    </row>
    <row r="10171" spans="11:15" x14ac:dyDescent="0.3">
      <c r="K10171" s="148" t="str">
        <f>IFERROR(VLOOKUP(A10171,DATABARANG!$B$4:$G$20000,5),"")</f>
        <v/>
      </c>
      <c r="L10171" s="149" t="str">
        <f t="shared" si="328"/>
        <v/>
      </c>
      <c r="M10171" s="158" t="str">
        <f t="shared" si="329"/>
        <v/>
      </c>
      <c r="O10171" s="151"/>
    </row>
    <row r="10172" spans="11:15" x14ac:dyDescent="0.3">
      <c r="K10172" s="148" t="str">
        <f>IFERROR(VLOOKUP(A10172,DATABARANG!$B$4:$G$20000,5),"")</f>
        <v/>
      </c>
      <c r="L10172" s="149" t="str">
        <f t="shared" si="328"/>
        <v/>
      </c>
      <c r="M10172" s="158" t="str">
        <f t="shared" si="329"/>
        <v/>
      </c>
      <c r="O10172" s="151"/>
    </row>
    <row r="10173" spans="11:15" x14ac:dyDescent="0.3">
      <c r="K10173" s="148" t="str">
        <f>IFERROR(VLOOKUP(A10173,DATABARANG!$B$4:$G$20000,5),"")</f>
        <v/>
      </c>
      <c r="L10173" s="149" t="str">
        <f t="shared" si="328"/>
        <v/>
      </c>
      <c r="M10173" s="158" t="str">
        <f t="shared" si="329"/>
        <v/>
      </c>
      <c r="O10173" s="151"/>
    </row>
    <row r="10174" spans="11:15" x14ac:dyDescent="0.3">
      <c r="K10174" s="148" t="str">
        <f>IFERROR(VLOOKUP(A10174,DATABARANG!$B$4:$G$20000,5),"")</f>
        <v/>
      </c>
      <c r="L10174" s="149" t="str">
        <f t="shared" si="328"/>
        <v/>
      </c>
      <c r="M10174" s="158" t="str">
        <f t="shared" si="329"/>
        <v/>
      </c>
      <c r="O10174" s="151"/>
    </row>
    <row r="10175" spans="11:15" x14ac:dyDescent="0.3">
      <c r="K10175" s="148" t="str">
        <f>IFERROR(VLOOKUP(A10175,DATABARANG!$B$4:$G$20000,5),"")</f>
        <v/>
      </c>
      <c r="L10175" s="149" t="str">
        <f t="shared" si="328"/>
        <v/>
      </c>
      <c r="M10175" s="158" t="str">
        <f t="shared" si="329"/>
        <v/>
      </c>
      <c r="O10175" s="151"/>
    </row>
    <row r="10176" spans="11:15" x14ac:dyDescent="0.3">
      <c r="K10176" s="148" t="str">
        <f>IFERROR(VLOOKUP(A10176,DATABARANG!$B$4:$G$20000,5),"")</f>
        <v/>
      </c>
      <c r="L10176" s="149" t="str">
        <f t="shared" si="328"/>
        <v/>
      </c>
      <c r="M10176" s="158" t="str">
        <f t="shared" si="329"/>
        <v/>
      </c>
      <c r="O10176" s="151"/>
    </row>
    <row r="10177" spans="11:15" x14ac:dyDescent="0.3">
      <c r="K10177" s="148" t="str">
        <f>IFERROR(VLOOKUP(A10177,DATABARANG!$B$4:$G$20000,5),"")</f>
        <v/>
      </c>
      <c r="L10177" s="149" t="str">
        <f t="shared" si="328"/>
        <v/>
      </c>
      <c r="M10177" s="158" t="str">
        <f t="shared" si="329"/>
        <v/>
      </c>
      <c r="O10177" s="151"/>
    </row>
    <row r="10178" spans="11:15" x14ac:dyDescent="0.3">
      <c r="K10178" s="148" t="str">
        <f>IFERROR(VLOOKUP(A10178,DATABARANG!$B$4:$G$20000,5),"")</f>
        <v/>
      </c>
      <c r="L10178" s="149" t="str">
        <f t="shared" si="328"/>
        <v/>
      </c>
      <c r="M10178" s="158" t="str">
        <f t="shared" si="329"/>
        <v/>
      </c>
      <c r="O10178" s="151"/>
    </row>
    <row r="10179" spans="11:15" x14ac:dyDescent="0.3">
      <c r="K10179" s="148" t="str">
        <f>IFERROR(VLOOKUP(A10179,DATABARANG!$B$4:$G$20000,5),"")</f>
        <v/>
      </c>
      <c r="L10179" s="149" t="str">
        <f t="shared" si="328"/>
        <v/>
      </c>
      <c r="M10179" s="158" t="str">
        <f t="shared" si="329"/>
        <v/>
      </c>
      <c r="O10179" s="151"/>
    </row>
    <row r="10180" spans="11:15" x14ac:dyDescent="0.3">
      <c r="K10180" s="148" t="str">
        <f>IFERROR(VLOOKUP(A10180,DATABARANG!$B$4:$G$20000,5),"")</f>
        <v/>
      </c>
      <c r="L10180" s="149" t="str">
        <f t="shared" si="328"/>
        <v/>
      </c>
      <c r="M10180" s="158" t="str">
        <f t="shared" si="329"/>
        <v/>
      </c>
      <c r="O10180" s="151"/>
    </row>
    <row r="10181" spans="11:15" x14ac:dyDescent="0.3">
      <c r="K10181" s="148" t="str">
        <f>IFERROR(VLOOKUP(A10181,DATABARANG!$B$4:$G$20000,5),"")</f>
        <v/>
      </c>
      <c r="L10181" s="149" t="str">
        <f t="shared" si="328"/>
        <v/>
      </c>
      <c r="M10181" s="158" t="str">
        <f t="shared" si="329"/>
        <v/>
      </c>
      <c r="O10181" s="151"/>
    </row>
    <row r="10182" spans="11:15" x14ac:dyDescent="0.3">
      <c r="K10182" s="148" t="str">
        <f>IFERROR(VLOOKUP(A10182,DATABARANG!$B$4:$G$20000,5),"")</f>
        <v/>
      </c>
      <c r="L10182" s="149" t="str">
        <f t="shared" ref="L10182:L10245" si="330">IFERROR((E10182-K10182)*G10182,"")</f>
        <v/>
      </c>
      <c r="M10182" s="158" t="str">
        <f t="shared" ref="M10182:M10245" si="331">IF(B10182="","",TEXT(B10182,"DD-MMM"))</f>
        <v/>
      </c>
      <c r="O10182" s="151"/>
    </row>
    <row r="10183" spans="11:15" x14ac:dyDescent="0.3">
      <c r="K10183" s="148" t="str">
        <f>IFERROR(VLOOKUP(A10183,DATABARANG!$B$4:$G$20000,5),"")</f>
        <v/>
      </c>
      <c r="L10183" s="149" t="str">
        <f t="shared" si="330"/>
        <v/>
      </c>
      <c r="M10183" s="158" t="str">
        <f t="shared" si="331"/>
        <v/>
      </c>
      <c r="O10183" s="151"/>
    </row>
    <row r="10184" spans="11:15" x14ac:dyDescent="0.3">
      <c r="K10184" s="148" t="str">
        <f>IFERROR(VLOOKUP(A10184,DATABARANG!$B$4:$G$20000,5),"")</f>
        <v/>
      </c>
      <c r="L10184" s="149" t="str">
        <f t="shared" si="330"/>
        <v/>
      </c>
      <c r="M10184" s="158" t="str">
        <f t="shared" si="331"/>
        <v/>
      </c>
      <c r="O10184" s="151"/>
    </row>
    <row r="10185" spans="11:15" x14ac:dyDescent="0.3">
      <c r="K10185" s="148" t="str">
        <f>IFERROR(VLOOKUP(A10185,DATABARANG!$B$4:$G$20000,5),"")</f>
        <v/>
      </c>
      <c r="L10185" s="149" t="str">
        <f t="shared" si="330"/>
        <v/>
      </c>
      <c r="M10185" s="158" t="str">
        <f t="shared" si="331"/>
        <v/>
      </c>
      <c r="O10185" s="151"/>
    </row>
    <row r="10186" spans="11:15" x14ac:dyDescent="0.3">
      <c r="K10186" s="148" t="str">
        <f>IFERROR(VLOOKUP(A10186,DATABARANG!$B$4:$G$20000,5),"")</f>
        <v/>
      </c>
      <c r="L10186" s="149" t="str">
        <f t="shared" si="330"/>
        <v/>
      </c>
      <c r="M10186" s="158" t="str">
        <f t="shared" si="331"/>
        <v/>
      </c>
      <c r="O10186" s="151"/>
    </row>
    <row r="10187" spans="11:15" x14ac:dyDescent="0.3">
      <c r="K10187" s="148" t="str">
        <f>IFERROR(VLOOKUP(A10187,DATABARANG!$B$4:$G$20000,5),"")</f>
        <v/>
      </c>
      <c r="L10187" s="149" t="str">
        <f t="shared" si="330"/>
        <v/>
      </c>
      <c r="M10187" s="158" t="str">
        <f t="shared" si="331"/>
        <v/>
      </c>
      <c r="O10187" s="151"/>
    </row>
    <row r="10188" spans="11:15" x14ac:dyDescent="0.3">
      <c r="K10188" s="148" t="str">
        <f>IFERROR(VLOOKUP(A10188,DATABARANG!$B$4:$G$20000,5),"")</f>
        <v/>
      </c>
      <c r="L10188" s="149" t="str">
        <f t="shared" si="330"/>
        <v/>
      </c>
      <c r="M10188" s="158" t="str">
        <f t="shared" si="331"/>
        <v/>
      </c>
      <c r="O10188" s="151"/>
    </row>
    <row r="10189" spans="11:15" x14ac:dyDescent="0.3">
      <c r="K10189" s="148" t="str">
        <f>IFERROR(VLOOKUP(A10189,DATABARANG!$B$4:$G$20000,5),"")</f>
        <v/>
      </c>
      <c r="L10189" s="149" t="str">
        <f t="shared" si="330"/>
        <v/>
      </c>
      <c r="M10189" s="158" t="str">
        <f t="shared" si="331"/>
        <v/>
      </c>
      <c r="O10189" s="151"/>
    </row>
    <row r="10190" spans="11:15" x14ac:dyDescent="0.3">
      <c r="K10190" s="148" t="str">
        <f>IFERROR(VLOOKUP(A10190,DATABARANG!$B$4:$G$20000,5),"")</f>
        <v/>
      </c>
      <c r="L10190" s="149" t="str">
        <f t="shared" si="330"/>
        <v/>
      </c>
      <c r="M10190" s="158" t="str">
        <f t="shared" si="331"/>
        <v/>
      </c>
      <c r="O10190" s="151"/>
    </row>
    <row r="10191" spans="11:15" x14ac:dyDescent="0.3">
      <c r="K10191" s="148" t="str">
        <f>IFERROR(VLOOKUP(A10191,DATABARANG!$B$4:$G$20000,5),"")</f>
        <v/>
      </c>
      <c r="L10191" s="149" t="str">
        <f t="shared" si="330"/>
        <v/>
      </c>
      <c r="M10191" s="158" t="str">
        <f t="shared" si="331"/>
        <v/>
      </c>
      <c r="O10191" s="151"/>
    </row>
    <row r="10192" spans="11:15" x14ac:dyDescent="0.3">
      <c r="K10192" s="148" t="str">
        <f>IFERROR(VLOOKUP(A10192,DATABARANG!$B$4:$G$20000,5),"")</f>
        <v/>
      </c>
      <c r="L10192" s="149" t="str">
        <f t="shared" si="330"/>
        <v/>
      </c>
      <c r="M10192" s="158" t="str">
        <f t="shared" si="331"/>
        <v/>
      </c>
      <c r="O10192" s="151"/>
    </row>
    <row r="10193" spans="11:15" x14ac:dyDescent="0.3">
      <c r="K10193" s="148" t="str">
        <f>IFERROR(VLOOKUP(A10193,DATABARANG!$B$4:$G$20000,5),"")</f>
        <v/>
      </c>
      <c r="L10193" s="149" t="str">
        <f t="shared" si="330"/>
        <v/>
      </c>
      <c r="M10193" s="158" t="str">
        <f t="shared" si="331"/>
        <v/>
      </c>
      <c r="O10193" s="151"/>
    </row>
    <row r="10194" spans="11:15" x14ac:dyDescent="0.3">
      <c r="K10194" s="148" t="str">
        <f>IFERROR(VLOOKUP(A10194,DATABARANG!$B$4:$G$20000,5),"")</f>
        <v/>
      </c>
      <c r="L10194" s="149" t="str">
        <f t="shared" si="330"/>
        <v/>
      </c>
      <c r="M10194" s="158" t="str">
        <f t="shared" si="331"/>
        <v/>
      </c>
      <c r="O10194" s="151"/>
    </row>
    <row r="10195" spans="11:15" x14ac:dyDescent="0.3">
      <c r="K10195" s="148" t="str">
        <f>IFERROR(VLOOKUP(A10195,DATABARANG!$B$4:$G$20000,5),"")</f>
        <v/>
      </c>
      <c r="L10195" s="149" t="str">
        <f t="shared" si="330"/>
        <v/>
      </c>
      <c r="M10195" s="158" t="str">
        <f t="shared" si="331"/>
        <v/>
      </c>
      <c r="O10195" s="151"/>
    </row>
    <row r="10196" spans="11:15" x14ac:dyDescent="0.3">
      <c r="K10196" s="148" t="str">
        <f>IFERROR(VLOOKUP(A10196,DATABARANG!$B$4:$G$20000,5),"")</f>
        <v/>
      </c>
      <c r="L10196" s="149" t="str">
        <f t="shared" si="330"/>
        <v/>
      </c>
      <c r="M10196" s="158" t="str">
        <f t="shared" si="331"/>
        <v/>
      </c>
      <c r="O10196" s="151"/>
    </row>
    <row r="10197" spans="11:15" x14ac:dyDescent="0.3">
      <c r="K10197" s="148" t="str">
        <f>IFERROR(VLOOKUP(A10197,DATABARANG!$B$4:$G$20000,5),"")</f>
        <v/>
      </c>
      <c r="L10197" s="149" t="str">
        <f t="shared" si="330"/>
        <v/>
      </c>
      <c r="M10197" s="158" t="str">
        <f t="shared" si="331"/>
        <v/>
      </c>
      <c r="O10197" s="151"/>
    </row>
    <row r="10198" spans="11:15" x14ac:dyDescent="0.3">
      <c r="K10198" s="148" t="str">
        <f>IFERROR(VLOOKUP(A10198,DATABARANG!$B$4:$G$20000,5),"")</f>
        <v/>
      </c>
      <c r="L10198" s="149" t="str">
        <f t="shared" si="330"/>
        <v/>
      </c>
      <c r="M10198" s="158" t="str">
        <f t="shared" si="331"/>
        <v/>
      </c>
      <c r="O10198" s="151"/>
    </row>
    <row r="10199" spans="11:15" x14ac:dyDescent="0.3">
      <c r="K10199" s="148" t="str">
        <f>IFERROR(VLOOKUP(A10199,DATABARANG!$B$4:$G$20000,5),"")</f>
        <v/>
      </c>
      <c r="L10199" s="149" t="str">
        <f t="shared" si="330"/>
        <v/>
      </c>
      <c r="M10199" s="158" t="str">
        <f t="shared" si="331"/>
        <v/>
      </c>
      <c r="O10199" s="151"/>
    </row>
    <row r="10200" spans="11:15" x14ac:dyDescent="0.3">
      <c r="K10200" s="148" t="str">
        <f>IFERROR(VLOOKUP(A10200,DATABARANG!$B$4:$G$20000,5),"")</f>
        <v/>
      </c>
      <c r="L10200" s="149" t="str">
        <f t="shared" si="330"/>
        <v/>
      </c>
      <c r="M10200" s="158" t="str">
        <f t="shared" si="331"/>
        <v/>
      </c>
      <c r="O10200" s="151"/>
    </row>
    <row r="10201" spans="11:15" x14ac:dyDescent="0.3">
      <c r="K10201" s="148" t="str">
        <f>IFERROR(VLOOKUP(A10201,DATABARANG!$B$4:$G$20000,5),"")</f>
        <v/>
      </c>
      <c r="L10201" s="149" t="str">
        <f t="shared" si="330"/>
        <v/>
      </c>
      <c r="M10201" s="158" t="str">
        <f t="shared" si="331"/>
        <v/>
      </c>
      <c r="O10201" s="151"/>
    </row>
    <row r="10202" spans="11:15" x14ac:dyDescent="0.3">
      <c r="K10202" s="148" t="str">
        <f>IFERROR(VLOOKUP(A10202,DATABARANG!$B$4:$G$20000,5),"")</f>
        <v/>
      </c>
      <c r="L10202" s="149" t="str">
        <f t="shared" si="330"/>
        <v/>
      </c>
      <c r="M10202" s="158" t="str">
        <f t="shared" si="331"/>
        <v/>
      </c>
      <c r="O10202" s="151"/>
    </row>
    <row r="10203" spans="11:15" x14ac:dyDescent="0.3">
      <c r="K10203" s="148" t="str">
        <f>IFERROR(VLOOKUP(A10203,DATABARANG!$B$4:$G$20000,5),"")</f>
        <v/>
      </c>
      <c r="L10203" s="149" t="str">
        <f t="shared" si="330"/>
        <v/>
      </c>
      <c r="M10203" s="158" t="str">
        <f t="shared" si="331"/>
        <v/>
      </c>
      <c r="O10203" s="151"/>
    </row>
    <row r="10204" spans="11:15" x14ac:dyDescent="0.3">
      <c r="K10204" s="148" t="str">
        <f>IFERROR(VLOOKUP(A10204,DATABARANG!$B$4:$G$20000,5),"")</f>
        <v/>
      </c>
      <c r="L10204" s="149" t="str">
        <f t="shared" si="330"/>
        <v/>
      </c>
      <c r="M10204" s="158" t="str">
        <f t="shared" si="331"/>
        <v/>
      </c>
      <c r="O10204" s="151"/>
    </row>
    <row r="10205" spans="11:15" x14ac:dyDescent="0.3">
      <c r="K10205" s="148" t="str">
        <f>IFERROR(VLOOKUP(A10205,DATABARANG!$B$4:$G$20000,5),"")</f>
        <v/>
      </c>
      <c r="L10205" s="149" t="str">
        <f t="shared" si="330"/>
        <v/>
      </c>
      <c r="M10205" s="158" t="str">
        <f t="shared" si="331"/>
        <v/>
      </c>
      <c r="O10205" s="151"/>
    </row>
    <row r="10206" spans="11:15" x14ac:dyDescent="0.3">
      <c r="K10206" s="148" t="str">
        <f>IFERROR(VLOOKUP(A10206,DATABARANG!$B$4:$G$20000,5),"")</f>
        <v/>
      </c>
      <c r="L10206" s="149" t="str">
        <f t="shared" si="330"/>
        <v/>
      </c>
      <c r="M10206" s="158" t="str">
        <f t="shared" si="331"/>
        <v/>
      </c>
      <c r="O10206" s="151"/>
    </row>
    <row r="10207" spans="11:15" x14ac:dyDescent="0.3">
      <c r="K10207" s="148" t="str">
        <f>IFERROR(VLOOKUP(A10207,DATABARANG!$B$4:$G$20000,5),"")</f>
        <v/>
      </c>
      <c r="L10207" s="149" t="str">
        <f t="shared" si="330"/>
        <v/>
      </c>
      <c r="M10207" s="158" t="str">
        <f t="shared" si="331"/>
        <v/>
      </c>
      <c r="O10207" s="151"/>
    </row>
    <row r="10208" spans="11:15" x14ac:dyDescent="0.3">
      <c r="K10208" s="148" t="str">
        <f>IFERROR(VLOOKUP(A10208,DATABARANG!$B$4:$G$20000,5),"")</f>
        <v/>
      </c>
      <c r="L10208" s="149" t="str">
        <f t="shared" si="330"/>
        <v/>
      </c>
      <c r="M10208" s="158" t="str">
        <f t="shared" si="331"/>
        <v/>
      </c>
      <c r="O10208" s="151"/>
    </row>
    <row r="10209" spans="11:15" x14ac:dyDescent="0.3">
      <c r="K10209" s="148" t="str">
        <f>IFERROR(VLOOKUP(A10209,DATABARANG!$B$4:$G$20000,5),"")</f>
        <v/>
      </c>
      <c r="L10209" s="149" t="str">
        <f t="shared" si="330"/>
        <v/>
      </c>
      <c r="M10209" s="158" t="str">
        <f t="shared" si="331"/>
        <v/>
      </c>
      <c r="O10209" s="151"/>
    </row>
    <row r="10210" spans="11:15" x14ac:dyDescent="0.3">
      <c r="K10210" s="148" t="str">
        <f>IFERROR(VLOOKUP(A10210,DATABARANG!$B$4:$G$20000,5),"")</f>
        <v/>
      </c>
      <c r="L10210" s="149" t="str">
        <f t="shared" si="330"/>
        <v/>
      </c>
      <c r="M10210" s="158" t="str">
        <f t="shared" si="331"/>
        <v/>
      </c>
      <c r="O10210" s="151"/>
    </row>
    <row r="10211" spans="11:15" x14ac:dyDescent="0.3">
      <c r="K10211" s="148" t="str">
        <f>IFERROR(VLOOKUP(A10211,DATABARANG!$B$4:$G$20000,5),"")</f>
        <v/>
      </c>
      <c r="L10211" s="149" t="str">
        <f t="shared" si="330"/>
        <v/>
      </c>
      <c r="M10211" s="158" t="str">
        <f t="shared" si="331"/>
        <v/>
      </c>
      <c r="O10211" s="151"/>
    </row>
    <row r="10212" spans="11:15" x14ac:dyDescent="0.3">
      <c r="K10212" s="148" t="str">
        <f>IFERROR(VLOOKUP(A10212,DATABARANG!$B$4:$G$20000,5),"")</f>
        <v/>
      </c>
      <c r="L10212" s="149" t="str">
        <f t="shared" si="330"/>
        <v/>
      </c>
      <c r="M10212" s="158" t="str">
        <f t="shared" si="331"/>
        <v/>
      </c>
      <c r="O10212" s="151"/>
    </row>
    <row r="10213" spans="11:15" x14ac:dyDescent="0.3">
      <c r="K10213" s="148" t="str">
        <f>IFERROR(VLOOKUP(A10213,DATABARANG!$B$4:$G$20000,5),"")</f>
        <v/>
      </c>
      <c r="L10213" s="149" t="str">
        <f t="shared" si="330"/>
        <v/>
      </c>
      <c r="M10213" s="158" t="str">
        <f t="shared" si="331"/>
        <v/>
      </c>
      <c r="O10213" s="151"/>
    </row>
    <row r="10214" spans="11:15" x14ac:dyDescent="0.3">
      <c r="K10214" s="148" t="str">
        <f>IFERROR(VLOOKUP(A10214,DATABARANG!$B$4:$G$20000,5),"")</f>
        <v/>
      </c>
      <c r="L10214" s="149" t="str">
        <f t="shared" si="330"/>
        <v/>
      </c>
      <c r="M10214" s="158" t="str">
        <f t="shared" si="331"/>
        <v/>
      </c>
      <c r="O10214" s="151"/>
    </row>
    <row r="10215" spans="11:15" x14ac:dyDescent="0.3">
      <c r="K10215" s="148" t="str">
        <f>IFERROR(VLOOKUP(A10215,DATABARANG!$B$4:$G$20000,5),"")</f>
        <v/>
      </c>
      <c r="L10215" s="149" t="str">
        <f t="shared" si="330"/>
        <v/>
      </c>
      <c r="M10215" s="158" t="str">
        <f t="shared" si="331"/>
        <v/>
      </c>
      <c r="O10215" s="151"/>
    </row>
    <row r="10216" spans="11:15" x14ac:dyDescent="0.3">
      <c r="K10216" s="148" t="str">
        <f>IFERROR(VLOOKUP(A10216,DATABARANG!$B$4:$G$20000,5),"")</f>
        <v/>
      </c>
      <c r="L10216" s="149" t="str">
        <f t="shared" si="330"/>
        <v/>
      </c>
      <c r="M10216" s="158" t="str">
        <f t="shared" si="331"/>
        <v/>
      </c>
      <c r="O10216" s="151"/>
    </row>
    <row r="10217" spans="11:15" x14ac:dyDescent="0.3">
      <c r="K10217" s="148" t="str">
        <f>IFERROR(VLOOKUP(A10217,DATABARANG!$B$4:$G$20000,5),"")</f>
        <v/>
      </c>
      <c r="L10217" s="149" t="str">
        <f t="shared" si="330"/>
        <v/>
      </c>
      <c r="M10217" s="158" t="str">
        <f t="shared" si="331"/>
        <v/>
      </c>
      <c r="O10217" s="151"/>
    </row>
    <row r="10218" spans="11:15" x14ac:dyDescent="0.3">
      <c r="K10218" s="148" t="str">
        <f>IFERROR(VLOOKUP(A10218,DATABARANG!$B$4:$G$20000,5),"")</f>
        <v/>
      </c>
      <c r="L10218" s="149" t="str">
        <f t="shared" si="330"/>
        <v/>
      </c>
      <c r="M10218" s="158" t="str">
        <f t="shared" si="331"/>
        <v/>
      </c>
      <c r="O10218" s="151"/>
    </row>
    <row r="10219" spans="11:15" x14ac:dyDescent="0.3">
      <c r="K10219" s="148" t="str">
        <f>IFERROR(VLOOKUP(A10219,DATABARANG!$B$4:$G$20000,5),"")</f>
        <v/>
      </c>
      <c r="L10219" s="149" t="str">
        <f t="shared" si="330"/>
        <v/>
      </c>
      <c r="M10219" s="158" t="str">
        <f t="shared" si="331"/>
        <v/>
      </c>
      <c r="O10219" s="151"/>
    </row>
    <row r="10220" spans="11:15" x14ac:dyDescent="0.3">
      <c r="K10220" s="148" t="str">
        <f>IFERROR(VLOOKUP(A10220,DATABARANG!$B$4:$G$20000,5),"")</f>
        <v/>
      </c>
      <c r="L10220" s="149" t="str">
        <f t="shared" si="330"/>
        <v/>
      </c>
      <c r="M10220" s="158" t="str">
        <f t="shared" si="331"/>
        <v/>
      </c>
      <c r="O10220" s="151"/>
    </row>
    <row r="10221" spans="11:15" x14ac:dyDescent="0.3">
      <c r="K10221" s="148" t="str">
        <f>IFERROR(VLOOKUP(A10221,DATABARANG!$B$4:$G$20000,5),"")</f>
        <v/>
      </c>
      <c r="L10221" s="149" t="str">
        <f t="shared" si="330"/>
        <v/>
      </c>
      <c r="M10221" s="158" t="str">
        <f t="shared" si="331"/>
        <v/>
      </c>
      <c r="O10221" s="151"/>
    </row>
    <row r="10222" spans="11:15" x14ac:dyDescent="0.3">
      <c r="K10222" s="148" t="str">
        <f>IFERROR(VLOOKUP(A10222,DATABARANG!$B$4:$G$20000,5),"")</f>
        <v/>
      </c>
      <c r="L10222" s="149" t="str">
        <f t="shared" si="330"/>
        <v/>
      </c>
      <c r="M10222" s="158" t="str">
        <f t="shared" si="331"/>
        <v/>
      </c>
      <c r="O10222" s="151"/>
    </row>
    <row r="10223" spans="11:15" x14ac:dyDescent="0.3">
      <c r="K10223" s="148" t="str">
        <f>IFERROR(VLOOKUP(A10223,DATABARANG!$B$4:$G$20000,5),"")</f>
        <v/>
      </c>
      <c r="L10223" s="149" t="str">
        <f t="shared" si="330"/>
        <v/>
      </c>
      <c r="M10223" s="158" t="str">
        <f t="shared" si="331"/>
        <v/>
      </c>
      <c r="O10223" s="151"/>
    </row>
    <row r="10224" spans="11:15" x14ac:dyDescent="0.3">
      <c r="K10224" s="148" t="str">
        <f>IFERROR(VLOOKUP(A10224,DATABARANG!$B$4:$G$20000,5),"")</f>
        <v/>
      </c>
      <c r="L10224" s="149" t="str">
        <f t="shared" si="330"/>
        <v/>
      </c>
      <c r="M10224" s="158" t="str">
        <f t="shared" si="331"/>
        <v/>
      </c>
      <c r="O10224" s="151"/>
    </row>
    <row r="10225" spans="11:15" x14ac:dyDescent="0.3">
      <c r="K10225" s="148" t="str">
        <f>IFERROR(VLOOKUP(A10225,DATABARANG!$B$4:$G$20000,5),"")</f>
        <v/>
      </c>
      <c r="L10225" s="149" t="str">
        <f t="shared" si="330"/>
        <v/>
      </c>
      <c r="M10225" s="158" t="str">
        <f t="shared" si="331"/>
        <v/>
      </c>
      <c r="O10225" s="151"/>
    </row>
    <row r="10226" spans="11:15" x14ac:dyDescent="0.3">
      <c r="K10226" s="148" t="str">
        <f>IFERROR(VLOOKUP(A10226,DATABARANG!$B$4:$G$20000,5),"")</f>
        <v/>
      </c>
      <c r="L10226" s="149" t="str">
        <f t="shared" si="330"/>
        <v/>
      </c>
      <c r="M10226" s="158" t="str">
        <f t="shared" si="331"/>
        <v/>
      </c>
      <c r="O10226" s="151"/>
    </row>
    <row r="10227" spans="11:15" x14ac:dyDescent="0.3">
      <c r="K10227" s="148" t="str">
        <f>IFERROR(VLOOKUP(A10227,DATABARANG!$B$4:$G$20000,5),"")</f>
        <v/>
      </c>
      <c r="L10227" s="149" t="str">
        <f t="shared" si="330"/>
        <v/>
      </c>
      <c r="M10227" s="158" t="str">
        <f t="shared" si="331"/>
        <v/>
      </c>
      <c r="O10227" s="151"/>
    </row>
    <row r="10228" spans="11:15" x14ac:dyDescent="0.3">
      <c r="K10228" s="148" t="str">
        <f>IFERROR(VLOOKUP(A10228,DATABARANG!$B$4:$G$20000,5),"")</f>
        <v/>
      </c>
      <c r="L10228" s="149" t="str">
        <f t="shared" si="330"/>
        <v/>
      </c>
      <c r="M10228" s="158" t="str">
        <f t="shared" si="331"/>
        <v/>
      </c>
      <c r="O10228" s="151"/>
    </row>
    <row r="10229" spans="11:15" x14ac:dyDescent="0.3">
      <c r="K10229" s="148" t="str">
        <f>IFERROR(VLOOKUP(A10229,DATABARANG!$B$4:$G$20000,5),"")</f>
        <v/>
      </c>
      <c r="L10229" s="149" t="str">
        <f t="shared" si="330"/>
        <v/>
      </c>
      <c r="M10229" s="158" t="str">
        <f t="shared" si="331"/>
        <v/>
      </c>
      <c r="O10229" s="151"/>
    </row>
    <row r="10230" spans="11:15" x14ac:dyDescent="0.3">
      <c r="K10230" s="148" t="str">
        <f>IFERROR(VLOOKUP(A10230,DATABARANG!$B$4:$G$20000,5),"")</f>
        <v/>
      </c>
      <c r="L10230" s="149" t="str">
        <f t="shared" si="330"/>
        <v/>
      </c>
      <c r="M10230" s="158" t="str">
        <f t="shared" si="331"/>
        <v/>
      </c>
      <c r="O10230" s="151"/>
    </row>
    <row r="10231" spans="11:15" x14ac:dyDescent="0.3">
      <c r="K10231" s="148" t="str">
        <f>IFERROR(VLOOKUP(A10231,DATABARANG!$B$4:$G$20000,5),"")</f>
        <v/>
      </c>
      <c r="L10231" s="149" t="str">
        <f t="shared" si="330"/>
        <v/>
      </c>
      <c r="M10231" s="158" t="str">
        <f t="shared" si="331"/>
        <v/>
      </c>
      <c r="O10231" s="151"/>
    </row>
    <row r="10232" spans="11:15" x14ac:dyDescent="0.3">
      <c r="K10232" s="148" t="str">
        <f>IFERROR(VLOOKUP(A10232,DATABARANG!$B$4:$G$20000,5),"")</f>
        <v/>
      </c>
      <c r="L10232" s="149" t="str">
        <f t="shared" si="330"/>
        <v/>
      </c>
      <c r="M10232" s="158" t="str">
        <f t="shared" si="331"/>
        <v/>
      </c>
      <c r="O10232" s="151"/>
    </row>
    <row r="10233" spans="11:15" x14ac:dyDescent="0.3">
      <c r="K10233" s="148" t="str">
        <f>IFERROR(VLOOKUP(A10233,DATABARANG!$B$4:$G$20000,5),"")</f>
        <v/>
      </c>
      <c r="L10233" s="149" t="str">
        <f t="shared" si="330"/>
        <v/>
      </c>
      <c r="M10233" s="158" t="str">
        <f t="shared" si="331"/>
        <v/>
      </c>
      <c r="O10233" s="151"/>
    </row>
    <row r="10234" spans="11:15" x14ac:dyDescent="0.3">
      <c r="K10234" s="148" t="str">
        <f>IFERROR(VLOOKUP(A10234,DATABARANG!$B$4:$G$20000,5),"")</f>
        <v/>
      </c>
      <c r="L10234" s="149" t="str">
        <f t="shared" si="330"/>
        <v/>
      </c>
      <c r="M10234" s="158" t="str">
        <f t="shared" si="331"/>
        <v/>
      </c>
      <c r="O10234" s="151"/>
    </row>
    <row r="10235" spans="11:15" x14ac:dyDescent="0.3">
      <c r="K10235" s="148" t="str">
        <f>IFERROR(VLOOKUP(A10235,DATABARANG!$B$4:$G$20000,5),"")</f>
        <v/>
      </c>
      <c r="L10235" s="149" t="str">
        <f t="shared" si="330"/>
        <v/>
      </c>
      <c r="M10235" s="158" t="str">
        <f t="shared" si="331"/>
        <v/>
      </c>
      <c r="O10235" s="151"/>
    </row>
    <row r="10236" spans="11:15" x14ac:dyDescent="0.3">
      <c r="K10236" s="148" t="str">
        <f>IFERROR(VLOOKUP(A10236,DATABARANG!$B$4:$G$20000,5),"")</f>
        <v/>
      </c>
      <c r="L10236" s="149" t="str">
        <f t="shared" si="330"/>
        <v/>
      </c>
      <c r="M10236" s="158" t="str">
        <f t="shared" si="331"/>
        <v/>
      </c>
      <c r="O10236" s="151"/>
    </row>
    <row r="10237" spans="11:15" x14ac:dyDescent="0.3">
      <c r="K10237" s="148" t="str">
        <f>IFERROR(VLOOKUP(A10237,DATABARANG!$B$4:$G$20000,5),"")</f>
        <v/>
      </c>
      <c r="L10237" s="149" t="str">
        <f t="shared" si="330"/>
        <v/>
      </c>
      <c r="M10237" s="158" t="str">
        <f t="shared" si="331"/>
        <v/>
      </c>
      <c r="O10237" s="151"/>
    </row>
    <row r="10238" spans="11:15" x14ac:dyDescent="0.3">
      <c r="K10238" s="148" t="str">
        <f>IFERROR(VLOOKUP(A10238,DATABARANG!$B$4:$G$20000,5),"")</f>
        <v/>
      </c>
      <c r="L10238" s="149" t="str">
        <f t="shared" si="330"/>
        <v/>
      </c>
      <c r="M10238" s="158" t="str">
        <f t="shared" si="331"/>
        <v/>
      </c>
      <c r="O10238" s="151"/>
    </row>
    <row r="10239" spans="11:15" x14ac:dyDescent="0.3">
      <c r="K10239" s="148" t="str">
        <f>IFERROR(VLOOKUP(A10239,DATABARANG!$B$4:$G$20000,5),"")</f>
        <v/>
      </c>
      <c r="L10239" s="149" t="str">
        <f t="shared" si="330"/>
        <v/>
      </c>
      <c r="M10239" s="158" t="str">
        <f t="shared" si="331"/>
        <v/>
      </c>
      <c r="O10239" s="151"/>
    </row>
    <row r="10240" spans="11:15" x14ac:dyDescent="0.3">
      <c r="K10240" s="148" t="str">
        <f>IFERROR(VLOOKUP(A10240,DATABARANG!$B$4:$G$20000,5),"")</f>
        <v/>
      </c>
      <c r="L10240" s="149" t="str">
        <f t="shared" si="330"/>
        <v/>
      </c>
      <c r="M10240" s="158" t="str">
        <f t="shared" si="331"/>
        <v/>
      </c>
      <c r="O10240" s="151"/>
    </row>
    <row r="10241" spans="11:15" x14ac:dyDescent="0.3">
      <c r="K10241" s="148" t="str">
        <f>IFERROR(VLOOKUP(A10241,DATABARANG!$B$4:$G$20000,5),"")</f>
        <v/>
      </c>
      <c r="L10241" s="149" t="str">
        <f t="shared" si="330"/>
        <v/>
      </c>
      <c r="M10241" s="158" t="str">
        <f t="shared" si="331"/>
        <v/>
      </c>
      <c r="O10241" s="151"/>
    </row>
    <row r="10242" spans="11:15" x14ac:dyDescent="0.3">
      <c r="K10242" s="148" t="str">
        <f>IFERROR(VLOOKUP(A10242,DATABARANG!$B$4:$G$20000,5),"")</f>
        <v/>
      </c>
      <c r="L10242" s="149" t="str">
        <f t="shared" si="330"/>
        <v/>
      </c>
      <c r="M10242" s="158" t="str">
        <f t="shared" si="331"/>
        <v/>
      </c>
      <c r="O10242" s="151"/>
    </row>
    <row r="10243" spans="11:15" x14ac:dyDescent="0.3">
      <c r="K10243" s="148" t="str">
        <f>IFERROR(VLOOKUP(A10243,DATABARANG!$B$4:$G$20000,5),"")</f>
        <v/>
      </c>
      <c r="L10243" s="149" t="str">
        <f t="shared" si="330"/>
        <v/>
      </c>
      <c r="M10243" s="158" t="str">
        <f t="shared" si="331"/>
        <v/>
      </c>
      <c r="O10243" s="151"/>
    </row>
    <row r="10244" spans="11:15" x14ac:dyDescent="0.3">
      <c r="K10244" s="148" t="str">
        <f>IFERROR(VLOOKUP(A10244,DATABARANG!$B$4:$G$20000,5),"")</f>
        <v/>
      </c>
      <c r="L10244" s="149" t="str">
        <f t="shared" si="330"/>
        <v/>
      </c>
      <c r="M10244" s="158" t="str">
        <f t="shared" si="331"/>
        <v/>
      </c>
      <c r="O10244" s="151"/>
    </row>
    <row r="10245" spans="11:15" x14ac:dyDescent="0.3">
      <c r="K10245" s="148" t="str">
        <f>IFERROR(VLOOKUP(A10245,DATABARANG!$B$4:$G$20000,5),"")</f>
        <v/>
      </c>
      <c r="L10245" s="149" t="str">
        <f t="shared" si="330"/>
        <v/>
      </c>
      <c r="M10245" s="158" t="str">
        <f t="shared" si="331"/>
        <v/>
      </c>
      <c r="O10245" s="151"/>
    </row>
    <row r="10246" spans="11:15" x14ac:dyDescent="0.3">
      <c r="K10246" s="148" t="str">
        <f>IFERROR(VLOOKUP(A10246,DATABARANG!$B$4:$G$20000,5),"")</f>
        <v/>
      </c>
      <c r="L10246" s="149" t="str">
        <f t="shared" ref="L10246:L10309" si="332">IFERROR((E10246-K10246)*G10246,"")</f>
        <v/>
      </c>
      <c r="M10246" s="158" t="str">
        <f t="shared" ref="M10246:M10309" si="333">IF(B10246="","",TEXT(B10246,"DD-MMM"))</f>
        <v/>
      </c>
      <c r="O10246" s="151"/>
    </row>
    <row r="10247" spans="11:15" x14ac:dyDescent="0.3">
      <c r="K10247" s="148" t="str">
        <f>IFERROR(VLOOKUP(A10247,DATABARANG!$B$4:$G$20000,5),"")</f>
        <v/>
      </c>
      <c r="L10247" s="149" t="str">
        <f t="shared" si="332"/>
        <v/>
      </c>
      <c r="M10247" s="158" t="str">
        <f t="shared" si="333"/>
        <v/>
      </c>
      <c r="O10247" s="151"/>
    </row>
    <row r="10248" spans="11:15" x14ac:dyDescent="0.3">
      <c r="K10248" s="148" t="str">
        <f>IFERROR(VLOOKUP(A10248,DATABARANG!$B$4:$G$20000,5),"")</f>
        <v/>
      </c>
      <c r="L10248" s="149" t="str">
        <f t="shared" si="332"/>
        <v/>
      </c>
      <c r="M10248" s="158" t="str">
        <f t="shared" si="333"/>
        <v/>
      </c>
      <c r="O10248" s="151"/>
    </row>
    <row r="10249" spans="11:15" x14ac:dyDescent="0.3">
      <c r="K10249" s="148" t="str">
        <f>IFERROR(VLOOKUP(A10249,DATABARANG!$B$4:$G$20000,5),"")</f>
        <v/>
      </c>
      <c r="L10249" s="149" t="str">
        <f t="shared" si="332"/>
        <v/>
      </c>
      <c r="M10249" s="158" t="str">
        <f t="shared" si="333"/>
        <v/>
      </c>
      <c r="O10249" s="151"/>
    </row>
    <row r="10250" spans="11:15" x14ac:dyDescent="0.3">
      <c r="K10250" s="148" t="str">
        <f>IFERROR(VLOOKUP(A10250,DATABARANG!$B$4:$G$20000,5),"")</f>
        <v/>
      </c>
      <c r="L10250" s="149" t="str">
        <f t="shared" si="332"/>
        <v/>
      </c>
      <c r="M10250" s="158" t="str">
        <f t="shared" si="333"/>
        <v/>
      </c>
      <c r="O10250" s="151"/>
    </row>
    <row r="10251" spans="11:15" x14ac:dyDescent="0.3">
      <c r="K10251" s="148" t="str">
        <f>IFERROR(VLOOKUP(A10251,DATABARANG!$B$4:$G$20000,5),"")</f>
        <v/>
      </c>
      <c r="L10251" s="149" t="str">
        <f t="shared" si="332"/>
        <v/>
      </c>
      <c r="M10251" s="158" t="str">
        <f t="shared" si="333"/>
        <v/>
      </c>
      <c r="O10251" s="151"/>
    </row>
    <row r="10252" spans="11:15" x14ac:dyDescent="0.3">
      <c r="K10252" s="148" t="str">
        <f>IFERROR(VLOOKUP(A10252,DATABARANG!$B$4:$G$20000,5),"")</f>
        <v/>
      </c>
      <c r="L10252" s="149" t="str">
        <f t="shared" si="332"/>
        <v/>
      </c>
      <c r="M10252" s="158" t="str">
        <f t="shared" si="333"/>
        <v/>
      </c>
      <c r="O10252" s="151"/>
    </row>
    <row r="10253" spans="11:15" x14ac:dyDescent="0.3">
      <c r="K10253" s="148" t="str">
        <f>IFERROR(VLOOKUP(A10253,DATABARANG!$B$4:$G$20000,5),"")</f>
        <v/>
      </c>
      <c r="L10253" s="149" t="str">
        <f t="shared" si="332"/>
        <v/>
      </c>
      <c r="M10253" s="158" t="str">
        <f t="shared" si="333"/>
        <v/>
      </c>
      <c r="O10253" s="151"/>
    </row>
    <row r="10254" spans="11:15" x14ac:dyDescent="0.3">
      <c r="K10254" s="148" t="str">
        <f>IFERROR(VLOOKUP(A10254,DATABARANG!$B$4:$G$20000,5),"")</f>
        <v/>
      </c>
      <c r="L10254" s="149" t="str">
        <f t="shared" si="332"/>
        <v/>
      </c>
      <c r="M10254" s="158" t="str">
        <f t="shared" si="333"/>
        <v/>
      </c>
      <c r="O10254" s="151"/>
    </row>
    <row r="10255" spans="11:15" x14ac:dyDescent="0.3">
      <c r="K10255" s="148" t="str">
        <f>IFERROR(VLOOKUP(A10255,DATABARANG!$B$4:$G$20000,5),"")</f>
        <v/>
      </c>
      <c r="L10255" s="149" t="str">
        <f t="shared" si="332"/>
        <v/>
      </c>
      <c r="M10255" s="158" t="str">
        <f t="shared" si="333"/>
        <v/>
      </c>
      <c r="O10255" s="151"/>
    </row>
    <row r="10256" spans="11:15" x14ac:dyDescent="0.3">
      <c r="K10256" s="148" t="str">
        <f>IFERROR(VLOOKUP(A10256,DATABARANG!$B$4:$G$20000,5),"")</f>
        <v/>
      </c>
      <c r="L10256" s="149" t="str">
        <f t="shared" si="332"/>
        <v/>
      </c>
      <c r="M10256" s="158" t="str">
        <f t="shared" si="333"/>
        <v/>
      </c>
      <c r="O10256" s="151"/>
    </row>
    <row r="10257" spans="11:15" x14ac:dyDescent="0.3">
      <c r="K10257" s="148" t="str">
        <f>IFERROR(VLOOKUP(A10257,DATABARANG!$B$4:$G$20000,5),"")</f>
        <v/>
      </c>
      <c r="L10257" s="149" t="str">
        <f t="shared" si="332"/>
        <v/>
      </c>
      <c r="M10257" s="158" t="str">
        <f t="shared" si="333"/>
        <v/>
      </c>
      <c r="O10257" s="151"/>
    </row>
    <row r="10258" spans="11:15" x14ac:dyDescent="0.3">
      <c r="K10258" s="148" t="str">
        <f>IFERROR(VLOOKUP(A10258,DATABARANG!$B$4:$G$20000,5),"")</f>
        <v/>
      </c>
      <c r="L10258" s="149" t="str">
        <f t="shared" si="332"/>
        <v/>
      </c>
      <c r="M10258" s="158" t="str">
        <f t="shared" si="333"/>
        <v/>
      </c>
      <c r="O10258" s="151"/>
    </row>
    <row r="10259" spans="11:15" x14ac:dyDescent="0.3">
      <c r="K10259" s="148" t="str">
        <f>IFERROR(VLOOKUP(A10259,DATABARANG!$B$4:$G$20000,5),"")</f>
        <v/>
      </c>
      <c r="L10259" s="149" t="str">
        <f t="shared" si="332"/>
        <v/>
      </c>
      <c r="M10259" s="158" t="str">
        <f t="shared" si="333"/>
        <v/>
      </c>
      <c r="O10259" s="151"/>
    </row>
    <row r="10260" spans="11:15" x14ac:dyDescent="0.3">
      <c r="K10260" s="148" t="str">
        <f>IFERROR(VLOOKUP(A10260,DATABARANG!$B$4:$G$20000,5),"")</f>
        <v/>
      </c>
      <c r="L10260" s="149" t="str">
        <f t="shared" si="332"/>
        <v/>
      </c>
      <c r="M10260" s="158" t="str">
        <f t="shared" si="333"/>
        <v/>
      </c>
      <c r="O10260" s="151"/>
    </row>
    <row r="10261" spans="11:15" x14ac:dyDescent="0.3">
      <c r="K10261" s="148" t="str">
        <f>IFERROR(VLOOKUP(A10261,DATABARANG!$B$4:$G$20000,5),"")</f>
        <v/>
      </c>
      <c r="L10261" s="149" t="str">
        <f t="shared" si="332"/>
        <v/>
      </c>
      <c r="M10261" s="158" t="str">
        <f t="shared" si="333"/>
        <v/>
      </c>
      <c r="O10261" s="151"/>
    </row>
    <row r="10262" spans="11:15" x14ac:dyDescent="0.3">
      <c r="K10262" s="148" t="str">
        <f>IFERROR(VLOOKUP(A10262,DATABARANG!$B$4:$G$20000,5),"")</f>
        <v/>
      </c>
      <c r="L10262" s="149" t="str">
        <f t="shared" si="332"/>
        <v/>
      </c>
      <c r="M10262" s="158" t="str">
        <f t="shared" si="333"/>
        <v/>
      </c>
      <c r="O10262" s="151"/>
    </row>
    <row r="10263" spans="11:15" x14ac:dyDescent="0.3">
      <c r="K10263" s="148" t="str">
        <f>IFERROR(VLOOKUP(A10263,DATABARANG!$B$4:$G$20000,5),"")</f>
        <v/>
      </c>
      <c r="L10263" s="149" t="str">
        <f t="shared" si="332"/>
        <v/>
      </c>
      <c r="M10263" s="158" t="str">
        <f t="shared" si="333"/>
        <v/>
      </c>
      <c r="O10263" s="151"/>
    </row>
    <row r="10264" spans="11:15" x14ac:dyDescent="0.3">
      <c r="K10264" s="148" t="str">
        <f>IFERROR(VLOOKUP(A10264,DATABARANG!$B$4:$G$20000,5),"")</f>
        <v/>
      </c>
      <c r="L10264" s="149" t="str">
        <f t="shared" si="332"/>
        <v/>
      </c>
      <c r="M10264" s="158" t="str">
        <f t="shared" si="333"/>
        <v/>
      </c>
      <c r="O10264" s="151"/>
    </row>
    <row r="10265" spans="11:15" x14ac:dyDescent="0.3">
      <c r="K10265" s="148" t="str">
        <f>IFERROR(VLOOKUP(A10265,DATABARANG!$B$4:$G$20000,5),"")</f>
        <v/>
      </c>
      <c r="L10265" s="149" t="str">
        <f t="shared" si="332"/>
        <v/>
      </c>
      <c r="M10265" s="158" t="str">
        <f t="shared" si="333"/>
        <v/>
      </c>
      <c r="O10265" s="151"/>
    </row>
    <row r="10266" spans="11:15" x14ac:dyDescent="0.3">
      <c r="K10266" s="148" t="str">
        <f>IFERROR(VLOOKUP(A10266,DATABARANG!$B$4:$G$20000,5),"")</f>
        <v/>
      </c>
      <c r="L10266" s="149" t="str">
        <f t="shared" si="332"/>
        <v/>
      </c>
      <c r="M10266" s="158" t="str">
        <f t="shared" si="333"/>
        <v/>
      </c>
      <c r="O10266" s="151"/>
    </row>
    <row r="10267" spans="11:15" x14ac:dyDescent="0.3">
      <c r="K10267" s="148" t="str">
        <f>IFERROR(VLOOKUP(A10267,DATABARANG!$B$4:$G$20000,5),"")</f>
        <v/>
      </c>
      <c r="L10267" s="149" t="str">
        <f t="shared" si="332"/>
        <v/>
      </c>
      <c r="M10267" s="158" t="str">
        <f t="shared" si="333"/>
        <v/>
      </c>
      <c r="O10267" s="151"/>
    </row>
    <row r="10268" spans="11:15" x14ac:dyDescent="0.3">
      <c r="K10268" s="148" t="str">
        <f>IFERROR(VLOOKUP(A10268,DATABARANG!$B$4:$G$20000,5),"")</f>
        <v/>
      </c>
      <c r="L10268" s="149" t="str">
        <f t="shared" si="332"/>
        <v/>
      </c>
      <c r="M10268" s="158" t="str">
        <f t="shared" si="333"/>
        <v/>
      </c>
      <c r="O10268" s="151"/>
    </row>
    <row r="10269" spans="11:15" x14ac:dyDescent="0.3">
      <c r="K10269" s="148" t="str">
        <f>IFERROR(VLOOKUP(A10269,DATABARANG!$B$4:$G$20000,5),"")</f>
        <v/>
      </c>
      <c r="L10269" s="149" t="str">
        <f t="shared" si="332"/>
        <v/>
      </c>
      <c r="M10269" s="158" t="str">
        <f t="shared" si="333"/>
        <v/>
      </c>
      <c r="O10269" s="151"/>
    </row>
    <row r="10270" spans="11:15" x14ac:dyDescent="0.3">
      <c r="K10270" s="148" t="str">
        <f>IFERROR(VLOOKUP(A10270,DATABARANG!$B$4:$G$20000,5),"")</f>
        <v/>
      </c>
      <c r="L10270" s="149" t="str">
        <f t="shared" si="332"/>
        <v/>
      </c>
      <c r="M10270" s="158" t="str">
        <f t="shared" si="333"/>
        <v/>
      </c>
      <c r="O10270" s="151"/>
    </row>
    <row r="10271" spans="11:15" x14ac:dyDescent="0.3">
      <c r="K10271" s="148" t="str">
        <f>IFERROR(VLOOKUP(A10271,DATABARANG!$B$4:$G$20000,5),"")</f>
        <v/>
      </c>
      <c r="L10271" s="149" t="str">
        <f t="shared" si="332"/>
        <v/>
      </c>
      <c r="M10271" s="158" t="str">
        <f t="shared" si="333"/>
        <v/>
      </c>
      <c r="O10271" s="151"/>
    </row>
    <row r="10272" spans="11:15" x14ac:dyDescent="0.3">
      <c r="K10272" s="148" t="str">
        <f>IFERROR(VLOOKUP(A10272,DATABARANG!$B$4:$G$20000,5),"")</f>
        <v/>
      </c>
      <c r="L10272" s="149" t="str">
        <f t="shared" si="332"/>
        <v/>
      </c>
      <c r="M10272" s="158" t="str">
        <f t="shared" si="333"/>
        <v/>
      </c>
      <c r="O10272" s="151"/>
    </row>
    <row r="10273" spans="11:15" x14ac:dyDescent="0.3">
      <c r="K10273" s="148" t="str">
        <f>IFERROR(VLOOKUP(A10273,DATABARANG!$B$4:$G$20000,5),"")</f>
        <v/>
      </c>
      <c r="L10273" s="149" t="str">
        <f t="shared" si="332"/>
        <v/>
      </c>
      <c r="M10273" s="158" t="str">
        <f t="shared" si="333"/>
        <v/>
      </c>
      <c r="O10273" s="151"/>
    </row>
    <row r="10274" spans="11:15" x14ac:dyDescent="0.3">
      <c r="K10274" s="148" t="str">
        <f>IFERROR(VLOOKUP(A10274,DATABARANG!$B$4:$G$20000,5),"")</f>
        <v/>
      </c>
      <c r="L10274" s="149" t="str">
        <f t="shared" si="332"/>
        <v/>
      </c>
      <c r="M10274" s="158" t="str">
        <f t="shared" si="333"/>
        <v/>
      </c>
      <c r="O10274" s="151"/>
    </row>
    <row r="10275" spans="11:15" x14ac:dyDescent="0.3">
      <c r="K10275" s="148" t="str">
        <f>IFERROR(VLOOKUP(A10275,DATABARANG!$B$4:$G$20000,5),"")</f>
        <v/>
      </c>
      <c r="L10275" s="149" t="str">
        <f t="shared" si="332"/>
        <v/>
      </c>
      <c r="M10275" s="158" t="str">
        <f t="shared" si="333"/>
        <v/>
      </c>
      <c r="O10275" s="151"/>
    </row>
    <row r="10276" spans="11:15" x14ac:dyDescent="0.3">
      <c r="K10276" s="148" t="str">
        <f>IFERROR(VLOOKUP(A10276,DATABARANG!$B$4:$G$20000,5),"")</f>
        <v/>
      </c>
      <c r="L10276" s="149" t="str">
        <f t="shared" si="332"/>
        <v/>
      </c>
      <c r="M10276" s="158" t="str">
        <f t="shared" si="333"/>
        <v/>
      </c>
      <c r="O10276" s="151"/>
    </row>
    <row r="10277" spans="11:15" x14ac:dyDescent="0.3">
      <c r="K10277" s="148" t="str">
        <f>IFERROR(VLOOKUP(A10277,DATABARANG!$B$4:$G$20000,5),"")</f>
        <v/>
      </c>
      <c r="L10277" s="149" t="str">
        <f t="shared" si="332"/>
        <v/>
      </c>
      <c r="M10277" s="158" t="str">
        <f t="shared" si="333"/>
        <v/>
      </c>
      <c r="O10277" s="151"/>
    </row>
    <row r="10278" spans="11:15" x14ac:dyDescent="0.3">
      <c r="K10278" s="148" t="str">
        <f>IFERROR(VLOOKUP(A10278,DATABARANG!$B$4:$G$20000,5),"")</f>
        <v/>
      </c>
      <c r="L10278" s="149" t="str">
        <f t="shared" si="332"/>
        <v/>
      </c>
      <c r="M10278" s="158" t="str">
        <f t="shared" si="333"/>
        <v/>
      </c>
      <c r="O10278" s="151"/>
    </row>
    <row r="10279" spans="11:15" x14ac:dyDescent="0.3">
      <c r="K10279" s="148" t="str">
        <f>IFERROR(VLOOKUP(A10279,DATABARANG!$B$4:$G$20000,5),"")</f>
        <v/>
      </c>
      <c r="L10279" s="149" t="str">
        <f t="shared" si="332"/>
        <v/>
      </c>
      <c r="M10279" s="158" t="str">
        <f t="shared" si="333"/>
        <v/>
      </c>
      <c r="O10279" s="151"/>
    </row>
    <row r="10280" spans="11:15" x14ac:dyDescent="0.3">
      <c r="K10280" s="148" t="str">
        <f>IFERROR(VLOOKUP(A10280,DATABARANG!$B$4:$G$20000,5),"")</f>
        <v/>
      </c>
      <c r="L10280" s="149" t="str">
        <f t="shared" si="332"/>
        <v/>
      </c>
      <c r="M10280" s="158" t="str">
        <f t="shared" si="333"/>
        <v/>
      </c>
      <c r="O10280" s="151"/>
    </row>
    <row r="10281" spans="11:15" x14ac:dyDescent="0.3">
      <c r="K10281" s="148" t="str">
        <f>IFERROR(VLOOKUP(A10281,DATABARANG!$B$4:$G$20000,5),"")</f>
        <v/>
      </c>
      <c r="L10281" s="149" t="str">
        <f t="shared" si="332"/>
        <v/>
      </c>
      <c r="M10281" s="158" t="str">
        <f t="shared" si="333"/>
        <v/>
      </c>
      <c r="O10281" s="151"/>
    </row>
    <row r="10282" spans="11:15" x14ac:dyDescent="0.3">
      <c r="K10282" s="148" t="str">
        <f>IFERROR(VLOOKUP(A10282,DATABARANG!$B$4:$G$20000,5),"")</f>
        <v/>
      </c>
      <c r="L10282" s="149" t="str">
        <f t="shared" si="332"/>
        <v/>
      </c>
      <c r="M10282" s="158" t="str">
        <f t="shared" si="333"/>
        <v/>
      </c>
      <c r="O10282" s="151"/>
    </row>
    <row r="10283" spans="11:15" x14ac:dyDescent="0.3">
      <c r="K10283" s="148" t="str">
        <f>IFERROR(VLOOKUP(A10283,DATABARANG!$B$4:$G$20000,5),"")</f>
        <v/>
      </c>
      <c r="L10283" s="149" t="str">
        <f t="shared" si="332"/>
        <v/>
      </c>
      <c r="M10283" s="158" t="str">
        <f t="shared" si="333"/>
        <v/>
      </c>
      <c r="O10283" s="151"/>
    </row>
    <row r="10284" spans="11:15" x14ac:dyDescent="0.3">
      <c r="K10284" s="148" t="str">
        <f>IFERROR(VLOOKUP(A10284,DATABARANG!$B$4:$G$20000,5),"")</f>
        <v/>
      </c>
      <c r="L10284" s="149" t="str">
        <f t="shared" si="332"/>
        <v/>
      </c>
      <c r="M10284" s="158" t="str">
        <f t="shared" si="333"/>
        <v/>
      </c>
      <c r="O10284" s="151"/>
    </row>
    <row r="10285" spans="11:15" x14ac:dyDescent="0.3">
      <c r="K10285" s="148" t="str">
        <f>IFERROR(VLOOKUP(A10285,DATABARANG!$B$4:$G$20000,5),"")</f>
        <v/>
      </c>
      <c r="L10285" s="149" t="str">
        <f t="shared" si="332"/>
        <v/>
      </c>
      <c r="M10285" s="158" t="str">
        <f t="shared" si="333"/>
        <v/>
      </c>
      <c r="O10285" s="151"/>
    </row>
    <row r="10286" spans="11:15" x14ac:dyDescent="0.3">
      <c r="K10286" s="148" t="str">
        <f>IFERROR(VLOOKUP(A10286,DATABARANG!$B$4:$G$20000,5),"")</f>
        <v/>
      </c>
      <c r="L10286" s="149" t="str">
        <f t="shared" si="332"/>
        <v/>
      </c>
      <c r="M10286" s="158" t="str">
        <f t="shared" si="333"/>
        <v/>
      </c>
      <c r="O10286" s="151"/>
    </row>
    <row r="10287" spans="11:15" x14ac:dyDescent="0.3">
      <c r="K10287" s="148" t="str">
        <f>IFERROR(VLOOKUP(A10287,DATABARANG!$B$4:$G$20000,5),"")</f>
        <v/>
      </c>
      <c r="L10287" s="149" t="str">
        <f t="shared" si="332"/>
        <v/>
      </c>
      <c r="M10287" s="158" t="str">
        <f t="shared" si="333"/>
        <v/>
      </c>
      <c r="O10287" s="151"/>
    </row>
    <row r="10288" spans="11:15" x14ac:dyDescent="0.3">
      <c r="K10288" s="148" t="str">
        <f>IFERROR(VLOOKUP(A10288,DATABARANG!$B$4:$G$20000,5),"")</f>
        <v/>
      </c>
      <c r="L10288" s="149" t="str">
        <f t="shared" si="332"/>
        <v/>
      </c>
      <c r="M10288" s="158" t="str">
        <f t="shared" si="333"/>
        <v/>
      </c>
      <c r="O10288" s="151"/>
    </row>
    <row r="10289" spans="11:15" x14ac:dyDescent="0.3">
      <c r="K10289" s="148" t="str">
        <f>IFERROR(VLOOKUP(A10289,DATABARANG!$B$4:$G$20000,5),"")</f>
        <v/>
      </c>
      <c r="L10289" s="149" t="str">
        <f t="shared" si="332"/>
        <v/>
      </c>
      <c r="M10289" s="158" t="str">
        <f t="shared" si="333"/>
        <v/>
      </c>
      <c r="O10289" s="151"/>
    </row>
    <row r="10290" spans="11:15" x14ac:dyDescent="0.3">
      <c r="K10290" s="148" t="str">
        <f>IFERROR(VLOOKUP(A10290,DATABARANG!$B$4:$G$20000,5),"")</f>
        <v/>
      </c>
      <c r="L10290" s="149" t="str">
        <f t="shared" si="332"/>
        <v/>
      </c>
      <c r="M10290" s="158" t="str">
        <f t="shared" si="333"/>
        <v/>
      </c>
      <c r="O10290" s="151"/>
    </row>
    <row r="10291" spans="11:15" x14ac:dyDescent="0.3">
      <c r="K10291" s="148" t="str">
        <f>IFERROR(VLOOKUP(A10291,DATABARANG!$B$4:$G$20000,5),"")</f>
        <v/>
      </c>
      <c r="L10291" s="149" t="str">
        <f t="shared" si="332"/>
        <v/>
      </c>
      <c r="M10291" s="158" t="str">
        <f t="shared" si="333"/>
        <v/>
      </c>
      <c r="O10291" s="151"/>
    </row>
    <row r="10292" spans="11:15" x14ac:dyDescent="0.3">
      <c r="K10292" s="148" t="str">
        <f>IFERROR(VLOOKUP(A10292,DATABARANG!$B$4:$G$20000,5),"")</f>
        <v/>
      </c>
      <c r="L10292" s="149" t="str">
        <f t="shared" si="332"/>
        <v/>
      </c>
      <c r="M10292" s="158" t="str">
        <f t="shared" si="333"/>
        <v/>
      </c>
      <c r="O10292" s="151"/>
    </row>
    <row r="10293" spans="11:15" x14ac:dyDescent="0.3">
      <c r="K10293" s="148" t="str">
        <f>IFERROR(VLOOKUP(A10293,DATABARANG!$B$4:$G$20000,5),"")</f>
        <v/>
      </c>
      <c r="L10293" s="149" t="str">
        <f t="shared" si="332"/>
        <v/>
      </c>
      <c r="M10293" s="158" t="str">
        <f t="shared" si="333"/>
        <v/>
      </c>
      <c r="O10293" s="151"/>
    </row>
    <row r="10294" spans="11:15" x14ac:dyDescent="0.3">
      <c r="K10294" s="148" t="str">
        <f>IFERROR(VLOOKUP(A10294,DATABARANG!$B$4:$G$20000,5),"")</f>
        <v/>
      </c>
      <c r="L10294" s="149" t="str">
        <f t="shared" si="332"/>
        <v/>
      </c>
      <c r="M10294" s="158" t="str">
        <f t="shared" si="333"/>
        <v/>
      </c>
      <c r="O10294" s="151"/>
    </row>
    <row r="10295" spans="11:15" x14ac:dyDescent="0.3">
      <c r="K10295" s="148" t="str">
        <f>IFERROR(VLOOKUP(A10295,DATABARANG!$B$4:$G$20000,5),"")</f>
        <v/>
      </c>
      <c r="L10295" s="149" t="str">
        <f t="shared" si="332"/>
        <v/>
      </c>
      <c r="M10295" s="158" t="str">
        <f t="shared" si="333"/>
        <v/>
      </c>
      <c r="O10295" s="151"/>
    </row>
    <row r="10296" spans="11:15" x14ac:dyDescent="0.3">
      <c r="K10296" s="148" t="str">
        <f>IFERROR(VLOOKUP(A10296,DATABARANG!$B$4:$G$20000,5),"")</f>
        <v/>
      </c>
      <c r="L10296" s="149" t="str">
        <f t="shared" si="332"/>
        <v/>
      </c>
      <c r="M10296" s="158" t="str">
        <f t="shared" si="333"/>
        <v/>
      </c>
      <c r="O10296" s="151"/>
    </row>
    <row r="10297" spans="11:15" x14ac:dyDescent="0.3">
      <c r="K10297" s="148" t="str">
        <f>IFERROR(VLOOKUP(A10297,DATABARANG!$B$4:$G$20000,5),"")</f>
        <v/>
      </c>
      <c r="L10297" s="149" t="str">
        <f t="shared" si="332"/>
        <v/>
      </c>
      <c r="M10297" s="158" t="str">
        <f t="shared" si="333"/>
        <v/>
      </c>
      <c r="O10297" s="151"/>
    </row>
    <row r="10298" spans="11:15" x14ac:dyDescent="0.3">
      <c r="K10298" s="148" t="str">
        <f>IFERROR(VLOOKUP(A10298,DATABARANG!$B$4:$G$20000,5),"")</f>
        <v/>
      </c>
      <c r="L10298" s="149" t="str">
        <f t="shared" si="332"/>
        <v/>
      </c>
      <c r="M10298" s="158" t="str">
        <f t="shared" si="333"/>
        <v/>
      </c>
      <c r="O10298" s="151"/>
    </row>
    <row r="10299" spans="11:15" x14ac:dyDescent="0.3">
      <c r="K10299" s="148" t="str">
        <f>IFERROR(VLOOKUP(A10299,DATABARANG!$B$4:$G$20000,5),"")</f>
        <v/>
      </c>
      <c r="L10299" s="149" t="str">
        <f t="shared" si="332"/>
        <v/>
      </c>
      <c r="M10299" s="158" t="str">
        <f t="shared" si="333"/>
        <v/>
      </c>
      <c r="O10299" s="151"/>
    </row>
    <row r="10300" spans="11:15" x14ac:dyDescent="0.3">
      <c r="K10300" s="148" t="str">
        <f>IFERROR(VLOOKUP(A10300,DATABARANG!$B$4:$G$20000,5),"")</f>
        <v/>
      </c>
      <c r="L10300" s="149" t="str">
        <f t="shared" si="332"/>
        <v/>
      </c>
      <c r="M10300" s="158" t="str">
        <f t="shared" si="333"/>
        <v/>
      </c>
      <c r="O10300" s="151"/>
    </row>
    <row r="10301" spans="11:15" x14ac:dyDescent="0.3">
      <c r="K10301" s="148" t="str">
        <f>IFERROR(VLOOKUP(A10301,DATABARANG!$B$4:$G$20000,5),"")</f>
        <v/>
      </c>
      <c r="L10301" s="149" t="str">
        <f t="shared" si="332"/>
        <v/>
      </c>
      <c r="M10301" s="158" t="str">
        <f t="shared" si="333"/>
        <v/>
      </c>
      <c r="O10301" s="151"/>
    </row>
    <row r="10302" spans="11:15" x14ac:dyDescent="0.3">
      <c r="K10302" s="148" t="str">
        <f>IFERROR(VLOOKUP(A10302,DATABARANG!$B$4:$G$20000,5),"")</f>
        <v/>
      </c>
      <c r="L10302" s="149" t="str">
        <f t="shared" si="332"/>
        <v/>
      </c>
      <c r="M10302" s="158" t="str">
        <f t="shared" si="333"/>
        <v/>
      </c>
      <c r="O10302" s="151"/>
    </row>
    <row r="10303" spans="11:15" x14ac:dyDescent="0.3">
      <c r="K10303" s="148" t="str">
        <f>IFERROR(VLOOKUP(A10303,DATABARANG!$B$4:$G$20000,5),"")</f>
        <v/>
      </c>
      <c r="L10303" s="149" t="str">
        <f t="shared" si="332"/>
        <v/>
      </c>
      <c r="M10303" s="158" t="str">
        <f t="shared" si="333"/>
        <v/>
      </c>
      <c r="O10303" s="151"/>
    </row>
    <row r="10304" spans="11:15" x14ac:dyDescent="0.3">
      <c r="K10304" s="148" t="str">
        <f>IFERROR(VLOOKUP(A10304,DATABARANG!$B$4:$G$20000,5),"")</f>
        <v/>
      </c>
      <c r="L10304" s="149" t="str">
        <f t="shared" si="332"/>
        <v/>
      </c>
      <c r="M10304" s="158" t="str">
        <f t="shared" si="333"/>
        <v/>
      </c>
      <c r="O10304" s="151"/>
    </row>
    <row r="10305" spans="11:15" x14ac:dyDescent="0.3">
      <c r="K10305" s="148" t="str">
        <f>IFERROR(VLOOKUP(A10305,DATABARANG!$B$4:$G$20000,5),"")</f>
        <v/>
      </c>
      <c r="L10305" s="149" t="str">
        <f t="shared" si="332"/>
        <v/>
      </c>
      <c r="M10305" s="158" t="str">
        <f t="shared" si="333"/>
        <v/>
      </c>
      <c r="O10305" s="151"/>
    </row>
    <row r="10306" spans="11:15" x14ac:dyDescent="0.3">
      <c r="K10306" s="148" t="str">
        <f>IFERROR(VLOOKUP(A10306,DATABARANG!$B$4:$G$20000,5),"")</f>
        <v/>
      </c>
      <c r="L10306" s="149" t="str">
        <f t="shared" si="332"/>
        <v/>
      </c>
      <c r="M10306" s="158" t="str">
        <f t="shared" si="333"/>
        <v/>
      </c>
      <c r="O10306" s="151"/>
    </row>
    <row r="10307" spans="11:15" x14ac:dyDescent="0.3">
      <c r="K10307" s="148" t="str">
        <f>IFERROR(VLOOKUP(A10307,DATABARANG!$B$4:$G$20000,5),"")</f>
        <v/>
      </c>
      <c r="L10307" s="149" t="str">
        <f t="shared" si="332"/>
        <v/>
      </c>
      <c r="M10307" s="158" t="str">
        <f t="shared" si="333"/>
        <v/>
      </c>
      <c r="O10307" s="151"/>
    </row>
    <row r="10308" spans="11:15" x14ac:dyDescent="0.3">
      <c r="K10308" s="148" t="str">
        <f>IFERROR(VLOOKUP(A10308,DATABARANG!$B$4:$G$20000,5),"")</f>
        <v/>
      </c>
      <c r="L10308" s="149" t="str">
        <f t="shared" si="332"/>
        <v/>
      </c>
      <c r="M10308" s="158" t="str">
        <f t="shared" si="333"/>
        <v/>
      </c>
      <c r="O10308" s="151"/>
    </row>
    <row r="10309" spans="11:15" x14ac:dyDescent="0.3">
      <c r="K10309" s="148" t="str">
        <f>IFERROR(VLOOKUP(A10309,DATABARANG!$B$4:$G$20000,5),"")</f>
        <v/>
      </c>
      <c r="L10309" s="149" t="str">
        <f t="shared" si="332"/>
        <v/>
      </c>
      <c r="M10309" s="158" t="str">
        <f t="shared" si="333"/>
        <v/>
      </c>
      <c r="O10309" s="151"/>
    </row>
    <row r="10310" spans="11:15" x14ac:dyDescent="0.3">
      <c r="K10310" s="148" t="str">
        <f>IFERROR(VLOOKUP(A10310,DATABARANG!$B$4:$G$20000,5),"")</f>
        <v/>
      </c>
      <c r="L10310" s="149" t="str">
        <f t="shared" ref="L10310:L10373" si="334">IFERROR((E10310-K10310)*G10310,"")</f>
        <v/>
      </c>
      <c r="M10310" s="158" t="str">
        <f t="shared" ref="M10310:M10373" si="335">IF(B10310="","",TEXT(B10310,"DD-MMM"))</f>
        <v/>
      </c>
      <c r="O10310" s="151"/>
    </row>
    <row r="10311" spans="11:15" x14ac:dyDescent="0.3">
      <c r="K10311" s="148" t="str">
        <f>IFERROR(VLOOKUP(A10311,DATABARANG!$B$4:$G$20000,5),"")</f>
        <v/>
      </c>
      <c r="L10311" s="149" t="str">
        <f t="shared" si="334"/>
        <v/>
      </c>
      <c r="M10311" s="158" t="str">
        <f t="shared" si="335"/>
        <v/>
      </c>
      <c r="O10311" s="151"/>
    </row>
    <row r="10312" spans="11:15" x14ac:dyDescent="0.3">
      <c r="K10312" s="148" t="str">
        <f>IFERROR(VLOOKUP(A10312,DATABARANG!$B$4:$G$20000,5),"")</f>
        <v/>
      </c>
      <c r="L10312" s="149" t="str">
        <f t="shared" si="334"/>
        <v/>
      </c>
      <c r="M10312" s="158" t="str">
        <f t="shared" si="335"/>
        <v/>
      </c>
      <c r="O10312" s="151"/>
    </row>
    <row r="10313" spans="11:15" x14ac:dyDescent="0.3">
      <c r="K10313" s="148" t="str">
        <f>IFERROR(VLOOKUP(A10313,DATABARANG!$B$4:$G$20000,5),"")</f>
        <v/>
      </c>
      <c r="L10313" s="149" t="str">
        <f t="shared" si="334"/>
        <v/>
      </c>
      <c r="M10313" s="158" t="str">
        <f t="shared" si="335"/>
        <v/>
      </c>
      <c r="O10313" s="151"/>
    </row>
    <row r="10314" spans="11:15" x14ac:dyDescent="0.3">
      <c r="K10314" s="148" t="str">
        <f>IFERROR(VLOOKUP(A10314,DATABARANG!$B$4:$G$20000,5),"")</f>
        <v/>
      </c>
      <c r="L10314" s="149" t="str">
        <f t="shared" si="334"/>
        <v/>
      </c>
      <c r="M10314" s="158" t="str">
        <f t="shared" si="335"/>
        <v/>
      </c>
      <c r="O10314" s="151"/>
    </row>
    <row r="10315" spans="11:15" x14ac:dyDescent="0.3">
      <c r="K10315" s="148" t="str">
        <f>IFERROR(VLOOKUP(A10315,DATABARANG!$B$4:$G$20000,5),"")</f>
        <v/>
      </c>
      <c r="L10315" s="149" t="str">
        <f t="shared" si="334"/>
        <v/>
      </c>
      <c r="M10315" s="158" t="str">
        <f t="shared" si="335"/>
        <v/>
      </c>
      <c r="O10315" s="151"/>
    </row>
    <row r="10316" spans="11:15" x14ac:dyDescent="0.3">
      <c r="K10316" s="148" t="str">
        <f>IFERROR(VLOOKUP(A10316,DATABARANG!$B$4:$G$20000,5),"")</f>
        <v/>
      </c>
      <c r="L10316" s="149" t="str">
        <f t="shared" si="334"/>
        <v/>
      </c>
      <c r="M10316" s="158" t="str">
        <f t="shared" si="335"/>
        <v/>
      </c>
      <c r="O10316" s="151"/>
    </row>
    <row r="10317" spans="11:15" x14ac:dyDescent="0.3">
      <c r="K10317" s="148" t="str">
        <f>IFERROR(VLOOKUP(A10317,DATABARANG!$B$4:$G$20000,5),"")</f>
        <v/>
      </c>
      <c r="L10317" s="149" t="str">
        <f t="shared" si="334"/>
        <v/>
      </c>
      <c r="M10317" s="158" t="str">
        <f t="shared" si="335"/>
        <v/>
      </c>
      <c r="O10317" s="151"/>
    </row>
    <row r="10318" spans="11:15" x14ac:dyDescent="0.3">
      <c r="K10318" s="148" t="str">
        <f>IFERROR(VLOOKUP(A10318,DATABARANG!$B$4:$G$20000,5),"")</f>
        <v/>
      </c>
      <c r="L10318" s="149" t="str">
        <f t="shared" si="334"/>
        <v/>
      </c>
      <c r="M10318" s="158" t="str">
        <f t="shared" si="335"/>
        <v/>
      </c>
      <c r="O10318" s="151"/>
    </row>
    <row r="10319" spans="11:15" x14ac:dyDescent="0.3">
      <c r="K10319" s="148" t="str">
        <f>IFERROR(VLOOKUP(A10319,DATABARANG!$B$4:$G$20000,5),"")</f>
        <v/>
      </c>
      <c r="L10319" s="149" t="str">
        <f t="shared" si="334"/>
        <v/>
      </c>
      <c r="M10319" s="158" t="str">
        <f t="shared" si="335"/>
        <v/>
      </c>
      <c r="O10319" s="151"/>
    </row>
    <row r="10320" spans="11:15" x14ac:dyDescent="0.3">
      <c r="K10320" s="148" t="str">
        <f>IFERROR(VLOOKUP(A10320,DATABARANG!$B$4:$G$20000,5),"")</f>
        <v/>
      </c>
      <c r="L10320" s="149" t="str">
        <f t="shared" si="334"/>
        <v/>
      </c>
      <c r="M10320" s="158" t="str">
        <f t="shared" si="335"/>
        <v/>
      </c>
      <c r="O10320" s="151"/>
    </row>
    <row r="10321" spans="11:15" x14ac:dyDescent="0.3">
      <c r="K10321" s="148" t="str">
        <f>IFERROR(VLOOKUP(A10321,DATABARANG!$B$4:$G$20000,5),"")</f>
        <v/>
      </c>
      <c r="L10321" s="149" t="str">
        <f t="shared" si="334"/>
        <v/>
      </c>
      <c r="M10321" s="158" t="str">
        <f t="shared" si="335"/>
        <v/>
      </c>
      <c r="O10321" s="151"/>
    </row>
    <row r="10322" spans="11:15" x14ac:dyDescent="0.3">
      <c r="K10322" s="148" t="str">
        <f>IFERROR(VLOOKUP(A10322,DATABARANG!$B$4:$G$20000,5),"")</f>
        <v/>
      </c>
      <c r="L10322" s="149" t="str">
        <f t="shared" si="334"/>
        <v/>
      </c>
      <c r="M10322" s="158" t="str">
        <f t="shared" si="335"/>
        <v/>
      </c>
      <c r="O10322" s="151"/>
    </row>
    <row r="10323" spans="11:15" x14ac:dyDescent="0.3">
      <c r="K10323" s="148" t="str">
        <f>IFERROR(VLOOKUP(A10323,DATABARANG!$B$4:$G$20000,5),"")</f>
        <v/>
      </c>
      <c r="L10323" s="149" t="str">
        <f t="shared" si="334"/>
        <v/>
      </c>
      <c r="M10323" s="158" t="str">
        <f t="shared" si="335"/>
        <v/>
      </c>
      <c r="O10323" s="151"/>
    </row>
    <row r="10324" spans="11:15" x14ac:dyDescent="0.3">
      <c r="K10324" s="148" t="str">
        <f>IFERROR(VLOOKUP(A10324,DATABARANG!$B$4:$G$20000,5),"")</f>
        <v/>
      </c>
      <c r="L10324" s="149" t="str">
        <f t="shared" si="334"/>
        <v/>
      </c>
      <c r="M10324" s="158" t="str">
        <f t="shared" si="335"/>
        <v/>
      </c>
      <c r="O10324" s="151"/>
    </row>
    <row r="10325" spans="11:15" x14ac:dyDescent="0.3">
      <c r="K10325" s="148" t="str">
        <f>IFERROR(VLOOKUP(A10325,DATABARANG!$B$4:$G$20000,5),"")</f>
        <v/>
      </c>
      <c r="L10325" s="149" t="str">
        <f t="shared" si="334"/>
        <v/>
      </c>
      <c r="M10325" s="158" t="str">
        <f t="shared" si="335"/>
        <v/>
      </c>
      <c r="O10325" s="151"/>
    </row>
    <row r="10326" spans="11:15" x14ac:dyDescent="0.3">
      <c r="K10326" s="148" t="str">
        <f>IFERROR(VLOOKUP(A10326,DATABARANG!$B$4:$G$20000,5),"")</f>
        <v/>
      </c>
      <c r="L10326" s="149" t="str">
        <f t="shared" si="334"/>
        <v/>
      </c>
      <c r="M10326" s="158" t="str">
        <f t="shared" si="335"/>
        <v/>
      </c>
      <c r="O10326" s="151"/>
    </row>
    <row r="10327" spans="11:15" x14ac:dyDescent="0.3">
      <c r="K10327" s="148" t="str">
        <f>IFERROR(VLOOKUP(A10327,DATABARANG!$B$4:$G$20000,5),"")</f>
        <v/>
      </c>
      <c r="L10327" s="149" t="str">
        <f t="shared" si="334"/>
        <v/>
      </c>
      <c r="M10327" s="158" t="str">
        <f t="shared" si="335"/>
        <v/>
      </c>
      <c r="O10327" s="151"/>
    </row>
    <row r="10328" spans="11:15" x14ac:dyDescent="0.3">
      <c r="K10328" s="148" t="str">
        <f>IFERROR(VLOOKUP(A10328,DATABARANG!$B$4:$G$20000,5),"")</f>
        <v/>
      </c>
      <c r="L10328" s="149" t="str">
        <f t="shared" si="334"/>
        <v/>
      </c>
      <c r="M10328" s="158" t="str">
        <f t="shared" si="335"/>
        <v/>
      </c>
      <c r="O10328" s="151"/>
    </row>
    <row r="10329" spans="11:15" x14ac:dyDescent="0.3">
      <c r="K10329" s="148" t="str">
        <f>IFERROR(VLOOKUP(A10329,DATABARANG!$B$4:$G$20000,5),"")</f>
        <v/>
      </c>
      <c r="L10329" s="149" t="str">
        <f t="shared" si="334"/>
        <v/>
      </c>
      <c r="M10329" s="158" t="str">
        <f t="shared" si="335"/>
        <v/>
      </c>
      <c r="O10329" s="151"/>
    </row>
    <row r="10330" spans="11:15" x14ac:dyDescent="0.3">
      <c r="K10330" s="148" t="str">
        <f>IFERROR(VLOOKUP(A10330,DATABARANG!$B$4:$G$20000,5),"")</f>
        <v/>
      </c>
      <c r="L10330" s="149" t="str">
        <f t="shared" si="334"/>
        <v/>
      </c>
      <c r="M10330" s="158" t="str">
        <f t="shared" si="335"/>
        <v/>
      </c>
      <c r="O10330" s="151"/>
    </row>
    <row r="10331" spans="11:15" x14ac:dyDescent="0.3">
      <c r="K10331" s="148" t="str">
        <f>IFERROR(VLOOKUP(A10331,DATABARANG!$B$4:$G$20000,5),"")</f>
        <v/>
      </c>
      <c r="L10331" s="149" t="str">
        <f t="shared" si="334"/>
        <v/>
      </c>
      <c r="M10331" s="158" t="str">
        <f t="shared" si="335"/>
        <v/>
      </c>
      <c r="O10331" s="151"/>
    </row>
    <row r="10332" spans="11:15" x14ac:dyDescent="0.3">
      <c r="K10332" s="148" t="str">
        <f>IFERROR(VLOOKUP(A10332,DATABARANG!$B$4:$G$20000,5),"")</f>
        <v/>
      </c>
      <c r="L10332" s="149" t="str">
        <f t="shared" si="334"/>
        <v/>
      </c>
      <c r="M10332" s="158" t="str">
        <f t="shared" si="335"/>
        <v/>
      </c>
      <c r="O10332" s="151"/>
    </row>
    <row r="10333" spans="11:15" x14ac:dyDescent="0.3">
      <c r="K10333" s="148" t="str">
        <f>IFERROR(VLOOKUP(A10333,DATABARANG!$B$4:$G$20000,5),"")</f>
        <v/>
      </c>
      <c r="L10333" s="149" t="str">
        <f t="shared" si="334"/>
        <v/>
      </c>
      <c r="M10333" s="158" t="str">
        <f t="shared" si="335"/>
        <v/>
      </c>
      <c r="O10333" s="151"/>
    </row>
    <row r="10334" spans="11:15" x14ac:dyDescent="0.3">
      <c r="K10334" s="148" t="str">
        <f>IFERROR(VLOOKUP(A10334,DATABARANG!$B$4:$G$20000,5),"")</f>
        <v/>
      </c>
      <c r="L10334" s="149" t="str">
        <f t="shared" si="334"/>
        <v/>
      </c>
      <c r="M10334" s="158" t="str">
        <f t="shared" si="335"/>
        <v/>
      </c>
      <c r="O10334" s="151"/>
    </row>
    <row r="10335" spans="11:15" x14ac:dyDescent="0.3">
      <c r="K10335" s="148" t="str">
        <f>IFERROR(VLOOKUP(A10335,DATABARANG!$B$4:$G$20000,5),"")</f>
        <v/>
      </c>
      <c r="L10335" s="149" t="str">
        <f t="shared" si="334"/>
        <v/>
      </c>
      <c r="M10335" s="158" t="str">
        <f t="shared" si="335"/>
        <v/>
      </c>
      <c r="O10335" s="151"/>
    </row>
    <row r="10336" spans="11:15" x14ac:dyDescent="0.3">
      <c r="K10336" s="148" t="str">
        <f>IFERROR(VLOOKUP(A10336,DATABARANG!$B$4:$G$20000,5),"")</f>
        <v/>
      </c>
      <c r="L10336" s="149" t="str">
        <f t="shared" si="334"/>
        <v/>
      </c>
      <c r="M10336" s="158" t="str">
        <f t="shared" si="335"/>
        <v/>
      </c>
      <c r="O10336" s="151"/>
    </row>
    <row r="10337" spans="11:15" x14ac:dyDescent="0.3">
      <c r="K10337" s="148" t="str">
        <f>IFERROR(VLOOKUP(A10337,DATABARANG!$B$4:$G$20000,5),"")</f>
        <v/>
      </c>
      <c r="L10337" s="149" t="str">
        <f t="shared" si="334"/>
        <v/>
      </c>
      <c r="M10337" s="158" t="str">
        <f t="shared" si="335"/>
        <v/>
      </c>
      <c r="O10337" s="151"/>
    </row>
    <row r="10338" spans="11:15" x14ac:dyDescent="0.3">
      <c r="K10338" s="148" t="str">
        <f>IFERROR(VLOOKUP(A10338,DATABARANG!$B$4:$G$20000,5),"")</f>
        <v/>
      </c>
      <c r="L10338" s="149" t="str">
        <f t="shared" si="334"/>
        <v/>
      </c>
      <c r="M10338" s="158" t="str">
        <f t="shared" si="335"/>
        <v/>
      </c>
      <c r="O10338" s="151"/>
    </row>
    <row r="10339" spans="11:15" x14ac:dyDescent="0.3">
      <c r="K10339" s="148" t="str">
        <f>IFERROR(VLOOKUP(A10339,DATABARANG!$B$4:$G$20000,5),"")</f>
        <v/>
      </c>
      <c r="L10339" s="149" t="str">
        <f t="shared" si="334"/>
        <v/>
      </c>
      <c r="M10339" s="158" t="str">
        <f t="shared" si="335"/>
        <v/>
      </c>
      <c r="O10339" s="151"/>
    </row>
    <row r="10340" spans="11:15" x14ac:dyDescent="0.3">
      <c r="K10340" s="148" t="str">
        <f>IFERROR(VLOOKUP(A10340,DATABARANG!$B$4:$G$20000,5),"")</f>
        <v/>
      </c>
      <c r="L10340" s="149" t="str">
        <f t="shared" si="334"/>
        <v/>
      </c>
      <c r="M10340" s="158" t="str">
        <f t="shared" si="335"/>
        <v/>
      </c>
      <c r="O10340" s="151"/>
    </row>
    <row r="10341" spans="11:15" x14ac:dyDescent="0.3">
      <c r="K10341" s="148" t="str">
        <f>IFERROR(VLOOKUP(A10341,DATABARANG!$B$4:$G$20000,5),"")</f>
        <v/>
      </c>
      <c r="L10341" s="149" t="str">
        <f t="shared" si="334"/>
        <v/>
      </c>
      <c r="M10341" s="158" t="str">
        <f t="shared" si="335"/>
        <v/>
      </c>
      <c r="O10341" s="151"/>
    </row>
    <row r="10342" spans="11:15" x14ac:dyDescent="0.3">
      <c r="K10342" s="148" t="str">
        <f>IFERROR(VLOOKUP(A10342,DATABARANG!$B$4:$G$20000,5),"")</f>
        <v/>
      </c>
      <c r="L10342" s="149" t="str">
        <f t="shared" si="334"/>
        <v/>
      </c>
      <c r="M10342" s="158" t="str">
        <f t="shared" si="335"/>
        <v/>
      </c>
      <c r="O10342" s="151"/>
    </row>
    <row r="10343" spans="11:15" x14ac:dyDescent="0.3">
      <c r="K10343" s="148" t="str">
        <f>IFERROR(VLOOKUP(A10343,DATABARANG!$B$4:$G$20000,5),"")</f>
        <v/>
      </c>
      <c r="L10343" s="149" t="str">
        <f t="shared" si="334"/>
        <v/>
      </c>
      <c r="M10343" s="158" t="str">
        <f t="shared" si="335"/>
        <v/>
      </c>
      <c r="O10343" s="151"/>
    </row>
    <row r="10344" spans="11:15" x14ac:dyDescent="0.3">
      <c r="K10344" s="148" t="str">
        <f>IFERROR(VLOOKUP(A10344,DATABARANG!$B$4:$G$20000,5),"")</f>
        <v/>
      </c>
      <c r="L10344" s="149" t="str">
        <f t="shared" si="334"/>
        <v/>
      </c>
      <c r="M10344" s="158" t="str">
        <f t="shared" si="335"/>
        <v/>
      </c>
      <c r="O10344" s="151"/>
    </row>
    <row r="10345" spans="11:15" x14ac:dyDescent="0.3">
      <c r="K10345" s="148" t="str">
        <f>IFERROR(VLOOKUP(A10345,DATABARANG!$B$4:$G$20000,5),"")</f>
        <v/>
      </c>
      <c r="L10345" s="149" t="str">
        <f t="shared" si="334"/>
        <v/>
      </c>
      <c r="M10345" s="158" t="str">
        <f t="shared" si="335"/>
        <v/>
      </c>
      <c r="O10345" s="151"/>
    </row>
    <row r="10346" spans="11:15" x14ac:dyDescent="0.3">
      <c r="K10346" s="148" t="str">
        <f>IFERROR(VLOOKUP(A10346,DATABARANG!$B$4:$G$20000,5),"")</f>
        <v/>
      </c>
      <c r="L10346" s="149" t="str">
        <f t="shared" si="334"/>
        <v/>
      </c>
      <c r="M10346" s="158" t="str">
        <f t="shared" si="335"/>
        <v/>
      </c>
      <c r="O10346" s="151"/>
    </row>
    <row r="10347" spans="11:15" x14ac:dyDescent="0.3">
      <c r="K10347" s="148" t="str">
        <f>IFERROR(VLOOKUP(A10347,DATABARANG!$B$4:$G$20000,5),"")</f>
        <v/>
      </c>
      <c r="L10347" s="149" t="str">
        <f t="shared" si="334"/>
        <v/>
      </c>
      <c r="M10347" s="158" t="str">
        <f t="shared" si="335"/>
        <v/>
      </c>
      <c r="O10347" s="151"/>
    </row>
    <row r="10348" spans="11:15" x14ac:dyDescent="0.3">
      <c r="K10348" s="148" t="str">
        <f>IFERROR(VLOOKUP(A10348,DATABARANG!$B$4:$G$20000,5),"")</f>
        <v/>
      </c>
      <c r="L10348" s="149" t="str">
        <f t="shared" si="334"/>
        <v/>
      </c>
      <c r="M10348" s="158" t="str">
        <f t="shared" si="335"/>
        <v/>
      </c>
      <c r="O10348" s="151"/>
    </row>
    <row r="10349" spans="11:15" x14ac:dyDescent="0.3">
      <c r="K10349" s="148" t="str">
        <f>IFERROR(VLOOKUP(A10349,DATABARANG!$B$4:$G$20000,5),"")</f>
        <v/>
      </c>
      <c r="L10349" s="149" t="str">
        <f t="shared" si="334"/>
        <v/>
      </c>
      <c r="M10349" s="158" t="str">
        <f t="shared" si="335"/>
        <v/>
      </c>
      <c r="O10349" s="151"/>
    </row>
    <row r="10350" spans="11:15" x14ac:dyDescent="0.3">
      <c r="K10350" s="148" t="str">
        <f>IFERROR(VLOOKUP(A10350,DATABARANG!$B$4:$G$20000,5),"")</f>
        <v/>
      </c>
      <c r="L10350" s="149" t="str">
        <f t="shared" si="334"/>
        <v/>
      </c>
      <c r="M10350" s="158" t="str">
        <f t="shared" si="335"/>
        <v/>
      </c>
      <c r="O10350" s="151"/>
    </row>
    <row r="10351" spans="11:15" x14ac:dyDescent="0.3">
      <c r="K10351" s="148" t="str">
        <f>IFERROR(VLOOKUP(A10351,DATABARANG!$B$4:$G$20000,5),"")</f>
        <v/>
      </c>
      <c r="L10351" s="149" t="str">
        <f t="shared" si="334"/>
        <v/>
      </c>
      <c r="M10351" s="158" t="str">
        <f t="shared" si="335"/>
        <v/>
      </c>
      <c r="O10351" s="151"/>
    </row>
    <row r="10352" spans="11:15" x14ac:dyDescent="0.3">
      <c r="K10352" s="148" t="str">
        <f>IFERROR(VLOOKUP(A10352,DATABARANG!$B$4:$G$20000,5),"")</f>
        <v/>
      </c>
      <c r="L10352" s="149" t="str">
        <f t="shared" si="334"/>
        <v/>
      </c>
      <c r="M10352" s="158" t="str">
        <f t="shared" si="335"/>
        <v/>
      </c>
      <c r="O10352" s="151"/>
    </row>
    <row r="10353" spans="11:15" x14ac:dyDescent="0.3">
      <c r="K10353" s="148" t="str">
        <f>IFERROR(VLOOKUP(A10353,DATABARANG!$B$4:$G$20000,5),"")</f>
        <v/>
      </c>
      <c r="L10353" s="149" t="str">
        <f t="shared" si="334"/>
        <v/>
      </c>
      <c r="M10353" s="158" t="str">
        <f t="shared" si="335"/>
        <v/>
      </c>
      <c r="O10353" s="151"/>
    </row>
    <row r="10354" spans="11:15" x14ac:dyDescent="0.3">
      <c r="K10354" s="148" t="str">
        <f>IFERROR(VLOOKUP(A10354,DATABARANG!$B$4:$G$20000,5),"")</f>
        <v/>
      </c>
      <c r="L10354" s="149" t="str">
        <f t="shared" si="334"/>
        <v/>
      </c>
      <c r="M10354" s="158" t="str">
        <f t="shared" si="335"/>
        <v/>
      </c>
      <c r="O10354" s="151"/>
    </row>
    <row r="10355" spans="11:15" x14ac:dyDescent="0.3">
      <c r="K10355" s="148" t="str">
        <f>IFERROR(VLOOKUP(A10355,DATABARANG!$B$4:$G$20000,5),"")</f>
        <v/>
      </c>
      <c r="L10355" s="149" t="str">
        <f t="shared" si="334"/>
        <v/>
      </c>
      <c r="M10355" s="158" t="str">
        <f t="shared" si="335"/>
        <v/>
      </c>
      <c r="O10355" s="151"/>
    </row>
    <row r="10356" spans="11:15" x14ac:dyDescent="0.3">
      <c r="K10356" s="148" t="str">
        <f>IFERROR(VLOOKUP(A10356,DATABARANG!$B$4:$G$20000,5),"")</f>
        <v/>
      </c>
      <c r="L10356" s="149" t="str">
        <f t="shared" si="334"/>
        <v/>
      </c>
      <c r="M10356" s="158" t="str">
        <f t="shared" si="335"/>
        <v/>
      </c>
      <c r="O10356" s="151"/>
    </row>
    <row r="10357" spans="11:15" x14ac:dyDescent="0.3">
      <c r="K10357" s="148" t="str">
        <f>IFERROR(VLOOKUP(A10357,DATABARANG!$B$4:$G$20000,5),"")</f>
        <v/>
      </c>
      <c r="L10357" s="149" t="str">
        <f t="shared" si="334"/>
        <v/>
      </c>
      <c r="M10357" s="158" t="str">
        <f t="shared" si="335"/>
        <v/>
      </c>
      <c r="O10357" s="151"/>
    </row>
    <row r="10358" spans="11:15" x14ac:dyDescent="0.3">
      <c r="K10358" s="148" t="str">
        <f>IFERROR(VLOOKUP(A10358,DATABARANG!$B$4:$G$20000,5),"")</f>
        <v/>
      </c>
      <c r="L10358" s="149" t="str">
        <f t="shared" si="334"/>
        <v/>
      </c>
      <c r="M10358" s="158" t="str">
        <f t="shared" si="335"/>
        <v/>
      </c>
      <c r="O10358" s="151"/>
    </row>
    <row r="10359" spans="11:15" x14ac:dyDescent="0.3">
      <c r="K10359" s="148" t="str">
        <f>IFERROR(VLOOKUP(A10359,DATABARANG!$B$4:$G$20000,5),"")</f>
        <v/>
      </c>
      <c r="L10359" s="149" t="str">
        <f t="shared" si="334"/>
        <v/>
      </c>
      <c r="M10359" s="158" t="str">
        <f t="shared" si="335"/>
        <v/>
      </c>
      <c r="O10359" s="151"/>
    </row>
    <row r="10360" spans="11:15" x14ac:dyDescent="0.3">
      <c r="K10360" s="148" t="str">
        <f>IFERROR(VLOOKUP(A10360,DATABARANG!$B$4:$G$20000,5),"")</f>
        <v/>
      </c>
      <c r="L10360" s="149" t="str">
        <f t="shared" si="334"/>
        <v/>
      </c>
      <c r="M10360" s="158" t="str">
        <f t="shared" si="335"/>
        <v/>
      </c>
      <c r="O10360" s="151"/>
    </row>
    <row r="10361" spans="11:15" x14ac:dyDescent="0.3">
      <c r="K10361" s="148" t="str">
        <f>IFERROR(VLOOKUP(A10361,DATABARANG!$B$4:$G$20000,5),"")</f>
        <v/>
      </c>
      <c r="L10361" s="149" t="str">
        <f t="shared" si="334"/>
        <v/>
      </c>
      <c r="M10361" s="158" t="str">
        <f t="shared" si="335"/>
        <v/>
      </c>
      <c r="O10361" s="151"/>
    </row>
    <row r="10362" spans="11:15" x14ac:dyDescent="0.3">
      <c r="K10362" s="148" t="str">
        <f>IFERROR(VLOOKUP(A10362,DATABARANG!$B$4:$G$20000,5),"")</f>
        <v/>
      </c>
      <c r="L10362" s="149" t="str">
        <f t="shared" si="334"/>
        <v/>
      </c>
      <c r="M10362" s="158" t="str">
        <f t="shared" si="335"/>
        <v/>
      </c>
      <c r="O10362" s="151"/>
    </row>
    <row r="10363" spans="11:15" x14ac:dyDescent="0.3">
      <c r="K10363" s="148" t="str">
        <f>IFERROR(VLOOKUP(A10363,DATABARANG!$B$4:$G$20000,5),"")</f>
        <v/>
      </c>
      <c r="L10363" s="149" t="str">
        <f t="shared" si="334"/>
        <v/>
      </c>
      <c r="M10363" s="158" t="str">
        <f t="shared" si="335"/>
        <v/>
      </c>
      <c r="O10363" s="151"/>
    </row>
    <row r="10364" spans="11:15" x14ac:dyDescent="0.3">
      <c r="K10364" s="148" t="str">
        <f>IFERROR(VLOOKUP(A10364,DATABARANG!$B$4:$G$20000,5),"")</f>
        <v/>
      </c>
      <c r="L10364" s="149" t="str">
        <f t="shared" si="334"/>
        <v/>
      </c>
      <c r="M10364" s="158" t="str">
        <f t="shared" si="335"/>
        <v/>
      </c>
      <c r="O10364" s="151"/>
    </row>
    <row r="10365" spans="11:15" x14ac:dyDescent="0.3">
      <c r="K10365" s="148" t="str">
        <f>IFERROR(VLOOKUP(A10365,DATABARANG!$B$4:$G$20000,5),"")</f>
        <v/>
      </c>
      <c r="L10365" s="149" t="str">
        <f t="shared" si="334"/>
        <v/>
      </c>
      <c r="M10365" s="158" t="str">
        <f t="shared" si="335"/>
        <v/>
      </c>
      <c r="O10365" s="151"/>
    </row>
    <row r="10366" spans="11:15" x14ac:dyDescent="0.3">
      <c r="K10366" s="148" t="str">
        <f>IFERROR(VLOOKUP(A10366,DATABARANG!$B$4:$G$20000,5),"")</f>
        <v/>
      </c>
      <c r="L10366" s="149" t="str">
        <f t="shared" si="334"/>
        <v/>
      </c>
      <c r="M10366" s="158" t="str">
        <f t="shared" si="335"/>
        <v/>
      </c>
      <c r="O10366" s="151"/>
    </row>
    <row r="10367" spans="11:15" x14ac:dyDescent="0.3">
      <c r="K10367" s="148" t="str">
        <f>IFERROR(VLOOKUP(A10367,DATABARANG!$B$4:$G$20000,5),"")</f>
        <v/>
      </c>
      <c r="L10367" s="149" t="str">
        <f t="shared" si="334"/>
        <v/>
      </c>
      <c r="M10367" s="158" t="str">
        <f t="shared" si="335"/>
        <v/>
      </c>
      <c r="O10367" s="151"/>
    </row>
    <row r="10368" spans="11:15" x14ac:dyDescent="0.3">
      <c r="K10368" s="148" t="str">
        <f>IFERROR(VLOOKUP(A10368,DATABARANG!$B$4:$G$20000,5),"")</f>
        <v/>
      </c>
      <c r="L10368" s="149" t="str">
        <f t="shared" si="334"/>
        <v/>
      </c>
      <c r="M10368" s="158" t="str">
        <f t="shared" si="335"/>
        <v/>
      </c>
      <c r="O10368" s="151"/>
    </row>
    <row r="10369" spans="11:15" x14ac:dyDescent="0.3">
      <c r="K10369" s="148" t="str">
        <f>IFERROR(VLOOKUP(A10369,DATABARANG!$B$4:$G$20000,5),"")</f>
        <v/>
      </c>
      <c r="L10369" s="149" t="str">
        <f t="shared" si="334"/>
        <v/>
      </c>
      <c r="M10369" s="158" t="str">
        <f t="shared" si="335"/>
        <v/>
      </c>
      <c r="O10369" s="151"/>
    </row>
    <row r="10370" spans="11:15" x14ac:dyDescent="0.3">
      <c r="K10370" s="148" t="str">
        <f>IFERROR(VLOOKUP(A10370,DATABARANG!$B$4:$G$20000,5),"")</f>
        <v/>
      </c>
      <c r="L10370" s="149" t="str">
        <f t="shared" si="334"/>
        <v/>
      </c>
      <c r="M10370" s="158" t="str">
        <f t="shared" si="335"/>
        <v/>
      </c>
      <c r="O10370" s="151"/>
    </row>
    <row r="10371" spans="11:15" x14ac:dyDescent="0.3">
      <c r="K10371" s="148" t="str">
        <f>IFERROR(VLOOKUP(A10371,DATABARANG!$B$4:$G$20000,5),"")</f>
        <v/>
      </c>
      <c r="L10371" s="149" t="str">
        <f t="shared" si="334"/>
        <v/>
      </c>
      <c r="M10371" s="158" t="str">
        <f t="shared" si="335"/>
        <v/>
      </c>
      <c r="O10371" s="151"/>
    </row>
    <row r="10372" spans="11:15" x14ac:dyDescent="0.3">
      <c r="K10372" s="148" t="str">
        <f>IFERROR(VLOOKUP(A10372,DATABARANG!$B$4:$G$20000,5),"")</f>
        <v/>
      </c>
      <c r="L10372" s="149" t="str">
        <f t="shared" si="334"/>
        <v/>
      </c>
      <c r="M10372" s="158" t="str">
        <f t="shared" si="335"/>
        <v/>
      </c>
      <c r="O10372" s="151"/>
    </row>
    <row r="10373" spans="11:15" x14ac:dyDescent="0.3">
      <c r="K10373" s="148" t="str">
        <f>IFERROR(VLOOKUP(A10373,DATABARANG!$B$4:$G$20000,5),"")</f>
        <v/>
      </c>
      <c r="L10373" s="149" t="str">
        <f t="shared" si="334"/>
        <v/>
      </c>
      <c r="M10373" s="158" t="str">
        <f t="shared" si="335"/>
        <v/>
      </c>
      <c r="O10373" s="151"/>
    </row>
    <row r="10374" spans="11:15" x14ac:dyDescent="0.3">
      <c r="K10374" s="148" t="str">
        <f>IFERROR(VLOOKUP(A10374,DATABARANG!$B$4:$G$20000,5),"")</f>
        <v/>
      </c>
      <c r="L10374" s="149" t="str">
        <f t="shared" ref="L10374:L10437" si="336">IFERROR((E10374-K10374)*G10374,"")</f>
        <v/>
      </c>
      <c r="M10374" s="158" t="str">
        <f t="shared" ref="M10374:M10437" si="337">IF(B10374="","",TEXT(B10374,"DD-MMM"))</f>
        <v/>
      </c>
      <c r="O10374" s="151"/>
    </row>
    <row r="10375" spans="11:15" x14ac:dyDescent="0.3">
      <c r="K10375" s="148" t="str">
        <f>IFERROR(VLOOKUP(A10375,DATABARANG!$B$4:$G$20000,5),"")</f>
        <v/>
      </c>
      <c r="L10375" s="149" t="str">
        <f t="shared" si="336"/>
        <v/>
      </c>
      <c r="M10375" s="158" t="str">
        <f t="shared" si="337"/>
        <v/>
      </c>
      <c r="O10375" s="151"/>
    </row>
    <row r="10376" spans="11:15" x14ac:dyDescent="0.3">
      <c r="K10376" s="148" t="str">
        <f>IFERROR(VLOOKUP(A10376,DATABARANG!$B$4:$G$20000,5),"")</f>
        <v/>
      </c>
      <c r="L10376" s="149" t="str">
        <f t="shared" si="336"/>
        <v/>
      </c>
      <c r="M10376" s="158" t="str">
        <f t="shared" si="337"/>
        <v/>
      </c>
      <c r="O10376" s="151"/>
    </row>
    <row r="10377" spans="11:15" x14ac:dyDescent="0.3">
      <c r="K10377" s="148" t="str">
        <f>IFERROR(VLOOKUP(A10377,DATABARANG!$B$4:$G$20000,5),"")</f>
        <v/>
      </c>
      <c r="L10377" s="149" t="str">
        <f t="shared" si="336"/>
        <v/>
      </c>
      <c r="M10377" s="158" t="str">
        <f t="shared" si="337"/>
        <v/>
      </c>
      <c r="O10377" s="151"/>
    </row>
    <row r="10378" spans="11:15" x14ac:dyDescent="0.3">
      <c r="K10378" s="148" t="str">
        <f>IFERROR(VLOOKUP(A10378,DATABARANG!$B$4:$G$20000,5),"")</f>
        <v/>
      </c>
      <c r="L10378" s="149" t="str">
        <f t="shared" si="336"/>
        <v/>
      </c>
      <c r="M10378" s="158" t="str">
        <f t="shared" si="337"/>
        <v/>
      </c>
      <c r="O10378" s="151"/>
    </row>
    <row r="10379" spans="11:15" x14ac:dyDescent="0.3">
      <c r="K10379" s="148" t="str">
        <f>IFERROR(VLOOKUP(A10379,DATABARANG!$B$4:$G$20000,5),"")</f>
        <v/>
      </c>
      <c r="L10379" s="149" t="str">
        <f t="shared" si="336"/>
        <v/>
      </c>
      <c r="M10379" s="158" t="str">
        <f t="shared" si="337"/>
        <v/>
      </c>
      <c r="O10379" s="151"/>
    </row>
    <row r="10380" spans="11:15" x14ac:dyDescent="0.3">
      <c r="K10380" s="148" t="str">
        <f>IFERROR(VLOOKUP(A10380,DATABARANG!$B$4:$G$20000,5),"")</f>
        <v/>
      </c>
      <c r="L10380" s="149" t="str">
        <f t="shared" si="336"/>
        <v/>
      </c>
      <c r="M10380" s="158" t="str">
        <f t="shared" si="337"/>
        <v/>
      </c>
      <c r="O10380" s="151"/>
    </row>
    <row r="10381" spans="11:15" x14ac:dyDescent="0.3">
      <c r="K10381" s="148" t="str">
        <f>IFERROR(VLOOKUP(A10381,DATABARANG!$B$4:$G$20000,5),"")</f>
        <v/>
      </c>
      <c r="L10381" s="149" t="str">
        <f t="shared" si="336"/>
        <v/>
      </c>
      <c r="M10381" s="158" t="str">
        <f t="shared" si="337"/>
        <v/>
      </c>
      <c r="O10381" s="151"/>
    </row>
    <row r="10382" spans="11:15" x14ac:dyDescent="0.3">
      <c r="K10382" s="148" t="str">
        <f>IFERROR(VLOOKUP(A10382,DATABARANG!$B$4:$G$20000,5),"")</f>
        <v/>
      </c>
      <c r="L10382" s="149" t="str">
        <f t="shared" si="336"/>
        <v/>
      </c>
      <c r="M10382" s="158" t="str">
        <f t="shared" si="337"/>
        <v/>
      </c>
      <c r="O10382" s="151"/>
    </row>
    <row r="10383" spans="11:15" x14ac:dyDescent="0.3">
      <c r="K10383" s="148" t="str">
        <f>IFERROR(VLOOKUP(A10383,DATABARANG!$B$4:$G$20000,5),"")</f>
        <v/>
      </c>
      <c r="L10383" s="149" t="str">
        <f t="shared" si="336"/>
        <v/>
      </c>
      <c r="M10383" s="158" t="str">
        <f t="shared" si="337"/>
        <v/>
      </c>
      <c r="O10383" s="151"/>
    </row>
    <row r="10384" spans="11:15" x14ac:dyDescent="0.3">
      <c r="K10384" s="148" t="str">
        <f>IFERROR(VLOOKUP(A10384,DATABARANG!$B$4:$G$20000,5),"")</f>
        <v/>
      </c>
      <c r="L10384" s="149" t="str">
        <f t="shared" si="336"/>
        <v/>
      </c>
      <c r="M10384" s="158" t="str">
        <f t="shared" si="337"/>
        <v/>
      </c>
      <c r="O10384" s="151"/>
    </row>
    <row r="10385" spans="11:15" x14ac:dyDescent="0.3">
      <c r="K10385" s="148" t="str">
        <f>IFERROR(VLOOKUP(A10385,DATABARANG!$B$4:$G$20000,5),"")</f>
        <v/>
      </c>
      <c r="L10385" s="149" t="str">
        <f t="shared" si="336"/>
        <v/>
      </c>
      <c r="M10385" s="158" t="str">
        <f t="shared" si="337"/>
        <v/>
      </c>
      <c r="O10385" s="151"/>
    </row>
    <row r="10386" spans="11:15" x14ac:dyDescent="0.3">
      <c r="K10386" s="148" t="str">
        <f>IFERROR(VLOOKUP(A10386,DATABARANG!$B$4:$G$20000,5),"")</f>
        <v/>
      </c>
      <c r="L10386" s="149" t="str">
        <f t="shared" si="336"/>
        <v/>
      </c>
      <c r="M10386" s="158" t="str">
        <f t="shared" si="337"/>
        <v/>
      </c>
      <c r="O10386" s="151"/>
    </row>
    <row r="10387" spans="11:15" x14ac:dyDescent="0.3">
      <c r="K10387" s="148" t="str">
        <f>IFERROR(VLOOKUP(A10387,DATABARANG!$B$4:$G$20000,5),"")</f>
        <v/>
      </c>
      <c r="L10387" s="149" t="str">
        <f t="shared" si="336"/>
        <v/>
      </c>
      <c r="M10387" s="158" t="str">
        <f t="shared" si="337"/>
        <v/>
      </c>
      <c r="O10387" s="151"/>
    </row>
    <row r="10388" spans="11:15" x14ac:dyDescent="0.3">
      <c r="K10388" s="148" t="str">
        <f>IFERROR(VLOOKUP(A10388,DATABARANG!$B$4:$G$20000,5),"")</f>
        <v/>
      </c>
      <c r="L10388" s="149" t="str">
        <f t="shared" si="336"/>
        <v/>
      </c>
      <c r="M10388" s="158" t="str">
        <f t="shared" si="337"/>
        <v/>
      </c>
      <c r="O10388" s="151"/>
    </row>
    <row r="10389" spans="11:15" x14ac:dyDescent="0.3">
      <c r="K10389" s="148" t="str">
        <f>IFERROR(VLOOKUP(A10389,DATABARANG!$B$4:$G$20000,5),"")</f>
        <v/>
      </c>
      <c r="L10389" s="149" t="str">
        <f t="shared" si="336"/>
        <v/>
      </c>
      <c r="M10389" s="158" t="str">
        <f t="shared" si="337"/>
        <v/>
      </c>
      <c r="O10389" s="151"/>
    </row>
    <row r="10390" spans="11:15" x14ac:dyDescent="0.3">
      <c r="K10390" s="148" t="str">
        <f>IFERROR(VLOOKUP(A10390,DATABARANG!$B$4:$G$20000,5),"")</f>
        <v/>
      </c>
      <c r="L10390" s="149" t="str">
        <f t="shared" si="336"/>
        <v/>
      </c>
      <c r="M10390" s="158" t="str">
        <f t="shared" si="337"/>
        <v/>
      </c>
      <c r="O10390" s="151"/>
    </row>
    <row r="10391" spans="11:15" x14ac:dyDescent="0.3">
      <c r="K10391" s="148" t="str">
        <f>IFERROR(VLOOKUP(A10391,DATABARANG!$B$4:$G$20000,5),"")</f>
        <v/>
      </c>
      <c r="L10391" s="149" t="str">
        <f t="shared" si="336"/>
        <v/>
      </c>
      <c r="M10391" s="158" t="str">
        <f t="shared" si="337"/>
        <v/>
      </c>
      <c r="O10391" s="151"/>
    </row>
    <row r="10392" spans="11:15" x14ac:dyDescent="0.3">
      <c r="K10392" s="148" t="str">
        <f>IFERROR(VLOOKUP(A10392,DATABARANG!$B$4:$G$20000,5),"")</f>
        <v/>
      </c>
      <c r="L10392" s="149" t="str">
        <f t="shared" si="336"/>
        <v/>
      </c>
      <c r="M10392" s="158" t="str">
        <f t="shared" si="337"/>
        <v/>
      </c>
      <c r="O10392" s="151"/>
    </row>
    <row r="10393" spans="11:15" x14ac:dyDescent="0.3">
      <c r="K10393" s="148" t="str">
        <f>IFERROR(VLOOKUP(A10393,DATABARANG!$B$4:$G$20000,5),"")</f>
        <v/>
      </c>
      <c r="L10393" s="149" t="str">
        <f t="shared" si="336"/>
        <v/>
      </c>
      <c r="M10393" s="158" t="str">
        <f t="shared" si="337"/>
        <v/>
      </c>
      <c r="O10393" s="151"/>
    </row>
    <row r="10394" spans="11:15" x14ac:dyDescent="0.3">
      <c r="K10394" s="148" t="str">
        <f>IFERROR(VLOOKUP(A10394,DATABARANG!$B$4:$G$20000,5),"")</f>
        <v/>
      </c>
      <c r="L10394" s="149" t="str">
        <f t="shared" si="336"/>
        <v/>
      </c>
      <c r="M10394" s="158" t="str">
        <f t="shared" si="337"/>
        <v/>
      </c>
      <c r="O10394" s="151"/>
    </row>
    <row r="10395" spans="11:15" x14ac:dyDescent="0.3">
      <c r="K10395" s="148" t="str">
        <f>IFERROR(VLOOKUP(A10395,DATABARANG!$B$4:$G$20000,5),"")</f>
        <v/>
      </c>
      <c r="L10395" s="149" t="str">
        <f t="shared" si="336"/>
        <v/>
      </c>
      <c r="M10395" s="158" t="str">
        <f t="shared" si="337"/>
        <v/>
      </c>
      <c r="O10395" s="151"/>
    </row>
    <row r="10396" spans="11:15" x14ac:dyDescent="0.3">
      <c r="K10396" s="148" t="str">
        <f>IFERROR(VLOOKUP(A10396,DATABARANG!$B$4:$G$20000,5),"")</f>
        <v/>
      </c>
      <c r="L10396" s="149" t="str">
        <f t="shared" si="336"/>
        <v/>
      </c>
      <c r="M10396" s="158" t="str">
        <f t="shared" si="337"/>
        <v/>
      </c>
      <c r="O10396" s="151"/>
    </row>
    <row r="10397" spans="11:15" x14ac:dyDescent="0.3">
      <c r="K10397" s="148" t="str">
        <f>IFERROR(VLOOKUP(A10397,DATABARANG!$B$4:$G$20000,5),"")</f>
        <v/>
      </c>
      <c r="L10397" s="149" t="str">
        <f t="shared" si="336"/>
        <v/>
      </c>
      <c r="M10397" s="158" t="str">
        <f t="shared" si="337"/>
        <v/>
      </c>
      <c r="O10397" s="151"/>
    </row>
    <row r="10398" spans="11:15" x14ac:dyDescent="0.3">
      <c r="K10398" s="148" t="str">
        <f>IFERROR(VLOOKUP(A10398,DATABARANG!$B$4:$G$20000,5),"")</f>
        <v/>
      </c>
      <c r="L10398" s="149" t="str">
        <f t="shared" si="336"/>
        <v/>
      </c>
      <c r="M10398" s="158" t="str">
        <f t="shared" si="337"/>
        <v/>
      </c>
      <c r="O10398" s="151"/>
    </row>
    <row r="10399" spans="11:15" x14ac:dyDescent="0.3">
      <c r="K10399" s="148" t="str">
        <f>IFERROR(VLOOKUP(A10399,DATABARANG!$B$4:$G$20000,5),"")</f>
        <v/>
      </c>
      <c r="L10399" s="149" t="str">
        <f t="shared" si="336"/>
        <v/>
      </c>
      <c r="M10399" s="158" t="str">
        <f t="shared" si="337"/>
        <v/>
      </c>
      <c r="O10399" s="151"/>
    </row>
    <row r="10400" spans="11:15" x14ac:dyDescent="0.3">
      <c r="K10400" s="148" t="str">
        <f>IFERROR(VLOOKUP(A10400,DATABARANG!$B$4:$G$20000,5),"")</f>
        <v/>
      </c>
      <c r="L10400" s="149" t="str">
        <f t="shared" si="336"/>
        <v/>
      </c>
      <c r="M10400" s="158" t="str">
        <f t="shared" si="337"/>
        <v/>
      </c>
      <c r="O10400" s="151"/>
    </row>
    <row r="10401" spans="11:15" x14ac:dyDescent="0.3">
      <c r="K10401" s="148" t="str">
        <f>IFERROR(VLOOKUP(A10401,DATABARANG!$B$4:$G$20000,5),"")</f>
        <v/>
      </c>
      <c r="L10401" s="149" t="str">
        <f t="shared" si="336"/>
        <v/>
      </c>
      <c r="M10401" s="158" t="str">
        <f t="shared" si="337"/>
        <v/>
      </c>
      <c r="O10401" s="151"/>
    </row>
    <row r="10402" spans="11:15" x14ac:dyDescent="0.3">
      <c r="K10402" s="148" t="str">
        <f>IFERROR(VLOOKUP(A10402,DATABARANG!$B$4:$G$20000,5),"")</f>
        <v/>
      </c>
      <c r="L10402" s="149" t="str">
        <f t="shared" si="336"/>
        <v/>
      </c>
      <c r="M10402" s="158" t="str">
        <f t="shared" si="337"/>
        <v/>
      </c>
      <c r="O10402" s="151"/>
    </row>
    <row r="10403" spans="11:15" x14ac:dyDescent="0.3">
      <c r="K10403" s="148" t="str">
        <f>IFERROR(VLOOKUP(A10403,DATABARANG!$B$4:$G$20000,5),"")</f>
        <v/>
      </c>
      <c r="L10403" s="149" t="str">
        <f t="shared" si="336"/>
        <v/>
      </c>
      <c r="M10403" s="158" t="str">
        <f t="shared" si="337"/>
        <v/>
      </c>
      <c r="O10403" s="151"/>
    </row>
    <row r="10404" spans="11:15" x14ac:dyDescent="0.3">
      <c r="K10404" s="148" t="str">
        <f>IFERROR(VLOOKUP(A10404,DATABARANG!$B$4:$G$20000,5),"")</f>
        <v/>
      </c>
      <c r="L10404" s="149" t="str">
        <f t="shared" si="336"/>
        <v/>
      </c>
      <c r="M10404" s="158" t="str">
        <f t="shared" si="337"/>
        <v/>
      </c>
      <c r="O10404" s="151"/>
    </row>
    <row r="10405" spans="11:15" x14ac:dyDescent="0.3">
      <c r="K10405" s="148" t="str">
        <f>IFERROR(VLOOKUP(A10405,DATABARANG!$B$4:$G$20000,5),"")</f>
        <v/>
      </c>
      <c r="L10405" s="149" t="str">
        <f t="shared" si="336"/>
        <v/>
      </c>
      <c r="M10405" s="158" t="str">
        <f t="shared" si="337"/>
        <v/>
      </c>
      <c r="O10405" s="151"/>
    </row>
    <row r="10406" spans="11:15" x14ac:dyDescent="0.3">
      <c r="K10406" s="148" t="str">
        <f>IFERROR(VLOOKUP(A10406,DATABARANG!$B$4:$G$20000,5),"")</f>
        <v/>
      </c>
      <c r="L10406" s="149" t="str">
        <f t="shared" si="336"/>
        <v/>
      </c>
      <c r="M10406" s="158" t="str">
        <f t="shared" si="337"/>
        <v/>
      </c>
      <c r="O10406" s="151"/>
    </row>
    <row r="10407" spans="11:15" x14ac:dyDescent="0.3">
      <c r="K10407" s="148" t="str">
        <f>IFERROR(VLOOKUP(A10407,DATABARANG!$B$4:$G$20000,5),"")</f>
        <v/>
      </c>
      <c r="L10407" s="149" t="str">
        <f t="shared" si="336"/>
        <v/>
      </c>
      <c r="M10407" s="158" t="str">
        <f t="shared" si="337"/>
        <v/>
      </c>
      <c r="O10407" s="151"/>
    </row>
    <row r="10408" spans="11:15" x14ac:dyDescent="0.3">
      <c r="K10408" s="148" t="str">
        <f>IFERROR(VLOOKUP(A10408,DATABARANG!$B$4:$G$20000,5),"")</f>
        <v/>
      </c>
      <c r="L10408" s="149" t="str">
        <f t="shared" si="336"/>
        <v/>
      </c>
      <c r="M10408" s="158" t="str">
        <f t="shared" si="337"/>
        <v/>
      </c>
      <c r="O10408" s="151"/>
    </row>
    <row r="10409" spans="11:15" x14ac:dyDescent="0.3">
      <c r="K10409" s="148" t="str">
        <f>IFERROR(VLOOKUP(A10409,DATABARANG!$B$4:$G$20000,5),"")</f>
        <v/>
      </c>
      <c r="L10409" s="149" t="str">
        <f t="shared" si="336"/>
        <v/>
      </c>
      <c r="M10409" s="158" t="str">
        <f t="shared" si="337"/>
        <v/>
      </c>
      <c r="O10409" s="151"/>
    </row>
    <row r="10410" spans="11:15" x14ac:dyDescent="0.3">
      <c r="K10410" s="148" t="str">
        <f>IFERROR(VLOOKUP(A10410,DATABARANG!$B$4:$G$20000,5),"")</f>
        <v/>
      </c>
      <c r="L10410" s="149" t="str">
        <f t="shared" si="336"/>
        <v/>
      </c>
      <c r="M10410" s="158" t="str">
        <f t="shared" si="337"/>
        <v/>
      </c>
      <c r="O10410" s="151"/>
    </row>
    <row r="10411" spans="11:15" x14ac:dyDescent="0.3">
      <c r="K10411" s="148" t="str">
        <f>IFERROR(VLOOKUP(A10411,DATABARANG!$B$4:$G$20000,5),"")</f>
        <v/>
      </c>
      <c r="L10411" s="149" t="str">
        <f t="shared" si="336"/>
        <v/>
      </c>
      <c r="M10411" s="158" t="str">
        <f t="shared" si="337"/>
        <v/>
      </c>
      <c r="O10411" s="151"/>
    </row>
    <row r="10412" spans="11:15" x14ac:dyDescent="0.3">
      <c r="K10412" s="148" t="str">
        <f>IFERROR(VLOOKUP(A10412,DATABARANG!$B$4:$G$20000,5),"")</f>
        <v/>
      </c>
      <c r="L10412" s="149" t="str">
        <f t="shared" si="336"/>
        <v/>
      </c>
      <c r="M10412" s="158" t="str">
        <f t="shared" si="337"/>
        <v/>
      </c>
      <c r="O10412" s="151"/>
    </row>
    <row r="10413" spans="11:15" x14ac:dyDescent="0.3">
      <c r="K10413" s="148" t="str">
        <f>IFERROR(VLOOKUP(A10413,DATABARANG!$B$4:$G$20000,5),"")</f>
        <v/>
      </c>
      <c r="L10413" s="149" t="str">
        <f t="shared" si="336"/>
        <v/>
      </c>
      <c r="M10413" s="158" t="str">
        <f t="shared" si="337"/>
        <v/>
      </c>
      <c r="O10413" s="151"/>
    </row>
    <row r="10414" spans="11:15" x14ac:dyDescent="0.3">
      <c r="K10414" s="148" t="str">
        <f>IFERROR(VLOOKUP(A10414,DATABARANG!$B$4:$G$20000,5),"")</f>
        <v/>
      </c>
      <c r="L10414" s="149" t="str">
        <f t="shared" si="336"/>
        <v/>
      </c>
      <c r="M10414" s="158" t="str">
        <f t="shared" si="337"/>
        <v/>
      </c>
      <c r="O10414" s="151"/>
    </row>
    <row r="10415" spans="11:15" x14ac:dyDescent="0.3">
      <c r="K10415" s="148" t="str">
        <f>IFERROR(VLOOKUP(A10415,DATABARANG!$B$4:$G$20000,5),"")</f>
        <v/>
      </c>
      <c r="L10415" s="149" t="str">
        <f t="shared" si="336"/>
        <v/>
      </c>
      <c r="M10415" s="158" t="str">
        <f t="shared" si="337"/>
        <v/>
      </c>
      <c r="O10415" s="151"/>
    </row>
    <row r="10416" spans="11:15" x14ac:dyDescent="0.3">
      <c r="K10416" s="148" t="str">
        <f>IFERROR(VLOOKUP(A10416,DATABARANG!$B$4:$G$20000,5),"")</f>
        <v/>
      </c>
      <c r="L10416" s="149" t="str">
        <f t="shared" si="336"/>
        <v/>
      </c>
      <c r="M10416" s="158" t="str">
        <f t="shared" si="337"/>
        <v/>
      </c>
      <c r="O10416" s="151"/>
    </row>
    <row r="10417" spans="11:15" x14ac:dyDescent="0.3">
      <c r="K10417" s="148" t="str">
        <f>IFERROR(VLOOKUP(A10417,DATABARANG!$B$4:$G$20000,5),"")</f>
        <v/>
      </c>
      <c r="L10417" s="149" t="str">
        <f t="shared" si="336"/>
        <v/>
      </c>
      <c r="M10417" s="158" t="str">
        <f t="shared" si="337"/>
        <v/>
      </c>
      <c r="O10417" s="151"/>
    </row>
    <row r="10418" spans="11:15" x14ac:dyDescent="0.3">
      <c r="K10418" s="148" t="str">
        <f>IFERROR(VLOOKUP(A10418,DATABARANG!$B$4:$G$20000,5),"")</f>
        <v/>
      </c>
      <c r="L10418" s="149" t="str">
        <f t="shared" si="336"/>
        <v/>
      </c>
      <c r="M10418" s="158" t="str">
        <f t="shared" si="337"/>
        <v/>
      </c>
      <c r="O10418" s="151"/>
    </row>
    <row r="10419" spans="11:15" x14ac:dyDescent="0.3">
      <c r="K10419" s="148" t="str">
        <f>IFERROR(VLOOKUP(A10419,DATABARANG!$B$4:$G$20000,5),"")</f>
        <v/>
      </c>
      <c r="L10419" s="149" t="str">
        <f t="shared" si="336"/>
        <v/>
      </c>
      <c r="M10419" s="158" t="str">
        <f t="shared" si="337"/>
        <v/>
      </c>
      <c r="O10419" s="151"/>
    </row>
    <row r="10420" spans="11:15" x14ac:dyDescent="0.3">
      <c r="K10420" s="148" t="str">
        <f>IFERROR(VLOOKUP(A10420,DATABARANG!$B$4:$G$20000,5),"")</f>
        <v/>
      </c>
      <c r="L10420" s="149" t="str">
        <f t="shared" si="336"/>
        <v/>
      </c>
      <c r="M10420" s="158" t="str">
        <f t="shared" si="337"/>
        <v/>
      </c>
      <c r="O10420" s="151"/>
    </row>
    <row r="10421" spans="11:15" x14ac:dyDescent="0.3">
      <c r="K10421" s="148" t="str">
        <f>IFERROR(VLOOKUP(A10421,DATABARANG!$B$4:$G$20000,5),"")</f>
        <v/>
      </c>
      <c r="L10421" s="149" t="str">
        <f t="shared" si="336"/>
        <v/>
      </c>
      <c r="M10421" s="158" t="str">
        <f t="shared" si="337"/>
        <v/>
      </c>
      <c r="O10421" s="151"/>
    </row>
    <row r="10422" spans="11:15" x14ac:dyDescent="0.3">
      <c r="K10422" s="148" t="str">
        <f>IFERROR(VLOOKUP(A10422,DATABARANG!$B$4:$G$20000,5),"")</f>
        <v/>
      </c>
      <c r="L10422" s="149" t="str">
        <f t="shared" si="336"/>
        <v/>
      </c>
      <c r="M10422" s="158" t="str">
        <f t="shared" si="337"/>
        <v/>
      </c>
      <c r="O10422" s="151"/>
    </row>
    <row r="10423" spans="11:15" x14ac:dyDescent="0.3">
      <c r="K10423" s="148" t="str">
        <f>IFERROR(VLOOKUP(A10423,DATABARANG!$B$4:$G$20000,5),"")</f>
        <v/>
      </c>
      <c r="L10423" s="149" t="str">
        <f t="shared" si="336"/>
        <v/>
      </c>
      <c r="M10423" s="158" t="str">
        <f t="shared" si="337"/>
        <v/>
      </c>
      <c r="O10423" s="151"/>
    </row>
    <row r="10424" spans="11:15" x14ac:dyDescent="0.3">
      <c r="K10424" s="148" t="str">
        <f>IFERROR(VLOOKUP(A10424,DATABARANG!$B$4:$G$20000,5),"")</f>
        <v/>
      </c>
      <c r="L10424" s="149" t="str">
        <f t="shared" si="336"/>
        <v/>
      </c>
      <c r="M10424" s="158" t="str">
        <f t="shared" si="337"/>
        <v/>
      </c>
      <c r="O10424" s="151"/>
    </row>
    <row r="10425" spans="11:15" x14ac:dyDescent="0.3">
      <c r="K10425" s="148" t="str">
        <f>IFERROR(VLOOKUP(A10425,DATABARANG!$B$4:$G$20000,5),"")</f>
        <v/>
      </c>
      <c r="L10425" s="149" t="str">
        <f t="shared" si="336"/>
        <v/>
      </c>
      <c r="M10425" s="158" t="str">
        <f t="shared" si="337"/>
        <v/>
      </c>
      <c r="O10425" s="151"/>
    </row>
    <row r="10426" spans="11:15" x14ac:dyDescent="0.3">
      <c r="K10426" s="148" t="str">
        <f>IFERROR(VLOOKUP(A10426,DATABARANG!$B$4:$G$20000,5),"")</f>
        <v/>
      </c>
      <c r="L10426" s="149" t="str">
        <f t="shared" si="336"/>
        <v/>
      </c>
      <c r="M10426" s="158" t="str">
        <f t="shared" si="337"/>
        <v/>
      </c>
      <c r="O10426" s="151"/>
    </row>
    <row r="10427" spans="11:15" x14ac:dyDescent="0.3">
      <c r="K10427" s="148" t="str">
        <f>IFERROR(VLOOKUP(A10427,DATABARANG!$B$4:$G$20000,5),"")</f>
        <v/>
      </c>
      <c r="L10427" s="149" t="str">
        <f t="shared" si="336"/>
        <v/>
      </c>
      <c r="M10427" s="158" t="str">
        <f t="shared" si="337"/>
        <v/>
      </c>
      <c r="O10427" s="151"/>
    </row>
    <row r="10428" spans="11:15" x14ac:dyDescent="0.3">
      <c r="K10428" s="148" t="str">
        <f>IFERROR(VLOOKUP(A10428,DATABARANG!$B$4:$G$20000,5),"")</f>
        <v/>
      </c>
      <c r="L10428" s="149" t="str">
        <f t="shared" si="336"/>
        <v/>
      </c>
      <c r="M10428" s="158" t="str">
        <f t="shared" si="337"/>
        <v/>
      </c>
      <c r="O10428" s="151"/>
    </row>
    <row r="10429" spans="11:15" x14ac:dyDescent="0.3">
      <c r="K10429" s="148" t="str">
        <f>IFERROR(VLOOKUP(A10429,DATABARANG!$B$4:$G$20000,5),"")</f>
        <v/>
      </c>
      <c r="L10429" s="149" t="str">
        <f t="shared" si="336"/>
        <v/>
      </c>
      <c r="M10429" s="158" t="str">
        <f t="shared" si="337"/>
        <v/>
      </c>
      <c r="O10429" s="151"/>
    </row>
    <row r="10430" spans="11:15" x14ac:dyDescent="0.3">
      <c r="K10430" s="148" t="str">
        <f>IFERROR(VLOOKUP(A10430,DATABARANG!$B$4:$G$20000,5),"")</f>
        <v/>
      </c>
      <c r="L10430" s="149" t="str">
        <f t="shared" si="336"/>
        <v/>
      </c>
      <c r="M10430" s="158" t="str">
        <f t="shared" si="337"/>
        <v/>
      </c>
      <c r="O10430" s="151"/>
    </row>
    <row r="10431" spans="11:15" x14ac:dyDescent="0.3">
      <c r="K10431" s="148" t="str">
        <f>IFERROR(VLOOKUP(A10431,DATABARANG!$B$4:$G$20000,5),"")</f>
        <v/>
      </c>
      <c r="L10431" s="149" t="str">
        <f t="shared" si="336"/>
        <v/>
      </c>
      <c r="M10431" s="158" t="str">
        <f t="shared" si="337"/>
        <v/>
      </c>
      <c r="O10431" s="151"/>
    </row>
    <row r="10432" spans="11:15" x14ac:dyDescent="0.3">
      <c r="K10432" s="148" t="str">
        <f>IFERROR(VLOOKUP(A10432,DATABARANG!$B$4:$G$20000,5),"")</f>
        <v/>
      </c>
      <c r="L10432" s="149" t="str">
        <f t="shared" si="336"/>
        <v/>
      </c>
      <c r="M10432" s="158" t="str">
        <f t="shared" si="337"/>
        <v/>
      </c>
      <c r="O10432" s="151"/>
    </row>
    <row r="10433" spans="11:15" x14ac:dyDescent="0.3">
      <c r="K10433" s="148" t="str">
        <f>IFERROR(VLOOKUP(A10433,DATABARANG!$B$4:$G$20000,5),"")</f>
        <v/>
      </c>
      <c r="L10433" s="149" t="str">
        <f t="shared" si="336"/>
        <v/>
      </c>
      <c r="M10433" s="158" t="str">
        <f t="shared" si="337"/>
        <v/>
      </c>
      <c r="O10433" s="151"/>
    </row>
    <row r="10434" spans="11:15" x14ac:dyDescent="0.3">
      <c r="K10434" s="148" t="str">
        <f>IFERROR(VLOOKUP(A10434,DATABARANG!$B$4:$G$20000,5),"")</f>
        <v/>
      </c>
      <c r="L10434" s="149" t="str">
        <f t="shared" si="336"/>
        <v/>
      </c>
      <c r="M10434" s="158" t="str">
        <f t="shared" si="337"/>
        <v/>
      </c>
      <c r="O10434" s="151"/>
    </row>
    <row r="10435" spans="11:15" x14ac:dyDescent="0.3">
      <c r="K10435" s="148" t="str">
        <f>IFERROR(VLOOKUP(A10435,DATABARANG!$B$4:$G$20000,5),"")</f>
        <v/>
      </c>
      <c r="L10435" s="149" t="str">
        <f t="shared" si="336"/>
        <v/>
      </c>
      <c r="M10435" s="158" t="str">
        <f t="shared" si="337"/>
        <v/>
      </c>
      <c r="O10435" s="151"/>
    </row>
    <row r="10436" spans="11:15" x14ac:dyDescent="0.3">
      <c r="K10436" s="148" t="str">
        <f>IFERROR(VLOOKUP(A10436,DATABARANG!$B$4:$G$20000,5),"")</f>
        <v/>
      </c>
      <c r="L10436" s="149" t="str">
        <f t="shared" si="336"/>
        <v/>
      </c>
      <c r="M10436" s="158" t="str">
        <f t="shared" si="337"/>
        <v/>
      </c>
      <c r="O10436" s="151"/>
    </row>
    <row r="10437" spans="11:15" x14ac:dyDescent="0.3">
      <c r="K10437" s="148" t="str">
        <f>IFERROR(VLOOKUP(A10437,DATABARANG!$B$4:$G$20000,5),"")</f>
        <v/>
      </c>
      <c r="L10437" s="149" t="str">
        <f t="shared" si="336"/>
        <v/>
      </c>
      <c r="M10437" s="158" t="str">
        <f t="shared" si="337"/>
        <v/>
      </c>
      <c r="O10437" s="151"/>
    </row>
    <row r="10438" spans="11:15" x14ac:dyDescent="0.3">
      <c r="K10438" s="148" t="str">
        <f>IFERROR(VLOOKUP(A10438,DATABARANG!$B$4:$G$20000,5),"")</f>
        <v/>
      </c>
      <c r="L10438" s="149" t="str">
        <f t="shared" ref="L10438:L10501" si="338">IFERROR((E10438-K10438)*G10438,"")</f>
        <v/>
      </c>
      <c r="M10438" s="158" t="str">
        <f t="shared" ref="M10438:M10501" si="339">IF(B10438="","",TEXT(B10438,"DD-MMM"))</f>
        <v/>
      </c>
      <c r="O10438" s="151"/>
    </row>
    <row r="10439" spans="11:15" x14ac:dyDescent="0.3">
      <c r="K10439" s="148" t="str">
        <f>IFERROR(VLOOKUP(A10439,DATABARANG!$B$4:$G$20000,5),"")</f>
        <v/>
      </c>
      <c r="L10439" s="149" t="str">
        <f t="shared" si="338"/>
        <v/>
      </c>
      <c r="M10439" s="158" t="str">
        <f t="shared" si="339"/>
        <v/>
      </c>
      <c r="O10439" s="151"/>
    </row>
    <row r="10440" spans="11:15" x14ac:dyDescent="0.3">
      <c r="K10440" s="148" t="str">
        <f>IFERROR(VLOOKUP(A10440,DATABARANG!$B$4:$G$20000,5),"")</f>
        <v/>
      </c>
      <c r="L10440" s="149" t="str">
        <f t="shared" si="338"/>
        <v/>
      </c>
      <c r="M10440" s="158" t="str">
        <f t="shared" si="339"/>
        <v/>
      </c>
      <c r="O10440" s="151"/>
    </row>
    <row r="10441" spans="11:15" x14ac:dyDescent="0.3">
      <c r="K10441" s="148" t="str">
        <f>IFERROR(VLOOKUP(A10441,DATABARANG!$B$4:$G$20000,5),"")</f>
        <v/>
      </c>
      <c r="L10441" s="149" t="str">
        <f t="shared" si="338"/>
        <v/>
      </c>
      <c r="M10441" s="158" t="str">
        <f t="shared" si="339"/>
        <v/>
      </c>
      <c r="O10441" s="151"/>
    </row>
    <row r="10442" spans="11:15" x14ac:dyDescent="0.3">
      <c r="K10442" s="148" t="str">
        <f>IFERROR(VLOOKUP(A10442,DATABARANG!$B$4:$G$20000,5),"")</f>
        <v/>
      </c>
      <c r="L10442" s="149" t="str">
        <f t="shared" si="338"/>
        <v/>
      </c>
      <c r="M10442" s="158" t="str">
        <f t="shared" si="339"/>
        <v/>
      </c>
      <c r="O10442" s="151"/>
    </row>
    <row r="10443" spans="11:15" x14ac:dyDescent="0.3">
      <c r="K10443" s="148" t="str">
        <f>IFERROR(VLOOKUP(A10443,DATABARANG!$B$4:$G$20000,5),"")</f>
        <v/>
      </c>
      <c r="L10443" s="149" t="str">
        <f t="shared" si="338"/>
        <v/>
      </c>
      <c r="M10443" s="158" t="str">
        <f t="shared" si="339"/>
        <v/>
      </c>
      <c r="O10443" s="151"/>
    </row>
    <row r="10444" spans="11:15" x14ac:dyDescent="0.3">
      <c r="K10444" s="148" t="str">
        <f>IFERROR(VLOOKUP(A10444,DATABARANG!$B$4:$G$20000,5),"")</f>
        <v/>
      </c>
      <c r="L10444" s="149" t="str">
        <f t="shared" si="338"/>
        <v/>
      </c>
      <c r="M10444" s="158" t="str">
        <f t="shared" si="339"/>
        <v/>
      </c>
      <c r="O10444" s="151"/>
    </row>
    <row r="10445" spans="11:15" x14ac:dyDescent="0.3">
      <c r="K10445" s="148" t="str">
        <f>IFERROR(VLOOKUP(A10445,DATABARANG!$B$4:$G$20000,5),"")</f>
        <v/>
      </c>
      <c r="L10445" s="149" t="str">
        <f t="shared" si="338"/>
        <v/>
      </c>
      <c r="M10445" s="158" t="str">
        <f t="shared" si="339"/>
        <v/>
      </c>
      <c r="O10445" s="151"/>
    </row>
    <row r="10446" spans="11:15" x14ac:dyDescent="0.3">
      <c r="K10446" s="148" t="str">
        <f>IFERROR(VLOOKUP(A10446,DATABARANG!$B$4:$G$20000,5),"")</f>
        <v/>
      </c>
      <c r="L10446" s="149" t="str">
        <f t="shared" si="338"/>
        <v/>
      </c>
      <c r="M10446" s="158" t="str">
        <f t="shared" si="339"/>
        <v/>
      </c>
      <c r="O10446" s="151"/>
    </row>
    <row r="10447" spans="11:15" x14ac:dyDescent="0.3">
      <c r="K10447" s="148" t="str">
        <f>IFERROR(VLOOKUP(A10447,DATABARANG!$B$4:$G$20000,5),"")</f>
        <v/>
      </c>
      <c r="L10447" s="149" t="str">
        <f t="shared" si="338"/>
        <v/>
      </c>
      <c r="M10447" s="158" t="str">
        <f t="shared" si="339"/>
        <v/>
      </c>
      <c r="O10447" s="151"/>
    </row>
    <row r="10448" spans="11:15" x14ac:dyDescent="0.3">
      <c r="K10448" s="148" t="str">
        <f>IFERROR(VLOOKUP(A10448,DATABARANG!$B$4:$G$20000,5),"")</f>
        <v/>
      </c>
      <c r="L10448" s="149" t="str">
        <f t="shared" si="338"/>
        <v/>
      </c>
      <c r="M10448" s="158" t="str">
        <f t="shared" si="339"/>
        <v/>
      </c>
      <c r="O10448" s="151"/>
    </row>
    <row r="10449" spans="11:15" x14ac:dyDescent="0.3">
      <c r="K10449" s="148" t="str">
        <f>IFERROR(VLOOKUP(A10449,DATABARANG!$B$4:$G$20000,5),"")</f>
        <v/>
      </c>
      <c r="L10449" s="149" t="str">
        <f t="shared" si="338"/>
        <v/>
      </c>
      <c r="M10449" s="158" t="str">
        <f t="shared" si="339"/>
        <v/>
      </c>
      <c r="O10449" s="151"/>
    </row>
    <row r="10450" spans="11:15" x14ac:dyDescent="0.3">
      <c r="K10450" s="148" t="str">
        <f>IFERROR(VLOOKUP(A10450,DATABARANG!$B$4:$G$20000,5),"")</f>
        <v/>
      </c>
      <c r="L10450" s="149" t="str">
        <f t="shared" si="338"/>
        <v/>
      </c>
      <c r="M10450" s="158" t="str">
        <f t="shared" si="339"/>
        <v/>
      </c>
      <c r="O10450" s="151"/>
    </row>
    <row r="10451" spans="11:15" x14ac:dyDescent="0.3">
      <c r="K10451" s="148" t="str">
        <f>IFERROR(VLOOKUP(A10451,DATABARANG!$B$4:$G$20000,5),"")</f>
        <v/>
      </c>
      <c r="L10451" s="149" t="str">
        <f t="shared" si="338"/>
        <v/>
      </c>
      <c r="M10451" s="158" t="str">
        <f t="shared" si="339"/>
        <v/>
      </c>
      <c r="O10451" s="151"/>
    </row>
    <row r="10452" spans="11:15" x14ac:dyDescent="0.3">
      <c r="K10452" s="148" t="str">
        <f>IFERROR(VLOOKUP(A10452,DATABARANG!$B$4:$G$20000,5),"")</f>
        <v/>
      </c>
      <c r="L10452" s="149" t="str">
        <f t="shared" si="338"/>
        <v/>
      </c>
      <c r="M10452" s="158" t="str">
        <f t="shared" si="339"/>
        <v/>
      </c>
      <c r="O10452" s="151"/>
    </row>
    <row r="10453" spans="11:15" x14ac:dyDescent="0.3">
      <c r="K10453" s="148" t="str">
        <f>IFERROR(VLOOKUP(A10453,DATABARANG!$B$4:$G$20000,5),"")</f>
        <v/>
      </c>
      <c r="L10453" s="149" t="str">
        <f t="shared" si="338"/>
        <v/>
      </c>
      <c r="M10453" s="158" t="str">
        <f t="shared" si="339"/>
        <v/>
      </c>
      <c r="O10453" s="151"/>
    </row>
    <row r="10454" spans="11:15" x14ac:dyDescent="0.3">
      <c r="K10454" s="148" t="str">
        <f>IFERROR(VLOOKUP(A10454,DATABARANG!$B$4:$G$20000,5),"")</f>
        <v/>
      </c>
      <c r="L10454" s="149" t="str">
        <f t="shared" si="338"/>
        <v/>
      </c>
      <c r="M10454" s="158" t="str">
        <f t="shared" si="339"/>
        <v/>
      </c>
      <c r="O10454" s="151"/>
    </row>
    <row r="10455" spans="11:15" x14ac:dyDescent="0.3">
      <c r="K10455" s="148" t="str">
        <f>IFERROR(VLOOKUP(A10455,DATABARANG!$B$4:$G$20000,5),"")</f>
        <v/>
      </c>
      <c r="L10455" s="149" t="str">
        <f t="shared" si="338"/>
        <v/>
      </c>
      <c r="M10455" s="158" t="str">
        <f t="shared" si="339"/>
        <v/>
      </c>
      <c r="O10455" s="151"/>
    </row>
    <row r="10456" spans="11:15" x14ac:dyDescent="0.3">
      <c r="K10456" s="148" t="str">
        <f>IFERROR(VLOOKUP(A10456,DATABARANG!$B$4:$G$20000,5),"")</f>
        <v/>
      </c>
      <c r="L10456" s="149" t="str">
        <f t="shared" si="338"/>
        <v/>
      </c>
      <c r="M10456" s="158" t="str">
        <f t="shared" si="339"/>
        <v/>
      </c>
      <c r="O10456" s="151"/>
    </row>
    <row r="10457" spans="11:15" x14ac:dyDescent="0.3">
      <c r="K10457" s="148" t="str">
        <f>IFERROR(VLOOKUP(A10457,DATABARANG!$B$4:$G$20000,5),"")</f>
        <v/>
      </c>
      <c r="L10457" s="149" t="str">
        <f t="shared" si="338"/>
        <v/>
      </c>
      <c r="M10457" s="158" t="str">
        <f t="shared" si="339"/>
        <v/>
      </c>
      <c r="O10457" s="151"/>
    </row>
    <row r="10458" spans="11:15" x14ac:dyDescent="0.3">
      <c r="K10458" s="148" t="str">
        <f>IFERROR(VLOOKUP(A10458,DATABARANG!$B$4:$G$20000,5),"")</f>
        <v/>
      </c>
      <c r="L10458" s="149" t="str">
        <f t="shared" si="338"/>
        <v/>
      </c>
      <c r="M10458" s="158" t="str">
        <f t="shared" si="339"/>
        <v/>
      </c>
      <c r="O10458" s="151"/>
    </row>
    <row r="10459" spans="11:15" x14ac:dyDescent="0.3">
      <c r="K10459" s="148" t="str">
        <f>IFERROR(VLOOKUP(A10459,DATABARANG!$B$4:$G$20000,5),"")</f>
        <v/>
      </c>
      <c r="L10459" s="149" t="str">
        <f t="shared" si="338"/>
        <v/>
      </c>
      <c r="M10459" s="158" t="str">
        <f t="shared" si="339"/>
        <v/>
      </c>
      <c r="O10459" s="151"/>
    </row>
    <row r="10460" spans="11:15" x14ac:dyDescent="0.3">
      <c r="K10460" s="148" t="str">
        <f>IFERROR(VLOOKUP(A10460,DATABARANG!$B$4:$G$20000,5),"")</f>
        <v/>
      </c>
      <c r="L10460" s="149" t="str">
        <f t="shared" si="338"/>
        <v/>
      </c>
      <c r="M10460" s="158" t="str">
        <f t="shared" si="339"/>
        <v/>
      </c>
      <c r="O10460" s="151"/>
    </row>
    <row r="10461" spans="11:15" x14ac:dyDescent="0.3">
      <c r="K10461" s="148" t="str">
        <f>IFERROR(VLOOKUP(A10461,DATABARANG!$B$4:$G$20000,5),"")</f>
        <v/>
      </c>
      <c r="L10461" s="149" t="str">
        <f t="shared" si="338"/>
        <v/>
      </c>
      <c r="M10461" s="158" t="str">
        <f t="shared" si="339"/>
        <v/>
      </c>
      <c r="O10461" s="151"/>
    </row>
    <row r="10462" spans="11:15" x14ac:dyDescent="0.3">
      <c r="K10462" s="148" t="str">
        <f>IFERROR(VLOOKUP(A10462,DATABARANG!$B$4:$G$20000,5),"")</f>
        <v/>
      </c>
      <c r="L10462" s="149" t="str">
        <f t="shared" si="338"/>
        <v/>
      </c>
      <c r="M10462" s="158" t="str">
        <f t="shared" si="339"/>
        <v/>
      </c>
      <c r="O10462" s="151"/>
    </row>
    <row r="10463" spans="11:15" x14ac:dyDescent="0.3">
      <c r="K10463" s="148" t="str">
        <f>IFERROR(VLOOKUP(A10463,DATABARANG!$B$4:$G$20000,5),"")</f>
        <v/>
      </c>
      <c r="L10463" s="149" t="str">
        <f t="shared" si="338"/>
        <v/>
      </c>
      <c r="M10463" s="158" t="str">
        <f t="shared" si="339"/>
        <v/>
      </c>
      <c r="O10463" s="151"/>
    </row>
    <row r="10464" spans="11:15" x14ac:dyDescent="0.3">
      <c r="K10464" s="148" t="str">
        <f>IFERROR(VLOOKUP(A10464,DATABARANG!$B$4:$G$20000,5),"")</f>
        <v/>
      </c>
      <c r="L10464" s="149" t="str">
        <f t="shared" si="338"/>
        <v/>
      </c>
      <c r="M10464" s="158" t="str">
        <f t="shared" si="339"/>
        <v/>
      </c>
      <c r="O10464" s="151"/>
    </row>
    <row r="10465" spans="11:15" x14ac:dyDescent="0.3">
      <c r="K10465" s="148" t="str">
        <f>IFERROR(VLOOKUP(A10465,DATABARANG!$B$4:$G$20000,5),"")</f>
        <v/>
      </c>
      <c r="L10465" s="149" t="str">
        <f t="shared" si="338"/>
        <v/>
      </c>
      <c r="M10465" s="158" t="str">
        <f t="shared" si="339"/>
        <v/>
      </c>
      <c r="O10465" s="151"/>
    </row>
    <row r="10466" spans="11:15" x14ac:dyDescent="0.3">
      <c r="K10466" s="148" t="str">
        <f>IFERROR(VLOOKUP(A10466,DATABARANG!$B$4:$G$20000,5),"")</f>
        <v/>
      </c>
      <c r="L10466" s="149" t="str">
        <f t="shared" si="338"/>
        <v/>
      </c>
      <c r="M10466" s="158" t="str">
        <f t="shared" si="339"/>
        <v/>
      </c>
      <c r="O10466" s="151"/>
    </row>
    <row r="10467" spans="11:15" x14ac:dyDescent="0.3">
      <c r="K10467" s="148" t="str">
        <f>IFERROR(VLOOKUP(A10467,DATABARANG!$B$4:$G$20000,5),"")</f>
        <v/>
      </c>
      <c r="L10467" s="149" t="str">
        <f t="shared" si="338"/>
        <v/>
      </c>
      <c r="M10467" s="158" t="str">
        <f t="shared" si="339"/>
        <v/>
      </c>
      <c r="O10467" s="151"/>
    </row>
    <row r="10468" spans="11:15" x14ac:dyDescent="0.3">
      <c r="K10468" s="148" t="str">
        <f>IFERROR(VLOOKUP(A10468,DATABARANG!$B$4:$G$20000,5),"")</f>
        <v/>
      </c>
      <c r="L10468" s="149" t="str">
        <f t="shared" si="338"/>
        <v/>
      </c>
      <c r="M10468" s="158" t="str">
        <f t="shared" si="339"/>
        <v/>
      </c>
      <c r="O10468" s="151"/>
    </row>
    <row r="10469" spans="11:15" x14ac:dyDescent="0.3">
      <c r="K10469" s="148" t="str">
        <f>IFERROR(VLOOKUP(A10469,DATABARANG!$B$4:$G$20000,5),"")</f>
        <v/>
      </c>
      <c r="L10469" s="149" t="str">
        <f t="shared" si="338"/>
        <v/>
      </c>
      <c r="M10469" s="158" t="str">
        <f t="shared" si="339"/>
        <v/>
      </c>
      <c r="O10469" s="151"/>
    </row>
    <row r="10470" spans="11:15" x14ac:dyDescent="0.3">
      <c r="K10470" s="148" t="str">
        <f>IFERROR(VLOOKUP(A10470,DATABARANG!$B$4:$G$20000,5),"")</f>
        <v/>
      </c>
      <c r="L10470" s="149" t="str">
        <f t="shared" si="338"/>
        <v/>
      </c>
      <c r="M10470" s="158" t="str">
        <f t="shared" si="339"/>
        <v/>
      </c>
      <c r="O10470" s="151"/>
    </row>
    <row r="10471" spans="11:15" x14ac:dyDescent="0.3">
      <c r="K10471" s="148" t="str">
        <f>IFERROR(VLOOKUP(A10471,DATABARANG!$B$4:$G$20000,5),"")</f>
        <v/>
      </c>
      <c r="L10471" s="149" t="str">
        <f t="shared" si="338"/>
        <v/>
      </c>
      <c r="M10471" s="158" t="str">
        <f t="shared" si="339"/>
        <v/>
      </c>
      <c r="O10471" s="151"/>
    </row>
    <row r="10472" spans="11:15" x14ac:dyDescent="0.3">
      <c r="K10472" s="148" t="str">
        <f>IFERROR(VLOOKUP(A10472,DATABARANG!$B$4:$G$20000,5),"")</f>
        <v/>
      </c>
      <c r="L10472" s="149" t="str">
        <f t="shared" si="338"/>
        <v/>
      </c>
      <c r="M10472" s="158" t="str">
        <f t="shared" si="339"/>
        <v/>
      </c>
      <c r="O10472" s="151"/>
    </row>
    <row r="10473" spans="11:15" x14ac:dyDescent="0.3">
      <c r="K10473" s="148" t="str">
        <f>IFERROR(VLOOKUP(A10473,DATABARANG!$B$4:$G$20000,5),"")</f>
        <v/>
      </c>
      <c r="L10473" s="149" t="str">
        <f t="shared" si="338"/>
        <v/>
      </c>
      <c r="M10473" s="158" t="str">
        <f t="shared" si="339"/>
        <v/>
      </c>
      <c r="O10473" s="151"/>
    </row>
    <row r="10474" spans="11:15" x14ac:dyDescent="0.3">
      <c r="K10474" s="148" t="str">
        <f>IFERROR(VLOOKUP(A10474,DATABARANG!$B$4:$G$20000,5),"")</f>
        <v/>
      </c>
      <c r="L10474" s="149" t="str">
        <f t="shared" si="338"/>
        <v/>
      </c>
      <c r="M10474" s="158" t="str">
        <f t="shared" si="339"/>
        <v/>
      </c>
      <c r="O10474" s="151"/>
    </row>
    <row r="10475" spans="11:15" x14ac:dyDescent="0.3">
      <c r="K10475" s="148" t="str">
        <f>IFERROR(VLOOKUP(A10475,DATABARANG!$B$4:$G$20000,5),"")</f>
        <v/>
      </c>
      <c r="L10475" s="149" t="str">
        <f t="shared" si="338"/>
        <v/>
      </c>
      <c r="M10475" s="158" t="str">
        <f t="shared" si="339"/>
        <v/>
      </c>
      <c r="O10475" s="151"/>
    </row>
    <row r="10476" spans="11:15" x14ac:dyDescent="0.3">
      <c r="K10476" s="148" t="str">
        <f>IFERROR(VLOOKUP(A10476,DATABARANG!$B$4:$G$20000,5),"")</f>
        <v/>
      </c>
      <c r="L10476" s="149" t="str">
        <f t="shared" si="338"/>
        <v/>
      </c>
      <c r="M10476" s="158" t="str">
        <f t="shared" si="339"/>
        <v/>
      </c>
      <c r="O10476" s="151"/>
    </row>
    <row r="10477" spans="11:15" x14ac:dyDescent="0.3">
      <c r="K10477" s="148" t="str">
        <f>IFERROR(VLOOKUP(A10477,DATABARANG!$B$4:$G$20000,5),"")</f>
        <v/>
      </c>
      <c r="L10477" s="149" t="str">
        <f t="shared" si="338"/>
        <v/>
      </c>
      <c r="M10477" s="158" t="str">
        <f t="shared" si="339"/>
        <v/>
      </c>
      <c r="O10477" s="151"/>
    </row>
    <row r="10478" spans="11:15" x14ac:dyDescent="0.3">
      <c r="K10478" s="148" t="str">
        <f>IFERROR(VLOOKUP(A10478,DATABARANG!$B$4:$G$20000,5),"")</f>
        <v/>
      </c>
      <c r="L10478" s="149" t="str">
        <f t="shared" si="338"/>
        <v/>
      </c>
      <c r="M10478" s="158" t="str">
        <f t="shared" si="339"/>
        <v/>
      </c>
      <c r="O10478" s="151"/>
    </row>
    <row r="10479" spans="11:15" x14ac:dyDescent="0.3">
      <c r="K10479" s="148" t="str">
        <f>IFERROR(VLOOKUP(A10479,DATABARANG!$B$4:$G$20000,5),"")</f>
        <v/>
      </c>
      <c r="L10479" s="149" t="str">
        <f t="shared" si="338"/>
        <v/>
      </c>
      <c r="M10479" s="158" t="str">
        <f t="shared" si="339"/>
        <v/>
      </c>
      <c r="O10479" s="151"/>
    </row>
    <row r="10480" spans="11:15" x14ac:dyDescent="0.3">
      <c r="K10480" s="148" t="str">
        <f>IFERROR(VLOOKUP(A10480,DATABARANG!$B$4:$G$20000,5),"")</f>
        <v/>
      </c>
      <c r="L10480" s="149" t="str">
        <f t="shared" si="338"/>
        <v/>
      </c>
      <c r="M10480" s="158" t="str">
        <f t="shared" si="339"/>
        <v/>
      </c>
      <c r="O10480" s="151"/>
    </row>
    <row r="10481" spans="11:15" x14ac:dyDescent="0.3">
      <c r="K10481" s="148" t="str">
        <f>IFERROR(VLOOKUP(A10481,DATABARANG!$B$4:$G$20000,5),"")</f>
        <v/>
      </c>
      <c r="L10481" s="149" t="str">
        <f t="shared" si="338"/>
        <v/>
      </c>
      <c r="M10481" s="158" t="str">
        <f t="shared" si="339"/>
        <v/>
      </c>
      <c r="O10481" s="151"/>
    </row>
    <row r="10482" spans="11:15" x14ac:dyDescent="0.3">
      <c r="K10482" s="148" t="str">
        <f>IFERROR(VLOOKUP(A10482,DATABARANG!$B$4:$G$20000,5),"")</f>
        <v/>
      </c>
      <c r="L10482" s="149" t="str">
        <f t="shared" si="338"/>
        <v/>
      </c>
      <c r="M10482" s="158" t="str">
        <f t="shared" si="339"/>
        <v/>
      </c>
      <c r="O10482" s="151"/>
    </row>
    <row r="10483" spans="11:15" x14ac:dyDescent="0.3">
      <c r="K10483" s="148" t="str">
        <f>IFERROR(VLOOKUP(A10483,DATABARANG!$B$4:$G$20000,5),"")</f>
        <v/>
      </c>
      <c r="L10483" s="149" t="str">
        <f t="shared" si="338"/>
        <v/>
      </c>
      <c r="M10483" s="158" t="str">
        <f t="shared" si="339"/>
        <v/>
      </c>
      <c r="O10483" s="151"/>
    </row>
    <row r="10484" spans="11:15" x14ac:dyDescent="0.3">
      <c r="K10484" s="148" t="str">
        <f>IFERROR(VLOOKUP(A10484,DATABARANG!$B$4:$G$20000,5),"")</f>
        <v/>
      </c>
      <c r="L10484" s="149" t="str">
        <f t="shared" si="338"/>
        <v/>
      </c>
      <c r="M10484" s="158" t="str">
        <f t="shared" si="339"/>
        <v/>
      </c>
      <c r="O10484" s="151"/>
    </row>
    <row r="10485" spans="11:15" x14ac:dyDescent="0.3">
      <c r="K10485" s="148" t="str">
        <f>IFERROR(VLOOKUP(A10485,DATABARANG!$B$4:$G$20000,5),"")</f>
        <v/>
      </c>
      <c r="L10485" s="149" t="str">
        <f t="shared" si="338"/>
        <v/>
      </c>
      <c r="M10485" s="158" t="str">
        <f t="shared" si="339"/>
        <v/>
      </c>
      <c r="O10485" s="151"/>
    </row>
    <row r="10486" spans="11:15" x14ac:dyDescent="0.3">
      <c r="K10486" s="148" t="str">
        <f>IFERROR(VLOOKUP(A10486,DATABARANG!$B$4:$G$20000,5),"")</f>
        <v/>
      </c>
      <c r="L10486" s="149" t="str">
        <f t="shared" si="338"/>
        <v/>
      </c>
      <c r="M10486" s="158" t="str">
        <f t="shared" si="339"/>
        <v/>
      </c>
      <c r="O10486" s="151"/>
    </row>
    <row r="10487" spans="11:15" x14ac:dyDescent="0.3">
      <c r="K10487" s="148" t="str">
        <f>IFERROR(VLOOKUP(A10487,DATABARANG!$B$4:$G$20000,5),"")</f>
        <v/>
      </c>
      <c r="L10487" s="149" t="str">
        <f t="shared" si="338"/>
        <v/>
      </c>
      <c r="M10487" s="158" t="str">
        <f t="shared" si="339"/>
        <v/>
      </c>
      <c r="O10487" s="151"/>
    </row>
    <row r="10488" spans="11:15" x14ac:dyDescent="0.3">
      <c r="K10488" s="148" t="str">
        <f>IFERROR(VLOOKUP(A10488,DATABARANG!$B$4:$G$20000,5),"")</f>
        <v/>
      </c>
      <c r="L10488" s="149" t="str">
        <f t="shared" si="338"/>
        <v/>
      </c>
      <c r="M10488" s="158" t="str">
        <f t="shared" si="339"/>
        <v/>
      </c>
      <c r="O10488" s="151"/>
    </row>
    <row r="10489" spans="11:15" x14ac:dyDescent="0.3">
      <c r="K10489" s="148" t="str">
        <f>IFERROR(VLOOKUP(A10489,DATABARANG!$B$4:$G$20000,5),"")</f>
        <v/>
      </c>
      <c r="L10489" s="149" t="str">
        <f t="shared" si="338"/>
        <v/>
      </c>
      <c r="M10489" s="158" t="str">
        <f t="shared" si="339"/>
        <v/>
      </c>
      <c r="O10489" s="151"/>
    </row>
    <row r="10490" spans="11:15" x14ac:dyDescent="0.3">
      <c r="K10490" s="148" t="str">
        <f>IFERROR(VLOOKUP(A10490,DATABARANG!$B$4:$G$20000,5),"")</f>
        <v/>
      </c>
      <c r="L10490" s="149" t="str">
        <f t="shared" si="338"/>
        <v/>
      </c>
      <c r="M10490" s="158" t="str">
        <f t="shared" si="339"/>
        <v/>
      </c>
      <c r="O10490" s="151"/>
    </row>
    <row r="10491" spans="11:15" x14ac:dyDescent="0.3">
      <c r="K10491" s="148" t="str">
        <f>IFERROR(VLOOKUP(A10491,DATABARANG!$B$4:$G$20000,5),"")</f>
        <v/>
      </c>
      <c r="L10491" s="149" t="str">
        <f t="shared" si="338"/>
        <v/>
      </c>
      <c r="M10491" s="158" t="str">
        <f t="shared" si="339"/>
        <v/>
      </c>
      <c r="O10491" s="151"/>
    </row>
    <row r="10492" spans="11:15" x14ac:dyDescent="0.3">
      <c r="K10492" s="148" t="str">
        <f>IFERROR(VLOOKUP(A10492,DATABARANG!$B$4:$G$20000,5),"")</f>
        <v/>
      </c>
      <c r="L10492" s="149" t="str">
        <f t="shared" si="338"/>
        <v/>
      </c>
      <c r="M10492" s="158" t="str">
        <f t="shared" si="339"/>
        <v/>
      </c>
      <c r="O10492" s="151"/>
    </row>
    <row r="10493" spans="11:15" x14ac:dyDescent="0.3">
      <c r="K10493" s="148" t="str">
        <f>IFERROR(VLOOKUP(A10493,DATABARANG!$B$4:$G$20000,5),"")</f>
        <v/>
      </c>
      <c r="L10493" s="149" t="str">
        <f t="shared" si="338"/>
        <v/>
      </c>
      <c r="M10493" s="158" t="str">
        <f t="shared" si="339"/>
        <v/>
      </c>
      <c r="O10493" s="151"/>
    </row>
    <row r="10494" spans="11:15" x14ac:dyDescent="0.3">
      <c r="K10494" s="148" t="str">
        <f>IFERROR(VLOOKUP(A10494,DATABARANG!$B$4:$G$20000,5),"")</f>
        <v/>
      </c>
      <c r="L10494" s="149" t="str">
        <f t="shared" si="338"/>
        <v/>
      </c>
      <c r="M10494" s="158" t="str">
        <f t="shared" si="339"/>
        <v/>
      </c>
      <c r="O10494" s="151"/>
    </row>
    <row r="10495" spans="11:15" x14ac:dyDescent="0.3">
      <c r="K10495" s="148" t="str">
        <f>IFERROR(VLOOKUP(A10495,DATABARANG!$B$4:$G$20000,5),"")</f>
        <v/>
      </c>
      <c r="L10495" s="149" t="str">
        <f t="shared" si="338"/>
        <v/>
      </c>
      <c r="M10495" s="158" t="str">
        <f t="shared" si="339"/>
        <v/>
      </c>
      <c r="O10495" s="151"/>
    </row>
    <row r="10496" spans="11:15" x14ac:dyDescent="0.3">
      <c r="K10496" s="148" t="str">
        <f>IFERROR(VLOOKUP(A10496,DATABARANG!$B$4:$G$20000,5),"")</f>
        <v/>
      </c>
      <c r="L10496" s="149" t="str">
        <f t="shared" si="338"/>
        <v/>
      </c>
      <c r="M10496" s="158" t="str">
        <f t="shared" si="339"/>
        <v/>
      </c>
      <c r="O10496" s="151"/>
    </row>
    <row r="10497" spans="11:15" x14ac:dyDescent="0.3">
      <c r="K10497" s="148" t="str">
        <f>IFERROR(VLOOKUP(A10497,DATABARANG!$B$4:$G$20000,5),"")</f>
        <v/>
      </c>
      <c r="L10497" s="149" t="str">
        <f t="shared" si="338"/>
        <v/>
      </c>
      <c r="M10497" s="158" t="str">
        <f t="shared" si="339"/>
        <v/>
      </c>
      <c r="O10497" s="151"/>
    </row>
    <row r="10498" spans="11:15" x14ac:dyDescent="0.3">
      <c r="K10498" s="148" t="str">
        <f>IFERROR(VLOOKUP(A10498,DATABARANG!$B$4:$G$20000,5),"")</f>
        <v/>
      </c>
      <c r="L10498" s="149" t="str">
        <f t="shared" si="338"/>
        <v/>
      </c>
      <c r="M10498" s="158" t="str">
        <f t="shared" si="339"/>
        <v/>
      </c>
      <c r="O10498" s="151"/>
    </row>
    <row r="10499" spans="11:15" x14ac:dyDescent="0.3">
      <c r="K10499" s="148" t="str">
        <f>IFERROR(VLOOKUP(A10499,DATABARANG!$B$4:$G$20000,5),"")</f>
        <v/>
      </c>
      <c r="L10499" s="149" t="str">
        <f t="shared" si="338"/>
        <v/>
      </c>
      <c r="M10499" s="158" t="str">
        <f t="shared" si="339"/>
        <v/>
      </c>
      <c r="O10499" s="151"/>
    </row>
    <row r="10500" spans="11:15" x14ac:dyDescent="0.3">
      <c r="K10500" s="148" t="str">
        <f>IFERROR(VLOOKUP(A10500,DATABARANG!$B$4:$G$20000,5),"")</f>
        <v/>
      </c>
      <c r="L10500" s="149" t="str">
        <f t="shared" si="338"/>
        <v/>
      </c>
      <c r="M10500" s="158" t="str">
        <f t="shared" si="339"/>
        <v/>
      </c>
      <c r="O10500" s="151"/>
    </row>
    <row r="10501" spans="11:15" x14ac:dyDescent="0.3">
      <c r="K10501" s="148" t="str">
        <f>IFERROR(VLOOKUP(A10501,DATABARANG!$B$4:$G$20000,5),"")</f>
        <v/>
      </c>
      <c r="L10501" s="149" t="str">
        <f t="shared" si="338"/>
        <v/>
      </c>
      <c r="M10501" s="158" t="str">
        <f t="shared" si="339"/>
        <v/>
      </c>
      <c r="O10501" s="151"/>
    </row>
    <row r="10502" spans="11:15" x14ac:dyDescent="0.3">
      <c r="K10502" s="148" t="str">
        <f>IFERROR(VLOOKUP(A10502,DATABARANG!$B$4:$G$20000,5),"")</f>
        <v/>
      </c>
      <c r="L10502" s="149" t="str">
        <f t="shared" ref="L10502:L10565" si="340">IFERROR((E10502-K10502)*G10502,"")</f>
        <v/>
      </c>
      <c r="M10502" s="158" t="str">
        <f t="shared" ref="M10502:M10565" si="341">IF(B10502="","",TEXT(B10502,"DD-MMM"))</f>
        <v/>
      </c>
      <c r="O10502" s="151"/>
    </row>
    <row r="10503" spans="11:15" x14ac:dyDescent="0.3">
      <c r="K10503" s="148" t="str">
        <f>IFERROR(VLOOKUP(A10503,DATABARANG!$B$4:$G$20000,5),"")</f>
        <v/>
      </c>
      <c r="L10503" s="149" t="str">
        <f t="shared" si="340"/>
        <v/>
      </c>
      <c r="M10503" s="158" t="str">
        <f t="shared" si="341"/>
        <v/>
      </c>
      <c r="O10503" s="151"/>
    </row>
    <row r="10504" spans="11:15" x14ac:dyDescent="0.3">
      <c r="K10504" s="148" t="str">
        <f>IFERROR(VLOOKUP(A10504,DATABARANG!$B$4:$G$20000,5),"")</f>
        <v/>
      </c>
      <c r="L10504" s="149" t="str">
        <f t="shared" si="340"/>
        <v/>
      </c>
      <c r="M10504" s="158" t="str">
        <f t="shared" si="341"/>
        <v/>
      </c>
      <c r="O10504" s="151"/>
    </row>
    <row r="10505" spans="11:15" x14ac:dyDescent="0.3">
      <c r="K10505" s="148" t="str">
        <f>IFERROR(VLOOKUP(A10505,DATABARANG!$B$4:$G$20000,5),"")</f>
        <v/>
      </c>
      <c r="L10505" s="149" t="str">
        <f t="shared" si="340"/>
        <v/>
      </c>
      <c r="M10505" s="158" t="str">
        <f t="shared" si="341"/>
        <v/>
      </c>
      <c r="O10505" s="151"/>
    </row>
    <row r="10506" spans="11:15" x14ac:dyDescent="0.3">
      <c r="K10506" s="148" t="str">
        <f>IFERROR(VLOOKUP(A10506,DATABARANG!$B$4:$G$20000,5),"")</f>
        <v/>
      </c>
      <c r="L10506" s="149" t="str">
        <f t="shared" si="340"/>
        <v/>
      </c>
      <c r="M10506" s="158" t="str">
        <f t="shared" si="341"/>
        <v/>
      </c>
      <c r="O10506" s="151"/>
    </row>
    <row r="10507" spans="11:15" x14ac:dyDescent="0.3">
      <c r="K10507" s="148" t="str">
        <f>IFERROR(VLOOKUP(A10507,DATABARANG!$B$4:$G$20000,5),"")</f>
        <v/>
      </c>
      <c r="L10507" s="149" t="str">
        <f t="shared" si="340"/>
        <v/>
      </c>
      <c r="M10507" s="158" t="str">
        <f t="shared" si="341"/>
        <v/>
      </c>
      <c r="O10507" s="151"/>
    </row>
    <row r="10508" spans="11:15" x14ac:dyDescent="0.3">
      <c r="K10508" s="148" t="str">
        <f>IFERROR(VLOOKUP(A10508,DATABARANG!$B$4:$G$20000,5),"")</f>
        <v/>
      </c>
      <c r="L10508" s="149" t="str">
        <f t="shared" si="340"/>
        <v/>
      </c>
      <c r="M10508" s="158" t="str">
        <f t="shared" si="341"/>
        <v/>
      </c>
      <c r="O10508" s="151"/>
    </row>
    <row r="10509" spans="11:15" x14ac:dyDescent="0.3">
      <c r="K10509" s="148" t="str">
        <f>IFERROR(VLOOKUP(A10509,DATABARANG!$B$4:$G$20000,5),"")</f>
        <v/>
      </c>
      <c r="L10509" s="149" t="str">
        <f t="shared" si="340"/>
        <v/>
      </c>
      <c r="M10509" s="158" t="str">
        <f t="shared" si="341"/>
        <v/>
      </c>
      <c r="O10509" s="151"/>
    </row>
    <row r="10510" spans="11:15" x14ac:dyDescent="0.3">
      <c r="K10510" s="148" t="str">
        <f>IFERROR(VLOOKUP(A10510,DATABARANG!$B$4:$G$20000,5),"")</f>
        <v/>
      </c>
      <c r="L10510" s="149" t="str">
        <f t="shared" si="340"/>
        <v/>
      </c>
      <c r="M10510" s="158" t="str">
        <f t="shared" si="341"/>
        <v/>
      </c>
      <c r="O10510" s="151"/>
    </row>
    <row r="10511" spans="11:15" x14ac:dyDescent="0.3">
      <c r="K10511" s="148" t="str">
        <f>IFERROR(VLOOKUP(A10511,DATABARANG!$B$4:$G$20000,5),"")</f>
        <v/>
      </c>
      <c r="L10511" s="149" t="str">
        <f t="shared" si="340"/>
        <v/>
      </c>
      <c r="M10511" s="158" t="str">
        <f t="shared" si="341"/>
        <v/>
      </c>
      <c r="O10511" s="151"/>
    </row>
    <row r="10512" spans="11:15" x14ac:dyDescent="0.3">
      <c r="K10512" s="148" t="str">
        <f>IFERROR(VLOOKUP(A10512,DATABARANG!$B$4:$G$20000,5),"")</f>
        <v/>
      </c>
      <c r="L10512" s="149" t="str">
        <f t="shared" si="340"/>
        <v/>
      </c>
      <c r="M10512" s="158" t="str">
        <f t="shared" si="341"/>
        <v/>
      </c>
      <c r="O10512" s="151"/>
    </row>
    <row r="10513" spans="11:15" x14ac:dyDescent="0.3">
      <c r="K10513" s="148" t="str">
        <f>IFERROR(VLOOKUP(A10513,DATABARANG!$B$4:$G$20000,5),"")</f>
        <v/>
      </c>
      <c r="L10513" s="149" t="str">
        <f t="shared" si="340"/>
        <v/>
      </c>
      <c r="M10513" s="158" t="str">
        <f t="shared" si="341"/>
        <v/>
      </c>
      <c r="O10513" s="151"/>
    </row>
    <row r="10514" spans="11:15" x14ac:dyDescent="0.3">
      <c r="K10514" s="148" t="str">
        <f>IFERROR(VLOOKUP(A10514,DATABARANG!$B$4:$G$20000,5),"")</f>
        <v/>
      </c>
      <c r="L10514" s="149" t="str">
        <f t="shared" si="340"/>
        <v/>
      </c>
      <c r="M10514" s="158" t="str">
        <f t="shared" si="341"/>
        <v/>
      </c>
      <c r="O10514" s="151"/>
    </row>
    <row r="10515" spans="11:15" x14ac:dyDescent="0.3">
      <c r="K10515" s="148" t="str">
        <f>IFERROR(VLOOKUP(A10515,DATABARANG!$B$4:$G$20000,5),"")</f>
        <v/>
      </c>
      <c r="L10515" s="149" t="str">
        <f t="shared" si="340"/>
        <v/>
      </c>
      <c r="M10515" s="158" t="str">
        <f t="shared" si="341"/>
        <v/>
      </c>
      <c r="O10515" s="151"/>
    </row>
    <row r="10516" spans="11:15" x14ac:dyDescent="0.3">
      <c r="K10516" s="148" t="str">
        <f>IFERROR(VLOOKUP(A10516,DATABARANG!$B$4:$G$20000,5),"")</f>
        <v/>
      </c>
      <c r="L10516" s="149" t="str">
        <f t="shared" si="340"/>
        <v/>
      </c>
      <c r="M10516" s="158" t="str">
        <f t="shared" si="341"/>
        <v/>
      </c>
      <c r="O10516" s="151"/>
    </row>
    <row r="10517" spans="11:15" x14ac:dyDescent="0.3">
      <c r="K10517" s="148" t="str">
        <f>IFERROR(VLOOKUP(A10517,DATABARANG!$B$4:$G$20000,5),"")</f>
        <v/>
      </c>
      <c r="L10517" s="149" t="str">
        <f t="shared" si="340"/>
        <v/>
      </c>
      <c r="M10517" s="158" t="str">
        <f t="shared" si="341"/>
        <v/>
      </c>
      <c r="O10517" s="151"/>
    </row>
    <row r="10518" spans="11:15" x14ac:dyDescent="0.3">
      <c r="K10518" s="148" t="str">
        <f>IFERROR(VLOOKUP(A10518,DATABARANG!$B$4:$G$20000,5),"")</f>
        <v/>
      </c>
      <c r="L10518" s="149" t="str">
        <f t="shared" si="340"/>
        <v/>
      </c>
      <c r="M10518" s="158" t="str">
        <f t="shared" si="341"/>
        <v/>
      </c>
      <c r="O10518" s="151"/>
    </row>
    <row r="10519" spans="11:15" x14ac:dyDescent="0.3">
      <c r="K10519" s="148" t="str">
        <f>IFERROR(VLOOKUP(A10519,DATABARANG!$B$4:$G$20000,5),"")</f>
        <v/>
      </c>
      <c r="L10519" s="149" t="str">
        <f t="shared" si="340"/>
        <v/>
      </c>
      <c r="M10519" s="158" t="str">
        <f t="shared" si="341"/>
        <v/>
      </c>
      <c r="O10519" s="151"/>
    </row>
    <row r="10520" spans="11:15" x14ac:dyDescent="0.3">
      <c r="K10520" s="148" t="str">
        <f>IFERROR(VLOOKUP(A10520,DATABARANG!$B$4:$G$20000,5),"")</f>
        <v/>
      </c>
      <c r="L10520" s="149" t="str">
        <f t="shared" si="340"/>
        <v/>
      </c>
      <c r="M10520" s="158" t="str">
        <f t="shared" si="341"/>
        <v/>
      </c>
      <c r="O10520" s="151"/>
    </row>
    <row r="10521" spans="11:15" x14ac:dyDescent="0.3">
      <c r="K10521" s="148" t="str">
        <f>IFERROR(VLOOKUP(A10521,DATABARANG!$B$4:$G$20000,5),"")</f>
        <v/>
      </c>
      <c r="L10521" s="149" t="str">
        <f t="shared" si="340"/>
        <v/>
      </c>
      <c r="M10521" s="158" t="str">
        <f t="shared" si="341"/>
        <v/>
      </c>
      <c r="O10521" s="151"/>
    </row>
    <row r="10522" spans="11:15" x14ac:dyDescent="0.3">
      <c r="K10522" s="148" t="str">
        <f>IFERROR(VLOOKUP(A10522,DATABARANG!$B$4:$G$20000,5),"")</f>
        <v/>
      </c>
      <c r="L10522" s="149" t="str">
        <f t="shared" si="340"/>
        <v/>
      </c>
      <c r="M10522" s="158" t="str">
        <f t="shared" si="341"/>
        <v/>
      </c>
      <c r="O10522" s="151"/>
    </row>
    <row r="10523" spans="11:15" x14ac:dyDescent="0.3">
      <c r="K10523" s="148" t="str">
        <f>IFERROR(VLOOKUP(A10523,DATABARANG!$B$4:$G$20000,5),"")</f>
        <v/>
      </c>
      <c r="L10523" s="149" t="str">
        <f t="shared" si="340"/>
        <v/>
      </c>
      <c r="M10523" s="158" t="str">
        <f t="shared" si="341"/>
        <v/>
      </c>
      <c r="O10523" s="151"/>
    </row>
    <row r="10524" spans="11:15" x14ac:dyDescent="0.3">
      <c r="K10524" s="148" t="str">
        <f>IFERROR(VLOOKUP(A10524,DATABARANG!$B$4:$G$20000,5),"")</f>
        <v/>
      </c>
      <c r="L10524" s="149" t="str">
        <f t="shared" si="340"/>
        <v/>
      </c>
      <c r="M10524" s="158" t="str">
        <f t="shared" si="341"/>
        <v/>
      </c>
      <c r="O10524" s="151"/>
    </row>
    <row r="10525" spans="11:15" x14ac:dyDescent="0.3">
      <c r="K10525" s="148" t="str">
        <f>IFERROR(VLOOKUP(A10525,DATABARANG!$B$4:$G$20000,5),"")</f>
        <v/>
      </c>
      <c r="L10525" s="149" t="str">
        <f t="shared" si="340"/>
        <v/>
      </c>
      <c r="M10525" s="158" t="str">
        <f t="shared" si="341"/>
        <v/>
      </c>
      <c r="O10525" s="151"/>
    </row>
    <row r="10526" spans="11:15" x14ac:dyDescent="0.3">
      <c r="K10526" s="148" t="str">
        <f>IFERROR(VLOOKUP(A10526,DATABARANG!$B$4:$G$20000,5),"")</f>
        <v/>
      </c>
      <c r="L10526" s="149" t="str">
        <f t="shared" si="340"/>
        <v/>
      </c>
      <c r="M10526" s="158" t="str">
        <f t="shared" si="341"/>
        <v/>
      </c>
      <c r="O10526" s="151"/>
    </row>
    <row r="10527" spans="11:15" x14ac:dyDescent="0.3">
      <c r="K10527" s="148" t="str">
        <f>IFERROR(VLOOKUP(A10527,DATABARANG!$B$4:$G$20000,5),"")</f>
        <v/>
      </c>
      <c r="L10527" s="149" t="str">
        <f t="shared" si="340"/>
        <v/>
      </c>
      <c r="M10527" s="158" t="str">
        <f t="shared" si="341"/>
        <v/>
      </c>
      <c r="O10527" s="151"/>
    </row>
    <row r="10528" spans="11:15" x14ac:dyDescent="0.3">
      <c r="K10528" s="148" t="str">
        <f>IFERROR(VLOOKUP(A10528,DATABARANG!$B$4:$G$20000,5),"")</f>
        <v/>
      </c>
      <c r="L10528" s="149" t="str">
        <f t="shared" si="340"/>
        <v/>
      </c>
      <c r="M10528" s="158" t="str">
        <f t="shared" si="341"/>
        <v/>
      </c>
      <c r="O10528" s="151"/>
    </row>
    <row r="10529" spans="11:15" x14ac:dyDescent="0.3">
      <c r="K10529" s="148" t="str">
        <f>IFERROR(VLOOKUP(A10529,DATABARANG!$B$4:$G$20000,5),"")</f>
        <v/>
      </c>
      <c r="L10529" s="149" t="str">
        <f t="shared" si="340"/>
        <v/>
      </c>
      <c r="M10529" s="158" t="str">
        <f t="shared" si="341"/>
        <v/>
      </c>
      <c r="O10529" s="151"/>
    </row>
    <row r="10530" spans="11:15" x14ac:dyDescent="0.3">
      <c r="K10530" s="148" t="str">
        <f>IFERROR(VLOOKUP(A10530,DATABARANG!$B$4:$G$20000,5),"")</f>
        <v/>
      </c>
      <c r="L10530" s="149" t="str">
        <f t="shared" si="340"/>
        <v/>
      </c>
      <c r="M10530" s="158" t="str">
        <f t="shared" si="341"/>
        <v/>
      </c>
      <c r="O10530" s="151"/>
    </row>
    <row r="10531" spans="11:15" x14ac:dyDescent="0.3">
      <c r="K10531" s="148" t="str">
        <f>IFERROR(VLOOKUP(A10531,DATABARANG!$B$4:$G$20000,5),"")</f>
        <v/>
      </c>
      <c r="L10531" s="149" t="str">
        <f t="shared" si="340"/>
        <v/>
      </c>
      <c r="M10531" s="158" t="str">
        <f t="shared" si="341"/>
        <v/>
      </c>
      <c r="O10531" s="151"/>
    </row>
    <row r="10532" spans="11:15" x14ac:dyDescent="0.3">
      <c r="K10532" s="148" t="str">
        <f>IFERROR(VLOOKUP(A10532,DATABARANG!$B$4:$G$20000,5),"")</f>
        <v/>
      </c>
      <c r="L10532" s="149" t="str">
        <f t="shared" si="340"/>
        <v/>
      </c>
      <c r="M10532" s="158" t="str">
        <f t="shared" si="341"/>
        <v/>
      </c>
      <c r="O10532" s="151"/>
    </row>
    <row r="10533" spans="11:15" x14ac:dyDescent="0.3">
      <c r="K10533" s="148" t="str">
        <f>IFERROR(VLOOKUP(A10533,DATABARANG!$B$4:$G$20000,5),"")</f>
        <v/>
      </c>
      <c r="L10533" s="149" t="str">
        <f t="shared" si="340"/>
        <v/>
      </c>
      <c r="M10533" s="158" t="str">
        <f t="shared" si="341"/>
        <v/>
      </c>
      <c r="O10533" s="151"/>
    </row>
    <row r="10534" spans="11:15" x14ac:dyDescent="0.3">
      <c r="K10534" s="148" t="str">
        <f>IFERROR(VLOOKUP(A10534,DATABARANG!$B$4:$G$20000,5),"")</f>
        <v/>
      </c>
      <c r="L10534" s="149" t="str">
        <f t="shared" si="340"/>
        <v/>
      </c>
      <c r="M10534" s="158" t="str">
        <f t="shared" si="341"/>
        <v/>
      </c>
      <c r="O10534" s="151"/>
    </row>
    <row r="10535" spans="11:15" x14ac:dyDescent="0.3">
      <c r="K10535" s="148" t="str">
        <f>IFERROR(VLOOKUP(A10535,DATABARANG!$B$4:$G$20000,5),"")</f>
        <v/>
      </c>
      <c r="L10535" s="149" t="str">
        <f t="shared" si="340"/>
        <v/>
      </c>
      <c r="M10535" s="158" t="str">
        <f t="shared" si="341"/>
        <v/>
      </c>
      <c r="O10535" s="151"/>
    </row>
    <row r="10536" spans="11:15" x14ac:dyDescent="0.3">
      <c r="K10536" s="148" t="str">
        <f>IFERROR(VLOOKUP(A10536,DATABARANG!$B$4:$G$20000,5),"")</f>
        <v/>
      </c>
      <c r="L10536" s="149" t="str">
        <f t="shared" si="340"/>
        <v/>
      </c>
      <c r="M10536" s="158" t="str">
        <f t="shared" si="341"/>
        <v/>
      </c>
      <c r="O10536" s="151"/>
    </row>
    <row r="10537" spans="11:15" x14ac:dyDescent="0.3">
      <c r="K10537" s="148" t="str">
        <f>IFERROR(VLOOKUP(A10537,DATABARANG!$B$4:$G$20000,5),"")</f>
        <v/>
      </c>
      <c r="L10537" s="149" t="str">
        <f t="shared" si="340"/>
        <v/>
      </c>
      <c r="M10537" s="158" t="str">
        <f t="shared" si="341"/>
        <v/>
      </c>
      <c r="O10537" s="151"/>
    </row>
    <row r="10538" spans="11:15" x14ac:dyDescent="0.3">
      <c r="K10538" s="148" t="str">
        <f>IFERROR(VLOOKUP(A10538,DATABARANG!$B$4:$G$20000,5),"")</f>
        <v/>
      </c>
      <c r="L10538" s="149" t="str">
        <f t="shared" si="340"/>
        <v/>
      </c>
      <c r="M10538" s="158" t="str">
        <f t="shared" si="341"/>
        <v/>
      </c>
      <c r="O10538" s="151"/>
    </row>
    <row r="10539" spans="11:15" x14ac:dyDescent="0.3">
      <c r="K10539" s="148" t="str">
        <f>IFERROR(VLOOKUP(A10539,DATABARANG!$B$4:$G$20000,5),"")</f>
        <v/>
      </c>
      <c r="L10539" s="149" t="str">
        <f t="shared" si="340"/>
        <v/>
      </c>
      <c r="M10539" s="158" t="str">
        <f t="shared" si="341"/>
        <v/>
      </c>
      <c r="O10539" s="151"/>
    </row>
    <row r="10540" spans="11:15" x14ac:dyDescent="0.3">
      <c r="K10540" s="148" t="str">
        <f>IFERROR(VLOOKUP(A10540,DATABARANG!$B$4:$G$20000,5),"")</f>
        <v/>
      </c>
      <c r="L10540" s="149" t="str">
        <f t="shared" si="340"/>
        <v/>
      </c>
      <c r="M10540" s="158" t="str">
        <f t="shared" si="341"/>
        <v/>
      </c>
      <c r="O10540" s="151"/>
    </row>
    <row r="10541" spans="11:15" x14ac:dyDescent="0.3">
      <c r="K10541" s="148" t="str">
        <f>IFERROR(VLOOKUP(A10541,DATABARANG!$B$4:$G$20000,5),"")</f>
        <v/>
      </c>
      <c r="L10541" s="149" t="str">
        <f t="shared" si="340"/>
        <v/>
      </c>
      <c r="M10541" s="158" t="str">
        <f t="shared" si="341"/>
        <v/>
      </c>
      <c r="O10541" s="151"/>
    </row>
    <row r="10542" spans="11:15" x14ac:dyDescent="0.3">
      <c r="K10542" s="148" t="str">
        <f>IFERROR(VLOOKUP(A10542,DATABARANG!$B$4:$G$20000,5),"")</f>
        <v/>
      </c>
      <c r="L10542" s="149" t="str">
        <f t="shared" si="340"/>
        <v/>
      </c>
      <c r="M10542" s="158" t="str">
        <f t="shared" si="341"/>
        <v/>
      </c>
      <c r="O10542" s="151"/>
    </row>
    <row r="10543" spans="11:15" x14ac:dyDescent="0.3">
      <c r="K10543" s="148" t="str">
        <f>IFERROR(VLOOKUP(A10543,DATABARANG!$B$4:$G$20000,5),"")</f>
        <v/>
      </c>
      <c r="L10543" s="149" t="str">
        <f t="shared" si="340"/>
        <v/>
      </c>
      <c r="M10543" s="158" t="str">
        <f t="shared" si="341"/>
        <v/>
      </c>
      <c r="O10543" s="151"/>
    </row>
    <row r="10544" spans="11:15" x14ac:dyDescent="0.3">
      <c r="K10544" s="148" t="str">
        <f>IFERROR(VLOOKUP(A10544,DATABARANG!$B$4:$G$20000,5),"")</f>
        <v/>
      </c>
      <c r="L10544" s="149" t="str">
        <f t="shared" si="340"/>
        <v/>
      </c>
      <c r="M10544" s="158" t="str">
        <f t="shared" si="341"/>
        <v/>
      </c>
      <c r="O10544" s="151"/>
    </row>
    <row r="10545" spans="11:15" x14ac:dyDescent="0.3">
      <c r="K10545" s="148" t="str">
        <f>IFERROR(VLOOKUP(A10545,DATABARANG!$B$4:$G$20000,5),"")</f>
        <v/>
      </c>
      <c r="L10545" s="149" t="str">
        <f t="shared" si="340"/>
        <v/>
      </c>
      <c r="M10545" s="158" t="str">
        <f t="shared" si="341"/>
        <v/>
      </c>
      <c r="O10545" s="151"/>
    </row>
    <row r="10546" spans="11:15" x14ac:dyDescent="0.3">
      <c r="K10546" s="148" t="str">
        <f>IFERROR(VLOOKUP(A10546,DATABARANG!$B$4:$G$20000,5),"")</f>
        <v/>
      </c>
      <c r="L10546" s="149" t="str">
        <f t="shared" si="340"/>
        <v/>
      </c>
      <c r="M10546" s="158" t="str">
        <f t="shared" si="341"/>
        <v/>
      </c>
      <c r="O10546" s="151"/>
    </row>
    <row r="10547" spans="11:15" x14ac:dyDescent="0.3">
      <c r="K10547" s="148" t="str">
        <f>IFERROR(VLOOKUP(A10547,DATABARANG!$B$4:$G$20000,5),"")</f>
        <v/>
      </c>
      <c r="L10547" s="149" t="str">
        <f t="shared" si="340"/>
        <v/>
      </c>
      <c r="M10547" s="158" t="str">
        <f t="shared" si="341"/>
        <v/>
      </c>
      <c r="O10547" s="151"/>
    </row>
    <row r="10548" spans="11:15" x14ac:dyDescent="0.3">
      <c r="K10548" s="148" t="str">
        <f>IFERROR(VLOOKUP(A10548,DATABARANG!$B$4:$G$20000,5),"")</f>
        <v/>
      </c>
      <c r="L10548" s="149" t="str">
        <f t="shared" si="340"/>
        <v/>
      </c>
      <c r="M10548" s="158" t="str">
        <f t="shared" si="341"/>
        <v/>
      </c>
      <c r="O10548" s="151"/>
    </row>
    <row r="10549" spans="11:15" x14ac:dyDescent="0.3">
      <c r="K10549" s="148" t="str">
        <f>IFERROR(VLOOKUP(A10549,DATABARANG!$B$4:$G$20000,5),"")</f>
        <v/>
      </c>
      <c r="L10549" s="149" t="str">
        <f t="shared" si="340"/>
        <v/>
      </c>
      <c r="M10549" s="158" t="str">
        <f t="shared" si="341"/>
        <v/>
      </c>
      <c r="O10549" s="151"/>
    </row>
    <row r="10550" spans="11:15" x14ac:dyDescent="0.3">
      <c r="K10550" s="148" t="str">
        <f>IFERROR(VLOOKUP(A10550,DATABARANG!$B$4:$G$20000,5),"")</f>
        <v/>
      </c>
      <c r="L10550" s="149" t="str">
        <f t="shared" si="340"/>
        <v/>
      </c>
      <c r="M10550" s="158" t="str">
        <f t="shared" si="341"/>
        <v/>
      </c>
      <c r="O10550" s="151"/>
    </row>
    <row r="10551" spans="11:15" x14ac:dyDescent="0.3">
      <c r="K10551" s="148" t="str">
        <f>IFERROR(VLOOKUP(A10551,DATABARANG!$B$4:$G$20000,5),"")</f>
        <v/>
      </c>
      <c r="L10551" s="149" t="str">
        <f t="shared" si="340"/>
        <v/>
      </c>
      <c r="M10551" s="158" t="str">
        <f t="shared" si="341"/>
        <v/>
      </c>
      <c r="O10551" s="151"/>
    </row>
    <row r="10552" spans="11:15" x14ac:dyDescent="0.3">
      <c r="K10552" s="148" t="str">
        <f>IFERROR(VLOOKUP(A10552,DATABARANG!$B$4:$G$20000,5),"")</f>
        <v/>
      </c>
      <c r="L10552" s="149" t="str">
        <f t="shared" si="340"/>
        <v/>
      </c>
      <c r="M10552" s="158" t="str">
        <f t="shared" si="341"/>
        <v/>
      </c>
      <c r="O10552" s="151"/>
    </row>
    <row r="10553" spans="11:15" x14ac:dyDescent="0.3">
      <c r="K10553" s="148" t="str">
        <f>IFERROR(VLOOKUP(A10553,DATABARANG!$B$4:$G$20000,5),"")</f>
        <v/>
      </c>
      <c r="L10553" s="149" t="str">
        <f t="shared" si="340"/>
        <v/>
      </c>
      <c r="M10553" s="158" t="str">
        <f t="shared" si="341"/>
        <v/>
      </c>
      <c r="O10553" s="151"/>
    </row>
    <row r="10554" spans="11:15" x14ac:dyDescent="0.3">
      <c r="K10554" s="148" t="str">
        <f>IFERROR(VLOOKUP(A10554,DATABARANG!$B$4:$G$20000,5),"")</f>
        <v/>
      </c>
      <c r="L10554" s="149" t="str">
        <f t="shared" si="340"/>
        <v/>
      </c>
      <c r="M10554" s="158" t="str">
        <f t="shared" si="341"/>
        <v/>
      </c>
      <c r="O10554" s="151"/>
    </row>
    <row r="10555" spans="11:15" x14ac:dyDescent="0.3">
      <c r="K10555" s="148" t="str">
        <f>IFERROR(VLOOKUP(A10555,DATABARANG!$B$4:$G$20000,5),"")</f>
        <v/>
      </c>
      <c r="L10555" s="149" t="str">
        <f t="shared" si="340"/>
        <v/>
      </c>
      <c r="M10555" s="158" t="str">
        <f t="shared" si="341"/>
        <v/>
      </c>
      <c r="O10555" s="151"/>
    </row>
    <row r="10556" spans="11:15" x14ac:dyDescent="0.3">
      <c r="K10556" s="148" t="str">
        <f>IFERROR(VLOOKUP(A10556,DATABARANG!$B$4:$G$20000,5),"")</f>
        <v/>
      </c>
      <c r="L10556" s="149" t="str">
        <f t="shared" si="340"/>
        <v/>
      </c>
      <c r="M10556" s="158" t="str">
        <f t="shared" si="341"/>
        <v/>
      </c>
      <c r="O10556" s="151"/>
    </row>
    <row r="10557" spans="11:15" x14ac:dyDescent="0.3">
      <c r="K10557" s="148" t="str">
        <f>IFERROR(VLOOKUP(A10557,DATABARANG!$B$4:$G$20000,5),"")</f>
        <v/>
      </c>
      <c r="L10557" s="149" t="str">
        <f t="shared" si="340"/>
        <v/>
      </c>
      <c r="M10557" s="158" t="str">
        <f t="shared" si="341"/>
        <v/>
      </c>
      <c r="O10557" s="151"/>
    </row>
    <row r="10558" spans="11:15" x14ac:dyDescent="0.3">
      <c r="K10558" s="148" t="str">
        <f>IFERROR(VLOOKUP(A10558,DATABARANG!$B$4:$G$20000,5),"")</f>
        <v/>
      </c>
      <c r="L10558" s="149" t="str">
        <f t="shared" si="340"/>
        <v/>
      </c>
      <c r="M10558" s="158" t="str">
        <f t="shared" si="341"/>
        <v/>
      </c>
      <c r="O10558" s="151"/>
    </row>
    <row r="10559" spans="11:15" x14ac:dyDescent="0.3">
      <c r="K10559" s="148" t="str">
        <f>IFERROR(VLOOKUP(A10559,DATABARANG!$B$4:$G$20000,5),"")</f>
        <v/>
      </c>
      <c r="L10559" s="149" t="str">
        <f t="shared" si="340"/>
        <v/>
      </c>
      <c r="M10559" s="158" t="str">
        <f t="shared" si="341"/>
        <v/>
      </c>
      <c r="O10559" s="151"/>
    </row>
    <row r="10560" spans="11:15" x14ac:dyDescent="0.3">
      <c r="K10560" s="148" t="str">
        <f>IFERROR(VLOOKUP(A10560,DATABARANG!$B$4:$G$20000,5),"")</f>
        <v/>
      </c>
      <c r="L10560" s="149" t="str">
        <f t="shared" si="340"/>
        <v/>
      </c>
      <c r="M10560" s="158" t="str">
        <f t="shared" si="341"/>
        <v/>
      </c>
      <c r="O10560" s="151"/>
    </row>
    <row r="10561" spans="11:15" x14ac:dyDescent="0.3">
      <c r="K10561" s="148" t="str">
        <f>IFERROR(VLOOKUP(A10561,DATABARANG!$B$4:$G$20000,5),"")</f>
        <v/>
      </c>
      <c r="L10561" s="149" t="str">
        <f t="shared" si="340"/>
        <v/>
      </c>
      <c r="M10561" s="158" t="str">
        <f t="shared" si="341"/>
        <v/>
      </c>
      <c r="O10561" s="151"/>
    </row>
    <row r="10562" spans="11:15" x14ac:dyDescent="0.3">
      <c r="K10562" s="148" t="str">
        <f>IFERROR(VLOOKUP(A10562,DATABARANG!$B$4:$G$20000,5),"")</f>
        <v/>
      </c>
      <c r="L10562" s="149" t="str">
        <f t="shared" si="340"/>
        <v/>
      </c>
      <c r="M10562" s="158" t="str">
        <f t="shared" si="341"/>
        <v/>
      </c>
      <c r="O10562" s="151"/>
    </row>
    <row r="10563" spans="11:15" x14ac:dyDescent="0.3">
      <c r="K10563" s="148" t="str">
        <f>IFERROR(VLOOKUP(A10563,DATABARANG!$B$4:$G$20000,5),"")</f>
        <v/>
      </c>
      <c r="L10563" s="149" t="str">
        <f t="shared" si="340"/>
        <v/>
      </c>
      <c r="M10563" s="158" t="str">
        <f t="shared" si="341"/>
        <v/>
      </c>
      <c r="O10563" s="151"/>
    </row>
    <row r="10564" spans="11:15" x14ac:dyDescent="0.3">
      <c r="K10564" s="148" t="str">
        <f>IFERROR(VLOOKUP(A10564,DATABARANG!$B$4:$G$20000,5),"")</f>
        <v/>
      </c>
      <c r="L10564" s="149" t="str">
        <f t="shared" si="340"/>
        <v/>
      </c>
      <c r="M10564" s="158" t="str">
        <f t="shared" si="341"/>
        <v/>
      </c>
      <c r="O10564" s="151"/>
    </row>
    <row r="10565" spans="11:15" x14ac:dyDescent="0.3">
      <c r="K10565" s="148" t="str">
        <f>IFERROR(VLOOKUP(A10565,DATABARANG!$B$4:$G$20000,5),"")</f>
        <v/>
      </c>
      <c r="L10565" s="149" t="str">
        <f t="shared" si="340"/>
        <v/>
      </c>
      <c r="M10565" s="158" t="str">
        <f t="shared" si="341"/>
        <v/>
      </c>
      <c r="O10565" s="151"/>
    </row>
    <row r="10566" spans="11:15" x14ac:dyDescent="0.3">
      <c r="K10566" s="148" t="str">
        <f>IFERROR(VLOOKUP(A10566,DATABARANG!$B$4:$G$20000,5),"")</f>
        <v/>
      </c>
      <c r="L10566" s="149" t="str">
        <f t="shared" ref="L10566:L10629" si="342">IFERROR((E10566-K10566)*G10566,"")</f>
        <v/>
      </c>
      <c r="M10566" s="158" t="str">
        <f t="shared" ref="M10566:M10629" si="343">IF(B10566="","",TEXT(B10566,"DD-MMM"))</f>
        <v/>
      </c>
      <c r="O10566" s="151"/>
    </row>
    <row r="10567" spans="11:15" x14ac:dyDescent="0.3">
      <c r="K10567" s="148" t="str">
        <f>IFERROR(VLOOKUP(A10567,DATABARANG!$B$4:$G$20000,5),"")</f>
        <v/>
      </c>
      <c r="L10567" s="149" t="str">
        <f t="shared" si="342"/>
        <v/>
      </c>
      <c r="M10567" s="158" t="str">
        <f t="shared" si="343"/>
        <v/>
      </c>
      <c r="O10567" s="151"/>
    </row>
    <row r="10568" spans="11:15" x14ac:dyDescent="0.3">
      <c r="K10568" s="148" t="str">
        <f>IFERROR(VLOOKUP(A10568,DATABARANG!$B$4:$G$20000,5),"")</f>
        <v/>
      </c>
      <c r="L10568" s="149" t="str">
        <f t="shared" si="342"/>
        <v/>
      </c>
      <c r="M10568" s="158" t="str">
        <f t="shared" si="343"/>
        <v/>
      </c>
      <c r="O10568" s="151"/>
    </row>
    <row r="10569" spans="11:15" x14ac:dyDescent="0.3">
      <c r="K10569" s="148" t="str">
        <f>IFERROR(VLOOKUP(A10569,DATABARANG!$B$4:$G$20000,5),"")</f>
        <v/>
      </c>
      <c r="L10569" s="149" t="str">
        <f t="shared" si="342"/>
        <v/>
      </c>
      <c r="M10569" s="158" t="str">
        <f t="shared" si="343"/>
        <v/>
      </c>
      <c r="O10569" s="151"/>
    </row>
    <row r="10570" spans="11:15" x14ac:dyDescent="0.3">
      <c r="K10570" s="148" t="str">
        <f>IFERROR(VLOOKUP(A10570,DATABARANG!$B$4:$G$20000,5),"")</f>
        <v/>
      </c>
      <c r="L10570" s="149" t="str">
        <f t="shared" si="342"/>
        <v/>
      </c>
      <c r="M10570" s="158" t="str">
        <f t="shared" si="343"/>
        <v/>
      </c>
      <c r="O10570" s="151"/>
    </row>
    <row r="10571" spans="11:15" x14ac:dyDescent="0.3">
      <c r="K10571" s="148" t="str">
        <f>IFERROR(VLOOKUP(A10571,DATABARANG!$B$4:$G$20000,5),"")</f>
        <v/>
      </c>
      <c r="L10571" s="149" t="str">
        <f t="shared" si="342"/>
        <v/>
      </c>
      <c r="M10571" s="158" t="str">
        <f t="shared" si="343"/>
        <v/>
      </c>
      <c r="O10571" s="151"/>
    </row>
    <row r="10572" spans="11:15" x14ac:dyDescent="0.3">
      <c r="K10572" s="148" t="str">
        <f>IFERROR(VLOOKUP(A10572,DATABARANG!$B$4:$G$20000,5),"")</f>
        <v/>
      </c>
      <c r="L10572" s="149" t="str">
        <f t="shared" si="342"/>
        <v/>
      </c>
      <c r="M10572" s="158" t="str">
        <f t="shared" si="343"/>
        <v/>
      </c>
      <c r="O10572" s="151"/>
    </row>
    <row r="10573" spans="11:15" x14ac:dyDescent="0.3">
      <c r="K10573" s="148" t="str">
        <f>IFERROR(VLOOKUP(A10573,DATABARANG!$B$4:$G$20000,5),"")</f>
        <v/>
      </c>
      <c r="L10573" s="149" t="str">
        <f t="shared" si="342"/>
        <v/>
      </c>
      <c r="M10573" s="158" t="str">
        <f t="shared" si="343"/>
        <v/>
      </c>
      <c r="O10573" s="151"/>
    </row>
    <row r="10574" spans="11:15" x14ac:dyDescent="0.3">
      <c r="K10574" s="148" t="str">
        <f>IFERROR(VLOOKUP(A10574,DATABARANG!$B$4:$G$20000,5),"")</f>
        <v/>
      </c>
      <c r="L10574" s="149" t="str">
        <f t="shared" si="342"/>
        <v/>
      </c>
      <c r="M10574" s="158" t="str">
        <f t="shared" si="343"/>
        <v/>
      </c>
      <c r="O10574" s="151"/>
    </row>
    <row r="10575" spans="11:15" x14ac:dyDescent="0.3">
      <c r="K10575" s="148" t="str">
        <f>IFERROR(VLOOKUP(A10575,DATABARANG!$B$4:$G$20000,5),"")</f>
        <v/>
      </c>
      <c r="L10575" s="149" t="str">
        <f t="shared" si="342"/>
        <v/>
      </c>
      <c r="M10575" s="158" t="str">
        <f t="shared" si="343"/>
        <v/>
      </c>
      <c r="O10575" s="151"/>
    </row>
    <row r="10576" spans="11:15" x14ac:dyDescent="0.3">
      <c r="K10576" s="148" t="str">
        <f>IFERROR(VLOOKUP(A10576,DATABARANG!$B$4:$G$20000,5),"")</f>
        <v/>
      </c>
      <c r="L10576" s="149" t="str">
        <f t="shared" si="342"/>
        <v/>
      </c>
      <c r="M10576" s="158" t="str">
        <f t="shared" si="343"/>
        <v/>
      </c>
      <c r="O10576" s="151"/>
    </row>
    <row r="10577" spans="11:15" x14ac:dyDescent="0.3">
      <c r="K10577" s="148" t="str">
        <f>IFERROR(VLOOKUP(A10577,DATABARANG!$B$4:$G$20000,5),"")</f>
        <v/>
      </c>
      <c r="L10577" s="149" t="str">
        <f t="shared" si="342"/>
        <v/>
      </c>
      <c r="M10577" s="158" t="str">
        <f t="shared" si="343"/>
        <v/>
      </c>
      <c r="O10577" s="151"/>
    </row>
    <row r="10578" spans="11:15" x14ac:dyDescent="0.3">
      <c r="K10578" s="148" t="str">
        <f>IFERROR(VLOOKUP(A10578,DATABARANG!$B$4:$G$20000,5),"")</f>
        <v/>
      </c>
      <c r="L10578" s="149" t="str">
        <f t="shared" si="342"/>
        <v/>
      </c>
      <c r="M10578" s="158" t="str">
        <f t="shared" si="343"/>
        <v/>
      </c>
      <c r="O10578" s="151"/>
    </row>
    <row r="10579" spans="11:15" x14ac:dyDescent="0.3">
      <c r="K10579" s="148" t="str">
        <f>IFERROR(VLOOKUP(A10579,DATABARANG!$B$4:$G$20000,5),"")</f>
        <v/>
      </c>
      <c r="L10579" s="149" t="str">
        <f t="shared" si="342"/>
        <v/>
      </c>
      <c r="M10579" s="158" t="str">
        <f t="shared" si="343"/>
        <v/>
      </c>
      <c r="O10579" s="151"/>
    </row>
    <row r="10580" spans="11:15" x14ac:dyDescent="0.3">
      <c r="K10580" s="148" t="str">
        <f>IFERROR(VLOOKUP(A10580,DATABARANG!$B$4:$G$20000,5),"")</f>
        <v/>
      </c>
      <c r="L10580" s="149" t="str">
        <f t="shared" si="342"/>
        <v/>
      </c>
      <c r="M10580" s="158" t="str">
        <f t="shared" si="343"/>
        <v/>
      </c>
      <c r="O10580" s="151"/>
    </row>
    <row r="10581" spans="11:15" x14ac:dyDescent="0.3">
      <c r="K10581" s="148" t="str">
        <f>IFERROR(VLOOKUP(A10581,DATABARANG!$B$4:$G$20000,5),"")</f>
        <v/>
      </c>
      <c r="L10581" s="149" t="str">
        <f t="shared" si="342"/>
        <v/>
      </c>
      <c r="M10581" s="158" t="str">
        <f t="shared" si="343"/>
        <v/>
      </c>
      <c r="O10581" s="151"/>
    </row>
    <row r="10582" spans="11:15" x14ac:dyDescent="0.3">
      <c r="K10582" s="148" t="str">
        <f>IFERROR(VLOOKUP(A10582,DATABARANG!$B$4:$G$20000,5),"")</f>
        <v/>
      </c>
      <c r="L10582" s="149" t="str">
        <f t="shared" si="342"/>
        <v/>
      </c>
      <c r="M10582" s="158" t="str">
        <f t="shared" si="343"/>
        <v/>
      </c>
      <c r="O10582" s="151"/>
    </row>
    <row r="10583" spans="11:15" x14ac:dyDescent="0.3">
      <c r="K10583" s="148" t="str">
        <f>IFERROR(VLOOKUP(A10583,DATABARANG!$B$4:$G$20000,5),"")</f>
        <v/>
      </c>
      <c r="L10583" s="149" t="str">
        <f t="shared" si="342"/>
        <v/>
      </c>
      <c r="M10583" s="158" t="str">
        <f t="shared" si="343"/>
        <v/>
      </c>
      <c r="O10583" s="151"/>
    </row>
    <row r="10584" spans="11:15" x14ac:dyDescent="0.3">
      <c r="K10584" s="148" t="str">
        <f>IFERROR(VLOOKUP(A10584,DATABARANG!$B$4:$G$20000,5),"")</f>
        <v/>
      </c>
      <c r="L10584" s="149" t="str">
        <f t="shared" si="342"/>
        <v/>
      </c>
      <c r="M10584" s="158" t="str">
        <f t="shared" si="343"/>
        <v/>
      </c>
      <c r="O10584" s="151"/>
    </row>
    <row r="10585" spans="11:15" x14ac:dyDescent="0.3">
      <c r="K10585" s="148" t="str">
        <f>IFERROR(VLOOKUP(A10585,DATABARANG!$B$4:$G$20000,5),"")</f>
        <v/>
      </c>
      <c r="L10585" s="149" t="str">
        <f t="shared" si="342"/>
        <v/>
      </c>
      <c r="M10585" s="158" t="str">
        <f t="shared" si="343"/>
        <v/>
      </c>
      <c r="O10585" s="151"/>
    </row>
    <row r="10586" spans="11:15" x14ac:dyDescent="0.3">
      <c r="K10586" s="148" t="str">
        <f>IFERROR(VLOOKUP(A10586,DATABARANG!$B$4:$G$20000,5),"")</f>
        <v/>
      </c>
      <c r="L10586" s="149" t="str">
        <f t="shared" si="342"/>
        <v/>
      </c>
      <c r="M10586" s="158" t="str">
        <f t="shared" si="343"/>
        <v/>
      </c>
      <c r="O10586" s="151"/>
    </row>
    <row r="10587" spans="11:15" x14ac:dyDescent="0.3">
      <c r="K10587" s="148" t="str">
        <f>IFERROR(VLOOKUP(A10587,DATABARANG!$B$4:$G$20000,5),"")</f>
        <v/>
      </c>
      <c r="L10587" s="149" t="str">
        <f t="shared" si="342"/>
        <v/>
      </c>
      <c r="M10587" s="158" t="str">
        <f t="shared" si="343"/>
        <v/>
      </c>
      <c r="O10587" s="151"/>
    </row>
    <row r="10588" spans="11:15" x14ac:dyDescent="0.3">
      <c r="K10588" s="148" t="str">
        <f>IFERROR(VLOOKUP(A10588,DATABARANG!$B$4:$G$20000,5),"")</f>
        <v/>
      </c>
      <c r="L10588" s="149" t="str">
        <f t="shared" si="342"/>
        <v/>
      </c>
      <c r="M10588" s="158" t="str">
        <f t="shared" si="343"/>
        <v/>
      </c>
      <c r="O10588" s="151"/>
    </row>
    <row r="10589" spans="11:15" x14ac:dyDescent="0.3">
      <c r="K10589" s="148" t="str">
        <f>IFERROR(VLOOKUP(A10589,DATABARANG!$B$4:$G$20000,5),"")</f>
        <v/>
      </c>
      <c r="L10589" s="149" t="str">
        <f t="shared" si="342"/>
        <v/>
      </c>
      <c r="M10589" s="158" t="str">
        <f t="shared" si="343"/>
        <v/>
      </c>
      <c r="O10589" s="151"/>
    </row>
    <row r="10590" spans="11:15" x14ac:dyDescent="0.3">
      <c r="K10590" s="148" t="str">
        <f>IFERROR(VLOOKUP(A10590,DATABARANG!$B$4:$G$20000,5),"")</f>
        <v/>
      </c>
      <c r="L10590" s="149" t="str">
        <f t="shared" si="342"/>
        <v/>
      </c>
      <c r="M10590" s="158" t="str">
        <f t="shared" si="343"/>
        <v/>
      </c>
      <c r="O10590" s="151"/>
    </row>
    <row r="10591" spans="11:15" x14ac:dyDescent="0.3">
      <c r="K10591" s="148" t="str">
        <f>IFERROR(VLOOKUP(A10591,DATABARANG!$B$4:$G$20000,5),"")</f>
        <v/>
      </c>
      <c r="L10591" s="149" t="str">
        <f t="shared" si="342"/>
        <v/>
      </c>
      <c r="M10591" s="158" t="str">
        <f t="shared" si="343"/>
        <v/>
      </c>
      <c r="O10591" s="151"/>
    </row>
    <row r="10592" spans="11:15" x14ac:dyDescent="0.3">
      <c r="K10592" s="148" t="str">
        <f>IFERROR(VLOOKUP(A10592,DATABARANG!$B$4:$G$20000,5),"")</f>
        <v/>
      </c>
      <c r="L10592" s="149" t="str">
        <f t="shared" si="342"/>
        <v/>
      </c>
      <c r="M10592" s="158" t="str">
        <f t="shared" si="343"/>
        <v/>
      </c>
      <c r="O10592" s="151"/>
    </row>
    <row r="10593" spans="11:15" x14ac:dyDescent="0.3">
      <c r="K10593" s="148" t="str">
        <f>IFERROR(VLOOKUP(A10593,DATABARANG!$B$4:$G$20000,5),"")</f>
        <v/>
      </c>
      <c r="L10593" s="149" t="str">
        <f t="shared" si="342"/>
        <v/>
      </c>
      <c r="M10593" s="158" t="str">
        <f t="shared" si="343"/>
        <v/>
      </c>
      <c r="O10593" s="151"/>
    </row>
    <row r="10594" spans="11:15" x14ac:dyDescent="0.3">
      <c r="K10594" s="148" t="str">
        <f>IFERROR(VLOOKUP(A10594,DATABARANG!$B$4:$G$20000,5),"")</f>
        <v/>
      </c>
      <c r="L10594" s="149" t="str">
        <f t="shared" si="342"/>
        <v/>
      </c>
      <c r="M10594" s="158" t="str">
        <f t="shared" si="343"/>
        <v/>
      </c>
      <c r="O10594" s="151"/>
    </row>
    <row r="10595" spans="11:15" x14ac:dyDescent="0.3">
      <c r="K10595" s="148" t="str">
        <f>IFERROR(VLOOKUP(A10595,DATABARANG!$B$4:$G$20000,5),"")</f>
        <v/>
      </c>
      <c r="L10595" s="149" t="str">
        <f t="shared" si="342"/>
        <v/>
      </c>
      <c r="M10595" s="158" t="str">
        <f t="shared" si="343"/>
        <v/>
      </c>
      <c r="O10595" s="151"/>
    </row>
    <row r="10596" spans="11:15" x14ac:dyDescent="0.3">
      <c r="K10596" s="148" t="str">
        <f>IFERROR(VLOOKUP(A10596,DATABARANG!$B$4:$G$20000,5),"")</f>
        <v/>
      </c>
      <c r="L10596" s="149" t="str">
        <f t="shared" si="342"/>
        <v/>
      </c>
      <c r="M10596" s="158" t="str">
        <f t="shared" si="343"/>
        <v/>
      </c>
      <c r="O10596" s="151"/>
    </row>
    <row r="10597" spans="11:15" x14ac:dyDescent="0.3">
      <c r="K10597" s="148" t="str">
        <f>IFERROR(VLOOKUP(A10597,DATABARANG!$B$4:$G$20000,5),"")</f>
        <v/>
      </c>
      <c r="L10597" s="149" t="str">
        <f t="shared" si="342"/>
        <v/>
      </c>
      <c r="M10597" s="158" t="str">
        <f t="shared" si="343"/>
        <v/>
      </c>
      <c r="O10597" s="151"/>
    </row>
    <row r="10598" spans="11:15" x14ac:dyDescent="0.3">
      <c r="K10598" s="148" t="str">
        <f>IFERROR(VLOOKUP(A10598,DATABARANG!$B$4:$G$20000,5),"")</f>
        <v/>
      </c>
      <c r="L10598" s="149" t="str">
        <f t="shared" si="342"/>
        <v/>
      </c>
      <c r="M10598" s="158" t="str">
        <f t="shared" si="343"/>
        <v/>
      </c>
      <c r="O10598" s="151"/>
    </row>
    <row r="10599" spans="11:15" x14ac:dyDescent="0.3">
      <c r="K10599" s="148" t="str">
        <f>IFERROR(VLOOKUP(A10599,DATABARANG!$B$4:$G$20000,5),"")</f>
        <v/>
      </c>
      <c r="L10599" s="149" t="str">
        <f t="shared" si="342"/>
        <v/>
      </c>
      <c r="M10599" s="158" t="str">
        <f t="shared" si="343"/>
        <v/>
      </c>
      <c r="O10599" s="151"/>
    </row>
    <row r="10600" spans="11:15" x14ac:dyDescent="0.3">
      <c r="K10600" s="148" t="str">
        <f>IFERROR(VLOOKUP(A10600,DATABARANG!$B$4:$G$20000,5),"")</f>
        <v/>
      </c>
      <c r="L10600" s="149" t="str">
        <f t="shared" si="342"/>
        <v/>
      </c>
      <c r="M10600" s="158" t="str">
        <f t="shared" si="343"/>
        <v/>
      </c>
      <c r="O10600" s="151"/>
    </row>
    <row r="10601" spans="11:15" x14ac:dyDescent="0.3">
      <c r="K10601" s="148" t="str">
        <f>IFERROR(VLOOKUP(A10601,DATABARANG!$B$4:$G$20000,5),"")</f>
        <v/>
      </c>
      <c r="L10601" s="149" t="str">
        <f t="shared" si="342"/>
        <v/>
      </c>
      <c r="M10601" s="158" t="str">
        <f t="shared" si="343"/>
        <v/>
      </c>
      <c r="O10601" s="151"/>
    </row>
    <row r="10602" spans="11:15" x14ac:dyDescent="0.3">
      <c r="K10602" s="148" t="str">
        <f>IFERROR(VLOOKUP(A10602,DATABARANG!$B$4:$G$20000,5),"")</f>
        <v/>
      </c>
      <c r="L10602" s="149" t="str">
        <f t="shared" si="342"/>
        <v/>
      </c>
      <c r="M10602" s="158" t="str">
        <f t="shared" si="343"/>
        <v/>
      </c>
      <c r="O10602" s="151"/>
    </row>
    <row r="10603" spans="11:15" x14ac:dyDescent="0.3">
      <c r="K10603" s="148" t="str">
        <f>IFERROR(VLOOKUP(A10603,DATABARANG!$B$4:$G$20000,5),"")</f>
        <v/>
      </c>
      <c r="L10603" s="149" t="str">
        <f t="shared" si="342"/>
        <v/>
      </c>
      <c r="M10603" s="158" t="str">
        <f t="shared" si="343"/>
        <v/>
      </c>
      <c r="O10603" s="151"/>
    </row>
    <row r="10604" spans="11:15" x14ac:dyDescent="0.3">
      <c r="K10604" s="148" t="str">
        <f>IFERROR(VLOOKUP(A10604,DATABARANG!$B$4:$G$20000,5),"")</f>
        <v/>
      </c>
      <c r="L10604" s="149" t="str">
        <f t="shared" si="342"/>
        <v/>
      </c>
      <c r="M10604" s="158" t="str">
        <f t="shared" si="343"/>
        <v/>
      </c>
      <c r="O10604" s="151"/>
    </row>
    <row r="10605" spans="11:15" x14ac:dyDescent="0.3">
      <c r="K10605" s="148" t="str">
        <f>IFERROR(VLOOKUP(A10605,DATABARANG!$B$4:$G$20000,5),"")</f>
        <v/>
      </c>
      <c r="L10605" s="149" t="str">
        <f t="shared" si="342"/>
        <v/>
      </c>
      <c r="M10605" s="158" t="str">
        <f t="shared" si="343"/>
        <v/>
      </c>
      <c r="O10605" s="151"/>
    </row>
    <row r="10606" spans="11:15" x14ac:dyDescent="0.3">
      <c r="K10606" s="148" t="str">
        <f>IFERROR(VLOOKUP(A10606,DATABARANG!$B$4:$G$20000,5),"")</f>
        <v/>
      </c>
      <c r="L10606" s="149" t="str">
        <f t="shared" si="342"/>
        <v/>
      </c>
      <c r="M10606" s="158" t="str">
        <f t="shared" si="343"/>
        <v/>
      </c>
      <c r="O10606" s="151"/>
    </row>
    <row r="10607" spans="11:15" x14ac:dyDescent="0.3">
      <c r="K10607" s="148" t="str">
        <f>IFERROR(VLOOKUP(A10607,DATABARANG!$B$4:$G$20000,5),"")</f>
        <v/>
      </c>
      <c r="L10607" s="149" t="str">
        <f t="shared" si="342"/>
        <v/>
      </c>
      <c r="M10607" s="158" t="str">
        <f t="shared" si="343"/>
        <v/>
      </c>
      <c r="O10607" s="151"/>
    </row>
    <row r="10608" spans="11:15" x14ac:dyDescent="0.3">
      <c r="K10608" s="148" t="str">
        <f>IFERROR(VLOOKUP(A10608,DATABARANG!$B$4:$G$20000,5),"")</f>
        <v/>
      </c>
      <c r="L10608" s="149" t="str">
        <f t="shared" si="342"/>
        <v/>
      </c>
      <c r="M10608" s="158" t="str">
        <f t="shared" si="343"/>
        <v/>
      </c>
      <c r="O10608" s="151"/>
    </row>
    <row r="10609" spans="11:15" x14ac:dyDescent="0.3">
      <c r="K10609" s="148" t="str">
        <f>IFERROR(VLOOKUP(A10609,DATABARANG!$B$4:$G$20000,5),"")</f>
        <v/>
      </c>
      <c r="L10609" s="149" t="str">
        <f t="shared" si="342"/>
        <v/>
      </c>
      <c r="M10609" s="158" t="str">
        <f t="shared" si="343"/>
        <v/>
      </c>
      <c r="O10609" s="151"/>
    </row>
    <row r="10610" spans="11:15" x14ac:dyDescent="0.3">
      <c r="K10610" s="148" t="str">
        <f>IFERROR(VLOOKUP(A10610,DATABARANG!$B$4:$G$20000,5),"")</f>
        <v/>
      </c>
      <c r="L10610" s="149" t="str">
        <f t="shared" si="342"/>
        <v/>
      </c>
      <c r="M10610" s="158" t="str">
        <f t="shared" si="343"/>
        <v/>
      </c>
      <c r="O10610" s="151"/>
    </row>
    <row r="10611" spans="11:15" x14ac:dyDescent="0.3">
      <c r="K10611" s="148" t="str">
        <f>IFERROR(VLOOKUP(A10611,DATABARANG!$B$4:$G$20000,5),"")</f>
        <v/>
      </c>
      <c r="L10611" s="149" t="str">
        <f t="shared" si="342"/>
        <v/>
      </c>
      <c r="M10611" s="158" t="str">
        <f t="shared" si="343"/>
        <v/>
      </c>
      <c r="O10611" s="151"/>
    </row>
    <row r="10612" spans="11:15" x14ac:dyDescent="0.3">
      <c r="K10612" s="148" t="str">
        <f>IFERROR(VLOOKUP(A10612,DATABARANG!$B$4:$G$20000,5),"")</f>
        <v/>
      </c>
      <c r="L10612" s="149" t="str">
        <f t="shared" si="342"/>
        <v/>
      </c>
      <c r="M10612" s="158" t="str">
        <f t="shared" si="343"/>
        <v/>
      </c>
      <c r="O10612" s="151"/>
    </row>
    <row r="10613" spans="11:15" x14ac:dyDescent="0.3">
      <c r="K10613" s="148" t="str">
        <f>IFERROR(VLOOKUP(A10613,DATABARANG!$B$4:$G$20000,5),"")</f>
        <v/>
      </c>
      <c r="L10613" s="149" t="str">
        <f t="shared" si="342"/>
        <v/>
      </c>
      <c r="M10613" s="158" t="str">
        <f t="shared" si="343"/>
        <v/>
      </c>
      <c r="O10613" s="151"/>
    </row>
    <row r="10614" spans="11:15" x14ac:dyDescent="0.3">
      <c r="K10614" s="148" t="str">
        <f>IFERROR(VLOOKUP(A10614,DATABARANG!$B$4:$G$20000,5),"")</f>
        <v/>
      </c>
      <c r="L10614" s="149" t="str">
        <f t="shared" si="342"/>
        <v/>
      </c>
      <c r="M10614" s="158" t="str">
        <f t="shared" si="343"/>
        <v/>
      </c>
      <c r="O10614" s="151"/>
    </row>
    <row r="10615" spans="11:15" x14ac:dyDescent="0.3">
      <c r="K10615" s="148" t="str">
        <f>IFERROR(VLOOKUP(A10615,DATABARANG!$B$4:$G$20000,5),"")</f>
        <v/>
      </c>
      <c r="L10615" s="149" t="str">
        <f t="shared" si="342"/>
        <v/>
      </c>
      <c r="M10615" s="158" t="str">
        <f t="shared" si="343"/>
        <v/>
      </c>
      <c r="O10615" s="151"/>
    </row>
    <row r="10616" spans="11:15" x14ac:dyDescent="0.3">
      <c r="K10616" s="148" t="str">
        <f>IFERROR(VLOOKUP(A10616,DATABARANG!$B$4:$G$20000,5),"")</f>
        <v/>
      </c>
      <c r="L10616" s="149" t="str">
        <f t="shared" si="342"/>
        <v/>
      </c>
      <c r="M10616" s="158" t="str">
        <f t="shared" si="343"/>
        <v/>
      </c>
      <c r="O10616" s="151"/>
    </row>
    <row r="10617" spans="11:15" x14ac:dyDescent="0.3">
      <c r="K10617" s="148" t="str">
        <f>IFERROR(VLOOKUP(A10617,DATABARANG!$B$4:$G$20000,5),"")</f>
        <v/>
      </c>
      <c r="L10617" s="149" t="str">
        <f t="shared" si="342"/>
        <v/>
      </c>
      <c r="M10617" s="158" t="str">
        <f t="shared" si="343"/>
        <v/>
      </c>
      <c r="O10617" s="151"/>
    </row>
    <row r="10618" spans="11:15" x14ac:dyDescent="0.3">
      <c r="K10618" s="148" t="str">
        <f>IFERROR(VLOOKUP(A10618,DATABARANG!$B$4:$G$20000,5),"")</f>
        <v/>
      </c>
      <c r="L10618" s="149" t="str">
        <f t="shared" si="342"/>
        <v/>
      </c>
      <c r="M10618" s="158" t="str">
        <f t="shared" si="343"/>
        <v/>
      </c>
      <c r="O10618" s="151"/>
    </row>
    <row r="10619" spans="11:15" x14ac:dyDescent="0.3">
      <c r="K10619" s="148" t="str">
        <f>IFERROR(VLOOKUP(A10619,DATABARANG!$B$4:$G$20000,5),"")</f>
        <v/>
      </c>
      <c r="L10619" s="149" t="str">
        <f t="shared" si="342"/>
        <v/>
      </c>
      <c r="M10619" s="158" t="str">
        <f t="shared" si="343"/>
        <v/>
      </c>
      <c r="O10619" s="151"/>
    </row>
    <row r="10620" spans="11:15" x14ac:dyDescent="0.3">
      <c r="K10620" s="148" t="str">
        <f>IFERROR(VLOOKUP(A10620,DATABARANG!$B$4:$G$20000,5),"")</f>
        <v/>
      </c>
      <c r="L10620" s="149" t="str">
        <f t="shared" si="342"/>
        <v/>
      </c>
      <c r="M10620" s="158" t="str">
        <f t="shared" si="343"/>
        <v/>
      </c>
      <c r="O10620" s="151"/>
    </row>
    <row r="10621" spans="11:15" x14ac:dyDescent="0.3">
      <c r="K10621" s="148" t="str">
        <f>IFERROR(VLOOKUP(A10621,DATABARANG!$B$4:$G$20000,5),"")</f>
        <v/>
      </c>
      <c r="L10621" s="149" t="str">
        <f t="shared" si="342"/>
        <v/>
      </c>
      <c r="M10621" s="158" t="str">
        <f t="shared" si="343"/>
        <v/>
      </c>
      <c r="O10621" s="151"/>
    </row>
    <row r="10622" spans="11:15" x14ac:dyDescent="0.3">
      <c r="K10622" s="148" t="str">
        <f>IFERROR(VLOOKUP(A10622,DATABARANG!$B$4:$G$20000,5),"")</f>
        <v/>
      </c>
      <c r="L10622" s="149" t="str">
        <f t="shared" si="342"/>
        <v/>
      </c>
      <c r="M10622" s="158" t="str">
        <f t="shared" si="343"/>
        <v/>
      </c>
      <c r="O10622" s="151"/>
    </row>
    <row r="10623" spans="11:15" x14ac:dyDescent="0.3">
      <c r="K10623" s="148" t="str">
        <f>IFERROR(VLOOKUP(A10623,DATABARANG!$B$4:$G$20000,5),"")</f>
        <v/>
      </c>
      <c r="L10623" s="149" t="str">
        <f t="shared" si="342"/>
        <v/>
      </c>
      <c r="M10623" s="158" t="str">
        <f t="shared" si="343"/>
        <v/>
      </c>
      <c r="O10623" s="151"/>
    </row>
    <row r="10624" spans="11:15" x14ac:dyDescent="0.3">
      <c r="K10624" s="148" t="str">
        <f>IFERROR(VLOOKUP(A10624,DATABARANG!$B$4:$G$20000,5),"")</f>
        <v/>
      </c>
      <c r="L10624" s="149" t="str">
        <f t="shared" si="342"/>
        <v/>
      </c>
      <c r="M10624" s="158" t="str">
        <f t="shared" si="343"/>
        <v/>
      </c>
      <c r="O10624" s="151"/>
    </row>
    <row r="10625" spans="11:15" x14ac:dyDescent="0.3">
      <c r="K10625" s="148" t="str">
        <f>IFERROR(VLOOKUP(A10625,DATABARANG!$B$4:$G$20000,5),"")</f>
        <v/>
      </c>
      <c r="L10625" s="149" t="str">
        <f t="shared" si="342"/>
        <v/>
      </c>
      <c r="M10625" s="158" t="str">
        <f t="shared" si="343"/>
        <v/>
      </c>
      <c r="O10625" s="151"/>
    </row>
    <row r="10626" spans="11:15" x14ac:dyDescent="0.3">
      <c r="K10626" s="148" t="str">
        <f>IFERROR(VLOOKUP(A10626,DATABARANG!$B$4:$G$20000,5),"")</f>
        <v/>
      </c>
      <c r="L10626" s="149" t="str">
        <f t="shared" si="342"/>
        <v/>
      </c>
      <c r="M10626" s="158" t="str">
        <f t="shared" si="343"/>
        <v/>
      </c>
      <c r="O10626" s="151"/>
    </row>
    <row r="10627" spans="11:15" x14ac:dyDescent="0.3">
      <c r="K10627" s="148" t="str">
        <f>IFERROR(VLOOKUP(A10627,DATABARANG!$B$4:$G$20000,5),"")</f>
        <v/>
      </c>
      <c r="L10627" s="149" t="str">
        <f t="shared" si="342"/>
        <v/>
      </c>
      <c r="M10627" s="158" t="str">
        <f t="shared" si="343"/>
        <v/>
      </c>
      <c r="O10627" s="151"/>
    </row>
    <row r="10628" spans="11:15" x14ac:dyDescent="0.3">
      <c r="K10628" s="148" t="str">
        <f>IFERROR(VLOOKUP(A10628,DATABARANG!$B$4:$G$20000,5),"")</f>
        <v/>
      </c>
      <c r="L10628" s="149" t="str">
        <f t="shared" si="342"/>
        <v/>
      </c>
      <c r="M10628" s="158" t="str">
        <f t="shared" si="343"/>
        <v/>
      </c>
      <c r="O10628" s="151"/>
    </row>
    <row r="10629" spans="11:15" x14ac:dyDescent="0.3">
      <c r="K10629" s="148" t="str">
        <f>IFERROR(VLOOKUP(A10629,DATABARANG!$B$4:$G$20000,5),"")</f>
        <v/>
      </c>
      <c r="L10629" s="149" t="str">
        <f t="shared" si="342"/>
        <v/>
      </c>
      <c r="M10629" s="158" t="str">
        <f t="shared" si="343"/>
        <v/>
      </c>
      <c r="O10629" s="151"/>
    </row>
    <row r="10630" spans="11:15" x14ac:dyDescent="0.3">
      <c r="K10630" s="148" t="str">
        <f>IFERROR(VLOOKUP(A10630,DATABARANG!$B$4:$G$20000,5),"")</f>
        <v/>
      </c>
      <c r="L10630" s="149" t="str">
        <f t="shared" ref="L10630:L10693" si="344">IFERROR((E10630-K10630)*G10630,"")</f>
        <v/>
      </c>
      <c r="M10630" s="158" t="str">
        <f t="shared" ref="M10630:M10693" si="345">IF(B10630="","",TEXT(B10630,"DD-MMM"))</f>
        <v/>
      </c>
      <c r="O10630" s="151"/>
    </row>
    <row r="10631" spans="11:15" x14ac:dyDescent="0.3">
      <c r="K10631" s="148" t="str">
        <f>IFERROR(VLOOKUP(A10631,DATABARANG!$B$4:$G$20000,5),"")</f>
        <v/>
      </c>
      <c r="L10631" s="149" t="str">
        <f t="shared" si="344"/>
        <v/>
      </c>
      <c r="M10631" s="158" t="str">
        <f t="shared" si="345"/>
        <v/>
      </c>
      <c r="O10631" s="151"/>
    </row>
    <row r="10632" spans="11:15" x14ac:dyDescent="0.3">
      <c r="K10632" s="148" t="str">
        <f>IFERROR(VLOOKUP(A10632,DATABARANG!$B$4:$G$20000,5),"")</f>
        <v/>
      </c>
      <c r="L10632" s="149" t="str">
        <f t="shared" si="344"/>
        <v/>
      </c>
      <c r="M10632" s="158" t="str">
        <f t="shared" si="345"/>
        <v/>
      </c>
      <c r="O10632" s="151"/>
    </row>
    <row r="10633" spans="11:15" x14ac:dyDescent="0.3">
      <c r="K10633" s="148" t="str">
        <f>IFERROR(VLOOKUP(A10633,DATABARANG!$B$4:$G$20000,5),"")</f>
        <v/>
      </c>
      <c r="L10633" s="149" t="str">
        <f t="shared" si="344"/>
        <v/>
      </c>
      <c r="M10633" s="158" t="str">
        <f t="shared" si="345"/>
        <v/>
      </c>
      <c r="O10633" s="151"/>
    </row>
    <row r="10634" spans="11:15" x14ac:dyDescent="0.3">
      <c r="K10634" s="148" t="str">
        <f>IFERROR(VLOOKUP(A10634,DATABARANG!$B$4:$G$20000,5),"")</f>
        <v/>
      </c>
      <c r="L10634" s="149" t="str">
        <f t="shared" si="344"/>
        <v/>
      </c>
      <c r="M10634" s="158" t="str">
        <f t="shared" si="345"/>
        <v/>
      </c>
      <c r="O10634" s="151"/>
    </row>
    <row r="10635" spans="11:15" x14ac:dyDescent="0.3">
      <c r="K10635" s="148" t="str">
        <f>IFERROR(VLOOKUP(A10635,DATABARANG!$B$4:$G$20000,5),"")</f>
        <v/>
      </c>
      <c r="L10635" s="149" t="str">
        <f t="shared" si="344"/>
        <v/>
      </c>
      <c r="M10635" s="158" t="str">
        <f t="shared" si="345"/>
        <v/>
      </c>
      <c r="O10635" s="151"/>
    </row>
    <row r="10636" spans="11:15" x14ac:dyDescent="0.3">
      <c r="K10636" s="148" t="str">
        <f>IFERROR(VLOOKUP(A10636,DATABARANG!$B$4:$G$20000,5),"")</f>
        <v/>
      </c>
      <c r="L10636" s="149" t="str">
        <f t="shared" si="344"/>
        <v/>
      </c>
      <c r="M10636" s="158" t="str">
        <f t="shared" si="345"/>
        <v/>
      </c>
      <c r="O10636" s="151"/>
    </row>
    <row r="10637" spans="11:15" x14ac:dyDescent="0.3">
      <c r="K10637" s="148" t="str">
        <f>IFERROR(VLOOKUP(A10637,DATABARANG!$B$4:$G$20000,5),"")</f>
        <v/>
      </c>
      <c r="L10637" s="149" t="str">
        <f t="shared" si="344"/>
        <v/>
      </c>
      <c r="M10637" s="158" t="str">
        <f t="shared" si="345"/>
        <v/>
      </c>
      <c r="O10637" s="151"/>
    </row>
    <row r="10638" spans="11:15" x14ac:dyDescent="0.3">
      <c r="K10638" s="148" t="str">
        <f>IFERROR(VLOOKUP(A10638,DATABARANG!$B$4:$G$20000,5),"")</f>
        <v/>
      </c>
      <c r="L10638" s="149" t="str">
        <f t="shared" si="344"/>
        <v/>
      </c>
      <c r="M10638" s="158" t="str">
        <f t="shared" si="345"/>
        <v/>
      </c>
      <c r="O10638" s="151"/>
    </row>
    <row r="10639" spans="11:15" x14ac:dyDescent="0.3">
      <c r="K10639" s="148" t="str">
        <f>IFERROR(VLOOKUP(A10639,DATABARANG!$B$4:$G$20000,5),"")</f>
        <v/>
      </c>
      <c r="L10639" s="149" t="str">
        <f t="shared" si="344"/>
        <v/>
      </c>
      <c r="M10639" s="158" t="str">
        <f t="shared" si="345"/>
        <v/>
      </c>
      <c r="O10639" s="151"/>
    </row>
    <row r="10640" spans="11:15" x14ac:dyDescent="0.3">
      <c r="K10640" s="148" t="str">
        <f>IFERROR(VLOOKUP(A10640,DATABARANG!$B$4:$G$20000,5),"")</f>
        <v/>
      </c>
      <c r="L10640" s="149" t="str">
        <f t="shared" si="344"/>
        <v/>
      </c>
      <c r="M10640" s="158" t="str">
        <f t="shared" si="345"/>
        <v/>
      </c>
      <c r="O10640" s="151"/>
    </row>
    <row r="10641" spans="11:15" x14ac:dyDescent="0.3">
      <c r="K10641" s="148" t="str">
        <f>IFERROR(VLOOKUP(A10641,DATABARANG!$B$4:$G$20000,5),"")</f>
        <v/>
      </c>
      <c r="L10641" s="149" t="str">
        <f t="shared" si="344"/>
        <v/>
      </c>
      <c r="M10641" s="158" t="str">
        <f t="shared" si="345"/>
        <v/>
      </c>
      <c r="O10641" s="151"/>
    </row>
    <row r="10642" spans="11:15" x14ac:dyDescent="0.3">
      <c r="K10642" s="148" t="str">
        <f>IFERROR(VLOOKUP(A10642,DATABARANG!$B$4:$G$20000,5),"")</f>
        <v/>
      </c>
      <c r="L10642" s="149" t="str">
        <f t="shared" si="344"/>
        <v/>
      </c>
      <c r="M10642" s="158" t="str">
        <f t="shared" si="345"/>
        <v/>
      </c>
      <c r="O10642" s="151"/>
    </row>
    <row r="10643" spans="11:15" x14ac:dyDescent="0.3">
      <c r="K10643" s="148" t="str">
        <f>IFERROR(VLOOKUP(A10643,DATABARANG!$B$4:$G$20000,5),"")</f>
        <v/>
      </c>
      <c r="L10643" s="149" t="str">
        <f t="shared" si="344"/>
        <v/>
      </c>
      <c r="M10643" s="158" t="str">
        <f t="shared" si="345"/>
        <v/>
      </c>
      <c r="O10643" s="151"/>
    </row>
    <row r="10644" spans="11:15" x14ac:dyDescent="0.3">
      <c r="K10644" s="148" t="str">
        <f>IFERROR(VLOOKUP(A10644,DATABARANG!$B$4:$G$20000,5),"")</f>
        <v/>
      </c>
      <c r="L10644" s="149" t="str">
        <f t="shared" si="344"/>
        <v/>
      </c>
      <c r="M10644" s="158" t="str">
        <f t="shared" si="345"/>
        <v/>
      </c>
      <c r="O10644" s="151"/>
    </row>
    <row r="10645" spans="11:15" x14ac:dyDescent="0.3">
      <c r="K10645" s="148" t="str">
        <f>IFERROR(VLOOKUP(A10645,DATABARANG!$B$4:$G$20000,5),"")</f>
        <v/>
      </c>
      <c r="L10645" s="149" t="str">
        <f t="shared" si="344"/>
        <v/>
      </c>
      <c r="M10645" s="158" t="str">
        <f t="shared" si="345"/>
        <v/>
      </c>
      <c r="O10645" s="151"/>
    </row>
    <row r="10646" spans="11:15" x14ac:dyDescent="0.3">
      <c r="K10646" s="148" t="str">
        <f>IFERROR(VLOOKUP(A10646,DATABARANG!$B$4:$G$20000,5),"")</f>
        <v/>
      </c>
      <c r="L10646" s="149" t="str">
        <f t="shared" si="344"/>
        <v/>
      </c>
      <c r="M10646" s="158" t="str">
        <f t="shared" si="345"/>
        <v/>
      </c>
      <c r="O10646" s="151"/>
    </row>
    <row r="10647" spans="11:15" x14ac:dyDescent="0.3">
      <c r="K10647" s="148" t="str">
        <f>IFERROR(VLOOKUP(A10647,DATABARANG!$B$4:$G$20000,5),"")</f>
        <v/>
      </c>
      <c r="L10647" s="149" t="str">
        <f t="shared" si="344"/>
        <v/>
      </c>
      <c r="M10647" s="158" t="str">
        <f t="shared" si="345"/>
        <v/>
      </c>
      <c r="O10647" s="151"/>
    </row>
    <row r="10648" spans="11:15" x14ac:dyDescent="0.3">
      <c r="K10648" s="148" t="str">
        <f>IFERROR(VLOOKUP(A10648,DATABARANG!$B$4:$G$20000,5),"")</f>
        <v/>
      </c>
      <c r="L10648" s="149" t="str">
        <f t="shared" si="344"/>
        <v/>
      </c>
      <c r="M10648" s="158" t="str">
        <f t="shared" si="345"/>
        <v/>
      </c>
      <c r="O10648" s="151"/>
    </row>
    <row r="10649" spans="11:15" x14ac:dyDescent="0.3">
      <c r="K10649" s="148" t="str">
        <f>IFERROR(VLOOKUP(A10649,DATABARANG!$B$4:$G$20000,5),"")</f>
        <v/>
      </c>
      <c r="L10649" s="149" t="str">
        <f t="shared" si="344"/>
        <v/>
      </c>
      <c r="M10649" s="158" t="str">
        <f t="shared" si="345"/>
        <v/>
      </c>
      <c r="O10649" s="151"/>
    </row>
    <row r="10650" spans="11:15" x14ac:dyDescent="0.3">
      <c r="K10650" s="148" t="str">
        <f>IFERROR(VLOOKUP(A10650,DATABARANG!$B$4:$G$20000,5),"")</f>
        <v/>
      </c>
      <c r="L10650" s="149" t="str">
        <f t="shared" si="344"/>
        <v/>
      </c>
      <c r="M10650" s="158" t="str">
        <f t="shared" si="345"/>
        <v/>
      </c>
      <c r="O10650" s="151"/>
    </row>
    <row r="10651" spans="11:15" x14ac:dyDescent="0.3">
      <c r="K10651" s="148" t="str">
        <f>IFERROR(VLOOKUP(A10651,DATABARANG!$B$4:$G$20000,5),"")</f>
        <v/>
      </c>
      <c r="L10651" s="149" t="str">
        <f t="shared" si="344"/>
        <v/>
      </c>
      <c r="M10651" s="158" t="str">
        <f t="shared" si="345"/>
        <v/>
      </c>
      <c r="O10651" s="151"/>
    </row>
    <row r="10652" spans="11:15" x14ac:dyDescent="0.3">
      <c r="K10652" s="148" t="str">
        <f>IFERROR(VLOOKUP(A10652,DATABARANG!$B$4:$G$20000,5),"")</f>
        <v/>
      </c>
      <c r="L10652" s="149" t="str">
        <f t="shared" si="344"/>
        <v/>
      </c>
      <c r="M10652" s="158" t="str">
        <f t="shared" si="345"/>
        <v/>
      </c>
      <c r="O10652" s="151"/>
    </row>
    <row r="10653" spans="11:15" x14ac:dyDescent="0.3">
      <c r="K10653" s="148" t="str">
        <f>IFERROR(VLOOKUP(A10653,DATABARANG!$B$4:$G$20000,5),"")</f>
        <v/>
      </c>
      <c r="L10653" s="149" t="str">
        <f t="shared" si="344"/>
        <v/>
      </c>
      <c r="M10653" s="158" t="str">
        <f t="shared" si="345"/>
        <v/>
      </c>
      <c r="O10653" s="151"/>
    </row>
    <row r="10654" spans="11:15" x14ac:dyDescent="0.3">
      <c r="K10654" s="148" t="str">
        <f>IFERROR(VLOOKUP(A10654,DATABARANG!$B$4:$G$20000,5),"")</f>
        <v/>
      </c>
      <c r="L10654" s="149" t="str">
        <f t="shared" si="344"/>
        <v/>
      </c>
      <c r="M10654" s="158" t="str">
        <f t="shared" si="345"/>
        <v/>
      </c>
      <c r="O10654" s="151"/>
    </row>
    <row r="10655" spans="11:15" x14ac:dyDescent="0.3">
      <c r="K10655" s="148" t="str">
        <f>IFERROR(VLOOKUP(A10655,DATABARANG!$B$4:$G$20000,5),"")</f>
        <v/>
      </c>
      <c r="L10655" s="149" t="str">
        <f t="shared" si="344"/>
        <v/>
      </c>
      <c r="M10655" s="158" t="str">
        <f t="shared" si="345"/>
        <v/>
      </c>
      <c r="O10655" s="151"/>
    </row>
    <row r="10656" spans="11:15" x14ac:dyDescent="0.3">
      <c r="K10656" s="148" t="str">
        <f>IFERROR(VLOOKUP(A10656,DATABARANG!$B$4:$G$20000,5),"")</f>
        <v/>
      </c>
      <c r="L10656" s="149" t="str">
        <f t="shared" si="344"/>
        <v/>
      </c>
      <c r="M10656" s="158" t="str">
        <f t="shared" si="345"/>
        <v/>
      </c>
      <c r="O10656" s="151"/>
    </row>
    <row r="10657" spans="11:15" x14ac:dyDescent="0.3">
      <c r="K10657" s="148" t="str">
        <f>IFERROR(VLOOKUP(A10657,DATABARANG!$B$4:$G$20000,5),"")</f>
        <v/>
      </c>
      <c r="L10657" s="149" t="str">
        <f t="shared" si="344"/>
        <v/>
      </c>
      <c r="M10657" s="158" t="str">
        <f t="shared" si="345"/>
        <v/>
      </c>
      <c r="O10657" s="151"/>
    </row>
    <row r="10658" spans="11:15" x14ac:dyDescent="0.3">
      <c r="K10658" s="148" t="str">
        <f>IFERROR(VLOOKUP(A10658,DATABARANG!$B$4:$G$20000,5),"")</f>
        <v/>
      </c>
      <c r="L10658" s="149" t="str">
        <f t="shared" si="344"/>
        <v/>
      </c>
      <c r="M10658" s="158" t="str">
        <f t="shared" si="345"/>
        <v/>
      </c>
      <c r="O10658" s="151"/>
    </row>
    <row r="10659" spans="11:15" x14ac:dyDescent="0.3">
      <c r="K10659" s="148" t="str">
        <f>IFERROR(VLOOKUP(A10659,DATABARANG!$B$4:$G$20000,5),"")</f>
        <v/>
      </c>
      <c r="L10659" s="149" t="str">
        <f t="shared" si="344"/>
        <v/>
      </c>
      <c r="M10659" s="158" t="str">
        <f t="shared" si="345"/>
        <v/>
      </c>
      <c r="O10659" s="151"/>
    </row>
    <row r="10660" spans="11:15" x14ac:dyDescent="0.3">
      <c r="K10660" s="148" t="str">
        <f>IFERROR(VLOOKUP(A10660,DATABARANG!$B$4:$G$20000,5),"")</f>
        <v/>
      </c>
      <c r="L10660" s="149" t="str">
        <f t="shared" si="344"/>
        <v/>
      </c>
      <c r="M10660" s="158" t="str">
        <f t="shared" si="345"/>
        <v/>
      </c>
      <c r="O10660" s="151"/>
    </row>
    <row r="10661" spans="11:15" x14ac:dyDescent="0.3">
      <c r="K10661" s="148" t="str">
        <f>IFERROR(VLOOKUP(A10661,DATABARANG!$B$4:$G$20000,5),"")</f>
        <v/>
      </c>
      <c r="L10661" s="149" t="str">
        <f t="shared" si="344"/>
        <v/>
      </c>
      <c r="M10661" s="158" t="str">
        <f t="shared" si="345"/>
        <v/>
      </c>
      <c r="O10661" s="151"/>
    </row>
    <row r="10662" spans="11:15" x14ac:dyDescent="0.3">
      <c r="K10662" s="148" t="str">
        <f>IFERROR(VLOOKUP(A10662,DATABARANG!$B$4:$G$20000,5),"")</f>
        <v/>
      </c>
      <c r="L10662" s="149" t="str">
        <f t="shared" si="344"/>
        <v/>
      </c>
      <c r="M10662" s="158" t="str">
        <f t="shared" si="345"/>
        <v/>
      </c>
      <c r="O10662" s="151"/>
    </row>
    <row r="10663" spans="11:15" x14ac:dyDescent="0.3">
      <c r="K10663" s="148" t="str">
        <f>IFERROR(VLOOKUP(A10663,DATABARANG!$B$4:$G$20000,5),"")</f>
        <v/>
      </c>
      <c r="L10663" s="149" t="str">
        <f t="shared" si="344"/>
        <v/>
      </c>
      <c r="M10663" s="158" t="str">
        <f t="shared" si="345"/>
        <v/>
      </c>
      <c r="O10663" s="151"/>
    </row>
    <row r="10664" spans="11:15" x14ac:dyDescent="0.3">
      <c r="K10664" s="148" t="str">
        <f>IFERROR(VLOOKUP(A10664,DATABARANG!$B$4:$G$20000,5),"")</f>
        <v/>
      </c>
      <c r="L10664" s="149" t="str">
        <f t="shared" si="344"/>
        <v/>
      </c>
      <c r="M10664" s="158" t="str">
        <f t="shared" si="345"/>
        <v/>
      </c>
      <c r="O10664" s="151"/>
    </row>
    <row r="10665" spans="11:15" x14ac:dyDescent="0.3">
      <c r="K10665" s="148" t="str">
        <f>IFERROR(VLOOKUP(A10665,DATABARANG!$B$4:$G$20000,5),"")</f>
        <v/>
      </c>
      <c r="L10665" s="149" t="str">
        <f t="shared" si="344"/>
        <v/>
      </c>
      <c r="M10665" s="158" t="str">
        <f t="shared" si="345"/>
        <v/>
      </c>
      <c r="O10665" s="151"/>
    </row>
    <row r="10666" spans="11:15" x14ac:dyDescent="0.3">
      <c r="K10666" s="148" t="str">
        <f>IFERROR(VLOOKUP(A10666,DATABARANG!$B$4:$G$20000,5),"")</f>
        <v/>
      </c>
      <c r="L10666" s="149" t="str">
        <f t="shared" si="344"/>
        <v/>
      </c>
      <c r="M10666" s="158" t="str">
        <f t="shared" si="345"/>
        <v/>
      </c>
      <c r="O10666" s="151"/>
    </row>
    <row r="10667" spans="11:15" x14ac:dyDescent="0.3">
      <c r="K10667" s="148" t="str">
        <f>IFERROR(VLOOKUP(A10667,DATABARANG!$B$4:$G$20000,5),"")</f>
        <v/>
      </c>
      <c r="L10667" s="149" t="str">
        <f t="shared" si="344"/>
        <v/>
      </c>
      <c r="M10667" s="158" t="str">
        <f t="shared" si="345"/>
        <v/>
      </c>
      <c r="O10667" s="151"/>
    </row>
    <row r="10668" spans="11:15" x14ac:dyDescent="0.3">
      <c r="K10668" s="148" t="str">
        <f>IFERROR(VLOOKUP(A10668,DATABARANG!$B$4:$G$20000,5),"")</f>
        <v/>
      </c>
      <c r="L10668" s="149" t="str">
        <f t="shared" si="344"/>
        <v/>
      </c>
      <c r="M10668" s="158" t="str">
        <f t="shared" si="345"/>
        <v/>
      </c>
      <c r="O10668" s="151"/>
    </row>
    <row r="10669" spans="11:15" x14ac:dyDescent="0.3">
      <c r="K10669" s="148" t="str">
        <f>IFERROR(VLOOKUP(A10669,DATABARANG!$B$4:$G$20000,5),"")</f>
        <v/>
      </c>
      <c r="L10669" s="149" t="str">
        <f t="shared" si="344"/>
        <v/>
      </c>
      <c r="M10669" s="158" t="str">
        <f t="shared" si="345"/>
        <v/>
      </c>
      <c r="O10669" s="151"/>
    </row>
    <row r="10670" spans="11:15" x14ac:dyDescent="0.3">
      <c r="K10670" s="148" t="str">
        <f>IFERROR(VLOOKUP(A10670,DATABARANG!$B$4:$G$20000,5),"")</f>
        <v/>
      </c>
      <c r="L10670" s="149" t="str">
        <f t="shared" si="344"/>
        <v/>
      </c>
      <c r="M10670" s="158" t="str">
        <f t="shared" si="345"/>
        <v/>
      </c>
      <c r="O10670" s="151"/>
    </row>
    <row r="10671" spans="11:15" x14ac:dyDescent="0.3">
      <c r="K10671" s="148" t="str">
        <f>IFERROR(VLOOKUP(A10671,DATABARANG!$B$4:$G$20000,5),"")</f>
        <v/>
      </c>
      <c r="L10671" s="149" t="str">
        <f t="shared" si="344"/>
        <v/>
      </c>
      <c r="M10671" s="158" t="str">
        <f t="shared" si="345"/>
        <v/>
      </c>
      <c r="O10671" s="151"/>
    </row>
    <row r="10672" spans="11:15" x14ac:dyDescent="0.3">
      <c r="K10672" s="148" t="str">
        <f>IFERROR(VLOOKUP(A10672,DATABARANG!$B$4:$G$20000,5),"")</f>
        <v/>
      </c>
      <c r="L10672" s="149" t="str">
        <f t="shared" si="344"/>
        <v/>
      </c>
      <c r="M10672" s="158" t="str">
        <f t="shared" si="345"/>
        <v/>
      </c>
      <c r="O10672" s="151"/>
    </row>
    <row r="10673" spans="11:15" x14ac:dyDescent="0.3">
      <c r="K10673" s="148" t="str">
        <f>IFERROR(VLOOKUP(A10673,DATABARANG!$B$4:$G$20000,5),"")</f>
        <v/>
      </c>
      <c r="L10673" s="149" t="str">
        <f t="shared" si="344"/>
        <v/>
      </c>
      <c r="M10673" s="158" t="str">
        <f t="shared" si="345"/>
        <v/>
      </c>
      <c r="O10673" s="151"/>
    </row>
    <row r="10674" spans="11:15" x14ac:dyDescent="0.3">
      <c r="K10674" s="148" t="str">
        <f>IFERROR(VLOOKUP(A10674,DATABARANG!$B$4:$G$20000,5),"")</f>
        <v/>
      </c>
      <c r="L10674" s="149" t="str">
        <f t="shared" si="344"/>
        <v/>
      </c>
      <c r="M10674" s="158" t="str">
        <f t="shared" si="345"/>
        <v/>
      </c>
      <c r="O10674" s="151"/>
    </row>
    <row r="10675" spans="11:15" x14ac:dyDescent="0.3">
      <c r="K10675" s="148" t="str">
        <f>IFERROR(VLOOKUP(A10675,DATABARANG!$B$4:$G$20000,5),"")</f>
        <v/>
      </c>
      <c r="L10675" s="149" t="str">
        <f t="shared" si="344"/>
        <v/>
      </c>
      <c r="M10675" s="158" t="str">
        <f t="shared" si="345"/>
        <v/>
      </c>
      <c r="O10675" s="151"/>
    </row>
    <row r="10676" spans="11:15" x14ac:dyDescent="0.3">
      <c r="K10676" s="148" t="str">
        <f>IFERROR(VLOOKUP(A10676,DATABARANG!$B$4:$G$20000,5),"")</f>
        <v/>
      </c>
      <c r="L10676" s="149" t="str">
        <f t="shared" si="344"/>
        <v/>
      </c>
      <c r="M10676" s="158" t="str">
        <f t="shared" si="345"/>
        <v/>
      </c>
      <c r="O10676" s="151"/>
    </row>
    <row r="10677" spans="11:15" x14ac:dyDescent="0.3">
      <c r="K10677" s="148" t="str">
        <f>IFERROR(VLOOKUP(A10677,DATABARANG!$B$4:$G$20000,5),"")</f>
        <v/>
      </c>
      <c r="L10677" s="149" t="str">
        <f t="shared" si="344"/>
        <v/>
      </c>
      <c r="M10677" s="158" t="str">
        <f t="shared" si="345"/>
        <v/>
      </c>
      <c r="O10677" s="151"/>
    </row>
    <row r="10678" spans="11:15" x14ac:dyDescent="0.3">
      <c r="K10678" s="148" t="str">
        <f>IFERROR(VLOOKUP(A10678,DATABARANG!$B$4:$G$20000,5),"")</f>
        <v/>
      </c>
      <c r="L10678" s="149" t="str">
        <f t="shared" si="344"/>
        <v/>
      </c>
      <c r="M10678" s="158" t="str">
        <f t="shared" si="345"/>
        <v/>
      </c>
      <c r="O10678" s="151"/>
    </row>
    <row r="10679" spans="11:15" x14ac:dyDescent="0.3">
      <c r="K10679" s="148" t="str">
        <f>IFERROR(VLOOKUP(A10679,DATABARANG!$B$4:$G$20000,5),"")</f>
        <v/>
      </c>
      <c r="L10679" s="149" t="str">
        <f t="shared" si="344"/>
        <v/>
      </c>
      <c r="M10679" s="158" t="str">
        <f t="shared" si="345"/>
        <v/>
      </c>
      <c r="O10679" s="151"/>
    </row>
    <row r="10680" spans="11:15" x14ac:dyDescent="0.3">
      <c r="K10680" s="148" t="str">
        <f>IFERROR(VLOOKUP(A10680,DATABARANG!$B$4:$G$20000,5),"")</f>
        <v/>
      </c>
      <c r="L10680" s="149" t="str">
        <f t="shared" si="344"/>
        <v/>
      </c>
      <c r="M10680" s="158" t="str">
        <f t="shared" si="345"/>
        <v/>
      </c>
      <c r="O10680" s="151"/>
    </row>
    <row r="10681" spans="11:15" x14ac:dyDescent="0.3">
      <c r="K10681" s="148" t="str">
        <f>IFERROR(VLOOKUP(A10681,DATABARANG!$B$4:$G$20000,5),"")</f>
        <v/>
      </c>
      <c r="L10681" s="149" t="str">
        <f t="shared" si="344"/>
        <v/>
      </c>
      <c r="M10681" s="158" t="str">
        <f t="shared" si="345"/>
        <v/>
      </c>
      <c r="O10681" s="151"/>
    </row>
    <row r="10682" spans="11:15" x14ac:dyDescent="0.3">
      <c r="K10682" s="148" t="str">
        <f>IFERROR(VLOOKUP(A10682,DATABARANG!$B$4:$G$20000,5),"")</f>
        <v/>
      </c>
      <c r="L10682" s="149" t="str">
        <f t="shared" si="344"/>
        <v/>
      </c>
      <c r="M10682" s="158" t="str">
        <f t="shared" si="345"/>
        <v/>
      </c>
      <c r="O10682" s="151"/>
    </row>
    <row r="10683" spans="11:15" x14ac:dyDescent="0.3">
      <c r="K10683" s="148" t="str">
        <f>IFERROR(VLOOKUP(A10683,DATABARANG!$B$4:$G$20000,5),"")</f>
        <v/>
      </c>
      <c r="L10683" s="149" t="str">
        <f t="shared" si="344"/>
        <v/>
      </c>
      <c r="M10683" s="158" t="str">
        <f t="shared" si="345"/>
        <v/>
      </c>
      <c r="O10683" s="151"/>
    </row>
    <row r="10684" spans="11:15" x14ac:dyDescent="0.3">
      <c r="K10684" s="148" t="str">
        <f>IFERROR(VLOOKUP(A10684,DATABARANG!$B$4:$G$20000,5),"")</f>
        <v/>
      </c>
      <c r="L10684" s="149" t="str">
        <f t="shared" si="344"/>
        <v/>
      </c>
      <c r="M10684" s="158" t="str">
        <f t="shared" si="345"/>
        <v/>
      </c>
      <c r="O10684" s="151"/>
    </row>
    <row r="10685" spans="11:15" x14ac:dyDescent="0.3">
      <c r="K10685" s="148" t="str">
        <f>IFERROR(VLOOKUP(A10685,DATABARANG!$B$4:$G$20000,5),"")</f>
        <v/>
      </c>
      <c r="L10685" s="149" t="str">
        <f t="shared" si="344"/>
        <v/>
      </c>
      <c r="M10685" s="158" t="str">
        <f t="shared" si="345"/>
        <v/>
      </c>
      <c r="O10685" s="151"/>
    </row>
    <row r="10686" spans="11:15" x14ac:dyDescent="0.3">
      <c r="K10686" s="148" t="str">
        <f>IFERROR(VLOOKUP(A10686,DATABARANG!$B$4:$G$20000,5),"")</f>
        <v/>
      </c>
      <c r="L10686" s="149" t="str">
        <f t="shared" si="344"/>
        <v/>
      </c>
      <c r="M10686" s="158" t="str">
        <f t="shared" si="345"/>
        <v/>
      </c>
      <c r="O10686" s="151"/>
    </row>
    <row r="10687" spans="11:15" x14ac:dyDescent="0.3">
      <c r="K10687" s="148" t="str">
        <f>IFERROR(VLOOKUP(A10687,DATABARANG!$B$4:$G$20000,5),"")</f>
        <v/>
      </c>
      <c r="L10687" s="149" t="str">
        <f t="shared" si="344"/>
        <v/>
      </c>
      <c r="M10687" s="158" t="str">
        <f t="shared" si="345"/>
        <v/>
      </c>
      <c r="O10687" s="151"/>
    </row>
    <row r="10688" spans="11:15" x14ac:dyDescent="0.3">
      <c r="K10688" s="148" t="str">
        <f>IFERROR(VLOOKUP(A10688,DATABARANG!$B$4:$G$20000,5),"")</f>
        <v/>
      </c>
      <c r="L10688" s="149" t="str">
        <f t="shared" si="344"/>
        <v/>
      </c>
      <c r="M10688" s="158" t="str">
        <f t="shared" si="345"/>
        <v/>
      </c>
      <c r="O10688" s="151"/>
    </row>
    <row r="10689" spans="11:15" x14ac:dyDescent="0.3">
      <c r="K10689" s="148" t="str">
        <f>IFERROR(VLOOKUP(A10689,DATABARANG!$B$4:$G$20000,5),"")</f>
        <v/>
      </c>
      <c r="L10689" s="149" t="str">
        <f t="shared" si="344"/>
        <v/>
      </c>
      <c r="M10689" s="158" t="str">
        <f t="shared" si="345"/>
        <v/>
      </c>
      <c r="O10689" s="151"/>
    </row>
    <row r="10690" spans="11:15" x14ac:dyDescent="0.3">
      <c r="K10690" s="148" t="str">
        <f>IFERROR(VLOOKUP(A10690,DATABARANG!$B$4:$G$20000,5),"")</f>
        <v/>
      </c>
      <c r="L10690" s="149" t="str">
        <f t="shared" si="344"/>
        <v/>
      </c>
      <c r="M10690" s="158" t="str">
        <f t="shared" si="345"/>
        <v/>
      </c>
      <c r="O10690" s="151"/>
    </row>
    <row r="10691" spans="11:15" x14ac:dyDescent="0.3">
      <c r="K10691" s="148" t="str">
        <f>IFERROR(VLOOKUP(A10691,DATABARANG!$B$4:$G$20000,5),"")</f>
        <v/>
      </c>
      <c r="L10691" s="149" t="str">
        <f t="shared" si="344"/>
        <v/>
      </c>
      <c r="M10691" s="158" t="str">
        <f t="shared" si="345"/>
        <v/>
      </c>
      <c r="O10691" s="151"/>
    </row>
    <row r="10692" spans="11:15" x14ac:dyDescent="0.3">
      <c r="K10692" s="148" t="str">
        <f>IFERROR(VLOOKUP(A10692,DATABARANG!$B$4:$G$20000,5),"")</f>
        <v/>
      </c>
      <c r="L10692" s="149" t="str">
        <f t="shared" si="344"/>
        <v/>
      </c>
      <c r="M10692" s="158" t="str">
        <f t="shared" si="345"/>
        <v/>
      </c>
      <c r="O10692" s="151"/>
    </row>
    <row r="10693" spans="11:15" x14ac:dyDescent="0.3">
      <c r="K10693" s="148" t="str">
        <f>IFERROR(VLOOKUP(A10693,DATABARANG!$B$4:$G$20000,5),"")</f>
        <v/>
      </c>
      <c r="L10693" s="149" t="str">
        <f t="shared" si="344"/>
        <v/>
      </c>
      <c r="M10693" s="158" t="str">
        <f t="shared" si="345"/>
        <v/>
      </c>
      <c r="O10693" s="151"/>
    </row>
    <row r="10694" spans="11:15" x14ac:dyDescent="0.3">
      <c r="K10694" s="148" t="str">
        <f>IFERROR(VLOOKUP(A10694,DATABARANG!$B$4:$G$20000,5),"")</f>
        <v/>
      </c>
      <c r="L10694" s="149" t="str">
        <f t="shared" ref="L10694:L10757" si="346">IFERROR((E10694-K10694)*G10694,"")</f>
        <v/>
      </c>
      <c r="M10694" s="158" t="str">
        <f t="shared" ref="M10694:M10757" si="347">IF(B10694="","",TEXT(B10694,"DD-MMM"))</f>
        <v/>
      </c>
      <c r="O10694" s="151"/>
    </row>
    <row r="10695" spans="11:15" x14ac:dyDescent="0.3">
      <c r="K10695" s="148" t="str">
        <f>IFERROR(VLOOKUP(A10695,DATABARANG!$B$4:$G$20000,5),"")</f>
        <v/>
      </c>
      <c r="L10695" s="149" t="str">
        <f t="shared" si="346"/>
        <v/>
      </c>
      <c r="M10695" s="158" t="str">
        <f t="shared" si="347"/>
        <v/>
      </c>
      <c r="O10695" s="151"/>
    </row>
    <row r="10696" spans="11:15" x14ac:dyDescent="0.3">
      <c r="K10696" s="148" t="str">
        <f>IFERROR(VLOOKUP(A10696,DATABARANG!$B$4:$G$20000,5),"")</f>
        <v/>
      </c>
      <c r="L10696" s="149" t="str">
        <f t="shared" si="346"/>
        <v/>
      </c>
      <c r="M10696" s="158" t="str">
        <f t="shared" si="347"/>
        <v/>
      </c>
      <c r="O10696" s="151"/>
    </row>
    <row r="10697" spans="11:15" x14ac:dyDescent="0.3">
      <c r="K10697" s="148" t="str">
        <f>IFERROR(VLOOKUP(A10697,DATABARANG!$B$4:$G$20000,5),"")</f>
        <v/>
      </c>
      <c r="L10697" s="149" t="str">
        <f t="shared" si="346"/>
        <v/>
      </c>
      <c r="M10697" s="158" t="str">
        <f t="shared" si="347"/>
        <v/>
      </c>
      <c r="O10697" s="151"/>
    </row>
    <row r="10698" spans="11:15" x14ac:dyDescent="0.3">
      <c r="K10698" s="148" t="str">
        <f>IFERROR(VLOOKUP(A10698,DATABARANG!$B$4:$G$20000,5),"")</f>
        <v/>
      </c>
      <c r="L10698" s="149" t="str">
        <f t="shared" si="346"/>
        <v/>
      </c>
      <c r="M10698" s="158" t="str">
        <f t="shared" si="347"/>
        <v/>
      </c>
      <c r="O10698" s="151"/>
    </row>
    <row r="10699" spans="11:15" x14ac:dyDescent="0.3">
      <c r="K10699" s="148" t="str">
        <f>IFERROR(VLOOKUP(A10699,DATABARANG!$B$4:$G$20000,5),"")</f>
        <v/>
      </c>
      <c r="L10699" s="149" t="str">
        <f t="shared" si="346"/>
        <v/>
      </c>
      <c r="M10699" s="158" t="str">
        <f t="shared" si="347"/>
        <v/>
      </c>
      <c r="O10699" s="151"/>
    </row>
    <row r="10700" spans="11:15" x14ac:dyDescent="0.3">
      <c r="K10700" s="148" t="str">
        <f>IFERROR(VLOOKUP(A10700,DATABARANG!$B$4:$G$20000,5),"")</f>
        <v/>
      </c>
      <c r="L10700" s="149" t="str">
        <f t="shared" si="346"/>
        <v/>
      </c>
      <c r="M10700" s="158" t="str">
        <f t="shared" si="347"/>
        <v/>
      </c>
      <c r="O10700" s="151"/>
    </row>
    <row r="10701" spans="11:15" x14ac:dyDescent="0.3">
      <c r="K10701" s="148" t="str">
        <f>IFERROR(VLOOKUP(A10701,DATABARANG!$B$4:$G$20000,5),"")</f>
        <v/>
      </c>
      <c r="L10701" s="149" t="str">
        <f t="shared" si="346"/>
        <v/>
      </c>
      <c r="M10701" s="158" t="str">
        <f t="shared" si="347"/>
        <v/>
      </c>
      <c r="O10701" s="151"/>
    </row>
    <row r="10702" spans="11:15" x14ac:dyDescent="0.3">
      <c r="K10702" s="148" t="str">
        <f>IFERROR(VLOOKUP(A10702,DATABARANG!$B$4:$G$20000,5),"")</f>
        <v/>
      </c>
      <c r="L10702" s="149" t="str">
        <f t="shared" si="346"/>
        <v/>
      </c>
      <c r="M10702" s="158" t="str">
        <f t="shared" si="347"/>
        <v/>
      </c>
      <c r="O10702" s="151"/>
    </row>
    <row r="10703" spans="11:15" x14ac:dyDescent="0.3">
      <c r="K10703" s="148" t="str">
        <f>IFERROR(VLOOKUP(A10703,DATABARANG!$B$4:$G$20000,5),"")</f>
        <v/>
      </c>
      <c r="L10703" s="149" t="str">
        <f t="shared" si="346"/>
        <v/>
      </c>
      <c r="M10703" s="158" t="str">
        <f t="shared" si="347"/>
        <v/>
      </c>
      <c r="O10703" s="151"/>
    </row>
    <row r="10704" spans="11:15" x14ac:dyDescent="0.3">
      <c r="K10704" s="148" t="str">
        <f>IFERROR(VLOOKUP(A10704,DATABARANG!$B$4:$G$20000,5),"")</f>
        <v/>
      </c>
      <c r="L10704" s="149" t="str">
        <f t="shared" si="346"/>
        <v/>
      </c>
      <c r="M10704" s="158" t="str">
        <f t="shared" si="347"/>
        <v/>
      </c>
      <c r="O10704" s="151"/>
    </row>
    <row r="10705" spans="11:15" x14ac:dyDescent="0.3">
      <c r="K10705" s="148" t="str">
        <f>IFERROR(VLOOKUP(A10705,DATABARANG!$B$4:$G$20000,5),"")</f>
        <v/>
      </c>
      <c r="L10705" s="149" t="str">
        <f t="shared" si="346"/>
        <v/>
      </c>
      <c r="M10705" s="158" t="str">
        <f t="shared" si="347"/>
        <v/>
      </c>
      <c r="O10705" s="151"/>
    </row>
    <row r="10706" spans="11:15" x14ac:dyDescent="0.3">
      <c r="K10706" s="148" t="str">
        <f>IFERROR(VLOOKUP(A10706,DATABARANG!$B$4:$G$20000,5),"")</f>
        <v/>
      </c>
      <c r="L10706" s="149" t="str">
        <f t="shared" si="346"/>
        <v/>
      </c>
      <c r="M10706" s="158" t="str">
        <f t="shared" si="347"/>
        <v/>
      </c>
      <c r="O10706" s="151"/>
    </row>
    <row r="10707" spans="11:15" x14ac:dyDescent="0.3">
      <c r="K10707" s="148" t="str">
        <f>IFERROR(VLOOKUP(A10707,DATABARANG!$B$4:$G$20000,5),"")</f>
        <v/>
      </c>
      <c r="L10707" s="149" t="str">
        <f t="shared" si="346"/>
        <v/>
      </c>
      <c r="M10707" s="158" t="str">
        <f t="shared" si="347"/>
        <v/>
      </c>
      <c r="O10707" s="151"/>
    </row>
    <row r="10708" spans="11:15" x14ac:dyDescent="0.3">
      <c r="K10708" s="148" t="str">
        <f>IFERROR(VLOOKUP(A10708,DATABARANG!$B$4:$G$20000,5),"")</f>
        <v/>
      </c>
      <c r="L10708" s="149" t="str">
        <f t="shared" si="346"/>
        <v/>
      </c>
      <c r="M10708" s="158" t="str">
        <f t="shared" si="347"/>
        <v/>
      </c>
      <c r="O10708" s="151"/>
    </row>
    <row r="10709" spans="11:15" x14ac:dyDescent="0.3">
      <c r="K10709" s="148" t="str">
        <f>IFERROR(VLOOKUP(A10709,DATABARANG!$B$4:$G$20000,5),"")</f>
        <v/>
      </c>
      <c r="L10709" s="149" t="str">
        <f t="shared" si="346"/>
        <v/>
      </c>
      <c r="M10709" s="158" t="str">
        <f t="shared" si="347"/>
        <v/>
      </c>
      <c r="O10709" s="151"/>
    </row>
    <row r="10710" spans="11:15" x14ac:dyDescent="0.3">
      <c r="K10710" s="148" t="str">
        <f>IFERROR(VLOOKUP(A10710,DATABARANG!$B$4:$G$20000,5),"")</f>
        <v/>
      </c>
      <c r="L10710" s="149" t="str">
        <f t="shared" si="346"/>
        <v/>
      </c>
      <c r="M10710" s="158" t="str">
        <f t="shared" si="347"/>
        <v/>
      </c>
      <c r="O10710" s="151"/>
    </row>
    <row r="10711" spans="11:15" x14ac:dyDescent="0.3">
      <c r="K10711" s="148" t="str">
        <f>IFERROR(VLOOKUP(A10711,DATABARANG!$B$4:$G$20000,5),"")</f>
        <v/>
      </c>
      <c r="L10711" s="149" t="str">
        <f t="shared" si="346"/>
        <v/>
      </c>
      <c r="M10711" s="158" t="str">
        <f t="shared" si="347"/>
        <v/>
      </c>
      <c r="O10711" s="151"/>
    </row>
    <row r="10712" spans="11:15" x14ac:dyDescent="0.3">
      <c r="K10712" s="148" t="str">
        <f>IFERROR(VLOOKUP(A10712,DATABARANG!$B$4:$G$20000,5),"")</f>
        <v/>
      </c>
      <c r="L10712" s="149" t="str">
        <f t="shared" si="346"/>
        <v/>
      </c>
      <c r="M10712" s="158" t="str">
        <f t="shared" si="347"/>
        <v/>
      </c>
      <c r="O10712" s="151"/>
    </row>
    <row r="10713" spans="11:15" x14ac:dyDescent="0.3">
      <c r="K10713" s="148" t="str">
        <f>IFERROR(VLOOKUP(A10713,DATABARANG!$B$4:$G$20000,5),"")</f>
        <v/>
      </c>
      <c r="L10713" s="149" t="str">
        <f t="shared" si="346"/>
        <v/>
      </c>
      <c r="M10713" s="158" t="str">
        <f t="shared" si="347"/>
        <v/>
      </c>
      <c r="O10713" s="151"/>
    </row>
    <row r="10714" spans="11:15" x14ac:dyDescent="0.3">
      <c r="K10714" s="148" t="str">
        <f>IFERROR(VLOOKUP(A10714,DATABARANG!$B$4:$G$20000,5),"")</f>
        <v/>
      </c>
      <c r="L10714" s="149" t="str">
        <f t="shared" si="346"/>
        <v/>
      </c>
      <c r="M10714" s="158" t="str">
        <f t="shared" si="347"/>
        <v/>
      </c>
      <c r="O10714" s="151"/>
    </row>
    <row r="10715" spans="11:15" x14ac:dyDescent="0.3">
      <c r="K10715" s="148" t="str">
        <f>IFERROR(VLOOKUP(A10715,DATABARANG!$B$4:$G$20000,5),"")</f>
        <v/>
      </c>
      <c r="L10715" s="149" t="str">
        <f t="shared" si="346"/>
        <v/>
      </c>
      <c r="M10715" s="158" t="str">
        <f t="shared" si="347"/>
        <v/>
      </c>
      <c r="O10715" s="151"/>
    </row>
    <row r="10716" spans="11:15" x14ac:dyDescent="0.3">
      <c r="K10716" s="148" t="str">
        <f>IFERROR(VLOOKUP(A10716,DATABARANG!$B$4:$G$20000,5),"")</f>
        <v/>
      </c>
      <c r="L10716" s="149" t="str">
        <f t="shared" si="346"/>
        <v/>
      </c>
      <c r="M10716" s="158" t="str">
        <f t="shared" si="347"/>
        <v/>
      </c>
      <c r="O10716" s="151"/>
    </row>
    <row r="10717" spans="11:15" x14ac:dyDescent="0.3">
      <c r="K10717" s="148" t="str">
        <f>IFERROR(VLOOKUP(A10717,DATABARANG!$B$4:$G$20000,5),"")</f>
        <v/>
      </c>
      <c r="L10717" s="149" t="str">
        <f t="shared" si="346"/>
        <v/>
      </c>
      <c r="M10717" s="158" t="str">
        <f t="shared" si="347"/>
        <v/>
      </c>
      <c r="O10717" s="151"/>
    </row>
    <row r="10718" spans="11:15" x14ac:dyDescent="0.3">
      <c r="K10718" s="148" t="str">
        <f>IFERROR(VLOOKUP(A10718,DATABARANG!$B$4:$G$20000,5),"")</f>
        <v/>
      </c>
      <c r="L10718" s="149" t="str">
        <f t="shared" si="346"/>
        <v/>
      </c>
      <c r="M10718" s="158" t="str">
        <f t="shared" si="347"/>
        <v/>
      </c>
      <c r="O10718" s="151"/>
    </row>
    <row r="10719" spans="11:15" x14ac:dyDescent="0.3">
      <c r="K10719" s="148" t="str">
        <f>IFERROR(VLOOKUP(A10719,DATABARANG!$B$4:$G$20000,5),"")</f>
        <v/>
      </c>
      <c r="L10719" s="149" t="str">
        <f t="shared" si="346"/>
        <v/>
      </c>
      <c r="M10719" s="158" t="str">
        <f t="shared" si="347"/>
        <v/>
      </c>
      <c r="O10719" s="151"/>
    </row>
    <row r="10720" spans="11:15" x14ac:dyDescent="0.3">
      <c r="K10720" s="148" t="str">
        <f>IFERROR(VLOOKUP(A10720,DATABARANG!$B$4:$G$20000,5),"")</f>
        <v/>
      </c>
      <c r="L10720" s="149" t="str">
        <f t="shared" si="346"/>
        <v/>
      </c>
      <c r="M10720" s="158" t="str">
        <f t="shared" si="347"/>
        <v/>
      </c>
      <c r="O10720" s="151"/>
    </row>
    <row r="10721" spans="11:15" x14ac:dyDescent="0.3">
      <c r="K10721" s="148" t="str">
        <f>IFERROR(VLOOKUP(A10721,DATABARANG!$B$4:$G$20000,5),"")</f>
        <v/>
      </c>
      <c r="L10721" s="149" t="str">
        <f t="shared" si="346"/>
        <v/>
      </c>
      <c r="M10721" s="158" t="str">
        <f t="shared" si="347"/>
        <v/>
      </c>
      <c r="O10721" s="151"/>
    </row>
    <row r="10722" spans="11:15" x14ac:dyDescent="0.3">
      <c r="K10722" s="148" t="str">
        <f>IFERROR(VLOOKUP(A10722,DATABARANG!$B$4:$G$20000,5),"")</f>
        <v/>
      </c>
      <c r="L10722" s="149" t="str">
        <f t="shared" si="346"/>
        <v/>
      </c>
      <c r="M10722" s="158" t="str">
        <f t="shared" si="347"/>
        <v/>
      </c>
      <c r="O10722" s="151"/>
    </row>
    <row r="10723" spans="11:15" x14ac:dyDescent="0.3">
      <c r="K10723" s="148" t="str">
        <f>IFERROR(VLOOKUP(A10723,DATABARANG!$B$4:$G$20000,5),"")</f>
        <v/>
      </c>
      <c r="L10723" s="149" t="str">
        <f t="shared" si="346"/>
        <v/>
      </c>
      <c r="M10723" s="158" t="str">
        <f t="shared" si="347"/>
        <v/>
      </c>
      <c r="O10723" s="151"/>
    </row>
    <row r="10724" spans="11:15" x14ac:dyDescent="0.3">
      <c r="K10724" s="148" t="str">
        <f>IFERROR(VLOOKUP(A10724,DATABARANG!$B$4:$G$20000,5),"")</f>
        <v/>
      </c>
      <c r="L10724" s="149" t="str">
        <f t="shared" si="346"/>
        <v/>
      </c>
      <c r="M10724" s="158" t="str">
        <f t="shared" si="347"/>
        <v/>
      </c>
      <c r="O10724" s="151"/>
    </row>
    <row r="10725" spans="11:15" x14ac:dyDescent="0.3">
      <c r="K10725" s="148" t="str">
        <f>IFERROR(VLOOKUP(A10725,DATABARANG!$B$4:$G$20000,5),"")</f>
        <v/>
      </c>
      <c r="L10725" s="149" t="str">
        <f t="shared" si="346"/>
        <v/>
      </c>
      <c r="M10725" s="158" t="str">
        <f t="shared" si="347"/>
        <v/>
      </c>
      <c r="O10725" s="151"/>
    </row>
    <row r="10726" spans="11:15" x14ac:dyDescent="0.3">
      <c r="K10726" s="148" t="str">
        <f>IFERROR(VLOOKUP(A10726,DATABARANG!$B$4:$G$20000,5),"")</f>
        <v/>
      </c>
      <c r="L10726" s="149" t="str">
        <f t="shared" si="346"/>
        <v/>
      </c>
      <c r="M10726" s="158" t="str">
        <f t="shared" si="347"/>
        <v/>
      </c>
      <c r="O10726" s="151"/>
    </row>
    <row r="10727" spans="11:15" x14ac:dyDescent="0.3">
      <c r="K10727" s="148" t="str">
        <f>IFERROR(VLOOKUP(A10727,DATABARANG!$B$4:$G$20000,5),"")</f>
        <v/>
      </c>
      <c r="L10727" s="149" t="str">
        <f t="shared" si="346"/>
        <v/>
      </c>
      <c r="M10727" s="158" t="str">
        <f t="shared" si="347"/>
        <v/>
      </c>
      <c r="O10727" s="151"/>
    </row>
    <row r="10728" spans="11:15" x14ac:dyDescent="0.3">
      <c r="K10728" s="148" t="str">
        <f>IFERROR(VLOOKUP(A10728,DATABARANG!$B$4:$G$20000,5),"")</f>
        <v/>
      </c>
      <c r="L10728" s="149" t="str">
        <f t="shared" si="346"/>
        <v/>
      </c>
      <c r="M10728" s="158" t="str">
        <f t="shared" si="347"/>
        <v/>
      </c>
      <c r="O10728" s="151"/>
    </row>
    <row r="10729" spans="11:15" x14ac:dyDescent="0.3">
      <c r="K10729" s="148" t="str">
        <f>IFERROR(VLOOKUP(A10729,DATABARANG!$B$4:$G$20000,5),"")</f>
        <v/>
      </c>
      <c r="L10729" s="149" t="str">
        <f t="shared" si="346"/>
        <v/>
      </c>
      <c r="M10729" s="158" t="str">
        <f t="shared" si="347"/>
        <v/>
      </c>
      <c r="O10729" s="151"/>
    </row>
    <row r="10730" spans="11:15" x14ac:dyDescent="0.3">
      <c r="K10730" s="148" t="str">
        <f>IFERROR(VLOOKUP(A10730,DATABARANG!$B$4:$G$20000,5),"")</f>
        <v/>
      </c>
      <c r="L10730" s="149" t="str">
        <f t="shared" si="346"/>
        <v/>
      </c>
      <c r="M10730" s="158" t="str">
        <f t="shared" si="347"/>
        <v/>
      </c>
      <c r="O10730" s="151"/>
    </row>
    <row r="10731" spans="11:15" x14ac:dyDescent="0.3">
      <c r="K10731" s="148" t="str">
        <f>IFERROR(VLOOKUP(A10731,DATABARANG!$B$4:$G$20000,5),"")</f>
        <v/>
      </c>
      <c r="L10731" s="149" t="str">
        <f t="shared" si="346"/>
        <v/>
      </c>
      <c r="M10731" s="158" t="str">
        <f t="shared" si="347"/>
        <v/>
      </c>
      <c r="O10731" s="151"/>
    </row>
    <row r="10732" spans="11:15" x14ac:dyDescent="0.3">
      <c r="K10732" s="148" t="str">
        <f>IFERROR(VLOOKUP(A10732,DATABARANG!$B$4:$G$20000,5),"")</f>
        <v/>
      </c>
      <c r="L10732" s="149" t="str">
        <f t="shared" si="346"/>
        <v/>
      </c>
      <c r="M10732" s="158" t="str">
        <f t="shared" si="347"/>
        <v/>
      </c>
      <c r="O10732" s="151"/>
    </row>
    <row r="10733" spans="11:15" x14ac:dyDescent="0.3">
      <c r="K10733" s="148" t="str">
        <f>IFERROR(VLOOKUP(A10733,DATABARANG!$B$4:$G$20000,5),"")</f>
        <v/>
      </c>
      <c r="L10733" s="149" t="str">
        <f t="shared" si="346"/>
        <v/>
      </c>
      <c r="M10733" s="158" t="str">
        <f t="shared" si="347"/>
        <v/>
      </c>
      <c r="O10733" s="151"/>
    </row>
    <row r="10734" spans="11:15" x14ac:dyDescent="0.3">
      <c r="K10734" s="148" t="str">
        <f>IFERROR(VLOOKUP(A10734,DATABARANG!$B$4:$G$20000,5),"")</f>
        <v/>
      </c>
      <c r="L10734" s="149" t="str">
        <f t="shared" si="346"/>
        <v/>
      </c>
      <c r="M10734" s="158" t="str">
        <f t="shared" si="347"/>
        <v/>
      </c>
      <c r="O10734" s="151"/>
    </row>
    <row r="10735" spans="11:15" x14ac:dyDescent="0.3">
      <c r="K10735" s="148" t="str">
        <f>IFERROR(VLOOKUP(A10735,DATABARANG!$B$4:$G$20000,5),"")</f>
        <v/>
      </c>
      <c r="L10735" s="149" t="str">
        <f t="shared" si="346"/>
        <v/>
      </c>
      <c r="M10735" s="158" t="str">
        <f t="shared" si="347"/>
        <v/>
      </c>
      <c r="O10735" s="151"/>
    </row>
    <row r="10736" spans="11:15" x14ac:dyDescent="0.3">
      <c r="K10736" s="148" t="str">
        <f>IFERROR(VLOOKUP(A10736,DATABARANG!$B$4:$G$20000,5),"")</f>
        <v/>
      </c>
      <c r="L10736" s="149" t="str">
        <f t="shared" si="346"/>
        <v/>
      </c>
      <c r="M10736" s="158" t="str">
        <f t="shared" si="347"/>
        <v/>
      </c>
      <c r="O10736" s="151"/>
    </row>
    <row r="10737" spans="11:15" x14ac:dyDescent="0.3">
      <c r="K10737" s="148" t="str">
        <f>IFERROR(VLOOKUP(A10737,DATABARANG!$B$4:$G$20000,5),"")</f>
        <v/>
      </c>
      <c r="L10737" s="149" t="str">
        <f t="shared" si="346"/>
        <v/>
      </c>
      <c r="M10737" s="158" t="str">
        <f t="shared" si="347"/>
        <v/>
      </c>
      <c r="O10737" s="151"/>
    </row>
    <row r="10738" spans="11:15" x14ac:dyDescent="0.3">
      <c r="K10738" s="148" t="str">
        <f>IFERROR(VLOOKUP(A10738,DATABARANG!$B$4:$G$20000,5),"")</f>
        <v/>
      </c>
      <c r="L10738" s="149" t="str">
        <f t="shared" si="346"/>
        <v/>
      </c>
      <c r="M10738" s="158" t="str">
        <f t="shared" si="347"/>
        <v/>
      </c>
      <c r="O10738" s="151"/>
    </row>
    <row r="10739" spans="11:15" x14ac:dyDescent="0.3">
      <c r="K10739" s="148" t="str">
        <f>IFERROR(VLOOKUP(A10739,DATABARANG!$B$4:$G$20000,5),"")</f>
        <v/>
      </c>
      <c r="L10739" s="149" t="str">
        <f t="shared" si="346"/>
        <v/>
      </c>
      <c r="M10739" s="158" t="str">
        <f t="shared" si="347"/>
        <v/>
      </c>
      <c r="O10739" s="151"/>
    </row>
    <row r="10740" spans="11:15" x14ac:dyDescent="0.3">
      <c r="K10740" s="148" t="str">
        <f>IFERROR(VLOOKUP(A10740,DATABARANG!$B$4:$G$20000,5),"")</f>
        <v/>
      </c>
      <c r="L10740" s="149" t="str">
        <f t="shared" si="346"/>
        <v/>
      </c>
      <c r="M10740" s="158" t="str">
        <f t="shared" si="347"/>
        <v/>
      </c>
      <c r="O10740" s="151"/>
    </row>
    <row r="10741" spans="11:15" x14ac:dyDescent="0.3">
      <c r="K10741" s="148" t="str">
        <f>IFERROR(VLOOKUP(A10741,DATABARANG!$B$4:$G$20000,5),"")</f>
        <v/>
      </c>
      <c r="L10741" s="149" t="str">
        <f t="shared" si="346"/>
        <v/>
      </c>
      <c r="M10741" s="158" t="str">
        <f t="shared" si="347"/>
        <v/>
      </c>
      <c r="O10741" s="151"/>
    </row>
    <row r="10742" spans="11:15" x14ac:dyDescent="0.3">
      <c r="K10742" s="148" t="str">
        <f>IFERROR(VLOOKUP(A10742,DATABARANG!$B$4:$G$20000,5),"")</f>
        <v/>
      </c>
      <c r="L10742" s="149" t="str">
        <f t="shared" si="346"/>
        <v/>
      </c>
      <c r="M10742" s="158" t="str">
        <f t="shared" si="347"/>
        <v/>
      </c>
      <c r="O10742" s="151"/>
    </row>
    <row r="10743" spans="11:15" x14ac:dyDescent="0.3">
      <c r="K10743" s="148" t="str">
        <f>IFERROR(VLOOKUP(A10743,DATABARANG!$B$4:$G$20000,5),"")</f>
        <v/>
      </c>
      <c r="L10743" s="149" t="str">
        <f t="shared" si="346"/>
        <v/>
      </c>
      <c r="M10743" s="158" t="str">
        <f t="shared" si="347"/>
        <v/>
      </c>
      <c r="O10743" s="151"/>
    </row>
    <row r="10744" spans="11:15" x14ac:dyDescent="0.3">
      <c r="K10744" s="148" t="str">
        <f>IFERROR(VLOOKUP(A10744,DATABARANG!$B$4:$G$20000,5),"")</f>
        <v/>
      </c>
      <c r="L10744" s="149" t="str">
        <f t="shared" si="346"/>
        <v/>
      </c>
      <c r="M10744" s="158" t="str">
        <f t="shared" si="347"/>
        <v/>
      </c>
      <c r="O10744" s="151"/>
    </row>
    <row r="10745" spans="11:15" x14ac:dyDescent="0.3">
      <c r="K10745" s="148" t="str">
        <f>IFERROR(VLOOKUP(A10745,DATABARANG!$B$4:$G$20000,5),"")</f>
        <v/>
      </c>
      <c r="L10745" s="149" t="str">
        <f t="shared" si="346"/>
        <v/>
      </c>
      <c r="M10745" s="158" t="str">
        <f t="shared" si="347"/>
        <v/>
      </c>
      <c r="O10745" s="151"/>
    </row>
    <row r="10746" spans="11:15" x14ac:dyDescent="0.3">
      <c r="K10746" s="148" t="str">
        <f>IFERROR(VLOOKUP(A10746,DATABARANG!$B$4:$G$20000,5),"")</f>
        <v/>
      </c>
      <c r="L10746" s="149" t="str">
        <f t="shared" si="346"/>
        <v/>
      </c>
      <c r="M10746" s="158" t="str">
        <f t="shared" si="347"/>
        <v/>
      </c>
      <c r="O10746" s="151"/>
    </row>
    <row r="10747" spans="11:15" x14ac:dyDescent="0.3">
      <c r="K10747" s="148" t="str">
        <f>IFERROR(VLOOKUP(A10747,DATABARANG!$B$4:$G$20000,5),"")</f>
        <v/>
      </c>
      <c r="L10747" s="149" t="str">
        <f t="shared" si="346"/>
        <v/>
      </c>
      <c r="M10747" s="158" t="str">
        <f t="shared" si="347"/>
        <v/>
      </c>
      <c r="O10747" s="151"/>
    </row>
    <row r="10748" spans="11:15" x14ac:dyDescent="0.3">
      <c r="K10748" s="148" t="str">
        <f>IFERROR(VLOOKUP(A10748,DATABARANG!$B$4:$G$20000,5),"")</f>
        <v/>
      </c>
      <c r="L10748" s="149" t="str">
        <f t="shared" si="346"/>
        <v/>
      </c>
      <c r="M10748" s="158" t="str">
        <f t="shared" si="347"/>
        <v/>
      </c>
      <c r="O10748" s="151"/>
    </row>
    <row r="10749" spans="11:15" x14ac:dyDescent="0.3">
      <c r="K10749" s="148" t="str">
        <f>IFERROR(VLOOKUP(A10749,DATABARANG!$B$4:$G$20000,5),"")</f>
        <v/>
      </c>
      <c r="L10749" s="149" t="str">
        <f t="shared" si="346"/>
        <v/>
      </c>
      <c r="M10749" s="158" t="str">
        <f t="shared" si="347"/>
        <v/>
      </c>
      <c r="O10749" s="151"/>
    </row>
    <row r="10750" spans="11:15" x14ac:dyDescent="0.3">
      <c r="K10750" s="148" t="str">
        <f>IFERROR(VLOOKUP(A10750,DATABARANG!$B$4:$G$20000,5),"")</f>
        <v/>
      </c>
      <c r="L10750" s="149" t="str">
        <f t="shared" si="346"/>
        <v/>
      </c>
      <c r="M10750" s="158" t="str">
        <f t="shared" si="347"/>
        <v/>
      </c>
      <c r="O10750" s="151"/>
    </row>
    <row r="10751" spans="11:15" x14ac:dyDescent="0.3">
      <c r="K10751" s="148" t="str">
        <f>IFERROR(VLOOKUP(A10751,DATABARANG!$B$4:$G$20000,5),"")</f>
        <v/>
      </c>
      <c r="L10751" s="149" t="str">
        <f t="shared" si="346"/>
        <v/>
      </c>
      <c r="M10751" s="158" t="str">
        <f t="shared" si="347"/>
        <v/>
      </c>
      <c r="O10751" s="151"/>
    </row>
    <row r="10752" spans="11:15" x14ac:dyDescent="0.3">
      <c r="K10752" s="148" t="str">
        <f>IFERROR(VLOOKUP(A10752,DATABARANG!$B$4:$G$20000,5),"")</f>
        <v/>
      </c>
      <c r="L10752" s="149" t="str">
        <f t="shared" si="346"/>
        <v/>
      </c>
      <c r="M10752" s="158" t="str">
        <f t="shared" si="347"/>
        <v/>
      </c>
      <c r="O10752" s="151"/>
    </row>
    <row r="10753" spans="11:15" x14ac:dyDescent="0.3">
      <c r="K10753" s="148" t="str">
        <f>IFERROR(VLOOKUP(A10753,DATABARANG!$B$4:$G$20000,5),"")</f>
        <v/>
      </c>
      <c r="L10753" s="149" t="str">
        <f t="shared" si="346"/>
        <v/>
      </c>
      <c r="M10753" s="158" t="str">
        <f t="shared" si="347"/>
        <v/>
      </c>
      <c r="O10753" s="151"/>
    </row>
    <row r="10754" spans="11:15" x14ac:dyDescent="0.3">
      <c r="K10754" s="148" t="str">
        <f>IFERROR(VLOOKUP(A10754,DATABARANG!$B$4:$G$20000,5),"")</f>
        <v/>
      </c>
      <c r="L10754" s="149" t="str">
        <f t="shared" si="346"/>
        <v/>
      </c>
      <c r="M10754" s="158" t="str">
        <f t="shared" si="347"/>
        <v/>
      </c>
      <c r="O10754" s="151"/>
    </row>
    <row r="10755" spans="11:15" x14ac:dyDescent="0.3">
      <c r="K10755" s="148" t="str">
        <f>IFERROR(VLOOKUP(A10755,DATABARANG!$B$4:$G$20000,5),"")</f>
        <v/>
      </c>
      <c r="L10755" s="149" t="str">
        <f t="shared" si="346"/>
        <v/>
      </c>
      <c r="M10755" s="158" t="str">
        <f t="shared" si="347"/>
        <v/>
      </c>
      <c r="O10755" s="151"/>
    </row>
    <row r="10756" spans="11:15" x14ac:dyDescent="0.3">
      <c r="K10756" s="148" t="str">
        <f>IFERROR(VLOOKUP(A10756,DATABARANG!$B$4:$G$20000,5),"")</f>
        <v/>
      </c>
      <c r="L10756" s="149" t="str">
        <f t="shared" si="346"/>
        <v/>
      </c>
      <c r="M10756" s="158" t="str">
        <f t="shared" si="347"/>
        <v/>
      </c>
      <c r="O10756" s="151"/>
    </row>
    <row r="10757" spans="11:15" x14ac:dyDescent="0.3">
      <c r="K10757" s="148" t="str">
        <f>IFERROR(VLOOKUP(A10757,DATABARANG!$B$4:$G$20000,5),"")</f>
        <v/>
      </c>
      <c r="L10757" s="149" t="str">
        <f t="shared" si="346"/>
        <v/>
      </c>
      <c r="M10757" s="158" t="str">
        <f t="shared" si="347"/>
        <v/>
      </c>
      <c r="O10757" s="151"/>
    </row>
    <row r="10758" spans="11:15" x14ac:dyDescent="0.3">
      <c r="K10758" s="148" t="str">
        <f>IFERROR(VLOOKUP(A10758,DATABARANG!$B$4:$G$20000,5),"")</f>
        <v/>
      </c>
      <c r="L10758" s="149" t="str">
        <f t="shared" ref="L10758:L10821" si="348">IFERROR((E10758-K10758)*G10758,"")</f>
        <v/>
      </c>
      <c r="M10758" s="158" t="str">
        <f t="shared" ref="M10758:M10821" si="349">IF(B10758="","",TEXT(B10758,"DD-MMM"))</f>
        <v/>
      </c>
      <c r="O10758" s="151"/>
    </row>
    <row r="10759" spans="11:15" x14ac:dyDescent="0.3">
      <c r="K10759" s="148" t="str">
        <f>IFERROR(VLOOKUP(A10759,DATABARANG!$B$4:$G$20000,5),"")</f>
        <v/>
      </c>
      <c r="L10759" s="149" t="str">
        <f t="shared" si="348"/>
        <v/>
      </c>
      <c r="M10759" s="158" t="str">
        <f t="shared" si="349"/>
        <v/>
      </c>
      <c r="O10759" s="151"/>
    </row>
    <row r="10760" spans="11:15" x14ac:dyDescent="0.3">
      <c r="K10760" s="148" t="str">
        <f>IFERROR(VLOOKUP(A10760,DATABARANG!$B$4:$G$20000,5),"")</f>
        <v/>
      </c>
      <c r="L10760" s="149" t="str">
        <f t="shared" si="348"/>
        <v/>
      </c>
      <c r="M10760" s="158" t="str">
        <f t="shared" si="349"/>
        <v/>
      </c>
      <c r="O10760" s="151"/>
    </row>
    <row r="10761" spans="11:15" x14ac:dyDescent="0.3">
      <c r="K10761" s="148" t="str">
        <f>IFERROR(VLOOKUP(A10761,DATABARANG!$B$4:$G$20000,5),"")</f>
        <v/>
      </c>
      <c r="L10761" s="149" t="str">
        <f t="shared" si="348"/>
        <v/>
      </c>
      <c r="M10761" s="158" t="str">
        <f t="shared" si="349"/>
        <v/>
      </c>
      <c r="O10761" s="151"/>
    </row>
    <row r="10762" spans="11:15" x14ac:dyDescent="0.3">
      <c r="K10762" s="148" t="str">
        <f>IFERROR(VLOOKUP(A10762,DATABARANG!$B$4:$G$20000,5),"")</f>
        <v/>
      </c>
      <c r="L10762" s="149" t="str">
        <f t="shared" si="348"/>
        <v/>
      </c>
      <c r="M10762" s="158" t="str">
        <f t="shared" si="349"/>
        <v/>
      </c>
      <c r="O10762" s="151"/>
    </row>
    <row r="10763" spans="11:15" x14ac:dyDescent="0.3">
      <c r="K10763" s="148" t="str">
        <f>IFERROR(VLOOKUP(A10763,DATABARANG!$B$4:$G$20000,5),"")</f>
        <v/>
      </c>
      <c r="L10763" s="149" t="str">
        <f t="shared" si="348"/>
        <v/>
      </c>
      <c r="M10763" s="158" t="str">
        <f t="shared" si="349"/>
        <v/>
      </c>
      <c r="O10763" s="151"/>
    </row>
    <row r="10764" spans="11:15" x14ac:dyDescent="0.3">
      <c r="K10764" s="148" t="str">
        <f>IFERROR(VLOOKUP(A10764,DATABARANG!$B$4:$G$20000,5),"")</f>
        <v/>
      </c>
      <c r="L10764" s="149" t="str">
        <f t="shared" si="348"/>
        <v/>
      </c>
      <c r="M10764" s="158" t="str">
        <f t="shared" si="349"/>
        <v/>
      </c>
      <c r="O10764" s="151"/>
    </row>
    <row r="10765" spans="11:15" x14ac:dyDescent="0.3">
      <c r="K10765" s="148" t="str">
        <f>IFERROR(VLOOKUP(A10765,DATABARANG!$B$4:$G$20000,5),"")</f>
        <v/>
      </c>
      <c r="L10765" s="149" t="str">
        <f t="shared" si="348"/>
        <v/>
      </c>
      <c r="M10765" s="158" t="str">
        <f t="shared" si="349"/>
        <v/>
      </c>
      <c r="O10765" s="151"/>
    </row>
    <row r="10766" spans="11:15" x14ac:dyDescent="0.3">
      <c r="K10766" s="148" t="str">
        <f>IFERROR(VLOOKUP(A10766,DATABARANG!$B$4:$G$20000,5),"")</f>
        <v/>
      </c>
      <c r="L10766" s="149" t="str">
        <f t="shared" si="348"/>
        <v/>
      </c>
      <c r="M10766" s="158" t="str">
        <f t="shared" si="349"/>
        <v/>
      </c>
      <c r="O10766" s="151"/>
    </row>
    <row r="10767" spans="11:15" x14ac:dyDescent="0.3">
      <c r="K10767" s="148" t="str">
        <f>IFERROR(VLOOKUP(A10767,DATABARANG!$B$4:$G$20000,5),"")</f>
        <v/>
      </c>
      <c r="L10767" s="149" t="str">
        <f t="shared" si="348"/>
        <v/>
      </c>
      <c r="M10767" s="158" t="str">
        <f t="shared" si="349"/>
        <v/>
      </c>
      <c r="O10767" s="151"/>
    </row>
    <row r="10768" spans="11:15" x14ac:dyDescent="0.3">
      <c r="K10768" s="148" t="str">
        <f>IFERROR(VLOOKUP(A10768,DATABARANG!$B$4:$G$20000,5),"")</f>
        <v/>
      </c>
      <c r="L10768" s="149" t="str">
        <f t="shared" si="348"/>
        <v/>
      </c>
      <c r="M10768" s="158" t="str">
        <f t="shared" si="349"/>
        <v/>
      </c>
      <c r="O10768" s="151"/>
    </row>
    <row r="10769" spans="11:15" x14ac:dyDescent="0.3">
      <c r="K10769" s="148" t="str">
        <f>IFERROR(VLOOKUP(A10769,DATABARANG!$B$4:$G$20000,5),"")</f>
        <v/>
      </c>
      <c r="L10769" s="149" t="str">
        <f t="shared" si="348"/>
        <v/>
      </c>
      <c r="M10769" s="158" t="str">
        <f t="shared" si="349"/>
        <v/>
      </c>
      <c r="O10769" s="151"/>
    </row>
    <row r="10770" spans="11:15" x14ac:dyDescent="0.3">
      <c r="K10770" s="148" t="str">
        <f>IFERROR(VLOOKUP(A10770,DATABARANG!$B$4:$G$20000,5),"")</f>
        <v/>
      </c>
      <c r="L10770" s="149" t="str">
        <f t="shared" si="348"/>
        <v/>
      </c>
      <c r="M10770" s="158" t="str">
        <f t="shared" si="349"/>
        <v/>
      </c>
      <c r="O10770" s="151"/>
    </row>
    <row r="10771" spans="11:15" x14ac:dyDescent="0.3">
      <c r="K10771" s="148" t="str">
        <f>IFERROR(VLOOKUP(A10771,DATABARANG!$B$4:$G$20000,5),"")</f>
        <v/>
      </c>
      <c r="L10771" s="149" t="str">
        <f t="shared" si="348"/>
        <v/>
      </c>
      <c r="M10771" s="158" t="str">
        <f t="shared" si="349"/>
        <v/>
      </c>
      <c r="O10771" s="151"/>
    </row>
    <row r="10772" spans="11:15" x14ac:dyDescent="0.3">
      <c r="K10772" s="148" t="str">
        <f>IFERROR(VLOOKUP(A10772,DATABARANG!$B$4:$G$20000,5),"")</f>
        <v/>
      </c>
      <c r="L10772" s="149" t="str">
        <f t="shared" si="348"/>
        <v/>
      </c>
      <c r="M10772" s="158" t="str">
        <f t="shared" si="349"/>
        <v/>
      </c>
      <c r="O10772" s="151"/>
    </row>
    <row r="10773" spans="11:15" x14ac:dyDescent="0.3">
      <c r="K10773" s="148" t="str">
        <f>IFERROR(VLOOKUP(A10773,DATABARANG!$B$4:$G$20000,5),"")</f>
        <v/>
      </c>
      <c r="L10773" s="149" t="str">
        <f t="shared" si="348"/>
        <v/>
      </c>
      <c r="M10773" s="158" t="str">
        <f t="shared" si="349"/>
        <v/>
      </c>
      <c r="O10773" s="151"/>
    </row>
    <row r="10774" spans="11:15" x14ac:dyDescent="0.3">
      <c r="K10774" s="148" t="str">
        <f>IFERROR(VLOOKUP(A10774,DATABARANG!$B$4:$G$20000,5),"")</f>
        <v/>
      </c>
      <c r="L10774" s="149" t="str">
        <f t="shared" si="348"/>
        <v/>
      </c>
      <c r="M10774" s="158" t="str">
        <f t="shared" si="349"/>
        <v/>
      </c>
      <c r="O10774" s="151"/>
    </row>
    <row r="10775" spans="11:15" x14ac:dyDescent="0.3">
      <c r="K10775" s="148" t="str">
        <f>IFERROR(VLOOKUP(A10775,DATABARANG!$B$4:$G$20000,5),"")</f>
        <v/>
      </c>
      <c r="L10775" s="149" t="str">
        <f t="shared" si="348"/>
        <v/>
      </c>
      <c r="M10775" s="158" t="str">
        <f t="shared" si="349"/>
        <v/>
      </c>
      <c r="O10775" s="151"/>
    </row>
    <row r="10776" spans="11:15" x14ac:dyDescent="0.3">
      <c r="K10776" s="148" t="str">
        <f>IFERROR(VLOOKUP(A10776,DATABARANG!$B$4:$G$20000,5),"")</f>
        <v/>
      </c>
      <c r="L10776" s="149" t="str">
        <f t="shared" si="348"/>
        <v/>
      </c>
      <c r="M10776" s="158" t="str">
        <f t="shared" si="349"/>
        <v/>
      </c>
      <c r="O10776" s="151"/>
    </row>
    <row r="10777" spans="11:15" x14ac:dyDescent="0.3">
      <c r="K10777" s="148" t="str">
        <f>IFERROR(VLOOKUP(A10777,DATABARANG!$B$4:$G$20000,5),"")</f>
        <v/>
      </c>
      <c r="L10777" s="149" t="str">
        <f t="shared" si="348"/>
        <v/>
      </c>
      <c r="M10777" s="158" t="str">
        <f t="shared" si="349"/>
        <v/>
      </c>
      <c r="O10777" s="151"/>
    </row>
    <row r="10778" spans="11:15" x14ac:dyDescent="0.3">
      <c r="K10778" s="148" t="str">
        <f>IFERROR(VLOOKUP(A10778,DATABARANG!$B$4:$G$20000,5),"")</f>
        <v/>
      </c>
      <c r="L10778" s="149" t="str">
        <f t="shared" si="348"/>
        <v/>
      </c>
      <c r="M10778" s="158" t="str">
        <f t="shared" si="349"/>
        <v/>
      </c>
      <c r="O10778" s="151"/>
    </row>
    <row r="10779" spans="11:15" x14ac:dyDescent="0.3">
      <c r="K10779" s="148" t="str">
        <f>IFERROR(VLOOKUP(A10779,DATABARANG!$B$4:$G$20000,5),"")</f>
        <v/>
      </c>
      <c r="L10779" s="149" t="str">
        <f t="shared" si="348"/>
        <v/>
      </c>
      <c r="M10779" s="158" t="str">
        <f t="shared" si="349"/>
        <v/>
      </c>
      <c r="O10779" s="151"/>
    </row>
    <row r="10780" spans="11:15" x14ac:dyDescent="0.3">
      <c r="K10780" s="148" t="str">
        <f>IFERROR(VLOOKUP(A10780,DATABARANG!$B$4:$G$20000,5),"")</f>
        <v/>
      </c>
      <c r="L10780" s="149" t="str">
        <f t="shared" si="348"/>
        <v/>
      </c>
      <c r="M10780" s="158" t="str">
        <f t="shared" si="349"/>
        <v/>
      </c>
      <c r="O10780" s="151"/>
    </row>
    <row r="10781" spans="11:15" x14ac:dyDescent="0.3">
      <c r="K10781" s="148" t="str">
        <f>IFERROR(VLOOKUP(A10781,DATABARANG!$B$4:$G$20000,5),"")</f>
        <v/>
      </c>
      <c r="L10781" s="149" t="str">
        <f t="shared" si="348"/>
        <v/>
      </c>
      <c r="M10781" s="158" t="str">
        <f t="shared" si="349"/>
        <v/>
      </c>
      <c r="O10781" s="151"/>
    </row>
    <row r="10782" spans="11:15" x14ac:dyDescent="0.3">
      <c r="K10782" s="148" t="str">
        <f>IFERROR(VLOOKUP(A10782,DATABARANG!$B$4:$G$20000,5),"")</f>
        <v/>
      </c>
      <c r="L10782" s="149" t="str">
        <f t="shared" si="348"/>
        <v/>
      </c>
      <c r="M10782" s="158" t="str">
        <f t="shared" si="349"/>
        <v/>
      </c>
      <c r="O10782" s="151"/>
    </row>
    <row r="10783" spans="11:15" x14ac:dyDescent="0.3">
      <c r="K10783" s="148" t="str">
        <f>IFERROR(VLOOKUP(A10783,DATABARANG!$B$4:$G$20000,5),"")</f>
        <v/>
      </c>
      <c r="L10783" s="149" t="str">
        <f t="shared" si="348"/>
        <v/>
      </c>
      <c r="M10783" s="158" t="str">
        <f t="shared" si="349"/>
        <v/>
      </c>
      <c r="O10783" s="151"/>
    </row>
    <row r="10784" spans="11:15" x14ac:dyDescent="0.3">
      <c r="K10784" s="148" t="str">
        <f>IFERROR(VLOOKUP(A10784,DATABARANG!$B$4:$G$20000,5),"")</f>
        <v/>
      </c>
      <c r="L10784" s="149" t="str">
        <f t="shared" si="348"/>
        <v/>
      </c>
      <c r="M10784" s="158" t="str">
        <f t="shared" si="349"/>
        <v/>
      </c>
      <c r="O10784" s="151"/>
    </row>
    <row r="10785" spans="11:15" x14ac:dyDescent="0.3">
      <c r="K10785" s="148" t="str">
        <f>IFERROR(VLOOKUP(A10785,DATABARANG!$B$4:$G$20000,5),"")</f>
        <v/>
      </c>
      <c r="L10785" s="149" t="str">
        <f t="shared" si="348"/>
        <v/>
      </c>
      <c r="M10785" s="158" t="str">
        <f t="shared" si="349"/>
        <v/>
      </c>
      <c r="O10785" s="151"/>
    </row>
    <row r="10786" spans="11:15" x14ac:dyDescent="0.3">
      <c r="K10786" s="148" t="str">
        <f>IFERROR(VLOOKUP(A10786,DATABARANG!$B$4:$G$20000,5),"")</f>
        <v/>
      </c>
      <c r="L10786" s="149" t="str">
        <f t="shared" si="348"/>
        <v/>
      </c>
      <c r="M10786" s="158" t="str">
        <f t="shared" si="349"/>
        <v/>
      </c>
      <c r="O10786" s="151"/>
    </row>
    <row r="10787" spans="11:15" x14ac:dyDescent="0.3">
      <c r="K10787" s="148" t="str">
        <f>IFERROR(VLOOKUP(A10787,DATABARANG!$B$4:$G$20000,5),"")</f>
        <v/>
      </c>
      <c r="L10787" s="149" t="str">
        <f t="shared" si="348"/>
        <v/>
      </c>
      <c r="M10787" s="158" t="str">
        <f t="shared" si="349"/>
        <v/>
      </c>
      <c r="O10787" s="151"/>
    </row>
    <row r="10788" spans="11:15" x14ac:dyDescent="0.3">
      <c r="K10788" s="148" t="str">
        <f>IFERROR(VLOOKUP(A10788,DATABARANG!$B$4:$G$20000,5),"")</f>
        <v/>
      </c>
      <c r="L10788" s="149" t="str">
        <f t="shared" si="348"/>
        <v/>
      </c>
      <c r="M10788" s="158" t="str">
        <f t="shared" si="349"/>
        <v/>
      </c>
      <c r="O10788" s="151"/>
    </row>
    <row r="10789" spans="11:15" x14ac:dyDescent="0.3">
      <c r="K10789" s="148" t="str">
        <f>IFERROR(VLOOKUP(A10789,DATABARANG!$B$4:$G$20000,5),"")</f>
        <v/>
      </c>
      <c r="L10789" s="149" t="str">
        <f t="shared" si="348"/>
        <v/>
      </c>
      <c r="M10789" s="158" t="str">
        <f t="shared" si="349"/>
        <v/>
      </c>
      <c r="O10789" s="151"/>
    </row>
    <row r="10790" spans="11:15" x14ac:dyDescent="0.3">
      <c r="K10790" s="148" t="str">
        <f>IFERROR(VLOOKUP(A10790,DATABARANG!$B$4:$G$20000,5),"")</f>
        <v/>
      </c>
      <c r="L10790" s="149" t="str">
        <f t="shared" si="348"/>
        <v/>
      </c>
      <c r="M10790" s="158" t="str">
        <f t="shared" si="349"/>
        <v/>
      </c>
      <c r="O10790" s="151"/>
    </row>
    <row r="10791" spans="11:15" x14ac:dyDescent="0.3">
      <c r="K10791" s="148" t="str">
        <f>IFERROR(VLOOKUP(A10791,DATABARANG!$B$4:$G$20000,5),"")</f>
        <v/>
      </c>
      <c r="L10791" s="149" t="str">
        <f t="shared" si="348"/>
        <v/>
      </c>
      <c r="M10791" s="158" t="str">
        <f t="shared" si="349"/>
        <v/>
      </c>
      <c r="O10791" s="151"/>
    </row>
    <row r="10792" spans="11:15" x14ac:dyDescent="0.3">
      <c r="K10792" s="148" t="str">
        <f>IFERROR(VLOOKUP(A10792,DATABARANG!$B$4:$G$20000,5),"")</f>
        <v/>
      </c>
      <c r="L10792" s="149" t="str">
        <f t="shared" si="348"/>
        <v/>
      </c>
      <c r="M10792" s="158" t="str">
        <f t="shared" si="349"/>
        <v/>
      </c>
      <c r="O10792" s="151"/>
    </row>
    <row r="10793" spans="11:15" x14ac:dyDescent="0.3">
      <c r="K10793" s="148" t="str">
        <f>IFERROR(VLOOKUP(A10793,DATABARANG!$B$4:$G$20000,5),"")</f>
        <v/>
      </c>
      <c r="L10793" s="149" t="str">
        <f t="shared" si="348"/>
        <v/>
      </c>
      <c r="M10793" s="158" t="str">
        <f t="shared" si="349"/>
        <v/>
      </c>
      <c r="O10793" s="151"/>
    </row>
    <row r="10794" spans="11:15" x14ac:dyDescent="0.3">
      <c r="K10794" s="148" t="str">
        <f>IFERROR(VLOOKUP(A10794,DATABARANG!$B$4:$G$20000,5),"")</f>
        <v/>
      </c>
      <c r="L10794" s="149" t="str">
        <f t="shared" si="348"/>
        <v/>
      </c>
      <c r="M10794" s="158" t="str">
        <f t="shared" si="349"/>
        <v/>
      </c>
      <c r="O10794" s="151"/>
    </row>
    <row r="10795" spans="11:15" x14ac:dyDescent="0.3">
      <c r="K10795" s="148" t="str">
        <f>IFERROR(VLOOKUP(A10795,DATABARANG!$B$4:$G$20000,5),"")</f>
        <v/>
      </c>
      <c r="L10795" s="149" t="str">
        <f t="shared" si="348"/>
        <v/>
      </c>
      <c r="M10795" s="158" t="str">
        <f t="shared" si="349"/>
        <v/>
      </c>
      <c r="O10795" s="151"/>
    </row>
    <row r="10796" spans="11:15" x14ac:dyDescent="0.3">
      <c r="K10796" s="148" t="str">
        <f>IFERROR(VLOOKUP(A10796,DATABARANG!$B$4:$G$20000,5),"")</f>
        <v/>
      </c>
      <c r="L10796" s="149" t="str">
        <f t="shared" si="348"/>
        <v/>
      </c>
      <c r="M10796" s="158" t="str">
        <f t="shared" si="349"/>
        <v/>
      </c>
      <c r="O10796" s="151"/>
    </row>
    <row r="10797" spans="11:15" x14ac:dyDescent="0.3">
      <c r="K10797" s="148" t="str">
        <f>IFERROR(VLOOKUP(A10797,DATABARANG!$B$4:$G$20000,5),"")</f>
        <v/>
      </c>
      <c r="L10797" s="149" t="str">
        <f t="shared" si="348"/>
        <v/>
      </c>
      <c r="M10797" s="158" t="str">
        <f t="shared" si="349"/>
        <v/>
      </c>
      <c r="O10797" s="151"/>
    </row>
    <row r="10798" spans="11:15" x14ac:dyDescent="0.3">
      <c r="K10798" s="148" t="str">
        <f>IFERROR(VLOOKUP(A10798,DATABARANG!$B$4:$G$20000,5),"")</f>
        <v/>
      </c>
      <c r="L10798" s="149" t="str">
        <f t="shared" si="348"/>
        <v/>
      </c>
      <c r="M10798" s="158" t="str">
        <f t="shared" si="349"/>
        <v/>
      </c>
      <c r="O10798" s="151"/>
    </row>
    <row r="10799" spans="11:15" x14ac:dyDescent="0.3">
      <c r="K10799" s="148" t="str">
        <f>IFERROR(VLOOKUP(A10799,DATABARANG!$B$4:$G$20000,5),"")</f>
        <v/>
      </c>
      <c r="L10799" s="149" t="str">
        <f t="shared" si="348"/>
        <v/>
      </c>
      <c r="M10799" s="158" t="str">
        <f t="shared" si="349"/>
        <v/>
      </c>
      <c r="O10799" s="151"/>
    </row>
    <row r="10800" spans="11:15" x14ac:dyDescent="0.3">
      <c r="K10800" s="148" t="str">
        <f>IFERROR(VLOOKUP(A10800,DATABARANG!$B$4:$G$20000,5),"")</f>
        <v/>
      </c>
      <c r="L10800" s="149" t="str">
        <f t="shared" si="348"/>
        <v/>
      </c>
      <c r="M10800" s="158" t="str">
        <f t="shared" si="349"/>
        <v/>
      </c>
      <c r="O10800" s="151"/>
    </row>
    <row r="10801" spans="11:15" x14ac:dyDescent="0.3">
      <c r="K10801" s="148" t="str">
        <f>IFERROR(VLOOKUP(A10801,DATABARANG!$B$4:$G$20000,5),"")</f>
        <v/>
      </c>
      <c r="L10801" s="149" t="str">
        <f t="shared" si="348"/>
        <v/>
      </c>
      <c r="M10801" s="158" t="str">
        <f t="shared" si="349"/>
        <v/>
      </c>
      <c r="O10801" s="151"/>
    </row>
    <row r="10802" spans="11:15" x14ac:dyDescent="0.3">
      <c r="K10802" s="148" t="str">
        <f>IFERROR(VLOOKUP(A10802,DATABARANG!$B$4:$G$20000,5),"")</f>
        <v/>
      </c>
      <c r="L10802" s="149" t="str">
        <f t="shared" si="348"/>
        <v/>
      </c>
      <c r="M10802" s="158" t="str">
        <f t="shared" si="349"/>
        <v/>
      </c>
      <c r="O10802" s="151"/>
    </row>
    <row r="10803" spans="11:15" x14ac:dyDescent="0.3">
      <c r="K10803" s="148" t="str">
        <f>IFERROR(VLOOKUP(A10803,DATABARANG!$B$4:$G$20000,5),"")</f>
        <v/>
      </c>
      <c r="L10803" s="149" t="str">
        <f t="shared" si="348"/>
        <v/>
      </c>
      <c r="M10803" s="158" t="str">
        <f t="shared" si="349"/>
        <v/>
      </c>
      <c r="O10803" s="151"/>
    </row>
    <row r="10804" spans="11:15" x14ac:dyDescent="0.3">
      <c r="K10804" s="148" t="str">
        <f>IFERROR(VLOOKUP(A10804,DATABARANG!$B$4:$G$20000,5),"")</f>
        <v/>
      </c>
      <c r="L10804" s="149" t="str">
        <f t="shared" si="348"/>
        <v/>
      </c>
      <c r="M10804" s="158" t="str">
        <f t="shared" si="349"/>
        <v/>
      </c>
      <c r="O10804" s="151"/>
    </row>
    <row r="10805" spans="11:15" x14ac:dyDescent="0.3">
      <c r="K10805" s="148" t="str">
        <f>IFERROR(VLOOKUP(A10805,DATABARANG!$B$4:$G$20000,5),"")</f>
        <v/>
      </c>
      <c r="L10805" s="149" t="str">
        <f t="shared" si="348"/>
        <v/>
      </c>
      <c r="M10805" s="158" t="str">
        <f t="shared" si="349"/>
        <v/>
      </c>
      <c r="O10805" s="151"/>
    </row>
    <row r="10806" spans="11:15" x14ac:dyDescent="0.3">
      <c r="K10806" s="148" t="str">
        <f>IFERROR(VLOOKUP(A10806,DATABARANG!$B$4:$G$20000,5),"")</f>
        <v/>
      </c>
      <c r="L10806" s="149" t="str">
        <f t="shared" si="348"/>
        <v/>
      </c>
      <c r="M10806" s="158" t="str">
        <f t="shared" si="349"/>
        <v/>
      </c>
      <c r="O10806" s="151"/>
    </row>
    <row r="10807" spans="11:15" x14ac:dyDescent="0.3">
      <c r="K10807" s="148" t="str">
        <f>IFERROR(VLOOKUP(A10807,DATABARANG!$B$4:$G$20000,5),"")</f>
        <v/>
      </c>
      <c r="L10807" s="149" t="str">
        <f t="shared" si="348"/>
        <v/>
      </c>
      <c r="M10807" s="158" t="str">
        <f t="shared" si="349"/>
        <v/>
      </c>
      <c r="O10807" s="151"/>
    </row>
    <row r="10808" spans="11:15" x14ac:dyDescent="0.3">
      <c r="K10808" s="148" t="str">
        <f>IFERROR(VLOOKUP(A10808,DATABARANG!$B$4:$G$20000,5),"")</f>
        <v/>
      </c>
      <c r="L10808" s="149" t="str">
        <f t="shared" si="348"/>
        <v/>
      </c>
      <c r="M10808" s="158" t="str">
        <f t="shared" si="349"/>
        <v/>
      </c>
      <c r="O10808" s="151"/>
    </row>
    <row r="10809" spans="11:15" x14ac:dyDescent="0.3">
      <c r="K10809" s="148" t="str">
        <f>IFERROR(VLOOKUP(A10809,DATABARANG!$B$4:$G$20000,5),"")</f>
        <v/>
      </c>
      <c r="L10809" s="149" t="str">
        <f t="shared" si="348"/>
        <v/>
      </c>
      <c r="M10809" s="158" t="str">
        <f t="shared" si="349"/>
        <v/>
      </c>
      <c r="O10809" s="151"/>
    </row>
    <row r="10810" spans="11:15" x14ac:dyDescent="0.3">
      <c r="K10810" s="148" t="str">
        <f>IFERROR(VLOOKUP(A10810,DATABARANG!$B$4:$G$20000,5),"")</f>
        <v/>
      </c>
      <c r="L10810" s="149" t="str">
        <f t="shared" si="348"/>
        <v/>
      </c>
      <c r="M10810" s="158" t="str">
        <f t="shared" si="349"/>
        <v/>
      </c>
      <c r="O10810" s="151"/>
    </row>
    <row r="10811" spans="11:15" x14ac:dyDescent="0.3">
      <c r="K10811" s="148" t="str">
        <f>IFERROR(VLOOKUP(A10811,DATABARANG!$B$4:$G$20000,5),"")</f>
        <v/>
      </c>
      <c r="L10811" s="149" t="str">
        <f t="shared" si="348"/>
        <v/>
      </c>
      <c r="M10811" s="158" t="str">
        <f t="shared" si="349"/>
        <v/>
      </c>
      <c r="O10811" s="151"/>
    </row>
    <row r="10812" spans="11:15" x14ac:dyDescent="0.3">
      <c r="K10812" s="148" t="str">
        <f>IFERROR(VLOOKUP(A10812,DATABARANG!$B$4:$G$20000,5),"")</f>
        <v/>
      </c>
      <c r="L10812" s="149" t="str">
        <f t="shared" si="348"/>
        <v/>
      </c>
      <c r="M10812" s="158" t="str">
        <f t="shared" si="349"/>
        <v/>
      </c>
      <c r="O10812" s="151"/>
    </row>
    <row r="10813" spans="11:15" x14ac:dyDescent="0.3">
      <c r="K10813" s="148" t="str">
        <f>IFERROR(VLOOKUP(A10813,DATABARANG!$B$4:$G$20000,5),"")</f>
        <v/>
      </c>
      <c r="L10813" s="149" t="str">
        <f t="shared" si="348"/>
        <v/>
      </c>
      <c r="M10813" s="158" t="str">
        <f t="shared" si="349"/>
        <v/>
      </c>
      <c r="O10813" s="151"/>
    </row>
    <row r="10814" spans="11:15" x14ac:dyDescent="0.3">
      <c r="K10814" s="148" t="str">
        <f>IFERROR(VLOOKUP(A10814,DATABARANG!$B$4:$G$20000,5),"")</f>
        <v/>
      </c>
      <c r="L10814" s="149" t="str">
        <f t="shared" si="348"/>
        <v/>
      </c>
      <c r="M10814" s="158" t="str">
        <f t="shared" si="349"/>
        <v/>
      </c>
      <c r="O10814" s="151"/>
    </row>
    <row r="10815" spans="11:15" x14ac:dyDescent="0.3">
      <c r="K10815" s="148" t="str">
        <f>IFERROR(VLOOKUP(A10815,DATABARANG!$B$4:$G$20000,5),"")</f>
        <v/>
      </c>
      <c r="L10815" s="149" t="str">
        <f t="shared" si="348"/>
        <v/>
      </c>
      <c r="M10815" s="158" t="str">
        <f t="shared" si="349"/>
        <v/>
      </c>
      <c r="O10815" s="151"/>
    </row>
    <row r="10816" spans="11:15" x14ac:dyDescent="0.3">
      <c r="K10816" s="148" t="str">
        <f>IFERROR(VLOOKUP(A10816,DATABARANG!$B$4:$G$20000,5),"")</f>
        <v/>
      </c>
      <c r="L10816" s="149" t="str">
        <f t="shared" si="348"/>
        <v/>
      </c>
      <c r="M10816" s="158" t="str">
        <f t="shared" si="349"/>
        <v/>
      </c>
      <c r="O10816" s="151"/>
    </row>
    <row r="10817" spans="11:15" x14ac:dyDescent="0.3">
      <c r="K10817" s="148" t="str">
        <f>IFERROR(VLOOKUP(A10817,DATABARANG!$B$4:$G$20000,5),"")</f>
        <v/>
      </c>
      <c r="L10817" s="149" t="str">
        <f t="shared" si="348"/>
        <v/>
      </c>
      <c r="M10817" s="158" t="str">
        <f t="shared" si="349"/>
        <v/>
      </c>
      <c r="O10817" s="151"/>
    </row>
    <row r="10818" spans="11:15" x14ac:dyDescent="0.3">
      <c r="K10818" s="148" t="str">
        <f>IFERROR(VLOOKUP(A10818,DATABARANG!$B$4:$G$20000,5),"")</f>
        <v/>
      </c>
      <c r="L10818" s="149" t="str">
        <f t="shared" si="348"/>
        <v/>
      </c>
      <c r="M10818" s="158" t="str">
        <f t="shared" si="349"/>
        <v/>
      </c>
      <c r="O10818" s="151"/>
    </row>
    <row r="10819" spans="11:15" x14ac:dyDescent="0.3">
      <c r="K10819" s="148" t="str">
        <f>IFERROR(VLOOKUP(A10819,DATABARANG!$B$4:$G$20000,5),"")</f>
        <v/>
      </c>
      <c r="L10819" s="149" t="str">
        <f t="shared" si="348"/>
        <v/>
      </c>
      <c r="M10819" s="158" t="str">
        <f t="shared" si="349"/>
        <v/>
      </c>
      <c r="O10819" s="151"/>
    </row>
    <row r="10820" spans="11:15" x14ac:dyDescent="0.3">
      <c r="K10820" s="148" t="str">
        <f>IFERROR(VLOOKUP(A10820,DATABARANG!$B$4:$G$20000,5),"")</f>
        <v/>
      </c>
      <c r="L10820" s="149" t="str">
        <f t="shared" si="348"/>
        <v/>
      </c>
      <c r="M10820" s="158" t="str">
        <f t="shared" si="349"/>
        <v/>
      </c>
      <c r="O10820" s="151"/>
    </row>
    <row r="10821" spans="11:15" x14ac:dyDescent="0.3">
      <c r="K10821" s="148" t="str">
        <f>IFERROR(VLOOKUP(A10821,DATABARANG!$B$4:$G$20000,5),"")</f>
        <v/>
      </c>
      <c r="L10821" s="149" t="str">
        <f t="shared" si="348"/>
        <v/>
      </c>
      <c r="M10821" s="158" t="str">
        <f t="shared" si="349"/>
        <v/>
      </c>
      <c r="O10821" s="151"/>
    </row>
    <row r="10822" spans="11:15" x14ac:dyDescent="0.3">
      <c r="K10822" s="148" t="str">
        <f>IFERROR(VLOOKUP(A10822,DATABARANG!$B$4:$G$20000,5),"")</f>
        <v/>
      </c>
      <c r="L10822" s="149" t="str">
        <f t="shared" ref="L10822:L10885" si="350">IFERROR((E10822-K10822)*G10822,"")</f>
        <v/>
      </c>
      <c r="M10822" s="158" t="str">
        <f t="shared" ref="M10822:M10885" si="351">IF(B10822="","",TEXT(B10822,"DD-MMM"))</f>
        <v/>
      </c>
      <c r="O10822" s="151"/>
    </row>
    <row r="10823" spans="11:15" x14ac:dyDescent="0.3">
      <c r="K10823" s="148" t="str">
        <f>IFERROR(VLOOKUP(A10823,DATABARANG!$B$4:$G$20000,5),"")</f>
        <v/>
      </c>
      <c r="L10823" s="149" t="str">
        <f t="shared" si="350"/>
        <v/>
      </c>
      <c r="M10823" s="158" t="str">
        <f t="shared" si="351"/>
        <v/>
      </c>
      <c r="O10823" s="151"/>
    </row>
    <row r="10824" spans="11:15" x14ac:dyDescent="0.3">
      <c r="K10824" s="148" t="str">
        <f>IFERROR(VLOOKUP(A10824,DATABARANG!$B$4:$G$20000,5),"")</f>
        <v/>
      </c>
      <c r="L10824" s="149" t="str">
        <f t="shared" si="350"/>
        <v/>
      </c>
      <c r="M10824" s="158" t="str">
        <f t="shared" si="351"/>
        <v/>
      </c>
      <c r="O10824" s="151"/>
    </row>
    <row r="10825" spans="11:15" x14ac:dyDescent="0.3">
      <c r="K10825" s="148" t="str">
        <f>IFERROR(VLOOKUP(A10825,DATABARANG!$B$4:$G$20000,5),"")</f>
        <v/>
      </c>
      <c r="L10825" s="149" t="str">
        <f t="shared" si="350"/>
        <v/>
      </c>
      <c r="M10825" s="158" t="str">
        <f t="shared" si="351"/>
        <v/>
      </c>
      <c r="O10825" s="151"/>
    </row>
    <row r="10826" spans="11:15" x14ac:dyDescent="0.3">
      <c r="K10826" s="148" t="str">
        <f>IFERROR(VLOOKUP(A10826,DATABARANG!$B$4:$G$20000,5),"")</f>
        <v/>
      </c>
      <c r="L10826" s="149" t="str">
        <f t="shared" si="350"/>
        <v/>
      </c>
      <c r="M10826" s="158" t="str">
        <f t="shared" si="351"/>
        <v/>
      </c>
      <c r="O10826" s="151"/>
    </row>
    <row r="10827" spans="11:15" x14ac:dyDescent="0.3">
      <c r="K10827" s="148" t="str">
        <f>IFERROR(VLOOKUP(A10827,DATABARANG!$B$4:$G$20000,5),"")</f>
        <v/>
      </c>
      <c r="L10827" s="149" t="str">
        <f t="shared" si="350"/>
        <v/>
      </c>
      <c r="M10827" s="158" t="str">
        <f t="shared" si="351"/>
        <v/>
      </c>
      <c r="O10827" s="151"/>
    </row>
    <row r="10828" spans="11:15" x14ac:dyDescent="0.3">
      <c r="K10828" s="148" t="str">
        <f>IFERROR(VLOOKUP(A10828,DATABARANG!$B$4:$G$20000,5),"")</f>
        <v/>
      </c>
      <c r="L10828" s="149" t="str">
        <f t="shared" si="350"/>
        <v/>
      </c>
      <c r="M10828" s="158" t="str">
        <f t="shared" si="351"/>
        <v/>
      </c>
      <c r="O10828" s="151"/>
    </row>
    <row r="10829" spans="11:15" x14ac:dyDescent="0.3">
      <c r="K10829" s="148" t="str">
        <f>IFERROR(VLOOKUP(A10829,DATABARANG!$B$4:$G$20000,5),"")</f>
        <v/>
      </c>
      <c r="L10829" s="149" t="str">
        <f t="shared" si="350"/>
        <v/>
      </c>
      <c r="M10829" s="158" t="str">
        <f t="shared" si="351"/>
        <v/>
      </c>
      <c r="O10829" s="151"/>
    </row>
    <row r="10830" spans="11:15" x14ac:dyDescent="0.3">
      <c r="K10830" s="148" t="str">
        <f>IFERROR(VLOOKUP(A10830,DATABARANG!$B$4:$G$20000,5),"")</f>
        <v/>
      </c>
      <c r="L10830" s="149" t="str">
        <f t="shared" si="350"/>
        <v/>
      </c>
      <c r="M10830" s="158" t="str">
        <f t="shared" si="351"/>
        <v/>
      </c>
      <c r="O10830" s="151"/>
    </row>
    <row r="10831" spans="11:15" x14ac:dyDescent="0.3">
      <c r="K10831" s="148" t="str">
        <f>IFERROR(VLOOKUP(A10831,DATABARANG!$B$4:$G$20000,5),"")</f>
        <v/>
      </c>
      <c r="L10831" s="149" t="str">
        <f t="shared" si="350"/>
        <v/>
      </c>
      <c r="M10831" s="158" t="str">
        <f t="shared" si="351"/>
        <v/>
      </c>
      <c r="O10831" s="151"/>
    </row>
    <row r="10832" spans="11:15" x14ac:dyDescent="0.3">
      <c r="K10832" s="148" t="str">
        <f>IFERROR(VLOOKUP(A10832,DATABARANG!$B$4:$G$20000,5),"")</f>
        <v/>
      </c>
      <c r="L10832" s="149" t="str">
        <f t="shared" si="350"/>
        <v/>
      </c>
      <c r="M10832" s="158" t="str">
        <f t="shared" si="351"/>
        <v/>
      </c>
      <c r="O10832" s="151"/>
    </row>
    <row r="10833" spans="11:15" x14ac:dyDescent="0.3">
      <c r="K10833" s="148" t="str">
        <f>IFERROR(VLOOKUP(A10833,DATABARANG!$B$4:$G$20000,5),"")</f>
        <v/>
      </c>
      <c r="L10833" s="149" t="str">
        <f t="shared" si="350"/>
        <v/>
      </c>
      <c r="M10833" s="158" t="str">
        <f t="shared" si="351"/>
        <v/>
      </c>
      <c r="O10833" s="151"/>
    </row>
    <row r="10834" spans="11:15" x14ac:dyDescent="0.3">
      <c r="K10834" s="148" t="str">
        <f>IFERROR(VLOOKUP(A10834,DATABARANG!$B$4:$G$20000,5),"")</f>
        <v/>
      </c>
      <c r="L10834" s="149" t="str">
        <f t="shared" si="350"/>
        <v/>
      </c>
      <c r="M10834" s="158" t="str">
        <f t="shared" si="351"/>
        <v/>
      </c>
      <c r="O10834" s="151"/>
    </row>
    <row r="10835" spans="11:15" x14ac:dyDescent="0.3">
      <c r="K10835" s="148" t="str">
        <f>IFERROR(VLOOKUP(A10835,DATABARANG!$B$4:$G$20000,5),"")</f>
        <v/>
      </c>
      <c r="L10835" s="149" t="str">
        <f t="shared" si="350"/>
        <v/>
      </c>
      <c r="M10835" s="158" t="str">
        <f t="shared" si="351"/>
        <v/>
      </c>
      <c r="O10835" s="151"/>
    </row>
    <row r="10836" spans="11:15" x14ac:dyDescent="0.3">
      <c r="K10836" s="148" t="str">
        <f>IFERROR(VLOOKUP(A10836,DATABARANG!$B$4:$G$20000,5),"")</f>
        <v/>
      </c>
      <c r="L10836" s="149" t="str">
        <f t="shared" si="350"/>
        <v/>
      </c>
      <c r="M10836" s="158" t="str">
        <f t="shared" si="351"/>
        <v/>
      </c>
      <c r="O10836" s="151"/>
    </row>
    <row r="10837" spans="11:15" x14ac:dyDescent="0.3">
      <c r="K10837" s="148" t="str">
        <f>IFERROR(VLOOKUP(A10837,DATABARANG!$B$4:$G$20000,5),"")</f>
        <v/>
      </c>
      <c r="L10837" s="149" t="str">
        <f t="shared" si="350"/>
        <v/>
      </c>
      <c r="M10837" s="158" t="str">
        <f t="shared" si="351"/>
        <v/>
      </c>
      <c r="O10837" s="151"/>
    </row>
    <row r="10838" spans="11:15" x14ac:dyDescent="0.3">
      <c r="K10838" s="148" t="str">
        <f>IFERROR(VLOOKUP(A10838,DATABARANG!$B$4:$G$20000,5),"")</f>
        <v/>
      </c>
      <c r="L10838" s="149" t="str">
        <f t="shared" si="350"/>
        <v/>
      </c>
      <c r="M10838" s="158" t="str">
        <f t="shared" si="351"/>
        <v/>
      </c>
      <c r="O10838" s="151"/>
    </row>
    <row r="10839" spans="11:15" x14ac:dyDescent="0.3">
      <c r="K10839" s="148" t="str">
        <f>IFERROR(VLOOKUP(A10839,DATABARANG!$B$4:$G$20000,5),"")</f>
        <v/>
      </c>
      <c r="L10839" s="149" t="str">
        <f t="shared" si="350"/>
        <v/>
      </c>
      <c r="M10839" s="158" t="str">
        <f t="shared" si="351"/>
        <v/>
      </c>
      <c r="O10839" s="151"/>
    </row>
    <row r="10840" spans="11:15" x14ac:dyDescent="0.3">
      <c r="K10840" s="148" t="str">
        <f>IFERROR(VLOOKUP(A10840,DATABARANG!$B$4:$G$20000,5),"")</f>
        <v/>
      </c>
      <c r="L10840" s="149" t="str">
        <f t="shared" si="350"/>
        <v/>
      </c>
      <c r="M10840" s="158" t="str">
        <f t="shared" si="351"/>
        <v/>
      </c>
      <c r="O10840" s="151"/>
    </row>
    <row r="10841" spans="11:15" x14ac:dyDescent="0.3">
      <c r="K10841" s="148" t="str">
        <f>IFERROR(VLOOKUP(A10841,DATABARANG!$B$4:$G$20000,5),"")</f>
        <v/>
      </c>
      <c r="L10841" s="149" t="str">
        <f t="shared" si="350"/>
        <v/>
      </c>
      <c r="M10841" s="158" t="str">
        <f t="shared" si="351"/>
        <v/>
      </c>
      <c r="O10841" s="151"/>
    </row>
    <row r="10842" spans="11:15" x14ac:dyDescent="0.3">
      <c r="K10842" s="148" t="str">
        <f>IFERROR(VLOOKUP(A10842,DATABARANG!$B$4:$G$20000,5),"")</f>
        <v/>
      </c>
      <c r="L10842" s="149" t="str">
        <f t="shared" si="350"/>
        <v/>
      </c>
      <c r="M10842" s="158" t="str">
        <f t="shared" si="351"/>
        <v/>
      </c>
      <c r="O10842" s="151"/>
    </row>
    <row r="10843" spans="11:15" x14ac:dyDescent="0.3">
      <c r="K10843" s="148" t="str">
        <f>IFERROR(VLOOKUP(A10843,DATABARANG!$B$4:$G$20000,5),"")</f>
        <v/>
      </c>
      <c r="L10843" s="149" t="str">
        <f t="shared" si="350"/>
        <v/>
      </c>
      <c r="M10843" s="158" t="str">
        <f t="shared" si="351"/>
        <v/>
      </c>
      <c r="O10843" s="151"/>
    </row>
    <row r="10844" spans="11:15" x14ac:dyDescent="0.3">
      <c r="K10844" s="148" t="str">
        <f>IFERROR(VLOOKUP(A10844,DATABARANG!$B$4:$G$20000,5),"")</f>
        <v/>
      </c>
      <c r="L10844" s="149" t="str">
        <f t="shared" si="350"/>
        <v/>
      </c>
      <c r="M10844" s="158" t="str">
        <f t="shared" si="351"/>
        <v/>
      </c>
      <c r="O10844" s="151"/>
    </row>
    <row r="10845" spans="11:15" x14ac:dyDescent="0.3">
      <c r="K10845" s="148" t="str">
        <f>IFERROR(VLOOKUP(A10845,DATABARANG!$B$4:$G$20000,5),"")</f>
        <v/>
      </c>
      <c r="L10845" s="149" t="str">
        <f t="shared" si="350"/>
        <v/>
      </c>
      <c r="M10845" s="158" t="str">
        <f t="shared" si="351"/>
        <v/>
      </c>
      <c r="O10845" s="151"/>
    </row>
    <row r="10846" spans="11:15" x14ac:dyDescent="0.3">
      <c r="K10846" s="148" t="str">
        <f>IFERROR(VLOOKUP(A10846,DATABARANG!$B$4:$G$20000,5),"")</f>
        <v/>
      </c>
      <c r="L10846" s="149" t="str">
        <f t="shared" si="350"/>
        <v/>
      </c>
      <c r="M10846" s="158" t="str">
        <f t="shared" si="351"/>
        <v/>
      </c>
      <c r="O10846" s="151"/>
    </row>
    <row r="10847" spans="11:15" x14ac:dyDescent="0.3">
      <c r="K10847" s="148" t="str">
        <f>IFERROR(VLOOKUP(A10847,DATABARANG!$B$4:$G$20000,5),"")</f>
        <v/>
      </c>
      <c r="L10847" s="149" t="str">
        <f t="shared" si="350"/>
        <v/>
      </c>
      <c r="M10847" s="158" t="str">
        <f t="shared" si="351"/>
        <v/>
      </c>
      <c r="O10847" s="151"/>
    </row>
    <row r="10848" spans="11:15" x14ac:dyDescent="0.3">
      <c r="K10848" s="148" t="str">
        <f>IFERROR(VLOOKUP(A10848,DATABARANG!$B$4:$G$20000,5),"")</f>
        <v/>
      </c>
      <c r="L10848" s="149" t="str">
        <f t="shared" si="350"/>
        <v/>
      </c>
      <c r="M10848" s="158" t="str">
        <f t="shared" si="351"/>
        <v/>
      </c>
      <c r="O10848" s="151"/>
    </row>
    <row r="10849" spans="11:15" x14ac:dyDescent="0.3">
      <c r="K10849" s="148" t="str">
        <f>IFERROR(VLOOKUP(A10849,DATABARANG!$B$4:$G$20000,5),"")</f>
        <v/>
      </c>
      <c r="L10849" s="149" t="str">
        <f t="shared" si="350"/>
        <v/>
      </c>
      <c r="M10849" s="158" t="str">
        <f t="shared" si="351"/>
        <v/>
      </c>
      <c r="O10849" s="151"/>
    </row>
    <row r="10850" spans="11:15" x14ac:dyDescent="0.3">
      <c r="K10850" s="148" t="str">
        <f>IFERROR(VLOOKUP(A10850,DATABARANG!$B$4:$G$20000,5),"")</f>
        <v/>
      </c>
      <c r="L10850" s="149" t="str">
        <f t="shared" si="350"/>
        <v/>
      </c>
      <c r="M10850" s="158" t="str">
        <f t="shared" si="351"/>
        <v/>
      </c>
      <c r="O10850" s="151"/>
    </row>
    <row r="10851" spans="11:15" x14ac:dyDescent="0.3">
      <c r="K10851" s="148" t="str">
        <f>IFERROR(VLOOKUP(A10851,DATABARANG!$B$4:$G$20000,5),"")</f>
        <v/>
      </c>
      <c r="L10851" s="149" t="str">
        <f t="shared" si="350"/>
        <v/>
      </c>
      <c r="M10851" s="158" t="str">
        <f t="shared" si="351"/>
        <v/>
      </c>
      <c r="O10851" s="151"/>
    </row>
    <row r="10852" spans="11:15" x14ac:dyDescent="0.3">
      <c r="K10852" s="148" t="str">
        <f>IFERROR(VLOOKUP(A10852,DATABARANG!$B$4:$G$20000,5),"")</f>
        <v/>
      </c>
      <c r="L10852" s="149" t="str">
        <f t="shared" si="350"/>
        <v/>
      </c>
      <c r="M10852" s="158" t="str">
        <f t="shared" si="351"/>
        <v/>
      </c>
      <c r="O10852" s="151"/>
    </row>
    <row r="10853" spans="11:15" x14ac:dyDescent="0.3">
      <c r="K10853" s="148" t="str">
        <f>IFERROR(VLOOKUP(A10853,DATABARANG!$B$4:$G$20000,5),"")</f>
        <v/>
      </c>
      <c r="L10853" s="149" t="str">
        <f t="shared" si="350"/>
        <v/>
      </c>
      <c r="M10853" s="158" t="str">
        <f t="shared" si="351"/>
        <v/>
      </c>
      <c r="O10853" s="151"/>
    </row>
    <row r="10854" spans="11:15" x14ac:dyDescent="0.3">
      <c r="K10854" s="148" t="str">
        <f>IFERROR(VLOOKUP(A10854,DATABARANG!$B$4:$G$20000,5),"")</f>
        <v/>
      </c>
      <c r="L10854" s="149" t="str">
        <f t="shared" si="350"/>
        <v/>
      </c>
      <c r="M10854" s="158" t="str">
        <f t="shared" si="351"/>
        <v/>
      </c>
      <c r="O10854" s="151"/>
    </row>
    <row r="10855" spans="11:15" x14ac:dyDescent="0.3">
      <c r="K10855" s="148" t="str">
        <f>IFERROR(VLOOKUP(A10855,DATABARANG!$B$4:$G$20000,5),"")</f>
        <v/>
      </c>
      <c r="L10855" s="149" t="str">
        <f t="shared" si="350"/>
        <v/>
      </c>
      <c r="M10855" s="158" t="str">
        <f t="shared" si="351"/>
        <v/>
      </c>
      <c r="O10855" s="151"/>
    </row>
    <row r="10856" spans="11:15" x14ac:dyDescent="0.3">
      <c r="K10856" s="148" t="str">
        <f>IFERROR(VLOOKUP(A10856,DATABARANG!$B$4:$G$20000,5),"")</f>
        <v/>
      </c>
      <c r="L10856" s="149" t="str">
        <f t="shared" si="350"/>
        <v/>
      </c>
      <c r="M10856" s="158" t="str">
        <f t="shared" si="351"/>
        <v/>
      </c>
      <c r="O10856" s="151"/>
    </row>
    <row r="10857" spans="11:15" x14ac:dyDescent="0.3">
      <c r="K10857" s="148" t="str">
        <f>IFERROR(VLOOKUP(A10857,DATABARANG!$B$4:$G$20000,5),"")</f>
        <v/>
      </c>
      <c r="L10857" s="149" t="str">
        <f t="shared" si="350"/>
        <v/>
      </c>
      <c r="M10857" s="158" t="str">
        <f t="shared" si="351"/>
        <v/>
      </c>
      <c r="O10857" s="151"/>
    </row>
    <row r="10858" spans="11:15" x14ac:dyDescent="0.3">
      <c r="K10858" s="148" t="str">
        <f>IFERROR(VLOOKUP(A10858,DATABARANG!$B$4:$G$20000,5),"")</f>
        <v/>
      </c>
      <c r="L10858" s="149" t="str">
        <f t="shared" si="350"/>
        <v/>
      </c>
      <c r="M10858" s="158" t="str">
        <f t="shared" si="351"/>
        <v/>
      </c>
      <c r="O10858" s="151"/>
    </row>
    <row r="10859" spans="11:15" x14ac:dyDescent="0.3">
      <c r="K10859" s="148" t="str">
        <f>IFERROR(VLOOKUP(A10859,DATABARANG!$B$4:$G$20000,5),"")</f>
        <v/>
      </c>
      <c r="L10859" s="149" t="str">
        <f t="shared" si="350"/>
        <v/>
      </c>
      <c r="M10859" s="158" t="str">
        <f t="shared" si="351"/>
        <v/>
      </c>
      <c r="O10859" s="151"/>
    </row>
    <row r="10860" spans="11:15" x14ac:dyDescent="0.3">
      <c r="K10860" s="148" t="str">
        <f>IFERROR(VLOOKUP(A10860,DATABARANG!$B$4:$G$20000,5),"")</f>
        <v/>
      </c>
      <c r="L10860" s="149" t="str">
        <f t="shared" si="350"/>
        <v/>
      </c>
      <c r="M10860" s="158" t="str">
        <f t="shared" si="351"/>
        <v/>
      </c>
      <c r="O10860" s="151"/>
    </row>
    <row r="10861" spans="11:15" x14ac:dyDescent="0.3">
      <c r="K10861" s="148" t="str">
        <f>IFERROR(VLOOKUP(A10861,DATABARANG!$B$4:$G$20000,5),"")</f>
        <v/>
      </c>
      <c r="L10861" s="149" t="str">
        <f t="shared" si="350"/>
        <v/>
      </c>
      <c r="M10861" s="158" t="str">
        <f t="shared" si="351"/>
        <v/>
      </c>
      <c r="O10861" s="151"/>
    </row>
    <row r="10862" spans="11:15" x14ac:dyDescent="0.3">
      <c r="K10862" s="148" t="str">
        <f>IFERROR(VLOOKUP(A10862,DATABARANG!$B$4:$G$20000,5),"")</f>
        <v/>
      </c>
      <c r="L10862" s="149" t="str">
        <f t="shared" si="350"/>
        <v/>
      </c>
      <c r="M10862" s="158" t="str">
        <f t="shared" si="351"/>
        <v/>
      </c>
      <c r="O10862" s="151"/>
    </row>
    <row r="10863" spans="11:15" x14ac:dyDescent="0.3">
      <c r="K10863" s="148" t="str">
        <f>IFERROR(VLOOKUP(A10863,DATABARANG!$B$4:$G$20000,5),"")</f>
        <v/>
      </c>
      <c r="L10863" s="149" t="str">
        <f t="shared" si="350"/>
        <v/>
      </c>
      <c r="M10863" s="158" t="str">
        <f t="shared" si="351"/>
        <v/>
      </c>
      <c r="O10863" s="151"/>
    </row>
    <row r="10864" spans="11:15" x14ac:dyDescent="0.3">
      <c r="K10864" s="148" t="str">
        <f>IFERROR(VLOOKUP(A10864,DATABARANG!$B$4:$G$20000,5),"")</f>
        <v/>
      </c>
      <c r="L10864" s="149" t="str">
        <f t="shared" si="350"/>
        <v/>
      </c>
      <c r="M10864" s="158" t="str">
        <f t="shared" si="351"/>
        <v/>
      </c>
      <c r="O10864" s="151"/>
    </row>
    <row r="10865" spans="11:15" x14ac:dyDescent="0.3">
      <c r="K10865" s="148" t="str">
        <f>IFERROR(VLOOKUP(A10865,DATABARANG!$B$4:$G$20000,5),"")</f>
        <v/>
      </c>
      <c r="L10865" s="149" t="str">
        <f t="shared" si="350"/>
        <v/>
      </c>
      <c r="M10865" s="158" t="str">
        <f t="shared" si="351"/>
        <v/>
      </c>
      <c r="O10865" s="151"/>
    </row>
    <row r="10866" spans="11:15" x14ac:dyDescent="0.3">
      <c r="K10866" s="148" t="str">
        <f>IFERROR(VLOOKUP(A10866,DATABARANG!$B$4:$G$20000,5),"")</f>
        <v/>
      </c>
      <c r="L10866" s="149" t="str">
        <f t="shared" si="350"/>
        <v/>
      </c>
      <c r="M10866" s="158" t="str">
        <f t="shared" si="351"/>
        <v/>
      </c>
      <c r="O10866" s="151"/>
    </row>
    <row r="10867" spans="11:15" x14ac:dyDescent="0.3">
      <c r="K10867" s="148" t="str">
        <f>IFERROR(VLOOKUP(A10867,DATABARANG!$B$4:$G$20000,5),"")</f>
        <v/>
      </c>
      <c r="L10867" s="149" t="str">
        <f t="shared" si="350"/>
        <v/>
      </c>
      <c r="M10867" s="158" t="str">
        <f t="shared" si="351"/>
        <v/>
      </c>
      <c r="O10867" s="151"/>
    </row>
    <row r="10868" spans="11:15" x14ac:dyDescent="0.3">
      <c r="K10868" s="148" t="str">
        <f>IFERROR(VLOOKUP(A10868,DATABARANG!$B$4:$G$20000,5),"")</f>
        <v/>
      </c>
      <c r="L10868" s="149" t="str">
        <f t="shared" si="350"/>
        <v/>
      </c>
      <c r="M10868" s="158" t="str">
        <f t="shared" si="351"/>
        <v/>
      </c>
      <c r="O10868" s="151"/>
    </row>
    <row r="10869" spans="11:15" x14ac:dyDescent="0.3">
      <c r="K10869" s="148" t="str">
        <f>IFERROR(VLOOKUP(A10869,DATABARANG!$B$4:$G$20000,5),"")</f>
        <v/>
      </c>
      <c r="L10869" s="149" t="str">
        <f t="shared" si="350"/>
        <v/>
      </c>
      <c r="M10869" s="158" t="str">
        <f t="shared" si="351"/>
        <v/>
      </c>
      <c r="O10869" s="151"/>
    </row>
    <row r="10870" spans="11:15" x14ac:dyDescent="0.3">
      <c r="K10870" s="148" t="str">
        <f>IFERROR(VLOOKUP(A10870,DATABARANG!$B$4:$G$20000,5),"")</f>
        <v/>
      </c>
      <c r="L10870" s="149" t="str">
        <f t="shared" si="350"/>
        <v/>
      </c>
      <c r="M10870" s="158" t="str">
        <f t="shared" si="351"/>
        <v/>
      </c>
      <c r="O10870" s="151"/>
    </row>
    <row r="10871" spans="11:15" x14ac:dyDescent="0.3">
      <c r="K10871" s="148" t="str">
        <f>IFERROR(VLOOKUP(A10871,DATABARANG!$B$4:$G$20000,5),"")</f>
        <v/>
      </c>
      <c r="L10871" s="149" t="str">
        <f t="shared" si="350"/>
        <v/>
      </c>
      <c r="M10871" s="158" t="str">
        <f t="shared" si="351"/>
        <v/>
      </c>
      <c r="O10871" s="151"/>
    </row>
    <row r="10872" spans="11:15" x14ac:dyDescent="0.3">
      <c r="K10872" s="148" t="str">
        <f>IFERROR(VLOOKUP(A10872,DATABARANG!$B$4:$G$20000,5),"")</f>
        <v/>
      </c>
      <c r="L10872" s="149" t="str">
        <f t="shared" si="350"/>
        <v/>
      </c>
      <c r="M10872" s="158" t="str">
        <f t="shared" si="351"/>
        <v/>
      </c>
      <c r="O10872" s="151"/>
    </row>
    <row r="10873" spans="11:15" x14ac:dyDescent="0.3">
      <c r="K10873" s="148" t="str">
        <f>IFERROR(VLOOKUP(A10873,DATABARANG!$B$4:$G$20000,5),"")</f>
        <v/>
      </c>
      <c r="L10873" s="149" t="str">
        <f t="shared" si="350"/>
        <v/>
      </c>
      <c r="M10873" s="158" t="str">
        <f t="shared" si="351"/>
        <v/>
      </c>
      <c r="O10873" s="151"/>
    </row>
    <row r="10874" spans="11:15" x14ac:dyDescent="0.3">
      <c r="K10874" s="148" t="str">
        <f>IFERROR(VLOOKUP(A10874,DATABARANG!$B$4:$G$20000,5),"")</f>
        <v/>
      </c>
      <c r="L10874" s="149" t="str">
        <f t="shared" si="350"/>
        <v/>
      </c>
      <c r="M10874" s="158" t="str">
        <f t="shared" si="351"/>
        <v/>
      </c>
      <c r="O10874" s="151"/>
    </row>
    <row r="10875" spans="11:15" x14ac:dyDescent="0.3">
      <c r="K10875" s="148" t="str">
        <f>IFERROR(VLOOKUP(A10875,DATABARANG!$B$4:$G$20000,5),"")</f>
        <v/>
      </c>
      <c r="L10875" s="149" t="str">
        <f t="shared" si="350"/>
        <v/>
      </c>
      <c r="M10875" s="158" t="str">
        <f t="shared" si="351"/>
        <v/>
      </c>
      <c r="O10875" s="151"/>
    </row>
    <row r="10876" spans="11:15" x14ac:dyDescent="0.3">
      <c r="K10876" s="148" t="str">
        <f>IFERROR(VLOOKUP(A10876,DATABARANG!$B$4:$G$20000,5),"")</f>
        <v/>
      </c>
      <c r="L10876" s="149" t="str">
        <f t="shared" si="350"/>
        <v/>
      </c>
      <c r="M10876" s="158" t="str">
        <f t="shared" si="351"/>
        <v/>
      </c>
      <c r="O10876" s="151"/>
    </row>
    <row r="10877" spans="11:15" x14ac:dyDescent="0.3">
      <c r="K10877" s="148" t="str">
        <f>IFERROR(VLOOKUP(A10877,DATABARANG!$B$4:$G$20000,5),"")</f>
        <v/>
      </c>
      <c r="L10877" s="149" t="str">
        <f t="shared" si="350"/>
        <v/>
      </c>
      <c r="M10877" s="158" t="str">
        <f t="shared" si="351"/>
        <v/>
      </c>
      <c r="O10877" s="151"/>
    </row>
    <row r="10878" spans="11:15" x14ac:dyDescent="0.3">
      <c r="K10878" s="148" t="str">
        <f>IFERROR(VLOOKUP(A10878,DATABARANG!$B$4:$G$20000,5),"")</f>
        <v/>
      </c>
      <c r="L10878" s="149" t="str">
        <f t="shared" si="350"/>
        <v/>
      </c>
      <c r="M10878" s="158" t="str">
        <f t="shared" si="351"/>
        <v/>
      </c>
      <c r="O10878" s="151"/>
    </row>
    <row r="10879" spans="11:15" x14ac:dyDescent="0.3">
      <c r="K10879" s="148" t="str">
        <f>IFERROR(VLOOKUP(A10879,DATABARANG!$B$4:$G$20000,5),"")</f>
        <v/>
      </c>
      <c r="L10879" s="149" t="str">
        <f t="shared" si="350"/>
        <v/>
      </c>
      <c r="M10879" s="158" t="str">
        <f t="shared" si="351"/>
        <v/>
      </c>
      <c r="O10879" s="151"/>
    </row>
    <row r="10880" spans="11:15" x14ac:dyDescent="0.3">
      <c r="K10880" s="148" t="str">
        <f>IFERROR(VLOOKUP(A10880,DATABARANG!$B$4:$G$20000,5),"")</f>
        <v/>
      </c>
      <c r="L10880" s="149" t="str">
        <f t="shared" si="350"/>
        <v/>
      </c>
      <c r="M10880" s="158" t="str">
        <f t="shared" si="351"/>
        <v/>
      </c>
      <c r="O10880" s="151"/>
    </row>
    <row r="10881" spans="11:15" x14ac:dyDescent="0.3">
      <c r="K10881" s="148" t="str">
        <f>IFERROR(VLOOKUP(A10881,DATABARANG!$B$4:$G$20000,5),"")</f>
        <v/>
      </c>
      <c r="L10881" s="149" t="str">
        <f t="shared" si="350"/>
        <v/>
      </c>
      <c r="M10881" s="158" t="str">
        <f t="shared" si="351"/>
        <v/>
      </c>
      <c r="O10881" s="151"/>
    </row>
    <row r="10882" spans="11:15" x14ac:dyDescent="0.3">
      <c r="K10882" s="148" t="str">
        <f>IFERROR(VLOOKUP(A10882,DATABARANG!$B$4:$G$20000,5),"")</f>
        <v/>
      </c>
      <c r="L10882" s="149" t="str">
        <f t="shared" si="350"/>
        <v/>
      </c>
      <c r="M10882" s="158" t="str">
        <f t="shared" si="351"/>
        <v/>
      </c>
      <c r="O10882" s="151"/>
    </row>
    <row r="10883" spans="11:15" x14ac:dyDescent="0.3">
      <c r="K10883" s="148" t="str">
        <f>IFERROR(VLOOKUP(A10883,DATABARANG!$B$4:$G$20000,5),"")</f>
        <v/>
      </c>
      <c r="L10883" s="149" t="str">
        <f t="shared" si="350"/>
        <v/>
      </c>
      <c r="M10883" s="158" t="str">
        <f t="shared" si="351"/>
        <v/>
      </c>
      <c r="O10883" s="151"/>
    </row>
    <row r="10884" spans="11:15" x14ac:dyDescent="0.3">
      <c r="K10884" s="148" t="str">
        <f>IFERROR(VLOOKUP(A10884,DATABARANG!$B$4:$G$20000,5),"")</f>
        <v/>
      </c>
      <c r="L10884" s="149" t="str">
        <f t="shared" si="350"/>
        <v/>
      </c>
      <c r="M10884" s="158" t="str">
        <f t="shared" si="351"/>
        <v/>
      </c>
      <c r="O10884" s="151"/>
    </row>
    <row r="10885" spans="11:15" x14ac:dyDescent="0.3">
      <c r="K10885" s="148" t="str">
        <f>IFERROR(VLOOKUP(A10885,DATABARANG!$B$4:$G$20000,5),"")</f>
        <v/>
      </c>
      <c r="L10885" s="149" t="str">
        <f t="shared" si="350"/>
        <v/>
      </c>
      <c r="M10885" s="158" t="str">
        <f t="shared" si="351"/>
        <v/>
      </c>
      <c r="O10885" s="151"/>
    </row>
    <row r="10886" spans="11:15" x14ac:dyDescent="0.3">
      <c r="K10886" s="148" t="str">
        <f>IFERROR(VLOOKUP(A10886,DATABARANG!$B$4:$G$20000,5),"")</f>
        <v/>
      </c>
      <c r="L10886" s="149" t="str">
        <f t="shared" ref="L10886:L10949" si="352">IFERROR((E10886-K10886)*G10886,"")</f>
        <v/>
      </c>
      <c r="M10886" s="158" t="str">
        <f t="shared" ref="M10886:M10949" si="353">IF(B10886="","",TEXT(B10886,"DD-MMM"))</f>
        <v/>
      </c>
      <c r="O10886" s="151"/>
    </row>
    <row r="10887" spans="11:15" x14ac:dyDescent="0.3">
      <c r="K10887" s="148" t="str">
        <f>IFERROR(VLOOKUP(A10887,DATABARANG!$B$4:$G$20000,5),"")</f>
        <v/>
      </c>
      <c r="L10887" s="149" t="str">
        <f t="shared" si="352"/>
        <v/>
      </c>
      <c r="M10887" s="158" t="str">
        <f t="shared" si="353"/>
        <v/>
      </c>
      <c r="O10887" s="151"/>
    </row>
    <row r="10888" spans="11:15" x14ac:dyDescent="0.3">
      <c r="K10888" s="148" t="str">
        <f>IFERROR(VLOOKUP(A10888,DATABARANG!$B$4:$G$20000,5),"")</f>
        <v/>
      </c>
      <c r="L10888" s="149" t="str">
        <f t="shared" si="352"/>
        <v/>
      </c>
      <c r="M10888" s="158" t="str">
        <f t="shared" si="353"/>
        <v/>
      </c>
      <c r="O10888" s="151"/>
    </row>
    <row r="10889" spans="11:15" x14ac:dyDescent="0.3">
      <c r="K10889" s="148" t="str">
        <f>IFERROR(VLOOKUP(A10889,DATABARANG!$B$4:$G$20000,5),"")</f>
        <v/>
      </c>
      <c r="L10889" s="149" t="str">
        <f t="shared" si="352"/>
        <v/>
      </c>
      <c r="M10889" s="158" t="str">
        <f t="shared" si="353"/>
        <v/>
      </c>
      <c r="O10889" s="151"/>
    </row>
    <row r="10890" spans="11:15" x14ac:dyDescent="0.3">
      <c r="K10890" s="148" t="str">
        <f>IFERROR(VLOOKUP(A10890,DATABARANG!$B$4:$G$20000,5),"")</f>
        <v/>
      </c>
      <c r="L10890" s="149" t="str">
        <f t="shared" si="352"/>
        <v/>
      </c>
      <c r="M10890" s="158" t="str">
        <f t="shared" si="353"/>
        <v/>
      </c>
      <c r="O10890" s="151"/>
    </row>
    <row r="10891" spans="11:15" x14ac:dyDescent="0.3">
      <c r="K10891" s="148" t="str">
        <f>IFERROR(VLOOKUP(A10891,DATABARANG!$B$4:$G$20000,5),"")</f>
        <v/>
      </c>
      <c r="L10891" s="149" t="str">
        <f t="shared" si="352"/>
        <v/>
      </c>
      <c r="M10891" s="158" t="str">
        <f t="shared" si="353"/>
        <v/>
      </c>
      <c r="O10891" s="151"/>
    </row>
    <row r="10892" spans="11:15" x14ac:dyDescent="0.3">
      <c r="K10892" s="148" t="str">
        <f>IFERROR(VLOOKUP(A10892,DATABARANG!$B$4:$G$20000,5),"")</f>
        <v/>
      </c>
      <c r="L10892" s="149" t="str">
        <f t="shared" si="352"/>
        <v/>
      </c>
      <c r="M10892" s="158" t="str">
        <f t="shared" si="353"/>
        <v/>
      </c>
      <c r="O10892" s="151"/>
    </row>
    <row r="10893" spans="11:15" x14ac:dyDescent="0.3">
      <c r="K10893" s="148" t="str">
        <f>IFERROR(VLOOKUP(A10893,DATABARANG!$B$4:$G$20000,5),"")</f>
        <v/>
      </c>
      <c r="L10893" s="149" t="str">
        <f t="shared" si="352"/>
        <v/>
      </c>
      <c r="M10893" s="158" t="str">
        <f t="shared" si="353"/>
        <v/>
      </c>
      <c r="O10893" s="151"/>
    </row>
    <row r="10894" spans="11:15" x14ac:dyDescent="0.3">
      <c r="K10894" s="148" t="str">
        <f>IFERROR(VLOOKUP(A10894,DATABARANG!$B$4:$G$20000,5),"")</f>
        <v/>
      </c>
      <c r="L10894" s="149" t="str">
        <f t="shared" si="352"/>
        <v/>
      </c>
      <c r="M10894" s="158" t="str">
        <f t="shared" si="353"/>
        <v/>
      </c>
      <c r="O10894" s="151"/>
    </row>
    <row r="10895" spans="11:15" x14ac:dyDescent="0.3">
      <c r="K10895" s="148" t="str">
        <f>IFERROR(VLOOKUP(A10895,DATABARANG!$B$4:$G$20000,5),"")</f>
        <v/>
      </c>
      <c r="L10895" s="149" t="str">
        <f t="shared" si="352"/>
        <v/>
      </c>
      <c r="M10895" s="158" t="str">
        <f t="shared" si="353"/>
        <v/>
      </c>
      <c r="O10895" s="151"/>
    </row>
    <row r="10896" spans="11:15" x14ac:dyDescent="0.3">
      <c r="K10896" s="148" t="str">
        <f>IFERROR(VLOOKUP(A10896,DATABARANG!$B$4:$G$20000,5),"")</f>
        <v/>
      </c>
      <c r="L10896" s="149" t="str">
        <f t="shared" si="352"/>
        <v/>
      </c>
      <c r="M10896" s="158" t="str">
        <f t="shared" si="353"/>
        <v/>
      </c>
      <c r="O10896" s="151"/>
    </row>
    <row r="10897" spans="11:15" x14ac:dyDescent="0.3">
      <c r="K10897" s="148" t="str">
        <f>IFERROR(VLOOKUP(A10897,DATABARANG!$B$4:$G$20000,5),"")</f>
        <v/>
      </c>
      <c r="L10897" s="149" t="str">
        <f t="shared" si="352"/>
        <v/>
      </c>
      <c r="M10897" s="158" t="str">
        <f t="shared" si="353"/>
        <v/>
      </c>
      <c r="O10897" s="151"/>
    </row>
    <row r="10898" spans="11:15" x14ac:dyDescent="0.3">
      <c r="K10898" s="148" t="str">
        <f>IFERROR(VLOOKUP(A10898,DATABARANG!$B$4:$G$20000,5),"")</f>
        <v/>
      </c>
      <c r="L10898" s="149" t="str">
        <f t="shared" si="352"/>
        <v/>
      </c>
      <c r="M10898" s="158" t="str">
        <f t="shared" si="353"/>
        <v/>
      </c>
      <c r="O10898" s="151"/>
    </row>
    <row r="10899" spans="11:15" x14ac:dyDescent="0.3">
      <c r="K10899" s="148" t="str">
        <f>IFERROR(VLOOKUP(A10899,DATABARANG!$B$4:$G$20000,5),"")</f>
        <v/>
      </c>
      <c r="L10899" s="149" t="str">
        <f t="shared" si="352"/>
        <v/>
      </c>
      <c r="M10899" s="158" t="str">
        <f t="shared" si="353"/>
        <v/>
      </c>
      <c r="O10899" s="151"/>
    </row>
    <row r="10900" spans="11:15" x14ac:dyDescent="0.3">
      <c r="K10900" s="148" t="str">
        <f>IFERROR(VLOOKUP(A10900,DATABARANG!$B$4:$G$20000,5),"")</f>
        <v/>
      </c>
      <c r="L10900" s="149" t="str">
        <f t="shared" si="352"/>
        <v/>
      </c>
      <c r="M10900" s="158" t="str">
        <f t="shared" si="353"/>
        <v/>
      </c>
      <c r="O10900" s="151"/>
    </row>
    <row r="10901" spans="11:15" x14ac:dyDescent="0.3">
      <c r="K10901" s="148" t="str">
        <f>IFERROR(VLOOKUP(A10901,DATABARANG!$B$4:$G$20000,5),"")</f>
        <v/>
      </c>
      <c r="L10901" s="149" t="str">
        <f t="shared" si="352"/>
        <v/>
      </c>
      <c r="M10901" s="158" t="str">
        <f t="shared" si="353"/>
        <v/>
      </c>
      <c r="O10901" s="151"/>
    </row>
    <row r="10902" spans="11:15" x14ac:dyDescent="0.3">
      <c r="K10902" s="148" t="str">
        <f>IFERROR(VLOOKUP(A10902,DATABARANG!$B$4:$G$20000,5),"")</f>
        <v/>
      </c>
      <c r="L10902" s="149" t="str">
        <f t="shared" si="352"/>
        <v/>
      </c>
      <c r="M10902" s="158" t="str">
        <f t="shared" si="353"/>
        <v/>
      </c>
      <c r="O10902" s="151"/>
    </row>
    <row r="10903" spans="11:15" x14ac:dyDescent="0.3">
      <c r="K10903" s="148" t="str">
        <f>IFERROR(VLOOKUP(A10903,DATABARANG!$B$4:$G$20000,5),"")</f>
        <v/>
      </c>
      <c r="L10903" s="149" t="str">
        <f t="shared" si="352"/>
        <v/>
      </c>
      <c r="M10903" s="158" t="str">
        <f t="shared" si="353"/>
        <v/>
      </c>
      <c r="O10903" s="151"/>
    </row>
    <row r="10904" spans="11:15" x14ac:dyDescent="0.3">
      <c r="K10904" s="148" t="str">
        <f>IFERROR(VLOOKUP(A10904,DATABARANG!$B$4:$G$20000,5),"")</f>
        <v/>
      </c>
      <c r="L10904" s="149" t="str">
        <f t="shared" si="352"/>
        <v/>
      </c>
      <c r="M10904" s="158" t="str">
        <f t="shared" si="353"/>
        <v/>
      </c>
      <c r="O10904" s="151"/>
    </row>
    <row r="10905" spans="11:15" x14ac:dyDescent="0.3">
      <c r="K10905" s="148" t="str">
        <f>IFERROR(VLOOKUP(A10905,DATABARANG!$B$4:$G$20000,5),"")</f>
        <v/>
      </c>
      <c r="L10905" s="149" t="str">
        <f t="shared" si="352"/>
        <v/>
      </c>
      <c r="M10905" s="158" t="str">
        <f t="shared" si="353"/>
        <v/>
      </c>
      <c r="O10905" s="151"/>
    </row>
    <row r="10906" spans="11:15" x14ac:dyDescent="0.3">
      <c r="K10906" s="148" t="str">
        <f>IFERROR(VLOOKUP(A10906,DATABARANG!$B$4:$G$20000,5),"")</f>
        <v/>
      </c>
      <c r="L10906" s="149" t="str">
        <f t="shared" si="352"/>
        <v/>
      </c>
      <c r="M10906" s="158" t="str">
        <f t="shared" si="353"/>
        <v/>
      </c>
      <c r="O10906" s="151"/>
    </row>
    <row r="10907" spans="11:15" x14ac:dyDescent="0.3">
      <c r="K10907" s="148" t="str">
        <f>IFERROR(VLOOKUP(A10907,DATABARANG!$B$4:$G$20000,5),"")</f>
        <v/>
      </c>
      <c r="L10907" s="149" t="str">
        <f t="shared" si="352"/>
        <v/>
      </c>
      <c r="M10907" s="158" t="str">
        <f t="shared" si="353"/>
        <v/>
      </c>
      <c r="O10907" s="151"/>
    </row>
    <row r="10908" spans="11:15" x14ac:dyDescent="0.3">
      <c r="K10908" s="148" t="str">
        <f>IFERROR(VLOOKUP(A10908,DATABARANG!$B$4:$G$20000,5),"")</f>
        <v/>
      </c>
      <c r="L10908" s="149" t="str">
        <f t="shared" si="352"/>
        <v/>
      </c>
      <c r="M10908" s="158" t="str">
        <f t="shared" si="353"/>
        <v/>
      </c>
      <c r="O10908" s="151"/>
    </row>
    <row r="10909" spans="11:15" x14ac:dyDescent="0.3">
      <c r="K10909" s="148" t="str">
        <f>IFERROR(VLOOKUP(A10909,DATABARANG!$B$4:$G$20000,5),"")</f>
        <v/>
      </c>
      <c r="L10909" s="149" t="str">
        <f t="shared" si="352"/>
        <v/>
      </c>
      <c r="M10909" s="158" t="str">
        <f t="shared" si="353"/>
        <v/>
      </c>
      <c r="O10909" s="151"/>
    </row>
    <row r="10910" spans="11:15" x14ac:dyDescent="0.3">
      <c r="K10910" s="148" t="str">
        <f>IFERROR(VLOOKUP(A10910,DATABARANG!$B$4:$G$20000,5),"")</f>
        <v/>
      </c>
      <c r="L10910" s="149" t="str">
        <f t="shared" si="352"/>
        <v/>
      </c>
      <c r="M10910" s="158" t="str">
        <f t="shared" si="353"/>
        <v/>
      </c>
      <c r="O10910" s="151"/>
    </row>
    <row r="10911" spans="11:15" x14ac:dyDescent="0.3">
      <c r="K10911" s="148" t="str">
        <f>IFERROR(VLOOKUP(A10911,DATABARANG!$B$4:$G$20000,5),"")</f>
        <v/>
      </c>
      <c r="L10911" s="149" t="str">
        <f t="shared" si="352"/>
        <v/>
      </c>
      <c r="M10911" s="158" t="str">
        <f t="shared" si="353"/>
        <v/>
      </c>
      <c r="O10911" s="151"/>
    </row>
    <row r="10912" spans="11:15" x14ac:dyDescent="0.3">
      <c r="K10912" s="148" t="str">
        <f>IFERROR(VLOOKUP(A10912,DATABARANG!$B$4:$G$20000,5),"")</f>
        <v/>
      </c>
      <c r="L10912" s="149" t="str">
        <f t="shared" si="352"/>
        <v/>
      </c>
      <c r="M10912" s="158" t="str">
        <f t="shared" si="353"/>
        <v/>
      </c>
      <c r="O10912" s="151"/>
    </row>
    <row r="10913" spans="11:15" x14ac:dyDescent="0.3">
      <c r="K10913" s="148" t="str">
        <f>IFERROR(VLOOKUP(A10913,DATABARANG!$B$4:$G$20000,5),"")</f>
        <v/>
      </c>
      <c r="L10913" s="149" t="str">
        <f t="shared" si="352"/>
        <v/>
      </c>
      <c r="M10913" s="158" t="str">
        <f t="shared" si="353"/>
        <v/>
      </c>
      <c r="O10913" s="151"/>
    </row>
    <row r="10914" spans="11:15" x14ac:dyDescent="0.3">
      <c r="K10914" s="148" t="str">
        <f>IFERROR(VLOOKUP(A10914,DATABARANG!$B$4:$G$20000,5),"")</f>
        <v/>
      </c>
      <c r="L10914" s="149" t="str">
        <f t="shared" si="352"/>
        <v/>
      </c>
      <c r="M10914" s="158" t="str">
        <f t="shared" si="353"/>
        <v/>
      </c>
      <c r="O10914" s="151"/>
    </row>
    <row r="10915" spans="11:15" x14ac:dyDescent="0.3">
      <c r="K10915" s="148" t="str">
        <f>IFERROR(VLOOKUP(A10915,DATABARANG!$B$4:$G$20000,5),"")</f>
        <v/>
      </c>
      <c r="L10915" s="149" t="str">
        <f t="shared" si="352"/>
        <v/>
      </c>
      <c r="M10915" s="158" t="str">
        <f t="shared" si="353"/>
        <v/>
      </c>
      <c r="O10915" s="151"/>
    </row>
    <row r="10916" spans="11:15" x14ac:dyDescent="0.3">
      <c r="K10916" s="148" t="str">
        <f>IFERROR(VLOOKUP(A10916,DATABARANG!$B$4:$G$20000,5),"")</f>
        <v/>
      </c>
      <c r="L10916" s="149" t="str">
        <f t="shared" si="352"/>
        <v/>
      </c>
      <c r="M10916" s="158" t="str">
        <f t="shared" si="353"/>
        <v/>
      </c>
      <c r="O10916" s="151"/>
    </row>
    <row r="10917" spans="11:15" x14ac:dyDescent="0.3">
      <c r="K10917" s="148" t="str">
        <f>IFERROR(VLOOKUP(A10917,DATABARANG!$B$4:$G$20000,5),"")</f>
        <v/>
      </c>
      <c r="L10917" s="149" t="str">
        <f t="shared" si="352"/>
        <v/>
      </c>
      <c r="M10917" s="158" t="str">
        <f t="shared" si="353"/>
        <v/>
      </c>
      <c r="O10917" s="151"/>
    </row>
    <row r="10918" spans="11:15" x14ac:dyDescent="0.3">
      <c r="K10918" s="148" t="str">
        <f>IFERROR(VLOOKUP(A10918,DATABARANG!$B$4:$G$20000,5),"")</f>
        <v/>
      </c>
      <c r="L10918" s="149" t="str">
        <f t="shared" si="352"/>
        <v/>
      </c>
      <c r="M10918" s="158" t="str">
        <f t="shared" si="353"/>
        <v/>
      </c>
      <c r="O10918" s="151"/>
    </row>
    <row r="10919" spans="11:15" x14ac:dyDescent="0.3">
      <c r="K10919" s="148" t="str">
        <f>IFERROR(VLOOKUP(A10919,DATABARANG!$B$4:$G$20000,5),"")</f>
        <v/>
      </c>
      <c r="L10919" s="149" t="str">
        <f t="shared" si="352"/>
        <v/>
      </c>
      <c r="M10919" s="158" t="str">
        <f t="shared" si="353"/>
        <v/>
      </c>
      <c r="O10919" s="151"/>
    </row>
    <row r="10920" spans="11:15" x14ac:dyDescent="0.3">
      <c r="K10920" s="148" t="str">
        <f>IFERROR(VLOOKUP(A10920,DATABARANG!$B$4:$G$20000,5),"")</f>
        <v/>
      </c>
      <c r="L10920" s="149" t="str">
        <f t="shared" si="352"/>
        <v/>
      </c>
      <c r="M10920" s="158" t="str">
        <f t="shared" si="353"/>
        <v/>
      </c>
      <c r="O10920" s="151"/>
    </row>
    <row r="10921" spans="11:15" x14ac:dyDescent="0.3">
      <c r="K10921" s="148" t="str">
        <f>IFERROR(VLOOKUP(A10921,DATABARANG!$B$4:$G$20000,5),"")</f>
        <v/>
      </c>
      <c r="L10921" s="149" t="str">
        <f t="shared" si="352"/>
        <v/>
      </c>
      <c r="M10921" s="158" t="str">
        <f t="shared" si="353"/>
        <v/>
      </c>
      <c r="O10921" s="151"/>
    </row>
    <row r="10922" spans="11:15" x14ac:dyDescent="0.3">
      <c r="K10922" s="148" t="str">
        <f>IFERROR(VLOOKUP(A10922,DATABARANG!$B$4:$G$20000,5),"")</f>
        <v/>
      </c>
      <c r="L10922" s="149" t="str">
        <f t="shared" si="352"/>
        <v/>
      </c>
      <c r="M10922" s="158" t="str">
        <f t="shared" si="353"/>
        <v/>
      </c>
      <c r="O10922" s="151"/>
    </row>
    <row r="10923" spans="11:15" x14ac:dyDescent="0.3">
      <c r="K10923" s="148" t="str">
        <f>IFERROR(VLOOKUP(A10923,DATABARANG!$B$4:$G$20000,5),"")</f>
        <v/>
      </c>
      <c r="L10923" s="149" t="str">
        <f t="shared" si="352"/>
        <v/>
      </c>
      <c r="M10923" s="158" t="str">
        <f t="shared" si="353"/>
        <v/>
      </c>
      <c r="O10923" s="151"/>
    </row>
    <row r="10924" spans="11:15" x14ac:dyDescent="0.3">
      <c r="K10924" s="148" t="str">
        <f>IFERROR(VLOOKUP(A10924,DATABARANG!$B$4:$G$20000,5),"")</f>
        <v/>
      </c>
      <c r="L10924" s="149" t="str">
        <f t="shared" si="352"/>
        <v/>
      </c>
      <c r="M10924" s="158" t="str">
        <f t="shared" si="353"/>
        <v/>
      </c>
      <c r="O10924" s="151"/>
    </row>
    <row r="10925" spans="11:15" x14ac:dyDescent="0.3">
      <c r="K10925" s="148" t="str">
        <f>IFERROR(VLOOKUP(A10925,DATABARANG!$B$4:$G$20000,5),"")</f>
        <v/>
      </c>
      <c r="L10925" s="149" t="str">
        <f t="shared" si="352"/>
        <v/>
      </c>
      <c r="M10925" s="158" t="str">
        <f t="shared" si="353"/>
        <v/>
      </c>
      <c r="O10925" s="151"/>
    </row>
    <row r="10926" spans="11:15" x14ac:dyDescent="0.3">
      <c r="K10926" s="148" t="str">
        <f>IFERROR(VLOOKUP(A10926,DATABARANG!$B$4:$G$20000,5),"")</f>
        <v/>
      </c>
      <c r="L10926" s="149" t="str">
        <f t="shared" si="352"/>
        <v/>
      </c>
      <c r="M10926" s="158" t="str">
        <f t="shared" si="353"/>
        <v/>
      </c>
      <c r="O10926" s="151"/>
    </row>
    <row r="10927" spans="11:15" x14ac:dyDescent="0.3">
      <c r="K10927" s="148" t="str">
        <f>IFERROR(VLOOKUP(A10927,DATABARANG!$B$4:$G$20000,5),"")</f>
        <v/>
      </c>
      <c r="L10927" s="149" t="str">
        <f t="shared" si="352"/>
        <v/>
      </c>
      <c r="M10927" s="158" t="str">
        <f t="shared" si="353"/>
        <v/>
      </c>
      <c r="O10927" s="151"/>
    </row>
    <row r="10928" spans="11:15" x14ac:dyDescent="0.3">
      <c r="K10928" s="148" t="str">
        <f>IFERROR(VLOOKUP(A10928,DATABARANG!$B$4:$G$20000,5),"")</f>
        <v/>
      </c>
      <c r="L10928" s="149" t="str">
        <f t="shared" si="352"/>
        <v/>
      </c>
      <c r="M10928" s="158" t="str">
        <f t="shared" si="353"/>
        <v/>
      </c>
      <c r="O10928" s="151"/>
    </row>
    <row r="10929" spans="11:15" x14ac:dyDescent="0.3">
      <c r="K10929" s="148" t="str">
        <f>IFERROR(VLOOKUP(A10929,DATABARANG!$B$4:$G$20000,5),"")</f>
        <v/>
      </c>
      <c r="L10929" s="149" t="str">
        <f t="shared" si="352"/>
        <v/>
      </c>
      <c r="M10929" s="158" t="str">
        <f t="shared" si="353"/>
        <v/>
      </c>
      <c r="O10929" s="151"/>
    </row>
    <row r="10930" spans="11:15" x14ac:dyDescent="0.3">
      <c r="K10930" s="148" t="str">
        <f>IFERROR(VLOOKUP(A10930,DATABARANG!$B$4:$G$20000,5),"")</f>
        <v/>
      </c>
      <c r="L10930" s="149" t="str">
        <f t="shared" si="352"/>
        <v/>
      </c>
      <c r="M10930" s="158" t="str">
        <f t="shared" si="353"/>
        <v/>
      </c>
      <c r="O10930" s="151"/>
    </row>
    <row r="10931" spans="11:15" x14ac:dyDescent="0.3">
      <c r="K10931" s="148" t="str">
        <f>IFERROR(VLOOKUP(A10931,DATABARANG!$B$4:$G$20000,5),"")</f>
        <v/>
      </c>
      <c r="L10931" s="149" t="str">
        <f t="shared" si="352"/>
        <v/>
      </c>
      <c r="M10931" s="158" t="str">
        <f t="shared" si="353"/>
        <v/>
      </c>
      <c r="O10931" s="151"/>
    </row>
    <row r="10932" spans="11:15" x14ac:dyDescent="0.3">
      <c r="K10932" s="148" t="str">
        <f>IFERROR(VLOOKUP(A10932,DATABARANG!$B$4:$G$20000,5),"")</f>
        <v/>
      </c>
      <c r="L10932" s="149" t="str">
        <f t="shared" si="352"/>
        <v/>
      </c>
      <c r="M10932" s="158" t="str">
        <f t="shared" si="353"/>
        <v/>
      </c>
      <c r="O10932" s="151"/>
    </row>
    <row r="10933" spans="11:15" x14ac:dyDescent="0.3">
      <c r="K10933" s="148" t="str">
        <f>IFERROR(VLOOKUP(A10933,DATABARANG!$B$4:$G$20000,5),"")</f>
        <v/>
      </c>
      <c r="L10933" s="149" t="str">
        <f t="shared" si="352"/>
        <v/>
      </c>
      <c r="M10933" s="158" t="str">
        <f t="shared" si="353"/>
        <v/>
      </c>
      <c r="O10933" s="151"/>
    </row>
    <row r="10934" spans="11:15" x14ac:dyDescent="0.3">
      <c r="K10934" s="148" t="str">
        <f>IFERROR(VLOOKUP(A10934,DATABARANG!$B$4:$G$20000,5),"")</f>
        <v/>
      </c>
      <c r="L10934" s="149" t="str">
        <f t="shared" si="352"/>
        <v/>
      </c>
      <c r="M10934" s="158" t="str">
        <f t="shared" si="353"/>
        <v/>
      </c>
      <c r="O10934" s="151"/>
    </row>
    <row r="10935" spans="11:15" x14ac:dyDescent="0.3">
      <c r="K10935" s="148" t="str">
        <f>IFERROR(VLOOKUP(A10935,DATABARANG!$B$4:$G$20000,5),"")</f>
        <v/>
      </c>
      <c r="L10935" s="149" t="str">
        <f t="shared" si="352"/>
        <v/>
      </c>
      <c r="M10935" s="158" t="str">
        <f t="shared" si="353"/>
        <v/>
      </c>
      <c r="O10935" s="151"/>
    </row>
    <row r="10936" spans="11:15" x14ac:dyDescent="0.3">
      <c r="K10936" s="148" t="str">
        <f>IFERROR(VLOOKUP(A10936,DATABARANG!$B$4:$G$20000,5),"")</f>
        <v/>
      </c>
      <c r="L10936" s="149" t="str">
        <f t="shared" si="352"/>
        <v/>
      </c>
      <c r="M10936" s="158" t="str">
        <f t="shared" si="353"/>
        <v/>
      </c>
      <c r="O10936" s="151"/>
    </row>
    <row r="10937" spans="11:15" x14ac:dyDescent="0.3">
      <c r="K10937" s="148" t="str">
        <f>IFERROR(VLOOKUP(A10937,DATABARANG!$B$4:$G$20000,5),"")</f>
        <v/>
      </c>
      <c r="L10937" s="149" t="str">
        <f t="shared" si="352"/>
        <v/>
      </c>
      <c r="M10937" s="158" t="str">
        <f t="shared" si="353"/>
        <v/>
      </c>
      <c r="O10937" s="151"/>
    </row>
    <row r="10938" spans="11:15" x14ac:dyDescent="0.3">
      <c r="K10938" s="148" t="str">
        <f>IFERROR(VLOOKUP(A10938,DATABARANG!$B$4:$G$20000,5),"")</f>
        <v/>
      </c>
      <c r="L10938" s="149" t="str">
        <f t="shared" si="352"/>
        <v/>
      </c>
      <c r="M10938" s="158" t="str">
        <f t="shared" si="353"/>
        <v/>
      </c>
      <c r="O10938" s="151"/>
    </row>
    <row r="10939" spans="11:15" x14ac:dyDescent="0.3">
      <c r="K10939" s="148" t="str">
        <f>IFERROR(VLOOKUP(A10939,DATABARANG!$B$4:$G$20000,5),"")</f>
        <v/>
      </c>
      <c r="L10939" s="149" t="str">
        <f t="shared" si="352"/>
        <v/>
      </c>
      <c r="M10939" s="158" t="str">
        <f t="shared" si="353"/>
        <v/>
      </c>
      <c r="O10939" s="151"/>
    </row>
    <row r="10940" spans="11:15" x14ac:dyDescent="0.3">
      <c r="K10940" s="148" t="str">
        <f>IFERROR(VLOOKUP(A10940,DATABARANG!$B$4:$G$20000,5),"")</f>
        <v/>
      </c>
      <c r="L10940" s="149" t="str">
        <f t="shared" si="352"/>
        <v/>
      </c>
      <c r="M10940" s="158" t="str">
        <f t="shared" si="353"/>
        <v/>
      </c>
      <c r="O10940" s="151"/>
    </row>
    <row r="10941" spans="11:15" x14ac:dyDescent="0.3">
      <c r="K10941" s="148" t="str">
        <f>IFERROR(VLOOKUP(A10941,DATABARANG!$B$4:$G$20000,5),"")</f>
        <v/>
      </c>
      <c r="L10941" s="149" t="str">
        <f t="shared" si="352"/>
        <v/>
      </c>
      <c r="M10941" s="158" t="str">
        <f t="shared" si="353"/>
        <v/>
      </c>
      <c r="O10941" s="151"/>
    </row>
    <row r="10942" spans="11:15" x14ac:dyDescent="0.3">
      <c r="K10942" s="148" t="str">
        <f>IFERROR(VLOOKUP(A10942,DATABARANG!$B$4:$G$20000,5),"")</f>
        <v/>
      </c>
      <c r="L10942" s="149" t="str">
        <f t="shared" si="352"/>
        <v/>
      </c>
      <c r="M10942" s="158" t="str">
        <f t="shared" si="353"/>
        <v/>
      </c>
      <c r="O10942" s="151"/>
    </row>
    <row r="10943" spans="11:15" x14ac:dyDescent="0.3">
      <c r="K10943" s="148" t="str">
        <f>IFERROR(VLOOKUP(A10943,DATABARANG!$B$4:$G$20000,5),"")</f>
        <v/>
      </c>
      <c r="L10943" s="149" t="str">
        <f t="shared" si="352"/>
        <v/>
      </c>
      <c r="M10943" s="158" t="str">
        <f t="shared" si="353"/>
        <v/>
      </c>
      <c r="O10943" s="151"/>
    </row>
    <row r="10944" spans="11:15" x14ac:dyDescent="0.3">
      <c r="K10944" s="148" t="str">
        <f>IFERROR(VLOOKUP(A10944,DATABARANG!$B$4:$G$20000,5),"")</f>
        <v/>
      </c>
      <c r="L10944" s="149" t="str">
        <f t="shared" si="352"/>
        <v/>
      </c>
      <c r="M10944" s="158" t="str">
        <f t="shared" si="353"/>
        <v/>
      </c>
      <c r="O10944" s="151"/>
    </row>
    <row r="10945" spans="11:15" x14ac:dyDescent="0.3">
      <c r="K10945" s="148" t="str">
        <f>IFERROR(VLOOKUP(A10945,DATABARANG!$B$4:$G$20000,5),"")</f>
        <v/>
      </c>
      <c r="L10945" s="149" t="str">
        <f t="shared" si="352"/>
        <v/>
      </c>
      <c r="M10945" s="158" t="str">
        <f t="shared" si="353"/>
        <v/>
      </c>
      <c r="O10945" s="151"/>
    </row>
    <row r="10946" spans="11:15" x14ac:dyDescent="0.3">
      <c r="K10946" s="148" t="str">
        <f>IFERROR(VLOOKUP(A10946,DATABARANG!$B$4:$G$20000,5),"")</f>
        <v/>
      </c>
      <c r="L10946" s="149" t="str">
        <f t="shared" si="352"/>
        <v/>
      </c>
      <c r="M10946" s="158" t="str">
        <f t="shared" si="353"/>
        <v/>
      </c>
      <c r="O10946" s="151"/>
    </row>
    <row r="10947" spans="11:15" x14ac:dyDescent="0.3">
      <c r="K10947" s="148" t="str">
        <f>IFERROR(VLOOKUP(A10947,DATABARANG!$B$4:$G$20000,5),"")</f>
        <v/>
      </c>
      <c r="L10947" s="149" t="str">
        <f t="shared" si="352"/>
        <v/>
      </c>
      <c r="M10947" s="158" t="str">
        <f t="shared" si="353"/>
        <v/>
      </c>
      <c r="O10947" s="151"/>
    </row>
    <row r="10948" spans="11:15" x14ac:dyDescent="0.3">
      <c r="K10948" s="148" t="str">
        <f>IFERROR(VLOOKUP(A10948,DATABARANG!$B$4:$G$20000,5),"")</f>
        <v/>
      </c>
      <c r="L10948" s="149" t="str">
        <f t="shared" si="352"/>
        <v/>
      </c>
      <c r="M10948" s="158" t="str">
        <f t="shared" si="353"/>
        <v/>
      </c>
      <c r="O10948" s="151"/>
    </row>
    <row r="10949" spans="11:15" x14ac:dyDescent="0.3">
      <c r="K10949" s="148" t="str">
        <f>IFERROR(VLOOKUP(A10949,DATABARANG!$B$4:$G$20000,5),"")</f>
        <v/>
      </c>
      <c r="L10949" s="149" t="str">
        <f t="shared" si="352"/>
        <v/>
      </c>
      <c r="M10949" s="158" t="str">
        <f t="shared" si="353"/>
        <v/>
      </c>
      <c r="O10949" s="151"/>
    </row>
    <row r="10950" spans="11:15" x14ac:dyDescent="0.3">
      <c r="K10950" s="148" t="str">
        <f>IFERROR(VLOOKUP(A10950,DATABARANG!$B$4:$G$20000,5),"")</f>
        <v/>
      </c>
      <c r="L10950" s="149" t="str">
        <f t="shared" ref="L10950:L11013" si="354">IFERROR((E10950-K10950)*G10950,"")</f>
        <v/>
      </c>
      <c r="M10950" s="158" t="str">
        <f t="shared" ref="M10950:M11013" si="355">IF(B10950="","",TEXT(B10950,"DD-MMM"))</f>
        <v/>
      </c>
      <c r="O10950" s="151"/>
    </row>
    <row r="10951" spans="11:15" x14ac:dyDescent="0.3">
      <c r="K10951" s="148" t="str">
        <f>IFERROR(VLOOKUP(A10951,DATABARANG!$B$4:$G$20000,5),"")</f>
        <v/>
      </c>
      <c r="L10951" s="149" t="str">
        <f t="shared" si="354"/>
        <v/>
      </c>
      <c r="M10951" s="158" t="str">
        <f t="shared" si="355"/>
        <v/>
      </c>
      <c r="O10951" s="151"/>
    </row>
    <row r="10952" spans="11:15" x14ac:dyDescent="0.3">
      <c r="K10952" s="148" t="str">
        <f>IFERROR(VLOOKUP(A10952,DATABARANG!$B$4:$G$20000,5),"")</f>
        <v/>
      </c>
      <c r="L10952" s="149" t="str">
        <f t="shared" si="354"/>
        <v/>
      </c>
      <c r="M10952" s="158" t="str">
        <f t="shared" si="355"/>
        <v/>
      </c>
      <c r="O10952" s="151"/>
    </row>
    <row r="10953" spans="11:15" x14ac:dyDescent="0.3">
      <c r="K10953" s="148" t="str">
        <f>IFERROR(VLOOKUP(A10953,DATABARANG!$B$4:$G$20000,5),"")</f>
        <v/>
      </c>
      <c r="L10953" s="149" t="str">
        <f t="shared" si="354"/>
        <v/>
      </c>
      <c r="M10953" s="158" t="str">
        <f t="shared" si="355"/>
        <v/>
      </c>
      <c r="O10953" s="151"/>
    </row>
    <row r="10954" spans="11:15" x14ac:dyDescent="0.3">
      <c r="K10954" s="148" t="str">
        <f>IFERROR(VLOOKUP(A10954,DATABARANG!$B$4:$G$20000,5),"")</f>
        <v/>
      </c>
      <c r="L10954" s="149" t="str">
        <f t="shared" si="354"/>
        <v/>
      </c>
      <c r="M10954" s="158" t="str">
        <f t="shared" si="355"/>
        <v/>
      </c>
      <c r="O10954" s="151"/>
    </row>
    <row r="10955" spans="11:15" x14ac:dyDescent="0.3">
      <c r="K10955" s="148" t="str">
        <f>IFERROR(VLOOKUP(A10955,DATABARANG!$B$4:$G$20000,5),"")</f>
        <v/>
      </c>
      <c r="L10955" s="149" t="str">
        <f t="shared" si="354"/>
        <v/>
      </c>
      <c r="M10955" s="158" t="str">
        <f t="shared" si="355"/>
        <v/>
      </c>
      <c r="O10955" s="151"/>
    </row>
    <row r="10956" spans="11:15" x14ac:dyDescent="0.3">
      <c r="K10956" s="148" t="str">
        <f>IFERROR(VLOOKUP(A10956,DATABARANG!$B$4:$G$20000,5),"")</f>
        <v/>
      </c>
      <c r="L10956" s="149" t="str">
        <f t="shared" si="354"/>
        <v/>
      </c>
      <c r="M10956" s="158" t="str">
        <f t="shared" si="355"/>
        <v/>
      </c>
      <c r="O10956" s="151"/>
    </row>
    <row r="10957" spans="11:15" x14ac:dyDescent="0.3">
      <c r="K10957" s="148" t="str">
        <f>IFERROR(VLOOKUP(A10957,DATABARANG!$B$4:$G$20000,5),"")</f>
        <v/>
      </c>
      <c r="L10957" s="149" t="str">
        <f t="shared" si="354"/>
        <v/>
      </c>
      <c r="M10957" s="158" t="str">
        <f t="shared" si="355"/>
        <v/>
      </c>
      <c r="O10957" s="151"/>
    </row>
    <row r="10958" spans="11:15" x14ac:dyDescent="0.3">
      <c r="K10958" s="148" t="str">
        <f>IFERROR(VLOOKUP(A10958,DATABARANG!$B$4:$G$20000,5),"")</f>
        <v/>
      </c>
      <c r="L10958" s="149" t="str">
        <f t="shared" si="354"/>
        <v/>
      </c>
      <c r="M10958" s="158" t="str">
        <f t="shared" si="355"/>
        <v/>
      </c>
      <c r="O10958" s="151"/>
    </row>
    <row r="10959" spans="11:15" x14ac:dyDescent="0.3">
      <c r="K10959" s="148" t="str">
        <f>IFERROR(VLOOKUP(A10959,DATABARANG!$B$4:$G$20000,5),"")</f>
        <v/>
      </c>
      <c r="L10959" s="149" t="str">
        <f t="shared" si="354"/>
        <v/>
      </c>
      <c r="M10959" s="158" t="str">
        <f t="shared" si="355"/>
        <v/>
      </c>
      <c r="O10959" s="151"/>
    </row>
    <row r="10960" spans="11:15" x14ac:dyDescent="0.3">
      <c r="K10960" s="148" t="str">
        <f>IFERROR(VLOOKUP(A10960,DATABARANG!$B$4:$G$20000,5),"")</f>
        <v/>
      </c>
      <c r="L10960" s="149" t="str">
        <f t="shared" si="354"/>
        <v/>
      </c>
      <c r="M10960" s="158" t="str">
        <f t="shared" si="355"/>
        <v/>
      </c>
      <c r="O10960" s="151"/>
    </row>
    <row r="10961" spans="11:15" x14ac:dyDescent="0.3">
      <c r="K10961" s="148" t="str">
        <f>IFERROR(VLOOKUP(A10961,DATABARANG!$B$4:$G$20000,5),"")</f>
        <v/>
      </c>
      <c r="L10961" s="149" t="str">
        <f t="shared" si="354"/>
        <v/>
      </c>
      <c r="M10961" s="158" t="str">
        <f t="shared" si="355"/>
        <v/>
      </c>
      <c r="O10961" s="151"/>
    </row>
    <row r="10962" spans="11:15" x14ac:dyDescent="0.3">
      <c r="K10962" s="148" t="str">
        <f>IFERROR(VLOOKUP(A10962,DATABARANG!$B$4:$G$20000,5),"")</f>
        <v/>
      </c>
      <c r="L10962" s="149" t="str">
        <f t="shared" si="354"/>
        <v/>
      </c>
      <c r="M10962" s="158" t="str">
        <f t="shared" si="355"/>
        <v/>
      </c>
      <c r="O10962" s="151"/>
    </row>
    <row r="10963" spans="11:15" x14ac:dyDescent="0.3">
      <c r="K10963" s="148" t="str">
        <f>IFERROR(VLOOKUP(A10963,DATABARANG!$B$4:$G$20000,5),"")</f>
        <v/>
      </c>
      <c r="L10963" s="149" t="str">
        <f t="shared" si="354"/>
        <v/>
      </c>
      <c r="M10963" s="158" t="str">
        <f t="shared" si="355"/>
        <v/>
      </c>
      <c r="O10963" s="151"/>
    </row>
    <row r="10964" spans="11:15" x14ac:dyDescent="0.3">
      <c r="K10964" s="148" t="str">
        <f>IFERROR(VLOOKUP(A10964,DATABARANG!$B$4:$G$20000,5),"")</f>
        <v/>
      </c>
      <c r="L10964" s="149" t="str">
        <f t="shared" si="354"/>
        <v/>
      </c>
      <c r="M10964" s="158" t="str">
        <f t="shared" si="355"/>
        <v/>
      </c>
      <c r="O10964" s="151"/>
    </row>
    <row r="10965" spans="11:15" x14ac:dyDescent="0.3">
      <c r="K10965" s="148" t="str">
        <f>IFERROR(VLOOKUP(A10965,DATABARANG!$B$4:$G$20000,5),"")</f>
        <v/>
      </c>
      <c r="L10965" s="149" t="str">
        <f t="shared" si="354"/>
        <v/>
      </c>
      <c r="M10965" s="158" t="str">
        <f t="shared" si="355"/>
        <v/>
      </c>
      <c r="O10965" s="151"/>
    </row>
    <row r="10966" spans="11:15" x14ac:dyDescent="0.3">
      <c r="K10966" s="148" t="str">
        <f>IFERROR(VLOOKUP(A10966,DATABARANG!$B$4:$G$20000,5),"")</f>
        <v/>
      </c>
      <c r="L10966" s="149" t="str">
        <f t="shared" si="354"/>
        <v/>
      </c>
      <c r="M10966" s="158" t="str">
        <f t="shared" si="355"/>
        <v/>
      </c>
      <c r="O10966" s="151"/>
    </row>
    <row r="10967" spans="11:15" x14ac:dyDescent="0.3">
      <c r="K10967" s="148" t="str">
        <f>IFERROR(VLOOKUP(A10967,DATABARANG!$B$4:$G$20000,5),"")</f>
        <v/>
      </c>
      <c r="L10967" s="149" t="str">
        <f t="shared" si="354"/>
        <v/>
      </c>
      <c r="M10967" s="158" t="str">
        <f t="shared" si="355"/>
        <v/>
      </c>
      <c r="O10967" s="151"/>
    </row>
    <row r="10968" spans="11:15" x14ac:dyDescent="0.3">
      <c r="K10968" s="148" t="str">
        <f>IFERROR(VLOOKUP(A10968,DATABARANG!$B$4:$G$20000,5),"")</f>
        <v/>
      </c>
      <c r="L10968" s="149" t="str">
        <f t="shared" si="354"/>
        <v/>
      </c>
      <c r="M10968" s="158" t="str">
        <f t="shared" si="355"/>
        <v/>
      </c>
      <c r="O10968" s="151"/>
    </row>
    <row r="10969" spans="11:15" x14ac:dyDescent="0.3">
      <c r="K10969" s="148" t="str">
        <f>IFERROR(VLOOKUP(A10969,DATABARANG!$B$4:$G$20000,5),"")</f>
        <v/>
      </c>
      <c r="L10969" s="149" t="str">
        <f t="shared" si="354"/>
        <v/>
      </c>
      <c r="M10969" s="158" t="str">
        <f t="shared" si="355"/>
        <v/>
      </c>
      <c r="O10969" s="151"/>
    </row>
    <row r="10970" spans="11:15" x14ac:dyDescent="0.3">
      <c r="K10970" s="148" t="str">
        <f>IFERROR(VLOOKUP(A10970,DATABARANG!$B$4:$G$20000,5),"")</f>
        <v/>
      </c>
      <c r="L10970" s="149" t="str">
        <f t="shared" si="354"/>
        <v/>
      </c>
      <c r="M10970" s="158" t="str">
        <f t="shared" si="355"/>
        <v/>
      </c>
      <c r="O10970" s="151"/>
    </row>
    <row r="10971" spans="11:15" x14ac:dyDescent="0.3">
      <c r="K10971" s="148" t="str">
        <f>IFERROR(VLOOKUP(A10971,DATABARANG!$B$4:$G$20000,5),"")</f>
        <v/>
      </c>
      <c r="L10971" s="149" t="str">
        <f t="shared" si="354"/>
        <v/>
      </c>
      <c r="M10971" s="158" t="str">
        <f t="shared" si="355"/>
        <v/>
      </c>
      <c r="O10971" s="151"/>
    </row>
    <row r="10972" spans="11:15" x14ac:dyDescent="0.3">
      <c r="K10972" s="148" t="str">
        <f>IFERROR(VLOOKUP(A10972,DATABARANG!$B$4:$G$20000,5),"")</f>
        <v/>
      </c>
      <c r="L10972" s="149" t="str">
        <f t="shared" si="354"/>
        <v/>
      </c>
      <c r="M10972" s="158" t="str">
        <f t="shared" si="355"/>
        <v/>
      </c>
      <c r="O10972" s="151"/>
    </row>
    <row r="10973" spans="11:15" x14ac:dyDescent="0.3">
      <c r="K10973" s="148" t="str">
        <f>IFERROR(VLOOKUP(A10973,DATABARANG!$B$4:$G$20000,5),"")</f>
        <v/>
      </c>
      <c r="L10973" s="149" t="str">
        <f t="shared" si="354"/>
        <v/>
      </c>
      <c r="M10973" s="158" t="str">
        <f t="shared" si="355"/>
        <v/>
      </c>
      <c r="O10973" s="151"/>
    </row>
    <row r="10974" spans="11:15" x14ac:dyDescent="0.3">
      <c r="K10974" s="148" t="str">
        <f>IFERROR(VLOOKUP(A10974,DATABARANG!$B$4:$G$20000,5),"")</f>
        <v/>
      </c>
      <c r="L10974" s="149" t="str">
        <f t="shared" si="354"/>
        <v/>
      </c>
      <c r="M10974" s="158" t="str">
        <f t="shared" si="355"/>
        <v/>
      </c>
      <c r="O10974" s="151"/>
    </row>
    <row r="10975" spans="11:15" x14ac:dyDescent="0.3">
      <c r="K10975" s="148" t="str">
        <f>IFERROR(VLOOKUP(A10975,DATABARANG!$B$4:$G$20000,5),"")</f>
        <v/>
      </c>
      <c r="L10975" s="149" t="str">
        <f t="shared" si="354"/>
        <v/>
      </c>
      <c r="M10975" s="158" t="str">
        <f t="shared" si="355"/>
        <v/>
      </c>
      <c r="O10975" s="151"/>
    </row>
    <row r="10976" spans="11:15" x14ac:dyDescent="0.3">
      <c r="K10976" s="148" t="str">
        <f>IFERROR(VLOOKUP(A10976,DATABARANG!$B$4:$G$20000,5),"")</f>
        <v/>
      </c>
      <c r="L10976" s="149" t="str">
        <f t="shared" si="354"/>
        <v/>
      </c>
      <c r="M10976" s="158" t="str">
        <f t="shared" si="355"/>
        <v/>
      </c>
      <c r="O10976" s="151"/>
    </row>
    <row r="10977" spans="11:15" x14ac:dyDescent="0.3">
      <c r="K10977" s="148" t="str">
        <f>IFERROR(VLOOKUP(A10977,DATABARANG!$B$4:$G$20000,5),"")</f>
        <v/>
      </c>
      <c r="L10977" s="149" t="str">
        <f t="shared" si="354"/>
        <v/>
      </c>
      <c r="M10977" s="158" t="str">
        <f t="shared" si="355"/>
        <v/>
      </c>
      <c r="O10977" s="151"/>
    </row>
    <row r="10978" spans="11:15" x14ac:dyDescent="0.3">
      <c r="K10978" s="148" t="str">
        <f>IFERROR(VLOOKUP(A10978,DATABARANG!$B$4:$G$20000,5),"")</f>
        <v/>
      </c>
      <c r="L10978" s="149" t="str">
        <f t="shared" si="354"/>
        <v/>
      </c>
      <c r="M10978" s="158" t="str">
        <f t="shared" si="355"/>
        <v/>
      </c>
      <c r="O10978" s="151"/>
    </row>
    <row r="10979" spans="11:15" x14ac:dyDescent="0.3">
      <c r="K10979" s="148" t="str">
        <f>IFERROR(VLOOKUP(A10979,DATABARANG!$B$4:$G$20000,5),"")</f>
        <v/>
      </c>
      <c r="L10979" s="149" t="str">
        <f t="shared" si="354"/>
        <v/>
      </c>
      <c r="M10979" s="158" t="str">
        <f t="shared" si="355"/>
        <v/>
      </c>
      <c r="O10979" s="151"/>
    </row>
    <row r="10980" spans="11:15" x14ac:dyDescent="0.3">
      <c r="K10980" s="148" t="str">
        <f>IFERROR(VLOOKUP(A10980,DATABARANG!$B$4:$G$20000,5),"")</f>
        <v/>
      </c>
      <c r="L10980" s="149" t="str">
        <f t="shared" si="354"/>
        <v/>
      </c>
      <c r="M10980" s="158" t="str">
        <f t="shared" si="355"/>
        <v/>
      </c>
      <c r="O10980" s="151"/>
    </row>
    <row r="10981" spans="11:15" x14ac:dyDescent="0.3">
      <c r="K10981" s="148" t="str">
        <f>IFERROR(VLOOKUP(A10981,DATABARANG!$B$4:$G$20000,5),"")</f>
        <v/>
      </c>
      <c r="L10981" s="149" t="str">
        <f t="shared" si="354"/>
        <v/>
      </c>
      <c r="M10981" s="158" t="str">
        <f t="shared" si="355"/>
        <v/>
      </c>
      <c r="O10981" s="151"/>
    </row>
    <row r="10982" spans="11:15" x14ac:dyDescent="0.3">
      <c r="K10982" s="148" t="str">
        <f>IFERROR(VLOOKUP(A10982,DATABARANG!$B$4:$G$20000,5),"")</f>
        <v/>
      </c>
      <c r="L10982" s="149" t="str">
        <f t="shared" si="354"/>
        <v/>
      </c>
      <c r="M10982" s="158" t="str">
        <f t="shared" si="355"/>
        <v/>
      </c>
      <c r="O10982" s="151"/>
    </row>
    <row r="10983" spans="11:15" x14ac:dyDescent="0.3">
      <c r="K10983" s="148" t="str">
        <f>IFERROR(VLOOKUP(A10983,DATABARANG!$B$4:$G$20000,5),"")</f>
        <v/>
      </c>
      <c r="L10983" s="149" t="str">
        <f t="shared" si="354"/>
        <v/>
      </c>
      <c r="M10983" s="158" t="str">
        <f t="shared" si="355"/>
        <v/>
      </c>
      <c r="O10983" s="151"/>
    </row>
    <row r="10984" spans="11:15" x14ac:dyDescent="0.3">
      <c r="K10984" s="148" t="str">
        <f>IFERROR(VLOOKUP(A10984,DATABARANG!$B$4:$G$20000,5),"")</f>
        <v/>
      </c>
      <c r="L10984" s="149" t="str">
        <f t="shared" si="354"/>
        <v/>
      </c>
      <c r="M10984" s="158" t="str">
        <f t="shared" si="355"/>
        <v/>
      </c>
      <c r="O10984" s="151"/>
    </row>
    <row r="10985" spans="11:15" x14ac:dyDescent="0.3">
      <c r="K10985" s="148" t="str">
        <f>IFERROR(VLOOKUP(A10985,DATABARANG!$B$4:$G$20000,5),"")</f>
        <v/>
      </c>
      <c r="L10985" s="149" t="str">
        <f t="shared" si="354"/>
        <v/>
      </c>
      <c r="M10985" s="158" t="str">
        <f t="shared" si="355"/>
        <v/>
      </c>
      <c r="O10985" s="151"/>
    </row>
    <row r="10986" spans="11:15" x14ac:dyDescent="0.3">
      <c r="K10986" s="148" t="str">
        <f>IFERROR(VLOOKUP(A10986,DATABARANG!$B$4:$G$20000,5),"")</f>
        <v/>
      </c>
      <c r="L10986" s="149" t="str">
        <f t="shared" si="354"/>
        <v/>
      </c>
      <c r="M10986" s="158" t="str">
        <f t="shared" si="355"/>
        <v/>
      </c>
      <c r="O10986" s="151"/>
    </row>
    <row r="10987" spans="11:15" x14ac:dyDescent="0.3">
      <c r="K10987" s="148" t="str">
        <f>IFERROR(VLOOKUP(A10987,DATABARANG!$B$4:$G$20000,5),"")</f>
        <v/>
      </c>
      <c r="L10987" s="149" t="str">
        <f t="shared" si="354"/>
        <v/>
      </c>
      <c r="M10987" s="158" t="str">
        <f t="shared" si="355"/>
        <v/>
      </c>
      <c r="O10987" s="151"/>
    </row>
    <row r="10988" spans="11:15" x14ac:dyDescent="0.3">
      <c r="K10988" s="148" t="str">
        <f>IFERROR(VLOOKUP(A10988,DATABARANG!$B$4:$G$20000,5),"")</f>
        <v/>
      </c>
      <c r="L10988" s="149" t="str">
        <f t="shared" si="354"/>
        <v/>
      </c>
      <c r="M10988" s="158" t="str">
        <f t="shared" si="355"/>
        <v/>
      </c>
      <c r="O10988" s="151"/>
    </row>
    <row r="10989" spans="11:15" x14ac:dyDescent="0.3">
      <c r="K10989" s="148" t="str">
        <f>IFERROR(VLOOKUP(A10989,DATABARANG!$B$4:$G$20000,5),"")</f>
        <v/>
      </c>
      <c r="L10989" s="149" t="str">
        <f t="shared" si="354"/>
        <v/>
      </c>
      <c r="M10989" s="158" t="str">
        <f t="shared" si="355"/>
        <v/>
      </c>
      <c r="O10989" s="151"/>
    </row>
    <row r="10990" spans="11:15" x14ac:dyDescent="0.3">
      <c r="K10990" s="148" t="str">
        <f>IFERROR(VLOOKUP(A10990,DATABARANG!$B$4:$G$20000,5),"")</f>
        <v/>
      </c>
      <c r="L10990" s="149" t="str">
        <f t="shared" si="354"/>
        <v/>
      </c>
      <c r="M10990" s="158" t="str">
        <f t="shared" si="355"/>
        <v/>
      </c>
      <c r="O10990" s="151"/>
    </row>
    <row r="10991" spans="11:15" x14ac:dyDescent="0.3">
      <c r="K10991" s="148" t="str">
        <f>IFERROR(VLOOKUP(A10991,DATABARANG!$B$4:$G$20000,5),"")</f>
        <v/>
      </c>
      <c r="L10991" s="149" t="str">
        <f t="shared" si="354"/>
        <v/>
      </c>
      <c r="M10991" s="158" t="str">
        <f t="shared" si="355"/>
        <v/>
      </c>
      <c r="O10991" s="151"/>
    </row>
    <row r="10992" spans="11:15" x14ac:dyDescent="0.3">
      <c r="K10992" s="148" t="str">
        <f>IFERROR(VLOOKUP(A10992,DATABARANG!$B$4:$G$20000,5),"")</f>
        <v/>
      </c>
      <c r="L10992" s="149" t="str">
        <f t="shared" si="354"/>
        <v/>
      </c>
      <c r="M10992" s="158" t="str">
        <f t="shared" si="355"/>
        <v/>
      </c>
      <c r="O10992" s="151"/>
    </row>
    <row r="10993" spans="11:15" x14ac:dyDescent="0.3">
      <c r="K10993" s="148" t="str">
        <f>IFERROR(VLOOKUP(A10993,DATABARANG!$B$4:$G$20000,5),"")</f>
        <v/>
      </c>
      <c r="L10993" s="149" t="str">
        <f t="shared" si="354"/>
        <v/>
      </c>
      <c r="M10993" s="158" t="str">
        <f t="shared" si="355"/>
        <v/>
      </c>
      <c r="O10993" s="151"/>
    </row>
    <row r="10994" spans="11:15" x14ac:dyDescent="0.3">
      <c r="K10994" s="148" t="str">
        <f>IFERROR(VLOOKUP(A10994,DATABARANG!$B$4:$G$20000,5),"")</f>
        <v/>
      </c>
      <c r="L10994" s="149" t="str">
        <f t="shared" si="354"/>
        <v/>
      </c>
      <c r="M10994" s="158" t="str">
        <f t="shared" si="355"/>
        <v/>
      </c>
      <c r="O10994" s="151"/>
    </row>
    <row r="10995" spans="11:15" x14ac:dyDescent="0.3">
      <c r="K10995" s="148" t="str">
        <f>IFERROR(VLOOKUP(A10995,DATABARANG!$B$4:$G$20000,5),"")</f>
        <v/>
      </c>
      <c r="L10995" s="149" t="str">
        <f t="shared" si="354"/>
        <v/>
      </c>
      <c r="M10995" s="158" t="str">
        <f t="shared" si="355"/>
        <v/>
      </c>
      <c r="O10995" s="151"/>
    </row>
    <row r="10996" spans="11:15" x14ac:dyDescent="0.3">
      <c r="K10996" s="148" t="str">
        <f>IFERROR(VLOOKUP(A10996,DATABARANG!$B$4:$G$20000,5),"")</f>
        <v/>
      </c>
      <c r="L10996" s="149" t="str">
        <f t="shared" si="354"/>
        <v/>
      </c>
      <c r="M10996" s="158" t="str">
        <f t="shared" si="355"/>
        <v/>
      </c>
      <c r="O10996" s="151"/>
    </row>
    <row r="10997" spans="11:15" x14ac:dyDescent="0.3">
      <c r="K10997" s="148" t="str">
        <f>IFERROR(VLOOKUP(A10997,DATABARANG!$B$4:$G$20000,5),"")</f>
        <v/>
      </c>
      <c r="L10997" s="149" t="str">
        <f t="shared" si="354"/>
        <v/>
      </c>
      <c r="M10997" s="158" t="str">
        <f t="shared" si="355"/>
        <v/>
      </c>
      <c r="O10997" s="151"/>
    </row>
    <row r="10998" spans="11:15" x14ac:dyDescent="0.3">
      <c r="K10998" s="148" t="str">
        <f>IFERROR(VLOOKUP(A10998,DATABARANG!$B$4:$G$20000,5),"")</f>
        <v/>
      </c>
      <c r="L10998" s="149" t="str">
        <f t="shared" si="354"/>
        <v/>
      </c>
      <c r="M10998" s="158" t="str">
        <f t="shared" si="355"/>
        <v/>
      </c>
      <c r="O10998" s="151"/>
    </row>
    <row r="10999" spans="11:15" x14ac:dyDescent="0.3">
      <c r="K10999" s="148" t="str">
        <f>IFERROR(VLOOKUP(A10999,DATABARANG!$B$4:$G$20000,5),"")</f>
        <v/>
      </c>
      <c r="L10999" s="149" t="str">
        <f t="shared" si="354"/>
        <v/>
      </c>
      <c r="M10999" s="158" t="str">
        <f t="shared" si="355"/>
        <v/>
      </c>
      <c r="O10999" s="151"/>
    </row>
    <row r="11000" spans="11:15" x14ac:dyDescent="0.3">
      <c r="K11000" s="148" t="str">
        <f>IFERROR(VLOOKUP(A11000,DATABARANG!$B$4:$G$20000,5),"")</f>
        <v/>
      </c>
      <c r="L11000" s="149" t="str">
        <f t="shared" si="354"/>
        <v/>
      </c>
      <c r="M11000" s="158" t="str">
        <f t="shared" si="355"/>
        <v/>
      </c>
      <c r="O11000" s="151"/>
    </row>
    <row r="11001" spans="11:15" x14ac:dyDescent="0.3">
      <c r="K11001" s="148" t="str">
        <f>IFERROR(VLOOKUP(A11001,DATABARANG!$B$4:$G$20000,5),"")</f>
        <v/>
      </c>
      <c r="L11001" s="149" t="str">
        <f t="shared" si="354"/>
        <v/>
      </c>
      <c r="M11001" s="158" t="str">
        <f t="shared" si="355"/>
        <v/>
      </c>
      <c r="O11001" s="151"/>
    </row>
    <row r="11002" spans="11:15" x14ac:dyDescent="0.3">
      <c r="K11002" s="148" t="str">
        <f>IFERROR(VLOOKUP(A11002,DATABARANG!$B$4:$G$20000,5),"")</f>
        <v/>
      </c>
      <c r="L11002" s="149" t="str">
        <f t="shared" si="354"/>
        <v/>
      </c>
      <c r="M11002" s="158" t="str">
        <f t="shared" si="355"/>
        <v/>
      </c>
      <c r="O11002" s="151"/>
    </row>
    <row r="11003" spans="11:15" x14ac:dyDescent="0.3">
      <c r="K11003" s="148" t="str">
        <f>IFERROR(VLOOKUP(A11003,DATABARANG!$B$4:$G$20000,5),"")</f>
        <v/>
      </c>
      <c r="L11003" s="149" t="str">
        <f t="shared" si="354"/>
        <v/>
      </c>
      <c r="M11003" s="158" t="str">
        <f t="shared" si="355"/>
        <v/>
      </c>
      <c r="O11003" s="151"/>
    </row>
    <row r="11004" spans="11:15" x14ac:dyDescent="0.3">
      <c r="K11004" s="148" t="str">
        <f>IFERROR(VLOOKUP(A11004,DATABARANG!$B$4:$G$20000,5),"")</f>
        <v/>
      </c>
      <c r="L11004" s="149" t="str">
        <f t="shared" si="354"/>
        <v/>
      </c>
      <c r="M11004" s="158" t="str">
        <f t="shared" si="355"/>
        <v/>
      </c>
      <c r="O11004" s="151"/>
    </row>
    <row r="11005" spans="11:15" x14ac:dyDescent="0.3">
      <c r="K11005" s="148" t="str">
        <f>IFERROR(VLOOKUP(A11005,DATABARANG!$B$4:$G$20000,5),"")</f>
        <v/>
      </c>
      <c r="L11005" s="149" t="str">
        <f t="shared" si="354"/>
        <v/>
      </c>
      <c r="M11005" s="158" t="str">
        <f t="shared" si="355"/>
        <v/>
      </c>
      <c r="O11005" s="151"/>
    </row>
    <row r="11006" spans="11:15" x14ac:dyDescent="0.3">
      <c r="K11006" s="148" t="str">
        <f>IFERROR(VLOOKUP(A11006,DATABARANG!$B$4:$G$20000,5),"")</f>
        <v/>
      </c>
      <c r="L11006" s="149" t="str">
        <f t="shared" si="354"/>
        <v/>
      </c>
      <c r="M11006" s="158" t="str">
        <f t="shared" si="355"/>
        <v/>
      </c>
      <c r="O11006" s="151"/>
    </row>
    <row r="11007" spans="11:15" x14ac:dyDescent="0.3">
      <c r="K11007" s="148" t="str">
        <f>IFERROR(VLOOKUP(A11007,DATABARANG!$B$4:$G$20000,5),"")</f>
        <v/>
      </c>
      <c r="L11007" s="149" t="str">
        <f t="shared" si="354"/>
        <v/>
      </c>
      <c r="M11007" s="158" t="str">
        <f t="shared" si="355"/>
        <v/>
      </c>
      <c r="O11007" s="151"/>
    </row>
    <row r="11008" spans="11:15" x14ac:dyDescent="0.3">
      <c r="K11008" s="148" t="str">
        <f>IFERROR(VLOOKUP(A11008,DATABARANG!$B$4:$G$20000,5),"")</f>
        <v/>
      </c>
      <c r="L11008" s="149" t="str">
        <f t="shared" si="354"/>
        <v/>
      </c>
      <c r="M11008" s="158" t="str">
        <f t="shared" si="355"/>
        <v/>
      </c>
      <c r="O11008" s="151"/>
    </row>
    <row r="11009" spans="11:15" x14ac:dyDescent="0.3">
      <c r="K11009" s="148" t="str">
        <f>IFERROR(VLOOKUP(A11009,DATABARANG!$B$4:$G$20000,5),"")</f>
        <v/>
      </c>
      <c r="L11009" s="149" t="str">
        <f t="shared" si="354"/>
        <v/>
      </c>
      <c r="M11009" s="158" t="str">
        <f t="shared" si="355"/>
        <v/>
      </c>
      <c r="O11009" s="151"/>
    </row>
    <row r="11010" spans="11:15" x14ac:dyDescent="0.3">
      <c r="K11010" s="148" t="str">
        <f>IFERROR(VLOOKUP(A11010,DATABARANG!$B$4:$G$20000,5),"")</f>
        <v/>
      </c>
      <c r="L11010" s="149" t="str">
        <f t="shared" si="354"/>
        <v/>
      </c>
      <c r="M11010" s="158" t="str">
        <f t="shared" si="355"/>
        <v/>
      </c>
      <c r="O11010" s="151"/>
    </row>
    <row r="11011" spans="11:15" x14ac:dyDescent="0.3">
      <c r="K11011" s="148" t="str">
        <f>IFERROR(VLOOKUP(A11011,DATABARANG!$B$4:$G$20000,5),"")</f>
        <v/>
      </c>
      <c r="L11011" s="149" t="str">
        <f t="shared" si="354"/>
        <v/>
      </c>
      <c r="M11011" s="158" t="str">
        <f t="shared" si="355"/>
        <v/>
      </c>
      <c r="O11011" s="151"/>
    </row>
    <row r="11012" spans="11:15" x14ac:dyDescent="0.3">
      <c r="K11012" s="148" t="str">
        <f>IFERROR(VLOOKUP(A11012,DATABARANG!$B$4:$G$20000,5),"")</f>
        <v/>
      </c>
      <c r="L11012" s="149" t="str">
        <f t="shared" si="354"/>
        <v/>
      </c>
      <c r="M11012" s="158" t="str">
        <f t="shared" si="355"/>
        <v/>
      </c>
      <c r="O11012" s="151"/>
    </row>
    <row r="11013" spans="11:15" x14ac:dyDescent="0.3">
      <c r="K11013" s="148" t="str">
        <f>IFERROR(VLOOKUP(A11013,DATABARANG!$B$4:$G$20000,5),"")</f>
        <v/>
      </c>
      <c r="L11013" s="149" t="str">
        <f t="shared" si="354"/>
        <v/>
      </c>
      <c r="M11013" s="158" t="str">
        <f t="shared" si="355"/>
        <v/>
      </c>
      <c r="O11013" s="151"/>
    </row>
    <row r="11014" spans="11:15" x14ac:dyDescent="0.3">
      <c r="K11014" s="148" t="str">
        <f>IFERROR(VLOOKUP(A11014,DATABARANG!$B$4:$G$20000,5),"")</f>
        <v/>
      </c>
      <c r="L11014" s="149" t="str">
        <f t="shared" ref="L11014:L11077" si="356">IFERROR((E11014-K11014)*G11014,"")</f>
        <v/>
      </c>
      <c r="M11014" s="158" t="str">
        <f t="shared" ref="M11014:M11077" si="357">IF(B11014="","",TEXT(B11014,"DD-MMM"))</f>
        <v/>
      </c>
      <c r="O11014" s="151"/>
    </row>
    <row r="11015" spans="11:15" x14ac:dyDescent="0.3">
      <c r="K11015" s="148" t="str">
        <f>IFERROR(VLOOKUP(A11015,DATABARANG!$B$4:$G$20000,5),"")</f>
        <v/>
      </c>
      <c r="L11015" s="149" t="str">
        <f t="shared" si="356"/>
        <v/>
      </c>
      <c r="M11015" s="158" t="str">
        <f t="shared" si="357"/>
        <v/>
      </c>
      <c r="O11015" s="151"/>
    </row>
    <row r="11016" spans="11:15" x14ac:dyDescent="0.3">
      <c r="K11016" s="148" t="str">
        <f>IFERROR(VLOOKUP(A11016,DATABARANG!$B$4:$G$20000,5),"")</f>
        <v/>
      </c>
      <c r="L11016" s="149" t="str">
        <f t="shared" si="356"/>
        <v/>
      </c>
      <c r="M11016" s="158" t="str">
        <f t="shared" si="357"/>
        <v/>
      </c>
      <c r="O11016" s="151"/>
    </row>
    <row r="11017" spans="11:15" x14ac:dyDescent="0.3">
      <c r="K11017" s="148" t="str">
        <f>IFERROR(VLOOKUP(A11017,DATABARANG!$B$4:$G$20000,5),"")</f>
        <v/>
      </c>
      <c r="L11017" s="149" t="str">
        <f t="shared" si="356"/>
        <v/>
      </c>
      <c r="M11017" s="158" t="str">
        <f t="shared" si="357"/>
        <v/>
      </c>
      <c r="O11017" s="151"/>
    </row>
    <row r="11018" spans="11:15" x14ac:dyDescent="0.3">
      <c r="K11018" s="148" t="str">
        <f>IFERROR(VLOOKUP(A11018,DATABARANG!$B$4:$G$20000,5),"")</f>
        <v/>
      </c>
      <c r="L11018" s="149" t="str">
        <f t="shared" si="356"/>
        <v/>
      </c>
      <c r="M11018" s="158" t="str">
        <f t="shared" si="357"/>
        <v/>
      </c>
      <c r="O11018" s="151"/>
    </row>
    <row r="11019" spans="11:15" x14ac:dyDescent="0.3">
      <c r="K11019" s="148" t="str">
        <f>IFERROR(VLOOKUP(A11019,DATABARANG!$B$4:$G$20000,5),"")</f>
        <v/>
      </c>
      <c r="L11019" s="149" t="str">
        <f t="shared" si="356"/>
        <v/>
      </c>
      <c r="M11019" s="158" t="str">
        <f t="shared" si="357"/>
        <v/>
      </c>
      <c r="O11019" s="151"/>
    </row>
    <row r="11020" spans="11:15" x14ac:dyDescent="0.3">
      <c r="K11020" s="148" t="str">
        <f>IFERROR(VLOOKUP(A11020,DATABARANG!$B$4:$G$20000,5),"")</f>
        <v/>
      </c>
      <c r="L11020" s="149" t="str">
        <f t="shared" si="356"/>
        <v/>
      </c>
      <c r="M11020" s="158" t="str">
        <f t="shared" si="357"/>
        <v/>
      </c>
      <c r="O11020" s="151"/>
    </row>
    <row r="11021" spans="11:15" x14ac:dyDescent="0.3">
      <c r="K11021" s="148" t="str">
        <f>IFERROR(VLOOKUP(A11021,DATABARANG!$B$4:$G$20000,5),"")</f>
        <v/>
      </c>
      <c r="L11021" s="149" t="str">
        <f t="shared" si="356"/>
        <v/>
      </c>
      <c r="M11021" s="158" t="str">
        <f t="shared" si="357"/>
        <v/>
      </c>
      <c r="O11021" s="151"/>
    </row>
    <row r="11022" spans="11:15" x14ac:dyDescent="0.3">
      <c r="K11022" s="148" t="str">
        <f>IFERROR(VLOOKUP(A11022,DATABARANG!$B$4:$G$20000,5),"")</f>
        <v/>
      </c>
      <c r="L11022" s="149" t="str">
        <f t="shared" si="356"/>
        <v/>
      </c>
      <c r="M11022" s="158" t="str">
        <f t="shared" si="357"/>
        <v/>
      </c>
      <c r="O11022" s="151"/>
    </row>
    <row r="11023" spans="11:15" x14ac:dyDescent="0.3">
      <c r="K11023" s="148" t="str">
        <f>IFERROR(VLOOKUP(A11023,DATABARANG!$B$4:$G$20000,5),"")</f>
        <v/>
      </c>
      <c r="L11023" s="149" t="str">
        <f t="shared" si="356"/>
        <v/>
      </c>
      <c r="M11023" s="158" t="str">
        <f t="shared" si="357"/>
        <v/>
      </c>
      <c r="O11023" s="151"/>
    </row>
    <row r="11024" spans="11:15" x14ac:dyDescent="0.3">
      <c r="K11024" s="148" t="str">
        <f>IFERROR(VLOOKUP(A11024,DATABARANG!$B$4:$G$20000,5),"")</f>
        <v/>
      </c>
      <c r="L11024" s="149" t="str">
        <f t="shared" si="356"/>
        <v/>
      </c>
      <c r="M11024" s="158" t="str">
        <f t="shared" si="357"/>
        <v/>
      </c>
      <c r="O11024" s="151"/>
    </row>
    <row r="11025" spans="11:15" x14ac:dyDescent="0.3">
      <c r="K11025" s="148" t="str">
        <f>IFERROR(VLOOKUP(A11025,DATABARANG!$B$4:$G$20000,5),"")</f>
        <v/>
      </c>
      <c r="L11025" s="149" t="str">
        <f t="shared" si="356"/>
        <v/>
      </c>
      <c r="M11025" s="158" t="str">
        <f t="shared" si="357"/>
        <v/>
      </c>
      <c r="O11025" s="151"/>
    </row>
    <row r="11026" spans="11:15" x14ac:dyDescent="0.3">
      <c r="K11026" s="148" t="str">
        <f>IFERROR(VLOOKUP(A11026,DATABARANG!$B$4:$G$20000,5),"")</f>
        <v/>
      </c>
      <c r="L11026" s="149" t="str">
        <f t="shared" si="356"/>
        <v/>
      </c>
      <c r="M11026" s="158" t="str">
        <f t="shared" si="357"/>
        <v/>
      </c>
      <c r="O11026" s="151"/>
    </row>
    <row r="11027" spans="11:15" x14ac:dyDescent="0.3">
      <c r="K11027" s="148" t="str">
        <f>IFERROR(VLOOKUP(A11027,DATABARANG!$B$4:$G$20000,5),"")</f>
        <v/>
      </c>
      <c r="L11027" s="149" t="str">
        <f t="shared" si="356"/>
        <v/>
      </c>
      <c r="M11027" s="158" t="str">
        <f t="shared" si="357"/>
        <v/>
      </c>
      <c r="O11027" s="151"/>
    </row>
    <row r="11028" spans="11:15" x14ac:dyDescent="0.3">
      <c r="K11028" s="148" t="str">
        <f>IFERROR(VLOOKUP(A11028,DATABARANG!$B$4:$G$20000,5),"")</f>
        <v/>
      </c>
      <c r="L11028" s="149" t="str">
        <f t="shared" si="356"/>
        <v/>
      </c>
      <c r="M11028" s="158" t="str">
        <f t="shared" si="357"/>
        <v/>
      </c>
      <c r="O11028" s="151"/>
    </row>
    <row r="11029" spans="11:15" x14ac:dyDescent="0.3">
      <c r="K11029" s="148" t="str">
        <f>IFERROR(VLOOKUP(A11029,DATABARANG!$B$4:$G$20000,5),"")</f>
        <v/>
      </c>
      <c r="L11029" s="149" t="str">
        <f t="shared" si="356"/>
        <v/>
      </c>
      <c r="M11029" s="158" t="str">
        <f t="shared" si="357"/>
        <v/>
      </c>
      <c r="O11029" s="151"/>
    </row>
    <row r="11030" spans="11:15" x14ac:dyDescent="0.3">
      <c r="K11030" s="148" t="str">
        <f>IFERROR(VLOOKUP(A11030,DATABARANG!$B$4:$G$20000,5),"")</f>
        <v/>
      </c>
      <c r="L11030" s="149" t="str">
        <f t="shared" si="356"/>
        <v/>
      </c>
      <c r="M11030" s="158" t="str">
        <f t="shared" si="357"/>
        <v/>
      </c>
      <c r="O11030" s="151"/>
    </row>
    <row r="11031" spans="11:15" x14ac:dyDescent="0.3">
      <c r="K11031" s="148" t="str">
        <f>IFERROR(VLOOKUP(A11031,DATABARANG!$B$4:$G$20000,5),"")</f>
        <v/>
      </c>
      <c r="L11031" s="149" t="str">
        <f t="shared" si="356"/>
        <v/>
      </c>
      <c r="M11031" s="158" t="str">
        <f t="shared" si="357"/>
        <v/>
      </c>
      <c r="O11031" s="151"/>
    </row>
    <row r="11032" spans="11:15" x14ac:dyDescent="0.3">
      <c r="K11032" s="148" t="str">
        <f>IFERROR(VLOOKUP(A11032,DATABARANG!$B$4:$G$20000,5),"")</f>
        <v/>
      </c>
      <c r="L11032" s="149" t="str">
        <f t="shared" si="356"/>
        <v/>
      </c>
      <c r="M11032" s="158" t="str">
        <f t="shared" si="357"/>
        <v/>
      </c>
      <c r="O11032" s="151"/>
    </row>
    <row r="11033" spans="11:15" x14ac:dyDescent="0.3">
      <c r="K11033" s="148" t="str">
        <f>IFERROR(VLOOKUP(A11033,DATABARANG!$B$4:$G$20000,5),"")</f>
        <v/>
      </c>
      <c r="L11033" s="149" t="str">
        <f t="shared" si="356"/>
        <v/>
      </c>
      <c r="M11033" s="158" t="str">
        <f t="shared" si="357"/>
        <v/>
      </c>
      <c r="O11033" s="151"/>
    </row>
    <row r="11034" spans="11:15" x14ac:dyDescent="0.3">
      <c r="K11034" s="148" t="str">
        <f>IFERROR(VLOOKUP(A11034,DATABARANG!$B$4:$G$20000,5),"")</f>
        <v/>
      </c>
      <c r="L11034" s="149" t="str">
        <f t="shared" si="356"/>
        <v/>
      </c>
      <c r="M11034" s="158" t="str">
        <f t="shared" si="357"/>
        <v/>
      </c>
      <c r="O11034" s="151"/>
    </row>
    <row r="11035" spans="11:15" x14ac:dyDescent="0.3">
      <c r="K11035" s="148" t="str">
        <f>IFERROR(VLOOKUP(A11035,DATABARANG!$B$4:$G$20000,5),"")</f>
        <v/>
      </c>
      <c r="L11035" s="149" t="str">
        <f t="shared" si="356"/>
        <v/>
      </c>
      <c r="M11035" s="158" t="str">
        <f t="shared" si="357"/>
        <v/>
      </c>
      <c r="O11035" s="151"/>
    </row>
    <row r="11036" spans="11:15" x14ac:dyDescent="0.3">
      <c r="K11036" s="148" t="str">
        <f>IFERROR(VLOOKUP(A11036,DATABARANG!$B$4:$G$20000,5),"")</f>
        <v/>
      </c>
      <c r="L11036" s="149" t="str">
        <f t="shared" si="356"/>
        <v/>
      </c>
      <c r="M11036" s="158" t="str">
        <f t="shared" si="357"/>
        <v/>
      </c>
      <c r="O11036" s="151"/>
    </row>
    <row r="11037" spans="11:15" x14ac:dyDescent="0.3">
      <c r="K11037" s="148" t="str">
        <f>IFERROR(VLOOKUP(A11037,DATABARANG!$B$4:$G$20000,5),"")</f>
        <v/>
      </c>
      <c r="L11037" s="149" t="str">
        <f t="shared" si="356"/>
        <v/>
      </c>
      <c r="M11037" s="158" t="str">
        <f t="shared" si="357"/>
        <v/>
      </c>
      <c r="O11037" s="151"/>
    </row>
    <row r="11038" spans="11:15" x14ac:dyDescent="0.3">
      <c r="K11038" s="148" t="str">
        <f>IFERROR(VLOOKUP(A11038,DATABARANG!$B$4:$G$20000,5),"")</f>
        <v/>
      </c>
      <c r="L11038" s="149" t="str">
        <f t="shared" si="356"/>
        <v/>
      </c>
      <c r="M11038" s="158" t="str">
        <f t="shared" si="357"/>
        <v/>
      </c>
      <c r="O11038" s="151"/>
    </row>
    <row r="11039" spans="11:15" x14ac:dyDescent="0.3">
      <c r="K11039" s="148" t="str">
        <f>IFERROR(VLOOKUP(A11039,DATABARANG!$B$4:$G$20000,5),"")</f>
        <v/>
      </c>
      <c r="L11039" s="149" t="str">
        <f t="shared" si="356"/>
        <v/>
      </c>
      <c r="M11039" s="158" t="str">
        <f t="shared" si="357"/>
        <v/>
      </c>
      <c r="O11039" s="151"/>
    </row>
    <row r="11040" spans="11:15" x14ac:dyDescent="0.3">
      <c r="K11040" s="148" t="str">
        <f>IFERROR(VLOOKUP(A11040,DATABARANG!$B$4:$G$20000,5),"")</f>
        <v/>
      </c>
      <c r="L11040" s="149" t="str">
        <f t="shared" si="356"/>
        <v/>
      </c>
      <c r="M11040" s="158" t="str">
        <f t="shared" si="357"/>
        <v/>
      </c>
      <c r="O11040" s="151"/>
    </row>
    <row r="11041" spans="11:15" x14ac:dyDescent="0.3">
      <c r="K11041" s="148" t="str">
        <f>IFERROR(VLOOKUP(A11041,DATABARANG!$B$4:$G$20000,5),"")</f>
        <v/>
      </c>
      <c r="L11041" s="149" t="str">
        <f t="shared" si="356"/>
        <v/>
      </c>
      <c r="M11041" s="158" t="str">
        <f t="shared" si="357"/>
        <v/>
      </c>
      <c r="O11041" s="151"/>
    </row>
    <row r="11042" spans="11:15" x14ac:dyDescent="0.3">
      <c r="K11042" s="148" t="str">
        <f>IFERROR(VLOOKUP(A11042,DATABARANG!$B$4:$G$20000,5),"")</f>
        <v/>
      </c>
      <c r="L11042" s="149" t="str">
        <f t="shared" si="356"/>
        <v/>
      </c>
      <c r="M11042" s="158" t="str">
        <f t="shared" si="357"/>
        <v/>
      </c>
      <c r="O11042" s="151"/>
    </row>
    <row r="11043" spans="11:15" x14ac:dyDescent="0.3">
      <c r="K11043" s="148" t="str">
        <f>IFERROR(VLOOKUP(A11043,DATABARANG!$B$4:$G$20000,5),"")</f>
        <v/>
      </c>
      <c r="L11043" s="149" t="str">
        <f t="shared" si="356"/>
        <v/>
      </c>
      <c r="M11043" s="158" t="str">
        <f t="shared" si="357"/>
        <v/>
      </c>
      <c r="O11043" s="151"/>
    </row>
    <row r="11044" spans="11:15" x14ac:dyDescent="0.3">
      <c r="K11044" s="148" t="str">
        <f>IFERROR(VLOOKUP(A11044,DATABARANG!$B$4:$G$20000,5),"")</f>
        <v/>
      </c>
      <c r="L11044" s="149" t="str">
        <f t="shared" si="356"/>
        <v/>
      </c>
      <c r="M11044" s="158" t="str">
        <f t="shared" si="357"/>
        <v/>
      </c>
      <c r="O11044" s="151"/>
    </row>
    <row r="11045" spans="11:15" x14ac:dyDescent="0.3">
      <c r="K11045" s="148" t="str">
        <f>IFERROR(VLOOKUP(A11045,DATABARANG!$B$4:$G$20000,5),"")</f>
        <v/>
      </c>
      <c r="L11045" s="149" t="str">
        <f t="shared" si="356"/>
        <v/>
      </c>
      <c r="M11045" s="158" t="str">
        <f t="shared" si="357"/>
        <v/>
      </c>
      <c r="O11045" s="151"/>
    </row>
    <row r="11046" spans="11:15" x14ac:dyDescent="0.3">
      <c r="K11046" s="148" t="str">
        <f>IFERROR(VLOOKUP(A11046,DATABARANG!$B$4:$G$20000,5),"")</f>
        <v/>
      </c>
      <c r="L11046" s="149" t="str">
        <f t="shared" si="356"/>
        <v/>
      </c>
      <c r="M11046" s="158" t="str">
        <f t="shared" si="357"/>
        <v/>
      </c>
      <c r="O11046" s="151"/>
    </row>
    <row r="11047" spans="11:15" x14ac:dyDescent="0.3">
      <c r="K11047" s="148" t="str">
        <f>IFERROR(VLOOKUP(A11047,DATABARANG!$B$4:$G$20000,5),"")</f>
        <v/>
      </c>
      <c r="L11047" s="149" t="str">
        <f t="shared" si="356"/>
        <v/>
      </c>
      <c r="M11047" s="158" t="str">
        <f t="shared" si="357"/>
        <v/>
      </c>
      <c r="O11047" s="151"/>
    </row>
    <row r="11048" spans="11:15" x14ac:dyDescent="0.3">
      <c r="K11048" s="148" t="str">
        <f>IFERROR(VLOOKUP(A11048,DATABARANG!$B$4:$G$20000,5),"")</f>
        <v/>
      </c>
      <c r="L11048" s="149" t="str">
        <f t="shared" si="356"/>
        <v/>
      </c>
      <c r="M11048" s="158" t="str">
        <f t="shared" si="357"/>
        <v/>
      </c>
      <c r="O11048" s="151"/>
    </row>
    <row r="11049" spans="11:15" x14ac:dyDescent="0.3">
      <c r="K11049" s="148" t="str">
        <f>IFERROR(VLOOKUP(A11049,DATABARANG!$B$4:$G$20000,5),"")</f>
        <v/>
      </c>
      <c r="L11049" s="149" t="str">
        <f t="shared" si="356"/>
        <v/>
      </c>
      <c r="M11049" s="158" t="str">
        <f t="shared" si="357"/>
        <v/>
      </c>
      <c r="O11049" s="151"/>
    </row>
    <row r="11050" spans="11:15" x14ac:dyDescent="0.3">
      <c r="K11050" s="148" t="str">
        <f>IFERROR(VLOOKUP(A11050,DATABARANG!$B$4:$G$20000,5),"")</f>
        <v/>
      </c>
      <c r="L11050" s="149" t="str">
        <f t="shared" si="356"/>
        <v/>
      </c>
      <c r="M11050" s="158" t="str">
        <f t="shared" si="357"/>
        <v/>
      </c>
      <c r="O11050" s="151"/>
    </row>
    <row r="11051" spans="11:15" x14ac:dyDescent="0.3">
      <c r="K11051" s="148" t="str">
        <f>IFERROR(VLOOKUP(A11051,DATABARANG!$B$4:$G$20000,5),"")</f>
        <v/>
      </c>
      <c r="L11051" s="149" t="str">
        <f t="shared" si="356"/>
        <v/>
      </c>
      <c r="M11051" s="158" t="str">
        <f t="shared" si="357"/>
        <v/>
      </c>
      <c r="O11051" s="151"/>
    </row>
    <row r="11052" spans="11:15" x14ac:dyDescent="0.3">
      <c r="K11052" s="148" t="str">
        <f>IFERROR(VLOOKUP(A11052,DATABARANG!$B$4:$G$20000,5),"")</f>
        <v/>
      </c>
      <c r="L11052" s="149" t="str">
        <f t="shared" si="356"/>
        <v/>
      </c>
      <c r="M11052" s="158" t="str">
        <f t="shared" si="357"/>
        <v/>
      </c>
      <c r="O11052" s="151"/>
    </row>
    <row r="11053" spans="11:15" x14ac:dyDescent="0.3">
      <c r="K11053" s="148" t="str">
        <f>IFERROR(VLOOKUP(A11053,DATABARANG!$B$4:$G$20000,5),"")</f>
        <v/>
      </c>
      <c r="L11053" s="149" t="str">
        <f t="shared" si="356"/>
        <v/>
      </c>
      <c r="M11053" s="158" t="str">
        <f t="shared" si="357"/>
        <v/>
      </c>
      <c r="O11053" s="151"/>
    </row>
    <row r="11054" spans="11:15" x14ac:dyDescent="0.3">
      <c r="K11054" s="148" t="str">
        <f>IFERROR(VLOOKUP(A11054,DATABARANG!$B$4:$G$20000,5),"")</f>
        <v/>
      </c>
      <c r="L11054" s="149" t="str">
        <f t="shared" si="356"/>
        <v/>
      </c>
      <c r="M11054" s="158" t="str">
        <f t="shared" si="357"/>
        <v/>
      </c>
      <c r="O11054" s="151"/>
    </row>
    <row r="11055" spans="11:15" x14ac:dyDescent="0.3">
      <c r="K11055" s="148" t="str">
        <f>IFERROR(VLOOKUP(A11055,DATABARANG!$B$4:$G$20000,5),"")</f>
        <v/>
      </c>
      <c r="L11055" s="149" t="str">
        <f t="shared" si="356"/>
        <v/>
      </c>
      <c r="M11055" s="158" t="str">
        <f t="shared" si="357"/>
        <v/>
      </c>
      <c r="O11055" s="151"/>
    </row>
    <row r="11056" spans="11:15" x14ac:dyDescent="0.3">
      <c r="K11056" s="148" t="str">
        <f>IFERROR(VLOOKUP(A11056,DATABARANG!$B$4:$G$20000,5),"")</f>
        <v/>
      </c>
      <c r="L11056" s="149" t="str">
        <f t="shared" si="356"/>
        <v/>
      </c>
      <c r="M11056" s="158" t="str">
        <f t="shared" si="357"/>
        <v/>
      </c>
      <c r="O11056" s="151"/>
    </row>
    <row r="11057" spans="11:15" x14ac:dyDescent="0.3">
      <c r="K11057" s="148" t="str">
        <f>IFERROR(VLOOKUP(A11057,DATABARANG!$B$4:$G$20000,5),"")</f>
        <v/>
      </c>
      <c r="L11057" s="149" t="str">
        <f t="shared" si="356"/>
        <v/>
      </c>
      <c r="M11057" s="158" t="str">
        <f t="shared" si="357"/>
        <v/>
      </c>
      <c r="O11057" s="151"/>
    </row>
    <row r="11058" spans="11:15" x14ac:dyDescent="0.3">
      <c r="K11058" s="148" t="str">
        <f>IFERROR(VLOOKUP(A11058,DATABARANG!$B$4:$G$20000,5),"")</f>
        <v/>
      </c>
      <c r="L11058" s="149" t="str">
        <f t="shared" si="356"/>
        <v/>
      </c>
      <c r="M11058" s="158" t="str">
        <f t="shared" si="357"/>
        <v/>
      </c>
      <c r="O11058" s="151"/>
    </row>
    <row r="11059" spans="11:15" x14ac:dyDescent="0.3">
      <c r="K11059" s="148" t="str">
        <f>IFERROR(VLOOKUP(A11059,DATABARANG!$B$4:$G$20000,5),"")</f>
        <v/>
      </c>
      <c r="L11059" s="149" t="str">
        <f t="shared" si="356"/>
        <v/>
      </c>
      <c r="M11059" s="158" t="str">
        <f t="shared" si="357"/>
        <v/>
      </c>
      <c r="O11059" s="151"/>
    </row>
    <row r="11060" spans="11:15" x14ac:dyDescent="0.3">
      <c r="K11060" s="148" t="str">
        <f>IFERROR(VLOOKUP(A11060,DATABARANG!$B$4:$G$20000,5),"")</f>
        <v/>
      </c>
      <c r="L11060" s="149" t="str">
        <f t="shared" si="356"/>
        <v/>
      </c>
      <c r="M11060" s="158" t="str">
        <f t="shared" si="357"/>
        <v/>
      </c>
      <c r="O11060" s="151"/>
    </row>
    <row r="11061" spans="11:15" x14ac:dyDescent="0.3">
      <c r="K11061" s="148" t="str">
        <f>IFERROR(VLOOKUP(A11061,DATABARANG!$B$4:$G$20000,5),"")</f>
        <v/>
      </c>
      <c r="L11061" s="149" t="str">
        <f t="shared" si="356"/>
        <v/>
      </c>
      <c r="M11061" s="158" t="str">
        <f t="shared" si="357"/>
        <v/>
      </c>
      <c r="O11061" s="151"/>
    </row>
    <row r="11062" spans="11:15" x14ac:dyDescent="0.3">
      <c r="K11062" s="148" t="str">
        <f>IFERROR(VLOOKUP(A11062,DATABARANG!$B$4:$G$20000,5),"")</f>
        <v/>
      </c>
      <c r="L11062" s="149" t="str">
        <f t="shared" si="356"/>
        <v/>
      </c>
      <c r="M11062" s="158" t="str">
        <f t="shared" si="357"/>
        <v/>
      </c>
      <c r="O11062" s="151"/>
    </row>
    <row r="11063" spans="11:15" x14ac:dyDescent="0.3">
      <c r="K11063" s="148" t="str">
        <f>IFERROR(VLOOKUP(A11063,DATABARANG!$B$4:$G$20000,5),"")</f>
        <v/>
      </c>
      <c r="L11063" s="149" t="str">
        <f t="shared" si="356"/>
        <v/>
      </c>
      <c r="M11063" s="158" t="str">
        <f t="shared" si="357"/>
        <v/>
      </c>
      <c r="O11063" s="151"/>
    </row>
    <row r="11064" spans="11:15" x14ac:dyDescent="0.3">
      <c r="K11064" s="148" t="str">
        <f>IFERROR(VLOOKUP(A11064,DATABARANG!$B$4:$G$20000,5),"")</f>
        <v/>
      </c>
      <c r="L11064" s="149" t="str">
        <f t="shared" si="356"/>
        <v/>
      </c>
      <c r="M11064" s="158" t="str">
        <f t="shared" si="357"/>
        <v/>
      </c>
      <c r="O11064" s="151"/>
    </row>
    <row r="11065" spans="11:15" x14ac:dyDescent="0.3">
      <c r="K11065" s="148" t="str">
        <f>IFERROR(VLOOKUP(A11065,DATABARANG!$B$4:$G$20000,5),"")</f>
        <v/>
      </c>
      <c r="L11065" s="149" t="str">
        <f t="shared" si="356"/>
        <v/>
      </c>
      <c r="M11065" s="158" t="str">
        <f t="shared" si="357"/>
        <v/>
      </c>
      <c r="O11065" s="151"/>
    </row>
    <row r="11066" spans="11:15" x14ac:dyDescent="0.3">
      <c r="K11066" s="148" t="str">
        <f>IFERROR(VLOOKUP(A11066,DATABARANG!$B$4:$G$20000,5),"")</f>
        <v/>
      </c>
      <c r="L11066" s="149" t="str">
        <f t="shared" si="356"/>
        <v/>
      </c>
      <c r="M11066" s="158" t="str">
        <f t="shared" si="357"/>
        <v/>
      </c>
      <c r="O11066" s="151"/>
    </row>
    <row r="11067" spans="11:15" x14ac:dyDescent="0.3">
      <c r="K11067" s="148" t="str">
        <f>IFERROR(VLOOKUP(A11067,DATABARANG!$B$4:$G$20000,5),"")</f>
        <v/>
      </c>
      <c r="L11067" s="149" t="str">
        <f t="shared" si="356"/>
        <v/>
      </c>
      <c r="M11067" s="158" t="str">
        <f t="shared" si="357"/>
        <v/>
      </c>
      <c r="O11067" s="151"/>
    </row>
    <row r="11068" spans="11:15" x14ac:dyDescent="0.3">
      <c r="K11068" s="148" t="str">
        <f>IFERROR(VLOOKUP(A11068,DATABARANG!$B$4:$G$20000,5),"")</f>
        <v/>
      </c>
      <c r="L11068" s="149" t="str">
        <f t="shared" si="356"/>
        <v/>
      </c>
      <c r="M11068" s="158" t="str">
        <f t="shared" si="357"/>
        <v/>
      </c>
      <c r="O11068" s="151"/>
    </row>
    <row r="11069" spans="11:15" x14ac:dyDescent="0.3">
      <c r="K11069" s="148" t="str">
        <f>IFERROR(VLOOKUP(A11069,DATABARANG!$B$4:$G$20000,5),"")</f>
        <v/>
      </c>
      <c r="L11069" s="149" t="str">
        <f t="shared" si="356"/>
        <v/>
      </c>
      <c r="M11069" s="158" t="str">
        <f t="shared" si="357"/>
        <v/>
      </c>
      <c r="O11069" s="151"/>
    </row>
    <row r="11070" spans="11:15" x14ac:dyDescent="0.3">
      <c r="K11070" s="148" t="str">
        <f>IFERROR(VLOOKUP(A11070,DATABARANG!$B$4:$G$20000,5),"")</f>
        <v/>
      </c>
      <c r="L11070" s="149" t="str">
        <f t="shared" si="356"/>
        <v/>
      </c>
      <c r="M11070" s="158" t="str">
        <f t="shared" si="357"/>
        <v/>
      </c>
      <c r="O11070" s="151"/>
    </row>
    <row r="11071" spans="11:15" x14ac:dyDescent="0.3">
      <c r="K11071" s="148" t="str">
        <f>IFERROR(VLOOKUP(A11071,DATABARANG!$B$4:$G$20000,5),"")</f>
        <v/>
      </c>
      <c r="L11071" s="149" t="str">
        <f t="shared" si="356"/>
        <v/>
      </c>
      <c r="M11071" s="158" t="str">
        <f t="shared" si="357"/>
        <v/>
      </c>
      <c r="O11071" s="151"/>
    </row>
    <row r="11072" spans="11:15" x14ac:dyDescent="0.3">
      <c r="K11072" s="148" t="str">
        <f>IFERROR(VLOOKUP(A11072,DATABARANG!$B$4:$G$20000,5),"")</f>
        <v/>
      </c>
      <c r="L11072" s="149" t="str">
        <f t="shared" si="356"/>
        <v/>
      </c>
      <c r="M11072" s="158" t="str">
        <f t="shared" si="357"/>
        <v/>
      </c>
      <c r="O11072" s="151"/>
    </row>
    <row r="11073" spans="11:15" x14ac:dyDescent="0.3">
      <c r="K11073" s="148" t="str">
        <f>IFERROR(VLOOKUP(A11073,DATABARANG!$B$4:$G$20000,5),"")</f>
        <v/>
      </c>
      <c r="L11073" s="149" t="str">
        <f t="shared" si="356"/>
        <v/>
      </c>
      <c r="M11073" s="158" t="str">
        <f t="shared" si="357"/>
        <v/>
      </c>
      <c r="O11073" s="151"/>
    </row>
    <row r="11074" spans="11:15" x14ac:dyDescent="0.3">
      <c r="K11074" s="148" t="str">
        <f>IFERROR(VLOOKUP(A11074,DATABARANG!$B$4:$G$20000,5),"")</f>
        <v/>
      </c>
      <c r="L11074" s="149" t="str">
        <f t="shared" si="356"/>
        <v/>
      </c>
      <c r="M11074" s="158" t="str">
        <f t="shared" si="357"/>
        <v/>
      </c>
      <c r="O11074" s="151"/>
    </row>
    <row r="11075" spans="11:15" x14ac:dyDescent="0.3">
      <c r="K11075" s="148" t="str">
        <f>IFERROR(VLOOKUP(A11075,DATABARANG!$B$4:$G$20000,5),"")</f>
        <v/>
      </c>
      <c r="L11075" s="149" t="str">
        <f t="shared" si="356"/>
        <v/>
      </c>
      <c r="M11075" s="158" t="str">
        <f t="shared" si="357"/>
        <v/>
      </c>
      <c r="O11075" s="151"/>
    </row>
    <row r="11076" spans="11:15" x14ac:dyDescent="0.3">
      <c r="K11076" s="148" t="str">
        <f>IFERROR(VLOOKUP(A11076,DATABARANG!$B$4:$G$20000,5),"")</f>
        <v/>
      </c>
      <c r="L11076" s="149" t="str">
        <f t="shared" si="356"/>
        <v/>
      </c>
      <c r="M11076" s="158" t="str">
        <f t="shared" si="357"/>
        <v/>
      </c>
      <c r="O11076" s="151"/>
    </row>
    <row r="11077" spans="11:15" x14ac:dyDescent="0.3">
      <c r="K11077" s="148" t="str">
        <f>IFERROR(VLOOKUP(A11077,DATABARANG!$B$4:$G$20000,5),"")</f>
        <v/>
      </c>
      <c r="L11077" s="149" t="str">
        <f t="shared" si="356"/>
        <v/>
      </c>
      <c r="M11077" s="158" t="str">
        <f t="shared" si="357"/>
        <v/>
      </c>
      <c r="O11077" s="151"/>
    </row>
    <row r="11078" spans="11:15" x14ac:dyDescent="0.3">
      <c r="K11078" s="148" t="str">
        <f>IFERROR(VLOOKUP(A11078,DATABARANG!$B$4:$G$20000,5),"")</f>
        <v/>
      </c>
      <c r="L11078" s="149" t="str">
        <f t="shared" ref="L11078:L11141" si="358">IFERROR((E11078-K11078)*G11078,"")</f>
        <v/>
      </c>
      <c r="M11078" s="158" t="str">
        <f t="shared" ref="M11078:M11141" si="359">IF(B11078="","",TEXT(B11078,"DD-MMM"))</f>
        <v/>
      </c>
      <c r="O11078" s="151"/>
    </row>
    <row r="11079" spans="11:15" x14ac:dyDescent="0.3">
      <c r="K11079" s="148" t="str">
        <f>IFERROR(VLOOKUP(A11079,DATABARANG!$B$4:$G$20000,5),"")</f>
        <v/>
      </c>
      <c r="L11079" s="149" t="str">
        <f t="shared" si="358"/>
        <v/>
      </c>
      <c r="M11079" s="158" t="str">
        <f t="shared" si="359"/>
        <v/>
      </c>
      <c r="O11079" s="151"/>
    </row>
    <row r="11080" spans="11:15" x14ac:dyDescent="0.3">
      <c r="K11080" s="148" t="str">
        <f>IFERROR(VLOOKUP(A11080,DATABARANG!$B$4:$G$20000,5),"")</f>
        <v/>
      </c>
      <c r="L11080" s="149" t="str">
        <f t="shared" si="358"/>
        <v/>
      </c>
      <c r="M11080" s="158" t="str">
        <f t="shared" si="359"/>
        <v/>
      </c>
      <c r="O11080" s="151"/>
    </row>
    <row r="11081" spans="11:15" x14ac:dyDescent="0.3">
      <c r="K11081" s="148" t="str">
        <f>IFERROR(VLOOKUP(A11081,DATABARANG!$B$4:$G$20000,5),"")</f>
        <v/>
      </c>
      <c r="L11081" s="149" t="str">
        <f t="shared" si="358"/>
        <v/>
      </c>
      <c r="M11081" s="158" t="str">
        <f t="shared" si="359"/>
        <v/>
      </c>
      <c r="O11081" s="151"/>
    </row>
    <row r="11082" spans="11:15" x14ac:dyDescent="0.3">
      <c r="K11082" s="148" t="str">
        <f>IFERROR(VLOOKUP(A11082,DATABARANG!$B$4:$G$20000,5),"")</f>
        <v/>
      </c>
      <c r="L11082" s="149" t="str">
        <f t="shared" si="358"/>
        <v/>
      </c>
      <c r="M11082" s="158" t="str">
        <f t="shared" si="359"/>
        <v/>
      </c>
      <c r="O11082" s="151"/>
    </row>
    <row r="11083" spans="11:15" x14ac:dyDescent="0.3">
      <c r="K11083" s="148" t="str">
        <f>IFERROR(VLOOKUP(A11083,DATABARANG!$B$4:$G$20000,5),"")</f>
        <v/>
      </c>
      <c r="L11083" s="149" t="str">
        <f t="shared" si="358"/>
        <v/>
      </c>
      <c r="M11083" s="158" t="str">
        <f t="shared" si="359"/>
        <v/>
      </c>
      <c r="O11083" s="151"/>
    </row>
    <row r="11084" spans="11:15" x14ac:dyDescent="0.3">
      <c r="K11084" s="148" t="str">
        <f>IFERROR(VLOOKUP(A11084,DATABARANG!$B$4:$G$20000,5),"")</f>
        <v/>
      </c>
      <c r="L11084" s="149" t="str">
        <f t="shared" si="358"/>
        <v/>
      </c>
      <c r="M11084" s="158" t="str">
        <f t="shared" si="359"/>
        <v/>
      </c>
      <c r="O11084" s="151"/>
    </row>
    <row r="11085" spans="11:15" x14ac:dyDescent="0.3">
      <c r="K11085" s="148" t="str">
        <f>IFERROR(VLOOKUP(A11085,DATABARANG!$B$4:$G$20000,5),"")</f>
        <v/>
      </c>
      <c r="L11085" s="149" t="str">
        <f t="shared" si="358"/>
        <v/>
      </c>
      <c r="M11085" s="158" t="str">
        <f t="shared" si="359"/>
        <v/>
      </c>
      <c r="O11085" s="151"/>
    </row>
    <row r="11086" spans="11:15" x14ac:dyDescent="0.3">
      <c r="K11086" s="148" t="str">
        <f>IFERROR(VLOOKUP(A11086,DATABARANG!$B$4:$G$20000,5),"")</f>
        <v/>
      </c>
      <c r="L11086" s="149" t="str">
        <f t="shared" si="358"/>
        <v/>
      </c>
      <c r="M11086" s="158" t="str">
        <f t="shared" si="359"/>
        <v/>
      </c>
      <c r="O11086" s="151"/>
    </row>
    <row r="11087" spans="11:15" x14ac:dyDescent="0.3">
      <c r="K11087" s="148" t="str">
        <f>IFERROR(VLOOKUP(A11087,DATABARANG!$B$4:$G$20000,5),"")</f>
        <v/>
      </c>
      <c r="L11087" s="149" t="str">
        <f t="shared" si="358"/>
        <v/>
      </c>
      <c r="M11087" s="158" t="str">
        <f t="shared" si="359"/>
        <v/>
      </c>
      <c r="O11087" s="151"/>
    </row>
    <row r="11088" spans="11:15" x14ac:dyDescent="0.3">
      <c r="K11088" s="148" t="str">
        <f>IFERROR(VLOOKUP(A11088,DATABARANG!$B$4:$G$20000,5),"")</f>
        <v/>
      </c>
      <c r="L11088" s="149" t="str">
        <f t="shared" si="358"/>
        <v/>
      </c>
      <c r="M11088" s="158" t="str">
        <f t="shared" si="359"/>
        <v/>
      </c>
      <c r="O11088" s="151"/>
    </row>
    <row r="11089" spans="11:15" x14ac:dyDescent="0.3">
      <c r="K11089" s="148" t="str">
        <f>IFERROR(VLOOKUP(A11089,DATABARANG!$B$4:$G$20000,5),"")</f>
        <v/>
      </c>
      <c r="L11089" s="149" t="str">
        <f t="shared" si="358"/>
        <v/>
      </c>
      <c r="M11089" s="158" t="str">
        <f t="shared" si="359"/>
        <v/>
      </c>
      <c r="O11089" s="151"/>
    </row>
    <row r="11090" spans="11:15" x14ac:dyDescent="0.3">
      <c r="K11090" s="148" t="str">
        <f>IFERROR(VLOOKUP(A11090,DATABARANG!$B$4:$G$20000,5),"")</f>
        <v/>
      </c>
      <c r="L11090" s="149" t="str">
        <f t="shared" si="358"/>
        <v/>
      </c>
      <c r="M11090" s="158" t="str">
        <f t="shared" si="359"/>
        <v/>
      </c>
      <c r="O11090" s="151"/>
    </row>
    <row r="11091" spans="11:15" x14ac:dyDescent="0.3">
      <c r="K11091" s="148" t="str">
        <f>IFERROR(VLOOKUP(A11091,DATABARANG!$B$4:$G$20000,5),"")</f>
        <v/>
      </c>
      <c r="L11091" s="149" t="str">
        <f t="shared" si="358"/>
        <v/>
      </c>
      <c r="M11091" s="158" t="str">
        <f t="shared" si="359"/>
        <v/>
      </c>
      <c r="O11091" s="151"/>
    </row>
    <row r="11092" spans="11:15" x14ac:dyDescent="0.3">
      <c r="K11092" s="148" t="str">
        <f>IFERROR(VLOOKUP(A11092,DATABARANG!$B$4:$G$20000,5),"")</f>
        <v/>
      </c>
      <c r="L11092" s="149" t="str">
        <f t="shared" si="358"/>
        <v/>
      </c>
      <c r="M11092" s="158" t="str">
        <f t="shared" si="359"/>
        <v/>
      </c>
      <c r="O11092" s="151"/>
    </row>
    <row r="11093" spans="11:15" x14ac:dyDescent="0.3">
      <c r="K11093" s="148" t="str">
        <f>IFERROR(VLOOKUP(A11093,DATABARANG!$B$4:$G$20000,5),"")</f>
        <v/>
      </c>
      <c r="L11093" s="149" t="str">
        <f t="shared" si="358"/>
        <v/>
      </c>
      <c r="M11093" s="158" t="str">
        <f t="shared" si="359"/>
        <v/>
      </c>
      <c r="O11093" s="151"/>
    </row>
    <row r="11094" spans="11:15" x14ac:dyDescent="0.3">
      <c r="K11094" s="148" t="str">
        <f>IFERROR(VLOOKUP(A11094,DATABARANG!$B$4:$G$20000,5),"")</f>
        <v/>
      </c>
      <c r="L11094" s="149" t="str">
        <f t="shared" si="358"/>
        <v/>
      </c>
      <c r="M11094" s="158" t="str">
        <f t="shared" si="359"/>
        <v/>
      </c>
      <c r="O11094" s="151"/>
    </row>
    <row r="11095" spans="11:15" x14ac:dyDescent="0.3">
      <c r="K11095" s="148" t="str">
        <f>IFERROR(VLOOKUP(A11095,DATABARANG!$B$4:$G$20000,5),"")</f>
        <v/>
      </c>
      <c r="L11095" s="149" t="str">
        <f t="shared" si="358"/>
        <v/>
      </c>
      <c r="M11095" s="158" t="str">
        <f t="shared" si="359"/>
        <v/>
      </c>
      <c r="O11095" s="151"/>
    </row>
    <row r="11096" spans="11:15" x14ac:dyDescent="0.3">
      <c r="K11096" s="148" t="str">
        <f>IFERROR(VLOOKUP(A11096,DATABARANG!$B$4:$G$20000,5),"")</f>
        <v/>
      </c>
      <c r="L11096" s="149" t="str">
        <f t="shared" si="358"/>
        <v/>
      </c>
      <c r="M11096" s="158" t="str">
        <f t="shared" si="359"/>
        <v/>
      </c>
      <c r="O11096" s="151"/>
    </row>
    <row r="11097" spans="11:15" x14ac:dyDescent="0.3">
      <c r="K11097" s="148" t="str">
        <f>IFERROR(VLOOKUP(A11097,DATABARANG!$B$4:$G$20000,5),"")</f>
        <v/>
      </c>
      <c r="L11097" s="149" t="str">
        <f t="shared" si="358"/>
        <v/>
      </c>
      <c r="M11097" s="158" t="str">
        <f t="shared" si="359"/>
        <v/>
      </c>
      <c r="O11097" s="151"/>
    </row>
    <row r="11098" spans="11:15" x14ac:dyDescent="0.3">
      <c r="K11098" s="148" t="str">
        <f>IFERROR(VLOOKUP(A11098,DATABARANG!$B$4:$G$20000,5),"")</f>
        <v/>
      </c>
      <c r="L11098" s="149" t="str">
        <f t="shared" si="358"/>
        <v/>
      </c>
      <c r="M11098" s="158" t="str">
        <f t="shared" si="359"/>
        <v/>
      </c>
      <c r="O11098" s="151"/>
    </row>
    <row r="11099" spans="11:15" x14ac:dyDescent="0.3">
      <c r="K11099" s="148" t="str">
        <f>IFERROR(VLOOKUP(A11099,DATABARANG!$B$4:$G$20000,5),"")</f>
        <v/>
      </c>
      <c r="L11099" s="149" t="str">
        <f t="shared" si="358"/>
        <v/>
      </c>
      <c r="M11099" s="158" t="str">
        <f t="shared" si="359"/>
        <v/>
      </c>
      <c r="O11099" s="151"/>
    </row>
    <row r="11100" spans="11:15" x14ac:dyDescent="0.3">
      <c r="K11100" s="148" t="str">
        <f>IFERROR(VLOOKUP(A11100,DATABARANG!$B$4:$G$20000,5),"")</f>
        <v/>
      </c>
      <c r="L11100" s="149" t="str">
        <f t="shared" si="358"/>
        <v/>
      </c>
      <c r="M11100" s="158" t="str">
        <f t="shared" si="359"/>
        <v/>
      </c>
      <c r="O11100" s="151"/>
    </row>
    <row r="11101" spans="11:15" x14ac:dyDescent="0.3">
      <c r="K11101" s="148" t="str">
        <f>IFERROR(VLOOKUP(A11101,DATABARANG!$B$4:$G$20000,5),"")</f>
        <v/>
      </c>
      <c r="L11101" s="149" t="str">
        <f t="shared" si="358"/>
        <v/>
      </c>
      <c r="M11101" s="158" t="str">
        <f t="shared" si="359"/>
        <v/>
      </c>
      <c r="O11101" s="151"/>
    </row>
    <row r="11102" spans="11:15" x14ac:dyDescent="0.3">
      <c r="K11102" s="148" t="str">
        <f>IFERROR(VLOOKUP(A11102,DATABARANG!$B$4:$G$20000,5),"")</f>
        <v/>
      </c>
      <c r="L11102" s="149" t="str">
        <f t="shared" si="358"/>
        <v/>
      </c>
      <c r="M11102" s="158" t="str">
        <f t="shared" si="359"/>
        <v/>
      </c>
      <c r="O11102" s="151"/>
    </row>
    <row r="11103" spans="11:15" x14ac:dyDescent="0.3">
      <c r="K11103" s="148" t="str">
        <f>IFERROR(VLOOKUP(A11103,DATABARANG!$B$4:$G$20000,5),"")</f>
        <v/>
      </c>
      <c r="L11103" s="149" t="str">
        <f t="shared" si="358"/>
        <v/>
      </c>
      <c r="M11103" s="158" t="str">
        <f t="shared" si="359"/>
        <v/>
      </c>
      <c r="O11103" s="151"/>
    </row>
    <row r="11104" spans="11:15" x14ac:dyDescent="0.3">
      <c r="K11104" s="148" t="str">
        <f>IFERROR(VLOOKUP(A11104,DATABARANG!$B$4:$G$20000,5),"")</f>
        <v/>
      </c>
      <c r="L11104" s="149" t="str">
        <f t="shared" si="358"/>
        <v/>
      </c>
      <c r="M11104" s="158" t="str">
        <f t="shared" si="359"/>
        <v/>
      </c>
      <c r="O11104" s="151"/>
    </row>
    <row r="11105" spans="11:15" x14ac:dyDescent="0.3">
      <c r="K11105" s="148" t="str">
        <f>IFERROR(VLOOKUP(A11105,DATABARANG!$B$4:$G$20000,5),"")</f>
        <v/>
      </c>
      <c r="L11105" s="149" t="str">
        <f t="shared" si="358"/>
        <v/>
      </c>
      <c r="M11105" s="158" t="str">
        <f t="shared" si="359"/>
        <v/>
      </c>
      <c r="O11105" s="151"/>
    </row>
    <row r="11106" spans="11:15" x14ac:dyDescent="0.3">
      <c r="K11106" s="148" t="str">
        <f>IFERROR(VLOOKUP(A11106,DATABARANG!$B$4:$G$20000,5),"")</f>
        <v/>
      </c>
      <c r="L11106" s="149" t="str">
        <f t="shared" si="358"/>
        <v/>
      </c>
      <c r="M11106" s="158" t="str">
        <f t="shared" si="359"/>
        <v/>
      </c>
      <c r="O11106" s="151"/>
    </row>
    <row r="11107" spans="11:15" x14ac:dyDescent="0.3">
      <c r="K11107" s="148" t="str">
        <f>IFERROR(VLOOKUP(A11107,DATABARANG!$B$4:$G$20000,5),"")</f>
        <v/>
      </c>
      <c r="L11107" s="149" t="str">
        <f t="shared" si="358"/>
        <v/>
      </c>
      <c r="M11107" s="158" t="str">
        <f t="shared" si="359"/>
        <v/>
      </c>
      <c r="O11107" s="151"/>
    </row>
    <row r="11108" spans="11:15" x14ac:dyDescent="0.3">
      <c r="K11108" s="148" t="str">
        <f>IFERROR(VLOOKUP(A11108,DATABARANG!$B$4:$G$20000,5),"")</f>
        <v/>
      </c>
      <c r="L11108" s="149" t="str">
        <f t="shared" si="358"/>
        <v/>
      </c>
      <c r="M11108" s="158" t="str">
        <f t="shared" si="359"/>
        <v/>
      </c>
      <c r="O11108" s="151"/>
    </row>
    <row r="11109" spans="11:15" x14ac:dyDescent="0.3">
      <c r="K11109" s="148" t="str">
        <f>IFERROR(VLOOKUP(A11109,DATABARANG!$B$4:$G$20000,5),"")</f>
        <v/>
      </c>
      <c r="L11109" s="149" t="str">
        <f t="shared" si="358"/>
        <v/>
      </c>
      <c r="M11109" s="158" t="str">
        <f t="shared" si="359"/>
        <v/>
      </c>
      <c r="O11109" s="151"/>
    </row>
    <row r="11110" spans="11:15" x14ac:dyDescent="0.3">
      <c r="K11110" s="148" t="str">
        <f>IFERROR(VLOOKUP(A11110,DATABARANG!$B$4:$G$20000,5),"")</f>
        <v/>
      </c>
      <c r="L11110" s="149" t="str">
        <f t="shared" si="358"/>
        <v/>
      </c>
      <c r="M11110" s="158" t="str">
        <f t="shared" si="359"/>
        <v/>
      </c>
      <c r="O11110" s="151"/>
    </row>
    <row r="11111" spans="11:15" x14ac:dyDescent="0.3">
      <c r="K11111" s="148" t="str">
        <f>IFERROR(VLOOKUP(A11111,DATABARANG!$B$4:$G$20000,5),"")</f>
        <v/>
      </c>
      <c r="L11111" s="149" t="str">
        <f t="shared" si="358"/>
        <v/>
      </c>
      <c r="M11111" s="158" t="str">
        <f t="shared" si="359"/>
        <v/>
      </c>
      <c r="O11111" s="151"/>
    </row>
    <row r="11112" spans="11:15" x14ac:dyDescent="0.3">
      <c r="K11112" s="148" t="str">
        <f>IFERROR(VLOOKUP(A11112,DATABARANG!$B$4:$G$20000,5),"")</f>
        <v/>
      </c>
      <c r="L11112" s="149" t="str">
        <f t="shared" si="358"/>
        <v/>
      </c>
      <c r="M11112" s="158" t="str">
        <f t="shared" si="359"/>
        <v/>
      </c>
      <c r="O11112" s="151"/>
    </row>
    <row r="11113" spans="11:15" x14ac:dyDescent="0.3">
      <c r="K11113" s="148" t="str">
        <f>IFERROR(VLOOKUP(A11113,DATABARANG!$B$4:$G$20000,5),"")</f>
        <v/>
      </c>
      <c r="L11113" s="149" t="str">
        <f t="shared" si="358"/>
        <v/>
      </c>
      <c r="M11113" s="158" t="str">
        <f t="shared" si="359"/>
        <v/>
      </c>
      <c r="O11113" s="151"/>
    </row>
    <row r="11114" spans="11:15" x14ac:dyDescent="0.3">
      <c r="K11114" s="148" t="str">
        <f>IFERROR(VLOOKUP(A11114,DATABARANG!$B$4:$G$20000,5),"")</f>
        <v/>
      </c>
      <c r="L11114" s="149" t="str">
        <f t="shared" si="358"/>
        <v/>
      </c>
      <c r="M11114" s="158" t="str">
        <f t="shared" si="359"/>
        <v/>
      </c>
      <c r="O11114" s="151"/>
    </row>
    <row r="11115" spans="11:15" x14ac:dyDescent="0.3">
      <c r="K11115" s="148" t="str">
        <f>IFERROR(VLOOKUP(A11115,DATABARANG!$B$4:$G$20000,5),"")</f>
        <v/>
      </c>
      <c r="L11115" s="149" t="str">
        <f t="shared" si="358"/>
        <v/>
      </c>
      <c r="M11115" s="158" t="str">
        <f t="shared" si="359"/>
        <v/>
      </c>
      <c r="O11115" s="151"/>
    </row>
    <row r="11116" spans="11:15" x14ac:dyDescent="0.3">
      <c r="K11116" s="148" t="str">
        <f>IFERROR(VLOOKUP(A11116,DATABARANG!$B$4:$G$20000,5),"")</f>
        <v/>
      </c>
      <c r="L11116" s="149" t="str">
        <f t="shared" si="358"/>
        <v/>
      </c>
      <c r="M11116" s="158" t="str">
        <f t="shared" si="359"/>
        <v/>
      </c>
      <c r="O11116" s="151"/>
    </row>
    <row r="11117" spans="11:15" x14ac:dyDescent="0.3">
      <c r="K11117" s="148" t="str">
        <f>IFERROR(VLOOKUP(A11117,DATABARANG!$B$4:$G$20000,5),"")</f>
        <v/>
      </c>
      <c r="L11117" s="149" t="str">
        <f t="shared" si="358"/>
        <v/>
      </c>
      <c r="M11117" s="158" t="str">
        <f t="shared" si="359"/>
        <v/>
      </c>
      <c r="O11117" s="151"/>
    </row>
    <row r="11118" spans="11:15" x14ac:dyDescent="0.3">
      <c r="K11118" s="148" t="str">
        <f>IFERROR(VLOOKUP(A11118,DATABARANG!$B$4:$G$20000,5),"")</f>
        <v/>
      </c>
      <c r="L11118" s="149" t="str">
        <f t="shared" si="358"/>
        <v/>
      </c>
      <c r="M11118" s="158" t="str">
        <f t="shared" si="359"/>
        <v/>
      </c>
      <c r="O11118" s="151"/>
    </row>
    <row r="11119" spans="11:15" x14ac:dyDescent="0.3">
      <c r="K11119" s="148" t="str">
        <f>IFERROR(VLOOKUP(A11119,DATABARANG!$B$4:$G$20000,5),"")</f>
        <v/>
      </c>
      <c r="L11119" s="149" t="str">
        <f t="shared" si="358"/>
        <v/>
      </c>
      <c r="M11119" s="158" t="str">
        <f t="shared" si="359"/>
        <v/>
      </c>
      <c r="O11119" s="151"/>
    </row>
    <row r="11120" spans="11:15" x14ac:dyDescent="0.3">
      <c r="K11120" s="148" t="str">
        <f>IFERROR(VLOOKUP(A11120,DATABARANG!$B$4:$G$20000,5),"")</f>
        <v/>
      </c>
      <c r="L11120" s="149" t="str">
        <f t="shared" si="358"/>
        <v/>
      </c>
      <c r="M11120" s="158" t="str">
        <f t="shared" si="359"/>
        <v/>
      </c>
      <c r="O11120" s="151"/>
    </row>
    <row r="11121" spans="11:15" x14ac:dyDescent="0.3">
      <c r="K11121" s="148" t="str">
        <f>IFERROR(VLOOKUP(A11121,DATABARANG!$B$4:$G$20000,5),"")</f>
        <v/>
      </c>
      <c r="L11121" s="149" t="str">
        <f t="shared" si="358"/>
        <v/>
      </c>
      <c r="M11121" s="158" t="str">
        <f t="shared" si="359"/>
        <v/>
      </c>
      <c r="O11121" s="151"/>
    </row>
    <row r="11122" spans="11:15" x14ac:dyDescent="0.3">
      <c r="K11122" s="148" t="str">
        <f>IFERROR(VLOOKUP(A11122,DATABARANG!$B$4:$G$20000,5),"")</f>
        <v/>
      </c>
      <c r="L11122" s="149" t="str">
        <f t="shared" si="358"/>
        <v/>
      </c>
      <c r="M11122" s="158" t="str">
        <f t="shared" si="359"/>
        <v/>
      </c>
      <c r="O11122" s="151"/>
    </row>
    <row r="11123" spans="11:15" x14ac:dyDescent="0.3">
      <c r="K11123" s="148" t="str">
        <f>IFERROR(VLOOKUP(A11123,DATABARANG!$B$4:$G$20000,5),"")</f>
        <v/>
      </c>
      <c r="L11123" s="149" t="str">
        <f t="shared" si="358"/>
        <v/>
      </c>
      <c r="M11123" s="158" t="str">
        <f t="shared" si="359"/>
        <v/>
      </c>
      <c r="O11123" s="151"/>
    </row>
    <row r="11124" spans="11:15" x14ac:dyDescent="0.3">
      <c r="K11124" s="148" t="str">
        <f>IFERROR(VLOOKUP(A11124,DATABARANG!$B$4:$G$20000,5),"")</f>
        <v/>
      </c>
      <c r="L11124" s="149" t="str">
        <f t="shared" si="358"/>
        <v/>
      </c>
      <c r="M11124" s="158" t="str">
        <f t="shared" si="359"/>
        <v/>
      </c>
      <c r="O11124" s="151"/>
    </row>
    <row r="11125" spans="11:15" x14ac:dyDescent="0.3">
      <c r="K11125" s="148" t="str">
        <f>IFERROR(VLOOKUP(A11125,DATABARANG!$B$4:$G$20000,5),"")</f>
        <v/>
      </c>
      <c r="L11125" s="149" t="str">
        <f t="shared" si="358"/>
        <v/>
      </c>
      <c r="M11125" s="158" t="str">
        <f t="shared" si="359"/>
        <v/>
      </c>
      <c r="O11125" s="151"/>
    </row>
    <row r="11126" spans="11:15" x14ac:dyDescent="0.3">
      <c r="K11126" s="148" t="str">
        <f>IFERROR(VLOOKUP(A11126,DATABARANG!$B$4:$G$20000,5),"")</f>
        <v/>
      </c>
      <c r="L11126" s="149" t="str">
        <f t="shared" si="358"/>
        <v/>
      </c>
      <c r="M11126" s="158" t="str">
        <f t="shared" si="359"/>
        <v/>
      </c>
      <c r="O11126" s="151"/>
    </row>
    <row r="11127" spans="11:15" x14ac:dyDescent="0.3">
      <c r="K11127" s="148" t="str">
        <f>IFERROR(VLOOKUP(A11127,DATABARANG!$B$4:$G$20000,5),"")</f>
        <v/>
      </c>
      <c r="L11127" s="149" t="str">
        <f t="shared" si="358"/>
        <v/>
      </c>
      <c r="M11127" s="158" t="str">
        <f t="shared" si="359"/>
        <v/>
      </c>
      <c r="O11127" s="151"/>
    </row>
    <row r="11128" spans="11:15" x14ac:dyDescent="0.3">
      <c r="K11128" s="148" t="str">
        <f>IFERROR(VLOOKUP(A11128,DATABARANG!$B$4:$G$20000,5),"")</f>
        <v/>
      </c>
      <c r="L11128" s="149" t="str">
        <f t="shared" si="358"/>
        <v/>
      </c>
      <c r="M11128" s="158" t="str">
        <f t="shared" si="359"/>
        <v/>
      </c>
      <c r="O11128" s="151"/>
    </row>
    <row r="11129" spans="11:15" x14ac:dyDescent="0.3">
      <c r="K11129" s="148" t="str">
        <f>IFERROR(VLOOKUP(A11129,DATABARANG!$B$4:$G$20000,5),"")</f>
        <v/>
      </c>
      <c r="L11129" s="149" t="str">
        <f t="shared" si="358"/>
        <v/>
      </c>
      <c r="M11129" s="158" t="str">
        <f t="shared" si="359"/>
        <v/>
      </c>
      <c r="O11129" s="151"/>
    </row>
    <row r="11130" spans="11:15" x14ac:dyDescent="0.3">
      <c r="K11130" s="148" t="str">
        <f>IFERROR(VLOOKUP(A11130,DATABARANG!$B$4:$G$20000,5),"")</f>
        <v/>
      </c>
      <c r="L11130" s="149" t="str">
        <f t="shared" si="358"/>
        <v/>
      </c>
      <c r="M11130" s="158" t="str">
        <f t="shared" si="359"/>
        <v/>
      </c>
      <c r="O11130" s="151"/>
    </row>
    <row r="11131" spans="11:15" x14ac:dyDescent="0.3">
      <c r="K11131" s="148" t="str">
        <f>IFERROR(VLOOKUP(A11131,DATABARANG!$B$4:$G$20000,5),"")</f>
        <v/>
      </c>
      <c r="L11131" s="149" t="str">
        <f t="shared" si="358"/>
        <v/>
      </c>
      <c r="M11131" s="158" t="str">
        <f t="shared" si="359"/>
        <v/>
      </c>
      <c r="O11131" s="151"/>
    </row>
    <row r="11132" spans="11:15" x14ac:dyDescent="0.3">
      <c r="K11132" s="148" t="str">
        <f>IFERROR(VLOOKUP(A11132,DATABARANG!$B$4:$G$20000,5),"")</f>
        <v/>
      </c>
      <c r="L11132" s="149" t="str">
        <f t="shared" si="358"/>
        <v/>
      </c>
      <c r="M11132" s="158" t="str">
        <f t="shared" si="359"/>
        <v/>
      </c>
      <c r="O11132" s="151"/>
    </row>
    <row r="11133" spans="11:15" x14ac:dyDescent="0.3">
      <c r="K11133" s="148" t="str">
        <f>IFERROR(VLOOKUP(A11133,DATABARANG!$B$4:$G$20000,5),"")</f>
        <v/>
      </c>
      <c r="L11133" s="149" t="str">
        <f t="shared" si="358"/>
        <v/>
      </c>
      <c r="M11133" s="158" t="str">
        <f t="shared" si="359"/>
        <v/>
      </c>
      <c r="O11133" s="151"/>
    </row>
    <row r="11134" spans="11:15" x14ac:dyDescent="0.3">
      <c r="K11134" s="148" t="str">
        <f>IFERROR(VLOOKUP(A11134,DATABARANG!$B$4:$G$20000,5),"")</f>
        <v/>
      </c>
      <c r="L11134" s="149" t="str">
        <f t="shared" si="358"/>
        <v/>
      </c>
      <c r="M11134" s="158" t="str">
        <f t="shared" si="359"/>
        <v/>
      </c>
      <c r="O11134" s="151"/>
    </row>
    <row r="11135" spans="11:15" x14ac:dyDescent="0.3">
      <c r="K11135" s="148" t="str">
        <f>IFERROR(VLOOKUP(A11135,DATABARANG!$B$4:$G$20000,5),"")</f>
        <v/>
      </c>
      <c r="L11135" s="149" t="str">
        <f t="shared" si="358"/>
        <v/>
      </c>
      <c r="M11135" s="158" t="str">
        <f t="shared" si="359"/>
        <v/>
      </c>
      <c r="O11135" s="151"/>
    </row>
    <row r="11136" spans="11:15" x14ac:dyDescent="0.3">
      <c r="K11136" s="148" t="str">
        <f>IFERROR(VLOOKUP(A11136,DATABARANG!$B$4:$G$20000,5),"")</f>
        <v/>
      </c>
      <c r="L11136" s="149" t="str">
        <f t="shared" si="358"/>
        <v/>
      </c>
      <c r="M11136" s="158" t="str">
        <f t="shared" si="359"/>
        <v/>
      </c>
      <c r="O11136" s="151"/>
    </row>
    <row r="11137" spans="11:15" x14ac:dyDescent="0.3">
      <c r="K11137" s="148" t="str">
        <f>IFERROR(VLOOKUP(A11137,DATABARANG!$B$4:$G$20000,5),"")</f>
        <v/>
      </c>
      <c r="L11137" s="149" t="str">
        <f t="shared" si="358"/>
        <v/>
      </c>
      <c r="M11137" s="158" t="str">
        <f t="shared" si="359"/>
        <v/>
      </c>
      <c r="O11137" s="151"/>
    </row>
    <row r="11138" spans="11:15" x14ac:dyDescent="0.3">
      <c r="K11138" s="148" t="str">
        <f>IFERROR(VLOOKUP(A11138,DATABARANG!$B$4:$G$20000,5),"")</f>
        <v/>
      </c>
      <c r="L11138" s="149" t="str">
        <f t="shared" si="358"/>
        <v/>
      </c>
      <c r="M11138" s="158" t="str">
        <f t="shared" si="359"/>
        <v/>
      </c>
      <c r="O11138" s="151"/>
    </row>
    <row r="11139" spans="11:15" x14ac:dyDescent="0.3">
      <c r="K11139" s="148" t="str">
        <f>IFERROR(VLOOKUP(A11139,DATABARANG!$B$4:$G$20000,5),"")</f>
        <v/>
      </c>
      <c r="L11139" s="149" t="str">
        <f t="shared" si="358"/>
        <v/>
      </c>
      <c r="M11139" s="158" t="str">
        <f t="shared" si="359"/>
        <v/>
      </c>
      <c r="O11139" s="151"/>
    </row>
    <row r="11140" spans="11:15" x14ac:dyDescent="0.3">
      <c r="K11140" s="148" t="str">
        <f>IFERROR(VLOOKUP(A11140,DATABARANG!$B$4:$G$20000,5),"")</f>
        <v/>
      </c>
      <c r="L11140" s="149" t="str">
        <f t="shared" si="358"/>
        <v/>
      </c>
      <c r="M11140" s="158" t="str">
        <f t="shared" si="359"/>
        <v/>
      </c>
      <c r="O11140" s="151"/>
    </row>
    <row r="11141" spans="11:15" x14ac:dyDescent="0.3">
      <c r="K11141" s="148" t="str">
        <f>IFERROR(VLOOKUP(A11141,DATABARANG!$B$4:$G$20000,5),"")</f>
        <v/>
      </c>
      <c r="L11141" s="149" t="str">
        <f t="shared" si="358"/>
        <v/>
      </c>
      <c r="M11141" s="158" t="str">
        <f t="shared" si="359"/>
        <v/>
      </c>
      <c r="O11141" s="151"/>
    </row>
    <row r="11142" spans="11:15" x14ac:dyDescent="0.3">
      <c r="K11142" s="148" t="str">
        <f>IFERROR(VLOOKUP(A11142,DATABARANG!$B$4:$G$20000,5),"")</f>
        <v/>
      </c>
      <c r="L11142" s="149" t="str">
        <f t="shared" ref="L11142:L11205" si="360">IFERROR((E11142-K11142)*G11142,"")</f>
        <v/>
      </c>
      <c r="M11142" s="158" t="str">
        <f t="shared" ref="M11142:M11205" si="361">IF(B11142="","",TEXT(B11142,"DD-MMM"))</f>
        <v/>
      </c>
      <c r="O11142" s="151"/>
    </row>
    <row r="11143" spans="11:15" x14ac:dyDescent="0.3">
      <c r="K11143" s="148" t="str">
        <f>IFERROR(VLOOKUP(A11143,DATABARANG!$B$4:$G$20000,5),"")</f>
        <v/>
      </c>
      <c r="L11143" s="149" t="str">
        <f t="shared" si="360"/>
        <v/>
      </c>
      <c r="M11143" s="158" t="str">
        <f t="shared" si="361"/>
        <v/>
      </c>
      <c r="O11143" s="151"/>
    </row>
    <row r="11144" spans="11:15" x14ac:dyDescent="0.3">
      <c r="K11144" s="148" t="str">
        <f>IFERROR(VLOOKUP(A11144,DATABARANG!$B$4:$G$20000,5),"")</f>
        <v/>
      </c>
      <c r="L11144" s="149" t="str">
        <f t="shared" si="360"/>
        <v/>
      </c>
      <c r="M11144" s="158" t="str">
        <f t="shared" si="361"/>
        <v/>
      </c>
      <c r="O11144" s="151"/>
    </row>
    <row r="11145" spans="11:15" x14ac:dyDescent="0.3">
      <c r="K11145" s="148" t="str">
        <f>IFERROR(VLOOKUP(A11145,DATABARANG!$B$4:$G$20000,5),"")</f>
        <v/>
      </c>
      <c r="L11145" s="149" t="str">
        <f t="shared" si="360"/>
        <v/>
      </c>
      <c r="M11145" s="158" t="str">
        <f t="shared" si="361"/>
        <v/>
      </c>
      <c r="O11145" s="151"/>
    </row>
    <row r="11146" spans="11:15" x14ac:dyDescent="0.3">
      <c r="K11146" s="148" t="str">
        <f>IFERROR(VLOOKUP(A11146,DATABARANG!$B$4:$G$20000,5),"")</f>
        <v/>
      </c>
      <c r="L11146" s="149" t="str">
        <f t="shared" si="360"/>
        <v/>
      </c>
      <c r="M11146" s="158" t="str">
        <f t="shared" si="361"/>
        <v/>
      </c>
      <c r="O11146" s="151"/>
    </row>
    <row r="11147" spans="11:15" x14ac:dyDescent="0.3">
      <c r="K11147" s="148" t="str">
        <f>IFERROR(VLOOKUP(A11147,DATABARANG!$B$4:$G$20000,5),"")</f>
        <v/>
      </c>
      <c r="L11147" s="149" t="str">
        <f t="shared" si="360"/>
        <v/>
      </c>
      <c r="M11147" s="158" t="str">
        <f t="shared" si="361"/>
        <v/>
      </c>
      <c r="O11147" s="151"/>
    </row>
    <row r="11148" spans="11:15" x14ac:dyDescent="0.3">
      <c r="K11148" s="148" t="str">
        <f>IFERROR(VLOOKUP(A11148,DATABARANG!$B$4:$G$20000,5),"")</f>
        <v/>
      </c>
      <c r="L11148" s="149" t="str">
        <f t="shared" si="360"/>
        <v/>
      </c>
      <c r="M11148" s="158" t="str">
        <f t="shared" si="361"/>
        <v/>
      </c>
      <c r="O11148" s="151"/>
    </row>
    <row r="11149" spans="11:15" x14ac:dyDescent="0.3">
      <c r="K11149" s="148" t="str">
        <f>IFERROR(VLOOKUP(A11149,DATABARANG!$B$4:$G$20000,5),"")</f>
        <v/>
      </c>
      <c r="L11149" s="149" t="str">
        <f t="shared" si="360"/>
        <v/>
      </c>
      <c r="M11149" s="158" t="str">
        <f t="shared" si="361"/>
        <v/>
      </c>
      <c r="O11149" s="151"/>
    </row>
    <row r="11150" spans="11:15" x14ac:dyDescent="0.3">
      <c r="K11150" s="148" t="str">
        <f>IFERROR(VLOOKUP(A11150,DATABARANG!$B$4:$G$20000,5),"")</f>
        <v/>
      </c>
      <c r="L11150" s="149" t="str">
        <f t="shared" si="360"/>
        <v/>
      </c>
      <c r="M11150" s="158" t="str">
        <f t="shared" si="361"/>
        <v/>
      </c>
      <c r="O11150" s="151"/>
    </row>
    <row r="11151" spans="11:15" x14ac:dyDescent="0.3">
      <c r="K11151" s="148" t="str">
        <f>IFERROR(VLOOKUP(A11151,DATABARANG!$B$4:$G$20000,5),"")</f>
        <v/>
      </c>
      <c r="L11151" s="149" t="str">
        <f t="shared" si="360"/>
        <v/>
      </c>
      <c r="M11151" s="158" t="str">
        <f t="shared" si="361"/>
        <v/>
      </c>
      <c r="O11151" s="151"/>
    </row>
    <row r="11152" spans="11:15" x14ac:dyDescent="0.3">
      <c r="K11152" s="148" t="str">
        <f>IFERROR(VLOOKUP(A11152,DATABARANG!$B$4:$G$20000,5),"")</f>
        <v/>
      </c>
      <c r="L11152" s="149" t="str">
        <f t="shared" si="360"/>
        <v/>
      </c>
      <c r="M11152" s="158" t="str">
        <f t="shared" si="361"/>
        <v/>
      </c>
      <c r="O11152" s="151"/>
    </row>
    <row r="11153" spans="11:15" x14ac:dyDescent="0.3">
      <c r="K11153" s="148" t="str">
        <f>IFERROR(VLOOKUP(A11153,DATABARANG!$B$4:$G$20000,5),"")</f>
        <v/>
      </c>
      <c r="L11153" s="149" t="str">
        <f t="shared" si="360"/>
        <v/>
      </c>
      <c r="M11153" s="158" t="str">
        <f t="shared" si="361"/>
        <v/>
      </c>
      <c r="O11153" s="151"/>
    </row>
    <row r="11154" spans="11:15" x14ac:dyDescent="0.3">
      <c r="K11154" s="148" t="str">
        <f>IFERROR(VLOOKUP(A11154,DATABARANG!$B$4:$G$20000,5),"")</f>
        <v/>
      </c>
      <c r="L11154" s="149" t="str">
        <f t="shared" si="360"/>
        <v/>
      </c>
      <c r="M11154" s="158" t="str">
        <f t="shared" si="361"/>
        <v/>
      </c>
      <c r="O11154" s="151"/>
    </row>
    <row r="11155" spans="11:15" x14ac:dyDescent="0.3">
      <c r="K11155" s="148" t="str">
        <f>IFERROR(VLOOKUP(A11155,DATABARANG!$B$4:$G$20000,5),"")</f>
        <v/>
      </c>
      <c r="L11155" s="149" t="str">
        <f t="shared" si="360"/>
        <v/>
      </c>
      <c r="M11155" s="158" t="str">
        <f t="shared" si="361"/>
        <v/>
      </c>
      <c r="O11155" s="151"/>
    </row>
    <row r="11156" spans="11:15" x14ac:dyDescent="0.3">
      <c r="K11156" s="148" t="str">
        <f>IFERROR(VLOOKUP(A11156,DATABARANG!$B$4:$G$20000,5),"")</f>
        <v/>
      </c>
      <c r="L11156" s="149" t="str">
        <f t="shared" si="360"/>
        <v/>
      </c>
      <c r="M11156" s="158" t="str">
        <f t="shared" si="361"/>
        <v/>
      </c>
      <c r="O11156" s="151"/>
    </row>
    <row r="11157" spans="11:15" x14ac:dyDescent="0.3">
      <c r="K11157" s="148" t="str">
        <f>IFERROR(VLOOKUP(A11157,DATABARANG!$B$4:$G$20000,5),"")</f>
        <v/>
      </c>
      <c r="L11157" s="149" t="str">
        <f t="shared" si="360"/>
        <v/>
      </c>
      <c r="M11157" s="158" t="str">
        <f t="shared" si="361"/>
        <v/>
      </c>
      <c r="O11157" s="151"/>
    </row>
    <row r="11158" spans="11:15" x14ac:dyDescent="0.3">
      <c r="K11158" s="148" t="str">
        <f>IFERROR(VLOOKUP(A11158,DATABARANG!$B$4:$G$20000,5),"")</f>
        <v/>
      </c>
      <c r="L11158" s="149" t="str">
        <f t="shared" si="360"/>
        <v/>
      </c>
      <c r="M11158" s="158" t="str">
        <f t="shared" si="361"/>
        <v/>
      </c>
      <c r="O11158" s="151"/>
    </row>
    <row r="11159" spans="11:15" x14ac:dyDescent="0.3">
      <c r="K11159" s="148" t="str">
        <f>IFERROR(VLOOKUP(A11159,DATABARANG!$B$4:$G$20000,5),"")</f>
        <v/>
      </c>
      <c r="L11159" s="149" t="str">
        <f t="shared" si="360"/>
        <v/>
      </c>
      <c r="M11159" s="158" t="str">
        <f t="shared" si="361"/>
        <v/>
      </c>
      <c r="O11159" s="151"/>
    </row>
    <row r="11160" spans="11:15" x14ac:dyDescent="0.3">
      <c r="K11160" s="148" t="str">
        <f>IFERROR(VLOOKUP(A11160,DATABARANG!$B$4:$G$20000,5),"")</f>
        <v/>
      </c>
      <c r="L11160" s="149" t="str">
        <f t="shared" si="360"/>
        <v/>
      </c>
      <c r="M11160" s="158" t="str">
        <f t="shared" si="361"/>
        <v/>
      </c>
      <c r="O11160" s="151"/>
    </row>
    <row r="11161" spans="11:15" x14ac:dyDescent="0.3">
      <c r="K11161" s="148" t="str">
        <f>IFERROR(VLOOKUP(A11161,DATABARANG!$B$4:$G$20000,5),"")</f>
        <v/>
      </c>
      <c r="L11161" s="149" t="str">
        <f t="shared" si="360"/>
        <v/>
      </c>
      <c r="M11161" s="158" t="str">
        <f t="shared" si="361"/>
        <v/>
      </c>
      <c r="O11161" s="151"/>
    </row>
    <row r="11162" spans="11:15" x14ac:dyDescent="0.3">
      <c r="K11162" s="148" t="str">
        <f>IFERROR(VLOOKUP(A11162,DATABARANG!$B$4:$G$20000,5),"")</f>
        <v/>
      </c>
      <c r="L11162" s="149" t="str">
        <f t="shared" si="360"/>
        <v/>
      </c>
      <c r="M11162" s="158" t="str">
        <f t="shared" si="361"/>
        <v/>
      </c>
      <c r="O11162" s="151"/>
    </row>
    <row r="11163" spans="11:15" x14ac:dyDescent="0.3">
      <c r="K11163" s="148" t="str">
        <f>IFERROR(VLOOKUP(A11163,DATABARANG!$B$4:$G$20000,5),"")</f>
        <v/>
      </c>
      <c r="L11163" s="149" t="str">
        <f t="shared" si="360"/>
        <v/>
      </c>
      <c r="M11163" s="158" t="str">
        <f t="shared" si="361"/>
        <v/>
      </c>
      <c r="O11163" s="151"/>
    </row>
    <row r="11164" spans="11:15" x14ac:dyDescent="0.3">
      <c r="K11164" s="148" t="str">
        <f>IFERROR(VLOOKUP(A11164,DATABARANG!$B$4:$G$20000,5),"")</f>
        <v/>
      </c>
      <c r="L11164" s="149" t="str">
        <f t="shared" si="360"/>
        <v/>
      </c>
      <c r="M11164" s="158" t="str">
        <f t="shared" si="361"/>
        <v/>
      </c>
      <c r="O11164" s="151"/>
    </row>
    <row r="11165" spans="11:15" x14ac:dyDescent="0.3">
      <c r="K11165" s="148" t="str">
        <f>IFERROR(VLOOKUP(A11165,DATABARANG!$B$4:$G$20000,5),"")</f>
        <v/>
      </c>
      <c r="L11165" s="149" t="str">
        <f t="shared" si="360"/>
        <v/>
      </c>
      <c r="M11165" s="158" t="str">
        <f t="shared" si="361"/>
        <v/>
      </c>
      <c r="O11165" s="151"/>
    </row>
    <row r="11166" spans="11:15" x14ac:dyDescent="0.3">
      <c r="K11166" s="148" t="str">
        <f>IFERROR(VLOOKUP(A11166,DATABARANG!$B$4:$G$20000,5),"")</f>
        <v/>
      </c>
      <c r="L11166" s="149" t="str">
        <f t="shared" si="360"/>
        <v/>
      </c>
      <c r="M11166" s="158" t="str">
        <f t="shared" si="361"/>
        <v/>
      </c>
      <c r="O11166" s="151"/>
    </row>
    <row r="11167" spans="11:15" x14ac:dyDescent="0.3">
      <c r="K11167" s="148" t="str">
        <f>IFERROR(VLOOKUP(A11167,DATABARANG!$B$4:$G$20000,5),"")</f>
        <v/>
      </c>
      <c r="L11167" s="149" t="str">
        <f t="shared" si="360"/>
        <v/>
      </c>
      <c r="M11167" s="158" t="str">
        <f t="shared" si="361"/>
        <v/>
      </c>
      <c r="O11167" s="151"/>
    </row>
    <row r="11168" spans="11:15" x14ac:dyDescent="0.3">
      <c r="K11168" s="148" t="str">
        <f>IFERROR(VLOOKUP(A11168,DATABARANG!$B$4:$G$20000,5),"")</f>
        <v/>
      </c>
      <c r="L11168" s="149" t="str">
        <f t="shared" si="360"/>
        <v/>
      </c>
      <c r="M11168" s="158" t="str">
        <f t="shared" si="361"/>
        <v/>
      </c>
      <c r="O11168" s="151"/>
    </row>
    <row r="11169" spans="11:15" x14ac:dyDescent="0.3">
      <c r="K11169" s="148" t="str">
        <f>IFERROR(VLOOKUP(A11169,DATABARANG!$B$4:$G$20000,5),"")</f>
        <v/>
      </c>
      <c r="L11169" s="149" t="str">
        <f t="shared" si="360"/>
        <v/>
      </c>
      <c r="M11169" s="158" t="str">
        <f t="shared" si="361"/>
        <v/>
      </c>
      <c r="O11169" s="151"/>
    </row>
    <row r="11170" spans="11:15" x14ac:dyDescent="0.3">
      <c r="K11170" s="148" t="str">
        <f>IFERROR(VLOOKUP(A11170,DATABARANG!$B$4:$G$20000,5),"")</f>
        <v/>
      </c>
      <c r="L11170" s="149" t="str">
        <f t="shared" si="360"/>
        <v/>
      </c>
      <c r="M11170" s="158" t="str">
        <f t="shared" si="361"/>
        <v/>
      </c>
      <c r="O11170" s="151"/>
    </row>
    <row r="11171" spans="11:15" x14ac:dyDescent="0.3">
      <c r="K11171" s="148" t="str">
        <f>IFERROR(VLOOKUP(A11171,DATABARANG!$B$4:$G$20000,5),"")</f>
        <v/>
      </c>
      <c r="L11171" s="149" t="str">
        <f t="shared" si="360"/>
        <v/>
      </c>
      <c r="M11171" s="158" t="str">
        <f t="shared" si="361"/>
        <v/>
      </c>
      <c r="O11171" s="151"/>
    </row>
    <row r="11172" spans="11:15" x14ac:dyDescent="0.3">
      <c r="K11172" s="148" t="str">
        <f>IFERROR(VLOOKUP(A11172,DATABARANG!$B$4:$G$20000,5),"")</f>
        <v/>
      </c>
      <c r="L11172" s="149" t="str">
        <f t="shared" si="360"/>
        <v/>
      </c>
      <c r="M11172" s="158" t="str">
        <f t="shared" si="361"/>
        <v/>
      </c>
      <c r="O11172" s="151"/>
    </row>
    <row r="11173" spans="11:15" x14ac:dyDescent="0.3">
      <c r="K11173" s="148" t="str">
        <f>IFERROR(VLOOKUP(A11173,DATABARANG!$B$4:$G$20000,5),"")</f>
        <v/>
      </c>
      <c r="L11173" s="149" t="str">
        <f t="shared" si="360"/>
        <v/>
      </c>
      <c r="M11173" s="158" t="str">
        <f t="shared" si="361"/>
        <v/>
      </c>
      <c r="O11173" s="151"/>
    </row>
    <row r="11174" spans="11:15" x14ac:dyDescent="0.3">
      <c r="K11174" s="148" t="str">
        <f>IFERROR(VLOOKUP(A11174,DATABARANG!$B$4:$G$20000,5),"")</f>
        <v/>
      </c>
      <c r="L11174" s="149" t="str">
        <f t="shared" si="360"/>
        <v/>
      </c>
      <c r="M11174" s="158" t="str">
        <f t="shared" si="361"/>
        <v/>
      </c>
      <c r="O11174" s="151"/>
    </row>
    <row r="11175" spans="11:15" x14ac:dyDescent="0.3">
      <c r="K11175" s="148" t="str">
        <f>IFERROR(VLOOKUP(A11175,DATABARANG!$B$4:$G$20000,5),"")</f>
        <v/>
      </c>
      <c r="L11175" s="149" t="str">
        <f t="shared" si="360"/>
        <v/>
      </c>
      <c r="M11175" s="158" t="str">
        <f t="shared" si="361"/>
        <v/>
      </c>
      <c r="O11175" s="151"/>
    </row>
    <row r="11176" spans="11:15" x14ac:dyDescent="0.3">
      <c r="K11176" s="148" t="str">
        <f>IFERROR(VLOOKUP(A11176,DATABARANG!$B$4:$G$20000,5),"")</f>
        <v/>
      </c>
      <c r="L11176" s="149" t="str">
        <f t="shared" si="360"/>
        <v/>
      </c>
      <c r="M11176" s="158" t="str">
        <f t="shared" si="361"/>
        <v/>
      </c>
      <c r="O11176" s="151"/>
    </row>
    <row r="11177" spans="11:15" x14ac:dyDescent="0.3">
      <c r="K11177" s="148" t="str">
        <f>IFERROR(VLOOKUP(A11177,DATABARANG!$B$4:$G$20000,5),"")</f>
        <v/>
      </c>
      <c r="L11177" s="149" t="str">
        <f t="shared" si="360"/>
        <v/>
      </c>
      <c r="M11177" s="158" t="str">
        <f t="shared" si="361"/>
        <v/>
      </c>
      <c r="O11177" s="151"/>
    </row>
    <row r="11178" spans="11:15" x14ac:dyDescent="0.3">
      <c r="K11178" s="148" t="str">
        <f>IFERROR(VLOOKUP(A11178,DATABARANG!$B$4:$G$20000,5),"")</f>
        <v/>
      </c>
      <c r="L11178" s="149" t="str">
        <f t="shared" si="360"/>
        <v/>
      </c>
      <c r="M11178" s="158" t="str">
        <f t="shared" si="361"/>
        <v/>
      </c>
      <c r="O11178" s="151"/>
    </row>
    <row r="11179" spans="11:15" x14ac:dyDescent="0.3">
      <c r="K11179" s="148" t="str">
        <f>IFERROR(VLOOKUP(A11179,DATABARANG!$B$4:$G$20000,5),"")</f>
        <v/>
      </c>
      <c r="L11179" s="149" t="str">
        <f t="shared" si="360"/>
        <v/>
      </c>
      <c r="M11179" s="158" t="str">
        <f t="shared" si="361"/>
        <v/>
      </c>
      <c r="O11179" s="151"/>
    </row>
    <row r="11180" spans="11:15" x14ac:dyDescent="0.3">
      <c r="K11180" s="148" t="str">
        <f>IFERROR(VLOOKUP(A11180,DATABARANG!$B$4:$G$20000,5),"")</f>
        <v/>
      </c>
      <c r="L11180" s="149" t="str">
        <f t="shared" si="360"/>
        <v/>
      </c>
      <c r="M11180" s="158" t="str">
        <f t="shared" si="361"/>
        <v/>
      </c>
      <c r="O11180" s="151"/>
    </row>
    <row r="11181" spans="11:15" x14ac:dyDescent="0.3">
      <c r="K11181" s="148" t="str">
        <f>IFERROR(VLOOKUP(A11181,DATABARANG!$B$4:$G$20000,5),"")</f>
        <v/>
      </c>
      <c r="L11181" s="149" t="str">
        <f t="shared" si="360"/>
        <v/>
      </c>
      <c r="M11181" s="158" t="str">
        <f t="shared" si="361"/>
        <v/>
      </c>
      <c r="O11181" s="151"/>
    </row>
    <row r="11182" spans="11:15" x14ac:dyDescent="0.3">
      <c r="K11182" s="148" t="str">
        <f>IFERROR(VLOOKUP(A11182,DATABARANG!$B$4:$G$20000,5),"")</f>
        <v/>
      </c>
      <c r="L11182" s="149" t="str">
        <f t="shared" si="360"/>
        <v/>
      </c>
      <c r="M11182" s="158" t="str">
        <f t="shared" si="361"/>
        <v/>
      </c>
      <c r="O11182" s="151"/>
    </row>
    <row r="11183" spans="11:15" x14ac:dyDescent="0.3">
      <c r="K11183" s="148" t="str">
        <f>IFERROR(VLOOKUP(A11183,DATABARANG!$B$4:$G$20000,5),"")</f>
        <v/>
      </c>
      <c r="L11183" s="149" t="str">
        <f t="shared" si="360"/>
        <v/>
      </c>
      <c r="M11183" s="158" t="str">
        <f t="shared" si="361"/>
        <v/>
      </c>
      <c r="O11183" s="151"/>
    </row>
    <row r="11184" spans="11:15" x14ac:dyDescent="0.3">
      <c r="K11184" s="148" t="str">
        <f>IFERROR(VLOOKUP(A11184,DATABARANG!$B$4:$G$20000,5),"")</f>
        <v/>
      </c>
      <c r="L11184" s="149" t="str">
        <f t="shared" si="360"/>
        <v/>
      </c>
      <c r="M11184" s="158" t="str">
        <f t="shared" si="361"/>
        <v/>
      </c>
      <c r="O11184" s="151"/>
    </row>
    <row r="11185" spans="11:15" x14ac:dyDescent="0.3">
      <c r="K11185" s="148" t="str">
        <f>IFERROR(VLOOKUP(A11185,DATABARANG!$B$4:$G$20000,5),"")</f>
        <v/>
      </c>
      <c r="L11185" s="149" t="str">
        <f t="shared" si="360"/>
        <v/>
      </c>
      <c r="M11185" s="158" t="str">
        <f t="shared" si="361"/>
        <v/>
      </c>
      <c r="O11185" s="151"/>
    </row>
    <row r="11186" spans="11:15" x14ac:dyDescent="0.3">
      <c r="K11186" s="148" t="str">
        <f>IFERROR(VLOOKUP(A11186,DATABARANG!$B$4:$G$20000,5),"")</f>
        <v/>
      </c>
      <c r="L11186" s="149" t="str">
        <f t="shared" si="360"/>
        <v/>
      </c>
      <c r="M11186" s="158" t="str">
        <f t="shared" si="361"/>
        <v/>
      </c>
      <c r="O11186" s="151"/>
    </row>
    <row r="11187" spans="11:15" x14ac:dyDescent="0.3">
      <c r="K11187" s="148" t="str">
        <f>IFERROR(VLOOKUP(A11187,DATABARANG!$B$4:$G$20000,5),"")</f>
        <v/>
      </c>
      <c r="L11187" s="149" t="str">
        <f t="shared" si="360"/>
        <v/>
      </c>
      <c r="M11187" s="158" t="str">
        <f t="shared" si="361"/>
        <v/>
      </c>
      <c r="O11187" s="151"/>
    </row>
    <row r="11188" spans="11:15" x14ac:dyDescent="0.3">
      <c r="K11188" s="148" t="str">
        <f>IFERROR(VLOOKUP(A11188,DATABARANG!$B$4:$G$20000,5),"")</f>
        <v/>
      </c>
      <c r="L11188" s="149" t="str">
        <f t="shared" si="360"/>
        <v/>
      </c>
      <c r="M11188" s="158" t="str">
        <f t="shared" si="361"/>
        <v/>
      </c>
      <c r="O11188" s="151"/>
    </row>
    <row r="11189" spans="11:15" x14ac:dyDescent="0.3">
      <c r="K11189" s="148" t="str">
        <f>IFERROR(VLOOKUP(A11189,DATABARANG!$B$4:$G$20000,5),"")</f>
        <v/>
      </c>
      <c r="L11189" s="149" t="str">
        <f t="shared" si="360"/>
        <v/>
      </c>
      <c r="M11189" s="158" t="str">
        <f t="shared" si="361"/>
        <v/>
      </c>
      <c r="O11189" s="151"/>
    </row>
    <row r="11190" spans="11:15" x14ac:dyDescent="0.3">
      <c r="K11190" s="148" t="str">
        <f>IFERROR(VLOOKUP(A11190,DATABARANG!$B$4:$G$20000,5),"")</f>
        <v/>
      </c>
      <c r="L11190" s="149" t="str">
        <f t="shared" si="360"/>
        <v/>
      </c>
      <c r="M11190" s="158" t="str">
        <f t="shared" si="361"/>
        <v/>
      </c>
      <c r="O11190" s="151"/>
    </row>
    <row r="11191" spans="11:15" x14ac:dyDescent="0.3">
      <c r="K11191" s="148" t="str">
        <f>IFERROR(VLOOKUP(A11191,DATABARANG!$B$4:$G$20000,5),"")</f>
        <v/>
      </c>
      <c r="L11191" s="149" t="str">
        <f t="shared" si="360"/>
        <v/>
      </c>
      <c r="M11191" s="158" t="str">
        <f t="shared" si="361"/>
        <v/>
      </c>
      <c r="O11191" s="151"/>
    </row>
    <row r="11192" spans="11:15" x14ac:dyDescent="0.3">
      <c r="K11192" s="148" t="str">
        <f>IFERROR(VLOOKUP(A11192,DATABARANG!$B$4:$G$20000,5),"")</f>
        <v/>
      </c>
      <c r="L11192" s="149" t="str">
        <f t="shared" si="360"/>
        <v/>
      </c>
      <c r="M11192" s="158" t="str">
        <f t="shared" si="361"/>
        <v/>
      </c>
      <c r="O11192" s="151"/>
    </row>
    <row r="11193" spans="11:15" x14ac:dyDescent="0.3">
      <c r="K11193" s="148" t="str">
        <f>IFERROR(VLOOKUP(A11193,DATABARANG!$B$4:$G$20000,5),"")</f>
        <v/>
      </c>
      <c r="L11193" s="149" t="str">
        <f t="shared" si="360"/>
        <v/>
      </c>
      <c r="M11193" s="158" t="str">
        <f t="shared" si="361"/>
        <v/>
      </c>
      <c r="O11193" s="151"/>
    </row>
    <row r="11194" spans="11:15" x14ac:dyDescent="0.3">
      <c r="K11194" s="148" t="str">
        <f>IFERROR(VLOOKUP(A11194,DATABARANG!$B$4:$G$20000,5),"")</f>
        <v/>
      </c>
      <c r="L11194" s="149" t="str">
        <f t="shared" si="360"/>
        <v/>
      </c>
      <c r="M11194" s="158" t="str">
        <f t="shared" si="361"/>
        <v/>
      </c>
      <c r="O11194" s="151"/>
    </row>
    <row r="11195" spans="11:15" x14ac:dyDescent="0.3">
      <c r="K11195" s="148" t="str">
        <f>IFERROR(VLOOKUP(A11195,DATABARANG!$B$4:$G$20000,5),"")</f>
        <v/>
      </c>
      <c r="L11195" s="149" t="str">
        <f t="shared" si="360"/>
        <v/>
      </c>
      <c r="M11195" s="158" t="str">
        <f t="shared" si="361"/>
        <v/>
      </c>
      <c r="O11195" s="151"/>
    </row>
    <row r="11196" spans="11:15" x14ac:dyDescent="0.3">
      <c r="K11196" s="148" t="str">
        <f>IFERROR(VLOOKUP(A11196,DATABARANG!$B$4:$G$20000,5),"")</f>
        <v/>
      </c>
      <c r="L11196" s="149" t="str">
        <f t="shared" si="360"/>
        <v/>
      </c>
      <c r="M11196" s="158" t="str">
        <f t="shared" si="361"/>
        <v/>
      </c>
      <c r="O11196" s="151"/>
    </row>
    <row r="11197" spans="11:15" x14ac:dyDescent="0.3">
      <c r="K11197" s="148" t="str">
        <f>IFERROR(VLOOKUP(A11197,DATABARANG!$B$4:$G$20000,5),"")</f>
        <v/>
      </c>
      <c r="L11197" s="149" t="str">
        <f t="shared" si="360"/>
        <v/>
      </c>
      <c r="M11197" s="158" t="str">
        <f t="shared" si="361"/>
        <v/>
      </c>
      <c r="O11197" s="151"/>
    </row>
    <row r="11198" spans="11:15" x14ac:dyDescent="0.3">
      <c r="K11198" s="148" t="str">
        <f>IFERROR(VLOOKUP(A11198,DATABARANG!$B$4:$G$20000,5),"")</f>
        <v/>
      </c>
      <c r="L11198" s="149" t="str">
        <f t="shared" si="360"/>
        <v/>
      </c>
      <c r="M11198" s="158" t="str">
        <f t="shared" si="361"/>
        <v/>
      </c>
      <c r="O11198" s="151"/>
    </row>
    <row r="11199" spans="11:15" x14ac:dyDescent="0.3">
      <c r="K11199" s="148" t="str">
        <f>IFERROR(VLOOKUP(A11199,DATABARANG!$B$4:$G$20000,5),"")</f>
        <v/>
      </c>
      <c r="L11199" s="149" t="str">
        <f t="shared" si="360"/>
        <v/>
      </c>
      <c r="M11199" s="158" t="str">
        <f t="shared" si="361"/>
        <v/>
      </c>
      <c r="O11199" s="151"/>
    </row>
    <row r="11200" spans="11:15" x14ac:dyDescent="0.3">
      <c r="K11200" s="148" t="str">
        <f>IFERROR(VLOOKUP(A11200,DATABARANG!$B$4:$G$20000,5),"")</f>
        <v/>
      </c>
      <c r="L11200" s="149" t="str">
        <f t="shared" si="360"/>
        <v/>
      </c>
      <c r="M11200" s="158" t="str">
        <f t="shared" si="361"/>
        <v/>
      </c>
      <c r="O11200" s="151"/>
    </row>
    <row r="11201" spans="11:15" x14ac:dyDescent="0.3">
      <c r="K11201" s="148" t="str">
        <f>IFERROR(VLOOKUP(A11201,DATABARANG!$B$4:$G$20000,5),"")</f>
        <v/>
      </c>
      <c r="L11201" s="149" t="str">
        <f t="shared" si="360"/>
        <v/>
      </c>
      <c r="M11201" s="158" t="str">
        <f t="shared" si="361"/>
        <v/>
      </c>
      <c r="O11201" s="151"/>
    </row>
    <row r="11202" spans="11:15" x14ac:dyDescent="0.3">
      <c r="K11202" s="148" t="str">
        <f>IFERROR(VLOOKUP(A11202,DATABARANG!$B$4:$G$20000,5),"")</f>
        <v/>
      </c>
      <c r="L11202" s="149" t="str">
        <f t="shared" si="360"/>
        <v/>
      </c>
      <c r="M11202" s="158" t="str">
        <f t="shared" si="361"/>
        <v/>
      </c>
      <c r="O11202" s="151"/>
    </row>
    <row r="11203" spans="11:15" x14ac:dyDescent="0.3">
      <c r="K11203" s="148" t="str">
        <f>IFERROR(VLOOKUP(A11203,DATABARANG!$B$4:$G$20000,5),"")</f>
        <v/>
      </c>
      <c r="L11203" s="149" t="str">
        <f t="shared" si="360"/>
        <v/>
      </c>
      <c r="M11203" s="158" t="str">
        <f t="shared" si="361"/>
        <v/>
      </c>
      <c r="O11203" s="151"/>
    </row>
    <row r="11204" spans="11:15" x14ac:dyDescent="0.3">
      <c r="K11204" s="148" t="str">
        <f>IFERROR(VLOOKUP(A11204,DATABARANG!$B$4:$G$20000,5),"")</f>
        <v/>
      </c>
      <c r="L11204" s="149" t="str">
        <f t="shared" si="360"/>
        <v/>
      </c>
      <c r="M11204" s="158" t="str">
        <f t="shared" si="361"/>
        <v/>
      </c>
      <c r="O11204" s="151"/>
    </row>
    <row r="11205" spans="11:15" x14ac:dyDescent="0.3">
      <c r="K11205" s="148" t="str">
        <f>IFERROR(VLOOKUP(A11205,DATABARANG!$B$4:$G$20000,5),"")</f>
        <v/>
      </c>
      <c r="L11205" s="149" t="str">
        <f t="shared" si="360"/>
        <v/>
      </c>
      <c r="M11205" s="158" t="str">
        <f t="shared" si="361"/>
        <v/>
      </c>
      <c r="O11205" s="151"/>
    </row>
    <row r="11206" spans="11:15" x14ac:dyDescent="0.3">
      <c r="K11206" s="148" t="str">
        <f>IFERROR(VLOOKUP(A11206,DATABARANG!$B$4:$G$20000,5),"")</f>
        <v/>
      </c>
      <c r="L11206" s="149" t="str">
        <f t="shared" ref="L11206:L11269" si="362">IFERROR((E11206-K11206)*G11206,"")</f>
        <v/>
      </c>
      <c r="M11206" s="158" t="str">
        <f t="shared" ref="M11206:M11269" si="363">IF(B11206="","",TEXT(B11206,"DD-MMM"))</f>
        <v/>
      </c>
      <c r="O11206" s="151"/>
    </row>
    <row r="11207" spans="11:15" x14ac:dyDescent="0.3">
      <c r="K11207" s="148" t="str">
        <f>IFERROR(VLOOKUP(A11207,DATABARANG!$B$4:$G$20000,5),"")</f>
        <v/>
      </c>
      <c r="L11207" s="149" t="str">
        <f t="shared" si="362"/>
        <v/>
      </c>
      <c r="M11207" s="158" t="str">
        <f t="shared" si="363"/>
        <v/>
      </c>
      <c r="O11207" s="151"/>
    </row>
    <row r="11208" spans="11:15" x14ac:dyDescent="0.3">
      <c r="K11208" s="148" t="str">
        <f>IFERROR(VLOOKUP(A11208,DATABARANG!$B$4:$G$20000,5),"")</f>
        <v/>
      </c>
      <c r="L11208" s="149" t="str">
        <f t="shared" si="362"/>
        <v/>
      </c>
      <c r="M11208" s="158" t="str">
        <f t="shared" si="363"/>
        <v/>
      </c>
      <c r="O11208" s="151"/>
    </row>
    <row r="11209" spans="11:15" x14ac:dyDescent="0.3">
      <c r="K11209" s="148" t="str">
        <f>IFERROR(VLOOKUP(A11209,DATABARANG!$B$4:$G$20000,5),"")</f>
        <v/>
      </c>
      <c r="L11209" s="149" t="str">
        <f t="shared" si="362"/>
        <v/>
      </c>
      <c r="M11209" s="158" t="str">
        <f t="shared" si="363"/>
        <v/>
      </c>
      <c r="O11209" s="151"/>
    </row>
    <row r="11210" spans="11:15" x14ac:dyDescent="0.3">
      <c r="K11210" s="148" t="str">
        <f>IFERROR(VLOOKUP(A11210,DATABARANG!$B$4:$G$20000,5),"")</f>
        <v/>
      </c>
      <c r="L11210" s="149" t="str">
        <f t="shared" si="362"/>
        <v/>
      </c>
      <c r="M11210" s="158" t="str">
        <f t="shared" si="363"/>
        <v/>
      </c>
      <c r="O11210" s="151"/>
    </row>
    <row r="11211" spans="11:15" x14ac:dyDescent="0.3">
      <c r="K11211" s="148" t="str">
        <f>IFERROR(VLOOKUP(A11211,DATABARANG!$B$4:$G$20000,5),"")</f>
        <v/>
      </c>
      <c r="L11211" s="149" t="str">
        <f t="shared" si="362"/>
        <v/>
      </c>
      <c r="M11211" s="158" t="str">
        <f t="shared" si="363"/>
        <v/>
      </c>
      <c r="O11211" s="151"/>
    </row>
    <row r="11212" spans="11:15" x14ac:dyDescent="0.3">
      <c r="K11212" s="148" t="str">
        <f>IFERROR(VLOOKUP(A11212,DATABARANG!$B$4:$G$20000,5),"")</f>
        <v/>
      </c>
      <c r="L11212" s="149" t="str">
        <f t="shared" si="362"/>
        <v/>
      </c>
      <c r="M11212" s="158" t="str">
        <f t="shared" si="363"/>
        <v/>
      </c>
      <c r="O11212" s="151"/>
    </row>
    <row r="11213" spans="11:15" x14ac:dyDescent="0.3">
      <c r="K11213" s="148" t="str">
        <f>IFERROR(VLOOKUP(A11213,DATABARANG!$B$4:$G$20000,5),"")</f>
        <v/>
      </c>
      <c r="L11213" s="149" t="str">
        <f t="shared" si="362"/>
        <v/>
      </c>
      <c r="M11213" s="158" t="str">
        <f t="shared" si="363"/>
        <v/>
      </c>
      <c r="O11213" s="151"/>
    </row>
    <row r="11214" spans="11:15" x14ac:dyDescent="0.3">
      <c r="K11214" s="148" t="str">
        <f>IFERROR(VLOOKUP(A11214,DATABARANG!$B$4:$G$20000,5),"")</f>
        <v/>
      </c>
      <c r="L11214" s="149" t="str">
        <f t="shared" si="362"/>
        <v/>
      </c>
      <c r="M11214" s="158" t="str">
        <f t="shared" si="363"/>
        <v/>
      </c>
      <c r="O11214" s="151"/>
    </row>
    <row r="11215" spans="11:15" x14ac:dyDescent="0.3">
      <c r="K11215" s="148" t="str">
        <f>IFERROR(VLOOKUP(A11215,DATABARANG!$B$4:$G$20000,5),"")</f>
        <v/>
      </c>
      <c r="L11215" s="149" t="str">
        <f t="shared" si="362"/>
        <v/>
      </c>
      <c r="M11215" s="158" t="str">
        <f t="shared" si="363"/>
        <v/>
      </c>
      <c r="O11215" s="151"/>
    </row>
    <row r="11216" spans="11:15" x14ac:dyDescent="0.3">
      <c r="K11216" s="148" t="str">
        <f>IFERROR(VLOOKUP(A11216,DATABARANG!$B$4:$G$20000,5),"")</f>
        <v/>
      </c>
      <c r="L11216" s="149" t="str">
        <f t="shared" si="362"/>
        <v/>
      </c>
      <c r="M11216" s="158" t="str">
        <f t="shared" si="363"/>
        <v/>
      </c>
      <c r="O11216" s="151"/>
    </row>
    <row r="11217" spans="11:15" x14ac:dyDescent="0.3">
      <c r="K11217" s="148" t="str">
        <f>IFERROR(VLOOKUP(A11217,DATABARANG!$B$4:$G$20000,5),"")</f>
        <v/>
      </c>
      <c r="L11217" s="149" t="str">
        <f t="shared" si="362"/>
        <v/>
      </c>
      <c r="M11217" s="158" t="str">
        <f t="shared" si="363"/>
        <v/>
      </c>
      <c r="O11217" s="151"/>
    </row>
    <row r="11218" spans="11:15" x14ac:dyDescent="0.3">
      <c r="K11218" s="148" t="str">
        <f>IFERROR(VLOOKUP(A11218,DATABARANG!$B$4:$G$20000,5),"")</f>
        <v/>
      </c>
      <c r="L11218" s="149" t="str">
        <f t="shared" si="362"/>
        <v/>
      </c>
      <c r="M11218" s="158" t="str">
        <f t="shared" si="363"/>
        <v/>
      </c>
      <c r="O11218" s="151"/>
    </row>
    <row r="11219" spans="11:15" x14ac:dyDescent="0.3">
      <c r="K11219" s="148" t="str">
        <f>IFERROR(VLOOKUP(A11219,DATABARANG!$B$4:$G$20000,5),"")</f>
        <v/>
      </c>
      <c r="L11219" s="149" t="str">
        <f t="shared" si="362"/>
        <v/>
      </c>
      <c r="M11219" s="158" t="str">
        <f t="shared" si="363"/>
        <v/>
      </c>
      <c r="O11219" s="151"/>
    </row>
    <row r="11220" spans="11:15" x14ac:dyDescent="0.3">
      <c r="K11220" s="148" t="str">
        <f>IFERROR(VLOOKUP(A11220,DATABARANG!$B$4:$G$20000,5),"")</f>
        <v/>
      </c>
      <c r="L11220" s="149" t="str">
        <f t="shared" si="362"/>
        <v/>
      </c>
      <c r="M11220" s="158" t="str">
        <f t="shared" si="363"/>
        <v/>
      </c>
      <c r="O11220" s="151"/>
    </row>
    <row r="11221" spans="11:15" x14ac:dyDescent="0.3">
      <c r="K11221" s="148" t="str">
        <f>IFERROR(VLOOKUP(A11221,DATABARANG!$B$4:$G$20000,5),"")</f>
        <v/>
      </c>
      <c r="L11221" s="149" t="str">
        <f t="shared" si="362"/>
        <v/>
      </c>
      <c r="M11221" s="158" t="str">
        <f t="shared" si="363"/>
        <v/>
      </c>
      <c r="O11221" s="151"/>
    </row>
    <row r="11222" spans="11:15" x14ac:dyDescent="0.3">
      <c r="K11222" s="148" t="str">
        <f>IFERROR(VLOOKUP(A11222,DATABARANG!$B$4:$G$20000,5),"")</f>
        <v/>
      </c>
      <c r="L11222" s="149" t="str">
        <f t="shared" si="362"/>
        <v/>
      </c>
      <c r="M11222" s="158" t="str">
        <f t="shared" si="363"/>
        <v/>
      </c>
      <c r="O11222" s="151"/>
    </row>
    <row r="11223" spans="11:15" x14ac:dyDescent="0.3">
      <c r="K11223" s="148" t="str">
        <f>IFERROR(VLOOKUP(A11223,DATABARANG!$B$4:$G$20000,5),"")</f>
        <v/>
      </c>
      <c r="L11223" s="149" t="str">
        <f t="shared" si="362"/>
        <v/>
      </c>
      <c r="M11223" s="158" t="str">
        <f t="shared" si="363"/>
        <v/>
      </c>
      <c r="O11223" s="151"/>
    </row>
    <row r="11224" spans="11:15" x14ac:dyDescent="0.3">
      <c r="K11224" s="148" t="str">
        <f>IFERROR(VLOOKUP(A11224,DATABARANG!$B$4:$G$20000,5),"")</f>
        <v/>
      </c>
      <c r="L11224" s="149" t="str">
        <f t="shared" si="362"/>
        <v/>
      </c>
      <c r="M11224" s="158" t="str">
        <f t="shared" si="363"/>
        <v/>
      </c>
      <c r="O11224" s="151"/>
    </row>
    <row r="11225" spans="11:15" x14ac:dyDescent="0.3">
      <c r="K11225" s="148" t="str">
        <f>IFERROR(VLOOKUP(A11225,DATABARANG!$B$4:$G$20000,5),"")</f>
        <v/>
      </c>
      <c r="L11225" s="149" t="str">
        <f t="shared" si="362"/>
        <v/>
      </c>
      <c r="M11225" s="158" t="str">
        <f t="shared" si="363"/>
        <v/>
      </c>
      <c r="O11225" s="151"/>
    </row>
    <row r="11226" spans="11:15" x14ac:dyDescent="0.3">
      <c r="K11226" s="148" t="str">
        <f>IFERROR(VLOOKUP(A11226,DATABARANG!$B$4:$G$20000,5),"")</f>
        <v/>
      </c>
      <c r="L11226" s="149" t="str">
        <f t="shared" si="362"/>
        <v/>
      </c>
      <c r="M11226" s="158" t="str">
        <f t="shared" si="363"/>
        <v/>
      </c>
      <c r="O11226" s="151"/>
    </row>
    <row r="11227" spans="11:15" x14ac:dyDescent="0.3">
      <c r="K11227" s="148" t="str">
        <f>IFERROR(VLOOKUP(A11227,DATABARANG!$B$4:$G$20000,5),"")</f>
        <v/>
      </c>
      <c r="L11227" s="149" t="str">
        <f t="shared" si="362"/>
        <v/>
      </c>
      <c r="M11227" s="158" t="str">
        <f t="shared" si="363"/>
        <v/>
      </c>
      <c r="O11227" s="151"/>
    </row>
    <row r="11228" spans="11:15" x14ac:dyDescent="0.3">
      <c r="K11228" s="148" t="str">
        <f>IFERROR(VLOOKUP(A11228,DATABARANG!$B$4:$G$20000,5),"")</f>
        <v/>
      </c>
      <c r="L11228" s="149" t="str">
        <f t="shared" si="362"/>
        <v/>
      </c>
      <c r="M11228" s="158" t="str">
        <f t="shared" si="363"/>
        <v/>
      </c>
      <c r="O11228" s="151"/>
    </row>
    <row r="11229" spans="11:15" x14ac:dyDescent="0.3">
      <c r="K11229" s="148" t="str">
        <f>IFERROR(VLOOKUP(A11229,DATABARANG!$B$4:$G$20000,5),"")</f>
        <v/>
      </c>
      <c r="L11229" s="149" t="str">
        <f t="shared" si="362"/>
        <v/>
      </c>
      <c r="M11229" s="158" t="str">
        <f t="shared" si="363"/>
        <v/>
      </c>
      <c r="O11229" s="151"/>
    </row>
    <row r="11230" spans="11:15" x14ac:dyDescent="0.3">
      <c r="K11230" s="148" t="str">
        <f>IFERROR(VLOOKUP(A11230,DATABARANG!$B$4:$G$20000,5),"")</f>
        <v/>
      </c>
      <c r="L11230" s="149" t="str">
        <f t="shared" si="362"/>
        <v/>
      </c>
      <c r="M11230" s="158" t="str">
        <f t="shared" si="363"/>
        <v/>
      </c>
      <c r="O11230" s="151"/>
    </row>
    <row r="11231" spans="11:15" x14ac:dyDescent="0.3">
      <c r="K11231" s="148" t="str">
        <f>IFERROR(VLOOKUP(A11231,DATABARANG!$B$4:$G$20000,5),"")</f>
        <v/>
      </c>
      <c r="L11231" s="149" t="str">
        <f t="shared" si="362"/>
        <v/>
      </c>
      <c r="M11231" s="158" t="str">
        <f t="shared" si="363"/>
        <v/>
      </c>
      <c r="O11231" s="151"/>
    </row>
    <row r="11232" spans="11:15" x14ac:dyDescent="0.3">
      <c r="K11232" s="148" t="str">
        <f>IFERROR(VLOOKUP(A11232,DATABARANG!$B$4:$G$20000,5),"")</f>
        <v/>
      </c>
      <c r="L11232" s="149" t="str">
        <f t="shared" si="362"/>
        <v/>
      </c>
      <c r="M11232" s="158" t="str">
        <f t="shared" si="363"/>
        <v/>
      </c>
      <c r="O11232" s="151"/>
    </row>
    <row r="11233" spans="11:15" x14ac:dyDescent="0.3">
      <c r="K11233" s="148" t="str">
        <f>IFERROR(VLOOKUP(A11233,DATABARANG!$B$4:$G$20000,5),"")</f>
        <v/>
      </c>
      <c r="L11233" s="149" t="str">
        <f t="shared" si="362"/>
        <v/>
      </c>
      <c r="M11233" s="158" t="str">
        <f t="shared" si="363"/>
        <v/>
      </c>
      <c r="O11233" s="151"/>
    </row>
    <row r="11234" spans="11:15" x14ac:dyDescent="0.3">
      <c r="K11234" s="148" t="str">
        <f>IFERROR(VLOOKUP(A11234,DATABARANG!$B$4:$G$20000,5),"")</f>
        <v/>
      </c>
      <c r="L11234" s="149" t="str">
        <f t="shared" si="362"/>
        <v/>
      </c>
      <c r="M11234" s="158" t="str">
        <f t="shared" si="363"/>
        <v/>
      </c>
      <c r="O11234" s="151"/>
    </row>
    <row r="11235" spans="11:15" x14ac:dyDescent="0.3">
      <c r="K11235" s="148" t="str">
        <f>IFERROR(VLOOKUP(A11235,DATABARANG!$B$4:$G$20000,5),"")</f>
        <v/>
      </c>
      <c r="L11235" s="149" t="str">
        <f t="shared" si="362"/>
        <v/>
      </c>
      <c r="M11235" s="158" t="str">
        <f t="shared" si="363"/>
        <v/>
      </c>
      <c r="O11235" s="151"/>
    </row>
    <row r="11236" spans="11:15" x14ac:dyDescent="0.3">
      <c r="K11236" s="148" t="str">
        <f>IFERROR(VLOOKUP(A11236,DATABARANG!$B$4:$G$20000,5),"")</f>
        <v/>
      </c>
      <c r="L11236" s="149" t="str">
        <f t="shared" si="362"/>
        <v/>
      </c>
      <c r="M11236" s="158" t="str">
        <f t="shared" si="363"/>
        <v/>
      </c>
      <c r="O11236" s="151"/>
    </row>
    <row r="11237" spans="11:15" x14ac:dyDescent="0.3">
      <c r="K11237" s="148" t="str">
        <f>IFERROR(VLOOKUP(A11237,DATABARANG!$B$4:$G$20000,5),"")</f>
        <v/>
      </c>
      <c r="L11237" s="149" t="str">
        <f t="shared" si="362"/>
        <v/>
      </c>
      <c r="M11237" s="158" t="str">
        <f t="shared" si="363"/>
        <v/>
      </c>
      <c r="O11237" s="151"/>
    </row>
    <row r="11238" spans="11:15" x14ac:dyDescent="0.3">
      <c r="K11238" s="148" t="str">
        <f>IFERROR(VLOOKUP(A11238,DATABARANG!$B$4:$G$20000,5),"")</f>
        <v/>
      </c>
      <c r="L11238" s="149" t="str">
        <f t="shared" si="362"/>
        <v/>
      </c>
      <c r="M11238" s="158" t="str">
        <f t="shared" si="363"/>
        <v/>
      </c>
      <c r="O11238" s="151"/>
    </row>
    <row r="11239" spans="11:15" x14ac:dyDescent="0.3">
      <c r="K11239" s="148" t="str">
        <f>IFERROR(VLOOKUP(A11239,DATABARANG!$B$4:$G$20000,5),"")</f>
        <v/>
      </c>
      <c r="L11239" s="149" t="str">
        <f t="shared" si="362"/>
        <v/>
      </c>
      <c r="M11239" s="158" t="str">
        <f t="shared" si="363"/>
        <v/>
      </c>
      <c r="O11239" s="151"/>
    </row>
    <row r="11240" spans="11:15" x14ac:dyDescent="0.3">
      <c r="K11240" s="148" t="str">
        <f>IFERROR(VLOOKUP(A11240,DATABARANG!$B$4:$G$20000,5),"")</f>
        <v/>
      </c>
      <c r="L11240" s="149" t="str">
        <f t="shared" si="362"/>
        <v/>
      </c>
      <c r="M11240" s="158" t="str">
        <f t="shared" si="363"/>
        <v/>
      </c>
      <c r="O11240" s="151"/>
    </row>
    <row r="11241" spans="11:15" x14ac:dyDescent="0.3">
      <c r="K11241" s="148" t="str">
        <f>IFERROR(VLOOKUP(A11241,DATABARANG!$B$4:$G$20000,5),"")</f>
        <v/>
      </c>
      <c r="L11241" s="149" t="str">
        <f t="shared" si="362"/>
        <v/>
      </c>
      <c r="M11241" s="158" t="str">
        <f t="shared" si="363"/>
        <v/>
      </c>
      <c r="O11241" s="151"/>
    </row>
    <row r="11242" spans="11:15" x14ac:dyDescent="0.3">
      <c r="K11242" s="148" t="str">
        <f>IFERROR(VLOOKUP(A11242,DATABARANG!$B$4:$G$20000,5),"")</f>
        <v/>
      </c>
      <c r="L11242" s="149" t="str">
        <f t="shared" si="362"/>
        <v/>
      </c>
      <c r="M11242" s="158" t="str">
        <f t="shared" si="363"/>
        <v/>
      </c>
      <c r="O11242" s="151"/>
    </row>
    <row r="11243" spans="11:15" x14ac:dyDescent="0.3">
      <c r="K11243" s="148" t="str">
        <f>IFERROR(VLOOKUP(A11243,DATABARANG!$B$4:$G$20000,5),"")</f>
        <v/>
      </c>
      <c r="L11243" s="149" t="str">
        <f t="shared" si="362"/>
        <v/>
      </c>
      <c r="M11243" s="158" t="str">
        <f t="shared" si="363"/>
        <v/>
      </c>
      <c r="O11243" s="151"/>
    </row>
    <row r="11244" spans="11:15" x14ac:dyDescent="0.3">
      <c r="K11244" s="148" t="str">
        <f>IFERROR(VLOOKUP(A11244,DATABARANG!$B$4:$G$20000,5),"")</f>
        <v/>
      </c>
      <c r="L11244" s="149" t="str">
        <f t="shared" si="362"/>
        <v/>
      </c>
      <c r="M11244" s="158" t="str">
        <f t="shared" si="363"/>
        <v/>
      </c>
      <c r="O11244" s="151"/>
    </row>
    <row r="11245" spans="11:15" x14ac:dyDescent="0.3">
      <c r="K11245" s="148" t="str">
        <f>IFERROR(VLOOKUP(A11245,DATABARANG!$B$4:$G$20000,5),"")</f>
        <v/>
      </c>
      <c r="L11245" s="149" t="str">
        <f t="shared" si="362"/>
        <v/>
      </c>
      <c r="M11245" s="158" t="str">
        <f t="shared" si="363"/>
        <v/>
      </c>
      <c r="O11245" s="151"/>
    </row>
    <row r="11246" spans="11:15" x14ac:dyDescent="0.3">
      <c r="K11246" s="148" t="str">
        <f>IFERROR(VLOOKUP(A11246,DATABARANG!$B$4:$G$20000,5),"")</f>
        <v/>
      </c>
      <c r="L11246" s="149" t="str">
        <f t="shared" si="362"/>
        <v/>
      </c>
      <c r="M11246" s="158" t="str">
        <f t="shared" si="363"/>
        <v/>
      </c>
      <c r="O11246" s="151"/>
    </row>
    <row r="11247" spans="11:15" x14ac:dyDescent="0.3">
      <c r="K11247" s="148" t="str">
        <f>IFERROR(VLOOKUP(A11247,DATABARANG!$B$4:$G$20000,5),"")</f>
        <v/>
      </c>
      <c r="L11247" s="149" t="str">
        <f t="shared" si="362"/>
        <v/>
      </c>
      <c r="M11247" s="158" t="str">
        <f t="shared" si="363"/>
        <v/>
      </c>
      <c r="O11247" s="151"/>
    </row>
    <row r="11248" spans="11:15" x14ac:dyDescent="0.3">
      <c r="K11248" s="148" t="str">
        <f>IFERROR(VLOOKUP(A11248,DATABARANG!$B$4:$G$20000,5),"")</f>
        <v/>
      </c>
      <c r="L11248" s="149" t="str">
        <f t="shared" si="362"/>
        <v/>
      </c>
      <c r="M11248" s="158" t="str">
        <f t="shared" si="363"/>
        <v/>
      </c>
      <c r="O11248" s="151"/>
    </row>
    <row r="11249" spans="11:15" x14ac:dyDescent="0.3">
      <c r="K11249" s="148" t="str">
        <f>IFERROR(VLOOKUP(A11249,DATABARANG!$B$4:$G$20000,5),"")</f>
        <v/>
      </c>
      <c r="L11249" s="149" t="str">
        <f t="shared" si="362"/>
        <v/>
      </c>
      <c r="M11249" s="158" t="str">
        <f t="shared" si="363"/>
        <v/>
      </c>
      <c r="O11249" s="151"/>
    </row>
    <row r="11250" spans="11:15" x14ac:dyDescent="0.3">
      <c r="K11250" s="148" t="str">
        <f>IFERROR(VLOOKUP(A11250,DATABARANG!$B$4:$G$20000,5),"")</f>
        <v/>
      </c>
      <c r="L11250" s="149" t="str">
        <f t="shared" si="362"/>
        <v/>
      </c>
      <c r="M11250" s="158" t="str">
        <f t="shared" si="363"/>
        <v/>
      </c>
      <c r="O11250" s="151"/>
    </row>
    <row r="11251" spans="11:15" x14ac:dyDescent="0.3">
      <c r="K11251" s="148" t="str">
        <f>IFERROR(VLOOKUP(A11251,DATABARANG!$B$4:$G$20000,5),"")</f>
        <v/>
      </c>
      <c r="L11251" s="149" t="str">
        <f t="shared" si="362"/>
        <v/>
      </c>
      <c r="M11251" s="158" t="str">
        <f t="shared" si="363"/>
        <v/>
      </c>
      <c r="O11251" s="151"/>
    </row>
    <row r="11252" spans="11:15" x14ac:dyDescent="0.3">
      <c r="K11252" s="148" t="str">
        <f>IFERROR(VLOOKUP(A11252,DATABARANG!$B$4:$G$20000,5),"")</f>
        <v/>
      </c>
      <c r="L11252" s="149" t="str">
        <f t="shared" si="362"/>
        <v/>
      </c>
      <c r="M11252" s="158" t="str">
        <f t="shared" si="363"/>
        <v/>
      </c>
      <c r="O11252" s="151"/>
    </row>
    <row r="11253" spans="11:15" x14ac:dyDescent="0.3">
      <c r="K11253" s="148" t="str">
        <f>IFERROR(VLOOKUP(A11253,DATABARANG!$B$4:$G$20000,5),"")</f>
        <v/>
      </c>
      <c r="L11253" s="149" t="str">
        <f t="shared" si="362"/>
        <v/>
      </c>
      <c r="M11253" s="158" t="str">
        <f t="shared" si="363"/>
        <v/>
      </c>
      <c r="O11253" s="151"/>
    </row>
    <row r="11254" spans="11:15" x14ac:dyDescent="0.3">
      <c r="K11254" s="148" t="str">
        <f>IFERROR(VLOOKUP(A11254,DATABARANG!$B$4:$G$20000,5),"")</f>
        <v/>
      </c>
      <c r="L11254" s="149" t="str">
        <f t="shared" si="362"/>
        <v/>
      </c>
      <c r="M11254" s="158" t="str">
        <f t="shared" si="363"/>
        <v/>
      </c>
      <c r="O11254" s="151"/>
    </row>
    <row r="11255" spans="11:15" x14ac:dyDescent="0.3">
      <c r="K11255" s="148" t="str">
        <f>IFERROR(VLOOKUP(A11255,DATABARANG!$B$4:$G$20000,5),"")</f>
        <v/>
      </c>
      <c r="L11255" s="149" t="str">
        <f t="shared" si="362"/>
        <v/>
      </c>
      <c r="M11255" s="158" t="str">
        <f t="shared" si="363"/>
        <v/>
      </c>
      <c r="O11255" s="151"/>
    </row>
    <row r="11256" spans="11:15" x14ac:dyDescent="0.3">
      <c r="K11256" s="148" t="str">
        <f>IFERROR(VLOOKUP(A11256,DATABARANG!$B$4:$G$20000,5),"")</f>
        <v/>
      </c>
      <c r="L11256" s="149" t="str">
        <f t="shared" si="362"/>
        <v/>
      </c>
      <c r="M11256" s="158" t="str">
        <f t="shared" si="363"/>
        <v/>
      </c>
      <c r="O11256" s="151"/>
    </row>
    <row r="11257" spans="11:15" x14ac:dyDescent="0.3">
      <c r="K11257" s="148" t="str">
        <f>IFERROR(VLOOKUP(A11257,DATABARANG!$B$4:$G$20000,5),"")</f>
        <v/>
      </c>
      <c r="L11257" s="149" t="str">
        <f t="shared" si="362"/>
        <v/>
      </c>
      <c r="M11257" s="158" t="str">
        <f t="shared" si="363"/>
        <v/>
      </c>
      <c r="O11257" s="151"/>
    </row>
    <row r="11258" spans="11:15" x14ac:dyDescent="0.3">
      <c r="K11258" s="148" t="str">
        <f>IFERROR(VLOOKUP(A11258,DATABARANG!$B$4:$G$20000,5),"")</f>
        <v/>
      </c>
      <c r="L11258" s="149" t="str">
        <f t="shared" si="362"/>
        <v/>
      </c>
      <c r="M11258" s="158" t="str">
        <f t="shared" si="363"/>
        <v/>
      </c>
      <c r="O11258" s="151"/>
    </row>
    <row r="11259" spans="11:15" x14ac:dyDescent="0.3">
      <c r="K11259" s="148" t="str">
        <f>IFERROR(VLOOKUP(A11259,DATABARANG!$B$4:$G$20000,5),"")</f>
        <v/>
      </c>
      <c r="L11259" s="149" t="str">
        <f t="shared" si="362"/>
        <v/>
      </c>
      <c r="M11259" s="158" t="str">
        <f t="shared" si="363"/>
        <v/>
      </c>
      <c r="O11259" s="151"/>
    </row>
    <row r="11260" spans="11:15" x14ac:dyDescent="0.3">
      <c r="K11260" s="148" t="str">
        <f>IFERROR(VLOOKUP(A11260,DATABARANG!$B$4:$G$20000,5),"")</f>
        <v/>
      </c>
      <c r="L11260" s="149" t="str">
        <f t="shared" si="362"/>
        <v/>
      </c>
      <c r="M11260" s="158" t="str">
        <f t="shared" si="363"/>
        <v/>
      </c>
      <c r="O11260" s="151"/>
    </row>
    <row r="11261" spans="11:15" x14ac:dyDescent="0.3">
      <c r="K11261" s="148" t="str">
        <f>IFERROR(VLOOKUP(A11261,DATABARANG!$B$4:$G$20000,5),"")</f>
        <v/>
      </c>
      <c r="L11261" s="149" t="str">
        <f t="shared" si="362"/>
        <v/>
      </c>
      <c r="M11261" s="158" t="str">
        <f t="shared" si="363"/>
        <v/>
      </c>
      <c r="O11261" s="151"/>
    </row>
    <row r="11262" spans="11:15" x14ac:dyDescent="0.3">
      <c r="K11262" s="148" t="str">
        <f>IFERROR(VLOOKUP(A11262,DATABARANG!$B$4:$G$20000,5),"")</f>
        <v/>
      </c>
      <c r="L11262" s="149" t="str">
        <f t="shared" si="362"/>
        <v/>
      </c>
      <c r="M11262" s="158" t="str">
        <f t="shared" si="363"/>
        <v/>
      </c>
      <c r="O11262" s="151"/>
    </row>
    <row r="11263" spans="11:15" x14ac:dyDescent="0.3">
      <c r="K11263" s="148" t="str">
        <f>IFERROR(VLOOKUP(A11263,DATABARANG!$B$4:$G$20000,5),"")</f>
        <v/>
      </c>
      <c r="L11263" s="149" t="str">
        <f t="shared" si="362"/>
        <v/>
      </c>
      <c r="M11263" s="158" t="str">
        <f t="shared" si="363"/>
        <v/>
      </c>
      <c r="O11263" s="151"/>
    </row>
    <row r="11264" spans="11:15" x14ac:dyDescent="0.3">
      <c r="K11264" s="148" t="str">
        <f>IFERROR(VLOOKUP(A11264,DATABARANG!$B$4:$G$20000,5),"")</f>
        <v/>
      </c>
      <c r="L11264" s="149" t="str">
        <f t="shared" si="362"/>
        <v/>
      </c>
      <c r="M11264" s="158" t="str">
        <f t="shared" si="363"/>
        <v/>
      </c>
      <c r="O11264" s="151"/>
    </row>
    <row r="11265" spans="11:15" x14ac:dyDescent="0.3">
      <c r="K11265" s="148" t="str">
        <f>IFERROR(VLOOKUP(A11265,DATABARANG!$B$4:$G$20000,5),"")</f>
        <v/>
      </c>
      <c r="L11265" s="149" t="str">
        <f t="shared" si="362"/>
        <v/>
      </c>
      <c r="M11265" s="158" t="str">
        <f t="shared" si="363"/>
        <v/>
      </c>
      <c r="O11265" s="151"/>
    </row>
    <row r="11266" spans="11:15" x14ac:dyDescent="0.3">
      <c r="K11266" s="148" t="str">
        <f>IFERROR(VLOOKUP(A11266,DATABARANG!$B$4:$G$20000,5),"")</f>
        <v/>
      </c>
      <c r="L11266" s="149" t="str">
        <f t="shared" si="362"/>
        <v/>
      </c>
      <c r="M11266" s="158" t="str">
        <f t="shared" si="363"/>
        <v/>
      </c>
      <c r="O11266" s="151"/>
    </row>
    <row r="11267" spans="11:15" x14ac:dyDescent="0.3">
      <c r="K11267" s="148" t="str">
        <f>IFERROR(VLOOKUP(A11267,DATABARANG!$B$4:$G$20000,5),"")</f>
        <v/>
      </c>
      <c r="L11267" s="149" t="str">
        <f t="shared" si="362"/>
        <v/>
      </c>
      <c r="M11267" s="158" t="str">
        <f t="shared" si="363"/>
        <v/>
      </c>
      <c r="O11267" s="151"/>
    </row>
    <row r="11268" spans="11:15" x14ac:dyDescent="0.3">
      <c r="K11268" s="148" t="str">
        <f>IFERROR(VLOOKUP(A11268,DATABARANG!$B$4:$G$20000,5),"")</f>
        <v/>
      </c>
      <c r="L11268" s="149" t="str">
        <f t="shared" si="362"/>
        <v/>
      </c>
      <c r="M11268" s="158" t="str">
        <f t="shared" si="363"/>
        <v/>
      </c>
      <c r="O11268" s="151"/>
    </row>
    <row r="11269" spans="11:15" x14ac:dyDescent="0.3">
      <c r="K11269" s="148" t="str">
        <f>IFERROR(VLOOKUP(A11269,DATABARANG!$B$4:$G$20000,5),"")</f>
        <v/>
      </c>
      <c r="L11269" s="149" t="str">
        <f t="shared" si="362"/>
        <v/>
      </c>
      <c r="M11269" s="158" t="str">
        <f t="shared" si="363"/>
        <v/>
      </c>
      <c r="O11269" s="151"/>
    </row>
    <row r="11270" spans="11:15" x14ac:dyDescent="0.3">
      <c r="K11270" s="148" t="str">
        <f>IFERROR(VLOOKUP(A11270,DATABARANG!$B$4:$G$20000,5),"")</f>
        <v/>
      </c>
      <c r="L11270" s="149" t="str">
        <f t="shared" ref="L11270:L11333" si="364">IFERROR((E11270-K11270)*G11270,"")</f>
        <v/>
      </c>
      <c r="M11270" s="158" t="str">
        <f t="shared" ref="M11270:M11333" si="365">IF(B11270="","",TEXT(B11270,"DD-MMM"))</f>
        <v/>
      </c>
      <c r="O11270" s="151"/>
    </row>
    <row r="11271" spans="11:15" x14ac:dyDescent="0.3">
      <c r="K11271" s="148" t="str">
        <f>IFERROR(VLOOKUP(A11271,DATABARANG!$B$4:$G$20000,5),"")</f>
        <v/>
      </c>
      <c r="L11271" s="149" t="str">
        <f t="shared" si="364"/>
        <v/>
      </c>
      <c r="M11271" s="158" t="str">
        <f t="shared" si="365"/>
        <v/>
      </c>
      <c r="O11271" s="151"/>
    </row>
    <row r="11272" spans="11:15" x14ac:dyDescent="0.3">
      <c r="K11272" s="148" t="str">
        <f>IFERROR(VLOOKUP(A11272,DATABARANG!$B$4:$G$20000,5),"")</f>
        <v/>
      </c>
      <c r="L11272" s="149" t="str">
        <f t="shared" si="364"/>
        <v/>
      </c>
      <c r="M11272" s="158" t="str">
        <f t="shared" si="365"/>
        <v/>
      </c>
      <c r="O11272" s="151"/>
    </row>
    <row r="11273" spans="11:15" x14ac:dyDescent="0.3">
      <c r="K11273" s="148" t="str">
        <f>IFERROR(VLOOKUP(A11273,DATABARANG!$B$4:$G$20000,5),"")</f>
        <v/>
      </c>
      <c r="L11273" s="149" t="str">
        <f t="shared" si="364"/>
        <v/>
      </c>
      <c r="M11273" s="158" t="str">
        <f t="shared" si="365"/>
        <v/>
      </c>
      <c r="O11273" s="151"/>
    </row>
    <row r="11274" spans="11:15" x14ac:dyDescent="0.3">
      <c r="K11274" s="148" t="str">
        <f>IFERROR(VLOOKUP(A11274,DATABARANG!$B$4:$G$20000,5),"")</f>
        <v/>
      </c>
      <c r="L11274" s="149" t="str">
        <f t="shared" si="364"/>
        <v/>
      </c>
      <c r="M11274" s="158" t="str">
        <f t="shared" si="365"/>
        <v/>
      </c>
      <c r="O11274" s="151"/>
    </row>
    <row r="11275" spans="11:15" x14ac:dyDescent="0.3">
      <c r="K11275" s="148" t="str">
        <f>IFERROR(VLOOKUP(A11275,DATABARANG!$B$4:$G$20000,5),"")</f>
        <v/>
      </c>
      <c r="L11275" s="149" t="str">
        <f t="shared" si="364"/>
        <v/>
      </c>
      <c r="M11275" s="158" t="str">
        <f t="shared" si="365"/>
        <v/>
      </c>
      <c r="O11275" s="151"/>
    </row>
    <row r="11276" spans="11:15" x14ac:dyDescent="0.3">
      <c r="K11276" s="148" t="str">
        <f>IFERROR(VLOOKUP(A11276,DATABARANG!$B$4:$G$20000,5),"")</f>
        <v/>
      </c>
      <c r="L11276" s="149" t="str">
        <f t="shared" si="364"/>
        <v/>
      </c>
      <c r="M11276" s="158" t="str">
        <f t="shared" si="365"/>
        <v/>
      </c>
      <c r="O11276" s="151"/>
    </row>
    <row r="11277" spans="11:15" x14ac:dyDescent="0.3">
      <c r="K11277" s="148" t="str">
        <f>IFERROR(VLOOKUP(A11277,DATABARANG!$B$4:$G$20000,5),"")</f>
        <v/>
      </c>
      <c r="L11277" s="149" t="str">
        <f t="shared" si="364"/>
        <v/>
      </c>
      <c r="M11277" s="158" t="str">
        <f t="shared" si="365"/>
        <v/>
      </c>
      <c r="O11277" s="151"/>
    </row>
    <row r="11278" spans="11:15" x14ac:dyDescent="0.3">
      <c r="K11278" s="148" t="str">
        <f>IFERROR(VLOOKUP(A11278,DATABARANG!$B$4:$G$20000,5),"")</f>
        <v/>
      </c>
      <c r="L11278" s="149" t="str">
        <f t="shared" si="364"/>
        <v/>
      </c>
      <c r="M11278" s="158" t="str">
        <f t="shared" si="365"/>
        <v/>
      </c>
      <c r="O11278" s="151"/>
    </row>
    <row r="11279" spans="11:15" x14ac:dyDescent="0.3">
      <c r="K11279" s="148" t="str">
        <f>IFERROR(VLOOKUP(A11279,DATABARANG!$B$4:$G$20000,5),"")</f>
        <v/>
      </c>
      <c r="L11279" s="149" t="str">
        <f t="shared" si="364"/>
        <v/>
      </c>
      <c r="M11279" s="158" t="str">
        <f t="shared" si="365"/>
        <v/>
      </c>
      <c r="O11279" s="151"/>
    </row>
    <row r="11280" spans="11:15" x14ac:dyDescent="0.3">
      <c r="K11280" s="148" t="str">
        <f>IFERROR(VLOOKUP(A11280,DATABARANG!$B$4:$G$20000,5),"")</f>
        <v/>
      </c>
      <c r="L11280" s="149" t="str">
        <f t="shared" si="364"/>
        <v/>
      </c>
      <c r="M11280" s="158" t="str">
        <f t="shared" si="365"/>
        <v/>
      </c>
      <c r="O11280" s="151"/>
    </row>
    <row r="11281" spans="11:15" x14ac:dyDescent="0.3">
      <c r="K11281" s="148" t="str">
        <f>IFERROR(VLOOKUP(A11281,DATABARANG!$B$4:$G$20000,5),"")</f>
        <v/>
      </c>
      <c r="L11281" s="149" t="str">
        <f t="shared" si="364"/>
        <v/>
      </c>
      <c r="M11281" s="158" t="str">
        <f t="shared" si="365"/>
        <v/>
      </c>
      <c r="O11281" s="151"/>
    </row>
    <row r="11282" spans="11:15" x14ac:dyDescent="0.3">
      <c r="K11282" s="148" t="str">
        <f>IFERROR(VLOOKUP(A11282,DATABARANG!$B$4:$G$20000,5),"")</f>
        <v/>
      </c>
      <c r="L11282" s="149" t="str">
        <f t="shared" si="364"/>
        <v/>
      </c>
      <c r="M11282" s="158" t="str">
        <f t="shared" si="365"/>
        <v/>
      </c>
      <c r="O11282" s="151"/>
    </row>
    <row r="11283" spans="11:15" x14ac:dyDescent="0.3">
      <c r="K11283" s="148" t="str">
        <f>IFERROR(VLOOKUP(A11283,DATABARANG!$B$4:$G$20000,5),"")</f>
        <v/>
      </c>
      <c r="L11283" s="149" t="str">
        <f t="shared" si="364"/>
        <v/>
      </c>
      <c r="M11283" s="158" t="str">
        <f t="shared" si="365"/>
        <v/>
      </c>
      <c r="O11283" s="151"/>
    </row>
    <row r="11284" spans="11:15" x14ac:dyDescent="0.3">
      <c r="K11284" s="148" t="str">
        <f>IFERROR(VLOOKUP(A11284,DATABARANG!$B$4:$G$20000,5),"")</f>
        <v/>
      </c>
      <c r="L11284" s="149" t="str">
        <f t="shared" si="364"/>
        <v/>
      </c>
      <c r="M11284" s="158" t="str">
        <f t="shared" si="365"/>
        <v/>
      </c>
      <c r="O11284" s="151"/>
    </row>
    <row r="11285" spans="11:15" x14ac:dyDescent="0.3">
      <c r="K11285" s="148" t="str">
        <f>IFERROR(VLOOKUP(A11285,DATABARANG!$B$4:$G$20000,5),"")</f>
        <v/>
      </c>
      <c r="L11285" s="149" t="str">
        <f t="shared" si="364"/>
        <v/>
      </c>
      <c r="M11285" s="158" t="str">
        <f t="shared" si="365"/>
        <v/>
      </c>
      <c r="O11285" s="151"/>
    </row>
    <row r="11286" spans="11:15" x14ac:dyDescent="0.3">
      <c r="K11286" s="148" t="str">
        <f>IFERROR(VLOOKUP(A11286,DATABARANG!$B$4:$G$20000,5),"")</f>
        <v/>
      </c>
      <c r="L11286" s="149" t="str">
        <f t="shared" si="364"/>
        <v/>
      </c>
      <c r="M11286" s="158" t="str">
        <f t="shared" si="365"/>
        <v/>
      </c>
      <c r="O11286" s="151"/>
    </row>
    <row r="11287" spans="11:15" x14ac:dyDescent="0.3">
      <c r="K11287" s="148" t="str">
        <f>IFERROR(VLOOKUP(A11287,DATABARANG!$B$4:$G$20000,5),"")</f>
        <v/>
      </c>
      <c r="L11287" s="149" t="str">
        <f t="shared" si="364"/>
        <v/>
      </c>
      <c r="M11287" s="158" t="str">
        <f t="shared" si="365"/>
        <v/>
      </c>
      <c r="O11287" s="151"/>
    </row>
    <row r="11288" spans="11:15" x14ac:dyDescent="0.3">
      <c r="K11288" s="148" t="str">
        <f>IFERROR(VLOOKUP(A11288,DATABARANG!$B$4:$G$20000,5),"")</f>
        <v/>
      </c>
      <c r="L11288" s="149" t="str">
        <f t="shared" si="364"/>
        <v/>
      </c>
      <c r="M11288" s="158" t="str">
        <f t="shared" si="365"/>
        <v/>
      </c>
      <c r="O11288" s="151"/>
    </row>
    <row r="11289" spans="11:15" x14ac:dyDescent="0.3">
      <c r="K11289" s="148" t="str">
        <f>IFERROR(VLOOKUP(A11289,DATABARANG!$B$4:$G$20000,5),"")</f>
        <v/>
      </c>
      <c r="L11289" s="149" t="str">
        <f t="shared" si="364"/>
        <v/>
      </c>
      <c r="M11289" s="158" t="str">
        <f t="shared" si="365"/>
        <v/>
      </c>
      <c r="O11289" s="151"/>
    </row>
    <row r="11290" spans="11:15" x14ac:dyDescent="0.3">
      <c r="K11290" s="148" t="str">
        <f>IFERROR(VLOOKUP(A11290,DATABARANG!$B$4:$G$20000,5),"")</f>
        <v/>
      </c>
      <c r="L11290" s="149" t="str">
        <f t="shared" si="364"/>
        <v/>
      </c>
      <c r="M11290" s="158" t="str">
        <f t="shared" si="365"/>
        <v/>
      </c>
      <c r="O11290" s="151"/>
    </row>
    <row r="11291" spans="11:15" x14ac:dyDescent="0.3">
      <c r="K11291" s="148" t="str">
        <f>IFERROR(VLOOKUP(A11291,DATABARANG!$B$4:$G$20000,5),"")</f>
        <v/>
      </c>
      <c r="L11291" s="149" t="str">
        <f t="shared" si="364"/>
        <v/>
      </c>
      <c r="M11291" s="158" t="str">
        <f t="shared" si="365"/>
        <v/>
      </c>
      <c r="O11291" s="151"/>
    </row>
    <row r="11292" spans="11:15" x14ac:dyDescent="0.3">
      <c r="K11292" s="148" t="str">
        <f>IFERROR(VLOOKUP(A11292,DATABARANG!$B$4:$G$20000,5),"")</f>
        <v/>
      </c>
      <c r="L11292" s="149" t="str">
        <f t="shared" si="364"/>
        <v/>
      </c>
      <c r="M11292" s="158" t="str">
        <f t="shared" si="365"/>
        <v/>
      </c>
      <c r="O11292" s="151"/>
    </row>
    <row r="11293" spans="11:15" x14ac:dyDescent="0.3">
      <c r="K11293" s="148" t="str">
        <f>IFERROR(VLOOKUP(A11293,DATABARANG!$B$4:$G$20000,5),"")</f>
        <v/>
      </c>
      <c r="L11293" s="149" t="str">
        <f t="shared" si="364"/>
        <v/>
      </c>
      <c r="M11293" s="158" t="str">
        <f t="shared" si="365"/>
        <v/>
      </c>
      <c r="O11293" s="151"/>
    </row>
    <row r="11294" spans="11:15" x14ac:dyDescent="0.3">
      <c r="K11294" s="148" t="str">
        <f>IFERROR(VLOOKUP(A11294,DATABARANG!$B$4:$G$20000,5),"")</f>
        <v/>
      </c>
      <c r="L11294" s="149" t="str">
        <f t="shared" si="364"/>
        <v/>
      </c>
      <c r="M11294" s="158" t="str">
        <f t="shared" si="365"/>
        <v/>
      </c>
      <c r="O11294" s="151"/>
    </row>
    <row r="11295" spans="11:15" x14ac:dyDescent="0.3">
      <c r="K11295" s="148" t="str">
        <f>IFERROR(VLOOKUP(A11295,DATABARANG!$B$4:$G$20000,5),"")</f>
        <v/>
      </c>
      <c r="L11295" s="149" t="str">
        <f t="shared" si="364"/>
        <v/>
      </c>
      <c r="M11295" s="158" t="str">
        <f t="shared" si="365"/>
        <v/>
      </c>
      <c r="O11295" s="151"/>
    </row>
    <row r="11296" spans="11:15" x14ac:dyDescent="0.3">
      <c r="K11296" s="148" t="str">
        <f>IFERROR(VLOOKUP(A11296,DATABARANG!$B$4:$G$20000,5),"")</f>
        <v/>
      </c>
      <c r="L11296" s="149" t="str">
        <f t="shared" si="364"/>
        <v/>
      </c>
      <c r="M11296" s="158" t="str">
        <f t="shared" si="365"/>
        <v/>
      </c>
      <c r="O11296" s="151"/>
    </row>
    <row r="11297" spans="11:15" x14ac:dyDescent="0.3">
      <c r="K11297" s="148" t="str">
        <f>IFERROR(VLOOKUP(A11297,DATABARANG!$B$4:$G$20000,5),"")</f>
        <v/>
      </c>
      <c r="L11297" s="149" t="str">
        <f t="shared" si="364"/>
        <v/>
      </c>
      <c r="M11297" s="158" t="str">
        <f t="shared" si="365"/>
        <v/>
      </c>
      <c r="O11297" s="151"/>
    </row>
    <row r="11298" spans="11:15" x14ac:dyDescent="0.3">
      <c r="K11298" s="148" t="str">
        <f>IFERROR(VLOOKUP(A11298,DATABARANG!$B$4:$G$20000,5),"")</f>
        <v/>
      </c>
      <c r="L11298" s="149" t="str">
        <f t="shared" si="364"/>
        <v/>
      </c>
      <c r="M11298" s="158" t="str">
        <f t="shared" si="365"/>
        <v/>
      </c>
      <c r="O11298" s="151"/>
    </row>
    <row r="11299" spans="11:15" x14ac:dyDescent="0.3">
      <c r="K11299" s="148" t="str">
        <f>IFERROR(VLOOKUP(A11299,DATABARANG!$B$4:$G$20000,5),"")</f>
        <v/>
      </c>
      <c r="L11299" s="149" t="str">
        <f t="shared" si="364"/>
        <v/>
      </c>
      <c r="M11299" s="158" t="str">
        <f t="shared" si="365"/>
        <v/>
      </c>
      <c r="O11299" s="151"/>
    </row>
    <row r="11300" spans="11:15" x14ac:dyDescent="0.3">
      <c r="K11300" s="148" t="str">
        <f>IFERROR(VLOOKUP(A11300,DATABARANG!$B$4:$G$20000,5),"")</f>
        <v/>
      </c>
      <c r="L11300" s="149" t="str">
        <f t="shared" si="364"/>
        <v/>
      </c>
      <c r="M11300" s="158" t="str">
        <f t="shared" si="365"/>
        <v/>
      </c>
      <c r="O11300" s="151"/>
    </row>
    <row r="11301" spans="11:15" x14ac:dyDescent="0.3">
      <c r="K11301" s="148" t="str">
        <f>IFERROR(VLOOKUP(A11301,DATABARANG!$B$4:$G$20000,5),"")</f>
        <v/>
      </c>
      <c r="L11301" s="149" t="str">
        <f t="shared" si="364"/>
        <v/>
      </c>
      <c r="M11301" s="158" t="str">
        <f t="shared" si="365"/>
        <v/>
      </c>
      <c r="O11301" s="151"/>
    </row>
    <row r="11302" spans="11:15" x14ac:dyDescent="0.3">
      <c r="K11302" s="148" t="str">
        <f>IFERROR(VLOOKUP(A11302,DATABARANG!$B$4:$G$20000,5),"")</f>
        <v/>
      </c>
      <c r="L11302" s="149" t="str">
        <f t="shared" si="364"/>
        <v/>
      </c>
      <c r="M11302" s="158" t="str">
        <f t="shared" si="365"/>
        <v/>
      </c>
      <c r="O11302" s="151"/>
    </row>
    <row r="11303" spans="11:15" x14ac:dyDescent="0.3">
      <c r="K11303" s="148" t="str">
        <f>IFERROR(VLOOKUP(A11303,DATABARANG!$B$4:$G$20000,5),"")</f>
        <v/>
      </c>
      <c r="L11303" s="149" t="str">
        <f t="shared" si="364"/>
        <v/>
      </c>
      <c r="M11303" s="158" t="str">
        <f t="shared" si="365"/>
        <v/>
      </c>
      <c r="O11303" s="151"/>
    </row>
    <row r="11304" spans="11:15" x14ac:dyDescent="0.3">
      <c r="K11304" s="148" t="str">
        <f>IFERROR(VLOOKUP(A11304,DATABARANG!$B$4:$G$20000,5),"")</f>
        <v/>
      </c>
      <c r="L11304" s="149" t="str">
        <f t="shared" si="364"/>
        <v/>
      </c>
      <c r="M11304" s="158" t="str">
        <f t="shared" si="365"/>
        <v/>
      </c>
      <c r="O11304" s="151"/>
    </row>
    <row r="11305" spans="11:15" x14ac:dyDescent="0.3">
      <c r="K11305" s="148" t="str">
        <f>IFERROR(VLOOKUP(A11305,DATABARANG!$B$4:$G$20000,5),"")</f>
        <v/>
      </c>
      <c r="L11305" s="149" t="str">
        <f t="shared" si="364"/>
        <v/>
      </c>
      <c r="M11305" s="158" t="str">
        <f t="shared" si="365"/>
        <v/>
      </c>
      <c r="O11305" s="151"/>
    </row>
    <row r="11306" spans="11:15" x14ac:dyDescent="0.3">
      <c r="K11306" s="148" t="str">
        <f>IFERROR(VLOOKUP(A11306,DATABARANG!$B$4:$G$20000,5),"")</f>
        <v/>
      </c>
      <c r="L11306" s="149" t="str">
        <f t="shared" si="364"/>
        <v/>
      </c>
      <c r="M11306" s="158" t="str">
        <f t="shared" si="365"/>
        <v/>
      </c>
      <c r="O11306" s="151"/>
    </row>
    <row r="11307" spans="11:15" x14ac:dyDescent="0.3">
      <c r="K11307" s="148" t="str">
        <f>IFERROR(VLOOKUP(A11307,DATABARANG!$B$4:$G$20000,5),"")</f>
        <v/>
      </c>
      <c r="L11307" s="149" t="str">
        <f t="shared" si="364"/>
        <v/>
      </c>
      <c r="M11307" s="158" t="str">
        <f t="shared" si="365"/>
        <v/>
      </c>
      <c r="O11307" s="151"/>
    </row>
    <row r="11308" spans="11:15" x14ac:dyDescent="0.3">
      <c r="K11308" s="148" t="str">
        <f>IFERROR(VLOOKUP(A11308,DATABARANG!$B$4:$G$20000,5),"")</f>
        <v/>
      </c>
      <c r="L11308" s="149" t="str">
        <f t="shared" si="364"/>
        <v/>
      </c>
      <c r="M11308" s="158" t="str">
        <f t="shared" si="365"/>
        <v/>
      </c>
      <c r="O11308" s="151"/>
    </row>
    <row r="11309" spans="11:15" x14ac:dyDescent="0.3">
      <c r="K11309" s="148" t="str">
        <f>IFERROR(VLOOKUP(A11309,DATABARANG!$B$4:$G$20000,5),"")</f>
        <v/>
      </c>
      <c r="L11309" s="149" t="str">
        <f t="shared" si="364"/>
        <v/>
      </c>
      <c r="M11309" s="158" t="str">
        <f t="shared" si="365"/>
        <v/>
      </c>
      <c r="O11309" s="151"/>
    </row>
    <row r="11310" spans="11:15" x14ac:dyDescent="0.3">
      <c r="K11310" s="148" t="str">
        <f>IFERROR(VLOOKUP(A11310,DATABARANG!$B$4:$G$20000,5),"")</f>
        <v/>
      </c>
      <c r="L11310" s="149" t="str">
        <f t="shared" si="364"/>
        <v/>
      </c>
      <c r="M11310" s="158" t="str">
        <f t="shared" si="365"/>
        <v/>
      </c>
      <c r="O11310" s="151"/>
    </row>
    <row r="11311" spans="11:15" x14ac:dyDescent="0.3">
      <c r="K11311" s="148" t="str">
        <f>IFERROR(VLOOKUP(A11311,DATABARANG!$B$4:$G$20000,5),"")</f>
        <v/>
      </c>
      <c r="L11311" s="149" t="str">
        <f t="shared" si="364"/>
        <v/>
      </c>
      <c r="M11311" s="158" t="str">
        <f t="shared" si="365"/>
        <v/>
      </c>
      <c r="O11311" s="151"/>
    </row>
    <row r="11312" spans="11:15" x14ac:dyDescent="0.3">
      <c r="K11312" s="148" t="str">
        <f>IFERROR(VLOOKUP(A11312,DATABARANG!$B$4:$G$20000,5),"")</f>
        <v/>
      </c>
      <c r="L11312" s="149" t="str">
        <f t="shared" si="364"/>
        <v/>
      </c>
      <c r="M11312" s="158" t="str">
        <f t="shared" si="365"/>
        <v/>
      </c>
      <c r="O11312" s="151"/>
    </row>
    <row r="11313" spans="11:15" x14ac:dyDescent="0.3">
      <c r="K11313" s="148" t="str">
        <f>IFERROR(VLOOKUP(A11313,DATABARANG!$B$4:$G$20000,5),"")</f>
        <v/>
      </c>
      <c r="L11313" s="149" t="str">
        <f t="shared" si="364"/>
        <v/>
      </c>
      <c r="M11313" s="158" t="str">
        <f t="shared" si="365"/>
        <v/>
      </c>
      <c r="O11313" s="151"/>
    </row>
    <row r="11314" spans="11:15" x14ac:dyDescent="0.3">
      <c r="K11314" s="148" t="str">
        <f>IFERROR(VLOOKUP(A11314,DATABARANG!$B$4:$G$20000,5),"")</f>
        <v/>
      </c>
      <c r="L11314" s="149" t="str">
        <f t="shared" si="364"/>
        <v/>
      </c>
      <c r="M11314" s="158" t="str">
        <f t="shared" si="365"/>
        <v/>
      </c>
      <c r="O11314" s="151"/>
    </row>
    <row r="11315" spans="11:15" x14ac:dyDescent="0.3">
      <c r="K11315" s="148" t="str">
        <f>IFERROR(VLOOKUP(A11315,DATABARANG!$B$4:$G$20000,5),"")</f>
        <v/>
      </c>
      <c r="L11315" s="149" t="str">
        <f t="shared" si="364"/>
        <v/>
      </c>
      <c r="M11315" s="158" t="str">
        <f t="shared" si="365"/>
        <v/>
      </c>
      <c r="O11315" s="151"/>
    </row>
    <row r="11316" spans="11:15" x14ac:dyDescent="0.3">
      <c r="K11316" s="148" t="str">
        <f>IFERROR(VLOOKUP(A11316,DATABARANG!$B$4:$G$20000,5),"")</f>
        <v/>
      </c>
      <c r="L11316" s="149" t="str">
        <f t="shared" si="364"/>
        <v/>
      </c>
      <c r="M11316" s="158" t="str">
        <f t="shared" si="365"/>
        <v/>
      </c>
      <c r="O11316" s="151"/>
    </row>
    <row r="11317" spans="11:15" x14ac:dyDescent="0.3">
      <c r="K11317" s="148" t="str">
        <f>IFERROR(VLOOKUP(A11317,DATABARANG!$B$4:$G$20000,5),"")</f>
        <v/>
      </c>
      <c r="L11317" s="149" t="str">
        <f t="shared" si="364"/>
        <v/>
      </c>
      <c r="M11317" s="158" t="str">
        <f t="shared" si="365"/>
        <v/>
      </c>
      <c r="O11317" s="151"/>
    </row>
    <row r="11318" spans="11:15" x14ac:dyDescent="0.3">
      <c r="K11318" s="148" t="str">
        <f>IFERROR(VLOOKUP(A11318,DATABARANG!$B$4:$G$20000,5),"")</f>
        <v/>
      </c>
      <c r="L11318" s="149" t="str">
        <f t="shared" si="364"/>
        <v/>
      </c>
      <c r="M11318" s="158" t="str">
        <f t="shared" si="365"/>
        <v/>
      </c>
      <c r="O11318" s="151"/>
    </row>
    <row r="11319" spans="11:15" x14ac:dyDescent="0.3">
      <c r="K11319" s="148" t="str">
        <f>IFERROR(VLOOKUP(A11319,DATABARANG!$B$4:$G$20000,5),"")</f>
        <v/>
      </c>
      <c r="L11319" s="149" t="str">
        <f t="shared" si="364"/>
        <v/>
      </c>
      <c r="M11319" s="158" t="str">
        <f t="shared" si="365"/>
        <v/>
      </c>
      <c r="O11319" s="151"/>
    </row>
    <row r="11320" spans="11:15" x14ac:dyDescent="0.3">
      <c r="K11320" s="148" t="str">
        <f>IFERROR(VLOOKUP(A11320,DATABARANG!$B$4:$G$20000,5),"")</f>
        <v/>
      </c>
      <c r="L11320" s="149" t="str">
        <f t="shared" si="364"/>
        <v/>
      </c>
      <c r="M11320" s="158" t="str">
        <f t="shared" si="365"/>
        <v/>
      </c>
      <c r="O11320" s="151"/>
    </row>
    <row r="11321" spans="11:15" x14ac:dyDescent="0.3">
      <c r="K11321" s="148" t="str">
        <f>IFERROR(VLOOKUP(A11321,DATABARANG!$B$4:$G$20000,5),"")</f>
        <v/>
      </c>
      <c r="L11321" s="149" t="str">
        <f t="shared" si="364"/>
        <v/>
      </c>
      <c r="M11321" s="158" t="str">
        <f t="shared" si="365"/>
        <v/>
      </c>
      <c r="O11321" s="151"/>
    </row>
    <row r="11322" spans="11:15" x14ac:dyDescent="0.3">
      <c r="K11322" s="148" t="str">
        <f>IFERROR(VLOOKUP(A11322,DATABARANG!$B$4:$G$20000,5),"")</f>
        <v/>
      </c>
      <c r="L11322" s="149" t="str">
        <f t="shared" si="364"/>
        <v/>
      </c>
      <c r="M11322" s="158" t="str">
        <f t="shared" si="365"/>
        <v/>
      </c>
      <c r="O11322" s="151"/>
    </row>
    <row r="11323" spans="11:15" x14ac:dyDescent="0.3">
      <c r="K11323" s="148" t="str">
        <f>IFERROR(VLOOKUP(A11323,DATABARANG!$B$4:$G$20000,5),"")</f>
        <v/>
      </c>
      <c r="L11323" s="149" t="str">
        <f t="shared" si="364"/>
        <v/>
      </c>
      <c r="M11323" s="158" t="str">
        <f t="shared" si="365"/>
        <v/>
      </c>
      <c r="O11323" s="151"/>
    </row>
    <row r="11324" spans="11:15" x14ac:dyDescent="0.3">
      <c r="K11324" s="148" t="str">
        <f>IFERROR(VLOOKUP(A11324,DATABARANG!$B$4:$G$20000,5),"")</f>
        <v/>
      </c>
      <c r="L11324" s="149" t="str">
        <f t="shared" si="364"/>
        <v/>
      </c>
      <c r="M11324" s="158" t="str">
        <f t="shared" si="365"/>
        <v/>
      </c>
      <c r="O11324" s="151"/>
    </row>
    <row r="11325" spans="11:15" x14ac:dyDescent="0.3">
      <c r="K11325" s="148" t="str">
        <f>IFERROR(VLOOKUP(A11325,DATABARANG!$B$4:$G$20000,5),"")</f>
        <v/>
      </c>
      <c r="L11325" s="149" t="str">
        <f t="shared" si="364"/>
        <v/>
      </c>
      <c r="M11325" s="158" t="str">
        <f t="shared" si="365"/>
        <v/>
      </c>
      <c r="O11325" s="151"/>
    </row>
    <row r="11326" spans="11:15" x14ac:dyDescent="0.3">
      <c r="K11326" s="148" t="str">
        <f>IFERROR(VLOOKUP(A11326,DATABARANG!$B$4:$G$20000,5),"")</f>
        <v/>
      </c>
      <c r="L11326" s="149" t="str">
        <f t="shared" si="364"/>
        <v/>
      </c>
      <c r="M11326" s="158" t="str">
        <f t="shared" si="365"/>
        <v/>
      </c>
      <c r="O11326" s="151"/>
    </row>
    <row r="11327" spans="11:15" x14ac:dyDescent="0.3">
      <c r="K11327" s="148" t="str">
        <f>IFERROR(VLOOKUP(A11327,DATABARANG!$B$4:$G$20000,5),"")</f>
        <v/>
      </c>
      <c r="L11327" s="149" t="str">
        <f t="shared" si="364"/>
        <v/>
      </c>
      <c r="M11327" s="158" t="str">
        <f t="shared" si="365"/>
        <v/>
      </c>
      <c r="O11327" s="151"/>
    </row>
    <row r="11328" spans="11:15" x14ac:dyDescent="0.3">
      <c r="K11328" s="148" t="str">
        <f>IFERROR(VLOOKUP(A11328,DATABARANG!$B$4:$G$20000,5),"")</f>
        <v/>
      </c>
      <c r="L11328" s="149" t="str">
        <f t="shared" si="364"/>
        <v/>
      </c>
      <c r="M11328" s="158" t="str">
        <f t="shared" si="365"/>
        <v/>
      </c>
      <c r="O11328" s="151"/>
    </row>
    <row r="11329" spans="11:15" x14ac:dyDescent="0.3">
      <c r="K11329" s="148" t="str">
        <f>IFERROR(VLOOKUP(A11329,DATABARANG!$B$4:$G$20000,5),"")</f>
        <v/>
      </c>
      <c r="L11329" s="149" t="str">
        <f t="shared" si="364"/>
        <v/>
      </c>
      <c r="M11329" s="158" t="str">
        <f t="shared" si="365"/>
        <v/>
      </c>
      <c r="O11329" s="151"/>
    </row>
    <row r="11330" spans="11:15" x14ac:dyDescent="0.3">
      <c r="K11330" s="148" t="str">
        <f>IFERROR(VLOOKUP(A11330,DATABARANG!$B$4:$G$20000,5),"")</f>
        <v/>
      </c>
      <c r="L11330" s="149" t="str">
        <f t="shared" si="364"/>
        <v/>
      </c>
      <c r="M11330" s="158" t="str">
        <f t="shared" si="365"/>
        <v/>
      </c>
      <c r="O11330" s="151"/>
    </row>
    <row r="11331" spans="11:15" x14ac:dyDescent="0.3">
      <c r="K11331" s="148" t="str">
        <f>IFERROR(VLOOKUP(A11331,DATABARANG!$B$4:$G$20000,5),"")</f>
        <v/>
      </c>
      <c r="L11331" s="149" t="str">
        <f t="shared" si="364"/>
        <v/>
      </c>
      <c r="M11331" s="158" t="str">
        <f t="shared" si="365"/>
        <v/>
      </c>
      <c r="O11331" s="151"/>
    </row>
    <row r="11332" spans="11:15" x14ac:dyDescent="0.3">
      <c r="K11332" s="148" t="str">
        <f>IFERROR(VLOOKUP(A11332,DATABARANG!$B$4:$G$20000,5),"")</f>
        <v/>
      </c>
      <c r="L11332" s="149" t="str">
        <f t="shared" si="364"/>
        <v/>
      </c>
      <c r="M11332" s="158" t="str">
        <f t="shared" si="365"/>
        <v/>
      </c>
      <c r="O11332" s="151"/>
    </row>
    <row r="11333" spans="11:15" x14ac:dyDescent="0.3">
      <c r="K11333" s="148" t="str">
        <f>IFERROR(VLOOKUP(A11333,DATABARANG!$B$4:$G$20000,5),"")</f>
        <v/>
      </c>
      <c r="L11333" s="149" t="str">
        <f t="shared" si="364"/>
        <v/>
      </c>
      <c r="M11333" s="158" t="str">
        <f t="shared" si="365"/>
        <v/>
      </c>
      <c r="O11333" s="151"/>
    </row>
    <row r="11334" spans="11:15" x14ac:dyDescent="0.3">
      <c r="K11334" s="148" t="str">
        <f>IFERROR(VLOOKUP(A11334,DATABARANG!$B$4:$G$20000,5),"")</f>
        <v/>
      </c>
      <c r="L11334" s="149" t="str">
        <f t="shared" ref="L11334:L11397" si="366">IFERROR((E11334-K11334)*G11334,"")</f>
        <v/>
      </c>
      <c r="M11334" s="158" t="str">
        <f t="shared" ref="M11334:M11397" si="367">IF(B11334="","",TEXT(B11334,"DD-MMM"))</f>
        <v/>
      </c>
      <c r="O11334" s="151"/>
    </row>
    <row r="11335" spans="11:15" x14ac:dyDescent="0.3">
      <c r="K11335" s="148" t="str">
        <f>IFERROR(VLOOKUP(A11335,DATABARANG!$B$4:$G$20000,5),"")</f>
        <v/>
      </c>
      <c r="L11335" s="149" t="str">
        <f t="shared" si="366"/>
        <v/>
      </c>
      <c r="M11335" s="158" t="str">
        <f t="shared" si="367"/>
        <v/>
      </c>
      <c r="O11335" s="151"/>
    </row>
    <row r="11336" spans="11:15" x14ac:dyDescent="0.3">
      <c r="K11336" s="148" t="str">
        <f>IFERROR(VLOOKUP(A11336,DATABARANG!$B$4:$G$20000,5),"")</f>
        <v/>
      </c>
      <c r="L11336" s="149" t="str">
        <f t="shared" si="366"/>
        <v/>
      </c>
      <c r="M11336" s="158" t="str">
        <f t="shared" si="367"/>
        <v/>
      </c>
      <c r="O11336" s="151"/>
    </row>
    <row r="11337" spans="11:15" x14ac:dyDescent="0.3">
      <c r="K11337" s="148" t="str">
        <f>IFERROR(VLOOKUP(A11337,DATABARANG!$B$4:$G$20000,5),"")</f>
        <v/>
      </c>
      <c r="L11337" s="149" t="str">
        <f t="shared" si="366"/>
        <v/>
      </c>
      <c r="M11337" s="158" t="str">
        <f t="shared" si="367"/>
        <v/>
      </c>
      <c r="O11337" s="151"/>
    </row>
    <row r="11338" spans="11:15" x14ac:dyDescent="0.3">
      <c r="K11338" s="148" t="str">
        <f>IFERROR(VLOOKUP(A11338,DATABARANG!$B$4:$G$20000,5),"")</f>
        <v/>
      </c>
      <c r="L11338" s="149" t="str">
        <f t="shared" si="366"/>
        <v/>
      </c>
      <c r="M11338" s="158" t="str">
        <f t="shared" si="367"/>
        <v/>
      </c>
      <c r="O11338" s="151"/>
    </row>
    <row r="11339" spans="11:15" x14ac:dyDescent="0.3">
      <c r="K11339" s="148" t="str">
        <f>IFERROR(VLOOKUP(A11339,DATABARANG!$B$4:$G$20000,5),"")</f>
        <v/>
      </c>
      <c r="L11339" s="149" t="str">
        <f t="shared" si="366"/>
        <v/>
      </c>
      <c r="M11339" s="158" t="str">
        <f t="shared" si="367"/>
        <v/>
      </c>
      <c r="O11339" s="151"/>
    </row>
    <row r="11340" spans="11:15" x14ac:dyDescent="0.3">
      <c r="K11340" s="148" t="str">
        <f>IFERROR(VLOOKUP(A11340,DATABARANG!$B$4:$G$20000,5),"")</f>
        <v/>
      </c>
      <c r="L11340" s="149" t="str">
        <f t="shared" si="366"/>
        <v/>
      </c>
      <c r="M11340" s="158" t="str">
        <f t="shared" si="367"/>
        <v/>
      </c>
      <c r="O11340" s="151"/>
    </row>
    <row r="11341" spans="11:15" x14ac:dyDescent="0.3">
      <c r="K11341" s="148" t="str">
        <f>IFERROR(VLOOKUP(A11341,DATABARANG!$B$4:$G$20000,5),"")</f>
        <v/>
      </c>
      <c r="L11341" s="149" t="str">
        <f t="shared" si="366"/>
        <v/>
      </c>
      <c r="M11341" s="158" t="str">
        <f t="shared" si="367"/>
        <v/>
      </c>
      <c r="O11341" s="151"/>
    </row>
    <row r="11342" spans="11:15" x14ac:dyDescent="0.3">
      <c r="K11342" s="148" t="str">
        <f>IFERROR(VLOOKUP(A11342,DATABARANG!$B$4:$G$20000,5),"")</f>
        <v/>
      </c>
      <c r="L11342" s="149" t="str">
        <f t="shared" si="366"/>
        <v/>
      </c>
      <c r="M11342" s="158" t="str">
        <f t="shared" si="367"/>
        <v/>
      </c>
      <c r="O11342" s="151"/>
    </row>
    <row r="11343" spans="11:15" x14ac:dyDescent="0.3">
      <c r="K11343" s="148" t="str">
        <f>IFERROR(VLOOKUP(A11343,DATABARANG!$B$4:$G$20000,5),"")</f>
        <v/>
      </c>
      <c r="L11343" s="149" t="str">
        <f t="shared" si="366"/>
        <v/>
      </c>
      <c r="M11343" s="158" t="str">
        <f t="shared" si="367"/>
        <v/>
      </c>
      <c r="O11343" s="151"/>
    </row>
    <row r="11344" spans="11:15" x14ac:dyDescent="0.3">
      <c r="K11344" s="148" t="str">
        <f>IFERROR(VLOOKUP(A11344,DATABARANG!$B$4:$G$20000,5),"")</f>
        <v/>
      </c>
      <c r="L11344" s="149" t="str">
        <f t="shared" si="366"/>
        <v/>
      </c>
      <c r="M11344" s="158" t="str">
        <f t="shared" si="367"/>
        <v/>
      </c>
      <c r="O11344" s="151"/>
    </row>
    <row r="11345" spans="11:15" x14ac:dyDescent="0.3">
      <c r="K11345" s="148" t="str">
        <f>IFERROR(VLOOKUP(A11345,DATABARANG!$B$4:$G$20000,5),"")</f>
        <v/>
      </c>
      <c r="L11345" s="149" t="str">
        <f t="shared" si="366"/>
        <v/>
      </c>
      <c r="M11345" s="158" t="str">
        <f t="shared" si="367"/>
        <v/>
      </c>
      <c r="O11345" s="151"/>
    </row>
    <row r="11346" spans="11:15" x14ac:dyDescent="0.3">
      <c r="K11346" s="148" t="str">
        <f>IFERROR(VLOOKUP(A11346,DATABARANG!$B$4:$G$20000,5),"")</f>
        <v/>
      </c>
      <c r="L11346" s="149" t="str">
        <f t="shared" si="366"/>
        <v/>
      </c>
      <c r="M11346" s="158" t="str">
        <f t="shared" si="367"/>
        <v/>
      </c>
      <c r="O11346" s="151"/>
    </row>
    <row r="11347" spans="11:15" x14ac:dyDescent="0.3">
      <c r="K11347" s="148" t="str">
        <f>IFERROR(VLOOKUP(A11347,DATABARANG!$B$4:$G$20000,5),"")</f>
        <v/>
      </c>
      <c r="L11347" s="149" t="str">
        <f t="shared" si="366"/>
        <v/>
      </c>
      <c r="M11347" s="158" t="str">
        <f t="shared" si="367"/>
        <v/>
      </c>
      <c r="O11347" s="151"/>
    </row>
    <row r="11348" spans="11:15" x14ac:dyDescent="0.3">
      <c r="K11348" s="148" t="str">
        <f>IFERROR(VLOOKUP(A11348,DATABARANG!$B$4:$G$20000,5),"")</f>
        <v/>
      </c>
      <c r="L11348" s="149" t="str">
        <f t="shared" si="366"/>
        <v/>
      </c>
      <c r="M11348" s="158" t="str">
        <f t="shared" si="367"/>
        <v/>
      </c>
      <c r="O11348" s="151"/>
    </row>
    <row r="11349" spans="11:15" x14ac:dyDescent="0.3">
      <c r="K11349" s="148" t="str">
        <f>IFERROR(VLOOKUP(A11349,DATABARANG!$B$4:$G$20000,5),"")</f>
        <v/>
      </c>
      <c r="L11349" s="149" t="str">
        <f t="shared" si="366"/>
        <v/>
      </c>
      <c r="M11349" s="158" t="str">
        <f t="shared" si="367"/>
        <v/>
      </c>
      <c r="O11349" s="151"/>
    </row>
    <row r="11350" spans="11:15" x14ac:dyDescent="0.3">
      <c r="K11350" s="148" t="str">
        <f>IFERROR(VLOOKUP(A11350,DATABARANG!$B$4:$G$20000,5),"")</f>
        <v/>
      </c>
      <c r="L11350" s="149" t="str">
        <f t="shared" si="366"/>
        <v/>
      </c>
      <c r="M11350" s="158" t="str">
        <f t="shared" si="367"/>
        <v/>
      </c>
      <c r="O11350" s="151"/>
    </row>
    <row r="11351" spans="11:15" x14ac:dyDescent="0.3">
      <c r="K11351" s="148" t="str">
        <f>IFERROR(VLOOKUP(A11351,DATABARANG!$B$4:$G$20000,5),"")</f>
        <v/>
      </c>
      <c r="L11351" s="149" t="str">
        <f t="shared" si="366"/>
        <v/>
      </c>
      <c r="M11351" s="158" t="str">
        <f t="shared" si="367"/>
        <v/>
      </c>
      <c r="O11351" s="151"/>
    </row>
    <row r="11352" spans="11:15" x14ac:dyDescent="0.3">
      <c r="K11352" s="148" t="str">
        <f>IFERROR(VLOOKUP(A11352,DATABARANG!$B$4:$G$20000,5),"")</f>
        <v/>
      </c>
      <c r="L11352" s="149" t="str">
        <f t="shared" si="366"/>
        <v/>
      </c>
      <c r="M11352" s="158" t="str">
        <f t="shared" si="367"/>
        <v/>
      </c>
      <c r="O11352" s="151"/>
    </row>
    <row r="11353" spans="11:15" x14ac:dyDescent="0.3">
      <c r="K11353" s="148" t="str">
        <f>IFERROR(VLOOKUP(A11353,DATABARANG!$B$4:$G$20000,5),"")</f>
        <v/>
      </c>
      <c r="L11353" s="149" t="str">
        <f t="shared" si="366"/>
        <v/>
      </c>
      <c r="M11353" s="158" t="str">
        <f t="shared" si="367"/>
        <v/>
      </c>
      <c r="O11353" s="151"/>
    </row>
    <row r="11354" spans="11:15" x14ac:dyDescent="0.3">
      <c r="K11354" s="148" t="str">
        <f>IFERROR(VLOOKUP(A11354,DATABARANG!$B$4:$G$20000,5),"")</f>
        <v/>
      </c>
      <c r="L11354" s="149" t="str">
        <f t="shared" si="366"/>
        <v/>
      </c>
      <c r="M11354" s="158" t="str">
        <f t="shared" si="367"/>
        <v/>
      </c>
      <c r="O11354" s="151"/>
    </row>
    <row r="11355" spans="11:15" x14ac:dyDescent="0.3">
      <c r="K11355" s="148" t="str">
        <f>IFERROR(VLOOKUP(A11355,DATABARANG!$B$4:$G$20000,5),"")</f>
        <v/>
      </c>
      <c r="L11355" s="149" t="str">
        <f t="shared" si="366"/>
        <v/>
      </c>
      <c r="M11355" s="158" t="str">
        <f t="shared" si="367"/>
        <v/>
      </c>
      <c r="O11355" s="151"/>
    </row>
    <row r="11356" spans="11:15" x14ac:dyDescent="0.3">
      <c r="K11356" s="148" t="str">
        <f>IFERROR(VLOOKUP(A11356,DATABARANG!$B$4:$G$20000,5),"")</f>
        <v/>
      </c>
      <c r="L11356" s="149" t="str">
        <f t="shared" si="366"/>
        <v/>
      </c>
      <c r="M11356" s="158" t="str">
        <f t="shared" si="367"/>
        <v/>
      </c>
      <c r="O11356" s="151"/>
    </row>
    <row r="11357" spans="11:15" x14ac:dyDescent="0.3">
      <c r="K11357" s="148" t="str">
        <f>IFERROR(VLOOKUP(A11357,DATABARANG!$B$4:$G$20000,5),"")</f>
        <v/>
      </c>
      <c r="L11357" s="149" t="str">
        <f t="shared" si="366"/>
        <v/>
      </c>
      <c r="M11357" s="158" t="str">
        <f t="shared" si="367"/>
        <v/>
      </c>
      <c r="O11357" s="151"/>
    </row>
    <row r="11358" spans="11:15" x14ac:dyDescent="0.3">
      <c r="K11358" s="148" t="str">
        <f>IFERROR(VLOOKUP(A11358,DATABARANG!$B$4:$G$20000,5),"")</f>
        <v/>
      </c>
      <c r="L11358" s="149" t="str">
        <f t="shared" si="366"/>
        <v/>
      </c>
      <c r="M11358" s="158" t="str">
        <f t="shared" si="367"/>
        <v/>
      </c>
      <c r="O11358" s="151"/>
    </row>
    <row r="11359" spans="11:15" x14ac:dyDescent="0.3">
      <c r="K11359" s="148" t="str">
        <f>IFERROR(VLOOKUP(A11359,DATABARANG!$B$4:$G$20000,5),"")</f>
        <v/>
      </c>
      <c r="L11359" s="149" t="str">
        <f t="shared" si="366"/>
        <v/>
      </c>
      <c r="M11359" s="158" t="str">
        <f t="shared" si="367"/>
        <v/>
      </c>
      <c r="O11359" s="151"/>
    </row>
    <row r="11360" spans="11:15" x14ac:dyDescent="0.3">
      <c r="K11360" s="148" t="str">
        <f>IFERROR(VLOOKUP(A11360,DATABARANG!$B$4:$G$20000,5),"")</f>
        <v/>
      </c>
      <c r="L11360" s="149" t="str">
        <f t="shared" si="366"/>
        <v/>
      </c>
      <c r="M11360" s="158" t="str">
        <f t="shared" si="367"/>
        <v/>
      </c>
      <c r="O11360" s="151"/>
    </row>
    <row r="11361" spans="11:15" x14ac:dyDescent="0.3">
      <c r="K11361" s="148" t="str">
        <f>IFERROR(VLOOKUP(A11361,DATABARANG!$B$4:$G$20000,5),"")</f>
        <v/>
      </c>
      <c r="L11361" s="149" t="str">
        <f t="shared" si="366"/>
        <v/>
      </c>
      <c r="M11361" s="158" t="str">
        <f t="shared" si="367"/>
        <v/>
      </c>
      <c r="O11361" s="151"/>
    </row>
    <row r="11362" spans="11:15" x14ac:dyDescent="0.3">
      <c r="K11362" s="148" t="str">
        <f>IFERROR(VLOOKUP(A11362,DATABARANG!$B$4:$G$20000,5),"")</f>
        <v/>
      </c>
      <c r="L11362" s="149" t="str">
        <f t="shared" si="366"/>
        <v/>
      </c>
      <c r="M11362" s="158" t="str">
        <f t="shared" si="367"/>
        <v/>
      </c>
      <c r="O11362" s="151"/>
    </row>
    <row r="11363" spans="11:15" x14ac:dyDescent="0.3">
      <c r="K11363" s="148" t="str">
        <f>IFERROR(VLOOKUP(A11363,DATABARANG!$B$4:$G$20000,5),"")</f>
        <v/>
      </c>
      <c r="L11363" s="149" t="str">
        <f t="shared" si="366"/>
        <v/>
      </c>
      <c r="M11363" s="158" t="str">
        <f t="shared" si="367"/>
        <v/>
      </c>
      <c r="O11363" s="151"/>
    </row>
    <row r="11364" spans="11:15" x14ac:dyDescent="0.3">
      <c r="K11364" s="148" t="str">
        <f>IFERROR(VLOOKUP(A11364,DATABARANG!$B$4:$G$20000,5),"")</f>
        <v/>
      </c>
      <c r="L11364" s="149" t="str">
        <f t="shared" si="366"/>
        <v/>
      </c>
      <c r="M11364" s="158" t="str">
        <f t="shared" si="367"/>
        <v/>
      </c>
      <c r="O11364" s="151"/>
    </row>
    <row r="11365" spans="11:15" x14ac:dyDescent="0.3">
      <c r="K11365" s="148" t="str">
        <f>IFERROR(VLOOKUP(A11365,DATABARANG!$B$4:$G$20000,5),"")</f>
        <v/>
      </c>
      <c r="L11365" s="149" t="str">
        <f t="shared" si="366"/>
        <v/>
      </c>
      <c r="M11365" s="158" t="str">
        <f t="shared" si="367"/>
        <v/>
      </c>
      <c r="O11365" s="151"/>
    </row>
    <row r="11366" spans="11:15" x14ac:dyDescent="0.3">
      <c r="K11366" s="148" t="str">
        <f>IFERROR(VLOOKUP(A11366,DATABARANG!$B$4:$G$20000,5),"")</f>
        <v/>
      </c>
      <c r="L11366" s="149" t="str">
        <f t="shared" si="366"/>
        <v/>
      </c>
      <c r="M11366" s="158" t="str">
        <f t="shared" si="367"/>
        <v/>
      </c>
      <c r="O11366" s="151"/>
    </row>
    <row r="11367" spans="11:15" x14ac:dyDescent="0.3">
      <c r="K11367" s="148" t="str">
        <f>IFERROR(VLOOKUP(A11367,DATABARANG!$B$4:$G$20000,5),"")</f>
        <v/>
      </c>
      <c r="L11367" s="149" t="str">
        <f t="shared" si="366"/>
        <v/>
      </c>
      <c r="M11367" s="158" t="str">
        <f t="shared" si="367"/>
        <v/>
      </c>
      <c r="O11367" s="151"/>
    </row>
    <row r="11368" spans="11:15" x14ac:dyDescent="0.3">
      <c r="K11368" s="148" t="str">
        <f>IFERROR(VLOOKUP(A11368,DATABARANG!$B$4:$G$20000,5),"")</f>
        <v/>
      </c>
      <c r="L11368" s="149" t="str">
        <f t="shared" si="366"/>
        <v/>
      </c>
      <c r="M11368" s="158" t="str">
        <f t="shared" si="367"/>
        <v/>
      </c>
      <c r="O11368" s="151"/>
    </row>
    <row r="11369" spans="11:15" x14ac:dyDescent="0.3">
      <c r="K11369" s="148" t="str">
        <f>IFERROR(VLOOKUP(A11369,DATABARANG!$B$4:$G$20000,5),"")</f>
        <v/>
      </c>
      <c r="L11369" s="149" t="str">
        <f t="shared" si="366"/>
        <v/>
      </c>
      <c r="M11369" s="158" t="str">
        <f t="shared" si="367"/>
        <v/>
      </c>
      <c r="O11369" s="151"/>
    </row>
    <row r="11370" spans="11:15" x14ac:dyDescent="0.3">
      <c r="K11370" s="148" t="str">
        <f>IFERROR(VLOOKUP(A11370,DATABARANG!$B$4:$G$20000,5),"")</f>
        <v/>
      </c>
      <c r="L11370" s="149" t="str">
        <f t="shared" si="366"/>
        <v/>
      </c>
      <c r="M11370" s="158" t="str">
        <f t="shared" si="367"/>
        <v/>
      </c>
      <c r="O11370" s="151"/>
    </row>
    <row r="11371" spans="11:15" x14ac:dyDescent="0.3">
      <c r="K11371" s="148" t="str">
        <f>IFERROR(VLOOKUP(A11371,DATABARANG!$B$4:$G$20000,5),"")</f>
        <v/>
      </c>
      <c r="L11371" s="149" t="str">
        <f t="shared" si="366"/>
        <v/>
      </c>
      <c r="M11371" s="158" t="str">
        <f t="shared" si="367"/>
        <v/>
      </c>
      <c r="O11371" s="151"/>
    </row>
    <row r="11372" spans="11:15" x14ac:dyDescent="0.3">
      <c r="K11372" s="148" t="str">
        <f>IFERROR(VLOOKUP(A11372,DATABARANG!$B$4:$G$20000,5),"")</f>
        <v/>
      </c>
      <c r="L11372" s="149" t="str">
        <f t="shared" si="366"/>
        <v/>
      </c>
      <c r="M11372" s="158" t="str">
        <f t="shared" si="367"/>
        <v/>
      </c>
      <c r="O11372" s="151"/>
    </row>
    <row r="11373" spans="11:15" x14ac:dyDescent="0.3">
      <c r="K11373" s="148" t="str">
        <f>IFERROR(VLOOKUP(A11373,DATABARANG!$B$4:$G$20000,5),"")</f>
        <v/>
      </c>
      <c r="L11373" s="149" t="str">
        <f t="shared" si="366"/>
        <v/>
      </c>
      <c r="M11373" s="158" t="str">
        <f t="shared" si="367"/>
        <v/>
      </c>
      <c r="O11373" s="151"/>
    </row>
    <row r="11374" spans="11:15" x14ac:dyDescent="0.3">
      <c r="K11374" s="148" t="str">
        <f>IFERROR(VLOOKUP(A11374,DATABARANG!$B$4:$G$20000,5),"")</f>
        <v/>
      </c>
      <c r="L11374" s="149" t="str">
        <f t="shared" si="366"/>
        <v/>
      </c>
      <c r="M11374" s="158" t="str">
        <f t="shared" si="367"/>
        <v/>
      </c>
      <c r="O11374" s="151"/>
    </row>
    <row r="11375" spans="11:15" x14ac:dyDescent="0.3">
      <c r="K11375" s="148" t="str">
        <f>IFERROR(VLOOKUP(A11375,DATABARANG!$B$4:$G$20000,5),"")</f>
        <v/>
      </c>
      <c r="L11375" s="149" t="str">
        <f t="shared" si="366"/>
        <v/>
      </c>
      <c r="M11375" s="158" t="str">
        <f t="shared" si="367"/>
        <v/>
      </c>
      <c r="O11375" s="151"/>
    </row>
    <row r="11376" spans="11:15" x14ac:dyDescent="0.3">
      <c r="K11376" s="148" t="str">
        <f>IFERROR(VLOOKUP(A11376,DATABARANG!$B$4:$G$20000,5),"")</f>
        <v/>
      </c>
      <c r="L11376" s="149" t="str">
        <f t="shared" si="366"/>
        <v/>
      </c>
      <c r="M11376" s="158" t="str">
        <f t="shared" si="367"/>
        <v/>
      </c>
      <c r="O11376" s="151"/>
    </row>
    <row r="11377" spans="11:15" x14ac:dyDescent="0.3">
      <c r="K11377" s="148" t="str">
        <f>IFERROR(VLOOKUP(A11377,DATABARANG!$B$4:$G$20000,5),"")</f>
        <v/>
      </c>
      <c r="L11377" s="149" t="str">
        <f t="shared" si="366"/>
        <v/>
      </c>
      <c r="M11377" s="158" t="str">
        <f t="shared" si="367"/>
        <v/>
      </c>
      <c r="O11377" s="151"/>
    </row>
    <row r="11378" spans="11:15" x14ac:dyDescent="0.3">
      <c r="K11378" s="148" t="str">
        <f>IFERROR(VLOOKUP(A11378,DATABARANG!$B$4:$G$20000,5),"")</f>
        <v/>
      </c>
      <c r="L11378" s="149" t="str">
        <f t="shared" si="366"/>
        <v/>
      </c>
      <c r="M11378" s="158" t="str">
        <f t="shared" si="367"/>
        <v/>
      </c>
      <c r="O11378" s="151"/>
    </row>
    <row r="11379" spans="11:15" x14ac:dyDescent="0.3">
      <c r="K11379" s="148" t="str">
        <f>IFERROR(VLOOKUP(A11379,DATABARANG!$B$4:$G$20000,5),"")</f>
        <v/>
      </c>
      <c r="L11379" s="149" t="str">
        <f t="shared" si="366"/>
        <v/>
      </c>
      <c r="M11379" s="158" t="str">
        <f t="shared" si="367"/>
        <v/>
      </c>
      <c r="O11379" s="151"/>
    </row>
    <row r="11380" spans="11:15" x14ac:dyDescent="0.3">
      <c r="K11380" s="148" t="str">
        <f>IFERROR(VLOOKUP(A11380,DATABARANG!$B$4:$G$20000,5),"")</f>
        <v/>
      </c>
      <c r="L11380" s="149" t="str">
        <f t="shared" si="366"/>
        <v/>
      </c>
      <c r="M11380" s="158" t="str">
        <f t="shared" si="367"/>
        <v/>
      </c>
      <c r="O11380" s="151"/>
    </row>
    <row r="11381" spans="11:15" x14ac:dyDescent="0.3">
      <c r="K11381" s="148" t="str">
        <f>IFERROR(VLOOKUP(A11381,DATABARANG!$B$4:$G$20000,5),"")</f>
        <v/>
      </c>
      <c r="L11381" s="149" t="str">
        <f t="shared" si="366"/>
        <v/>
      </c>
      <c r="M11381" s="158" t="str">
        <f t="shared" si="367"/>
        <v/>
      </c>
      <c r="O11381" s="151"/>
    </row>
    <row r="11382" spans="11:15" x14ac:dyDescent="0.3">
      <c r="K11382" s="148" t="str">
        <f>IFERROR(VLOOKUP(A11382,DATABARANG!$B$4:$G$20000,5),"")</f>
        <v/>
      </c>
      <c r="L11382" s="149" t="str">
        <f t="shared" si="366"/>
        <v/>
      </c>
      <c r="M11382" s="158" t="str">
        <f t="shared" si="367"/>
        <v/>
      </c>
      <c r="O11382" s="151"/>
    </row>
    <row r="11383" spans="11:15" x14ac:dyDescent="0.3">
      <c r="K11383" s="148" t="str">
        <f>IFERROR(VLOOKUP(A11383,DATABARANG!$B$4:$G$20000,5),"")</f>
        <v/>
      </c>
      <c r="L11383" s="149" t="str">
        <f t="shared" si="366"/>
        <v/>
      </c>
      <c r="M11383" s="158" t="str">
        <f t="shared" si="367"/>
        <v/>
      </c>
      <c r="O11383" s="151"/>
    </row>
    <row r="11384" spans="11:15" x14ac:dyDescent="0.3">
      <c r="K11384" s="148" t="str">
        <f>IFERROR(VLOOKUP(A11384,DATABARANG!$B$4:$G$20000,5),"")</f>
        <v/>
      </c>
      <c r="L11384" s="149" t="str">
        <f t="shared" si="366"/>
        <v/>
      </c>
      <c r="M11384" s="158" t="str">
        <f t="shared" si="367"/>
        <v/>
      </c>
      <c r="O11384" s="151"/>
    </row>
    <row r="11385" spans="11:15" x14ac:dyDescent="0.3">
      <c r="K11385" s="148" t="str">
        <f>IFERROR(VLOOKUP(A11385,DATABARANG!$B$4:$G$20000,5),"")</f>
        <v/>
      </c>
      <c r="L11385" s="149" t="str">
        <f t="shared" si="366"/>
        <v/>
      </c>
      <c r="M11385" s="158" t="str">
        <f t="shared" si="367"/>
        <v/>
      </c>
      <c r="O11385" s="151"/>
    </row>
    <row r="11386" spans="11:15" x14ac:dyDescent="0.3">
      <c r="K11386" s="148" t="str">
        <f>IFERROR(VLOOKUP(A11386,DATABARANG!$B$4:$G$20000,5),"")</f>
        <v/>
      </c>
      <c r="L11386" s="149" t="str">
        <f t="shared" si="366"/>
        <v/>
      </c>
      <c r="M11386" s="158" t="str">
        <f t="shared" si="367"/>
        <v/>
      </c>
      <c r="O11386" s="151"/>
    </row>
    <row r="11387" spans="11:15" x14ac:dyDescent="0.3">
      <c r="K11387" s="148" t="str">
        <f>IFERROR(VLOOKUP(A11387,DATABARANG!$B$4:$G$20000,5),"")</f>
        <v/>
      </c>
      <c r="L11387" s="149" t="str">
        <f t="shared" si="366"/>
        <v/>
      </c>
      <c r="M11387" s="158" t="str">
        <f t="shared" si="367"/>
        <v/>
      </c>
      <c r="O11387" s="151"/>
    </row>
    <row r="11388" spans="11:15" x14ac:dyDescent="0.3">
      <c r="K11388" s="148" t="str">
        <f>IFERROR(VLOOKUP(A11388,DATABARANG!$B$4:$G$20000,5),"")</f>
        <v/>
      </c>
      <c r="L11388" s="149" t="str">
        <f t="shared" si="366"/>
        <v/>
      </c>
      <c r="M11388" s="158" t="str">
        <f t="shared" si="367"/>
        <v/>
      </c>
      <c r="O11388" s="151"/>
    </row>
    <row r="11389" spans="11:15" x14ac:dyDescent="0.3">
      <c r="K11389" s="148" t="str">
        <f>IFERROR(VLOOKUP(A11389,DATABARANG!$B$4:$G$20000,5),"")</f>
        <v/>
      </c>
      <c r="L11389" s="149" t="str">
        <f t="shared" si="366"/>
        <v/>
      </c>
      <c r="M11389" s="158" t="str">
        <f t="shared" si="367"/>
        <v/>
      </c>
      <c r="O11389" s="151"/>
    </row>
    <row r="11390" spans="11:15" x14ac:dyDescent="0.3">
      <c r="K11390" s="148" t="str">
        <f>IFERROR(VLOOKUP(A11390,DATABARANG!$B$4:$G$20000,5),"")</f>
        <v/>
      </c>
      <c r="L11390" s="149" t="str">
        <f t="shared" si="366"/>
        <v/>
      </c>
      <c r="M11390" s="158" t="str">
        <f t="shared" si="367"/>
        <v/>
      </c>
      <c r="O11390" s="151"/>
    </row>
    <row r="11391" spans="11:15" x14ac:dyDescent="0.3">
      <c r="K11391" s="148" t="str">
        <f>IFERROR(VLOOKUP(A11391,DATABARANG!$B$4:$G$20000,5),"")</f>
        <v/>
      </c>
      <c r="L11391" s="149" t="str">
        <f t="shared" si="366"/>
        <v/>
      </c>
      <c r="M11391" s="158" t="str">
        <f t="shared" si="367"/>
        <v/>
      </c>
      <c r="O11391" s="151"/>
    </row>
    <row r="11392" spans="11:15" x14ac:dyDescent="0.3">
      <c r="K11392" s="148" t="str">
        <f>IFERROR(VLOOKUP(A11392,DATABARANG!$B$4:$G$20000,5),"")</f>
        <v/>
      </c>
      <c r="L11392" s="149" t="str">
        <f t="shared" si="366"/>
        <v/>
      </c>
      <c r="M11392" s="158" t="str">
        <f t="shared" si="367"/>
        <v/>
      </c>
      <c r="O11392" s="151"/>
    </row>
    <row r="11393" spans="11:15" x14ac:dyDescent="0.3">
      <c r="K11393" s="148" t="str">
        <f>IFERROR(VLOOKUP(A11393,DATABARANG!$B$4:$G$20000,5),"")</f>
        <v/>
      </c>
      <c r="L11393" s="149" t="str">
        <f t="shared" si="366"/>
        <v/>
      </c>
      <c r="M11393" s="158" t="str">
        <f t="shared" si="367"/>
        <v/>
      </c>
      <c r="O11393" s="151"/>
    </row>
    <row r="11394" spans="11:15" x14ac:dyDescent="0.3">
      <c r="K11394" s="148" t="str">
        <f>IFERROR(VLOOKUP(A11394,DATABARANG!$B$4:$G$20000,5),"")</f>
        <v/>
      </c>
      <c r="L11394" s="149" t="str">
        <f t="shared" si="366"/>
        <v/>
      </c>
      <c r="M11394" s="158" t="str">
        <f t="shared" si="367"/>
        <v/>
      </c>
      <c r="O11394" s="151"/>
    </row>
    <row r="11395" spans="11:15" x14ac:dyDescent="0.3">
      <c r="K11395" s="148" t="str">
        <f>IFERROR(VLOOKUP(A11395,DATABARANG!$B$4:$G$20000,5),"")</f>
        <v/>
      </c>
      <c r="L11395" s="149" t="str">
        <f t="shared" si="366"/>
        <v/>
      </c>
      <c r="M11395" s="158" t="str">
        <f t="shared" si="367"/>
        <v/>
      </c>
      <c r="O11395" s="151"/>
    </row>
    <row r="11396" spans="11:15" x14ac:dyDescent="0.3">
      <c r="K11396" s="148" t="str">
        <f>IFERROR(VLOOKUP(A11396,DATABARANG!$B$4:$G$20000,5),"")</f>
        <v/>
      </c>
      <c r="L11396" s="149" t="str">
        <f t="shared" si="366"/>
        <v/>
      </c>
      <c r="M11396" s="158" t="str">
        <f t="shared" si="367"/>
        <v/>
      </c>
      <c r="O11396" s="151"/>
    </row>
    <row r="11397" spans="11:15" x14ac:dyDescent="0.3">
      <c r="K11397" s="148" t="str">
        <f>IFERROR(VLOOKUP(A11397,DATABARANG!$B$4:$G$20000,5),"")</f>
        <v/>
      </c>
      <c r="L11397" s="149" t="str">
        <f t="shared" si="366"/>
        <v/>
      </c>
      <c r="M11397" s="158" t="str">
        <f t="shared" si="367"/>
        <v/>
      </c>
      <c r="O11397" s="151"/>
    </row>
    <row r="11398" spans="11:15" x14ac:dyDescent="0.3">
      <c r="K11398" s="148" t="str">
        <f>IFERROR(VLOOKUP(A11398,DATABARANG!$B$4:$G$20000,5),"")</f>
        <v/>
      </c>
      <c r="L11398" s="149" t="str">
        <f t="shared" ref="L11398:L11461" si="368">IFERROR((E11398-K11398)*G11398,"")</f>
        <v/>
      </c>
      <c r="M11398" s="158" t="str">
        <f t="shared" ref="M11398:M11461" si="369">IF(B11398="","",TEXT(B11398,"DD-MMM"))</f>
        <v/>
      </c>
      <c r="O11398" s="151"/>
    </row>
    <row r="11399" spans="11:15" x14ac:dyDescent="0.3">
      <c r="K11399" s="148" t="str">
        <f>IFERROR(VLOOKUP(A11399,DATABARANG!$B$4:$G$20000,5),"")</f>
        <v/>
      </c>
      <c r="L11399" s="149" t="str">
        <f t="shared" si="368"/>
        <v/>
      </c>
      <c r="M11399" s="158" t="str">
        <f t="shared" si="369"/>
        <v/>
      </c>
      <c r="O11399" s="151"/>
    </row>
    <row r="11400" spans="11:15" x14ac:dyDescent="0.3">
      <c r="K11400" s="148" t="str">
        <f>IFERROR(VLOOKUP(A11400,DATABARANG!$B$4:$G$20000,5),"")</f>
        <v/>
      </c>
      <c r="L11400" s="149" t="str">
        <f t="shared" si="368"/>
        <v/>
      </c>
      <c r="M11400" s="158" t="str">
        <f t="shared" si="369"/>
        <v/>
      </c>
      <c r="O11400" s="151"/>
    </row>
    <row r="11401" spans="11:15" x14ac:dyDescent="0.3">
      <c r="K11401" s="148" t="str">
        <f>IFERROR(VLOOKUP(A11401,DATABARANG!$B$4:$G$20000,5),"")</f>
        <v/>
      </c>
      <c r="L11401" s="149" t="str">
        <f t="shared" si="368"/>
        <v/>
      </c>
      <c r="M11401" s="158" t="str">
        <f t="shared" si="369"/>
        <v/>
      </c>
      <c r="O11401" s="151"/>
    </row>
    <row r="11402" spans="11:15" x14ac:dyDescent="0.3">
      <c r="K11402" s="148" t="str">
        <f>IFERROR(VLOOKUP(A11402,DATABARANG!$B$4:$G$20000,5),"")</f>
        <v/>
      </c>
      <c r="L11402" s="149" t="str">
        <f t="shared" si="368"/>
        <v/>
      </c>
      <c r="M11402" s="158" t="str">
        <f t="shared" si="369"/>
        <v/>
      </c>
      <c r="O11402" s="151"/>
    </row>
    <row r="11403" spans="11:15" x14ac:dyDescent="0.3">
      <c r="K11403" s="148" t="str">
        <f>IFERROR(VLOOKUP(A11403,DATABARANG!$B$4:$G$20000,5),"")</f>
        <v/>
      </c>
      <c r="L11403" s="149" t="str">
        <f t="shared" si="368"/>
        <v/>
      </c>
      <c r="M11403" s="158" t="str">
        <f t="shared" si="369"/>
        <v/>
      </c>
      <c r="O11403" s="151"/>
    </row>
    <row r="11404" spans="11:15" x14ac:dyDescent="0.3">
      <c r="K11404" s="148" t="str">
        <f>IFERROR(VLOOKUP(A11404,DATABARANG!$B$4:$G$20000,5),"")</f>
        <v/>
      </c>
      <c r="L11404" s="149" t="str">
        <f t="shared" si="368"/>
        <v/>
      </c>
      <c r="M11404" s="158" t="str">
        <f t="shared" si="369"/>
        <v/>
      </c>
      <c r="O11404" s="151"/>
    </row>
    <row r="11405" spans="11:15" x14ac:dyDescent="0.3">
      <c r="K11405" s="148" t="str">
        <f>IFERROR(VLOOKUP(A11405,DATABARANG!$B$4:$G$20000,5),"")</f>
        <v/>
      </c>
      <c r="L11405" s="149" t="str">
        <f t="shared" si="368"/>
        <v/>
      </c>
      <c r="M11405" s="158" t="str">
        <f t="shared" si="369"/>
        <v/>
      </c>
      <c r="O11405" s="151"/>
    </row>
    <row r="11406" spans="11:15" x14ac:dyDescent="0.3">
      <c r="K11406" s="148" t="str">
        <f>IFERROR(VLOOKUP(A11406,DATABARANG!$B$4:$G$20000,5),"")</f>
        <v/>
      </c>
      <c r="L11406" s="149" t="str">
        <f t="shared" si="368"/>
        <v/>
      </c>
      <c r="M11406" s="158" t="str">
        <f t="shared" si="369"/>
        <v/>
      </c>
      <c r="O11406" s="151"/>
    </row>
    <row r="11407" spans="11:15" x14ac:dyDescent="0.3">
      <c r="K11407" s="148" t="str">
        <f>IFERROR(VLOOKUP(A11407,DATABARANG!$B$4:$G$20000,5),"")</f>
        <v/>
      </c>
      <c r="L11407" s="149" t="str">
        <f t="shared" si="368"/>
        <v/>
      </c>
      <c r="M11407" s="158" t="str">
        <f t="shared" si="369"/>
        <v/>
      </c>
      <c r="O11407" s="151"/>
    </row>
    <row r="11408" spans="11:15" x14ac:dyDescent="0.3">
      <c r="K11408" s="148" t="str">
        <f>IFERROR(VLOOKUP(A11408,DATABARANG!$B$4:$G$20000,5),"")</f>
        <v/>
      </c>
      <c r="L11408" s="149" t="str">
        <f t="shared" si="368"/>
        <v/>
      </c>
      <c r="M11408" s="158" t="str">
        <f t="shared" si="369"/>
        <v/>
      </c>
      <c r="O11408" s="151"/>
    </row>
    <row r="11409" spans="11:15" x14ac:dyDescent="0.3">
      <c r="K11409" s="148" t="str">
        <f>IFERROR(VLOOKUP(A11409,DATABARANG!$B$4:$G$20000,5),"")</f>
        <v/>
      </c>
      <c r="L11409" s="149" t="str">
        <f t="shared" si="368"/>
        <v/>
      </c>
      <c r="M11409" s="158" t="str">
        <f t="shared" si="369"/>
        <v/>
      </c>
      <c r="O11409" s="151"/>
    </row>
    <row r="11410" spans="11:15" x14ac:dyDescent="0.3">
      <c r="K11410" s="148" t="str">
        <f>IFERROR(VLOOKUP(A11410,DATABARANG!$B$4:$G$20000,5),"")</f>
        <v/>
      </c>
      <c r="L11410" s="149" t="str">
        <f t="shared" si="368"/>
        <v/>
      </c>
      <c r="M11410" s="158" t="str">
        <f t="shared" si="369"/>
        <v/>
      </c>
      <c r="O11410" s="151"/>
    </row>
    <row r="11411" spans="11:15" x14ac:dyDescent="0.3">
      <c r="K11411" s="148" t="str">
        <f>IFERROR(VLOOKUP(A11411,DATABARANG!$B$4:$G$20000,5),"")</f>
        <v/>
      </c>
      <c r="L11411" s="149" t="str">
        <f t="shared" si="368"/>
        <v/>
      </c>
      <c r="M11411" s="158" t="str">
        <f t="shared" si="369"/>
        <v/>
      </c>
      <c r="O11411" s="151"/>
    </row>
    <row r="11412" spans="11:15" x14ac:dyDescent="0.3">
      <c r="K11412" s="148" t="str">
        <f>IFERROR(VLOOKUP(A11412,DATABARANG!$B$4:$G$20000,5),"")</f>
        <v/>
      </c>
      <c r="L11412" s="149" t="str">
        <f t="shared" si="368"/>
        <v/>
      </c>
      <c r="M11412" s="158" t="str">
        <f t="shared" si="369"/>
        <v/>
      </c>
      <c r="O11412" s="151"/>
    </row>
    <row r="11413" spans="11:15" x14ac:dyDescent="0.3">
      <c r="K11413" s="148" t="str">
        <f>IFERROR(VLOOKUP(A11413,DATABARANG!$B$4:$G$20000,5),"")</f>
        <v/>
      </c>
      <c r="L11413" s="149" t="str">
        <f t="shared" si="368"/>
        <v/>
      </c>
      <c r="M11413" s="158" t="str">
        <f t="shared" si="369"/>
        <v/>
      </c>
      <c r="O11413" s="151"/>
    </row>
    <row r="11414" spans="11:15" x14ac:dyDescent="0.3">
      <c r="K11414" s="148" t="str">
        <f>IFERROR(VLOOKUP(A11414,DATABARANG!$B$4:$G$20000,5),"")</f>
        <v/>
      </c>
      <c r="L11414" s="149" t="str">
        <f t="shared" si="368"/>
        <v/>
      </c>
      <c r="M11414" s="158" t="str">
        <f t="shared" si="369"/>
        <v/>
      </c>
      <c r="O11414" s="151"/>
    </row>
    <row r="11415" spans="11:15" x14ac:dyDescent="0.3">
      <c r="K11415" s="148" t="str">
        <f>IFERROR(VLOOKUP(A11415,DATABARANG!$B$4:$G$20000,5),"")</f>
        <v/>
      </c>
      <c r="L11415" s="149" t="str">
        <f t="shared" si="368"/>
        <v/>
      </c>
      <c r="M11415" s="158" t="str">
        <f t="shared" si="369"/>
        <v/>
      </c>
      <c r="O11415" s="151"/>
    </row>
    <row r="11416" spans="11:15" x14ac:dyDescent="0.3">
      <c r="K11416" s="148" t="str">
        <f>IFERROR(VLOOKUP(A11416,DATABARANG!$B$4:$G$20000,5),"")</f>
        <v/>
      </c>
      <c r="L11416" s="149" t="str">
        <f t="shared" si="368"/>
        <v/>
      </c>
      <c r="M11416" s="158" t="str">
        <f t="shared" si="369"/>
        <v/>
      </c>
      <c r="O11416" s="151"/>
    </row>
    <row r="11417" spans="11:15" x14ac:dyDescent="0.3">
      <c r="K11417" s="148" t="str">
        <f>IFERROR(VLOOKUP(A11417,DATABARANG!$B$4:$G$20000,5),"")</f>
        <v/>
      </c>
      <c r="L11417" s="149" t="str">
        <f t="shared" si="368"/>
        <v/>
      </c>
      <c r="M11417" s="158" t="str">
        <f t="shared" si="369"/>
        <v/>
      </c>
      <c r="O11417" s="151"/>
    </row>
    <row r="11418" spans="11:15" x14ac:dyDescent="0.3">
      <c r="K11418" s="148" t="str">
        <f>IFERROR(VLOOKUP(A11418,DATABARANG!$B$4:$G$20000,5),"")</f>
        <v/>
      </c>
      <c r="L11418" s="149" t="str">
        <f t="shared" si="368"/>
        <v/>
      </c>
      <c r="M11418" s="158" t="str">
        <f t="shared" si="369"/>
        <v/>
      </c>
      <c r="O11418" s="151"/>
    </row>
    <row r="11419" spans="11:15" x14ac:dyDescent="0.3">
      <c r="K11419" s="148" t="str">
        <f>IFERROR(VLOOKUP(A11419,DATABARANG!$B$4:$G$20000,5),"")</f>
        <v/>
      </c>
      <c r="L11419" s="149" t="str">
        <f t="shared" si="368"/>
        <v/>
      </c>
      <c r="M11419" s="158" t="str">
        <f t="shared" si="369"/>
        <v/>
      </c>
      <c r="O11419" s="151"/>
    </row>
    <row r="11420" spans="11:15" x14ac:dyDescent="0.3">
      <c r="K11420" s="148" t="str">
        <f>IFERROR(VLOOKUP(A11420,DATABARANG!$B$4:$G$20000,5),"")</f>
        <v/>
      </c>
      <c r="L11420" s="149" t="str">
        <f t="shared" si="368"/>
        <v/>
      </c>
      <c r="M11420" s="158" t="str">
        <f t="shared" si="369"/>
        <v/>
      </c>
      <c r="O11420" s="151"/>
    </row>
    <row r="11421" spans="11:15" x14ac:dyDescent="0.3">
      <c r="K11421" s="148" t="str">
        <f>IFERROR(VLOOKUP(A11421,DATABARANG!$B$4:$G$20000,5),"")</f>
        <v/>
      </c>
      <c r="L11421" s="149" t="str">
        <f t="shared" si="368"/>
        <v/>
      </c>
      <c r="M11421" s="158" t="str">
        <f t="shared" si="369"/>
        <v/>
      </c>
      <c r="O11421" s="151"/>
    </row>
    <row r="11422" spans="11:15" x14ac:dyDescent="0.3">
      <c r="K11422" s="148" t="str">
        <f>IFERROR(VLOOKUP(A11422,DATABARANG!$B$4:$G$20000,5),"")</f>
        <v/>
      </c>
      <c r="L11422" s="149" t="str">
        <f t="shared" si="368"/>
        <v/>
      </c>
      <c r="M11422" s="158" t="str">
        <f t="shared" si="369"/>
        <v/>
      </c>
      <c r="O11422" s="151"/>
    </row>
    <row r="11423" spans="11:15" x14ac:dyDescent="0.3">
      <c r="K11423" s="148" t="str">
        <f>IFERROR(VLOOKUP(A11423,DATABARANG!$B$4:$G$20000,5),"")</f>
        <v/>
      </c>
      <c r="L11423" s="149" t="str">
        <f t="shared" si="368"/>
        <v/>
      </c>
      <c r="M11423" s="158" t="str">
        <f t="shared" si="369"/>
        <v/>
      </c>
      <c r="O11423" s="151"/>
    </row>
    <row r="11424" spans="11:15" x14ac:dyDescent="0.3">
      <c r="K11424" s="148" t="str">
        <f>IFERROR(VLOOKUP(A11424,DATABARANG!$B$4:$G$20000,5),"")</f>
        <v/>
      </c>
      <c r="L11424" s="149" t="str">
        <f t="shared" si="368"/>
        <v/>
      </c>
      <c r="M11424" s="158" t="str">
        <f t="shared" si="369"/>
        <v/>
      </c>
      <c r="O11424" s="151"/>
    </row>
    <row r="11425" spans="11:15" x14ac:dyDescent="0.3">
      <c r="K11425" s="148" t="str">
        <f>IFERROR(VLOOKUP(A11425,DATABARANG!$B$4:$G$20000,5),"")</f>
        <v/>
      </c>
      <c r="L11425" s="149" t="str">
        <f t="shared" si="368"/>
        <v/>
      </c>
      <c r="M11425" s="158" t="str">
        <f t="shared" si="369"/>
        <v/>
      </c>
      <c r="O11425" s="151"/>
    </row>
    <row r="11426" spans="11:15" x14ac:dyDescent="0.3">
      <c r="K11426" s="148" t="str">
        <f>IFERROR(VLOOKUP(A11426,DATABARANG!$B$4:$G$20000,5),"")</f>
        <v/>
      </c>
      <c r="L11426" s="149" t="str">
        <f t="shared" si="368"/>
        <v/>
      </c>
      <c r="M11426" s="158" t="str">
        <f t="shared" si="369"/>
        <v/>
      </c>
      <c r="O11426" s="151"/>
    </row>
    <row r="11427" spans="11:15" x14ac:dyDescent="0.3">
      <c r="K11427" s="148" t="str">
        <f>IFERROR(VLOOKUP(A11427,DATABARANG!$B$4:$G$20000,5),"")</f>
        <v/>
      </c>
      <c r="L11427" s="149" t="str">
        <f t="shared" si="368"/>
        <v/>
      </c>
      <c r="M11427" s="158" t="str">
        <f t="shared" si="369"/>
        <v/>
      </c>
      <c r="O11427" s="151"/>
    </row>
    <row r="11428" spans="11:15" x14ac:dyDescent="0.3">
      <c r="K11428" s="148" t="str">
        <f>IFERROR(VLOOKUP(A11428,DATABARANG!$B$4:$G$20000,5),"")</f>
        <v/>
      </c>
      <c r="L11428" s="149" t="str">
        <f t="shared" si="368"/>
        <v/>
      </c>
      <c r="M11428" s="158" t="str">
        <f t="shared" si="369"/>
        <v/>
      </c>
      <c r="O11428" s="151"/>
    </row>
    <row r="11429" spans="11:15" x14ac:dyDescent="0.3">
      <c r="K11429" s="148" t="str">
        <f>IFERROR(VLOOKUP(A11429,DATABARANG!$B$4:$G$20000,5),"")</f>
        <v/>
      </c>
      <c r="L11429" s="149" t="str">
        <f t="shared" si="368"/>
        <v/>
      </c>
      <c r="M11429" s="158" t="str">
        <f t="shared" si="369"/>
        <v/>
      </c>
      <c r="O11429" s="151"/>
    </row>
    <row r="11430" spans="11:15" x14ac:dyDescent="0.3">
      <c r="K11430" s="148" t="str">
        <f>IFERROR(VLOOKUP(A11430,DATABARANG!$B$4:$G$20000,5),"")</f>
        <v/>
      </c>
      <c r="L11430" s="149" t="str">
        <f t="shared" si="368"/>
        <v/>
      </c>
      <c r="M11430" s="158" t="str">
        <f t="shared" si="369"/>
        <v/>
      </c>
      <c r="O11430" s="151"/>
    </row>
    <row r="11431" spans="11:15" x14ac:dyDescent="0.3">
      <c r="K11431" s="148" t="str">
        <f>IFERROR(VLOOKUP(A11431,DATABARANG!$B$4:$G$20000,5),"")</f>
        <v/>
      </c>
      <c r="L11431" s="149" t="str">
        <f t="shared" si="368"/>
        <v/>
      </c>
      <c r="M11431" s="158" t="str">
        <f t="shared" si="369"/>
        <v/>
      </c>
      <c r="O11431" s="151"/>
    </row>
    <row r="11432" spans="11:15" x14ac:dyDescent="0.3">
      <c r="K11432" s="148" t="str">
        <f>IFERROR(VLOOKUP(A11432,DATABARANG!$B$4:$G$20000,5),"")</f>
        <v/>
      </c>
      <c r="L11432" s="149" t="str">
        <f t="shared" si="368"/>
        <v/>
      </c>
      <c r="M11432" s="158" t="str">
        <f t="shared" si="369"/>
        <v/>
      </c>
      <c r="O11432" s="151"/>
    </row>
    <row r="11433" spans="11:15" x14ac:dyDescent="0.3">
      <c r="K11433" s="148" t="str">
        <f>IFERROR(VLOOKUP(A11433,DATABARANG!$B$4:$G$20000,5),"")</f>
        <v/>
      </c>
      <c r="L11433" s="149" t="str">
        <f t="shared" si="368"/>
        <v/>
      </c>
      <c r="M11433" s="158" t="str">
        <f t="shared" si="369"/>
        <v/>
      </c>
      <c r="O11433" s="151"/>
    </row>
    <row r="11434" spans="11:15" x14ac:dyDescent="0.3">
      <c r="K11434" s="148" t="str">
        <f>IFERROR(VLOOKUP(A11434,DATABARANG!$B$4:$G$20000,5),"")</f>
        <v/>
      </c>
      <c r="L11434" s="149" t="str">
        <f t="shared" si="368"/>
        <v/>
      </c>
      <c r="M11434" s="158" t="str">
        <f t="shared" si="369"/>
        <v/>
      </c>
      <c r="O11434" s="151"/>
    </row>
    <row r="11435" spans="11:15" x14ac:dyDescent="0.3">
      <c r="K11435" s="148" t="str">
        <f>IFERROR(VLOOKUP(A11435,DATABARANG!$B$4:$G$20000,5),"")</f>
        <v/>
      </c>
      <c r="L11435" s="149" t="str">
        <f t="shared" si="368"/>
        <v/>
      </c>
      <c r="M11435" s="158" t="str">
        <f t="shared" si="369"/>
        <v/>
      </c>
      <c r="O11435" s="151"/>
    </row>
    <row r="11436" spans="11:15" x14ac:dyDescent="0.3">
      <c r="K11436" s="148" t="str">
        <f>IFERROR(VLOOKUP(A11436,DATABARANG!$B$4:$G$20000,5),"")</f>
        <v/>
      </c>
      <c r="L11436" s="149" t="str">
        <f t="shared" si="368"/>
        <v/>
      </c>
      <c r="M11436" s="158" t="str">
        <f t="shared" si="369"/>
        <v/>
      </c>
      <c r="O11436" s="151"/>
    </row>
    <row r="11437" spans="11:15" x14ac:dyDescent="0.3">
      <c r="K11437" s="148" t="str">
        <f>IFERROR(VLOOKUP(A11437,DATABARANG!$B$4:$G$20000,5),"")</f>
        <v/>
      </c>
      <c r="L11437" s="149" t="str">
        <f t="shared" si="368"/>
        <v/>
      </c>
      <c r="M11437" s="158" t="str">
        <f t="shared" si="369"/>
        <v/>
      </c>
      <c r="O11437" s="151"/>
    </row>
    <row r="11438" spans="11:15" x14ac:dyDescent="0.3">
      <c r="K11438" s="148" t="str">
        <f>IFERROR(VLOOKUP(A11438,DATABARANG!$B$4:$G$20000,5),"")</f>
        <v/>
      </c>
      <c r="L11438" s="149" t="str">
        <f t="shared" si="368"/>
        <v/>
      </c>
      <c r="M11438" s="158" t="str">
        <f t="shared" si="369"/>
        <v/>
      </c>
      <c r="O11438" s="151"/>
    </row>
    <row r="11439" spans="11:15" x14ac:dyDescent="0.3">
      <c r="K11439" s="148" t="str">
        <f>IFERROR(VLOOKUP(A11439,DATABARANG!$B$4:$G$20000,5),"")</f>
        <v/>
      </c>
      <c r="L11439" s="149" t="str">
        <f t="shared" si="368"/>
        <v/>
      </c>
      <c r="M11439" s="158" t="str">
        <f t="shared" si="369"/>
        <v/>
      </c>
      <c r="O11439" s="151"/>
    </row>
    <row r="11440" spans="11:15" x14ac:dyDescent="0.3">
      <c r="K11440" s="148" t="str">
        <f>IFERROR(VLOOKUP(A11440,DATABARANG!$B$4:$G$20000,5),"")</f>
        <v/>
      </c>
      <c r="L11440" s="149" t="str">
        <f t="shared" si="368"/>
        <v/>
      </c>
      <c r="M11440" s="158" t="str">
        <f t="shared" si="369"/>
        <v/>
      </c>
      <c r="O11440" s="151"/>
    </row>
    <row r="11441" spans="11:15" x14ac:dyDescent="0.3">
      <c r="K11441" s="148" t="str">
        <f>IFERROR(VLOOKUP(A11441,DATABARANG!$B$4:$G$20000,5),"")</f>
        <v/>
      </c>
      <c r="L11441" s="149" t="str">
        <f t="shared" si="368"/>
        <v/>
      </c>
      <c r="M11441" s="158" t="str">
        <f t="shared" si="369"/>
        <v/>
      </c>
      <c r="O11441" s="151"/>
    </row>
    <row r="11442" spans="11:15" x14ac:dyDescent="0.3">
      <c r="K11442" s="148" t="str">
        <f>IFERROR(VLOOKUP(A11442,DATABARANG!$B$4:$G$20000,5),"")</f>
        <v/>
      </c>
      <c r="L11442" s="149" t="str">
        <f t="shared" si="368"/>
        <v/>
      </c>
      <c r="M11442" s="158" t="str">
        <f t="shared" si="369"/>
        <v/>
      </c>
      <c r="O11442" s="151"/>
    </row>
    <row r="11443" spans="11:15" x14ac:dyDescent="0.3">
      <c r="K11443" s="148" t="str">
        <f>IFERROR(VLOOKUP(A11443,DATABARANG!$B$4:$G$20000,5),"")</f>
        <v/>
      </c>
      <c r="L11443" s="149" t="str">
        <f t="shared" si="368"/>
        <v/>
      </c>
      <c r="M11443" s="158" t="str">
        <f t="shared" si="369"/>
        <v/>
      </c>
      <c r="O11443" s="151"/>
    </row>
    <row r="11444" spans="11:15" x14ac:dyDescent="0.3">
      <c r="K11444" s="148" t="str">
        <f>IFERROR(VLOOKUP(A11444,DATABARANG!$B$4:$G$20000,5),"")</f>
        <v/>
      </c>
      <c r="L11444" s="149" t="str">
        <f t="shared" si="368"/>
        <v/>
      </c>
      <c r="M11444" s="158" t="str">
        <f t="shared" si="369"/>
        <v/>
      </c>
      <c r="O11444" s="151"/>
    </row>
    <row r="11445" spans="11:15" x14ac:dyDescent="0.3">
      <c r="K11445" s="148" t="str">
        <f>IFERROR(VLOOKUP(A11445,DATABARANG!$B$4:$G$20000,5),"")</f>
        <v/>
      </c>
      <c r="L11445" s="149" t="str">
        <f t="shared" si="368"/>
        <v/>
      </c>
      <c r="M11445" s="158" t="str">
        <f t="shared" si="369"/>
        <v/>
      </c>
      <c r="O11445" s="151"/>
    </row>
    <row r="11446" spans="11:15" x14ac:dyDescent="0.3">
      <c r="K11446" s="148" t="str">
        <f>IFERROR(VLOOKUP(A11446,DATABARANG!$B$4:$G$20000,5),"")</f>
        <v/>
      </c>
      <c r="L11446" s="149" t="str">
        <f t="shared" si="368"/>
        <v/>
      </c>
      <c r="M11446" s="158" t="str">
        <f t="shared" si="369"/>
        <v/>
      </c>
      <c r="O11446" s="151"/>
    </row>
    <row r="11447" spans="11:15" x14ac:dyDescent="0.3">
      <c r="K11447" s="148" t="str">
        <f>IFERROR(VLOOKUP(A11447,DATABARANG!$B$4:$G$20000,5),"")</f>
        <v/>
      </c>
      <c r="L11447" s="149" t="str">
        <f t="shared" si="368"/>
        <v/>
      </c>
      <c r="M11447" s="158" t="str">
        <f t="shared" si="369"/>
        <v/>
      </c>
      <c r="O11447" s="151"/>
    </row>
    <row r="11448" spans="11:15" x14ac:dyDescent="0.3">
      <c r="K11448" s="148" t="str">
        <f>IFERROR(VLOOKUP(A11448,DATABARANG!$B$4:$G$20000,5),"")</f>
        <v/>
      </c>
      <c r="L11448" s="149" t="str">
        <f t="shared" si="368"/>
        <v/>
      </c>
      <c r="M11448" s="158" t="str">
        <f t="shared" si="369"/>
        <v/>
      </c>
      <c r="O11448" s="151"/>
    </row>
    <row r="11449" spans="11:15" x14ac:dyDescent="0.3">
      <c r="K11449" s="148" t="str">
        <f>IFERROR(VLOOKUP(A11449,DATABARANG!$B$4:$G$20000,5),"")</f>
        <v/>
      </c>
      <c r="L11449" s="149" t="str">
        <f t="shared" si="368"/>
        <v/>
      </c>
      <c r="M11449" s="158" t="str">
        <f t="shared" si="369"/>
        <v/>
      </c>
      <c r="O11449" s="151"/>
    </row>
    <row r="11450" spans="11:15" x14ac:dyDescent="0.3">
      <c r="K11450" s="148" t="str">
        <f>IFERROR(VLOOKUP(A11450,DATABARANG!$B$4:$G$20000,5),"")</f>
        <v/>
      </c>
      <c r="L11450" s="149" t="str">
        <f t="shared" si="368"/>
        <v/>
      </c>
      <c r="M11450" s="158" t="str">
        <f t="shared" si="369"/>
        <v/>
      </c>
      <c r="O11450" s="151"/>
    </row>
    <row r="11451" spans="11:15" x14ac:dyDescent="0.3">
      <c r="K11451" s="148" t="str">
        <f>IFERROR(VLOOKUP(A11451,DATABARANG!$B$4:$G$20000,5),"")</f>
        <v/>
      </c>
      <c r="L11451" s="149" t="str">
        <f t="shared" si="368"/>
        <v/>
      </c>
      <c r="M11451" s="158" t="str">
        <f t="shared" si="369"/>
        <v/>
      </c>
      <c r="O11451" s="151"/>
    </row>
    <row r="11452" spans="11:15" x14ac:dyDescent="0.3">
      <c r="K11452" s="148" t="str">
        <f>IFERROR(VLOOKUP(A11452,DATABARANG!$B$4:$G$20000,5),"")</f>
        <v/>
      </c>
      <c r="L11452" s="149" t="str">
        <f t="shared" si="368"/>
        <v/>
      </c>
      <c r="M11452" s="158" t="str">
        <f t="shared" si="369"/>
        <v/>
      </c>
      <c r="O11452" s="151"/>
    </row>
    <row r="11453" spans="11:15" x14ac:dyDescent="0.3">
      <c r="K11453" s="148" t="str">
        <f>IFERROR(VLOOKUP(A11453,DATABARANG!$B$4:$G$20000,5),"")</f>
        <v/>
      </c>
      <c r="L11453" s="149" t="str">
        <f t="shared" si="368"/>
        <v/>
      </c>
      <c r="M11453" s="158" t="str">
        <f t="shared" si="369"/>
        <v/>
      </c>
      <c r="O11453" s="151"/>
    </row>
    <row r="11454" spans="11:15" x14ac:dyDescent="0.3">
      <c r="K11454" s="148" t="str">
        <f>IFERROR(VLOOKUP(A11454,DATABARANG!$B$4:$G$20000,5),"")</f>
        <v/>
      </c>
      <c r="L11454" s="149" t="str">
        <f t="shared" si="368"/>
        <v/>
      </c>
      <c r="M11454" s="158" t="str">
        <f t="shared" si="369"/>
        <v/>
      </c>
      <c r="O11454" s="151"/>
    </row>
    <row r="11455" spans="11:15" x14ac:dyDescent="0.3">
      <c r="K11455" s="148" t="str">
        <f>IFERROR(VLOOKUP(A11455,DATABARANG!$B$4:$G$20000,5),"")</f>
        <v/>
      </c>
      <c r="L11455" s="149" t="str">
        <f t="shared" si="368"/>
        <v/>
      </c>
      <c r="M11455" s="158" t="str">
        <f t="shared" si="369"/>
        <v/>
      </c>
      <c r="O11455" s="151"/>
    </row>
    <row r="11456" spans="11:15" x14ac:dyDescent="0.3">
      <c r="K11456" s="148" t="str">
        <f>IFERROR(VLOOKUP(A11456,DATABARANG!$B$4:$G$20000,5),"")</f>
        <v/>
      </c>
      <c r="L11456" s="149" t="str">
        <f t="shared" si="368"/>
        <v/>
      </c>
      <c r="M11456" s="158" t="str">
        <f t="shared" si="369"/>
        <v/>
      </c>
      <c r="O11456" s="151"/>
    </row>
    <row r="11457" spans="11:15" x14ac:dyDescent="0.3">
      <c r="K11457" s="148" t="str">
        <f>IFERROR(VLOOKUP(A11457,DATABARANG!$B$4:$G$20000,5),"")</f>
        <v/>
      </c>
      <c r="L11457" s="149" t="str">
        <f t="shared" si="368"/>
        <v/>
      </c>
      <c r="M11457" s="158" t="str">
        <f t="shared" si="369"/>
        <v/>
      </c>
      <c r="O11457" s="151"/>
    </row>
    <row r="11458" spans="11:15" x14ac:dyDescent="0.3">
      <c r="K11458" s="148" t="str">
        <f>IFERROR(VLOOKUP(A11458,DATABARANG!$B$4:$G$20000,5),"")</f>
        <v/>
      </c>
      <c r="L11458" s="149" t="str">
        <f t="shared" si="368"/>
        <v/>
      </c>
      <c r="M11458" s="158" t="str">
        <f t="shared" si="369"/>
        <v/>
      </c>
      <c r="O11458" s="151"/>
    </row>
    <row r="11459" spans="11:15" x14ac:dyDescent="0.3">
      <c r="K11459" s="148" t="str">
        <f>IFERROR(VLOOKUP(A11459,DATABARANG!$B$4:$G$20000,5),"")</f>
        <v/>
      </c>
      <c r="L11459" s="149" t="str">
        <f t="shared" si="368"/>
        <v/>
      </c>
      <c r="M11459" s="158" t="str">
        <f t="shared" si="369"/>
        <v/>
      </c>
      <c r="O11459" s="151"/>
    </row>
    <row r="11460" spans="11:15" x14ac:dyDescent="0.3">
      <c r="K11460" s="148" t="str">
        <f>IFERROR(VLOOKUP(A11460,DATABARANG!$B$4:$G$20000,5),"")</f>
        <v/>
      </c>
      <c r="L11460" s="149" t="str">
        <f t="shared" si="368"/>
        <v/>
      </c>
      <c r="M11460" s="158" t="str">
        <f t="shared" si="369"/>
        <v/>
      </c>
      <c r="O11460" s="151"/>
    </row>
    <row r="11461" spans="11:15" x14ac:dyDescent="0.3">
      <c r="K11461" s="148" t="str">
        <f>IFERROR(VLOOKUP(A11461,DATABARANG!$B$4:$G$20000,5),"")</f>
        <v/>
      </c>
      <c r="L11461" s="149" t="str">
        <f t="shared" si="368"/>
        <v/>
      </c>
      <c r="M11461" s="158" t="str">
        <f t="shared" si="369"/>
        <v/>
      </c>
      <c r="O11461" s="151"/>
    </row>
    <row r="11462" spans="11:15" x14ac:dyDescent="0.3">
      <c r="K11462" s="148" t="str">
        <f>IFERROR(VLOOKUP(A11462,DATABARANG!$B$4:$G$20000,5),"")</f>
        <v/>
      </c>
      <c r="L11462" s="149" t="str">
        <f t="shared" ref="L11462:L11525" si="370">IFERROR((E11462-K11462)*G11462,"")</f>
        <v/>
      </c>
      <c r="M11462" s="158" t="str">
        <f t="shared" ref="M11462:M11525" si="371">IF(B11462="","",TEXT(B11462,"DD-MMM"))</f>
        <v/>
      </c>
      <c r="O11462" s="151"/>
    </row>
    <row r="11463" spans="11:15" x14ac:dyDescent="0.3">
      <c r="K11463" s="148" t="str">
        <f>IFERROR(VLOOKUP(A11463,DATABARANG!$B$4:$G$20000,5),"")</f>
        <v/>
      </c>
      <c r="L11463" s="149" t="str">
        <f t="shared" si="370"/>
        <v/>
      </c>
      <c r="M11463" s="158" t="str">
        <f t="shared" si="371"/>
        <v/>
      </c>
      <c r="O11463" s="151"/>
    </row>
    <row r="11464" spans="11:15" x14ac:dyDescent="0.3">
      <c r="K11464" s="148" t="str">
        <f>IFERROR(VLOOKUP(A11464,DATABARANG!$B$4:$G$20000,5),"")</f>
        <v/>
      </c>
      <c r="L11464" s="149" t="str">
        <f t="shared" si="370"/>
        <v/>
      </c>
      <c r="M11464" s="158" t="str">
        <f t="shared" si="371"/>
        <v/>
      </c>
      <c r="O11464" s="151"/>
    </row>
    <row r="11465" spans="11:15" x14ac:dyDescent="0.3">
      <c r="K11465" s="148" t="str">
        <f>IFERROR(VLOOKUP(A11465,DATABARANG!$B$4:$G$20000,5),"")</f>
        <v/>
      </c>
      <c r="L11465" s="149" t="str">
        <f t="shared" si="370"/>
        <v/>
      </c>
      <c r="M11465" s="158" t="str">
        <f t="shared" si="371"/>
        <v/>
      </c>
      <c r="O11465" s="151"/>
    </row>
    <row r="11466" spans="11:15" x14ac:dyDescent="0.3">
      <c r="K11466" s="148" t="str">
        <f>IFERROR(VLOOKUP(A11466,DATABARANG!$B$4:$G$20000,5),"")</f>
        <v/>
      </c>
      <c r="L11466" s="149" t="str">
        <f t="shared" si="370"/>
        <v/>
      </c>
      <c r="M11466" s="158" t="str">
        <f t="shared" si="371"/>
        <v/>
      </c>
      <c r="O11466" s="151"/>
    </row>
    <row r="11467" spans="11:15" x14ac:dyDescent="0.3">
      <c r="K11467" s="148" t="str">
        <f>IFERROR(VLOOKUP(A11467,DATABARANG!$B$4:$G$20000,5),"")</f>
        <v/>
      </c>
      <c r="L11467" s="149" t="str">
        <f t="shared" si="370"/>
        <v/>
      </c>
      <c r="M11467" s="158" t="str">
        <f t="shared" si="371"/>
        <v/>
      </c>
      <c r="O11467" s="151"/>
    </row>
    <row r="11468" spans="11:15" x14ac:dyDescent="0.3">
      <c r="K11468" s="148" t="str">
        <f>IFERROR(VLOOKUP(A11468,DATABARANG!$B$4:$G$20000,5),"")</f>
        <v/>
      </c>
      <c r="L11468" s="149" t="str">
        <f t="shared" si="370"/>
        <v/>
      </c>
      <c r="M11468" s="158" t="str">
        <f t="shared" si="371"/>
        <v/>
      </c>
      <c r="O11468" s="151"/>
    </row>
    <row r="11469" spans="11:15" x14ac:dyDescent="0.3">
      <c r="K11469" s="148" t="str">
        <f>IFERROR(VLOOKUP(A11469,DATABARANG!$B$4:$G$20000,5),"")</f>
        <v/>
      </c>
      <c r="L11469" s="149" t="str">
        <f t="shared" si="370"/>
        <v/>
      </c>
      <c r="M11469" s="158" t="str">
        <f t="shared" si="371"/>
        <v/>
      </c>
      <c r="O11469" s="151"/>
    </row>
    <row r="11470" spans="11:15" x14ac:dyDescent="0.3">
      <c r="K11470" s="148" t="str">
        <f>IFERROR(VLOOKUP(A11470,DATABARANG!$B$4:$G$20000,5),"")</f>
        <v/>
      </c>
      <c r="L11470" s="149" t="str">
        <f t="shared" si="370"/>
        <v/>
      </c>
      <c r="M11470" s="158" t="str">
        <f t="shared" si="371"/>
        <v/>
      </c>
      <c r="O11470" s="151"/>
    </row>
    <row r="11471" spans="11:15" x14ac:dyDescent="0.3">
      <c r="K11471" s="148" t="str">
        <f>IFERROR(VLOOKUP(A11471,DATABARANG!$B$4:$G$20000,5),"")</f>
        <v/>
      </c>
      <c r="L11471" s="149" t="str">
        <f t="shared" si="370"/>
        <v/>
      </c>
      <c r="M11471" s="158" t="str">
        <f t="shared" si="371"/>
        <v/>
      </c>
      <c r="O11471" s="151"/>
    </row>
    <row r="11472" spans="11:15" x14ac:dyDescent="0.3">
      <c r="K11472" s="148" t="str">
        <f>IFERROR(VLOOKUP(A11472,DATABARANG!$B$4:$G$20000,5),"")</f>
        <v/>
      </c>
      <c r="L11472" s="149" t="str">
        <f t="shared" si="370"/>
        <v/>
      </c>
      <c r="M11472" s="158" t="str">
        <f t="shared" si="371"/>
        <v/>
      </c>
      <c r="O11472" s="151"/>
    </row>
    <row r="11473" spans="11:15" x14ac:dyDescent="0.3">
      <c r="K11473" s="148" t="str">
        <f>IFERROR(VLOOKUP(A11473,DATABARANG!$B$4:$G$20000,5),"")</f>
        <v/>
      </c>
      <c r="L11473" s="149" t="str">
        <f t="shared" si="370"/>
        <v/>
      </c>
      <c r="M11473" s="158" t="str">
        <f t="shared" si="371"/>
        <v/>
      </c>
      <c r="O11473" s="151"/>
    </row>
    <row r="11474" spans="11:15" x14ac:dyDescent="0.3">
      <c r="K11474" s="148" t="str">
        <f>IFERROR(VLOOKUP(A11474,DATABARANG!$B$4:$G$20000,5),"")</f>
        <v/>
      </c>
      <c r="L11474" s="149" t="str">
        <f t="shared" si="370"/>
        <v/>
      </c>
      <c r="M11474" s="158" t="str">
        <f t="shared" si="371"/>
        <v/>
      </c>
      <c r="O11474" s="151"/>
    </row>
    <row r="11475" spans="11:15" x14ac:dyDescent="0.3">
      <c r="K11475" s="148" t="str">
        <f>IFERROR(VLOOKUP(A11475,DATABARANG!$B$4:$G$20000,5),"")</f>
        <v/>
      </c>
      <c r="L11475" s="149" t="str">
        <f t="shared" si="370"/>
        <v/>
      </c>
      <c r="M11475" s="158" t="str">
        <f t="shared" si="371"/>
        <v/>
      </c>
      <c r="O11475" s="151"/>
    </row>
    <row r="11476" spans="11:15" x14ac:dyDescent="0.3">
      <c r="K11476" s="148" t="str">
        <f>IFERROR(VLOOKUP(A11476,DATABARANG!$B$4:$G$20000,5),"")</f>
        <v/>
      </c>
      <c r="L11476" s="149" t="str">
        <f t="shared" si="370"/>
        <v/>
      </c>
      <c r="M11476" s="158" t="str">
        <f t="shared" si="371"/>
        <v/>
      </c>
      <c r="O11476" s="151"/>
    </row>
    <row r="11477" spans="11:15" x14ac:dyDescent="0.3">
      <c r="K11477" s="148" t="str">
        <f>IFERROR(VLOOKUP(A11477,DATABARANG!$B$4:$G$20000,5),"")</f>
        <v/>
      </c>
      <c r="L11477" s="149" t="str">
        <f t="shared" si="370"/>
        <v/>
      </c>
      <c r="M11477" s="158" t="str">
        <f t="shared" si="371"/>
        <v/>
      </c>
      <c r="O11477" s="151"/>
    </row>
    <row r="11478" spans="11:15" x14ac:dyDescent="0.3">
      <c r="K11478" s="148" t="str">
        <f>IFERROR(VLOOKUP(A11478,DATABARANG!$B$4:$G$20000,5),"")</f>
        <v/>
      </c>
      <c r="L11478" s="149" t="str">
        <f t="shared" si="370"/>
        <v/>
      </c>
      <c r="M11478" s="158" t="str">
        <f t="shared" si="371"/>
        <v/>
      </c>
      <c r="O11478" s="151"/>
    </row>
    <row r="11479" spans="11:15" x14ac:dyDescent="0.3">
      <c r="K11479" s="148" t="str">
        <f>IFERROR(VLOOKUP(A11479,DATABARANG!$B$4:$G$20000,5),"")</f>
        <v/>
      </c>
      <c r="L11479" s="149" t="str">
        <f t="shared" si="370"/>
        <v/>
      </c>
      <c r="M11479" s="158" t="str">
        <f t="shared" si="371"/>
        <v/>
      </c>
      <c r="O11479" s="151"/>
    </row>
    <row r="11480" spans="11:15" x14ac:dyDescent="0.3">
      <c r="K11480" s="148" t="str">
        <f>IFERROR(VLOOKUP(A11480,DATABARANG!$B$4:$G$20000,5),"")</f>
        <v/>
      </c>
      <c r="L11480" s="149" t="str">
        <f t="shared" si="370"/>
        <v/>
      </c>
      <c r="M11480" s="158" t="str">
        <f t="shared" si="371"/>
        <v/>
      </c>
      <c r="O11480" s="151"/>
    </row>
    <row r="11481" spans="11:15" x14ac:dyDescent="0.3">
      <c r="K11481" s="148" t="str">
        <f>IFERROR(VLOOKUP(A11481,DATABARANG!$B$4:$G$20000,5),"")</f>
        <v/>
      </c>
      <c r="L11481" s="149" t="str">
        <f t="shared" si="370"/>
        <v/>
      </c>
      <c r="M11481" s="158" t="str">
        <f t="shared" si="371"/>
        <v/>
      </c>
      <c r="O11481" s="151"/>
    </row>
    <row r="11482" spans="11:15" x14ac:dyDescent="0.3">
      <c r="K11482" s="148" t="str">
        <f>IFERROR(VLOOKUP(A11482,DATABARANG!$B$4:$G$20000,5),"")</f>
        <v/>
      </c>
      <c r="L11482" s="149" t="str">
        <f t="shared" si="370"/>
        <v/>
      </c>
      <c r="M11482" s="158" t="str">
        <f t="shared" si="371"/>
        <v/>
      </c>
      <c r="O11482" s="151"/>
    </row>
    <row r="11483" spans="11:15" x14ac:dyDescent="0.3">
      <c r="K11483" s="148" t="str">
        <f>IFERROR(VLOOKUP(A11483,DATABARANG!$B$4:$G$20000,5),"")</f>
        <v/>
      </c>
      <c r="L11483" s="149" t="str">
        <f t="shared" si="370"/>
        <v/>
      </c>
      <c r="M11483" s="158" t="str">
        <f t="shared" si="371"/>
        <v/>
      </c>
      <c r="O11483" s="151"/>
    </row>
    <row r="11484" spans="11:15" x14ac:dyDescent="0.3">
      <c r="K11484" s="148" t="str">
        <f>IFERROR(VLOOKUP(A11484,DATABARANG!$B$4:$G$20000,5),"")</f>
        <v/>
      </c>
      <c r="L11484" s="149" t="str">
        <f t="shared" si="370"/>
        <v/>
      </c>
      <c r="M11484" s="158" t="str">
        <f t="shared" si="371"/>
        <v/>
      </c>
      <c r="O11484" s="151"/>
    </row>
    <row r="11485" spans="11:15" x14ac:dyDescent="0.3">
      <c r="K11485" s="148" t="str">
        <f>IFERROR(VLOOKUP(A11485,DATABARANG!$B$4:$G$20000,5),"")</f>
        <v/>
      </c>
      <c r="L11485" s="149" t="str">
        <f t="shared" si="370"/>
        <v/>
      </c>
      <c r="M11485" s="158" t="str">
        <f t="shared" si="371"/>
        <v/>
      </c>
      <c r="O11485" s="151"/>
    </row>
    <row r="11486" spans="11:15" x14ac:dyDescent="0.3">
      <c r="K11486" s="148" t="str">
        <f>IFERROR(VLOOKUP(A11486,DATABARANG!$B$4:$G$20000,5),"")</f>
        <v/>
      </c>
      <c r="L11486" s="149" t="str">
        <f t="shared" si="370"/>
        <v/>
      </c>
      <c r="M11486" s="158" t="str">
        <f t="shared" si="371"/>
        <v/>
      </c>
      <c r="O11486" s="151"/>
    </row>
    <row r="11487" spans="11:15" x14ac:dyDescent="0.3">
      <c r="K11487" s="148" t="str">
        <f>IFERROR(VLOOKUP(A11487,DATABARANG!$B$4:$G$20000,5),"")</f>
        <v/>
      </c>
      <c r="L11487" s="149" t="str">
        <f t="shared" si="370"/>
        <v/>
      </c>
      <c r="M11487" s="158" t="str">
        <f t="shared" si="371"/>
        <v/>
      </c>
      <c r="O11487" s="151"/>
    </row>
    <row r="11488" spans="11:15" x14ac:dyDescent="0.3">
      <c r="K11488" s="148" t="str">
        <f>IFERROR(VLOOKUP(A11488,DATABARANG!$B$4:$G$20000,5),"")</f>
        <v/>
      </c>
      <c r="L11488" s="149" t="str">
        <f t="shared" si="370"/>
        <v/>
      </c>
      <c r="M11488" s="158" t="str">
        <f t="shared" si="371"/>
        <v/>
      </c>
      <c r="O11488" s="151"/>
    </row>
    <row r="11489" spans="11:15" x14ac:dyDescent="0.3">
      <c r="K11489" s="148" t="str">
        <f>IFERROR(VLOOKUP(A11489,DATABARANG!$B$4:$G$20000,5),"")</f>
        <v/>
      </c>
      <c r="L11489" s="149" t="str">
        <f t="shared" si="370"/>
        <v/>
      </c>
      <c r="M11489" s="158" t="str">
        <f t="shared" si="371"/>
        <v/>
      </c>
      <c r="O11489" s="151"/>
    </row>
    <row r="11490" spans="11:15" x14ac:dyDescent="0.3">
      <c r="K11490" s="148" t="str">
        <f>IFERROR(VLOOKUP(A11490,DATABARANG!$B$4:$G$20000,5),"")</f>
        <v/>
      </c>
      <c r="L11490" s="149" t="str">
        <f t="shared" si="370"/>
        <v/>
      </c>
      <c r="M11490" s="158" t="str">
        <f t="shared" si="371"/>
        <v/>
      </c>
      <c r="O11490" s="151"/>
    </row>
    <row r="11491" spans="11:15" x14ac:dyDescent="0.3">
      <c r="K11491" s="148" t="str">
        <f>IFERROR(VLOOKUP(A11491,DATABARANG!$B$4:$G$20000,5),"")</f>
        <v/>
      </c>
      <c r="L11491" s="149" t="str">
        <f t="shared" si="370"/>
        <v/>
      </c>
      <c r="M11491" s="158" t="str">
        <f t="shared" si="371"/>
        <v/>
      </c>
      <c r="O11491" s="151"/>
    </row>
    <row r="11492" spans="11:15" x14ac:dyDescent="0.3">
      <c r="K11492" s="148" t="str">
        <f>IFERROR(VLOOKUP(A11492,DATABARANG!$B$4:$G$20000,5),"")</f>
        <v/>
      </c>
      <c r="L11492" s="149" t="str">
        <f t="shared" si="370"/>
        <v/>
      </c>
      <c r="M11492" s="158" t="str">
        <f t="shared" si="371"/>
        <v/>
      </c>
      <c r="O11492" s="151"/>
    </row>
    <row r="11493" spans="11:15" x14ac:dyDescent="0.3">
      <c r="K11493" s="148" t="str">
        <f>IFERROR(VLOOKUP(A11493,DATABARANG!$B$4:$G$20000,5),"")</f>
        <v/>
      </c>
      <c r="L11493" s="149" t="str">
        <f t="shared" si="370"/>
        <v/>
      </c>
      <c r="M11493" s="158" t="str">
        <f t="shared" si="371"/>
        <v/>
      </c>
      <c r="O11493" s="151"/>
    </row>
    <row r="11494" spans="11:15" x14ac:dyDescent="0.3">
      <c r="K11494" s="148" t="str">
        <f>IFERROR(VLOOKUP(A11494,DATABARANG!$B$4:$G$20000,5),"")</f>
        <v/>
      </c>
      <c r="L11494" s="149" t="str">
        <f t="shared" si="370"/>
        <v/>
      </c>
      <c r="M11494" s="158" t="str">
        <f t="shared" si="371"/>
        <v/>
      </c>
      <c r="O11494" s="151"/>
    </row>
    <row r="11495" spans="11:15" x14ac:dyDescent="0.3">
      <c r="K11495" s="148" t="str">
        <f>IFERROR(VLOOKUP(A11495,DATABARANG!$B$4:$G$20000,5),"")</f>
        <v/>
      </c>
      <c r="L11495" s="149" t="str">
        <f t="shared" si="370"/>
        <v/>
      </c>
      <c r="M11495" s="158" t="str">
        <f t="shared" si="371"/>
        <v/>
      </c>
      <c r="O11495" s="151"/>
    </row>
    <row r="11496" spans="11:15" x14ac:dyDescent="0.3">
      <c r="K11496" s="148" t="str">
        <f>IFERROR(VLOOKUP(A11496,DATABARANG!$B$4:$G$20000,5),"")</f>
        <v/>
      </c>
      <c r="L11496" s="149" t="str">
        <f t="shared" si="370"/>
        <v/>
      </c>
      <c r="M11496" s="158" t="str">
        <f t="shared" si="371"/>
        <v/>
      </c>
      <c r="O11496" s="151"/>
    </row>
    <row r="11497" spans="11:15" x14ac:dyDescent="0.3">
      <c r="K11497" s="148" t="str">
        <f>IFERROR(VLOOKUP(A11497,DATABARANG!$B$4:$G$20000,5),"")</f>
        <v/>
      </c>
      <c r="L11497" s="149" t="str">
        <f t="shared" si="370"/>
        <v/>
      </c>
      <c r="M11497" s="158" t="str">
        <f t="shared" si="371"/>
        <v/>
      </c>
      <c r="O11497" s="151"/>
    </row>
    <row r="11498" spans="11:15" x14ac:dyDescent="0.3">
      <c r="K11498" s="148" t="str">
        <f>IFERROR(VLOOKUP(A11498,DATABARANG!$B$4:$G$20000,5),"")</f>
        <v/>
      </c>
      <c r="L11498" s="149" t="str">
        <f t="shared" si="370"/>
        <v/>
      </c>
      <c r="M11498" s="158" t="str">
        <f t="shared" si="371"/>
        <v/>
      </c>
      <c r="O11498" s="151"/>
    </row>
    <row r="11499" spans="11:15" x14ac:dyDescent="0.3">
      <c r="K11499" s="148" t="str">
        <f>IFERROR(VLOOKUP(A11499,DATABARANG!$B$4:$G$20000,5),"")</f>
        <v/>
      </c>
      <c r="L11499" s="149" t="str">
        <f t="shared" si="370"/>
        <v/>
      </c>
      <c r="M11499" s="158" t="str">
        <f t="shared" si="371"/>
        <v/>
      </c>
      <c r="O11499" s="151"/>
    </row>
    <row r="11500" spans="11:15" x14ac:dyDescent="0.3">
      <c r="K11500" s="148" t="str">
        <f>IFERROR(VLOOKUP(A11500,DATABARANG!$B$4:$G$20000,5),"")</f>
        <v/>
      </c>
      <c r="L11500" s="149" t="str">
        <f t="shared" si="370"/>
        <v/>
      </c>
      <c r="M11500" s="158" t="str">
        <f t="shared" si="371"/>
        <v/>
      </c>
      <c r="O11500" s="151"/>
    </row>
    <row r="11501" spans="11:15" x14ac:dyDescent="0.3">
      <c r="K11501" s="148" t="str">
        <f>IFERROR(VLOOKUP(A11501,DATABARANG!$B$4:$G$20000,5),"")</f>
        <v/>
      </c>
      <c r="L11501" s="149" t="str">
        <f t="shared" si="370"/>
        <v/>
      </c>
      <c r="M11501" s="158" t="str">
        <f t="shared" si="371"/>
        <v/>
      </c>
      <c r="O11501" s="151"/>
    </row>
    <row r="11502" spans="11:15" x14ac:dyDescent="0.3">
      <c r="K11502" s="148" t="str">
        <f>IFERROR(VLOOKUP(A11502,DATABARANG!$B$4:$G$20000,5),"")</f>
        <v/>
      </c>
      <c r="L11502" s="149" t="str">
        <f t="shared" si="370"/>
        <v/>
      </c>
      <c r="M11502" s="158" t="str">
        <f t="shared" si="371"/>
        <v/>
      </c>
      <c r="O11502" s="151"/>
    </row>
    <row r="11503" spans="11:15" x14ac:dyDescent="0.3">
      <c r="K11503" s="148" t="str">
        <f>IFERROR(VLOOKUP(A11503,DATABARANG!$B$4:$G$20000,5),"")</f>
        <v/>
      </c>
      <c r="L11503" s="149" t="str">
        <f t="shared" si="370"/>
        <v/>
      </c>
      <c r="M11503" s="158" t="str">
        <f t="shared" si="371"/>
        <v/>
      </c>
      <c r="O11503" s="151"/>
    </row>
    <row r="11504" spans="11:15" x14ac:dyDescent="0.3">
      <c r="K11504" s="148" t="str">
        <f>IFERROR(VLOOKUP(A11504,DATABARANG!$B$4:$G$20000,5),"")</f>
        <v/>
      </c>
      <c r="L11504" s="149" t="str">
        <f t="shared" si="370"/>
        <v/>
      </c>
      <c r="M11504" s="158" t="str">
        <f t="shared" si="371"/>
        <v/>
      </c>
      <c r="O11504" s="151"/>
    </row>
    <row r="11505" spans="11:15" x14ac:dyDescent="0.3">
      <c r="K11505" s="148" t="str">
        <f>IFERROR(VLOOKUP(A11505,DATABARANG!$B$4:$G$20000,5),"")</f>
        <v/>
      </c>
      <c r="L11505" s="149" t="str">
        <f t="shared" si="370"/>
        <v/>
      </c>
      <c r="M11505" s="158" t="str">
        <f t="shared" si="371"/>
        <v/>
      </c>
      <c r="O11505" s="151"/>
    </row>
    <row r="11506" spans="11:15" x14ac:dyDescent="0.3">
      <c r="K11506" s="148" t="str">
        <f>IFERROR(VLOOKUP(A11506,DATABARANG!$B$4:$G$20000,5),"")</f>
        <v/>
      </c>
      <c r="L11506" s="149" t="str">
        <f t="shared" si="370"/>
        <v/>
      </c>
      <c r="M11506" s="158" t="str">
        <f t="shared" si="371"/>
        <v/>
      </c>
      <c r="O11506" s="151"/>
    </row>
    <row r="11507" spans="11:15" x14ac:dyDescent="0.3">
      <c r="K11507" s="148" t="str">
        <f>IFERROR(VLOOKUP(A11507,DATABARANG!$B$4:$G$20000,5),"")</f>
        <v/>
      </c>
      <c r="L11507" s="149" t="str">
        <f t="shared" si="370"/>
        <v/>
      </c>
      <c r="M11507" s="158" t="str">
        <f t="shared" si="371"/>
        <v/>
      </c>
      <c r="O11507" s="151"/>
    </row>
    <row r="11508" spans="11:15" x14ac:dyDescent="0.3">
      <c r="K11508" s="148" t="str">
        <f>IFERROR(VLOOKUP(A11508,DATABARANG!$B$4:$G$20000,5),"")</f>
        <v/>
      </c>
      <c r="L11508" s="149" t="str">
        <f t="shared" si="370"/>
        <v/>
      </c>
      <c r="M11508" s="158" t="str">
        <f t="shared" si="371"/>
        <v/>
      </c>
      <c r="O11508" s="151"/>
    </row>
    <row r="11509" spans="11:15" x14ac:dyDescent="0.3">
      <c r="K11509" s="148" t="str">
        <f>IFERROR(VLOOKUP(A11509,DATABARANG!$B$4:$G$20000,5),"")</f>
        <v/>
      </c>
      <c r="L11509" s="149" t="str">
        <f t="shared" si="370"/>
        <v/>
      </c>
      <c r="M11509" s="158" t="str">
        <f t="shared" si="371"/>
        <v/>
      </c>
      <c r="O11509" s="151"/>
    </row>
    <row r="11510" spans="11:15" x14ac:dyDescent="0.3">
      <c r="K11510" s="148" t="str">
        <f>IFERROR(VLOOKUP(A11510,DATABARANG!$B$4:$G$20000,5),"")</f>
        <v/>
      </c>
      <c r="L11510" s="149" t="str">
        <f t="shared" si="370"/>
        <v/>
      </c>
      <c r="M11510" s="158" t="str">
        <f t="shared" si="371"/>
        <v/>
      </c>
      <c r="O11510" s="151"/>
    </row>
    <row r="11511" spans="11:15" x14ac:dyDescent="0.3">
      <c r="K11511" s="148" t="str">
        <f>IFERROR(VLOOKUP(A11511,DATABARANG!$B$4:$G$20000,5),"")</f>
        <v/>
      </c>
      <c r="L11511" s="149" t="str">
        <f t="shared" si="370"/>
        <v/>
      </c>
      <c r="M11511" s="158" t="str">
        <f t="shared" si="371"/>
        <v/>
      </c>
      <c r="O11511" s="151"/>
    </row>
    <row r="11512" spans="11:15" x14ac:dyDescent="0.3">
      <c r="K11512" s="148" t="str">
        <f>IFERROR(VLOOKUP(A11512,DATABARANG!$B$4:$G$20000,5),"")</f>
        <v/>
      </c>
      <c r="L11512" s="149" t="str">
        <f t="shared" si="370"/>
        <v/>
      </c>
      <c r="M11512" s="158" t="str">
        <f t="shared" si="371"/>
        <v/>
      </c>
      <c r="O11512" s="151"/>
    </row>
    <row r="11513" spans="11:15" x14ac:dyDescent="0.3">
      <c r="K11513" s="148" t="str">
        <f>IFERROR(VLOOKUP(A11513,DATABARANG!$B$4:$G$20000,5),"")</f>
        <v/>
      </c>
      <c r="L11513" s="149" t="str">
        <f t="shared" si="370"/>
        <v/>
      </c>
      <c r="M11513" s="158" t="str">
        <f t="shared" si="371"/>
        <v/>
      </c>
      <c r="O11513" s="151"/>
    </row>
    <row r="11514" spans="11:15" x14ac:dyDescent="0.3">
      <c r="K11514" s="148" t="str">
        <f>IFERROR(VLOOKUP(A11514,DATABARANG!$B$4:$G$20000,5),"")</f>
        <v/>
      </c>
      <c r="L11514" s="149" t="str">
        <f t="shared" si="370"/>
        <v/>
      </c>
      <c r="M11514" s="158" t="str">
        <f t="shared" si="371"/>
        <v/>
      </c>
      <c r="O11514" s="151"/>
    </row>
    <row r="11515" spans="11:15" x14ac:dyDescent="0.3">
      <c r="K11515" s="148" t="str">
        <f>IFERROR(VLOOKUP(A11515,DATABARANG!$B$4:$G$20000,5),"")</f>
        <v/>
      </c>
      <c r="L11515" s="149" t="str">
        <f t="shared" si="370"/>
        <v/>
      </c>
      <c r="M11515" s="158" t="str">
        <f t="shared" si="371"/>
        <v/>
      </c>
      <c r="O11515" s="151"/>
    </row>
    <row r="11516" spans="11:15" x14ac:dyDescent="0.3">
      <c r="K11516" s="148" t="str">
        <f>IFERROR(VLOOKUP(A11516,DATABARANG!$B$4:$G$20000,5),"")</f>
        <v/>
      </c>
      <c r="L11516" s="149" t="str">
        <f t="shared" si="370"/>
        <v/>
      </c>
      <c r="M11516" s="158" t="str">
        <f t="shared" si="371"/>
        <v/>
      </c>
      <c r="O11516" s="151"/>
    </row>
    <row r="11517" spans="11:15" x14ac:dyDescent="0.3">
      <c r="K11517" s="148" t="str">
        <f>IFERROR(VLOOKUP(A11517,DATABARANG!$B$4:$G$20000,5),"")</f>
        <v/>
      </c>
      <c r="L11517" s="149" t="str">
        <f t="shared" si="370"/>
        <v/>
      </c>
      <c r="M11517" s="158" t="str">
        <f t="shared" si="371"/>
        <v/>
      </c>
      <c r="O11517" s="151"/>
    </row>
    <row r="11518" spans="11:15" x14ac:dyDescent="0.3">
      <c r="K11518" s="148" t="str">
        <f>IFERROR(VLOOKUP(A11518,DATABARANG!$B$4:$G$20000,5),"")</f>
        <v/>
      </c>
      <c r="L11518" s="149" t="str">
        <f t="shared" si="370"/>
        <v/>
      </c>
      <c r="M11518" s="158" t="str">
        <f t="shared" si="371"/>
        <v/>
      </c>
      <c r="O11518" s="151"/>
    </row>
    <row r="11519" spans="11:15" x14ac:dyDescent="0.3">
      <c r="K11519" s="148" t="str">
        <f>IFERROR(VLOOKUP(A11519,DATABARANG!$B$4:$G$20000,5),"")</f>
        <v/>
      </c>
      <c r="L11519" s="149" t="str">
        <f t="shared" si="370"/>
        <v/>
      </c>
      <c r="M11519" s="158" t="str">
        <f t="shared" si="371"/>
        <v/>
      </c>
      <c r="O11519" s="151"/>
    </row>
    <row r="11520" spans="11:15" x14ac:dyDescent="0.3">
      <c r="K11520" s="148" t="str">
        <f>IFERROR(VLOOKUP(A11520,DATABARANG!$B$4:$G$20000,5),"")</f>
        <v/>
      </c>
      <c r="L11520" s="149" t="str">
        <f t="shared" si="370"/>
        <v/>
      </c>
      <c r="M11520" s="158" t="str">
        <f t="shared" si="371"/>
        <v/>
      </c>
      <c r="O11520" s="151"/>
    </row>
    <row r="11521" spans="11:15" x14ac:dyDescent="0.3">
      <c r="K11521" s="148" t="str">
        <f>IFERROR(VLOOKUP(A11521,DATABARANG!$B$4:$G$20000,5),"")</f>
        <v/>
      </c>
      <c r="L11521" s="149" t="str">
        <f t="shared" si="370"/>
        <v/>
      </c>
      <c r="M11521" s="158" t="str">
        <f t="shared" si="371"/>
        <v/>
      </c>
      <c r="O11521" s="151"/>
    </row>
    <row r="11522" spans="11:15" x14ac:dyDescent="0.3">
      <c r="K11522" s="148" t="str">
        <f>IFERROR(VLOOKUP(A11522,DATABARANG!$B$4:$G$20000,5),"")</f>
        <v/>
      </c>
      <c r="L11522" s="149" t="str">
        <f t="shared" si="370"/>
        <v/>
      </c>
      <c r="M11522" s="158" t="str">
        <f t="shared" si="371"/>
        <v/>
      </c>
      <c r="O11522" s="151"/>
    </row>
    <row r="11523" spans="11:15" x14ac:dyDescent="0.3">
      <c r="K11523" s="148" t="str">
        <f>IFERROR(VLOOKUP(A11523,DATABARANG!$B$4:$G$20000,5),"")</f>
        <v/>
      </c>
      <c r="L11523" s="149" t="str">
        <f t="shared" si="370"/>
        <v/>
      </c>
      <c r="M11523" s="158" t="str">
        <f t="shared" si="371"/>
        <v/>
      </c>
      <c r="O11523" s="151"/>
    </row>
    <row r="11524" spans="11:15" x14ac:dyDescent="0.3">
      <c r="K11524" s="148" t="str">
        <f>IFERROR(VLOOKUP(A11524,DATABARANG!$B$4:$G$20000,5),"")</f>
        <v/>
      </c>
      <c r="L11524" s="149" t="str">
        <f t="shared" si="370"/>
        <v/>
      </c>
      <c r="M11524" s="158" t="str">
        <f t="shared" si="371"/>
        <v/>
      </c>
      <c r="O11524" s="151"/>
    </row>
    <row r="11525" spans="11:15" x14ac:dyDescent="0.3">
      <c r="K11525" s="148" t="str">
        <f>IFERROR(VLOOKUP(A11525,DATABARANG!$B$4:$G$20000,5),"")</f>
        <v/>
      </c>
      <c r="L11525" s="149" t="str">
        <f t="shared" si="370"/>
        <v/>
      </c>
      <c r="M11525" s="158" t="str">
        <f t="shared" si="371"/>
        <v/>
      </c>
      <c r="O11525" s="151"/>
    </row>
    <row r="11526" spans="11:15" x14ac:dyDescent="0.3">
      <c r="K11526" s="148" t="str">
        <f>IFERROR(VLOOKUP(A11526,DATABARANG!$B$4:$G$20000,5),"")</f>
        <v/>
      </c>
      <c r="L11526" s="149" t="str">
        <f t="shared" ref="L11526:L11589" si="372">IFERROR((E11526-K11526)*G11526,"")</f>
        <v/>
      </c>
      <c r="M11526" s="158" t="str">
        <f t="shared" ref="M11526:M11589" si="373">IF(B11526="","",TEXT(B11526,"DD-MMM"))</f>
        <v/>
      </c>
      <c r="O11526" s="151"/>
    </row>
    <row r="11527" spans="11:15" x14ac:dyDescent="0.3">
      <c r="K11527" s="148" t="str">
        <f>IFERROR(VLOOKUP(A11527,DATABARANG!$B$4:$G$20000,5),"")</f>
        <v/>
      </c>
      <c r="L11527" s="149" t="str">
        <f t="shared" si="372"/>
        <v/>
      </c>
      <c r="M11527" s="158" t="str">
        <f t="shared" si="373"/>
        <v/>
      </c>
      <c r="O11527" s="151"/>
    </row>
    <row r="11528" spans="11:15" x14ac:dyDescent="0.3">
      <c r="K11528" s="148" t="str">
        <f>IFERROR(VLOOKUP(A11528,DATABARANG!$B$4:$G$20000,5),"")</f>
        <v/>
      </c>
      <c r="L11528" s="149" t="str">
        <f t="shared" si="372"/>
        <v/>
      </c>
      <c r="M11528" s="158" t="str">
        <f t="shared" si="373"/>
        <v/>
      </c>
      <c r="O11528" s="151"/>
    </row>
    <row r="11529" spans="11:15" x14ac:dyDescent="0.3">
      <c r="K11529" s="148" t="str">
        <f>IFERROR(VLOOKUP(A11529,DATABARANG!$B$4:$G$20000,5),"")</f>
        <v/>
      </c>
      <c r="L11529" s="149" t="str">
        <f t="shared" si="372"/>
        <v/>
      </c>
      <c r="M11529" s="158" t="str">
        <f t="shared" si="373"/>
        <v/>
      </c>
      <c r="O11529" s="151"/>
    </row>
    <row r="11530" spans="11:15" x14ac:dyDescent="0.3">
      <c r="K11530" s="148" t="str">
        <f>IFERROR(VLOOKUP(A11530,DATABARANG!$B$4:$G$20000,5),"")</f>
        <v/>
      </c>
      <c r="L11530" s="149" t="str">
        <f t="shared" si="372"/>
        <v/>
      </c>
      <c r="M11530" s="158" t="str">
        <f t="shared" si="373"/>
        <v/>
      </c>
      <c r="O11530" s="151"/>
    </row>
    <row r="11531" spans="11:15" x14ac:dyDescent="0.3">
      <c r="K11531" s="148" t="str">
        <f>IFERROR(VLOOKUP(A11531,DATABARANG!$B$4:$G$20000,5),"")</f>
        <v/>
      </c>
      <c r="L11531" s="149" t="str">
        <f t="shared" si="372"/>
        <v/>
      </c>
      <c r="M11531" s="158" t="str">
        <f t="shared" si="373"/>
        <v/>
      </c>
      <c r="O11531" s="151"/>
    </row>
    <row r="11532" spans="11:15" x14ac:dyDescent="0.3">
      <c r="K11532" s="148" t="str">
        <f>IFERROR(VLOOKUP(A11532,DATABARANG!$B$4:$G$20000,5),"")</f>
        <v/>
      </c>
      <c r="L11532" s="149" t="str">
        <f t="shared" si="372"/>
        <v/>
      </c>
      <c r="M11532" s="158" t="str">
        <f t="shared" si="373"/>
        <v/>
      </c>
      <c r="O11532" s="151"/>
    </row>
    <row r="11533" spans="11:15" x14ac:dyDescent="0.3">
      <c r="K11533" s="148" t="str">
        <f>IFERROR(VLOOKUP(A11533,DATABARANG!$B$4:$G$20000,5),"")</f>
        <v/>
      </c>
      <c r="L11533" s="149" t="str">
        <f t="shared" si="372"/>
        <v/>
      </c>
      <c r="M11533" s="158" t="str">
        <f t="shared" si="373"/>
        <v/>
      </c>
      <c r="O11533" s="151"/>
    </row>
    <row r="11534" spans="11:15" x14ac:dyDescent="0.3">
      <c r="K11534" s="148" t="str">
        <f>IFERROR(VLOOKUP(A11534,DATABARANG!$B$4:$G$20000,5),"")</f>
        <v/>
      </c>
      <c r="L11534" s="149" t="str">
        <f t="shared" si="372"/>
        <v/>
      </c>
      <c r="M11534" s="158" t="str">
        <f t="shared" si="373"/>
        <v/>
      </c>
      <c r="O11534" s="151"/>
    </row>
    <row r="11535" spans="11:15" x14ac:dyDescent="0.3">
      <c r="K11535" s="148" t="str">
        <f>IFERROR(VLOOKUP(A11535,DATABARANG!$B$4:$G$20000,5),"")</f>
        <v/>
      </c>
      <c r="L11535" s="149" t="str">
        <f t="shared" si="372"/>
        <v/>
      </c>
      <c r="M11535" s="158" t="str">
        <f t="shared" si="373"/>
        <v/>
      </c>
      <c r="O11535" s="151"/>
    </row>
    <row r="11536" spans="11:15" x14ac:dyDescent="0.3">
      <c r="K11536" s="148" t="str">
        <f>IFERROR(VLOOKUP(A11536,DATABARANG!$B$4:$G$20000,5),"")</f>
        <v/>
      </c>
      <c r="L11536" s="149" t="str">
        <f t="shared" si="372"/>
        <v/>
      </c>
      <c r="M11536" s="158" t="str">
        <f t="shared" si="373"/>
        <v/>
      </c>
      <c r="O11536" s="151"/>
    </row>
    <row r="11537" spans="11:15" x14ac:dyDescent="0.3">
      <c r="K11537" s="148" t="str">
        <f>IFERROR(VLOOKUP(A11537,DATABARANG!$B$4:$G$20000,5),"")</f>
        <v/>
      </c>
      <c r="L11537" s="149" t="str">
        <f t="shared" si="372"/>
        <v/>
      </c>
      <c r="M11537" s="158" t="str">
        <f t="shared" si="373"/>
        <v/>
      </c>
      <c r="O11537" s="151"/>
    </row>
    <row r="11538" spans="11:15" x14ac:dyDescent="0.3">
      <c r="K11538" s="148" t="str">
        <f>IFERROR(VLOOKUP(A11538,DATABARANG!$B$4:$G$20000,5),"")</f>
        <v/>
      </c>
      <c r="L11538" s="149" t="str">
        <f t="shared" si="372"/>
        <v/>
      </c>
      <c r="M11538" s="158" t="str">
        <f t="shared" si="373"/>
        <v/>
      </c>
      <c r="O11538" s="151"/>
    </row>
    <row r="11539" spans="11:15" x14ac:dyDescent="0.3">
      <c r="K11539" s="148" t="str">
        <f>IFERROR(VLOOKUP(A11539,DATABARANG!$B$4:$G$20000,5),"")</f>
        <v/>
      </c>
      <c r="L11539" s="149" t="str">
        <f t="shared" si="372"/>
        <v/>
      </c>
      <c r="M11539" s="158" t="str">
        <f t="shared" si="373"/>
        <v/>
      </c>
      <c r="O11539" s="151"/>
    </row>
    <row r="11540" spans="11:15" x14ac:dyDescent="0.3">
      <c r="K11540" s="148" t="str">
        <f>IFERROR(VLOOKUP(A11540,DATABARANG!$B$4:$G$20000,5),"")</f>
        <v/>
      </c>
      <c r="L11540" s="149" t="str">
        <f t="shared" si="372"/>
        <v/>
      </c>
      <c r="M11540" s="158" t="str">
        <f t="shared" si="373"/>
        <v/>
      </c>
      <c r="O11540" s="151"/>
    </row>
    <row r="11541" spans="11:15" x14ac:dyDescent="0.3">
      <c r="K11541" s="148" t="str">
        <f>IFERROR(VLOOKUP(A11541,DATABARANG!$B$4:$G$20000,5),"")</f>
        <v/>
      </c>
      <c r="L11541" s="149" t="str">
        <f t="shared" si="372"/>
        <v/>
      </c>
      <c r="M11541" s="158" t="str">
        <f t="shared" si="373"/>
        <v/>
      </c>
      <c r="O11541" s="151"/>
    </row>
    <row r="11542" spans="11:15" x14ac:dyDescent="0.3">
      <c r="K11542" s="148" t="str">
        <f>IFERROR(VLOOKUP(A11542,DATABARANG!$B$4:$G$20000,5),"")</f>
        <v/>
      </c>
      <c r="L11542" s="149" t="str">
        <f t="shared" si="372"/>
        <v/>
      </c>
      <c r="M11542" s="158" t="str">
        <f t="shared" si="373"/>
        <v/>
      </c>
      <c r="O11542" s="151"/>
    </row>
    <row r="11543" spans="11:15" x14ac:dyDescent="0.3">
      <c r="K11543" s="148" t="str">
        <f>IFERROR(VLOOKUP(A11543,DATABARANG!$B$4:$G$20000,5),"")</f>
        <v/>
      </c>
      <c r="L11543" s="149" t="str">
        <f t="shared" si="372"/>
        <v/>
      </c>
      <c r="M11543" s="158" t="str">
        <f t="shared" si="373"/>
        <v/>
      </c>
      <c r="O11543" s="151"/>
    </row>
    <row r="11544" spans="11:15" x14ac:dyDescent="0.3">
      <c r="K11544" s="148" t="str">
        <f>IFERROR(VLOOKUP(A11544,DATABARANG!$B$4:$G$20000,5),"")</f>
        <v/>
      </c>
      <c r="L11544" s="149" t="str">
        <f t="shared" si="372"/>
        <v/>
      </c>
      <c r="M11544" s="158" t="str">
        <f t="shared" si="373"/>
        <v/>
      </c>
      <c r="O11544" s="151"/>
    </row>
    <row r="11545" spans="11:15" x14ac:dyDescent="0.3">
      <c r="K11545" s="148" t="str">
        <f>IFERROR(VLOOKUP(A11545,DATABARANG!$B$4:$G$20000,5),"")</f>
        <v/>
      </c>
      <c r="L11545" s="149" t="str">
        <f t="shared" si="372"/>
        <v/>
      </c>
      <c r="M11545" s="158" t="str">
        <f t="shared" si="373"/>
        <v/>
      </c>
      <c r="O11545" s="151"/>
    </row>
    <row r="11546" spans="11:15" x14ac:dyDescent="0.3">
      <c r="K11546" s="148" t="str">
        <f>IFERROR(VLOOKUP(A11546,DATABARANG!$B$4:$G$20000,5),"")</f>
        <v/>
      </c>
      <c r="L11546" s="149" t="str">
        <f t="shared" si="372"/>
        <v/>
      </c>
      <c r="M11546" s="158" t="str">
        <f t="shared" si="373"/>
        <v/>
      </c>
      <c r="O11546" s="151"/>
    </row>
    <row r="11547" spans="11:15" x14ac:dyDescent="0.3">
      <c r="K11547" s="148" t="str">
        <f>IFERROR(VLOOKUP(A11547,DATABARANG!$B$4:$G$20000,5),"")</f>
        <v/>
      </c>
      <c r="L11547" s="149" t="str">
        <f t="shared" si="372"/>
        <v/>
      </c>
      <c r="M11547" s="158" t="str">
        <f t="shared" si="373"/>
        <v/>
      </c>
      <c r="O11547" s="151"/>
    </row>
    <row r="11548" spans="11:15" x14ac:dyDescent="0.3">
      <c r="K11548" s="148" t="str">
        <f>IFERROR(VLOOKUP(A11548,DATABARANG!$B$4:$G$20000,5),"")</f>
        <v/>
      </c>
      <c r="L11548" s="149" t="str">
        <f t="shared" si="372"/>
        <v/>
      </c>
      <c r="M11548" s="158" t="str">
        <f t="shared" si="373"/>
        <v/>
      </c>
      <c r="O11548" s="151"/>
    </row>
    <row r="11549" spans="11:15" x14ac:dyDescent="0.3">
      <c r="K11549" s="148" t="str">
        <f>IFERROR(VLOOKUP(A11549,DATABARANG!$B$4:$G$20000,5),"")</f>
        <v/>
      </c>
      <c r="L11549" s="149" t="str">
        <f t="shared" si="372"/>
        <v/>
      </c>
      <c r="M11549" s="158" t="str">
        <f t="shared" si="373"/>
        <v/>
      </c>
      <c r="O11549" s="151"/>
    </row>
    <row r="11550" spans="11:15" x14ac:dyDescent="0.3">
      <c r="K11550" s="148" t="str">
        <f>IFERROR(VLOOKUP(A11550,DATABARANG!$B$4:$G$20000,5),"")</f>
        <v/>
      </c>
      <c r="L11550" s="149" t="str">
        <f t="shared" si="372"/>
        <v/>
      </c>
      <c r="M11550" s="158" t="str">
        <f t="shared" si="373"/>
        <v/>
      </c>
      <c r="O11550" s="151"/>
    </row>
    <row r="11551" spans="11:15" x14ac:dyDescent="0.3">
      <c r="K11551" s="148" t="str">
        <f>IFERROR(VLOOKUP(A11551,DATABARANG!$B$4:$G$20000,5),"")</f>
        <v/>
      </c>
      <c r="L11551" s="149" t="str">
        <f t="shared" si="372"/>
        <v/>
      </c>
      <c r="M11551" s="158" t="str">
        <f t="shared" si="373"/>
        <v/>
      </c>
      <c r="O11551" s="151"/>
    </row>
    <row r="11552" spans="11:15" x14ac:dyDescent="0.3">
      <c r="K11552" s="148" t="str">
        <f>IFERROR(VLOOKUP(A11552,DATABARANG!$B$4:$G$20000,5),"")</f>
        <v/>
      </c>
      <c r="L11552" s="149" t="str">
        <f t="shared" si="372"/>
        <v/>
      </c>
      <c r="M11552" s="158" t="str">
        <f t="shared" si="373"/>
        <v/>
      </c>
      <c r="O11552" s="151"/>
    </row>
    <row r="11553" spans="11:15" x14ac:dyDescent="0.3">
      <c r="K11553" s="148" t="str">
        <f>IFERROR(VLOOKUP(A11553,DATABARANG!$B$4:$G$20000,5),"")</f>
        <v/>
      </c>
      <c r="L11553" s="149" t="str">
        <f t="shared" si="372"/>
        <v/>
      </c>
      <c r="M11553" s="158" t="str">
        <f t="shared" si="373"/>
        <v/>
      </c>
      <c r="O11553" s="151"/>
    </row>
    <row r="11554" spans="11:15" x14ac:dyDescent="0.3">
      <c r="K11554" s="148" t="str">
        <f>IFERROR(VLOOKUP(A11554,DATABARANG!$B$4:$G$20000,5),"")</f>
        <v/>
      </c>
      <c r="L11554" s="149" t="str">
        <f t="shared" si="372"/>
        <v/>
      </c>
      <c r="M11554" s="158" t="str">
        <f t="shared" si="373"/>
        <v/>
      </c>
      <c r="O11554" s="151"/>
    </row>
    <row r="11555" spans="11:15" x14ac:dyDescent="0.3">
      <c r="K11555" s="148" t="str">
        <f>IFERROR(VLOOKUP(A11555,DATABARANG!$B$4:$G$20000,5),"")</f>
        <v/>
      </c>
      <c r="L11555" s="149" t="str">
        <f t="shared" si="372"/>
        <v/>
      </c>
      <c r="M11555" s="158" t="str">
        <f t="shared" si="373"/>
        <v/>
      </c>
      <c r="O11555" s="151"/>
    </row>
    <row r="11556" spans="11:15" x14ac:dyDescent="0.3">
      <c r="K11556" s="148" t="str">
        <f>IFERROR(VLOOKUP(A11556,DATABARANG!$B$4:$G$20000,5),"")</f>
        <v/>
      </c>
      <c r="L11556" s="149" t="str">
        <f t="shared" si="372"/>
        <v/>
      </c>
      <c r="M11556" s="158" t="str">
        <f t="shared" si="373"/>
        <v/>
      </c>
      <c r="O11556" s="151"/>
    </row>
    <row r="11557" spans="11:15" x14ac:dyDescent="0.3">
      <c r="K11557" s="148" t="str">
        <f>IFERROR(VLOOKUP(A11557,DATABARANG!$B$4:$G$20000,5),"")</f>
        <v/>
      </c>
      <c r="L11557" s="149" t="str">
        <f t="shared" si="372"/>
        <v/>
      </c>
      <c r="M11557" s="158" t="str">
        <f t="shared" si="373"/>
        <v/>
      </c>
      <c r="O11557" s="151"/>
    </row>
    <row r="11558" spans="11:15" x14ac:dyDescent="0.3">
      <c r="K11558" s="148" t="str">
        <f>IFERROR(VLOOKUP(A11558,DATABARANG!$B$4:$G$20000,5),"")</f>
        <v/>
      </c>
      <c r="L11558" s="149" t="str">
        <f t="shared" si="372"/>
        <v/>
      </c>
      <c r="M11558" s="158" t="str">
        <f t="shared" si="373"/>
        <v/>
      </c>
      <c r="O11558" s="151"/>
    </row>
    <row r="11559" spans="11:15" x14ac:dyDescent="0.3">
      <c r="K11559" s="148" t="str">
        <f>IFERROR(VLOOKUP(A11559,DATABARANG!$B$4:$G$20000,5),"")</f>
        <v/>
      </c>
      <c r="L11559" s="149" t="str">
        <f t="shared" si="372"/>
        <v/>
      </c>
      <c r="M11559" s="158" t="str">
        <f t="shared" si="373"/>
        <v/>
      </c>
      <c r="O11559" s="151"/>
    </row>
    <row r="11560" spans="11:15" x14ac:dyDescent="0.3">
      <c r="K11560" s="148" t="str">
        <f>IFERROR(VLOOKUP(A11560,DATABARANG!$B$4:$G$20000,5),"")</f>
        <v/>
      </c>
      <c r="L11560" s="149" t="str">
        <f t="shared" si="372"/>
        <v/>
      </c>
      <c r="M11560" s="158" t="str">
        <f t="shared" si="373"/>
        <v/>
      </c>
      <c r="O11560" s="151"/>
    </row>
    <row r="11561" spans="11:15" x14ac:dyDescent="0.3">
      <c r="K11561" s="148" t="str">
        <f>IFERROR(VLOOKUP(A11561,DATABARANG!$B$4:$G$20000,5),"")</f>
        <v/>
      </c>
      <c r="L11561" s="149" t="str">
        <f t="shared" si="372"/>
        <v/>
      </c>
      <c r="M11561" s="158" t="str">
        <f t="shared" si="373"/>
        <v/>
      </c>
      <c r="O11561" s="151"/>
    </row>
    <row r="11562" spans="11:15" x14ac:dyDescent="0.3">
      <c r="K11562" s="148" t="str">
        <f>IFERROR(VLOOKUP(A11562,DATABARANG!$B$4:$G$20000,5),"")</f>
        <v/>
      </c>
      <c r="L11562" s="149" t="str">
        <f t="shared" si="372"/>
        <v/>
      </c>
      <c r="M11562" s="158" t="str">
        <f t="shared" si="373"/>
        <v/>
      </c>
      <c r="O11562" s="151"/>
    </row>
    <row r="11563" spans="11:15" x14ac:dyDescent="0.3">
      <c r="K11563" s="148" t="str">
        <f>IFERROR(VLOOKUP(A11563,DATABARANG!$B$4:$G$20000,5),"")</f>
        <v/>
      </c>
      <c r="L11563" s="149" t="str">
        <f t="shared" si="372"/>
        <v/>
      </c>
      <c r="M11563" s="158" t="str">
        <f t="shared" si="373"/>
        <v/>
      </c>
      <c r="O11563" s="151"/>
    </row>
    <row r="11564" spans="11:15" x14ac:dyDescent="0.3">
      <c r="K11564" s="148" t="str">
        <f>IFERROR(VLOOKUP(A11564,DATABARANG!$B$4:$G$20000,5),"")</f>
        <v/>
      </c>
      <c r="L11564" s="149" t="str">
        <f t="shared" si="372"/>
        <v/>
      </c>
      <c r="M11564" s="158" t="str">
        <f t="shared" si="373"/>
        <v/>
      </c>
      <c r="O11564" s="151"/>
    </row>
    <row r="11565" spans="11:15" x14ac:dyDescent="0.3">
      <c r="K11565" s="148" t="str">
        <f>IFERROR(VLOOKUP(A11565,DATABARANG!$B$4:$G$20000,5),"")</f>
        <v/>
      </c>
      <c r="L11565" s="149" t="str">
        <f t="shared" si="372"/>
        <v/>
      </c>
      <c r="M11565" s="158" t="str">
        <f t="shared" si="373"/>
        <v/>
      </c>
      <c r="O11565" s="151"/>
    </row>
    <row r="11566" spans="11:15" x14ac:dyDescent="0.3">
      <c r="K11566" s="148" t="str">
        <f>IFERROR(VLOOKUP(A11566,DATABARANG!$B$4:$G$20000,5),"")</f>
        <v/>
      </c>
      <c r="L11566" s="149" t="str">
        <f t="shared" si="372"/>
        <v/>
      </c>
      <c r="M11566" s="158" t="str">
        <f t="shared" si="373"/>
        <v/>
      </c>
      <c r="O11566" s="151"/>
    </row>
    <row r="11567" spans="11:15" x14ac:dyDescent="0.3">
      <c r="K11567" s="148" t="str">
        <f>IFERROR(VLOOKUP(A11567,DATABARANG!$B$4:$G$20000,5),"")</f>
        <v/>
      </c>
      <c r="L11567" s="149" t="str">
        <f t="shared" si="372"/>
        <v/>
      </c>
      <c r="M11567" s="158" t="str">
        <f t="shared" si="373"/>
        <v/>
      </c>
      <c r="O11567" s="151"/>
    </row>
    <row r="11568" spans="11:15" x14ac:dyDescent="0.3">
      <c r="K11568" s="148" t="str">
        <f>IFERROR(VLOOKUP(A11568,DATABARANG!$B$4:$G$20000,5),"")</f>
        <v/>
      </c>
      <c r="L11568" s="149" t="str">
        <f t="shared" si="372"/>
        <v/>
      </c>
      <c r="M11568" s="158" t="str">
        <f t="shared" si="373"/>
        <v/>
      </c>
      <c r="O11568" s="151"/>
    </row>
    <row r="11569" spans="11:15" x14ac:dyDescent="0.3">
      <c r="K11569" s="148" t="str">
        <f>IFERROR(VLOOKUP(A11569,DATABARANG!$B$4:$G$20000,5),"")</f>
        <v/>
      </c>
      <c r="L11569" s="149" t="str">
        <f t="shared" si="372"/>
        <v/>
      </c>
      <c r="M11569" s="158" t="str">
        <f t="shared" si="373"/>
        <v/>
      </c>
      <c r="O11569" s="151"/>
    </row>
    <row r="11570" spans="11:15" x14ac:dyDescent="0.3">
      <c r="K11570" s="148" t="str">
        <f>IFERROR(VLOOKUP(A11570,DATABARANG!$B$4:$G$20000,5),"")</f>
        <v/>
      </c>
      <c r="L11570" s="149" t="str">
        <f t="shared" si="372"/>
        <v/>
      </c>
      <c r="M11570" s="158" t="str">
        <f t="shared" si="373"/>
        <v/>
      </c>
      <c r="O11570" s="151"/>
    </row>
    <row r="11571" spans="11:15" x14ac:dyDescent="0.3">
      <c r="K11571" s="148" t="str">
        <f>IFERROR(VLOOKUP(A11571,DATABARANG!$B$4:$G$20000,5),"")</f>
        <v/>
      </c>
      <c r="L11571" s="149" t="str">
        <f t="shared" si="372"/>
        <v/>
      </c>
      <c r="M11571" s="158" t="str">
        <f t="shared" si="373"/>
        <v/>
      </c>
      <c r="O11571" s="151"/>
    </row>
    <row r="11572" spans="11:15" x14ac:dyDescent="0.3">
      <c r="K11572" s="148" t="str">
        <f>IFERROR(VLOOKUP(A11572,DATABARANG!$B$4:$G$20000,5),"")</f>
        <v/>
      </c>
      <c r="L11572" s="149" t="str">
        <f t="shared" si="372"/>
        <v/>
      </c>
      <c r="M11572" s="158" t="str">
        <f t="shared" si="373"/>
        <v/>
      </c>
      <c r="O11572" s="151"/>
    </row>
    <row r="11573" spans="11:15" x14ac:dyDescent="0.3">
      <c r="K11573" s="148" t="str">
        <f>IFERROR(VLOOKUP(A11573,DATABARANG!$B$4:$G$20000,5),"")</f>
        <v/>
      </c>
      <c r="L11573" s="149" t="str">
        <f t="shared" si="372"/>
        <v/>
      </c>
      <c r="M11573" s="158" t="str">
        <f t="shared" si="373"/>
        <v/>
      </c>
      <c r="O11573" s="151"/>
    </row>
    <row r="11574" spans="11:15" x14ac:dyDescent="0.3">
      <c r="K11574" s="148" t="str">
        <f>IFERROR(VLOOKUP(A11574,DATABARANG!$B$4:$G$20000,5),"")</f>
        <v/>
      </c>
      <c r="L11574" s="149" t="str">
        <f t="shared" si="372"/>
        <v/>
      </c>
      <c r="M11574" s="158" t="str">
        <f t="shared" si="373"/>
        <v/>
      </c>
      <c r="O11574" s="151"/>
    </row>
    <row r="11575" spans="11:15" x14ac:dyDescent="0.3">
      <c r="K11575" s="148" t="str">
        <f>IFERROR(VLOOKUP(A11575,DATABARANG!$B$4:$G$20000,5),"")</f>
        <v/>
      </c>
      <c r="L11575" s="149" t="str">
        <f t="shared" si="372"/>
        <v/>
      </c>
      <c r="M11575" s="158" t="str">
        <f t="shared" si="373"/>
        <v/>
      </c>
      <c r="O11575" s="151"/>
    </row>
    <row r="11576" spans="11:15" x14ac:dyDescent="0.3">
      <c r="K11576" s="148" t="str">
        <f>IFERROR(VLOOKUP(A11576,DATABARANG!$B$4:$G$20000,5),"")</f>
        <v/>
      </c>
      <c r="L11576" s="149" t="str">
        <f t="shared" si="372"/>
        <v/>
      </c>
      <c r="M11576" s="158" t="str">
        <f t="shared" si="373"/>
        <v/>
      </c>
      <c r="O11576" s="151"/>
    </row>
    <row r="11577" spans="11:15" x14ac:dyDescent="0.3">
      <c r="K11577" s="148" t="str">
        <f>IFERROR(VLOOKUP(A11577,DATABARANG!$B$4:$G$20000,5),"")</f>
        <v/>
      </c>
      <c r="L11577" s="149" t="str">
        <f t="shared" si="372"/>
        <v/>
      </c>
      <c r="M11577" s="158" t="str">
        <f t="shared" si="373"/>
        <v/>
      </c>
      <c r="O11577" s="151"/>
    </row>
    <row r="11578" spans="11:15" x14ac:dyDescent="0.3">
      <c r="K11578" s="148" t="str">
        <f>IFERROR(VLOOKUP(A11578,DATABARANG!$B$4:$G$20000,5),"")</f>
        <v/>
      </c>
      <c r="L11578" s="149" t="str">
        <f t="shared" si="372"/>
        <v/>
      </c>
      <c r="M11578" s="158" t="str">
        <f t="shared" si="373"/>
        <v/>
      </c>
      <c r="O11578" s="151"/>
    </row>
    <row r="11579" spans="11:15" x14ac:dyDescent="0.3">
      <c r="K11579" s="148" t="str">
        <f>IFERROR(VLOOKUP(A11579,DATABARANG!$B$4:$G$20000,5),"")</f>
        <v/>
      </c>
      <c r="L11579" s="149" t="str">
        <f t="shared" si="372"/>
        <v/>
      </c>
      <c r="M11579" s="158" t="str">
        <f t="shared" si="373"/>
        <v/>
      </c>
      <c r="O11579" s="151"/>
    </row>
    <row r="11580" spans="11:15" x14ac:dyDescent="0.3">
      <c r="K11580" s="148" t="str">
        <f>IFERROR(VLOOKUP(A11580,DATABARANG!$B$4:$G$20000,5),"")</f>
        <v/>
      </c>
      <c r="L11580" s="149" t="str">
        <f t="shared" si="372"/>
        <v/>
      </c>
      <c r="M11580" s="158" t="str">
        <f t="shared" si="373"/>
        <v/>
      </c>
      <c r="O11580" s="151"/>
    </row>
    <row r="11581" spans="11:15" x14ac:dyDescent="0.3">
      <c r="K11581" s="148" t="str">
        <f>IFERROR(VLOOKUP(A11581,DATABARANG!$B$4:$G$20000,5),"")</f>
        <v/>
      </c>
      <c r="L11581" s="149" t="str">
        <f t="shared" si="372"/>
        <v/>
      </c>
      <c r="M11581" s="158" t="str">
        <f t="shared" si="373"/>
        <v/>
      </c>
      <c r="O11581" s="151"/>
    </row>
    <row r="11582" spans="11:15" x14ac:dyDescent="0.3">
      <c r="K11582" s="148" t="str">
        <f>IFERROR(VLOOKUP(A11582,DATABARANG!$B$4:$G$20000,5),"")</f>
        <v/>
      </c>
      <c r="L11582" s="149" t="str">
        <f t="shared" si="372"/>
        <v/>
      </c>
      <c r="M11582" s="158" t="str">
        <f t="shared" si="373"/>
        <v/>
      </c>
      <c r="O11582" s="151"/>
    </row>
    <row r="11583" spans="11:15" x14ac:dyDescent="0.3">
      <c r="K11583" s="148" t="str">
        <f>IFERROR(VLOOKUP(A11583,DATABARANG!$B$4:$G$20000,5),"")</f>
        <v/>
      </c>
      <c r="L11583" s="149" t="str">
        <f t="shared" si="372"/>
        <v/>
      </c>
      <c r="M11583" s="158" t="str">
        <f t="shared" si="373"/>
        <v/>
      </c>
      <c r="O11583" s="151"/>
    </row>
    <row r="11584" spans="11:15" x14ac:dyDescent="0.3">
      <c r="K11584" s="148" t="str">
        <f>IFERROR(VLOOKUP(A11584,DATABARANG!$B$4:$G$20000,5),"")</f>
        <v/>
      </c>
      <c r="L11584" s="149" t="str">
        <f t="shared" si="372"/>
        <v/>
      </c>
      <c r="M11584" s="158" t="str">
        <f t="shared" si="373"/>
        <v/>
      </c>
      <c r="O11584" s="151"/>
    </row>
    <row r="11585" spans="11:15" x14ac:dyDescent="0.3">
      <c r="K11585" s="148" t="str">
        <f>IFERROR(VLOOKUP(A11585,DATABARANG!$B$4:$G$20000,5),"")</f>
        <v/>
      </c>
      <c r="L11585" s="149" t="str">
        <f t="shared" si="372"/>
        <v/>
      </c>
      <c r="M11585" s="158" t="str">
        <f t="shared" si="373"/>
        <v/>
      </c>
      <c r="O11585" s="151"/>
    </row>
    <row r="11586" spans="11:15" x14ac:dyDescent="0.3">
      <c r="K11586" s="148" t="str">
        <f>IFERROR(VLOOKUP(A11586,DATABARANG!$B$4:$G$20000,5),"")</f>
        <v/>
      </c>
      <c r="L11586" s="149" t="str">
        <f t="shared" si="372"/>
        <v/>
      </c>
      <c r="M11586" s="158" t="str">
        <f t="shared" si="373"/>
        <v/>
      </c>
      <c r="O11586" s="151"/>
    </row>
    <row r="11587" spans="11:15" x14ac:dyDescent="0.3">
      <c r="K11587" s="148" t="str">
        <f>IFERROR(VLOOKUP(A11587,DATABARANG!$B$4:$G$20000,5),"")</f>
        <v/>
      </c>
      <c r="L11587" s="149" t="str">
        <f t="shared" si="372"/>
        <v/>
      </c>
      <c r="M11587" s="158" t="str">
        <f t="shared" si="373"/>
        <v/>
      </c>
      <c r="O11587" s="151"/>
    </row>
    <row r="11588" spans="11:15" x14ac:dyDescent="0.3">
      <c r="K11588" s="148" t="str">
        <f>IFERROR(VLOOKUP(A11588,DATABARANG!$B$4:$G$20000,5),"")</f>
        <v/>
      </c>
      <c r="L11588" s="149" t="str">
        <f t="shared" si="372"/>
        <v/>
      </c>
      <c r="M11588" s="158" t="str">
        <f t="shared" si="373"/>
        <v/>
      </c>
      <c r="O11588" s="151"/>
    </row>
    <row r="11589" spans="11:15" x14ac:dyDescent="0.3">
      <c r="K11589" s="148" t="str">
        <f>IFERROR(VLOOKUP(A11589,DATABARANG!$B$4:$G$20000,5),"")</f>
        <v/>
      </c>
      <c r="L11589" s="149" t="str">
        <f t="shared" si="372"/>
        <v/>
      </c>
      <c r="M11589" s="158" t="str">
        <f t="shared" si="373"/>
        <v/>
      </c>
      <c r="O11589" s="151"/>
    </row>
    <row r="11590" spans="11:15" x14ac:dyDescent="0.3">
      <c r="K11590" s="148" t="str">
        <f>IFERROR(VLOOKUP(A11590,DATABARANG!$B$4:$G$20000,5),"")</f>
        <v/>
      </c>
      <c r="L11590" s="149" t="str">
        <f t="shared" ref="L11590:L11653" si="374">IFERROR((E11590-K11590)*G11590,"")</f>
        <v/>
      </c>
      <c r="M11590" s="158" t="str">
        <f t="shared" ref="M11590:M11653" si="375">IF(B11590="","",TEXT(B11590,"DD-MMM"))</f>
        <v/>
      </c>
      <c r="O11590" s="151"/>
    </row>
    <row r="11591" spans="11:15" x14ac:dyDescent="0.3">
      <c r="K11591" s="148" t="str">
        <f>IFERROR(VLOOKUP(A11591,DATABARANG!$B$4:$G$20000,5),"")</f>
        <v/>
      </c>
      <c r="L11591" s="149" t="str">
        <f t="shared" si="374"/>
        <v/>
      </c>
      <c r="M11591" s="158" t="str">
        <f t="shared" si="375"/>
        <v/>
      </c>
      <c r="O11591" s="151"/>
    </row>
    <row r="11592" spans="11:15" x14ac:dyDescent="0.3">
      <c r="K11592" s="148" t="str">
        <f>IFERROR(VLOOKUP(A11592,DATABARANG!$B$4:$G$20000,5),"")</f>
        <v/>
      </c>
      <c r="L11592" s="149" t="str">
        <f t="shared" si="374"/>
        <v/>
      </c>
      <c r="M11592" s="158" t="str">
        <f t="shared" si="375"/>
        <v/>
      </c>
      <c r="O11592" s="151"/>
    </row>
    <row r="11593" spans="11:15" x14ac:dyDescent="0.3">
      <c r="K11593" s="148" t="str">
        <f>IFERROR(VLOOKUP(A11593,DATABARANG!$B$4:$G$20000,5),"")</f>
        <v/>
      </c>
      <c r="L11593" s="149" t="str">
        <f t="shared" si="374"/>
        <v/>
      </c>
      <c r="M11593" s="158" t="str">
        <f t="shared" si="375"/>
        <v/>
      </c>
      <c r="O11593" s="151"/>
    </row>
    <row r="11594" spans="11:15" x14ac:dyDescent="0.3">
      <c r="K11594" s="148" t="str">
        <f>IFERROR(VLOOKUP(A11594,DATABARANG!$B$4:$G$20000,5),"")</f>
        <v/>
      </c>
      <c r="L11594" s="149" t="str">
        <f t="shared" si="374"/>
        <v/>
      </c>
      <c r="M11594" s="158" t="str">
        <f t="shared" si="375"/>
        <v/>
      </c>
      <c r="O11594" s="151"/>
    </row>
    <row r="11595" spans="11:15" x14ac:dyDescent="0.3">
      <c r="K11595" s="148" t="str">
        <f>IFERROR(VLOOKUP(A11595,DATABARANG!$B$4:$G$20000,5),"")</f>
        <v/>
      </c>
      <c r="L11595" s="149" t="str">
        <f t="shared" si="374"/>
        <v/>
      </c>
      <c r="M11595" s="158" t="str">
        <f t="shared" si="375"/>
        <v/>
      </c>
      <c r="O11595" s="151"/>
    </row>
    <row r="11596" spans="11:15" x14ac:dyDescent="0.3">
      <c r="K11596" s="148" t="str">
        <f>IFERROR(VLOOKUP(A11596,DATABARANG!$B$4:$G$20000,5),"")</f>
        <v/>
      </c>
      <c r="L11596" s="149" t="str">
        <f t="shared" si="374"/>
        <v/>
      </c>
      <c r="M11596" s="158" t="str">
        <f t="shared" si="375"/>
        <v/>
      </c>
      <c r="O11596" s="151"/>
    </row>
    <row r="11597" spans="11:15" x14ac:dyDescent="0.3">
      <c r="K11597" s="148" t="str">
        <f>IFERROR(VLOOKUP(A11597,DATABARANG!$B$4:$G$20000,5),"")</f>
        <v/>
      </c>
      <c r="L11597" s="149" t="str">
        <f t="shared" si="374"/>
        <v/>
      </c>
      <c r="M11597" s="158" t="str">
        <f t="shared" si="375"/>
        <v/>
      </c>
      <c r="O11597" s="151"/>
    </row>
    <row r="11598" spans="11:15" x14ac:dyDescent="0.3">
      <c r="K11598" s="148" t="str">
        <f>IFERROR(VLOOKUP(A11598,DATABARANG!$B$4:$G$20000,5),"")</f>
        <v/>
      </c>
      <c r="L11598" s="149" t="str">
        <f t="shared" si="374"/>
        <v/>
      </c>
      <c r="M11598" s="158" t="str">
        <f t="shared" si="375"/>
        <v/>
      </c>
      <c r="O11598" s="151"/>
    </row>
    <row r="11599" spans="11:15" x14ac:dyDescent="0.3">
      <c r="K11599" s="148" t="str">
        <f>IFERROR(VLOOKUP(A11599,DATABARANG!$B$4:$G$20000,5),"")</f>
        <v/>
      </c>
      <c r="L11599" s="149" t="str">
        <f t="shared" si="374"/>
        <v/>
      </c>
      <c r="M11599" s="158" t="str">
        <f t="shared" si="375"/>
        <v/>
      </c>
      <c r="O11599" s="151"/>
    </row>
    <row r="11600" spans="11:15" x14ac:dyDescent="0.3">
      <c r="K11600" s="148" t="str">
        <f>IFERROR(VLOOKUP(A11600,DATABARANG!$B$4:$G$20000,5),"")</f>
        <v/>
      </c>
      <c r="L11600" s="149" t="str">
        <f t="shared" si="374"/>
        <v/>
      </c>
      <c r="M11600" s="158" t="str">
        <f t="shared" si="375"/>
        <v/>
      </c>
      <c r="O11600" s="151"/>
    </row>
    <row r="11601" spans="11:15" x14ac:dyDescent="0.3">
      <c r="K11601" s="148" t="str">
        <f>IFERROR(VLOOKUP(A11601,DATABARANG!$B$4:$G$20000,5),"")</f>
        <v/>
      </c>
      <c r="L11601" s="149" t="str">
        <f t="shared" si="374"/>
        <v/>
      </c>
      <c r="M11601" s="158" t="str">
        <f t="shared" si="375"/>
        <v/>
      </c>
      <c r="O11601" s="151"/>
    </row>
    <row r="11602" spans="11:15" x14ac:dyDescent="0.3">
      <c r="K11602" s="148" t="str">
        <f>IFERROR(VLOOKUP(A11602,DATABARANG!$B$4:$G$20000,5),"")</f>
        <v/>
      </c>
      <c r="L11602" s="149" t="str">
        <f t="shared" si="374"/>
        <v/>
      </c>
      <c r="M11602" s="158" t="str">
        <f t="shared" si="375"/>
        <v/>
      </c>
      <c r="O11602" s="151"/>
    </row>
    <row r="11603" spans="11:15" x14ac:dyDescent="0.3">
      <c r="K11603" s="148" t="str">
        <f>IFERROR(VLOOKUP(A11603,DATABARANG!$B$4:$G$20000,5),"")</f>
        <v/>
      </c>
      <c r="L11603" s="149" t="str">
        <f t="shared" si="374"/>
        <v/>
      </c>
      <c r="M11603" s="158" t="str">
        <f t="shared" si="375"/>
        <v/>
      </c>
      <c r="O11603" s="151"/>
    </row>
    <row r="11604" spans="11:15" x14ac:dyDescent="0.3">
      <c r="K11604" s="148" t="str">
        <f>IFERROR(VLOOKUP(A11604,DATABARANG!$B$4:$G$20000,5),"")</f>
        <v/>
      </c>
      <c r="L11604" s="149" t="str">
        <f t="shared" si="374"/>
        <v/>
      </c>
      <c r="M11604" s="158" t="str">
        <f t="shared" si="375"/>
        <v/>
      </c>
      <c r="O11604" s="151"/>
    </row>
    <row r="11605" spans="11:15" x14ac:dyDescent="0.3">
      <c r="K11605" s="148" t="str">
        <f>IFERROR(VLOOKUP(A11605,DATABARANG!$B$4:$G$20000,5),"")</f>
        <v/>
      </c>
      <c r="L11605" s="149" t="str">
        <f t="shared" si="374"/>
        <v/>
      </c>
      <c r="M11605" s="158" t="str">
        <f t="shared" si="375"/>
        <v/>
      </c>
      <c r="O11605" s="151"/>
    </row>
    <row r="11606" spans="11:15" x14ac:dyDescent="0.3">
      <c r="K11606" s="148" t="str">
        <f>IFERROR(VLOOKUP(A11606,DATABARANG!$B$4:$G$20000,5),"")</f>
        <v/>
      </c>
      <c r="L11606" s="149" t="str">
        <f t="shared" si="374"/>
        <v/>
      </c>
      <c r="M11606" s="158" t="str">
        <f t="shared" si="375"/>
        <v/>
      </c>
      <c r="O11606" s="151"/>
    </row>
    <row r="11607" spans="11:15" x14ac:dyDescent="0.3">
      <c r="K11607" s="148" t="str">
        <f>IFERROR(VLOOKUP(A11607,DATABARANG!$B$4:$G$20000,5),"")</f>
        <v/>
      </c>
      <c r="L11607" s="149" t="str">
        <f t="shared" si="374"/>
        <v/>
      </c>
      <c r="M11607" s="158" t="str">
        <f t="shared" si="375"/>
        <v/>
      </c>
      <c r="O11607" s="151"/>
    </row>
    <row r="11608" spans="11:15" x14ac:dyDescent="0.3">
      <c r="K11608" s="148" t="str">
        <f>IFERROR(VLOOKUP(A11608,DATABARANG!$B$4:$G$20000,5),"")</f>
        <v/>
      </c>
      <c r="L11608" s="149" t="str">
        <f t="shared" si="374"/>
        <v/>
      </c>
      <c r="M11608" s="158" t="str">
        <f t="shared" si="375"/>
        <v/>
      </c>
      <c r="O11608" s="151"/>
    </row>
    <row r="11609" spans="11:15" x14ac:dyDescent="0.3">
      <c r="K11609" s="148" t="str">
        <f>IFERROR(VLOOKUP(A11609,DATABARANG!$B$4:$G$20000,5),"")</f>
        <v/>
      </c>
      <c r="L11609" s="149" t="str">
        <f t="shared" si="374"/>
        <v/>
      </c>
      <c r="M11609" s="158" t="str">
        <f t="shared" si="375"/>
        <v/>
      </c>
      <c r="O11609" s="151"/>
    </row>
    <row r="11610" spans="11:15" x14ac:dyDescent="0.3">
      <c r="K11610" s="148" t="str">
        <f>IFERROR(VLOOKUP(A11610,DATABARANG!$B$4:$G$20000,5),"")</f>
        <v/>
      </c>
      <c r="L11610" s="149" t="str">
        <f t="shared" si="374"/>
        <v/>
      </c>
      <c r="M11610" s="158" t="str">
        <f t="shared" si="375"/>
        <v/>
      </c>
      <c r="O11610" s="151"/>
    </row>
    <row r="11611" spans="11:15" x14ac:dyDescent="0.3">
      <c r="K11611" s="148" t="str">
        <f>IFERROR(VLOOKUP(A11611,DATABARANG!$B$4:$G$20000,5),"")</f>
        <v/>
      </c>
      <c r="L11611" s="149" t="str">
        <f t="shared" si="374"/>
        <v/>
      </c>
      <c r="M11611" s="158" t="str">
        <f t="shared" si="375"/>
        <v/>
      </c>
      <c r="O11611" s="151"/>
    </row>
    <row r="11612" spans="11:15" x14ac:dyDescent="0.3">
      <c r="K11612" s="148" t="str">
        <f>IFERROR(VLOOKUP(A11612,DATABARANG!$B$4:$G$20000,5),"")</f>
        <v/>
      </c>
      <c r="L11612" s="149" t="str">
        <f t="shared" si="374"/>
        <v/>
      </c>
      <c r="M11612" s="158" t="str">
        <f t="shared" si="375"/>
        <v/>
      </c>
      <c r="O11612" s="151"/>
    </row>
    <row r="11613" spans="11:15" x14ac:dyDescent="0.3">
      <c r="K11613" s="148" t="str">
        <f>IFERROR(VLOOKUP(A11613,DATABARANG!$B$4:$G$20000,5),"")</f>
        <v/>
      </c>
      <c r="L11613" s="149" t="str">
        <f t="shared" si="374"/>
        <v/>
      </c>
      <c r="M11613" s="158" t="str">
        <f t="shared" si="375"/>
        <v/>
      </c>
      <c r="O11613" s="151"/>
    </row>
    <row r="11614" spans="11:15" x14ac:dyDescent="0.3">
      <c r="K11614" s="148" t="str">
        <f>IFERROR(VLOOKUP(A11614,DATABARANG!$B$4:$G$20000,5),"")</f>
        <v/>
      </c>
      <c r="L11614" s="149" t="str">
        <f t="shared" si="374"/>
        <v/>
      </c>
      <c r="M11614" s="158" t="str">
        <f t="shared" si="375"/>
        <v/>
      </c>
      <c r="O11614" s="151"/>
    </row>
    <row r="11615" spans="11:15" x14ac:dyDescent="0.3">
      <c r="K11615" s="148" t="str">
        <f>IFERROR(VLOOKUP(A11615,DATABARANG!$B$4:$G$20000,5),"")</f>
        <v/>
      </c>
      <c r="L11615" s="149" t="str">
        <f t="shared" si="374"/>
        <v/>
      </c>
      <c r="M11615" s="158" t="str">
        <f t="shared" si="375"/>
        <v/>
      </c>
      <c r="O11615" s="151"/>
    </row>
    <row r="11616" spans="11:15" x14ac:dyDescent="0.3">
      <c r="K11616" s="148" t="str">
        <f>IFERROR(VLOOKUP(A11616,DATABARANG!$B$4:$G$20000,5),"")</f>
        <v/>
      </c>
      <c r="L11616" s="149" t="str">
        <f t="shared" si="374"/>
        <v/>
      </c>
      <c r="M11616" s="158" t="str">
        <f t="shared" si="375"/>
        <v/>
      </c>
      <c r="O11616" s="151"/>
    </row>
    <row r="11617" spans="11:15" x14ac:dyDescent="0.3">
      <c r="K11617" s="148" t="str">
        <f>IFERROR(VLOOKUP(A11617,DATABARANG!$B$4:$G$20000,5),"")</f>
        <v/>
      </c>
      <c r="L11617" s="149" t="str">
        <f t="shared" si="374"/>
        <v/>
      </c>
      <c r="M11617" s="158" t="str">
        <f t="shared" si="375"/>
        <v/>
      </c>
      <c r="O11617" s="151"/>
    </row>
    <row r="11618" spans="11:15" x14ac:dyDescent="0.3">
      <c r="K11618" s="148" t="str">
        <f>IFERROR(VLOOKUP(A11618,DATABARANG!$B$4:$G$20000,5),"")</f>
        <v/>
      </c>
      <c r="L11618" s="149" t="str">
        <f t="shared" si="374"/>
        <v/>
      </c>
      <c r="M11618" s="158" t="str">
        <f t="shared" si="375"/>
        <v/>
      </c>
      <c r="O11618" s="151"/>
    </row>
    <row r="11619" spans="11:15" x14ac:dyDescent="0.3">
      <c r="K11619" s="148" t="str">
        <f>IFERROR(VLOOKUP(A11619,DATABARANG!$B$4:$G$20000,5),"")</f>
        <v/>
      </c>
      <c r="L11619" s="149" t="str">
        <f t="shared" si="374"/>
        <v/>
      </c>
      <c r="M11619" s="158" t="str">
        <f t="shared" si="375"/>
        <v/>
      </c>
      <c r="O11619" s="151"/>
    </row>
    <row r="11620" spans="11:15" x14ac:dyDescent="0.3">
      <c r="K11620" s="148" t="str">
        <f>IFERROR(VLOOKUP(A11620,DATABARANG!$B$4:$G$20000,5),"")</f>
        <v/>
      </c>
      <c r="L11620" s="149" t="str">
        <f t="shared" si="374"/>
        <v/>
      </c>
      <c r="M11620" s="158" t="str">
        <f t="shared" si="375"/>
        <v/>
      </c>
      <c r="O11620" s="151"/>
    </row>
    <row r="11621" spans="11:15" x14ac:dyDescent="0.3">
      <c r="K11621" s="148" t="str">
        <f>IFERROR(VLOOKUP(A11621,DATABARANG!$B$4:$G$20000,5),"")</f>
        <v/>
      </c>
      <c r="L11621" s="149" t="str">
        <f t="shared" si="374"/>
        <v/>
      </c>
      <c r="M11621" s="158" t="str">
        <f t="shared" si="375"/>
        <v/>
      </c>
      <c r="O11621" s="151"/>
    </row>
    <row r="11622" spans="11:15" x14ac:dyDescent="0.3">
      <c r="K11622" s="148" t="str">
        <f>IFERROR(VLOOKUP(A11622,DATABARANG!$B$4:$G$20000,5),"")</f>
        <v/>
      </c>
      <c r="L11622" s="149" t="str">
        <f t="shared" si="374"/>
        <v/>
      </c>
      <c r="M11622" s="158" t="str">
        <f t="shared" si="375"/>
        <v/>
      </c>
      <c r="O11622" s="151"/>
    </row>
    <row r="11623" spans="11:15" x14ac:dyDescent="0.3">
      <c r="K11623" s="148" t="str">
        <f>IFERROR(VLOOKUP(A11623,DATABARANG!$B$4:$G$20000,5),"")</f>
        <v/>
      </c>
      <c r="L11623" s="149" t="str">
        <f t="shared" si="374"/>
        <v/>
      </c>
      <c r="M11623" s="158" t="str">
        <f t="shared" si="375"/>
        <v/>
      </c>
      <c r="O11623" s="151"/>
    </row>
    <row r="11624" spans="11:15" x14ac:dyDescent="0.3">
      <c r="K11624" s="148" t="str">
        <f>IFERROR(VLOOKUP(A11624,DATABARANG!$B$4:$G$20000,5),"")</f>
        <v/>
      </c>
      <c r="L11624" s="149" t="str">
        <f t="shared" si="374"/>
        <v/>
      </c>
      <c r="M11624" s="158" t="str">
        <f t="shared" si="375"/>
        <v/>
      </c>
      <c r="O11624" s="151"/>
    </row>
    <row r="11625" spans="11:15" x14ac:dyDescent="0.3">
      <c r="K11625" s="148" t="str">
        <f>IFERROR(VLOOKUP(A11625,DATABARANG!$B$4:$G$20000,5),"")</f>
        <v/>
      </c>
      <c r="L11625" s="149" t="str">
        <f t="shared" si="374"/>
        <v/>
      </c>
      <c r="M11625" s="158" t="str">
        <f t="shared" si="375"/>
        <v/>
      </c>
      <c r="O11625" s="151"/>
    </row>
    <row r="11626" spans="11:15" x14ac:dyDescent="0.3">
      <c r="K11626" s="148" t="str">
        <f>IFERROR(VLOOKUP(A11626,DATABARANG!$B$4:$G$20000,5),"")</f>
        <v/>
      </c>
      <c r="L11626" s="149" t="str">
        <f t="shared" si="374"/>
        <v/>
      </c>
      <c r="M11626" s="158" t="str">
        <f t="shared" si="375"/>
        <v/>
      </c>
      <c r="O11626" s="151"/>
    </row>
    <row r="11627" spans="11:15" x14ac:dyDescent="0.3">
      <c r="K11627" s="148" t="str">
        <f>IFERROR(VLOOKUP(A11627,DATABARANG!$B$4:$G$20000,5),"")</f>
        <v/>
      </c>
      <c r="L11627" s="149" t="str">
        <f t="shared" si="374"/>
        <v/>
      </c>
      <c r="M11627" s="158" t="str">
        <f t="shared" si="375"/>
        <v/>
      </c>
      <c r="O11627" s="151"/>
    </row>
    <row r="11628" spans="11:15" x14ac:dyDescent="0.3">
      <c r="K11628" s="148" t="str">
        <f>IFERROR(VLOOKUP(A11628,DATABARANG!$B$4:$G$20000,5),"")</f>
        <v/>
      </c>
      <c r="L11628" s="149" t="str">
        <f t="shared" si="374"/>
        <v/>
      </c>
      <c r="M11628" s="158" t="str">
        <f t="shared" si="375"/>
        <v/>
      </c>
      <c r="O11628" s="151"/>
    </row>
    <row r="11629" spans="11:15" x14ac:dyDescent="0.3">
      <c r="K11629" s="148" t="str">
        <f>IFERROR(VLOOKUP(A11629,DATABARANG!$B$4:$G$20000,5),"")</f>
        <v/>
      </c>
      <c r="L11629" s="149" t="str">
        <f t="shared" si="374"/>
        <v/>
      </c>
      <c r="M11629" s="158" t="str">
        <f t="shared" si="375"/>
        <v/>
      </c>
      <c r="O11629" s="151"/>
    </row>
    <row r="11630" spans="11:15" x14ac:dyDescent="0.3">
      <c r="K11630" s="148" t="str">
        <f>IFERROR(VLOOKUP(A11630,DATABARANG!$B$4:$G$20000,5),"")</f>
        <v/>
      </c>
      <c r="L11630" s="149" t="str">
        <f t="shared" si="374"/>
        <v/>
      </c>
      <c r="M11630" s="158" t="str">
        <f t="shared" si="375"/>
        <v/>
      </c>
      <c r="O11630" s="151"/>
    </row>
    <row r="11631" spans="11:15" x14ac:dyDescent="0.3">
      <c r="K11631" s="148" t="str">
        <f>IFERROR(VLOOKUP(A11631,DATABARANG!$B$4:$G$20000,5),"")</f>
        <v/>
      </c>
      <c r="L11631" s="149" t="str">
        <f t="shared" si="374"/>
        <v/>
      </c>
      <c r="M11631" s="158" t="str">
        <f t="shared" si="375"/>
        <v/>
      </c>
      <c r="O11631" s="151"/>
    </row>
    <row r="11632" spans="11:15" x14ac:dyDescent="0.3">
      <c r="K11632" s="148" t="str">
        <f>IFERROR(VLOOKUP(A11632,DATABARANG!$B$4:$G$20000,5),"")</f>
        <v/>
      </c>
      <c r="L11632" s="149" t="str">
        <f t="shared" si="374"/>
        <v/>
      </c>
      <c r="M11632" s="158" t="str">
        <f t="shared" si="375"/>
        <v/>
      </c>
      <c r="O11632" s="151"/>
    </row>
    <row r="11633" spans="11:15" x14ac:dyDescent="0.3">
      <c r="K11633" s="148" t="str">
        <f>IFERROR(VLOOKUP(A11633,DATABARANG!$B$4:$G$20000,5),"")</f>
        <v/>
      </c>
      <c r="L11633" s="149" t="str">
        <f t="shared" si="374"/>
        <v/>
      </c>
      <c r="M11633" s="158" t="str">
        <f t="shared" si="375"/>
        <v/>
      </c>
      <c r="O11633" s="151"/>
    </row>
    <row r="11634" spans="11:15" x14ac:dyDescent="0.3">
      <c r="K11634" s="148" t="str">
        <f>IFERROR(VLOOKUP(A11634,DATABARANG!$B$4:$G$20000,5),"")</f>
        <v/>
      </c>
      <c r="L11634" s="149" t="str">
        <f t="shared" si="374"/>
        <v/>
      </c>
      <c r="M11634" s="158" t="str">
        <f t="shared" si="375"/>
        <v/>
      </c>
      <c r="O11634" s="151"/>
    </row>
    <row r="11635" spans="11:15" x14ac:dyDescent="0.3">
      <c r="K11635" s="148" t="str">
        <f>IFERROR(VLOOKUP(A11635,DATABARANG!$B$4:$G$20000,5),"")</f>
        <v/>
      </c>
      <c r="L11635" s="149" t="str">
        <f t="shared" si="374"/>
        <v/>
      </c>
      <c r="M11635" s="158" t="str">
        <f t="shared" si="375"/>
        <v/>
      </c>
      <c r="O11635" s="151"/>
    </row>
    <row r="11636" spans="11:15" x14ac:dyDescent="0.3">
      <c r="K11636" s="148" t="str">
        <f>IFERROR(VLOOKUP(A11636,DATABARANG!$B$4:$G$20000,5),"")</f>
        <v/>
      </c>
      <c r="L11636" s="149" t="str">
        <f t="shared" si="374"/>
        <v/>
      </c>
      <c r="M11636" s="158" t="str">
        <f t="shared" si="375"/>
        <v/>
      </c>
      <c r="O11636" s="151"/>
    </row>
    <row r="11637" spans="11:15" x14ac:dyDescent="0.3">
      <c r="K11637" s="148" t="str">
        <f>IFERROR(VLOOKUP(A11637,DATABARANG!$B$4:$G$20000,5),"")</f>
        <v/>
      </c>
      <c r="L11637" s="149" t="str">
        <f t="shared" si="374"/>
        <v/>
      </c>
      <c r="M11637" s="158" t="str">
        <f t="shared" si="375"/>
        <v/>
      </c>
      <c r="O11637" s="151"/>
    </row>
    <row r="11638" spans="11:15" x14ac:dyDescent="0.3">
      <c r="K11638" s="148" t="str">
        <f>IFERROR(VLOOKUP(A11638,DATABARANG!$B$4:$G$20000,5),"")</f>
        <v/>
      </c>
      <c r="L11638" s="149" t="str">
        <f t="shared" si="374"/>
        <v/>
      </c>
      <c r="M11638" s="158" t="str">
        <f t="shared" si="375"/>
        <v/>
      </c>
      <c r="O11638" s="151"/>
    </row>
    <row r="11639" spans="11:15" x14ac:dyDescent="0.3">
      <c r="K11639" s="148" t="str">
        <f>IFERROR(VLOOKUP(A11639,DATABARANG!$B$4:$G$20000,5),"")</f>
        <v/>
      </c>
      <c r="L11639" s="149" t="str">
        <f t="shared" si="374"/>
        <v/>
      </c>
      <c r="M11639" s="158" t="str">
        <f t="shared" si="375"/>
        <v/>
      </c>
      <c r="O11639" s="151"/>
    </row>
    <row r="11640" spans="11:15" x14ac:dyDescent="0.3">
      <c r="K11640" s="148" t="str">
        <f>IFERROR(VLOOKUP(A11640,DATABARANG!$B$4:$G$20000,5),"")</f>
        <v/>
      </c>
      <c r="L11640" s="149" t="str">
        <f t="shared" si="374"/>
        <v/>
      </c>
      <c r="M11640" s="158" t="str">
        <f t="shared" si="375"/>
        <v/>
      </c>
      <c r="O11640" s="151"/>
    </row>
    <row r="11641" spans="11:15" x14ac:dyDescent="0.3">
      <c r="K11641" s="148" t="str">
        <f>IFERROR(VLOOKUP(A11641,DATABARANG!$B$4:$G$20000,5),"")</f>
        <v/>
      </c>
      <c r="L11641" s="149" t="str">
        <f t="shared" si="374"/>
        <v/>
      </c>
      <c r="M11641" s="158" t="str">
        <f t="shared" si="375"/>
        <v/>
      </c>
      <c r="O11641" s="151"/>
    </row>
    <row r="11642" spans="11:15" x14ac:dyDescent="0.3">
      <c r="K11642" s="148" t="str">
        <f>IFERROR(VLOOKUP(A11642,DATABARANG!$B$4:$G$20000,5),"")</f>
        <v/>
      </c>
      <c r="L11642" s="149" t="str">
        <f t="shared" si="374"/>
        <v/>
      </c>
      <c r="M11642" s="158" t="str">
        <f t="shared" si="375"/>
        <v/>
      </c>
      <c r="O11642" s="151"/>
    </row>
    <row r="11643" spans="11:15" x14ac:dyDescent="0.3">
      <c r="K11643" s="148" t="str">
        <f>IFERROR(VLOOKUP(A11643,DATABARANG!$B$4:$G$20000,5),"")</f>
        <v/>
      </c>
      <c r="L11643" s="149" t="str">
        <f t="shared" si="374"/>
        <v/>
      </c>
      <c r="M11643" s="158" t="str">
        <f t="shared" si="375"/>
        <v/>
      </c>
      <c r="O11643" s="151"/>
    </row>
    <row r="11644" spans="11:15" x14ac:dyDescent="0.3">
      <c r="K11644" s="148" t="str">
        <f>IFERROR(VLOOKUP(A11644,DATABARANG!$B$4:$G$20000,5),"")</f>
        <v/>
      </c>
      <c r="L11644" s="149" t="str">
        <f t="shared" si="374"/>
        <v/>
      </c>
      <c r="M11644" s="158" t="str">
        <f t="shared" si="375"/>
        <v/>
      </c>
      <c r="O11644" s="151"/>
    </row>
    <row r="11645" spans="11:15" x14ac:dyDescent="0.3">
      <c r="K11645" s="148" t="str">
        <f>IFERROR(VLOOKUP(A11645,DATABARANG!$B$4:$G$20000,5),"")</f>
        <v/>
      </c>
      <c r="L11645" s="149" t="str">
        <f t="shared" si="374"/>
        <v/>
      </c>
      <c r="M11645" s="158" t="str">
        <f t="shared" si="375"/>
        <v/>
      </c>
      <c r="O11645" s="151"/>
    </row>
    <row r="11646" spans="11:15" x14ac:dyDescent="0.3">
      <c r="K11646" s="148" t="str">
        <f>IFERROR(VLOOKUP(A11646,DATABARANG!$B$4:$G$20000,5),"")</f>
        <v/>
      </c>
      <c r="L11646" s="149" t="str">
        <f t="shared" si="374"/>
        <v/>
      </c>
      <c r="M11646" s="158" t="str">
        <f t="shared" si="375"/>
        <v/>
      </c>
      <c r="O11646" s="151"/>
    </row>
    <row r="11647" spans="11:15" x14ac:dyDescent="0.3">
      <c r="K11647" s="148" t="str">
        <f>IFERROR(VLOOKUP(A11647,DATABARANG!$B$4:$G$20000,5),"")</f>
        <v/>
      </c>
      <c r="L11647" s="149" t="str">
        <f t="shared" si="374"/>
        <v/>
      </c>
      <c r="M11647" s="158" t="str">
        <f t="shared" si="375"/>
        <v/>
      </c>
      <c r="O11647" s="151"/>
    </row>
    <row r="11648" spans="11:15" x14ac:dyDescent="0.3">
      <c r="K11648" s="148" t="str">
        <f>IFERROR(VLOOKUP(A11648,DATABARANG!$B$4:$G$20000,5),"")</f>
        <v/>
      </c>
      <c r="L11648" s="149" t="str">
        <f t="shared" si="374"/>
        <v/>
      </c>
      <c r="M11648" s="158" t="str">
        <f t="shared" si="375"/>
        <v/>
      </c>
      <c r="O11648" s="151"/>
    </row>
    <row r="11649" spans="11:15" x14ac:dyDescent="0.3">
      <c r="K11649" s="148" t="str">
        <f>IFERROR(VLOOKUP(A11649,DATABARANG!$B$4:$G$20000,5),"")</f>
        <v/>
      </c>
      <c r="L11649" s="149" t="str">
        <f t="shared" si="374"/>
        <v/>
      </c>
      <c r="M11649" s="158" t="str">
        <f t="shared" si="375"/>
        <v/>
      </c>
      <c r="O11649" s="151"/>
    </row>
    <row r="11650" spans="11:15" x14ac:dyDescent="0.3">
      <c r="K11650" s="148" t="str">
        <f>IFERROR(VLOOKUP(A11650,DATABARANG!$B$4:$G$20000,5),"")</f>
        <v/>
      </c>
      <c r="L11650" s="149" t="str">
        <f t="shared" si="374"/>
        <v/>
      </c>
      <c r="M11650" s="158" t="str">
        <f t="shared" si="375"/>
        <v/>
      </c>
      <c r="O11650" s="151"/>
    </row>
    <row r="11651" spans="11:15" x14ac:dyDescent="0.3">
      <c r="K11651" s="148" t="str">
        <f>IFERROR(VLOOKUP(A11651,DATABARANG!$B$4:$G$20000,5),"")</f>
        <v/>
      </c>
      <c r="L11651" s="149" t="str">
        <f t="shared" si="374"/>
        <v/>
      </c>
      <c r="M11651" s="158" t="str">
        <f t="shared" si="375"/>
        <v/>
      </c>
      <c r="O11651" s="151"/>
    </row>
    <row r="11652" spans="11:15" x14ac:dyDescent="0.3">
      <c r="K11652" s="148" t="str">
        <f>IFERROR(VLOOKUP(A11652,DATABARANG!$B$4:$G$20000,5),"")</f>
        <v/>
      </c>
      <c r="L11652" s="149" t="str">
        <f t="shared" si="374"/>
        <v/>
      </c>
      <c r="M11652" s="158" t="str">
        <f t="shared" si="375"/>
        <v/>
      </c>
      <c r="O11652" s="151"/>
    </row>
    <row r="11653" spans="11:15" x14ac:dyDescent="0.3">
      <c r="K11653" s="148" t="str">
        <f>IFERROR(VLOOKUP(A11653,DATABARANG!$B$4:$G$20000,5),"")</f>
        <v/>
      </c>
      <c r="L11653" s="149" t="str">
        <f t="shared" si="374"/>
        <v/>
      </c>
      <c r="M11653" s="158" t="str">
        <f t="shared" si="375"/>
        <v/>
      </c>
      <c r="O11653" s="151"/>
    </row>
    <row r="11654" spans="11:15" x14ac:dyDescent="0.3">
      <c r="K11654" s="148" t="str">
        <f>IFERROR(VLOOKUP(A11654,DATABARANG!$B$4:$G$20000,5),"")</f>
        <v/>
      </c>
      <c r="L11654" s="149" t="str">
        <f t="shared" ref="L11654:L11717" si="376">IFERROR((E11654-K11654)*G11654,"")</f>
        <v/>
      </c>
      <c r="M11654" s="158" t="str">
        <f t="shared" ref="M11654:M11717" si="377">IF(B11654="","",TEXT(B11654,"DD-MMM"))</f>
        <v/>
      </c>
      <c r="O11654" s="151"/>
    </row>
    <row r="11655" spans="11:15" x14ac:dyDescent="0.3">
      <c r="K11655" s="148" t="str">
        <f>IFERROR(VLOOKUP(A11655,DATABARANG!$B$4:$G$20000,5),"")</f>
        <v/>
      </c>
      <c r="L11655" s="149" t="str">
        <f t="shared" si="376"/>
        <v/>
      </c>
      <c r="M11655" s="158" t="str">
        <f t="shared" si="377"/>
        <v/>
      </c>
      <c r="O11655" s="151"/>
    </row>
    <row r="11656" spans="11:15" x14ac:dyDescent="0.3">
      <c r="K11656" s="148" t="str">
        <f>IFERROR(VLOOKUP(A11656,DATABARANG!$B$4:$G$20000,5),"")</f>
        <v/>
      </c>
      <c r="L11656" s="149" t="str">
        <f t="shared" si="376"/>
        <v/>
      </c>
      <c r="M11656" s="158" t="str">
        <f t="shared" si="377"/>
        <v/>
      </c>
      <c r="O11656" s="151"/>
    </row>
    <row r="11657" spans="11:15" x14ac:dyDescent="0.3">
      <c r="K11657" s="148" t="str">
        <f>IFERROR(VLOOKUP(A11657,DATABARANG!$B$4:$G$20000,5),"")</f>
        <v/>
      </c>
      <c r="L11657" s="149" t="str">
        <f t="shared" si="376"/>
        <v/>
      </c>
      <c r="M11657" s="158" t="str">
        <f t="shared" si="377"/>
        <v/>
      </c>
      <c r="O11657" s="151"/>
    </row>
    <row r="11658" spans="11:15" x14ac:dyDescent="0.3">
      <c r="K11658" s="148" t="str">
        <f>IFERROR(VLOOKUP(A11658,DATABARANG!$B$4:$G$20000,5),"")</f>
        <v/>
      </c>
      <c r="L11658" s="149" t="str">
        <f t="shared" si="376"/>
        <v/>
      </c>
      <c r="M11658" s="158" t="str">
        <f t="shared" si="377"/>
        <v/>
      </c>
      <c r="O11658" s="151"/>
    </row>
    <row r="11659" spans="11:15" x14ac:dyDescent="0.3">
      <c r="K11659" s="148" t="str">
        <f>IFERROR(VLOOKUP(A11659,DATABARANG!$B$4:$G$20000,5),"")</f>
        <v/>
      </c>
      <c r="L11659" s="149" t="str">
        <f t="shared" si="376"/>
        <v/>
      </c>
      <c r="M11659" s="158" t="str">
        <f t="shared" si="377"/>
        <v/>
      </c>
      <c r="O11659" s="151"/>
    </row>
    <row r="11660" spans="11:15" x14ac:dyDescent="0.3">
      <c r="K11660" s="148" t="str">
        <f>IFERROR(VLOOKUP(A11660,DATABARANG!$B$4:$G$20000,5),"")</f>
        <v/>
      </c>
      <c r="L11660" s="149" t="str">
        <f t="shared" si="376"/>
        <v/>
      </c>
      <c r="M11660" s="158" t="str">
        <f t="shared" si="377"/>
        <v/>
      </c>
      <c r="O11660" s="151"/>
    </row>
    <row r="11661" spans="11:15" x14ac:dyDescent="0.3">
      <c r="K11661" s="148" t="str">
        <f>IFERROR(VLOOKUP(A11661,DATABARANG!$B$4:$G$20000,5),"")</f>
        <v/>
      </c>
      <c r="L11661" s="149" t="str">
        <f t="shared" si="376"/>
        <v/>
      </c>
      <c r="M11661" s="158" t="str">
        <f t="shared" si="377"/>
        <v/>
      </c>
      <c r="O11661" s="151"/>
    </row>
    <row r="11662" spans="11:15" x14ac:dyDescent="0.3">
      <c r="K11662" s="148" t="str">
        <f>IFERROR(VLOOKUP(A11662,DATABARANG!$B$4:$G$20000,5),"")</f>
        <v/>
      </c>
      <c r="L11662" s="149" t="str">
        <f t="shared" si="376"/>
        <v/>
      </c>
      <c r="M11662" s="158" t="str">
        <f t="shared" si="377"/>
        <v/>
      </c>
      <c r="O11662" s="151"/>
    </row>
    <row r="11663" spans="11:15" x14ac:dyDescent="0.3">
      <c r="K11663" s="148" t="str">
        <f>IFERROR(VLOOKUP(A11663,DATABARANG!$B$4:$G$20000,5),"")</f>
        <v/>
      </c>
      <c r="L11663" s="149" t="str">
        <f t="shared" si="376"/>
        <v/>
      </c>
      <c r="M11663" s="158" t="str">
        <f t="shared" si="377"/>
        <v/>
      </c>
      <c r="O11663" s="151"/>
    </row>
    <row r="11664" spans="11:15" x14ac:dyDescent="0.3">
      <c r="K11664" s="148" t="str">
        <f>IFERROR(VLOOKUP(A11664,DATABARANG!$B$4:$G$20000,5),"")</f>
        <v/>
      </c>
      <c r="L11664" s="149" t="str">
        <f t="shared" si="376"/>
        <v/>
      </c>
      <c r="M11664" s="158" t="str">
        <f t="shared" si="377"/>
        <v/>
      </c>
      <c r="O11664" s="151"/>
    </row>
    <row r="11665" spans="11:15" x14ac:dyDescent="0.3">
      <c r="K11665" s="148" t="str">
        <f>IFERROR(VLOOKUP(A11665,DATABARANG!$B$4:$G$20000,5),"")</f>
        <v/>
      </c>
      <c r="L11665" s="149" t="str">
        <f t="shared" si="376"/>
        <v/>
      </c>
      <c r="M11665" s="158" t="str">
        <f t="shared" si="377"/>
        <v/>
      </c>
      <c r="O11665" s="151"/>
    </row>
    <row r="11666" spans="11:15" x14ac:dyDescent="0.3">
      <c r="K11666" s="148" t="str">
        <f>IFERROR(VLOOKUP(A11666,DATABARANG!$B$4:$G$20000,5),"")</f>
        <v/>
      </c>
      <c r="L11666" s="149" t="str">
        <f t="shared" si="376"/>
        <v/>
      </c>
      <c r="M11666" s="158" t="str">
        <f t="shared" si="377"/>
        <v/>
      </c>
      <c r="O11666" s="151"/>
    </row>
    <row r="11667" spans="11:15" x14ac:dyDescent="0.3">
      <c r="K11667" s="148" t="str">
        <f>IFERROR(VLOOKUP(A11667,DATABARANG!$B$4:$G$20000,5),"")</f>
        <v/>
      </c>
      <c r="L11667" s="149" t="str">
        <f t="shared" si="376"/>
        <v/>
      </c>
      <c r="M11667" s="158" t="str">
        <f t="shared" si="377"/>
        <v/>
      </c>
      <c r="O11667" s="151"/>
    </row>
    <row r="11668" spans="11:15" x14ac:dyDescent="0.3">
      <c r="K11668" s="148" t="str">
        <f>IFERROR(VLOOKUP(A11668,DATABARANG!$B$4:$G$20000,5),"")</f>
        <v/>
      </c>
      <c r="L11668" s="149" t="str">
        <f t="shared" si="376"/>
        <v/>
      </c>
      <c r="M11668" s="158" t="str">
        <f t="shared" si="377"/>
        <v/>
      </c>
      <c r="O11668" s="151"/>
    </row>
    <row r="11669" spans="11:15" x14ac:dyDescent="0.3">
      <c r="K11669" s="148" t="str">
        <f>IFERROR(VLOOKUP(A11669,DATABARANG!$B$4:$G$20000,5),"")</f>
        <v/>
      </c>
      <c r="L11669" s="149" t="str">
        <f t="shared" si="376"/>
        <v/>
      </c>
      <c r="M11669" s="158" t="str">
        <f t="shared" si="377"/>
        <v/>
      </c>
      <c r="O11669" s="151"/>
    </row>
    <row r="11670" spans="11:15" x14ac:dyDescent="0.3">
      <c r="K11670" s="148" t="str">
        <f>IFERROR(VLOOKUP(A11670,DATABARANG!$B$4:$G$20000,5),"")</f>
        <v/>
      </c>
      <c r="L11670" s="149" t="str">
        <f t="shared" si="376"/>
        <v/>
      </c>
      <c r="M11670" s="158" t="str">
        <f t="shared" si="377"/>
        <v/>
      </c>
      <c r="O11670" s="151"/>
    </row>
    <row r="11671" spans="11:15" x14ac:dyDescent="0.3">
      <c r="K11671" s="148" t="str">
        <f>IFERROR(VLOOKUP(A11671,DATABARANG!$B$4:$G$20000,5),"")</f>
        <v/>
      </c>
      <c r="L11671" s="149" t="str">
        <f t="shared" si="376"/>
        <v/>
      </c>
      <c r="M11671" s="158" t="str">
        <f t="shared" si="377"/>
        <v/>
      </c>
      <c r="O11671" s="151"/>
    </row>
    <row r="11672" spans="11:15" x14ac:dyDescent="0.3">
      <c r="K11672" s="148" t="str">
        <f>IFERROR(VLOOKUP(A11672,DATABARANG!$B$4:$G$20000,5),"")</f>
        <v/>
      </c>
      <c r="L11672" s="149" t="str">
        <f t="shared" si="376"/>
        <v/>
      </c>
      <c r="M11672" s="158" t="str">
        <f t="shared" si="377"/>
        <v/>
      </c>
      <c r="O11672" s="151"/>
    </row>
    <row r="11673" spans="11:15" x14ac:dyDescent="0.3">
      <c r="K11673" s="148" t="str">
        <f>IFERROR(VLOOKUP(A11673,DATABARANG!$B$4:$G$20000,5),"")</f>
        <v/>
      </c>
      <c r="L11673" s="149" t="str">
        <f t="shared" si="376"/>
        <v/>
      </c>
      <c r="M11673" s="158" t="str">
        <f t="shared" si="377"/>
        <v/>
      </c>
      <c r="O11673" s="151"/>
    </row>
    <row r="11674" spans="11:15" x14ac:dyDescent="0.3">
      <c r="K11674" s="148" t="str">
        <f>IFERROR(VLOOKUP(A11674,DATABARANG!$B$4:$G$20000,5),"")</f>
        <v/>
      </c>
      <c r="L11674" s="149" t="str">
        <f t="shared" si="376"/>
        <v/>
      </c>
      <c r="M11674" s="158" t="str">
        <f t="shared" si="377"/>
        <v/>
      </c>
      <c r="O11674" s="151"/>
    </row>
    <row r="11675" spans="11:15" x14ac:dyDescent="0.3">
      <c r="K11675" s="148" t="str">
        <f>IFERROR(VLOOKUP(A11675,DATABARANG!$B$4:$G$20000,5),"")</f>
        <v/>
      </c>
      <c r="L11675" s="149" t="str">
        <f t="shared" si="376"/>
        <v/>
      </c>
      <c r="M11675" s="158" t="str">
        <f t="shared" si="377"/>
        <v/>
      </c>
      <c r="O11675" s="151"/>
    </row>
    <row r="11676" spans="11:15" x14ac:dyDescent="0.3">
      <c r="K11676" s="148" t="str">
        <f>IFERROR(VLOOKUP(A11676,DATABARANG!$B$4:$G$20000,5),"")</f>
        <v/>
      </c>
      <c r="L11676" s="149" t="str">
        <f t="shared" si="376"/>
        <v/>
      </c>
      <c r="M11676" s="158" t="str">
        <f t="shared" si="377"/>
        <v/>
      </c>
      <c r="O11676" s="151"/>
    </row>
    <row r="11677" spans="11:15" x14ac:dyDescent="0.3">
      <c r="K11677" s="148" t="str">
        <f>IFERROR(VLOOKUP(A11677,DATABARANG!$B$4:$G$20000,5),"")</f>
        <v/>
      </c>
      <c r="L11677" s="149" t="str">
        <f t="shared" si="376"/>
        <v/>
      </c>
      <c r="M11677" s="158" t="str">
        <f t="shared" si="377"/>
        <v/>
      </c>
      <c r="O11677" s="151"/>
    </row>
    <row r="11678" spans="11:15" x14ac:dyDescent="0.3">
      <c r="K11678" s="148" t="str">
        <f>IFERROR(VLOOKUP(A11678,DATABARANG!$B$4:$G$20000,5),"")</f>
        <v/>
      </c>
      <c r="L11678" s="149" t="str">
        <f t="shared" si="376"/>
        <v/>
      </c>
      <c r="M11678" s="158" t="str">
        <f t="shared" si="377"/>
        <v/>
      </c>
      <c r="O11678" s="151"/>
    </row>
    <row r="11679" spans="11:15" x14ac:dyDescent="0.3">
      <c r="K11679" s="148" t="str">
        <f>IFERROR(VLOOKUP(A11679,DATABARANG!$B$4:$G$20000,5),"")</f>
        <v/>
      </c>
      <c r="L11679" s="149" t="str">
        <f t="shared" si="376"/>
        <v/>
      </c>
      <c r="M11679" s="158" t="str">
        <f t="shared" si="377"/>
        <v/>
      </c>
      <c r="O11679" s="151"/>
    </row>
    <row r="11680" spans="11:15" x14ac:dyDescent="0.3">
      <c r="K11680" s="148" t="str">
        <f>IFERROR(VLOOKUP(A11680,DATABARANG!$B$4:$G$20000,5),"")</f>
        <v/>
      </c>
      <c r="L11680" s="149" t="str">
        <f t="shared" si="376"/>
        <v/>
      </c>
      <c r="M11680" s="158" t="str">
        <f t="shared" si="377"/>
        <v/>
      </c>
      <c r="O11680" s="151"/>
    </row>
    <row r="11681" spans="11:15" x14ac:dyDescent="0.3">
      <c r="K11681" s="148" t="str">
        <f>IFERROR(VLOOKUP(A11681,DATABARANG!$B$4:$G$20000,5),"")</f>
        <v/>
      </c>
      <c r="L11681" s="149" t="str">
        <f t="shared" si="376"/>
        <v/>
      </c>
      <c r="M11681" s="158" t="str">
        <f t="shared" si="377"/>
        <v/>
      </c>
      <c r="O11681" s="151"/>
    </row>
    <row r="11682" spans="11:15" x14ac:dyDescent="0.3">
      <c r="K11682" s="148" t="str">
        <f>IFERROR(VLOOKUP(A11682,DATABARANG!$B$4:$G$20000,5),"")</f>
        <v/>
      </c>
      <c r="L11682" s="149" t="str">
        <f t="shared" si="376"/>
        <v/>
      </c>
      <c r="M11682" s="158" t="str">
        <f t="shared" si="377"/>
        <v/>
      </c>
      <c r="O11682" s="151"/>
    </row>
    <row r="11683" spans="11:15" x14ac:dyDescent="0.3">
      <c r="K11683" s="148" t="str">
        <f>IFERROR(VLOOKUP(A11683,DATABARANG!$B$4:$G$20000,5),"")</f>
        <v/>
      </c>
      <c r="L11683" s="149" t="str">
        <f t="shared" si="376"/>
        <v/>
      </c>
      <c r="M11683" s="158" t="str">
        <f t="shared" si="377"/>
        <v/>
      </c>
      <c r="O11683" s="151"/>
    </row>
    <row r="11684" spans="11:15" x14ac:dyDescent="0.3">
      <c r="K11684" s="148" t="str">
        <f>IFERROR(VLOOKUP(A11684,DATABARANG!$B$4:$G$20000,5),"")</f>
        <v/>
      </c>
      <c r="L11684" s="149" t="str">
        <f t="shared" si="376"/>
        <v/>
      </c>
      <c r="M11684" s="158" t="str">
        <f t="shared" si="377"/>
        <v/>
      </c>
      <c r="O11684" s="151"/>
    </row>
    <row r="11685" spans="11:15" x14ac:dyDescent="0.3">
      <c r="K11685" s="148" t="str">
        <f>IFERROR(VLOOKUP(A11685,DATABARANG!$B$4:$G$20000,5),"")</f>
        <v/>
      </c>
      <c r="L11685" s="149" t="str">
        <f t="shared" si="376"/>
        <v/>
      </c>
      <c r="M11685" s="158" t="str">
        <f t="shared" si="377"/>
        <v/>
      </c>
      <c r="O11685" s="151"/>
    </row>
    <row r="11686" spans="11:15" x14ac:dyDescent="0.3">
      <c r="K11686" s="148" t="str">
        <f>IFERROR(VLOOKUP(A11686,DATABARANG!$B$4:$G$20000,5),"")</f>
        <v/>
      </c>
      <c r="L11686" s="149" t="str">
        <f t="shared" si="376"/>
        <v/>
      </c>
      <c r="M11686" s="158" t="str">
        <f t="shared" si="377"/>
        <v/>
      </c>
      <c r="O11686" s="151"/>
    </row>
    <row r="11687" spans="11:15" x14ac:dyDescent="0.3">
      <c r="K11687" s="148" t="str">
        <f>IFERROR(VLOOKUP(A11687,DATABARANG!$B$4:$G$20000,5),"")</f>
        <v/>
      </c>
      <c r="L11687" s="149" t="str">
        <f t="shared" si="376"/>
        <v/>
      </c>
      <c r="M11687" s="158" t="str">
        <f t="shared" si="377"/>
        <v/>
      </c>
      <c r="O11687" s="151"/>
    </row>
    <row r="11688" spans="11:15" x14ac:dyDescent="0.3">
      <c r="K11688" s="148" t="str">
        <f>IFERROR(VLOOKUP(A11688,DATABARANG!$B$4:$G$20000,5),"")</f>
        <v/>
      </c>
      <c r="L11688" s="149" t="str">
        <f t="shared" si="376"/>
        <v/>
      </c>
      <c r="M11688" s="158" t="str">
        <f t="shared" si="377"/>
        <v/>
      </c>
      <c r="O11688" s="151"/>
    </row>
    <row r="11689" spans="11:15" x14ac:dyDescent="0.3">
      <c r="K11689" s="148" t="str">
        <f>IFERROR(VLOOKUP(A11689,DATABARANG!$B$4:$G$20000,5),"")</f>
        <v/>
      </c>
      <c r="L11689" s="149" t="str">
        <f t="shared" si="376"/>
        <v/>
      </c>
      <c r="M11689" s="158" t="str">
        <f t="shared" si="377"/>
        <v/>
      </c>
      <c r="O11689" s="151"/>
    </row>
    <row r="11690" spans="11:15" x14ac:dyDescent="0.3">
      <c r="K11690" s="148" t="str">
        <f>IFERROR(VLOOKUP(A11690,DATABARANG!$B$4:$G$20000,5),"")</f>
        <v/>
      </c>
      <c r="L11690" s="149" t="str">
        <f t="shared" si="376"/>
        <v/>
      </c>
      <c r="M11690" s="158" t="str">
        <f t="shared" si="377"/>
        <v/>
      </c>
      <c r="O11690" s="151"/>
    </row>
    <row r="11691" spans="11:15" x14ac:dyDescent="0.3">
      <c r="K11691" s="148" t="str">
        <f>IFERROR(VLOOKUP(A11691,DATABARANG!$B$4:$G$20000,5),"")</f>
        <v/>
      </c>
      <c r="L11691" s="149" t="str">
        <f t="shared" si="376"/>
        <v/>
      </c>
      <c r="M11691" s="158" t="str">
        <f t="shared" si="377"/>
        <v/>
      </c>
      <c r="O11691" s="151"/>
    </row>
    <row r="11692" spans="11:15" x14ac:dyDescent="0.3">
      <c r="K11692" s="148" t="str">
        <f>IFERROR(VLOOKUP(A11692,DATABARANG!$B$4:$G$20000,5),"")</f>
        <v/>
      </c>
      <c r="L11692" s="149" t="str">
        <f t="shared" si="376"/>
        <v/>
      </c>
      <c r="M11692" s="158" t="str">
        <f t="shared" si="377"/>
        <v/>
      </c>
      <c r="O11692" s="151"/>
    </row>
    <row r="11693" spans="11:15" x14ac:dyDescent="0.3">
      <c r="K11693" s="148" t="str">
        <f>IFERROR(VLOOKUP(A11693,DATABARANG!$B$4:$G$20000,5),"")</f>
        <v/>
      </c>
      <c r="L11693" s="149" t="str">
        <f t="shared" si="376"/>
        <v/>
      </c>
      <c r="M11693" s="158" t="str">
        <f t="shared" si="377"/>
        <v/>
      </c>
      <c r="O11693" s="151"/>
    </row>
    <row r="11694" spans="11:15" x14ac:dyDescent="0.3">
      <c r="K11694" s="148" t="str">
        <f>IFERROR(VLOOKUP(A11694,DATABARANG!$B$4:$G$20000,5),"")</f>
        <v/>
      </c>
      <c r="L11694" s="149" t="str">
        <f t="shared" si="376"/>
        <v/>
      </c>
      <c r="M11694" s="158" t="str">
        <f t="shared" si="377"/>
        <v/>
      </c>
      <c r="O11694" s="151"/>
    </row>
    <row r="11695" spans="11:15" x14ac:dyDescent="0.3">
      <c r="K11695" s="148" t="str">
        <f>IFERROR(VLOOKUP(A11695,DATABARANG!$B$4:$G$20000,5),"")</f>
        <v/>
      </c>
      <c r="L11695" s="149" t="str">
        <f t="shared" si="376"/>
        <v/>
      </c>
      <c r="M11695" s="158" t="str">
        <f t="shared" si="377"/>
        <v/>
      </c>
      <c r="O11695" s="151"/>
    </row>
    <row r="11696" spans="11:15" x14ac:dyDescent="0.3">
      <c r="K11696" s="148" t="str">
        <f>IFERROR(VLOOKUP(A11696,DATABARANG!$B$4:$G$20000,5),"")</f>
        <v/>
      </c>
      <c r="L11696" s="149" t="str">
        <f t="shared" si="376"/>
        <v/>
      </c>
      <c r="M11696" s="158" t="str">
        <f t="shared" si="377"/>
        <v/>
      </c>
      <c r="O11696" s="151"/>
    </row>
    <row r="11697" spans="11:15" x14ac:dyDescent="0.3">
      <c r="K11697" s="148" t="str">
        <f>IFERROR(VLOOKUP(A11697,DATABARANG!$B$4:$G$20000,5),"")</f>
        <v/>
      </c>
      <c r="L11697" s="149" t="str">
        <f t="shared" si="376"/>
        <v/>
      </c>
      <c r="M11697" s="158" t="str">
        <f t="shared" si="377"/>
        <v/>
      </c>
      <c r="O11697" s="151"/>
    </row>
    <row r="11698" spans="11:15" x14ac:dyDescent="0.3">
      <c r="K11698" s="148" t="str">
        <f>IFERROR(VLOOKUP(A11698,DATABARANG!$B$4:$G$20000,5),"")</f>
        <v/>
      </c>
      <c r="L11698" s="149" t="str">
        <f t="shared" si="376"/>
        <v/>
      </c>
      <c r="M11698" s="158" t="str">
        <f t="shared" si="377"/>
        <v/>
      </c>
      <c r="O11698" s="151"/>
    </row>
    <row r="11699" spans="11:15" x14ac:dyDescent="0.3">
      <c r="K11699" s="148" t="str">
        <f>IFERROR(VLOOKUP(A11699,DATABARANG!$B$4:$G$20000,5),"")</f>
        <v/>
      </c>
      <c r="L11699" s="149" t="str">
        <f t="shared" si="376"/>
        <v/>
      </c>
      <c r="M11699" s="158" t="str">
        <f t="shared" si="377"/>
        <v/>
      </c>
      <c r="O11699" s="151"/>
    </row>
    <row r="11700" spans="11:15" x14ac:dyDescent="0.3">
      <c r="K11700" s="148" t="str">
        <f>IFERROR(VLOOKUP(A11700,DATABARANG!$B$4:$G$20000,5),"")</f>
        <v/>
      </c>
      <c r="L11700" s="149" t="str">
        <f t="shared" si="376"/>
        <v/>
      </c>
      <c r="M11700" s="158" t="str">
        <f t="shared" si="377"/>
        <v/>
      </c>
      <c r="O11700" s="151"/>
    </row>
    <row r="11701" spans="11:15" x14ac:dyDescent="0.3">
      <c r="K11701" s="148" t="str">
        <f>IFERROR(VLOOKUP(A11701,DATABARANG!$B$4:$G$20000,5),"")</f>
        <v/>
      </c>
      <c r="L11701" s="149" t="str">
        <f t="shared" si="376"/>
        <v/>
      </c>
      <c r="M11701" s="158" t="str">
        <f t="shared" si="377"/>
        <v/>
      </c>
      <c r="O11701" s="151"/>
    </row>
    <row r="11702" spans="11:15" x14ac:dyDescent="0.3">
      <c r="K11702" s="148" t="str">
        <f>IFERROR(VLOOKUP(A11702,DATABARANG!$B$4:$G$20000,5),"")</f>
        <v/>
      </c>
      <c r="L11702" s="149" t="str">
        <f t="shared" si="376"/>
        <v/>
      </c>
      <c r="M11702" s="158" t="str">
        <f t="shared" si="377"/>
        <v/>
      </c>
      <c r="O11702" s="151"/>
    </row>
    <row r="11703" spans="11:15" x14ac:dyDescent="0.3">
      <c r="K11703" s="148" t="str">
        <f>IFERROR(VLOOKUP(A11703,DATABARANG!$B$4:$G$20000,5),"")</f>
        <v/>
      </c>
      <c r="L11703" s="149" t="str">
        <f t="shared" si="376"/>
        <v/>
      </c>
      <c r="M11703" s="158" t="str">
        <f t="shared" si="377"/>
        <v/>
      </c>
      <c r="O11703" s="151"/>
    </row>
    <row r="11704" spans="11:15" x14ac:dyDescent="0.3">
      <c r="K11704" s="148" t="str">
        <f>IFERROR(VLOOKUP(A11704,DATABARANG!$B$4:$G$20000,5),"")</f>
        <v/>
      </c>
      <c r="L11704" s="149" t="str">
        <f t="shared" si="376"/>
        <v/>
      </c>
      <c r="M11704" s="158" t="str">
        <f t="shared" si="377"/>
        <v/>
      </c>
      <c r="O11704" s="151"/>
    </row>
    <row r="11705" spans="11:15" x14ac:dyDescent="0.3">
      <c r="K11705" s="148" t="str">
        <f>IFERROR(VLOOKUP(A11705,DATABARANG!$B$4:$G$20000,5),"")</f>
        <v/>
      </c>
      <c r="L11705" s="149" t="str">
        <f t="shared" si="376"/>
        <v/>
      </c>
      <c r="M11705" s="158" t="str">
        <f t="shared" si="377"/>
        <v/>
      </c>
      <c r="O11705" s="151"/>
    </row>
    <row r="11706" spans="11:15" x14ac:dyDescent="0.3">
      <c r="K11706" s="148" t="str">
        <f>IFERROR(VLOOKUP(A11706,DATABARANG!$B$4:$G$20000,5),"")</f>
        <v/>
      </c>
      <c r="L11706" s="149" t="str">
        <f t="shared" si="376"/>
        <v/>
      </c>
      <c r="M11706" s="158" t="str">
        <f t="shared" si="377"/>
        <v/>
      </c>
      <c r="O11706" s="151"/>
    </row>
    <row r="11707" spans="11:15" x14ac:dyDescent="0.3">
      <c r="K11707" s="148" t="str">
        <f>IFERROR(VLOOKUP(A11707,DATABARANG!$B$4:$G$20000,5),"")</f>
        <v/>
      </c>
      <c r="L11707" s="149" t="str">
        <f t="shared" si="376"/>
        <v/>
      </c>
      <c r="M11707" s="158" t="str">
        <f t="shared" si="377"/>
        <v/>
      </c>
      <c r="O11707" s="151"/>
    </row>
    <row r="11708" spans="11:15" x14ac:dyDescent="0.3">
      <c r="K11708" s="148" t="str">
        <f>IFERROR(VLOOKUP(A11708,DATABARANG!$B$4:$G$20000,5),"")</f>
        <v/>
      </c>
      <c r="L11708" s="149" t="str">
        <f t="shared" si="376"/>
        <v/>
      </c>
      <c r="M11708" s="158" t="str">
        <f t="shared" si="377"/>
        <v/>
      </c>
      <c r="O11708" s="151"/>
    </row>
    <row r="11709" spans="11:15" x14ac:dyDescent="0.3">
      <c r="K11709" s="148" t="str">
        <f>IFERROR(VLOOKUP(A11709,DATABARANG!$B$4:$G$20000,5),"")</f>
        <v/>
      </c>
      <c r="L11709" s="149" t="str">
        <f t="shared" si="376"/>
        <v/>
      </c>
      <c r="M11709" s="158" t="str">
        <f t="shared" si="377"/>
        <v/>
      </c>
      <c r="O11709" s="151"/>
    </row>
    <row r="11710" spans="11:15" x14ac:dyDescent="0.3">
      <c r="K11710" s="148" t="str">
        <f>IFERROR(VLOOKUP(A11710,DATABARANG!$B$4:$G$20000,5),"")</f>
        <v/>
      </c>
      <c r="L11710" s="149" t="str">
        <f t="shared" si="376"/>
        <v/>
      </c>
      <c r="M11710" s="158" t="str">
        <f t="shared" si="377"/>
        <v/>
      </c>
      <c r="O11710" s="151"/>
    </row>
    <row r="11711" spans="11:15" x14ac:dyDescent="0.3">
      <c r="K11711" s="148" t="str">
        <f>IFERROR(VLOOKUP(A11711,DATABARANG!$B$4:$G$20000,5),"")</f>
        <v/>
      </c>
      <c r="L11711" s="149" t="str">
        <f t="shared" si="376"/>
        <v/>
      </c>
      <c r="M11711" s="158" t="str">
        <f t="shared" si="377"/>
        <v/>
      </c>
      <c r="O11711" s="151"/>
    </row>
    <row r="11712" spans="11:15" x14ac:dyDescent="0.3">
      <c r="K11712" s="148" t="str">
        <f>IFERROR(VLOOKUP(A11712,DATABARANG!$B$4:$G$20000,5),"")</f>
        <v/>
      </c>
      <c r="L11712" s="149" t="str">
        <f t="shared" si="376"/>
        <v/>
      </c>
      <c r="M11712" s="158" t="str">
        <f t="shared" si="377"/>
        <v/>
      </c>
      <c r="O11712" s="151"/>
    </row>
    <row r="11713" spans="11:15" x14ac:dyDescent="0.3">
      <c r="K11713" s="148" t="str">
        <f>IFERROR(VLOOKUP(A11713,DATABARANG!$B$4:$G$20000,5),"")</f>
        <v/>
      </c>
      <c r="L11713" s="149" t="str">
        <f t="shared" si="376"/>
        <v/>
      </c>
      <c r="M11713" s="158" t="str">
        <f t="shared" si="377"/>
        <v/>
      </c>
      <c r="O11713" s="151"/>
    </row>
    <row r="11714" spans="11:15" x14ac:dyDescent="0.3">
      <c r="K11714" s="148" t="str">
        <f>IFERROR(VLOOKUP(A11714,DATABARANG!$B$4:$G$20000,5),"")</f>
        <v/>
      </c>
      <c r="L11714" s="149" t="str">
        <f t="shared" si="376"/>
        <v/>
      </c>
      <c r="M11714" s="158" t="str">
        <f t="shared" si="377"/>
        <v/>
      </c>
      <c r="O11714" s="151"/>
    </row>
    <row r="11715" spans="11:15" x14ac:dyDescent="0.3">
      <c r="K11715" s="148" t="str">
        <f>IFERROR(VLOOKUP(A11715,DATABARANG!$B$4:$G$20000,5),"")</f>
        <v/>
      </c>
      <c r="L11715" s="149" t="str">
        <f t="shared" si="376"/>
        <v/>
      </c>
      <c r="M11715" s="158" t="str">
        <f t="shared" si="377"/>
        <v/>
      </c>
      <c r="O11715" s="151"/>
    </row>
    <row r="11716" spans="11:15" x14ac:dyDescent="0.3">
      <c r="K11716" s="148" t="str">
        <f>IFERROR(VLOOKUP(A11716,DATABARANG!$B$4:$G$20000,5),"")</f>
        <v/>
      </c>
      <c r="L11716" s="149" t="str">
        <f t="shared" si="376"/>
        <v/>
      </c>
      <c r="M11716" s="158" t="str">
        <f t="shared" si="377"/>
        <v/>
      </c>
      <c r="O11716" s="151"/>
    </row>
    <row r="11717" spans="11:15" x14ac:dyDescent="0.3">
      <c r="K11717" s="148" t="str">
        <f>IFERROR(VLOOKUP(A11717,DATABARANG!$B$4:$G$20000,5),"")</f>
        <v/>
      </c>
      <c r="L11717" s="149" t="str">
        <f t="shared" si="376"/>
        <v/>
      </c>
      <c r="M11717" s="158" t="str">
        <f t="shared" si="377"/>
        <v/>
      </c>
      <c r="O11717" s="151"/>
    </row>
    <row r="11718" spans="11:15" x14ac:dyDescent="0.3">
      <c r="K11718" s="148" t="str">
        <f>IFERROR(VLOOKUP(A11718,DATABARANG!$B$4:$G$20000,5),"")</f>
        <v/>
      </c>
      <c r="L11718" s="149" t="str">
        <f t="shared" ref="L11718:L11781" si="378">IFERROR((E11718-K11718)*G11718,"")</f>
        <v/>
      </c>
      <c r="M11718" s="158" t="str">
        <f t="shared" ref="M11718:M11781" si="379">IF(B11718="","",TEXT(B11718,"DD-MMM"))</f>
        <v/>
      </c>
      <c r="O11718" s="151"/>
    </row>
    <row r="11719" spans="11:15" x14ac:dyDescent="0.3">
      <c r="K11719" s="148" t="str">
        <f>IFERROR(VLOOKUP(A11719,DATABARANG!$B$4:$G$20000,5),"")</f>
        <v/>
      </c>
      <c r="L11719" s="149" t="str">
        <f t="shared" si="378"/>
        <v/>
      </c>
      <c r="M11719" s="158" t="str">
        <f t="shared" si="379"/>
        <v/>
      </c>
      <c r="O11719" s="151"/>
    </row>
    <row r="11720" spans="11:15" x14ac:dyDescent="0.3">
      <c r="K11720" s="148" t="str">
        <f>IFERROR(VLOOKUP(A11720,DATABARANG!$B$4:$G$20000,5),"")</f>
        <v/>
      </c>
      <c r="L11720" s="149" t="str">
        <f t="shared" si="378"/>
        <v/>
      </c>
      <c r="M11720" s="158" t="str">
        <f t="shared" si="379"/>
        <v/>
      </c>
      <c r="O11720" s="151"/>
    </row>
    <row r="11721" spans="11:15" x14ac:dyDescent="0.3">
      <c r="K11721" s="148" t="str">
        <f>IFERROR(VLOOKUP(A11721,DATABARANG!$B$4:$G$20000,5),"")</f>
        <v/>
      </c>
      <c r="L11721" s="149" t="str">
        <f t="shared" si="378"/>
        <v/>
      </c>
      <c r="M11721" s="158" t="str">
        <f t="shared" si="379"/>
        <v/>
      </c>
      <c r="O11721" s="151"/>
    </row>
    <row r="11722" spans="11:15" x14ac:dyDescent="0.3">
      <c r="K11722" s="148" t="str">
        <f>IFERROR(VLOOKUP(A11722,DATABARANG!$B$4:$G$20000,5),"")</f>
        <v/>
      </c>
      <c r="L11722" s="149" t="str">
        <f t="shared" si="378"/>
        <v/>
      </c>
      <c r="M11722" s="158" t="str">
        <f t="shared" si="379"/>
        <v/>
      </c>
      <c r="O11722" s="151"/>
    </row>
    <row r="11723" spans="11:15" x14ac:dyDescent="0.3">
      <c r="K11723" s="148" t="str">
        <f>IFERROR(VLOOKUP(A11723,DATABARANG!$B$4:$G$20000,5),"")</f>
        <v/>
      </c>
      <c r="L11723" s="149" t="str">
        <f t="shared" si="378"/>
        <v/>
      </c>
      <c r="M11723" s="158" t="str">
        <f t="shared" si="379"/>
        <v/>
      </c>
      <c r="O11723" s="151"/>
    </row>
    <row r="11724" spans="11:15" x14ac:dyDescent="0.3">
      <c r="K11724" s="148" t="str">
        <f>IFERROR(VLOOKUP(A11724,DATABARANG!$B$4:$G$20000,5),"")</f>
        <v/>
      </c>
      <c r="L11724" s="149" t="str">
        <f t="shared" si="378"/>
        <v/>
      </c>
      <c r="M11724" s="158" t="str">
        <f t="shared" si="379"/>
        <v/>
      </c>
      <c r="O11724" s="151"/>
    </row>
    <row r="11725" spans="11:15" x14ac:dyDescent="0.3">
      <c r="K11725" s="148" t="str">
        <f>IFERROR(VLOOKUP(A11725,DATABARANG!$B$4:$G$20000,5),"")</f>
        <v/>
      </c>
      <c r="L11725" s="149" t="str">
        <f t="shared" si="378"/>
        <v/>
      </c>
      <c r="M11725" s="158" t="str">
        <f t="shared" si="379"/>
        <v/>
      </c>
      <c r="O11725" s="151"/>
    </row>
    <row r="11726" spans="11:15" x14ac:dyDescent="0.3">
      <c r="K11726" s="148" t="str">
        <f>IFERROR(VLOOKUP(A11726,DATABARANG!$B$4:$G$20000,5),"")</f>
        <v/>
      </c>
      <c r="L11726" s="149" t="str">
        <f t="shared" si="378"/>
        <v/>
      </c>
      <c r="M11726" s="158" t="str">
        <f t="shared" si="379"/>
        <v/>
      </c>
      <c r="O11726" s="151"/>
    </row>
    <row r="11727" spans="11:15" x14ac:dyDescent="0.3">
      <c r="K11727" s="148" t="str">
        <f>IFERROR(VLOOKUP(A11727,DATABARANG!$B$4:$G$20000,5),"")</f>
        <v/>
      </c>
      <c r="L11727" s="149" t="str">
        <f t="shared" si="378"/>
        <v/>
      </c>
      <c r="M11727" s="158" t="str">
        <f t="shared" si="379"/>
        <v/>
      </c>
      <c r="O11727" s="151"/>
    </row>
    <row r="11728" spans="11:15" x14ac:dyDescent="0.3">
      <c r="K11728" s="148" t="str">
        <f>IFERROR(VLOOKUP(A11728,DATABARANG!$B$4:$G$20000,5),"")</f>
        <v/>
      </c>
      <c r="L11728" s="149" t="str">
        <f t="shared" si="378"/>
        <v/>
      </c>
      <c r="M11728" s="158" t="str">
        <f t="shared" si="379"/>
        <v/>
      </c>
      <c r="O11728" s="151"/>
    </row>
    <row r="11729" spans="11:15" x14ac:dyDescent="0.3">
      <c r="K11729" s="148" t="str">
        <f>IFERROR(VLOOKUP(A11729,DATABARANG!$B$4:$G$20000,5),"")</f>
        <v/>
      </c>
      <c r="L11729" s="149" t="str">
        <f t="shared" si="378"/>
        <v/>
      </c>
      <c r="M11729" s="158" t="str">
        <f t="shared" si="379"/>
        <v/>
      </c>
      <c r="O11729" s="151"/>
    </row>
    <row r="11730" spans="11:15" x14ac:dyDescent="0.3">
      <c r="K11730" s="148" t="str">
        <f>IFERROR(VLOOKUP(A11730,DATABARANG!$B$4:$G$20000,5),"")</f>
        <v/>
      </c>
      <c r="L11730" s="149" t="str">
        <f t="shared" si="378"/>
        <v/>
      </c>
      <c r="M11730" s="158" t="str">
        <f t="shared" si="379"/>
        <v/>
      </c>
      <c r="O11730" s="151"/>
    </row>
    <row r="11731" spans="11:15" x14ac:dyDescent="0.3">
      <c r="K11731" s="148" t="str">
        <f>IFERROR(VLOOKUP(A11731,DATABARANG!$B$4:$G$20000,5),"")</f>
        <v/>
      </c>
      <c r="L11731" s="149" t="str">
        <f t="shared" si="378"/>
        <v/>
      </c>
      <c r="M11731" s="158" t="str">
        <f t="shared" si="379"/>
        <v/>
      </c>
      <c r="O11731" s="151"/>
    </row>
    <row r="11732" spans="11:15" x14ac:dyDescent="0.3">
      <c r="K11732" s="148" t="str">
        <f>IFERROR(VLOOKUP(A11732,DATABARANG!$B$4:$G$20000,5),"")</f>
        <v/>
      </c>
      <c r="L11732" s="149" t="str">
        <f t="shared" si="378"/>
        <v/>
      </c>
      <c r="M11732" s="158" t="str">
        <f t="shared" si="379"/>
        <v/>
      </c>
      <c r="O11732" s="151"/>
    </row>
    <row r="11733" spans="11:15" x14ac:dyDescent="0.3">
      <c r="K11733" s="148" t="str">
        <f>IFERROR(VLOOKUP(A11733,DATABARANG!$B$4:$G$20000,5),"")</f>
        <v/>
      </c>
      <c r="L11733" s="149" t="str">
        <f t="shared" si="378"/>
        <v/>
      </c>
      <c r="M11733" s="158" t="str">
        <f t="shared" si="379"/>
        <v/>
      </c>
      <c r="O11733" s="151"/>
    </row>
    <row r="11734" spans="11:15" x14ac:dyDescent="0.3">
      <c r="K11734" s="148" t="str">
        <f>IFERROR(VLOOKUP(A11734,DATABARANG!$B$4:$G$20000,5),"")</f>
        <v/>
      </c>
      <c r="L11734" s="149" t="str">
        <f t="shared" si="378"/>
        <v/>
      </c>
      <c r="M11734" s="158" t="str">
        <f t="shared" si="379"/>
        <v/>
      </c>
      <c r="O11734" s="151"/>
    </row>
    <row r="11735" spans="11:15" x14ac:dyDescent="0.3">
      <c r="K11735" s="148" t="str">
        <f>IFERROR(VLOOKUP(A11735,DATABARANG!$B$4:$G$20000,5),"")</f>
        <v/>
      </c>
      <c r="L11735" s="149" t="str">
        <f t="shared" si="378"/>
        <v/>
      </c>
      <c r="M11735" s="158" t="str">
        <f t="shared" si="379"/>
        <v/>
      </c>
      <c r="O11735" s="151"/>
    </row>
    <row r="11736" spans="11:15" x14ac:dyDescent="0.3">
      <c r="K11736" s="148" t="str">
        <f>IFERROR(VLOOKUP(A11736,DATABARANG!$B$4:$G$20000,5),"")</f>
        <v/>
      </c>
      <c r="L11736" s="149" t="str">
        <f t="shared" si="378"/>
        <v/>
      </c>
      <c r="M11736" s="158" t="str">
        <f t="shared" si="379"/>
        <v/>
      </c>
      <c r="O11736" s="151"/>
    </row>
    <row r="11737" spans="11:15" x14ac:dyDescent="0.3">
      <c r="K11737" s="148" t="str">
        <f>IFERROR(VLOOKUP(A11737,DATABARANG!$B$4:$G$20000,5),"")</f>
        <v/>
      </c>
      <c r="L11737" s="149" t="str">
        <f t="shared" si="378"/>
        <v/>
      </c>
      <c r="M11737" s="158" t="str">
        <f t="shared" si="379"/>
        <v/>
      </c>
      <c r="O11737" s="151"/>
    </row>
    <row r="11738" spans="11:15" x14ac:dyDescent="0.3">
      <c r="K11738" s="148" t="str">
        <f>IFERROR(VLOOKUP(A11738,DATABARANG!$B$4:$G$20000,5),"")</f>
        <v/>
      </c>
      <c r="L11738" s="149" t="str">
        <f t="shared" si="378"/>
        <v/>
      </c>
      <c r="M11738" s="158" t="str">
        <f t="shared" si="379"/>
        <v/>
      </c>
      <c r="O11738" s="151"/>
    </row>
    <row r="11739" spans="11:15" x14ac:dyDescent="0.3">
      <c r="K11739" s="148" t="str">
        <f>IFERROR(VLOOKUP(A11739,DATABARANG!$B$4:$G$20000,5),"")</f>
        <v/>
      </c>
      <c r="L11739" s="149" t="str">
        <f t="shared" si="378"/>
        <v/>
      </c>
      <c r="M11739" s="158" t="str">
        <f t="shared" si="379"/>
        <v/>
      </c>
      <c r="O11739" s="151"/>
    </row>
    <row r="11740" spans="11:15" x14ac:dyDescent="0.3">
      <c r="K11740" s="148" t="str">
        <f>IFERROR(VLOOKUP(A11740,DATABARANG!$B$4:$G$20000,5),"")</f>
        <v/>
      </c>
      <c r="L11740" s="149" t="str">
        <f t="shared" si="378"/>
        <v/>
      </c>
      <c r="M11740" s="158" t="str">
        <f t="shared" si="379"/>
        <v/>
      </c>
      <c r="O11740" s="151"/>
    </row>
    <row r="11741" spans="11:15" x14ac:dyDescent="0.3">
      <c r="K11741" s="148" t="str">
        <f>IFERROR(VLOOKUP(A11741,DATABARANG!$B$4:$G$20000,5),"")</f>
        <v/>
      </c>
      <c r="L11741" s="149" t="str">
        <f t="shared" si="378"/>
        <v/>
      </c>
      <c r="M11741" s="158" t="str">
        <f t="shared" si="379"/>
        <v/>
      </c>
      <c r="O11741" s="151"/>
    </row>
    <row r="11742" spans="11:15" x14ac:dyDescent="0.3">
      <c r="K11742" s="148" t="str">
        <f>IFERROR(VLOOKUP(A11742,DATABARANG!$B$4:$G$20000,5),"")</f>
        <v/>
      </c>
      <c r="L11742" s="149" t="str">
        <f t="shared" si="378"/>
        <v/>
      </c>
      <c r="M11742" s="158" t="str">
        <f t="shared" si="379"/>
        <v/>
      </c>
      <c r="O11742" s="151"/>
    </row>
    <row r="11743" spans="11:15" x14ac:dyDescent="0.3">
      <c r="K11743" s="148" t="str">
        <f>IFERROR(VLOOKUP(A11743,DATABARANG!$B$4:$G$20000,5),"")</f>
        <v/>
      </c>
      <c r="L11743" s="149" t="str">
        <f t="shared" si="378"/>
        <v/>
      </c>
      <c r="M11743" s="158" t="str">
        <f t="shared" si="379"/>
        <v/>
      </c>
      <c r="O11743" s="151"/>
    </row>
    <row r="11744" spans="11:15" x14ac:dyDescent="0.3">
      <c r="K11744" s="148" t="str">
        <f>IFERROR(VLOOKUP(A11744,DATABARANG!$B$4:$G$20000,5),"")</f>
        <v/>
      </c>
      <c r="L11744" s="149" t="str">
        <f t="shared" si="378"/>
        <v/>
      </c>
      <c r="M11744" s="158" t="str">
        <f t="shared" si="379"/>
        <v/>
      </c>
      <c r="O11744" s="151"/>
    </row>
    <row r="11745" spans="11:15" x14ac:dyDescent="0.3">
      <c r="K11745" s="148" t="str">
        <f>IFERROR(VLOOKUP(A11745,DATABARANG!$B$4:$G$20000,5),"")</f>
        <v/>
      </c>
      <c r="L11745" s="149" t="str">
        <f t="shared" si="378"/>
        <v/>
      </c>
      <c r="M11745" s="158" t="str">
        <f t="shared" si="379"/>
        <v/>
      </c>
      <c r="O11745" s="151"/>
    </row>
    <row r="11746" spans="11:15" x14ac:dyDescent="0.3">
      <c r="K11746" s="148" t="str">
        <f>IFERROR(VLOOKUP(A11746,DATABARANG!$B$4:$G$20000,5),"")</f>
        <v/>
      </c>
      <c r="L11746" s="149" t="str">
        <f t="shared" si="378"/>
        <v/>
      </c>
      <c r="M11746" s="158" t="str">
        <f t="shared" si="379"/>
        <v/>
      </c>
      <c r="O11746" s="151"/>
    </row>
    <row r="11747" spans="11:15" x14ac:dyDescent="0.3">
      <c r="K11747" s="148" t="str">
        <f>IFERROR(VLOOKUP(A11747,DATABARANG!$B$4:$G$20000,5),"")</f>
        <v/>
      </c>
      <c r="L11747" s="149" t="str">
        <f t="shared" si="378"/>
        <v/>
      </c>
      <c r="M11747" s="158" t="str">
        <f t="shared" si="379"/>
        <v/>
      </c>
      <c r="O11747" s="151"/>
    </row>
    <row r="11748" spans="11:15" x14ac:dyDescent="0.3">
      <c r="K11748" s="148" t="str">
        <f>IFERROR(VLOOKUP(A11748,DATABARANG!$B$4:$G$20000,5),"")</f>
        <v/>
      </c>
      <c r="L11748" s="149" t="str">
        <f t="shared" si="378"/>
        <v/>
      </c>
      <c r="M11748" s="158" t="str">
        <f t="shared" si="379"/>
        <v/>
      </c>
      <c r="O11748" s="151"/>
    </row>
    <row r="11749" spans="11:15" x14ac:dyDescent="0.3">
      <c r="K11749" s="148" t="str">
        <f>IFERROR(VLOOKUP(A11749,DATABARANG!$B$4:$G$20000,5),"")</f>
        <v/>
      </c>
      <c r="L11749" s="149" t="str">
        <f t="shared" si="378"/>
        <v/>
      </c>
      <c r="M11749" s="158" t="str">
        <f t="shared" si="379"/>
        <v/>
      </c>
      <c r="O11749" s="151"/>
    </row>
    <row r="11750" spans="11:15" x14ac:dyDescent="0.3">
      <c r="K11750" s="148" t="str">
        <f>IFERROR(VLOOKUP(A11750,DATABARANG!$B$4:$G$20000,5),"")</f>
        <v/>
      </c>
      <c r="L11750" s="149" t="str">
        <f t="shared" si="378"/>
        <v/>
      </c>
      <c r="M11750" s="158" t="str">
        <f t="shared" si="379"/>
        <v/>
      </c>
      <c r="O11750" s="151"/>
    </row>
    <row r="11751" spans="11:15" x14ac:dyDescent="0.3">
      <c r="K11751" s="148" t="str">
        <f>IFERROR(VLOOKUP(A11751,DATABARANG!$B$4:$G$20000,5),"")</f>
        <v/>
      </c>
      <c r="L11751" s="149" t="str">
        <f t="shared" si="378"/>
        <v/>
      </c>
      <c r="M11751" s="158" t="str">
        <f t="shared" si="379"/>
        <v/>
      </c>
      <c r="O11751" s="151"/>
    </row>
    <row r="11752" spans="11:15" x14ac:dyDescent="0.3">
      <c r="K11752" s="148" t="str">
        <f>IFERROR(VLOOKUP(A11752,DATABARANG!$B$4:$G$20000,5),"")</f>
        <v/>
      </c>
      <c r="L11752" s="149" t="str">
        <f t="shared" si="378"/>
        <v/>
      </c>
      <c r="M11752" s="158" t="str">
        <f t="shared" si="379"/>
        <v/>
      </c>
      <c r="O11752" s="151"/>
    </row>
    <row r="11753" spans="11:15" x14ac:dyDescent="0.3">
      <c r="K11753" s="148" t="str">
        <f>IFERROR(VLOOKUP(A11753,DATABARANG!$B$4:$G$20000,5),"")</f>
        <v/>
      </c>
      <c r="L11753" s="149" t="str">
        <f t="shared" si="378"/>
        <v/>
      </c>
      <c r="M11753" s="158" t="str">
        <f t="shared" si="379"/>
        <v/>
      </c>
      <c r="O11753" s="151"/>
    </row>
    <row r="11754" spans="11:15" x14ac:dyDescent="0.3">
      <c r="K11754" s="148" t="str">
        <f>IFERROR(VLOOKUP(A11754,DATABARANG!$B$4:$G$20000,5),"")</f>
        <v/>
      </c>
      <c r="L11754" s="149" t="str">
        <f t="shared" si="378"/>
        <v/>
      </c>
      <c r="M11754" s="158" t="str">
        <f t="shared" si="379"/>
        <v/>
      </c>
      <c r="O11754" s="151"/>
    </row>
    <row r="11755" spans="11:15" x14ac:dyDescent="0.3">
      <c r="K11755" s="148" t="str">
        <f>IFERROR(VLOOKUP(A11755,DATABARANG!$B$4:$G$20000,5),"")</f>
        <v/>
      </c>
      <c r="L11755" s="149" t="str">
        <f t="shared" si="378"/>
        <v/>
      </c>
      <c r="M11755" s="158" t="str">
        <f t="shared" si="379"/>
        <v/>
      </c>
      <c r="O11755" s="151"/>
    </row>
    <row r="11756" spans="11:15" x14ac:dyDescent="0.3">
      <c r="K11756" s="148" t="str">
        <f>IFERROR(VLOOKUP(A11756,DATABARANG!$B$4:$G$20000,5),"")</f>
        <v/>
      </c>
      <c r="L11756" s="149" t="str">
        <f t="shared" si="378"/>
        <v/>
      </c>
      <c r="M11756" s="158" t="str">
        <f t="shared" si="379"/>
        <v/>
      </c>
      <c r="O11756" s="151"/>
    </row>
    <row r="11757" spans="11:15" x14ac:dyDescent="0.3">
      <c r="K11757" s="148" t="str">
        <f>IFERROR(VLOOKUP(A11757,DATABARANG!$B$4:$G$20000,5),"")</f>
        <v/>
      </c>
      <c r="L11757" s="149" t="str">
        <f t="shared" si="378"/>
        <v/>
      </c>
      <c r="M11757" s="158" t="str">
        <f t="shared" si="379"/>
        <v/>
      </c>
      <c r="O11757" s="151"/>
    </row>
    <row r="11758" spans="11:15" x14ac:dyDescent="0.3">
      <c r="K11758" s="148" t="str">
        <f>IFERROR(VLOOKUP(A11758,DATABARANG!$B$4:$G$20000,5),"")</f>
        <v/>
      </c>
      <c r="L11758" s="149" t="str">
        <f t="shared" si="378"/>
        <v/>
      </c>
      <c r="M11758" s="158" t="str">
        <f t="shared" si="379"/>
        <v/>
      </c>
      <c r="O11758" s="151"/>
    </row>
    <row r="11759" spans="11:15" x14ac:dyDescent="0.3">
      <c r="K11759" s="148" t="str">
        <f>IFERROR(VLOOKUP(A11759,DATABARANG!$B$4:$G$20000,5),"")</f>
        <v/>
      </c>
      <c r="L11759" s="149" t="str">
        <f t="shared" si="378"/>
        <v/>
      </c>
      <c r="M11759" s="158" t="str">
        <f t="shared" si="379"/>
        <v/>
      </c>
      <c r="O11759" s="151"/>
    </row>
    <row r="11760" spans="11:15" x14ac:dyDescent="0.3">
      <c r="K11760" s="148" t="str">
        <f>IFERROR(VLOOKUP(A11760,DATABARANG!$B$4:$G$20000,5),"")</f>
        <v/>
      </c>
      <c r="L11760" s="149" t="str">
        <f t="shared" si="378"/>
        <v/>
      </c>
      <c r="M11760" s="158" t="str">
        <f t="shared" si="379"/>
        <v/>
      </c>
      <c r="O11760" s="151"/>
    </row>
    <row r="11761" spans="11:15" x14ac:dyDescent="0.3">
      <c r="K11761" s="148" t="str">
        <f>IFERROR(VLOOKUP(A11761,DATABARANG!$B$4:$G$20000,5),"")</f>
        <v/>
      </c>
      <c r="L11761" s="149" t="str">
        <f t="shared" si="378"/>
        <v/>
      </c>
      <c r="M11761" s="158" t="str">
        <f t="shared" si="379"/>
        <v/>
      </c>
      <c r="O11761" s="151"/>
    </row>
    <row r="11762" spans="11:15" x14ac:dyDescent="0.3">
      <c r="K11762" s="148" t="str">
        <f>IFERROR(VLOOKUP(A11762,DATABARANG!$B$4:$G$20000,5),"")</f>
        <v/>
      </c>
      <c r="L11762" s="149" t="str">
        <f t="shared" si="378"/>
        <v/>
      </c>
      <c r="M11762" s="158" t="str">
        <f t="shared" si="379"/>
        <v/>
      </c>
      <c r="O11762" s="151"/>
    </row>
    <row r="11763" spans="11:15" x14ac:dyDescent="0.3">
      <c r="K11763" s="148" t="str">
        <f>IFERROR(VLOOKUP(A11763,DATABARANG!$B$4:$G$20000,5),"")</f>
        <v/>
      </c>
      <c r="L11763" s="149" t="str">
        <f t="shared" si="378"/>
        <v/>
      </c>
      <c r="M11763" s="158" t="str">
        <f t="shared" si="379"/>
        <v/>
      </c>
      <c r="O11763" s="151"/>
    </row>
    <row r="11764" spans="11:15" x14ac:dyDescent="0.3">
      <c r="K11764" s="148" t="str">
        <f>IFERROR(VLOOKUP(A11764,DATABARANG!$B$4:$G$20000,5),"")</f>
        <v/>
      </c>
      <c r="L11764" s="149" t="str">
        <f t="shared" si="378"/>
        <v/>
      </c>
      <c r="M11764" s="158" t="str">
        <f t="shared" si="379"/>
        <v/>
      </c>
      <c r="O11764" s="151"/>
    </row>
    <row r="11765" spans="11:15" x14ac:dyDescent="0.3">
      <c r="K11765" s="148" t="str">
        <f>IFERROR(VLOOKUP(A11765,DATABARANG!$B$4:$G$20000,5),"")</f>
        <v/>
      </c>
      <c r="L11765" s="149" t="str">
        <f t="shared" si="378"/>
        <v/>
      </c>
      <c r="M11765" s="158" t="str">
        <f t="shared" si="379"/>
        <v/>
      </c>
      <c r="O11765" s="151"/>
    </row>
    <row r="11766" spans="11:15" x14ac:dyDescent="0.3">
      <c r="K11766" s="148" t="str">
        <f>IFERROR(VLOOKUP(A11766,DATABARANG!$B$4:$G$20000,5),"")</f>
        <v/>
      </c>
      <c r="L11766" s="149" t="str">
        <f t="shared" si="378"/>
        <v/>
      </c>
      <c r="M11766" s="158" t="str">
        <f t="shared" si="379"/>
        <v/>
      </c>
      <c r="O11766" s="151"/>
    </row>
    <row r="11767" spans="11:15" x14ac:dyDescent="0.3">
      <c r="K11767" s="148" t="str">
        <f>IFERROR(VLOOKUP(A11767,DATABARANG!$B$4:$G$20000,5),"")</f>
        <v/>
      </c>
      <c r="L11767" s="149" t="str">
        <f t="shared" si="378"/>
        <v/>
      </c>
      <c r="M11767" s="158" t="str">
        <f t="shared" si="379"/>
        <v/>
      </c>
      <c r="O11767" s="151"/>
    </row>
    <row r="11768" spans="11:15" x14ac:dyDescent="0.3">
      <c r="K11768" s="148" t="str">
        <f>IFERROR(VLOOKUP(A11768,DATABARANG!$B$4:$G$20000,5),"")</f>
        <v/>
      </c>
      <c r="L11768" s="149" t="str">
        <f t="shared" si="378"/>
        <v/>
      </c>
      <c r="M11768" s="158" t="str">
        <f t="shared" si="379"/>
        <v/>
      </c>
      <c r="O11768" s="151"/>
    </row>
    <row r="11769" spans="11:15" x14ac:dyDescent="0.3">
      <c r="K11769" s="148" t="str">
        <f>IFERROR(VLOOKUP(A11769,DATABARANG!$B$4:$G$20000,5),"")</f>
        <v/>
      </c>
      <c r="L11769" s="149" t="str">
        <f t="shared" si="378"/>
        <v/>
      </c>
      <c r="M11769" s="158" t="str">
        <f t="shared" si="379"/>
        <v/>
      </c>
      <c r="O11769" s="151"/>
    </row>
    <row r="11770" spans="11:15" x14ac:dyDescent="0.3">
      <c r="K11770" s="148" t="str">
        <f>IFERROR(VLOOKUP(A11770,DATABARANG!$B$4:$G$20000,5),"")</f>
        <v/>
      </c>
      <c r="L11770" s="149" t="str">
        <f t="shared" si="378"/>
        <v/>
      </c>
      <c r="M11770" s="158" t="str">
        <f t="shared" si="379"/>
        <v/>
      </c>
      <c r="O11770" s="151"/>
    </row>
    <row r="11771" spans="11:15" x14ac:dyDescent="0.3">
      <c r="K11771" s="148" t="str">
        <f>IFERROR(VLOOKUP(A11771,DATABARANG!$B$4:$G$20000,5),"")</f>
        <v/>
      </c>
      <c r="L11771" s="149" t="str">
        <f t="shared" si="378"/>
        <v/>
      </c>
      <c r="M11771" s="158" t="str">
        <f t="shared" si="379"/>
        <v/>
      </c>
      <c r="O11771" s="151"/>
    </row>
    <row r="11772" spans="11:15" x14ac:dyDescent="0.3">
      <c r="K11772" s="148" t="str">
        <f>IFERROR(VLOOKUP(A11772,DATABARANG!$B$4:$G$20000,5),"")</f>
        <v/>
      </c>
      <c r="L11772" s="149" t="str">
        <f t="shared" si="378"/>
        <v/>
      </c>
      <c r="M11772" s="158" t="str">
        <f t="shared" si="379"/>
        <v/>
      </c>
      <c r="O11772" s="151"/>
    </row>
    <row r="11773" spans="11:15" x14ac:dyDescent="0.3">
      <c r="K11773" s="148" t="str">
        <f>IFERROR(VLOOKUP(A11773,DATABARANG!$B$4:$G$20000,5),"")</f>
        <v/>
      </c>
      <c r="L11773" s="149" t="str">
        <f t="shared" si="378"/>
        <v/>
      </c>
      <c r="M11773" s="158" t="str">
        <f t="shared" si="379"/>
        <v/>
      </c>
      <c r="O11773" s="151"/>
    </row>
    <row r="11774" spans="11:15" x14ac:dyDescent="0.3">
      <c r="K11774" s="148" t="str">
        <f>IFERROR(VLOOKUP(A11774,DATABARANG!$B$4:$G$20000,5),"")</f>
        <v/>
      </c>
      <c r="L11774" s="149" t="str">
        <f t="shared" si="378"/>
        <v/>
      </c>
      <c r="M11774" s="158" t="str">
        <f t="shared" si="379"/>
        <v/>
      </c>
      <c r="O11774" s="151"/>
    </row>
    <row r="11775" spans="11:15" x14ac:dyDescent="0.3">
      <c r="K11775" s="148" t="str">
        <f>IFERROR(VLOOKUP(A11775,DATABARANG!$B$4:$G$20000,5),"")</f>
        <v/>
      </c>
      <c r="L11775" s="149" t="str">
        <f t="shared" si="378"/>
        <v/>
      </c>
      <c r="M11775" s="158" t="str">
        <f t="shared" si="379"/>
        <v/>
      </c>
      <c r="O11775" s="151"/>
    </row>
    <row r="11776" spans="11:15" x14ac:dyDescent="0.3">
      <c r="K11776" s="148" t="str">
        <f>IFERROR(VLOOKUP(A11776,DATABARANG!$B$4:$G$20000,5),"")</f>
        <v/>
      </c>
      <c r="L11776" s="149" t="str">
        <f t="shared" si="378"/>
        <v/>
      </c>
      <c r="M11776" s="158" t="str">
        <f t="shared" si="379"/>
        <v/>
      </c>
      <c r="O11776" s="151"/>
    </row>
    <row r="11777" spans="11:15" x14ac:dyDescent="0.3">
      <c r="K11777" s="148" t="str">
        <f>IFERROR(VLOOKUP(A11777,DATABARANG!$B$4:$G$20000,5),"")</f>
        <v/>
      </c>
      <c r="L11777" s="149" t="str">
        <f t="shared" si="378"/>
        <v/>
      </c>
      <c r="M11777" s="158" t="str">
        <f t="shared" si="379"/>
        <v/>
      </c>
      <c r="O11777" s="151"/>
    </row>
    <row r="11778" spans="11:15" x14ac:dyDescent="0.3">
      <c r="K11778" s="148" t="str">
        <f>IFERROR(VLOOKUP(A11778,DATABARANG!$B$4:$G$20000,5),"")</f>
        <v/>
      </c>
      <c r="L11778" s="149" t="str">
        <f t="shared" si="378"/>
        <v/>
      </c>
      <c r="M11778" s="158" t="str">
        <f t="shared" si="379"/>
        <v/>
      </c>
      <c r="O11778" s="151"/>
    </row>
    <row r="11779" spans="11:15" x14ac:dyDescent="0.3">
      <c r="K11779" s="148" t="str">
        <f>IFERROR(VLOOKUP(A11779,DATABARANG!$B$4:$G$20000,5),"")</f>
        <v/>
      </c>
      <c r="L11779" s="149" t="str">
        <f t="shared" si="378"/>
        <v/>
      </c>
      <c r="M11779" s="158" t="str">
        <f t="shared" si="379"/>
        <v/>
      </c>
      <c r="O11779" s="151"/>
    </row>
    <row r="11780" spans="11:15" x14ac:dyDescent="0.3">
      <c r="K11780" s="148" t="str">
        <f>IFERROR(VLOOKUP(A11780,DATABARANG!$B$4:$G$20000,5),"")</f>
        <v/>
      </c>
      <c r="L11780" s="149" t="str">
        <f t="shared" si="378"/>
        <v/>
      </c>
      <c r="M11780" s="158" t="str">
        <f t="shared" si="379"/>
        <v/>
      </c>
      <c r="O11780" s="151"/>
    </row>
    <row r="11781" spans="11:15" x14ac:dyDescent="0.3">
      <c r="K11781" s="148" t="str">
        <f>IFERROR(VLOOKUP(A11781,DATABARANG!$B$4:$G$20000,5),"")</f>
        <v/>
      </c>
      <c r="L11781" s="149" t="str">
        <f t="shared" si="378"/>
        <v/>
      </c>
      <c r="M11781" s="158" t="str">
        <f t="shared" si="379"/>
        <v/>
      </c>
      <c r="O11781" s="151"/>
    </row>
    <row r="11782" spans="11:15" x14ac:dyDescent="0.3">
      <c r="K11782" s="148" t="str">
        <f>IFERROR(VLOOKUP(A11782,DATABARANG!$B$4:$G$20000,5),"")</f>
        <v/>
      </c>
      <c r="L11782" s="149" t="str">
        <f t="shared" ref="L11782:L11845" si="380">IFERROR((E11782-K11782)*G11782,"")</f>
        <v/>
      </c>
      <c r="M11782" s="158" t="str">
        <f t="shared" ref="M11782:M11845" si="381">IF(B11782="","",TEXT(B11782,"DD-MMM"))</f>
        <v/>
      </c>
      <c r="O11782" s="151"/>
    </row>
    <row r="11783" spans="11:15" x14ac:dyDescent="0.3">
      <c r="K11783" s="148" t="str">
        <f>IFERROR(VLOOKUP(A11783,DATABARANG!$B$4:$G$20000,5),"")</f>
        <v/>
      </c>
      <c r="L11783" s="149" t="str">
        <f t="shared" si="380"/>
        <v/>
      </c>
      <c r="M11783" s="158" t="str">
        <f t="shared" si="381"/>
        <v/>
      </c>
      <c r="O11783" s="151"/>
    </row>
    <row r="11784" spans="11:15" x14ac:dyDescent="0.3">
      <c r="K11784" s="148" t="str">
        <f>IFERROR(VLOOKUP(A11784,DATABARANG!$B$4:$G$20000,5),"")</f>
        <v/>
      </c>
      <c r="L11784" s="149" t="str">
        <f t="shared" si="380"/>
        <v/>
      </c>
      <c r="M11784" s="158" t="str">
        <f t="shared" si="381"/>
        <v/>
      </c>
      <c r="O11784" s="151"/>
    </row>
    <row r="11785" spans="11:15" x14ac:dyDescent="0.3">
      <c r="K11785" s="148" t="str">
        <f>IFERROR(VLOOKUP(A11785,DATABARANG!$B$4:$G$20000,5),"")</f>
        <v/>
      </c>
      <c r="L11785" s="149" t="str">
        <f t="shared" si="380"/>
        <v/>
      </c>
      <c r="M11785" s="158" t="str">
        <f t="shared" si="381"/>
        <v/>
      </c>
      <c r="O11785" s="151"/>
    </row>
    <row r="11786" spans="11:15" x14ac:dyDescent="0.3">
      <c r="K11786" s="148" t="str">
        <f>IFERROR(VLOOKUP(A11786,DATABARANG!$B$4:$G$20000,5),"")</f>
        <v/>
      </c>
      <c r="L11786" s="149" t="str">
        <f t="shared" si="380"/>
        <v/>
      </c>
      <c r="M11786" s="158" t="str">
        <f t="shared" si="381"/>
        <v/>
      </c>
      <c r="O11786" s="151"/>
    </row>
    <row r="11787" spans="11:15" x14ac:dyDescent="0.3">
      <c r="K11787" s="148" t="str">
        <f>IFERROR(VLOOKUP(A11787,DATABARANG!$B$4:$G$20000,5),"")</f>
        <v/>
      </c>
      <c r="L11787" s="149" t="str">
        <f t="shared" si="380"/>
        <v/>
      </c>
      <c r="M11787" s="158" t="str">
        <f t="shared" si="381"/>
        <v/>
      </c>
      <c r="O11787" s="151"/>
    </row>
    <row r="11788" spans="11:15" x14ac:dyDescent="0.3">
      <c r="K11788" s="148" t="str">
        <f>IFERROR(VLOOKUP(A11788,DATABARANG!$B$4:$G$20000,5),"")</f>
        <v/>
      </c>
      <c r="L11788" s="149" t="str">
        <f t="shared" si="380"/>
        <v/>
      </c>
      <c r="M11788" s="158" t="str">
        <f t="shared" si="381"/>
        <v/>
      </c>
      <c r="O11788" s="151"/>
    </row>
    <row r="11789" spans="11:15" x14ac:dyDescent="0.3">
      <c r="K11789" s="148" t="str">
        <f>IFERROR(VLOOKUP(A11789,DATABARANG!$B$4:$G$20000,5),"")</f>
        <v/>
      </c>
      <c r="L11789" s="149" t="str">
        <f t="shared" si="380"/>
        <v/>
      </c>
      <c r="M11789" s="158" t="str">
        <f t="shared" si="381"/>
        <v/>
      </c>
      <c r="O11789" s="151"/>
    </row>
    <row r="11790" spans="11:15" x14ac:dyDescent="0.3">
      <c r="K11790" s="148" t="str">
        <f>IFERROR(VLOOKUP(A11790,DATABARANG!$B$4:$G$20000,5),"")</f>
        <v/>
      </c>
      <c r="L11790" s="149" t="str">
        <f t="shared" si="380"/>
        <v/>
      </c>
      <c r="M11790" s="158" t="str">
        <f t="shared" si="381"/>
        <v/>
      </c>
      <c r="O11790" s="151"/>
    </row>
    <row r="11791" spans="11:15" x14ac:dyDescent="0.3">
      <c r="K11791" s="148" t="str">
        <f>IFERROR(VLOOKUP(A11791,DATABARANG!$B$4:$G$20000,5),"")</f>
        <v/>
      </c>
      <c r="L11791" s="149" t="str">
        <f t="shared" si="380"/>
        <v/>
      </c>
      <c r="M11791" s="158" t="str">
        <f t="shared" si="381"/>
        <v/>
      </c>
      <c r="O11791" s="151"/>
    </row>
    <row r="11792" spans="11:15" x14ac:dyDescent="0.3">
      <c r="K11792" s="148" t="str">
        <f>IFERROR(VLOOKUP(A11792,DATABARANG!$B$4:$G$20000,5),"")</f>
        <v/>
      </c>
      <c r="L11792" s="149" t="str">
        <f t="shared" si="380"/>
        <v/>
      </c>
      <c r="M11792" s="158" t="str">
        <f t="shared" si="381"/>
        <v/>
      </c>
      <c r="O11792" s="151"/>
    </row>
    <row r="11793" spans="11:15" x14ac:dyDescent="0.3">
      <c r="K11793" s="148" t="str">
        <f>IFERROR(VLOOKUP(A11793,DATABARANG!$B$4:$G$20000,5),"")</f>
        <v/>
      </c>
      <c r="L11793" s="149" t="str">
        <f t="shared" si="380"/>
        <v/>
      </c>
      <c r="M11793" s="158" t="str">
        <f t="shared" si="381"/>
        <v/>
      </c>
      <c r="O11793" s="151"/>
    </row>
    <row r="11794" spans="11:15" x14ac:dyDescent="0.3">
      <c r="K11794" s="148" t="str">
        <f>IFERROR(VLOOKUP(A11794,DATABARANG!$B$4:$G$20000,5),"")</f>
        <v/>
      </c>
      <c r="L11794" s="149" t="str">
        <f t="shared" si="380"/>
        <v/>
      </c>
      <c r="M11794" s="158" t="str">
        <f t="shared" si="381"/>
        <v/>
      </c>
      <c r="O11794" s="151"/>
    </row>
    <row r="11795" spans="11:15" x14ac:dyDescent="0.3">
      <c r="K11795" s="148" t="str">
        <f>IFERROR(VLOOKUP(A11795,DATABARANG!$B$4:$G$20000,5),"")</f>
        <v/>
      </c>
      <c r="L11795" s="149" t="str">
        <f t="shared" si="380"/>
        <v/>
      </c>
      <c r="M11795" s="158" t="str">
        <f t="shared" si="381"/>
        <v/>
      </c>
      <c r="O11795" s="151"/>
    </row>
    <row r="11796" spans="11:15" x14ac:dyDescent="0.3">
      <c r="K11796" s="148" t="str">
        <f>IFERROR(VLOOKUP(A11796,DATABARANG!$B$4:$G$20000,5),"")</f>
        <v/>
      </c>
      <c r="L11796" s="149" t="str">
        <f t="shared" si="380"/>
        <v/>
      </c>
      <c r="M11796" s="158" t="str">
        <f t="shared" si="381"/>
        <v/>
      </c>
      <c r="O11796" s="151"/>
    </row>
    <row r="11797" spans="11:15" x14ac:dyDescent="0.3">
      <c r="K11797" s="148" t="str">
        <f>IFERROR(VLOOKUP(A11797,DATABARANG!$B$4:$G$20000,5),"")</f>
        <v/>
      </c>
      <c r="L11797" s="149" t="str">
        <f t="shared" si="380"/>
        <v/>
      </c>
      <c r="M11797" s="158" t="str">
        <f t="shared" si="381"/>
        <v/>
      </c>
      <c r="O11797" s="151"/>
    </row>
    <row r="11798" spans="11:15" x14ac:dyDescent="0.3">
      <c r="K11798" s="148" t="str">
        <f>IFERROR(VLOOKUP(A11798,DATABARANG!$B$4:$G$20000,5),"")</f>
        <v/>
      </c>
      <c r="L11798" s="149" t="str">
        <f t="shared" si="380"/>
        <v/>
      </c>
      <c r="M11798" s="158" t="str">
        <f t="shared" si="381"/>
        <v/>
      </c>
      <c r="O11798" s="151"/>
    </row>
    <row r="11799" spans="11:15" x14ac:dyDescent="0.3">
      <c r="K11799" s="148" t="str">
        <f>IFERROR(VLOOKUP(A11799,DATABARANG!$B$4:$G$20000,5),"")</f>
        <v/>
      </c>
      <c r="L11799" s="149" t="str">
        <f t="shared" si="380"/>
        <v/>
      </c>
      <c r="M11799" s="158" t="str">
        <f t="shared" si="381"/>
        <v/>
      </c>
      <c r="O11799" s="151"/>
    </row>
    <row r="11800" spans="11:15" x14ac:dyDescent="0.3">
      <c r="K11800" s="148" t="str">
        <f>IFERROR(VLOOKUP(A11800,DATABARANG!$B$4:$G$20000,5),"")</f>
        <v/>
      </c>
      <c r="L11800" s="149" t="str">
        <f t="shared" si="380"/>
        <v/>
      </c>
      <c r="M11800" s="158" t="str">
        <f t="shared" si="381"/>
        <v/>
      </c>
      <c r="O11800" s="151"/>
    </row>
    <row r="11801" spans="11:15" x14ac:dyDescent="0.3">
      <c r="K11801" s="148" t="str">
        <f>IFERROR(VLOOKUP(A11801,DATABARANG!$B$4:$G$20000,5),"")</f>
        <v/>
      </c>
      <c r="L11801" s="149" t="str">
        <f t="shared" si="380"/>
        <v/>
      </c>
      <c r="M11801" s="158" t="str">
        <f t="shared" si="381"/>
        <v/>
      </c>
      <c r="O11801" s="151"/>
    </row>
    <row r="11802" spans="11:15" x14ac:dyDescent="0.3">
      <c r="K11802" s="148" t="str">
        <f>IFERROR(VLOOKUP(A11802,DATABARANG!$B$4:$G$20000,5),"")</f>
        <v/>
      </c>
      <c r="L11802" s="149" t="str">
        <f t="shared" si="380"/>
        <v/>
      </c>
      <c r="M11802" s="158" t="str">
        <f t="shared" si="381"/>
        <v/>
      </c>
      <c r="O11802" s="151"/>
    </row>
    <row r="11803" spans="11:15" x14ac:dyDescent="0.3">
      <c r="K11803" s="148" t="str">
        <f>IFERROR(VLOOKUP(A11803,DATABARANG!$B$4:$G$20000,5),"")</f>
        <v/>
      </c>
      <c r="L11803" s="149" t="str">
        <f t="shared" si="380"/>
        <v/>
      </c>
      <c r="M11803" s="158" t="str">
        <f t="shared" si="381"/>
        <v/>
      </c>
      <c r="O11803" s="151"/>
    </row>
    <row r="11804" spans="11:15" x14ac:dyDescent="0.3">
      <c r="K11804" s="148" t="str">
        <f>IFERROR(VLOOKUP(A11804,DATABARANG!$B$4:$G$20000,5),"")</f>
        <v/>
      </c>
      <c r="L11804" s="149" t="str">
        <f t="shared" si="380"/>
        <v/>
      </c>
      <c r="M11804" s="158" t="str">
        <f t="shared" si="381"/>
        <v/>
      </c>
      <c r="O11804" s="151"/>
    </row>
    <row r="11805" spans="11:15" x14ac:dyDescent="0.3">
      <c r="K11805" s="148" t="str">
        <f>IFERROR(VLOOKUP(A11805,DATABARANG!$B$4:$G$20000,5),"")</f>
        <v/>
      </c>
      <c r="L11805" s="149" t="str">
        <f t="shared" si="380"/>
        <v/>
      </c>
      <c r="M11805" s="158" t="str">
        <f t="shared" si="381"/>
        <v/>
      </c>
      <c r="O11805" s="151"/>
    </row>
    <row r="11806" spans="11:15" x14ac:dyDescent="0.3">
      <c r="K11806" s="148" t="str">
        <f>IFERROR(VLOOKUP(A11806,DATABARANG!$B$4:$G$20000,5),"")</f>
        <v/>
      </c>
      <c r="L11806" s="149" t="str">
        <f t="shared" si="380"/>
        <v/>
      </c>
      <c r="M11806" s="158" t="str">
        <f t="shared" si="381"/>
        <v/>
      </c>
      <c r="O11806" s="151"/>
    </row>
    <row r="11807" spans="11:15" x14ac:dyDescent="0.3">
      <c r="K11807" s="148" t="str">
        <f>IFERROR(VLOOKUP(A11807,DATABARANG!$B$4:$G$20000,5),"")</f>
        <v/>
      </c>
      <c r="L11807" s="149" t="str">
        <f t="shared" si="380"/>
        <v/>
      </c>
      <c r="M11807" s="158" t="str">
        <f t="shared" si="381"/>
        <v/>
      </c>
      <c r="O11807" s="151"/>
    </row>
    <row r="11808" spans="11:15" x14ac:dyDescent="0.3">
      <c r="K11808" s="148" t="str">
        <f>IFERROR(VLOOKUP(A11808,DATABARANG!$B$4:$G$20000,5),"")</f>
        <v/>
      </c>
      <c r="L11808" s="149" t="str">
        <f t="shared" si="380"/>
        <v/>
      </c>
      <c r="M11808" s="158" t="str">
        <f t="shared" si="381"/>
        <v/>
      </c>
      <c r="O11808" s="151"/>
    </row>
    <row r="11809" spans="11:15" x14ac:dyDescent="0.3">
      <c r="K11809" s="148" t="str">
        <f>IFERROR(VLOOKUP(A11809,DATABARANG!$B$4:$G$20000,5),"")</f>
        <v/>
      </c>
      <c r="L11809" s="149" t="str">
        <f t="shared" si="380"/>
        <v/>
      </c>
      <c r="M11809" s="158" t="str">
        <f t="shared" si="381"/>
        <v/>
      </c>
      <c r="O11809" s="151"/>
    </row>
    <row r="11810" spans="11:15" x14ac:dyDescent="0.3">
      <c r="K11810" s="148" t="str">
        <f>IFERROR(VLOOKUP(A11810,DATABARANG!$B$4:$G$20000,5),"")</f>
        <v/>
      </c>
      <c r="L11810" s="149" t="str">
        <f t="shared" si="380"/>
        <v/>
      </c>
      <c r="M11810" s="158" t="str">
        <f t="shared" si="381"/>
        <v/>
      </c>
      <c r="O11810" s="151"/>
    </row>
    <row r="11811" spans="11:15" x14ac:dyDescent="0.3">
      <c r="K11811" s="148" t="str">
        <f>IFERROR(VLOOKUP(A11811,DATABARANG!$B$4:$G$20000,5),"")</f>
        <v/>
      </c>
      <c r="L11811" s="149" t="str">
        <f t="shared" si="380"/>
        <v/>
      </c>
      <c r="M11811" s="158" t="str">
        <f t="shared" si="381"/>
        <v/>
      </c>
      <c r="O11811" s="151"/>
    </row>
    <row r="11812" spans="11:15" x14ac:dyDescent="0.3">
      <c r="K11812" s="148" t="str">
        <f>IFERROR(VLOOKUP(A11812,DATABARANG!$B$4:$G$20000,5),"")</f>
        <v/>
      </c>
      <c r="L11812" s="149" t="str">
        <f t="shared" si="380"/>
        <v/>
      </c>
      <c r="M11812" s="158" t="str">
        <f t="shared" si="381"/>
        <v/>
      </c>
      <c r="O11812" s="151"/>
    </row>
    <row r="11813" spans="11:15" x14ac:dyDescent="0.3">
      <c r="K11813" s="148" t="str">
        <f>IFERROR(VLOOKUP(A11813,DATABARANG!$B$4:$G$20000,5),"")</f>
        <v/>
      </c>
      <c r="L11813" s="149" t="str">
        <f t="shared" si="380"/>
        <v/>
      </c>
      <c r="M11813" s="158" t="str">
        <f t="shared" si="381"/>
        <v/>
      </c>
      <c r="O11813" s="151"/>
    </row>
    <row r="11814" spans="11:15" x14ac:dyDescent="0.3">
      <c r="K11814" s="148" t="str">
        <f>IFERROR(VLOOKUP(A11814,DATABARANG!$B$4:$G$20000,5),"")</f>
        <v/>
      </c>
      <c r="L11814" s="149" t="str">
        <f t="shared" si="380"/>
        <v/>
      </c>
      <c r="M11814" s="158" t="str">
        <f t="shared" si="381"/>
        <v/>
      </c>
      <c r="O11814" s="151"/>
    </row>
    <row r="11815" spans="11:15" x14ac:dyDescent="0.3">
      <c r="K11815" s="148" t="str">
        <f>IFERROR(VLOOKUP(A11815,DATABARANG!$B$4:$G$20000,5),"")</f>
        <v/>
      </c>
      <c r="L11815" s="149" t="str">
        <f t="shared" si="380"/>
        <v/>
      </c>
      <c r="M11815" s="158" t="str">
        <f t="shared" si="381"/>
        <v/>
      </c>
      <c r="O11815" s="151"/>
    </row>
    <row r="11816" spans="11:15" x14ac:dyDescent="0.3">
      <c r="K11816" s="148" t="str">
        <f>IFERROR(VLOOKUP(A11816,DATABARANG!$B$4:$G$20000,5),"")</f>
        <v/>
      </c>
      <c r="L11816" s="149" t="str">
        <f t="shared" si="380"/>
        <v/>
      </c>
      <c r="M11816" s="158" t="str">
        <f t="shared" si="381"/>
        <v/>
      </c>
      <c r="O11816" s="151"/>
    </row>
    <row r="11817" spans="11:15" x14ac:dyDescent="0.3">
      <c r="K11817" s="148" t="str">
        <f>IFERROR(VLOOKUP(A11817,DATABARANG!$B$4:$G$20000,5),"")</f>
        <v/>
      </c>
      <c r="L11817" s="149" t="str">
        <f t="shared" si="380"/>
        <v/>
      </c>
      <c r="M11817" s="158" t="str">
        <f t="shared" si="381"/>
        <v/>
      </c>
      <c r="O11817" s="151"/>
    </row>
    <row r="11818" spans="11:15" x14ac:dyDescent="0.3">
      <c r="K11818" s="148" t="str">
        <f>IFERROR(VLOOKUP(A11818,DATABARANG!$B$4:$G$20000,5),"")</f>
        <v/>
      </c>
      <c r="L11818" s="149" t="str">
        <f t="shared" si="380"/>
        <v/>
      </c>
      <c r="M11818" s="158" t="str">
        <f t="shared" si="381"/>
        <v/>
      </c>
      <c r="O11818" s="151"/>
    </row>
    <row r="11819" spans="11:15" x14ac:dyDescent="0.3">
      <c r="K11819" s="148" t="str">
        <f>IFERROR(VLOOKUP(A11819,DATABARANG!$B$4:$G$20000,5),"")</f>
        <v/>
      </c>
      <c r="L11819" s="149" t="str">
        <f t="shared" si="380"/>
        <v/>
      </c>
      <c r="M11819" s="158" t="str">
        <f t="shared" si="381"/>
        <v/>
      </c>
      <c r="O11819" s="151"/>
    </row>
    <row r="11820" spans="11:15" x14ac:dyDescent="0.3">
      <c r="K11820" s="148" t="str">
        <f>IFERROR(VLOOKUP(A11820,DATABARANG!$B$4:$G$20000,5),"")</f>
        <v/>
      </c>
      <c r="L11820" s="149" t="str">
        <f t="shared" si="380"/>
        <v/>
      </c>
      <c r="M11820" s="158" t="str">
        <f t="shared" si="381"/>
        <v/>
      </c>
      <c r="O11820" s="151"/>
    </row>
    <row r="11821" spans="11:15" x14ac:dyDescent="0.3">
      <c r="K11821" s="148" t="str">
        <f>IFERROR(VLOOKUP(A11821,DATABARANG!$B$4:$G$20000,5),"")</f>
        <v/>
      </c>
      <c r="L11821" s="149" t="str">
        <f t="shared" si="380"/>
        <v/>
      </c>
      <c r="M11821" s="158" t="str">
        <f t="shared" si="381"/>
        <v/>
      </c>
      <c r="O11821" s="151"/>
    </row>
    <row r="11822" spans="11:15" x14ac:dyDescent="0.3">
      <c r="K11822" s="148" t="str">
        <f>IFERROR(VLOOKUP(A11822,DATABARANG!$B$4:$G$20000,5),"")</f>
        <v/>
      </c>
      <c r="L11822" s="149" t="str">
        <f t="shared" si="380"/>
        <v/>
      </c>
      <c r="M11822" s="158" t="str">
        <f t="shared" si="381"/>
        <v/>
      </c>
      <c r="O11822" s="151"/>
    </row>
    <row r="11823" spans="11:15" x14ac:dyDescent="0.3">
      <c r="K11823" s="148" t="str">
        <f>IFERROR(VLOOKUP(A11823,DATABARANG!$B$4:$G$20000,5),"")</f>
        <v/>
      </c>
      <c r="L11823" s="149" t="str">
        <f t="shared" si="380"/>
        <v/>
      </c>
      <c r="M11823" s="158" t="str">
        <f t="shared" si="381"/>
        <v/>
      </c>
      <c r="O11823" s="151"/>
    </row>
    <row r="11824" spans="11:15" x14ac:dyDescent="0.3">
      <c r="K11824" s="148" t="str">
        <f>IFERROR(VLOOKUP(A11824,DATABARANG!$B$4:$G$20000,5),"")</f>
        <v/>
      </c>
      <c r="L11824" s="149" t="str">
        <f t="shared" si="380"/>
        <v/>
      </c>
      <c r="M11824" s="158" t="str">
        <f t="shared" si="381"/>
        <v/>
      </c>
      <c r="O11824" s="151"/>
    </row>
    <row r="11825" spans="11:15" x14ac:dyDescent="0.3">
      <c r="K11825" s="148" t="str">
        <f>IFERROR(VLOOKUP(A11825,DATABARANG!$B$4:$G$20000,5),"")</f>
        <v/>
      </c>
      <c r="L11825" s="149" t="str">
        <f t="shared" si="380"/>
        <v/>
      </c>
      <c r="M11825" s="158" t="str">
        <f t="shared" si="381"/>
        <v/>
      </c>
      <c r="O11825" s="151"/>
    </row>
    <row r="11826" spans="11:15" x14ac:dyDescent="0.3">
      <c r="K11826" s="148" t="str">
        <f>IFERROR(VLOOKUP(A11826,DATABARANG!$B$4:$G$20000,5),"")</f>
        <v/>
      </c>
      <c r="L11826" s="149" t="str">
        <f t="shared" si="380"/>
        <v/>
      </c>
      <c r="M11826" s="158" t="str">
        <f t="shared" si="381"/>
        <v/>
      </c>
      <c r="O11826" s="151"/>
    </row>
    <row r="11827" spans="11:15" x14ac:dyDescent="0.3">
      <c r="K11827" s="148" t="str">
        <f>IFERROR(VLOOKUP(A11827,DATABARANG!$B$4:$G$20000,5),"")</f>
        <v/>
      </c>
      <c r="L11827" s="149" t="str">
        <f t="shared" si="380"/>
        <v/>
      </c>
      <c r="M11827" s="158" t="str">
        <f t="shared" si="381"/>
        <v/>
      </c>
      <c r="O11827" s="151"/>
    </row>
    <row r="11828" spans="11:15" x14ac:dyDescent="0.3">
      <c r="K11828" s="148" t="str">
        <f>IFERROR(VLOOKUP(A11828,DATABARANG!$B$4:$G$20000,5),"")</f>
        <v/>
      </c>
      <c r="L11828" s="149" t="str">
        <f t="shared" si="380"/>
        <v/>
      </c>
      <c r="M11828" s="158" t="str">
        <f t="shared" si="381"/>
        <v/>
      </c>
      <c r="O11828" s="151"/>
    </row>
    <row r="11829" spans="11:15" x14ac:dyDescent="0.3">
      <c r="K11829" s="148" t="str">
        <f>IFERROR(VLOOKUP(A11829,DATABARANG!$B$4:$G$20000,5),"")</f>
        <v/>
      </c>
      <c r="L11829" s="149" t="str">
        <f t="shared" si="380"/>
        <v/>
      </c>
      <c r="M11829" s="158" t="str">
        <f t="shared" si="381"/>
        <v/>
      </c>
      <c r="O11829" s="151"/>
    </row>
    <row r="11830" spans="11:15" x14ac:dyDescent="0.3">
      <c r="K11830" s="148" t="str">
        <f>IFERROR(VLOOKUP(A11830,DATABARANG!$B$4:$G$20000,5),"")</f>
        <v/>
      </c>
      <c r="L11830" s="149" t="str">
        <f t="shared" si="380"/>
        <v/>
      </c>
      <c r="M11830" s="158" t="str">
        <f t="shared" si="381"/>
        <v/>
      </c>
      <c r="O11830" s="151"/>
    </row>
    <row r="11831" spans="11:15" x14ac:dyDescent="0.3">
      <c r="K11831" s="148" t="str">
        <f>IFERROR(VLOOKUP(A11831,DATABARANG!$B$4:$G$20000,5),"")</f>
        <v/>
      </c>
      <c r="L11831" s="149" t="str">
        <f t="shared" si="380"/>
        <v/>
      </c>
      <c r="M11831" s="158" t="str">
        <f t="shared" si="381"/>
        <v/>
      </c>
      <c r="O11831" s="151"/>
    </row>
    <row r="11832" spans="11:15" x14ac:dyDescent="0.3">
      <c r="K11832" s="148" t="str">
        <f>IFERROR(VLOOKUP(A11832,DATABARANG!$B$4:$G$20000,5),"")</f>
        <v/>
      </c>
      <c r="L11832" s="149" t="str">
        <f t="shared" si="380"/>
        <v/>
      </c>
      <c r="M11832" s="158" t="str">
        <f t="shared" si="381"/>
        <v/>
      </c>
      <c r="O11832" s="151"/>
    </row>
    <row r="11833" spans="11:15" x14ac:dyDescent="0.3">
      <c r="K11833" s="148" t="str">
        <f>IFERROR(VLOOKUP(A11833,DATABARANG!$B$4:$G$20000,5),"")</f>
        <v/>
      </c>
      <c r="L11833" s="149" t="str">
        <f t="shared" si="380"/>
        <v/>
      </c>
      <c r="M11833" s="158" t="str">
        <f t="shared" si="381"/>
        <v/>
      </c>
      <c r="O11833" s="151"/>
    </row>
    <row r="11834" spans="11:15" x14ac:dyDescent="0.3">
      <c r="K11834" s="148" t="str">
        <f>IFERROR(VLOOKUP(A11834,DATABARANG!$B$4:$G$20000,5),"")</f>
        <v/>
      </c>
      <c r="L11834" s="149" t="str">
        <f t="shared" si="380"/>
        <v/>
      </c>
      <c r="M11834" s="158" t="str">
        <f t="shared" si="381"/>
        <v/>
      </c>
      <c r="O11834" s="151"/>
    </row>
    <row r="11835" spans="11:15" x14ac:dyDescent="0.3">
      <c r="K11835" s="148" t="str">
        <f>IFERROR(VLOOKUP(A11835,DATABARANG!$B$4:$G$20000,5),"")</f>
        <v/>
      </c>
      <c r="L11835" s="149" t="str">
        <f t="shared" si="380"/>
        <v/>
      </c>
      <c r="M11835" s="158" t="str">
        <f t="shared" si="381"/>
        <v/>
      </c>
      <c r="O11835" s="151"/>
    </row>
    <row r="11836" spans="11:15" x14ac:dyDescent="0.3">
      <c r="K11836" s="148" t="str">
        <f>IFERROR(VLOOKUP(A11836,DATABARANG!$B$4:$G$20000,5),"")</f>
        <v/>
      </c>
      <c r="L11836" s="149" t="str">
        <f t="shared" si="380"/>
        <v/>
      </c>
      <c r="M11836" s="158" t="str">
        <f t="shared" si="381"/>
        <v/>
      </c>
      <c r="O11836" s="151"/>
    </row>
    <row r="11837" spans="11:15" x14ac:dyDescent="0.3">
      <c r="K11837" s="148" t="str">
        <f>IFERROR(VLOOKUP(A11837,DATABARANG!$B$4:$G$20000,5),"")</f>
        <v/>
      </c>
      <c r="L11837" s="149" t="str">
        <f t="shared" si="380"/>
        <v/>
      </c>
      <c r="M11837" s="158" t="str">
        <f t="shared" si="381"/>
        <v/>
      </c>
      <c r="O11837" s="151"/>
    </row>
    <row r="11838" spans="11:15" x14ac:dyDescent="0.3">
      <c r="K11838" s="148" t="str">
        <f>IFERROR(VLOOKUP(A11838,DATABARANG!$B$4:$G$20000,5),"")</f>
        <v/>
      </c>
      <c r="L11838" s="149" t="str">
        <f t="shared" si="380"/>
        <v/>
      </c>
      <c r="M11838" s="158" t="str">
        <f t="shared" si="381"/>
        <v/>
      </c>
      <c r="O11838" s="151"/>
    </row>
    <row r="11839" spans="11:15" x14ac:dyDescent="0.3">
      <c r="K11839" s="148" t="str">
        <f>IFERROR(VLOOKUP(A11839,DATABARANG!$B$4:$G$20000,5),"")</f>
        <v/>
      </c>
      <c r="L11839" s="149" t="str">
        <f t="shared" si="380"/>
        <v/>
      </c>
      <c r="M11839" s="158" t="str">
        <f t="shared" si="381"/>
        <v/>
      </c>
      <c r="O11839" s="151"/>
    </row>
    <row r="11840" spans="11:15" x14ac:dyDescent="0.3">
      <c r="K11840" s="148" t="str">
        <f>IFERROR(VLOOKUP(A11840,DATABARANG!$B$4:$G$20000,5),"")</f>
        <v/>
      </c>
      <c r="L11840" s="149" t="str">
        <f t="shared" si="380"/>
        <v/>
      </c>
      <c r="M11840" s="158" t="str">
        <f t="shared" si="381"/>
        <v/>
      </c>
      <c r="O11840" s="151"/>
    </row>
    <row r="11841" spans="11:15" x14ac:dyDescent="0.3">
      <c r="K11841" s="148" t="str">
        <f>IFERROR(VLOOKUP(A11841,DATABARANG!$B$4:$G$20000,5),"")</f>
        <v/>
      </c>
      <c r="L11841" s="149" t="str">
        <f t="shared" si="380"/>
        <v/>
      </c>
      <c r="M11841" s="158" t="str">
        <f t="shared" si="381"/>
        <v/>
      </c>
      <c r="O11841" s="151"/>
    </row>
    <row r="11842" spans="11:15" x14ac:dyDescent="0.3">
      <c r="K11842" s="148" t="str">
        <f>IFERROR(VLOOKUP(A11842,DATABARANG!$B$4:$G$20000,5),"")</f>
        <v/>
      </c>
      <c r="L11842" s="149" t="str">
        <f t="shared" si="380"/>
        <v/>
      </c>
      <c r="M11842" s="158" t="str">
        <f t="shared" si="381"/>
        <v/>
      </c>
      <c r="O11842" s="151"/>
    </row>
    <row r="11843" spans="11:15" x14ac:dyDescent="0.3">
      <c r="K11843" s="148" t="str">
        <f>IFERROR(VLOOKUP(A11843,DATABARANG!$B$4:$G$20000,5),"")</f>
        <v/>
      </c>
      <c r="L11843" s="149" t="str">
        <f t="shared" si="380"/>
        <v/>
      </c>
      <c r="M11843" s="158" t="str">
        <f t="shared" si="381"/>
        <v/>
      </c>
      <c r="O11843" s="151"/>
    </row>
    <row r="11844" spans="11:15" x14ac:dyDescent="0.3">
      <c r="K11844" s="148" t="str">
        <f>IFERROR(VLOOKUP(A11844,DATABARANG!$B$4:$G$20000,5),"")</f>
        <v/>
      </c>
      <c r="L11844" s="149" t="str">
        <f t="shared" si="380"/>
        <v/>
      </c>
      <c r="M11844" s="158" t="str">
        <f t="shared" si="381"/>
        <v/>
      </c>
      <c r="O11844" s="151"/>
    </row>
    <row r="11845" spans="11:15" x14ac:dyDescent="0.3">
      <c r="K11845" s="148" t="str">
        <f>IFERROR(VLOOKUP(A11845,DATABARANG!$B$4:$G$20000,5),"")</f>
        <v/>
      </c>
      <c r="L11845" s="149" t="str">
        <f t="shared" si="380"/>
        <v/>
      </c>
      <c r="M11845" s="158" t="str">
        <f t="shared" si="381"/>
        <v/>
      </c>
      <c r="O11845" s="151"/>
    </row>
    <row r="11846" spans="11:15" x14ac:dyDescent="0.3">
      <c r="K11846" s="148" t="str">
        <f>IFERROR(VLOOKUP(A11846,DATABARANG!$B$4:$G$20000,5),"")</f>
        <v/>
      </c>
      <c r="L11846" s="149" t="str">
        <f t="shared" ref="L11846:L11909" si="382">IFERROR((E11846-K11846)*G11846,"")</f>
        <v/>
      </c>
      <c r="M11846" s="158" t="str">
        <f t="shared" ref="M11846:M11909" si="383">IF(B11846="","",TEXT(B11846,"DD-MMM"))</f>
        <v/>
      </c>
      <c r="O11846" s="151"/>
    </row>
    <row r="11847" spans="11:15" x14ac:dyDescent="0.3">
      <c r="K11847" s="148" t="str">
        <f>IFERROR(VLOOKUP(A11847,DATABARANG!$B$4:$G$20000,5),"")</f>
        <v/>
      </c>
      <c r="L11847" s="149" t="str">
        <f t="shared" si="382"/>
        <v/>
      </c>
      <c r="M11847" s="158" t="str">
        <f t="shared" si="383"/>
        <v/>
      </c>
      <c r="O11847" s="151"/>
    </row>
    <row r="11848" spans="11:15" x14ac:dyDescent="0.3">
      <c r="K11848" s="148" t="str">
        <f>IFERROR(VLOOKUP(A11848,DATABARANG!$B$4:$G$20000,5),"")</f>
        <v/>
      </c>
      <c r="L11848" s="149" t="str">
        <f t="shared" si="382"/>
        <v/>
      </c>
      <c r="M11848" s="158" t="str">
        <f t="shared" si="383"/>
        <v/>
      </c>
      <c r="O11848" s="151"/>
    </row>
    <row r="11849" spans="11:15" x14ac:dyDescent="0.3">
      <c r="K11849" s="148" t="str">
        <f>IFERROR(VLOOKUP(A11849,DATABARANG!$B$4:$G$20000,5),"")</f>
        <v/>
      </c>
      <c r="L11849" s="149" t="str">
        <f t="shared" si="382"/>
        <v/>
      </c>
      <c r="M11849" s="158" t="str">
        <f t="shared" si="383"/>
        <v/>
      </c>
      <c r="O11849" s="151"/>
    </row>
    <row r="11850" spans="11:15" x14ac:dyDescent="0.3">
      <c r="K11850" s="148" t="str">
        <f>IFERROR(VLOOKUP(A11850,DATABARANG!$B$4:$G$20000,5),"")</f>
        <v/>
      </c>
      <c r="L11850" s="149" t="str">
        <f t="shared" si="382"/>
        <v/>
      </c>
      <c r="M11850" s="158" t="str">
        <f t="shared" si="383"/>
        <v/>
      </c>
      <c r="O11850" s="151"/>
    </row>
    <row r="11851" spans="11:15" x14ac:dyDescent="0.3">
      <c r="K11851" s="148" t="str">
        <f>IFERROR(VLOOKUP(A11851,DATABARANG!$B$4:$G$20000,5),"")</f>
        <v/>
      </c>
      <c r="L11851" s="149" t="str">
        <f t="shared" si="382"/>
        <v/>
      </c>
      <c r="M11851" s="158" t="str">
        <f t="shared" si="383"/>
        <v/>
      </c>
      <c r="O11851" s="151"/>
    </row>
    <row r="11852" spans="11:15" x14ac:dyDescent="0.3">
      <c r="K11852" s="148" t="str">
        <f>IFERROR(VLOOKUP(A11852,DATABARANG!$B$4:$G$20000,5),"")</f>
        <v/>
      </c>
      <c r="L11852" s="149" t="str">
        <f t="shared" si="382"/>
        <v/>
      </c>
      <c r="M11852" s="158" t="str">
        <f t="shared" si="383"/>
        <v/>
      </c>
      <c r="O11852" s="151"/>
    </row>
    <row r="11853" spans="11:15" x14ac:dyDescent="0.3">
      <c r="K11853" s="148" t="str">
        <f>IFERROR(VLOOKUP(A11853,DATABARANG!$B$4:$G$20000,5),"")</f>
        <v/>
      </c>
      <c r="L11853" s="149" t="str">
        <f t="shared" si="382"/>
        <v/>
      </c>
      <c r="M11853" s="158" t="str">
        <f t="shared" si="383"/>
        <v/>
      </c>
      <c r="O11853" s="151"/>
    </row>
    <row r="11854" spans="11:15" x14ac:dyDescent="0.3">
      <c r="K11854" s="148" t="str">
        <f>IFERROR(VLOOKUP(A11854,DATABARANG!$B$4:$G$20000,5),"")</f>
        <v/>
      </c>
      <c r="L11854" s="149" t="str">
        <f t="shared" si="382"/>
        <v/>
      </c>
      <c r="M11854" s="158" t="str">
        <f t="shared" si="383"/>
        <v/>
      </c>
      <c r="O11854" s="151"/>
    </row>
    <row r="11855" spans="11:15" x14ac:dyDescent="0.3">
      <c r="K11855" s="148" t="str">
        <f>IFERROR(VLOOKUP(A11855,DATABARANG!$B$4:$G$20000,5),"")</f>
        <v/>
      </c>
      <c r="L11855" s="149" t="str">
        <f t="shared" si="382"/>
        <v/>
      </c>
      <c r="M11855" s="158" t="str">
        <f t="shared" si="383"/>
        <v/>
      </c>
      <c r="O11855" s="151"/>
    </row>
    <row r="11856" spans="11:15" x14ac:dyDescent="0.3">
      <c r="K11856" s="148" t="str">
        <f>IFERROR(VLOOKUP(A11856,DATABARANG!$B$4:$G$20000,5),"")</f>
        <v/>
      </c>
      <c r="L11856" s="149" t="str">
        <f t="shared" si="382"/>
        <v/>
      </c>
      <c r="M11856" s="158" t="str">
        <f t="shared" si="383"/>
        <v/>
      </c>
      <c r="O11856" s="151"/>
    </row>
    <row r="11857" spans="11:15" x14ac:dyDescent="0.3">
      <c r="K11857" s="148" t="str">
        <f>IFERROR(VLOOKUP(A11857,DATABARANG!$B$4:$G$20000,5),"")</f>
        <v/>
      </c>
      <c r="L11857" s="149" t="str">
        <f t="shared" si="382"/>
        <v/>
      </c>
      <c r="M11857" s="158" t="str">
        <f t="shared" si="383"/>
        <v/>
      </c>
      <c r="O11857" s="151"/>
    </row>
    <row r="11858" spans="11:15" x14ac:dyDescent="0.3">
      <c r="K11858" s="148" t="str">
        <f>IFERROR(VLOOKUP(A11858,DATABARANG!$B$4:$G$20000,5),"")</f>
        <v/>
      </c>
      <c r="L11858" s="149" t="str">
        <f t="shared" si="382"/>
        <v/>
      </c>
      <c r="M11858" s="158" t="str">
        <f t="shared" si="383"/>
        <v/>
      </c>
      <c r="O11858" s="151"/>
    </row>
    <row r="11859" spans="11:15" x14ac:dyDescent="0.3">
      <c r="K11859" s="148" t="str">
        <f>IFERROR(VLOOKUP(A11859,DATABARANG!$B$4:$G$20000,5),"")</f>
        <v/>
      </c>
      <c r="L11859" s="149" t="str">
        <f t="shared" si="382"/>
        <v/>
      </c>
      <c r="M11859" s="158" t="str">
        <f t="shared" si="383"/>
        <v/>
      </c>
      <c r="O11859" s="151"/>
    </row>
    <row r="11860" spans="11:15" x14ac:dyDescent="0.3">
      <c r="K11860" s="148" t="str">
        <f>IFERROR(VLOOKUP(A11860,DATABARANG!$B$4:$G$20000,5),"")</f>
        <v/>
      </c>
      <c r="L11860" s="149" t="str">
        <f t="shared" si="382"/>
        <v/>
      </c>
      <c r="M11860" s="158" t="str">
        <f t="shared" si="383"/>
        <v/>
      </c>
      <c r="O11860" s="151"/>
    </row>
    <row r="11861" spans="11:15" x14ac:dyDescent="0.3">
      <c r="K11861" s="148" t="str">
        <f>IFERROR(VLOOKUP(A11861,DATABARANG!$B$4:$G$20000,5),"")</f>
        <v/>
      </c>
      <c r="L11861" s="149" t="str">
        <f t="shared" si="382"/>
        <v/>
      </c>
      <c r="M11861" s="158" t="str">
        <f t="shared" si="383"/>
        <v/>
      </c>
      <c r="O11861" s="151"/>
    </row>
    <row r="11862" spans="11:15" x14ac:dyDescent="0.3">
      <c r="K11862" s="148" t="str">
        <f>IFERROR(VLOOKUP(A11862,DATABARANG!$B$4:$G$20000,5),"")</f>
        <v/>
      </c>
      <c r="L11862" s="149" t="str">
        <f t="shared" si="382"/>
        <v/>
      </c>
      <c r="M11862" s="158" t="str">
        <f t="shared" si="383"/>
        <v/>
      </c>
      <c r="O11862" s="151"/>
    </row>
    <row r="11863" spans="11:15" x14ac:dyDescent="0.3">
      <c r="K11863" s="148" t="str">
        <f>IFERROR(VLOOKUP(A11863,DATABARANG!$B$4:$G$20000,5),"")</f>
        <v/>
      </c>
      <c r="L11863" s="149" t="str">
        <f t="shared" si="382"/>
        <v/>
      </c>
      <c r="M11863" s="158" t="str">
        <f t="shared" si="383"/>
        <v/>
      </c>
      <c r="O11863" s="151"/>
    </row>
    <row r="11864" spans="11:15" x14ac:dyDescent="0.3">
      <c r="K11864" s="148" t="str">
        <f>IFERROR(VLOOKUP(A11864,DATABARANG!$B$4:$G$20000,5),"")</f>
        <v/>
      </c>
      <c r="L11864" s="149" t="str">
        <f t="shared" si="382"/>
        <v/>
      </c>
      <c r="M11864" s="158" t="str">
        <f t="shared" si="383"/>
        <v/>
      </c>
      <c r="O11864" s="151"/>
    </row>
    <row r="11865" spans="11:15" x14ac:dyDescent="0.3">
      <c r="K11865" s="148" t="str">
        <f>IFERROR(VLOOKUP(A11865,DATABARANG!$B$4:$G$20000,5),"")</f>
        <v/>
      </c>
      <c r="L11865" s="149" t="str">
        <f t="shared" si="382"/>
        <v/>
      </c>
      <c r="M11865" s="158" t="str">
        <f t="shared" si="383"/>
        <v/>
      </c>
      <c r="O11865" s="151"/>
    </row>
    <row r="11866" spans="11:15" x14ac:dyDescent="0.3">
      <c r="K11866" s="148" t="str">
        <f>IFERROR(VLOOKUP(A11866,DATABARANG!$B$4:$G$20000,5),"")</f>
        <v/>
      </c>
      <c r="L11866" s="149" t="str">
        <f t="shared" si="382"/>
        <v/>
      </c>
      <c r="M11866" s="158" t="str">
        <f t="shared" si="383"/>
        <v/>
      </c>
      <c r="O11866" s="151"/>
    </row>
    <row r="11867" spans="11:15" x14ac:dyDescent="0.3">
      <c r="K11867" s="148" t="str">
        <f>IFERROR(VLOOKUP(A11867,DATABARANG!$B$4:$G$20000,5),"")</f>
        <v/>
      </c>
      <c r="L11867" s="149" t="str">
        <f t="shared" si="382"/>
        <v/>
      </c>
      <c r="M11867" s="158" t="str">
        <f t="shared" si="383"/>
        <v/>
      </c>
      <c r="O11867" s="151"/>
    </row>
    <row r="11868" spans="11:15" x14ac:dyDescent="0.3">
      <c r="K11868" s="148" t="str">
        <f>IFERROR(VLOOKUP(A11868,DATABARANG!$B$4:$G$20000,5),"")</f>
        <v/>
      </c>
      <c r="L11868" s="149" t="str">
        <f t="shared" si="382"/>
        <v/>
      </c>
      <c r="M11868" s="158" t="str">
        <f t="shared" si="383"/>
        <v/>
      </c>
      <c r="O11868" s="151"/>
    </row>
    <row r="11869" spans="11:15" x14ac:dyDescent="0.3">
      <c r="K11869" s="148" t="str">
        <f>IFERROR(VLOOKUP(A11869,DATABARANG!$B$4:$G$20000,5),"")</f>
        <v/>
      </c>
      <c r="L11869" s="149" t="str">
        <f t="shared" si="382"/>
        <v/>
      </c>
      <c r="M11869" s="158" t="str">
        <f t="shared" si="383"/>
        <v/>
      </c>
      <c r="O11869" s="151"/>
    </row>
    <row r="11870" spans="11:15" x14ac:dyDescent="0.3">
      <c r="K11870" s="148" t="str">
        <f>IFERROR(VLOOKUP(A11870,DATABARANG!$B$4:$G$20000,5),"")</f>
        <v/>
      </c>
      <c r="L11870" s="149" t="str">
        <f t="shared" si="382"/>
        <v/>
      </c>
      <c r="M11870" s="158" t="str">
        <f t="shared" si="383"/>
        <v/>
      </c>
      <c r="O11870" s="151"/>
    </row>
    <row r="11871" spans="11:15" x14ac:dyDescent="0.3">
      <c r="K11871" s="148" t="str">
        <f>IFERROR(VLOOKUP(A11871,DATABARANG!$B$4:$G$20000,5),"")</f>
        <v/>
      </c>
      <c r="L11871" s="149" t="str">
        <f t="shared" si="382"/>
        <v/>
      </c>
      <c r="M11871" s="158" t="str">
        <f t="shared" si="383"/>
        <v/>
      </c>
      <c r="O11871" s="151"/>
    </row>
    <row r="11872" spans="11:15" x14ac:dyDescent="0.3">
      <c r="K11872" s="148" t="str">
        <f>IFERROR(VLOOKUP(A11872,DATABARANG!$B$4:$G$20000,5),"")</f>
        <v/>
      </c>
      <c r="L11872" s="149" t="str">
        <f t="shared" si="382"/>
        <v/>
      </c>
      <c r="M11872" s="158" t="str">
        <f t="shared" si="383"/>
        <v/>
      </c>
      <c r="O11872" s="151"/>
    </row>
    <row r="11873" spans="11:15" x14ac:dyDescent="0.3">
      <c r="K11873" s="148" t="str">
        <f>IFERROR(VLOOKUP(A11873,DATABARANG!$B$4:$G$20000,5),"")</f>
        <v/>
      </c>
      <c r="L11873" s="149" t="str">
        <f t="shared" si="382"/>
        <v/>
      </c>
      <c r="M11873" s="158" t="str">
        <f t="shared" si="383"/>
        <v/>
      </c>
      <c r="O11873" s="151"/>
    </row>
    <row r="11874" spans="11:15" x14ac:dyDescent="0.3">
      <c r="K11874" s="148" t="str">
        <f>IFERROR(VLOOKUP(A11874,DATABARANG!$B$4:$G$20000,5),"")</f>
        <v/>
      </c>
      <c r="L11874" s="149" t="str">
        <f t="shared" si="382"/>
        <v/>
      </c>
      <c r="M11874" s="158" t="str">
        <f t="shared" si="383"/>
        <v/>
      </c>
      <c r="O11874" s="151"/>
    </row>
    <row r="11875" spans="11:15" x14ac:dyDescent="0.3">
      <c r="K11875" s="148" t="str">
        <f>IFERROR(VLOOKUP(A11875,DATABARANG!$B$4:$G$20000,5),"")</f>
        <v/>
      </c>
      <c r="L11875" s="149" t="str">
        <f t="shared" si="382"/>
        <v/>
      </c>
      <c r="M11875" s="158" t="str">
        <f t="shared" si="383"/>
        <v/>
      </c>
      <c r="O11875" s="151"/>
    </row>
    <row r="11876" spans="11:15" x14ac:dyDescent="0.3">
      <c r="K11876" s="148" t="str">
        <f>IFERROR(VLOOKUP(A11876,DATABARANG!$B$4:$G$20000,5),"")</f>
        <v/>
      </c>
      <c r="L11876" s="149" t="str">
        <f t="shared" si="382"/>
        <v/>
      </c>
      <c r="M11876" s="158" t="str">
        <f t="shared" si="383"/>
        <v/>
      </c>
      <c r="O11876" s="151"/>
    </row>
    <row r="11877" spans="11:15" x14ac:dyDescent="0.3">
      <c r="K11877" s="148" t="str">
        <f>IFERROR(VLOOKUP(A11877,DATABARANG!$B$4:$G$20000,5),"")</f>
        <v/>
      </c>
      <c r="L11877" s="149" t="str">
        <f t="shared" si="382"/>
        <v/>
      </c>
      <c r="M11877" s="158" t="str">
        <f t="shared" si="383"/>
        <v/>
      </c>
      <c r="O11877" s="151"/>
    </row>
    <row r="11878" spans="11:15" x14ac:dyDescent="0.3">
      <c r="K11878" s="148" t="str">
        <f>IFERROR(VLOOKUP(A11878,DATABARANG!$B$4:$G$20000,5),"")</f>
        <v/>
      </c>
      <c r="L11878" s="149" t="str">
        <f t="shared" si="382"/>
        <v/>
      </c>
      <c r="M11878" s="158" t="str">
        <f t="shared" si="383"/>
        <v/>
      </c>
      <c r="O11878" s="151"/>
    </row>
    <row r="11879" spans="11:15" x14ac:dyDescent="0.3">
      <c r="K11879" s="148" t="str">
        <f>IFERROR(VLOOKUP(A11879,DATABARANG!$B$4:$G$20000,5),"")</f>
        <v/>
      </c>
      <c r="L11879" s="149" t="str">
        <f t="shared" si="382"/>
        <v/>
      </c>
      <c r="M11879" s="158" t="str">
        <f t="shared" si="383"/>
        <v/>
      </c>
      <c r="O11879" s="151"/>
    </row>
    <row r="11880" spans="11:15" x14ac:dyDescent="0.3">
      <c r="K11880" s="148" t="str">
        <f>IFERROR(VLOOKUP(A11880,DATABARANG!$B$4:$G$20000,5),"")</f>
        <v/>
      </c>
      <c r="L11880" s="149" t="str">
        <f t="shared" si="382"/>
        <v/>
      </c>
      <c r="M11880" s="158" t="str">
        <f t="shared" si="383"/>
        <v/>
      </c>
      <c r="O11880" s="151"/>
    </row>
    <row r="11881" spans="11:15" x14ac:dyDescent="0.3">
      <c r="K11881" s="148" t="str">
        <f>IFERROR(VLOOKUP(A11881,DATABARANG!$B$4:$G$20000,5),"")</f>
        <v/>
      </c>
      <c r="L11881" s="149" t="str">
        <f t="shared" si="382"/>
        <v/>
      </c>
      <c r="M11881" s="158" t="str">
        <f t="shared" si="383"/>
        <v/>
      </c>
      <c r="O11881" s="151"/>
    </row>
    <row r="11882" spans="11:15" x14ac:dyDescent="0.3">
      <c r="K11882" s="148" t="str">
        <f>IFERROR(VLOOKUP(A11882,DATABARANG!$B$4:$G$20000,5),"")</f>
        <v/>
      </c>
      <c r="L11882" s="149" t="str">
        <f t="shared" si="382"/>
        <v/>
      </c>
      <c r="M11882" s="158" t="str">
        <f t="shared" si="383"/>
        <v/>
      </c>
      <c r="O11882" s="151"/>
    </row>
    <row r="11883" spans="11:15" x14ac:dyDescent="0.3">
      <c r="K11883" s="148" t="str">
        <f>IFERROR(VLOOKUP(A11883,DATABARANG!$B$4:$G$20000,5),"")</f>
        <v/>
      </c>
      <c r="L11883" s="149" t="str">
        <f t="shared" si="382"/>
        <v/>
      </c>
      <c r="M11883" s="158" t="str">
        <f t="shared" si="383"/>
        <v/>
      </c>
      <c r="O11883" s="151"/>
    </row>
    <row r="11884" spans="11:15" x14ac:dyDescent="0.3">
      <c r="K11884" s="148" t="str">
        <f>IFERROR(VLOOKUP(A11884,DATABARANG!$B$4:$G$20000,5),"")</f>
        <v/>
      </c>
      <c r="L11884" s="149" t="str">
        <f t="shared" si="382"/>
        <v/>
      </c>
      <c r="M11884" s="158" t="str">
        <f t="shared" si="383"/>
        <v/>
      </c>
      <c r="O11884" s="151"/>
    </row>
    <row r="11885" spans="11:15" x14ac:dyDescent="0.3">
      <c r="K11885" s="148" t="str">
        <f>IFERROR(VLOOKUP(A11885,DATABARANG!$B$4:$G$20000,5),"")</f>
        <v/>
      </c>
      <c r="L11885" s="149" t="str">
        <f t="shared" si="382"/>
        <v/>
      </c>
      <c r="M11885" s="158" t="str">
        <f t="shared" si="383"/>
        <v/>
      </c>
      <c r="O11885" s="151"/>
    </row>
    <row r="11886" spans="11:15" x14ac:dyDescent="0.3">
      <c r="K11886" s="148" t="str">
        <f>IFERROR(VLOOKUP(A11886,DATABARANG!$B$4:$G$20000,5),"")</f>
        <v/>
      </c>
      <c r="L11886" s="149" t="str">
        <f t="shared" si="382"/>
        <v/>
      </c>
      <c r="M11886" s="158" t="str">
        <f t="shared" si="383"/>
        <v/>
      </c>
      <c r="O11886" s="151"/>
    </row>
    <row r="11887" spans="11:15" x14ac:dyDescent="0.3">
      <c r="K11887" s="148" t="str">
        <f>IFERROR(VLOOKUP(A11887,DATABARANG!$B$4:$G$20000,5),"")</f>
        <v/>
      </c>
      <c r="L11887" s="149" t="str">
        <f t="shared" si="382"/>
        <v/>
      </c>
      <c r="M11887" s="158" t="str">
        <f t="shared" si="383"/>
        <v/>
      </c>
      <c r="O11887" s="151"/>
    </row>
    <row r="11888" spans="11:15" x14ac:dyDescent="0.3">
      <c r="K11888" s="148" t="str">
        <f>IFERROR(VLOOKUP(A11888,DATABARANG!$B$4:$G$20000,5),"")</f>
        <v/>
      </c>
      <c r="L11888" s="149" t="str">
        <f t="shared" si="382"/>
        <v/>
      </c>
      <c r="M11888" s="158" t="str">
        <f t="shared" si="383"/>
        <v/>
      </c>
      <c r="O11888" s="151"/>
    </row>
    <row r="11889" spans="11:15" x14ac:dyDescent="0.3">
      <c r="K11889" s="148" t="str">
        <f>IFERROR(VLOOKUP(A11889,DATABARANG!$B$4:$G$20000,5),"")</f>
        <v/>
      </c>
      <c r="L11889" s="149" t="str">
        <f t="shared" si="382"/>
        <v/>
      </c>
      <c r="M11889" s="158" t="str">
        <f t="shared" si="383"/>
        <v/>
      </c>
      <c r="O11889" s="151"/>
    </row>
    <row r="11890" spans="11:15" x14ac:dyDescent="0.3">
      <c r="K11890" s="148" t="str">
        <f>IFERROR(VLOOKUP(A11890,DATABARANG!$B$4:$G$20000,5),"")</f>
        <v/>
      </c>
      <c r="L11890" s="149" t="str">
        <f t="shared" si="382"/>
        <v/>
      </c>
      <c r="M11890" s="158" t="str">
        <f t="shared" si="383"/>
        <v/>
      </c>
      <c r="O11890" s="151"/>
    </row>
    <row r="11891" spans="11:15" x14ac:dyDescent="0.3">
      <c r="K11891" s="148" t="str">
        <f>IFERROR(VLOOKUP(A11891,DATABARANG!$B$4:$G$20000,5),"")</f>
        <v/>
      </c>
      <c r="L11891" s="149" t="str">
        <f t="shared" si="382"/>
        <v/>
      </c>
      <c r="M11891" s="158" t="str">
        <f t="shared" si="383"/>
        <v/>
      </c>
      <c r="O11891" s="151"/>
    </row>
    <row r="11892" spans="11:15" x14ac:dyDescent="0.3">
      <c r="K11892" s="148" t="str">
        <f>IFERROR(VLOOKUP(A11892,DATABARANG!$B$4:$G$20000,5),"")</f>
        <v/>
      </c>
      <c r="L11892" s="149" t="str">
        <f t="shared" si="382"/>
        <v/>
      </c>
      <c r="M11892" s="158" t="str">
        <f t="shared" si="383"/>
        <v/>
      </c>
      <c r="O11892" s="151"/>
    </row>
    <row r="11893" spans="11:15" x14ac:dyDescent="0.3">
      <c r="K11893" s="148" t="str">
        <f>IFERROR(VLOOKUP(A11893,DATABARANG!$B$4:$G$20000,5),"")</f>
        <v/>
      </c>
      <c r="L11893" s="149" t="str">
        <f t="shared" si="382"/>
        <v/>
      </c>
      <c r="M11893" s="158" t="str">
        <f t="shared" si="383"/>
        <v/>
      </c>
      <c r="O11893" s="151"/>
    </row>
    <row r="11894" spans="11:15" x14ac:dyDescent="0.3">
      <c r="K11894" s="148" t="str">
        <f>IFERROR(VLOOKUP(A11894,DATABARANG!$B$4:$G$20000,5),"")</f>
        <v/>
      </c>
      <c r="L11894" s="149" t="str">
        <f t="shared" si="382"/>
        <v/>
      </c>
      <c r="M11894" s="158" t="str">
        <f t="shared" si="383"/>
        <v/>
      </c>
      <c r="O11894" s="151"/>
    </row>
    <row r="11895" spans="11:15" x14ac:dyDescent="0.3">
      <c r="K11895" s="148" t="str">
        <f>IFERROR(VLOOKUP(A11895,DATABARANG!$B$4:$G$20000,5),"")</f>
        <v/>
      </c>
      <c r="L11895" s="149" t="str">
        <f t="shared" si="382"/>
        <v/>
      </c>
      <c r="M11895" s="158" t="str">
        <f t="shared" si="383"/>
        <v/>
      </c>
      <c r="O11895" s="151"/>
    </row>
    <row r="11896" spans="11:15" x14ac:dyDescent="0.3">
      <c r="K11896" s="148" t="str">
        <f>IFERROR(VLOOKUP(A11896,DATABARANG!$B$4:$G$20000,5),"")</f>
        <v/>
      </c>
      <c r="L11896" s="149" t="str">
        <f t="shared" si="382"/>
        <v/>
      </c>
      <c r="M11896" s="158" t="str">
        <f t="shared" si="383"/>
        <v/>
      </c>
      <c r="O11896" s="151"/>
    </row>
    <row r="11897" spans="11:15" x14ac:dyDescent="0.3">
      <c r="K11897" s="148" t="str">
        <f>IFERROR(VLOOKUP(A11897,DATABARANG!$B$4:$G$20000,5),"")</f>
        <v/>
      </c>
      <c r="L11897" s="149" t="str">
        <f t="shared" si="382"/>
        <v/>
      </c>
      <c r="M11897" s="158" t="str">
        <f t="shared" si="383"/>
        <v/>
      </c>
      <c r="O11897" s="151"/>
    </row>
    <row r="11898" spans="11:15" x14ac:dyDescent="0.3">
      <c r="K11898" s="148" t="str">
        <f>IFERROR(VLOOKUP(A11898,DATABARANG!$B$4:$G$20000,5),"")</f>
        <v/>
      </c>
      <c r="L11898" s="149" t="str">
        <f t="shared" si="382"/>
        <v/>
      </c>
      <c r="M11898" s="158" t="str">
        <f t="shared" si="383"/>
        <v/>
      </c>
      <c r="O11898" s="151"/>
    </row>
    <row r="11899" spans="11:15" x14ac:dyDescent="0.3">
      <c r="K11899" s="148" t="str">
        <f>IFERROR(VLOOKUP(A11899,DATABARANG!$B$4:$G$20000,5),"")</f>
        <v/>
      </c>
      <c r="L11899" s="149" t="str">
        <f t="shared" si="382"/>
        <v/>
      </c>
      <c r="M11899" s="158" t="str">
        <f t="shared" si="383"/>
        <v/>
      </c>
      <c r="O11899" s="151"/>
    </row>
    <row r="11900" spans="11:15" x14ac:dyDescent="0.3">
      <c r="K11900" s="148" t="str">
        <f>IFERROR(VLOOKUP(A11900,DATABARANG!$B$4:$G$20000,5),"")</f>
        <v/>
      </c>
      <c r="L11900" s="149" t="str">
        <f t="shared" si="382"/>
        <v/>
      </c>
      <c r="M11900" s="158" t="str">
        <f t="shared" si="383"/>
        <v/>
      </c>
      <c r="O11900" s="151"/>
    </row>
    <row r="11901" spans="11:15" x14ac:dyDescent="0.3">
      <c r="K11901" s="148" t="str">
        <f>IFERROR(VLOOKUP(A11901,DATABARANG!$B$4:$G$20000,5),"")</f>
        <v/>
      </c>
      <c r="L11901" s="149" t="str">
        <f t="shared" si="382"/>
        <v/>
      </c>
      <c r="M11901" s="158" t="str">
        <f t="shared" si="383"/>
        <v/>
      </c>
      <c r="O11901" s="151"/>
    </row>
    <row r="11902" spans="11:15" x14ac:dyDescent="0.3">
      <c r="K11902" s="148" t="str">
        <f>IFERROR(VLOOKUP(A11902,DATABARANG!$B$4:$G$20000,5),"")</f>
        <v/>
      </c>
      <c r="L11902" s="149" t="str">
        <f t="shared" si="382"/>
        <v/>
      </c>
      <c r="M11902" s="158" t="str">
        <f t="shared" si="383"/>
        <v/>
      </c>
      <c r="O11902" s="151"/>
    </row>
    <row r="11903" spans="11:15" x14ac:dyDescent="0.3">
      <c r="K11903" s="148" t="str">
        <f>IFERROR(VLOOKUP(A11903,DATABARANG!$B$4:$G$20000,5),"")</f>
        <v/>
      </c>
      <c r="L11903" s="149" t="str">
        <f t="shared" si="382"/>
        <v/>
      </c>
      <c r="M11903" s="158" t="str">
        <f t="shared" si="383"/>
        <v/>
      </c>
      <c r="O11903" s="151"/>
    </row>
    <row r="11904" spans="11:15" x14ac:dyDescent="0.3">
      <c r="K11904" s="148" t="str">
        <f>IFERROR(VLOOKUP(A11904,DATABARANG!$B$4:$G$20000,5),"")</f>
        <v/>
      </c>
      <c r="L11904" s="149" t="str">
        <f t="shared" si="382"/>
        <v/>
      </c>
      <c r="M11904" s="158" t="str">
        <f t="shared" si="383"/>
        <v/>
      </c>
      <c r="O11904" s="151"/>
    </row>
    <row r="11905" spans="11:15" x14ac:dyDescent="0.3">
      <c r="K11905" s="148" t="str">
        <f>IFERROR(VLOOKUP(A11905,DATABARANG!$B$4:$G$20000,5),"")</f>
        <v/>
      </c>
      <c r="L11905" s="149" t="str">
        <f t="shared" si="382"/>
        <v/>
      </c>
      <c r="M11905" s="158" t="str">
        <f t="shared" si="383"/>
        <v/>
      </c>
      <c r="O11905" s="151"/>
    </row>
    <row r="11906" spans="11:15" x14ac:dyDescent="0.3">
      <c r="K11906" s="148" t="str">
        <f>IFERROR(VLOOKUP(A11906,DATABARANG!$B$4:$G$20000,5),"")</f>
        <v/>
      </c>
      <c r="L11906" s="149" t="str">
        <f t="shared" si="382"/>
        <v/>
      </c>
      <c r="M11906" s="158" t="str">
        <f t="shared" si="383"/>
        <v/>
      </c>
      <c r="O11906" s="151"/>
    </row>
    <row r="11907" spans="11:15" x14ac:dyDescent="0.3">
      <c r="K11907" s="148" t="str">
        <f>IFERROR(VLOOKUP(A11907,DATABARANG!$B$4:$G$20000,5),"")</f>
        <v/>
      </c>
      <c r="L11907" s="149" t="str">
        <f t="shared" si="382"/>
        <v/>
      </c>
      <c r="M11907" s="158" t="str">
        <f t="shared" si="383"/>
        <v/>
      </c>
      <c r="O11907" s="151"/>
    </row>
    <row r="11908" spans="11:15" x14ac:dyDescent="0.3">
      <c r="K11908" s="148" t="str">
        <f>IFERROR(VLOOKUP(A11908,DATABARANG!$B$4:$G$20000,5),"")</f>
        <v/>
      </c>
      <c r="L11908" s="149" t="str">
        <f t="shared" si="382"/>
        <v/>
      </c>
      <c r="M11908" s="158" t="str">
        <f t="shared" si="383"/>
        <v/>
      </c>
      <c r="O11908" s="151"/>
    </row>
    <row r="11909" spans="11:15" x14ac:dyDescent="0.3">
      <c r="K11909" s="148" t="str">
        <f>IFERROR(VLOOKUP(A11909,DATABARANG!$B$4:$G$20000,5),"")</f>
        <v/>
      </c>
      <c r="L11909" s="149" t="str">
        <f t="shared" si="382"/>
        <v/>
      </c>
      <c r="M11909" s="158" t="str">
        <f t="shared" si="383"/>
        <v/>
      </c>
      <c r="O11909" s="151"/>
    </row>
    <row r="11910" spans="11:15" x14ac:dyDescent="0.3">
      <c r="K11910" s="148" t="str">
        <f>IFERROR(VLOOKUP(A11910,DATABARANG!$B$4:$G$20000,5),"")</f>
        <v/>
      </c>
      <c r="L11910" s="149" t="str">
        <f t="shared" ref="L11910:L11973" si="384">IFERROR((E11910-K11910)*G11910,"")</f>
        <v/>
      </c>
      <c r="M11910" s="158" t="str">
        <f t="shared" ref="M11910:M11973" si="385">IF(B11910="","",TEXT(B11910,"DD-MMM"))</f>
        <v/>
      </c>
      <c r="O11910" s="151"/>
    </row>
    <row r="11911" spans="11:15" x14ac:dyDescent="0.3">
      <c r="K11911" s="148" t="str">
        <f>IFERROR(VLOOKUP(A11911,DATABARANG!$B$4:$G$20000,5),"")</f>
        <v/>
      </c>
      <c r="L11911" s="149" t="str">
        <f t="shared" si="384"/>
        <v/>
      </c>
      <c r="M11911" s="158" t="str">
        <f t="shared" si="385"/>
        <v/>
      </c>
      <c r="O11911" s="151"/>
    </row>
    <row r="11912" spans="11:15" x14ac:dyDescent="0.3">
      <c r="K11912" s="148" t="str">
        <f>IFERROR(VLOOKUP(A11912,DATABARANG!$B$4:$G$20000,5),"")</f>
        <v/>
      </c>
      <c r="L11912" s="149" t="str">
        <f t="shared" si="384"/>
        <v/>
      </c>
      <c r="M11912" s="158" t="str">
        <f t="shared" si="385"/>
        <v/>
      </c>
      <c r="O11912" s="151"/>
    </row>
    <row r="11913" spans="11:15" x14ac:dyDescent="0.3">
      <c r="K11913" s="148" t="str">
        <f>IFERROR(VLOOKUP(A11913,DATABARANG!$B$4:$G$20000,5),"")</f>
        <v/>
      </c>
      <c r="L11913" s="149" t="str">
        <f t="shared" si="384"/>
        <v/>
      </c>
      <c r="M11913" s="158" t="str">
        <f t="shared" si="385"/>
        <v/>
      </c>
      <c r="O11913" s="151"/>
    </row>
    <row r="11914" spans="11:15" x14ac:dyDescent="0.3">
      <c r="K11914" s="148" t="str">
        <f>IFERROR(VLOOKUP(A11914,DATABARANG!$B$4:$G$20000,5),"")</f>
        <v/>
      </c>
      <c r="L11914" s="149" t="str">
        <f t="shared" si="384"/>
        <v/>
      </c>
      <c r="M11914" s="158" t="str">
        <f t="shared" si="385"/>
        <v/>
      </c>
      <c r="O11914" s="151"/>
    </row>
    <row r="11915" spans="11:15" x14ac:dyDescent="0.3">
      <c r="K11915" s="148" t="str">
        <f>IFERROR(VLOOKUP(A11915,DATABARANG!$B$4:$G$20000,5),"")</f>
        <v/>
      </c>
      <c r="L11915" s="149" t="str">
        <f t="shared" si="384"/>
        <v/>
      </c>
      <c r="M11915" s="158" t="str">
        <f t="shared" si="385"/>
        <v/>
      </c>
      <c r="O11915" s="151"/>
    </row>
    <row r="11916" spans="11:15" x14ac:dyDescent="0.3">
      <c r="K11916" s="148" t="str">
        <f>IFERROR(VLOOKUP(A11916,DATABARANG!$B$4:$G$20000,5),"")</f>
        <v/>
      </c>
      <c r="L11916" s="149" t="str">
        <f t="shared" si="384"/>
        <v/>
      </c>
      <c r="M11916" s="158" t="str">
        <f t="shared" si="385"/>
        <v/>
      </c>
      <c r="O11916" s="151"/>
    </row>
    <row r="11917" spans="11:15" x14ac:dyDescent="0.3">
      <c r="K11917" s="148" t="str">
        <f>IFERROR(VLOOKUP(A11917,DATABARANG!$B$4:$G$20000,5),"")</f>
        <v/>
      </c>
      <c r="L11917" s="149" t="str">
        <f t="shared" si="384"/>
        <v/>
      </c>
      <c r="M11917" s="158" t="str">
        <f t="shared" si="385"/>
        <v/>
      </c>
      <c r="O11917" s="151"/>
    </row>
    <row r="11918" spans="11:15" x14ac:dyDescent="0.3">
      <c r="K11918" s="148" t="str">
        <f>IFERROR(VLOOKUP(A11918,DATABARANG!$B$4:$G$20000,5),"")</f>
        <v/>
      </c>
      <c r="L11918" s="149" t="str">
        <f t="shared" si="384"/>
        <v/>
      </c>
      <c r="M11918" s="158" t="str">
        <f t="shared" si="385"/>
        <v/>
      </c>
      <c r="O11918" s="151"/>
    </row>
    <row r="11919" spans="11:15" x14ac:dyDescent="0.3">
      <c r="K11919" s="148" t="str">
        <f>IFERROR(VLOOKUP(A11919,DATABARANG!$B$4:$G$20000,5),"")</f>
        <v/>
      </c>
      <c r="L11919" s="149" t="str">
        <f t="shared" si="384"/>
        <v/>
      </c>
      <c r="M11919" s="158" t="str">
        <f t="shared" si="385"/>
        <v/>
      </c>
      <c r="O11919" s="151"/>
    </row>
    <row r="11920" spans="11:15" x14ac:dyDescent="0.3">
      <c r="K11920" s="148" t="str">
        <f>IFERROR(VLOOKUP(A11920,DATABARANG!$B$4:$G$20000,5),"")</f>
        <v/>
      </c>
      <c r="L11920" s="149" t="str">
        <f t="shared" si="384"/>
        <v/>
      </c>
      <c r="M11920" s="158" t="str">
        <f t="shared" si="385"/>
        <v/>
      </c>
      <c r="O11920" s="151"/>
    </row>
    <row r="11921" spans="11:15" x14ac:dyDescent="0.3">
      <c r="K11921" s="148" t="str">
        <f>IFERROR(VLOOKUP(A11921,DATABARANG!$B$4:$G$20000,5),"")</f>
        <v/>
      </c>
      <c r="L11921" s="149" t="str">
        <f t="shared" si="384"/>
        <v/>
      </c>
      <c r="M11921" s="158" t="str">
        <f t="shared" si="385"/>
        <v/>
      </c>
      <c r="O11921" s="151"/>
    </row>
    <row r="11922" spans="11:15" x14ac:dyDescent="0.3">
      <c r="K11922" s="148" t="str">
        <f>IFERROR(VLOOKUP(A11922,DATABARANG!$B$4:$G$20000,5),"")</f>
        <v/>
      </c>
      <c r="L11922" s="149" t="str">
        <f t="shared" si="384"/>
        <v/>
      </c>
      <c r="M11922" s="158" t="str">
        <f t="shared" si="385"/>
        <v/>
      </c>
      <c r="O11922" s="151"/>
    </row>
    <row r="11923" spans="11:15" x14ac:dyDescent="0.3">
      <c r="K11923" s="148" t="str">
        <f>IFERROR(VLOOKUP(A11923,DATABARANG!$B$4:$G$20000,5),"")</f>
        <v/>
      </c>
      <c r="L11923" s="149" t="str">
        <f t="shared" si="384"/>
        <v/>
      </c>
      <c r="M11923" s="158" t="str">
        <f t="shared" si="385"/>
        <v/>
      </c>
      <c r="O11923" s="151"/>
    </row>
    <row r="11924" spans="11:15" x14ac:dyDescent="0.3">
      <c r="K11924" s="148" t="str">
        <f>IFERROR(VLOOKUP(A11924,DATABARANG!$B$4:$G$20000,5),"")</f>
        <v/>
      </c>
      <c r="L11924" s="149" t="str">
        <f t="shared" si="384"/>
        <v/>
      </c>
      <c r="M11924" s="158" t="str">
        <f t="shared" si="385"/>
        <v/>
      </c>
      <c r="O11924" s="151"/>
    </row>
    <row r="11925" spans="11:15" x14ac:dyDescent="0.3">
      <c r="K11925" s="148" t="str">
        <f>IFERROR(VLOOKUP(A11925,DATABARANG!$B$4:$G$20000,5),"")</f>
        <v/>
      </c>
      <c r="L11925" s="149" t="str">
        <f t="shared" si="384"/>
        <v/>
      </c>
      <c r="M11925" s="158" t="str">
        <f t="shared" si="385"/>
        <v/>
      </c>
      <c r="O11925" s="151"/>
    </row>
    <row r="11926" spans="11:15" x14ac:dyDescent="0.3">
      <c r="K11926" s="148" t="str">
        <f>IFERROR(VLOOKUP(A11926,DATABARANG!$B$4:$G$20000,5),"")</f>
        <v/>
      </c>
      <c r="L11926" s="149" t="str">
        <f t="shared" si="384"/>
        <v/>
      </c>
      <c r="M11926" s="158" t="str">
        <f t="shared" si="385"/>
        <v/>
      </c>
      <c r="O11926" s="151"/>
    </row>
    <row r="11927" spans="11:15" x14ac:dyDescent="0.3">
      <c r="K11927" s="148" t="str">
        <f>IFERROR(VLOOKUP(A11927,DATABARANG!$B$4:$G$20000,5),"")</f>
        <v/>
      </c>
      <c r="L11927" s="149" t="str">
        <f t="shared" si="384"/>
        <v/>
      </c>
      <c r="M11927" s="158" t="str">
        <f t="shared" si="385"/>
        <v/>
      </c>
      <c r="O11927" s="151"/>
    </row>
    <row r="11928" spans="11:15" x14ac:dyDescent="0.3">
      <c r="K11928" s="148" t="str">
        <f>IFERROR(VLOOKUP(A11928,DATABARANG!$B$4:$G$20000,5),"")</f>
        <v/>
      </c>
      <c r="L11928" s="149" t="str">
        <f t="shared" si="384"/>
        <v/>
      </c>
      <c r="M11928" s="158" t="str">
        <f t="shared" si="385"/>
        <v/>
      </c>
      <c r="O11928" s="151"/>
    </row>
    <row r="11929" spans="11:15" x14ac:dyDescent="0.3">
      <c r="K11929" s="148" t="str">
        <f>IFERROR(VLOOKUP(A11929,DATABARANG!$B$4:$G$20000,5),"")</f>
        <v/>
      </c>
      <c r="L11929" s="149" t="str">
        <f t="shared" si="384"/>
        <v/>
      </c>
      <c r="M11929" s="158" t="str">
        <f t="shared" si="385"/>
        <v/>
      </c>
      <c r="O11929" s="151"/>
    </row>
    <row r="11930" spans="11:15" x14ac:dyDescent="0.3">
      <c r="K11930" s="148" t="str">
        <f>IFERROR(VLOOKUP(A11930,DATABARANG!$B$4:$G$20000,5),"")</f>
        <v/>
      </c>
      <c r="L11930" s="149" t="str">
        <f t="shared" si="384"/>
        <v/>
      </c>
      <c r="M11930" s="158" t="str">
        <f t="shared" si="385"/>
        <v/>
      </c>
      <c r="O11930" s="151"/>
    </row>
    <row r="11931" spans="11:15" x14ac:dyDescent="0.3">
      <c r="K11931" s="148" t="str">
        <f>IFERROR(VLOOKUP(A11931,DATABARANG!$B$4:$G$20000,5),"")</f>
        <v/>
      </c>
      <c r="L11931" s="149" t="str">
        <f t="shared" si="384"/>
        <v/>
      </c>
      <c r="M11931" s="158" t="str">
        <f t="shared" si="385"/>
        <v/>
      </c>
      <c r="O11931" s="151"/>
    </row>
    <row r="11932" spans="11:15" x14ac:dyDescent="0.3">
      <c r="K11932" s="148" t="str">
        <f>IFERROR(VLOOKUP(A11932,DATABARANG!$B$4:$G$20000,5),"")</f>
        <v/>
      </c>
      <c r="L11932" s="149" t="str">
        <f t="shared" si="384"/>
        <v/>
      </c>
      <c r="M11932" s="158" t="str">
        <f t="shared" si="385"/>
        <v/>
      </c>
      <c r="O11932" s="151"/>
    </row>
    <row r="11933" spans="11:15" x14ac:dyDescent="0.3">
      <c r="K11933" s="148" t="str">
        <f>IFERROR(VLOOKUP(A11933,DATABARANG!$B$4:$G$20000,5),"")</f>
        <v/>
      </c>
      <c r="L11933" s="149" t="str">
        <f t="shared" si="384"/>
        <v/>
      </c>
      <c r="M11933" s="158" t="str">
        <f t="shared" si="385"/>
        <v/>
      </c>
      <c r="O11933" s="151"/>
    </row>
    <row r="11934" spans="11:15" x14ac:dyDescent="0.3">
      <c r="K11934" s="148" t="str">
        <f>IFERROR(VLOOKUP(A11934,DATABARANG!$B$4:$G$20000,5),"")</f>
        <v/>
      </c>
      <c r="L11934" s="149" t="str">
        <f t="shared" si="384"/>
        <v/>
      </c>
      <c r="M11934" s="158" t="str">
        <f t="shared" si="385"/>
        <v/>
      </c>
      <c r="O11934" s="151"/>
    </row>
    <row r="11935" spans="11:15" x14ac:dyDescent="0.3">
      <c r="K11935" s="148" t="str">
        <f>IFERROR(VLOOKUP(A11935,DATABARANG!$B$4:$G$20000,5),"")</f>
        <v/>
      </c>
      <c r="L11935" s="149" t="str">
        <f t="shared" si="384"/>
        <v/>
      </c>
      <c r="M11935" s="158" t="str">
        <f t="shared" si="385"/>
        <v/>
      </c>
      <c r="O11935" s="151"/>
    </row>
    <row r="11936" spans="11:15" x14ac:dyDescent="0.3">
      <c r="K11936" s="148" t="str">
        <f>IFERROR(VLOOKUP(A11936,DATABARANG!$B$4:$G$20000,5),"")</f>
        <v/>
      </c>
      <c r="L11936" s="149" t="str">
        <f t="shared" si="384"/>
        <v/>
      </c>
      <c r="M11936" s="158" t="str">
        <f t="shared" si="385"/>
        <v/>
      </c>
      <c r="O11936" s="151"/>
    </row>
    <row r="11937" spans="11:15" x14ac:dyDescent="0.3">
      <c r="K11937" s="148" t="str">
        <f>IFERROR(VLOOKUP(A11937,DATABARANG!$B$4:$G$20000,5),"")</f>
        <v/>
      </c>
      <c r="L11937" s="149" t="str">
        <f t="shared" si="384"/>
        <v/>
      </c>
      <c r="M11937" s="158" t="str">
        <f t="shared" si="385"/>
        <v/>
      </c>
      <c r="O11937" s="151"/>
    </row>
    <row r="11938" spans="11:15" x14ac:dyDescent="0.3">
      <c r="K11938" s="148" t="str">
        <f>IFERROR(VLOOKUP(A11938,DATABARANG!$B$4:$G$20000,5),"")</f>
        <v/>
      </c>
      <c r="L11938" s="149" t="str">
        <f t="shared" si="384"/>
        <v/>
      </c>
      <c r="M11938" s="158" t="str">
        <f t="shared" si="385"/>
        <v/>
      </c>
      <c r="O11938" s="151"/>
    </row>
    <row r="11939" spans="11:15" x14ac:dyDescent="0.3">
      <c r="K11939" s="148" t="str">
        <f>IFERROR(VLOOKUP(A11939,DATABARANG!$B$4:$G$20000,5),"")</f>
        <v/>
      </c>
      <c r="L11939" s="149" t="str">
        <f t="shared" si="384"/>
        <v/>
      </c>
      <c r="M11939" s="158" t="str">
        <f t="shared" si="385"/>
        <v/>
      </c>
      <c r="O11939" s="151"/>
    </row>
    <row r="11940" spans="11:15" x14ac:dyDescent="0.3">
      <c r="K11940" s="148" t="str">
        <f>IFERROR(VLOOKUP(A11940,DATABARANG!$B$4:$G$20000,5),"")</f>
        <v/>
      </c>
      <c r="L11940" s="149" t="str">
        <f t="shared" si="384"/>
        <v/>
      </c>
      <c r="M11940" s="158" t="str">
        <f t="shared" si="385"/>
        <v/>
      </c>
      <c r="O11940" s="151"/>
    </row>
    <row r="11941" spans="11:15" x14ac:dyDescent="0.3">
      <c r="K11941" s="148" t="str">
        <f>IFERROR(VLOOKUP(A11941,DATABARANG!$B$4:$G$20000,5),"")</f>
        <v/>
      </c>
      <c r="L11941" s="149" t="str">
        <f t="shared" si="384"/>
        <v/>
      </c>
      <c r="M11941" s="158" t="str">
        <f t="shared" si="385"/>
        <v/>
      </c>
      <c r="O11941" s="151"/>
    </row>
    <row r="11942" spans="11:15" x14ac:dyDescent="0.3">
      <c r="K11942" s="148" t="str">
        <f>IFERROR(VLOOKUP(A11942,DATABARANG!$B$4:$G$20000,5),"")</f>
        <v/>
      </c>
      <c r="L11942" s="149" t="str">
        <f t="shared" si="384"/>
        <v/>
      </c>
      <c r="M11942" s="158" t="str">
        <f t="shared" si="385"/>
        <v/>
      </c>
      <c r="O11942" s="151"/>
    </row>
    <row r="11943" spans="11:15" x14ac:dyDescent="0.3">
      <c r="K11943" s="148" t="str">
        <f>IFERROR(VLOOKUP(A11943,DATABARANG!$B$4:$G$20000,5),"")</f>
        <v/>
      </c>
      <c r="L11943" s="149" t="str">
        <f t="shared" si="384"/>
        <v/>
      </c>
      <c r="M11943" s="158" t="str">
        <f t="shared" si="385"/>
        <v/>
      </c>
      <c r="O11943" s="151"/>
    </row>
    <row r="11944" spans="11:15" x14ac:dyDescent="0.3">
      <c r="K11944" s="148" t="str">
        <f>IFERROR(VLOOKUP(A11944,DATABARANG!$B$4:$G$20000,5),"")</f>
        <v/>
      </c>
      <c r="L11944" s="149" t="str">
        <f t="shared" si="384"/>
        <v/>
      </c>
      <c r="M11944" s="158" t="str">
        <f t="shared" si="385"/>
        <v/>
      </c>
      <c r="O11944" s="151"/>
    </row>
    <row r="11945" spans="11:15" x14ac:dyDescent="0.3">
      <c r="K11945" s="148" t="str">
        <f>IFERROR(VLOOKUP(A11945,DATABARANG!$B$4:$G$20000,5),"")</f>
        <v/>
      </c>
      <c r="L11945" s="149" t="str">
        <f t="shared" si="384"/>
        <v/>
      </c>
      <c r="M11945" s="158" t="str">
        <f t="shared" si="385"/>
        <v/>
      </c>
      <c r="O11945" s="151"/>
    </row>
    <row r="11946" spans="11:15" x14ac:dyDescent="0.3">
      <c r="K11946" s="148" t="str">
        <f>IFERROR(VLOOKUP(A11946,DATABARANG!$B$4:$G$20000,5),"")</f>
        <v/>
      </c>
      <c r="L11946" s="149" t="str">
        <f t="shared" si="384"/>
        <v/>
      </c>
      <c r="M11946" s="158" t="str">
        <f t="shared" si="385"/>
        <v/>
      </c>
      <c r="O11946" s="151"/>
    </row>
    <row r="11947" spans="11:15" x14ac:dyDescent="0.3">
      <c r="K11947" s="148" t="str">
        <f>IFERROR(VLOOKUP(A11947,DATABARANG!$B$4:$G$20000,5),"")</f>
        <v/>
      </c>
      <c r="L11947" s="149" t="str">
        <f t="shared" si="384"/>
        <v/>
      </c>
      <c r="M11947" s="158" t="str">
        <f t="shared" si="385"/>
        <v/>
      </c>
      <c r="O11947" s="151"/>
    </row>
    <row r="11948" spans="11:15" x14ac:dyDescent="0.3">
      <c r="K11948" s="148" t="str">
        <f>IFERROR(VLOOKUP(A11948,DATABARANG!$B$4:$G$20000,5),"")</f>
        <v/>
      </c>
      <c r="L11948" s="149" t="str">
        <f t="shared" si="384"/>
        <v/>
      </c>
      <c r="M11948" s="158" t="str">
        <f t="shared" si="385"/>
        <v/>
      </c>
      <c r="O11948" s="151"/>
    </row>
    <row r="11949" spans="11:15" x14ac:dyDescent="0.3">
      <c r="K11949" s="148" t="str">
        <f>IFERROR(VLOOKUP(A11949,DATABARANG!$B$4:$G$20000,5),"")</f>
        <v/>
      </c>
      <c r="L11949" s="149" t="str">
        <f t="shared" si="384"/>
        <v/>
      </c>
      <c r="M11949" s="158" t="str">
        <f t="shared" si="385"/>
        <v/>
      </c>
      <c r="O11949" s="151"/>
    </row>
    <row r="11950" spans="11:15" x14ac:dyDescent="0.3">
      <c r="K11950" s="148" t="str">
        <f>IFERROR(VLOOKUP(A11950,DATABARANG!$B$4:$G$20000,5),"")</f>
        <v/>
      </c>
      <c r="L11950" s="149" t="str">
        <f t="shared" si="384"/>
        <v/>
      </c>
      <c r="M11950" s="158" t="str">
        <f t="shared" si="385"/>
        <v/>
      </c>
      <c r="O11950" s="151"/>
    </row>
    <row r="11951" spans="11:15" x14ac:dyDescent="0.3">
      <c r="K11951" s="148" t="str">
        <f>IFERROR(VLOOKUP(A11951,DATABARANG!$B$4:$G$20000,5),"")</f>
        <v/>
      </c>
      <c r="L11951" s="149" t="str">
        <f t="shared" si="384"/>
        <v/>
      </c>
      <c r="M11951" s="158" t="str">
        <f t="shared" si="385"/>
        <v/>
      </c>
      <c r="O11951" s="151"/>
    </row>
    <row r="11952" spans="11:15" x14ac:dyDescent="0.3">
      <c r="K11952" s="148" t="str">
        <f>IFERROR(VLOOKUP(A11952,DATABARANG!$B$4:$G$20000,5),"")</f>
        <v/>
      </c>
      <c r="L11952" s="149" t="str">
        <f t="shared" si="384"/>
        <v/>
      </c>
      <c r="M11952" s="158" t="str">
        <f t="shared" si="385"/>
        <v/>
      </c>
      <c r="O11952" s="151"/>
    </row>
    <row r="11953" spans="11:15" x14ac:dyDescent="0.3">
      <c r="K11953" s="148" t="str">
        <f>IFERROR(VLOOKUP(A11953,DATABARANG!$B$4:$G$20000,5),"")</f>
        <v/>
      </c>
      <c r="L11953" s="149" t="str">
        <f t="shared" si="384"/>
        <v/>
      </c>
      <c r="M11953" s="158" t="str">
        <f t="shared" si="385"/>
        <v/>
      </c>
      <c r="O11953" s="151"/>
    </row>
    <row r="11954" spans="11:15" x14ac:dyDescent="0.3">
      <c r="K11954" s="148" t="str">
        <f>IFERROR(VLOOKUP(A11954,DATABARANG!$B$4:$G$20000,5),"")</f>
        <v/>
      </c>
      <c r="L11954" s="149" t="str">
        <f t="shared" si="384"/>
        <v/>
      </c>
      <c r="M11954" s="158" t="str">
        <f t="shared" si="385"/>
        <v/>
      </c>
      <c r="O11954" s="151"/>
    </row>
    <row r="11955" spans="11:15" x14ac:dyDescent="0.3">
      <c r="K11955" s="148" t="str">
        <f>IFERROR(VLOOKUP(A11955,DATABARANG!$B$4:$G$20000,5),"")</f>
        <v/>
      </c>
      <c r="L11955" s="149" t="str">
        <f t="shared" si="384"/>
        <v/>
      </c>
      <c r="M11955" s="158" t="str">
        <f t="shared" si="385"/>
        <v/>
      </c>
      <c r="O11955" s="151"/>
    </row>
    <row r="11956" spans="11:15" x14ac:dyDescent="0.3">
      <c r="K11956" s="148" t="str">
        <f>IFERROR(VLOOKUP(A11956,DATABARANG!$B$4:$G$20000,5),"")</f>
        <v/>
      </c>
      <c r="L11956" s="149" t="str">
        <f t="shared" si="384"/>
        <v/>
      </c>
      <c r="M11956" s="158" t="str">
        <f t="shared" si="385"/>
        <v/>
      </c>
      <c r="O11956" s="151"/>
    </row>
    <row r="11957" spans="11:15" x14ac:dyDescent="0.3">
      <c r="K11957" s="148" t="str">
        <f>IFERROR(VLOOKUP(A11957,DATABARANG!$B$4:$G$20000,5),"")</f>
        <v/>
      </c>
      <c r="L11957" s="149" t="str">
        <f t="shared" si="384"/>
        <v/>
      </c>
      <c r="M11957" s="158" t="str">
        <f t="shared" si="385"/>
        <v/>
      </c>
      <c r="O11957" s="151"/>
    </row>
    <row r="11958" spans="11:15" x14ac:dyDescent="0.3">
      <c r="K11958" s="148" t="str">
        <f>IFERROR(VLOOKUP(A11958,DATABARANG!$B$4:$G$20000,5),"")</f>
        <v/>
      </c>
      <c r="L11958" s="149" t="str">
        <f t="shared" si="384"/>
        <v/>
      </c>
      <c r="M11958" s="158" t="str">
        <f t="shared" si="385"/>
        <v/>
      </c>
      <c r="O11958" s="151"/>
    </row>
    <row r="11959" spans="11:15" x14ac:dyDescent="0.3">
      <c r="K11959" s="148" t="str">
        <f>IFERROR(VLOOKUP(A11959,DATABARANG!$B$4:$G$20000,5),"")</f>
        <v/>
      </c>
      <c r="L11959" s="149" t="str">
        <f t="shared" si="384"/>
        <v/>
      </c>
      <c r="M11959" s="158" t="str">
        <f t="shared" si="385"/>
        <v/>
      </c>
      <c r="O11959" s="151"/>
    </row>
    <row r="11960" spans="11:15" x14ac:dyDescent="0.3">
      <c r="K11960" s="148" t="str">
        <f>IFERROR(VLOOKUP(A11960,DATABARANG!$B$4:$G$20000,5),"")</f>
        <v/>
      </c>
      <c r="L11960" s="149" t="str">
        <f t="shared" si="384"/>
        <v/>
      </c>
      <c r="M11960" s="158" t="str">
        <f t="shared" si="385"/>
        <v/>
      </c>
      <c r="O11960" s="151"/>
    </row>
    <row r="11961" spans="11:15" x14ac:dyDescent="0.3">
      <c r="K11961" s="148" t="str">
        <f>IFERROR(VLOOKUP(A11961,DATABARANG!$B$4:$G$20000,5),"")</f>
        <v/>
      </c>
      <c r="L11961" s="149" t="str">
        <f t="shared" si="384"/>
        <v/>
      </c>
      <c r="M11961" s="158" t="str">
        <f t="shared" si="385"/>
        <v/>
      </c>
      <c r="O11961" s="151"/>
    </row>
    <row r="11962" spans="11:15" x14ac:dyDescent="0.3">
      <c r="K11962" s="148" t="str">
        <f>IFERROR(VLOOKUP(A11962,DATABARANG!$B$4:$G$20000,5),"")</f>
        <v/>
      </c>
      <c r="L11962" s="149" t="str">
        <f t="shared" si="384"/>
        <v/>
      </c>
      <c r="M11962" s="158" t="str">
        <f t="shared" si="385"/>
        <v/>
      </c>
      <c r="O11962" s="151"/>
    </row>
    <row r="11963" spans="11:15" x14ac:dyDescent="0.3">
      <c r="K11963" s="148" t="str">
        <f>IFERROR(VLOOKUP(A11963,DATABARANG!$B$4:$G$20000,5),"")</f>
        <v/>
      </c>
      <c r="L11963" s="149" t="str">
        <f t="shared" si="384"/>
        <v/>
      </c>
      <c r="M11963" s="158" t="str">
        <f t="shared" si="385"/>
        <v/>
      </c>
      <c r="O11963" s="151"/>
    </row>
    <row r="11964" spans="11:15" x14ac:dyDescent="0.3">
      <c r="K11964" s="148" t="str">
        <f>IFERROR(VLOOKUP(A11964,DATABARANG!$B$4:$G$20000,5),"")</f>
        <v/>
      </c>
      <c r="L11964" s="149" t="str">
        <f t="shared" si="384"/>
        <v/>
      </c>
      <c r="M11964" s="158" t="str">
        <f t="shared" si="385"/>
        <v/>
      </c>
      <c r="O11964" s="151"/>
    </row>
    <row r="11965" spans="11:15" x14ac:dyDescent="0.3">
      <c r="K11965" s="148" t="str">
        <f>IFERROR(VLOOKUP(A11965,DATABARANG!$B$4:$G$20000,5),"")</f>
        <v/>
      </c>
      <c r="L11965" s="149" t="str">
        <f t="shared" si="384"/>
        <v/>
      </c>
      <c r="M11965" s="158" t="str">
        <f t="shared" si="385"/>
        <v/>
      </c>
      <c r="O11965" s="151"/>
    </row>
    <row r="11966" spans="11:15" x14ac:dyDescent="0.3">
      <c r="K11966" s="148" t="str">
        <f>IFERROR(VLOOKUP(A11966,DATABARANG!$B$4:$G$20000,5),"")</f>
        <v/>
      </c>
      <c r="L11966" s="149" t="str">
        <f t="shared" si="384"/>
        <v/>
      </c>
      <c r="M11966" s="158" t="str">
        <f t="shared" si="385"/>
        <v/>
      </c>
      <c r="O11966" s="151"/>
    </row>
    <row r="11967" spans="11:15" x14ac:dyDescent="0.3">
      <c r="K11967" s="148" t="str">
        <f>IFERROR(VLOOKUP(A11967,DATABARANG!$B$4:$G$20000,5),"")</f>
        <v/>
      </c>
      <c r="L11967" s="149" t="str">
        <f t="shared" si="384"/>
        <v/>
      </c>
      <c r="M11967" s="158" t="str">
        <f t="shared" si="385"/>
        <v/>
      </c>
      <c r="O11967" s="151"/>
    </row>
    <row r="11968" spans="11:15" x14ac:dyDescent="0.3">
      <c r="K11968" s="148" t="str">
        <f>IFERROR(VLOOKUP(A11968,DATABARANG!$B$4:$G$20000,5),"")</f>
        <v/>
      </c>
      <c r="L11968" s="149" t="str">
        <f t="shared" si="384"/>
        <v/>
      </c>
      <c r="M11968" s="158" t="str">
        <f t="shared" si="385"/>
        <v/>
      </c>
      <c r="O11968" s="151"/>
    </row>
    <row r="11969" spans="11:15" x14ac:dyDescent="0.3">
      <c r="K11969" s="148" t="str">
        <f>IFERROR(VLOOKUP(A11969,DATABARANG!$B$4:$G$20000,5),"")</f>
        <v/>
      </c>
      <c r="L11969" s="149" t="str">
        <f t="shared" si="384"/>
        <v/>
      </c>
      <c r="M11969" s="158" t="str">
        <f t="shared" si="385"/>
        <v/>
      </c>
      <c r="O11969" s="151"/>
    </row>
    <row r="11970" spans="11:15" x14ac:dyDescent="0.3">
      <c r="K11970" s="148" t="str">
        <f>IFERROR(VLOOKUP(A11970,DATABARANG!$B$4:$G$20000,5),"")</f>
        <v/>
      </c>
      <c r="L11970" s="149" t="str">
        <f t="shared" si="384"/>
        <v/>
      </c>
      <c r="M11970" s="158" t="str">
        <f t="shared" si="385"/>
        <v/>
      </c>
      <c r="O11970" s="151"/>
    </row>
    <row r="11971" spans="11:15" x14ac:dyDescent="0.3">
      <c r="K11971" s="148" t="str">
        <f>IFERROR(VLOOKUP(A11971,DATABARANG!$B$4:$G$20000,5),"")</f>
        <v/>
      </c>
      <c r="L11971" s="149" t="str">
        <f t="shared" si="384"/>
        <v/>
      </c>
      <c r="M11971" s="158" t="str">
        <f t="shared" si="385"/>
        <v/>
      </c>
      <c r="O11971" s="151"/>
    </row>
    <row r="11972" spans="11:15" x14ac:dyDescent="0.3">
      <c r="K11972" s="148" t="str">
        <f>IFERROR(VLOOKUP(A11972,DATABARANG!$B$4:$G$20000,5),"")</f>
        <v/>
      </c>
      <c r="L11972" s="149" t="str">
        <f t="shared" si="384"/>
        <v/>
      </c>
      <c r="M11972" s="158" t="str">
        <f t="shared" si="385"/>
        <v/>
      </c>
      <c r="O11972" s="151"/>
    </row>
    <row r="11973" spans="11:15" x14ac:dyDescent="0.3">
      <c r="K11973" s="148" t="str">
        <f>IFERROR(VLOOKUP(A11973,DATABARANG!$B$4:$G$20000,5),"")</f>
        <v/>
      </c>
      <c r="L11973" s="149" t="str">
        <f t="shared" si="384"/>
        <v/>
      </c>
      <c r="M11973" s="158" t="str">
        <f t="shared" si="385"/>
        <v/>
      </c>
      <c r="O11973" s="151"/>
    </row>
    <row r="11974" spans="11:15" x14ac:dyDescent="0.3">
      <c r="K11974" s="148" t="str">
        <f>IFERROR(VLOOKUP(A11974,DATABARANG!$B$4:$G$20000,5),"")</f>
        <v/>
      </c>
      <c r="L11974" s="149" t="str">
        <f t="shared" ref="L11974:L12037" si="386">IFERROR((E11974-K11974)*G11974,"")</f>
        <v/>
      </c>
      <c r="M11974" s="158" t="str">
        <f t="shared" ref="M11974:M12037" si="387">IF(B11974="","",TEXT(B11974,"DD-MMM"))</f>
        <v/>
      </c>
      <c r="O11974" s="151"/>
    </row>
    <row r="11975" spans="11:15" x14ac:dyDescent="0.3">
      <c r="K11975" s="148" t="str">
        <f>IFERROR(VLOOKUP(A11975,DATABARANG!$B$4:$G$20000,5),"")</f>
        <v/>
      </c>
      <c r="L11975" s="149" t="str">
        <f t="shared" si="386"/>
        <v/>
      </c>
      <c r="M11975" s="158" t="str">
        <f t="shared" si="387"/>
        <v/>
      </c>
      <c r="O11975" s="151"/>
    </row>
    <row r="11976" spans="11:15" x14ac:dyDescent="0.3">
      <c r="K11976" s="148" t="str">
        <f>IFERROR(VLOOKUP(A11976,DATABARANG!$B$4:$G$20000,5),"")</f>
        <v/>
      </c>
      <c r="L11976" s="149" t="str">
        <f t="shared" si="386"/>
        <v/>
      </c>
      <c r="M11976" s="158" t="str">
        <f t="shared" si="387"/>
        <v/>
      </c>
      <c r="O11976" s="151"/>
    </row>
    <row r="11977" spans="11:15" x14ac:dyDescent="0.3">
      <c r="K11977" s="148" t="str">
        <f>IFERROR(VLOOKUP(A11977,DATABARANG!$B$4:$G$20000,5),"")</f>
        <v/>
      </c>
      <c r="L11977" s="149" t="str">
        <f t="shared" si="386"/>
        <v/>
      </c>
      <c r="M11977" s="158" t="str">
        <f t="shared" si="387"/>
        <v/>
      </c>
      <c r="O11977" s="151"/>
    </row>
    <row r="11978" spans="11:15" x14ac:dyDescent="0.3">
      <c r="K11978" s="148" t="str">
        <f>IFERROR(VLOOKUP(A11978,DATABARANG!$B$4:$G$20000,5),"")</f>
        <v/>
      </c>
      <c r="L11978" s="149" t="str">
        <f t="shared" si="386"/>
        <v/>
      </c>
      <c r="M11978" s="158" t="str">
        <f t="shared" si="387"/>
        <v/>
      </c>
      <c r="O11978" s="151"/>
    </row>
    <row r="11979" spans="11:15" x14ac:dyDescent="0.3">
      <c r="K11979" s="148" t="str">
        <f>IFERROR(VLOOKUP(A11979,DATABARANG!$B$4:$G$20000,5),"")</f>
        <v/>
      </c>
      <c r="L11979" s="149" t="str">
        <f t="shared" si="386"/>
        <v/>
      </c>
      <c r="M11979" s="158" t="str">
        <f t="shared" si="387"/>
        <v/>
      </c>
      <c r="O11979" s="151"/>
    </row>
    <row r="11980" spans="11:15" x14ac:dyDescent="0.3">
      <c r="K11980" s="148" t="str">
        <f>IFERROR(VLOOKUP(A11980,DATABARANG!$B$4:$G$20000,5),"")</f>
        <v/>
      </c>
      <c r="L11980" s="149" t="str">
        <f t="shared" si="386"/>
        <v/>
      </c>
      <c r="M11980" s="158" t="str">
        <f t="shared" si="387"/>
        <v/>
      </c>
      <c r="O11980" s="151"/>
    </row>
    <row r="11981" spans="11:15" x14ac:dyDescent="0.3">
      <c r="K11981" s="148" t="str">
        <f>IFERROR(VLOOKUP(A11981,DATABARANG!$B$4:$G$20000,5),"")</f>
        <v/>
      </c>
      <c r="L11981" s="149" t="str">
        <f t="shared" si="386"/>
        <v/>
      </c>
      <c r="M11981" s="158" t="str">
        <f t="shared" si="387"/>
        <v/>
      </c>
      <c r="O11981" s="151"/>
    </row>
    <row r="11982" spans="11:15" x14ac:dyDescent="0.3">
      <c r="K11982" s="148" t="str">
        <f>IFERROR(VLOOKUP(A11982,DATABARANG!$B$4:$G$20000,5),"")</f>
        <v/>
      </c>
      <c r="L11982" s="149" t="str">
        <f t="shared" si="386"/>
        <v/>
      </c>
      <c r="M11982" s="158" t="str">
        <f t="shared" si="387"/>
        <v/>
      </c>
      <c r="O11982" s="151"/>
    </row>
    <row r="11983" spans="11:15" x14ac:dyDescent="0.3">
      <c r="K11983" s="148" t="str">
        <f>IFERROR(VLOOKUP(A11983,DATABARANG!$B$4:$G$20000,5),"")</f>
        <v/>
      </c>
      <c r="L11983" s="149" t="str">
        <f t="shared" si="386"/>
        <v/>
      </c>
      <c r="M11983" s="158" t="str">
        <f t="shared" si="387"/>
        <v/>
      </c>
      <c r="O11983" s="151"/>
    </row>
    <row r="11984" spans="11:15" x14ac:dyDescent="0.3">
      <c r="K11984" s="148" t="str">
        <f>IFERROR(VLOOKUP(A11984,DATABARANG!$B$4:$G$20000,5),"")</f>
        <v/>
      </c>
      <c r="L11984" s="149" t="str">
        <f t="shared" si="386"/>
        <v/>
      </c>
      <c r="M11984" s="158" t="str">
        <f t="shared" si="387"/>
        <v/>
      </c>
      <c r="O11984" s="151"/>
    </row>
    <row r="11985" spans="11:15" x14ac:dyDescent="0.3">
      <c r="K11985" s="148" t="str">
        <f>IFERROR(VLOOKUP(A11985,DATABARANG!$B$4:$G$20000,5),"")</f>
        <v/>
      </c>
      <c r="L11985" s="149" t="str">
        <f t="shared" si="386"/>
        <v/>
      </c>
      <c r="M11985" s="158" t="str">
        <f t="shared" si="387"/>
        <v/>
      </c>
      <c r="O11985" s="151"/>
    </row>
    <row r="11986" spans="11:15" x14ac:dyDescent="0.3">
      <c r="K11986" s="148" t="str">
        <f>IFERROR(VLOOKUP(A11986,DATABARANG!$B$4:$G$20000,5),"")</f>
        <v/>
      </c>
      <c r="L11986" s="149" t="str">
        <f t="shared" si="386"/>
        <v/>
      </c>
      <c r="M11986" s="158" t="str">
        <f t="shared" si="387"/>
        <v/>
      </c>
      <c r="O11986" s="151"/>
    </row>
    <row r="11987" spans="11:15" x14ac:dyDescent="0.3">
      <c r="K11987" s="148" t="str">
        <f>IFERROR(VLOOKUP(A11987,DATABARANG!$B$4:$G$20000,5),"")</f>
        <v/>
      </c>
      <c r="L11987" s="149" t="str">
        <f t="shared" si="386"/>
        <v/>
      </c>
      <c r="M11987" s="158" t="str">
        <f t="shared" si="387"/>
        <v/>
      </c>
      <c r="O11987" s="151"/>
    </row>
    <row r="11988" spans="11:15" x14ac:dyDescent="0.3">
      <c r="K11988" s="148" t="str">
        <f>IFERROR(VLOOKUP(A11988,DATABARANG!$B$4:$G$20000,5),"")</f>
        <v/>
      </c>
      <c r="L11988" s="149" t="str">
        <f t="shared" si="386"/>
        <v/>
      </c>
      <c r="M11988" s="158" t="str">
        <f t="shared" si="387"/>
        <v/>
      </c>
      <c r="O11988" s="151"/>
    </row>
    <row r="11989" spans="11:15" x14ac:dyDescent="0.3">
      <c r="K11989" s="148" t="str">
        <f>IFERROR(VLOOKUP(A11989,DATABARANG!$B$4:$G$20000,5),"")</f>
        <v/>
      </c>
      <c r="L11989" s="149" t="str">
        <f t="shared" si="386"/>
        <v/>
      </c>
      <c r="M11989" s="158" t="str">
        <f t="shared" si="387"/>
        <v/>
      </c>
      <c r="O11989" s="151"/>
    </row>
    <row r="11990" spans="11:15" x14ac:dyDescent="0.3">
      <c r="K11990" s="148" t="str">
        <f>IFERROR(VLOOKUP(A11990,DATABARANG!$B$4:$G$20000,5),"")</f>
        <v/>
      </c>
      <c r="L11990" s="149" t="str">
        <f t="shared" si="386"/>
        <v/>
      </c>
      <c r="M11990" s="158" t="str">
        <f t="shared" si="387"/>
        <v/>
      </c>
      <c r="O11990" s="151"/>
    </row>
    <row r="11991" spans="11:15" x14ac:dyDescent="0.3">
      <c r="K11991" s="148" t="str">
        <f>IFERROR(VLOOKUP(A11991,DATABARANG!$B$4:$G$20000,5),"")</f>
        <v/>
      </c>
      <c r="L11991" s="149" t="str">
        <f t="shared" si="386"/>
        <v/>
      </c>
      <c r="M11991" s="158" t="str">
        <f t="shared" si="387"/>
        <v/>
      </c>
      <c r="O11991" s="151"/>
    </row>
    <row r="11992" spans="11:15" x14ac:dyDescent="0.3">
      <c r="K11992" s="148" t="str">
        <f>IFERROR(VLOOKUP(A11992,DATABARANG!$B$4:$G$20000,5),"")</f>
        <v/>
      </c>
      <c r="L11992" s="149" t="str">
        <f t="shared" si="386"/>
        <v/>
      </c>
      <c r="M11992" s="158" t="str">
        <f t="shared" si="387"/>
        <v/>
      </c>
      <c r="O11992" s="151"/>
    </row>
    <row r="11993" spans="11:15" x14ac:dyDescent="0.3">
      <c r="K11993" s="148" t="str">
        <f>IFERROR(VLOOKUP(A11993,DATABARANG!$B$4:$G$20000,5),"")</f>
        <v/>
      </c>
      <c r="L11993" s="149" t="str">
        <f t="shared" si="386"/>
        <v/>
      </c>
      <c r="M11993" s="158" t="str">
        <f t="shared" si="387"/>
        <v/>
      </c>
      <c r="O11993" s="151"/>
    </row>
    <row r="11994" spans="11:15" x14ac:dyDescent="0.3">
      <c r="K11994" s="148" t="str">
        <f>IFERROR(VLOOKUP(A11994,DATABARANG!$B$4:$G$20000,5),"")</f>
        <v/>
      </c>
      <c r="L11994" s="149" t="str">
        <f t="shared" si="386"/>
        <v/>
      </c>
      <c r="M11994" s="158" t="str">
        <f t="shared" si="387"/>
        <v/>
      </c>
      <c r="O11994" s="151"/>
    </row>
    <row r="11995" spans="11:15" x14ac:dyDescent="0.3">
      <c r="K11995" s="148" t="str">
        <f>IFERROR(VLOOKUP(A11995,DATABARANG!$B$4:$G$20000,5),"")</f>
        <v/>
      </c>
      <c r="L11995" s="149" t="str">
        <f t="shared" si="386"/>
        <v/>
      </c>
      <c r="M11995" s="158" t="str">
        <f t="shared" si="387"/>
        <v/>
      </c>
      <c r="O11995" s="151"/>
    </row>
    <row r="11996" spans="11:15" x14ac:dyDescent="0.3">
      <c r="K11996" s="148" t="str">
        <f>IFERROR(VLOOKUP(A11996,DATABARANG!$B$4:$G$20000,5),"")</f>
        <v/>
      </c>
      <c r="L11996" s="149" t="str">
        <f t="shared" si="386"/>
        <v/>
      </c>
      <c r="M11996" s="158" t="str">
        <f t="shared" si="387"/>
        <v/>
      </c>
      <c r="O11996" s="151"/>
    </row>
    <row r="11997" spans="11:15" x14ac:dyDescent="0.3">
      <c r="K11997" s="148" t="str">
        <f>IFERROR(VLOOKUP(A11997,DATABARANG!$B$4:$G$20000,5),"")</f>
        <v/>
      </c>
      <c r="L11997" s="149" t="str">
        <f t="shared" si="386"/>
        <v/>
      </c>
      <c r="M11997" s="158" t="str">
        <f t="shared" si="387"/>
        <v/>
      </c>
      <c r="O11997" s="151"/>
    </row>
    <row r="11998" spans="11:15" x14ac:dyDescent="0.3">
      <c r="K11998" s="148" t="str">
        <f>IFERROR(VLOOKUP(A11998,DATABARANG!$B$4:$G$20000,5),"")</f>
        <v/>
      </c>
      <c r="L11998" s="149" t="str">
        <f t="shared" si="386"/>
        <v/>
      </c>
      <c r="M11998" s="158" t="str">
        <f t="shared" si="387"/>
        <v/>
      </c>
      <c r="O11998" s="151"/>
    </row>
    <row r="11999" spans="11:15" x14ac:dyDescent="0.3">
      <c r="K11999" s="148" t="str">
        <f>IFERROR(VLOOKUP(A11999,DATABARANG!$B$4:$G$20000,5),"")</f>
        <v/>
      </c>
      <c r="L11999" s="149" t="str">
        <f t="shared" si="386"/>
        <v/>
      </c>
      <c r="M11999" s="158" t="str">
        <f t="shared" si="387"/>
        <v/>
      </c>
      <c r="O11999" s="151"/>
    </row>
    <row r="12000" spans="11:15" x14ac:dyDescent="0.3">
      <c r="K12000" s="148" t="str">
        <f>IFERROR(VLOOKUP(A12000,DATABARANG!$B$4:$G$20000,5),"")</f>
        <v/>
      </c>
      <c r="L12000" s="149" t="str">
        <f t="shared" si="386"/>
        <v/>
      </c>
      <c r="M12000" s="158" t="str">
        <f t="shared" si="387"/>
        <v/>
      </c>
      <c r="O12000" s="151"/>
    </row>
    <row r="12001" spans="11:15" x14ac:dyDescent="0.3">
      <c r="K12001" s="148" t="str">
        <f>IFERROR(VLOOKUP(A12001,DATABARANG!$B$4:$G$20000,5),"")</f>
        <v/>
      </c>
      <c r="L12001" s="149" t="str">
        <f t="shared" si="386"/>
        <v/>
      </c>
      <c r="M12001" s="158" t="str">
        <f t="shared" si="387"/>
        <v/>
      </c>
      <c r="O12001" s="151"/>
    </row>
    <row r="12002" spans="11:15" x14ac:dyDescent="0.3">
      <c r="K12002" s="148" t="str">
        <f>IFERROR(VLOOKUP(A12002,DATABARANG!$B$4:$G$20000,5),"")</f>
        <v/>
      </c>
      <c r="L12002" s="149" t="str">
        <f t="shared" si="386"/>
        <v/>
      </c>
      <c r="M12002" s="158" t="str">
        <f t="shared" si="387"/>
        <v/>
      </c>
      <c r="O12002" s="151"/>
    </row>
    <row r="12003" spans="11:15" x14ac:dyDescent="0.3">
      <c r="K12003" s="148" t="str">
        <f>IFERROR(VLOOKUP(A12003,DATABARANG!$B$4:$G$20000,5),"")</f>
        <v/>
      </c>
      <c r="L12003" s="149" t="str">
        <f t="shared" si="386"/>
        <v/>
      </c>
      <c r="M12003" s="158" t="str">
        <f t="shared" si="387"/>
        <v/>
      </c>
      <c r="O12003" s="151"/>
    </row>
    <row r="12004" spans="11:15" x14ac:dyDescent="0.3">
      <c r="K12004" s="148" t="str">
        <f>IFERROR(VLOOKUP(A12004,DATABARANG!$B$4:$G$20000,5),"")</f>
        <v/>
      </c>
      <c r="L12004" s="149" t="str">
        <f t="shared" si="386"/>
        <v/>
      </c>
      <c r="M12004" s="158" t="str">
        <f t="shared" si="387"/>
        <v/>
      </c>
      <c r="O12004" s="151"/>
    </row>
    <row r="12005" spans="11:15" x14ac:dyDescent="0.3">
      <c r="K12005" s="148" t="str">
        <f>IFERROR(VLOOKUP(A12005,DATABARANG!$B$4:$G$20000,5),"")</f>
        <v/>
      </c>
      <c r="L12005" s="149" t="str">
        <f t="shared" si="386"/>
        <v/>
      </c>
      <c r="M12005" s="158" t="str">
        <f t="shared" si="387"/>
        <v/>
      </c>
      <c r="O12005" s="151"/>
    </row>
    <row r="12006" spans="11:15" x14ac:dyDescent="0.3">
      <c r="K12006" s="148" t="str">
        <f>IFERROR(VLOOKUP(A12006,DATABARANG!$B$4:$G$20000,5),"")</f>
        <v/>
      </c>
      <c r="L12006" s="149" t="str">
        <f t="shared" si="386"/>
        <v/>
      </c>
      <c r="M12006" s="158" t="str">
        <f t="shared" si="387"/>
        <v/>
      </c>
      <c r="O12006" s="151"/>
    </row>
    <row r="12007" spans="11:15" x14ac:dyDescent="0.3">
      <c r="K12007" s="148" t="str">
        <f>IFERROR(VLOOKUP(A12007,DATABARANG!$B$4:$G$20000,5),"")</f>
        <v/>
      </c>
      <c r="L12007" s="149" t="str">
        <f t="shared" si="386"/>
        <v/>
      </c>
      <c r="M12007" s="158" t="str">
        <f t="shared" si="387"/>
        <v/>
      </c>
      <c r="O12007" s="151"/>
    </row>
    <row r="12008" spans="11:15" x14ac:dyDescent="0.3">
      <c r="K12008" s="148" t="str">
        <f>IFERROR(VLOOKUP(A12008,DATABARANG!$B$4:$G$20000,5),"")</f>
        <v/>
      </c>
      <c r="L12008" s="149" t="str">
        <f t="shared" si="386"/>
        <v/>
      </c>
      <c r="M12008" s="158" t="str">
        <f t="shared" si="387"/>
        <v/>
      </c>
      <c r="O12008" s="151"/>
    </row>
    <row r="12009" spans="11:15" x14ac:dyDescent="0.3">
      <c r="K12009" s="148" t="str">
        <f>IFERROR(VLOOKUP(A12009,DATABARANG!$B$4:$G$20000,5),"")</f>
        <v/>
      </c>
      <c r="L12009" s="149" t="str">
        <f t="shared" si="386"/>
        <v/>
      </c>
      <c r="M12009" s="158" t="str">
        <f t="shared" si="387"/>
        <v/>
      </c>
      <c r="O12009" s="151"/>
    </row>
    <row r="12010" spans="11:15" x14ac:dyDescent="0.3">
      <c r="K12010" s="148" t="str">
        <f>IFERROR(VLOOKUP(A12010,DATABARANG!$B$4:$G$20000,5),"")</f>
        <v/>
      </c>
      <c r="L12010" s="149" t="str">
        <f t="shared" si="386"/>
        <v/>
      </c>
      <c r="M12010" s="158" t="str">
        <f t="shared" si="387"/>
        <v/>
      </c>
      <c r="O12010" s="151"/>
    </row>
    <row r="12011" spans="11:15" x14ac:dyDescent="0.3">
      <c r="K12011" s="148" t="str">
        <f>IFERROR(VLOOKUP(A12011,DATABARANG!$B$4:$G$20000,5),"")</f>
        <v/>
      </c>
      <c r="L12011" s="149" t="str">
        <f t="shared" si="386"/>
        <v/>
      </c>
      <c r="M12011" s="158" t="str">
        <f t="shared" si="387"/>
        <v/>
      </c>
      <c r="O12011" s="151"/>
    </row>
    <row r="12012" spans="11:15" x14ac:dyDescent="0.3">
      <c r="K12012" s="148" t="str">
        <f>IFERROR(VLOOKUP(A12012,DATABARANG!$B$4:$G$20000,5),"")</f>
        <v/>
      </c>
      <c r="L12012" s="149" t="str">
        <f t="shared" si="386"/>
        <v/>
      </c>
      <c r="M12012" s="158" t="str">
        <f t="shared" si="387"/>
        <v/>
      </c>
      <c r="O12012" s="151"/>
    </row>
    <row r="12013" spans="11:15" x14ac:dyDescent="0.3">
      <c r="K12013" s="148" t="str">
        <f>IFERROR(VLOOKUP(A12013,DATABARANG!$B$4:$G$20000,5),"")</f>
        <v/>
      </c>
      <c r="L12013" s="149" t="str">
        <f t="shared" si="386"/>
        <v/>
      </c>
      <c r="M12013" s="158" t="str">
        <f t="shared" si="387"/>
        <v/>
      </c>
      <c r="O12013" s="151"/>
    </row>
    <row r="12014" spans="11:15" x14ac:dyDescent="0.3">
      <c r="K12014" s="148" t="str">
        <f>IFERROR(VLOOKUP(A12014,DATABARANG!$B$4:$G$20000,5),"")</f>
        <v/>
      </c>
      <c r="L12014" s="149" t="str">
        <f t="shared" si="386"/>
        <v/>
      </c>
      <c r="M12014" s="158" t="str">
        <f t="shared" si="387"/>
        <v/>
      </c>
      <c r="O12014" s="151"/>
    </row>
    <row r="12015" spans="11:15" x14ac:dyDescent="0.3">
      <c r="K12015" s="148" t="str">
        <f>IFERROR(VLOOKUP(A12015,DATABARANG!$B$4:$G$20000,5),"")</f>
        <v/>
      </c>
      <c r="L12015" s="149" t="str">
        <f t="shared" si="386"/>
        <v/>
      </c>
      <c r="M12015" s="158" t="str">
        <f t="shared" si="387"/>
        <v/>
      </c>
      <c r="O12015" s="151"/>
    </row>
    <row r="12016" spans="11:15" x14ac:dyDescent="0.3">
      <c r="K12016" s="148" t="str">
        <f>IFERROR(VLOOKUP(A12016,DATABARANG!$B$4:$G$20000,5),"")</f>
        <v/>
      </c>
      <c r="L12016" s="149" t="str">
        <f t="shared" si="386"/>
        <v/>
      </c>
      <c r="M12016" s="158" t="str">
        <f t="shared" si="387"/>
        <v/>
      </c>
      <c r="O12016" s="151"/>
    </row>
    <row r="12017" spans="11:15" x14ac:dyDescent="0.3">
      <c r="K12017" s="148" t="str">
        <f>IFERROR(VLOOKUP(A12017,DATABARANG!$B$4:$G$20000,5),"")</f>
        <v/>
      </c>
      <c r="L12017" s="149" t="str">
        <f t="shared" si="386"/>
        <v/>
      </c>
      <c r="M12017" s="158" t="str">
        <f t="shared" si="387"/>
        <v/>
      </c>
      <c r="O12017" s="151"/>
    </row>
    <row r="12018" spans="11:15" x14ac:dyDescent="0.3">
      <c r="K12018" s="148" t="str">
        <f>IFERROR(VLOOKUP(A12018,DATABARANG!$B$4:$G$20000,5),"")</f>
        <v/>
      </c>
      <c r="L12018" s="149" t="str">
        <f t="shared" si="386"/>
        <v/>
      </c>
      <c r="M12018" s="158" t="str">
        <f t="shared" si="387"/>
        <v/>
      </c>
      <c r="O12018" s="151"/>
    </row>
    <row r="12019" spans="11:15" x14ac:dyDescent="0.3">
      <c r="K12019" s="148" t="str">
        <f>IFERROR(VLOOKUP(A12019,DATABARANG!$B$4:$G$20000,5),"")</f>
        <v/>
      </c>
      <c r="L12019" s="149" t="str">
        <f t="shared" si="386"/>
        <v/>
      </c>
      <c r="M12019" s="158" t="str">
        <f t="shared" si="387"/>
        <v/>
      </c>
      <c r="O12019" s="151"/>
    </row>
    <row r="12020" spans="11:15" x14ac:dyDescent="0.3">
      <c r="K12020" s="148" t="str">
        <f>IFERROR(VLOOKUP(A12020,DATABARANG!$B$4:$G$20000,5),"")</f>
        <v/>
      </c>
      <c r="L12020" s="149" t="str">
        <f t="shared" si="386"/>
        <v/>
      </c>
      <c r="M12020" s="158" t="str">
        <f t="shared" si="387"/>
        <v/>
      </c>
      <c r="O12020" s="151"/>
    </row>
    <row r="12021" spans="11:15" x14ac:dyDescent="0.3">
      <c r="K12021" s="148" t="str">
        <f>IFERROR(VLOOKUP(A12021,DATABARANG!$B$4:$G$20000,5),"")</f>
        <v/>
      </c>
      <c r="L12021" s="149" t="str">
        <f t="shared" si="386"/>
        <v/>
      </c>
      <c r="M12021" s="158" t="str">
        <f t="shared" si="387"/>
        <v/>
      </c>
      <c r="O12021" s="151"/>
    </row>
    <row r="12022" spans="11:15" x14ac:dyDescent="0.3">
      <c r="K12022" s="148" t="str">
        <f>IFERROR(VLOOKUP(A12022,DATABARANG!$B$4:$G$20000,5),"")</f>
        <v/>
      </c>
      <c r="L12022" s="149" t="str">
        <f t="shared" si="386"/>
        <v/>
      </c>
      <c r="M12022" s="158" t="str">
        <f t="shared" si="387"/>
        <v/>
      </c>
      <c r="O12022" s="151"/>
    </row>
    <row r="12023" spans="11:15" x14ac:dyDescent="0.3">
      <c r="K12023" s="148" t="str">
        <f>IFERROR(VLOOKUP(A12023,DATABARANG!$B$4:$G$20000,5),"")</f>
        <v/>
      </c>
      <c r="L12023" s="149" t="str">
        <f t="shared" si="386"/>
        <v/>
      </c>
      <c r="M12023" s="158" t="str">
        <f t="shared" si="387"/>
        <v/>
      </c>
      <c r="O12023" s="151"/>
    </row>
    <row r="12024" spans="11:15" x14ac:dyDescent="0.3">
      <c r="K12024" s="148" t="str">
        <f>IFERROR(VLOOKUP(A12024,DATABARANG!$B$4:$G$20000,5),"")</f>
        <v/>
      </c>
      <c r="L12024" s="149" t="str">
        <f t="shared" si="386"/>
        <v/>
      </c>
      <c r="M12024" s="158" t="str">
        <f t="shared" si="387"/>
        <v/>
      </c>
      <c r="O12024" s="151"/>
    </row>
    <row r="12025" spans="11:15" x14ac:dyDescent="0.3">
      <c r="K12025" s="148" t="str">
        <f>IFERROR(VLOOKUP(A12025,DATABARANG!$B$4:$G$20000,5),"")</f>
        <v/>
      </c>
      <c r="L12025" s="149" t="str">
        <f t="shared" si="386"/>
        <v/>
      </c>
      <c r="M12025" s="158" t="str">
        <f t="shared" si="387"/>
        <v/>
      </c>
      <c r="O12025" s="151"/>
    </row>
    <row r="12026" spans="11:15" x14ac:dyDescent="0.3">
      <c r="K12026" s="148" t="str">
        <f>IFERROR(VLOOKUP(A12026,DATABARANG!$B$4:$G$20000,5),"")</f>
        <v/>
      </c>
      <c r="L12026" s="149" t="str">
        <f t="shared" si="386"/>
        <v/>
      </c>
      <c r="M12026" s="158" t="str">
        <f t="shared" si="387"/>
        <v/>
      </c>
      <c r="O12026" s="151"/>
    </row>
    <row r="12027" spans="11:15" x14ac:dyDescent="0.3">
      <c r="K12027" s="148" t="str">
        <f>IFERROR(VLOOKUP(A12027,DATABARANG!$B$4:$G$20000,5),"")</f>
        <v/>
      </c>
      <c r="L12027" s="149" t="str">
        <f t="shared" si="386"/>
        <v/>
      </c>
      <c r="M12027" s="158" t="str">
        <f t="shared" si="387"/>
        <v/>
      </c>
      <c r="O12027" s="151"/>
    </row>
    <row r="12028" spans="11:15" x14ac:dyDescent="0.3">
      <c r="K12028" s="148" t="str">
        <f>IFERROR(VLOOKUP(A12028,DATABARANG!$B$4:$G$20000,5),"")</f>
        <v/>
      </c>
      <c r="L12028" s="149" t="str">
        <f t="shared" si="386"/>
        <v/>
      </c>
      <c r="M12028" s="158" t="str">
        <f t="shared" si="387"/>
        <v/>
      </c>
      <c r="O12028" s="151"/>
    </row>
    <row r="12029" spans="11:15" x14ac:dyDescent="0.3">
      <c r="K12029" s="148" t="str">
        <f>IFERROR(VLOOKUP(A12029,DATABARANG!$B$4:$G$20000,5),"")</f>
        <v/>
      </c>
      <c r="L12029" s="149" t="str">
        <f t="shared" si="386"/>
        <v/>
      </c>
      <c r="M12029" s="158" t="str">
        <f t="shared" si="387"/>
        <v/>
      </c>
      <c r="O12029" s="151"/>
    </row>
    <row r="12030" spans="11:15" x14ac:dyDescent="0.3">
      <c r="K12030" s="148" t="str">
        <f>IFERROR(VLOOKUP(A12030,DATABARANG!$B$4:$G$20000,5),"")</f>
        <v/>
      </c>
      <c r="L12030" s="149" t="str">
        <f t="shared" si="386"/>
        <v/>
      </c>
      <c r="M12030" s="158" t="str">
        <f t="shared" si="387"/>
        <v/>
      </c>
      <c r="O12030" s="151"/>
    </row>
    <row r="12031" spans="11:15" x14ac:dyDescent="0.3">
      <c r="K12031" s="148" t="str">
        <f>IFERROR(VLOOKUP(A12031,DATABARANG!$B$4:$G$20000,5),"")</f>
        <v/>
      </c>
      <c r="L12031" s="149" t="str">
        <f t="shared" si="386"/>
        <v/>
      </c>
      <c r="M12031" s="158" t="str">
        <f t="shared" si="387"/>
        <v/>
      </c>
      <c r="O12031" s="151"/>
    </row>
    <row r="12032" spans="11:15" x14ac:dyDescent="0.3">
      <c r="K12032" s="148" t="str">
        <f>IFERROR(VLOOKUP(A12032,DATABARANG!$B$4:$G$20000,5),"")</f>
        <v/>
      </c>
      <c r="L12032" s="149" t="str">
        <f t="shared" si="386"/>
        <v/>
      </c>
      <c r="M12032" s="158" t="str">
        <f t="shared" si="387"/>
        <v/>
      </c>
      <c r="O12032" s="151"/>
    </row>
    <row r="12033" spans="11:15" x14ac:dyDescent="0.3">
      <c r="K12033" s="148" t="str">
        <f>IFERROR(VLOOKUP(A12033,DATABARANG!$B$4:$G$20000,5),"")</f>
        <v/>
      </c>
      <c r="L12033" s="149" t="str">
        <f t="shared" si="386"/>
        <v/>
      </c>
      <c r="M12033" s="158" t="str">
        <f t="shared" si="387"/>
        <v/>
      </c>
      <c r="O12033" s="151"/>
    </row>
    <row r="12034" spans="11:15" x14ac:dyDescent="0.3">
      <c r="K12034" s="148" t="str">
        <f>IFERROR(VLOOKUP(A12034,DATABARANG!$B$4:$G$20000,5),"")</f>
        <v/>
      </c>
      <c r="L12034" s="149" t="str">
        <f t="shared" si="386"/>
        <v/>
      </c>
      <c r="M12034" s="158" t="str">
        <f t="shared" si="387"/>
        <v/>
      </c>
      <c r="O12034" s="151"/>
    </row>
    <row r="12035" spans="11:15" x14ac:dyDescent="0.3">
      <c r="K12035" s="148" t="str">
        <f>IFERROR(VLOOKUP(A12035,DATABARANG!$B$4:$G$20000,5),"")</f>
        <v/>
      </c>
      <c r="L12035" s="149" t="str">
        <f t="shared" si="386"/>
        <v/>
      </c>
      <c r="M12035" s="158" t="str">
        <f t="shared" si="387"/>
        <v/>
      </c>
      <c r="O12035" s="151"/>
    </row>
    <row r="12036" spans="11:15" x14ac:dyDescent="0.3">
      <c r="K12036" s="148" t="str">
        <f>IFERROR(VLOOKUP(A12036,DATABARANG!$B$4:$G$20000,5),"")</f>
        <v/>
      </c>
      <c r="L12036" s="149" t="str">
        <f t="shared" si="386"/>
        <v/>
      </c>
      <c r="M12036" s="158" t="str">
        <f t="shared" si="387"/>
        <v/>
      </c>
      <c r="O12036" s="151"/>
    </row>
    <row r="12037" spans="11:15" x14ac:dyDescent="0.3">
      <c r="K12037" s="148" t="str">
        <f>IFERROR(VLOOKUP(A12037,DATABARANG!$B$4:$G$20000,5),"")</f>
        <v/>
      </c>
      <c r="L12037" s="149" t="str">
        <f t="shared" si="386"/>
        <v/>
      </c>
      <c r="M12037" s="158" t="str">
        <f t="shared" si="387"/>
        <v/>
      </c>
      <c r="O12037" s="151"/>
    </row>
    <row r="12038" spans="11:15" x14ac:dyDescent="0.3">
      <c r="K12038" s="148" t="str">
        <f>IFERROR(VLOOKUP(A12038,DATABARANG!$B$4:$G$20000,5),"")</f>
        <v/>
      </c>
      <c r="L12038" s="149" t="str">
        <f t="shared" ref="L12038:L12101" si="388">IFERROR((E12038-K12038)*G12038,"")</f>
        <v/>
      </c>
      <c r="M12038" s="158" t="str">
        <f t="shared" ref="M12038:M12101" si="389">IF(B12038="","",TEXT(B12038,"DD-MMM"))</f>
        <v/>
      </c>
      <c r="O12038" s="151"/>
    </row>
    <row r="12039" spans="11:15" x14ac:dyDescent="0.3">
      <c r="K12039" s="148" t="str">
        <f>IFERROR(VLOOKUP(A12039,DATABARANG!$B$4:$G$20000,5),"")</f>
        <v/>
      </c>
      <c r="L12039" s="149" t="str">
        <f t="shared" si="388"/>
        <v/>
      </c>
      <c r="M12039" s="158" t="str">
        <f t="shared" si="389"/>
        <v/>
      </c>
      <c r="O12039" s="151"/>
    </row>
    <row r="12040" spans="11:15" x14ac:dyDescent="0.3">
      <c r="K12040" s="148" t="str">
        <f>IFERROR(VLOOKUP(A12040,DATABARANG!$B$4:$G$20000,5),"")</f>
        <v/>
      </c>
      <c r="L12040" s="149" t="str">
        <f t="shared" si="388"/>
        <v/>
      </c>
      <c r="M12040" s="158" t="str">
        <f t="shared" si="389"/>
        <v/>
      </c>
      <c r="O12040" s="151"/>
    </row>
    <row r="12041" spans="11:15" x14ac:dyDescent="0.3">
      <c r="K12041" s="148" t="str">
        <f>IFERROR(VLOOKUP(A12041,DATABARANG!$B$4:$G$20000,5),"")</f>
        <v/>
      </c>
      <c r="L12041" s="149" t="str">
        <f t="shared" si="388"/>
        <v/>
      </c>
      <c r="M12041" s="158" t="str">
        <f t="shared" si="389"/>
        <v/>
      </c>
      <c r="O12041" s="151"/>
    </row>
    <row r="12042" spans="11:15" x14ac:dyDescent="0.3">
      <c r="K12042" s="148" t="str">
        <f>IFERROR(VLOOKUP(A12042,DATABARANG!$B$4:$G$20000,5),"")</f>
        <v/>
      </c>
      <c r="L12042" s="149" t="str">
        <f t="shared" si="388"/>
        <v/>
      </c>
      <c r="M12042" s="158" t="str">
        <f t="shared" si="389"/>
        <v/>
      </c>
      <c r="O12042" s="151"/>
    </row>
    <row r="12043" spans="11:15" x14ac:dyDescent="0.3">
      <c r="K12043" s="148" t="str">
        <f>IFERROR(VLOOKUP(A12043,DATABARANG!$B$4:$G$20000,5),"")</f>
        <v/>
      </c>
      <c r="L12043" s="149" t="str">
        <f t="shared" si="388"/>
        <v/>
      </c>
      <c r="M12043" s="158" t="str">
        <f t="shared" si="389"/>
        <v/>
      </c>
      <c r="O12043" s="151"/>
    </row>
    <row r="12044" spans="11:15" x14ac:dyDescent="0.3">
      <c r="K12044" s="148" t="str">
        <f>IFERROR(VLOOKUP(A12044,DATABARANG!$B$4:$G$20000,5),"")</f>
        <v/>
      </c>
      <c r="L12044" s="149" t="str">
        <f t="shared" si="388"/>
        <v/>
      </c>
      <c r="M12044" s="158" t="str">
        <f t="shared" si="389"/>
        <v/>
      </c>
      <c r="O12044" s="151"/>
    </row>
    <row r="12045" spans="11:15" x14ac:dyDescent="0.3">
      <c r="K12045" s="148" t="str">
        <f>IFERROR(VLOOKUP(A12045,DATABARANG!$B$4:$G$20000,5),"")</f>
        <v/>
      </c>
      <c r="L12045" s="149" t="str">
        <f t="shared" si="388"/>
        <v/>
      </c>
      <c r="M12045" s="158" t="str">
        <f t="shared" si="389"/>
        <v/>
      </c>
      <c r="O12045" s="151"/>
    </row>
    <row r="12046" spans="11:15" x14ac:dyDescent="0.3">
      <c r="K12046" s="148" t="str">
        <f>IFERROR(VLOOKUP(A12046,DATABARANG!$B$4:$G$20000,5),"")</f>
        <v/>
      </c>
      <c r="L12046" s="149" t="str">
        <f t="shared" si="388"/>
        <v/>
      </c>
      <c r="M12046" s="158" t="str">
        <f t="shared" si="389"/>
        <v/>
      </c>
      <c r="O12046" s="151"/>
    </row>
    <row r="12047" spans="11:15" x14ac:dyDescent="0.3">
      <c r="K12047" s="148" t="str">
        <f>IFERROR(VLOOKUP(A12047,DATABARANG!$B$4:$G$20000,5),"")</f>
        <v/>
      </c>
      <c r="L12047" s="149" t="str">
        <f t="shared" si="388"/>
        <v/>
      </c>
      <c r="M12047" s="158" t="str">
        <f t="shared" si="389"/>
        <v/>
      </c>
      <c r="O12047" s="151"/>
    </row>
    <row r="12048" spans="11:15" x14ac:dyDescent="0.3">
      <c r="K12048" s="148" t="str">
        <f>IFERROR(VLOOKUP(A12048,DATABARANG!$B$4:$G$20000,5),"")</f>
        <v/>
      </c>
      <c r="L12048" s="149" t="str">
        <f t="shared" si="388"/>
        <v/>
      </c>
      <c r="M12048" s="158" t="str">
        <f t="shared" si="389"/>
        <v/>
      </c>
      <c r="O12048" s="151"/>
    </row>
    <row r="12049" spans="11:15" x14ac:dyDescent="0.3">
      <c r="K12049" s="148" t="str">
        <f>IFERROR(VLOOKUP(A12049,DATABARANG!$B$4:$G$20000,5),"")</f>
        <v/>
      </c>
      <c r="L12049" s="149" t="str">
        <f t="shared" si="388"/>
        <v/>
      </c>
      <c r="M12049" s="158" t="str">
        <f t="shared" si="389"/>
        <v/>
      </c>
      <c r="O12049" s="151"/>
    </row>
    <row r="12050" spans="11:15" x14ac:dyDescent="0.3">
      <c r="K12050" s="148" t="str">
        <f>IFERROR(VLOOKUP(A12050,DATABARANG!$B$4:$G$20000,5),"")</f>
        <v/>
      </c>
      <c r="L12050" s="149" t="str">
        <f t="shared" si="388"/>
        <v/>
      </c>
      <c r="M12050" s="158" t="str">
        <f t="shared" si="389"/>
        <v/>
      </c>
      <c r="O12050" s="151"/>
    </row>
    <row r="12051" spans="11:15" x14ac:dyDescent="0.3">
      <c r="K12051" s="148" t="str">
        <f>IFERROR(VLOOKUP(A12051,DATABARANG!$B$4:$G$20000,5),"")</f>
        <v/>
      </c>
      <c r="L12051" s="149" t="str">
        <f t="shared" si="388"/>
        <v/>
      </c>
      <c r="M12051" s="158" t="str">
        <f t="shared" si="389"/>
        <v/>
      </c>
      <c r="O12051" s="151"/>
    </row>
    <row r="12052" spans="11:15" x14ac:dyDescent="0.3">
      <c r="K12052" s="148" t="str">
        <f>IFERROR(VLOOKUP(A12052,DATABARANG!$B$4:$G$20000,5),"")</f>
        <v/>
      </c>
      <c r="L12052" s="149" t="str">
        <f t="shared" si="388"/>
        <v/>
      </c>
      <c r="M12052" s="158" t="str">
        <f t="shared" si="389"/>
        <v/>
      </c>
      <c r="O12052" s="151"/>
    </row>
    <row r="12053" spans="11:15" x14ac:dyDescent="0.3">
      <c r="K12053" s="148" t="str">
        <f>IFERROR(VLOOKUP(A12053,DATABARANG!$B$4:$G$20000,5),"")</f>
        <v/>
      </c>
      <c r="L12053" s="149" t="str">
        <f t="shared" si="388"/>
        <v/>
      </c>
      <c r="M12053" s="158" t="str">
        <f t="shared" si="389"/>
        <v/>
      </c>
      <c r="O12053" s="151"/>
    </row>
    <row r="12054" spans="11:15" x14ac:dyDescent="0.3">
      <c r="K12054" s="148" t="str">
        <f>IFERROR(VLOOKUP(A12054,DATABARANG!$B$4:$G$20000,5),"")</f>
        <v/>
      </c>
      <c r="L12054" s="149" t="str">
        <f t="shared" si="388"/>
        <v/>
      </c>
      <c r="M12054" s="158" t="str">
        <f t="shared" si="389"/>
        <v/>
      </c>
      <c r="O12054" s="151"/>
    </row>
    <row r="12055" spans="11:15" x14ac:dyDescent="0.3">
      <c r="K12055" s="148" t="str">
        <f>IFERROR(VLOOKUP(A12055,DATABARANG!$B$4:$G$20000,5),"")</f>
        <v/>
      </c>
      <c r="L12055" s="149" t="str">
        <f t="shared" si="388"/>
        <v/>
      </c>
      <c r="M12055" s="158" t="str">
        <f t="shared" si="389"/>
        <v/>
      </c>
      <c r="O12055" s="151"/>
    </row>
    <row r="12056" spans="11:15" x14ac:dyDescent="0.3">
      <c r="K12056" s="148" t="str">
        <f>IFERROR(VLOOKUP(A12056,DATABARANG!$B$4:$G$20000,5),"")</f>
        <v/>
      </c>
      <c r="L12056" s="149" t="str">
        <f t="shared" si="388"/>
        <v/>
      </c>
      <c r="M12056" s="158" t="str">
        <f t="shared" si="389"/>
        <v/>
      </c>
      <c r="O12056" s="151"/>
    </row>
    <row r="12057" spans="11:15" x14ac:dyDescent="0.3">
      <c r="K12057" s="148" t="str">
        <f>IFERROR(VLOOKUP(A12057,DATABARANG!$B$4:$G$20000,5),"")</f>
        <v/>
      </c>
      <c r="L12057" s="149" t="str">
        <f t="shared" si="388"/>
        <v/>
      </c>
      <c r="M12057" s="158" t="str">
        <f t="shared" si="389"/>
        <v/>
      </c>
      <c r="O12057" s="151"/>
    </row>
    <row r="12058" spans="11:15" x14ac:dyDescent="0.3">
      <c r="K12058" s="148" t="str">
        <f>IFERROR(VLOOKUP(A12058,DATABARANG!$B$4:$G$20000,5),"")</f>
        <v/>
      </c>
      <c r="L12058" s="149" t="str">
        <f t="shared" si="388"/>
        <v/>
      </c>
      <c r="M12058" s="158" t="str">
        <f t="shared" si="389"/>
        <v/>
      </c>
      <c r="O12058" s="151"/>
    </row>
    <row r="12059" spans="11:15" x14ac:dyDescent="0.3">
      <c r="K12059" s="148" t="str">
        <f>IFERROR(VLOOKUP(A12059,DATABARANG!$B$4:$G$20000,5),"")</f>
        <v/>
      </c>
      <c r="L12059" s="149" t="str">
        <f t="shared" si="388"/>
        <v/>
      </c>
      <c r="M12059" s="158" t="str">
        <f t="shared" si="389"/>
        <v/>
      </c>
      <c r="O12059" s="151"/>
    </row>
    <row r="12060" spans="11:15" x14ac:dyDescent="0.3">
      <c r="K12060" s="148" t="str">
        <f>IFERROR(VLOOKUP(A12060,DATABARANG!$B$4:$G$20000,5),"")</f>
        <v/>
      </c>
      <c r="L12060" s="149" t="str">
        <f t="shared" si="388"/>
        <v/>
      </c>
      <c r="M12060" s="158" t="str">
        <f t="shared" si="389"/>
        <v/>
      </c>
      <c r="O12060" s="151"/>
    </row>
    <row r="12061" spans="11:15" x14ac:dyDescent="0.3">
      <c r="K12061" s="148" t="str">
        <f>IFERROR(VLOOKUP(A12061,DATABARANG!$B$4:$G$20000,5),"")</f>
        <v/>
      </c>
      <c r="L12061" s="149" t="str">
        <f t="shared" si="388"/>
        <v/>
      </c>
      <c r="M12061" s="158" t="str">
        <f t="shared" si="389"/>
        <v/>
      </c>
      <c r="O12061" s="151"/>
    </row>
    <row r="12062" spans="11:15" x14ac:dyDescent="0.3">
      <c r="K12062" s="148" t="str">
        <f>IFERROR(VLOOKUP(A12062,DATABARANG!$B$4:$G$20000,5),"")</f>
        <v/>
      </c>
      <c r="L12062" s="149" t="str">
        <f t="shared" si="388"/>
        <v/>
      </c>
      <c r="M12062" s="158" t="str">
        <f t="shared" si="389"/>
        <v/>
      </c>
      <c r="O12062" s="151"/>
    </row>
    <row r="12063" spans="11:15" x14ac:dyDescent="0.3">
      <c r="K12063" s="148" t="str">
        <f>IFERROR(VLOOKUP(A12063,DATABARANG!$B$4:$G$20000,5),"")</f>
        <v/>
      </c>
      <c r="L12063" s="149" t="str">
        <f t="shared" si="388"/>
        <v/>
      </c>
      <c r="M12063" s="158" t="str">
        <f t="shared" si="389"/>
        <v/>
      </c>
      <c r="O12063" s="151"/>
    </row>
    <row r="12064" spans="11:15" x14ac:dyDescent="0.3">
      <c r="K12064" s="148" t="str">
        <f>IFERROR(VLOOKUP(A12064,DATABARANG!$B$4:$G$20000,5),"")</f>
        <v/>
      </c>
      <c r="L12064" s="149" t="str">
        <f t="shared" si="388"/>
        <v/>
      </c>
      <c r="M12064" s="158" t="str">
        <f t="shared" si="389"/>
        <v/>
      </c>
      <c r="O12064" s="151"/>
    </row>
    <row r="12065" spans="11:15" x14ac:dyDescent="0.3">
      <c r="K12065" s="148" t="str">
        <f>IFERROR(VLOOKUP(A12065,DATABARANG!$B$4:$G$20000,5),"")</f>
        <v/>
      </c>
      <c r="L12065" s="149" t="str">
        <f t="shared" si="388"/>
        <v/>
      </c>
      <c r="M12065" s="158" t="str">
        <f t="shared" si="389"/>
        <v/>
      </c>
      <c r="O12065" s="151"/>
    </row>
    <row r="12066" spans="11:15" x14ac:dyDescent="0.3">
      <c r="K12066" s="148" t="str">
        <f>IFERROR(VLOOKUP(A12066,DATABARANG!$B$4:$G$20000,5),"")</f>
        <v/>
      </c>
      <c r="L12066" s="149" t="str">
        <f t="shared" si="388"/>
        <v/>
      </c>
      <c r="M12066" s="158" t="str">
        <f t="shared" si="389"/>
        <v/>
      </c>
      <c r="O12066" s="151"/>
    </row>
    <row r="12067" spans="11:15" x14ac:dyDescent="0.3">
      <c r="K12067" s="148" t="str">
        <f>IFERROR(VLOOKUP(A12067,DATABARANG!$B$4:$G$20000,5),"")</f>
        <v/>
      </c>
      <c r="L12067" s="149" t="str">
        <f t="shared" si="388"/>
        <v/>
      </c>
      <c r="M12067" s="158" t="str">
        <f t="shared" si="389"/>
        <v/>
      </c>
      <c r="O12067" s="151"/>
    </row>
    <row r="12068" spans="11:15" x14ac:dyDescent="0.3">
      <c r="K12068" s="148" t="str">
        <f>IFERROR(VLOOKUP(A12068,DATABARANG!$B$4:$G$20000,5),"")</f>
        <v/>
      </c>
      <c r="L12068" s="149" t="str">
        <f t="shared" si="388"/>
        <v/>
      </c>
      <c r="M12068" s="158" t="str">
        <f t="shared" si="389"/>
        <v/>
      </c>
      <c r="O12068" s="151"/>
    </row>
    <row r="12069" spans="11:15" x14ac:dyDescent="0.3">
      <c r="K12069" s="148" t="str">
        <f>IFERROR(VLOOKUP(A12069,DATABARANG!$B$4:$G$20000,5),"")</f>
        <v/>
      </c>
      <c r="L12069" s="149" t="str">
        <f t="shared" si="388"/>
        <v/>
      </c>
      <c r="M12069" s="158" t="str">
        <f t="shared" si="389"/>
        <v/>
      </c>
      <c r="O12069" s="151"/>
    </row>
    <row r="12070" spans="11:15" x14ac:dyDescent="0.3">
      <c r="K12070" s="148" t="str">
        <f>IFERROR(VLOOKUP(A12070,DATABARANG!$B$4:$G$20000,5),"")</f>
        <v/>
      </c>
      <c r="L12070" s="149" t="str">
        <f t="shared" si="388"/>
        <v/>
      </c>
      <c r="M12070" s="158" t="str">
        <f t="shared" si="389"/>
        <v/>
      </c>
      <c r="O12070" s="151"/>
    </row>
    <row r="12071" spans="11:15" x14ac:dyDescent="0.3">
      <c r="K12071" s="148" t="str">
        <f>IFERROR(VLOOKUP(A12071,DATABARANG!$B$4:$G$20000,5),"")</f>
        <v/>
      </c>
      <c r="L12071" s="149" t="str">
        <f t="shared" si="388"/>
        <v/>
      </c>
      <c r="M12071" s="158" t="str">
        <f t="shared" si="389"/>
        <v/>
      </c>
      <c r="O12071" s="151"/>
    </row>
    <row r="12072" spans="11:15" x14ac:dyDescent="0.3">
      <c r="K12072" s="148" t="str">
        <f>IFERROR(VLOOKUP(A12072,DATABARANG!$B$4:$G$20000,5),"")</f>
        <v/>
      </c>
      <c r="L12072" s="149" t="str">
        <f t="shared" si="388"/>
        <v/>
      </c>
      <c r="M12072" s="158" t="str">
        <f t="shared" si="389"/>
        <v/>
      </c>
      <c r="O12072" s="151"/>
    </row>
    <row r="12073" spans="11:15" x14ac:dyDescent="0.3">
      <c r="K12073" s="148" t="str">
        <f>IFERROR(VLOOKUP(A12073,DATABARANG!$B$4:$G$20000,5),"")</f>
        <v/>
      </c>
      <c r="L12073" s="149" t="str">
        <f t="shared" si="388"/>
        <v/>
      </c>
      <c r="M12073" s="158" t="str">
        <f t="shared" si="389"/>
        <v/>
      </c>
      <c r="O12073" s="151"/>
    </row>
    <row r="12074" spans="11:15" x14ac:dyDescent="0.3">
      <c r="K12074" s="148" t="str">
        <f>IFERROR(VLOOKUP(A12074,DATABARANG!$B$4:$G$20000,5),"")</f>
        <v/>
      </c>
      <c r="L12074" s="149" t="str">
        <f t="shared" si="388"/>
        <v/>
      </c>
      <c r="M12074" s="158" t="str">
        <f t="shared" si="389"/>
        <v/>
      </c>
      <c r="O12074" s="151"/>
    </row>
    <row r="12075" spans="11:15" x14ac:dyDescent="0.3">
      <c r="K12075" s="148" t="str">
        <f>IFERROR(VLOOKUP(A12075,DATABARANG!$B$4:$G$20000,5),"")</f>
        <v/>
      </c>
      <c r="L12075" s="149" t="str">
        <f t="shared" si="388"/>
        <v/>
      </c>
      <c r="M12075" s="158" t="str">
        <f t="shared" si="389"/>
        <v/>
      </c>
      <c r="O12075" s="151"/>
    </row>
    <row r="12076" spans="11:15" x14ac:dyDescent="0.3">
      <c r="K12076" s="148" t="str">
        <f>IFERROR(VLOOKUP(A12076,DATABARANG!$B$4:$G$20000,5),"")</f>
        <v/>
      </c>
      <c r="L12076" s="149" t="str">
        <f t="shared" si="388"/>
        <v/>
      </c>
      <c r="M12076" s="158" t="str">
        <f t="shared" si="389"/>
        <v/>
      </c>
      <c r="O12076" s="151"/>
    </row>
    <row r="12077" spans="11:15" x14ac:dyDescent="0.3">
      <c r="K12077" s="148" t="str">
        <f>IFERROR(VLOOKUP(A12077,DATABARANG!$B$4:$G$20000,5),"")</f>
        <v/>
      </c>
      <c r="L12077" s="149" t="str">
        <f t="shared" si="388"/>
        <v/>
      </c>
      <c r="M12077" s="158" t="str">
        <f t="shared" si="389"/>
        <v/>
      </c>
      <c r="O12077" s="151"/>
    </row>
    <row r="12078" spans="11:15" x14ac:dyDescent="0.3">
      <c r="K12078" s="148" t="str">
        <f>IFERROR(VLOOKUP(A12078,DATABARANG!$B$4:$G$20000,5),"")</f>
        <v/>
      </c>
      <c r="L12078" s="149" t="str">
        <f t="shared" si="388"/>
        <v/>
      </c>
      <c r="M12078" s="158" t="str">
        <f t="shared" si="389"/>
        <v/>
      </c>
      <c r="O12078" s="151"/>
    </row>
    <row r="12079" spans="11:15" x14ac:dyDescent="0.3">
      <c r="K12079" s="148" t="str">
        <f>IFERROR(VLOOKUP(A12079,DATABARANG!$B$4:$G$20000,5),"")</f>
        <v/>
      </c>
      <c r="L12079" s="149" t="str">
        <f t="shared" si="388"/>
        <v/>
      </c>
      <c r="M12079" s="158" t="str">
        <f t="shared" si="389"/>
        <v/>
      </c>
      <c r="O12079" s="151"/>
    </row>
    <row r="12080" spans="11:15" x14ac:dyDescent="0.3">
      <c r="K12080" s="148" t="str">
        <f>IFERROR(VLOOKUP(A12080,DATABARANG!$B$4:$G$20000,5),"")</f>
        <v/>
      </c>
      <c r="L12080" s="149" t="str">
        <f t="shared" si="388"/>
        <v/>
      </c>
      <c r="M12080" s="158" t="str">
        <f t="shared" si="389"/>
        <v/>
      </c>
      <c r="O12080" s="151"/>
    </row>
    <row r="12081" spans="11:15" x14ac:dyDescent="0.3">
      <c r="K12081" s="148" t="str">
        <f>IFERROR(VLOOKUP(A12081,DATABARANG!$B$4:$G$20000,5),"")</f>
        <v/>
      </c>
      <c r="L12081" s="149" t="str">
        <f t="shared" si="388"/>
        <v/>
      </c>
      <c r="M12081" s="158" t="str">
        <f t="shared" si="389"/>
        <v/>
      </c>
      <c r="O12081" s="151"/>
    </row>
    <row r="12082" spans="11:15" x14ac:dyDescent="0.3">
      <c r="K12082" s="148" t="str">
        <f>IFERROR(VLOOKUP(A12082,DATABARANG!$B$4:$G$20000,5),"")</f>
        <v/>
      </c>
      <c r="L12082" s="149" t="str">
        <f t="shared" si="388"/>
        <v/>
      </c>
      <c r="M12082" s="158" t="str">
        <f t="shared" si="389"/>
        <v/>
      </c>
      <c r="O12082" s="151"/>
    </row>
    <row r="12083" spans="11:15" x14ac:dyDescent="0.3">
      <c r="K12083" s="148" t="str">
        <f>IFERROR(VLOOKUP(A12083,DATABARANG!$B$4:$G$20000,5),"")</f>
        <v/>
      </c>
      <c r="L12083" s="149" t="str">
        <f t="shared" si="388"/>
        <v/>
      </c>
      <c r="M12083" s="158" t="str">
        <f t="shared" si="389"/>
        <v/>
      </c>
      <c r="O12083" s="151"/>
    </row>
    <row r="12084" spans="11:15" x14ac:dyDescent="0.3">
      <c r="K12084" s="148" t="str">
        <f>IFERROR(VLOOKUP(A12084,DATABARANG!$B$4:$G$20000,5),"")</f>
        <v/>
      </c>
      <c r="L12084" s="149" t="str">
        <f t="shared" si="388"/>
        <v/>
      </c>
      <c r="M12084" s="158" t="str">
        <f t="shared" si="389"/>
        <v/>
      </c>
      <c r="O12084" s="151"/>
    </row>
    <row r="12085" spans="11:15" x14ac:dyDescent="0.3">
      <c r="K12085" s="148" t="str">
        <f>IFERROR(VLOOKUP(A12085,DATABARANG!$B$4:$G$20000,5),"")</f>
        <v/>
      </c>
      <c r="L12085" s="149" t="str">
        <f t="shared" si="388"/>
        <v/>
      </c>
      <c r="M12085" s="158" t="str">
        <f t="shared" si="389"/>
        <v/>
      </c>
      <c r="O12085" s="151"/>
    </row>
    <row r="12086" spans="11:15" x14ac:dyDescent="0.3">
      <c r="K12086" s="148" t="str">
        <f>IFERROR(VLOOKUP(A12086,DATABARANG!$B$4:$G$20000,5),"")</f>
        <v/>
      </c>
      <c r="L12086" s="149" t="str">
        <f t="shared" si="388"/>
        <v/>
      </c>
      <c r="M12086" s="158" t="str">
        <f t="shared" si="389"/>
        <v/>
      </c>
      <c r="O12086" s="151"/>
    </row>
    <row r="12087" spans="11:15" x14ac:dyDescent="0.3">
      <c r="K12087" s="148" t="str">
        <f>IFERROR(VLOOKUP(A12087,DATABARANG!$B$4:$G$20000,5),"")</f>
        <v/>
      </c>
      <c r="L12087" s="149" t="str">
        <f t="shared" si="388"/>
        <v/>
      </c>
      <c r="M12087" s="158" t="str">
        <f t="shared" si="389"/>
        <v/>
      </c>
      <c r="O12087" s="151"/>
    </row>
    <row r="12088" spans="11:15" x14ac:dyDescent="0.3">
      <c r="K12088" s="148" t="str">
        <f>IFERROR(VLOOKUP(A12088,DATABARANG!$B$4:$G$20000,5),"")</f>
        <v/>
      </c>
      <c r="L12088" s="149" t="str">
        <f t="shared" si="388"/>
        <v/>
      </c>
      <c r="M12088" s="158" t="str">
        <f t="shared" si="389"/>
        <v/>
      </c>
      <c r="O12088" s="151"/>
    </row>
    <row r="12089" spans="11:15" x14ac:dyDescent="0.3">
      <c r="K12089" s="148" t="str">
        <f>IFERROR(VLOOKUP(A12089,DATABARANG!$B$4:$G$20000,5),"")</f>
        <v/>
      </c>
      <c r="L12089" s="149" t="str">
        <f t="shared" si="388"/>
        <v/>
      </c>
      <c r="M12089" s="158" t="str">
        <f t="shared" si="389"/>
        <v/>
      </c>
      <c r="O12089" s="151"/>
    </row>
    <row r="12090" spans="11:15" x14ac:dyDescent="0.3">
      <c r="K12090" s="148" t="str">
        <f>IFERROR(VLOOKUP(A12090,DATABARANG!$B$4:$G$20000,5),"")</f>
        <v/>
      </c>
      <c r="L12090" s="149" t="str">
        <f t="shared" si="388"/>
        <v/>
      </c>
      <c r="M12090" s="158" t="str">
        <f t="shared" si="389"/>
        <v/>
      </c>
      <c r="O12090" s="151"/>
    </row>
    <row r="12091" spans="11:15" x14ac:dyDescent="0.3">
      <c r="K12091" s="148" t="str">
        <f>IFERROR(VLOOKUP(A12091,DATABARANG!$B$4:$G$20000,5),"")</f>
        <v/>
      </c>
      <c r="L12091" s="149" t="str">
        <f t="shared" si="388"/>
        <v/>
      </c>
      <c r="M12091" s="158" t="str">
        <f t="shared" si="389"/>
        <v/>
      </c>
      <c r="O12091" s="151"/>
    </row>
    <row r="12092" spans="11:15" x14ac:dyDescent="0.3">
      <c r="K12092" s="148" t="str">
        <f>IFERROR(VLOOKUP(A12092,DATABARANG!$B$4:$G$20000,5),"")</f>
        <v/>
      </c>
      <c r="L12092" s="149" t="str">
        <f t="shared" si="388"/>
        <v/>
      </c>
      <c r="M12092" s="158" t="str">
        <f t="shared" si="389"/>
        <v/>
      </c>
      <c r="O12092" s="151"/>
    </row>
    <row r="12093" spans="11:15" x14ac:dyDescent="0.3">
      <c r="K12093" s="148" t="str">
        <f>IFERROR(VLOOKUP(A12093,DATABARANG!$B$4:$G$20000,5),"")</f>
        <v/>
      </c>
      <c r="L12093" s="149" t="str">
        <f t="shared" si="388"/>
        <v/>
      </c>
      <c r="M12093" s="158" t="str">
        <f t="shared" si="389"/>
        <v/>
      </c>
      <c r="O12093" s="151"/>
    </row>
    <row r="12094" spans="11:15" x14ac:dyDescent="0.3">
      <c r="K12094" s="148" t="str">
        <f>IFERROR(VLOOKUP(A12094,DATABARANG!$B$4:$G$20000,5),"")</f>
        <v/>
      </c>
      <c r="L12094" s="149" t="str">
        <f t="shared" si="388"/>
        <v/>
      </c>
      <c r="M12094" s="158" t="str">
        <f t="shared" si="389"/>
        <v/>
      </c>
      <c r="O12094" s="151"/>
    </row>
    <row r="12095" spans="11:15" x14ac:dyDescent="0.3">
      <c r="K12095" s="148" t="str">
        <f>IFERROR(VLOOKUP(A12095,DATABARANG!$B$4:$G$20000,5),"")</f>
        <v/>
      </c>
      <c r="L12095" s="149" t="str">
        <f t="shared" si="388"/>
        <v/>
      </c>
      <c r="M12095" s="158" t="str">
        <f t="shared" si="389"/>
        <v/>
      </c>
      <c r="O12095" s="151"/>
    </row>
    <row r="12096" spans="11:15" x14ac:dyDescent="0.3">
      <c r="K12096" s="148" t="str">
        <f>IFERROR(VLOOKUP(A12096,DATABARANG!$B$4:$G$20000,5),"")</f>
        <v/>
      </c>
      <c r="L12096" s="149" t="str">
        <f t="shared" si="388"/>
        <v/>
      </c>
      <c r="M12096" s="158" t="str">
        <f t="shared" si="389"/>
        <v/>
      </c>
      <c r="O12096" s="151"/>
    </row>
    <row r="12097" spans="11:15" x14ac:dyDescent="0.3">
      <c r="K12097" s="148" t="str">
        <f>IFERROR(VLOOKUP(A12097,DATABARANG!$B$4:$G$20000,5),"")</f>
        <v/>
      </c>
      <c r="L12097" s="149" t="str">
        <f t="shared" si="388"/>
        <v/>
      </c>
      <c r="M12097" s="158" t="str">
        <f t="shared" si="389"/>
        <v/>
      </c>
      <c r="O12097" s="151"/>
    </row>
    <row r="12098" spans="11:15" x14ac:dyDescent="0.3">
      <c r="K12098" s="148" t="str">
        <f>IFERROR(VLOOKUP(A12098,DATABARANG!$B$4:$G$20000,5),"")</f>
        <v/>
      </c>
      <c r="L12098" s="149" t="str">
        <f t="shared" si="388"/>
        <v/>
      </c>
      <c r="M12098" s="158" t="str">
        <f t="shared" si="389"/>
        <v/>
      </c>
      <c r="O12098" s="151"/>
    </row>
    <row r="12099" spans="11:15" x14ac:dyDescent="0.3">
      <c r="K12099" s="148" t="str">
        <f>IFERROR(VLOOKUP(A12099,DATABARANG!$B$4:$G$20000,5),"")</f>
        <v/>
      </c>
      <c r="L12099" s="149" t="str">
        <f t="shared" si="388"/>
        <v/>
      </c>
      <c r="M12099" s="158" t="str">
        <f t="shared" si="389"/>
        <v/>
      </c>
      <c r="O12099" s="151"/>
    </row>
    <row r="12100" spans="11:15" x14ac:dyDescent="0.3">
      <c r="K12100" s="148" t="str">
        <f>IFERROR(VLOOKUP(A12100,DATABARANG!$B$4:$G$20000,5),"")</f>
        <v/>
      </c>
      <c r="L12100" s="149" t="str">
        <f t="shared" si="388"/>
        <v/>
      </c>
      <c r="M12100" s="158" t="str">
        <f t="shared" si="389"/>
        <v/>
      </c>
      <c r="O12100" s="151"/>
    </row>
    <row r="12101" spans="11:15" x14ac:dyDescent="0.3">
      <c r="K12101" s="148" t="str">
        <f>IFERROR(VLOOKUP(A12101,DATABARANG!$B$4:$G$20000,5),"")</f>
        <v/>
      </c>
      <c r="L12101" s="149" t="str">
        <f t="shared" si="388"/>
        <v/>
      </c>
      <c r="M12101" s="158" t="str">
        <f t="shared" si="389"/>
        <v/>
      </c>
      <c r="O12101" s="151"/>
    </row>
    <row r="12102" spans="11:15" x14ac:dyDescent="0.3">
      <c r="K12102" s="148" t="str">
        <f>IFERROR(VLOOKUP(A12102,DATABARANG!$B$4:$G$20000,5),"")</f>
        <v/>
      </c>
      <c r="L12102" s="149" t="str">
        <f t="shared" ref="L12102:L12165" si="390">IFERROR((E12102-K12102)*G12102,"")</f>
        <v/>
      </c>
      <c r="M12102" s="158" t="str">
        <f t="shared" ref="M12102:M12165" si="391">IF(B12102="","",TEXT(B12102,"DD-MMM"))</f>
        <v/>
      </c>
      <c r="O12102" s="151"/>
    </row>
    <row r="12103" spans="11:15" x14ac:dyDescent="0.3">
      <c r="K12103" s="148" t="str">
        <f>IFERROR(VLOOKUP(A12103,DATABARANG!$B$4:$G$20000,5),"")</f>
        <v/>
      </c>
      <c r="L12103" s="149" t="str">
        <f t="shared" si="390"/>
        <v/>
      </c>
      <c r="M12103" s="158" t="str">
        <f t="shared" si="391"/>
        <v/>
      </c>
      <c r="O12103" s="151"/>
    </row>
    <row r="12104" spans="11:15" x14ac:dyDescent="0.3">
      <c r="K12104" s="148" t="str">
        <f>IFERROR(VLOOKUP(A12104,DATABARANG!$B$4:$G$20000,5),"")</f>
        <v/>
      </c>
      <c r="L12104" s="149" t="str">
        <f t="shared" si="390"/>
        <v/>
      </c>
      <c r="M12104" s="158" t="str">
        <f t="shared" si="391"/>
        <v/>
      </c>
      <c r="O12104" s="151"/>
    </row>
    <row r="12105" spans="11:15" x14ac:dyDescent="0.3">
      <c r="K12105" s="148" t="str">
        <f>IFERROR(VLOOKUP(A12105,DATABARANG!$B$4:$G$20000,5),"")</f>
        <v/>
      </c>
      <c r="L12105" s="149" t="str">
        <f t="shared" si="390"/>
        <v/>
      </c>
      <c r="M12105" s="158" t="str">
        <f t="shared" si="391"/>
        <v/>
      </c>
      <c r="O12105" s="151"/>
    </row>
    <row r="12106" spans="11:15" x14ac:dyDescent="0.3">
      <c r="K12106" s="148" t="str">
        <f>IFERROR(VLOOKUP(A12106,DATABARANG!$B$4:$G$20000,5),"")</f>
        <v/>
      </c>
      <c r="L12106" s="149" t="str">
        <f t="shared" si="390"/>
        <v/>
      </c>
      <c r="M12106" s="158" t="str">
        <f t="shared" si="391"/>
        <v/>
      </c>
      <c r="O12106" s="151"/>
    </row>
    <row r="12107" spans="11:15" x14ac:dyDescent="0.3">
      <c r="K12107" s="148" t="str">
        <f>IFERROR(VLOOKUP(A12107,DATABARANG!$B$4:$G$20000,5),"")</f>
        <v/>
      </c>
      <c r="L12107" s="149" t="str">
        <f t="shared" si="390"/>
        <v/>
      </c>
      <c r="M12107" s="158" t="str">
        <f t="shared" si="391"/>
        <v/>
      </c>
      <c r="O12107" s="151"/>
    </row>
    <row r="12108" spans="11:15" x14ac:dyDescent="0.3">
      <c r="K12108" s="148" t="str">
        <f>IFERROR(VLOOKUP(A12108,DATABARANG!$B$4:$G$20000,5),"")</f>
        <v/>
      </c>
      <c r="L12108" s="149" t="str">
        <f t="shared" si="390"/>
        <v/>
      </c>
      <c r="M12108" s="158" t="str">
        <f t="shared" si="391"/>
        <v/>
      </c>
      <c r="O12108" s="151"/>
    </row>
    <row r="12109" spans="11:15" x14ac:dyDescent="0.3">
      <c r="K12109" s="148" t="str">
        <f>IFERROR(VLOOKUP(A12109,DATABARANG!$B$4:$G$20000,5),"")</f>
        <v/>
      </c>
      <c r="L12109" s="149" t="str">
        <f t="shared" si="390"/>
        <v/>
      </c>
      <c r="M12109" s="158" t="str">
        <f t="shared" si="391"/>
        <v/>
      </c>
      <c r="O12109" s="151"/>
    </row>
    <row r="12110" spans="11:15" x14ac:dyDescent="0.3">
      <c r="K12110" s="148" t="str">
        <f>IFERROR(VLOOKUP(A12110,DATABARANG!$B$4:$G$20000,5),"")</f>
        <v/>
      </c>
      <c r="L12110" s="149" t="str">
        <f t="shared" si="390"/>
        <v/>
      </c>
      <c r="M12110" s="158" t="str">
        <f t="shared" si="391"/>
        <v/>
      </c>
      <c r="O12110" s="151"/>
    </row>
    <row r="12111" spans="11:15" x14ac:dyDescent="0.3">
      <c r="K12111" s="148" t="str">
        <f>IFERROR(VLOOKUP(A12111,DATABARANG!$B$4:$G$20000,5),"")</f>
        <v/>
      </c>
      <c r="L12111" s="149" t="str">
        <f t="shared" si="390"/>
        <v/>
      </c>
      <c r="M12111" s="158" t="str">
        <f t="shared" si="391"/>
        <v/>
      </c>
      <c r="O12111" s="151"/>
    </row>
    <row r="12112" spans="11:15" x14ac:dyDescent="0.3">
      <c r="K12112" s="148" t="str">
        <f>IFERROR(VLOOKUP(A12112,DATABARANG!$B$4:$G$20000,5),"")</f>
        <v/>
      </c>
      <c r="L12112" s="149" t="str">
        <f t="shared" si="390"/>
        <v/>
      </c>
      <c r="M12112" s="158" t="str">
        <f t="shared" si="391"/>
        <v/>
      </c>
      <c r="O12112" s="151"/>
    </row>
    <row r="12113" spans="11:15" x14ac:dyDescent="0.3">
      <c r="K12113" s="148" t="str">
        <f>IFERROR(VLOOKUP(A12113,DATABARANG!$B$4:$G$20000,5),"")</f>
        <v/>
      </c>
      <c r="L12113" s="149" t="str">
        <f t="shared" si="390"/>
        <v/>
      </c>
      <c r="M12113" s="158" t="str">
        <f t="shared" si="391"/>
        <v/>
      </c>
      <c r="O12113" s="151"/>
    </row>
    <row r="12114" spans="11:15" x14ac:dyDescent="0.3">
      <c r="K12114" s="148" t="str">
        <f>IFERROR(VLOOKUP(A12114,DATABARANG!$B$4:$G$20000,5),"")</f>
        <v/>
      </c>
      <c r="L12114" s="149" t="str">
        <f t="shared" si="390"/>
        <v/>
      </c>
      <c r="M12114" s="158" t="str">
        <f t="shared" si="391"/>
        <v/>
      </c>
      <c r="O12114" s="151"/>
    </row>
    <row r="12115" spans="11:15" x14ac:dyDescent="0.3">
      <c r="K12115" s="148" t="str">
        <f>IFERROR(VLOOKUP(A12115,DATABARANG!$B$4:$G$20000,5),"")</f>
        <v/>
      </c>
      <c r="L12115" s="149" t="str">
        <f t="shared" si="390"/>
        <v/>
      </c>
      <c r="M12115" s="158" t="str">
        <f t="shared" si="391"/>
        <v/>
      </c>
      <c r="O12115" s="151"/>
    </row>
    <row r="12116" spans="11:15" x14ac:dyDescent="0.3">
      <c r="K12116" s="148" t="str">
        <f>IFERROR(VLOOKUP(A12116,DATABARANG!$B$4:$G$20000,5),"")</f>
        <v/>
      </c>
      <c r="L12116" s="149" t="str">
        <f t="shared" si="390"/>
        <v/>
      </c>
      <c r="M12116" s="158" t="str">
        <f t="shared" si="391"/>
        <v/>
      </c>
      <c r="O12116" s="151"/>
    </row>
    <row r="12117" spans="11:15" x14ac:dyDescent="0.3">
      <c r="K12117" s="148" t="str">
        <f>IFERROR(VLOOKUP(A12117,DATABARANG!$B$4:$G$20000,5),"")</f>
        <v/>
      </c>
      <c r="L12117" s="149" t="str">
        <f t="shared" si="390"/>
        <v/>
      </c>
      <c r="M12117" s="158" t="str">
        <f t="shared" si="391"/>
        <v/>
      </c>
      <c r="O12117" s="151"/>
    </row>
    <row r="12118" spans="11:15" x14ac:dyDescent="0.3">
      <c r="K12118" s="148" t="str">
        <f>IFERROR(VLOOKUP(A12118,DATABARANG!$B$4:$G$20000,5),"")</f>
        <v/>
      </c>
      <c r="L12118" s="149" t="str">
        <f t="shared" si="390"/>
        <v/>
      </c>
      <c r="M12118" s="158" t="str">
        <f t="shared" si="391"/>
        <v/>
      </c>
      <c r="O12118" s="151"/>
    </row>
    <row r="12119" spans="11:15" x14ac:dyDescent="0.3">
      <c r="K12119" s="148" t="str">
        <f>IFERROR(VLOOKUP(A12119,DATABARANG!$B$4:$G$20000,5),"")</f>
        <v/>
      </c>
      <c r="L12119" s="149" t="str">
        <f t="shared" si="390"/>
        <v/>
      </c>
      <c r="M12119" s="158" t="str">
        <f t="shared" si="391"/>
        <v/>
      </c>
      <c r="O12119" s="151"/>
    </row>
    <row r="12120" spans="11:15" x14ac:dyDescent="0.3">
      <c r="K12120" s="148" t="str">
        <f>IFERROR(VLOOKUP(A12120,DATABARANG!$B$4:$G$20000,5),"")</f>
        <v/>
      </c>
      <c r="L12120" s="149" t="str">
        <f t="shared" si="390"/>
        <v/>
      </c>
      <c r="M12120" s="158" t="str">
        <f t="shared" si="391"/>
        <v/>
      </c>
      <c r="O12120" s="151"/>
    </row>
    <row r="12121" spans="11:15" x14ac:dyDescent="0.3">
      <c r="K12121" s="148" t="str">
        <f>IFERROR(VLOOKUP(A12121,DATABARANG!$B$4:$G$20000,5),"")</f>
        <v/>
      </c>
      <c r="L12121" s="149" t="str">
        <f t="shared" si="390"/>
        <v/>
      </c>
      <c r="M12121" s="158" t="str">
        <f t="shared" si="391"/>
        <v/>
      </c>
      <c r="O12121" s="151"/>
    </row>
    <row r="12122" spans="11:15" x14ac:dyDescent="0.3">
      <c r="K12122" s="148" t="str">
        <f>IFERROR(VLOOKUP(A12122,DATABARANG!$B$4:$G$20000,5),"")</f>
        <v/>
      </c>
      <c r="L12122" s="149" t="str">
        <f t="shared" si="390"/>
        <v/>
      </c>
      <c r="M12122" s="158" t="str">
        <f t="shared" si="391"/>
        <v/>
      </c>
      <c r="O12122" s="151"/>
    </row>
    <row r="12123" spans="11:15" x14ac:dyDescent="0.3">
      <c r="K12123" s="148" t="str">
        <f>IFERROR(VLOOKUP(A12123,DATABARANG!$B$4:$G$20000,5),"")</f>
        <v/>
      </c>
      <c r="L12123" s="149" t="str">
        <f t="shared" si="390"/>
        <v/>
      </c>
      <c r="M12123" s="158" t="str">
        <f t="shared" si="391"/>
        <v/>
      </c>
      <c r="O12123" s="151"/>
    </row>
    <row r="12124" spans="11:15" x14ac:dyDescent="0.3">
      <c r="K12124" s="148" t="str">
        <f>IFERROR(VLOOKUP(A12124,DATABARANG!$B$4:$G$20000,5),"")</f>
        <v/>
      </c>
      <c r="L12124" s="149" t="str">
        <f t="shared" si="390"/>
        <v/>
      </c>
      <c r="M12124" s="158" t="str">
        <f t="shared" si="391"/>
        <v/>
      </c>
      <c r="O12124" s="151"/>
    </row>
    <row r="12125" spans="11:15" x14ac:dyDescent="0.3">
      <c r="K12125" s="148" t="str">
        <f>IFERROR(VLOOKUP(A12125,DATABARANG!$B$4:$G$20000,5),"")</f>
        <v/>
      </c>
      <c r="L12125" s="149" t="str">
        <f t="shared" si="390"/>
        <v/>
      </c>
      <c r="M12125" s="158" t="str">
        <f t="shared" si="391"/>
        <v/>
      </c>
      <c r="O12125" s="151"/>
    </row>
    <row r="12126" spans="11:15" x14ac:dyDescent="0.3">
      <c r="K12126" s="148" t="str">
        <f>IFERROR(VLOOKUP(A12126,DATABARANG!$B$4:$G$20000,5),"")</f>
        <v/>
      </c>
      <c r="L12126" s="149" t="str">
        <f t="shared" si="390"/>
        <v/>
      </c>
      <c r="M12126" s="158" t="str">
        <f t="shared" si="391"/>
        <v/>
      </c>
      <c r="O12126" s="151"/>
    </row>
    <row r="12127" spans="11:15" x14ac:dyDescent="0.3">
      <c r="K12127" s="148" t="str">
        <f>IFERROR(VLOOKUP(A12127,DATABARANG!$B$4:$G$20000,5),"")</f>
        <v/>
      </c>
      <c r="L12127" s="149" t="str">
        <f t="shared" si="390"/>
        <v/>
      </c>
      <c r="M12127" s="158" t="str">
        <f t="shared" si="391"/>
        <v/>
      </c>
      <c r="O12127" s="151"/>
    </row>
    <row r="12128" spans="11:15" x14ac:dyDescent="0.3">
      <c r="K12128" s="148" t="str">
        <f>IFERROR(VLOOKUP(A12128,DATABARANG!$B$4:$G$20000,5),"")</f>
        <v/>
      </c>
      <c r="L12128" s="149" t="str">
        <f t="shared" si="390"/>
        <v/>
      </c>
      <c r="M12128" s="158" t="str">
        <f t="shared" si="391"/>
        <v/>
      </c>
      <c r="O12128" s="151"/>
    </row>
    <row r="12129" spans="11:15" x14ac:dyDescent="0.3">
      <c r="K12129" s="148" t="str">
        <f>IFERROR(VLOOKUP(A12129,DATABARANG!$B$4:$G$20000,5),"")</f>
        <v/>
      </c>
      <c r="L12129" s="149" t="str">
        <f t="shared" si="390"/>
        <v/>
      </c>
      <c r="M12129" s="158" t="str">
        <f t="shared" si="391"/>
        <v/>
      </c>
      <c r="O12129" s="151"/>
    </row>
    <row r="12130" spans="11:15" x14ac:dyDescent="0.3">
      <c r="K12130" s="148" t="str">
        <f>IFERROR(VLOOKUP(A12130,DATABARANG!$B$4:$G$20000,5),"")</f>
        <v/>
      </c>
      <c r="L12130" s="149" t="str">
        <f t="shared" si="390"/>
        <v/>
      </c>
      <c r="M12130" s="158" t="str">
        <f t="shared" si="391"/>
        <v/>
      </c>
      <c r="O12130" s="151"/>
    </row>
    <row r="12131" spans="11:15" x14ac:dyDescent="0.3">
      <c r="K12131" s="148" t="str">
        <f>IFERROR(VLOOKUP(A12131,DATABARANG!$B$4:$G$20000,5),"")</f>
        <v/>
      </c>
      <c r="L12131" s="149" t="str">
        <f t="shared" si="390"/>
        <v/>
      </c>
      <c r="M12131" s="158" t="str">
        <f t="shared" si="391"/>
        <v/>
      </c>
      <c r="O12131" s="151"/>
    </row>
    <row r="12132" spans="11:15" x14ac:dyDescent="0.3">
      <c r="K12132" s="148" t="str">
        <f>IFERROR(VLOOKUP(A12132,DATABARANG!$B$4:$G$20000,5),"")</f>
        <v/>
      </c>
      <c r="L12132" s="149" t="str">
        <f t="shared" si="390"/>
        <v/>
      </c>
      <c r="M12132" s="158" t="str">
        <f t="shared" si="391"/>
        <v/>
      </c>
      <c r="O12132" s="151"/>
    </row>
    <row r="12133" spans="11:15" x14ac:dyDescent="0.3">
      <c r="K12133" s="148" t="str">
        <f>IFERROR(VLOOKUP(A12133,DATABARANG!$B$4:$G$20000,5),"")</f>
        <v/>
      </c>
      <c r="L12133" s="149" t="str">
        <f t="shared" si="390"/>
        <v/>
      </c>
      <c r="M12133" s="158" t="str">
        <f t="shared" si="391"/>
        <v/>
      </c>
      <c r="O12133" s="151"/>
    </row>
    <row r="12134" spans="11:15" x14ac:dyDescent="0.3">
      <c r="K12134" s="148" t="str">
        <f>IFERROR(VLOOKUP(A12134,DATABARANG!$B$4:$G$20000,5),"")</f>
        <v/>
      </c>
      <c r="L12134" s="149" t="str">
        <f t="shared" si="390"/>
        <v/>
      </c>
      <c r="M12134" s="158" t="str">
        <f t="shared" si="391"/>
        <v/>
      </c>
      <c r="O12134" s="151"/>
    </row>
    <row r="12135" spans="11:15" x14ac:dyDescent="0.3">
      <c r="K12135" s="148" t="str">
        <f>IFERROR(VLOOKUP(A12135,DATABARANG!$B$4:$G$20000,5),"")</f>
        <v/>
      </c>
      <c r="L12135" s="149" t="str">
        <f t="shared" si="390"/>
        <v/>
      </c>
      <c r="M12135" s="158" t="str">
        <f t="shared" si="391"/>
        <v/>
      </c>
      <c r="O12135" s="151"/>
    </row>
    <row r="12136" spans="11:15" x14ac:dyDescent="0.3">
      <c r="K12136" s="148" t="str">
        <f>IFERROR(VLOOKUP(A12136,DATABARANG!$B$4:$G$20000,5),"")</f>
        <v/>
      </c>
      <c r="L12136" s="149" t="str">
        <f t="shared" si="390"/>
        <v/>
      </c>
      <c r="M12136" s="158" t="str">
        <f t="shared" si="391"/>
        <v/>
      </c>
      <c r="O12136" s="151"/>
    </row>
    <row r="12137" spans="11:15" x14ac:dyDescent="0.3">
      <c r="K12137" s="148" t="str">
        <f>IFERROR(VLOOKUP(A12137,DATABARANG!$B$4:$G$20000,5),"")</f>
        <v/>
      </c>
      <c r="L12137" s="149" t="str">
        <f t="shared" si="390"/>
        <v/>
      </c>
      <c r="M12137" s="158" t="str">
        <f t="shared" si="391"/>
        <v/>
      </c>
      <c r="O12137" s="151"/>
    </row>
    <row r="12138" spans="11:15" x14ac:dyDescent="0.3">
      <c r="K12138" s="148" t="str">
        <f>IFERROR(VLOOKUP(A12138,DATABARANG!$B$4:$G$20000,5),"")</f>
        <v/>
      </c>
      <c r="L12138" s="149" t="str">
        <f t="shared" si="390"/>
        <v/>
      </c>
      <c r="M12138" s="158" t="str">
        <f t="shared" si="391"/>
        <v/>
      </c>
      <c r="O12138" s="151"/>
    </row>
    <row r="12139" spans="11:15" x14ac:dyDescent="0.3">
      <c r="K12139" s="148" t="str">
        <f>IFERROR(VLOOKUP(A12139,DATABARANG!$B$4:$G$20000,5),"")</f>
        <v/>
      </c>
      <c r="L12139" s="149" t="str">
        <f t="shared" si="390"/>
        <v/>
      </c>
      <c r="M12139" s="158" t="str">
        <f t="shared" si="391"/>
        <v/>
      </c>
      <c r="O12139" s="151"/>
    </row>
    <row r="12140" spans="11:15" x14ac:dyDescent="0.3">
      <c r="K12140" s="148" t="str">
        <f>IFERROR(VLOOKUP(A12140,DATABARANG!$B$4:$G$20000,5),"")</f>
        <v/>
      </c>
      <c r="L12140" s="149" t="str">
        <f t="shared" si="390"/>
        <v/>
      </c>
      <c r="M12140" s="158" t="str">
        <f t="shared" si="391"/>
        <v/>
      </c>
      <c r="O12140" s="151"/>
    </row>
    <row r="12141" spans="11:15" x14ac:dyDescent="0.3">
      <c r="K12141" s="148" t="str">
        <f>IFERROR(VLOOKUP(A12141,DATABARANG!$B$4:$G$20000,5),"")</f>
        <v/>
      </c>
      <c r="L12141" s="149" t="str">
        <f t="shared" si="390"/>
        <v/>
      </c>
      <c r="M12141" s="158" t="str">
        <f t="shared" si="391"/>
        <v/>
      </c>
      <c r="O12141" s="151"/>
    </row>
    <row r="12142" spans="11:15" x14ac:dyDescent="0.3">
      <c r="K12142" s="148" t="str">
        <f>IFERROR(VLOOKUP(A12142,DATABARANG!$B$4:$G$20000,5),"")</f>
        <v/>
      </c>
      <c r="L12142" s="149" t="str">
        <f t="shared" si="390"/>
        <v/>
      </c>
      <c r="M12142" s="158" t="str">
        <f t="shared" si="391"/>
        <v/>
      </c>
      <c r="O12142" s="151"/>
    </row>
    <row r="12143" spans="11:15" x14ac:dyDescent="0.3">
      <c r="K12143" s="148" t="str">
        <f>IFERROR(VLOOKUP(A12143,DATABARANG!$B$4:$G$20000,5),"")</f>
        <v/>
      </c>
      <c r="L12143" s="149" t="str">
        <f t="shared" si="390"/>
        <v/>
      </c>
      <c r="M12143" s="158" t="str">
        <f t="shared" si="391"/>
        <v/>
      </c>
      <c r="O12143" s="151"/>
    </row>
    <row r="12144" spans="11:15" x14ac:dyDescent="0.3">
      <c r="K12144" s="148" t="str">
        <f>IFERROR(VLOOKUP(A12144,DATABARANG!$B$4:$G$20000,5),"")</f>
        <v/>
      </c>
      <c r="L12144" s="149" t="str">
        <f t="shared" si="390"/>
        <v/>
      </c>
      <c r="M12144" s="158" t="str">
        <f t="shared" si="391"/>
        <v/>
      </c>
      <c r="O12144" s="151"/>
    </row>
    <row r="12145" spans="11:15" x14ac:dyDescent="0.3">
      <c r="K12145" s="148" t="str">
        <f>IFERROR(VLOOKUP(A12145,DATABARANG!$B$4:$G$20000,5),"")</f>
        <v/>
      </c>
      <c r="L12145" s="149" t="str">
        <f t="shared" si="390"/>
        <v/>
      </c>
      <c r="M12145" s="158" t="str">
        <f t="shared" si="391"/>
        <v/>
      </c>
      <c r="O12145" s="151"/>
    </row>
    <row r="12146" spans="11:15" x14ac:dyDescent="0.3">
      <c r="K12146" s="148" t="str">
        <f>IFERROR(VLOOKUP(A12146,DATABARANG!$B$4:$G$20000,5),"")</f>
        <v/>
      </c>
      <c r="L12146" s="149" t="str">
        <f t="shared" si="390"/>
        <v/>
      </c>
      <c r="M12146" s="158" t="str">
        <f t="shared" si="391"/>
        <v/>
      </c>
      <c r="O12146" s="151"/>
    </row>
    <row r="12147" spans="11:15" x14ac:dyDescent="0.3">
      <c r="K12147" s="148" t="str">
        <f>IFERROR(VLOOKUP(A12147,DATABARANG!$B$4:$G$20000,5),"")</f>
        <v/>
      </c>
      <c r="L12147" s="149" t="str">
        <f t="shared" si="390"/>
        <v/>
      </c>
      <c r="M12147" s="158" t="str">
        <f t="shared" si="391"/>
        <v/>
      </c>
      <c r="O12147" s="151"/>
    </row>
    <row r="12148" spans="11:15" x14ac:dyDescent="0.3">
      <c r="K12148" s="148" t="str">
        <f>IFERROR(VLOOKUP(A12148,DATABARANG!$B$4:$G$20000,5),"")</f>
        <v/>
      </c>
      <c r="L12148" s="149" t="str">
        <f t="shared" si="390"/>
        <v/>
      </c>
      <c r="M12148" s="158" t="str">
        <f t="shared" si="391"/>
        <v/>
      </c>
      <c r="O12148" s="151"/>
    </row>
    <row r="12149" spans="11:15" x14ac:dyDescent="0.3">
      <c r="K12149" s="148" t="str">
        <f>IFERROR(VLOOKUP(A12149,DATABARANG!$B$4:$G$20000,5),"")</f>
        <v/>
      </c>
      <c r="L12149" s="149" t="str">
        <f t="shared" si="390"/>
        <v/>
      </c>
      <c r="M12149" s="158" t="str">
        <f t="shared" si="391"/>
        <v/>
      </c>
      <c r="O12149" s="151"/>
    </row>
    <row r="12150" spans="11:15" x14ac:dyDescent="0.3">
      <c r="K12150" s="148" t="str">
        <f>IFERROR(VLOOKUP(A12150,DATABARANG!$B$4:$G$20000,5),"")</f>
        <v/>
      </c>
      <c r="L12150" s="149" t="str">
        <f t="shared" si="390"/>
        <v/>
      </c>
      <c r="M12150" s="158" t="str">
        <f t="shared" si="391"/>
        <v/>
      </c>
      <c r="O12150" s="151"/>
    </row>
    <row r="12151" spans="11:15" x14ac:dyDescent="0.3">
      <c r="K12151" s="148" t="str">
        <f>IFERROR(VLOOKUP(A12151,DATABARANG!$B$4:$G$20000,5),"")</f>
        <v/>
      </c>
      <c r="L12151" s="149" t="str">
        <f t="shared" si="390"/>
        <v/>
      </c>
      <c r="M12151" s="158" t="str">
        <f t="shared" si="391"/>
        <v/>
      </c>
      <c r="O12151" s="151"/>
    </row>
    <row r="12152" spans="11:15" x14ac:dyDescent="0.3">
      <c r="K12152" s="148" t="str">
        <f>IFERROR(VLOOKUP(A12152,DATABARANG!$B$4:$G$20000,5),"")</f>
        <v/>
      </c>
      <c r="L12152" s="149" t="str">
        <f t="shared" si="390"/>
        <v/>
      </c>
      <c r="M12152" s="158" t="str">
        <f t="shared" si="391"/>
        <v/>
      </c>
      <c r="O12152" s="151"/>
    </row>
    <row r="12153" spans="11:15" x14ac:dyDescent="0.3">
      <c r="K12153" s="148" t="str">
        <f>IFERROR(VLOOKUP(A12153,DATABARANG!$B$4:$G$20000,5),"")</f>
        <v/>
      </c>
      <c r="L12153" s="149" t="str">
        <f t="shared" si="390"/>
        <v/>
      </c>
      <c r="M12153" s="158" t="str">
        <f t="shared" si="391"/>
        <v/>
      </c>
      <c r="O12153" s="151"/>
    </row>
    <row r="12154" spans="11:15" x14ac:dyDescent="0.3">
      <c r="K12154" s="148" t="str">
        <f>IFERROR(VLOOKUP(A12154,DATABARANG!$B$4:$G$20000,5),"")</f>
        <v/>
      </c>
      <c r="L12154" s="149" t="str">
        <f t="shared" si="390"/>
        <v/>
      </c>
      <c r="M12154" s="158" t="str">
        <f t="shared" si="391"/>
        <v/>
      </c>
      <c r="O12154" s="151"/>
    </row>
    <row r="12155" spans="11:15" x14ac:dyDescent="0.3">
      <c r="K12155" s="148" t="str">
        <f>IFERROR(VLOOKUP(A12155,DATABARANG!$B$4:$G$20000,5),"")</f>
        <v/>
      </c>
      <c r="L12155" s="149" t="str">
        <f t="shared" si="390"/>
        <v/>
      </c>
      <c r="M12155" s="158" t="str">
        <f t="shared" si="391"/>
        <v/>
      </c>
      <c r="O12155" s="151"/>
    </row>
    <row r="12156" spans="11:15" x14ac:dyDescent="0.3">
      <c r="K12156" s="148" t="str">
        <f>IFERROR(VLOOKUP(A12156,DATABARANG!$B$4:$G$20000,5),"")</f>
        <v/>
      </c>
      <c r="L12156" s="149" t="str">
        <f t="shared" si="390"/>
        <v/>
      </c>
      <c r="M12156" s="158" t="str">
        <f t="shared" si="391"/>
        <v/>
      </c>
      <c r="O12156" s="151"/>
    </row>
    <row r="12157" spans="11:15" x14ac:dyDescent="0.3">
      <c r="K12157" s="148" t="str">
        <f>IFERROR(VLOOKUP(A12157,DATABARANG!$B$4:$G$20000,5),"")</f>
        <v/>
      </c>
      <c r="L12157" s="149" t="str">
        <f t="shared" si="390"/>
        <v/>
      </c>
      <c r="M12157" s="158" t="str">
        <f t="shared" si="391"/>
        <v/>
      </c>
      <c r="O12157" s="151"/>
    </row>
    <row r="12158" spans="11:15" x14ac:dyDescent="0.3">
      <c r="K12158" s="148" t="str">
        <f>IFERROR(VLOOKUP(A12158,DATABARANG!$B$4:$G$20000,5),"")</f>
        <v/>
      </c>
      <c r="L12158" s="149" t="str">
        <f t="shared" si="390"/>
        <v/>
      </c>
      <c r="M12158" s="158" t="str">
        <f t="shared" si="391"/>
        <v/>
      </c>
      <c r="O12158" s="151"/>
    </row>
    <row r="12159" spans="11:15" x14ac:dyDescent="0.3">
      <c r="K12159" s="148" t="str">
        <f>IFERROR(VLOOKUP(A12159,DATABARANG!$B$4:$G$20000,5),"")</f>
        <v/>
      </c>
      <c r="L12159" s="149" t="str">
        <f t="shared" si="390"/>
        <v/>
      </c>
      <c r="M12159" s="158" t="str">
        <f t="shared" si="391"/>
        <v/>
      </c>
      <c r="O12159" s="151"/>
    </row>
    <row r="12160" spans="11:15" x14ac:dyDescent="0.3">
      <c r="K12160" s="148" t="str">
        <f>IFERROR(VLOOKUP(A12160,DATABARANG!$B$4:$G$20000,5),"")</f>
        <v/>
      </c>
      <c r="L12160" s="149" t="str">
        <f t="shared" si="390"/>
        <v/>
      </c>
      <c r="M12160" s="158" t="str">
        <f t="shared" si="391"/>
        <v/>
      </c>
      <c r="O12160" s="151"/>
    </row>
    <row r="12161" spans="11:15" x14ac:dyDescent="0.3">
      <c r="K12161" s="148" t="str">
        <f>IFERROR(VLOOKUP(A12161,DATABARANG!$B$4:$G$20000,5),"")</f>
        <v/>
      </c>
      <c r="L12161" s="149" t="str">
        <f t="shared" si="390"/>
        <v/>
      </c>
      <c r="M12161" s="158" t="str">
        <f t="shared" si="391"/>
        <v/>
      </c>
      <c r="O12161" s="151"/>
    </row>
    <row r="12162" spans="11:15" x14ac:dyDescent="0.3">
      <c r="K12162" s="148" t="str">
        <f>IFERROR(VLOOKUP(A12162,DATABARANG!$B$4:$G$20000,5),"")</f>
        <v/>
      </c>
      <c r="L12162" s="149" t="str">
        <f t="shared" si="390"/>
        <v/>
      </c>
      <c r="M12162" s="158" t="str">
        <f t="shared" si="391"/>
        <v/>
      </c>
      <c r="O12162" s="151"/>
    </row>
    <row r="12163" spans="11:15" x14ac:dyDescent="0.3">
      <c r="K12163" s="148" t="str">
        <f>IFERROR(VLOOKUP(A12163,DATABARANG!$B$4:$G$20000,5),"")</f>
        <v/>
      </c>
      <c r="L12163" s="149" t="str">
        <f t="shared" si="390"/>
        <v/>
      </c>
      <c r="M12163" s="158" t="str">
        <f t="shared" si="391"/>
        <v/>
      </c>
      <c r="O12163" s="151"/>
    </row>
    <row r="12164" spans="11:15" x14ac:dyDescent="0.3">
      <c r="K12164" s="148" t="str">
        <f>IFERROR(VLOOKUP(A12164,DATABARANG!$B$4:$G$20000,5),"")</f>
        <v/>
      </c>
      <c r="L12164" s="149" t="str">
        <f t="shared" si="390"/>
        <v/>
      </c>
      <c r="M12164" s="158" t="str">
        <f t="shared" si="391"/>
        <v/>
      </c>
      <c r="O12164" s="151"/>
    </row>
    <row r="12165" spans="11:15" x14ac:dyDescent="0.3">
      <c r="K12165" s="148" t="str">
        <f>IFERROR(VLOOKUP(A12165,DATABARANG!$B$4:$G$20000,5),"")</f>
        <v/>
      </c>
      <c r="L12165" s="149" t="str">
        <f t="shared" si="390"/>
        <v/>
      </c>
      <c r="M12165" s="158" t="str">
        <f t="shared" si="391"/>
        <v/>
      </c>
      <c r="O12165" s="151"/>
    </row>
    <row r="12166" spans="11:15" x14ac:dyDescent="0.3">
      <c r="K12166" s="148" t="str">
        <f>IFERROR(VLOOKUP(A12166,DATABARANG!$B$4:$G$20000,5),"")</f>
        <v/>
      </c>
      <c r="L12166" s="149" t="str">
        <f t="shared" ref="L12166:L12229" si="392">IFERROR((E12166-K12166)*G12166,"")</f>
        <v/>
      </c>
      <c r="M12166" s="158" t="str">
        <f t="shared" ref="M12166:M12229" si="393">IF(B12166="","",TEXT(B12166,"DD-MMM"))</f>
        <v/>
      </c>
      <c r="O12166" s="151"/>
    </row>
    <row r="12167" spans="11:15" x14ac:dyDescent="0.3">
      <c r="K12167" s="148" t="str">
        <f>IFERROR(VLOOKUP(A12167,DATABARANG!$B$4:$G$20000,5),"")</f>
        <v/>
      </c>
      <c r="L12167" s="149" t="str">
        <f t="shared" si="392"/>
        <v/>
      </c>
      <c r="M12167" s="158" t="str">
        <f t="shared" si="393"/>
        <v/>
      </c>
      <c r="O12167" s="151"/>
    </row>
    <row r="12168" spans="11:15" x14ac:dyDescent="0.3">
      <c r="K12168" s="148" t="str">
        <f>IFERROR(VLOOKUP(A12168,DATABARANG!$B$4:$G$20000,5),"")</f>
        <v/>
      </c>
      <c r="L12168" s="149" t="str">
        <f t="shared" si="392"/>
        <v/>
      </c>
      <c r="M12168" s="158" t="str">
        <f t="shared" si="393"/>
        <v/>
      </c>
      <c r="O12168" s="151"/>
    </row>
    <row r="12169" spans="11:15" x14ac:dyDescent="0.3">
      <c r="K12169" s="148" t="str">
        <f>IFERROR(VLOOKUP(A12169,DATABARANG!$B$4:$G$20000,5),"")</f>
        <v/>
      </c>
      <c r="L12169" s="149" t="str">
        <f t="shared" si="392"/>
        <v/>
      </c>
      <c r="M12169" s="158" t="str">
        <f t="shared" si="393"/>
        <v/>
      </c>
      <c r="O12169" s="151"/>
    </row>
    <row r="12170" spans="11:15" x14ac:dyDescent="0.3">
      <c r="K12170" s="148" t="str">
        <f>IFERROR(VLOOKUP(A12170,DATABARANG!$B$4:$G$20000,5),"")</f>
        <v/>
      </c>
      <c r="L12170" s="149" t="str">
        <f t="shared" si="392"/>
        <v/>
      </c>
      <c r="M12170" s="158" t="str">
        <f t="shared" si="393"/>
        <v/>
      </c>
      <c r="O12170" s="151"/>
    </row>
    <row r="12171" spans="11:15" x14ac:dyDescent="0.3">
      <c r="K12171" s="148" t="str">
        <f>IFERROR(VLOOKUP(A12171,DATABARANG!$B$4:$G$20000,5),"")</f>
        <v/>
      </c>
      <c r="L12171" s="149" t="str">
        <f t="shared" si="392"/>
        <v/>
      </c>
      <c r="M12171" s="158" t="str">
        <f t="shared" si="393"/>
        <v/>
      </c>
      <c r="O12171" s="151"/>
    </row>
    <row r="12172" spans="11:15" x14ac:dyDescent="0.3">
      <c r="K12172" s="148" t="str">
        <f>IFERROR(VLOOKUP(A12172,DATABARANG!$B$4:$G$20000,5),"")</f>
        <v/>
      </c>
      <c r="L12172" s="149" t="str">
        <f t="shared" si="392"/>
        <v/>
      </c>
      <c r="M12172" s="158" t="str">
        <f t="shared" si="393"/>
        <v/>
      </c>
      <c r="O12172" s="151"/>
    </row>
    <row r="12173" spans="11:15" x14ac:dyDescent="0.3">
      <c r="K12173" s="148" t="str">
        <f>IFERROR(VLOOKUP(A12173,DATABARANG!$B$4:$G$20000,5),"")</f>
        <v/>
      </c>
      <c r="L12173" s="149" t="str">
        <f t="shared" si="392"/>
        <v/>
      </c>
      <c r="M12173" s="158" t="str">
        <f t="shared" si="393"/>
        <v/>
      </c>
      <c r="O12173" s="151"/>
    </row>
    <row r="12174" spans="11:15" x14ac:dyDescent="0.3">
      <c r="K12174" s="148" t="str">
        <f>IFERROR(VLOOKUP(A12174,DATABARANG!$B$4:$G$20000,5),"")</f>
        <v/>
      </c>
      <c r="L12174" s="149" t="str">
        <f t="shared" si="392"/>
        <v/>
      </c>
      <c r="M12174" s="158" t="str">
        <f t="shared" si="393"/>
        <v/>
      </c>
      <c r="O12174" s="151"/>
    </row>
    <row r="12175" spans="11:15" x14ac:dyDescent="0.3">
      <c r="K12175" s="148" t="str">
        <f>IFERROR(VLOOKUP(A12175,DATABARANG!$B$4:$G$20000,5),"")</f>
        <v/>
      </c>
      <c r="L12175" s="149" t="str">
        <f t="shared" si="392"/>
        <v/>
      </c>
      <c r="M12175" s="158" t="str">
        <f t="shared" si="393"/>
        <v/>
      </c>
      <c r="O12175" s="151"/>
    </row>
    <row r="12176" spans="11:15" x14ac:dyDescent="0.3">
      <c r="K12176" s="148" t="str">
        <f>IFERROR(VLOOKUP(A12176,DATABARANG!$B$4:$G$20000,5),"")</f>
        <v/>
      </c>
      <c r="L12176" s="149" t="str">
        <f t="shared" si="392"/>
        <v/>
      </c>
      <c r="M12176" s="158" t="str">
        <f t="shared" si="393"/>
        <v/>
      </c>
      <c r="O12176" s="151"/>
    </row>
    <row r="12177" spans="11:15" x14ac:dyDescent="0.3">
      <c r="K12177" s="148" t="str">
        <f>IFERROR(VLOOKUP(A12177,DATABARANG!$B$4:$G$20000,5),"")</f>
        <v/>
      </c>
      <c r="L12177" s="149" t="str">
        <f t="shared" si="392"/>
        <v/>
      </c>
      <c r="M12177" s="158" t="str">
        <f t="shared" si="393"/>
        <v/>
      </c>
      <c r="O12177" s="151"/>
    </row>
    <row r="12178" spans="11:15" x14ac:dyDescent="0.3">
      <c r="K12178" s="148" t="str">
        <f>IFERROR(VLOOKUP(A12178,DATABARANG!$B$4:$G$20000,5),"")</f>
        <v/>
      </c>
      <c r="L12178" s="149" t="str">
        <f t="shared" si="392"/>
        <v/>
      </c>
      <c r="M12178" s="158" t="str">
        <f t="shared" si="393"/>
        <v/>
      </c>
      <c r="O12178" s="151"/>
    </row>
    <row r="12179" spans="11:15" x14ac:dyDescent="0.3">
      <c r="K12179" s="148" t="str">
        <f>IFERROR(VLOOKUP(A12179,DATABARANG!$B$4:$G$20000,5),"")</f>
        <v/>
      </c>
      <c r="L12179" s="149" t="str">
        <f t="shared" si="392"/>
        <v/>
      </c>
      <c r="M12179" s="158" t="str">
        <f t="shared" si="393"/>
        <v/>
      </c>
      <c r="O12179" s="151"/>
    </row>
    <row r="12180" spans="11:15" x14ac:dyDescent="0.3">
      <c r="K12180" s="148" t="str">
        <f>IFERROR(VLOOKUP(A12180,DATABARANG!$B$4:$G$20000,5),"")</f>
        <v/>
      </c>
      <c r="L12180" s="149" t="str">
        <f t="shared" si="392"/>
        <v/>
      </c>
      <c r="M12180" s="158" t="str">
        <f t="shared" si="393"/>
        <v/>
      </c>
      <c r="O12180" s="151"/>
    </row>
    <row r="12181" spans="11:15" x14ac:dyDescent="0.3">
      <c r="K12181" s="148" t="str">
        <f>IFERROR(VLOOKUP(A12181,DATABARANG!$B$4:$G$20000,5),"")</f>
        <v/>
      </c>
      <c r="L12181" s="149" t="str">
        <f t="shared" si="392"/>
        <v/>
      </c>
      <c r="M12181" s="158" t="str">
        <f t="shared" si="393"/>
        <v/>
      </c>
      <c r="O12181" s="151"/>
    </row>
    <row r="12182" spans="11:15" x14ac:dyDescent="0.3">
      <c r="K12182" s="148" t="str">
        <f>IFERROR(VLOOKUP(A12182,DATABARANG!$B$4:$G$20000,5),"")</f>
        <v/>
      </c>
      <c r="L12182" s="149" t="str">
        <f t="shared" si="392"/>
        <v/>
      </c>
      <c r="M12182" s="158" t="str">
        <f t="shared" si="393"/>
        <v/>
      </c>
      <c r="O12182" s="151"/>
    </row>
    <row r="12183" spans="11:15" x14ac:dyDescent="0.3">
      <c r="K12183" s="148" t="str">
        <f>IFERROR(VLOOKUP(A12183,DATABARANG!$B$4:$G$20000,5),"")</f>
        <v/>
      </c>
      <c r="L12183" s="149" t="str">
        <f t="shared" si="392"/>
        <v/>
      </c>
      <c r="M12183" s="158" t="str">
        <f t="shared" si="393"/>
        <v/>
      </c>
      <c r="O12183" s="151"/>
    </row>
    <row r="12184" spans="11:15" x14ac:dyDescent="0.3">
      <c r="K12184" s="148" t="str">
        <f>IFERROR(VLOOKUP(A12184,DATABARANG!$B$4:$G$20000,5),"")</f>
        <v/>
      </c>
      <c r="L12184" s="149" t="str">
        <f t="shared" si="392"/>
        <v/>
      </c>
      <c r="M12184" s="158" t="str">
        <f t="shared" si="393"/>
        <v/>
      </c>
      <c r="O12184" s="151"/>
    </row>
    <row r="12185" spans="11:15" x14ac:dyDescent="0.3">
      <c r="K12185" s="148" t="str">
        <f>IFERROR(VLOOKUP(A12185,DATABARANG!$B$4:$G$20000,5),"")</f>
        <v/>
      </c>
      <c r="L12185" s="149" t="str">
        <f t="shared" si="392"/>
        <v/>
      </c>
      <c r="M12185" s="158" t="str">
        <f t="shared" si="393"/>
        <v/>
      </c>
      <c r="O12185" s="151"/>
    </row>
    <row r="12186" spans="11:15" x14ac:dyDescent="0.3">
      <c r="K12186" s="148" t="str">
        <f>IFERROR(VLOOKUP(A12186,DATABARANG!$B$4:$G$20000,5),"")</f>
        <v/>
      </c>
      <c r="L12186" s="149" t="str">
        <f t="shared" si="392"/>
        <v/>
      </c>
      <c r="M12186" s="158" t="str">
        <f t="shared" si="393"/>
        <v/>
      </c>
      <c r="O12186" s="151"/>
    </row>
    <row r="12187" spans="11:15" x14ac:dyDescent="0.3">
      <c r="K12187" s="148" t="str">
        <f>IFERROR(VLOOKUP(A12187,DATABARANG!$B$4:$G$20000,5),"")</f>
        <v/>
      </c>
      <c r="L12187" s="149" t="str">
        <f t="shared" si="392"/>
        <v/>
      </c>
      <c r="M12187" s="158" t="str">
        <f t="shared" si="393"/>
        <v/>
      </c>
      <c r="O12187" s="151"/>
    </row>
    <row r="12188" spans="11:15" x14ac:dyDescent="0.3">
      <c r="K12188" s="148" t="str">
        <f>IFERROR(VLOOKUP(A12188,DATABARANG!$B$4:$G$20000,5),"")</f>
        <v/>
      </c>
      <c r="L12188" s="149" t="str">
        <f t="shared" si="392"/>
        <v/>
      </c>
      <c r="M12188" s="158" t="str">
        <f t="shared" si="393"/>
        <v/>
      </c>
      <c r="O12188" s="151"/>
    </row>
    <row r="12189" spans="11:15" x14ac:dyDescent="0.3">
      <c r="K12189" s="148" t="str">
        <f>IFERROR(VLOOKUP(A12189,DATABARANG!$B$4:$G$20000,5),"")</f>
        <v/>
      </c>
      <c r="L12189" s="149" t="str">
        <f t="shared" si="392"/>
        <v/>
      </c>
      <c r="M12189" s="158" t="str">
        <f t="shared" si="393"/>
        <v/>
      </c>
      <c r="O12189" s="151"/>
    </row>
    <row r="12190" spans="11:15" x14ac:dyDescent="0.3">
      <c r="K12190" s="148" t="str">
        <f>IFERROR(VLOOKUP(A12190,DATABARANG!$B$4:$G$20000,5),"")</f>
        <v/>
      </c>
      <c r="L12190" s="149" t="str">
        <f t="shared" si="392"/>
        <v/>
      </c>
      <c r="M12190" s="158" t="str">
        <f t="shared" si="393"/>
        <v/>
      </c>
      <c r="O12190" s="151"/>
    </row>
    <row r="12191" spans="11:15" x14ac:dyDescent="0.3">
      <c r="K12191" s="148" t="str">
        <f>IFERROR(VLOOKUP(A12191,DATABARANG!$B$4:$G$20000,5),"")</f>
        <v/>
      </c>
      <c r="L12191" s="149" t="str">
        <f t="shared" si="392"/>
        <v/>
      </c>
      <c r="M12191" s="158" t="str">
        <f t="shared" si="393"/>
        <v/>
      </c>
      <c r="O12191" s="151"/>
    </row>
    <row r="12192" spans="11:15" x14ac:dyDescent="0.3">
      <c r="K12192" s="148" t="str">
        <f>IFERROR(VLOOKUP(A12192,DATABARANG!$B$4:$G$20000,5),"")</f>
        <v/>
      </c>
      <c r="L12192" s="149" t="str">
        <f t="shared" si="392"/>
        <v/>
      </c>
      <c r="M12192" s="158" t="str">
        <f t="shared" si="393"/>
        <v/>
      </c>
      <c r="O12192" s="151"/>
    </row>
    <row r="12193" spans="11:15" x14ac:dyDescent="0.3">
      <c r="K12193" s="148" t="str">
        <f>IFERROR(VLOOKUP(A12193,DATABARANG!$B$4:$G$20000,5),"")</f>
        <v/>
      </c>
      <c r="L12193" s="149" t="str">
        <f t="shared" si="392"/>
        <v/>
      </c>
      <c r="M12193" s="158" t="str">
        <f t="shared" si="393"/>
        <v/>
      </c>
      <c r="O12193" s="151"/>
    </row>
    <row r="12194" spans="11:15" x14ac:dyDescent="0.3">
      <c r="K12194" s="148" t="str">
        <f>IFERROR(VLOOKUP(A12194,DATABARANG!$B$4:$G$20000,5),"")</f>
        <v/>
      </c>
      <c r="L12194" s="149" t="str">
        <f t="shared" si="392"/>
        <v/>
      </c>
      <c r="M12194" s="158" t="str">
        <f t="shared" si="393"/>
        <v/>
      </c>
      <c r="O12194" s="151"/>
    </row>
    <row r="12195" spans="11:15" x14ac:dyDescent="0.3">
      <c r="K12195" s="148" t="str">
        <f>IFERROR(VLOOKUP(A12195,DATABARANG!$B$4:$G$20000,5),"")</f>
        <v/>
      </c>
      <c r="L12195" s="149" t="str">
        <f t="shared" si="392"/>
        <v/>
      </c>
      <c r="M12195" s="158" t="str">
        <f t="shared" si="393"/>
        <v/>
      </c>
      <c r="O12195" s="151"/>
    </row>
    <row r="12196" spans="11:15" x14ac:dyDescent="0.3">
      <c r="K12196" s="148" t="str">
        <f>IFERROR(VLOOKUP(A12196,DATABARANG!$B$4:$G$20000,5),"")</f>
        <v/>
      </c>
      <c r="L12196" s="149" t="str">
        <f t="shared" si="392"/>
        <v/>
      </c>
      <c r="M12196" s="158" t="str">
        <f t="shared" si="393"/>
        <v/>
      </c>
      <c r="O12196" s="151"/>
    </row>
    <row r="12197" spans="11:15" x14ac:dyDescent="0.3">
      <c r="K12197" s="148" t="str">
        <f>IFERROR(VLOOKUP(A12197,DATABARANG!$B$4:$G$20000,5),"")</f>
        <v/>
      </c>
      <c r="L12197" s="149" t="str">
        <f t="shared" si="392"/>
        <v/>
      </c>
      <c r="M12197" s="158" t="str">
        <f t="shared" si="393"/>
        <v/>
      </c>
      <c r="O12197" s="151"/>
    </row>
    <row r="12198" spans="11:15" x14ac:dyDescent="0.3">
      <c r="K12198" s="148" t="str">
        <f>IFERROR(VLOOKUP(A12198,DATABARANG!$B$4:$G$20000,5),"")</f>
        <v/>
      </c>
      <c r="L12198" s="149" t="str">
        <f t="shared" si="392"/>
        <v/>
      </c>
      <c r="M12198" s="158" t="str">
        <f t="shared" si="393"/>
        <v/>
      </c>
      <c r="O12198" s="151"/>
    </row>
    <row r="12199" spans="11:15" x14ac:dyDescent="0.3">
      <c r="K12199" s="148" t="str">
        <f>IFERROR(VLOOKUP(A12199,DATABARANG!$B$4:$G$20000,5),"")</f>
        <v/>
      </c>
      <c r="L12199" s="149" t="str">
        <f t="shared" si="392"/>
        <v/>
      </c>
      <c r="M12199" s="158" t="str">
        <f t="shared" si="393"/>
        <v/>
      </c>
      <c r="O12199" s="151"/>
    </row>
    <row r="12200" spans="11:15" x14ac:dyDescent="0.3">
      <c r="K12200" s="148" t="str">
        <f>IFERROR(VLOOKUP(A12200,DATABARANG!$B$4:$G$20000,5),"")</f>
        <v/>
      </c>
      <c r="L12200" s="149" t="str">
        <f t="shared" si="392"/>
        <v/>
      </c>
      <c r="M12200" s="158" t="str">
        <f t="shared" si="393"/>
        <v/>
      </c>
      <c r="O12200" s="151"/>
    </row>
    <row r="12201" spans="11:15" x14ac:dyDescent="0.3">
      <c r="K12201" s="148" t="str">
        <f>IFERROR(VLOOKUP(A12201,DATABARANG!$B$4:$G$20000,5),"")</f>
        <v/>
      </c>
      <c r="L12201" s="149" t="str">
        <f t="shared" si="392"/>
        <v/>
      </c>
      <c r="M12201" s="158" t="str">
        <f t="shared" si="393"/>
        <v/>
      </c>
      <c r="O12201" s="151"/>
    </row>
    <row r="12202" spans="11:15" x14ac:dyDescent="0.3">
      <c r="K12202" s="148" t="str">
        <f>IFERROR(VLOOKUP(A12202,DATABARANG!$B$4:$G$20000,5),"")</f>
        <v/>
      </c>
      <c r="L12202" s="149" t="str">
        <f t="shared" si="392"/>
        <v/>
      </c>
      <c r="M12202" s="158" t="str">
        <f t="shared" si="393"/>
        <v/>
      </c>
      <c r="O12202" s="151"/>
    </row>
    <row r="12203" spans="11:15" x14ac:dyDescent="0.3">
      <c r="K12203" s="148" t="str">
        <f>IFERROR(VLOOKUP(A12203,DATABARANG!$B$4:$G$20000,5),"")</f>
        <v/>
      </c>
      <c r="L12203" s="149" t="str">
        <f t="shared" si="392"/>
        <v/>
      </c>
      <c r="M12203" s="158" t="str">
        <f t="shared" si="393"/>
        <v/>
      </c>
      <c r="O12203" s="151"/>
    </row>
    <row r="12204" spans="11:15" x14ac:dyDescent="0.3">
      <c r="K12204" s="148" t="str">
        <f>IFERROR(VLOOKUP(A12204,DATABARANG!$B$4:$G$20000,5),"")</f>
        <v/>
      </c>
      <c r="L12204" s="149" t="str">
        <f t="shared" si="392"/>
        <v/>
      </c>
      <c r="M12204" s="158" t="str">
        <f t="shared" si="393"/>
        <v/>
      </c>
      <c r="O12204" s="151"/>
    </row>
    <row r="12205" spans="11:15" x14ac:dyDescent="0.3">
      <c r="K12205" s="148" t="str">
        <f>IFERROR(VLOOKUP(A12205,DATABARANG!$B$4:$G$20000,5),"")</f>
        <v/>
      </c>
      <c r="L12205" s="149" t="str">
        <f t="shared" si="392"/>
        <v/>
      </c>
      <c r="M12205" s="158" t="str">
        <f t="shared" si="393"/>
        <v/>
      </c>
      <c r="O12205" s="151"/>
    </row>
    <row r="12206" spans="11:15" x14ac:dyDescent="0.3">
      <c r="K12206" s="148" t="str">
        <f>IFERROR(VLOOKUP(A12206,DATABARANG!$B$4:$G$20000,5),"")</f>
        <v/>
      </c>
      <c r="L12206" s="149" t="str">
        <f t="shared" si="392"/>
        <v/>
      </c>
      <c r="M12206" s="158" t="str">
        <f t="shared" si="393"/>
        <v/>
      </c>
      <c r="O12206" s="151"/>
    </row>
    <row r="12207" spans="11:15" x14ac:dyDescent="0.3">
      <c r="K12207" s="148" t="str">
        <f>IFERROR(VLOOKUP(A12207,DATABARANG!$B$4:$G$20000,5),"")</f>
        <v/>
      </c>
      <c r="L12207" s="149" t="str">
        <f t="shared" si="392"/>
        <v/>
      </c>
      <c r="M12207" s="158" t="str">
        <f t="shared" si="393"/>
        <v/>
      </c>
      <c r="O12207" s="151"/>
    </row>
    <row r="12208" spans="11:15" x14ac:dyDescent="0.3">
      <c r="K12208" s="148" t="str">
        <f>IFERROR(VLOOKUP(A12208,DATABARANG!$B$4:$G$20000,5),"")</f>
        <v/>
      </c>
      <c r="L12208" s="149" t="str">
        <f t="shared" si="392"/>
        <v/>
      </c>
      <c r="M12208" s="158" t="str">
        <f t="shared" si="393"/>
        <v/>
      </c>
      <c r="O12208" s="151"/>
    </row>
    <row r="12209" spans="11:15" x14ac:dyDescent="0.3">
      <c r="K12209" s="148" t="str">
        <f>IFERROR(VLOOKUP(A12209,DATABARANG!$B$4:$G$20000,5),"")</f>
        <v/>
      </c>
      <c r="L12209" s="149" t="str">
        <f t="shared" si="392"/>
        <v/>
      </c>
      <c r="M12209" s="158" t="str">
        <f t="shared" si="393"/>
        <v/>
      </c>
      <c r="O12209" s="151"/>
    </row>
    <row r="12210" spans="11:15" x14ac:dyDescent="0.3">
      <c r="K12210" s="148" t="str">
        <f>IFERROR(VLOOKUP(A12210,DATABARANG!$B$4:$G$20000,5),"")</f>
        <v/>
      </c>
      <c r="L12210" s="149" t="str">
        <f t="shared" si="392"/>
        <v/>
      </c>
      <c r="M12210" s="158" t="str">
        <f t="shared" si="393"/>
        <v/>
      </c>
      <c r="O12210" s="151"/>
    </row>
    <row r="12211" spans="11:15" x14ac:dyDescent="0.3">
      <c r="K12211" s="148" t="str">
        <f>IFERROR(VLOOKUP(A12211,DATABARANG!$B$4:$G$20000,5),"")</f>
        <v/>
      </c>
      <c r="L12211" s="149" t="str">
        <f t="shared" si="392"/>
        <v/>
      </c>
      <c r="M12211" s="158" t="str">
        <f t="shared" si="393"/>
        <v/>
      </c>
      <c r="O12211" s="151"/>
    </row>
    <row r="12212" spans="11:15" x14ac:dyDescent="0.3">
      <c r="K12212" s="148" t="str">
        <f>IFERROR(VLOOKUP(A12212,DATABARANG!$B$4:$G$20000,5),"")</f>
        <v/>
      </c>
      <c r="L12212" s="149" t="str">
        <f t="shared" si="392"/>
        <v/>
      </c>
      <c r="M12212" s="158" t="str">
        <f t="shared" si="393"/>
        <v/>
      </c>
      <c r="O12212" s="151"/>
    </row>
    <row r="12213" spans="11:15" x14ac:dyDescent="0.3">
      <c r="K12213" s="148" t="str">
        <f>IFERROR(VLOOKUP(A12213,DATABARANG!$B$4:$G$20000,5),"")</f>
        <v/>
      </c>
      <c r="L12213" s="149" t="str">
        <f t="shared" si="392"/>
        <v/>
      </c>
      <c r="M12213" s="158" t="str">
        <f t="shared" si="393"/>
        <v/>
      </c>
      <c r="O12213" s="151"/>
    </row>
    <row r="12214" spans="11:15" x14ac:dyDescent="0.3">
      <c r="K12214" s="148" t="str">
        <f>IFERROR(VLOOKUP(A12214,DATABARANG!$B$4:$G$20000,5),"")</f>
        <v/>
      </c>
      <c r="L12214" s="149" t="str">
        <f t="shared" si="392"/>
        <v/>
      </c>
      <c r="M12214" s="158" t="str">
        <f t="shared" si="393"/>
        <v/>
      </c>
      <c r="O12214" s="151"/>
    </row>
    <row r="12215" spans="11:15" x14ac:dyDescent="0.3">
      <c r="K12215" s="148" t="str">
        <f>IFERROR(VLOOKUP(A12215,DATABARANG!$B$4:$G$20000,5),"")</f>
        <v/>
      </c>
      <c r="L12215" s="149" t="str">
        <f t="shared" si="392"/>
        <v/>
      </c>
      <c r="M12215" s="158" t="str">
        <f t="shared" si="393"/>
        <v/>
      </c>
      <c r="O12215" s="151"/>
    </row>
    <row r="12216" spans="11:15" x14ac:dyDescent="0.3">
      <c r="K12216" s="148" t="str">
        <f>IFERROR(VLOOKUP(A12216,DATABARANG!$B$4:$G$20000,5),"")</f>
        <v/>
      </c>
      <c r="L12216" s="149" t="str">
        <f t="shared" si="392"/>
        <v/>
      </c>
      <c r="M12216" s="158" t="str">
        <f t="shared" si="393"/>
        <v/>
      </c>
      <c r="O12216" s="151"/>
    </row>
    <row r="12217" spans="11:15" x14ac:dyDescent="0.3">
      <c r="K12217" s="148" t="str">
        <f>IFERROR(VLOOKUP(A12217,DATABARANG!$B$4:$G$20000,5),"")</f>
        <v/>
      </c>
      <c r="L12217" s="149" t="str">
        <f t="shared" si="392"/>
        <v/>
      </c>
      <c r="M12217" s="158" t="str">
        <f t="shared" si="393"/>
        <v/>
      </c>
      <c r="O12217" s="151"/>
    </row>
    <row r="12218" spans="11:15" x14ac:dyDescent="0.3">
      <c r="K12218" s="148" t="str">
        <f>IFERROR(VLOOKUP(A12218,DATABARANG!$B$4:$G$20000,5),"")</f>
        <v/>
      </c>
      <c r="L12218" s="149" t="str">
        <f t="shared" si="392"/>
        <v/>
      </c>
      <c r="M12218" s="158" t="str">
        <f t="shared" si="393"/>
        <v/>
      </c>
      <c r="O12218" s="151"/>
    </row>
    <row r="12219" spans="11:15" x14ac:dyDescent="0.3">
      <c r="K12219" s="148" t="str">
        <f>IFERROR(VLOOKUP(A12219,DATABARANG!$B$4:$G$20000,5),"")</f>
        <v/>
      </c>
      <c r="L12219" s="149" t="str">
        <f t="shared" si="392"/>
        <v/>
      </c>
      <c r="M12219" s="158" t="str">
        <f t="shared" si="393"/>
        <v/>
      </c>
      <c r="O12219" s="151"/>
    </row>
    <row r="12220" spans="11:15" x14ac:dyDescent="0.3">
      <c r="K12220" s="148" t="str">
        <f>IFERROR(VLOOKUP(A12220,DATABARANG!$B$4:$G$20000,5),"")</f>
        <v/>
      </c>
      <c r="L12220" s="149" t="str">
        <f t="shared" si="392"/>
        <v/>
      </c>
      <c r="M12220" s="158" t="str">
        <f t="shared" si="393"/>
        <v/>
      </c>
      <c r="O12220" s="151"/>
    </row>
    <row r="12221" spans="11:15" x14ac:dyDescent="0.3">
      <c r="K12221" s="148" t="str">
        <f>IFERROR(VLOOKUP(A12221,DATABARANG!$B$4:$G$20000,5),"")</f>
        <v/>
      </c>
      <c r="L12221" s="149" t="str">
        <f t="shared" si="392"/>
        <v/>
      </c>
      <c r="M12221" s="158" t="str">
        <f t="shared" si="393"/>
        <v/>
      </c>
      <c r="O12221" s="151"/>
    </row>
    <row r="12222" spans="11:15" x14ac:dyDescent="0.3">
      <c r="K12222" s="148" t="str">
        <f>IFERROR(VLOOKUP(A12222,DATABARANG!$B$4:$G$20000,5),"")</f>
        <v/>
      </c>
      <c r="L12222" s="149" t="str">
        <f t="shared" si="392"/>
        <v/>
      </c>
      <c r="M12222" s="158" t="str">
        <f t="shared" si="393"/>
        <v/>
      </c>
      <c r="O12222" s="151"/>
    </row>
    <row r="12223" spans="11:15" x14ac:dyDescent="0.3">
      <c r="K12223" s="148" t="str">
        <f>IFERROR(VLOOKUP(A12223,DATABARANG!$B$4:$G$20000,5),"")</f>
        <v/>
      </c>
      <c r="L12223" s="149" t="str">
        <f t="shared" si="392"/>
        <v/>
      </c>
      <c r="M12223" s="158" t="str">
        <f t="shared" si="393"/>
        <v/>
      </c>
      <c r="O12223" s="151"/>
    </row>
    <row r="12224" spans="11:15" x14ac:dyDescent="0.3">
      <c r="K12224" s="148" t="str">
        <f>IFERROR(VLOOKUP(A12224,DATABARANG!$B$4:$G$20000,5),"")</f>
        <v/>
      </c>
      <c r="L12224" s="149" t="str">
        <f t="shared" si="392"/>
        <v/>
      </c>
      <c r="M12224" s="158" t="str">
        <f t="shared" si="393"/>
        <v/>
      </c>
      <c r="O12224" s="151"/>
    </row>
    <row r="12225" spans="11:15" x14ac:dyDescent="0.3">
      <c r="K12225" s="148" t="str">
        <f>IFERROR(VLOOKUP(A12225,DATABARANG!$B$4:$G$20000,5),"")</f>
        <v/>
      </c>
      <c r="L12225" s="149" t="str">
        <f t="shared" si="392"/>
        <v/>
      </c>
      <c r="M12225" s="158" t="str">
        <f t="shared" si="393"/>
        <v/>
      </c>
      <c r="O12225" s="151"/>
    </row>
    <row r="12226" spans="11:15" x14ac:dyDescent="0.3">
      <c r="K12226" s="148" t="str">
        <f>IFERROR(VLOOKUP(A12226,DATABARANG!$B$4:$G$20000,5),"")</f>
        <v/>
      </c>
      <c r="L12226" s="149" t="str">
        <f t="shared" si="392"/>
        <v/>
      </c>
      <c r="M12226" s="158" t="str">
        <f t="shared" si="393"/>
        <v/>
      </c>
      <c r="O12226" s="151"/>
    </row>
    <row r="12227" spans="11:15" x14ac:dyDescent="0.3">
      <c r="K12227" s="148" t="str">
        <f>IFERROR(VLOOKUP(A12227,DATABARANG!$B$4:$G$20000,5),"")</f>
        <v/>
      </c>
      <c r="L12227" s="149" t="str">
        <f t="shared" si="392"/>
        <v/>
      </c>
      <c r="M12227" s="158" t="str">
        <f t="shared" si="393"/>
        <v/>
      </c>
      <c r="O12227" s="151"/>
    </row>
    <row r="12228" spans="11:15" x14ac:dyDescent="0.3">
      <c r="K12228" s="148" t="str">
        <f>IFERROR(VLOOKUP(A12228,DATABARANG!$B$4:$G$20000,5),"")</f>
        <v/>
      </c>
      <c r="L12228" s="149" t="str">
        <f t="shared" si="392"/>
        <v/>
      </c>
      <c r="M12228" s="158" t="str">
        <f t="shared" si="393"/>
        <v/>
      </c>
      <c r="O12228" s="151"/>
    </row>
    <row r="12229" spans="11:15" x14ac:dyDescent="0.3">
      <c r="K12229" s="148" t="str">
        <f>IFERROR(VLOOKUP(A12229,DATABARANG!$B$4:$G$20000,5),"")</f>
        <v/>
      </c>
      <c r="L12229" s="149" t="str">
        <f t="shared" si="392"/>
        <v/>
      </c>
      <c r="M12229" s="158" t="str">
        <f t="shared" si="393"/>
        <v/>
      </c>
      <c r="O12229" s="151"/>
    </row>
    <row r="12230" spans="11:15" x14ac:dyDescent="0.3">
      <c r="K12230" s="148" t="str">
        <f>IFERROR(VLOOKUP(A12230,DATABARANG!$B$4:$G$20000,5),"")</f>
        <v/>
      </c>
      <c r="L12230" s="149" t="str">
        <f t="shared" ref="L12230:L12293" si="394">IFERROR((E12230-K12230)*G12230,"")</f>
        <v/>
      </c>
      <c r="M12230" s="158" t="str">
        <f t="shared" ref="M12230:M12293" si="395">IF(B12230="","",TEXT(B12230,"DD-MMM"))</f>
        <v/>
      </c>
      <c r="O12230" s="151"/>
    </row>
    <row r="12231" spans="11:15" x14ac:dyDescent="0.3">
      <c r="K12231" s="148" t="str">
        <f>IFERROR(VLOOKUP(A12231,DATABARANG!$B$4:$G$20000,5),"")</f>
        <v/>
      </c>
      <c r="L12231" s="149" t="str">
        <f t="shared" si="394"/>
        <v/>
      </c>
      <c r="M12231" s="158" t="str">
        <f t="shared" si="395"/>
        <v/>
      </c>
      <c r="O12231" s="151"/>
    </row>
    <row r="12232" spans="11:15" x14ac:dyDescent="0.3">
      <c r="K12232" s="148" t="str">
        <f>IFERROR(VLOOKUP(A12232,DATABARANG!$B$4:$G$20000,5),"")</f>
        <v/>
      </c>
      <c r="L12232" s="149" t="str">
        <f t="shared" si="394"/>
        <v/>
      </c>
      <c r="M12232" s="158" t="str">
        <f t="shared" si="395"/>
        <v/>
      </c>
      <c r="O12232" s="151"/>
    </row>
    <row r="12233" spans="11:15" x14ac:dyDescent="0.3">
      <c r="K12233" s="148" t="str">
        <f>IFERROR(VLOOKUP(A12233,DATABARANG!$B$4:$G$20000,5),"")</f>
        <v/>
      </c>
      <c r="L12233" s="149" t="str">
        <f t="shared" si="394"/>
        <v/>
      </c>
      <c r="M12233" s="158" t="str">
        <f t="shared" si="395"/>
        <v/>
      </c>
      <c r="O12233" s="151"/>
    </row>
    <row r="12234" spans="11:15" x14ac:dyDescent="0.3">
      <c r="K12234" s="148" t="str">
        <f>IFERROR(VLOOKUP(A12234,DATABARANG!$B$4:$G$20000,5),"")</f>
        <v/>
      </c>
      <c r="L12234" s="149" t="str">
        <f t="shared" si="394"/>
        <v/>
      </c>
      <c r="M12234" s="158" t="str">
        <f t="shared" si="395"/>
        <v/>
      </c>
      <c r="O12234" s="151"/>
    </row>
    <row r="12235" spans="11:15" x14ac:dyDescent="0.3">
      <c r="K12235" s="148" t="str">
        <f>IFERROR(VLOOKUP(A12235,DATABARANG!$B$4:$G$20000,5),"")</f>
        <v/>
      </c>
      <c r="L12235" s="149" t="str">
        <f t="shared" si="394"/>
        <v/>
      </c>
      <c r="M12235" s="158" t="str">
        <f t="shared" si="395"/>
        <v/>
      </c>
      <c r="O12235" s="151"/>
    </row>
    <row r="12236" spans="11:15" x14ac:dyDescent="0.3">
      <c r="K12236" s="148" t="str">
        <f>IFERROR(VLOOKUP(A12236,DATABARANG!$B$4:$G$20000,5),"")</f>
        <v/>
      </c>
      <c r="L12236" s="149" t="str">
        <f t="shared" si="394"/>
        <v/>
      </c>
      <c r="M12236" s="158" t="str">
        <f t="shared" si="395"/>
        <v/>
      </c>
      <c r="O12236" s="151"/>
    </row>
    <row r="12237" spans="11:15" x14ac:dyDescent="0.3">
      <c r="K12237" s="148" t="str">
        <f>IFERROR(VLOOKUP(A12237,DATABARANG!$B$4:$G$20000,5),"")</f>
        <v/>
      </c>
      <c r="L12237" s="149" t="str">
        <f t="shared" si="394"/>
        <v/>
      </c>
      <c r="M12237" s="158" t="str">
        <f t="shared" si="395"/>
        <v/>
      </c>
      <c r="O12237" s="151"/>
    </row>
    <row r="12238" spans="11:15" x14ac:dyDescent="0.3">
      <c r="K12238" s="148" t="str">
        <f>IFERROR(VLOOKUP(A12238,DATABARANG!$B$4:$G$20000,5),"")</f>
        <v/>
      </c>
      <c r="L12238" s="149" t="str">
        <f t="shared" si="394"/>
        <v/>
      </c>
      <c r="M12238" s="158" t="str">
        <f t="shared" si="395"/>
        <v/>
      </c>
      <c r="O12238" s="151"/>
    </row>
    <row r="12239" spans="11:15" x14ac:dyDescent="0.3">
      <c r="K12239" s="148" t="str">
        <f>IFERROR(VLOOKUP(A12239,DATABARANG!$B$4:$G$20000,5),"")</f>
        <v/>
      </c>
      <c r="L12239" s="149" t="str">
        <f t="shared" si="394"/>
        <v/>
      </c>
      <c r="M12239" s="158" t="str">
        <f t="shared" si="395"/>
        <v/>
      </c>
      <c r="O12239" s="151"/>
    </row>
    <row r="12240" spans="11:15" x14ac:dyDescent="0.3">
      <c r="K12240" s="148" t="str">
        <f>IFERROR(VLOOKUP(A12240,DATABARANG!$B$4:$G$20000,5),"")</f>
        <v/>
      </c>
      <c r="L12240" s="149" t="str">
        <f t="shared" si="394"/>
        <v/>
      </c>
      <c r="M12240" s="158" t="str">
        <f t="shared" si="395"/>
        <v/>
      </c>
      <c r="O12240" s="151"/>
    </row>
    <row r="12241" spans="11:15" x14ac:dyDescent="0.3">
      <c r="K12241" s="148" t="str">
        <f>IFERROR(VLOOKUP(A12241,DATABARANG!$B$4:$G$20000,5),"")</f>
        <v/>
      </c>
      <c r="L12241" s="149" t="str">
        <f t="shared" si="394"/>
        <v/>
      </c>
      <c r="M12241" s="158" t="str">
        <f t="shared" si="395"/>
        <v/>
      </c>
      <c r="O12241" s="151"/>
    </row>
    <row r="12242" spans="11:15" x14ac:dyDescent="0.3">
      <c r="K12242" s="148" t="str">
        <f>IFERROR(VLOOKUP(A12242,DATABARANG!$B$4:$G$20000,5),"")</f>
        <v/>
      </c>
      <c r="L12242" s="149" t="str">
        <f t="shared" si="394"/>
        <v/>
      </c>
      <c r="M12242" s="158" t="str">
        <f t="shared" si="395"/>
        <v/>
      </c>
      <c r="O12242" s="151"/>
    </row>
    <row r="12243" spans="11:15" x14ac:dyDescent="0.3">
      <c r="K12243" s="148" t="str">
        <f>IFERROR(VLOOKUP(A12243,DATABARANG!$B$4:$G$20000,5),"")</f>
        <v/>
      </c>
      <c r="L12243" s="149" t="str">
        <f t="shared" si="394"/>
        <v/>
      </c>
      <c r="M12243" s="158" t="str">
        <f t="shared" si="395"/>
        <v/>
      </c>
      <c r="O12243" s="151"/>
    </row>
    <row r="12244" spans="11:15" x14ac:dyDescent="0.3">
      <c r="K12244" s="148" t="str">
        <f>IFERROR(VLOOKUP(A12244,DATABARANG!$B$4:$G$20000,5),"")</f>
        <v/>
      </c>
      <c r="L12244" s="149" t="str">
        <f t="shared" si="394"/>
        <v/>
      </c>
      <c r="M12244" s="158" t="str">
        <f t="shared" si="395"/>
        <v/>
      </c>
      <c r="O12244" s="151"/>
    </row>
    <row r="12245" spans="11:15" x14ac:dyDescent="0.3">
      <c r="K12245" s="148" t="str">
        <f>IFERROR(VLOOKUP(A12245,DATABARANG!$B$4:$G$20000,5),"")</f>
        <v/>
      </c>
      <c r="L12245" s="149" t="str">
        <f t="shared" si="394"/>
        <v/>
      </c>
      <c r="M12245" s="158" t="str">
        <f t="shared" si="395"/>
        <v/>
      </c>
      <c r="O12245" s="151"/>
    </row>
    <row r="12246" spans="11:15" x14ac:dyDescent="0.3">
      <c r="K12246" s="148" t="str">
        <f>IFERROR(VLOOKUP(A12246,DATABARANG!$B$4:$G$20000,5),"")</f>
        <v/>
      </c>
      <c r="L12246" s="149" t="str">
        <f t="shared" si="394"/>
        <v/>
      </c>
      <c r="M12246" s="158" t="str">
        <f t="shared" si="395"/>
        <v/>
      </c>
      <c r="O12246" s="151"/>
    </row>
    <row r="12247" spans="11:15" x14ac:dyDescent="0.3">
      <c r="K12247" s="148" t="str">
        <f>IFERROR(VLOOKUP(A12247,DATABARANG!$B$4:$G$20000,5),"")</f>
        <v/>
      </c>
      <c r="L12247" s="149" t="str">
        <f t="shared" si="394"/>
        <v/>
      </c>
      <c r="M12247" s="158" t="str">
        <f t="shared" si="395"/>
        <v/>
      </c>
      <c r="O12247" s="151"/>
    </row>
    <row r="12248" spans="11:15" x14ac:dyDescent="0.3">
      <c r="K12248" s="148" t="str">
        <f>IFERROR(VLOOKUP(A12248,DATABARANG!$B$4:$G$20000,5),"")</f>
        <v/>
      </c>
      <c r="L12248" s="149" t="str">
        <f t="shared" si="394"/>
        <v/>
      </c>
      <c r="M12248" s="158" t="str">
        <f t="shared" si="395"/>
        <v/>
      </c>
      <c r="O12248" s="151"/>
    </row>
    <row r="12249" spans="11:15" x14ac:dyDescent="0.3">
      <c r="K12249" s="148" t="str">
        <f>IFERROR(VLOOKUP(A12249,DATABARANG!$B$4:$G$20000,5),"")</f>
        <v/>
      </c>
      <c r="L12249" s="149" t="str">
        <f t="shared" si="394"/>
        <v/>
      </c>
      <c r="M12249" s="158" t="str">
        <f t="shared" si="395"/>
        <v/>
      </c>
      <c r="O12249" s="151"/>
    </row>
    <row r="12250" spans="11:15" x14ac:dyDescent="0.3">
      <c r="K12250" s="148" t="str">
        <f>IFERROR(VLOOKUP(A12250,DATABARANG!$B$4:$G$20000,5),"")</f>
        <v/>
      </c>
      <c r="L12250" s="149" t="str">
        <f t="shared" si="394"/>
        <v/>
      </c>
      <c r="M12250" s="158" t="str">
        <f t="shared" si="395"/>
        <v/>
      </c>
      <c r="O12250" s="151"/>
    </row>
    <row r="12251" spans="11:15" x14ac:dyDescent="0.3">
      <c r="K12251" s="148" t="str">
        <f>IFERROR(VLOOKUP(A12251,DATABARANG!$B$4:$G$20000,5),"")</f>
        <v/>
      </c>
      <c r="L12251" s="149" t="str">
        <f t="shared" si="394"/>
        <v/>
      </c>
      <c r="M12251" s="158" t="str">
        <f t="shared" si="395"/>
        <v/>
      </c>
      <c r="O12251" s="151"/>
    </row>
    <row r="12252" spans="11:15" x14ac:dyDescent="0.3">
      <c r="K12252" s="148" t="str">
        <f>IFERROR(VLOOKUP(A12252,DATABARANG!$B$4:$G$20000,5),"")</f>
        <v/>
      </c>
      <c r="L12252" s="149" t="str">
        <f t="shared" si="394"/>
        <v/>
      </c>
      <c r="M12252" s="158" t="str">
        <f t="shared" si="395"/>
        <v/>
      </c>
      <c r="O12252" s="151"/>
    </row>
    <row r="12253" spans="11:15" x14ac:dyDescent="0.3">
      <c r="K12253" s="148" t="str">
        <f>IFERROR(VLOOKUP(A12253,DATABARANG!$B$4:$G$20000,5),"")</f>
        <v/>
      </c>
      <c r="L12253" s="149" t="str">
        <f t="shared" si="394"/>
        <v/>
      </c>
      <c r="M12253" s="158" t="str">
        <f t="shared" si="395"/>
        <v/>
      </c>
      <c r="O12253" s="151"/>
    </row>
    <row r="12254" spans="11:15" x14ac:dyDescent="0.3">
      <c r="K12254" s="148" t="str">
        <f>IFERROR(VLOOKUP(A12254,DATABARANG!$B$4:$G$20000,5),"")</f>
        <v/>
      </c>
      <c r="L12254" s="149" t="str">
        <f t="shared" si="394"/>
        <v/>
      </c>
      <c r="M12254" s="158" t="str">
        <f t="shared" si="395"/>
        <v/>
      </c>
      <c r="O12254" s="151"/>
    </row>
    <row r="12255" spans="11:15" x14ac:dyDescent="0.3">
      <c r="K12255" s="148" t="str">
        <f>IFERROR(VLOOKUP(A12255,DATABARANG!$B$4:$G$20000,5),"")</f>
        <v/>
      </c>
      <c r="L12255" s="149" t="str">
        <f t="shared" si="394"/>
        <v/>
      </c>
      <c r="M12255" s="158" t="str">
        <f t="shared" si="395"/>
        <v/>
      </c>
      <c r="O12255" s="151"/>
    </row>
    <row r="12256" spans="11:15" x14ac:dyDescent="0.3">
      <c r="K12256" s="148" t="str">
        <f>IFERROR(VLOOKUP(A12256,DATABARANG!$B$4:$G$20000,5),"")</f>
        <v/>
      </c>
      <c r="L12256" s="149" t="str">
        <f t="shared" si="394"/>
        <v/>
      </c>
      <c r="M12256" s="158" t="str">
        <f t="shared" si="395"/>
        <v/>
      </c>
      <c r="O12256" s="151"/>
    </row>
    <row r="12257" spans="11:15" x14ac:dyDescent="0.3">
      <c r="K12257" s="148" t="str">
        <f>IFERROR(VLOOKUP(A12257,DATABARANG!$B$4:$G$20000,5),"")</f>
        <v/>
      </c>
      <c r="L12257" s="149" t="str">
        <f t="shared" si="394"/>
        <v/>
      </c>
      <c r="M12257" s="158" t="str">
        <f t="shared" si="395"/>
        <v/>
      </c>
      <c r="O12257" s="151"/>
    </row>
    <row r="12258" spans="11:15" x14ac:dyDescent="0.3">
      <c r="K12258" s="148" t="str">
        <f>IFERROR(VLOOKUP(A12258,DATABARANG!$B$4:$G$20000,5),"")</f>
        <v/>
      </c>
      <c r="L12258" s="149" t="str">
        <f t="shared" si="394"/>
        <v/>
      </c>
      <c r="M12258" s="158" t="str">
        <f t="shared" si="395"/>
        <v/>
      </c>
      <c r="O12258" s="151"/>
    </row>
    <row r="12259" spans="11:15" x14ac:dyDescent="0.3">
      <c r="K12259" s="148" t="str">
        <f>IFERROR(VLOOKUP(A12259,DATABARANG!$B$4:$G$20000,5),"")</f>
        <v/>
      </c>
      <c r="L12259" s="149" t="str">
        <f t="shared" si="394"/>
        <v/>
      </c>
      <c r="M12259" s="158" t="str">
        <f t="shared" si="395"/>
        <v/>
      </c>
      <c r="O12259" s="151"/>
    </row>
    <row r="12260" spans="11:15" x14ac:dyDescent="0.3">
      <c r="K12260" s="148" t="str">
        <f>IFERROR(VLOOKUP(A12260,DATABARANG!$B$4:$G$20000,5),"")</f>
        <v/>
      </c>
      <c r="L12260" s="149" t="str">
        <f t="shared" si="394"/>
        <v/>
      </c>
      <c r="M12260" s="158" t="str">
        <f t="shared" si="395"/>
        <v/>
      </c>
      <c r="O12260" s="151"/>
    </row>
    <row r="12261" spans="11:15" x14ac:dyDescent="0.3">
      <c r="K12261" s="148" t="str">
        <f>IFERROR(VLOOKUP(A12261,DATABARANG!$B$4:$G$20000,5),"")</f>
        <v/>
      </c>
      <c r="L12261" s="149" t="str">
        <f t="shared" si="394"/>
        <v/>
      </c>
      <c r="M12261" s="158" t="str">
        <f t="shared" si="395"/>
        <v/>
      </c>
      <c r="O12261" s="151"/>
    </row>
    <row r="12262" spans="11:15" x14ac:dyDescent="0.3">
      <c r="K12262" s="148" t="str">
        <f>IFERROR(VLOOKUP(A12262,DATABARANG!$B$4:$G$20000,5),"")</f>
        <v/>
      </c>
      <c r="L12262" s="149" t="str">
        <f t="shared" si="394"/>
        <v/>
      </c>
      <c r="M12262" s="158" t="str">
        <f t="shared" si="395"/>
        <v/>
      </c>
      <c r="O12262" s="151"/>
    </row>
    <row r="12263" spans="11:15" x14ac:dyDescent="0.3">
      <c r="K12263" s="148" t="str">
        <f>IFERROR(VLOOKUP(A12263,DATABARANG!$B$4:$G$20000,5),"")</f>
        <v/>
      </c>
      <c r="L12263" s="149" t="str">
        <f t="shared" si="394"/>
        <v/>
      </c>
      <c r="M12263" s="158" t="str">
        <f t="shared" si="395"/>
        <v/>
      </c>
      <c r="O12263" s="151"/>
    </row>
    <row r="12264" spans="11:15" x14ac:dyDescent="0.3">
      <c r="K12264" s="148" t="str">
        <f>IFERROR(VLOOKUP(A12264,DATABARANG!$B$4:$G$20000,5),"")</f>
        <v/>
      </c>
      <c r="L12264" s="149" t="str">
        <f t="shared" si="394"/>
        <v/>
      </c>
      <c r="M12264" s="158" t="str">
        <f t="shared" si="395"/>
        <v/>
      </c>
      <c r="O12264" s="151"/>
    </row>
    <row r="12265" spans="11:15" x14ac:dyDescent="0.3">
      <c r="K12265" s="148" t="str">
        <f>IFERROR(VLOOKUP(A12265,DATABARANG!$B$4:$G$20000,5),"")</f>
        <v/>
      </c>
      <c r="L12265" s="149" t="str">
        <f t="shared" si="394"/>
        <v/>
      </c>
      <c r="M12265" s="158" t="str">
        <f t="shared" si="395"/>
        <v/>
      </c>
      <c r="O12265" s="151"/>
    </row>
    <row r="12266" spans="11:15" x14ac:dyDescent="0.3">
      <c r="K12266" s="148" t="str">
        <f>IFERROR(VLOOKUP(A12266,DATABARANG!$B$4:$G$20000,5),"")</f>
        <v/>
      </c>
      <c r="L12266" s="149" t="str">
        <f t="shared" si="394"/>
        <v/>
      </c>
      <c r="M12266" s="158" t="str">
        <f t="shared" si="395"/>
        <v/>
      </c>
      <c r="O12266" s="151"/>
    </row>
    <row r="12267" spans="11:15" x14ac:dyDescent="0.3">
      <c r="K12267" s="148" t="str">
        <f>IFERROR(VLOOKUP(A12267,DATABARANG!$B$4:$G$20000,5),"")</f>
        <v/>
      </c>
      <c r="L12267" s="149" t="str">
        <f t="shared" si="394"/>
        <v/>
      </c>
      <c r="M12267" s="158" t="str">
        <f t="shared" si="395"/>
        <v/>
      </c>
      <c r="O12267" s="151"/>
    </row>
    <row r="12268" spans="11:15" x14ac:dyDescent="0.3">
      <c r="K12268" s="148" t="str">
        <f>IFERROR(VLOOKUP(A12268,DATABARANG!$B$4:$G$20000,5),"")</f>
        <v/>
      </c>
      <c r="L12268" s="149" t="str">
        <f t="shared" si="394"/>
        <v/>
      </c>
      <c r="M12268" s="158" t="str">
        <f t="shared" si="395"/>
        <v/>
      </c>
      <c r="O12268" s="151"/>
    </row>
    <row r="12269" spans="11:15" x14ac:dyDescent="0.3">
      <c r="K12269" s="148" t="str">
        <f>IFERROR(VLOOKUP(A12269,DATABARANG!$B$4:$G$20000,5),"")</f>
        <v/>
      </c>
      <c r="L12269" s="149" t="str">
        <f t="shared" si="394"/>
        <v/>
      </c>
      <c r="M12269" s="158" t="str">
        <f t="shared" si="395"/>
        <v/>
      </c>
      <c r="O12269" s="151"/>
    </row>
    <row r="12270" spans="11:15" x14ac:dyDescent="0.3">
      <c r="K12270" s="148" t="str">
        <f>IFERROR(VLOOKUP(A12270,DATABARANG!$B$4:$G$20000,5),"")</f>
        <v/>
      </c>
      <c r="L12270" s="149" t="str">
        <f t="shared" si="394"/>
        <v/>
      </c>
      <c r="M12270" s="158" t="str">
        <f t="shared" si="395"/>
        <v/>
      </c>
      <c r="O12270" s="151"/>
    </row>
    <row r="12271" spans="11:15" x14ac:dyDescent="0.3">
      <c r="K12271" s="148" t="str">
        <f>IFERROR(VLOOKUP(A12271,DATABARANG!$B$4:$G$20000,5),"")</f>
        <v/>
      </c>
      <c r="L12271" s="149" t="str">
        <f t="shared" si="394"/>
        <v/>
      </c>
      <c r="M12271" s="158" t="str">
        <f t="shared" si="395"/>
        <v/>
      </c>
      <c r="O12271" s="151"/>
    </row>
    <row r="12272" spans="11:15" x14ac:dyDescent="0.3">
      <c r="K12272" s="148" t="str">
        <f>IFERROR(VLOOKUP(A12272,DATABARANG!$B$4:$G$20000,5),"")</f>
        <v/>
      </c>
      <c r="L12272" s="149" t="str">
        <f t="shared" si="394"/>
        <v/>
      </c>
      <c r="M12272" s="158" t="str">
        <f t="shared" si="395"/>
        <v/>
      </c>
      <c r="O12272" s="151"/>
    </row>
    <row r="12273" spans="11:15" x14ac:dyDescent="0.3">
      <c r="K12273" s="148" t="str">
        <f>IFERROR(VLOOKUP(A12273,DATABARANG!$B$4:$G$20000,5),"")</f>
        <v/>
      </c>
      <c r="L12273" s="149" t="str">
        <f t="shared" si="394"/>
        <v/>
      </c>
      <c r="M12273" s="158" t="str">
        <f t="shared" si="395"/>
        <v/>
      </c>
      <c r="O12273" s="151"/>
    </row>
    <row r="12274" spans="11:15" x14ac:dyDescent="0.3">
      <c r="K12274" s="148" t="str">
        <f>IFERROR(VLOOKUP(A12274,DATABARANG!$B$4:$G$20000,5),"")</f>
        <v/>
      </c>
      <c r="L12274" s="149" t="str">
        <f t="shared" si="394"/>
        <v/>
      </c>
      <c r="M12274" s="158" t="str">
        <f t="shared" si="395"/>
        <v/>
      </c>
      <c r="O12274" s="151"/>
    </row>
    <row r="12275" spans="11:15" x14ac:dyDescent="0.3">
      <c r="K12275" s="148" t="str">
        <f>IFERROR(VLOOKUP(A12275,DATABARANG!$B$4:$G$20000,5),"")</f>
        <v/>
      </c>
      <c r="L12275" s="149" t="str">
        <f t="shared" si="394"/>
        <v/>
      </c>
      <c r="M12275" s="158" t="str">
        <f t="shared" si="395"/>
        <v/>
      </c>
      <c r="O12275" s="151"/>
    </row>
    <row r="12276" spans="11:15" x14ac:dyDescent="0.3">
      <c r="K12276" s="148" t="str">
        <f>IFERROR(VLOOKUP(A12276,DATABARANG!$B$4:$G$20000,5),"")</f>
        <v/>
      </c>
      <c r="L12276" s="149" t="str">
        <f t="shared" si="394"/>
        <v/>
      </c>
      <c r="M12276" s="158" t="str">
        <f t="shared" si="395"/>
        <v/>
      </c>
      <c r="O12276" s="151"/>
    </row>
    <row r="12277" spans="11:15" x14ac:dyDescent="0.3">
      <c r="K12277" s="148" t="str">
        <f>IFERROR(VLOOKUP(A12277,DATABARANG!$B$4:$G$20000,5),"")</f>
        <v/>
      </c>
      <c r="L12277" s="149" t="str">
        <f t="shared" si="394"/>
        <v/>
      </c>
      <c r="M12277" s="158" t="str">
        <f t="shared" si="395"/>
        <v/>
      </c>
      <c r="O12277" s="151"/>
    </row>
    <row r="12278" spans="11:15" x14ac:dyDescent="0.3">
      <c r="K12278" s="148" t="str">
        <f>IFERROR(VLOOKUP(A12278,DATABARANG!$B$4:$G$20000,5),"")</f>
        <v/>
      </c>
      <c r="L12278" s="149" t="str">
        <f t="shared" si="394"/>
        <v/>
      </c>
      <c r="M12278" s="158" t="str">
        <f t="shared" si="395"/>
        <v/>
      </c>
      <c r="O12278" s="151"/>
    </row>
    <row r="12279" spans="11:15" x14ac:dyDescent="0.3">
      <c r="K12279" s="148" t="str">
        <f>IFERROR(VLOOKUP(A12279,DATABARANG!$B$4:$G$20000,5),"")</f>
        <v/>
      </c>
      <c r="L12279" s="149" t="str">
        <f t="shared" si="394"/>
        <v/>
      </c>
      <c r="M12279" s="158" t="str">
        <f t="shared" si="395"/>
        <v/>
      </c>
      <c r="O12279" s="151"/>
    </row>
    <row r="12280" spans="11:15" x14ac:dyDescent="0.3">
      <c r="K12280" s="148" t="str">
        <f>IFERROR(VLOOKUP(A12280,DATABARANG!$B$4:$G$20000,5),"")</f>
        <v/>
      </c>
      <c r="L12280" s="149" t="str">
        <f t="shared" si="394"/>
        <v/>
      </c>
      <c r="M12280" s="158" t="str">
        <f t="shared" si="395"/>
        <v/>
      </c>
      <c r="O12280" s="151"/>
    </row>
    <row r="12281" spans="11:15" x14ac:dyDescent="0.3">
      <c r="K12281" s="148" t="str">
        <f>IFERROR(VLOOKUP(A12281,DATABARANG!$B$4:$G$20000,5),"")</f>
        <v/>
      </c>
      <c r="L12281" s="149" t="str">
        <f t="shared" si="394"/>
        <v/>
      </c>
      <c r="M12281" s="158" t="str">
        <f t="shared" si="395"/>
        <v/>
      </c>
      <c r="O12281" s="151"/>
    </row>
    <row r="12282" spans="11:15" x14ac:dyDescent="0.3">
      <c r="K12282" s="148" t="str">
        <f>IFERROR(VLOOKUP(A12282,DATABARANG!$B$4:$G$20000,5),"")</f>
        <v/>
      </c>
      <c r="L12282" s="149" t="str">
        <f t="shared" si="394"/>
        <v/>
      </c>
      <c r="M12282" s="158" t="str">
        <f t="shared" si="395"/>
        <v/>
      </c>
      <c r="O12282" s="151"/>
    </row>
    <row r="12283" spans="11:15" x14ac:dyDescent="0.3">
      <c r="K12283" s="148" t="str">
        <f>IFERROR(VLOOKUP(A12283,DATABARANG!$B$4:$G$20000,5),"")</f>
        <v/>
      </c>
      <c r="L12283" s="149" t="str">
        <f t="shared" si="394"/>
        <v/>
      </c>
      <c r="M12283" s="158" t="str">
        <f t="shared" si="395"/>
        <v/>
      </c>
      <c r="O12283" s="151"/>
    </row>
    <row r="12284" spans="11:15" x14ac:dyDescent="0.3">
      <c r="K12284" s="148" t="str">
        <f>IFERROR(VLOOKUP(A12284,DATABARANG!$B$4:$G$20000,5),"")</f>
        <v/>
      </c>
      <c r="L12284" s="149" t="str">
        <f t="shared" si="394"/>
        <v/>
      </c>
      <c r="M12284" s="158" t="str">
        <f t="shared" si="395"/>
        <v/>
      </c>
      <c r="O12284" s="151"/>
    </row>
    <row r="12285" spans="11:15" x14ac:dyDescent="0.3">
      <c r="K12285" s="148" t="str">
        <f>IFERROR(VLOOKUP(A12285,DATABARANG!$B$4:$G$20000,5),"")</f>
        <v/>
      </c>
      <c r="L12285" s="149" t="str">
        <f t="shared" si="394"/>
        <v/>
      </c>
      <c r="M12285" s="158" t="str">
        <f t="shared" si="395"/>
        <v/>
      </c>
      <c r="O12285" s="151"/>
    </row>
    <row r="12286" spans="11:15" x14ac:dyDescent="0.3">
      <c r="K12286" s="148" t="str">
        <f>IFERROR(VLOOKUP(A12286,DATABARANG!$B$4:$G$20000,5),"")</f>
        <v/>
      </c>
      <c r="L12286" s="149" t="str">
        <f t="shared" si="394"/>
        <v/>
      </c>
      <c r="M12286" s="158" t="str">
        <f t="shared" si="395"/>
        <v/>
      </c>
      <c r="O12286" s="151"/>
    </row>
    <row r="12287" spans="11:15" x14ac:dyDescent="0.3">
      <c r="K12287" s="148" t="str">
        <f>IFERROR(VLOOKUP(A12287,DATABARANG!$B$4:$G$20000,5),"")</f>
        <v/>
      </c>
      <c r="L12287" s="149" t="str">
        <f t="shared" si="394"/>
        <v/>
      </c>
      <c r="M12287" s="158" t="str">
        <f t="shared" si="395"/>
        <v/>
      </c>
      <c r="O12287" s="151"/>
    </row>
    <row r="12288" spans="11:15" x14ac:dyDescent="0.3">
      <c r="K12288" s="148" t="str">
        <f>IFERROR(VLOOKUP(A12288,DATABARANG!$B$4:$G$20000,5),"")</f>
        <v/>
      </c>
      <c r="L12288" s="149" t="str">
        <f t="shared" si="394"/>
        <v/>
      </c>
      <c r="M12288" s="158" t="str">
        <f t="shared" si="395"/>
        <v/>
      </c>
      <c r="O12288" s="151"/>
    </row>
    <row r="12289" spans="11:15" x14ac:dyDescent="0.3">
      <c r="K12289" s="148" t="str">
        <f>IFERROR(VLOOKUP(A12289,DATABARANG!$B$4:$G$20000,5),"")</f>
        <v/>
      </c>
      <c r="L12289" s="149" t="str">
        <f t="shared" si="394"/>
        <v/>
      </c>
      <c r="M12289" s="158" t="str">
        <f t="shared" si="395"/>
        <v/>
      </c>
      <c r="O12289" s="151"/>
    </row>
    <row r="12290" spans="11:15" x14ac:dyDescent="0.3">
      <c r="K12290" s="148" t="str">
        <f>IFERROR(VLOOKUP(A12290,DATABARANG!$B$4:$G$20000,5),"")</f>
        <v/>
      </c>
      <c r="L12290" s="149" t="str">
        <f t="shared" si="394"/>
        <v/>
      </c>
      <c r="M12290" s="158" t="str">
        <f t="shared" si="395"/>
        <v/>
      </c>
      <c r="O12290" s="151"/>
    </row>
    <row r="12291" spans="11:15" x14ac:dyDescent="0.3">
      <c r="K12291" s="148" t="str">
        <f>IFERROR(VLOOKUP(A12291,DATABARANG!$B$4:$G$20000,5),"")</f>
        <v/>
      </c>
      <c r="L12291" s="149" t="str">
        <f t="shared" si="394"/>
        <v/>
      </c>
      <c r="M12291" s="158" t="str">
        <f t="shared" si="395"/>
        <v/>
      </c>
      <c r="O12291" s="151"/>
    </row>
    <row r="12292" spans="11:15" x14ac:dyDescent="0.3">
      <c r="K12292" s="148" t="str">
        <f>IFERROR(VLOOKUP(A12292,DATABARANG!$B$4:$G$20000,5),"")</f>
        <v/>
      </c>
      <c r="L12292" s="149" t="str">
        <f t="shared" si="394"/>
        <v/>
      </c>
      <c r="M12292" s="158" t="str">
        <f t="shared" si="395"/>
        <v/>
      </c>
      <c r="O12292" s="151"/>
    </row>
    <row r="12293" spans="11:15" x14ac:dyDescent="0.3">
      <c r="K12293" s="148" t="str">
        <f>IFERROR(VLOOKUP(A12293,DATABARANG!$B$4:$G$20000,5),"")</f>
        <v/>
      </c>
      <c r="L12293" s="149" t="str">
        <f t="shared" si="394"/>
        <v/>
      </c>
      <c r="M12293" s="158" t="str">
        <f t="shared" si="395"/>
        <v/>
      </c>
      <c r="O12293" s="151"/>
    </row>
    <row r="12294" spans="11:15" x14ac:dyDescent="0.3">
      <c r="K12294" s="148" t="str">
        <f>IFERROR(VLOOKUP(A12294,DATABARANG!$B$4:$G$20000,5),"")</f>
        <v/>
      </c>
      <c r="L12294" s="149" t="str">
        <f t="shared" ref="L12294:L12357" si="396">IFERROR((E12294-K12294)*G12294,"")</f>
        <v/>
      </c>
      <c r="M12294" s="158" t="str">
        <f t="shared" ref="M12294:M12357" si="397">IF(B12294="","",TEXT(B12294,"DD-MMM"))</f>
        <v/>
      </c>
      <c r="O12294" s="151"/>
    </row>
    <row r="12295" spans="11:15" x14ac:dyDescent="0.3">
      <c r="K12295" s="148" t="str">
        <f>IFERROR(VLOOKUP(A12295,DATABARANG!$B$4:$G$20000,5),"")</f>
        <v/>
      </c>
      <c r="L12295" s="149" t="str">
        <f t="shared" si="396"/>
        <v/>
      </c>
      <c r="M12295" s="158" t="str">
        <f t="shared" si="397"/>
        <v/>
      </c>
      <c r="O12295" s="151"/>
    </row>
    <row r="12296" spans="11:15" x14ac:dyDescent="0.3">
      <c r="K12296" s="148" t="str">
        <f>IFERROR(VLOOKUP(A12296,DATABARANG!$B$4:$G$20000,5),"")</f>
        <v/>
      </c>
      <c r="L12296" s="149" t="str">
        <f t="shared" si="396"/>
        <v/>
      </c>
      <c r="M12296" s="158" t="str">
        <f t="shared" si="397"/>
        <v/>
      </c>
      <c r="O12296" s="151"/>
    </row>
    <row r="12297" spans="11:15" x14ac:dyDescent="0.3">
      <c r="K12297" s="148" t="str">
        <f>IFERROR(VLOOKUP(A12297,DATABARANG!$B$4:$G$20000,5),"")</f>
        <v/>
      </c>
      <c r="L12297" s="149" t="str">
        <f t="shared" si="396"/>
        <v/>
      </c>
      <c r="M12297" s="158" t="str">
        <f t="shared" si="397"/>
        <v/>
      </c>
      <c r="O12297" s="151"/>
    </row>
    <row r="12298" spans="11:15" x14ac:dyDescent="0.3">
      <c r="K12298" s="148" t="str">
        <f>IFERROR(VLOOKUP(A12298,DATABARANG!$B$4:$G$20000,5),"")</f>
        <v/>
      </c>
      <c r="L12298" s="149" t="str">
        <f t="shared" si="396"/>
        <v/>
      </c>
      <c r="M12298" s="158" t="str">
        <f t="shared" si="397"/>
        <v/>
      </c>
      <c r="O12298" s="151"/>
    </row>
    <row r="12299" spans="11:15" x14ac:dyDescent="0.3">
      <c r="K12299" s="148" t="str">
        <f>IFERROR(VLOOKUP(A12299,DATABARANG!$B$4:$G$20000,5),"")</f>
        <v/>
      </c>
      <c r="L12299" s="149" t="str">
        <f t="shared" si="396"/>
        <v/>
      </c>
      <c r="M12299" s="158" t="str">
        <f t="shared" si="397"/>
        <v/>
      </c>
      <c r="O12299" s="151"/>
    </row>
    <row r="12300" spans="11:15" x14ac:dyDescent="0.3">
      <c r="K12300" s="148" t="str">
        <f>IFERROR(VLOOKUP(A12300,DATABARANG!$B$4:$G$20000,5),"")</f>
        <v/>
      </c>
      <c r="L12300" s="149" t="str">
        <f t="shared" si="396"/>
        <v/>
      </c>
      <c r="M12300" s="158" t="str">
        <f t="shared" si="397"/>
        <v/>
      </c>
      <c r="O12300" s="151"/>
    </row>
    <row r="12301" spans="11:15" x14ac:dyDescent="0.3">
      <c r="K12301" s="148" t="str">
        <f>IFERROR(VLOOKUP(A12301,DATABARANG!$B$4:$G$20000,5),"")</f>
        <v/>
      </c>
      <c r="L12301" s="149" t="str">
        <f t="shared" si="396"/>
        <v/>
      </c>
      <c r="M12301" s="158" t="str">
        <f t="shared" si="397"/>
        <v/>
      </c>
      <c r="O12301" s="151"/>
    </row>
    <row r="12302" spans="11:15" x14ac:dyDescent="0.3">
      <c r="K12302" s="148" t="str">
        <f>IFERROR(VLOOKUP(A12302,DATABARANG!$B$4:$G$20000,5),"")</f>
        <v/>
      </c>
      <c r="L12302" s="149" t="str">
        <f t="shared" si="396"/>
        <v/>
      </c>
      <c r="M12302" s="158" t="str">
        <f t="shared" si="397"/>
        <v/>
      </c>
      <c r="O12302" s="151"/>
    </row>
    <row r="12303" spans="11:15" x14ac:dyDescent="0.3">
      <c r="K12303" s="148" t="str">
        <f>IFERROR(VLOOKUP(A12303,DATABARANG!$B$4:$G$20000,5),"")</f>
        <v/>
      </c>
      <c r="L12303" s="149" t="str">
        <f t="shared" si="396"/>
        <v/>
      </c>
      <c r="M12303" s="158" t="str">
        <f t="shared" si="397"/>
        <v/>
      </c>
      <c r="O12303" s="151"/>
    </row>
    <row r="12304" spans="11:15" x14ac:dyDescent="0.3">
      <c r="K12304" s="148" t="str">
        <f>IFERROR(VLOOKUP(A12304,DATABARANG!$B$4:$G$20000,5),"")</f>
        <v/>
      </c>
      <c r="L12304" s="149" t="str">
        <f t="shared" si="396"/>
        <v/>
      </c>
      <c r="M12304" s="158" t="str">
        <f t="shared" si="397"/>
        <v/>
      </c>
      <c r="O12304" s="151"/>
    </row>
    <row r="12305" spans="11:15" x14ac:dyDescent="0.3">
      <c r="K12305" s="148" t="str">
        <f>IFERROR(VLOOKUP(A12305,DATABARANG!$B$4:$G$20000,5),"")</f>
        <v/>
      </c>
      <c r="L12305" s="149" t="str">
        <f t="shared" si="396"/>
        <v/>
      </c>
      <c r="M12305" s="158" t="str">
        <f t="shared" si="397"/>
        <v/>
      </c>
      <c r="O12305" s="151"/>
    </row>
    <row r="12306" spans="11:15" x14ac:dyDescent="0.3">
      <c r="K12306" s="148" t="str">
        <f>IFERROR(VLOOKUP(A12306,DATABARANG!$B$4:$G$20000,5),"")</f>
        <v/>
      </c>
      <c r="L12306" s="149" t="str">
        <f t="shared" si="396"/>
        <v/>
      </c>
      <c r="M12306" s="158" t="str">
        <f t="shared" si="397"/>
        <v/>
      </c>
      <c r="O12306" s="151"/>
    </row>
    <row r="12307" spans="11:15" x14ac:dyDescent="0.3">
      <c r="K12307" s="148" t="str">
        <f>IFERROR(VLOOKUP(A12307,DATABARANG!$B$4:$G$20000,5),"")</f>
        <v/>
      </c>
      <c r="L12307" s="149" t="str">
        <f t="shared" si="396"/>
        <v/>
      </c>
      <c r="M12307" s="158" t="str">
        <f t="shared" si="397"/>
        <v/>
      </c>
      <c r="O12307" s="151"/>
    </row>
    <row r="12308" spans="11:15" x14ac:dyDescent="0.3">
      <c r="K12308" s="148" t="str">
        <f>IFERROR(VLOOKUP(A12308,DATABARANG!$B$4:$G$20000,5),"")</f>
        <v/>
      </c>
      <c r="L12308" s="149" t="str">
        <f t="shared" si="396"/>
        <v/>
      </c>
      <c r="M12308" s="158" t="str">
        <f t="shared" si="397"/>
        <v/>
      </c>
      <c r="O12308" s="151"/>
    </row>
    <row r="12309" spans="11:15" x14ac:dyDescent="0.3">
      <c r="K12309" s="148" t="str">
        <f>IFERROR(VLOOKUP(A12309,DATABARANG!$B$4:$G$20000,5),"")</f>
        <v/>
      </c>
      <c r="L12309" s="149" t="str">
        <f t="shared" si="396"/>
        <v/>
      </c>
      <c r="M12309" s="158" t="str">
        <f t="shared" si="397"/>
        <v/>
      </c>
      <c r="O12309" s="151"/>
    </row>
    <row r="12310" spans="11:15" x14ac:dyDescent="0.3">
      <c r="K12310" s="148" t="str">
        <f>IFERROR(VLOOKUP(A12310,DATABARANG!$B$4:$G$20000,5),"")</f>
        <v/>
      </c>
      <c r="L12310" s="149" t="str">
        <f t="shared" si="396"/>
        <v/>
      </c>
      <c r="M12310" s="158" t="str">
        <f t="shared" si="397"/>
        <v/>
      </c>
      <c r="O12310" s="151"/>
    </row>
    <row r="12311" spans="11:15" x14ac:dyDescent="0.3">
      <c r="K12311" s="148" t="str">
        <f>IFERROR(VLOOKUP(A12311,DATABARANG!$B$4:$G$20000,5),"")</f>
        <v/>
      </c>
      <c r="L12311" s="149" t="str">
        <f t="shared" si="396"/>
        <v/>
      </c>
      <c r="M12311" s="158" t="str">
        <f t="shared" si="397"/>
        <v/>
      </c>
      <c r="O12311" s="151"/>
    </row>
    <row r="12312" spans="11:15" x14ac:dyDescent="0.3">
      <c r="K12312" s="148" t="str">
        <f>IFERROR(VLOOKUP(A12312,DATABARANG!$B$4:$G$20000,5),"")</f>
        <v/>
      </c>
      <c r="L12312" s="149" t="str">
        <f t="shared" si="396"/>
        <v/>
      </c>
      <c r="M12312" s="158" t="str">
        <f t="shared" si="397"/>
        <v/>
      </c>
      <c r="O12312" s="151"/>
    </row>
    <row r="12313" spans="11:15" x14ac:dyDescent="0.3">
      <c r="K12313" s="148" t="str">
        <f>IFERROR(VLOOKUP(A12313,DATABARANG!$B$4:$G$20000,5),"")</f>
        <v/>
      </c>
      <c r="L12313" s="149" t="str">
        <f t="shared" si="396"/>
        <v/>
      </c>
      <c r="M12313" s="158" t="str">
        <f t="shared" si="397"/>
        <v/>
      </c>
      <c r="O12313" s="151"/>
    </row>
    <row r="12314" spans="11:15" x14ac:dyDescent="0.3">
      <c r="K12314" s="148" t="str">
        <f>IFERROR(VLOOKUP(A12314,DATABARANG!$B$4:$G$20000,5),"")</f>
        <v/>
      </c>
      <c r="L12314" s="149" t="str">
        <f t="shared" si="396"/>
        <v/>
      </c>
      <c r="M12314" s="158" t="str">
        <f t="shared" si="397"/>
        <v/>
      </c>
      <c r="O12314" s="151"/>
    </row>
    <row r="12315" spans="11:15" x14ac:dyDescent="0.3">
      <c r="K12315" s="148" t="str">
        <f>IFERROR(VLOOKUP(A12315,DATABARANG!$B$4:$G$20000,5),"")</f>
        <v/>
      </c>
      <c r="L12315" s="149" t="str">
        <f t="shared" si="396"/>
        <v/>
      </c>
      <c r="M12315" s="158" t="str">
        <f t="shared" si="397"/>
        <v/>
      </c>
      <c r="O12315" s="151"/>
    </row>
    <row r="12316" spans="11:15" x14ac:dyDescent="0.3">
      <c r="K12316" s="148" t="str">
        <f>IFERROR(VLOOKUP(A12316,DATABARANG!$B$4:$G$20000,5),"")</f>
        <v/>
      </c>
      <c r="L12316" s="149" t="str">
        <f t="shared" si="396"/>
        <v/>
      </c>
      <c r="M12316" s="158" t="str">
        <f t="shared" si="397"/>
        <v/>
      </c>
      <c r="O12316" s="151"/>
    </row>
    <row r="12317" spans="11:15" x14ac:dyDescent="0.3">
      <c r="K12317" s="148" t="str">
        <f>IFERROR(VLOOKUP(A12317,DATABARANG!$B$4:$G$20000,5),"")</f>
        <v/>
      </c>
      <c r="L12317" s="149" t="str">
        <f t="shared" si="396"/>
        <v/>
      </c>
      <c r="M12317" s="158" t="str">
        <f t="shared" si="397"/>
        <v/>
      </c>
      <c r="O12317" s="151"/>
    </row>
    <row r="12318" spans="11:15" x14ac:dyDescent="0.3">
      <c r="K12318" s="148" t="str">
        <f>IFERROR(VLOOKUP(A12318,DATABARANG!$B$4:$G$20000,5),"")</f>
        <v/>
      </c>
      <c r="L12318" s="149" t="str">
        <f t="shared" si="396"/>
        <v/>
      </c>
      <c r="M12318" s="158" t="str">
        <f t="shared" si="397"/>
        <v/>
      </c>
      <c r="O12318" s="151"/>
    </row>
    <row r="12319" spans="11:15" x14ac:dyDescent="0.3">
      <c r="K12319" s="148" t="str">
        <f>IFERROR(VLOOKUP(A12319,DATABARANG!$B$4:$G$20000,5),"")</f>
        <v/>
      </c>
      <c r="L12319" s="149" t="str">
        <f t="shared" si="396"/>
        <v/>
      </c>
      <c r="M12319" s="158" t="str">
        <f t="shared" si="397"/>
        <v/>
      </c>
      <c r="O12319" s="151"/>
    </row>
    <row r="12320" spans="11:15" x14ac:dyDescent="0.3">
      <c r="K12320" s="148" t="str">
        <f>IFERROR(VLOOKUP(A12320,DATABARANG!$B$4:$G$20000,5),"")</f>
        <v/>
      </c>
      <c r="L12320" s="149" t="str">
        <f t="shared" si="396"/>
        <v/>
      </c>
      <c r="M12320" s="158" t="str">
        <f t="shared" si="397"/>
        <v/>
      </c>
      <c r="O12320" s="151"/>
    </row>
    <row r="12321" spans="11:15" x14ac:dyDescent="0.3">
      <c r="K12321" s="148" t="str">
        <f>IFERROR(VLOOKUP(A12321,DATABARANG!$B$4:$G$20000,5),"")</f>
        <v/>
      </c>
      <c r="L12321" s="149" t="str">
        <f t="shared" si="396"/>
        <v/>
      </c>
      <c r="M12321" s="158" t="str">
        <f t="shared" si="397"/>
        <v/>
      </c>
      <c r="O12321" s="151"/>
    </row>
    <row r="12322" spans="11:15" x14ac:dyDescent="0.3">
      <c r="K12322" s="148" t="str">
        <f>IFERROR(VLOOKUP(A12322,DATABARANG!$B$4:$G$20000,5),"")</f>
        <v/>
      </c>
      <c r="L12322" s="149" t="str">
        <f t="shared" si="396"/>
        <v/>
      </c>
      <c r="M12322" s="158" t="str">
        <f t="shared" si="397"/>
        <v/>
      </c>
      <c r="O12322" s="151"/>
    </row>
    <row r="12323" spans="11:15" x14ac:dyDescent="0.3">
      <c r="K12323" s="148" t="str">
        <f>IFERROR(VLOOKUP(A12323,DATABARANG!$B$4:$G$20000,5),"")</f>
        <v/>
      </c>
      <c r="L12323" s="149" t="str">
        <f t="shared" si="396"/>
        <v/>
      </c>
      <c r="M12323" s="158" t="str">
        <f t="shared" si="397"/>
        <v/>
      </c>
      <c r="O12323" s="151"/>
    </row>
    <row r="12324" spans="11:15" x14ac:dyDescent="0.3">
      <c r="K12324" s="148" t="str">
        <f>IFERROR(VLOOKUP(A12324,DATABARANG!$B$4:$G$20000,5),"")</f>
        <v/>
      </c>
      <c r="L12324" s="149" t="str">
        <f t="shared" si="396"/>
        <v/>
      </c>
      <c r="M12324" s="158" t="str">
        <f t="shared" si="397"/>
        <v/>
      </c>
      <c r="O12324" s="151"/>
    </row>
    <row r="12325" spans="11:15" x14ac:dyDescent="0.3">
      <c r="K12325" s="148" t="str">
        <f>IFERROR(VLOOKUP(A12325,DATABARANG!$B$4:$G$20000,5),"")</f>
        <v/>
      </c>
      <c r="L12325" s="149" t="str">
        <f t="shared" si="396"/>
        <v/>
      </c>
      <c r="M12325" s="158" t="str">
        <f t="shared" si="397"/>
        <v/>
      </c>
      <c r="O12325" s="151"/>
    </row>
    <row r="12326" spans="11:15" x14ac:dyDescent="0.3">
      <c r="K12326" s="148" t="str">
        <f>IFERROR(VLOOKUP(A12326,DATABARANG!$B$4:$G$20000,5),"")</f>
        <v/>
      </c>
      <c r="L12326" s="149" t="str">
        <f t="shared" si="396"/>
        <v/>
      </c>
      <c r="M12326" s="158" t="str">
        <f t="shared" si="397"/>
        <v/>
      </c>
      <c r="O12326" s="151"/>
    </row>
    <row r="12327" spans="11:15" x14ac:dyDescent="0.3">
      <c r="K12327" s="148" t="str">
        <f>IFERROR(VLOOKUP(A12327,DATABARANG!$B$4:$G$20000,5),"")</f>
        <v/>
      </c>
      <c r="L12327" s="149" t="str">
        <f t="shared" si="396"/>
        <v/>
      </c>
      <c r="M12327" s="158" t="str">
        <f t="shared" si="397"/>
        <v/>
      </c>
      <c r="O12327" s="151"/>
    </row>
    <row r="12328" spans="11:15" x14ac:dyDescent="0.3">
      <c r="K12328" s="148" t="str">
        <f>IFERROR(VLOOKUP(A12328,DATABARANG!$B$4:$G$20000,5),"")</f>
        <v/>
      </c>
      <c r="L12328" s="149" t="str">
        <f t="shared" si="396"/>
        <v/>
      </c>
      <c r="M12328" s="158" t="str">
        <f t="shared" si="397"/>
        <v/>
      </c>
      <c r="O12328" s="151"/>
    </row>
    <row r="12329" spans="11:15" x14ac:dyDescent="0.3">
      <c r="K12329" s="148" t="str">
        <f>IFERROR(VLOOKUP(A12329,DATABARANG!$B$4:$G$20000,5),"")</f>
        <v/>
      </c>
      <c r="L12329" s="149" t="str">
        <f t="shared" si="396"/>
        <v/>
      </c>
      <c r="M12329" s="158" t="str">
        <f t="shared" si="397"/>
        <v/>
      </c>
      <c r="O12329" s="151"/>
    </row>
    <row r="12330" spans="11:15" x14ac:dyDescent="0.3">
      <c r="K12330" s="148" t="str">
        <f>IFERROR(VLOOKUP(A12330,DATABARANG!$B$4:$G$20000,5),"")</f>
        <v/>
      </c>
      <c r="L12330" s="149" t="str">
        <f t="shared" si="396"/>
        <v/>
      </c>
      <c r="M12330" s="158" t="str">
        <f t="shared" si="397"/>
        <v/>
      </c>
      <c r="O12330" s="151"/>
    </row>
    <row r="12331" spans="11:15" x14ac:dyDescent="0.3">
      <c r="K12331" s="148" t="str">
        <f>IFERROR(VLOOKUP(A12331,DATABARANG!$B$4:$G$20000,5),"")</f>
        <v/>
      </c>
      <c r="L12331" s="149" t="str">
        <f t="shared" si="396"/>
        <v/>
      </c>
      <c r="M12331" s="158" t="str">
        <f t="shared" si="397"/>
        <v/>
      </c>
      <c r="O12331" s="151"/>
    </row>
    <row r="12332" spans="11:15" x14ac:dyDescent="0.3">
      <c r="K12332" s="148" t="str">
        <f>IFERROR(VLOOKUP(A12332,DATABARANG!$B$4:$G$20000,5),"")</f>
        <v/>
      </c>
      <c r="L12332" s="149" t="str">
        <f t="shared" si="396"/>
        <v/>
      </c>
      <c r="M12332" s="158" t="str">
        <f t="shared" si="397"/>
        <v/>
      </c>
      <c r="O12332" s="151"/>
    </row>
    <row r="12333" spans="11:15" x14ac:dyDescent="0.3">
      <c r="K12333" s="148" t="str">
        <f>IFERROR(VLOOKUP(A12333,DATABARANG!$B$4:$G$20000,5),"")</f>
        <v/>
      </c>
      <c r="L12333" s="149" t="str">
        <f t="shared" si="396"/>
        <v/>
      </c>
      <c r="M12333" s="158" t="str">
        <f t="shared" si="397"/>
        <v/>
      </c>
      <c r="O12333" s="151"/>
    </row>
    <row r="12334" spans="11:15" x14ac:dyDescent="0.3">
      <c r="K12334" s="148" t="str">
        <f>IFERROR(VLOOKUP(A12334,DATABARANG!$B$4:$G$20000,5),"")</f>
        <v/>
      </c>
      <c r="L12334" s="149" t="str">
        <f t="shared" si="396"/>
        <v/>
      </c>
      <c r="M12334" s="158" t="str">
        <f t="shared" si="397"/>
        <v/>
      </c>
      <c r="O12334" s="151"/>
    </row>
    <row r="12335" spans="11:15" x14ac:dyDescent="0.3">
      <c r="K12335" s="148" t="str">
        <f>IFERROR(VLOOKUP(A12335,DATABARANG!$B$4:$G$20000,5),"")</f>
        <v/>
      </c>
      <c r="L12335" s="149" t="str">
        <f t="shared" si="396"/>
        <v/>
      </c>
      <c r="M12335" s="158" t="str">
        <f t="shared" si="397"/>
        <v/>
      </c>
      <c r="O12335" s="151"/>
    </row>
    <row r="12336" spans="11:15" x14ac:dyDescent="0.3">
      <c r="K12336" s="148" t="str">
        <f>IFERROR(VLOOKUP(A12336,DATABARANG!$B$4:$G$20000,5),"")</f>
        <v/>
      </c>
      <c r="L12336" s="149" t="str">
        <f t="shared" si="396"/>
        <v/>
      </c>
      <c r="M12336" s="158" t="str">
        <f t="shared" si="397"/>
        <v/>
      </c>
      <c r="O12336" s="151"/>
    </row>
    <row r="12337" spans="11:15" x14ac:dyDescent="0.3">
      <c r="K12337" s="148" t="str">
        <f>IFERROR(VLOOKUP(A12337,DATABARANG!$B$4:$G$20000,5),"")</f>
        <v/>
      </c>
      <c r="L12337" s="149" t="str">
        <f t="shared" si="396"/>
        <v/>
      </c>
      <c r="M12337" s="158" t="str">
        <f t="shared" si="397"/>
        <v/>
      </c>
      <c r="O12337" s="151"/>
    </row>
    <row r="12338" spans="11:15" x14ac:dyDescent="0.3">
      <c r="K12338" s="148" t="str">
        <f>IFERROR(VLOOKUP(A12338,DATABARANG!$B$4:$G$20000,5),"")</f>
        <v/>
      </c>
      <c r="L12338" s="149" t="str">
        <f t="shared" si="396"/>
        <v/>
      </c>
      <c r="M12338" s="158" t="str">
        <f t="shared" si="397"/>
        <v/>
      </c>
      <c r="O12338" s="151"/>
    </row>
    <row r="12339" spans="11:15" x14ac:dyDescent="0.3">
      <c r="K12339" s="148" t="str">
        <f>IFERROR(VLOOKUP(A12339,DATABARANG!$B$4:$G$20000,5),"")</f>
        <v/>
      </c>
      <c r="L12339" s="149" t="str">
        <f t="shared" si="396"/>
        <v/>
      </c>
      <c r="M12339" s="158" t="str">
        <f t="shared" si="397"/>
        <v/>
      </c>
      <c r="O12339" s="151"/>
    </row>
    <row r="12340" spans="11:15" x14ac:dyDescent="0.3">
      <c r="K12340" s="148" t="str">
        <f>IFERROR(VLOOKUP(A12340,DATABARANG!$B$4:$G$20000,5),"")</f>
        <v/>
      </c>
      <c r="L12340" s="149" t="str">
        <f t="shared" si="396"/>
        <v/>
      </c>
      <c r="M12340" s="158" t="str">
        <f t="shared" si="397"/>
        <v/>
      </c>
      <c r="O12340" s="151"/>
    </row>
    <row r="12341" spans="11:15" x14ac:dyDescent="0.3">
      <c r="K12341" s="148" t="str">
        <f>IFERROR(VLOOKUP(A12341,DATABARANG!$B$4:$G$20000,5),"")</f>
        <v/>
      </c>
      <c r="L12341" s="149" t="str">
        <f t="shared" si="396"/>
        <v/>
      </c>
      <c r="M12341" s="158" t="str">
        <f t="shared" si="397"/>
        <v/>
      </c>
      <c r="O12341" s="151"/>
    </row>
    <row r="12342" spans="11:15" x14ac:dyDescent="0.3">
      <c r="K12342" s="148" t="str">
        <f>IFERROR(VLOOKUP(A12342,DATABARANG!$B$4:$G$20000,5),"")</f>
        <v/>
      </c>
      <c r="L12342" s="149" t="str">
        <f t="shared" si="396"/>
        <v/>
      </c>
      <c r="M12342" s="158" t="str">
        <f t="shared" si="397"/>
        <v/>
      </c>
      <c r="O12342" s="151"/>
    </row>
    <row r="12343" spans="11:15" x14ac:dyDescent="0.3">
      <c r="K12343" s="148" t="str">
        <f>IFERROR(VLOOKUP(A12343,DATABARANG!$B$4:$G$20000,5),"")</f>
        <v/>
      </c>
      <c r="L12343" s="149" t="str">
        <f t="shared" si="396"/>
        <v/>
      </c>
      <c r="M12343" s="158" t="str">
        <f t="shared" si="397"/>
        <v/>
      </c>
      <c r="O12343" s="151"/>
    </row>
    <row r="12344" spans="11:15" x14ac:dyDescent="0.3">
      <c r="K12344" s="148" t="str">
        <f>IFERROR(VLOOKUP(A12344,DATABARANG!$B$4:$G$20000,5),"")</f>
        <v/>
      </c>
      <c r="L12344" s="149" t="str">
        <f t="shared" si="396"/>
        <v/>
      </c>
      <c r="M12344" s="158" t="str">
        <f t="shared" si="397"/>
        <v/>
      </c>
      <c r="O12344" s="151"/>
    </row>
    <row r="12345" spans="11:15" x14ac:dyDescent="0.3">
      <c r="K12345" s="148" t="str">
        <f>IFERROR(VLOOKUP(A12345,DATABARANG!$B$4:$G$20000,5),"")</f>
        <v/>
      </c>
      <c r="L12345" s="149" t="str">
        <f t="shared" si="396"/>
        <v/>
      </c>
      <c r="M12345" s="158" t="str">
        <f t="shared" si="397"/>
        <v/>
      </c>
      <c r="O12345" s="151"/>
    </row>
    <row r="12346" spans="11:15" x14ac:dyDescent="0.3">
      <c r="K12346" s="148" t="str">
        <f>IFERROR(VLOOKUP(A12346,DATABARANG!$B$4:$G$20000,5),"")</f>
        <v/>
      </c>
      <c r="L12346" s="149" t="str">
        <f t="shared" si="396"/>
        <v/>
      </c>
      <c r="M12346" s="158" t="str">
        <f t="shared" si="397"/>
        <v/>
      </c>
      <c r="O12346" s="151"/>
    </row>
    <row r="12347" spans="11:15" x14ac:dyDescent="0.3">
      <c r="K12347" s="148" t="str">
        <f>IFERROR(VLOOKUP(A12347,DATABARANG!$B$4:$G$20000,5),"")</f>
        <v/>
      </c>
      <c r="L12347" s="149" t="str">
        <f t="shared" si="396"/>
        <v/>
      </c>
      <c r="M12347" s="158" t="str">
        <f t="shared" si="397"/>
        <v/>
      </c>
      <c r="O12347" s="151"/>
    </row>
    <row r="12348" spans="11:15" x14ac:dyDescent="0.3">
      <c r="K12348" s="148" t="str">
        <f>IFERROR(VLOOKUP(A12348,DATABARANG!$B$4:$G$20000,5),"")</f>
        <v/>
      </c>
      <c r="L12348" s="149" t="str">
        <f t="shared" si="396"/>
        <v/>
      </c>
      <c r="M12348" s="158" t="str">
        <f t="shared" si="397"/>
        <v/>
      </c>
      <c r="O12348" s="151"/>
    </row>
    <row r="12349" spans="11:15" x14ac:dyDescent="0.3">
      <c r="K12349" s="148" t="str">
        <f>IFERROR(VLOOKUP(A12349,DATABARANG!$B$4:$G$20000,5),"")</f>
        <v/>
      </c>
      <c r="L12349" s="149" t="str">
        <f t="shared" si="396"/>
        <v/>
      </c>
      <c r="M12349" s="158" t="str">
        <f t="shared" si="397"/>
        <v/>
      </c>
      <c r="O12349" s="151"/>
    </row>
    <row r="12350" spans="11:15" x14ac:dyDescent="0.3">
      <c r="K12350" s="148" t="str">
        <f>IFERROR(VLOOKUP(A12350,DATABARANG!$B$4:$G$20000,5),"")</f>
        <v/>
      </c>
      <c r="L12350" s="149" t="str">
        <f t="shared" si="396"/>
        <v/>
      </c>
      <c r="M12350" s="158" t="str">
        <f t="shared" si="397"/>
        <v/>
      </c>
      <c r="O12350" s="151"/>
    </row>
    <row r="12351" spans="11:15" x14ac:dyDescent="0.3">
      <c r="K12351" s="148" t="str">
        <f>IFERROR(VLOOKUP(A12351,DATABARANG!$B$4:$G$20000,5),"")</f>
        <v/>
      </c>
      <c r="L12351" s="149" t="str">
        <f t="shared" si="396"/>
        <v/>
      </c>
      <c r="M12351" s="158" t="str">
        <f t="shared" si="397"/>
        <v/>
      </c>
      <c r="O12351" s="151"/>
    </row>
    <row r="12352" spans="11:15" x14ac:dyDescent="0.3">
      <c r="K12352" s="148" t="str">
        <f>IFERROR(VLOOKUP(A12352,DATABARANG!$B$4:$G$20000,5),"")</f>
        <v/>
      </c>
      <c r="L12352" s="149" t="str">
        <f t="shared" si="396"/>
        <v/>
      </c>
      <c r="M12352" s="158" t="str">
        <f t="shared" si="397"/>
        <v/>
      </c>
      <c r="O12352" s="151"/>
    </row>
    <row r="12353" spans="11:15" x14ac:dyDescent="0.3">
      <c r="K12353" s="148" t="str">
        <f>IFERROR(VLOOKUP(A12353,DATABARANG!$B$4:$G$20000,5),"")</f>
        <v/>
      </c>
      <c r="L12353" s="149" t="str">
        <f t="shared" si="396"/>
        <v/>
      </c>
      <c r="M12353" s="158" t="str">
        <f t="shared" si="397"/>
        <v/>
      </c>
      <c r="O12353" s="151"/>
    </row>
    <row r="12354" spans="11:15" x14ac:dyDescent="0.3">
      <c r="K12354" s="148" t="str">
        <f>IFERROR(VLOOKUP(A12354,DATABARANG!$B$4:$G$20000,5),"")</f>
        <v/>
      </c>
      <c r="L12354" s="149" t="str">
        <f t="shared" si="396"/>
        <v/>
      </c>
      <c r="M12354" s="158" t="str">
        <f t="shared" si="397"/>
        <v/>
      </c>
      <c r="O12354" s="151"/>
    </row>
    <row r="12355" spans="11:15" x14ac:dyDescent="0.3">
      <c r="K12355" s="148" t="str">
        <f>IFERROR(VLOOKUP(A12355,DATABARANG!$B$4:$G$20000,5),"")</f>
        <v/>
      </c>
      <c r="L12355" s="149" t="str">
        <f t="shared" si="396"/>
        <v/>
      </c>
      <c r="M12355" s="158" t="str">
        <f t="shared" si="397"/>
        <v/>
      </c>
      <c r="O12355" s="151"/>
    </row>
    <row r="12356" spans="11:15" x14ac:dyDescent="0.3">
      <c r="K12356" s="148" t="str">
        <f>IFERROR(VLOOKUP(A12356,DATABARANG!$B$4:$G$20000,5),"")</f>
        <v/>
      </c>
      <c r="L12356" s="149" t="str">
        <f t="shared" si="396"/>
        <v/>
      </c>
      <c r="M12356" s="158" t="str">
        <f t="shared" si="397"/>
        <v/>
      </c>
      <c r="O12356" s="151"/>
    </row>
    <row r="12357" spans="11:15" x14ac:dyDescent="0.3">
      <c r="K12357" s="148" t="str">
        <f>IFERROR(VLOOKUP(A12357,DATABARANG!$B$4:$G$20000,5),"")</f>
        <v/>
      </c>
      <c r="L12357" s="149" t="str">
        <f t="shared" si="396"/>
        <v/>
      </c>
      <c r="M12357" s="158" t="str">
        <f t="shared" si="397"/>
        <v/>
      </c>
      <c r="O12357" s="151"/>
    </row>
    <row r="12358" spans="11:15" x14ac:dyDescent="0.3">
      <c r="K12358" s="148" t="str">
        <f>IFERROR(VLOOKUP(A12358,DATABARANG!$B$4:$G$20000,5),"")</f>
        <v/>
      </c>
      <c r="L12358" s="149" t="str">
        <f t="shared" ref="L12358:L12421" si="398">IFERROR((E12358-K12358)*G12358,"")</f>
        <v/>
      </c>
      <c r="M12358" s="158" t="str">
        <f t="shared" ref="M12358:M12421" si="399">IF(B12358="","",TEXT(B12358,"DD-MMM"))</f>
        <v/>
      </c>
      <c r="O12358" s="151"/>
    </row>
    <row r="12359" spans="11:15" x14ac:dyDescent="0.3">
      <c r="K12359" s="148" t="str">
        <f>IFERROR(VLOOKUP(A12359,DATABARANG!$B$4:$G$20000,5),"")</f>
        <v/>
      </c>
      <c r="L12359" s="149" t="str">
        <f t="shared" si="398"/>
        <v/>
      </c>
      <c r="M12359" s="158" t="str">
        <f t="shared" si="399"/>
        <v/>
      </c>
      <c r="O12359" s="151"/>
    </row>
    <row r="12360" spans="11:15" x14ac:dyDescent="0.3">
      <c r="K12360" s="148" t="str">
        <f>IFERROR(VLOOKUP(A12360,DATABARANG!$B$4:$G$20000,5),"")</f>
        <v/>
      </c>
      <c r="L12360" s="149" t="str">
        <f t="shared" si="398"/>
        <v/>
      </c>
      <c r="M12360" s="158" t="str">
        <f t="shared" si="399"/>
        <v/>
      </c>
      <c r="O12360" s="151"/>
    </row>
    <row r="12361" spans="11:15" x14ac:dyDescent="0.3">
      <c r="K12361" s="148" t="str">
        <f>IFERROR(VLOOKUP(A12361,DATABARANG!$B$4:$G$20000,5),"")</f>
        <v/>
      </c>
      <c r="L12361" s="149" t="str">
        <f t="shared" si="398"/>
        <v/>
      </c>
      <c r="M12361" s="158" t="str">
        <f t="shared" si="399"/>
        <v/>
      </c>
      <c r="O12361" s="151"/>
    </row>
    <row r="12362" spans="11:15" x14ac:dyDescent="0.3">
      <c r="K12362" s="148" t="str">
        <f>IFERROR(VLOOKUP(A12362,DATABARANG!$B$4:$G$20000,5),"")</f>
        <v/>
      </c>
      <c r="L12362" s="149" t="str">
        <f t="shared" si="398"/>
        <v/>
      </c>
      <c r="M12362" s="158" t="str">
        <f t="shared" si="399"/>
        <v/>
      </c>
      <c r="O12362" s="151"/>
    </row>
    <row r="12363" spans="11:15" x14ac:dyDescent="0.3">
      <c r="K12363" s="148" t="str">
        <f>IFERROR(VLOOKUP(A12363,DATABARANG!$B$4:$G$20000,5),"")</f>
        <v/>
      </c>
      <c r="L12363" s="149" t="str">
        <f t="shared" si="398"/>
        <v/>
      </c>
      <c r="M12363" s="158" t="str">
        <f t="shared" si="399"/>
        <v/>
      </c>
      <c r="O12363" s="151"/>
    </row>
    <row r="12364" spans="11:15" x14ac:dyDescent="0.3">
      <c r="K12364" s="148" t="str">
        <f>IFERROR(VLOOKUP(A12364,DATABARANG!$B$4:$G$20000,5),"")</f>
        <v/>
      </c>
      <c r="L12364" s="149" t="str">
        <f t="shared" si="398"/>
        <v/>
      </c>
      <c r="M12364" s="158" t="str">
        <f t="shared" si="399"/>
        <v/>
      </c>
      <c r="O12364" s="151"/>
    </row>
    <row r="12365" spans="11:15" x14ac:dyDescent="0.3">
      <c r="K12365" s="148" t="str">
        <f>IFERROR(VLOOKUP(A12365,DATABARANG!$B$4:$G$20000,5),"")</f>
        <v/>
      </c>
      <c r="L12365" s="149" t="str">
        <f t="shared" si="398"/>
        <v/>
      </c>
      <c r="M12365" s="158" t="str">
        <f t="shared" si="399"/>
        <v/>
      </c>
      <c r="O12365" s="151"/>
    </row>
    <row r="12366" spans="11:15" x14ac:dyDescent="0.3">
      <c r="K12366" s="148" t="str">
        <f>IFERROR(VLOOKUP(A12366,DATABARANG!$B$4:$G$20000,5),"")</f>
        <v/>
      </c>
      <c r="L12366" s="149" t="str">
        <f t="shared" si="398"/>
        <v/>
      </c>
      <c r="M12366" s="158" t="str">
        <f t="shared" si="399"/>
        <v/>
      </c>
      <c r="O12366" s="151"/>
    </row>
    <row r="12367" spans="11:15" x14ac:dyDescent="0.3">
      <c r="K12367" s="148" t="str">
        <f>IFERROR(VLOOKUP(A12367,DATABARANG!$B$4:$G$20000,5),"")</f>
        <v/>
      </c>
      <c r="L12367" s="149" t="str">
        <f t="shared" si="398"/>
        <v/>
      </c>
      <c r="M12367" s="158" t="str">
        <f t="shared" si="399"/>
        <v/>
      </c>
      <c r="O12367" s="151"/>
    </row>
    <row r="12368" spans="11:15" x14ac:dyDescent="0.3">
      <c r="K12368" s="148" t="str">
        <f>IFERROR(VLOOKUP(A12368,DATABARANG!$B$4:$G$20000,5),"")</f>
        <v/>
      </c>
      <c r="L12368" s="149" t="str">
        <f t="shared" si="398"/>
        <v/>
      </c>
      <c r="M12368" s="158" t="str">
        <f t="shared" si="399"/>
        <v/>
      </c>
      <c r="O12368" s="151"/>
    </row>
    <row r="12369" spans="11:15" x14ac:dyDescent="0.3">
      <c r="K12369" s="148" t="str">
        <f>IFERROR(VLOOKUP(A12369,DATABARANG!$B$4:$G$20000,5),"")</f>
        <v/>
      </c>
      <c r="L12369" s="149" t="str">
        <f t="shared" si="398"/>
        <v/>
      </c>
      <c r="M12369" s="158" t="str">
        <f t="shared" si="399"/>
        <v/>
      </c>
      <c r="O12369" s="151"/>
    </row>
    <row r="12370" spans="11:15" x14ac:dyDescent="0.3">
      <c r="K12370" s="148" t="str">
        <f>IFERROR(VLOOKUP(A12370,DATABARANG!$B$4:$G$20000,5),"")</f>
        <v/>
      </c>
      <c r="L12370" s="149" t="str">
        <f t="shared" si="398"/>
        <v/>
      </c>
      <c r="M12370" s="158" t="str">
        <f t="shared" si="399"/>
        <v/>
      </c>
      <c r="O12370" s="151"/>
    </row>
    <row r="12371" spans="11:15" x14ac:dyDescent="0.3">
      <c r="K12371" s="148" t="str">
        <f>IFERROR(VLOOKUP(A12371,DATABARANG!$B$4:$G$20000,5),"")</f>
        <v/>
      </c>
      <c r="L12371" s="149" t="str">
        <f t="shared" si="398"/>
        <v/>
      </c>
      <c r="M12371" s="158" t="str">
        <f t="shared" si="399"/>
        <v/>
      </c>
      <c r="O12371" s="151"/>
    </row>
    <row r="12372" spans="11:15" x14ac:dyDescent="0.3">
      <c r="K12372" s="148" t="str">
        <f>IFERROR(VLOOKUP(A12372,DATABARANG!$B$4:$G$20000,5),"")</f>
        <v/>
      </c>
      <c r="L12372" s="149" t="str">
        <f t="shared" si="398"/>
        <v/>
      </c>
      <c r="M12372" s="158" t="str">
        <f t="shared" si="399"/>
        <v/>
      </c>
      <c r="O12372" s="151"/>
    </row>
    <row r="12373" spans="11:15" x14ac:dyDescent="0.3">
      <c r="K12373" s="148" t="str">
        <f>IFERROR(VLOOKUP(A12373,DATABARANG!$B$4:$G$20000,5),"")</f>
        <v/>
      </c>
      <c r="L12373" s="149" t="str">
        <f t="shared" si="398"/>
        <v/>
      </c>
      <c r="M12373" s="158" t="str">
        <f t="shared" si="399"/>
        <v/>
      </c>
      <c r="O12373" s="151"/>
    </row>
    <row r="12374" spans="11:15" x14ac:dyDescent="0.3">
      <c r="K12374" s="148" t="str">
        <f>IFERROR(VLOOKUP(A12374,DATABARANG!$B$4:$G$20000,5),"")</f>
        <v/>
      </c>
      <c r="L12374" s="149" t="str">
        <f t="shared" si="398"/>
        <v/>
      </c>
      <c r="M12374" s="158" t="str">
        <f t="shared" si="399"/>
        <v/>
      </c>
      <c r="O12374" s="151"/>
    </row>
    <row r="12375" spans="11:15" x14ac:dyDescent="0.3">
      <c r="K12375" s="148" t="str">
        <f>IFERROR(VLOOKUP(A12375,DATABARANG!$B$4:$G$20000,5),"")</f>
        <v/>
      </c>
      <c r="L12375" s="149" t="str">
        <f t="shared" si="398"/>
        <v/>
      </c>
      <c r="M12375" s="158" t="str">
        <f t="shared" si="399"/>
        <v/>
      </c>
      <c r="O12375" s="151"/>
    </row>
    <row r="12376" spans="11:15" x14ac:dyDescent="0.3">
      <c r="K12376" s="148" t="str">
        <f>IFERROR(VLOOKUP(A12376,DATABARANG!$B$4:$G$20000,5),"")</f>
        <v/>
      </c>
      <c r="L12376" s="149" t="str">
        <f t="shared" si="398"/>
        <v/>
      </c>
      <c r="M12376" s="158" t="str">
        <f t="shared" si="399"/>
        <v/>
      </c>
      <c r="O12376" s="151"/>
    </row>
    <row r="12377" spans="11:15" x14ac:dyDescent="0.3">
      <c r="K12377" s="148" t="str">
        <f>IFERROR(VLOOKUP(A12377,DATABARANG!$B$4:$G$20000,5),"")</f>
        <v/>
      </c>
      <c r="L12377" s="149" t="str">
        <f t="shared" si="398"/>
        <v/>
      </c>
      <c r="M12377" s="158" t="str">
        <f t="shared" si="399"/>
        <v/>
      </c>
      <c r="O12377" s="151"/>
    </row>
    <row r="12378" spans="11:15" x14ac:dyDescent="0.3">
      <c r="K12378" s="148" t="str">
        <f>IFERROR(VLOOKUP(A12378,DATABARANG!$B$4:$G$20000,5),"")</f>
        <v/>
      </c>
      <c r="L12378" s="149" t="str">
        <f t="shared" si="398"/>
        <v/>
      </c>
      <c r="M12378" s="158" t="str">
        <f t="shared" si="399"/>
        <v/>
      </c>
      <c r="O12378" s="151"/>
    </row>
    <row r="12379" spans="11:15" x14ac:dyDescent="0.3">
      <c r="K12379" s="148" t="str">
        <f>IFERROR(VLOOKUP(A12379,DATABARANG!$B$4:$G$20000,5),"")</f>
        <v/>
      </c>
      <c r="L12379" s="149" t="str">
        <f t="shared" si="398"/>
        <v/>
      </c>
      <c r="M12379" s="158" t="str">
        <f t="shared" si="399"/>
        <v/>
      </c>
      <c r="O12379" s="151"/>
    </row>
    <row r="12380" spans="11:15" x14ac:dyDescent="0.3">
      <c r="K12380" s="148" t="str">
        <f>IFERROR(VLOOKUP(A12380,DATABARANG!$B$4:$G$20000,5),"")</f>
        <v/>
      </c>
      <c r="L12380" s="149" t="str">
        <f t="shared" si="398"/>
        <v/>
      </c>
      <c r="M12380" s="158" t="str">
        <f t="shared" si="399"/>
        <v/>
      </c>
      <c r="O12380" s="151"/>
    </row>
    <row r="12381" spans="11:15" x14ac:dyDescent="0.3">
      <c r="K12381" s="148" t="str">
        <f>IFERROR(VLOOKUP(A12381,DATABARANG!$B$4:$G$20000,5),"")</f>
        <v/>
      </c>
      <c r="L12381" s="149" t="str">
        <f t="shared" si="398"/>
        <v/>
      </c>
      <c r="M12381" s="158" t="str">
        <f t="shared" si="399"/>
        <v/>
      </c>
      <c r="O12381" s="151"/>
    </row>
    <row r="12382" spans="11:15" x14ac:dyDescent="0.3">
      <c r="K12382" s="148" t="str">
        <f>IFERROR(VLOOKUP(A12382,DATABARANG!$B$4:$G$20000,5),"")</f>
        <v/>
      </c>
      <c r="L12382" s="149" t="str">
        <f t="shared" si="398"/>
        <v/>
      </c>
      <c r="M12382" s="158" t="str">
        <f t="shared" si="399"/>
        <v/>
      </c>
      <c r="O12382" s="151"/>
    </row>
    <row r="12383" spans="11:15" x14ac:dyDescent="0.3">
      <c r="K12383" s="148" t="str">
        <f>IFERROR(VLOOKUP(A12383,DATABARANG!$B$4:$G$20000,5),"")</f>
        <v/>
      </c>
      <c r="L12383" s="149" t="str">
        <f t="shared" si="398"/>
        <v/>
      </c>
      <c r="M12383" s="158" t="str">
        <f t="shared" si="399"/>
        <v/>
      </c>
      <c r="O12383" s="151"/>
    </row>
    <row r="12384" spans="11:15" x14ac:dyDescent="0.3">
      <c r="K12384" s="148" t="str">
        <f>IFERROR(VLOOKUP(A12384,DATABARANG!$B$4:$G$20000,5),"")</f>
        <v/>
      </c>
      <c r="L12384" s="149" t="str">
        <f t="shared" si="398"/>
        <v/>
      </c>
      <c r="M12384" s="158" t="str">
        <f t="shared" si="399"/>
        <v/>
      </c>
      <c r="O12384" s="151"/>
    </row>
    <row r="12385" spans="11:15" x14ac:dyDescent="0.3">
      <c r="K12385" s="148" t="str">
        <f>IFERROR(VLOOKUP(A12385,DATABARANG!$B$4:$G$20000,5),"")</f>
        <v/>
      </c>
      <c r="L12385" s="149" t="str">
        <f t="shared" si="398"/>
        <v/>
      </c>
      <c r="M12385" s="158" t="str">
        <f t="shared" si="399"/>
        <v/>
      </c>
      <c r="O12385" s="151"/>
    </row>
    <row r="12386" spans="11:15" x14ac:dyDescent="0.3">
      <c r="K12386" s="148" t="str">
        <f>IFERROR(VLOOKUP(A12386,DATABARANG!$B$4:$G$20000,5),"")</f>
        <v/>
      </c>
      <c r="L12386" s="149" t="str">
        <f t="shared" si="398"/>
        <v/>
      </c>
      <c r="M12386" s="158" t="str">
        <f t="shared" si="399"/>
        <v/>
      </c>
      <c r="O12386" s="151"/>
    </row>
    <row r="12387" spans="11:15" x14ac:dyDescent="0.3">
      <c r="K12387" s="148" t="str">
        <f>IFERROR(VLOOKUP(A12387,DATABARANG!$B$4:$G$20000,5),"")</f>
        <v/>
      </c>
      <c r="L12387" s="149" t="str">
        <f t="shared" si="398"/>
        <v/>
      </c>
      <c r="M12387" s="158" t="str">
        <f t="shared" si="399"/>
        <v/>
      </c>
      <c r="O12387" s="151"/>
    </row>
    <row r="12388" spans="11:15" x14ac:dyDescent="0.3">
      <c r="K12388" s="148" t="str">
        <f>IFERROR(VLOOKUP(A12388,DATABARANG!$B$4:$G$20000,5),"")</f>
        <v/>
      </c>
      <c r="L12388" s="149" t="str">
        <f t="shared" si="398"/>
        <v/>
      </c>
      <c r="M12388" s="158" t="str">
        <f t="shared" si="399"/>
        <v/>
      </c>
      <c r="O12388" s="151"/>
    </row>
    <row r="12389" spans="11:15" x14ac:dyDescent="0.3">
      <c r="K12389" s="148" t="str">
        <f>IFERROR(VLOOKUP(A12389,DATABARANG!$B$4:$G$20000,5),"")</f>
        <v/>
      </c>
      <c r="L12389" s="149" t="str">
        <f t="shared" si="398"/>
        <v/>
      </c>
      <c r="M12389" s="158" t="str">
        <f t="shared" si="399"/>
        <v/>
      </c>
      <c r="O12389" s="151"/>
    </row>
    <row r="12390" spans="11:15" x14ac:dyDescent="0.3">
      <c r="K12390" s="148" t="str">
        <f>IFERROR(VLOOKUP(A12390,DATABARANG!$B$4:$G$20000,5),"")</f>
        <v/>
      </c>
      <c r="L12390" s="149" t="str">
        <f t="shared" si="398"/>
        <v/>
      </c>
      <c r="M12390" s="158" t="str">
        <f t="shared" si="399"/>
        <v/>
      </c>
      <c r="O12390" s="151"/>
    </row>
    <row r="12391" spans="11:15" x14ac:dyDescent="0.3">
      <c r="K12391" s="148" t="str">
        <f>IFERROR(VLOOKUP(A12391,DATABARANG!$B$4:$G$20000,5),"")</f>
        <v/>
      </c>
      <c r="L12391" s="149" t="str">
        <f t="shared" si="398"/>
        <v/>
      </c>
      <c r="M12391" s="158" t="str">
        <f t="shared" si="399"/>
        <v/>
      </c>
      <c r="O12391" s="151"/>
    </row>
    <row r="12392" spans="11:15" x14ac:dyDescent="0.3">
      <c r="K12392" s="148" t="str">
        <f>IFERROR(VLOOKUP(A12392,DATABARANG!$B$4:$G$20000,5),"")</f>
        <v/>
      </c>
      <c r="L12392" s="149" t="str">
        <f t="shared" si="398"/>
        <v/>
      </c>
      <c r="M12392" s="158" t="str">
        <f t="shared" si="399"/>
        <v/>
      </c>
      <c r="O12392" s="151"/>
    </row>
    <row r="12393" spans="11:15" x14ac:dyDescent="0.3">
      <c r="K12393" s="148" t="str">
        <f>IFERROR(VLOOKUP(A12393,DATABARANG!$B$4:$G$20000,5),"")</f>
        <v/>
      </c>
      <c r="L12393" s="149" t="str">
        <f t="shared" si="398"/>
        <v/>
      </c>
      <c r="M12393" s="158" t="str">
        <f t="shared" si="399"/>
        <v/>
      </c>
      <c r="O12393" s="151"/>
    </row>
    <row r="12394" spans="11:15" x14ac:dyDescent="0.3">
      <c r="K12394" s="148" t="str">
        <f>IFERROR(VLOOKUP(A12394,DATABARANG!$B$4:$G$20000,5),"")</f>
        <v/>
      </c>
      <c r="L12394" s="149" t="str">
        <f t="shared" si="398"/>
        <v/>
      </c>
      <c r="M12394" s="158" t="str">
        <f t="shared" si="399"/>
        <v/>
      </c>
      <c r="O12394" s="151"/>
    </row>
    <row r="12395" spans="11:15" x14ac:dyDescent="0.3">
      <c r="K12395" s="148" t="str">
        <f>IFERROR(VLOOKUP(A12395,DATABARANG!$B$4:$G$20000,5),"")</f>
        <v/>
      </c>
      <c r="L12395" s="149" t="str">
        <f t="shared" si="398"/>
        <v/>
      </c>
      <c r="M12395" s="158" t="str">
        <f t="shared" si="399"/>
        <v/>
      </c>
      <c r="O12395" s="151"/>
    </row>
    <row r="12396" spans="11:15" x14ac:dyDescent="0.3">
      <c r="K12396" s="148" t="str">
        <f>IFERROR(VLOOKUP(A12396,DATABARANG!$B$4:$G$20000,5),"")</f>
        <v/>
      </c>
      <c r="L12396" s="149" t="str">
        <f t="shared" si="398"/>
        <v/>
      </c>
      <c r="M12396" s="158" t="str">
        <f t="shared" si="399"/>
        <v/>
      </c>
      <c r="O12396" s="151"/>
    </row>
    <row r="12397" spans="11:15" x14ac:dyDescent="0.3">
      <c r="K12397" s="148" t="str">
        <f>IFERROR(VLOOKUP(A12397,DATABARANG!$B$4:$G$20000,5),"")</f>
        <v/>
      </c>
      <c r="L12397" s="149" t="str">
        <f t="shared" si="398"/>
        <v/>
      </c>
      <c r="M12397" s="158" t="str">
        <f t="shared" si="399"/>
        <v/>
      </c>
      <c r="O12397" s="151"/>
    </row>
    <row r="12398" spans="11:15" x14ac:dyDescent="0.3">
      <c r="K12398" s="148" t="str">
        <f>IFERROR(VLOOKUP(A12398,DATABARANG!$B$4:$G$20000,5),"")</f>
        <v/>
      </c>
      <c r="L12398" s="149" t="str">
        <f t="shared" si="398"/>
        <v/>
      </c>
      <c r="M12398" s="158" t="str">
        <f t="shared" si="399"/>
        <v/>
      </c>
      <c r="O12398" s="151"/>
    </row>
    <row r="12399" spans="11:15" x14ac:dyDescent="0.3">
      <c r="K12399" s="148" t="str">
        <f>IFERROR(VLOOKUP(A12399,DATABARANG!$B$4:$G$20000,5),"")</f>
        <v/>
      </c>
      <c r="L12399" s="149" t="str">
        <f t="shared" si="398"/>
        <v/>
      </c>
      <c r="M12399" s="158" t="str">
        <f t="shared" si="399"/>
        <v/>
      </c>
      <c r="O12399" s="151"/>
    </row>
    <row r="12400" spans="11:15" x14ac:dyDescent="0.3">
      <c r="K12400" s="148" t="str">
        <f>IFERROR(VLOOKUP(A12400,DATABARANG!$B$4:$G$20000,5),"")</f>
        <v/>
      </c>
      <c r="L12400" s="149" t="str">
        <f t="shared" si="398"/>
        <v/>
      </c>
      <c r="M12400" s="158" t="str">
        <f t="shared" si="399"/>
        <v/>
      </c>
      <c r="O12400" s="151"/>
    </row>
    <row r="12401" spans="11:15" x14ac:dyDescent="0.3">
      <c r="K12401" s="148" t="str">
        <f>IFERROR(VLOOKUP(A12401,DATABARANG!$B$4:$G$20000,5),"")</f>
        <v/>
      </c>
      <c r="L12401" s="149" t="str">
        <f t="shared" si="398"/>
        <v/>
      </c>
      <c r="M12401" s="158" t="str">
        <f t="shared" si="399"/>
        <v/>
      </c>
      <c r="O12401" s="151"/>
    </row>
    <row r="12402" spans="11:15" x14ac:dyDescent="0.3">
      <c r="K12402" s="148" t="str">
        <f>IFERROR(VLOOKUP(A12402,DATABARANG!$B$4:$G$20000,5),"")</f>
        <v/>
      </c>
      <c r="L12402" s="149" t="str">
        <f t="shared" si="398"/>
        <v/>
      </c>
      <c r="M12402" s="158" t="str">
        <f t="shared" si="399"/>
        <v/>
      </c>
      <c r="O12402" s="151"/>
    </row>
    <row r="12403" spans="11:15" x14ac:dyDescent="0.3">
      <c r="K12403" s="148" t="str">
        <f>IFERROR(VLOOKUP(A12403,DATABARANG!$B$4:$G$20000,5),"")</f>
        <v/>
      </c>
      <c r="L12403" s="149" t="str">
        <f t="shared" si="398"/>
        <v/>
      </c>
      <c r="M12403" s="158" t="str">
        <f t="shared" si="399"/>
        <v/>
      </c>
      <c r="O12403" s="151"/>
    </row>
    <row r="12404" spans="11:15" x14ac:dyDescent="0.3">
      <c r="K12404" s="148" t="str">
        <f>IFERROR(VLOOKUP(A12404,DATABARANG!$B$4:$G$20000,5),"")</f>
        <v/>
      </c>
      <c r="L12404" s="149" t="str">
        <f t="shared" si="398"/>
        <v/>
      </c>
      <c r="M12404" s="158" t="str">
        <f t="shared" si="399"/>
        <v/>
      </c>
      <c r="O12404" s="151"/>
    </row>
    <row r="12405" spans="11:15" x14ac:dyDescent="0.3">
      <c r="K12405" s="148" t="str">
        <f>IFERROR(VLOOKUP(A12405,DATABARANG!$B$4:$G$20000,5),"")</f>
        <v/>
      </c>
      <c r="L12405" s="149" t="str">
        <f t="shared" si="398"/>
        <v/>
      </c>
      <c r="M12405" s="158" t="str">
        <f t="shared" si="399"/>
        <v/>
      </c>
      <c r="O12405" s="151"/>
    </row>
    <row r="12406" spans="11:15" x14ac:dyDescent="0.3">
      <c r="K12406" s="148" t="str">
        <f>IFERROR(VLOOKUP(A12406,DATABARANG!$B$4:$G$20000,5),"")</f>
        <v/>
      </c>
      <c r="L12406" s="149" t="str">
        <f t="shared" si="398"/>
        <v/>
      </c>
      <c r="M12406" s="158" t="str">
        <f t="shared" si="399"/>
        <v/>
      </c>
      <c r="O12406" s="151"/>
    </row>
    <row r="12407" spans="11:15" x14ac:dyDescent="0.3">
      <c r="K12407" s="148" t="str">
        <f>IFERROR(VLOOKUP(A12407,DATABARANG!$B$4:$G$20000,5),"")</f>
        <v/>
      </c>
      <c r="L12407" s="149" t="str">
        <f t="shared" si="398"/>
        <v/>
      </c>
      <c r="M12407" s="158" t="str">
        <f t="shared" si="399"/>
        <v/>
      </c>
      <c r="O12407" s="151"/>
    </row>
    <row r="12408" spans="11:15" x14ac:dyDescent="0.3">
      <c r="K12408" s="148" t="str">
        <f>IFERROR(VLOOKUP(A12408,DATABARANG!$B$4:$G$20000,5),"")</f>
        <v/>
      </c>
      <c r="L12408" s="149" t="str">
        <f t="shared" si="398"/>
        <v/>
      </c>
      <c r="M12408" s="158" t="str">
        <f t="shared" si="399"/>
        <v/>
      </c>
      <c r="O12408" s="151"/>
    </row>
    <row r="12409" spans="11:15" x14ac:dyDescent="0.3">
      <c r="K12409" s="148" t="str">
        <f>IFERROR(VLOOKUP(A12409,DATABARANG!$B$4:$G$20000,5),"")</f>
        <v/>
      </c>
      <c r="L12409" s="149" t="str">
        <f t="shared" si="398"/>
        <v/>
      </c>
      <c r="M12409" s="158" t="str">
        <f t="shared" si="399"/>
        <v/>
      </c>
      <c r="O12409" s="151"/>
    </row>
    <row r="12410" spans="11:15" x14ac:dyDescent="0.3">
      <c r="K12410" s="148" t="str">
        <f>IFERROR(VLOOKUP(A12410,DATABARANG!$B$4:$G$20000,5),"")</f>
        <v/>
      </c>
      <c r="L12410" s="149" t="str">
        <f t="shared" si="398"/>
        <v/>
      </c>
      <c r="M12410" s="158" t="str">
        <f t="shared" si="399"/>
        <v/>
      </c>
      <c r="O12410" s="151"/>
    </row>
    <row r="12411" spans="11:15" x14ac:dyDescent="0.3">
      <c r="K12411" s="148" t="str">
        <f>IFERROR(VLOOKUP(A12411,DATABARANG!$B$4:$G$20000,5),"")</f>
        <v/>
      </c>
      <c r="L12411" s="149" t="str">
        <f t="shared" si="398"/>
        <v/>
      </c>
      <c r="M12411" s="158" t="str">
        <f t="shared" si="399"/>
        <v/>
      </c>
      <c r="O12411" s="151"/>
    </row>
    <row r="12412" spans="11:15" x14ac:dyDescent="0.3">
      <c r="K12412" s="148" t="str">
        <f>IFERROR(VLOOKUP(A12412,DATABARANG!$B$4:$G$20000,5),"")</f>
        <v/>
      </c>
      <c r="L12412" s="149" t="str">
        <f t="shared" si="398"/>
        <v/>
      </c>
      <c r="M12412" s="158" t="str">
        <f t="shared" si="399"/>
        <v/>
      </c>
      <c r="O12412" s="151"/>
    </row>
    <row r="12413" spans="11:15" x14ac:dyDescent="0.3">
      <c r="K12413" s="148" t="str">
        <f>IFERROR(VLOOKUP(A12413,DATABARANG!$B$4:$G$20000,5),"")</f>
        <v/>
      </c>
      <c r="L12413" s="149" t="str">
        <f t="shared" si="398"/>
        <v/>
      </c>
      <c r="M12413" s="158" t="str">
        <f t="shared" si="399"/>
        <v/>
      </c>
      <c r="O12413" s="151"/>
    </row>
    <row r="12414" spans="11:15" x14ac:dyDescent="0.3">
      <c r="K12414" s="148" t="str">
        <f>IFERROR(VLOOKUP(A12414,DATABARANG!$B$4:$G$20000,5),"")</f>
        <v/>
      </c>
      <c r="L12414" s="149" t="str">
        <f t="shared" si="398"/>
        <v/>
      </c>
      <c r="M12414" s="158" t="str">
        <f t="shared" si="399"/>
        <v/>
      </c>
      <c r="O12414" s="151"/>
    </row>
    <row r="12415" spans="11:15" x14ac:dyDescent="0.3">
      <c r="K12415" s="148" t="str">
        <f>IFERROR(VLOOKUP(A12415,DATABARANG!$B$4:$G$20000,5),"")</f>
        <v/>
      </c>
      <c r="L12415" s="149" t="str">
        <f t="shared" si="398"/>
        <v/>
      </c>
      <c r="M12415" s="158" t="str">
        <f t="shared" si="399"/>
        <v/>
      </c>
      <c r="O12415" s="151"/>
    </row>
    <row r="12416" spans="11:15" x14ac:dyDescent="0.3">
      <c r="K12416" s="148" t="str">
        <f>IFERROR(VLOOKUP(A12416,DATABARANG!$B$4:$G$20000,5),"")</f>
        <v/>
      </c>
      <c r="L12416" s="149" t="str">
        <f t="shared" si="398"/>
        <v/>
      </c>
      <c r="M12416" s="158" t="str">
        <f t="shared" si="399"/>
        <v/>
      </c>
      <c r="O12416" s="151"/>
    </row>
    <row r="12417" spans="11:15" x14ac:dyDescent="0.3">
      <c r="K12417" s="148" t="str">
        <f>IFERROR(VLOOKUP(A12417,DATABARANG!$B$4:$G$20000,5),"")</f>
        <v/>
      </c>
      <c r="L12417" s="149" t="str">
        <f t="shared" si="398"/>
        <v/>
      </c>
      <c r="M12417" s="158" t="str">
        <f t="shared" si="399"/>
        <v/>
      </c>
      <c r="O12417" s="151"/>
    </row>
    <row r="12418" spans="11:15" x14ac:dyDescent="0.3">
      <c r="K12418" s="148" t="str">
        <f>IFERROR(VLOOKUP(A12418,DATABARANG!$B$4:$G$20000,5),"")</f>
        <v/>
      </c>
      <c r="L12418" s="149" t="str">
        <f t="shared" si="398"/>
        <v/>
      </c>
      <c r="M12418" s="158" t="str">
        <f t="shared" si="399"/>
        <v/>
      </c>
      <c r="O12418" s="151"/>
    </row>
    <row r="12419" spans="11:15" x14ac:dyDescent="0.3">
      <c r="K12419" s="148" t="str">
        <f>IFERROR(VLOOKUP(A12419,DATABARANG!$B$4:$G$20000,5),"")</f>
        <v/>
      </c>
      <c r="L12419" s="149" t="str">
        <f t="shared" si="398"/>
        <v/>
      </c>
      <c r="M12419" s="158" t="str">
        <f t="shared" si="399"/>
        <v/>
      </c>
      <c r="O12419" s="151"/>
    </row>
    <row r="12420" spans="11:15" x14ac:dyDescent="0.3">
      <c r="K12420" s="148" t="str">
        <f>IFERROR(VLOOKUP(A12420,DATABARANG!$B$4:$G$20000,5),"")</f>
        <v/>
      </c>
      <c r="L12420" s="149" t="str">
        <f t="shared" si="398"/>
        <v/>
      </c>
      <c r="M12420" s="158" t="str">
        <f t="shared" si="399"/>
        <v/>
      </c>
      <c r="O12420" s="151"/>
    </row>
    <row r="12421" spans="11:15" x14ac:dyDescent="0.3">
      <c r="K12421" s="148" t="str">
        <f>IFERROR(VLOOKUP(A12421,DATABARANG!$B$4:$G$20000,5),"")</f>
        <v/>
      </c>
      <c r="L12421" s="149" t="str">
        <f t="shared" si="398"/>
        <v/>
      </c>
      <c r="M12421" s="158" t="str">
        <f t="shared" si="399"/>
        <v/>
      </c>
      <c r="O12421" s="151"/>
    </row>
    <row r="12422" spans="11:15" x14ac:dyDescent="0.3">
      <c r="K12422" s="148" t="str">
        <f>IFERROR(VLOOKUP(A12422,DATABARANG!$B$4:$G$20000,5),"")</f>
        <v/>
      </c>
      <c r="L12422" s="149" t="str">
        <f t="shared" ref="L12422:L12485" si="400">IFERROR((E12422-K12422)*G12422,"")</f>
        <v/>
      </c>
      <c r="M12422" s="158" t="str">
        <f t="shared" ref="M12422:M12485" si="401">IF(B12422="","",TEXT(B12422,"DD-MMM"))</f>
        <v/>
      </c>
      <c r="O12422" s="151"/>
    </row>
    <row r="12423" spans="11:15" x14ac:dyDescent="0.3">
      <c r="K12423" s="148" t="str">
        <f>IFERROR(VLOOKUP(A12423,DATABARANG!$B$4:$G$20000,5),"")</f>
        <v/>
      </c>
      <c r="L12423" s="149" t="str">
        <f t="shared" si="400"/>
        <v/>
      </c>
      <c r="M12423" s="158" t="str">
        <f t="shared" si="401"/>
        <v/>
      </c>
      <c r="O12423" s="151"/>
    </row>
    <row r="12424" spans="11:15" x14ac:dyDescent="0.3">
      <c r="K12424" s="148" t="str">
        <f>IFERROR(VLOOKUP(A12424,DATABARANG!$B$4:$G$20000,5),"")</f>
        <v/>
      </c>
      <c r="L12424" s="149" t="str">
        <f t="shared" si="400"/>
        <v/>
      </c>
      <c r="M12424" s="158" t="str">
        <f t="shared" si="401"/>
        <v/>
      </c>
      <c r="O12424" s="151"/>
    </row>
    <row r="12425" spans="11:15" x14ac:dyDescent="0.3">
      <c r="K12425" s="148" t="str">
        <f>IFERROR(VLOOKUP(A12425,DATABARANG!$B$4:$G$20000,5),"")</f>
        <v/>
      </c>
      <c r="L12425" s="149" t="str">
        <f t="shared" si="400"/>
        <v/>
      </c>
      <c r="M12425" s="158" t="str">
        <f t="shared" si="401"/>
        <v/>
      </c>
      <c r="O12425" s="151"/>
    </row>
    <row r="12426" spans="11:15" x14ac:dyDescent="0.3">
      <c r="K12426" s="148" t="str">
        <f>IFERROR(VLOOKUP(A12426,DATABARANG!$B$4:$G$20000,5),"")</f>
        <v/>
      </c>
      <c r="L12426" s="149" t="str">
        <f t="shared" si="400"/>
        <v/>
      </c>
      <c r="M12426" s="158" t="str">
        <f t="shared" si="401"/>
        <v/>
      </c>
      <c r="O12426" s="151"/>
    </row>
    <row r="12427" spans="11:15" x14ac:dyDescent="0.3">
      <c r="K12427" s="148" t="str">
        <f>IFERROR(VLOOKUP(A12427,DATABARANG!$B$4:$G$20000,5),"")</f>
        <v/>
      </c>
      <c r="L12427" s="149" t="str">
        <f t="shared" si="400"/>
        <v/>
      </c>
      <c r="M12427" s="158" t="str">
        <f t="shared" si="401"/>
        <v/>
      </c>
      <c r="O12427" s="151"/>
    </row>
    <row r="12428" spans="11:15" x14ac:dyDescent="0.3">
      <c r="K12428" s="148" t="str">
        <f>IFERROR(VLOOKUP(A12428,DATABARANG!$B$4:$G$20000,5),"")</f>
        <v/>
      </c>
      <c r="L12428" s="149" t="str">
        <f t="shared" si="400"/>
        <v/>
      </c>
      <c r="M12428" s="158" t="str">
        <f t="shared" si="401"/>
        <v/>
      </c>
      <c r="O12428" s="151"/>
    </row>
    <row r="12429" spans="11:15" x14ac:dyDescent="0.3">
      <c r="K12429" s="148" t="str">
        <f>IFERROR(VLOOKUP(A12429,DATABARANG!$B$4:$G$20000,5),"")</f>
        <v/>
      </c>
      <c r="L12429" s="149" t="str">
        <f t="shared" si="400"/>
        <v/>
      </c>
      <c r="M12429" s="158" t="str">
        <f t="shared" si="401"/>
        <v/>
      </c>
      <c r="O12429" s="151"/>
    </row>
    <row r="12430" spans="11:15" x14ac:dyDescent="0.3">
      <c r="K12430" s="148" t="str">
        <f>IFERROR(VLOOKUP(A12430,DATABARANG!$B$4:$G$20000,5),"")</f>
        <v/>
      </c>
      <c r="L12430" s="149" t="str">
        <f t="shared" si="400"/>
        <v/>
      </c>
      <c r="M12430" s="158" t="str">
        <f t="shared" si="401"/>
        <v/>
      </c>
      <c r="O12430" s="151"/>
    </row>
    <row r="12431" spans="11:15" x14ac:dyDescent="0.3">
      <c r="K12431" s="148" t="str">
        <f>IFERROR(VLOOKUP(A12431,DATABARANG!$B$4:$G$20000,5),"")</f>
        <v/>
      </c>
      <c r="L12431" s="149" t="str">
        <f t="shared" si="400"/>
        <v/>
      </c>
      <c r="M12431" s="158" t="str">
        <f t="shared" si="401"/>
        <v/>
      </c>
      <c r="O12431" s="151"/>
    </row>
    <row r="12432" spans="11:15" x14ac:dyDescent="0.3">
      <c r="K12432" s="148" t="str">
        <f>IFERROR(VLOOKUP(A12432,DATABARANG!$B$4:$G$20000,5),"")</f>
        <v/>
      </c>
      <c r="L12432" s="149" t="str">
        <f t="shared" si="400"/>
        <v/>
      </c>
      <c r="M12432" s="158" t="str">
        <f t="shared" si="401"/>
        <v/>
      </c>
      <c r="O12432" s="151"/>
    </row>
    <row r="12433" spans="11:15" x14ac:dyDescent="0.3">
      <c r="K12433" s="148" t="str">
        <f>IFERROR(VLOOKUP(A12433,DATABARANG!$B$4:$G$20000,5),"")</f>
        <v/>
      </c>
      <c r="L12433" s="149" t="str">
        <f t="shared" si="400"/>
        <v/>
      </c>
      <c r="M12433" s="158" t="str">
        <f t="shared" si="401"/>
        <v/>
      </c>
      <c r="O12433" s="151"/>
    </row>
    <row r="12434" spans="11:15" x14ac:dyDescent="0.3">
      <c r="K12434" s="148" t="str">
        <f>IFERROR(VLOOKUP(A12434,DATABARANG!$B$4:$G$20000,5),"")</f>
        <v/>
      </c>
      <c r="L12434" s="149" t="str">
        <f t="shared" si="400"/>
        <v/>
      </c>
      <c r="M12434" s="158" t="str">
        <f t="shared" si="401"/>
        <v/>
      </c>
      <c r="O12434" s="151"/>
    </row>
    <row r="12435" spans="11:15" x14ac:dyDescent="0.3">
      <c r="K12435" s="148" t="str">
        <f>IFERROR(VLOOKUP(A12435,DATABARANG!$B$4:$G$20000,5),"")</f>
        <v/>
      </c>
      <c r="L12435" s="149" t="str">
        <f t="shared" si="400"/>
        <v/>
      </c>
      <c r="M12435" s="158" t="str">
        <f t="shared" si="401"/>
        <v/>
      </c>
      <c r="O12435" s="151"/>
    </row>
    <row r="12436" spans="11:15" x14ac:dyDescent="0.3">
      <c r="K12436" s="148" t="str">
        <f>IFERROR(VLOOKUP(A12436,DATABARANG!$B$4:$G$20000,5),"")</f>
        <v/>
      </c>
      <c r="L12436" s="149" t="str">
        <f t="shared" si="400"/>
        <v/>
      </c>
      <c r="M12436" s="158" t="str">
        <f t="shared" si="401"/>
        <v/>
      </c>
      <c r="O12436" s="151"/>
    </row>
    <row r="12437" spans="11:15" x14ac:dyDescent="0.3">
      <c r="K12437" s="148" t="str">
        <f>IFERROR(VLOOKUP(A12437,DATABARANG!$B$4:$G$20000,5),"")</f>
        <v/>
      </c>
      <c r="L12437" s="149" t="str">
        <f t="shared" si="400"/>
        <v/>
      </c>
      <c r="M12437" s="158" t="str">
        <f t="shared" si="401"/>
        <v/>
      </c>
      <c r="O12437" s="151"/>
    </row>
    <row r="12438" spans="11:15" x14ac:dyDescent="0.3">
      <c r="K12438" s="148" t="str">
        <f>IFERROR(VLOOKUP(A12438,DATABARANG!$B$4:$G$20000,5),"")</f>
        <v/>
      </c>
      <c r="L12438" s="149" t="str">
        <f t="shared" si="400"/>
        <v/>
      </c>
      <c r="M12438" s="158" t="str">
        <f t="shared" si="401"/>
        <v/>
      </c>
      <c r="O12438" s="151"/>
    </row>
    <row r="12439" spans="11:15" x14ac:dyDescent="0.3">
      <c r="K12439" s="148" t="str">
        <f>IFERROR(VLOOKUP(A12439,DATABARANG!$B$4:$G$20000,5),"")</f>
        <v/>
      </c>
      <c r="L12439" s="149" t="str">
        <f t="shared" si="400"/>
        <v/>
      </c>
      <c r="M12439" s="158" t="str">
        <f t="shared" si="401"/>
        <v/>
      </c>
      <c r="O12439" s="151"/>
    </row>
    <row r="12440" spans="11:15" x14ac:dyDescent="0.3">
      <c r="K12440" s="148" t="str">
        <f>IFERROR(VLOOKUP(A12440,DATABARANG!$B$4:$G$20000,5),"")</f>
        <v/>
      </c>
      <c r="L12440" s="149" t="str">
        <f t="shared" si="400"/>
        <v/>
      </c>
      <c r="M12440" s="158" t="str">
        <f t="shared" si="401"/>
        <v/>
      </c>
      <c r="O12440" s="151"/>
    </row>
    <row r="12441" spans="11:15" x14ac:dyDescent="0.3">
      <c r="K12441" s="148" t="str">
        <f>IFERROR(VLOOKUP(A12441,DATABARANG!$B$4:$G$20000,5),"")</f>
        <v/>
      </c>
      <c r="L12441" s="149" t="str">
        <f t="shared" si="400"/>
        <v/>
      </c>
      <c r="M12441" s="158" t="str">
        <f t="shared" si="401"/>
        <v/>
      </c>
      <c r="O12441" s="151"/>
    </row>
    <row r="12442" spans="11:15" x14ac:dyDescent="0.3">
      <c r="K12442" s="148" t="str">
        <f>IFERROR(VLOOKUP(A12442,DATABARANG!$B$4:$G$20000,5),"")</f>
        <v/>
      </c>
      <c r="L12442" s="149" t="str">
        <f t="shared" si="400"/>
        <v/>
      </c>
      <c r="M12442" s="158" t="str">
        <f t="shared" si="401"/>
        <v/>
      </c>
      <c r="O12442" s="151"/>
    </row>
    <row r="12443" spans="11:15" x14ac:dyDescent="0.3">
      <c r="K12443" s="148" t="str">
        <f>IFERROR(VLOOKUP(A12443,DATABARANG!$B$4:$G$20000,5),"")</f>
        <v/>
      </c>
      <c r="L12443" s="149" t="str">
        <f t="shared" si="400"/>
        <v/>
      </c>
      <c r="M12443" s="158" t="str">
        <f t="shared" si="401"/>
        <v/>
      </c>
      <c r="O12443" s="151"/>
    </row>
    <row r="12444" spans="11:15" x14ac:dyDescent="0.3">
      <c r="K12444" s="148" t="str">
        <f>IFERROR(VLOOKUP(A12444,DATABARANG!$B$4:$G$20000,5),"")</f>
        <v/>
      </c>
      <c r="L12444" s="149" t="str">
        <f t="shared" si="400"/>
        <v/>
      </c>
      <c r="M12444" s="158" t="str">
        <f t="shared" si="401"/>
        <v/>
      </c>
      <c r="O12444" s="151"/>
    </row>
    <row r="12445" spans="11:15" x14ac:dyDescent="0.3">
      <c r="K12445" s="148" t="str">
        <f>IFERROR(VLOOKUP(A12445,DATABARANG!$B$4:$G$20000,5),"")</f>
        <v/>
      </c>
      <c r="L12445" s="149" t="str">
        <f t="shared" si="400"/>
        <v/>
      </c>
      <c r="M12445" s="158" t="str">
        <f t="shared" si="401"/>
        <v/>
      </c>
      <c r="O12445" s="151"/>
    </row>
    <row r="12446" spans="11:15" x14ac:dyDescent="0.3">
      <c r="K12446" s="148" t="str">
        <f>IFERROR(VLOOKUP(A12446,DATABARANG!$B$4:$G$20000,5),"")</f>
        <v/>
      </c>
      <c r="L12446" s="149" t="str">
        <f t="shared" si="400"/>
        <v/>
      </c>
      <c r="M12446" s="158" t="str">
        <f t="shared" si="401"/>
        <v/>
      </c>
      <c r="O12446" s="151"/>
    </row>
    <row r="12447" spans="11:15" x14ac:dyDescent="0.3">
      <c r="K12447" s="148" t="str">
        <f>IFERROR(VLOOKUP(A12447,DATABARANG!$B$4:$G$20000,5),"")</f>
        <v/>
      </c>
      <c r="L12447" s="149" t="str">
        <f t="shared" si="400"/>
        <v/>
      </c>
      <c r="M12447" s="158" t="str">
        <f t="shared" si="401"/>
        <v/>
      </c>
      <c r="O12447" s="151"/>
    </row>
    <row r="12448" spans="11:15" x14ac:dyDescent="0.3">
      <c r="K12448" s="148" t="str">
        <f>IFERROR(VLOOKUP(A12448,DATABARANG!$B$4:$G$20000,5),"")</f>
        <v/>
      </c>
      <c r="L12448" s="149" t="str">
        <f t="shared" si="400"/>
        <v/>
      </c>
      <c r="M12448" s="158" t="str">
        <f t="shared" si="401"/>
        <v/>
      </c>
      <c r="O12448" s="151"/>
    </row>
    <row r="12449" spans="11:15" x14ac:dyDescent="0.3">
      <c r="K12449" s="148" t="str">
        <f>IFERROR(VLOOKUP(A12449,DATABARANG!$B$4:$G$20000,5),"")</f>
        <v/>
      </c>
      <c r="L12449" s="149" t="str">
        <f t="shared" si="400"/>
        <v/>
      </c>
      <c r="M12449" s="158" t="str">
        <f t="shared" si="401"/>
        <v/>
      </c>
      <c r="O12449" s="151"/>
    </row>
    <row r="12450" spans="11:15" x14ac:dyDescent="0.3">
      <c r="K12450" s="148" t="str">
        <f>IFERROR(VLOOKUP(A12450,DATABARANG!$B$4:$G$20000,5),"")</f>
        <v/>
      </c>
      <c r="L12450" s="149" t="str">
        <f t="shared" si="400"/>
        <v/>
      </c>
      <c r="M12450" s="158" t="str">
        <f t="shared" si="401"/>
        <v/>
      </c>
      <c r="O12450" s="151"/>
    </row>
    <row r="12451" spans="11:15" x14ac:dyDescent="0.3">
      <c r="K12451" s="148" t="str">
        <f>IFERROR(VLOOKUP(A12451,DATABARANG!$B$4:$G$20000,5),"")</f>
        <v/>
      </c>
      <c r="L12451" s="149" t="str">
        <f t="shared" si="400"/>
        <v/>
      </c>
      <c r="M12451" s="158" t="str">
        <f t="shared" si="401"/>
        <v/>
      </c>
      <c r="O12451" s="151"/>
    </row>
    <row r="12452" spans="11:15" x14ac:dyDescent="0.3">
      <c r="K12452" s="148" t="str">
        <f>IFERROR(VLOOKUP(A12452,DATABARANG!$B$4:$G$20000,5),"")</f>
        <v/>
      </c>
      <c r="L12452" s="149" t="str">
        <f t="shared" si="400"/>
        <v/>
      </c>
      <c r="M12452" s="158" t="str">
        <f t="shared" si="401"/>
        <v/>
      </c>
      <c r="O12452" s="151"/>
    </row>
    <row r="12453" spans="11:15" x14ac:dyDescent="0.3">
      <c r="K12453" s="148" t="str">
        <f>IFERROR(VLOOKUP(A12453,DATABARANG!$B$4:$G$20000,5),"")</f>
        <v/>
      </c>
      <c r="L12453" s="149" t="str">
        <f t="shared" si="400"/>
        <v/>
      </c>
      <c r="M12453" s="158" t="str">
        <f t="shared" si="401"/>
        <v/>
      </c>
      <c r="O12453" s="151"/>
    </row>
    <row r="12454" spans="11:15" x14ac:dyDescent="0.3">
      <c r="K12454" s="148" t="str">
        <f>IFERROR(VLOOKUP(A12454,DATABARANG!$B$4:$G$20000,5),"")</f>
        <v/>
      </c>
      <c r="L12454" s="149" t="str">
        <f t="shared" si="400"/>
        <v/>
      </c>
      <c r="M12454" s="158" t="str">
        <f t="shared" si="401"/>
        <v/>
      </c>
      <c r="O12454" s="151"/>
    </row>
    <row r="12455" spans="11:15" x14ac:dyDescent="0.3">
      <c r="K12455" s="148" t="str">
        <f>IFERROR(VLOOKUP(A12455,DATABARANG!$B$4:$G$20000,5),"")</f>
        <v/>
      </c>
      <c r="L12455" s="149" t="str">
        <f t="shared" si="400"/>
        <v/>
      </c>
      <c r="M12455" s="158" t="str">
        <f t="shared" si="401"/>
        <v/>
      </c>
      <c r="O12455" s="151"/>
    </row>
    <row r="12456" spans="11:15" x14ac:dyDescent="0.3">
      <c r="K12456" s="148" t="str">
        <f>IFERROR(VLOOKUP(A12456,DATABARANG!$B$4:$G$20000,5),"")</f>
        <v/>
      </c>
      <c r="L12456" s="149" t="str">
        <f t="shared" si="400"/>
        <v/>
      </c>
      <c r="M12456" s="158" t="str">
        <f t="shared" si="401"/>
        <v/>
      </c>
      <c r="O12456" s="151"/>
    </row>
    <row r="12457" spans="11:15" x14ac:dyDescent="0.3">
      <c r="K12457" s="148" t="str">
        <f>IFERROR(VLOOKUP(A12457,DATABARANG!$B$4:$G$20000,5),"")</f>
        <v/>
      </c>
      <c r="L12457" s="149" t="str">
        <f t="shared" si="400"/>
        <v/>
      </c>
      <c r="M12457" s="158" t="str">
        <f t="shared" si="401"/>
        <v/>
      </c>
      <c r="O12457" s="151"/>
    </row>
    <row r="12458" spans="11:15" x14ac:dyDescent="0.3">
      <c r="K12458" s="148" t="str">
        <f>IFERROR(VLOOKUP(A12458,DATABARANG!$B$4:$G$20000,5),"")</f>
        <v/>
      </c>
      <c r="L12458" s="149" t="str">
        <f t="shared" si="400"/>
        <v/>
      </c>
      <c r="M12458" s="158" t="str">
        <f t="shared" si="401"/>
        <v/>
      </c>
      <c r="O12458" s="151"/>
    </row>
    <row r="12459" spans="11:15" x14ac:dyDescent="0.3">
      <c r="K12459" s="148" t="str">
        <f>IFERROR(VLOOKUP(A12459,DATABARANG!$B$4:$G$20000,5),"")</f>
        <v/>
      </c>
      <c r="L12459" s="149" t="str">
        <f t="shared" si="400"/>
        <v/>
      </c>
      <c r="M12459" s="158" t="str">
        <f t="shared" si="401"/>
        <v/>
      </c>
      <c r="O12459" s="151"/>
    </row>
    <row r="12460" spans="11:15" x14ac:dyDescent="0.3">
      <c r="K12460" s="148" t="str">
        <f>IFERROR(VLOOKUP(A12460,DATABARANG!$B$4:$G$20000,5),"")</f>
        <v/>
      </c>
      <c r="L12460" s="149" t="str">
        <f t="shared" si="400"/>
        <v/>
      </c>
      <c r="M12460" s="158" t="str">
        <f t="shared" si="401"/>
        <v/>
      </c>
      <c r="O12460" s="151"/>
    </row>
    <row r="12461" spans="11:15" x14ac:dyDescent="0.3">
      <c r="K12461" s="148" t="str">
        <f>IFERROR(VLOOKUP(A12461,DATABARANG!$B$4:$G$20000,5),"")</f>
        <v/>
      </c>
      <c r="L12461" s="149" t="str">
        <f t="shared" si="400"/>
        <v/>
      </c>
      <c r="M12461" s="158" t="str">
        <f t="shared" si="401"/>
        <v/>
      </c>
      <c r="O12461" s="151"/>
    </row>
    <row r="12462" spans="11:15" x14ac:dyDescent="0.3">
      <c r="K12462" s="148" t="str">
        <f>IFERROR(VLOOKUP(A12462,DATABARANG!$B$4:$G$20000,5),"")</f>
        <v/>
      </c>
      <c r="L12462" s="149" t="str">
        <f t="shared" si="400"/>
        <v/>
      </c>
      <c r="M12462" s="158" t="str">
        <f t="shared" si="401"/>
        <v/>
      </c>
      <c r="O12462" s="151"/>
    </row>
    <row r="12463" spans="11:15" x14ac:dyDescent="0.3">
      <c r="K12463" s="148" t="str">
        <f>IFERROR(VLOOKUP(A12463,DATABARANG!$B$4:$G$20000,5),"")</f>
        <v/>
      </c>
      <c r="L12463" s="149" t="str">
        <f t="shared" si="400"/>
        <v/>
      </c>
      <c r="M12463" s="158" t="str">
        <f t="shared" si="401"/>
        <v/>
      </c>
      <c r="O12463" s="151"/>
    </row>
    <row r="12464" spans="11:15" x14ac:dyDescent="0.3">
      <c r="K12464" s="148" t="str">
        <f>IFERROR(VLOOKUP(A12464,DATABARANG!$B$4:$G$20000,5),"")</f>
        <v/>
      </c>
      <c r="L12464" s="149" t="str">
        <f t="shared" si="400"/>
        <v/>
      </c>
      <c r="M12464" s="158" t="str">
        <f t="shared" si="401"/>
        <v/>
      </c>
      <c r="O12464" s="151"/>
    </row>
    <row r="12465" spans="11:15" x14ac:dyDescent="0.3">
      <c r="K12465" s="148" t="str">
        <f>IFERROR(VLOOKUP(A12465,DATABARANG!$B$4:$G$20000,5),"")</f>
        <v/>
      </c>
      <c r="L12465" s="149" t="str">
        <f t="shared" si="400"/>
        <v/>
      </c>
      <c r="M12465" s="158" t="str">
        <f t="shared" si="401"/>
        <v/>
      </c>
      <c r="O12465" s="151"/>
    </row>
    <row r="12466" spans="11:15" x14ac:dyDescent="0.3">
      <c r="K12466" s="148" t="str">
        <f>IFERROR(VLOOKUP(A12466,DATABARANG!$B$4:$G$20000,5),"")</f>
        <v/>
      </c>
      <c r="L12466" s="149" t="str">
        <f t="shared" si="400"/>
        <v/>
      </c>
      <c r="M12466" s="158" t="str">
        <f t="shared" si="401"/>
        <v/>
      </c>
      <c r="O12466" s="151"/>
    </row>
    <row r="12467" spans="11:15" x14ac:dyDescent="0.3">
      <c r="K12467" s="148" t="str">
        <f>IFERROR(VLOOKUP(A12467,DATABARANG!$B$4:$G$20000,5),"")</f>
        <v/>
      </c>
      <c r="L12467" s="149" t="str">
        <f t="shared" si="400"/>
        <v/>
      </c>
      <c r="M12467" s="158" t="str">
        <f t="shared" si="401"/>
        <v/>
      </c>
      <c r="O12467" s="151"/>
    </row>
    <row r="12468" spans="11:15" x14ac:dyDescent="0.3">
      <c r="K12468" s="148" t="str">
        <f>IFERROR(VLOOKUP(A12468,DATABARANG!$B$4:$G$20000,5),"")</f>
        <v/>
      </c>
      <c r="L12468" s="149" t="str">
        <f t="shared" si="400"/>
        <v/>
      </c>
      <c r="M12468" s="158" t="str">
        <f t="shared" si="401"/>
        <v/>
      </c>
      <c r="O12468" s="151"/>
    </row>
    <row r="12469" spans="11:15" x14ac:dyDescent="0.3">
      <c r="K12469" s="148" t="str">
        <f>IFERROR(VLOOKUP(A12469,DATABARANG!$B$4:$G$20000,5),"")</f>
        <v/>
      </c>
      <c r="L12469" s="149" t="str">
        <f t="shared" si="400"/>
        <v/>
      </c>
      <c r="M12469" s="158" t="str">
        <f t="shared" si="401"/>
        <v/>
      </c>
      <c r="O12469" s="151"/>
    </row>
    <row r="12470" spans="11:15" x14ac:dyDescent="0.3">
      <c r="K12470" s="148" t="str">
        <f>IFERROR(VLOOKUP(A12470,DATABARANG!$B$4:$G$20000,5),"")</f>
        <v/>
      </c>
      <c r="L12470" s="149" t="str">
        <f t="shared" si="400"/>
        <v/>
      </c>
      <c r="M12470" s="158" t="str">
        <f t="shared" si="401"/>
        <v/>
      </c>
      <c r="O12470" s="151"/>
    </row>
    <row r="12471" spans="11:15" x14ac:dyDescent="0.3">
      <c r="K12471" s="148" t="str">
        <f>IFERROR(VLOOKUP(A12471,DATABARANG!$B$4:$G$20000,5),"")</f>
        <v/>
      </c>
      <c r="L12471" s="149" t="str">
        <f t="shared" si="400"/>
        <v/>
      </c>
      <c r="M12471" s="158" t="str">
        <f t="shared" si="401"/>
        <v/>
      </c>
      <c r="O12471" s="151"/>
    </row>
    <row r="12472" spans="11:15" x14ac:dyDescent="0.3">
      <c r="K12472" s="148" t="str">
        <f>IFERROR(VLOOKUP(A12472,DATABARANG!$B$4:$G$20000,5),"")</f>
        <v/>
      </c>
      <c r="L12472" s="149" t="str">
        <f t="shared" si="400"/>
        <v/>
      </c>
      <c r="M12472" s="158" t="str">
        <f t="shared" si="401"/>
        <v/>
      </c>
      <c r="O12472" s="151"/>
    </row>
    <row r="12473" spans="11:15" x14ac:dyDescent="0.3">
      <c r="K12473" s="148" t="str">
        <f>IFERROR(VLOOKUP(A12473,DATABARANG!$B$4:$G$20000,5),"")</f>
        <v/>
      </c>
      <c r="L12473" s="149" t="str">
        <f t="shared" si="400"/>
        <v/>
      </c>
      <c r="M12473" s="158" t="str">
        <f t="shared" si="401"/>
        <v/>
      </c>
      <c r="O12473" s="151"/>
    </row>
    <row r="12474" spans="11:15" x14ac:dyDescent="0.3">
      <c r="K12474" s="148" t="str">
        <f>IFERROR(VLOOKUP(A12474,DATABARANG!$B$4:$G$20000,5),"")</f>
        <v/>
      </c>
      <c r="L12474" s="149" t="str">
        <f t="shared" si="400"/>
        <v/>
      </c>
      <c r="M12474" s="158" t="str">
        <f t="shared" si="401"/>
        <v/>
      </c>
      <c r="O12474" s="151"/>
    </row>
    <row r="12475" spans="11:15" x14ac:dyDescent="0.3">
      <c r="K12475" s="148" t="str">
        <f>IFERROR(VLOOKUP(A12475,DATABARANG!$B$4:$G$20000,5),"")</f>
        <v/>
      </c>
      <c r="L12475" s="149" t="str">
        <f t="shared" si="400"/>
        <v/>
      </c>
      <c r="M12475" s="158" t="str">
        <f t="shared" si="401"/>
        <v/>
      </c>
      <c r="O12475" s="151"/>
    </row>
    <row r="12476" spans="11:15" x14ac:dyDescent="0.3">
      <c r="K12476" s="148" t="str">
        <f>IFERROR(VLOOKUP(A12476,DATABARANG!$B$4:$G$20000,5),"")</f>
        <v/>
      </c>
      <c r="L12476" s="149" t="str">
        <f t="shared" si="400"/>
        <v/>
      </c>
      <c r="M12476" s="158" t="str">
        <f t="shared" si="401"/>
        <v/>
      </c>
      <c r="O12476" s="151"/>
    </row>
    <row r="12477" spans="11:15" x14ac:dyDescent="0.3">
      <c r="K12477" s="148" t="str">
        <f>IFERROR(VLOOKUP(A12477,DATABARANG!$B$4:$G$20000,5),"")</f>
        <v/>
      </c>
      <c r="L12477" s="149" t="str">
        <f t="shared" si="400"/>
        <v/>
      </c>
      <c r="M12477" s="158" t="str">
        <f t="shared" si="401"/>
        <v/>
      </c>
      <c r="O12477" s="151"/>
    </row>
    <row r="12478" spans="11:15" x14ac:dyDescent="0.3">
      <c r="K12478" s="148" t="str">
        <f>IFERROR(VLOOKUP(A12478,DATABARANG!$B$4:$G$20000,5),"")</f>
        <v/>
      </c>
      <c r="L12478" s="149" t="str">
        <f t="shared" si="400"/>
        <v/>
      </c>
      <c r="M12478" s="158" t="str">
        <f t="shared" si="401"/>
        <v/>
      </c>
      <c r="O12478" s="151"/>
    </row>
    <row r="12479" spans="11:15" x14ac:dyDescent="0.3">
      <c r="K12479" s="148" t="str">
        <f>IFERROR(VLOOKUP(A12479,DATABARANG!$B$4:$G$20000,5),"")</f>
        <v/>
      </c>
      <c r="L12479" s="149" t="str">
        <f t="shared" si="400"/>
        <v/>
      </c>
      <c r="M12479" s="158" t="str">
        <f t="shared" si="401"/>
        <v/>
      </c>
      <c r="O12479" s="151"/>
    </row>
    <row r="12480" spans="11:15" x14ac:dyDescent="0.3">
      <c r="K12480" s="148" t="str">
        <f>IFERROR(VLOOKUP(A12480,DATABARANG!$B$4:$G$20000,5),"")</f>
        <v/>
      </c>
      <c r="L12480" s="149" t="str">
        <f t="shared" si="400"/>
        <v/>
      </c>
      <c r="M12480" s="158" t="str">
        <f t="shared" si="401"/>
        <v/>
      </c>
      <c r="O12480" s="151"/>
    </row>
    <row r="12481" spans="11:15" x14ac:dyDescent="0.3">
      <c r="K12481" s="148" t="str">
        <f>IFERROR(VLOOKUP(A12481,DATABARANG!$B$4:$G$20000,5),"")</f>
        <v/>
      </c>
      <c r="L12481" s="149" t="str">
        <f t="shared" si="400"/>
        <v/>
      </c>
      <c r="M12481" s="158" t="str">
        <f t="shared" si="401"/>
        <v/>
      </c>
      <c r="O12481" s="151"/>
    </row>
    <row r="12482" spans="11:15" x14ac:dyDescent="0.3">
      <c r="K12482" s="148" t="str">
        <f>IFERROR(VLOOKUP(A12482,DATABARANG!$B$4:$G$20000,5),"")</f>
        <v/>
      </c>
      <c r="L12482" s="149" t="str">
        <f t="shared" si="400"/>
        <v/>
      </c>
      <c r="M12482" s="158" t="str">
        <f t="shared" si="401"/>
        <v/>
      </c>
      <c r="O12482" s="151"/>
    </row>
    <row r="12483" spans="11:15" x14ac:dyDescent="0.3">
      <c r="K12483" s="148" t="str">
        <f>IFERROR(VLOOKUP(A12483,DATABARANG!$B$4:$G$20000,5),"")</f>
        <v/>
      </c>
      <c r="L12483" s="149" t="str">
        <f t="shared" si="400"/>
        <v/>
      </c>
      <c r="M12483" s="158" t="str">
        <f t="shared" si="401"/>
        <v/>
      </c>
      <c r="O12483" s="151"/>
    </row>
    <row r="12484" spans="11:15" x14ac:dyDescent="0.3">
      <c r="K12484" s="148" t="str">
        <f>IFERROR(VLOOKUP(A12484,DATABARANG!$B$4:$G$20000,5),"")</f>
        <v/>
      </c>
      <c r="L12484" s="149" t="str">
        <f t="shared" si="400"/>
        <v/>
      </c>
      <c r="M12484" s="158" t="str">
        <f t="shared" si="401"/>
        <v/>
      </c>
      <c r="O12484" s="151"/>
    </row>
    <row r="12485" spans="11:15" x14ac:dyDescent="0.3">
      <c r="K12485" s="148" t="str">
        <f>IFERROR(VLOOKUP(A12485,DATABARANG!$B$4:$G$20000,5),"")</f>
        <v/>
      </c>
      <c r="L12485" s="149" t="str">
        <f t="shared" si="400"/>
        <v/>
      </c>
      <c r="M12485" s="158" t="str">
        <f t="shared" si="401"/>
        <v/>
      </c>
      <c r="O12485" s="151"/>
    </row>
    <row r="12486" spans="11:15" x14ac:dyDescent="0.3">
      <c r="K12486" s="148" t="str">
        <f>IFERROR(VLOOKUP(A12486,DATABARANG!$B$4:$G$20000,5),"")</f>
        <v/>
      </c>
      <c r="L12486" s="149" t="str">
        <f t="shared" ref="L12486:L12549" si="402">IFERROR((E12486-K12486)*G12486,"")</f>
        <v/>
      </c>
      <c r="M12486" s="158" t="str">
        <f t="shared" ref="M12486:M12549" si="403">IF(B12486="","",TEXT(B12486,"DD-MMM"))</f>
        <v/>
      </c>
      <c r="O12486" s="151"/>
    </row>
    <row r="12487" spans="11:15" x14ac:dyDescent="0.3">
      <c r="K12487" s="148" t="str">
        <f>IFERROR(VLOOKUP(A12487,DATABARANG!$B$4:$G$20000,5),"")</f>
        <v/>
      </c>
      <c r="L12487" s="149" t="str">
        <f t="shared" si="402"/>
        <v/>
      </c>
      <c r="M12487" s="158" t="str">
        <f t="shared" si="403"/>
        <v/>
      </c>
      <c r="O12487" s="151"/>
    </row>
    <row r="12488" spans="11:15" x14ac:dyDescent="0.3">
      <c r="K12488" s="148" t="str">
        <f>IFERROR(VLOOKUP(A12488,DATABARANG!$B$4:$G$20000,5),"")</f>
        <v/>
      </c>
      <c r="L12488" s="149" t="str">
        <f t="shared" si="402"/>
        <v/>
      </c>
      <c r="M12488" s="158" t="str">
        <f t="shared" si="403"/>
        <v/>
      </c>
      <c r="O12488" s="151"/>
    </row>
    <row r="12489" spans="11:15" x14ac:dyDescent="0.3">
      <c r="K12489" s="148" t="str">
        <f>IFERROR(VLOOKUP(A12489,DATABARANG!$B$4:$G$20000,5),"")</f>
        <v/>
      </c>
      <c r="L12489" s="149" t="str">
        <f t="shared" si="402"/>
        <v/>
      </c>
      <c r="M12489" s="158" t="str">
        <f t="shared" si="403"/>
        <v/>
      </c>
      <c r="O12489" s="151"/>
    </row>
    <row r="12490" spans="11:15" x14ac:dyDescent="0.3">
      <c r="K12490" s="148" t="str">
        <f>IFERROR(VLOOKUP(A12490,DATABARANG!$B$4:$G$20000,5),"")</f>
        <v/>
      </c>
      <c r="L12490" s="149" t="str">
        <f t="shared" si="402"/>
        <v/>
      </c>
      <c r="M12490" s="158" t="str">
        <f t="shared" si="403"/>
        <v/>
      </c>
      <c r="O12490" s="151"/>
    </row>
    <row r="12491" spans="11:15" x14ac:dyDescent="0.3">
      <c r="K12491" s="148" t="str">
        <f>IFERROR(VLOOKUP(A12491,DATABARANG!$B$4:$G$20000,5),"")</f>
        <v/>
      </c>
      <c r="L12491" s="149" t="str">
        <f t="shared" si="402"/>
        <v/>
      </c>
      <c r="M12491" s="158" t="str">
        <f t="shared" si="403"/>
        <v/>
      </c>
      <c r="O12491" s="151"/>
    </row>
    <row r="12492" spans="11:15" x14ac:dyDescent="0.3">
      <c r="K12492" s="148" t="str">
        <f>IFERROR(VLOOKUP(A12492,DATABARANG!$B$4:$G$20000,5),"")</f>
        <v/>
      </c>
      <c r="L12492" s="149" t="str">
        <f t="shared" si="402"/>
        <v/>
      </c>
      <c r="M12492" s="158" t="str">
        <f t="shared" si="403"/>
        <v/>
      </c>
      <c r="O12492" s="151"/>
    </row>
    <row r="12493" spans="11:15" x14ac:dyDescent="0.3">
      <c r="K12493" s="148" t="str">
        <f>IFERROR(VLOOKUP(A12493,DATABARANG!$B$4:$G$20000,5),"")</f>
        <v/>
      </c>
      <c r="L12493" s="149" t="str">
        <f t="shared" si="402"/>
        <v/>
      </c>
      <c r="M12493" s="158" t="str">
        <f t="shared" si="403"/>
        <v/>
      </c>
      <c r="O12493" s="151"/>
    </row>
    <row r="12494" spans="11:15" x14ac:dyDescent="0.3">
      <c r="K12494" s="148" t="str">
        <f>IFERROR(VLOOKUP(A12494,DATABARANG!$B$4:$G$20000,5),"")</f>
        <v/>
      </c>
      <c r="L12494" s="149" t="str">
        <f t="shared" si="402"/>
        <v/>
      </c>
      <c r="M12494" s="158" t="str">
        <f t="shared" si="403"/>
        <v/>
      </c>
      <c r="O12494" s="151"/>
    </row>
    <row r="12495" spans="11:15" x14ac:dyDescent="0.3">
      <c r="K12495" s="148" t="str">
        <f>IFERROR(VLOOKUP(A12495,DATABARANG!$B$4:$G$20000,5),"")</f>
        <v/>
      </c>
      <c r="L12495" s="149" t="str">
        <f t="shared" si="402"/>
        <v/>
      </c>
      <c r="M12495" s="158" t="str">
        <f t="shared" si="403"/>
        <v/>
      </c>
      <c r="O12495" s="151"/>
    </row>
    <row r="12496" spans="11:15" x14ac:dyDescent="0.3">
      <c r="K12496" s="148" t="str">
        <f>IFERROR(VLOOKUP(A12496,DATABARANG!$B$4:$G$20000,5),"")</f>
        <v/>
      </c>
      <c r="L12496" s="149" t="str">
        <f t="shared" si="402"/>
        <v/>
      </c>
      <c r="M12496" s="158" t="str">
        <f t="shared" si="403"/>
        <v/>
      </c>
      <c r="O12496" s="151"/>
    </row>
    <row r="12497" spans="11:15" x14ac:dyDescent="0.3">
      <c r="K12497" s="148" t="str">
        <f>IFERROR(VLOOKUP(A12497,DATABARANG!$B$4:$G$20000,5),"")</f>
        <v/>
      </c>
      <c r="L12497" s="149" t="str">
        <f t="shared" si="402"/>
        <v/>
      </c>
      <c r="M12497" s="158" t="str">
        <f t="shared" si="403"/>
        <v/>
      </c>
      <c r="O12497" s="151"/>
    </row>
    <row r="12498" spans="11:15" x14ac:dyDescent="0.3">
      <c r="K12498" s="148" t="str">
        <f>IFERROR(VLOOKUP(A12498,DATABARANG!$B$4:$G$20000,5),"")</f>
        <v/>
      </c>
      <c r="L12498" s="149" t="str">
        <f t="shared" si="402"/>
        <v/>
      </c>
      <c r="M12498" s="158" t="str">
        <f t="shared" si="403"/>
        <v/>
      </c>
      <c r="O12498" s="151"/>
    </row>
    <row r="12499" spans="11:15" x14ac:dyDescent="0.3">
      <c r="K12499" s="148" t="str">
        <f>IFERROR(VLOOKUP(A12499,DATABARANG!$B$4:$G$20000,5),"")</f>
        <v/>
      </c>
      <c r="L12499" s="149" t="str">
        <f t="shared" si="402"/>
        <v/>
      </c>
      <c r="M12499" s="158" t="str">
        <f t="shared" si="403"/>
        <v/>
      </c>
      <c r="O12499" s="151"/>
    </row>
    <row r="12500" spans="11:15" x14ac:dyDescent="0.3">
      <c r="K12500" s="148" t="str">
        <f>IFERROR(VLOOKUP(A12500,DATABARANG!$B$4:$G$20000,5),"")</f>
        <v/>
      </c>
      <c r="L12500" s="149" t="str">
        <f t="shared" si="402"/>
        <v/>
      </c>
      <c r="M12500" s="158" t="str">
        <f t="shared" si="403"/>
        <v/>
      </c>
      <c r="O12500" s="151"/>
    </row>
    <row r="12501" spans="11:15" x14ac:dyDescent="0.3">
      <c r="K12501" s="148" t="str">
        <f>IFERROR(VLOOKUP(A12501,DATABARANG!$B$4:$G$20000,5),"")</f>
        <v/>
      </c>
      <c r="L12501" s="149" t="str">
        <f t="shared" si="402"/>
        <v/>
      </c>
      <c r="M12501" s="158" t="str">
        <f t="shared" si="403"/>
        <v/>
      </c>
      <c r="O12501" s="151"/>
    </row>
    <row r="12502" spans="11:15" x14ac:dyDescent="0.3">
      <c r="K12502" s="148" t="str">
        <f>IFERROR(VLOOKUP(A12502,DATABARANG!$B$4:$G$20000,5),"")</f>
        <v/>
      </c>
      <c r="L12502" s="149" t="str">
        <f t="shared" si="402"/>
        <v/>
      </c>
      <c r="M12502" s="158" t="str">
        <f t="shared" si="403"/>
        <v/>
      </c>
      <c r="O12502" s="151"/>
    </row>
    <row r="12503" spans="11:15" x14ac:dyDescent="0.3">
      <c r="K12503" s="148" t="str">
        <f>IFERROR(VLOOKUP(A12503,DATABARANG!$B$4:$G$20000,5),"")</f>
        <v/>
      </c>
      <c r="L12503" s="149" t="str">
        <f t="shared" si="402"/>
        <v/>
      </c>
      <c r="M12503" s="158" t="str">
        <f t="shared" si="403"/>
        <v/>
      </c>
      <c r="O12503" s="151"/>
    </row>
    <row r="12504" spans="11:15" x14ac:dyDescent="0.3">
      <c r="K12504" s="148" t="str">
        <f>IFERROR(VLOOKUP(A12504,DATABARANG!$B$4:$G$20000,5),"")</f>
        <v/>
      </c>
      <c r="L12504" s="149" t="str">
        <f t="shared" si="402"/>
        <v/>
      </c>
      <c r="M12504" s="158" t="str">
        <f t="shared" si="403"/>
        <v/>
      </c>
      <c r="O12504" s="151"/>
    </row>
    <row r="12505" spans="11:15" x14ac:dyDescent="0.3">
      <c r="K12505" s="148" t="str">
        <f>IFERROR(VLOOKUP(A12505,DATABARANG!$B$4:$G$20000,5),"")</f>
        <v/>
      </c>
      <c r="L12505" s="149" t="str">
        <f t="shared" si="402"/>
        <v/>
      </c>
      <c r="M12505" s="158" t="str">
        <f t="shared" si="403"/>
        <v/>
      </c>
      <c r="O12505" s="151"/>
    </row>
    <row r="12506" spans="11:15" x14ac:dyDescent="0.3">
      <c r="K12506" s="148" t="str">
        <f>IFERROR(VLOOKUP(A12506,DATABARANG!$B$4:$G$20000,5),"")</f>
        <v/>
      </c>
      <c r="L12506" s="149" t="str">
        <f t="shared" si="402"/>
        <v/>
      </c>
      <c r="M12506" s="158" t="str">
        <f t="shared" si="403"/>
        <v/>
      </c>
      <c r="O12506" s="151"/>
    </row>
    <row r="12507" spans="11:15" x14ac:dyDescent="0.3">
      <c r="K12507" s="148" t="str">
        <f>IFERROR(VLOOKUP(A12507,DATABARANG!$B$4:$G$20000,5),"")</f>
        <v/>
      </c>
      <c r="L12507" s="149" t="str">
        <f t="shared" si="402"/>
        <v/>
      </c>
      <c r="M12507" s="158" t="str">
        <f t="shared" si="403"/>
        <v/>
      </c>
      <c r="O12507" s="151"/>
    </row>
    <row r="12508" spans="11:15" x14ac:dyDescent="0.3">
      <c r="K12508" s="148" t="str">
        <f>IFERROR(VLOOKUP(A12508,DATABARANG!$B$4:$G$20000,5),"")</f>
        <v/>
      </c>
      <c r="L12508" s="149" t="str">
        <f t="shared" si="402"/>
        <v/>
      </c>
      <c r="M12508" s="158" t="str">
        <f t="shared" si="403"/>
        <v/>
      </c>
      <c r="O12508" s="151"/>
    </row>
    <row r="12509" spans="11:15" x14ac:dyDescent="0.3">
      <c r="K12509" s="148" t="str">
        <f>IFERROR(VLOOKUP(A12509,DATABARANG!$B$4:$G$20000,5),"")</f>
        <v/>
      </c>
      <c r="L12509" s="149" t="str">
        <f t="shared" si="402"/>
        <v/>
      </c>
      <c r="M12509" s="158" t="str">
        <f t="shared" si="403"/>
        <v/>
      </c>
      <c r="O12509" s="151"/>
    </row>
    <row r="12510" spans="11:15" x14ac:dyDescent="0.3">
      <c r="K12510" s="148" t="str">
        <f>IFERROR(VLOOKUP(A12510,DATABARANG!$B$4:$G$20000,5),"")</f>
        <v/>
      </c>
      <c r="L12510" s="149" t="str">
        <f t="shared" si="402"/>
        <v/>
      </c>
      <c r="M12510" s="158" t="str">
        <f t="shared" si="403"/>
        <v/>
      </c>
      <c r="O12510" s="151"/>
    </row>
    <row r="12511" spans="11:15" x14ac:dyDescent="0.3">
      <c r="K12511" s="148" t="str">
        <f>IFERROR(VLOOKUP(A12511,DATABARANG!$B$4:$G$20000,5),"")</f>
        <v/>
      </c>
      <c r="L12511" s="149" t="str">
        <f t="shared" si="402"/>
        <v/>
      </c>
      <c r="M12511" s="158" t="str">
        <f t="shared" si="403"/>
        <v/>
      </c>
      <c r="O12511" s="151"/>
    </row>
    <row r="12512" spans="11:15" x14ac:dyDescent="0.3">
      <c r="K12512" s="148" t="str">
        <f>IFERROR(VLOOKUP(A12512,DATABARANG!$B$4:$G$20000,5),"")</f>
        <v/>
      </c>
      <c r="L12512" s="149" t="str">
        <f t="shared" si="402"/>
        <v/>
      </c>
      <c r="M12512" s="158" t="str">
        <f t="shared" si="403"/>
        <v/>
      </c>
      <c r="O12512" s="151"/>
    </row>
    <row r="12513" spans="11:15" x14ac:dyDescent="0.3">
      <c r="K12513" s="148" t="str">
        <f>IFERROR(VLOOKUP(A12513,DATABARANG!$B$4:$G$20000,5),"")</f>
        <v/>
      </c>
      <c r="L12513" s="149" t="str">
        <f t="shared" si="402"/>
        <v/>
      </c>
      <c r="M12513" s="158" t="str">
        <f t="shared" si="403"/>
        <v/>
      </c>
      <c r="O12513" s="151"/>
    </row>
    <row r="12514" spans="11:15" x14ac:dyDescent="0.3">
      <c r="K12514" s="148" t="str">
        <f>IFERROR(VLOOKUP(A12514,DATABARANG!$B$4:$G$20000,5),"")</f>
        <v/>
      </c>
      <c r="L12514" s="149" t="str">
        <f t="shared" si="402"/>
        <v/>
      </c>
      <c r="M12514" s="158" t="str">
        <f t="shared" si="403"/>
        <v/>
      </c>
      <c r="O12514" s="151"/>
    </row>
    <row r="12515" spans="11:15" x14ac:dyDescent="0.3">
      <c r="K12515" s="148" t="str">
        <f>IFERROR(VLOOKUP(A12515,DATABARANG!$B$4:$G$20000,5),"")</f>
        <v/>
      </c>
      <c r="L12515" s="149" t="str">
        <f t="shared" si="402"/>
        <v/>
      </c>
      <c r="M12515" s="158" t="str">
        <f t="shared" si="403"/>
        <v/>
      </c>
      <c r="O12515" s="151"/>
    </row>
    <row r="12516" spans="11:15" x14ac:dyDescent="0.3">
      <c r="K12516" s="148" t="str">
        <f>IFERROR(VLOOKUP(A12516,DATABARANG!$B$4:$G$20000,5),"")</f>
        <v/>
      </c>
      <c r="L12516" s="149" t="str">
        <f t="shared" si="402"/>
        <v/>
      </c>
      <c r="M12516" s="158" t="str">
        <f t="shared" si="403"/>
        <v/>
      </c>
      <c r="O12516" s="151"/>
    </row>
    <row r="12517" spans="11:15" x14ac:dyDescent="0.3">
      <c r="K12517" s="148" t="str">
        <f>IFERROR(VLOOKUP(A12517,DATABARANG!$B$4:$G$20000,5),"")</f>
        <v/>
      </c>
      <c r="L12517" s="149" t="str">
        <f t="shared" si="402"/>
        <v/>
      </c>
      <c r="M12517" s="158" t="str">
        <f t="shared" si="403"/>
        <v/>
      </c>
      <c r="O12517" s="151"/>
    </row>
    <row r="12518" spans="11:15" x14ac:dyDescent="0.3">
      <c r="K12518" s="148" t="str">
        <f>IFERROR(VLOOKUP(A12518,DATABARANG!$B$4:$G$20000,5),"")</f>
        <v/>
      </c>
      <c r="L12518" s="149" t="str">
        <f t="shared" si="402"/>
        <v/>
      </c>
      <c r="M12518" s="158" t="str">
        <f t="shared" si="403"/>
        <v/>
      </c>
      <c r="O12518" s="151"/>
    </row>
    <row r="12519" spans="11:15" x14ac:dyDescent="0.3">
      <c r="K12519" s="148" t="str">
        <f>IFERROR(VLOOKUP(A12519,DATABARANG!$B$4:$G$20000,5),"")</f>
        <v/>
      </c>
      <c r="L12519" s="149" t="str">
        <f t="shared" si="402"/>
        <v/>
      </c>
      <c r="M12519" s="158" t="str">
        <f t="shared" si="403"/>
        <v/>
      </c>
      <c r="O12519" s="151"/>
    </row>
    <row r="12520" spans="11:15" x14ac:dyDescent="0.3">
      <c r="K12520" s="148" t="str">
        <f>IFERROR(VLOOKUP(A12520,DATABARANG!$B$4:$G$20000,5),"")</f>
        <v/>
      </c>
      <c r="L12520" s="149" t="str">
        <f t="shared" si="402"/>
        <v/>
      </c>
      <c r="M12520" s="158" t="str">
        <f t="shared" si="403"/>
        <v/>
      </c>
      <c r="O12520" s="151"/>
    </row>
    <row r="12521" spans="11:15" x14ac:dyDescent="0.3">
      <c r="K12521" s="148" t="str">
        <f>IFERROR(VLOOKUP(A12521,DATABARANG!$B$4:$G$20000,5),"")</f>
        <v/>
      </c>
      <c r="L12521" s="149" t="str">
        <f t="shared" si="402"/>
        <v/>
      </c>
      <c r="M12521" s="158" t="str">
        <f t="shared" si="403"/>
        <v/>
      </c>
      <c r="O12521" s="151"/>
    </row>
    <row r="12522" spans="11:15" x14ac:dyDescent="0.3">
      <c r="K12522" s="148" t="str">
        <f>IFERROR(VLOOKUP(A12522,DATABARANG!$B$4:$G$20000,5),"")</f>
        <v/>
      </c>
      <c r="L12522" s="149" t="str">
        <f t="shared" si="402"/>
        <v/>
      </c>
      <c r="M12522" s="158" t="str">
        <f t="shared" si="403"/>
        <v/>
      </c>
      <c r="O12522" s="151"/>
    </row>
    <row r="12523" spans="11:15" x14ac:dyDescent="0.3">
      <c r="K12523" s="148" t="str">
        <f>IFERROR(VLOOKUP(A12523,DATABARANG!$B$4:$G$20000,5),"")</f>
        <v/>
      </c>
      <c r="L12523" s="149" t="str">
        <f t="shared" si="402"/>
        <v/>
      </c>
      <c r="M12523" s="158" t="str">
        <f t="shared" si="403"/>
        <v/>
      </c>
      <c r="O12523" s="151"/>
    </row>
    <row r="12524" spans="11:15" x14ac:dyDescent="0.3">
      <c r="K12524" s="148" t="str">
        <f>IFERROR(VLOOKUP(A12524,DATABARANG!$B$4:$G$20000,5),"")</f>
        <v/>
      </c>
      <c r="L12524" s="149" t="str">
        <f t="shared" si="402"/>
        <v/>
      </c>
      <c r="M12524" s="158" t="str">
        <f t="shared" si="403"/>
        <v/>
      </c>
      <c r="O12524" s="151"/>
    </row>
    <row r="12525" spans="11:15" x14ac:dyDescent="0.3">
      <c r="K12525" s="148" t="str">
        <f>IFERROR(VLOOKUP(A12525,DATABARANG!$B$4:$G$20000,5),"")</f>
        <v/>
      </c>
      <c r="L12525" s="149" t="str">
        <f t="shared" si="402"/>
        <v/>
      </c>
      <c r="M12525" s="158" t="str">
        <f t="shared" si="403"/>
        <v/>
      </c>
      <c r="O12525" s="151"/>
    </row>
    <row r="12526" spans="11:15" x14ac:dyDescent="0.3">
      <c r="K12526" s="148" t="str">
        <f>IFERROR(VLOOKUP(A12526,DATABARANG!$B$4:$G$20000,5),"")</f>
        <v/>
      </c>
      <c r="L12526" s="149" t="str">
        <f t="shared" si="402"/>
        <v/>
      </c>
      <c r="M12526" s="158" t="str">
        <f t="shared" si="403"/>
        <v/>
      </c>
      <c r="O12526" s="151"/>
    </row>
    <row r="12527" spans="11:15" x14ac:dyDescent="0.3">
      <c r="K12527" s="148" t="str">
        <f>IFERROR(VLOOKUP(A12527,DATABARANG!$B$4:$G$20000,5),"")</f>
        <v/>
      </c>
      <c r="L12527" s="149" t="str">
        <f t="shared" si="402"/>
        <v/>
      </c>
      <c r="M12527" s="158" t="str">
        <f t="shared" si="403"/>
        <v/>
      </c>
      <c r="O12527" s="151"/>
    </row>
    <row r="12528" spans="11:15" x14ac:dyDescent="0.3">
      <c r="K12528" s="148" t="str">
        <f>IFERROR(VLOOKUP(A12528,DATABARANG!$B$4:$G$20000,5),"")</f>
        <v/>
      </c>
      <c r="L12528" s="149" t="str">
        <f t="shared" si="402"/>
        <v/>
      </c>
      <c r="M12528" s="158" t="str">
        <f t="shared" si="403"/>
        <v/>
      </c>
      <c r="O12528" s="151"/>
    </row>
    <row r="12529" spans="11:15" x14ac:dyDescent="0.3">
      <c r="K12529" s="148" t="str">
        <f>IFERROR(VLOOKUP(A12529,DATABARANG!$B$4:$G$20000,5),"")</f>
        <v/>
      </c>
      <c r="L12529" s="149" t="str">
        <f t="shared" si="402"/>
        <v/>
      </c>
      <c r="M12529" s="158" t="str">
        <f t="shared" si="403"/>
        <v/>
      </c>
      <c r="O12529" s="151"/>
    </row>
    <row r="12530" spans="11:15" x14ac:dyDescent="0.3">
      <c r="K12530" s="148" t="str">
        <f>IFERROR(VLOOKUP(A12530,DATABARANG!$B$4:$G$20000,5),"")</f>
        <v/>
      </c>
      <c r="L12530" s="149" t="str">
        <f t="shared" si="402"/>
        <v/>
      </c>
      <c r="M12530" s="158" t="str">
        <f t="shared" si="403"/>
        <v/>
      </c>
      <c r="O12530" s="151"/>
    </row>
    <row r="12531" spans="11:15" x14ac:dyDescent="0.3">
      <c r="K12531" s="148" t="str">
        <f>IFERROR(VLOOKUP(A12531,DATABARANG!$B$4:$G$20000,5),"")</f>
        <v/>
      </c>
      <c r="L12531" s="149" t="str">
        <f t="shared" si="402"/>
        <v/>
      </c>
      <c r="M12531" s="158" t="str">
        <f t="shared" si="403"/>
        <v/>
      </c>
      <c r="O12531" s="151"/>
    </row>
    <row r="12532" spans="11:15" x14ac:dyDescent="0.3">
      <c r="K12532" s="148" t="str">
        <f>IFERROR(VLOOKUP(A12532,DATABARANG!$B$4:$G$20000,5),"")</f>
        <v/>
      </c>
      <c r="L12532" s="149" t="str">
        <f t="shared" si="402"/>
        <v/>
      </c>
      <c r="M12532" s="158" t="str">
        <f t="shared" si="403"/>
        <v/>
      </c>
      <c r="O12532" s="151"/>
    </row>
    <row r="12533" spans="11:15" x14ac:dyDescent="0.3">
      <c r="K12533" s="148" t="str">
        <f>IFERROR(VLOOKUP(A12533,DATABARANG!$B$4:$G$20000,5),"")</f>
        <v/>
      </c>
      <c r="L12533" s="149" t="str">
        <f t="shared" si="402"/>
        <v/>
      </c>
      <c r="M12533" s="158" t="str">
        <f t="shared" si="403"/>
        <v/>
      </c>
      <c r="O12533" s="151"/>
    </row>
    <row r="12534" spans="11:15" x14ac:dyDescent="0.3">
      <c r="K12534" s="148" t="str">
        <f>IFERROR(VLOOKUP(A12534,DATABARANG!$B$4:$G$20000,5),"")</f>
        <v/>
      </c>
      <c r="L12534" s="149" t="str">
        <f t="shared" si="402"/>
        <v/>
      </c>
      <c r="M12534" s="158" t="str">
        <f t="shared" si="403"/>
        <v/>
      </c>
      <c r="O12534" s="151"/>
    </row>
    <row r="12535" spans="11:15" x14ac:dyDescent="0.3">
      <c r="K12535" s="148" t="str">
        <f>IFERROR(VLOOKUP(A12535,DATABARANG!$B$4:$G$20000,5),"")</f>
        <v/>
      </c>
      <c r="L12535" s="149" t="str">
        <f t="shared" si="402"/>
        <v/>
      </c>
      <c r="M12535" s="158" t="str">
        <f t="shared" si="403"/>
        <v/>
      </c>
      <c r="O12535" s="151"/>
    </row>
    <row r="12536" spans="11:15" x14ac:dyDescent="0.3">
      <c r="K12536" s="148" t="str">
        <f>IFERROR(VLOOKUP(A12536,DATABARANG!$B$4:$G$20000,5),"")</f>
        <v/>
      </c>
      <c r="L12536" s="149" t="str">
        <f t="shared" si="402"/>
        <v/>
      </c>
      <c r="M12536" s="158" t="str">
        <f t="shared" si="403"/>
        <v/>
      </c>
      <c r="O12536" s="151"/>
    </row>
    <row r="12537" spans="11:15" x14ac:dyDescent="0.3">
      <c r="K12537" s="148" t="str">
        <f>IFERROR(VLOOKUP(A12537,DATABARANG!$B$4:$G$20000,5),"")</f>
        <v/>
      </c>
      <c r="L12537" s="149" t="str">
        <f t="shared" si="402"/>
        <v/>
      </c>
      <c r="M12537" s="158" t="str">
        <f t="shared" si="403"/>
        <v/>
      </c>
      <c r="O12537" s="151"/>
    </row>
    <row r="12538" spans="11:15" x14ac:dyDescent="0.3">
      <c r="K12538" s="148" t="str">
        <f>IFERROR(VLOOKUP(A12538,DATABARANG!$B$4:$G$20000,5),"")</f>
        <v/>
      </c>
      <c r="L12538" s="149" t="str">
        <f t="shared" si="402"/>
        <v/>
      </c>
      <c r="M12538" s="158" t="str">
        <f t="shared" si="403"/>
        <v/>
      </c>
      <c r="O12538" s="151"/>
    </row>
    <row r="12539" spans="11:15" x14ac:dyDescent="0.3">
      <c r="K12539" s="148" t="str">
        <f>IFERROR(VLOOKUP(A12539,DATABARANG!$B$4:$G$20000,5),"")</f>
        <v/>
      </c>
      <c r="L12539" s="149" t="str">
        <f t="shared" si="402"/>
        <v/>
      </c>
      <c r="M12539" s="158" t="str">
        <f t="shared" si="403"/>
        <v/>
      </c>
      <c r="O12539" s="151"/>
    </row>
    <row r="12540" spans="11:15" x14ac:dyDescent="0.3">
      <c r="K12540" s="148" t="str">
        <f>IFERROR(VLOOKUP(A12540,DATABARANG!$B$4:$G$20000,5),"")</f>
        <v/>
      </c>
      <c r="L12540" s="149" t="str">
        <f t="shared" si="402"/>
        <v/>
      </c>
      <c r="M12540" s="158" t="str">
        <f t="shared" si="403"/>
        <v/>
      </c>
      <c r="O12540" s="151"/>
    </row>
    <row r="12541" spans="11:15" x14ac:dyDescent="0.3">
      <c r="K12541" s="148" t="str">
        <f>IFERROR(VLOOKUP(A12541,DATABARANG!$B$4:$G$20000,5),"")</f>
        <v/>
      </c>
      <c r="L12541" s="149" t="str">
        <f t="shared" si="402"/>
        <v/>
      </c>
      <c r="M12541" s="158" t="str">
        <f t="shared" si="403"/>
        <v/>
      </c>
      <c r="O12541" s="151"/>
    </row>
    <row r="12542" spans="11:15" x14ac:dyDescent="0.3">
      <c r="K12542" s="148" t="str">
        <f>IFERROR(VLOOKUP(A12542,DATABARANG!$B$4:$G$20000,5),"")</f>
        <v/>
      </c>
      <c r="L12542" s="149" t="str">
        <f t="shared" si="402"/>
        <v/>
      </c>
      <c r="M12542" s="158" t="str">
        <f t="shared" si="403"/>
        <v/>
      </c>
      <c r="O12542" s="151"/>
    </row>
    <row r="12543" spans="11:15" x14ac:dyDescent="0.3">
      <c r="K12543" s="148" t="str">
        <f>IFERROR(VLOOKUP(A12543,DATABARANG!$B$4:$G$20000,5),"")</f>
        <v/>
      </c>
      <c r="L12543" s="149" t="str">
        <f t="shared" si="402"/>
        <v/>
      </c>
      <c r="M12543" s="158" t="str">
        <f t="shared" si="403"/>
        <v/>
      </c>
      <c r="O12543" s="151"/>
    </row>
    <row r="12544" spans="11:15" x14ac:dyDescent="0.3">
      <c r="K12544" s="148" t="str">
        <f>IFERROR(VLOOKUP(A12544,DATABARANG!$B$4:$G$20000,5),"")</f>
        <v/>
      </c>
      <c r="L12544" s="149" t="str">
        <f t="shared" si="402"/>
        <v/>
      </c>
      <c r="M12544" s="158" t="str">
        <f t="shared" si="403"/>
        <v/>
      </c>
      <c r="O12544" s="151"/>
    </row>
    <row r="12545" spans="11:15" x14ac:dyDescent="0.3">
      <c r="K12545" s="148" t="str">
        <f>IFERROR(VLOOKUP(A12545,DATABARANG!$B$4:$G$20000,5),"")</f>
        <v/>
      </c>
      <c r="L12545" s="149" t="str">
        <f t="shared" si="402"/>
        <v/>
      </c>
      <c r="M12545" s="158" t="str">
        <f t="shared" si="403"/>
        <v/>
      </c>
      <c r="O12545" s="151"/>
    </row>
    <row r="12546" spans="11:15" x14ac:dyDescent="0.3">
      <c r="K12546" s="148" t="str">
        <f>IFERROR(VLOOKUP(A12546,DATABARANG!$B$4:$G$20000,5),"")</f>
        <v/>
      </c>
      <c r="L12546" s="149" t="str">
        <f t="shared" si="402"/>
        <v/>
      </c>
      <c r="M12546" s="158" t="str">
        <f t="shared" si="403"/>
        <v/>
      </c>
      <c r="O12546" s="151"/>
    </row>
    <row r="12547" spans="11:15" x14ac:dyDescent="0.3">
      <c r="K12547" s="148" t="str">
        <f>IFERROR(VLOOKUP(A12547,DATABARANG!$B$4:$G$20000,5),"")</f>
        <v/>
      </c>
      <c r="L12547" s="149" t="str">
        <f t="shared" si="402"/>
        <v/>
      </c>
      <c r="M12547" s="158" t="str">
        <f t="shared" si="403"/>
        <v/>
      </c>
      <c r="O12547" s="151"/>
    </row>
    <row r="12548" spans="11:15" x14ac:dyDescent="0.3">
      <c r="K12548" s="148" t="str">
        <f>IFERROR(VLOOKUP(A12548,DATABARANG!$B$4:$G$20000,5),"")</f>
        <v/>
      </c>
      <c r="L12548" s="149" t="str">
        <f t="shared" si="402"/>
        <v/>
      </c>
      <c r="M12548" s="158" t="str">
        <f t="shared" si="403"/>
        <v/>
      </c>
      <c r="O12548" s="151"/>
    </row>
    <row r="12549" spans="11:15" x14ac:dyDescent="0.3">
      <c r="K12549" s="148" t="str">
        <f>IFERROR(VLOOKUP(A12549,DATABARANG!$B$4:$G$20000,5),"")</f>
        <v/>
      </c>
      <c r="L12549" s="149" t="str">
        <f t="shared" si="402"/>
        <v/>
      </c>
      <c r="M12549" s="158" t="str">
        <f t="shared" si="403"/>
        <v/>
      </c>
      <c r="O12549" s="151"/>
    </row>
    <row r="12550" spans="11:15" x14ac:dyDescent="0.3">
      <c r="K12550" s="148" t="str">
        <f>IFERROR(VLOOKUP(A12550,DATABARANG!$B$4:$G$20000,5),"")</f>
        <v/>
      </c>
      <c r="L12550" s="149" t="str">
        <f t="shared" ref="L12550:L12613" si="404">IFERROR((E12550-K12550)*G12550,"")</f>
        <v/>
      </c>
      <c r="M12550" s="158" t="str">
        <f t="shared" ref="M12550:M12613" si="405">IF(B12550="","",TEXT(B12550,"DD-MMM"))</f>
        <v/>
      </c>
      <c r="O12550" s="151"/>
    </row>
    <row r="12551" spans="11:15" x14ac:dyDescent="0.3">
      <c r="K12551" s="148" t="str">
        <f>IFERROR(VLOOKUP(A12551,DATABARANG!$B$4:$G$20000,5),"")</f>
        <v/>
      </c>
      <c r="L12551" s="149" t="str">
        <f t="shared" si="404"/>
        <v/>
      </c>
      <c r="M12551" s="158" t="str">
        <f t="shared" si="405"/>
        <v/>
      </c>
      <c r="O12551" s="151"/>
    </row>
    <row r="12552" spans="11:15" x14ac:dyDescent="0.3">
      <c r="K12552" s="148" t="str">
        <f>IFERROR(VLOOKUP(A12552,DATABARANG!$B$4:$G$20000,5),"")</f>
        <v/>
      </c>
      <c r="L12552" s="149" t="str">
        <f t="shared" si="404"/>
        <v/>
      </c>
      <c r="M12552" s="158" t="str">
        <f t="shared" si="405"/>
        <v/>
      </c>
      <c r="O12552" s="151"/>
    </row>
    <row r="12553" spans="11:15" x14ac:dyDescent="0.3">
      <c r="K12553" s="148" t="str">
        <f>IFERROR(VLOOKUP(A12553,DATABARANG!$B$4:$G$20000,5),"")</f>
        <v/>
      </c>
      <c r="L12553" s="149" t="str">
        <f t="shared" si="404"/>
        <v/>
      </c>
      <c r="M12553" s="158" t="str">
        <f t="shared" si="405"/>
        <v/>
      </c>
      <c r="O12553" s="151"/>
    </row>
    <row r="12554" spans="11:15" x14ac:dyDescent="0.3">
      <c r="K12554" s="148" t="str">
        <f>IFERROR(VLOOKUP(A12554,DATABARANG!$B$4:$G$20000,5),"")</f>
        <v/>
      </c>
      <c r="L12554" s="149" t="str">
        <f t="shared" si="404"/>
        <v/>
      </c>
      <c r="M12554" s="158" t="str">
        <f t="shared" si="405"/>
        <v/>
      </c>
      <c r="O12554" s="151"/>
    </row>
    <row r="12555" spans="11:15" x14ac:dyDescent="0.3">
      <c r="K12555" s="148" t="str">
        <f>IFERROR(VLOOKUP(A12555,DATABARANG!$B$4:$G$20000,5),"")</f>
        <v/>
      </c>
      <c r="L12555" s="149" t="str">
        <f t="shared" si="404"/>
        <v/>
      </c>
      <c r="M12555" s="158" t="str">
        <f t="shared" si="405"/>
        <v/>
      </c>
      <c r="O12555" s="151"/>
    </row>
    <row r="12556" spans="11:15" x14ac:dyDescent="0.3">
      <c r="K12556" s="148" t="str">
        <f>IFERROR(VLOOKUP(A12556,DATABARANG!$B$4:$G$20000,5),"")</f>
        <v/>
      </c>
      <c r="L12556" s="149" t="str">
        <f t="shared" si="404"/>
        <v/>
      </c>
      <c r="M12556" s="158" t="str">
        <f t="shared" si="405"/>
        <v/>
      </c>
      <c r="O12556" s="151"/>
    </row>
    <row r="12557" spans="11:15" x14ac:dyDescent="0.3">
      <c r="K12557" s="148" t="str">
        <f>IFERROR(VLOOKUP(A12557,DATABARANG!$B$4:$G$20000,5),"")</f>
        <v/>
      </c>
      <c r="L12557" s="149" t="str">
        <f t="shared" si="404"/>
        <v/>
      </c>
      <c r="M12557" s="158" t="str">
        <f t="shared" si="405"/>
        <v/>
      </c>
      <c r="O12557" s="151"/>
    </row>
    <row r="12558" spans="11:15" x14ac:dyDescent="0.3">
      <c r="K12558" s="148" t="str">
        <f>IFERROR(VLOOKUP(A12558,DATABARANG!$B$4:$G$20000,5),"")</f>
        <v/>
      </c>
      <c r="L12558" s="149" t="str">
        <f t="shared" si="404"/>
        <v/>
      </c>
      <c r="M12558" s="158" t="str">
        <f t="shared" si="405"/>
        <v/>
      </c>
      <c r="O12558" s="151"/>
    </row>
    <row r="12559" spans="11:15" x14ac:dyDescent="0.3">
      <c r="K12559" s="148" t="str">
        <f>IFERROR(VLOOKUP(A12559,DATABARANG!$B$4:$G$20000,5),"")</f>
        <v/>
      </c>
      <c r="L12559" s="149" t="str">
        <f t="shared" si="404"/>
        <v/>
      </c>
      <c r="M12559" s="158" t="str">
        <f t="shared" si="405"/>
        <v/>
      </c>
      <c r="O12559" s="151"/>
    </row>
    <row r="12560" spans="11:15" x14ac:dyDescent="0.3">
      <c r="K12560" s="148" t="str">
        <f>IFERROR(VLOOKUP(A12560,DATABARANG!$B$4:$G$20000,5),"")</f>
        <v/>
      </c>
      <c r="L12560" s="149" t="str">
        <f t="shared" si="404"/>
        <v/>
      </c>
      <c r="M12560" s="158" t="str">
        <f t="shared" si="405"/>
        <v/>
      </c>
      <c r="O12560" s="151"/>
    </row>
    <row r="12561" spans="11:15" x14ac:dyDescent="0.3">
      <c r="K12561" s="148" t="str">
        <f>IFERROR(VLOOKUP(A12561,DATABARANG!$B$4:$G$20000,5),"")</f>
        <v/>
      </c>
      <c r="L12561" s="149" t="str">
        <f t="shared" si="404"/>
        <v/>
      </c>
      <c r="M12561" s="158" t="str">
        <f t="shared" si="405"/>
        <v/>
      </c>
      <c r="O12561" s="151"/>
    </row>
    <row r="12562" spans="11:15" x14ac:dyDescent="0.3">
      <c r="K12562" s="148" t="str">
        <f>IFERROR(VLOOKUP(A12562,DATABARANG!$B$4:$G$20000,5),"")</f>
        <v/>
      </c>
      <c r="L12562" s="149" t="str">
        <f t="shared" si="404"/>
        <v/>
      </c>
      <c r="M12562" s="158" t="str">
        <f t="shared" si="405"/>
        <v/>
      </c>
      <c r="O12562" s="151"/>
    </row>
    <row r="12563" spans="11:15" x14ac:dyDescent="0.3">
      <c r="K12563" s="148" t="str">
        <f>IFERROR(VLOOKUP(A12563,DATABARANG!$B$4:$G$20000,5),"")</f>
        <v/>
      </c>
      <c r="L12563" s="149" t="str">
        <f t="shared" si="404"/>
        <v/>
      </c>
      <c r="M12563" s="158" t="str">
        <f t="shared" si="405"/>
        <v/>
      </c>
      <c r="O12563" s="151"/>
    </row>
    <row r="12564" spans="11:15" x14ac:dyDescent="0.3">
      <c r="K12564" s="148" t="str">
        <f>IFERROR(VLOOKUP(A12564,DATABARANG!$B$4:$G$20000,5),"")</f>
        <v/>
      </c>
      <c r="L12564" s="149" t="str">
        <f t="shared" si="404"/>
        <v/>
      </c>
      <c r="M12564" s="158" t="str">
        <f t="shared" si="405"/>
        <v/>
      </c>
      <c r="O12564" s="151"/>
    </row>
    <row r="12565" spans="11:15" x14ac:dyDescent="0.3">
      <c r="K12565" s="148" t="str">
        <f>IFERROR(VLOOKUP(A12565,DATABARANG!$B$4:$G$20000,5),"")</f>
        <v/>
      </c>
      <c r="L12565" s="149" t="str">
        <f t="shared" si="404"/>
        <v/>
      </c>
      <c r="M12565" s="158" t="str">
        <f t="shared" si="405"/>
        <v/>
      </c>
      <c r="O12565" s="151"/>
    </row>
    <row r="12566" spans="11:15" x14ac:dyDescent="0.3">
      <c r="K12566" s="148" t="str">
        <f>IFERROR(VLOOKUP(A12566,DATABARANG!$B$4:$G$20000,5),"")</f>
        <v/>
      </c>
      <c r="L12566" s="149" t="str">
        <f t="shared" si="404"/>
        <v/>
      </c>
      <c r="M12566" s="158" t="str">
        <f t="shared" si="405"/>
        <v/>
      </c>
      <c r="O12566" s="151"/>
    </row>
    <row r="12567" spans="11:15" x14ac:dyDescent="0.3">
      <c r="K12567" s="148" t="str">
        <f>IFERROR(VLOOKUP(A12567,DATABARANG!$B$4:$G$20000,5),"")</f>
        <v/>
      </c>
      <c r="L12567" s="149" t="str">
        <f t="shared" si="404"/>
        <v/>
      </c>
      <c r="M12567" s="158" t="str">
        <f t="shared" si="405"/>
        <v/>
      </c>
      <c r="O12567" s="151"/>
    </row>
    <row r="12568" spans="11:15" x14ac:dyDescent="0.3">
      <c r="K12568" s="148" t="str">
        <f>IFERROR(VLOOKUP(A12568,DATABARANG!$B$4:$G$20000,5),"")</f>
        <v/>
      </c>
      <c r="L12568" s="149" t="str">
        <f t="shared" si="404"/>
        <v/>
      </c>
      <c r="M12568" s="158" t="str">
        <f t="shared" si="405"/>
        <v/>
      </c>
      <c r="O12568" s="151"/>
    </row>
    <row r="12569" spans="11:15" x14ac:dyDescent="0.3">
      <c r="K12569" s="148" t="str">
        <f>IFERROR(VLOOKUP(A12569,DATABARANG!$B$4:$G$20000,5),"")</f>
        <v/>
      </c>
      <c r="L12569" s="149" t="str">
        <f t="shared" si="404"/>
        <v/>
      </c>
      <c r="M12569" s="158" t="str">
        <f t="shared" si="405"/>
        <v/>
      </c>
      <c r="O12569" s="151"/>
    </row>
    <row r="12570" spans="11:15" x14ac:dyDescent="0.3">
      <c r="K12570" s="148" t="str">
        <f>IFERROR(VLOOKUP(A12570,DATABARANG!$B$4:$G$20000,5),"")</f>
        <v/>
      </c>
      <c r="L12570" s="149" t="str">
        <f t="shared" si="404"/>
        <v/>
      </c>
      <c r="M12570" s="158" t="str">
        <f t="shared" si="405"/>
        <v/>
      </c>
      <c r="O12570" s="151"/>
    </row>
    <row r="12571" spans="11:15" x14ac:dyDescent="0.3">
      <c r="K12571" s="148" t="str">
        <f>IFERROR(VLOOKUP(A12571,DATABARANG!$B$4:$G$20000,5),"")</f>
        <v/>
      </c>
      <c r="L12571" s="149" t="str">
        <f t="shared" si="404"/>
        <v/>
      </c>
      <c r="M12571" s="158" t="str">
        <f t="shared" si="405"/>
        <v/>
      </c>
      <c r="O12571" s="151"/>
    </row>
    <row r="12572" spans="11:15" x14ac:dyDescent="0.3">
      <c r="K12572" s="148" t="str">
        <f>IFERROR(VLOOKUP(A12572,DATABARANG!$B$4:$G$20000,5),"")</f>
        <v/>
      </c>
      <c r="L12572" s="149" t="str">
        <f t="shared" si="404"/>
        <v/>
      </c>
      <c r="M12572" s="158" t="str">
        <f t="shared" si="405"/>
        <v/>
      </c>
      <c r="O12572" s="151"/>
    </row>
    <row r="12573" spans="11:15" x14ac:dyDescent="0.3">
      <c r="K12573" s="148" t="str">
        <f>IFERROR(VLOOKUP(A12573,DATABARANG!$B$4:$G$20000,5),"")</f>
        <v/>
      </c>
      <c r="L12573" s="149" t="str">
        <f t="shared" si="404"/>
        <v/>
      </c>
      <c r="M12573" s="158" t="str">
        <f t="shared" si="405"/>
        <v/>
      </c>
      <c r="O12573" s="151"/>
    </row>
    <row r="12574" spans="11:15" x14ac:dyDescent="0.3">
      <c r="K12574" s="148" t="str">
        <f>IFERROR(VLOOKUP(A12574,DATABARANG!$B$4:$G$20000,5),"")</f>
        <v/>
      </c>
      <c r="L12574" s="149" t="str">
        <f t="shared" si="404"/>
        <v/>
      </c>
      <c r="M12574" s="158" t="str">
        <f t="shared" si="405"/>
        <v/>
      </c>
      <c r="O12574" s="151"/>
    </row>
    <row r="12575" spans="11:15" x14ac:dyDescent="0.3">
      <c r="K12575" s="148" t="str">
        <f>IFERROR(VLOOKUP(A12575,DATABARANG!$B$4:$G$20000,5),"")</f>
        <v/>
      </c>
      <c r="L12575" s="149" t="str">
        <f t="shared" si="404"/>
        <v/>
      </c>
      <c r="M12575" s="158" t="str">
        <f t="shared" si="405"/>
        <v/>
      </c>
      <c r="O12575" s="151"/>
    </row>
    <row r="12576" spans="11:15" x14ac:dyDescent="0.3">
      <c r="K12576" s="148" t="str">
        <f>IFERROR(VLOOKUP(A12576,DATABARANG!$B$4:$G$20000,5),"")</f>
        <v/>
      </c>
      <c r="L12576" s="149" t="str">
        <f t="shared" si="404"/>
        <v/>
      </c>
      <c r="M12576" s="158" t="str">
        <f t="shared" si="405"/>
        <v/>
      </c>
      <c r="O12576" s="151"/>
    </row>
    <row r="12577" spans="11:15" x14ac:dyDescent="0.3">
      <c r="K12577" s="148" t="str">
        <f>IFERROR(VLOOKUP(A12577,DATABARANG!$B$4:$G$20000,5),"")</f>
        <v/>
      </c>
      <c r="L12577" s="149" t="str">
        <f t="shared" si="404"/>
        <v/>
      </c>
      <c r="M12577" s="158" t="str">
        <f t="shared" si="405"/>
        <v/>
      </c>
      <c r="O12577" s="151"/>
    </row>
    <row r="12578" spans="11:15" x14ac:dyDescent="0.3">
      <c r="K12578" s="148" t="str">
        <f>IFERROR(VLOOKUP(A12578,DATABARANG!$B$4:$G$20000,5),"")</f>
        <v/>
      </c>
      <c r="L12578" s="149" t="str">
        <f t="shared" si="404"/>
        <v/>
      </c>
      <c r="M12578" s="158" t="str">
        <f t="shared" si="405"/>
        <v/>
      </c>
      <c r="O12578" s="151"/>
    </row>
    <row r="12579" spans="11:15" x14ac:dyDescent="0.3">
      <c r="K12579" s="148" t="str">
        <f>IFERROR(VLOOKUP(A12579,DATABARANG!$B$4:$G$20000,5),"")</f>
        <v/>
      </c>
      <c r="L12579" s="149" t="str">
        <f t="shared" si="404"/>
        <v/>
      </c>
      <c r="M12579" s="158" t="str">
        <f t="shared" si="405"/>
        <v/>
      </c>
      <c r="O12579" s="151"/>
    </row>
    <row r="12580" spans="11:15" x14ac:dyDescent="0.3">
      <c r="K12580" s="148" t="str">
        <f>IFERROR(VLOOKUP(A12580,DATABARANG!$B$4:$G$20000,5),"")</f>
        <v/>
      </c>
      <c r="L12580" s="149" t="str">
        <f t="shared" si="404"/>
        <v/>
      </c>
      <c r="M12580" s="158" t="str">
        <f t="shared" si="405"/>
        <v/>
      </c>
      <c r="O12580" s="151"/>
    </row>
    <row r="12581" spans="11:15" x14ac:dyDescent="0.3">
      <c r="K12581" s="148" t="str">
        <f>IFERROR(VLOOKUP(A12581,DATABARANG!$B$4:$G$20000,5),"")</f>
        <v/>
      </c>
      <c r="L12581" s="149" t="str">
        <f t="shared" si="404"/>
        <v/>
      </c>
      <c r="M12581" s="158" t="str">
        <f t="shared" si="405"/>
        <v/>
      </c>
      <c r="O12581" s="151"/>
    </row>
    <row r="12582" spans="11:15" x14ac:dyDescent="0.3">
      <c r="K12582" s="148" t="str">
        <f>IFERROR(VLOOKUP(A12582,DATABARANG!$B$4:$G$20000,5),"")</f>
        <v/>
      </c>
      <c r="L12582" s="149" t="str">
        <f t="shared" si="404"/>
        <v/>
      </c>
      <c r="M12582" s="158" t="str">
        <f t="shared" si="405"/>
        <v/>
      </c>
      <c r="O12582" s="151"/>
    </row>
    <row r="12583" spans="11:15" x14ac:dyDescent="0.3">
      <c r="K12583" s="148" t="str">
        <f>IFERROR(VLOOKUP(A12583,DATABARANG!$B$4:$G$20000,5),"")</f>
        <v/>
      </c>
      <c r="L12583" s="149" t="str">
        <f t="shared" si="404"/>
        <v/>
      </c>
      <c r="M12583" s="158" t="str">
        <f t="shared" si="405"/>
        <v/>
      </c>
      <c r="O12583" s="151"/>
    </row>
    <row r="12584" spans="11:15" x14ac:dyDescent="0.3">
      <c r="K12584" s="148" t="str">
        <f>IFERROR(VLOOKUP(A12584,DATABARANG!$B$4:$G$20000,5),"")</f>
        <v/>
      </c>
      <c r="L12584" s="149" t="str">
        <f t="shared" si="404"/>
        <v/>
      </c>
      <c r="M12584" s="158" t="str">
        <f t="shared" si="405"/>
        <v/>
      </c>
      <c r="O12584" s="151"/>
    </row>
    <row r="12585" spans="11:15" x14ac:dyDescent="0.3">
      <c r="K12585" s="148" t="str">
        <f>IFERROR(VLOOKUP(A12585,DATABARANG!$B$4:$G$20000,5),"")</f>
        <v/>
      </c>
      <c r="L12585" s="149" t="str">
        <f t="shared" si="404"/>
        <v/>
      </c>
      <c r="M12585" s="158" t="str">
        <f t="shared" si="405"/>
        <v/>
      </c>
      <c r="O12585" s="151"/>
    </row>
    <row r="12586" spans="11:15" x14ac:dyDescent="0.3">
      <c r="K12586" s="148" t="str">
        <f>IFERROR(VLOOKUP(A12586,DATABARANG!$B$4:$G$20000,5),"")</f>
        <v/>
      </c>
      <c r="L12586" s="149" t="str">
        <f t="shared" si="404"/>
        <v/>
      </c>
      <c r="M12586" s="158" t="str">
        <f t="shared" si="405"/>
        <v/>
      </c>
      <c r="O12586" s="151"/>
    </row>
    <row r="12587" spans="11:15" x14ac:dyDescent="0.3">
      <c r="K12587" s="148" t="str">
        <f>IFERROR(VLOOKUP(A12587,DATABARANG!$B$4:$G$20000,5),"")</f>
        <v/>
      </c>
      <c r="L12587" s="149" t="str">
        <f t="shared" si="404"/>
        <v/>
      </c>
      <c r="M12587" s="158" t="str">
        <f t="shared" si="405"/>
        <v/>
      </c>
      <c r="O12587" s="151"/>
    </row>
    <row r="12588" spans="11:15" x14ac:dyDescent="0.3">
      <c r="K12588" s="148" t="str">
        <f>IFERROR(VLOOKUP(A12588,DATABARANG!$B$4:$G$20000,5),"")</f>
        <v/>
      </c>
      <c r="L12588" s="149" t="str">
        <f t="shared" si="404"/>
        <v/>
      </c>
      <c r="M12588" s="158" t="str">
        <f t="shared" si="405"/>
        <v/>
      </c>
      <c r="O12588" s="151"/>
    </row>
    <row r="12589" spans="11:15" x14ac:dyDescent="0.3">
      <c r="K12589" s="148" t="str">
        <f>IFERROR(VLOOKUP(A12589,DATABARANG!$B$4:$G$20000,5),"")</f>
        <v/>
      </c>
      <c r="L12589" s="149" t="str">
        <f t="shared" si="404"/>
        <v/>
      </c>
      <c r="M12589" s="158" t="str">
        <f t="shared" si="405"/>
        <v/>
      </c>
      <c r="O12589" s="151"/>
    </row>
    <row r="12590" spans="11:15" x14ac:dyDescent="0.3">
      <c r="K12590" s="148" t="str">
        <f>IFERROR(VLOOKUP(A12590,DATABARANG!$B$4:$G$20000,5),"")</f>
        <v/>
      </c>
      <c r="L12590" s="149" t="str">
        <f t="shared" si="404"/>
        <v/>
      </c>
      <c r="M12590" s="158" t="str">
        <f t="shared" si="405"/>
        <v/>
      </c>
      <c r="O12590" s="151"/>
    </row>
    <row r="12591" spans="11:15" x14ac:dyDescent="0.3">
      <c r="K12591" s="148" t="str">
        <f>IFERROR(VLOOKUP(A12591,DATABARANG!$B$4:$G$20000,5),"")</f>
        <v/>
      </c>
      <c r="L12591" s="149" t="str">
        <f t="shared" si="404"/>
        <v/>
      </c>
      <c r="M12591" s="158" t="str">
        <f t="shared" si="405"/>
        <v/>
      </c>
      <c r="O12591" s="151"/>
    </row>
    <row r="12592" spans="11:15" x14ac:dyDescent="0.3">
      <c r="K12592" s="148" t="str">
        <f>IFERROR(VLOOKUP(A12592,DATABARANG!$B$4:$G$20000,5),"")</f>
        <v/>
      </c>
      <c r="L12592" s="149" t="str">
        <f t="shared" si="404"/>
        <v/>
      </c>
      <c r="M12592" s="158" t="str">
        <f t="shared" si="405"/>
        <v/>
      </c>
      <c r="O12592" s="151"/>
    </row>
    <row r="12593" spans="11:15" x14ac:dyDescent="0.3">
      <c r="K12593" s="148" t="str">
        <f>IFERROR(VLOOKUP(A12593,DATABARANG!$B$4:$G$20000,5),"")</f>
        <v/>
      </c>
      <c r="L12593" s="149" t="str">
        <f t="shared" si="404"/>
        <v/>
      </c>
      <c r="M12593" s="158" t="str">
        <f t="shared" si="405"/>
        <v/>
      </c>
      <c r="O12593" s="151"/>
    </row>
    <row r="12594" spans="11:15" x14ac:dyDescent="0.3">
      <c r="K12594" s="148" t="str">
        <f>IFERROR(VLOOKUP(A12594,DATABARANG!$B$4:$G$20000,5),"")</f>
        <v/>
      </c>
      <c r="L12594" s="149" t="str">
        <f t="shared" si="404"/>
        <v/>
      </c>
      <c r="M12594" s="158" t="str">
        <f t="shared" si="405"/>
        <v/>
      </c>
      <c r="O12594" s="151"/>
    </row>
    <row r="12595" spans="11:15" x14ac:dyDescent="0.3">
      <c r="K12595" s="148" t="str">
        <f>IFERROR(VLOOKUP(A12595,DATABARANG!$B$4:$G$20000,5),"")</f>
        <v/>
      </c>
      <c r="L12595" s="149" t="str">
        <f t="shared" si="404"/>
        <v/>
      </c>
      <c r="M12595" s="158" t="str">
        <f t="shared" si="405"/>
        <v/>
      </c>
      <c r="O12595" s="151"/>
    </row>
    <row r="12596" spans="11:15" x14ac:dyDescent="0.3">
      <c r="K12596" s="148" t="str">
        <f>IFERROR(VLOOKUP(A12596,DATABARANG!$B$4:$G$20000,5),"")</f>
        <v/>
      </c>
      <c r="L12596" s="149" t="str">
        <f t="shared" si="404"/>
        <v/>
      </c>
      <c r="M12596" s="158" t="str">
        <f t="shared" si="405"/>
        <v/>
      </c>
      <c r="O12596" s="151"/>
    </row>
    <row r="12597" spans="11:15" x14ac:dyDescent="0.3">
      <c r="K12597" s="148" t="str">
        <f>IFERROR(VLOOKUP(A12597,DATABARANG!$B$4:$G$20000,5),"")</f>
        <v/>
      </c>
      <c r="L12597" s="149" t="str">
        <f t="shared" si="404"/>
        <v/>
      </c>
      <c r="M12597" s="158" t="str">
        <f t="shared" si="405"/>
        <v/>
      </c>
      <c r="O12597" s="151"/>
    </row>
    <row r="12598" spans="11:15" x14ac:dyDescent="0.3">
      <c r="K12598" s="148" t="str">
        <f>IFERROR(VLOOKUP(A12598,DATABARANG!$B$4:$G$20000,5),"")</f>
        <v/>
      </c>
      <c r="L12598" s="149" t="str">
        <f t="shared" si="404"/>
        <v/>
      </c>
      <c r="M12598" s="158" t="str">
        <f t="shared" si="405"/>
        <v/>
      </c>
      <c r="O12598" s="151"/>
    </row>
    <row r="12599" spans="11:15" x14ac:dyDescent="0.3">
      <c r="K12599" s="148" t="str">
        <f>IFERROR(VLOOKUP(A12599,DATABARANG!$B$4:$G$20000,5),"")</f>
        <v/>
      </c>
      <c r="L12599" s="149" t="str">
        <f t="shared" si="404"/>
        <v/>
      </c>
      <c r="M12599" s="158" t="str">
        <f t="shared" si="405"/>
        <v/>
      </c>
      <c r="O12599" s="151"/>
    </row>
    <row r="12600" spans="11:15" x14ac:dyDescent="0.3">
      <c r="K12600" s="148" t="str">
        <f>IFERROR(VLOOKUP(A12600,DATABARANG!$B$4:$G$20000,5),"")</f>
        <v/>
      </c>
      <c r="L12600" s="149" t="str">
        <f t="shared" si="404"/>
        <v/>
      </c>
      <c r="M12600" s="158" t="str">
        <f t="shared" si="405"/>
        <v/>
      </c>
      <c r="O12600" s="151"/>
    </row>
    <row r="12601" spans="11:15" x14ac:dyDescent="0.3">
      <c r="K12601" s="148" t="str">
        <f>IFERROR(VLOOKUP(A12601,DATABARANG!$B$4:$G$20000,5),"")</f>
        <v/>
      </c>
      <c r="L12601" s="149" t="str">
        <f t="shared" si="404"/>
        <v/>
      </c>
      <c r="M12601" s="158" t="str">
        <f t="shared" si="405"/>
        <v/>
      </c>
      <c r="O12601" s="151"/>
    </row>
    <row r="12602" spans="11:15" x14ac:dyDescent="0.3">
      <c r="K12602" s="148" t="str">
        <f>IFERROR(VLOOKUP(A12602,DATABARANG!$B$4:$G$20000,5),"")</f>
        <v/>
      </c>
      <c r="L12602" s="149" t="str">
        <f t="shared" si="404"/>
        <v/>
      </c>
      <c r="M12602" s="158" t="str">
        <f t="shared" si="405"/>
        <v/>
      </c>
      <c r="O12602" s="151"/>
    </row>
    <row r="12603" spans="11:15" x14ac:dyDescent="0.3">
      <c r="K12603" s="148" t="str">
        <f>IFERROR(VLOOKUP(A12603,DATABARANG!$B$4:$G$20000,5),"")</f>
        <v/>
      </c>
      <c r="L12603" s="149" t="str">
        <f t="shared" si="404"/>
        <v/>
      </c>
      <c r="M12603" s="158" t="str">
        <f t="shared" si="405"/>
        <v/>
      </c>
      <c r="O12603" s="151"/>
    </row>
    <row r="12604" spans="11:15" x14ac:dyDescent="0.3">
      <c r="K12604" s="148" t="str">
        <f>IFERROR(VLOOKUP(A12604,DATABARANG!$B$4:$G$20000,5),"")</f>
        <v/>
      </c>
      <c r="L12604" s="149" t="str">
        <f t="shared" si="404"/>
        <v/>
      </c>
      <c r="M12604" s="158" t="str">
        <f t="shared" si="405"/>
        <v/>
      </c>
      <c r="O12604" s="151"/>
    </row>
    <row r="12605" spans="11:15" x14ac:dyDescent="0.3">
      <c r="K12605" s="148" t="str">
        <f>IFERROR(VLOOKUP(A12605,DATABARANG!$B$4:$G$20000,5),"")</f>
        <v/>
      </c>
      <c r="L12605" s="149" t="str">
        <f t="shared" si="404"/>
        <v/>
      </c>
      <c r="M12605" s="158" t="str">
        <f t="shared" si="405"/>
        <v/>
      </c>
      <c r="O12605" s="151"/>
    </row>
    <row r="12606" spans="11:15" x14ac:dyDescent="0.3">
      <c r="K12606" s="148" t="str">
        <f>IFERROR(VLOOKUP(A12606,DATABARANG!$B$4:$G$20000,5),"")</f>
        <v/>
      </c>
      <c r="L12606" s="149" t="str">
        <f t="shared" si="404"/>
        <v/>
      </c>
      <c r="M12606" s="158" t="str">
        <f t="shared" si="405"/>
        <v/>
      </c>
      <c r="O12606" s="151"/>
    </row>
    <row r="12607" spans="11:15" x14ac:dyDescent="0.3">
      <c r="K12607" s="148" t="str">
        <f>IFERROR(VLOOKUP(A12607,DATABARANG!$B$4:$G$20000,5),"")</f>
        <v/>
      </c>
      <c r="L12607" s="149" t="str">
        <f t="shared" si="404"/>
        <v/>
      </c>
      <c r="M12607" s="158" t="str">
        <f t="shared" si="405"/>
        <v/>
      </c>
      <c r="O12607" s="151"/>
    </row>
    <row r="12608" spans="11:15" x14ac:dyDescent="0.3">
      <c r="K12608" s="148" t="str">
        <f>IFERROR(VLOOKUP(A12608,DATABARANG!$B$4:$G$20000,5),"")</f>
        <v/>
      </c>
      <c r="L12608" s="149" t="str">
        <f t="shared" si="404"/>
        <v/>
      </c>
      <c r="M12608" s="158" t="str">
        <f t="shared" si="405"/>
        <v/>
      </c>
      <c r="O12608" s="151"/>
    </row>
    <row r="12609" spans="11:15" x14ac:dyDescent="0.3">
      <c r="K12609" s="148" t="str">
        <f>IFERROR(VLOOKUP(A12609,DATABARANG!$B$4:$G$20000,5),"")</f>
        <v/>
      </c>
      <c r="L12609" s="149" t="str">
        <f t="shared" si="404"/>
        <v/>
      </c>
      <c r="M12609" s="158" t="str">
        <f t="shared" si="405"/>
        <v/>
      </c>
      <c r="O12609" s="151"/>
    </row>
    <row r="12610" spans="11:15" x14ac:dyDescent="0.3">
      <c r="K12610" s="148" t="str">
        <f>IFERROR(VLOOKUP(A12610,DATABARANG!$B$4:$G$20000,5),"")</f>
        <v/>
      </c>
      <c r="L12610" s="149" t="str">
        <f t="shared" si="404"/>
        <v/>
      </c>
      <c r="M12610" s="158" t="str">
        <f t="shared" si="405"/>
        <v/>
      </c>
      <c r="O12610" s="151"/>
    </row>
    <row r="12611" spans="11:15" x14ac:dyDescent="0.3">
      <c r="K12611" s="148" t="str">
        <f>IFERROR(VLOOKUP(A12611,DATABARANG!$B$4:$G$20000,5),"")</f>
        <v/>
      </c>
      <c r="L12611" s="149" t="str">
        <f t="shared" si="404"/>
        <v/>
      </c>
      <c r="M12611" s="158" t="str">
        <f t="shared" si="405"/>
        <v/>
      </c>
      <c r="O12611" s="151"/>
    </row>
    <row r="12612" spans="11:15" x14ac:dyDescent="0.3">
      <c r="K12612" s="148" t="str">
        <f>IFERROR(VLOOKUP(A12612,DATABARANG!$B$4:$G$20000,5),"")</f>
        <v/>
      </c>
      <c r="L12612" s="149" t="str">
        <f t="shared" si="404"/>
        <v/>
      </c>
      <c r="M12612" s="158" t="str">
        <f t="shared" si="405"/>
        <v/>
      </c>
      <c r="O12612" s="151"/>
    </row>
    <row r="12613" spans="11:15" x14ac:dyDescent="0.3">
      <c r="K12613" s="148" t="str">
        <f>IFERROR(VLOOKUP(A12613,DATABARANG!$B$4:$G$20000,5),"")</f>
        <v/>
      </c>
      <c r="L12613" s="149" t="str">
        <f t="shared" si="404"/>
        <v/>
      </c>
      <c r="M12613" s="158" t="str">
        <f t="shared" si="405"/>
        <v/>
      </c>
      <c r="O12613" s="151"/>
    </row>
    <row r="12614" spans="11:15" x14ac:dyDescent="0.3">
      <c r="K12614" s="148" t="str">
        <f>IFERROR(VLOOKUP(A12614,DATABARANG!$B$4:$G$20000,5),"")</f>
        <v/>
      </c>
      <c r="L12614" s="149" t="str">
        <f t="shared" ref="L12614:L12677" si="406">IFERROR((E12614-K12614)*G12614,"")</f>
        <v/>
      </c>
      <c r="M12614" s="158" t="str">
        <f t="shared" ref="M12614:M12677" si="407">IF(B12614="","",TEXT(B12614,"DD-MMM"))</f>
        <v/>
      </c>
      <c r="O12614" s="151"/>
    </row>
    <row r="12615" spans="11:15" x14ac:dyDescent="0.3">
      <c r="K12615" s="148" t="str">
        <f>IFERROR(VLOOKUP(A12615,DATABARANG!$B$4:$G$20000,5),"")</f>
        <v/>
      </c>
      <c r="L12615" s="149" t="str">
        <f t="shared" si="406"/>
        <v/>
      </c>
      <c r="M12615" s="158" t="str">
        <f t="shared" si="407"/>
        <v/>
      </c>
      <c r="O12615" s="151"/>
    </row>
    <row r="12616" spans="11:15" x14ac:dyDescent="0.3">
      <c r="K12616" s="148" t="str">
        <f>IFERROR(VLOOKUP(A12616,DATABARANG!$B$4:$G$20000,5),"")</f>
        <v/>
      </c>
      <c r="L12616" s="149" t="str">
        <f t="shared" si="406"/>
        <v/>
      </c>
      <c r="M12616" s="158" t="str">
        <f t="shared" si="407"/>
        <v/>
      </c>
      <c r="O12616" s="151"/>
    </row>
    <row r="12617" spans="11:15" x14ac:dyDescent="0.3">
      <c r="K12617" s="148" t="str">
        <f>IFERROR(VLOOKUP(A12617,DATABARANG!$B$4:$G$20000,5),"")</f>
        <v/>
      </c>
      <c r="L12617" s="149" t="str">
        <f t="shared" si="406"/>
        <v/>
      </c>
      <c r="M12617" s="158" t="str">
        <f t="shared" si="407"/>
        <v/>
      </c>
      <c r="O12617" s="151"/>
    </row>
    <row r="12618" spans="11:15" x14ac:dyDescent="0.3">
      <c r="K12618" s="148" t="str">
        <f>IFERROR(VLOOKUP(A12618,DATABARANG!$B$4:$G$20000,5),"")</f>
        <v/>
      </c>
      <c r="L12618" s="149" t="str">
        <f t="shared" si="406"/>
        <v/>
      </c>
      <c r="M12618" s="158" t="str">
        <f t="shared" si="407"/>
        <v/>
      </c>
      <c r="O12618" s="151"/>
    </row>
    <row r="12619" spans="11:15" x14ac:dyDescent="0.3">
      <c r="K12619" s="148" t="str">
        <f>IFERROR(VLOOKUP(A12619,DATABARANG!$B$4:$G$20000,5),"")</f>
        <v/>
      </c>
      <c r="L12619" s="149" t="str">
        <f t="shared" si="406"/>
        <v/>
      </c>
      <c r="M12619" s="158" t="str">
        <f t="shared" si="407"/>
        <v/>
      </c>
      <c r="O12619" s="151"/>
    </row>
    <row r="12620" spans="11:15" x14ac:dyDescent="0.3">
      <c r="K12620" s="148" t="str">
        <f>IFERROR(VLOOKUP(A12620,DATABARANG!$B$4:$G$20000,5),"")</f>
        <v/>
      </c>
      <c r="L12620" s="149" t="str">
        <f t="shared" si="406"/>
        <v/>
      </c>
      <c r="M12620" s="158" t="str">
        <f t="shared" si="407"/>
        <v/>
      </c>
      <c r="O12620" s="151"/>
    </row>
    <row r="12621" spans="11:15" x14ac:dyDescent="0.3">
      <c r="K12621" s="148" t="str">
        <f>IFERROR(VLOOKUP(A12621,DATABARANG!$B$4:$G$20000,5),"")</f>
        <v/>
      </c>
      <c r="L12621" s="149" t="str">
        <f t="shared" si="406"/>
        <v/>
      </c>
      <c r="M12621" s="158" t="str">
        <f t="shared" si="407"/>
        <v/>
      </c>
      <c r="O12621" s="151"/>
    </row>
    <row r="12622" spans="11:15" x14ac:dyDescent="0.3">
      <c r="K12622" s="148" t="str">
        <f>IFERROR(VLOOKUP(A12622,DATABARANG!$B$4:$G$20000,5),"")</f>
        <v/>
      </c>
      <c r="L12622" s="149" t="str">
        <f t="shared" si="406"/>
        <v/>
      </c>
      <c r="M12622" s="158" t="str">
        <f t="shared" si="407"/>
        <v/>
      </c>
      <c r="O12622" s="151"/>
    </row>
    <row r="12623" spans="11:15" x14ac:dyDescent="0.3">
      <c r="K12623" s="148" t="str">
        <f>IFERROR(VLOOKUP(A12623,DATABARANG!$B$4:$G$20000,5),"")</f>
        <v/>
      </c>
      <c r="L12623" s="149" t="str">
        <f t="shared" si="406"/>
        <v/>
      </c>
      <c r="M12623" s="158" t="str">
        <f t="shared" si="407"/>
        <v/>
      </c>
      <c r="O12623" s="151"/>
    </row>
    <row r="12624" spans="11:15" x14ac:dyDescent="0.3">
      <c r="K12624" s="148" t="str">
        <f>IFERROR(VLOOKUP(A12624,DATABARANG!$B$4:$G$20000,5),"")</f>
        <v/>
      </c>
      <c r="L12624" s="149" t="str">
        <f t="shared" si="406"/>
        <v/>
      </c>
      <c r="M12624" s="158" t="str">
        <f t="shared" si="407"/>
        <v/>
      </c>
      <c r="O12624" s="151"/>
    </row>
    <row r="12625" spans="11:15" x14ac:dyDescent="0.3">
      <c r="K12625" s="148" t="str">
        <f>IFERROR(VLOOKUP(A12625,DATABARANG!$B$4:$G$20000,5),"")</f>
        <v/>
      </c>
      <c r="L12625" s="149" t="str">
        <f t="shared" si="406"/>
        <v/>
      </c>
      <c r="M12625" s="158" t="str">
        <f t="shared" si="407"/>
        <v/>
      </c>
      <c r="O12625" s="151"/>
    </row>
    <row r="12626" spans="11:15" x14ac:dyDescent="0.3">
      <c r="K12626" s="148" t="str">
        <f>IFERROR(VLOOKUP(A12626,DATABARANG!$B$4:$G$20000,5),"")</f>
        <v/>
      </c>
      <c r="L12626" s="149" t="str">
        <f t="shared" si="406"/>
        <v/>
      </c>
      <c r="M12626" s="158" t="str">
        <f t="shared" si="407"/>
        <v/>
      </c>
      <c r="O12626" s="151"/>
    </row>
    <row r="12627" spans="11:15" x14ac:dyDescent="0.3">
      <c r="K12627" s="148" t="str">
        <f>IFERROR(VLOOKUP(A12627,DATABARANG!$B$4:$G$20000,5),"")</f>
        <v/>
      </c>
      <c r="L12627" s="149" t="str">
        <f t="shared" si="406"/>
        <v/>
      </c>
      <c r="M12627" s="158" t="str">
        <f t="shared" si="407"/>
        <v/>
      </c>
      <c r="O12627" s="151"/>
    </row>
    <row r="12628" spans="11:15" x14ac:dyDescent="0.3">
      <c r="K12628" s="148" t="str">
        <f>IFERROR(VLOOKUP(A12628,DATABARANG!$B$4:$G$20000,5),"")</f>
        <v/>
      </c>
      <c r="L12628" s="149" t="str">
        <f t="shared" si="406"/>
        <v/>
      </c>
      <c r="M12628" s="158" t="str">
        <f t="shared" si="407"/>
        <v/>
      </c>
      <c r="O12628" s="151"/>
    </row>
    <row r="12629" spans="11:15" x14ac:dyDescent="0.3">
      <c r="K12629" s="148" t="str">
        <f>IFERROR(VLOOKUP(A12629,DATABARANG!$B$4:$G$20000,5),"")</f>
        <v/>
      </c>
      <c r="L12629" s="149" t="str">
        <f t="shared" si="406"/>
        <v/>
      </c>
      <c r="M12629" s="158" t="str">
        <f t="shared" si="407"/>
        <v/>
      </c>
      <c r="O12629" s="151"/>
    </row>
    <row r="12630" spans="11:15" x14ac:dyDescent="0.3">
      <c r="K12630" s="148" t="str">
        <f>IFERROR(VLOOKUP(A12630,DATABARANG!$B$4:$G$20000,5),"")</f>
        <v/>
      </c>
      <c r="L12630" s="149" t="str">
        <f t="shared" si="406"/>
        <v/>
      </c>
      <c r="M12630" s="158" t="str">
        <f t="shared" si="407"/>
        <v/>
      </c>
      <c r="O12630" s="151"/>
    </row>
    <row r="12631" spans="11:15" x14ac:dyDescent="0.3">
      <c r="K12631" s="148" t="str">
        <f>IFERROR(VLOOKUP(A12631,DATABARANG!$B$4:$G$20000,5),"")</f>
        <v/>
      </c>
      <c r="L12631" s="149" t="str">
        <f t="shared" si="406"/>
        <v/>
      </c>
      <c r="M12631" s="158" t="str">
        <f t="shared" si="407"/>
        <v/>
      </c>
      <c r="O12631" s="151"/>
    </row>
    <row r="12632" spans="11:15" x14ac:dyDescent="0.3">
      <c r="K12632" s="148" t="str">
        <f>IFERROR(VLOOKUP(A12632,DATABARANG!$B$4:$G$20000,5),"")</f>
        <v/>
      </c>
      <c r="L12632" s="149" t="str">
        <f t="shared" si="406"/>
        <v/>
      </c>
      <c r="M12632" s="158" t="str">
        <f t="shared" si="407"/>
        <v/>
      </c>
      <c r="O12632" s="151"/>
    </row>
    <row r="12633" spans="11:15" x14ac:dyDescent="0.3">
      <c r="K12633" s="148" t="str">
        <f>IFERROR(VLOOKUP(A12633,DATABARANG!$B$4:$G$20000,5),"")</f>
        <v/>
      </c>
      <c r="L12633" s="149" t="str">
        <f t="shared" si="406"/>
        <v/>
      </c>
      <c r="M12633" s="158" t="str">
        <f t="shared" si="407"/>
        <v/>
      </c>
      <c r="O12633" s="151"/>
    </row>
    <row r="12634" spans="11:15" x14ac:dyDescent="0.3">
      <c r="K12634" s="148" t="str">
        <f>IFERROR(VLOOKUP(A12634,DATABARANG!$B$4:$G$20000,5),"")</f>
        <v/>
      </c>
      <c r="L12634" s="149" t="str">
        <f t="shared" si="406"/>
        <v/>
      </c>
      <c r="M12634" s="158" t="str">
        <f t="shared" si="407"/>
        <v/>
      </c>
      <c r="O12634" s="151"/>
    </row>
    <row r="12635" spans="11:15" x14ac:dyDescent="0.3">
      <c r="K12635" s="148" t="str">
        <f>IFERROR(VLOOKUP(A12635,DATABARANG!$B$4:$G$20000,5),"")</f>
        <v/>
      </c>
      <c r="L12635" s="149" t="str">
        <f t="shared" si="406"/>
        <v/>
      </c>
      <c r="M12635" s="158" t="str">
        <f t="shared" si="407"/>
        <v/>
      </c>
      <c r="O12635" s="151"/>
    </row>
    <row r="12636" spans="11:15" x14ac:dyDescent="0.3">
      <c r="K12636" s="148" t="str">
        <f>IFERROR(VLOOKUP(A12636,DATABARANG!$B$4:$G$20000,5),"")</f>
        <v/>
      </c>
      <c r="L12636" s="149" t="str">
        <f t="shared" si="406"/>
        <v/>
      </c>
      <c r="M12636" s="158" t="str">
        <f t="shared" si="407"/>
        <v/>
      </c>
      <c r="O12636" s="151"/>
    </row>
    <row r="12637" spans="11:15" x14ac:dyDescent="0.3">
      <c r="K12637" s="148" t="str">
        <f>IFERROR(VLOOKUP(A12637,DATABARANG!$B$4:$G$20000,5),"")</f>
        <v/>
      </c>
      <c r="L12637" s="149" t="str">
        <f t="shared" si="406"/>
        <v/>
      </c>
      <c r="M12637" s="158" t="str">
        <f t="shared" si="407"/>
        <v/>
      </c>
      <c r="O12637" s="151"/>
    </row>
    <row r="12638" spans="11:15" x14ac:dyDescent="0.3">
      <c r="K12638" s="148" t="str">
        <f>IFERROR(VLOOKUP(A12638,DATABARANG!$B$4:$G$20000,5),"")</f>
        <v/>
      </c>
      <c r="L12638" s="149" t="str">
        <f t="shared" si="406"/>
        <v/>
      </c>
      <c r="M12638" s="158" t="str">
        <f t="shared" si="407"/>
        <v/>
      </c>
      <c r="O12638" s="151"/>
    </row>
    <row r="12639" spans="11:15" x14ac:dyDescent="0.3">
      <c r="K12639" s="148" t="str">
        <f>IFERROR(VLOOKUP(A12639,DATABARANG!$B$4:$G$20000,5),"")</f>
        <v/>
      </c>
      <c r="L12639" s="149" t="str">
        <f t="shared" si="406"/>
        <v/>
      </c>
      <c r="M12639" s="158" t="str">
        <f t="shared" si="407"/>
        <v/>
      </c>
      <c r="O12639" s="151"/>
    </row>
    <row r="12640" spans="11:15" x14ac:dyDescent="0.3">
      <c r="K12640" s="148" t="str">
        <f>IFERROR(VLOOKUP(A12640,DATABARANG!$B$4:$G$20000,5),"")</f>
        <v/>
      </c>
      <c r="L12640" s="149" t="str">
        <f t="shared" si="406"/>
        <v/>
      </c>
      <c r="M12640" s="158" t="str">
        <f t="shared" si="407"/>
        <v/>
      </c>
      <c r="O12640" s="151"/>
    </row>
    <row r="12641" spans="11:15" x14ac:dyDescent="0.3">
      <c r="K12641" s="148" t="str">
        <f>IFERROR(VLOOKUP(A12641,DATABARANG!$B$4:$G$20000,5),"")</f>
        <v/>
      </c>
      <c r="L12641" s="149" t="str">
        <f t="shared" si="406"/>
        <v/>
      </c>
      <c r="M12641" s="158" t="str">
        <f t="shared" si="407"/>
        <v/>
      </c>
      <c r="O12641" s="151"/>
    </row>
    <row r="12642" spans="11:15" x14ac:dyDescent="0.3">
      <c r="K12642" s="148" t="str">
        <f>IFERROR(VLOOKUP(A12642,DATABARANG!$B$4:$G$20000,5),"")</f>
        <v/>
      </c>
      <c r="L12642" s="149" t="str">
        <f t="shared" si="406"/>
        <v/>
      </c>
      <c r="M12642" s="158" t="str">
        <f t="shared" si="407"/>
        <v/>
      </c>
      <c r="O12642" s="151"/>
    </row>
    <row r="12643" spans="11:15" x14ac:dyDescent="0.3">
      <c r="K12643" s="148" t="str">
        <f>IFERROR(VLOOKUP(A12643,DATABARANG!$B$4:$G$20000,5),"")</f>
        <v/>
      </c>
      <c r="L12643" s="149" t="str">
        <f t="shared" si="406"/>
        <v/>
      </c>
      <c r="M12643" s="158" t="str">
        <f t="shared" si="407"/>
        <v/>
      </c>
      <c r="O12643" s="151"/>
    </row>
    <row r="12644" spans="11:15" x14ac:dyDescent="0.3">
      <c r="K12644" s="148" t="str">
        <f>IFERROR(VLOOKUP(A12644,DATABARANG!$B$4:$G$20000,5),"")</f>
        <v/>
      </c>
      <c r="L12644" s="149" t="str">
        <f t="shared" si="406"/>
        <v/>
      </c>
      <c r="M12644" s="158" t="str">
        <f t="shared" si="407"/>
        <v/>
      </c>
      <c r="O12644" s="151"/>
    </row>
    <row r="12645" spans="11:15" x14ac:dyDescent="0.3">
      <c r="K12645" s="148" t="str">
        <f>IFERROR(VLOOKUP(A12645,DATABARANG!$B$4:$G$20000,5),"")</f>
        <v/>
      </c>
      <c r="L12645" s="149" t="str">
        <f t="shared" si="406"/>
        <v/>
      </c>
      <c r="M12645" s="158" t="str">
        <f t="shared" si="407"/>
        <v/>
      </c>
      <c r="O12645" s="151"/>
    </row>
    <row r="12646" spans="11:15" x14ac:dyDescent="0.3">
      <c r="K12646" s="148" t="str">
        <f>IFERROR(VLOOKUP(A12646,DATABARANG!$B$4:$G$20000,5),"")</f>
        <v/>
      </c>
      <c r="L12646" s="149" t="str">
        <f t="shared" si="406"/>
        <v/>
      </c>
      <c r="M12646" s="158" t="str">
        <f t="shared" si="407"/>
        <v/>
      </c>
      <c r="O12646" s="151"/>
    </row>
    <row r="12647" spans="11:15" x14ac:dyDescent="0.3">
      <c r="K12647" s="148" t="str">
        <f>IFERROR(VLOOKUP(A12647,DATABARANG!$B$4:$G$20000,5),"")</f>
        <v/>
      </c>
      <c r="L12647" s="149" t="str">
        <f t="shared" si="406"/>
        <v/>
      </c>
      <c r="M12647" s="158" t="str">
        <f t="shared" si="407"/>
        <v/>
      </c>
      <c r="O12647" s="151"/>
    </row>
    <row r="12648" spans="11:15" x14ac:dyDescent="0.3">
      <c r="K12648" s="148" t="str">
        <f>IFERROR(VLOOKUP(A12648,DATABARANG!$B$4:$G$20000,5),"")</f>
        <v/>
      </c>
      <c r="L12648" s="149" t="str">
        <f t="shared" si="406"/>
        <v/>
      </c>
      <c r="M12648" s="158" t="str">
        <f t="shared" si="407"/>
        <v/>
      </c>
      <c r="O12648" s="151"/>
    </row>
    <row r="12649" spans="11:15" x14ac:dyDescent="0.3">
      <c r="K12649" s="148" t="str">
        <f>IFERROR(VLOOKUP(A12649,DATABARANG!$B$4:$G$20000,5),"")</f>
        <v/>
      </c>
      <c r="L12649" s="149" t="str">
        <f t="shared" si="406"/>
        <v/>
      </c>
      <c r="M12649" s="158" t="str">
        <f t="shared" si="407"/>
        <v/>
      </c>
      <c r="O12649" s="151"/>
    </row>
    <row r="12650" spans="11:15" x14ac:dyDescent="0.3">
      <c r="K12650" s="148" t="str">
        <f>IFERROR(VLOOKUP(A12650,DATABARANG!$B$4:$G$20000,5),"")</f>
        <v/>
      </c>
      <c r="L12650" s="149" t="str">
        <f t="shared" si="406"/>
        <v/>
      </c>
      <c r="M12650" s="158" t="str">
        <f t="shared" si="407"/>
        <v/>
      </c>
      <c r="O12650" s="151"/>
    </row>
    <row r="12651" spans="11:15" x14ac:dyDescent="0.3">
      <c r="K12651" s="148" t="str">
        <f>IFERROR(VLOOKUP(A12651,DATABARANG!$B$4:$G$20000,5),"")</f>
        <v/>
      </c>
      <c r="L12651" s="149" t="str">
        <f t="shared" si="406"/>
        <v/>
      </c>
      <c r="M12651" s="158" t="str">
        <f t="shared" si="407"/>
        <v/>
      </c>
      <c r="O12651" s="151"/>
    </row>
    <row r="12652" spans="11:15" x14ac:dyDescent="0.3">
      <c r="K12652" s="148" t="str">
        <f>IFERROR(VLOOKUP(A12652,DATABARANG!$B$4:$G$20000,5),"")</f>
        <v/>
      </c>
      <c r="L12652" s="149" t="str">
        <f t="shared" si="406"/>
        <v/>
      </c>
      <c r="M12652" s="158" t="str">
        <f t="shared" si="407"/>
        <v/>
      </c>
      <c r="O12652" s="151"/>
    </row>
    <row r="12653" spans="11:15" x14ac:dyDescent="0.3">
      <c r="K12653" s="148" t="str">
        <f>IFERROR(VLOOKUP(A12653,DATABARANG!$B$4:$G$20000,5),"")</f>
        <v/>
      </c>
      <c r="L12653" s="149" t="str">
        <f t="shared" si="406"/>
        <v/>
      </c>
      <c r="M12653" s="158" t="str">
        <f t="shared" si="407"/>
        <v/>
      </c>
      <c r="O12653" s="151"/>
    </row>
    <row r="12654" spans="11:15" x14ac:dyDescent="0.3">
      <c r="K12654" s="148" t="str">
        <f>IFERROR(VLOOKUP(A12654,DATABARANG!$B$4:$G$20000,5),"")</f>
        <v/>
      </c>
      <c r="L12654" s="149" t="str">
        <f t="shared" si="406"/>
        <v/>
      </c>
      <c r="M12654" s="158" t="str">
        <f t="shared" si="407"/>
        <v/>
      </c>
      <c r="O12654" s="151"/>
    </row>
    <row r="12655" spans="11:15" x14ac:dyDescent="0.3">
      <c r="K12655" s="148" t="str">
        <f>IFERROR(VLOOKUP(A12655,DATABARANG!$B$4:$G$20000,5),"")</f>
        <v/>
      </c>
      <c r="L12655" s="149" t="str">
        <f t="shared" si="406"/>
        <v/>
      </c>
      <c r="M12655" s="158" t="str">
        <f t="shared" si="407"/>
        <v/>
      </c>
      <c r="O12655" s="151"/>
    </row>
    <row r="12656" spans="11:15" x14ac:dyDescent="0.3">
      <c r="K12656" s="148" t="str">
        <f>IFERROR(VLOOKUP(A12656,DATABARANG!$B$4:$G$20000,5),"")</f>
        <v/>
      </c>
      <c r="L12656" s="149" t="str">
        <f t="shared" si="406"/>
        <v/>
      </c>
      <c r="M12656" s="158" t="str">
        <f t="shared" si="407"/>
        <v/>
      </c>
      <c r="O12656" s="151"/>
    </row>
    <row r="12657" spans="11:15" x14ac:dyDescent="0.3">
      <c r="K12657" s="148" t="str">
        <f>IFERROR(VLOOKUP(A12657,DATABARANG!$B$4:$G$20000,5),"")</f>
        <v/>
      </c>
      <c r="L12657" s="149" t="str">
        <f t="shared" si="406"/>
        <v/>
      </c>
      <c r="M12657" s="158" t="str">
        <f t="shared" si="407"/>
        <v/>
      </c>
      <c r="O12657" s="151"/>
    </row>
    <row r="12658" spans="11:15" x14ac:dyDescent="0.3">
      <c r="K12658" s="148" t="str">
        <f>IFERROR(VLOOKUP(A12658,DATABARANG!$B$4:$G$20000,5),"")</f>
        <v/>
      </c>
      <c r="L12658" s="149" t="str">
        <f t="shared" si="406"/>
        <v/>
      </c>
      <c r="M12658" s="158" t="str">
        <f t="shared" si="407"/>
        <v/>
      </c>
      <c r="O12658" s="151"/>
    </row>
    <row r="12659" spans="11:15" x14ac:dyDescent="0.3">
      <c r="K12659" s="148" t="str">
        <f>IFERROR(VLOOKUP(A12659,DATABARANG!$B$4:$G$20000,5),"")</f>
        <v/>
      </c>
      <c r="L12659" s="149" t="str">
        <f t="shared" si="406"/>
        <v/>
      </c>
      <c r="M12659" s="158" t="str">
        <f t="shared" si="407"/>
        <v/>
      </c>
      <c r="O12659" s="151"/>
    </row>
    <row r="12660" spans="11:15" x14ac:dyDescent="0.3">
      <c r="K12660" s="148" t="str">
        <f>IFERROR(VLOOKUP(A12660,DATABARANG!$B$4:$G$20000,5),"")</f>
        <v/>
      </c>
      <c r="L12660" s="149" t="str">
        <f t="shared" si="406"/>
        <v/>
      </c>
      <c r="M12660" s="158" t="str">
        <f t="shared" si="407"/>
        <v/>
      </c>
      <c r="O12660" s="151"/>
    </row>
    <row r="12661" spans="11:15" x14ac:dyDescent="0.3">
      <c r="K12661" s="148" t="str">
        <f>IFERROR(VLOOKUP(A12661,DATABARANG!$B$4:$G$20000,5),"")</f>
        <v/>
      </c>
      <c r="L12661" s="149" t="str">
        <f t="shared" si="406"/>
        <v/>
      </c>
      <c r="M12661" s="158" t="str">
        <f t="shared" si="407"/>
        <v/>
      </c>
      <c r="O12661" s="151"/>
    </row>
    <row r="12662" spans="11:15" x14ac:dyDescent="0.3">
      <c r="K12662" s="148" t="str">
        <f>IFERROR(VLOOKUP(A12662,DATABARANG!$B$4:$G$20000,5),"")</f>
        <v/>
      </c>
      <c r="L12662" s="149" t="str">
        <f t="shared" si="406"/>
        <v/>
      </c>
      <c r="M12662" s="158" t="str">
        <f t="shared" si="407"/>
        <v/>
      </c>
      <c r="O12662" s="151"/>
    </row>
    <row r="12663" spans="11:15" x14ac:dyDescent="0.3">
      <c r="K12663" s="148" t="str">
        <f>IFERROR(VLOOKUP(A12663,DATABARANG!$B$4:$G$20000,5),"")</f>
        <v/>
      </c>
      <c r="L12663" s="149" t="str">
        <f t="shared" si="406"/>
        <v/>
      </c>
      <c r="M12663" s="158" t="str">
        <f t="shared" si="407"/>
        <v/>
      </c>
      <c r="O12663" s="151"/>
    </row>
    <row r="12664" spans="11:15" x14ac:dyDescent="0.3">
      <c r="K12664" s="148" t="str">
        <f>IFERROR(VLOOKUP(A12664,DATABARANG!$B$4:$G$20000,5),"")</f>
        <v/>
      </c>
      <c r="L12664" s="149" t="str">
        <f t="shared" si="406"/>
        <v/>
      </c>
      <c r="M12664" s="158" t="str">
        <f t="shared" si="407"/>
        <v/>
      </c>
      <c r="O12664" s="151"/>
    </row>
    <row r="12665" spans="11:15" x14ac:dyDescent="0.3">
      <c r="K12665" s="148" t="str">
        <f>IFERROR(VLOOKUP(A12665,DATABARANG!$B$4:$G$20000,5),"")</f>
        <v/>
      </c>
      <c r="L12665" s="149" t="str">
        <f t="shared" si="406"/>
        <v/>
      </c>
      <c r="M12665" s="158" t="str">
        <f t="shared" si="407"/>
        <v/>
      </c>
      <c r="O12665" s="151"/>
    </row>
    <row r="12666" spans="11:15" x14ac:dyDescent="0.3">
      <c r="K12666" s="148" t="str">
        <f>IFERROR(VLOOKUP(A12666,DATABARANG!$B$4:$G$20000,5),"")</f>
        <v/>
      </c>
      <c r="L12666" s="149" t="str">
        <f t="shared" si="406"/>
        <v/>
      </c>
      <c r="M12666" s="158" t="str">
        <f t="shared" si="407"/>
        <v/>
      </c>
      <c r="O12666" s="151"/>
    </row>
    <row r="12667" spans="11:15" x14ac:dyDescent="0.3">
      <c r="K12667" s="148" t="str">
        <f>IFERROR(VLOOKUP(A12667,DATABARANG!$B$4:$G$20000,5),"")</f>
        <v/>
      </c>
      <c r="L12667" s="149" t="str">
        <f t="shared" si="406"/>
        <v/>
      </c>
      <c r="M12667" s="158" t="str">
        <f t="shared" si="407"/>
        <v/>
      </c>
      <c r="O12667" s="151"/>
    </row>
    <row r="12668" spans="11:15" x14ac:dyDescent="0.3">
      <c r="K12668" s="148" t="str">
        <f>IFERROR(VLOOKUP(A12668,DATABARANG!$B$4:$G$20000,5),"")</f>
        <v/>
      </c>
      <c r="L12668" s="149" t="str">
        <f t="shared" si="406"/>
        <v/>
      </c>
      <c r="M12668" s="158" t="str">
        <f t="shared" si="407"/>
        <v/>
      </c>
      <c r="O12668" s="151"/>
    </row>
    <row r="12669" spans="11:15" x14ac:dyDescent="0.3">
      <c r="K12669" s="148" t="str">
        <f>IFERROR(VLOOKUP(A12669,DATABARANG!$B$4:$G$20000,5),"")</f>
        <v/>
      </c>
      <c r="L12669" s="149" t="str">
        <f t="shared" si="406"/>
        <v/>
      </c>
      <c r="M12669" s="158" t="str">
        <f t="shared" si="407"/>
        <v/>
      </c>
      <c r="O12669" s="151"/>
    </row>
    <row r="12670" spans="11:15" x14ac:dyDescent="0.3">
      <c r="K12670" s="148" t="str">
        <f>IFERROR(VLOOKUP(A12670,DATABARANG!$B$4:$G$20000,5),"")</f>
        <v/>
      </c>
      <c r="L12670" s="149" t="str">
        <f t="shared" si="406"/>
        <v/>
      </c>
      <c r="M12670" s="158" t="str">
        <f t="shared" si="407"/>
        <v/>
      </c>
      <c r="O12670" s="151"/>
    </row>
    <row r="12671" spans="11:15" x14ac:dyDescent="0.3">
      <c r="K12671" s="148" t="str">
        <f>IFERROR(VLOOKUP(A12671,DATABARANG!$B$4:$G$20000,5),"")</f>
        <v/>
      </c>
      <c r="L12671" s="149" t="str">
        <f t="shared" si="406"/>
        <v/>
      </c>
      <c r="M12671" s="158" t="str">
        <f t="shared" si="407"/>
        <v/>
      </c>
      <c r="O12671" s="151"/>
    </row>
    <row r="12672" spans="11:15" x14ac:dyDescent="0.3">
      <c r="K12672" s="148" t="str">
        <f>IFERROR(VLOOKUP(A12672,DATABARANG!$B$4:$G$20000,5),"")</f>
        <v/>
      </c>
      <c r="L12672" s="149" t="str">
        <f t="shared" si="406"/>
        <v/>
      </c>
      <c r="M12672" s="158" t="str">
        <f t="shared" si="407"/>
        <v/>
      </c>
      <c r="O12672" s="151"/>
    </row>
    <row r="12673" spans="11:15" x14ac:dyDescent="0.3">
      <c r="K12673" s="148" t="str">
        <f>IFERROR(VLOOKUP(A12673,DATABARANG!$B$4:$G$20000,5),"")</f>
        <v/>
      </c>
      <c r="L12673" s="149" t="str">
        <f t="shared" si="406"/>
        <v/>
      </c>
      <c r="M12673" s="158" t="str">
        <f t="shared" si="407"/>
        <v/>
      </c>
      <c r="O12673" s="151"/>
    </row>
    <row r="12674" spans="11:15" x14ac:dyDescent="0.3">
      <c r="K12674" s="148" t="str">
        <f>IFERROR(VLOOKUP(A12674,DATABARANG!$B$4:$G$20000,5),"")</f>
        <v/>
      </c>
      <c r="L12674" s="149" t="str">
        <f t="shared" si="406"/>
        <v/>
      </c>
      <c r="M12674" s="158" t="str">
        <f t="shared" si="407"/>
        <v/>
      </c>
      <c r="O12674" s="151"/>
    </row>
    <row r="12675" spans="11:15" x14ac:dyDescent="0.3">
      <c r="K12675" s="148" t="str">
        <f>IFERROR(VLOOKUP(A12675,DATABARANG!$B$4:$G$20000,5),"")</f>
        <v/>
      </c>
      <c r="L12675" s="149" t="str">
        <f t="shared" si="406"/>
        <v/>
      </c>
      <c r="M12675" s="158" t="str">
        <f t="shared" si="407"/>
        <v/>
      </c>
      <c r="O12675" s="151"/>
    </row>
    <row r="12676" spans="11:15" x14ac:dyDescent="0.3">
      <c r="K12676" s="148" t="str">
        <f>IFERROR(VLOOKUP(A12676,DATABARANG!$B$4:$G$20000,5),"")</f>
        <v/>
      </c>
      <c r="L12676" s="149" t="str">
        <f t="shared" si="406"/>
        <v/>
      </c>
      <c r="M12676" s="158" t="str">
        <f t="shared" si="407"/>
        <v/>
      </c>
      <c r="O12676" s="151"/>
    </row>
    <row r="12677" spans="11:15" x14ac:dyDescent="0.3">
      <c r="K12677" s="148" t="str">
        <f>IFERROR(VLOOKUP(A12677,DATABARANG!$B$4:$G$20000,5),"")</f>
        <v/>
      </c>
      <c r="L12677" s="149" t="str">
        <f t="shared" si="406"/>
        <v/>
      </c>
      <c r="M12677" s="158" t="str">
        <f t="shared" si="407"/>
        <v/>
      </c>
      <c r="O12677" s="151"/>
    </row>
    <row r="12678" spans="11:15" x14ac:dyDescent="0.3">
      <c r="K12678" s="148" t="str">
        <f>IFERROR(VLOOKUP(A12678,DATABARANG!$B$4:$G$20000,5),"")</f>
        <v/>
      </c>
      <c r="L12678" s="149" t="str">
        <f t="shared" ref="L12678:L12741" si="408">IFERROR((E12678-K12678)*G12678,"")</f>
        <v/>
      </c>
      <c r="M12678" s="158" t="str">
        <f t="shared" ref="M12678:M12741" si="409">IF(B12678="","",TEXT(B12678,"DD-MMM"))</f>
        <v/>
      </c>
      <c r="O12678" s="151"/>
    </row>
    <row r="12679" spans="11:15" x14ac:dyDescent="0.3">
      <c r="K12679" s="148" t="str">
        <f>IFERROR(VLOOKUP(A12679,DATABARANG!$B$4:$G$20000,5),"")</f>
        <v/>
      </c>
      <c r="L12679" s="149" t="str">
        <f t="shared" si="408"/>
        <v/>
      </c>
      <c r="M12679" s="158" t="str">
        <f t="shared" si="409"/>
        <v/>
      </c>
      <c r="O12679" s="151"/>
    </row>
    <row r="12680" spans="11:15" x14ac:dyDescent="0.3">
      <c r="K12680" s="148" t="str">
        <f>IFERROR(VLOOKUP(A12680,DATABARANG!$B$4:$G$20000,5),"")</f>
        <v/>
      </c>
      <c r="L12680" s="149" t="str">
        <f t="shared" si="408"/>
        <v/>
      </c>
      <c r="M12680" s="158" t="str">
        <f t="shared" si="409"/>
        <v/>
      </c>
      <c r="O12680" s="151"/>
    </row>
    <row r="12681" spans="11:15" x14ac:dyDescent="0.3">
      <c r="K12681" s="148" t="str">
        <f>IFERROR(VLOOKUP(A12681,DATABARANG!$B$4:$G$20000,5),"")</f>
        <v/>
      </c>
      <c r="L12681" s="149" t="str">
        <f t="shared" si="408"/>
        <v/>
      </c>
      <c r="M12681" s="158" t="str">
        <f t="shared" si="409"/>
        <v/>
      </c>
      <c r="O12681" s="151"/>
    </row>
    <row r="12682" spans="11:15" x14ac:dyDescent="0.3">
      <c r="K12682" s="148" t="str">
        <f>IFERROR(VLOOKUP(A12682,DATABARANG!$B$4:$G$20000,5),"")</f>
        <v/>
      </c>
      <c r="L12682" s="149" t="str">
        <f t="shared" si="408"/>
        <v/>
      </c>
      <c r="M12682" s="158" t="str">
        <f t="shared" si="409"/>
        <v/>
      </c>
      <c r="O12682" s="151"/>
    </row>
    <row r="12683" spans="11:15" x14ac:dyDescent="0.3">
      <c r="K12683" s="148" t="str">
        <f>IFERROR(VLOOKUP(A12683,DATABARANG!$B$4:$G$20000,5),"")</f>
        <v/>
      </c>
      <c r="L12683" s="149" t="str">
        <f t="shared" si="408"/>
        <v/>
      </c>
      <c r="M12683" s="158" t="str">
        <f t="shared" si="409"/>
        <v/>
      </c>
      <c r="O12683" s="151"/>
    </row>
    <row r="12684" spans="11:15" x14ac:dyDescent="0.3">
      <c r="K12684" s="148" t="str">
        <f>IFERROR(VLOOKUP(A12684,DATABARANG!$B$4:$G$20000,5),"")</f>
        <v/>
      </c>
      <c r="L12684" s="149" t="str">
        <f t="shared" si="408"/>
        <v/>
      </c>
      <c r="M12684" s="158" t="str">
        <f t="shared" si="409"/>
        <v/>
      </c>
      <c r="O12684" s="151"/>
    </row>
    <row r="12685" spans="11:15" x14ac:dyDescent="0.3">
      <c r="K12685" s="148" t="str">
        <f>IFERROR(VLOOKUP(A12685,DATABARANG!$B$4:$G$20000,5),"")</f>
        <v/>
      </c>
      <c r="L12685" s="149" t="str">
        <f t="shared" si="408"/>
        <v/>
      </c>
      <c r="M12685" s="158" t="str">
        <f t="shared" si="409"/>
        <v/>
      </c>
      <c r="O12685" s="151"/>
    </row>
    <row r="12686" spans="11:15" x14ac:dyDescent="0.3">
      <c r="K12686" s="148" t="str">
        <f>IFERROR(VLOOKUP(A12686,DATABARANG!$B$4:$G$20000,5),"")</f>
        <v/>
      </c>
      <c r="L12686" s="149" t="str">
        <f t="shared" si="408"/>
        <v/>
      </c>
      <c r="M12686" s="158" t="str">
        <f t="shared" si="409"/>
        <v/>
      </c>
      <c r="O12686" s="151"/>
    </row>
    <row r="12687" spans="11:15" x14ac:dyDescent="0.3">
      <c r="K12687" s="148" t="str">
        <f>IFERROR(VLOOKUP(A12687,DATABARANG!$B$4:$G$20000,5),"")</f>
        <v/>
      </c>
      <c r="L12687" s="149" t="str">
        <f t="shared" si="408"/>
        <v/>
      </c>
      <c r="M12687" s="158" t="str">
        <f t="shared" si="409"/>
        <v/>
      </c>
      <c r="O12687" s="151"/>
    </row>
    <row r="12688" spans="11:15" x14ac:dyDescent="0.3">
      <c r="K12688" s="148" t="str">
        <f>IFERROR(VLOOKUP(A12688,DATABARANG!$B$4:$G$20000,5),"")</f>
        <v/>
      </c>
      <c r="L12688" s="149" t="str">
        <f t="shared" si="408"/>
        <v/>
      </c>
      <c r="M12688" s="158" t="str">
        <f t="shared" si="409"/>
        <v/>
      </c>
      <c r="O12688" s="151"/>
    </row>
    <row r="12689" spans="11:15" x14ac:dyDescent="0.3">
      <c r="K12689" s="148" t="str">
        <f>IFERROR(VLOOKUP(A12689,DATABARANG!$B$4:$G$20000,5),"")</f>
        <v/>
      </c>
      <c r="L12689" s="149" t="str">
        <f t="shared" si="408"/>
        <v/>
      </c>
      <c r="M12689" s="158" t="str">
        <f t="shared" si="409"/>
        <v/>
      </c>
      <c r="O12689" s="151"/>
    </row>
    <row r="12690" spans="11:15" x14ac:dyDescent="0.3">
      <c r="K12690" s="148" t="str">
        <f>IFERROR(VLOOKUP(A12690,DATABARANG!$B$4:$G$20000,5),"")</f>
        <v/>
      </c>
      <c r="L12690" s="149" t="str">
        <f t="shared" si="408"/>
        <v/>
      </c>
      <c r="M12690" s="158" t="str">
        <f t="shared" si="409"/>
        <v/>
      </c>
      <c r="O12690" s="151"/>
    </row>
    <row r="12691" spans="11:15" x14ac:dyDescent="0.3">
      <c r="K12691" s="148" t="str">
        <f>IFERROR(VLOOKUP(A12691,DATABARANG!$B$4:$G$20000,5),"")</f>
        <v/>
      </c>
      <c r="L12691" s="149" t="str">
        <f t="shared" si="408"/>
        <v/>
      </c>
      <c r="M12691" s="158" t="str">
        <f t="shared" si="409"/>
        <v/>
      </c>
      <c r="O12691" s="151"/>
    </row>
    <row r="12692" spans="11:15" x14ac:dyDescent="0.3">
      <c r="K12692" s="148" t="str">
        <f>IFERROR(VLOOKUP(A12692,DATABARANG!$B$4:$G$20000,5),"")</f>
        <v/>
      </c>
      <c r="L12692" s="149" t="str">
        <f t="shared" si="408"/>
        <v/>
      </c>
      <c r="M12692" s="158" t="str">
        <f t="shared" si="409"/>
        <v/>
      </c>
      <c r="O12692" s="151"/>
    </row>
    <row r="12693" spans="11:15" x14ac:dyDescent="0.3">
      <c r="K12693" s="148" t="str">
        <f>IFERROR(VLOOKUP(A12693,DATABARANG!$B$4:$G$20000,5),"")</f>
        <v/>
      </c>
      <c r="L12693" s="149" t="str">
        <f t="shared" si="408"/>
        <v/>
      </c>
      <c r="M12693" s="158" t="str">
        <f t="shared" si="409"/>
        <v/>
      </c>
      <c r="O12693" s="151"/>
    </row>
    <row r="12694" spans="11:15" x14ac:dyDescent="0.3">
      <c r="K12694" s="148" t="str">
        <f>IFERROR(VLOOKUP(A12694,DATABARANG!$B$4:$G$20000,5),"")</f>
        <v/>
      </c>
      <c r="L12694" s="149" t="str">
        <f t="shared" si="408"/>
        <v/>
      </c>
      <c r="M12694" s="158" t="str">
        <f t="shared" si="409"/>
        <v/>
      </c>
      <c r="O12694" s="151"/>
    </row>
    <row r="12695" spans="11:15" x14ac:dyDescent="0.3">
      <c r="K12695" s="148" t="str">
        <f>IFERROR(VLOOKUP(A12695,DATABARANG!$B$4:$G$20000,5),"")</f>
        <v/>
      </c>
      <c r="L12695" s="149" t="str">
        <f t="shared" si="408"/>
        <v/>
      </c>
      <c r="M12695" s="158" t="str">
        <f t="shared" si="409"/>
        <v/>
      </c>
      <c r="O12695" s="151"/>
    </row>
    <row r="12696" spans="11:15" x14ac:dyDescent="0.3">
      <c r="K12696" s="148" t="str">
        <f>IFERROR(VLOOKUP(A12696,DATABARANG!$B$4:$G$20000,5),"")</f>
        <v/>
      </c>
      <c r="L12696" s="149" t="str">
        <f t="shared" si="408"/>
        <v/>
      </c>
      <c r="M12696" s="158" t="str">
        <f t="shared" si="409"/>
        <v/>
      </c>
      <c r="O12696" s="151"/>
    </row>
    <row r="12697" spans="11:15" x14ac:dyDescent="0.3">
      <c r="K12697" s="148" t="str">
        <f>IFERROR(VLOOKUP(A12697,DATABARANG!$B$4:$G$20000,5),"")</f>
        <v/>
      </c>
      <c r="L12697" s="149" t="str">
        <f t="shared" si="408"/>
        <v/>
      </c>
      <c r="M12697" s="158" t="str">
        <f t="shared" si="409"/>
        <v/>
      </c>
      <c r="O12697" s="151"/>
    </row>
    <row r="12698" spans="11:15" x14ac:dyDescent="0.3">
      <c r="K12698" s="148" t="str">
        <f>IFERROR(VLOOKUP(A12698,DATABARANG!$B$4:$G$20000,5),"")</f>
        <v/>
      </c>
      <c r="L12698" s="149" t="str">
        <f t="shared" si="408"/>
        <v/>
      </c>
      <c r="M12698" s="158" t="str">
        <f t="shared" si="409"/>
        <v/>
      </c>
      <c r="O12698" s="151"/>
    </row>
    <row r="12699" spans="11:15" x14ac:dyDescent="0.3">
      <c r="K12699" s="148" t="str">
        <f>IFERROR(VLOOKUP(A12699,DATABARANG!$B$4:$G$20000,5),"")</f>
        <v/>
      </c>
      <c r="L12699" s="149" t="str">
        <f t="shared" si="408"/>
        <v/>
      </c>
      <c r="M12699" s="158" t="str">
        <f t="shared" si="409"/>
        <v/>
      </c>
      <c r="O12699" s="151"/>
    </row>
    <row r="12700" spans="11:15" x14ac:dyDescent="0.3">
      <c r="K12700" s="148" t="str">
        <f>IFERROR(VLOOKUP(A12700,DATABARANG!$B$4:$G$20000,5),"")</f>
        <v/>
      </c>
      <c r="L12700" s="149" t="str">
        <f t="shared" si="408"/>
        <v/>
      </c>
      <c r="M12700" s="158" t="str">
        <f t="shared" si="409"/>
        <v/>
      </c>
      <c r="O12700" s="151"/>
    </row>
    <row r="12701" spans="11:15" x14ac:dyDescent="0.3">
      <c r="K12701" s="148" t="str">
        <f>IFERROR(VLOOKUP(A12701,DATABARANG!$B$4:$G$20000,5),"")</f>
        <v/>
      </c>
      <c r="L12701" s="149" t="str">
        <f t="shared" si="408"/>
        <v/>
      </c>
      <c r="M12701" s="158" t="str">
        <f t="shared" si="409"/>
        <v/>
      </c>
      <c r="O12701" s="151"/>
    </row>
    <row r="12702" spans="11:15" x14ac:dyDescent="0.3">
      <c r="K12702" s="148" t="str">
        <f>IFERROR(VLOOKUP(A12702,DATABARANG!$B$4:$G$20000,5),"")</f>
        <v/>
      </c>
      <c r="L12702" s="149" t="str">
        <f t="shared" si="408"/>
        <v/>
      </c>
      <c r="M12702" s="158" t="str">
        <f t="shared" si="409"/>
        <v/>
      </c>
      <c r="O12702" s="151"/>
    </row>
    <row r="12703" spans="11:15" x14ac:dyDescent="0.3">
      <c r="K12703" s="148" t="str">
        <f>IFERROR(VLOOKUP(A12703,DATABARANG!$B$4:$G$20000,5),"")</f>
        <v/>
      </c>
      <c r="L12703" s="149" t="str">
        <f t="shared" si="408"/>
        <v/>
      </c>
      <c r="M12703" s="158" t="str">
        <f t="shared" si="409"/>
        <v/>
      </c>
      <c r="O12703" s="151"/>
    </row>
    <row r="12704" spans="11:15" x14ac:dyDescent="0.3">
      <c r="K12704" s="148" t="str">
        <f>IFERROR(VLOOKUP(A12704,DATABARANG!$B$4:$G$20000,5),"")</f>
        <v/>
      </c>
      <c r="L12704" s="149" t="str">
        <f t="shared" si="408"/>
        <v/>
      </c>
      <c r="M12704" s="158" t="str">
        <f t="shared" si="409"/>
        <v/>
      </c>
      <c r="O12704" s="151"/>
    </row>
    <row r="12705" spans="11:15" x14ac:dyDescent="0.3">
      <c r="K12705" s="148" t="str">
        <f>IFERROR(VLOOKUP(A12705,DATABARANG!$B$4:$G$20000,5),"")</f>
        <v/>
      </c>
      <c r="L12705" s="149" t="str">
        <f t="shared" si="408"/>
        <v/>
      </c>
      <c r="M12705" s="158" t="str">
        <f t="shared" si="409"/>
        <v/>
      </c>
      <c r="O12705" s="151"/>
    </row>
    <row r="12706" spans="11:15" x14ac:dyDescent="0.3">
      <c r="K12706" s="148" t="str">
        <f>IFERROR(VLOOKUP(A12706,DATABARANG!$B$4:$G$20000,5),"")</f>
        <v/>
      </c>
      <c r="L12706" s="149" t="str">
        <f t="shared" si="408"/>
        <v/>
      </c>
      <c r="M12706" s="158" t="str">
        <f t="shared" si="409"/>
        <v/>
      </c>
      <c r="O12706" s="151"/>
    </row>
    <row r="12707" spans="11:15" x14ac:dyDescent="0.3">
      <c r="K12707" s="148" t="str">
        <f>IFERROR(VLOOKUP(A12707,DATABARANG!$B$4:$G$20000,5),"")</f>
        <v/>
      </c>
      <c r="L12707" s="149" t="str">
        <f t="shared" si="408"/>
        <v/>
      </c>
      <c r="M12707" s="158" t="str">
        <f t="shared" si="409"/>
        <v/>
      </c>
      <c r="O12707" s="151"/>
    </row>
    <row r="12708" spans="11:15" x14ac:dyDescent="0.3">
      <c r="K12708" s="148" t="str">
        <f>IFERROR(VLOOKUP(A12708,DATABARANG!$B$4:$G$20000,5),"")</f>
        <v/>
      </c>
      <c r="L12708" s="149" t="str">
        <f t="shared" si="408"/>
        <v/>
      </c>
      <c r="M12708" s="158" t="str">
        <f t="shared" si="409"/>
        <v/>
      </c>
      <c r="O12708" s="151"/>
    </row>
    <row r="12709" spans="11:15" x14ac:dyDescent="0.3">
      <c r="K12709" s="148" t="str">
        <f>IFERROR(VLOOKUP(A12709,DATABARANG!$B$4:$G$20000,5),"")</f>
        <v/>
      </c>
      <c r="L12709" s="149" t="str">
        <f t="shared" si="408"/>
        <v/>
      </c>
      <c r="M12709" s="158" t="str">
        <f t="shared" si="409"/>
        <v/>
      </c>
      <c r="O12709" s="151"/>
    </row>
    <row r="12710" spans="11:15" x14ac:dyDescent="0.3">
      <c r="K12710" s="148" t="str">
        <f>IFERROR(VLOOKUP(A12710,DATABARANG!$B$4:$G$20000,5),"")</f>
        <v/>
      </c>
      <c r="L12710" s="149" t="str">
        <f t="shared" si="408"/>
        <v/>
      </c>
      <c r="M12710" s="158" t="str">
        <f t="shared" si="409"/>
        <v/>
      </c>
      <c r="O12710" s="151"/>
    </row>
    <row r="12711" spans="11:15" x14ac:dyDescent="0.3">
      <c r="K12711" s="148" t="str">
        <f>IFERROR(VLOOKUP(A12711,DATABARANG!$B$4:$G$20000,5),"")</f>
        <v/>
      </c>
      <c r="L12711" s="149" t="str">
        <f t="shared" si="408"/>
        <v/>
      </c>
      <c r="M12711" s="158" t="str">
        <f t="shared" si="409"/>
        <v/>
      </c>
      <c r="O12711" s="151"/>
    </row>
    <row r="12712" spans="11:15" x14ac:dyDescent="0.3">
      <c r="K12712" s="148" t="str">
        <f>IFERROR(VLOOKUP(A12712,DATABARANG!$B$4:$G$20000,5),"")</f>
        <v/>
      </c>
      <c r="L12712" s="149" t="str">
        <f t="shared" si="408"/>
        <v/>
      </c>
      <c r="M12712" s="158" t="str">
        <f t="shared" si="409"/>
        <v/>
      </c>
      <c r="O12712" s="151"/>
    </row>
    <row r="12713" spans="11:15" x14ac:dyDescent="0.3">
      <c r="K12713" s="148" t="str">
        <f>IFERROR(VLOOKUP(A12713,DATABARANG!$B$4:$G$20000,5),"")</f>
        <v/>
      </c>
      <c r="L12713" s="149" t="str">
        <f t="shared" si="408"/>
        <v/>
      </c>
      <c r="M12713" s="158" t="str">
        <f t="shared" si="409"/>
        <v/>
      </c>
      <c r="O12713" s="151"/>
    </row>
    <row r="12714" spans="11:15" x14ac:dyDescent="0.3">
      <c r="K12714" s="148" t="str">
        <f>IFERROR(VLOOKUP(A12714,DATABARANG!$B$4:$G$20000,5),"")</f>
        <v/>
      </c>
      <c r="L12714" s="149" t="str">
        <f t="shared" si="408"/>
        <v/>
      </c>
      <c r="M12714" s="158" t="str">
        <f t="shared" si="409"/>
        <v/>
      </c>
      <c r="O12714" s="151"/>
    </row>
    <row r="12715" spans="11:15" x14ac:dyDescent="0.3">
      <c r="K12715" s="148" t="str">
        <f>IFERROR(VLOOKUP(A12715,DATABARANG!$B$4:$G$20000,5),"")</f>
        <v/>
      </c>
      <c r="L12715" s="149" t="str">
        <f t="shared" si="408"/>
        <v/>
      </c>
      <c r="M12715" s="158" t="str">
        <f t="shared" si="409"/>
        <v/>
      </c>
      <c r="O12715" s="151"/>
    </row>
    <row r="12716" spans="11:15" x14ac:dyDescent="0.3">
      <c r="K12716" s="148" t="str">
        <f>IFERROR(VLOOKUP(A12716,DATABARANG!$B$4:$G$20000,5),"")</f>
        <v/>
      </c>
      <c r="L12716" s="149" t="str">
        <f t="shared" si="408"/>
        <v/>
      </c>
      <c r="M12716" s="158" t="str">
        <f t="shared" si="409"/>
        <v/>
      </c>
      <c r="O12716" s="151"/>
    </row>
    <row r="12717" spans="11:15" x14ac:dyDescent="0.3">
      <c r="K12717" s="148" t="str">
        <f>IFERROR(VLOOKUP(A12717,DATABARANG!$B$4:$G$20000,5),"")</f>
        <v/>
      </c>
      <c r="L12717" s="149" t="str">
        <f t="shared" si="408"/>
        <v/>
      </c>
      <c r="M12717" s="158" t="str">
        <f t="shared" si="409"/>
        <v/>
      </c>
      <c r="O12717" s="151"/>
    </row>
    <row r="12718" spans="11:15" x14ac:dyDescent="0.3">
      <c r="K12718" s="148" t="str">
        <f>IFERROR(VLOOKUP(A12718,DATABARANG!$B$4:$G$20000,5),"")</f>
        <v/>
      </c>
      <c r="L12718" s="149" t="str">
        <f t="shared" si="408"/>
        <v/>
      </c>
      <c r="M12718" s="158" t="str">
        <f t="shared" si="409"/>
        <v/>
      </c>
      <c r="O12718" s="151"/>
    </row>
    <row r="12719" spans="11:15" x14ac:dyDescent="0.3">
      <c r="K12719" s="148" t="str">
        <f>IFERROR(VLOOKUP(A12719,DATABARANG!$B$4:$G$20000,5),"")</f>
        <v/>
      </c>
      <c r="L12719" s="149" t="str">
        <f t="shared" si="408"/>
        <v/>
      </c>
      <c r="M12719" s="158" t="str">
        <f t="shared" si="409"/>
        <v/>
      </c>
      <c r="O12719" s="151"/>
    </row>
    <row r="12720" spans="11:15" x14ac:dyDescent="0.3">
      <c r="K12720" s="148" t="str">
        <f>IFERROR(VLOOKUP(A12720,DATABARANG!$B$4:$G$20000,5),"")</f>
        <v/>
      </c>
      <c r="L12720" s="149" t="str">
        <f t="shared" si="408"/>
        <v/>
      </c>
      <c r="M12720" s="158" t="str">
        <f t="shared" si="409"/>
        <v/>
      </c>
      <c r="O12720" s="151"/>
    </row>
    <row r="12721" spans="11:15" x14ac:dyDescent="0.3">
      <c r="K12721" s="148" t="str">
        <f>IFERROR(VLOOKUP(A12721,DATABARANG!$B$4:$G$20000,5),"")</f>
        <v/>
      </c>
      <c r="L12721" s="149" t="str">
        <f t="shared" si="408"/>
        <v/>
      </c>
      <c r="M12721" s="158" t="str">
        <f t="shared" si="409"/>
        <v/>
      </c>
      <c r="O12721" s="151"/>
    </row>
    <row r="12722" spans="11:15" x14ac:dyDescent="0.3">
      <c r="K12722" s="148" t="str">
        <f>IFERROR(VLOOKUP(A12722,DATABARANG!$B$4:$G$20000,5),"")</f>
        <v/>
      </c>
      <c r="L12722" s="149" t="str">
        <f t="shared" si="408"/>
        <v/>
      </c>
      <c r="M12722" s="158" t="str">
        <f t="shared" si="409"/>
        <v/>
      </c>
      <c r="O12722" s="151"/>
    </row>
    <row r="12723" spans="11:15" x14ac:dyDescent="0.3">
      <c r="K12723" s="148" t="str">
        <f>IFERROR(VLOOKUP(A12723,DATABARANG!$B$4:$G$20000,5),"")</f>
        <v/>
      </c>
      <c r="L12723" s="149" t="str">
        <f t="shared" si="408"/>
        <v/>
      </c>
      <c r="M12723" s="158" t="str">
        <f t="shared" si="409"/>
        <v/>
      </c>
      <c r="O12723" s="151"/>
    </row>
    <row r="12724" spans="11:15" x14ac:dyDescent="0.3">
      <c r="K12724" s="148" t="str">
        <f>IFERROR(VLOOKUP(A12724,DATABARANG!$B$4:$G$20000,5),"")</f>
        <v/>
      </c>
      <c r="L12724" s="149" t="str">
        <f t="shared" si="408"/>
        <v/>
      </c>
      <c r="M12724" s="158" t="str">
        <f t="shared" si="409"/>
        <v/>
      </c>
      <c r="O12724" s="151"/>
    </row>
    <row r="12725" spans="11:15" x14ac:dyDescent="0.3">
      <c r="K12725" s="148" t="str">
        <f>IFERROR(VLOOKUP(A12725,DATABARANG!$B$4:$G$20000,5),"")</f>
        <v/>
      </c>
      <c r="L12725" s="149" t="str">
        <f t="shared" si="408"/>
        <v/>
      </c>
      <c r="M12725" s="158" t="str">
        <f t="shared" si="409"/>
        <v/>
      </c>
      <c r="O12725" s="151"/>
    </row>
    <row r="12726" spans="11:15" x14ac:dyDescent="0.3">
      <c r="K12726" s="148" t="str">
        <f>IFERROR(VLOOKUP(A12726,DATABARANG!$B$4:$G$20000,5),"")</f>
        <v/>
      </c>
      <c r="L12726" s="149" t="str">
        <f t="shared" si="408"/>
        <v/>
      </c>
      <c r="M12726" s="158" t="str">
        <f t="shared" si="409"/>
        <v/>
      </c>
      <c r="O12726" s="151"/>
    </row>
    <row r="12727" spans="11:15" x14ac:dyDescent="0.3">
      <c r="K12727" s="148" t="str">
        <f>IFERROR(VLOOKUP(A12727,DATABARANG!$B$4:$G$20000,5),"")</f>
        <v/>
      </c>
      <c r="L12727" s="149" t="str">
        <f t="shared" si="408"/>
        <v/>
      </c>
      <c r="M12727" s="158" t="str">
        <f t="shared" si="409"/>
        <v/>
      </c>
      <c r="O12727" s="151"/>
    </row>
    <row r="12728" spans="11:15" x14ac:dyDescent="0.3">
      <c r="K12728" s="148" t="str">
        <f>IFERROR(VLOOKUP(A12728,DATABARANG!$B$4:$G$20000,5),"")</f>
        <v/>
      </c>
      <c r="L12728" s="149" t="str">
        <f t="shared" si="408"/>
        <v/>
      </c>
      <c r="M12728" s="158" t="str">
        <f t="shared" si="409"/>
        <v/>
      </c>
      <c r="O12728" s="151"/>
    </row>
    <row r="12729" spans="11:15" x14ac:dyDescent="0.3">
      <c r="K12729" s="148" t="str">
        <f>IFERROR(VLOOKUP(A12729,DATABARANG!$B$4:$G$20000,5),"")</f>
        <v/>
      </c>
      <c r="L12729" s="149" t="str">
        <f t="shared" si="408"/>
        <v/>
      </c>
      <c r="M12729" s="158" t="str">
        <f t="shared" si="409"/>
        <v/>
      </c>
      <c r="O12729" s="151"/>
    </row>
    <row r="12730" spans="11:15" x14ac:dyDescent="0.3">
      <c r="K12730" s="148" t="str">
        <f>IFERROR(VLOOKUP(A12730,DATABARANG!$B$4:$G$20000,5),"")</f>
        <v/>
      </c>
      <c r="L12730" s="149" t="str">
        <f t="shared" si="408"/>
        <v/>
      </c>
      <c r="M12730" s="158" t="str">
        <f t="shared" si="409"/>
        <v/>
      </c>
      <c r="O12730" s="151"/>
    </row>
    <row r="12731" spans="11:15" x14ac:dyDescent="0.3">
      <c r="K12731" s="148" t="str">
        <f>IFERROR(VLOOKUP(A12731,DATABARANG!$B$4:$G$20000,5),"")</f>
        <v/>
      </c>
      <c r="L12731" s="149" t="str">
        <f t="shared" si="408"/>
        <v/>
      </c>
      <c r="M12731" s="158" t="str">
        <f t="shared" si="409"/>
        <v/>
      </c>
      <c r="O12731" s="151"/>
    </row>
    <row r="12732" spans="11:15" x14ac:dyDescent="0.3">
      <c r="K12732" s="148" t="str">
        <f>IFERROR(VLOOKUP(A12732,DATABARANG!$B$4:$G$20000,5),"")</f>
        <v/>
      </c>
      <c r="L12732" s="149" t="str">
        <f t="shared" si="408"/>
        <v/>
      </c>
      <c r="M12732" s="158" t="str">
        <f t="shared" si="409"/>
        <v/>
      </c>
      <c r="O12732" s="151"/>
    </row>
    <row r="12733" spans="11:15" x14ac:dyDescent="0.3">
      <c r="K12733" s="148" t="str">
        <f>IFERROR(VLOOKUP(A12733,DATABARANG!$B$4:$G$20000,5),"")</f>
        <v/>
      </c>
      <c r="L12733" s="149" t="str">
        <f t="shared" si="408"/>
        <v/>
      </c>
      <c r="M12733" s="158" t="str">
        <f t="shared" si="409"/>
        <v/>
      </c>
      <c r="O12733" s="151"/>
    </row>
    <row r="12734" spans="11:15" x14ac:dyDescent="0.3">
      <c r="K12734" s="148" t="str">
        <f>IFERROR(VLOOKUP(A12734,DATABARANG!$B$4:$G$20000,5),"")</f>
        <v/>
      </c>
      <c r="L12734" s="149" t="str">
        <f t="shared" si="408"/>
        <v/>
      </c>
      <c r="M12734" s="158" t="str">
        <f t="shared" si="409"/>
        <v/>
      </c>
      <c r="O12734" s="151"/>
    </row>
    <row r="12735" spans="11:15" x14ac:dyDescent="0.3">
      <c r="K12735" s="148" t="str">
        <f>IFERROR(VLOOKUP(A12735,DATABARANG!$B$4:$G$20000,5),"")</f>
        <v/>
      </c>
      <c r="L12735" s="149" t="str">
        <f t="shared" si="408"/>
        <v/>
      </c>
      <c r="M12735" s="158" t="str">
        <f t="shared" si="409"/>
        <v/>
      </c>
      <c r="O12735" s="151"/>
    </row>
    <row r="12736" spans="11:15" x14ac:dyDescent="0.3">
      <c r="K12736" s="148" t="str">
        <f>IFERROR(VLOOKUP(A12736,DATABARANG!$B$4:$G$20000,5),"")</f>
        <v/>
      </c>
      <c r="L12736" s="149" t="str">
        <f t="shared" si="408"/>
        <v/>
      </c>
      <c r="M12736" s="158" t="str">
        <f t="shared" si="409"/>
        <v/>
      </c>
      <c r="O12736" s="151"/>
    </row>
    <row r="12737" spans="11:15" x14ac:dyDescent="0.3">
      <c r="K12737" s="148" t="str">
        <f>IFERROR(VLOOKUP(A12737,DATABARANG!$B$4:$G$20000,5),"")</f>
        <v/>
      </c>
      <c r="L12737" s="149" t="str">
        <f t="shared" si="408"/>
        <v/>
      </c>
      <c r="M12737" s="158" t="str">
        <f t="shared" si="409"/>
        <v/>
      </c>
      <c r="O12737" s="151"/>
    </row>
    <row r="12738" spans="11:15" x14ac:dyDescent="0.3">
      <c r="K12738" s="148" t="str">
        <f>IFERROR(VLOOKUP(A12738,DATABARANG!$B$4:$G$20000,5),"")</f>
        <v/>
      </c>
      <c r="L12738" s="149" t="str">
        <f t="shared" si="408"/>
        <v/>
      </c>
      <c r="M12738" s="158" t="str">
        <f t="shared" si="409"/>
        <v/>
      </c>
      <c r="O12738" s="151"/>
    </row>
    <row r="12739" spans="11:15" x14ac:dyDescent="0.3">
      <c r="K12739" s="148" t="str">
        <f>IFERROR(VLOOKUP(A12739,DATABARANG!$B$4:$G$20000,5),"")</f>
        <v/>
      </c>
      <c r="L12739" s="149" t="str">
        <f t="shared" si="408"/>
        <v/>
      </c>
      <c r="M12739" s="158" t="str">
        <f t="shared" si="409"/>
        <v/>
      </c>
      <c r="O12739" s="151"/>
    </row>
    <row r="12740" spans="11:15" x14ac:dyDescent="0.3">
      <c r="K12740" s="148" t="str">
        <f>IFERROR(VLOOKUP(A12740,DATABARANG!$B$4:$G$20000,5),"")</f>
        <v/>
      </c>
      <c r="L12740" s="149" t="str">
        <f t="shared" si="408"/>
        <v/>
      </c>
      <c r="M12740" s="158" t="str">
        <f t="shared" si="409"/>
        <v/>
      </c>
      <c r="O12740" s="151"/>
    </row>
    <row r="12741" spans="11:15" x14ac:dyDescent="0.3">
      <c r="K12741" s="148" t="str">
        <f>IFERROR(VLOOKUP(A12741,DATABARANG!$B$4:$G$20000,5),"")</f>
        <v/>
      </c>
      <c r="L12741" s="149" t="str">
        <f t="shared" si="408"/>
        <v/>
      </c>
      <c r="M12741" s="158" t="str">
        <f t="shared" si="409"/>
        <v/>
      </c>
      <c r="O12741" s="151"/>
    </row>
    <row r="12742" spans="11:15" x14ac:dyDescent="0.3">
      <c r="K12742" s="148" t="str">
        <f>IFERROR(VLOOKUP(A12742,DATABARANG!$B$4:$G$20000,5),"")</f>
        <v/>
      </c>
      <c r="L12742" s="149" t="str">
        <f t="shared" ref="L12742:L12805" si="410">IFERROR((E12742-K12742)*G12742,"")</f>
        <v/>
      </c>
      <c r="M12742" s="158" t="str">
        <f t="shared" ref="M12742:M12805" si="411">IF(B12742="","",TEXT(B12742,"DD-MMM"))</f>
        <v/>
      </c>
      <c r="O12742" s="151"/>
    </row>
    <row r="12743" spans="11:15" x14ac:dyDescent="0.3">
      <c r="K12743" s="148" t="str">
        <f>IFERROR(VLOOKUP(A12743,DATABARANG!$B$4:$G$20000,5),"")</f>
        <v/>
      </c>
      <c r="L12743" s="149" t="str">
        <f t="shared" si="410"/>
        <v/>
      </c>
      <c r="M12743" s="158" t="str">
        <f t="shared" si="411"/>
        <v/>
      </c>
      <c r="O12743" s="151"/>
    </row>
    <row r="12744" spans="11:15" x14ac:dyDescent="0.3">
      <c r="K12744" s="148" t="str">
        <f>IFERROR(VLOOKUP(A12744,DATABARANG!$B$4:$G$20000,5),"")</f>
        <v/>
      </c>
      <c r="L12744" s="149" t="str">
        <f t="shared" si="410"/>
        <v/>
      </c>
      <c r="M12744" s="158" t="str">
        <f t="shared" si="411"/>
        <v/>
      </c>
      <c r="O12744" s="151"/>
    </row>
    <row r="12745" spans="11:15" x14ac:dyDescent="0.3">
      <c r="K12745" s="148" t="str">
        <f>IFERROR(VLOOKUP(A12745,DATABARANG!$B$4:$G$20000,5),"")</f>
        <v/>
      </c>
      <c r="L12745" s="149" t="str">
        <f t="shared" si="410"/>
        <v/>
      </c>
      <c r="M12745" s="158" t="str">
        <f t="shared" si="411"/>
        <v/>
      </c>
      <c r="O12745" s="151"/>
    </row>
    <row r="12746" spans="11:15" x14ac:dyDescent="0.3">
      <c r="K12746" s="148" t="str">
        <f>IFERROR(VLOOKUP(A12746,DATABARANG!$B$4:$G$20000,5),"")</f>
        <v/>
      </c>
      <c r="L12746" s="149" t="str">
        <f t="shared" si="410"/>
        <v/>
      </c>
      <c r="M12746" s="158" t="str">
        <f t="shared" si="411"/>
        <v/>
      </c>
      <c r="O12746" s="151"/>
    </row>
    <row r="12747" spans="11:15" x14ac:dyDescent="0.3">
      <c r="K12747" s="148" t="str">
        <f>IFERROR(VLOOKUP(A12747,DATABARANG!$B$4:$G$20000,5),"")</f>
        <v/>
      </c>
      <c r="L12747" s="149" t="str">
        <f t="shared" si="410"/>
        <v/>
      </c>
      <c r="M12747" s="158" t="str">
        <f t="shared" si="411"/>
        <v/>
      </c>
      <c r="O12747" s="151"/>
    </row>
    <row r="12748" spans="11:15" x14ac:dyDescent="0.3">
      <c r="K12748" s="148" t="str">
        <f>IFERROR(VLOOKUP(A12748,DATABARANG!$B$4:$G$20000,5),"")</f>
        <v/>
      </c>
      <c r="L12748" s="149" t="str">
        <f t="shared" si="410"/>
        <v/>
      </c>
      <c r="M12748" s="158" t="str">
        <f t="shared" si="411"/>
        <v/>
      </c>
      <c r="O12748" s="151"/>
    </row>
    <row r="12749" spans="11:15" x14ac:dyDescent="0.3">
      <c r="K12749" s="148" t="str">
        <f>IFERROR(VLOOKUP(A12749,DATABARANG!$B$4:$G$20000,5),"")</f>
        <v/>
      </c>
      <c r="L12749" s="149" t="str">
        <f t="shared" si="410"/>
        <v/>
      </c>
      <c r="M12749" s="158" t="str">
        <f t="shared" si="411"/>
        <v/>
      </c>
      <c r="O12749" s="151"/>
    </row>
    <row r="12750" spans="11:15" x14ac:dyDescent="0.3">
      <c r="K12750" s="148" t="str">
        <f>IFERROR(VLOOKUP(A12750,DATABARANG!$B$4:$G$20000,5),"")</f>
        <v/>
      </c>
      <c r="L12750" s="149" t="str">
        <f t="shared" si="410"/>
        <v/>
      </c>
      <c r="M12750" s="158" t="str">
        <f t="shared" si="411"/>
        <v/>
      </c>
      <c r="O12750" s="151"/>
    </row>
    <row r="12751" spans="11:15" x14ac:dyDescent="0.3">
      <c r="K12751" s="148" t="str">
        <f>IFERROR(VLOOKUP(A12751,DATABARANG!$B$4:$G$20000,5),"")</f>
        <v/>
      </c>
      <c r="L12751" s="149" t="str">
        <f t="shared" si="410"/>
        <v/>
      </c>
      <c r="M12751" s="158" t="str">
        <f t="shared" si="411"/>
        <v/>
      </c>
      <c r="O12751" s="151"/>
    </row>
    <row r="12752" spans="11:15" x14ac:dyDescent="0.3">
      <c r="K12752" s="148" t="str">
        <f>IFERROR(VLOOKUP(A12752,DATABARANG!$B$4:$G$20000,5),"")</f>
        <v/>
      </c>
      <c r="L12752" s="149" t="str">
        <f t="shared" si="410"/>
        <v/>
      </c>
      <c r="M12752" s="158" t="str">
        <f t="shared" si="411"/>
        <v/>
      </c>
      <c r="O12752" s="151"/>
    </row>
    <row r="12753" spans="11:15" x14ac:dyDescent="0.3">
      <c r="K12753" s="148" t="str">
        <f>IFERROR(VLOOKUP(A12753,DATABARANG!$B$4:$G$20000,5),"")</f>
        <v/>
      </c>
      <c r="L12753" s="149" t="str">
        <f t="shared" si="410"/>
        <v/>
      </c>
      <c r="M12753" s="158" t="str">
        <f t="shared" si="411"/>
        <v/>
      </c>
      <c r="O12753" s="151"/>
    </row>
    <row r="12754" spans="11:15" x14ac:dyDescent="0.3">
      <c r="K12754" s="148" t="str">
        <f>IFERROR(VLOOKUP(A12754,DATABARANG!$B$4:$G$20000,5),"")</f>
        <v/>
      </c>
      <c r="L12754" s="149" t="str">
        <f t="shared" si="410"/>
        <v/>
      </c>
      <c r="M12754" s="158" t="str">
        <f t="shared" si="411"/>
        <v/>
      </c>
      <c r="O12754" s="151"/>
    </row>
    <row r="12755" spans="11:15" x14ac:dyDescent="0.3">
      <c r="K12755" s="148" t="str">
        <f>IFERROR(VLOOKUP(A12755,DATABARANG!$B$4:$G$20000,5),"")</f>
        <v/>
      </c>
      <c r="L12755" s="149" t="str">
        <f t="shared" si="410"/>
        <v/>
      </c>
      <c r="M12755" s="158" t="str">
        <f t="shared" si="411"/>
        <v/>
      </c>
      <c r="O12755" s="151"/>
    </row>
    <row r="12756" spans="11:15" x14ac:dyDescent="0.3">
      <c r="K12756" s="148" t="str">
        <f>IFERROR(VLOOKUP(A12756,DATABARANG!$B$4:$G$20000,5),"")</f>
        <v/>
      </c>
      <c r="L12756" s="149" t="str">
        <f t="shared" si="410"/>
        <v/>
      </c>
      <c r="M12756" s="158" t="str">
        <f t="shared" si="411"/>
        <v/>
      </c>
      <c r="O12756" s="151"/>
    </row>
    <row r="12757" spans="11:15" x14ac:dyDescent="0.3">
      <c r="K12757" s="148" t="str">
        <f>IFERROR(VLOOKUP(A12757,DATABARANG!$B$4:$G$20000,5),"")</f>
        <v/>
      </c>
      <c r="L12757" s="149" t="str">
        <f t="shared" si="410"/>
        <v/>
      </c>
      <c r="M12757" s="158" t="str">
        <f t="shared" si="411"/>
        <v/>
      </c>
      <c r="O12757" s="151"/>
    </row>
    <row r="12758" spans="11:15" x14ac:dyDescent="0.3">
      <c r="K12758" s="148" t="str">
        <f>IFERROR(VLOOKUP(A12758,DATABARANG!$B$4:$G$20000,5),"")</f>
        <v/>
      </c>
      <c r="L12758" s="149" t="str">
        <f t="shared" si="410"/>
        <v/>
      </c>
      <c r="M12758" s="158" t="str">
        <f t="shared" si="411"/>
        <v/>
      </c>
      <c r="O12758" s="151"/>
    </row>
    <row r="12759" spans="11:15" x14ac:dyDescent="0.3">
      <c r="K12759" s="148" t="str">
        <f>IFERROR(VLOOKUP(A12759,DATABARANG!$B$4:$G$20000,5),"")</f>
        <v/>
      </c>
      <c r="L12759" s="149" t="str">
        <f t="shared" si="410"/>
        <v/>
      </c>
      <c r="M12759" s="158" t="str">
        <f t="shared" si="411"/>
        <v/>
      </c>
      <c r="O12759" s="151"/>
    </row>
    <row r="12760" spans="11:15" x14ac:dyDescent="0.3">
      <c r="K12760" s="148" t="str">
        <f>IFERROR(VLOOKUP(A12760,DATABARANG!$B$4:$G$20000,5),"")</f>
        <v/>
      </c>
      <c r="L12760" s="149" t="str">
        <f t="shared" si="410"/>
        <v/>
      </c>
      <c r="M12760" s="158" t="str">
        <f t="shared" si="411"/>
        <v/>
      </c>
      <c r="O12760" s="151"/>
    </row>
    <row r="12761" spans="11:15" x14ac:dyDescent="0.3">
      <c r="K12761" s="148" t="str">
        <f>IFERROR(VLOOKUP(A12761,DATABARANG!$B$4:$G$20000,5),"")</f>
        <v/>
      </c>
      <c r="L12761" s="149" t="str">
        <f t="shared" si="410"/>
        <v/>
      </c>
      <c r="M12761" s="158" t="str">
        <f t="shared" si="411"/>
        <v/>
      </c>
      <c r="O12761" s="151"/>
    </row>
    <row r="12762" spans="11:15" x14ac:dyDescent="0.3">
      <c r="K12762" s="148" t="str">
        <f>IFERROR(VLOOKUP(A12762,DATABARANG!$B$4:$G$20000,5),"")</f>
        <v/>
      </c>
      <c r="L12762" s="149" t="str">
        <f t="shared" si="410"/>
        <v/>
      </c>
      <c r="M12762" s="158" t="str">
        <f t="shared" si="411"/>
        <v/>
      </c>
      <c r="O12762" s="151"/>
    </row>
    <row r="12763" spans="11:15" x14ac:dyDescent="0.3">
      <c r="K12763" s="148" t="str">
        <f>IFERROR(VLOOKUP(A12763,DATABARANG!$B$4:$G$20000,5),"")</f>
        <v/>
      </c>
      <c r="L12763" s="149" t="str">
        <f t="shared" si="410"/>
        <v/>
      </c>
      <c r="M12763" s="158" t="str">
        <f t="shared" si="411"/>
        <v/>
      </c>
      <c r="O12763" s="151"/>
    </row>
    <row r="12764" spans="11:15" x14ac:dyDescent="0.3">
      <c r="K12764" s="148" t="str">
        <f>IFERROR(VLOOKUP(A12764,DATABARANG!$B$4:$G$20000,5),"")</f>
        <v/>
      </c>
      <c r="L12764" s="149" t="str">
        <f t="shared" si="410"/>
        <v/>
      </c>
      <c r="M12764" s="158" t="str">
        <f t="shared" si="411"/>
        <v/>
      </c>
      <c r="O12764" s="151"/>
    </row>
    <row r="12765" spans="11:15" x14ac:dyDescent="0.3">
      <c r="K12765" s="148" t="str">
        <f>IFERROR(VLOOKUP(A12765,DATABARANG!$B$4:$G$20000,5),"")</f>
        <v/>
      </c>
      <c r="L12765" s="149" t="str">
        <f t="shared" si="410"/>
        <v/>
      </c>
      <c r="M12765" s="158" t="str">
        <f t="shared" si="411"/>
        <v/>
      </c>
      <c r="O12765" s="151"/>
    </row>
    <row r="12766" spans="11:15" x14ac:dyDescent="0.3">
      <c r="K12766" s="148" t="str">
        <f>IFERROR(VLOOKUP(A12766,DATABARANG!$B$4:$G$20000,5),"")</f>
        <v/>
      </c>
      <c r="L12766" s="149" t="str">
        <f t="shared" si="410"/>
        <v/>
      </c>
      <c r="M12766" s="158" t="str">
        <f t="shared" si="411"/>
        <v/>
      </c>
      <c r="O12766" s="151"/>
    </row>
    <row r="12767" spans="11:15" x14ac:dyDescent="0.3">
      <c r="K12767" s="148" t="str">
        <f>IFERROR(VLOOKUP(A12767,DATABARANG!$B$4:$G$20000,5),"")</f>
        <v/>
      </c>
      <c r="L12767" s="149" t="str">
        <f t="shared" si="410"/>
        <v/>
      </c>
      <c r="M12767" s="158" t="str">
        <f t="shared" si="411"/>
        <v/>
      </c>
      <c r="O12767" s="151"/>
    </row>
    <row r="12768" spans="11:15" x14ac:dyDescent="0.3">
      <c r="K12768" s="148" t="str">
        <f>IFERROR(VLOOKUP(A12768,DATABARANG!$B$4:$G$20000,5),"")</f>
        <v/>
      </c>
      <c r="L12768" s="149" t="str">
        <f t="shared" si="410"/>
        <v/>
      </c>
      <c r="M12768" s="158" t="str">
        <f t="shared" si="411"/>
        <v/>
      </c>
      <c r="O12768" s="151"/>
    </row>
    <row r="12769" spans="11:15" x14ac:dyDescent="0.3">
      <c r="K12769" s="148" t="str">
        <f>IFERROR(VLOOKUP(A12769,DATABARANG!$B$4:$G$20000,5),"")</f>
        <v/>
      </c>
      <c r="L12769" s="149" t="str">
        <f t="shared" si="410"/>
        <v/>
      </c>
      <c r="M12769" s="158" t="str">
        <f t="shared" si="411"/>
        <v/>
      </c>
      <c r="O12769" s="151"/>
    </row>
    <row r="12770" spans="11:15" x14ac:dyDescent="0.3">
      <c r="K12770" s="148" t="str">
        <f>IFERROR(VLOOKUP(A12770,DATABARANG!$B$4:$G$20000,5),"")</f>
        <v/>
      </c>
      <c r="L12770" s="149" t="str">
        <f t="shared" si="410"/>
        <v/>
      </c>
      <c r="M12770" s="158" t="str">
        <f t="shared" si="411"/>
        <v/>
      </c>
      <c r="O12770" s="151"/>
    </row>
    <row r="12771" spans="11:15" x14ac:dyDescent="0.3">
      <c r="K12771" s="148" t="str">
        <f>IFERROR(VLOOKUP(A12771,DATABARANG!$B$4:$G$20000,5),"")</f>
        <v/>
      </c>
      <c r="L12771" s="149" t="str">
        <f t="shared" si="410"/>
        <v/>
      </c>
      <c r="M12771" s="158" t="str">
        <f t="shared" si="411"/>
        <v/>
      </c>
      <c r="O12771" s="151"/>
    </row>
    <row r="12772" spans="11:15" x14ac:dyDescent="0.3">
      <c r="K12772" s="148" t="str">
        <f>IFERROR(VLOOKUP(A12772,DATABARANG!$B$4:$G$20000,5),"")</f>
        <v/>
      </c>
      <c r="L12772" s="149" t="str">
        <f t="shared" si="410"/>
        <v/>
      </c>
      <c r="M12772" s="158" t="str">
        <f t="shared" si="411"/>
        <v/>
      </c>
      <c r="O12772" s="151"/>
    </row>
    <row r="12773" spans="11:15" x14ac:dyDescent="0.3">
      <c r="K12773" s="148" t="str">
        <f>IFERROR(VLOOKUP(A12773,DATABARANG!$B$4:$G$20000,5),"")</f>
        <v/>
      </c>
      <c r="L12773" s="149" t="str">
        <f t="shared" si="410"/>
        <v/>
      </c>
      <c r="M12773" s="158" t="str">
        <f t="shared" si="411"/>
        <v/>
      </c>
      <c r="O12773" s="151"/>
    </row>
    <row r="12774" spans="11:15" x14ac:dyDescent="0.3">
      <c r="K12774" s="148" t="str">
        <f>IFERROR(VLOOKUP(A12774,DATABARANG!$B$4:$G$20000,5),"")</f>
        <v/>
      </c>
      <c r="L12774" s="149" t="str">
        <f t="shared" si="410"/>
        <v/>
      </c>
      <c r="M12774" s="158" t="str">
        <f t="shared" si="411"/>
        <v/>
      </c>
      <c r="O12774" s="151"/>
    </row>
    <row r="12775" spans="11:15" x14ac:dyDescent="0.3">
      <c r="K12775" s="148" t="str">
        <f>IFERROR(VLOOKUP(A12775,DATABARANG!$B$4:$G$20000,5),"")</f>
        <v/>
      </c>
      <c r="L12775" s="149" t="str">
        <f t="shared" si="410"/>
        <v/>
      </c>
      <c r="M12775" s="158" t="str">
        <f t="shared" si="411"/>
        <v/>
      </c>
      <c r="O12775" s="151"/>
    </row>
    <row r="12776" spans="11:15" x14ac:dyDescent="0.3">
      <c r="K12776" s="148" t="str">
        <f>IFERROR(VLOOKUP(A12776,DATABARANG!$B$4:$G$20000,5),"")</f>
        <v/>
      </c>
      <c r="L12776" s="149" t="str">
        <f t="shared" si="410"/>
        <v/>
      </c>
      <c r="M12776" s="158" t="str">
        <f t="shared" si="411"/>
        <v/>
      </c>
      <c r="O12776" s="151"/>
    </row>
    <row r="12777" spans="11:15" x14ac:dyDescent="0.3">
      <c r="K12777" s="148" t="str">
        <f>IFERROR(VLOOKUP(A12777,DATABARANG!$B$4:$G$20000,5),"")</f>
        <v/>
      </c>
      <c r="L12777" s="149" t="str">
        <f t="shared" si="410"/>
        <v/>
      </c>
      <c r="M12777" s="158" t="str">
        <f t="shared" si="411"/>
        <v/>
      </c>
      <c r="O12777" s="151"/>
    </row>
    <row r="12778" spans="11:15" x14ac:dyDescent="0.3">
      <c r="K12778" s="148" t="str">
        <f>IFERROR(VLOOKUP(A12778,DATABARANG!$B$4:$G$20000,5),"")</f>
        <v/>
      </c>
      <c r="L12778" s="149" t="str">
        <f t="shared" si="410"/>
        <v/>
      </c>
      <c r="M12778" s="158" t="str">
        <f t="shared" si="411"/>
        <v/>
      </c>
      <c r="O12778" s="151"/>
    </row>
    <row r="12779" spans="11:15" x14ac:dyDescent="0.3">
      <c r="K12779" s="148" t="str">
        <f>IFERROR(VLOOKUP(A12779,DATABARANG!$B$4:$G$20000,5),"")</f>
        <v/>
      </c>
      <c r="L12779" s="149" t="str">
        <f t="shared" si="410"/>
        <v/>
      </c>
      <c r="M12779" s="158" t="str">
        <f t="shared" si="411"/>
        <v/>
      </c>
      <c r="O12779" s="151"/>
    </row>
    <row r="12780" spans="11:15" x14ac:dyDescent="0.3">
      <c r="K12780" s="148" t="str">
        <f>IFERROR(VLOOKUP(A12780,DATABARANG!$B$4:$G$20000,5),"")</f>
        <v/>
      </c>
      <c r="L12780" s="149" t="str">
        <f t="shared" si="410"/>
        <v/>
      </c>
      <c r="M12780" s="158" t="str">
        <f t="shared" si="411"/>
        <v/>
      </c>
      <c r="O12780" s="151"/>
    </row>
    <row r="12781" spans="11:15" x14ac:dyDescent="0.3">
      <c r="K12781" s="148" t="str">
        <f>IFERROR(VLOOKUP(A12781,DATABARANG!$B$4:$G$20000,5),"")</f>
        <v/>
      </c>
      <c r="L12781" s="149" t="str">
        <f t="shared" si="410"/>
        <v/>
      </c>
      <c r="M12781" s="158" t="str">
        <f t="shared" si="411"/>
        <v/>
      </c>
      <c r="O12781" s="151"/>
    </row>
    <row r="12782" spans="11:15" x14ac:dyDescent="0.3">
      <c r="K12782" s="148" t="str">
        <f>IFERROR(VLOOKUP(A12782,DATABARANG!$B$4:$G$20000,5),"")</f>
        <v/>
      </c>
      <c r="L12782" s="149" t="str">
        <f t="shared" si="410"/>
        <v/>
      </c>
      <c r="M12782" s="158" t="str">
        <f t="shared" si="411"/>
        <v/>
      </c>
      <c r="O12782" s="151"/>
    </row>
    <row r="12783" spans="11:15" x14ac:dyDescent="0.3">
      <c r="K12783" s="148" t="str">
        <f>IFERROR(VLOOKUP(A12783,DATABARANG!$B$4:$G$20000,5),"")</f>
        <v/>
      </c>
      <c r="L12783" s="149" t="str">
        <f t="shared" si="410"/>
        <v/>
      </c>
      <c r="M12783" s="158" t="str">
        <f t="shared" si="411"/>
        <v/>
      </c>
      <c r="O12783" s="151"/>
    </row>
    <row r="12784" spans="11:15" x14ac:dyDescent="0.3">
      <c r="K12784" s="148" t="str">
        <f>IFERROR(VLOOKUP(A12784,DATABARANG!$B$4:$G$20000,5),"")</f>
        <v/>
      </c>
      <c r="L12784" s="149" t="str">
        <f t="shared" si="410"/>
        <v/>
      </c>
      <c r="M12784" s="158" t="str">
        <f t="shared" si="411"/>
        <v/>
      </c>
      <c r="O12784" s="151"/>
    </row>
    <row r="12785" spans="11:15" x14ac:dyDescent="0.3">
      <c r="K12785" s="148" t="str">
        <f>IFERROR(VLOOKUP(A12785,DATABARANG!$B$4:$G$20000,5),"")</f>
        <v/>
      </c>
      <c r="L12785" s="149" t="str">
        <f t="shared" si="410"/>
        <v/>
      </c>
      <c r="M12785" s="158" t="str">
        <f t="shared" si="411"/>
        <v/>
      </c>
      <c r="O12785" s="151"/>
    </row>
    <row r="12786" spans="11:15" x14ac:dyDescent="0.3">
      <c r="K12786" s="148" t="str">
        <f>IFERROR(VLOOKUP(A12786,DATABARANG!$B$4:$G$20000,5),"")</f>
        <v/>
      </c>
      <c r="L12786" s="149" t="str">
        <f t="shared" si="410"/>
        <v/>
      </c>
      <c r="M12786" s="158" t="str">
        <f t="shared" si="411"/>
        <v/>
      </c>
      <c r="O12786" s="151"/>
    </row>
    <row r="12787" spans="11:15" x14ac:dyDescent="0.3">
      <c r="K12787" s="148" t="str">
        <f>IFERROR(VLOOKUP(A12787,DATABARANG!$B$4:$G$20000,5),"")</f>
        <v/>
      </c>
      <c r="L12787" s="149" t="str">
        <f t="shared" si="410"/>
        <v/>
      </c>
      <c r="M12787" s="158" t="str">
        <f t="shared" si="411"/>
        <v/>
      </c>
      <c r="O12787" s="151"/>
    </row>
    <row r="12788" spans="11:15" x14ac:dyDescent="0.3">
      <c r="K12788" s="148" t="str">
        <f>IFERROR(VLOOKUP(A12788,DATABARANG!$B$4:$G$20000,5),"")</f>
        <v/>
      </c>
      <c r="L12788" s="149" t="str">
        <f t="shared" si="410"/>
        <v/>
      </c>
      <c r="M12788" s="158" t="str">
        <f t="shared" si="411"/>
        <v/>
      </c>
      <c r="O12788" s="151"/>
    </row>
    <row r="12789" spans="11:15" x14ac:dyDescent="0.3">
      <c r="K12789" s="148" t="str">
        <f>IFERROR(VLOOKUP(A12789,DATABARANG!$B$4:$G$20000,5),"")</f>
        <v/>
      </c>
      <c r="L12789" s="149" t="str">
        <f t="shared" si="410"/>
        <v/>
      </c>
      <c r="M12789" s="158" t="str">
        <f t="shared" si="411"/>
        <v/>
      </c>
      <c r="O12789" s="151"/>
    </row>
    <row r="12790" spans="11:15" x14ac:dyDescent="0.3">
      <c r="K12790" s="148" t="str">
        <f>IFERROR(VLOOKUP(A12790,DATABARANG!$B$4:$G$20000,5),"")</f>
        <v/>
      </c>
      <c r="L12790" s="149" t="str">
        <f t="shared" si="410"/>
        <v/>
      </c>
      <c r="M12790" s="158" t="str">
        <f t="shared" si="411"/>
        <v/>
      </c>
      <c r="O12790" s="151"/>
    </row>
    <row r="12791" spans="11:15" x14ac:dyDescent="0.3">
      <c r="K12791" s="148" t="str">
        <f>IFERROR(VLOOKUP(A12791,DATABARANG!$B$4:$G$20000,5),"")</f>
        <v/>
      </c>
      <c r="L12791" s="149" t="str">
        <f t="shared" si="410"/>
        <v/>
      </c>
      <c r="M12791" s="158" t="str">
        <f t="shared" si="411"/>
        <v/>
      </c>
      <c r="O12791" s="151"/>
    </row>
    <row r="12792" spans="11:15" x14ac:dyDescent="0.3">
      <c r="K12792" s="148" t="str">
        <f>IFERROR(VLOOKUP(A12792,DATABARANG!$B$4:$G$20000,5),"")</f>
        <v/>
      </c>
      <c r="L12792" s="149" t="str">
        <f t="shared" si="410"/>
        <v/>
      </c>
      <c r="M12792" s="158" t="str">
        <f t="shared" si="411"/>
        <v/>
      </c>
      <c r="O12792" s="151"/>
    </row>
    <row r="12793" spans="11:15" x14ac:dyDescent="0.3">
      <c r="K12793" s="148" t="str">
        <f>IFERROR(VLOOKUP(A12793,DATABARANG!$B$4:$G$20000,5),"")</f>
        <v/>
      </c>
      <c r="L12793" s="149" t="str">
        <f t="shared" si="410"/>
        <v/>
      </c>
      <c r="M12793" s="158" t="str">
        <f t="shared" si="411"/>
        <v/>
      </c>
      <c r="O12793" s="151"/>
    </row>
    <row r="12794" spans="11:15" x14ac:dyDescent="0.3">
      <c r="K12794" s="148" t="str">
        <f>IFERROR(VLOOKUP(A12794,DATABARANG!$B$4:$G$20000,5),"")</f>
        <v/>
      </c>
      <c r="L12794" s="149" t="str">
        <f t="shared" si="410"/>
        <v/>
      </c>
      <c r="M12794" s="158" t="str">
        <f t="shared" si="411"/>
        <v/>
      </c>
      <c r="O12794" s="151"/>
    </row>
    <row r="12795" spans="11:15" x14ac:dyDescent="0.3">
      <c r="K12795" s="148" t="str">
        <f>IFERROR(VLOOKUP(A12795,DATABARANG!$B$4:$G$20000,5),"")</f>
        <v/>
      </c>
      <c r="L12795" s="149" t="str">
        <f t="shared" si="410"/>
        <v/>
      </c>
      <c r="M12795" s="158" t="str">
        <f t="shared" si="411"/>
        <v/>
      </c>
      <c r="O12795" s="151"/>
    </row>
    <row r="12796" spans="11:15" x14ac:dyDescent="0.3">
      <c r="K12796" s="148" t="str">
        <f>IFERROR(VLOOKUP(A12796,DATABARANG!$B$4:$G$20000,5),"")</f>
        <v/>
      </c>
      <c r="L12796" s="149" t="str">
        <f t="shared" si="410"/>
        <v/>
      </c>
      <c r="M12796" s="158" t="str">
        <f t="shared" si="411"/>
        <v/>
      </c>
      <c r="O12796" s="151"/>
    </row>
    <row r="12797" spans="11:15" x14ac:dyDescent="0.3">
      <c r="K12797" s="148" t="str">
        <f>IFERROR(VLOOKUP(A12797,DATABARANG!$B$4:$G$20000,5),"")</f>
        <v/>
      </c>
      <c r="L12797" s="149" t="str">
        <f t="shared" si="410"/>
        <v/>
      </c>
      <c r="M12797" s="158" t="str">
        <f t="shared" si="411"/>
        <v/>
      </c>
      <c r="O12797" s="151"/>
    </row>
    <row r="12798" spans="11:15" x14ac:dyDescent="0.3">
      <c r="K12798" s="148" t="str">
        <f>IFERROR(VLOOKUP(A12798,DATABARANG!$B$4:$G$20000,5),"")</f>
        <v/>
      </c>
      <c r="L12798" s="149" t="str">
        <f t="shared" si="410"/>
        <v/>
      </c>
      <c r="M12798" s="158" t="str">
        <f t="shared" si="411"/>
        <v/>
      </c>
      <c r="O12798" s="151"/>
    </row>
    <row r="12799" spans="11:15" x14ac:dyDescent="0.3">
      <c r="K12799" s="148" t="str">
        <f>IFERROR(VLOOKUP(A12799,DATABARANG!$B$4:$G$20000,5),"")</f>
        <v/>
      </c>
      <c r="L12799" s="149" t="str">
        <f t="shared" si="410"/>
        <v/>
      </c>
      <c r="M12799" s="158" t="str">
        <f t="shared" si="411"/>
        <v/>
      </c>
      <c r="O12799" s="151"/>
    </row>
    <row r="12800" spans="11:15" x14ac:dyDescent="0.3">
      <c r="K12800" s="148" t="str">
        <f>IFERROR(VLOOKUP(A12800,DATABARANG!$B$4:$G$20000,5),"")</f>
        <v/>
      </c>
      <c r="L12800" s="149" t="str">
        <f t="shared" si="410"/>
        <v/>
      </c>
      <c r="M12800" s="158" t="str">
        <f t="shared" si="411"/>
        <v/>
      </c>
      <c r="O12800" s="151"/>
    </row>
    <row r="12801" spans="11:15" x14ac:dyDescent="0.3">
      <c r="K12801" s="148" t="str">
        <f>IFERROR(VLOOKUP(A12801,DATABARANG!$B$4:$G$20000,5),"")</f>
        <v/>
      </c>
      <c r="L12801" s="149" t="str">
        <f t="shared" si="410"/>
        <v/>
      </c>
      <c r="M12801" s="158" t="str">
        <f t="shared" si="411"/>
        <v/>
      </c>
      <c r="O12801" s="151"/>
    </row>
    <row r="12802" spans="11:15" x14ac:dyDescent="0.3">
      <c r="K12802" s="148" t="str">
        <f>IFERROR(VLOOKUP(A12802,DATABARANG!$B$4:$G$20000,5),"")</f>
        <v/>
      </c>
      <c r="L12802" s="149" t="str">
        <f t="shared" si="410"/>
        <v/>
      </c>
      <c r="M12802" s="158" t="str">
        <f t="shared" si="411"/>
        <v/>
      </c>
      <c r="O12802" s="151"/>
    </row>
    <row r="12803" spans="11:15" x14ac:dyDescent="0.3">
      <c r="K12803" s="148" t="str">
        <f>IFERROR(VLOOKUP(A12803,DATABARANG!$B$4:$G$20000,5),"")</f>
        <v/>
      </c>
      <c r="L12803" s="149" t="str">
        <f t="shared" si="410"/>
        <v/>
      </c>
      <c r="M12803" s="158" t="str">
        <f t="shared" si="411"/>
        <v/>
      </c>
      <c r="O12803" s="151"/>
    </row>
    <row r="12804" spans="11:15" x14ac:dyDescent="0.3">
      <c r="K12804" s="148" t="str">
        <f>IFERROR(VLOOKUP(A12804,DATABARANG!$B$4:$G$20000,5),"")</f>
        <v/>
      </c>
      <c r="L12804" s="149" t="str">
        <f t="shared" si="410"/>
        <v/>
      </c>
      <c r="M12804" s="158" t="str">
        <f t="shared" si="411"/>
        <v/>
      </c>
      <c r="O12804" s="151"/>
    </row>
    <row r="12805" spans="11:15" x14ac:dyDescent="0.3">
      <c r="K12805" s="148" t="str">
        <f>IFERROR(VLOOKUP(A12805,DATABARANG!$B$4:$G$20000,5),"")</f>
        <v/>
      </c>
      <c r="L12805" s="149" t="str">
        <f t="shared" si="410"/>
        <v/>
      </c>
      <c r="M12805" s="158" t="str">
        <f t="shared" si="411"/>
        <v/>
      </c>
      <c r="O12805" s="151"/>
    </row>
    <row r="12806" spans="11:15" x14ac:dyDescent="0.3">
      <c r="K12806" s="148" t="str">
        <f>IFERROR(VLOOKUP(A12806,DATABARANG!$B$4:$G$20000,5),"")</f>
        <v/>
      </c>
      <c r="L12806" s="149" t="str">
        <f t="shared" ref="L12806:L12869" si="412">IFERROR((E12806-K12806)*G12806,"")</f>
        <v/>
      </c>
      <c r="M12806" s="158" t="str">
        <f t="shared" ref="M12806:M12869" si="413">IF(B12806="","",TEXT(B12806,"DD-MMM"))</f>
        <v/>
      </c>
      <c r="O12806" s="151"/>
    </row>
    <row r="12807" spans="11:15" x14ac:dyDescent="0.3">
      <c r="K12807" s="148" t="str">
        <f>IFERROR(VLOOKUP(A12807,DATABARANG!$B$4:$G$20000,5),"")</f>
        <v/>
      </c>
      <c r="L12807" s="149" t="str">
        <f t="shared" si="412"/>
        <v/>
      </c>
      <c r="M12807" s="158" t="str">
        <f t="shared" si="413"/>
        <v/>
      </c>
      <c r="O12807" s="151"/>
    </row>
    <row r="12808" spans="11:15" x14ac:dyDescent="0.3">
      <c r="K12808" s="148" t="str">
        <f>IFERROR(VLOOKUP(A12808,DATABARANG!$B$4:$G$20000,5),"")</f>
        <v/>
      </c>
      <c r="L12808" s="149" t="str">
        <f t="shared" si="412"/>
        <v/>
      </c>
      <c r="M12808" s="158" t="str">
        <f t="shared" si="413"/>
        <v/>
      </c>
      <c r="O12808" s="151"/>
    </row>
    <row r="12809" spans="11:15" x14ac:dyDescent="0.3">
      <c r="K12809" s="148" t="str">
        <f>IFERROR(VLOOKUP(A12809,DATABARANG!$B$4:$G$20000,5),"")</f>
        <v/>
      </c>
      <c r="L12809" s="149" t="str">
        <f t="shared" si="412"/>
        <v/>
      </c>
      <c r="M12809" s="158" t="str">
        <f t="shared" si="413"/>
        <v/>
      </c>
      <c r="O12809" s="151"/>
    </row>
    <row r="12810" spans="11:15" x14ac:dyDescent="0.3">
      <c r="K12810" s="148" t="str">
        <f>IFERROR(VLOOKUP(A12810,DATABARANG!$B$4:$G$20000,5),"")</f>
        <v/>
      </c>
      <c r="L12810" s="149" t="str">
        <f t="shared" si="412"/>
        <v/>
      </c>
      <c r="M12810" s="158" t="str">
        <f t="shared" si="413"/>
        <v/>
      </c>
      <c r="O12810" s="151"/>
    </row>
    <row r="12811" spans="11:15" x14ac:dyDescent="0.3">
      <c r="K12811" s="148" t="str">
        <f>IFERROR(VLOOKUP(A12811,DATABARANG!$B$4:$G$20000,5),"")</f>
        <v/>
      </c>
      <c r="L12811" s="149" t="str">
        <f t="shared" si="412"/>
        <v/>
      </c>
      <c r="M12811" s="158" t="str">
        <f t="shared" si="413"/>
        <v/>
      </c>
      <c r="O12811" s="151"/>
    </row>
    <row r="12812" spans="11:15" x14ac:dyDescent="0.3">
      <c r="K12812" s="148" t="str">
        <f>IFERROR(VLOOKUP(A12812,DATABARANG!$B$4:$G$20000,5),"")</f>
        <v/>
      </c>
      <c r="L12812" s="149" t="str">
        <f t="shared" si="412"/>
        <v/>
      </c>
      <c r="M12812" s="158" t="str">
        <f t="shared" si="413"/>
        <v/>
      </c>
      <c r="O12812" s="151"/>
    </row>
    <row r="12813" spans="11:15" x14ac:dyDescent="0.3">
      <c r="K12813" s="148" t="str">
        <f>IFERROR(VLOOKUP(A12813,DATABARANG!$B$4:$G$20000,5),"")</f>
        <v/>
      </c>
      <c r="L12813" s="149" t="str">
        <f t="shared" si="412"/>
        <v/>
      </c>
      <c r="M12813" s="158" t="str">
        <f t="shared" si="413"/>
        <v/>
      </c>
      <c r="O12813" s="151"/>
    </row>
    <row r="12814" spans="11:15" x14ac:dyDescent="0.3">
      <c r="K12814" s="148" t="str">
        <f>IFERROR(VLOOKUP(A12814,DATABARANG!$B$4:$G$20000,5),"")</f>
        <v/>
      </c>
      <c r="L12814" s="149" t="str">
        <f t="shared" si="412"/>
        <v/>
      </c>
      <c r="M12814" s="158" t="str">
        <f t="shared" si="413"/>
        <v/>
      </c>
      <c r="O12814" s="151"/>
    </row>
    <row r="12815" spans="11:15" x14ac:dyDescent="0.3">
      <c r="K12815" s="148" t="str">
        <f>IFERROR(VLOOKUP(A12815,DATABARANG!$B$4:$G$20000,5),"")</f>
        <v/>
      </c>
      <c r="L12815" s="149" t="str">
        <f t="shared" si="412"/>
        <v/>
      </c>
      <c r="M12815" s="158" t="str">
        <f t="shared" si="413"/>
        <v/>
      </c>
      <c r="O12815" s="151"/>
    </row>
    <row r="12816" spans="11:15" x14ac:dyDescent="0.3">
      <c r="K12816" s="148" t="str">
        <f>IFERROR(VLOOKUP(A12816,DATABARANG!$B$4:$G$20000,5),"")</f>
        <v/>
      </c>
      <c r="L12816" s="149" t="str">
        <f t="shared" si="412"/>
        <v/>
      </c>
      <c r="M12816" s="158" t="str">
        <f t="shared" si="413"/>
        <v/>
      </c>
      <c r="O12816" s="151"/>
    </row>
    <row r="12817" spans="11:15" x14ac:dyDescent="0.3">
      <c r="K12817" s="148" t="str">
        <f>IFERROR(VLOOKUP(A12817,DATABARANG!$B$4:$G$20000,5),"")</f>
        <v/>
      </c>
      <c r="L12817" s="149" t="str">
        <f t="shared" si="412"/>
        <v/>
      </c>
      <c r="M12817" s="158" t="str">
        <f t="shared" si="413"/>
        <v/>
      </c>
      <c r="O12817" s="151"/>
    </row>
    <row r="12818" spans="11:15" x14ac:dyDescent="0.3">
      <c r="K12818" s="148" t="str">
        <f>IFERROR(VLOOKUP(A12818,DATABARANG!$B$4:$G$20000,5),"")</f>
        <v/>
      </c>
      <c r="L12818" s="149" t="str">
        <f t="shared" si="412"/>
        <v/>
      </c>
      <c r="M12818" s="158" t="str">
        <f t="shared" si="413"/>
        <v/>
      </c>
      <c r="O12818" s="151"/>
    </row>
    <row r="12819" spans="11:15" x14ac:dyDescent="0.3">
      <c r="K12819" s="148" t="str">
        <f>IFERROR(VLOOKUP(A12819,DATABARANG!$B$4:$G$20000,5),"")</f>
        <v/>
      </c>
      <c r="L12819" s="149" t="str">
        <f t="shared" si="412"/>
        <v/>
      </c>
      <c r="M12819" s="158" t="str">
        <f t="shared" si="413"/>
        <v/>
      </c>
      <c r="O12819" s="151"/>
    </row>
    <row r="12820" spans="11:15" x14ac:dyDescent="0.3">
      <c r="K12820" s="148" t="str">
        <f>IFERROR(VLOOKUP(A12820,DATABARANG!$B$4:$G$20000,5),"")</f>
        <v/>
      </c>
      <c r="L12820" s="149" t="str">
        <f t="shared" si="412"/>
        <v/>
      </c>
      <c r="M12820" s="158" t="str">
        <f t="shared" si="413"/>
        <v/>
      </c>
      <c r="O12820" s="151"/>
    </row>
    <row r="12821" spans="11:15" x14ac:dyDescent="0.3">
      <c r="K12821" s="148" t="str">
        <f>IFERROR(VLOOKUP(A12821,DATABARANG!$B$4:$G$20000,5),"")</f>
        <v/>
      </c>
      <c r="L12821" s="149" t="str">
        <f t="shared" si="412"/>
        <v/>
      </c>
      <c r="M12821" s="158" t="str">
        <f t="shared" si="413"/>
        <v/>
      </c>
      <c r="O12821" s="151"/>
    </row>
    <row r="12822" spans="11:15" x14ac:dyDescent="0.3">
      <c r="K12822" s="148" t="str">
        <f>IFERROR(VLOOKUP(A12822,DATABARANG!$B$4:$G$20000,5),"")</f>
        <v/>
      </c>
      <c r="L12822" s="149" t="str">
        <f t="shared" si="412"/>
        <v/>
      </c>
      <c r="M12822" s="158" t="str">
        <f t="shared" si="413"/>
        <v/>
      </c>
      <c r="O12822" s="151"/>
    </row>
    <row r="12823" spans="11:15" x14ac:dyDescent="0.3">
      <c r="K12823" s="148" t="str">
        <f>IFERROR(VLOOKUP(A12823,DATABARANG!$B$4:$G$20000,5),"")</f>
        <v/>
      </c>
      <c r="L12823" s="149" t="str">
        <f t="shared" si="412"/>
        <v/>
      </c>
      <c r="M12823" s="158" t="str">
        <f t="shared" si="413"/>
        <v/>
      </c>
      <c r="O12823" s="151"/>
    </row>
    <row r="12824" spans="11:15" x14ac:dyDescent="0.3">
      <c r="K12824" s="148" t="str">
        <f>IFERROR(VLOOKUP(A12824,DATABARANG!$B$4:$G$20000,5),"")</f>
        <v/>
      </c>
      <c r="L12824" s="149" t="str">
        <f t="shared" si="412"/>
        <v/>
      </c>
      <c r="M12824" s="158" t="str">
        <f t="shared" si="413"/>
        <v/>
      </c>
      <c r="O12824" s="151"/>
    </row>
    <row r="12825" spans="11:15" x14ac:dyDescent="0.3">
      <c r="K12825" s="148" t="str">
        <f>IFERROR(VLOOKUP(A12825,DATABARANG!$B$4:$G$20000,5),"")</f>
        <v/>
      </c>
      <c r="L12825" s="149" t="str">
        <f t="shared" si="412"/>
        <v/>
      </c>
      <c r="M12825" s="158" t="str">
        <f t="shared" si="413"/>
        <v/>
      </c>
      <c r="O12825" s="151"/>
    </row>
    <row r="12826" spans="11:15" x14ac:dyDescent="0.3">
      <c r="K12826" s="148" t="str">
        <f>IFERROR(VLOOKUP(A12826,DATABARANG!$B$4:$G$20000,5),"")</f>
        <v/>
      </c>
      <c r="L12826" s="149" t="str">
        <f t="shared" si="412"/>
        <v/>
      </c>
      <c r="M12826" s="158" t="str">
        <f t="shared" si="413"/>
        <v/>
      </c>
      <c r="O12826" s="151"/>
    </row>
    <row r="12827" spans="11:15" x14ac:dyDescent="0.3">
      <c r="K12827" s="148" t="str">
        <f>IFERROR(VLOOKUP(A12827,DATABARANG!$B$4:$G$20000,5),"")</f>
        <v/>
      </c>
      <c r="L12827" s="149" t="str">
        <f t="shared" si="412"/>
        <v/>
      </c>
      <c r="M12827" s="158" t="str">
        <f t="shared" si="413"/>
        <v/>
      </c>
      <c r="O12827" s="151"/>
    </row>
    <row r="12828" spans="11:15" x14ac:dyDescent="0.3">
      <c r="K12828" s="148" t="str">
        <f>IFERROR(VLOOKUP(A12828,DATABARANG!$B$4:$G$20000,5),"")</f>
        <v/>
      </c>
      <c r="L12828" s="149" t="str">
        <f t="shared" si="412"/>
        <v/>
      </c>
      <c r="M12828" s="158" t="str">
        <f t="shared" si="413"/>
        <v/>
      </c>
      <c r="O12828" s="151"/>
    </row>
    <row r="12829" spans="11:15" x14ac:dyDescent="0.3">
      <c r="K12829" s="148" t="str">
        <f>IFERROR(VLOOKUP(A12829,DATABARANG!$B$4:$G$20000,5),"")</f>
        <v/>
      </c>
      <c r="L12829" s="149" t="str">
        <f t="shared" si="412"/>
        <v/>
      </c>
      <c r="M12829" s="158" t="str">
        <f t="shared" si="413"/>
        <v/>
      </c>
      <c r="O12829" s="151"/>
    </row>
    <row r="12830" spans="11:15" x14ac:dyDescent="0.3">
      <c r="K12830" s="148" t="str">
        <f>IFERROR(VLOOKUP(A12830,DATABARANG!$B$4:$G$20000,5),"")</f>
        <v/>
      </c>
      <c r="L12830" s="149" t="str">
        <f t="shared" si="412"/>
        <v/>
      </c>
      <c r="M12830" s="158" t="str">
        <f t="shared" si="413"/>
        <v/>
      </c>
      <c r="O12830" s="151"/>
    </row>
    <row r="12831" spans="11:15" x14ac:dyDescent="0.3">
      <c r="K12831" s="148" t="str">
        <f>IFERROR(VLOOKUP(A12831,DATABARANG!$B$4:$G$20000,5),"")</f>
        <v/>
      </c>
      <c r="L12831" s="149" t="str">
        <f t="shared" si="412"/>
        <v/>
      </c>
      <c r="M12831" s="158" t="str">
        <f t="shared" si="413"/>
        <v/>
      </c>
      <c r="O12831" s="151"/>
    </row>
    <row r="12832" spans="11:15" x14ac:dyDescent="0.3">
      <c r="K12832" s="148" t="str">
        <f>IFERROR(VLOOKUP(A12832,DATABARANG!$B$4:$G$20000,5),"")</f>
        <v/>
      </c>
      <c r="L12832" s="149" t="str">
        <f t="shared" si="412"/>
        <v/>
      </c>
      <c r="M12832" s="158" t="str">
        <f t="shared" si="413"/>
        <v/>
      </c>
      <c r="O12832" s="151"/>
    </row>
    <row r="12833" spans="11:15" x14ac:dyDescent="0.3">
      <c r="K12833" s="148" t="str">
        <f>IFERROR(VLOOKUP(A12833,DATABARANG!$B$4:$G$20000,5),"")</f>
        <v/>
      </c>
      <c r="L12833" s="149" t="str">
        <f t="shared" si="412"/>
        <v/>
      </c>
      <c r="M12833" s="158" t="str">
        <f t="shared" si="413"/>
        <v/>
      </c>
      <c r="O12833" s="151"/>
    </row>
    <row r="12834" spans="11:15" x14ac:dyDescent="0.3">
      <c r="K12834" s="148" t="str">
        <f>IFERROR(VLOOKUP(A12834,DATABARANG!$B$4:$G$20000,5),"")</f>
        <v/>
      </c>
      <c r="L12834" s="149" t="str">
        <f t="shared" si="412"/>
        <v/>
      </c>
      <c r="M12834" s="158" t="str">
        <f t="shared" si="413"/>
        <v/>
      </c>
      <c r="O12834" s="151"/>
    </row>
    <row r="12835" spans="11:15" x14ac:dyDescent="0.3">
      <c r="K12835" s="148" t="str">
        <f>IFERROR(VLOOKUP(A12835,DATABARANG!$B$4:$G$20000,5),"")</f>
        <v/>
      </c>
      <c r="L12835" s="149" t="str">
        <f t="shared" si="412"/>
        <v/>
      </c>
      <c r="M12835" s="158" t="str">
        <f t="shared" si="413"/>
        <v/>
      </c>
      <c r="O12835" s="151"/>
    </row>
    <row r="12836" spans="11:15" x14ac:dyDescent="0.3">
      <c r="K12836" s="148" t="str">
        <f>IFERROR(VLOOKUP(A12836,DATABARANG!$B$4:$G$20000,5),"")</f>
        <v/>
      </c>
      <c r="L12836" s="149" t="str">
        <f t="shared" si="412"/>
        <v/>
      </c>
      <c r="M12836" s="158" t="str">
        <f t="shared" si="413"/>
        <v/>
      </c>
      <c r="O12836" s="151"/>
    </row>
    <row r="12837" spans="11:15" x14ac:dyDescent="0.3">
      <c r="K12837" s="148" t="str">
        <f>IFERROR(VLOOKUP(A12837,DATABARANG!$B$4:$G$20000,5),"")</f>
        <v/>
      </c>
      <c r="L12837" s="149" t="str">
        <f t="shared" si="412"/>
        <v/>
      </c>
      <c r="M12837" s="158" t="str">
        <f t="shared" si="413"/>
        <v/>
      </c>
      <c r="O12837" s="151"/>
    </row>
    <row r="12838" spans="11:15" x14ac:dyDescent="0.3">
      <c r="K12838" s="148" t="str">
        <f>IFERROR(VLOOKUP(A12838,DATABARANG!$B$4:$G$20000,5),"")</f>
        <v/>
      </c>
      <c r="L12838" s="149" t="str">
        <f t="shared" si="412"/>
        <v/>
      </c>
      <c r="M12838" s="158" t="str">
        <f t="shared" si="413"/>
        <v/>
      </c>
      <c r="O12838" s="151"/>
    </row>
    <row r="12839" spans="11:15" x14ac:dyDescent="0.3">
      <c r="K12839" s="148" t="str">
        <f>IFERROR(VLOOKUP(A12839,DATABARANG!$B$4:$G$20000,5),"")</f>
        <v/>
      </c>
      <c r="L12839" s="149" t="str">
        <f t="shared" si="412"/>
        <v/>
      </c>
      <c r="M12839" s="158" t="str">
        <f t="shared" si="413"/>
        <v/>
      </c>
      <c r="O12839" s="151"/>
    </row>
    <row r="12840" spans="11:15" x14ac:dyDescent="0.3">
      <c r="K12840" s="148" t="str">
        <f>IFERROR(VLOOKUP(A12840,DATABARANG!$B$4:$G$20000,5),"")</f>
        <v/>
      </c>
      <c r="L12840" s="149" t="str">
        <f t="shared" si="412"/>
        <v/>
      </c>
      <c r="M12840" s="158" t="str">
        <f t="shared" si="413"/>
        <v/>
      </c>
      <c r="O12840" s="151"/>
    </row>
    <row r="12841" spans="11:15" x14ac:dyDescent="0.3">
      <c r="K12841" s="148" t="str">
        <f>IFERROR(VLOOKUP(A12841,DATABARANG!$B$4:$G$20000,5),"")</f>
        <v/>
      </c>
      <c r="L12841" s="149" t="str">
        <f t="shared" si="412"/>
        <v/>
      </c>
      <c r="M12841" s="158" t="str">
        <f t="shared" si="413"/>
        <v/>
      </c>
      <c r="O12841" s="151"/>
    </row>
    <row r="12842" spans="11:15" x14ac:dyDescent="0.3">
      <c r="K12842" s="148" t="str">
        <f>IFERROR(VLOOKUP(A12842,DATABARANG!$B$4:$G$20000,5),"")</f>
        <v/>
      </c>
      <c r="L12842" s="149" t="str">
        <f t="shared" si="412"/>
        <v/>
      </c>
      <c r="M12842" s="158" t="str">
        <f t="shared" si="413"/>
        <v/>
      </c>
      <c r="O12842" s="151"/>
    </row>
    <row r="12843" spans="11:15" x14ac:dyDescent="0.3">
      <c r="K12843" s="148" t="str">
        <f>IFERROR(VLOOKUP(A12843,DATABARANG!$B$4:$G$20000,5),"")</f>
        <v/>
      </c>
      <c r="L12843" s="149" t="str">
        <f t="shared" si="412"/>
        <v/>
      </c>
      <c r="M12843" s="158" t="str">
        <f t="shared" si="413"/>
        <v/>
      </c>
      <c r="O12843" s="151"/>
    </row>
    <row r="12844" spans="11:15" x14ac:dyDescent="0.3">
      <c r="K12844" s="148" t="str">
        <f>IFERROR(VLOOKUP(A12844,DATABARANG!$B$4:$G$20000,5),"")</f>
        <v/>
      </c>
      <c r="L12844" s="149" t="str">
        <f t="shared" si="412"/>
        <v/>
      </c>
      <c r="M12844" s="158" t="str">
        <f t="shared" si="413"/>
        <v/>
      </c>
      <c r="O12844" s="151"/>
    </row>
    <row r="12845" spans="11:15" x14ac:dyDescent="0.3">
      <c r="K12845" s="148" t="str">
        <f>IFERROR(VLOOKUP(A12845,DATABARANG!$B$4:$G$20000,5),"")</f>
        <v/>
      </c>
      <c r="L12845" s="149" t="str">
        <f t="shared" si="412"/>
        <v/>
      </c>
      <c r="M12845" s="158" t="str">
        <f t="shared" si="413"/>
        <v/>
      </c>
      <c r="O12845" s="151"/>
    </row>
    <row r="12846" spans="11:15" x14ac:dyDescent="0.3">
      <c r="K12846" s="148" t="str">
        <f>IFERROR(VLOOKUP(A12846,DATABARANG!$B$4:$G$20000,5),"")</f>
        <v/>
      </c>
      <c r="L12846" s="149" t="str">
        <f t="shared" si="412"/>
        <v/>
      </c>
      <c r="M12846" s="158" t="str">
        <f t="shared" si="413"/>
        <v/>
      </c>
      <c r="O12846" s="151"/>
    </row>
    <row r="12847" spans="11:15" x14ac:dyDescent="0.3">
      <c r="K12847" s="148" t="str">
        <f>IFERROR(VLOOKUP(A12847,DATABARANG!$B$4:$G$20000,5),"")</f>
        <v/>
      </c>
      <c r="L12847" s="149" t="str">
        <f t="shared" si="412"/>
        <v/>
      </c>
      <c r="M12847" s="158" t="str">
        <f t="shared" si="413"/>
        <v/>
      </c>
      <c r="O12847" s="151"/>
    </row>
    <row r="12848" spans="11:15" x14ac:dyDescent="0.3">
      <c r="K12848" s="148" t="str">
        <f>IFERROR(VLOOKUP(A12848,DATABARANG!$B$4:$G$20000,5),"")</f>
        <v/>
      </c>
      <c r="L12848" s="149" t="str">
        <f t="shared" si="412"/>
        <v/>
      </c>
      <c r="M12848" s="158" t="str">
        <f t="shared" si="413"/>
        <v/>
      </c>
      <c r="O12848" s="151"/>
    </row>
    <row r="12849" spans="11:15" x14ac:dyDescent="0.3">
      <c r="K12849" s="148" t="str">
        <f>IFERROR(VLOOKUP(A12849,DATABARANG!$B$4:$G$20000,5),"")</f>
        <v/>
      </c>
      <c r="L12849" s="149" t="str">
        <f t="shared" si="412"/>
        <v/>
      </c>
      <c r="M12849" s="158" t="str">
        <f t="shared" si="413"/>
        <v/>
      </c>
      <c r="O12849" s="151"/>
    </row>
    <row r="12850" spans="11:15" x14ac:dyDescent="0.3">
      <c r="K12850" s="148" t="str">
        <f>IFERROR(VLOOKUP(A12850,DATABARANG!$B$4:$G$20000,5),"")</f>
        <v/>
      </c>
      <c r="L12850" s="149" t="str">
        <f t="shared" si="412"/>
        <v/>
      </c>
      <c r="M12850" s="158" t="str">
        <f t="shared" si="413"/>
        <v/>
      </c>
      <c r="O12850" s="151"/>
    </row>
    <row r="12851" spans="11:15" x14ac:dyDescent="0.3">
      <c r="K12851" s="148" t="str">
        <f>IFERROR(VLOOKUP(A12851,DATABARANG!$B$4:$G$20000,5),"")</f>
        <v/>
      </c>
      <c r="L12851" s="149" t="str">
        <f t="shared" si="412"/>
        <v/>
      </c>
      <c r="M12851" s="158" t="str">
        <f t="shared" si="413"/>
        <v/>
      </c>
      <c r="O12851" s="151"/>
    </row>
    <row r="12852" spans="11:15" x14ac:dyDescent="0.3">
      <c r="K12852" s="148" t="str">
        <f>IFERROR(VLOOKUP(A12852,DATABARANG!$B$4:$G$20000,5),"")</f>
        <v/>
      </c>
      <c r="L12852" s="149" t="str">
        <f t="shared" si="412"/>
        <v/>
      </c>
      <c r="M12852" s="158" t="str">
        <f t="shared" si="413"/>
        <v/>
      </c>
      <c r="O12852" s="151"/>
    </row>
    <row r="12853" spans="11:15" x14ac:dyDescent="0.3">
      <c r="K12853" s="148" t="str">
        <f>IFERROR(VLOOKUP(A12853,DATABARANG!$B$4:$G$20000,5),"")</f>
        <v/>
      </c>
      <c r="L12853" s="149" t="str">
        <f t="shared" si="412"/>
        <v/>
      </c>
      <c r="M12853" s="158" t="str">
        <f t="shared" si="413"/>
        <v/>
      </c>
      <c r="O12853" s="151"/>
    </row>
    <row r="12854" spans="11:15" x14ac:dyDescent="0.3">
      <c r="K12854" s="148" t="str">
        <f>IFERROR(VLOOKUP(A12854,DATABARANG!$B$4:$G$20000,5),"")</f>
        <v/>
      </c>
      <c r="L12854" s="149" t="str">
        <f t="shared" si="412"/>
        <v/>
      </c>
      <c r="M12854" s="158" t="str">
        <f t="shared" si="413"/>
        <v/>
      </c>
      <c r="O12854" s="151"/>
    </row>
    <row r="12855" spans="11:15" x14ac:dyDescent="0.3">
      <c r="K12855" s="148" t="str">
        <f>IFERROR(VLOOKUP(A12855,DATABARANG!$B$4:$G$20000,5),"")</f>
        <v/>
      </c>
      <c r="L12855" s="149" t="str">
        <f t="shared" si="412"/>
        <v/>
      </c>
      <c r="M12855" s="158" t="str">
        <f t="shared" si="413"/>
        <v/>
      </c>
      <c r="O12855" s="151"/>
    </row>
    <row r="12856" spans="11:15" x14ac:dyDescent="0.3">
      <c r="K12856" s="148" t="str">
        <f>IFERROR(VLOOKUP(A12856,DATABARANG!$B$4:$G$20000,5),"")</f>
        <v/>
      </c>
      <c r="L12856" s="149" t="str">
        <f t="shared" si="412"/>
        <v/>
      </c>
      <c r="M12856" s="158" t="str">
        <f t="shared" si="413"/>
        <v/>
      </c>
      <c r="O12856" s="151"/>
    </row>
    <row r="12857" spans="11:15" x14ac:dyDescent="0.3">
      <c r="K12857" s="148" t="str">
        <f>IFERROR(VLOOKUP(A12857,DATABARANG!$B$4:$G$20000,5),"")</f>
        <v/>
      </c>
      <c r="L12857" s="149" t="str">
        <f t="shared" si="412"/>
        <v/>
      </c>
      <c r="M12857" s="158" t="str">
        <f t="shared" si="413"/>
        <v/>
      </c>
      <c r="O12857" s="151"/>
    </row>
    <row r="12858" spans="11:15" x14ac:dyDescent="0.3">
      <c r="K12858" s="148" t="str">
        <f>IFERROR(VLOOKUP(A12858,DATABARANG!$B$4:$G$20000,5),"")</f>
        <v/>
      </c>
      <c r="L12858" s="149" t="str">
        <f t="shared" si="412"/>
        <v/>
      </c>
      <c r="M12858" s="158" t="str">
        <f t="shared" si="413"/>
        <v/>
      </c>
      <c r="O12858" s="151"/>
    </row>
    <row r="12859" spans="11:15" x14ac:dyDescent="0.3">
      <c r="K12859" s="148" t="str">
        <f>IFERROR(VLOOKUP(A12859,DATABARANG!$B$4:$G$20000,5),"")</f>
        <v/>
      </c>
      <c r="L12859" s="149" t="str">
        <f t="shared" si="412"/>
        <v/>
      </c>
      <c r="M12859" s="158" t="str">
        <f t="shared" si="413"/>
        <v/>
      </c>
      <c r="O12859" s="151"/>
    </row>
    <row r="12860" spans="11:15" x14ac:dyDescent="0.3">
      <c r="K12860" s="148" t="str">
        <f>IFERROR(VLOOKUP(A12860,DATABARANG!$B$4:$G$20000,5),"")</f>
        <v/>
      </c>
      <c r="L12860" s="149" t="str">
        <f t="shared" si="412"/>
        <v/>
      </c>
      <c r="M12860" s="158" t="str">
        <f t="shared" si="413"/>
        <v/>
      </c>
      <c r="O12860" s="151"/>
    </row>
    <row r="12861" spans="11:15" x14ac:dyDescent="0.3">
      <c r="K12861" s="148" t="str">
        <f>IFERROR(VLOOKUP(A12861,DATABARANG!$B$4:$G$20000,5),"")</f>
        <v/>
      </c>
      <c r="L12861" s="149" t="str">
        <f t="shared" si="412"/>
        <v/>
      </c>
      <c r="M12861" s="158" t="str">
        <f t="shared" si="413"/>
        <v/>
      </c>
      <c r="O12861" s="151"/>
    </row>
    <row r="12862" spans="11:15" x14ac:dyDescent="0.3">
      <c r="K12862" s="148" t="str">
        <f>IFERROR(VLOOKUP(A12862,DATABARANG!$B$4:$G$20000,5),"")</f>
        <v/>
      </c>
      <c r="L12862" s="149" t="str">
        <f t="shared" si="412"/>
        <v/>
      </c>
      <c r="M12862" s="158" t="str">
        <f t="shared" si="413"/>
        <v/>
      </c>
      <c r="O12862" s="151"/>
    </row>
    <row r="12863" spans="11:15" x14ac:dyDescent="0.3">
      <c r="K12863" s="148" t="str">
        <f>IFERROR(VLOOKUP(A12863,DATABARANG!$B$4:$G$20000,5),"")</f>
        <v/>
      </c>
      <c r="L12863" s="149" t="str">
        <f t="shared" si="412"/>
        <v/>
      </c>
      <c r="M12863" s="158" t="str">
        <f t="shared" si="413"/>
        <v/>
      </c>
      <c r="O12863" s="151"/>
    </row>
    <row r="12864" spans="11:15" x14ac:dyDescent="0.3">
      <c r="K12864" s="148" t="str">
        <f>IFERROR(VLOOKUP(A12864,DATABARANG!$B$4:$G$20000,5),"")</f>
        <v/>
      </c>
      <c r="L12864" s="149" t="str">
        <f t="shared" si="412"/>
        <v/>
      </c>
      <c r="M12864" s="158" t="str">
        <f t="shared" si="413"/>
        <v/>
      </c>
      <c r="O12864" s="151"/>
    </row>
    <row r="12865" spans="11:15" x14ac:dyDescent="0.3">
      <c r="K12865" s="148" t="str">
        <f>IFERROR(VLOOKUP(A12865,DATABARANG!$B$4:$G$20000,5),"")</f>
        <v/>
      </c>
      <c r="L12865" s="149" t="str">
        <f t="shared" si="412"/>
        <v/>
      </c>
      <c r="M12865" s="158" t="str">
        <f t="shared" si="413"/>
        <v/>
      </c>
      <c r="O12865" s="151"/>
    </row>
    <row r="12866" spans="11:15" x14ac:dyDescent="0.3">
      <c r="K12866" s="148" t="str">
        <f>IFERROR(VLOOKUP(A12866,DATABARANG!$B$4:$G$20000,5),"")</f>
        <v/>
      </c>
      <c r="L12866" s="149" t="str">
        <f t="shared" si="412"/>
        <v/>
      </c>
      <c r="M12866" s="158" t="str">
        <f t="shared" si="413"/>
        <v/>
      </c>
      <c r="O12866" s="151"/>
    </row>
    <row r="12867" spans="11:15" x14ac:dyDescent="0.3">
      <c r="K12867" s="148" t="str">
        <f>IFERROR(VLOOKUP(A12867,DATABARANG!$B$4:$G$20000,5),"")</f>
        <v/>
      </c>
      <c r="L12867" s="149" t="str">
        <f t="shared" si="412"/>
        <v/>
      </c>
      <c r="M12867" s="158" t="str">
        <f t="shared" si="413"/>
        <v/>
      </c>
      <c r="O12867" s="151"/>
    </row>
    <row r="12868" spans="11:15" x14ac:dyDescent="0.3">
      <c r="K12868" s="148" t="str">
        <f>IFERROR(VLOOKUP(A12868,DATABARANG!$B$4:$G$20000,5),"")</f>
        <v/>
      </c>
      <c r="L12868" s="149" t="str">
        <f t="shared" si="412"/>
        <v/>
      </c>
      <c r="M12868" s="158" t="str">
        <f t="shared" si="413"/>
        <v/>
      </c>
      <c r="O12868" s="151"/>
    </row>
    <row r="12869" spans="11:15" x14ac:dyDescent="0.3">
      <c r="K12869" s="148" t="str">
        <f>IFERROR(VLOOKUP(A12869,DATABARANG!$B$4:$G$20000,5),"")</f>
        <v/>
      </c>
      <c r="L12869" s="149" t="str">
        <f t="shared" si="412"/>
        <v/>
      </c>
      <c r="M12869" s="158" t="str">
        <f t="shared" si="413"/>
        <v/>
      </c>
      <c r="O12869" s="151"/>
    </row>
    <row r="12870" spans="11:15" x14ac:dyDescent="0.3">
      <c r="K12870" s="148" t="str">
        <f>IFERROR(VLOOKUP(A12870,DATABARANG!$B$4:$G$20000,5),"")</f>
        <v/>
      </c>
      <c r="L12870" s="149" t="str">
        <f t="shared" ref="L12870:L12933" si="414">IFERROR((E12870-K12870)*G12870,"")</f>
        <v/>
      </c>
      <c r="M12870" s="158" t="str">
        <f t="shared" ref="M12870:M12933" si="415">IF(B12870="","",TEXT(B12870,"DD-MMM"))</f>
        <v/>
      </c>
      <c r="O12870" s="151"/>
    </row>
    <row r="12871" spans="11:15" x14ac:dyDescent="0.3">
      <c r="K12871" s="148" t="str">
        <f>IFERROR(VLOOKUP(A12871,DATABARANG!$B$4:$G$20000,5),"")</f>
        <v/>
      </c>
      <c r="L12871" s="149" t="str">
        <f t="shared" si="414"/>
        <v/>
      </c>
      <c r="M12871" s="158" t="str">
        <f t="shared" si="415"/>
        <v/>
      </c>
      <c r="O12871" s="151"/>
    </row>
    <row r="12872" spans="11:15" x14ac:dyDescent="0.3">
      <c r="K12872" s="148" t="str">
        <f>IFERROR(VLOOKUP(A12872,DATABARANG!$B$4:$G$20000,5),"")</f>
        <v/>
      </c>
      <c r="L12872" s="149" t="str">
        <f t="shared" si="414"/>
        <v/>
      </c>
      <c r="M12872" s="158" t="str">
        <f t="shared" si="415"/>
        <v/>
      </c>
      <c r="O12872" s="151"/>
    </row>
    <row r="12873" spans="11:15" x14ac:dyDescent="0.3">
      <c r="K12873" s="148" t="str">
        <f>IFERROR(VLOOKUP(A12873,DATABARANG!$B$4:$G$20000,5),"")</f>
        <v/>
      </c>
      <c r="L12873" s="149" t="str">
        <f t="shared" si="414"/>
        <v/>
      </c>
      <c r="M12873" s="158" t="str">
        <f t="shared" si="415"/>
        <v/>
      </c>
      <c r="O12873" s="151"/>
    </row>
    <row r="12874" spans="11:15" x14ac:dyDescent="0.3">
      <c r="K12874" s="148" t="str">
        <f>IFERROR(VLOOKUP(A12874,DATABARANG!$B$4:$G$20000,5),"")</f>
        <v/>
      </c>
      <c r="L12874" s="149" t="str">
        <f t="shared" si="414"/>
        <v/>
      </c>
      <c r="M12874" s="158" t="str">
        <f t="shared" si="415"/>
        <v/>
      </c>
      <c r="O12874" s="151"/>
    </row>
    <row r="12875" spans="11:15" x14ac:dyDescent="0.3">
      <c r="K12875" s="148" t="str">
        <f>IFERROR(VLOOKUP(A12875,DATABARANG!$B$4:$G$20000,5),"")</f>
        <v/>
      </c>
      <c r="L12875" s="149" t="str">
        <f t="shared" si="414"/>
        <v/>
      </c>
      <c r="M12875" s="158" t="str">
        <f t="shared" si="415"/>
        <v/>
      </c>
      <c r="O12875" s="151"/>
    </row>
    <row r="12876" spans="11:15" x14ac:dyDescent="0.3">
      <c r="K12876" s="148" t="str">
        <f>IFERROR(VLOOKUP(A12876,DATABARANG!$B$4:$G$20000,5),"")</f>
        <v/>
      </c>
      <c r="L12876" s="149" t="str">
        <f t="shared" si="414"/>
        <v/>
      </c>
      <c r="M12876" s="158" t="str">
        <f t="shared" si="415"/>
        <v/>
      </c>
      <c r="O12876" s="151"/>
    </row>
    <row r="12877" spans="11:15" x14ac:dyDescent="0.3">
      <c r="K12877" s="148" t="str">
        <f>IFERROR(VLOOKUP(A12877,DATABARANG!$B$4:$G$20000,5),"")</f>
        <v/>
      </c>
      <c r="L12877" s="149" t="str">
        <f t="shared" si="414"/>
        <v/>
      </c>
      <c r="M12877" s="158" t="str">
        <f t="shared" si="415"/>
        <v/>
      </c>
      <c r="O12877" s="151"/>
    </row>
    <row r="12878" spans="11:15" x14ac:dyDescent="0.3">
      <c r="K12878" s="148" t="str">
        <f>IFERROR(VLOOKUP(A12878,DATABARANG!$B$4:$G$20000,5),"")</f>
        <v/>
      </c>
      <c r="L12878" s="149" t="str">
        <f t="shared" si="414"/>
        <v/>
      </c>
      <c r="M12878" s="158" t="str">
        <f t="shared" si="415"/>
        <v/>
      </c>
      <c r="O12878" s="151"/>
    </row>
    <row r="12879" spans="11:15" x14ac:dyDescent="0.3">
      <c r="K12879" s="148" t="str">
        <f>IFERROR(VLOOKUP(A12879,DATABARANG!$B$4:$G$20000,5),"")</f>
        <v/>
      </c>
      <c r="L12879" s="149" t="str">
        <f t="shared" si="414"/>
        <v/>
      </c>
      <c r="M12879" s="158" t="str">
        <f t="shared" si="415"/>
        <v/>
      </c>
      <c r="O12879" s="151"/>
    </row>
    <row r="12880" spans="11:15" x14ac:dyDescent="0.3">
      <c r="K12880" s="148" t="str">
        <f>IFERROR(VLOOKUP(A12880,DATABARANG!$B$4:$G$20000,5),"")</f>
        <v/>
      </c>
      <c r="L12880" s="149" t="str">
        <f t="shared" si="414"/>
        <v/>
      </c>
      <c r="M12880" s="158" t="str">
        <f t="shared" si="415"/>
        <v/>
      </c>
      <c r="O12880" s="151"/>
    </row>
    <row r="12881" spans="11:15" x14ac:dyDescent="0.3">
      <c r="K12881" s="148" t="str">
        <f>IFERROR(VLOOKUP(A12881,DATABARANG!$B$4:$G$20000,5),"")</f>
        <v/>
      </c>
      <c r="L12881" s="149" t="str">
        <f t="shared" si="414"/>
        <v/>
      </c>
      <c r="M12881" s="158" t="str">
        <f t="shared" si="415"/>
        <v/>
      </c>
      <c r="O12881" s="151"/>
    </row>
    <row r="12882" spans="11:15" x14ac:dyDescent="0.3">
      <c r="K12882" s="148" t="str">
        <f>IFERROR(VLOOKUP(A12882,DATABARANG!$B$4:$G$20000,5),"")</f>
        <v/>
      </c>
      <c r="L12882" s="149" t="str">
        <f t="shared" si="414"/>
        <v/>
      </c>
      <c r="M12882" s="158" t="str">
        <f t="shared" si="415"/>
        <v/>
      </c>
      <c r="O12882" s="151"/>
    </row>
    <row r="12883" spans="11:15" x14ac:dyDescent="0.3">
      <c r="K12883" s="148" t="str">
        <f>IFERROR(VLOOKUP(A12883,DATABARANG!$B$4:$G$20000,5),"")</f>
        <v/>
      </c>
      <c r="L12883" s="149" t="str">
        <f t="shared" si="414"/>
        <v/>
      </c>
      <c r="M12883" s="158" t="str">
        <f t="shared" si="415"/>
        <v/>
      </c>
      <c r="O12883" s="151"/>
    </row>
    <row r="12884" spans="11:15" x14ac:dyDescent="0.3">
      <c r="K12884" s="148" t="str">
        <f>IFERROR(VLOOKUP(A12884,DATABARANG!$B$4:$G$20000,5),"")</f>
        <v/>
      </c>
      <c r="L12884" s="149" t="str">
        <f t="shared" si="414"/>
        <v/>
      </c>
      <c r="M12884" s="158" t="str">
        <f t="shared" si="415"/>
        <v/>
      </c>
      <c r="O12884" s="151"/>
    </row>
    <row r="12885" spans="11:15" x14ac:dyDescent="0.3">
      <c r="K12885" s="148" t="str">
        <f>IFERROR(VLOOKUP(A12885,DATABARANG!$B$4:$G$20000,5),"")</f>
        <v/>
      </c>
      <c r="L12885" s="149" t="str">
        <f t="shared" si="414"/>
        <v/>
      </c>
      <c r="M12885" s="158" t="str">
        <f t="shared" si="415"/>
        <v/>
      </c>
      <c r="O12885" s="151"/>
    </row>
    <row r="12886" spans="11:15" x14ac:dyDescent="0.3">
      <c r="K12886" s="148" t="str">
        <f>IFERROR(VLOOKUP(A12886,DATABARANG!$B$4:$G$20000,5),"")</f>
        <v/>
      </c>
      <c r="L12886" s="149" t="str">
        <f t="shared" si="414"/>
        <v/>
      </c>
      <c r="M12886" s="158" t="str">
        <f t="shared" si="415"/>
        <v/>
      </c>
      <c r="O12886" s="151"/>
    </row>
    <row r="12887" spans="11:15" x14ac:dyDescent="0.3">
      <c r="K12887" s="148" t="str">
        <f>IFERROR(VLOOKUP(A12887,DATABARANG!$B$4:$G$20000,5),"")</f>
        <v/>
      </c>
      <c r="L12887" s="149" t="str">
        <f t="shared" si="414"/>
        <v/>
      </c>
      <c r="M12887" s="158" t="str">
        <f t="shared" si="415"/>
        <v/>
      </c>
      <c r="O12887" s="151"/>
    </row>
    <row r="12888" spans="11:15" x14ac:dyDescent="0.3">
      <c r="K12888" s="148" t="str">
        <f>IFERROR(VLOOKUP(A12888,DATABARANG!$B$4:$G$20000,5),"")</f>
        <v/>
      </c>
      <c r="L12888" s="149" t="str">
        <f t="shared" si="414"/>
        <v/>
      </c>
      <c r="M12888" s="158" t="str">
        <f t="shared" si="415"/>
        <v/>
      </c>
      <c r="O12888" s="151"/>
    </row>
    <row r="12889" spans="11:15" x14ac:dyDescent="0.3">
      <c r="K12889" s="148" t="str">
        <f>IFERROR(VLOOKUP(A12889,DATABARANG!$B$4:$G$20000,5),"")</f>
        <v/>
      </c>
      <c r="L12889" s="149" t="str">
        <f t="shared" si="414"/>
        <v/>
      </c>
      <c r="M12889" s="158" t="str">
        <f t="shared" si="415"/>
        <v/>
      </c>
      <c r="O12889" s="151"/>
    </row>
    <row r="12890" spans="11:15" x14ac:dyDescent="0.3">
      <c r="K12890" s="148" t="str">
        <f>IFERROR(VLOOKUP(A12890,DATABARANG!$B$4:$G$20000,5),"")</f>
        <v/>
      </c>
      <c r="L12890" s="149" t="str">
        <f t="shared" si="414"/>
        <v/>
      </c>
      <c r="M12890" s="158" t="str">
        <f t="shared" si="415"/>
        <v/>
      </c>
      <c r="O12890" s="151"/>
    </row>
    <row r="12891" spans="11:15" x14ac:dyDescent="0.3">
      <c r="K12891" s="148" t="str">
        <f>IFERROR(VLOOKUP(A12891,DATABARANG!$B$4:$G$20000,5),"")</f>
        <v/>
      </c>
      <c r="L12891" s="149" t="str">
        <f t="shared" si="414"/>
        <v/>
      </c>
      <c r="M12891" s="158" t="str">
        <f t="shared" si="415"/>
        <v/>
      </c>
      <c r="O12891" s="151"/>
    </row>
    <row r="12892" spans="11:15" x14ac:dyDescent="0.3">
      <c r="K12892" s="148" t="str">
        <f>IFERROR(VLOOKUP(A12892,DATABARANG!$B$4:$G$20000,5),"")</f>
        <v/>
      </c>
      <c r="L12892" s="149" t="str">
        <f t="shared" si="414"/>
        <v/>
      </c>
      <c r="M12892" s="158" t="str">
        <f t="shared" si="415"/>
        <v/>
      </c>
      <c r="O12892" s="151"/>
    </row>
    <row r="12893" spans="11:15" x14ac:dyDescent="0.3">
      <c r="K12893" s="148" t="str">
        <f>IFERROR(VLOOKUP(A12893,DATABARANG!$B$4:$G$20000,5),"")</f>
        <v/>
      </c>
      <c r="L12893" s="149" t="str">
        <f t="shared" si="414"/>
        <v/>
      </c>
      <c r="M12893" s="158" t="str">
        <f t="shared" si="415"/>
        <v/>
      </c>
      <c r="O12893" s="151"/>
    </row>
    <row r="12894" spans="11:15" x14ac:dyDescent="0.3">
      <c r="K12894" s="148" t="str">
        <f>IFERROR(VLOOKUP(A12894,DATABARANG!$B$4:$G$20000,5),"")</f>
        <v/>
      </c>
      <c r="L12894" s="149" t="str">
        <f t="shared" si="414"/>
        <v/>
      </c>
      <c r="M12894" s="158" t="str">
        <f t="shared" si="415"/>
        <v/>
      </c>
      <c r="O12894" s="151"/>
    </row>
    <row r="12895" spans="11:15" x14ac:dyDescent="0.3">
      <c r="K12895" s="148" t="str">
        <f>IFERROR(VLOOKUP(A12895,DATABARANG!$B$4:$G$20000,5),"")</f>
        <v/>
      </c>
      <c r="L12895" s="149" t="str">
        <f t="shared" si="414"/>
        <v/>
      </c>
      <c r="M12895" s="158" t="str">
        <f t="shared" si="415"/>
        <v/>
      </c>
      <c r="O12895" s="151"/>
    </row>
    <row r="12896" spans="11:15" x14ac:dyDescent="0.3">
      <c r="K12896" s="148" t="str">
        <f>IFERROR(VLOOKUP(A12896,DATABARANG!$B$4:$G$20000,5),"")</f>
        <v/>
      </c>
      <c r="L12896" s="149" t="str">
        <f t="shared" si="414"/>
        <v/>
      </c>
      <c r="M12896" s="158" t="str">
        <f t="shared" si="415"/>
        <v/>
      </c>
      <c r="O12896" s="151"/>
    </row>
    <row r="12897" spans="11:15" x14ac:dyDescent="0.3">
      <c r="K12897" s="148" t="str">
        <f>IFERROR(VLOOKUP(A12897,DATABARANG!$B$4:$G$20000,5),"")</f>
        <v/>
      </c>
      <c r="L12897" s="149" t="str">
        <f t="shared" si="414"/>
        <v/>
      </c>
      <c r="M12897" s="158" t="str">
        <f t="shared" si="415"/>
        <v/>
      </c>
      <c r="O12897" s="151"/>
    </row>
    <row r="12898" spans="11:15" x14ac:dyDescent="0.3">
      <c r="K12898" s="148" t="str">
        <f>IFERROR(VLOOKUP(A12898,DATABARANG!$B$4:$G$20000,5),"")</f>
        <v/>
      </c>
      <c r="L12898" s="149" t="str">
        <f t="shared" si="414"/>
        <v/>
      </c>
      <c r="M12898" s="158" t="str">
        <f t="shared" si="415"/>
        <v/>
      </c>
      <c r="O12898" s="151"/>
    </row>
    <row r="12899" spans="11:15" x14ac:dyDescent="0.3">
      <c r="K12899" s="148" t="str">
        <f>IFERROR(VLOOKUP(A12899,DATABARANG!$B$4:$G$20000,5),"")</f>
        <v/>
      </c>
      <c r="L12899" s="149" t="str">
        <f t="shared" si="414"/>
        <v/>
      </c>
      <c r="M12899" s="158" t="str">
        <f t="shared" si="415"/>
        <v/>
      </c>
      <c r="O12899" s="151"/>
    </row>
    <row r="12900" spans="11:15" x14ac:dyDescent="0.3">
      <c r="K12900" s="148" t="str">
        <f>IFERROR(VLOOKUP(A12900,DATABARANG!$B$4:$G$20000,5),"")</f>
        <v/>
      </c>
      <c r="L12900" s="149" t="str">
        <f t="shared" si="414"/>
        <v/>
      </c>
      <c r="M12900" s="158" t="str">
        <f t="shared" si="415"/>
        <v/>
      </c>
      <c r="O12900" s="151"/>
    </row>
    <row r="12901" spans="11:15" x14ac:dyDescent="0.3">
      <c r="K12901" s="148" t="str">
        <f>IFERROR(VLOOKUP(A12901,DATABARANG!$B$4:$G$20000,5),"")</f>
        <v/>
      </c>
      <c r="L12901" s="149" t="str">
        <f t="shared" si="414"/>
        <v/>
      </c>
      <c r="M12901" s="158" t="str">
        <f t="shared" si="415"/>
        <v/>
      </c>
      <c r="O12901" s="151"/>
    </row>
    <row r="12902" spans="11:15" x14ac:dyDescent="0.3">
      <c r="K12902" s="148" t="str">
        <f>IFERROR(VLOOKUP(A12902,DATABARANG!$B$4:$G$20000,5),"")</f>
        <v/>
      </c>
      <c r="L12902" s="149" t="str">
        <f t="shared" si="414"/>
        <v/>
      </c>
      <c r="M12902" s="158" t="str">
        <f t="shared" si="415"/>
        <v/>
      </c>
      <c r="O12902" s="151"/>
    </row>
    <row r="12903" spans="11:15" x14ac:dyDescent="0.3">
      <c r="K12903" s="148" t="str">
        <f>IFERROR(VLOOKUP(A12903,DATABARANG!$B$4:$G$20000,5),"")</f>
        <v/>
      </c>
      <c r="L12903" s="149" t="str">
        <f t="shared" si="414"/>
        <v/>
      </c>
      <c r="M12903" s="158" t="str">
        <f t="shared" si="415"/>
        <v/>
      </c>
      <c r="O12903" s="151"/>
    </row>
    <row r="12904" spans="11:15" x14ac:dyDescent="0.3">
      <c r="K12904" s="148" t="str">
        <f>IFERROR(VLOOKUP(A12904,DATABARANG!$B$4:$G$20000,5),"")</f>
        <v/>
      </c>
      <c r="L12904" s="149" t="str">
        <f t="shared" si="414"/>
        <v/>
      </c>
      <c r="M12904" s="158" t="str">
        <f t="shared" si="415"/>
        <v/>
      </c>
      <c r="O12904" s="151"/>
    </row>
    <row r="12905" spans="11:15" x14ac:dyDescent="0.3">
      <c r="K12905" s="148" t="str">
        <f>IFERROR(VLOOKUP(A12905,DATABARANG!$B$4:$G$20000,5),"")</f>
        <v/>
      </c>
      <c r="L12905" s="149" t="str">
        <f t="shared" si="414"/>
        <v/>
      </c>
      <c r="M12905" s="158" t="str">
        <f t="shared" si="415"/>
        <v/>
      </c>
      <c r="O12905" s="151"/>
    </row>
    <row r="12906" spans="11:15" x14ac:dyDescent="0.3">
      <c r="K12906" s="148" t="str">
        <f>IFERROR(VLOOKUP(A12906,DATABARANG!$B$4:$G$20000,5),"")</f>
        <v/>
      </c>
      <c r="L12906" s="149" t="str">
        <f t="shared" si="414"/>
        <v/>
      </c>
      <c r="M12906" s="158" t="str">
        <f t="shared" si="415"/>
        <v/>
      </c>
      <c r="O12906" s="151"/>
    </row>
    <row r="12907" spans="11:15" x14ac:dyDescent="0.3">
      <c r="K12907" s="148" t="str">
        <f>IFERROR(VLOOKUP(A12907,DATABARANG!$B$4:$G$20000,5),"")</f>
        <v/>
      </c>
      <c r="L12907" s="149" t="str">
        <f t="shared" si="414"/>
        <v/>
      </c>
      <c r="M12907" s="158" t="str">
        <f t="shared" si="415"/>
        <v/>
      </c>
      <c r="O12907" s="151"/>
    </row>
    <row r="12908" spans="11:15" x14ac:dyDescent="0.3">
      <c r="K12908" s="148" t="str">
        <f>IFERROR(VLOOKUP(A12908,DATABARANG!$B$4:$G$20000,5),"")</f>
        <v/>
      </c>
      <c r="L12908" s="149" t="str">
        <f t="shared" si="414"/>
        <v/>
      </c>
      <c r="M12908" s="158" t="str">
        <f t="shared" si="415"/>
        <v/>
      </c>
      <c r="O12908" s="151"/>
    </row>
    <row r="12909" spans="11:15" x14ac:dyDescent="0.3">
      <c r="K12909" s="148" t="str">
        <f>IFERROR(VLOOKUP(A12909,DATABARANG!$B$4:$G$20000,5),"")</f>
        <v/>
      </c>
      <c r="L12909" s="149" t="str">
        <f t="shared" si="414"/>
        <v/>
      </c>
      <c r="M12909" s="158" t="str">
        <f t="shared" si="415"/>
        <v/>
      </c>
      <c r="O12909" s="151"/>
    </row>
    <row r="12910" spans="11:15" x14ac:dyDescent="0.3">
      <c r="K12910" s="148" t="str">
        <f>IFERROR(VLOOKUP(A12910,DATABARANG!$B$4:$G$20000,5),"")</f>
        <v/>
      </c>
      <c r="L12910" s="149" t="str">
        <f t="shared" si="414"/>
        <v/>
      </c>
      <c r="M12910" s="158" t="str">
        <f t="shared" si="415"/>
        <v/>
      </c>
      <c r="O12910" s="151"/>
    </row>
    <row r="12911" spans="11:15" x14ac:dyDescent="0.3">
      <c r="K12911" s="148" t="str">
        <f>IFERROR(VLOOKUP(A12911,DATABARANG!$B$4:$G$20000,5),"")</f>
        <v/>
      </c>
      <c r="L12911" s="149" t="str">
        <f t="shared" si="414"/>
        <v/>
      </c>
      <c r="M12911" s="158" t="str">
        <f t="shared" si="415"/>
        <v/>
      </c>
      <c r="O12911" s="151"/>
    </row>
    <row r="12912" spans="11:15" x14ac:dyDescent="0.3">
      <c r="K12912" s="148" t="str">
        <f>IFERROR(VLOOKUP(A12912,DATABARANG!$B$4:$G$20000,5),"")</f>
        <v/>
      </c>
      <c r="L12912" s="149" t="str">
        <f t="shared" si="414"/>
        <v/>
      </c>
      <c r="M12912" s="158" t="str">
        <f t="shared" si="415"/>
        <v/>
      </c>
      <c r="O12912" s="151"/>
    </row>
    <row r="12913" spans="11:15" x14ac:dyDescent="0.3">
      <c r="K12913" s="148" t="str">
        <f>IFERROR(VLOOKUP(A12913,DATABARANG!$B$4:$G$20000,5),"")</f>
        <v/>
      </c>
      <c r="L12913" s="149" t="str">
        <f t="shared" si="414"/>
        <v/>
      </c>
      <c r="M12913" s="158" t="str">
        <f t="shared" si="415"/>
        <v/>
      </c>
      <c r="O12913" s="151"/>
    </row>
    <row r="12914" spans="11:15" x14ac:dyDescent="0.3">
      <c r="K12914" s="148" t="str">
        <f>IFERROR(VLOOKUP(A12914,DATABARANG!$B$4:$G$20000,5),"")</f>
        <v/>
      </c>
      <c r="L12914" s="149" t="str">
        <f t="shared" si="414"/>
        <v/>
      </c>
      <c r="M12914" s="158" t="str">
        <f t="shared" si="415"/>
        <v/>
      </c>
      <c r="O12914" s="151"/>
    </row>
    <row r="12915" spans="11:15" x14ac:dyDescent="0.3">
      <c r="K12915" s="148" t="str">
        <f>IFERROR(VLOOKUP(A12915,DATABARANG!$B$4:$G$20000,5),"")</f>
        <v/>
      </c>
      <c r="L12915" s="149" t="str">
        <f t="shared" si="414"/>
        <v/>
      </c>
      <c r="M12915" s="158" t="str">
        <f t="shared" si="415"/>
        <v/>
      </c>
      <c r="O12915" s="151"/>
    </row>
    <row r="12916" spans="11:15" x14ac:dyDescent="0.3">
      <c r="K12916" s="148" t="str">
        <f>IFERROR(VLOOKUP(A12916,DATABARANG!$B$4:$G$20000,5),"")</f>
        <v/>
      </c>
      <c r="L12916" s="149" t="str">
        <f t="shared" si="414"/>
        <v/>
      </c>
      <c r="M12916" s="158" t="str">
        <f t="shared" si="415"/>
        <v/>
      </c>
      <c r="O12916" s="151"/>
    </row>
    <row r="12917" spans="11:15" x14ac:dyDescent="0.3">
      <c r="K12917" s="148" t="str">
        <f>IFERROR(VLOOKUP(A12917,DATABARANG!$B$4:$G$20000,5),"")</f>
        <v/>
      </c>
      <c r="L12917" s="149" t="str">
        <f t="shared" si="414"/>
        <v/>
      </c>
      <c r="M12917" s="158" t="str">
        <f t="shared" si="415"/>
        <v/>
      </c>
      <c r="O12917" s="151"/>
    </row>
    <row r="12918" spans="11:15" x14ac:dyDescent="0.3">
      <c r="K12918" s="148" t="str">
        <f>IFERROR(VLOOKUP(A12918,DATABARANG!$B$4:$G$20000,5),"")</f>
        <v/>
      </c>
      <c r="L12918" s="149" t="str">
        <f t="shared" si="414"/>
        <v/>
      </c>
      <c r="M12918" s="158" t="str">
        <f t="shared" si="415"/>
        <v/>
      </c>
      <c r="O12918" s="151"/>
    </row>
    <row r="12919" spans="11:15" x14ac:dyDescent="0.3">
      <c r="K12919" s="148" t="str">
        <f>IFERROR(VLOOKUP(A12919,DATABARANG!$B$4:$G$20000,5),"")</f>
        <v/>
      </c>
      <c r="L12919" s="149" t="str">
        <f t="shared" si="414"/>
        <v/>
      </c>
      <c r="M12919" s="158" t="str">
        <f t="shared" si="415"/>
        <v/>
      </c>
      <c r="O12919" s="151"/>
    </row>
    <row r="12920" spans="11:15" x14ac:dyDescent="0.3">
      <c r="K12920" s="148" t="str">
        <f>IFERROR(VLOOKUP(A12920,DATABARANG!$B$4:$G$20000,5),"")</f>
        <v/>
      </c>
      <c r="L12920" s="149" t="str">
        <f t="shared" si="414"/>
        <v/>
      </c>
      <c r="M12920" s="158" t="str">
        <f t="shared" si="415"/>
        <v/>
      </c>
      <c r="O12920" s="151"/>
    </row>
    <row r="12921" spans="11:15" x14ac:dyDescent="0.3">
      <c r="K12921" s="148" t="str">
        <f>IFERROR(VLOOKUP(A12921,DATABARANG!$B$4:$G$20000,5),"")</f>
        <v/>
      </c>
      <c r="L12921" s="149" t="str">
        <f t="shared" si="414"/>
        <v/>
      </c>
      <c r="M12921" s="158" t="str">
        <f t="shared" si="415"/>
        <v/>
      </c>
      <c r="O12921" s="151"/>
    </row>
    <row r="12922" spans="11:15" x14ac:dyDescent="0.3">
      <c r="K12922" s="148" t="str">
        <f>IFERROR(VLOOKUP(A12922,DATABARANG!$B$4:$G$20000,5),"")</f>
        <v/>
      </c>
      <c r="L12922" s="149" t="str">
        <f t="shared" si="414"/>
        <v/>
      </c>
      <c r="M12922" s="158" t="str">
        <f t="shared" si="415"/>
        <v/>
      </c>
      <c r="O12922" s="151"/>
    </row>
    <row r="12923" spans="11:15" x14ac:dyDescent="0.3">
      <c r="K12923" s="148" t="str">
        <f>IFERROR(VLOOKUP(A12923,DATABARANG!$B$4:$G$20000,5),"")</f>
        <v/>
      </c>
      <c r="L12923" s="149" t="str">
        <f t="shared" si="414"/>
        <v/>
      </c>
      <c r="M12923" s="158" t="str">
        <f t="shared" si="415"/>
        <v/>
      </c>
      <c r="O12923" s="151"/>
    </row>
    <row r="12924" spans="11:15" x14ac:dyDescent="0.3">
      <c r="K12924" s="148" t="str">
        <f>IFERROR(VLOOKUP(A12924,DATABARANG!$B$4:$G$20000,5),"")</f>
        <v/>
      </c>
      <c r="L12924" s="149" t="str">
        <f t="shared" si="414"/>
        <v/>
      </c>
      <c r="M12924" s="158" t="str">
        <f t="shared" si="415"/>
        <v/>
      </c>
      <c r="O12924" s="151"/>
    </row>
    <row r="12925" spans="11:15" x14ac:dyDescent="0.3">
      <c r="K12925" s="148" t="str">
        <f>IFERROR(VLOOKUP(A12925,DATABARANG!$B$4:$G$20000,5),"")</f>
        <v/>
      </c>
      <c r="L12925" s="149" t="str">
        <f t="shared" si="414"/>
        <v/>
      </c>
      <c r="M12925" s="158" t="str">
        <f t="shared" si="415"/>
        <v/>
      </c>
      <c r="O12925" s="151"/>
    </row>
    <row r="12926" spans="11:15" x14ac:dyDescent="0.3">
      <c r="K12926" s="148" t="str">
        <f>IFERROR(VLOOKUP(A12926,DATABARANG!$B$4:$G$20000,5),"")</f>
        <v/>
      </c>
      <c r="L12926" s="149" t="str">
        <f t="shared" si="414"/>
        <v/>
      </c>
      <c r="M12926" s="158" t="str">
        <f t="shared" si="415"/>
        <v/>
      </c>
      <c r="O12926" s="151"/>
    </row>
    <row r="12927" spans="11:15" x14ac:dyDescent="0.3">
      <c r="K12927" s="148" t="str">
        <f>IFERROR(VLOOKUP(A12927,DATABARANG!$B$4:$G$20000,5),"")</f>
        <v/>
      </c>
      <c r="L12927" s="149" t="str">
        <f t="shared" si="414"/>
        <v/>
      </c>
      <c r="M12927" s="158" t="str">
        <f t="shared" si="415"/>
        <v/>
      </c>
      <c r="O12927" s="151"/>
    </row>
    <row r="12928" spans="11:15" x14ac:dyDescent="0.3">
      <c r="K12928" s="148" t="str">
        <f>IFERROR(VLOOKUP(A12928,DATABARANG!$B$4:$G$20000,5),"")</f>
        <v/>
      </c>
      <c r="L12928" s="149" t="str">
        <f t="shared" si="414"/>
        <v/>
      </c>
      <c r="M12928" s="158" t="str">
        <f t="shared" si="415"/>
        <v/>
      </c>
      <c r="O12928" s="151"/>
    </row>
    <row r="12929" spans="11:15" x14ac:dyDescent="0.3">
      <c r="K12929" s="148" t="str">
        <f>IFERROR(VLOOKUP(A12929,DATABARANG!$B$4:$G$20000,5),"")</f>
        <v/>
      </c>
      <c r="L12929" s="149" t="str">
        <f t="shared" si="414"/>
        <v/>
      </c>
      <c r="M12929" s="158" t="str">
        <f t="shared" si="415"/>
        <v/>
      </c>
      <c r="O12929" s="151"/>
    </row>
    <row r="12930" spans="11:15" x14ac:dyDescent="0.3">
      <c r="K12930" s="148" t="str">
        <f>IFERROR(VLOOKUP(A12930,DATABARANG!$B$4:$G$20000,5),"")</f>
        <v/>
      </c>
      <c r="L12930" s="149" t="str">
        <f t="shared" si="414"/>
        <v/>
      </c>
      <c r="M12930" s="158" t="str">
        <f t="shared" si="415"/>
        <v/>
      </c>
      <c r="O12930" s="151"/>
    </row>
    <row r="12931" spans="11:15" x14ac:dyDescent="0.3">
      <c r="K12931" s="148" t="str">
        <f>IFERROR(VLOOKUP(A12931,DATABARANG!$B$4:$G$20000,5),"")</f>
        <v/>
      </c>
      <c r="L12931" s="149" t="str">
        <f t="shared" si="414"/>
        <v/>
      </c>
      <c r="M12931" s="158" t="str">
        <f t="shared" si="415"/>
        <v/>
      </c>
      <c r="O12931" s="151"/>
    </row>
    <row r="12932" spans="11:15" x14ac:dyDescent="0.3">
      <c r="K12932" s="148" t="str">
        <f>IFERROR(VLOOKUP(A12932,DATABARANG!$B$4:$G$20000,5),"")</f>
        <v/>
      </c>
      <c r="L12932" s="149" t="str">
        <f t="shared" si="414"/>
        <v/>
      </c>
      <c r="M12932" s="158" t="str">
        <f t="shared" si="415"/>
        <v/>
      </c>
      <c r="O12932" s="151"/>
    </row>
    <row r="12933" spans="11:15" x14ac:dyDescent="0.3">
      <c r="K12933" s="148" t="str">
        <f>IFERROR(VLOOKUP(A12933,DATABARANG!$B$4:$G$20000,5),"")</f>
        <v/>
      </c>
      <c r="L12933" s="149" t="str">
        <f t="shared" si="414"/>
        <v/>
      </c>
      <c r="M12933" s="158" t="str">
        <f t="shared" si="415"/>
        <v/>
      </c>
      <c r="O12933" s="151"/>
    </row>
    <row r="12934" spans="11:15" x14ac:dyDescent="0.3">
      <c r="K12934" s="148" t="str">
        <f>IFERROR(VLOOKUP(A12934,DATABARANG!$B$4:$G$20000,5),"")</f>
        <v/>
      </c>
      <c r="L12934" s="149" t="str">
        <f t="shared" ref="L12934:L12997" si="416">IFERROR((E12934-K12934)*G12934,"")</f>
        <v/>
      </c>
      <c r="M12934" s="158" t="str">
        <f t="shared" ref="M12934:M12997" si="417">IF(B12934="","",TEXT(B12934,"DD-MMM"))</f>
        <v/>
      </c>
      <c r="O12934" s="151"/>
    </row>
    <row r="12935" spans="11:15" x14ac:dyDescent="0.3">
      <c r="K12935" s="148" t="str">
        <f>IFERROR(VLOOKUP(A12935,DATABARANG!$B$4:$G$20000,5),"")</f>
        <v/>
      </c>
      <c r="L12935" s="149" t="str">
        <f t="shared" si="416"/>
        <v/>
      </c>
      <c r="M12935" s="158" t="str">
        <f t="shared" si="417"/>
        <v/>
      </c>
      <c r="O12935" s="151"/>
    </row>
    <row r="12936" spans="11:15" x14ac:dyDescent="0.3">
      <c r="K12936" s="148" t="str">
        <f>IFERROR(VLOOKUP(A12936,DATABARANG!$B$4:$G$20000,5),"")</f>
        <v/>
      </c>
      <c r="L12936" s="149" t="str">
        <f t="shared" si="416"/>
        <v/>
      </c>
      <c r="M12936" s="158" t="str">
        <f t="shared" si="417"/>
        <v/>
      </c>
      <c r="O12936" s="151"/>
    </row>
    <row r="12937" spans="11:15" x14ac:dyDescent="0.3">
      <c r="K12937" s="148" t="str">
        <f>IFERROR(VLOOKUP(A12937,DATABARANG!$B$4:$G$20000,5),"")</f>
        <v/>
      </c>
      <c r="L12937" s="149" t="str">
        <f t="shared" si="416"/>
        <v/>
      </c>
      <c r="M12937" s="158" t="str">
        <f t="shared" si="417"/>
        <v/>
      </c>
      <c r="O12937" s="151"/>
    </row>
    <row r="12938" spans="11:15" x14ac:dyDescent="0.3">
      <c r="K12938" s="148" t="str">
        <f>IFERROR(VLOOKUP(A12938,DATABARANG!$B$4:$G$20000,5),"")</f>
        <v/>
      </c>
      <c r="L12938" s="149" t="str">
        <f t="shared" si="416"/>
        <v/>
      </c>
      <c r="M12938" s="158" t="str">
        <f t="shared" si="417"/>
        <v/>
      </c>
      <c r="O12938" s="151"/>
    </row>
    <row r="12939" spans="11:15" x14ac:dyDescent="0.3">
      <c r="K12939" s="148" t="str">
        <f>IFERROR(VLOOKUP(A12939,DATABARANG!$B$4:$G$20000,5),"")</f>
        <v/>
      </c>
      <c r="L12939" s="149" t="str">
        <f t="shared" si="416"/>
        <v/>
      </c>
      <c r="M12939" s="158" t="str">
        <f t="shared" si="417"/>
        <v/>
      </c>
      <c r="O12939" s="151"/>
    </row>
    <row r="12940" spans="11:15" x14ac:dyDescent="0.3">
      <c r="K12940" s="148" t="str">
        <f>IFERROR(VLOOKUP(A12940,DATABARANG!$B$4:$G$20000,5),"")</f>
        <v/>
      </c>
      <c r="L12940" s="149" t="str">
        <f t="shared" si="416"/>
        <v/>
      </c>
      <c r="M12940" s="158" t="str">
        <f t="shared" si="417"/>
        <v/>
      </c>
      <c r="O12940" s="151"/>
    </row>
    <row r="12941" spans="11:15" x14ac:dyDescent="0.3">
      <c r="K12941" s="148" t="str">
        <f>IFERROR(VLOOKUP(A12941,DATABARANG!$B$4:$G$20000,5),"")</f>
        <v/>
      </c>
      <c r="L12941" s="149" t="str">
        <f t="shared" si="416"/>
        <v/>
      </c>
      <c r="M12941" s="158" t="str">
        <f t="shared" si="417"/>
        <v/>
      </c>
      <c r="O12941" s="151"/>
    </row>
    <row r="12942" spans="11:15" x14ac:dyDescent="0.3">
      <c r="K12942" s="148" t="str">
        <f>IFERROR(VLOOKUP(A12942,DATABARANG!$B$4:$G$20000,5),"")</f>
        <v/>
      </c>
      <c r="L12942" s="149" t="str">
        <f t="shared" si="416"/>
        <v/>
      </c>
      <c r="M12942" s="158" t="str">
        <f t="shared" si="417"/>
        <v/>
      </c>
      <c r="O12942" s="151"/>
    </row>
    <row r="12943" spans="11:15" x14ac:dyDescent="0.3">
      <c r="K12943" s="148" t="str">
        <f>IFERROR(VLOOKUP(A12943,DATABARANG!$B$4:$G$20000,5),"")</f>
        <v/>
      </c>
      <c r="L12943" s="149" t="str">
        <f t="shared" si="416"/>
        <v/>
      </c>
      <c r="M12943" s="158" t="str">
        <f t="shared" si="417"/>
        <v/>
      </c>
      <c r="O12943" s="151"/>
    </row>
    <row r="12944" spans="11:15" x14ac:dyDescent="0.3">
      <c r="K12944" s="148" t="str">
        <f>IFERROR(VLOOKUP(A12944,DATABARANG!$B$4:$G$20000,5),"")</f>
        <v/>
      </c>
      <c r="L12944" s="149" t="str">
        <f t="shared" si="416"/>
        <v/>
      </c>
      <c r="M12944" s="158" t="str">
        <f t="shared" si="417"/>
        <v/>
      </c>
      <c r="O12944" s="151"/>
    </row>
    <row r="12945" spans="11:15" x14ac:dyDescent="0.3">
      <c r="K12945" s="148" t="str">
        <f>IFERROR(VLOOKUP(A12945,DATABARANG!$B$4:$G$20000,5),"")</f>
        <v/>
      </c>
      <c r="L12945" s="149" t="str">
        <f t="shared" si="416"/>
        <v/>
      </c>
      <c r="M12945" s="158" t="str">
        <f t="shared" si="417"/>
        <v/>
      </c>
      <c r="O12945" s="151"/>
    </row>
    <row r="12946" spans="11:15" x14ac:dyDescent="0.3">
      <c r="K12946" s="148" t="str">
        <f>IFERROR(VLOOKUP(A12946,DATABARANG!$B$4:$G$20000,5),"")</f>
        <v/>
      </c>
      <c r="L12946" s="149" t="str">
        <f t="shared" si="416"/>
        <v/>
      </c>
      <c r="M12946" s="158" t="str">
        <f t="shared" si="417"/>
        <v/>
      </c>
      <c r="O12946" s="151"/>
    </row>
    <row r="12947" spans="11:15" x14ac:dyDescent="0.3">
      <c r="K12947" s="148" t="str">
        <f>IFERROR(VLOOKUP(A12947,DATABARANG!$B$4:$G$20000,5),"")</f>
        <v/>
      </c>
      <c r="L12947" s="149" t="str">
        <f t="shared" si="416"/>
        <v/>
      </c>
      <c r="M12947" s="158" t="str">
        <f t="shared" si="417"/>
        <v/>
      </c>
      <c r="O12947" s="151"/>
    </row>
    <row r="12948" spans="11:15" x14ac:dyDescent="0.3">
      <c r="K12948" s="148" t="str">
        <f>IFERROR(VLOOKUP(A12948,DATABARANG!$B$4:$G$20000,5),"")</f>
        <v/>
      </c>
      <c r="L12948" s="149" t="str">
        <f t="shared" si="416"/>
        <v/>
      </c>
      <c r="M12948" s="158" t="str">
        <f t="shared" si="417"/>
        <v/>
      </c>
      <c r="O12948" s="151"/>
    </row>
    <row r="12949" spans="11:15" x14ac:dyDescent="0.3">
      <c r="K12949" s="148" t="str">
        <f>IFERROR(VLOOKUP(A12949,DATABARANG!$B$4:$G$20000,5),"")</f>
        <v/>
      </c>
      <c r="L12949" s="149" t="str">
        <f t="shared" si="416"/>
        <v/>
      </c>
      <c r="M12949" s="158" t="str">
        <f t="shared" si="417"/>
        <v/>
      </c>
      <c r="O12949" s="151"/>
    </row>
    <row r="12950" spans="11:15" x14ac:dyDescent="0.3">
      <c r="K12950" s="148" t="str">
        <f>IFERROR(VLOOKUP(A12950,DATABARANG!$B$4:$G$20000,5),"")</f>
        <v/>
      </c>
      <c r="L12950" s="149" t="str">
        <f t="shared" si="416"/>
        <v/>
      </c>
      <c r="M12950" s="158" t="str">
        <f t="shared" si="417"/>
        <v/>
      </c>
      <c r="O12950" s="151"/>
    </row>
    <row r="12951" spans="11:15" x14ac:dyDescent="0.3">
      <c r="K12951" s="148" t="str">
        <f>IFERROR(VLOOKUP(A12951,DATABARANG!$B$4:$G$20000,5),"")</f>
        <v/>
      </c>
      <c r="L12951" s="149" t="str">
        <f t="shared" si="416"/>
        <v/>
      </c>
      <c r="M12951" s="158" t="str">
        <f t="shared" si="417"/>
        <v/>
      </c>
      <c r="O12951" s="151"/>
    </row>
    <row r="12952" spans="11:15" x14ac:dyDescent="0.3">
      <c r="K12952" s="148" t="str">
        <f>IFERROR(VLOOKUP(A12952,DATABARANG!$B$4:$G$20000,5),"")</f>
        <v/>
      </c>
      <c r="L12952" s="149" t="str">
        <f t="shared" si="416"/>
        <v/>
      </c>
      <c r="M12952" s="158" t="str">
        <f t="shared" si="417"/>
        <v/>
      </c>
      <c r="O12952" s="151"/>
    </row>
    <row r="12953" spans="11:15" x14ac:dyDescent="0.3">
      <c r="K12953" s="148" t="str">
        <f>IFERROR(VLOOKUP(A12953,DATABARANG!$B$4:$G$20000,5),"")</f>
        <v/>
      </c>
      <c r="L12953" s="149" t="str">
        <f t="shared" si="416"/>
        <v/>
      </c>
      <c r="M12953" s="158" t="str">
        <f t="shared" si="417"/>
        <v/>
      </c>
      <c r="O12953" s="151"/>
    </row>
    <row r="12954" spans="11:15" x14ac:dyDescent="0.3">
      <c r="K12954" s="148" t="str">
        <f>IFERROR(VLOOKUP(A12954,DATABARANG!$B$4:$G$20000,5),"")</f>
        <v/>
      </c>
      <c r="L12954" s="149" t="str">
        <f t="shared" si="416"/>
        <v/>
      </c>
      <c r="M12954" s="158" t="str">
        <f t="shared" si="417"/>
        <v/>
      </c>
      <c r="O12954" s="151"/>
    </row>
    <row r="12955" spans="11:15" x14ac:dyDescent="0.3">
      <c r="K12955" s="148" t="str">
        <f>IFERROR(VLOOKUP(A12955,DATABARANG!$B$4:$G$20000,5),"")</f>
        <v/>
      </c>
      <c r="L12955" s="149" t="str">
        <f t="shared" si="416"/>
        <v/>
      </c>
      <c r="M12955" s="158" t="str">
        <f t="shared" si="417"/>
        <v/>
      </c>
      <c r="O12955" s="151"/>
    </row>
    <row r="12956" spans="11:15" x14ac:dyDescent="0.3">
      <c r="K12956" s="148" t="str">
        <f>IFERROR(VLOOKUP(A12956,DATABARANG!$B$4:$G$20000,5),"")</f>
        <v/>
      </c>
      <c r="L12956" s="149" t="str">
        <f t="shared" si="416"/>
        <v/>
      </c>
      <c r="M12956" s="158" t="str">
        <f t="shared" si="417"/>
        <v/>
      </c>
      <c r="O12956" s="151"/>
    </row>
    <row r="12957" spans="11:15" x14ac:dyDescent="0.3">
      <c r="K12957" s="148" t="str">
        <f>IFERROR(VLOOKUP(A12957,DATABARANG!$B$4:$G$20000,5),"")</f>
        <v/>
      </c>
      <c r="L12957" s="149" t="str">
        <f t="shared" si="416"/>
        <v/>
      </c>
      <c r="M12957" s="158" t="str">
        <f t="shared" si="417"/>
        <v/>
      </c>
      <c r="O12957" s="151"/>
    </row>
    <row r="12958" spans="11:15" x14ac:dyDescent="0.3">
      <c r="K12958" s="148" t="str">
        <f>IFERROR(VLOOKUP(A12958,DATABARANG!$B$4:$G$20000,5),"")</f>
        <v/>
      </c>
      <c r="L12958" s="149" t="str">
        <f t="shared" si="416"/>
        <v/>
      </c>
      <c r="M12958" s="158" t="str">
        <f t="shared" si="417"/>
        <v/>
      </c>
      <c r="O12958" s="151"/>
    </row>
    <row r="12959" spans="11:15" x14ac:dyDescent="0.3">
      <c r="K12959" s="148" t="str">
        <f>IFERROR(VLOOKUP(A12959,DATABARANG!$B$4:$G$20000,5),"")</f>
        <v/>
      </c>
      <c r="L12959" s="149" t="str">
        <f t="shared" si="416"/>
        <v/>
      </c>
      <c r="M12959" s="158" t="str">
        <f t="shared" si="417"/>
        <v/>
      </c>
      <c r="O12959" s="151"/>
    </row>
    <row r="12960" spans="11:15" x14ac:dyDescent="0.3">
      <c r="K12960" s="148" t="str">
        <f>IFERROR(VLOOKUP(A12960,DATABARANG!$B$4:$G$20000,5),"")</f>
        <v/>
      </c>
      <c r="L12960" s="149" t="str">
        <f t="shared" si="416"/>
        <v/>
      </c>
      <c r="M12960" s="158" t="str">
        <f t="shared" si="417"/>
        <v/>
      </c>
      <c r="O12960" s="151"/>
    </row>
    <row r="12961" spans="11:15" x14ac:dyDescent="0.3">
      <c r="K12961" s="148" t="str">
        <f>IFERROR(VLOOKUP(A12961,DATABARANG!$B$4:$G$20000,5),"")</f>
        <v/>
      </c>
      <c r="L12961" s="149" t="str">
        <f t="shared" si="416"/>
        <v/>
      </c>
      <c r="M12961" s="158" t="str">
        <f t="shared" si="417"/>
        <v/>
      </c>
      <c r="O12961" s="151"/>
    </row>
    <row r="12962" spans="11:15" x14ac:dyDescent="0.3">
      <c r="K12962" s="148" t="str">
        <f>IFERROR(VLOOKUP(A12962,DATABARANG!$B$4:$G$20000,5),"")</f>
        <v/>
      </c>
      <c r="L12962" s="149" t="str">
        <f t="shared" si="416"/>
        <v/>
      </c>
      <c r="M12962" s="158" t="str">
        <f t="shared" si="417"/>
        <v/>
      </c>
      <c r="O12962" s="151"/>
    </row>
    <row r="12963" spans="11:15" x14ac:dyDescent="0.3">
      <c r="K12963" s="148" t="str">
        <f>IFERROR(VLOOKUP(A12963,DATABARANG!$B$4:$G$20000,5),"")</f>
        <v/>
      </c>
      <c r="L12963" s="149" t="str">
        <f t="shared" si="416"/>
        <v/>
      </c>
      <c r="M12963" s="158" t="str">
        <f t="shared" si="417"/>
        <v/>
      </c>
      <c r="O12963" s="151"/>
    </row>
    <row r="12964" spans="11:15" x14ac:dyDescent="0.3">
      <c r="K12964" s="148" t="str">
        <f>IFERROR(VLOOKUP(A12964,DATABARANG!$B$4:$G$20000,5),"")</f>
        <v/>
      </c>
      <c r="L12964" s="149" t="str">
        <f t="shared" si="416"/>
        <v/>
      </c>
      <c r="M12964" s="158" t="str">
        <f t="shared" si="417"/>
        <v/>
      </c>
      <c r="O12964" s="151"/>
    </row>
    <row r="12965" spans="11:15" x14ac:dyDescent="0.3">
      <c r="K12965" s="148" t="str">
        <f>IFERROR(VLOOKUP(A12965,DATABARANG!$B$4:$G$20000,5),"")</f>
        <v/>
      </c>
      <c r="L12965" s="149" t="str">
        <f t="shared" si="416"/>
        <v/>
      </c>
      <c r="M12965" s="158" t="str">
        <f t="shared" si="417"/>
        <v/>
      </c>
      <c r="O12965" s="151"/>
    </row>
    <row r="12966" spans="11:15" x14ac:dyDescent="0.3">
      <c r="K12966" s="148" t="str">
        <f>IFERROR(VLOOKUP(A12966,DATABARANG!$B$4:$G$20000,5),"")</f>
        <v/>
      </c>
      <c r="L12966" s="149" t="str">
        <f t="shared" si="416"/>
        <v/>
      </c>
      <c r="M12966" s="158" t="str">
        <f t="shared" si="417"/>
        <v/>
      </c>
      <c r="O12966" s="151"/>
    </row>
    <row r="12967" spans="11:15" x14ac:dyDescent="0.3">
      <c r="K12967" s="148" t="str">
        <f>IFERROR(VLOOKUP(A12967,DATABARANG!$B$4:$G$20000,5),"")</f>
        <v/>
      </c>
      <c r="L12967" s="149" t="str">
        <f t="shared" si="416"/>
        <v/>
      </c>
      <c r="M12967" s="158" t="str">
        <f t="shared" si="417"/>
        <v/>
      </c>
      <c r="O12967" s="151"/>
    </row>
    <row r="12968" spans="11:15" x14ac:dyDescent="0.3">
      <c r="K12968" s="148" t="str">
        <f>IFERROR(VLOOKUP(A12968,DATABARANG!$B$4:$G$20000,5),"")</f>
        <v/>
      </c>
      <c r="L12968" s="149" t="str">
        <f t="shared" si="416"/>
        <v/>
      </c>
      <c r="M12968" s="158" t="str">
        <f t="shared" si="417"/>
        <v/>
      </c>
      <c r="O12968" s="151"/>
    </row>
    <row r="12969" spans="11:15" x14ac:dyDescent="0.3">
      <c r="K12969" s="148" t="str">
        <f>IFERROR(VLOOKUP(A12969,DATABARANG!$B$4:$G$20000,5),"")</f>
        <v/>
      </c>
      <c r="L12969" s="149" t="str">
        <f t="shared" si="416"/>
        <v/>
      </c>
      <c r="M12969" s="158" t="str">
        <f t="shared" si="417"/>
        <v/>
      </c>
      <c r="O12969" s="151"/>
    </row>
    <row r="12970" spans="11:15" x14ac:dyDescent="0.3">
      <c r="K12970" s="148" t="str">
        <f>IFERROR(VLOOKUP(A12970,DATABARANG!$B$4:$G$20000,5),"")</f>
        <v/>
      </c>
      <c r="L12970" s="149" t="str">
        <f t="shared" si="416"/>
        <v/>
      </c>
      <c r="M12970" s="158" t="str">
        <f t="shared" si="417"/>
        <v/>
      </c>
      <c r="O12970" s="151"/>
    </row>
    <row r="12971" spans="11:15" x14ac:dyDescent="0.3">
      <c r="K12971" s="148" t="str">
        <f>IFERROR(VLOOKUP(A12971,DATABARANG!$B$4:$G$20000,5),"")</f>
        <v/>
      </c>
      <c r="L12971" s="149" t="str">
        <f t="shared" si="416"/>
        <v/>
      </c>
      <c r="M12971" s="158" t="str">
        <f t="shared" si="417"/>
        <v/>
      </c>
      <c r="O12971" s="151"/>
    </row>
    <row r="12972" spans="11:15" x14ac:dyDescent="0.3">
      <c r="K12972" s="148" t="str">
        <f>IFERROR(VLOOKUP(A12972,DATABARANG!$B$4:$G$20000,5),"")</f>
        <v/>
      </c>
      <c r="L12972" s="149" t="str">
        <f t="shared" si="416"/>
        <v/>
      </c>
      <c r="M12972" s="158" t="str">
        <f t="shared" si="417"/>
        <v/>
      </c>
      <c r="O12972" s="151"/>
    </row>
    <row r="12973" spans="11:15" x14ac:dyDescent="0.3">
      <c r="K12973" s="148" t="str">
        <f>IFERROR(VLOOKUP(A12973,DATABARANG!$B$4:$G$20000,5),"")</f>
        <v/>
      </c>
      <c r="L12973" s="149" t="str">
        <f t="shared" si="416"/>
        <v/>
      </c>
      <c r="M12973" s="158" t="str">
        <f t="shared" si="417"/>
        <v/>
      </c>
      <c r="O12973" s="151"/>
    </row>
    <row r="12974" spans="11:15" x14ac:dyDescent="0.3">
      <c r="K12974" s="148" t="str">
        <f>IFERROR(VLOOKUP(A12974,DATABARANG!$B$4:$G$20000,5),"")</f>
        <v/>
      </c>
      <c r="L12974" s="149" t="str">
        <f t="shared" si="416"/>
        <v/>
      </c>
      <c r="M12974" s="158" t="str">
        <f t="shared" si="417"/>
        <v/>
      </c>
      <c r="O12974" s="151"/>
    </row>
    <row r="12975" spans="11:15" x14ac:dyDescent="0.3">
      <c r="K12975" s="148" t="str">
        <f>IFERROR(VLOOKUP(A12975,DATABARANG!$B$4:$G$20000,5),"")</f>
        <v/>
      </c>
      <c r="L12975" s="149" t="str">
        <f t="shared" si="416"/>
        <v/>
      </c>
      <c r="M12975" s="158" t="str">
        <f t="shared" si="417"/>
        <v/>
      </c>
      <c r="O12975" s="151"/>
    </row>
    <row r="12976" spans="11:15" x14ac:dyDescent="0.3">
      <c r="K12976" s="148" t="str">
        <f>IFERROR(VLOOKUP(A12976,DATABARANG!$B$4:$G$20000,5),"")</f>
        <v/>
      </c>
      <c r="L12976" s="149" t="str">
        <f t="shared" si="416"/>
        <v/>
      </c>
      <c r="M12976" s="158" t="str">
        <f t="shared" si="417"/>
        <v/>
      </c>
      <c r="O12976" s="151"/>
    </row>
    <row r="12977" spans="11:15" x14ac:dyDescent="0.3">
      <c r="K12977" s="148" t="str">
        <f>IFERROR(VLOOKUP(A12977,DATABARANG!$B$4:$G$20000,5),"")</f>
        <v/>
      </c>
      <c r="L12977" s="149" t="str">
        <f t="shared" si="416"/>
        <v/>
      </c>
      <c r="M12977" s="158" t="str">
        <f t="shared" si="417"/>
        <v/>
      </c>
      <c r="O12977" s="151"/>
    </row>
    <row r="12978" spans="11:15" x14ac:dyDescent="0.3">
      <c r="K12978" s="148" t="str">
        <f>IFERROR(VLOOKUP(A12978,DATABARANG!$B$4:$G$20000,5),"")</f>
        <v/>
      </c>
      <c r="L12978" s="149" t="str">
        <f t="shared" si="416"/>
        <v/>
      </c>
      <c r="M12978" s="158" t="str">
        <f t="shared" si="417"/>
        <v/>
      </c>
      <c r="O12978" s="151"/>
    </row>
    <row r="12979" spans="11:15" x14ac:dyDescent="0.3">
      <c r="K12979" s="148" t="str">
        <f>IFERROR(VLOOKUP(A12979,DATABARANG!$B$4:$G$20000,5),"")</f>
        <v/>
      </c>
      <c r="L12979" s="149" t="str">
        <f t="shared" si="416"/>
        <v/>
      </c>
      <c r="M12979" s="158" t="str">
        <f t="shared" si="417"/>
        <v/>
      </c>
      <c r="O12979" s="151"/>
    </row>
    <row r="12980" spans="11:15" x14ac:dyDescent="0.3">
      <c r="K12980" s="148" t="str">
        <f>IFERROR(VLOOKUP(A12980,DATABARANG!$B$4:$G$20000,5),"")</f>
        <v/>
      </c>
      <c r="L12980" s="149" t="str">
        <f t="shared" si="416"/>
        <v/>
      </c>
      <c r="M12980" s="158" t="str">
        <f t="shared" si="417"/>
        <v/>
      </c>
      <c r="O12980" s="151"/>
    </row>
    <row r="12981" spans="11:15" x14ac:dyDescent="0.3">
      <c r="K12981" s="148" t="str">
        <f>IFERROR(VLOOKUP(A12981,DATABARANG!$B$4:$G$20000,5),"")</f>
        <v/>
      </c>
      <c r="L12981" s="149" t="str">
        <f t="shared" si="416"/>
        <v/>
      </c>
      <c r="M12981" s="158" t="str">
        <f t="shared" si="417"/>
        <v/>
      </c>
      <c r="O12981" s="151"/>
    </row>
    <row r="12982" spans="11:15" x14ac:dyDescent="0.3">
      <c r="K12982" s="148" t="str">
        <f>IFERROR(VLOOKUP(A12982,DATABARANG!$B$4:$G$20000,5),"")</f>
        <v/>
      </c>
      <c r="L12982" s="149" t="str">
        <f t="shared" si="416"/>
        <v/>
      </c>
      <c r="M12982" s="158" t="str">
        <f t="shared" si="417"/>
        <v/>
      </c>
      <c r="O12982" s="151"/>
    </row>
    <row r="12983" spans="11:15" x14ac:dyDescent="0.3">
      <c r="K12983" s="148" t="str">
        <f>IFERROR(VLOOKUP(A12983,DATABARANG!$B$4:$G$20000,5),"")</f>
        <v/>
      </c>
      <c r="L12983" s="149" t="str">
        <f t="shared" si="416"/>
        <v/>
      </c>
      <c r="M12983" s="158" t="str">
        <f t="shared" si="417"/>
        <v/>
      </c>
      <c r="O12983" s="151"/>
    </row>
    <row r="12984" spans="11:15" x14ac:dyDescent="0.3">
      <c r="K12984" s="148" t="str">
        <f>IFERROR(VLOOKUP(A12984,DATABARANG!$B$4:$G$20000,5),"")</f>
        <v/>
      </c>
      <c r="L12984" s="149" t="str">
        <f t="shared" si="416"/>
        <v/>
      </c>
      <c r="M12984" s="158" t="str">
        <f t="shared" si="417"/>
        <v/>
      </c>
      <c r="O12984" s="151"/>
    </row>
    <row r="12985" spans="11:15" x14ac:dyDescent="0.3">
      <c r="K12985" s="148" t="str">
        <f>IFERROR(VLOOKUP(A12985,DATABARANG!$B$4:$G$20000,5),"")</f>
        <v/>
      </c>
      <c r="L12985" s="149" t="str">
        <f t="shared" si="416"/>
        <v/>
      </c>
      <c r="M12985" s="158" t="str">
        <f t="shared" si="417"/>
        <v/>
      </c>
      <c r="O12985" s="151"/>
    </row>
    <row r="12986" spans="11:15" x14ac:dyDescent="0.3">
      <c r="K12986" s="148" t="str">
        <f>IFERROR(VLOOKUP(A12986,DATABARANG!$B$4:$G$20000,5),"")</f>
        <v/>
      </c>
      <c r="L12986" s="149" t="str">
        <f t="shared" si="416"/>
        <v/>
      </c>
      <c r="M12986" s="158" t="str">
        <f t="shared" si="417"/>
        <v/>
      </c>
      <c r="O12986" s="151"/>
    </row>
    <row r="12987" spans="11:15" x14ac:dyDescent="0.3">
      <c r="K12987" s="148" t="str">
        <f>IFERROR(VLOOKUP(A12987,DATABARANG!$B$4:$G$20000,5),"")</f>
        <v/>
      </c>
      <c r="L12987" s="149" t="str">
        <f t="shared" si="416"/>
        <v/>
      </c>
      <c r="M12987" s="158" t="str">
        <f t="shared" si="417"/>
        <v/>
      </c>
      <c r="O12987" s="151"/>
    </row>
    <row r="12988" spans="11:15" x14ac:dyDescent="0.3">
      <c r="K12988" s="148" t="str">
        <f>IFERROR(VLOOKUP(A12988,DATABARANG!$B$4:$G$20000,5),"")</f>
        <v/>
      </c>
      <c r="L12988" s="149" t="str">
        <f t="shared" si="416"/>
        <v/>
      </c>
      <c r="M12988" s="158" t="str">
        <f t="shared" si="417"/>
        <v/>
      </c>
      <c r="O12988" s="151"/>
    </row>
    <row r="12989" spans="11:15" x14ac:dyDescent="0.3">
      <c r="K12989" s="148" t="str">
        <f>IFERROR(VLOOKUP(A12989,DATABARANG!$B$4:$G$20000,5),"")</f>
        <v/>
      </c>
      <c r="L12989" s="149" t="str">
        <f t="shared" si="416"/>
        <v/>
      </c>
      <c r="M12989" s="158" t="str">
        <f t="shared" si="417"/>
        <v/>
      </c>
      <c r="O12989" s="151"/>
    </row>
    <row r="12990" spans="11:15" x14ac:dyDescent="0.3">
      <c r="K12990" s="148" t="str">
        <f>IFERROR(VLOOKUP(A12990,DATABARANG!$B$4:$G$20000,5),"")</f>
        <v/>
      </c>
      <c r="L12990" s="149" t="str">
        <f t="shared" si="416"/>
        <v/>
      </c>
      <c r="M12990" s="158" t="str">
        <f t="shared" si="417"/>
        <v/>
      </c>
      <c r="O12990" s="151"/>
    </row>
    <row r="12991" spans="11:15" x14ac:dyDescent="0.3">
      <c r="K12991" s="148" t="str">
        <f>IFERROR(VLOOKUP(A12991,DATABARANG!$B$4:$G$20000,5),"")</f>
        <v/>
      </c>
      <c r="L12991" s="149" t="str">
        <f t="shared" si="416"/>
        <v/>
      </c>
      <c r="M12991" s="158" t="str">
        <f t="shared" si="417"/>
        <v/>
      </c>
      <c r="O12991" s="151"/>
    </row>
    <row r="12992" spans="11:15" x14ac:dyDescent="0.3">
      <c r="K12992" s="148" t="str">
        <f>IFERROR(VLOOKUP(A12992,DATABARANG!$B$4:$G$20000,5),"")</f>
        <v/>
      </c>
      <c r="L12992" s="149" t="str">
        <f t="shared" si="416"/>
        <v/>
      </c>
      <c r="M12992" s="158" t="str">
        <f t="shared" si="417"/>
        <v/>
      </c>
      <c r="O12992" s="151"/>
    </row>
    <row r="12993" spans="11:15" x14ac:dyDescent="0.3">
      <c r="K12993" s="148" t="str">
        <f>IFERROR(VLOOKUP(A12993,DATABARANG!$B$4:$G$20000,5),"")</f>
        <v/>
      </c>
      <c r="L12993" s="149" t="str">
        <f t="shared" si="416"/>
        <v/>
      </c>
      <c r="M12993" s="158" t="str">
        <f t="shared" si="417"/>
        <v/>
      </c>
      <c r="O12993" s="151"/>
    </row>
    <row r="12994" spans="11:15" x14ac:dyDescent="0.3">
      <c r="K12994" s="148" t="str">
        <f>IFERROR(VLOOKUP(A12994,DATABARANG!$B$4:$G$20000,5),"")</f>
        <v/>
      </c>
      <c r="L12994" s="149" t="str">
        <f t="shared" si="416"/>
        <v/>
      </c>
      <c r="M12994" s="158" t="str">
        <f t="shared" si="417"/>
        <v/>
      </c>
      <c r="O12994" s="151"/>
    </row>
    <row r="12995" spans="11:15" x14ac:dyDescent="0.3">
      <c r="K12995" s="148" t="str">
        <f>IFERROR(VLOOKUP(A12995,DATABARANG!$B$4:$G$20000,5),"")</f>
        <v/>
      </c>
      <c r="L12995" s="149" t="str">
        <f t="shared" si="416"/>
        <v/>
      </c>
      <c r="M12995" s="158" t="str">
        <f t="shared" si="417"/>
        <v/>
      </c>
      <c r="O12995" s="151"/>
    </row>
    <row r="12996" spans="11:15" x14ac:dyDescent="0.3">
      <c r="K12996" s="148" t="str">
        <f>IFERROR(VLOOKUP(A12996,DATABARANG!$B$4:$G$20000,5),"")</f>
        <v/>
      </c>
      <c r="L12996" s="149" t="str">
        <f t="shared" si="416"/>
        <v/>
      </c>
      <c r="M12996" s="158" t="str">
        <f t="shared" si="417"/>
        <v/>
      </c>
      <c r="O12996" s="151"/>
    </row>
    <row r="12997" spans="11:15" x14ac:dyDescent="0.3">
      <c r="K12997" s="148" t="str">
        <f>IFERROR(VLOOKUP(A12997,DATABARANG!$B$4:$G$20000,5),"")</f>
        <v/>
      </c>
      <c r="L12997" s="149" t="str">
        <f t="shared" si="416"/>
        <v/>
      </c>
      <c r="M12997" s="158" t="str">
        <f t="shared" si="417"/>
        <v/>
      </c>
      <c r="O12997" s="151"/>
    </row>
    <row r="12998" spans="11:15" x14ac:dyDescent="0.3">
      <c r="K12998" s="148" t="str">
        <f>IFERROR(VLOOKUP(A12998,DATABARANG!$B$4:$G$20000,5),"")</f>
        <v/>
      </c>
      <c r="L12998" s="149" t="str">
        <f t="shared" ref="L12998:L13061" si="418">IFERROR((E12998-K12998)*G12998,"")</f>
        <v/>
      </c>
      <c r="M12998" s="158" t="str">
        <f t="shared" ref="M12998:M13061" si="419">IF(B12998="","",TEXT(B12998,"DD-MMM"))</f>
        <v/>
      </c>
      <c r="O12998" s="151"/>
    </row>
    <row r="12999" spans="11:15" x14ac:dyDescent="0.3">
      <c r="K12999" s="148" t="str">
        <f>IFERROR(VLOOKUP(A12999,DATABARANG!$B$4:$G$20000,5),"")</f>
        <v/>
      </c>
      <c r="L12999" s="149" t="str">
        <f t="shared" si="418"/>
        <v/>
      </c>
      <c r="M12999" s="158" t="str">
        <f t="shared" si="419"/>
        <v/>
      </c>
      <c r="O12999" s="151"/>
    </row>
    <row r="13000" spans="11:15" x14ac:dyDescent="0.3">
      <c r="K13000" s="148" t="str">
        <f>IFERROR(VLOOKUP(A13000,DATABARANG!$B$4:$G$20000,5),"")</f>
        <v/>
      </c>
      <c r="L13000" s="149" t="str">
        <f t="shared" si="418"/>
        <v/>
      </c>
      <c r="M13000" s="158" t="str">
        <f t="shared" si="419"/>
        <v/>
      </c>
      <c r="O13000" s="151"/>
    </row>
    <row r="13001" spans="11:15" x14ac:dyDescent="0.3">
      <c r="K13001" s="148" t="str">
        <f>IFERROR(VLOOKUP(A13001,DATABARANG!$B$4:$G$20000,5),"")</f>
        <v/>
      </c>
      <c r="L13001" s="149" t="str">
        <f t="shared" si="418"/>
        <v/>
      </c>
      <c r="M13001" s="158" t="str">
        <f t="shared" si="419"/>
        <v/>
      </c>
      <c r="O13001" s="151"/>
    </row>
    <row r="13002" spans="11:15" x14ac:dyDescent="0.3">
      <c r="K13002" s="148" t="str">
        <f>IFERROR(VLOOKUP(A13002,DATABARANG!$B$4:$G$20000,5),"")</f>
        <v/>
      </c>
      <c r="L13002" s="149" t="str">
        <f t="shared" si="418"/>
        <v/>
      </c>
      <c r="M13002" s="158" t="str">
        <f t="shared" si="419"/>
        <v/>
      </c>
      <c r="O13002" s="151"/>
    </row>
    <row r="13003" spans="11:15" x14ac:dyDescent="0.3">
      <c r="K13003" s="148" t="str">
        <f>IFERROR(VLOOKUP(A13003,DATABARANG!$B$4:$G$20000,5),"")</f>
        <v/>
      </c>
      <c r="L13003" s="149" t="str">
        <f t="shared" si="418"/>
        <v/>
      </c>
      <c r="M13003" s="158" t="str">
        <f t="shared" si="419"/>
        <v/>
      </c>
      <c r="O13003" s="151"/>
    </row>
    <row r="13004" spans="11:15" x14ac:dyDescent="0.3">
      <c r="K13004" s="148" t="str">
        <f>IFERROR(VLOOKUP(A13004,DATABARANG!$B$4:$G$20000,5),"")</f>
        <v/>
      </c>
      <c r="L13004" s="149" t="str">
        <f t="shared" si="418"/>
        <v/>
      </c>
      <c r="M13004" s="158" t="str">
        <f t="shared" si="419"/>
        <v/>
      </c>
      <c r="O13004" s="151"/>
    </row>
    <row r="13005" spans="11:15" x14ac:dyDescent="0.3">
      <c r="K13005" s="148" t="str">
        <f>IFERROR(VLOOKUP(A13005,DATABARANG!$B$4:$G$20000,5),"")</f>
        <v/>
      </c>
      <c r="L13005" s="149" t="str">
        <f t="shared" si="418"/>
        <v/>
      </c>
      <c r="M13005" s="158" t="str">
        <f t="shared" si="419"/>
        <v/>
      </c>
      <c r="O13005" s="151"/>
    </row>
    <row r="13006" spans="11:15" x14ac:dyDescent="0.3">
      <c r="K13006" s="148" t="str">
        <f>IFERROR(VLOOKUP(A13006,DATABARANG!$B$4:$G$20000,5),"")</f>
        <v/>
      </c>
      <c r="L13006" s="149" t="str">
        <f t="shared" si="418"/>
        <v/>
      </c>
      <c r="M13006" s="158" t="str">
        <f t="shared" si="419"/>
        <v/>
      </c>
      <c r="O13006" s="151"/>
    </row>
    <row r="13007" spans="11:15" x14ac:dyDescent="0.3">
      <c r="K13007" s="148" t="str">
        <f>IFERROR(VLOOKUP(A13007,DATABARANG!$B$4:$G$20000,5),"")</f>
        <v/>
      </c>
      <c r="L13007" s="149" t="str">
        <f t="shared" si="418"/>
        <v/>
      </c>
      <c r="M13007" s="158" t="str">
        <f t="shared" si="419"/>
        <v/>
      </c>
      <c r="O13007" s="151"/>
    </row>
    <row r="13008" spans="11:15" x14ac:dyDescent="0.3">
      <c r="K13008" s="148" t="str">
        <f>IFERROR(VLOOKUP(A13008,DATABARANG!$B$4:$G$20000,5),"")</f>
        <v/>
      </c>
      <c r="L13008" s="149" t="str">
        <f t="shared" si="418"/>
        <v/>
      </c>
      <c r="M13008" s="158" t="str">
        <f t="shared" si="419"/>
        <v/>
      </c>
      <c r="O13008" s="151"/>
    </row>
    <row r="13009" spans="11:15" x14ac:dyDescent="0.3">
      <c r="K13009" s="148" t="str">
        <f>IFERROR(VLOOKUP(A13009,DATABARANG!$B$4:$G$20000,5),"")</f>
        <v/>
      </c>
      <c r="L13009" s="149" t="str">
        <f t="shared" si="418"/>
        <v/>
      </c>
      <c r="M13009" s="158" t="str">
        <f t="shared" si="419"/>
        <v/>
      </c>
      <c r="O13009" s="151"/>
    </row>
    <row r="13010" spans="11:15" x14ac:dyDescent="0.3">
      <c r="K13010" s="148" t="str">
        <f>IFERROR(VLOOKUP(A13010,DATABARANG!$B$4:$G$20000,5),"")</f>
        <v/>
      </c>
      <c r="L13010" s="149" t="str">
        <f t="shared" si="418"/>
        <v/>
      </c>
      <c r="M13010" s="158" t="str">
        <f t="shared" si="419"/>
        <v/>
      </c>
      <c r="O13010" s="151"/>
    </row>
    <row r="13011" spans="11:15" x14ac:dyDescent="0.3">
      <c r="K13011" s="148" t="str">
        <f>IFERROR(VLOOKUP(A13011,DATABARANG!$B$4:$G$20000,5),"")</f>
        <v/>
      </c>
      <c r="L13011" s="149" t="str">
        <f t="shared" si="418"/>
        <v/>
      </c>
      <c r="M13011" s="158" t="str">
        <f t="shared" si="419"/>
        <v/>
      </c>
      <c r="O13011" s="151"/>
    </row>
    <row r="13012" spans="11:15" x14ac:dyDescent="0.3">
      <c r="K13012" s="148" t="str">
        <f>IFERROR(VLOOKUP(A13012,DATABARANG!$B$4:$G$20000,5),"")</f>
        <v/>
      </c>
      <c r="L13012" s="149" t="str">
        <f t="shared" si="418"/>
        <v/>
      </c>
      <c r="M13012" s="158" t="str">
        <f t="shared" si="419"/>
        <v/>
      </c>
      <c r="O13012" s="151"/>
    </row>
    <row r="13013" spans="11:15" x14ac:dyDescent="0.3">
      <c r="K13013" s="148" t="str">
        <f>IFERROR(VLOOKUP(A13013,DATABARANG!$B$4:$G$20000,5),"")</f>
        <v/>
      </c>
      <c r="L13013" s="149" t="str">
        <f t="shared" si="418"/>
        <v/>
      </c>
      <c r="M13013" s="158" t="str">
        <f t="shared" si="419"/>
        <v/>
      </c>
      <c r="O13013" s="151"/>
    </row>
    <row r="13014" spans="11:15" x14ac:dyDescent="0.3">
      <c r="K13014" s="148" t="str">
        <f>IFERROR(VLOOKUP(A13014,DATABARANG!$B$4:$G$20000,5),"")</f>
        <v/>
      </c>
      <c r="L13014" s="149" t="str">
        <f t="shared" si="418"/>
        <v/>
      </c>
      <c r="M13014" s="158" t="str">
        <f t="shared" si="419"/>
        <v/>
      </c>
      <c r="O13014" s="151"/>
    </row>
    <row r="13015" spans="11:15" x14ac:dyDescent="0.3">
      <c r="K13015" s="148" t="str">
        <f>IFERROR(VLOOKUP(A13015,DATABARANG!$B$4:$G$20000,5),"")</f>
        <v/>
      </c>
      <c r="L13015" s="149" t="str">
        <f t="shared" si="418"/>
        <v/>
      </c>
      <c r="M13015" s="158" t="str">
        <f t="shared" si="419"/>
        <v/>
      </c>
      <c r="O13015" s="151"/>
    </row>
    <row r="13016" spans="11:15" x14ac:dyDescent="0.3">
      <c r="K13016" s="148" t="str">
        <f>IFERROR(VLOOKUP(A13016,DATABARANG!$B$4:$G$20000,5),"")</f>
        <v/>
      </c>
      <c r="L13016" s="149" t="str">
        <f t="shared" si="418"/>
        <v/>
      </c>
      <c r="M13016" s="158" t="str">
        <f t="shared" si="419"/>
        <v/>
      </c>
      <c r="O13016" s="151"/>
    </row>
    <row r="13017" spans="11:15" x14ac:dyDescent="0.3">
      <c r="K13017" s="148" t="str">
        <f>IFERROR(VLOOKUP(A13017,DATABARANG!$B$4:$G$20000,5),"")</f>
        <v/>
      </c>
      <c r="L13017" s="149" t="str">
        <f t="shared" si="418"/>
        <v/>
      </c>
      <c r="M13017" s="158" t="str">
        <f t="shared" si="419"/>
        <v/>
      </c>
      <c r="O13017" s="151"/>
    </row>
    <row r="13018" spans="11:15" x14ac:dyDescent="0.3">
      <c r="K13018" s="148" t="str">
        <f>IFERROR(VLOOKUP(A13018,DATABARANG!$B$4:$G$20000,5),"")</f>
        <v/>
      </c>
      <c r="L13018" s="149" t="str">
        <f t="shared" si="418"/>
        <v/>
      </c>
      <c r="M13018" s="158" t="str">
        <f t="shared" si="419"/>
        <v/>
      </c>
      <c r="O13018" s="151"/>
    </row>
    <row r="13019" spans="11:15" x14ac:dyDescent="0.3">
      <c r="K13019" s="148" t="str">
        <f>IFERROR(VLOOKUP(A13019,DATABARANG!$B$4:$G$20000,5),"")</f>
        <v/>
      </c>
      <c r="L13019" s="149" t="str">
        <f t="shared" si="418"/>
        <v/>
      </c>
      <c r="M13019" s="158" t="str">
        <f t="shared" si="419"/>
        <v/>
      </c>
      <c r="O13019" s="151"/>
    </row>
    <row r="13020" spans="11:15" x14ac:dyDescent="0.3">
      <c r="K13020" s="148" t="str">
        <f>IFERROR(VLOOKUP(A13020,DATABARANG!$B$4:$G$20000,5),"")</f>
        <v/>
      </c>
      <c r="L13020" s="149" t="str">
        <f t="shared" si="418"/>
        <v/>
      </c>
      <c r="M13020" s="158" t="str">
        <f t="shared" si="419"/>
        <v/>
      </c>
      <c r="O13020" s="151"/>
    </row>
    <row r="13021" spans="11:15" x14ac:dyDescent="0.3">
      <c r="K13021" s="148" t="str">
        <f>IFERROR(VLOOKUP(A13021,DATABARANG!$B$4:$G$20000,5),"")</f>
        <v/>
      </c>
      <c r="L13021" s="149" t="str">
        <f t="shared" si="418"/>
        <v/>
      </c>
      <c r="M13021" s="158" t="str">
        <f t="shared" si="419"/>
        <v/>
      </c>
      <c r="O13021" s="151"/>
    </row>
    <row r="13022" spans="11:15" x14ac:dyDescent="0.3">
      <c r="K13022" s="148" t="str">
        <f>IFERROR(VLOOKUP(A13022,DATABARANG!$B$4:$G$20000,5),"")</f>
        <v/>
      </c>
      <c r="L13022" s="149" t="str">
        <f t="shared" si="418"/>
        <v/>
      </c>
      <c r="M13022" s="158" t="str">
        <f t="shared" si="419"/>
        <v/>
      </c>
      <c r="O13022" s="151"/>
    </row>
    <row r="13023" spans="11:15" x14ac:dyDescent="0.3">
      <c r="K13023" s="148" t="str">
        <f>IFERROR(VLOOKUP(A13023,DATABARANG!$B$4:$G$20000,5),"")</f>
        <v/>
      </c>
      <c r="L13023" s="149" t="str">
        <f t="shared" si="418"/>
        <v/>
      </c>
      <c r="M13023" s="158" t="str">
        <f t="shared" si="419"/>
        <v/>
      </c>
      <c r="O13023" s="151"/>
    </row>
    <row r="13024" spans="11:15" x14ac:dyDescent="0.3">
      <c r="K13024" s="148" t="str">
        <f>IFERROR(VLOOKUP(A13024,DATABARANG!$B$4:$G$20000,5),"")</f>
        <v/>
      </c>
      <c r="L13024" s="149" t="str">
        <f t="shared" si="418"/>
        <v/>
      </c>
      <c r="M13024" s="158" t="str">
        <f t="shared" si="419"/>
        <v/>
      </c>
      <c r="O13024" s="151"/>
    </row>
    <row r="13025" spans="11:15" x14ac:dyDescent="0.3">
      <c r="K13025" s="148" t="str">
        <f>IFERROR(VLOOKUP(A13025,DATABARANG!$B$4:$G$20000,5),"")</f>
        <v/>
      </c>
      <c r="L13025" s="149" t="str">
        <f t="shared" si="418"/>
        <v/>
      </c>
      <c r="M13025" s="158" t="str">
        <f t="shared" si="419"/>
        <v/>
      </c>
      <c r="O13025" s="151"/>
    </row>
    <row r="13026" spans="11:15" x14ac:dyDescent="0.3">
      <c r="K13026" s="148" t="str">
        <f>IFERROR(VLOOKUP(A13026,DATABARANG!$B$4:$G$20000,5),"")</f>
        <v/>
      </c>
      <c r="L13026" s="149" t="str">
        <f t="shared" si="418"/>
        <v/>
      </c>
      <c r="M13026" s="158" t="str">
        <f t="shared" si="419"/>
        <v/>
      </c>
      <c r="O13026" s="151"/>
    </row>
    <row r="13027" spans="11:15" x14ac:dyDescent="0.3">
      <c r="K13027" s="148" t="str">
        <f>IFERROR(VLOOKUP(A13027,DATABARANG!$B$4:$G$20000,5),"")</f>
        <v/>
      </c>
      <c r="L13027" s="149" t="str">
        <f t="shared" si="418"/>
        <v/>
      </c>
      <c r="M13027" s="158" t="str">
        <f t="shared" si="419"/>
        <v/>
      </c>
      <c r="O13027" s="151"/>
    </row>
    <row r="13028" spans="11:15" x14ac:dyDescent="0.3">
      <c r="K13028" s="148" t="str">
        <f>IFERROR(VLOOKUP(A13028,DATABARANG!$B$4:$G$20000,5),"")</f>
        <v/>
      </c>
      <c r="L13028" s="149" t="str">
        <f t="shared" si="418"/>
        <v/>
      </c>
      <c r="M13028" s="158" t="str">
        <f t="shared" si="419"/>
        <v/>
      </c>
      <c r="O13028" s="151"/>
    </row>
    <row r="13029" spans="11:15" x14ac:dyDescent="0.3">
      <c r="K13029" s="148" t="str">
        <f>IFERROR(VLOOKUP(A13029,DATABARANG!$B$4:$G$20000,5),"")</f>
        <v/>
      </c>
      <c r="L13029" s="149" t="str">
        <f t="shared" si="418"/>
        <v/>
      </c>
      <c r="M13029" s="158" t="str">
        <f t="shared" si="419"/>
        <v/>
      </c>
      <c r="O13029" s="151"/>
    </row>
    <row r="13030" spans="11:15" x14ac:dyDescent="0.3">
      <c r="K13030" s="148" t="str">
        <f>IFERROR(VLOOKUP(A13030,DATABARANG!$B$4:$G$20000,5),"")</f>
        <v/>
      </c>
      <c r="L13030" s="149" t="str">
        <f t="shared" si="418"/>
        <v/>
      </c>
      <c r="M13030" s="158" t="str">
        <f t="shared" si="419"/>
        <v/>
      </c>
      <c r="O13030" s="151"/>
    </row>
    <row r="13031" spans="11:15" x14ac:dyDescent="0.3">
      <c r="K13031" s="148" t="str">
        <f>IFERROR(VLOOKUP(A13031,DATABARANG!$B$4:$G$20000,5),"")</f>
        <v/>
      </c>
      <c r="L13031" s="149" t="str">
        <f t="shared" si="418"/>
        <v/>
      </c>
      <c r="M13031" s="158" t="str">
        <f t="shared" si="419"/>
        <v/>
      </c>
      <c r="O13031" s="151"/>
    </row>
    <row r="13032" spans="11:15" x14ac:dyDescent="0.3">
      <c r="K13032" s="148" t="str">
        <f>IFERROR(VLOOKUP(A13032,DATABARANG!$B$4:$G$20000,5),"")</f>
        <v/>
      </c>
      <c r="L13032" s="149" t="str">
        <f t="shared" si="418"/>
        <v/>
      </c>
      <c r="M13032" s="158" t="str">
        <f t="shared" si="419"/>
        <v/>
      </c>
      <c r="O13032" s="151"/>
    </row>
    <row r="13033" spans="11:15" x14ac:dyDescent="0.3">
      <c r="K13033" s="148" t="str">
        <f>IFERROR(VLOOKUP(A13033,DATABARANG!$B$4:$G$20000,5),"")</f>
        <v/>
      </c>
      <c r="L13033" s="149" t="str">
        <f t="shared" si="418"/>
        <v/>
      </c>
      <c r="M13033" s="158" t="str">
        <f t="shared" si="419"/>
        <v/>
      </c>
      <c r="O13033" s="151"/>
    </row>
    <row r="13034" spans="11:15" x14ac:dyDescent="0.3">
      <c r="K13034" s="148" t="str">
        <f>IFERROR(VLOOKUP(A13034,DATABARANG!$B$4:$G$20000,5),"")</f>
        <v/>
      </c>
      <c r="L13034" s="149" t="str">
        <f t="shared" si="418"/>
        <v/>
      </c>
      <c r="M13034" s="158" t="str">
        <f t="shared" si="419"/>
        <v/>
      </c>
      <c r="O13034" s="151"/>
    </row>
    <row r="13035" spans="11:15" x14ac:dyDescent="0.3">
      <c r="K13035" s="148" t="str">
        <f>IFERROR(VLOOKUP(A13035,DATABARANG!$B$4:$G$20000,5),"")</f>
        <v/>
      </c>
      <c r="L13035" s="149" t="str">
        <f t="shared" si="418"/>
        <v/>
      </c>
      <c r="M13035" s="158" t="str">
        <f t="shared" si="419"/>
        <v/>
      </c>
      <c r="O13035" s="151"/>
    </row>
    <row r="13036" spans="11:15" x14ac:dyDescent="0.3">
      <c r="K13036" s="148" t="str">
        <f>IFERROR(VLOOKUP(A13036,DATABARANG!$B$4:$G$20000,5),"")</f>
        <v/>
      </c>
      <c r="L13036" s="149" t="str">
        <f t="shared" si="418"/>
        <v/>
      </c>
      <c r="M13036" s="158" t="str">
        <f t="shared" si="419"/>
        <v/>
      </c>
      <c r="O13036" s="151"/>
    </row>
    <row r="13037" spans="11:15" x14ac:dyDescent="0.3">
      <c r="K13037" s="148" t="str">
        <f>IFERROR(VLOOKUP(A13037,DATABARANG!$B$4:$G$20000,5),"")</f>
        <v/>
      </c>
      <c r="L13037" s="149" t="str">
        <f t="shared" si="418"/>
        <v/>
      </c>
      <c r="M13037" s="158" t="str">
        <f t="shared" si="419"/>
        <v/>
      </c>
      <c r="O13037" s="151"/>
    </row>
    <row r="13038" spans="11:15" x14ac:dyDescent="0.3">
      <c r="K13038" s="148" t="str">
        <f>IFERROR(VLOOKUP(A13038,DATABARANG!$B$4:$G$20000,5),"")</f>
        <v/>
      </c>
      <c r="L13038" s="149" t="str">
        <f t="shared" si="418"/>
        <v/>
      </c>
      <c r="M13038" s="158" t="str">
        <f t="shared" si="419"/>
        <v/>
      </c>
      <c r="O13038" s="151"/>
    </row>
    <row r="13039" spans="11:15" x14ac:dyDescent="0.3">
      <c r="K13039" s="148" t="str">
        <f>IFERROR(VLOOKUP(A13039,DATABARANG!$B$4:$G$20000,5),"")</f>
        <v/>
      </c>
      <c r="L13039" s="149" t="str">
        <f t="shared" si="418"/>
        <v/>
      </c>
      <c r="M13039" s="158" t="str">
        <f t="shared" si="419"/>
        <v/>
      </c>
      <c r="O13039" s="151"/>
    </row>
    <row r="13040" spans="11:15" x14ac:dyDescent="0.3">
      <c r="K13040" s="148" t="str">
        <f>IFERROR(VLOOKUP(A13040,DATABARANG!$B$4:$G$20000,5),"")</f>
        <v/>
      </c>
      <c r="L13040" s="149" t="str">
        <f t="shared" si="418"/>
        <v/>
      </c>
      <c r="M13040" s="158" t="str">
        <f t="shared" si="419"/>
        <v/>
      </c>
      <c r="O13040" s="151"/>
    </row>
    <row r="13041" spans="11:15" x14ac:dyDescent="0.3">
      <c r="K13041" s="148" t="str">
        <f>IFERROR(VLOOKUP(A13041,DATABARANG!$B$4:$G$20000,5),"")</f>
        <v/>
      </c>
      <c r="L13041" s="149" t="str">
        <f t="shared" si="418"/>
        <v/>
      </c>
      <c r="M13041" s="158" t="str">
        <f t="shared" si="419"/>
        <v/>
      </c>
      <c r="O13041" s="151"/>
    </row>
    <row r="13042" spans="11:15" x14ac:dyDescent="0.3">
      <c r="K13042" s="148" t="str">
        <f>IFERROR(VLOOKUP(A13042,DATABARANG!$B$4:$G$20000,5),"")</f>
        <v/>
      </c>
      <c r="L13042" s="149" t="str">
        <f t="shared" si="418"/>
        <v/>
      </c>
      <c r="M13042" s="158" t="str">
        <f t="shared" si="419"/>
        <v/>
      </c>
      <c r="O13042" s="151"/>
    </row>
    <row r="13043" spans="11:15" x14ac:dyDescent="0.3">
      <c r="K13043" s="148" t="str">
        <f>IFERROR(VLOOKUP(A13043,DATABARANG!$B$4:$G$20000,5),"")</f>
        <v/>
      </c>
      <c r="L13043" s="149" t="str">
        <f t="shared" si="418"/>
        <v/>
      </c>
      <c r="M13043" s="158" t="str">
        <f t="shared" si="419"/>
        <v/>
      </c>
      <c r="O13043" s="151"/>
    </row>
    <row r="13044" spans="11:15" x14ac:dyDescent="0.3">
      <c r="K13044" s="148" t="str">
        <f>IFERROR(VLOOKUP(A13044,DATABARANG!$B$4:$G$20000,5),"")</f>
        <v/>
      </c>
      <c r="L13044" s="149" t="str">
        <f t="shared" si="418"/>
        <v/>
      </c>
      <c r="M13044" s="158" t="str">
        <f t="shared" si="419"/>
        <v/>
      </c>
      <c r="O13044" s="151"/>
    </row>
    <row r="13045" spans="11:15" x14ac:dyDescent="0.3">
      <c r="K13045" s="148" t="str">
        <f>IFERROR(VLOOKUP(A13045,DATABARANG!$B$4:$G$20000,5),"")</f>
        <v/>
      </c>
      <c r="L13045" s="149" t="str">
        <f t="shared" si="418"/>
        <v/>
      </c>
      <c r="M13045" s="158" t="str">
        <f t="shared" si="419"/>
        <v/>
      </c>
      <c r="O13045" s="151"/>
    </row>
    <row r="13046" spans="11:15" x14ac:dyDescent="0.3">
      <c r="K13046" s="148" t="str">
        <f>IFERROR(VLOOKUP(A13046,DATABARANG!$B$4:$G$20000,5),"")</f>
        <v/>
      </c>
      <c r="L13046" s="149" t="str">
        <f t="shared" si="418"/>
        <v/>
      </c>
      <c r="M13046" s="158" t="str">
        <f t="shared" si="419"/>
        <v/>
      </c>
      <c r="O13046" s="151"/>
    </row>
    <row r="13047" spans="11:15" x14ac:dyDescent="0.3">
      <c r="K13047" s="148" t="str">
        <f>IFERROR(VLOOKUP(A13047,DATABARANG!$B$4:$G$20000,5),"")</f>
        <v/>
      </c>
      <c r="L13047" s="149" t="str">
        <f t="shared" si="418"/>
        <v/>
      </c>
      <c r="M13047" s="158" t="str">
        <f t="shared" si="419"/>
        <v/>
      </c>
      <c r="O13047" s="151"/>
    </row>
    <row r="13048" spans="11:15" x14ac:dyDescent="0.3">
      <c r="K13048" s="148" t="str">
        <f>IFERROR(VLOOKUP(A13048,DATABARANG!$B$4:$G$20000,5),"")</f>
        <v/>
      </c>
      <c r="L13048" s="149" t="str">
        <f t="shared" si="418"/>
        <v/>
      </c>
      <c r="M13048" s="158" t="str">
        <f t="shared" si="419"/>
        <v/>
      </c>
      <c r="O13048" s="151"/>
    </row>
    <row r="13049" spans="11:15" x14ac:dyDescent="0.3">
      <c r="K13049" s="148" t="str">
        <f>IFERROR(VLOOKUP(A13049,DATABARANG!$B$4:$G$20000,5),"")</f>
        <v/>
      </c>
      <c r="L13049" s="149" t="str">
        <f t="shared" si="418"/>
        <v/>
      </c>
      <c r="M13049" s="158" t="str">
        <f t="shared" si="419"/>
        <v/>
      </c>
      <c r="O13049" s="151"/>
    </row>
    <row r="13050" spans="11:15" x14ac:dyDescent="0.3">
      <c r="K13050" s="148" t="str">
        <f>IFERROR(VLOOKUP(A13050,DATABARANG!$B$4:$G$20000,5),"")</f>
        <v/>
      </c>
      <c r="L13050" s="149" t="str">
        <f t="shared" si="418"/>
        <v/>
      </c>
      <c r="M13050" s="158" t="str">
        <f t="shared" si="419"/>
        <v/>
      </c>
      <c r="O13050" s="151"/>
    </row>
    <row r="13051" spans="11:15" x14ac:dyDescent="0.3">
      <c r="K13051" s="148" t="str">
        <f>IFERROR(VLOOKUP(A13051,DATABARANG!$B$4:$G$20000,5),"")</f>
        <v/>
      </c>
      <c r="L13051" s="149" t="str">
        <f t="shared" si="418"/>
        <v/>
      </c>
      <c r="M13051" s="158" t="str">
        <f t="shared" si="419"/>
        <v/>
      </c>
      <c r="O13051" s="151"/>
    </row>
    <row r="13052" spans="11:15" x14ac:dyDescent="0.3">
      <c r="K13052" s="148" t="str">
        <f>IFERROR(VLOOKUP(A13052,DATABARANG!$B$4:$G$20000,5),"")</f>
        <v/>
      </c>
      <c r="L13052" s="149" t="str">
        <f t="shared" si="418"/>
        <v/>
      </c>
      <c r="M13052" s="158" t="str">
        <f t="shared" si="419"/>
        <v/>
      </c>
      <c r="O13052" s="151"/>
    </row>
    <row r="13053" spans="11:15" x14ac:dyDescent="0.3">
      <c r="K13053" s="148" t="str">
        <f>IFERROR(VLOOKUP(A13053,DATABARANG!$B$4:$G$20000,5),"")</f>
        <v/>
      </c>
      <c r="L13053" s="149" t="str">
        <f t="shared" si="418"/>
        <v/>
      </c>
      <c r="M13053" s="158" t="str">
        <f t="shared" si="419"/>
        <v/>
      </c>
      <c r="O13053" s="151"/>
    </row>
    <row r="13054" spans="11:15" x14ac:dyDescent="0.3">
      <c r="K13054" s="148" t="str">
        <f>IFERROR(VLOOKUP(A13054,DATABARANG!$B$4:$G$20000,5),"")</f>
        <v/>
      </c>
      <c r="L13054" s="149" t="str">
        <f t="shared" si="418"/>
        <v/>
      </c>
      <c r="M13054" s="158" t="str">
        <f t="shared" si="419"/>
        <v/>
      </c>
      <c r="O13054" s="151"/>
    </row>
    <row r="13055" spans="11:15" x14ac:dyDescent="0.3">
      <c r="K13055" s="148" t="str">
        <f>IFERROR(VLOOKUP(A13055,DATABARANG!$B$4:$G$20000,5),"")</f>
        <v/>
      </c>
      <c r="L13055" s="149" t="str">
        <f t="shared" si="418"/>
        <v/>
      </c>
      <c r="M13055" s="158" t="str">
        <f t="shared" si="419"/>
        <v/>
      </c>
      <c r="O13055" s="151"/>
    </row>
    <row r="13056" spans="11:15" x14ac:dyDescent="0.3">
      <c r="K13056" s="148" t="str">
        <f>IFERROR(VLOOKUP(A13056,DATABARANG!$B$4:$G$20000,5),"")</f>
        <v/>
      </c>
      <c r="L13056" s="149" t="str">
        <f t="shared" si="418"/>
        <v/>
      </c>
      <c r="M13056" s="158" t="str">
        <f t="shared" si="419"/>
        <v/>
      </c>
      <c r="O13056" s="151"/>
    </row>
    <row r="13057" spans="11:15" x14ac:dyDescent="0.3">
      <c r="K13057" s="148" t="str">
        <f>IFERROR(VLOOKUP(A13057,DATABARANG!$B$4:$G$20000,5),"")</f>
        <v/>
      </c>
      <c r="L13057" s="149" t="str">
        <f t="shared" si="418"/>
        <v/>
      </c>
      <c r="M13057" s="158" t="str">
        <f t="shared" si="419"/>
        <v/>
      </c>
      <c r="O13057" s="151"/>
    </row>
    <row r="13058" spans="11:15" x14ac:dyDescent="0.3">
      <c r="K13058" s="148" t="str">
        <f>IFERROR(VLOOKUP(A13058,DATABARANG!$B$4:$G$20000,5),"")</f>
        <v/>
      </c>
      <c r="L13058" s="149" t="str">
        <f t="shared" si="418"/>
        <v/>
      </c>
      <c r="M13058" s="158" t="str">
        <f t="shared" si="419"/>
        <v/>
      </c>
      <c r="O13058" s="151"/>
    </row>
    <row r="13059" spans="11:15" x14ac:dyDescent="0.3">
      <c r="K13059" s="148" t="str">
        <f>IFERROR(VLOOKUP(A13059,DATABARANG!$B$4:$G$20000,5),"")</f>
        <v/>
      </c>
      <c r="L13059" s="149" t="str">
        <f t="shared" si="418"/>
        <v/>
      </c>
      <c r="M13059" s="158" t="str">
        <f t="shared" si="419"/>
        <v/>
      </c>
      <c r="O13059" s="151"/>
    </row>
    <row r="13060" spans="11:15" x14ac:dyDescent="0.3">
      <c r="K13060" s="148" t="str">
        <f>IFERROR(VLOOKUP(A13060,DATABARANG!$B$4:$G$20000,5),"")</f>
        <v/>
      </c>
      <c r="L13060" s="149" t="str">
        <f t="shared" si="418"/>
        <v/>
      </c>
      <c r="M13060" s="158" t="str">
        <f t="shared" si="419"/>
        <v/>
      </c>
      <c r="O13060" s="151"/>
    </row>
    <row r="13061" spans="11:15" x14ac:dyDescent="0.3">
      <c r="K13061" s="148" t="str">
        <f>IFERROR(VLOOKUP(A13061,DATABARANG!$B$4:$G$20000,5),"")</f>
        <v/>
      </c>
      <c r="L13061" s="149" t="str">
        <f t="shared" si="418"/>
        <v/>
      </c>
      <c r="M13061" s="158" t="str">
        <f t="shared" si="419"/>
        <v/>
      </c>
      <c r="O13061" s="151"/>
    </row>
    <row r="13062" spans="11:15" x14ac:dyDescent="0.3">
      <c r="K13062" s="148" t="str">
        <f>IFERROR(VLOOKUP(A13062,DATABARANG!$B$4:$G$20000,5),"")</f>
        <v/>
      </c>
      <c r="L13062" s="149" t="str">
        <f t="shared" ref="L13062:L13125" si="420">IFERROR((E13062-K13062)*G13062,"")</f>
        <v/>
      </c>
      <c r="M13062" s="158" t="str">
        <f t="shared" ref="M13062:M13125" si="421">IF(B13062="","",TEXT(B13062,"DD-MMM"))</f>
        <v/>
      </c>
      <c r="O13062" s="151"/>
    </row>
    <row r="13063" spans="11:15" x14ac:dyDescent="0.3">
      <c r="K13063" s="148" t="str">
        <f>IFERROR(VLOOKUP(A13063,DATABARANG!$B$4:$G$20000,5),"")</f>
        <v/>
      </c>
      <c r="L13063" s="149" t="str">
        <f t="shared" si="420"/>
        <v/>
      </c>
      <c r="M13063" s="158" t="str">
        <f t="shared" si="421"/>
        <v/>
      </c>
      <c r="O13063" s="151"/>
    </row>
    <row r="13064" spans="11:15" x14ac:dyDescent="0.3">
      <c r="K13064" s="148" t="str">
        <f>IFERROR(VLOOKUP(A13064,DATABARANG!$B$4:$G$20000,5),"")</f>
        <v/>
      </c>
      <c r="L13064" s="149" t="str">
        <f t="shared" si="420"/>
        <v/>
      </c>
      <c r="M13064" s="158" t="str">
        <f t="shared" si="421"/>
        <v/>
      </c>
      <c r="O13064" s="151"/>
    </row>
    <row r="13065" spans="11:15" x14ac:dyDescent="0.3">
      <c r="K13065" s="148" t="str">
        <f>IFERROR(VLOOKUP(A13065,DATABARANG!$B$4:$G$20000,5),"")</f>
        <v/>
      </c>
      <c r="L13065" s="149" t="str">
        <f t="shared" si="420"/>
        <v/>
      </c>
      <c r="M13065" s="158" t="str">
        <f t="shared" si="421"/>
        <v/>
      </c>
      <c r="O13065" s="151"/>
    </row>
    <row r="13066" spans="11:15" x14ac:dyDescent="0.3">
      <c r="K13066" s="148" t="str">
        <f>IFERROR(VLOOKUP(A13066,DATABARANG!$B$4:$G$20000,5),"")</f>
        <v/>
      </c>
      <c r="L13066" s="149" t="str">
        <f t="shared" si="420"/>
        <v/>
      </c>
      <c r="M13066" s="158" t="str">
        <f t="shared" si="421"/>
        <v/>
      </c>
      <c r="O13066" s="151"/>
    </row>
    <row r="13067" spans="11:15" x14ac:dyDescent="0.3">
      <c r="K13067" s="148" t="str">
        <f>IFERROR(VLOOKUP(A13067,DATABARANG!$B$4:$G$20000,5),"")</f>
        <v/>
      </c>
      <c r="L13067" s="149" t="str">
        <f t="shared" si="420"/>
        <v/>
      </c>
      <c r="M13067" s="158" t="str">
        <f t="shared" si="421"/>
        <v/>
      </c>
      <c r="O13067" s="151"/>
    </row>
    <row r="13068" spans="11:15" x14ac:dyDescent="0.3">
      <c r="K13068" s="148" t="str">
        <f>IFERROR(VLOOKUP(A13068,DATABARANG!$B$4:$G$20000,5),"")</f>
        <v/>
      </c>
      <c r="L13068" s="149" t="str">
        <f t="shared" si="420"/>
        <v/>
      </c>
      <c r="M13068" s="158" t="str">
        <f t="shared" si="421"/>
        <v/>
      </c>
      <c r="O13068" s="151"/>
    </row>
    <row r="13069" spans="11:15" x14ac:dyDescent="0.3">
      <c r="K13069" s="148" t="str">
        <f>IFERROR(VLOOKUP(A13069,DATABARANG!$B$4:$G$20000,5),"")</f>
        <v/>
      </c>
      <c r="L13069" s="149" t="str">
        <f t="shared" si="420"/>
        <v/>
      </c>
      <c r="M13069" s="158" t="str">
        <f t="shared" si="421"/>
        <v/>
      </c>
      <c r="O13069" s="151"/>
    </row>
    <row r="13070" spans="11:15" x14ac:dyDescent="0.3">
      <c r="K13070" s="148" t="str">
        <f>IFERROR(VLOOKUP(A13070,DATABARANG!$B$4:$G$20000,5),"")</f>
        <v/>
      </c>
      <c r="L13070" s="149" t="str">
        <f t="shared" si="420"/>
        <v/>
      </c>
      <c r="M13070" s="158" t="str">
        <f t="shared" si="421"/>
        <v/>
      </c>
      <c r="O13070" s="151"/>
    </row>
    <row r="13071" spans="11:15" x14ac:dyDescent="0.3">
      <c r="K13071" s="148" t="str">
        <f>IFERROR(VLOOKUP(A13071,DATABARANG!$B$4:$G$20000,5),"")</f>
        <v/>
      </c>
      <c r="L13071" s="149" t="str">
        <f t="shared" si="420"/>
        <v/>
      </c>
      <c r="M13071" s="158" t="str">
        <f t="shared" si="421"/>
        <v/>
      </c>
      <c r="O13071" s="151"/>
    </row>
    <row r="13072" spans="11:15" x14ac:dyDescent="0.3">
      <c r="K13072" s="148" t="str">
        <f>IFERROR(VLOOKUP(A13072,DATABARANG!$B$4:$G$20000,5),"")</f>
        <v/>
      </c>
      <c r="L13072" s="149" t="str">
        <f t="shared" si="420"/>
        <v/>
      </c>
      <c r="M13072" s="158" t="str">
        <f t="shared" si="421"/>
        <v/>
      </c>
      <c r="O13072" s="151"/>
    </row>
    <row r="13073" spans="11:15" x14ac:dyDescent="0.3">
      <c r="K13073" s="148" t="str">
        <f>IFERROR(VLOOKUP(A13073,DATABARANG!$B$4:$G$20000,5),"")</f>
        <v/>
      </c>
      <c r="L13073" s="149" t="str">
        <f t="shared" si="420"/>
        <v/>
      </c>
      <c r="M13073" s="158" t="str">
        <f t="shared" si="421"/>
        <v/>
      </c>
      <c r="O13073" s="151"/>
    </row>
    <row r="13074" spans="11:15" x14ac:dyDescent="0.3">
      <c r="K13074" s="148" t="str">
        <f>IFERROR(VLOOKUP(A13074,DATABARANG!$B$4:$G$20000,5),"")</f>
        <v/>
      </c>
      <c r="L13074" s="149" t="str">
        <f t="shared" si="420"/>
        <v/>
      </c>
      <c r="M13074" s="158" t="str">
        <f t="shared" si="421"/>
        <v/>
      </c>
      <c r="O13074" s="151"/>
    </row>
    <row r="13075" spans="11:15" x14ac:dyDescent="0.3">
      <c r="K13075" s="148" t="str">
        <f>IFERROR(VLOOKUP(A13075,DATABARANG!$B$4:$G$20000,5),"")</f>
        <v/>
      </c>
      <c r="L13075" s="149" t="str">
        <f t="shared" si="420"/>
        <v/>
      </c>
      <c r="M13075" s="158" t="str">
        <f t="shared" si="421"/>
        <v/>
      </c>
      <c r="O13075" s="151"/>
    </row>
    <row r="13076" spans="11:15" x14ac:dyDescent="0.3">
      <c r="K13076" s="148" t="str">
        <f>IFERROR(VLOOKUP(A13076,DATABARANG!$B$4:$G$20000,5),"")</f>
        <v/>
      </c>
      <c r="L13076" s="149" t="str">
        <f t="shared" si="420"/>
        <v/>
      </c>
      <c r="M13076" s="158" t="str">
        <f t="shared" si="421"/>
        <v/>
      </c>
      <c r="O13076" s="151"/>
    </row>
    <row r="13077" spans="11:15" x14ac:dyDescent="0.3">
      <c r="K13077" s="148" t="str">
        <f>IFERROR(VLOOKUP(A13077,DATABARANG!$B$4:$G$20000,5),"")</f>
        <v/>
      </c>
      <c r="L13077" s="149" t="str">
        <f t="shared" si="420"/>
        <v/>
      </c>
      <c r="M13077" s="158" t="str">
        <f t="shared" si="421"/>
        <v/>
      </c>
      <c r="O13077" s="151"/>
    </row>
    <row r="13078" spans="11:15" x14ac:dyDescent="0.3">
      <c r="K13078" s="148" t="str">
        <f>IFERROR(VLOOKUP(A13078,DATABARANG!$B$4:$G$20000,5),"")</f>
        <v/>
      </c>
      <c r="L13078" s="149" t="str">
        <f t="shared" si="420"/>
        <v/>
      </c>
      <c r="M13078" s="158" t="str">
        <f t="shared" si="421"/>
        <v/>
      </c>
      <c r="O13078" s="151"/>
    </row>
    <row r="13079" spans="11:15" x14ac:dyDescent="0.3">
      <c r="K13079" s="148" t="str">
        <f>IFERROR(VLOOKUP(A13079,DATABARANG!$B$4:$G$20000,5),"")</f>
        <v/>
      </c>
      <c r="L13079" s="149" t="str">
        <f t="shared" si="420"/>
        <v/>
      </c>
      <c r="M13079" s="158" t="str">
        <f t="shared" si="421"/>
        <v/>
      </c>
      <c r="O13079" s="151"/>
    </row>
    <row r="13080" spans="11:15" x14ac:dyDescent="0.3">
      <c r="K13080" s="148" t="str">
        <f>IFERROR(VLOOKUP(A13080,DATABARANG!$B$4:$G$20000,5),"")</f>
        <v/>
      </c>
      <c r="L13080" s="149" t="str">
        <f t="shared" si="420"/>
        <v/>
      </c>
      <c r="M13080" s="158" t="str">
        <f t="shared" si="421"/>
        <v/>
      </c>
      <c r="O13080" s="151"/>
    </row>
    <row r="13081" spans="11:15" x14ac:dyDescent="0.3">
      <c r="K13081" s="148" t="str">
        <f>IFERROR(VLOOKUP(A13081,DATABARANG!$B$4:$G$20000,5),"")</f>
        <v/>
      </c>
      <c r="L13081" s="149" t="str">
        <f t="shared" si="420"/>
        <v/>
      </c>
      <c r="M13081" s="158" t="str">
        <f t="shared" si="421"/>
        <v/>
      </c>
      <c r="O13081" s="151"/>
    </row>
    <row r="13082" spans="11:15" x14ac:dyDescent="0.3">
      <c r="K13082" s="148" t="str">
        <f>IFERROR(VLOOKUP(A13082,DATABARANG!$B$4:$G$20000,5),"")</f>
        <v/>
      </c>
      <c r="L13082" s="149" t="str">
        <f t="shared" si="420"/>
        <v/>
      </c>
      <c r="M13082" s="158" t="str">
        <f t="shared" si="421"/>
        <v/>
      </c>
      <c r="O13082" s="151"/>
    </row>
    <row r="13083" spans="11:15" x14ac:dyDescent="0.3">
      <c r="K13083" s="148" t="str">
        <f>IFERROR(VLOOKUP(A13083,DATABARANG!$B$4:$G$20000,5),"")</f>
        <v/>
      </c>
      <c r="L13083" s="149" t="str">
        <f t="shared" si="420"/>
        <v/>
      </c>
      <c r="M13083" s="158" t="str">
        <f t="shared" si="421"/>
        <v/>
      </c>
      <c r="O13083" s="151"/>
    </row>
    <row r="13084" spans="11:15" x14ac:dyDescent="0.3">
      <c r="K13084" s="148" t="str">
        <f>IFERROR(VLOOKUP(A13084,DATABARANG!$B$4:$G$20000,5),"")</f>
        <v/>
      </c>
      <c r="L13084" s="149" t="str">
        <f t="shared" si="420"/>
        <v/>
      </c>
      <c r="M13084" s="158" t="str">
        <f t="shared" si="421"/>
        <v/>
      </c>
      <c r="O13084" s="151"/>
    </row>
    <row r="13085" spans="11:15" x14ac:dyDescent="0.3">
      <c r="K13085" s="148" t="str">
        <f>IFERROR(VLOOKUP(A13085,DATABARANG!$B$4:$G$20000,5),"")</f>
        <v/>
      </c>
      <c r="L13085" s="149" t="str">
        <f t="shared" si="420"/>
        <v/>
      </c>
      <c r="M13085" s="158" t="str">
        <f t="shared" si="421"/>
        <v/>
      </c>
      <c r="O13085" s="151"/>
    </row>
    <row r="13086" spans="11:15" x14ac:dyDescent="0.3">
      <c r="K13086" s="148" t="str">
        <f>IFERROR(VLOOKUP(A13086,DATABARANG!$B$4:$G$20000,5),"")</f>
        <v/>
      </c>
      <c r="L13086" s="149" t="str">
        <f t="shared" si="420"/>
        <v/>
      </c>
      <c r="M13086" s="158" t="str">
        <f t="shared" si="421"/>
        <v/>
      </c>
      <c r="O13086" s="151"/>
    </row>
    <row r="13087" spans="11:15" x14ac:dyDescent="0.3">
      <c r="K13087" s="148" t="str">
        <f>IFERROR(VLOOKUP(A13087,DATABARANG!$B$4:$G$20000,5),"")</f>
        <v/>
      </c>
      <c r="L13087" s="149" t="str">
        <f t="shared" si="420"/>
        <v/>
      </c>
      <c r="M13087" s="158" t="str">
        <f t="shared" si="421"/>
        <v/>
      </c>
      <c r="O13087" s="151"/>
    </row>
    <row r="13088" spans="11:15" x14ac:dyDescent="0.3">
      <c r="K13088" s="148" t="str">
        <f>IFERROR(VLOOKUP(A13088,DATABARANG!$B$4:$G$20000,5),"")</f>
        <v/>
      </c>
      <c r="L13088" s="149" t="str">
        <f t="shared" si="420"/>
        <v/>
      </c>
      <c r="M13088" s="158" t="str">
        <f t="shared" si="421"/>
        <v/>
      </c>
      <c r="O13088" s="151"/>
    </row>
    <row r="13089" spans="11:15" x14ac:dyDescent="0.3">
      <c r="K13089" s="148" t="str">
        <f>IFERROR(VLOOKUP(A13089,DATABARANG!$B$4:$G$20000,5),"")</f>
        <v/>
      </c>
      <c r="L13089" s="149" t="str">
        <f t="shared" si="420"/>
        <v/>
      </c>
      <c r="M13089" s="158" t="str">
        <f t="shared" si="421"/>
        <v/>
      </c>
      <c r="O13089" s="151"/>
    </row>
    <row r="13090" spans="11:15" x14ac:dyDescent="0.3">
      <c r="K13090" s="148" t="str">
        <f>IFERROR(VLOOKUP(A13090,DATABARANG!$B$4:$G$20000,5),"")</f>
        <v/>
      </c>
      <c r="L13090" s="149" t="str">
        <f t="shared" si="420"/>
        <v/>
      </c>
      <c r="M13090" s="158" t="str">
        <f t="shared" si="421"/>
        <v/>
      </c>
      <c r="O13090" s="151"/>
    </row>
    <row r="13091" spans="11:15" x14ac:dyDescent="0.3">
      <c r="K13091" s="148" t="str">
        <f>IFERROR(VLOOKUP(A13091,DATABARANG!$B$4:$G$20000,5),"")</f>
        <v/>
      </c>
      <c r="L13091" s="149" t="str">
        <f t="shared" si="420"/>
        <v/>
      </c>
      <c r="M13091" s="158" t="str">
        <f t="shared" si="421"/>
        <v/>
      </c>
      <c r="O13091" s="151"/>
    </row>
    <row r="13092" spans="11:15" x14ac:dyDescent="0.3">
      <c r="K13092" s="148" t="str">
        <f>IFERROR(VLOOKUP(A13092,DATABARANG!$B$4:$G$20000,5),"")</f>
        <v/>
      </c>
      <c r="L13092" s="149" t="str">
        <f t="shared" si="420"/>
        <v/>
      </c>
      <c r="M13092" s="158" t="str">
        <f t="shared" si="421"/>
        <v/>
      </c>
      <c r="O13092" s="151"/>
    </row>
    <row r="13093" spans="11:15" x14ac:dyDescent="0.3">
      <c r="K13093" s="148" t="str">
        <f>IFERROR(VLOOKUP(A13093,DATABARANG!$B$4:$G$20000,5),"")</f>
        <v/>
      </c>
      <c r="L13093" s="149" t="str">
        <f t="shared" si="420"/>
        <v/>
      </c>
      <c r="M13093" s="158" t="str">
        <f t="shared" si="421"/>
        <v/>
      </c>
      <c r="O13093" s="151"/>
    </row>
    <row r="13094" spans="11:15" x14ac:dyDescent="0.3">
      <c r="K13094" s="148" t="str">
        <f>IFERROR(VLOOKUP(A13094,DATABARANG!$B$4:$G$20000,5),"")</f>
        <v/>
      </c>
      <c r="L13094" s="149" t="str">
        <f t="shared" si="420"/>
        <v/>
      </c>
      <c r="M13094" s="158" t="str">
        <f t="shared" si="421"/>
        <v/>
      </c>
      <c r="O13094" s="151"/>
    </row>
    <row r="13095" spans="11:15" x14ac:dyDescent="0.3">
      <c r="K13095" s="148" t="str">
        <f>IFERROR(VLOOKUP(A13095,DATABARANG!$B$4:$G$20000,5),"")</f>
        <v/>
      </c>
      <c r="L13095" s="149" t="str">
        <f t="shared" si="420"/>
        <v/>
      </c>
      <c r="M13095" s="158" t="str">
        <f t="shared" si="421"/>
        <v/>
      </c>
      <c r="O13095" s="151"/>
    </row>
    <row r="13096" spans="11:15" x14ac:dyDescent="0.3">
      <c r="K13096" s="148" t="str">
        <f>IFERROR(VLOOKUP(A13096,DATABARANG!$B$4:$G$20000,5),"")</f>
        <v/>
      </c>
      <c r="L13096" s="149" t="str">
        <f t="shared" si="420"/>
        <v/>
      </c>
      <c r="M13096" s="158" t="str">
        <f t="shared" si="421"/>
        <v/>
      </c>
      <c r="O13096" s="151"/>
    </row>
    <row r="13097" spans="11:15" x14ac:dyDescent="0.3">
      <c r="K13097" s="148" t="str">
        <f>IFERROR(VLOOKUP(A13097,DATABARANG!$B$4:$G$20000,5),"")</f>
        <v/>
      </c>
      <c r="L13097" s="149" t="str">
        <f t="shared" si="420"/>
        <v/>
      </c>
      <c r="M13097" s="158" t="str">
        <f t="shared" si="421"/>
        <v/>
      </c>
      <c r="O13097" s="151"/>
    </row>
    <row r="13098" spans="11:15" x14ac:dyDescent="0.3">
      <c r="K13098" s="148" t="str">
        <f>IFERROR(VLOOKUP(A13098,DATABARANG!$B$4:$G$20000,5),"")</f>
        <v/>
      </c>
      <c r="L13098" s="149" t="str">
        <f t="shared" si="420"/>
        <v/>
      </c>
      <c r="M13098" s="158" t="str">
        <f t="shared" si="421"/>
        <v/>
      </c>
      <c r="O13098" s="151"/>
    </row>
    <row r="13099" spans="11:15" x14ac:dyDescent="0.3">
      <c r="K13099" s="148" t="str">
        <f>IFERROR(VLOOKUP(A13099,DATABARANG!$B$4:$G$20000,5),"")</f>
        <v/>
      </c>
      <c r="L13099" s="149" t="str">
        <f t="shared" si="420"/>
        <v/>
      </c>
      <c r="M13099" s="158" t="str">
        <f t="shared" si="421"/>
        <v/>
      </c>
      <c r="O13099" s="151"/>
    </row>
    <row r="13100" spans="11:15" x14ac:dyDescent="0.3">
      <c r="K13100" s="148" t="str">
        <f>IFERROR(VLOOKUP(A13100,DATABARANG!$B$4:$G$20000,5),"")</f>
        <v/>
      </c>
      <c r="L13100" s="149" t="str">
        <f t="shared" si="420"/>
        <v/>
      </c>
      <c r="M13100" s="158" t="str">
        <f t="shared" si="421"/>
        <v/>
      </c>
      <c r="O13100" s="151"/>
    </row>
    <row r="13101" spans="11:15" x14ac:dyDescent="0.3">
      <c r="K13101" s="148" t="str">
        <f>IFERROR(VLOOKUP(A13101,DATABARANG!$B$4:$G$20000,5),"")</f>
        <v/>
      </c>
      <c r="L13101" s="149" t="str">
        <f t="shared" si="420"/>
        <v/>
      </c>
      <c r="M13101" s="158" t="str">
        <f t="shared" si="421"/>
        <v/>
      </c>
      <c r="O13101" s="151"/>
    </row>
    <row r="13102" spans="11:15" x14ac:dyDescent="0.3">
      <c r="K13102" s="148" t="str">
        <f>IFERROR(VLOOKUP(A13102,DATABARANG!$B$4:$G$20000,5),"")</f>
        <v/>
      </c>
      <c r="L13102" s="149" t="str">
        <f t="shared" si="420"/>
        <v/>
      </c>
      <c r="M13102" s="158" t="str">
        <f t="shared" si="421"/>
        <v/>
      </c>
      <c r="O13102" s="151"/>
    </row>
    <row r="13103" spans="11:15" x14ac:dyDescent="0.3">
      <c r="K13103" s="148" t="str">
        <f>IFERROR(VLOOKUP(A13103,DATABARANG!$B$4:$G$20000,5),"")</f>
        <v/>
      </c>
      <c r="L13103" s="149" t="str">
        <f t="shared" si="420"/>
        <v/>
      </c>
      <c r="M13103" s="158" t="str">
        <f t="shared" si="421"/>
        <v/>
      </c>
      <c r="O13103" s="151"/>
    </row>
    <row r="13104" spans="11:15" x14ac:dyDescent="0.3">
      <c r="K13104" s="148" t="str">
        <f>IFERROR(VLOOKUP(A13104,DATABARANG!$B$4:$G$20000,5),"")</f>
        <v/>
      </c>
      <c r="L13104" s="149" t="str">
        <f t="shared" si="420"/>
        <v/>
      </c>
      <c r="M13104" s="158" t="str">
        <f t="shared" si="421"/>
        <v/>
      </c>
      <c r="O13104" s="151"/>
    </row>
    <row r="13105" spans="11:15" x14ac:dyDescent="0.3">
      <c r="K13105" s="148" t="str">
        <f>IFERROR(VLOOKUP(A13105,DATABARANG!$B$4:$G$20000,5),"")</f>
        <v/>
      </c>
      <c r="L13105" s="149" t="str">
        <f t="shared" si="420"/>
        <v/>
      </c>
      <c r="M13105" s="158" t="str">
        <f t="shared" si="421"/>
        <v/>
      </c>
      <c r="O13105" s="151"/>
    </row>
    <row r="13106" spans="11:15" x14ac:dyDescent="0.3">
      <c r="K13106" s="148" t="str">
        <f>IFERROR(VLOOKUP(A13106,DATABARANG!$B$4:$G$20000,5),"")</f>
        <v/>
      </c>
      <c r="L13106" s="149" t="str">
        <f t="shared" si="420"/>
        <v/>
      </c>
      <c r="M13106" s="158" t="str">
        <f t="shared" si="421"/>
        <v/>
      </c>
      <c r="O13106" s="151"/>
    </row>
    <row r="13107" spans="11:15" x14ac:dyDescent="0.3">
      <c r="K13107" s="148" t="str">
        <f>IFERROR(VLOOKUP(A13107,DATABARANG!$B$4:$G$20000,5),"")</f>
        <v/>
      </c>
      <c r="L13107" s="149" t="str">
        <f t="shared" si="420"/>
        <v/>
      </c>
      <c r="M13107" s="158" t="str">
        <f t="shared" si="421"/>
        <v/>
      </c>
      <c r="O13107" s="151"/>
    </row>
    <row r="13108" spans="11:15" x14ac:dyDescent="0.3">
      <c r="K13108" s="148" t="str">
        <f>IFERROR(VLOOKUP(A13108,DATABARANG!$B$4:$G$20000,5),"")</f>
        <v/>
      </c>
      <c r="L13108" s="149" t="str">
        <f t="shared" si="420"/>
        <v/>
      </c>
      <c r="M13108" s="158" t="str">
        <f t="shared" si="421"/>
        <v/>
      </c>
      <c r="O13108" s="151"/>
    </row>
    <row r="13109" spans="11:15" x14ac:dyDescent="0.3">
      <c r="K13109" s="148" t="str">
        <f>IFERROR(VLOOKUP(A13109,DATABARANG!$B$4:$G$20000,5),"")</f>
        <v/>
      </c>
      <c r="L13109" s="149" t="str">
        <f t="shared" si="420"/>
        <v/>
      </c>
      <c r="M13109" s="158" t="str">
        <f t="shared" si="421"/>
        <v/>
      </c>
      <c r="O13109" s="151"/>
    </row>
    <row r="13110" spans="11:15" x14ac:dyDescent="0.3">
      <c r="K13110" s="148" t="str">
        <f>IFERROR(VLOOKUP(A13110,DATABARANG!$B$4:$G$20000,5),"")</f>
        <v/>
      </c>
      <c r="L13110" s="149" t="str">
        <f t="shared" si="420"/>
        <v/>
      </c>
      <c r="M13110" s="158" t="str">
        <f t="shared" si="421"/>
        <v/>
      </c>
      <c r="O13110" s="151"/>
    </row>
    <row r="13111" spans="11:15" x14ac:dyDescent="0.3">
      <c r="K13111" s="148" t="str">
        <f>IFERROR(VLOOKUP(A13111,DATABARANG!$B$4:$G$20000,5),"")</f>
        <v/>
      </c>
      <c r="L13111" s="149" t="str">
        <f t="shared" si="420"/>
        <v/>
      </c>
      <c r="M13111" s="158" t="str">
        <f t="shared" si="421"/>
        <v/>
      </c>
      <c r="O13111" s="151"/>
    </row>
    <row r="13112" spans="11:15" x14ac:dyDescent="0.3">
      <c r="K13112" s="148" t="str">
        <f>IFERROR(VLOOKUP(A13112,DATABARANG!$B$4:$G$20000,5),"")</f>
        <v/>
      </c>
      <c r="L13112" s="149" t="str">
        <f t="shared" si="420"/>
        <v/>
      </c>
      <c r="M13112" s="158" t="str">
        <f t="shared" si="421"/>
        <v/>
      </c>
      <c r="O13112" s="151"/>
    </row>
    <row r="13113" spans="11:15" x14ac:dyDescent="0.3">
      <c r="K13113" s="148" t="str">
        <f>IFERROR(VLOOKUP(A13113,DATABARANG!$B$4:$G$20000,5),"")</f>
        <v/>
      </c>
      <c r="L13113" s="149" t="str">
        <f t="shared" si="420"/>
        <v/>
      </c>
      <c r="M13113" s="158" t="str">
        <f t="shared" si="421"/>
        <v/>
      </c>
      <c r="O13113" s="151"/>
    </row>
    <row r="13114" spans="11:15" x14ac:dyDescent="0.3">
      <c r="K13114" s="148" t="str">
        <f>IFERROR(VLOOKUP(A13114,DATABARANG!$B$4:$G$20000,5),"")</f>
        <v/>
      </c>
      <c r="L13114" s="149" t="str">
        <f t="shared" si="420"/>
        <v/>
      </c>
      <c r="M13114" s="158" t="str">
        <f t="shared" si="421"/>
        <v/>
      </c>
      <c r="O13114" s="151"/>
    </row>
    <row r="13115" spans="11:15" x14ac:dyDescent="0.3">
      <c r="K13115" s="148" t="str">
        <f>IFERROR(VLOOKUP(A13115,DATABARANG!$B$4:$G$20000,5),"")</f>
        <v/>
      </c>
      <c r="L13115" s="149" t="str">
        <f t="shared" si="420"/>
        <v/>
      </c>
      <c r="M13115" s="158" t="str">
        <f t="shared" si="421"/>
        <v/>
      </c>
      <c r="O13115" s="151"/>
    </row>
    <row r="13116" spans="11:15" x14ac:dyDescent="0.3">
      <c r="K13116" s="148" t="str">
        <f>IFERROR(VLOOKUP(A13116,DATABARANG!$B$4:$G$20000,5),"")</f>
        <v/>
      </c>
      <c r="L13116" s="149" t="str">
        <f t="shared" si="420"/>
        <v/>
      </c>
      <c r="M13116" s="158" t="str">
        <f t="shared" si="421"/>
        <v/>
      </c>
      <c r="O13116" s="151"/>
    </row>
    <row r="13117" spans="11:15" x14ac:dyDescent="0.3">
      <c r="K13117" s="148" t="str">
        <f>IFERROR(VLOOKUP(A13117,DATABARANG!$B$4:$G$20000,5),"")</f>
        <v/>
      </c>
      <c r="L13117" s="149" t="str">
        <f t="shared" si="420"/>
        <v/>
      </c>
      <c r="M13117" s="158" t="str">
        <f t="shared" si="421"/>
        <v/>
      </c>
      <c r="O13117" s="151"/>
    </row>
    <row r="13118" spans="11:15" x14ac:dyDescent="0.3">
      <c r="K13118" s="148" t="str">
        <f>IFERROR(VLOOKUP(A13118,DATABARANG!$B$4:$G$20000,5),"")</f>
        <v/>
      </c>
      <c r="L13118" s="149" t="str">
        <f t="shared" si="420"/>
        <v/>
      </c>
      <c r="M13118" s="158" t="str">
        <f t="shared" si="421"/>
        <v/>
      </c>
      <c r="O13118" s="151"/>
    </row>
    <row r="13119" spans="11:15" x14ac:dyDescent="0.3">
      <c r="K13119" s="148" t="str">
        <f>IFERROR(VLOOKUP(A13119,DATABARANG!$B$4:$G$20000,5),"")</f>
        <v/>
      </c>
      <c r="L13119" s="149" t="str">
        <f t="shared" si="420"/>
        <v/>
      </c>
      <c r="M13119" s="158" t="str">
        <f t="shared" si="421"/>
        <v/>
      </c>
      <c r="O13119" s="151"/>
    </row>
    <row r="13120" spans="11:15" x14ac:dyDescent="0.3">
      <c r="K13120" s="148" t="str">
        <f>IFERROR(VLOOKUP(A13120,DATABARANG!$B$4:$G$20000,5),"")</f>
        <v/>
      </c>
      <c r="L13120" s="149" t="str">
        <f t="shared" si="420"/>
        <v/>
      </c>
      <c r="M13120" s="158" t="str">
        <f t="shared" si="421"/>
        <v/>
      </c>
      <c r="O13120" s="151"/>
    </row>
    <row r="13121" spans="11:15" x14ac:dyDescent="0.3">
      <c r="K13121" s="148" t="str">
        <f>IFERROR(VLOOKUP(A13121,DATABARANG!$B$4:$G$20000,5),"")</f>
        <v/>
      </c>
      <c r="L13121" s="149" t="str">
        <f t="shared" si="420"/>
        <v/>
      </c>
      <c r="M13121" s="158" t="str">
        <f t="shared" si="421"/>
        <v/>
      </c>
      <c r="O13121" s="151"/>
    </row>
    <row r="13122" spans="11:15" x14ac:dyDescent="0.3">
      <c r="K13122" s="148" t="str">
        <f>IFERROR(VLOOKUP(A13122,DATABARANG!$B$4:$G$20000,5),"")</f>
        <v/>
      </c>
      <c r="L13122" s="149" t="str">
        <f t="shared" si="420"/>
        <v/>
      </c>
      <c r="M13122" s="158" t="str">
        <f t="shared" si="421"/>
        <v/>
      </c>
      <c r="O13122" s="151"/>
    </row>
    <row r="13123" spans="11:15" x14ac:dyDescent="0.3">
      <c r="K13123" s="148" t="str">
        <f>IFERROR(VLOOKUP(A13123,DATABARANG!$B$4:$G$20000,5),"")</f>
        <v/>
      </c>
      <c r="L13123" s="149" t="str">
        <f t="shared" si="420"/>
        <v/>
      </c>
      <c r="M13123" s="158" t="str">
        <f t="shared" si="421"/>
        <v/>
      </c>
      <c r="O13123" s="151"/>
    </row>
    <row r="13124" spans="11:15" x14ac:dyDescent="0.3">
      <c r="K13124" s="148" t="str">
        <f>IFERROR(VLOOKUP(A13124,DATABARANG!$B$4:$G$20000,5),"")</f>
        <v/>
      </c>
      <c r="L13124" s="149" t="str">
        <f t="shared" si="420"/>
        <v/>
      </c>
      <c r="M13124" s="158" t="str">
        <f t="shared" si="421"/>
        <v/>
      </c>
      <c r="O13124" s="151"/>
    </row>
    <row r="13125" spans="11:15" x14ac:dyDescent="0.3">
      <c r="K13125" s="148" t="str">
        <f>IFERROR(VLOOKUP(A13125,DATABARANG!$B$4:$G$20000,5),"")</f>
        <v/>
      </c>
      <c r="L13125" s="149" t="str">
        <f t="shared" si="420"/>
        <v/>
      </c>
      <c r="M13125" s="158" t="str">
        <f t="shared" si="421"/>
        <v/>
      </c>
      <c r="O13125" s="151"/>
    </row>
    <row r="13126" spans="11:15" x14ac:dyDescent="0.3">
      <c r="K13126" s="148" t="str">
        <f>IFERROR(VLOOKUP(A13126,DATABARANG!$B$4:$G$20000,5),"")</f>
        <v/>
      </c>
      <c r="L13126" s="149" t="str">
        <f t="shared" ref="L13126:L13189" si="422">IFERROR((E13126-K13126)*G13126,"")</f>
        <v/>
      </c>
      <c r="M13126" s="158" t="str">
        <f t="shared" ref="M13126:M13189" si="423">IF(B13126="","",TEXT(B13126,"DD-MMM"))</f>
        <v/>
      </c>
      <c r="O13126" s="151"/>
    </row>
    <row r="13127" spans="11:15" x14ac:dyDescent="0.3">
      <c r="K13127" s="148" t="str">
        <f>IFERROR(VLOOKUP(A13127,DATABARANG!$B$4:$G$20000,5),"")</f>
        <v/>
      </c>
      <c r="L13127" s="149" t="str">
        <f t="shared" si="422"/>
        <v/>
      </c>
      <c r="M13127" s="158" t="str">
        <f t="shared" si="423"/>
        <v/>
      </c>
      <c r="O13127" s="151"/>
    </row>
    <row r="13128" spans="11:15" x14ac:dyDescent="0.3">
      <c r="K13128" s="148" t="str">
        <f>IFERROR(VLOOKUP(A13128,DATABARANG!$B$4:$G$20000,5),"")</f>
        <v/>
      </c>
      <c r="L13128" s="149" t="str">
        <f t="shared" si="422"/>
        <v/>
      </c>
      <c r="M13128" s="158" t="str">
        <f t="shared" si="423"/>
        <v/>
      </c>
      <c r="O13128" s="151"/>
    </row>
    <row r="13129" spans="11:15" x14ac:dyDescent="0.3">
      <c r="K13129" s="148" t="str">
        <f>IFERROR(VLOOKUP(A13129,DATABARANG!$B$4:$G$20000,5),"")</f>
        <v/>
      </c>
      <c r="L13129" s="149" t="str">
        <f t="shared" si="422"/>
        <v/>
      </c>
      <c r="M13129" s="158" t="str">
        <f t="shared" si="423"/>
        <v/>
      </c>
      <c r="O13129" s="151"/>
    </row>
    <row r="13130" spans="11:15" x14ac:dyDescent="0.3">
      <c r="K13130" s="148" t="str">
        <f>IFERROR(VLOOKUP(A13130,DATABARANG!$B$4:$G$20000,5),"")</f>
        <v/>
      </c>
      <c r="L13130" s="149" t="str">
        <f t="shared" si="422"/>
        <v/>
      </c>
      <c r="M13130" s="158" t="str">
        <f t="shared" si="423"/>
        <v/>
      </c>
      <c r="O13130" s="151"/>
    </row>
    <row r="13131" spans="11:15" x14ac:dyDescent="0.3">
      <c r="K13131" s="148" t="str">
        <f>IFERROR(VLOOKUP(A13131,DATABARANG!$B$4:$G$20000,5),"")</f>
        <v/>
      </c>
      <c r="L13131" s="149" t="str">
        <f t="shared" si="422"/>
        <v/>
      </c>
      <c r="M13131" s="158" t="str">
        <f t="shared" si="423"/>
        <v/>
      </c>
      <c r="O13131" s="151"/>
    </row>
    <row r="13132" spans="11:15" x14ac:dyDescent="0.3">
      <c r="K13132" s="148" t="str">
        <f>IFERROR(VLOOKUP(A13132,DATABARANG!$B$4:$G$20000,5),"")</f>
        <v/>
      </c>
      <c r="L13132" s="149" t="str">
        <f t="shared" si="422"/>
        <v/>
      </c>
      <c r="M13132" s="158" t="str">
        <f t="shared" si="423"/>
        <v/>
      </c>
      <c r="O13132" s="151"/>
    </row>
    <row r="13133" spans="11:15" x14ac:dyDescent="0.3">
      <c r="K13133" s="148" t="str">
        <f>IFERROR(VLOOKUP(A13133,DATABARANG!$B$4:$G$20000,5),"")</f>
        <v/>
      </c>
      <c r="L13133" s="149" t="str">
        <f t="shared" si="422"/>
        <v/>
      </c>
      <c r="M13133" s="158" t="str">
        <f t="shared" si="423"/>
        <v/>
      </c>
      <c r="O13133" s="151"/>
    </row>
    <row r="13134" spans="11:15" x14ac:dyDescent="0.3">
      <c r="K13134" s="148" t="str">
        <f>IFERROR(VLOOKUP(A13134,DATABARANG!$B$4:$G$20000,5),"")</f>
        <v/>
      </c>
      <c r="L13134" s="149" t="str">
        <f t="shared" si="422"/>
        <v/>
      </c>
      <c r="M13134" s="158" t="str">
        <f t="shared" si="423"/>
        <v/>
      </c>
      <c r="O13134" s="151"/>
    </row>
    <row r="13135" spans="11:15" x14ac:dyDescent="0.3">
      <c r="K13135" s="148" t="str">
        <f>IFERROR(VLOOKUP(A13135,DATABARANG!$B$4:$G$20000,5),"")</f>
        <v/>
      </c>
      <c r="L13135" s="149" t="str">
        <f t="shared" si="422"/>
        <v/>
      </c>
      <c r="M13135" s="158" t="str">
        <f t="shared" si="423"/>
        <v/>
      </c>
      <c r="O13135" s="151"/>
    </row>
    <row r="13136" spans="11:15" x14ac:dyDescent="0.3">
      <c r="K13136" s="148" t="str">
        <f>IFERROR(VLOOKUP(A13136,DATABARANG!$B$4:$G$20000,5),"")</f>
        <v/>
      </c>
      <c r="L13136" s="149" t="str">
        <f t="shared" si="422"/>
        <v/>
      </c>
      <c r="M13136" s="158" t="str">
        <f t="shared" si="423"/>
        <v/>
      </c>
      <c r="O13136" s="151"/>
    </row>
    <row r="13137" spans="11:15" x14ac:dyDescent="0.3">
      <c r="K13137" s="148" t="str">
        <f>IFERROR(VLOOKUP(A13137,DATABARANG!$B$4:$G$20000,5),"")</f>
        <v/>
      </c>
      <c r="L13137" s="149" t="str">
        <f t="shared" si="422"/>
        <v/>
      </c>
      <c r="M13137" s="158" t="str">
        <f t="shared" si="423"/>
        <v/>
      </c>
      <c r="O13137" s="151"/>
    </row>
    <row r="13138" spans="11:15" x14ac:dyDescent="0.3">
      <c r="K13138" s="148" t="str">
        <f>IFERROR(VLOOKUP(A13138,DATABARANG!$B$4:$G$20000,5),"")</f>
        <v/>
      </c>
      <c r="L13138" s="149" t="str">
        <f t="shared" si="422"/>
        <v/>
      </c>
      <c r="M13138" s="158" t="str">
        <f t="shared" si="423"/>
        <v/>
      </c>
      <c r="O13138" s="151"/>
    </row>
    <row r="13139" spans="11:15" x14ac:dyDescent="0.3">
      <c r="K13139" s="148" t="str">
        <f>IFERROR(VLOOKUP(A13139,DATABARANG!$B$4:$G$20000,5),"")</f>
        <v/>
      </c>
      <c r="L13139" s="149" t="str">
        <f t="shared" si="422"/>
        <v/>
      </c>
      <c r="M13139" s="158" t="str">
        <f t="shared" si="423"/>
        <v/>
      </c>
      <c r="O13139" s="151"/>
    </row>
    <row r="13140" spans="11:15" x14ac:dyDescent="0.3">
      <c r="K13140" s="148" t="str">
        <f>IFERROR(VLOOKUP(A13140,DATABARANG!$B$4:$G$20000,5),"")</f>
        <v/>
      </c>
      <c r="L13140" s="149" t="str">
        <f t="shared" si="422"/>
        <v/>
      </c>
      <c r="M13140" s="158" t="str">
        <f t="shared" si="423"/>
        <v/>
      </c>
      <c r="O13140" s="151"/>
    </row>
    <row r="13141" spans="11:15" x14ac:dyDescent="0.3">
      <c r="K13141" s="148" t="str">
        <f>IFERROR(VLOOKUP(A13141,DATABARANG!$B$4:$G$20000,5),"")</f>
        <v/>
      </c>
      <c r="L13141" s="149" t="str">
        <f t="shared" si="422"/>
        <v/>
      </c>
      <c r="M13141" s="158" t="str">
        <f t="shared" si="423"/>
        <v/>
      </c>
      <c r="O13141" s="151"/>
    </row>
    <row r="13142" spans="11:15" x14ac:dyDescent="0.3">
      <c r="K13142" s="148" t="str">
        <f>IFERROR(VLOOKUP(A13142,DATABARANG!$B$4:$G$20000,5),"")</f>
        <v/>
      </c>
      <c r="L13142" s="149" t="str">
        <f t="shared" si="422"/>
        <v/>
      </c>
      <c r="M13142" s="158" t="str">
        <f t="shared" si="423"/>
        <v/>
      </c>
      <c r="O13142" s="151"/>
    </row>
    <row r="13143" spans="11:15" x14ac:dyDescent="0.3">
      <c r="K13143" s="148" t="str">
        <f>IFERROR(VLOOKUP(A13143,DATABARANG!$B$4:$G$20000,5),"")</f>
        <v/>
      </c>
      <c r="L13143" s="149" t="str">
        <f t="shared" si="422"/>
        <v/>
      </c>
      <c r="M13143" s="158" t="str">
        <f t="shared" si="423"/>
        <v/>
      </c>
      <c r="O13143" s="151"/>
    </row>
    <row r="13144" spans="11:15" x14ac:dyDescent="0.3">
      <c r="K13144" s="148" t="str">
        <f>IFERROR(VLOOKUP(A13144,DATABARANG!$B$4:$G$20000,5),"")</f>
        <v/>
      </c>
      <c r="L13144" s="149" t="str">
        <f t="shared" si="422"/>
        <v/>
      </c>
      <c r="M13144" s="158" t="str">
        <f t="shared" si="423"/>
        <v/>
      </c>
      <c r="O13144" s="151"/>
    </row>
    <row r="13145" spans="11:15" x14ac:dyDescent="0.3">
      <c r="K13145" s="148" t="str">
        <f>IFERROR(VLOOKUP(A13145,DATABARANG!$B$4:$G$20000,5),"")</f>
        <v/>
      </c>
      <c r="L13145" s="149" t="str">
        <f t="shared" si="422"/>
        <v/>
      </c>
      <c r="M13145" s="158" t="str">
        <f t="shared" si="423"/>
        <v/>
      </c>
      <c r="O13145" s="151"/>
    </row>
    <row r="13146" spans="11:15" x14ac:dyDescent="0.3">
      <c r="K13146" s="148" t="str">
        <f>IFERROR(VLOOKUP(A13146,DATABARANG!$B$4:$G$20000,5),"")</f>
        <v/>
      </c>
      <c r="L13146" s="149" t="str">
        <f t="shared" si="422"/>
        <v/>
      </c>
      <c r="M13146" s="158" t="str">
        <f t="shared" si="423"/>
        <v/>
      </c>
      <c r="O13146" s="151"/>
    </row>
    <row r="13147" spans="11:15" x14ac:dyDescent="0.3">
      <c r="K13147" s="148" t="str">
        <f>IFERROR(VLOOKUP(A13147,DATABARANG!$B$4:$G$20000,5),"")</f>
        <v/>
      </c>
      <c r="L13147" s="149" t="str">
        <f t="shared" si="422"/>
        <v/>
      </c>
      <c r="M13147" s="158" t="str">
        <f t="shared" si="423"/>
        <v/>
      </c>
      <c r="O13147" s="151"/>
    </row>
    <row r="13148" spans="11:15" x14ac:dyDescent="0.3">
      <c r="K13148" s="148" t="str">
        <f>IFERROR(VLOOKUP(A13148,DATABARANG!$B$4:$G$20000,5),"")</f>
        <v/>
      </c>
      <c r="L13148" s="149" t="str">
        <f t="shared" si="422"/>
        <v/>
      </c>
      <c r="M13148" s="158" t="str">
        <f t="shared" si="423"/>
        <v/>
      </c>
      <c r="O13148" s="151"/>
    </row>
    <row r="13149" spans="11:15" x14ac:dyDescent="0.3">
      <c r="K13149" s="148" t="str">
        <f>IFERROR(VLOOKUP(A13149,DATABARANG!$B$4:$G$20000,5),"")</f>
        <v/>
      </c>
      <c r="L13149" s="149" t="str">
        <f t="shared" si="422"/>
        <v/>
      </c>
      <c r="M13149" s="158" t="str">
        <f t="shared" si="423"/>
        <v/>
      </c>
      <c r="O13149" s="151"/>
    </row>
    <row r="13150" spans="11:15" x14ac:dyDescent="0.3">
      <c r="K13150" s="148" t="str">
        <f>IFERROR(VLOOKUP(A13150,DATABARANG!$B$4:$G$20000,5),"")</f>
        <v/>
      </c>
      <c r="L13150" s="149" t="str">
        <f t="shared" si="422"/>
        <v/>
      </c>
      <c r="M13150" s="158" t="str">
        <f t="shared" si="423"/>
        <v/>
      </c>
      <c r="O13150" s="151"/>
    </row>
    <row r="13151" spans="11:15" x14ac:dyDescent="0.3">
      <c r="K13151" s="148" t="str">
        <f>IFERROR(VLOOKUP(A13151,DATABARANG!$B$4:$G$20000,5),"")</f>
        <v/>
      </c>
      <c r="L13151" s="149" t="str">
        <f t="shared" si="422"/>
        <v/>
      </c>
      <c r="M13151" s="158" t="str">
        <f t="shared" si="423"/>
        <v/>
      </c>
      <c r="O13151" s="151"/>
    </row>
    <row r="13152" spans="11:15" x14ac:dyDescent="0.3">
      <c r="K13152" s="148" t="str">
        <f>IFERROR(VLOOKUP(A13152,DATABARANG!$B$4:$G$20000,5),"")</f>
        <v/>
      </c>
      <c r="L13152" s="149" t="str">
        <f t="shared" si="422"/>
        <v/>
      </c>
      <c r="M13152" s="158" t="str">
        <f t="shared" si="423"/>
        <v/>
      </c>
      <c r="O13152" s="151"/>
    </row>
    <row r="13153" spans="11:15" x14ac:dyDescent="0.3">
      <c r="K13153" s="148" t="str">
        <f>IFERROR(VLOOKUP(A13153,DATABARANG!$B$4:$G$20000,5),"")</f>
        <v/>
      </c>
      <c r="L13153" s="149" t="str">
        <f t="shared" si="422"/>
        <v/>
      </c>
      <c r="M13153" s="158" t="str">
        <f t="shared" si="423"/>
        <v/>
      </c>
      <c r="O13153" s="151"/>
    </row>
    <row r="13154" spans="11:15" x14ac:dyDescent="0.3">
      <c r="K13154" s="148" t="str">
        <f>IFERROR(VLOOKUP(A13154,DATABARANG!$B$4:$G$20000,5),"")</f>
        <v/>
      </c>
      <c r="L13154" s="149" t="str">
        <f t="shared" si="422"/>
        <v/>
      </c>
      <c r="M13154" s="158" t="str">
        <f t="shared" si="423"/>
        <v/>
      </c>
      <c r="O13154" s="151"/>
    </row>
    <row r="13155" spans="11:15" x14ac:dyDescent="0.3">
      <c r="K13155" s="148" t="str">
        <f>IFERROR(VLOOKUP(A13155,DATABARANG!$B$4:$G$20000,5),"")</f>
        <v/>
      </c>
      <c r="L13155" s="149" t="str">
        <f t="shared" si="422"/>
        <v/>
      </c>
      <c r="M13155" s="158" t="str">
        <f t="shared" si="423"/>
        <v/>
      </c>
      <c r="O13155" s="151"/>
    </row>
    <row r="13156" spans="11:15" x14ac:dyDescent="0.3">
      <c r="K13156" s="148" t="str">
        <f>IFERROR(VLOOKUP(A13156,DATABARANG!$B$4:$G$20000,5),"")</f>
        <v/>
      </c>
      <c r="L13156" s="149" t="str">
        <f t="shared" si="422"/>
        <v/>
      </c>
      <c r="M13156" s="158" t="str">
        <f t="shared" si="423"/>
        <v/>
      </c>
      <c r="O13156" s="151"/>
    </row>
    <row r="13157" spans="11:15" x14ac:dyDescent="0.3">
      <c r="K13157" s="148" t="str">
        <f>IFERROR(VLOOKUP(A13157,DATABARANG!$B$4:$G$20000,5),"")</f>
        <v/>
      </c>
      <c r="L13157" s="149" t="str">
        <f t="shared" si="422"/>
        <v/>
      </c>
      <c r="M13157" s="158" t="str">
        <f t="shared" si="423"/>
        <v/>
      </c>
      <c r="O13157" s="151"/>
    </row>
    <row r="13158" spans="11:15" x14ac:dyDescent="0.3">
      <c r="K13158" s="148" t="str">
        <f>IFERROR(VLOOKUP(A13158,DATABARANG!$B$4:$G$20000,5),"")</f>
        <v/>
      </c>
      <c r="L13158" s="149" t="str">
        <f t="shared" si="422"/>
        <v/>
      </c>
      <c r="M13158" s="158" t="str">
        <f t="shared" si="423"/>
        <v/>
      </c>
      <c r="O13158" s="151"/>
    </row>
    <row r="13159" spans="11:15" x14ac:dyDescent="0.3">
      <c r="K13159" s="148" t="str">
        <f>IFERROR(VLOOKUP(A13159,DATABARANG!$B$4:$G$20000,5),"")</f>
        <v/>
      </c>
      <c r="L13159" s="149" t="str">
        <f t="shared" si="422"/>
        <v/>
      </c>
      <c r="M13159" s="158" t="str">
        <f t="shared" si="423"/>
        <v/>
      </c>
      <c r="O13159" s="151"/>
    </row>
    <row r="13160" spans="11:15" x14ac:dyDescent="0.3">
      <c r="K13160" s="148" t="str">
        <f>IFERROR(VLOOKUP(A13160,DATABARANG!$B$4:$G$20000,5),"")</f>
        <v/>
      </c>
      <c r="L13160" s="149" t="str">
        <f t="shared" si="422"/>
        <v/>
      </c>
      <c r="M13160" s="158" t="str">
        <f t="shared" si="423"/>
        <v/>
      </c>
      <c r="O13160" s="151"/>
    </row>
    <row r="13161" spans="11:15" x14ac:dyDescent="0.3">
      <c r="K13161" s="148" t="str">
        <f>IFERROR(VLOOKUP(A13161,DATABARANG!$B$4:$G$20000,5),"")</f>
        <v/>
      </c>
      <c r="L13161" s="149" t="str">
        <f t="shared" si="422"/>
        <v/>
      </c>
      <c r="M13161" s="158" t="str">
        <f t="shared" si="423"/>
        <v/>
      </c>
      <c r="O13161" s="151"/>
    </row>
    <row r="13162" spans="11:15" x14ac:dyDescent="0.3">
      <c r="K13162" s="148" t="str">
        <f>IFERROR(VLOOKUP(A13162,DATABARANG!$B$4:$G$20000,5),"")</f>
        <v/>
      </c>
      <c r="L13162" s="149" t="str">
        <f t="shared" si="422"/>
        <v/>
      </c>
      <c r="M13162" s="158" t="str">
        <f t="shared" si="423"/>
        <v/>
      </c>
      <c r="O13162" s="151"/>
    </row>
    <row r="13163" spans="11:15" x14ac:dyDescent="0.3">
      <c r="K13163" s="148" t="str">
        <f>IFERROR(VLOOKUP(A13163,DATABARANG!$B$4:$G$20000,5),"")</f>
        <v/>
      </c>
      <c r="L13163" s="149" t="str">
        <f t="shared" si="422"/>
        <v/>
      </c>
      <c r="M13163" s="158" t="str">
        <f t="shared" si="423"/>
        <v/>
      </c>
      <c r="O13163" s="151"/>
    </row>
    <row r="13164" spans="11:15" x14ac:dyDescent="0.3">
      <c r="K13164" s="148" t="str">
        <f>IFERROR(VLOOKUP(A13164,DATABARANG!$B$4:$G$20000,5),"")</f>
        <v/>
      </c>
      <c r="L13164" s="149" t="str">
        <f t="shared" si="422"/>
        <v/>
      </c>
      <c r="M13164" s="158" t="str">
        <f t="shared" si="423"/>
        <v/>
      </c>
      <c r="O13164" s="151"/>
    </row>
    <row r="13165" spans="11:15" x14ac:dyDescent="0.3">
      <c r="K13165" s="148" t="str">
        <f>IFERROR(VLOOKUP(A13165,DATABARANG!$B$4:$G$20000,5),"")</f>
        <v/>
      </c>
      <c r="L13165" s="149" t="str">
        <f t="shared" si="422"/>
        <v/>
      </c>
      <c r="M13165" s="158" t="str">
        <f t="shared" si="423"/>
        <v/>
      </c>
      <c r="O13165" s="151"/>
    </row>
    <row r="13166" spans="11:15" x14ac:dyDescent="0.3">
      <c r="K13166" s="148" t="str">
        <f>IFERROR(VLOOKUP(A13166,DATABARANG!$B$4:$G$20000,5),"")</f>
        <v/>
      </c>
      <c r="L13166" s="149" t="str">
        <f t="shared" si="422"/>
        <v/>
      </c>
      <c r="M13166" s="158" t="str">
        <f t="shared" si="423"/>
        <v/>
      </c>
      <c r="O13166" s="151"/>
    </row>
    <row r="13167" spans="11:15" x14ac:dyDescent="0.3">
      <c r="K13167" s="148" t="str">
        <f>IFERROR(VLOOKUP(A13167,DATABARANG!$B$4:$G$20000,5),"")</f>
        <v/>
      </c>
      <c r="L13167" s="149" t="str">
        <f t="shared" si="422"/>
        <v/>
      </c>
      <c r="M13167" s="158" t="str">
        <f t="shared" si="423"/>
        <v/>
      </c>
      <c r="O13167" s="151"/>
    </row>
    <row r="13168" spans="11:15" x14ac:dyDescent="0.3">
      <c r="K13168" s="148" t="str">
        <f>IFERROR(VLOOKUP(A13168,DATABARANG!$B$4:$G$20000,5),"")</f>
        <v/>
      </c>
      <c r="L13168" s="149" t="str">
        <f t="shared" si="422"/>
        <v/>
      </c>
      <c r="M13168" s="158" t="str">
        <f t="shared" si="423"/>
        <v/>
      </c>
      <c r="O13168" s="151"/>
    </row>
    <row r="13169" spans="11:15" x14ac:dyDescent="0.3">
      <c r="K13169" s="148" t="str">
        <f>IFERROR(VLOOKUP(A13169,DATABARANG!$B$4:$G$20000,5),"")</f>
        <v/>
      </c>
      <c r="L13169" s="149" t="str">
        <f t="shared" si="422"/>
        <v/>
      </c>
      <c r="M13169" s="158" t="str">
        <f t="shared" si="423"/>
        <v/>
      </c>
      <c r="O13169" s="151"/>
    </row>
    <row r="13170" spans="11:15" x14ac:dyDescent="0.3">
      <c r="K13170" s="148" t="str">
        <f>IFERROR(VLOOKUP(A13170,DATABARANG!$B$4:$G$20000,5),"")</f>
        <v/>
      </c>
      <c r="L13170" s="149" t="str">
        <f t="shared" si="422"/>
        <v/>
      </c>
      <c r="M13170" s="158" t="str">
        <f t="shared" si="423"/>
        <v/>
      </c>
      <c r="O13170" s="151"/>
    </row>
    <row r="13171" spans="11:15" x14ac:dyDescent="0.3">
      <c r="K13171" s="148" t="str">
        <f>IFERROR(VLOOKUP(A13171,DATABARANG!$B$4:$G$20000,5),"")</f>
        <v/>
      </c>
      <c r="L13171" s="149" t="str">
        <f t="shared" si="422"/>
        <v/>
      </c>
      <c r="M13171" s="158" t="str">
        <f t="shared" si="423"/>
        <v/>
      </c>
      <c r="O13171" s="151"/>
    </row>
    <row r="13172" spans="11:15" x14ac:dyDescent="0.3">
      <c r="K13172" s="148" t="str">
        <f>IFERROR(VLOOKUP(A13172,DATABARANG!$B$4:$G$20000,5),"")</f>
        <v/>
      </c>
      <c r="L13172" s="149" t="str">
        <f t="shared" si="422"/>
        <v/>
      </c>
      <c r="M13172" s="158" t="str">
        <f t="shared" si="423"/>
        <v/>
      </c>
      <c r="O13172" s="151"/>
    </row>
    <row r="13173" spans="11:15" x14ac:dyDescent="0.3">
      <c r="K13173" s="148" t="str">
        <f>IFERROR(VLOOKUP(A13173,DATABARANG!$B$4:$G$20000,5),"")</f>
        <v/>
      </c>
      <c r="L13173" s="149" t="str">
        <f t="shared" si="422"/>
        <v/>
      </c>
      <c r="M13173" s="158" t="str">
        <f t="shared" si="423"/>
        <v/>
      </c>
      <c r="O13173" s="151"/>
    </row>
    <row r="13174" spans="11:15" x14ac:dyDescent="0.3">
      <c r="K13174" s="148" t="str">
        <f>IFERROR(VLOOKUP(A13174,DATABARANG!$B$4:$G$20000,5),"")</f>
        <v/>
      </c>
      <c r="L13174" s="149" t="str">
        <f t="shared" si="422"/>
        <v/>
      </c>
      <c r="M13174" s="158" t="str">
        <f t="shared" si="423"/>
        <v/>
      </c>
      <c r="O13174" s="151"/>
    </row>
    <row r="13175" spans="11:15" x14ac:dyDescent="0.3">
      <c r="K13175" s="148" t="str">
        <f>IFERROR(VLOOKUP(A13175,DATABARANG!$B$4:$G$20000,5),"")</f>
        <v/>
      </c>
      <c r="L13175" s="149" t="str">
        <f t="shared" si="422"/>
        <v/>
      </c>
      <c r="M13175" s="158" t="str">
        <f t="shared" si="423"/>
        <v/>
      </c>
      <c r="O13175" s="151"/>
    </row>
    <row r="13176" spans="11:15" x14ac:dyDescent="0.3">
      <c r="K13176" s="148" t="str">
        <f>IFERROR(VLOOKUP(A13176,DATABARANG!$B$4:$G$20000,5),"")</f>
        <v/>
      </c>
      <c r="L13176" s="149" t="str">
        <f t="shared" si="422"/>
        <v/>
      </c>
      <c r="M13176" s="158" t="str">
        <f t="shared" si="423"/>
        <v/>
      </c>
      <c r="O13176" s="151"/>
    </row>
    <row r="13177" spans="11:15" x14ac:dyDescent="0.3">
      <c r="K13177" s="148" t="str">
        <f>IFERROR(VLOOKUP(A13177,DATABARANG!$B$4:$G$20000,5),"")</f>
        <v/>
      </c>
      <c r="L13177" s="149" t="str">
        <f t="shared" si="422"/>
        <v/>
      </c>
      <c r="M13177" s="158" t="str">
        <f t="shared" si="423"/>
        <v/>
      </c>
      <c r="O13177" s="151"/>
    </row>
    <row r="13178" spans="11:15" x14ac:dyDescent="0.3">
      <c r="K13178" s="148" t="str">
        <f>IFERROR(VLOOKUP(A13178,DATABARANG!$B$4:$G$20000,5),"")</f>
        <v/>
      </c>
      <c r="L13178" s="149" t="str">
        <f t="shared" si="422"/>
        <v/>
      </c>
      <c r="M13178" s="158" t="str">
        <f t="shared" si="423"/>
        <v/>
      </c>
      <c r="O13178" s="151"/>
    </row>
    <row r="13179" spans="11:15" x14ac:dyDescent="0.3">
      <c r="K13179" s="148" t="str">
        <f>IFERROR(VLOOKUP(A13179,DATABARANG!$B$4:$G$20000,5),"")</f>
        <v/>
      </c>
      <c r="L13179" s="149" t="str">
        <f t="shared" si="422"/>
        <v/>
      </c>
      <c r="M13179" s="158" t="str">
        <f t="shared" si="423"/>
        <v/>
      </c>
      <c r="O13179" s="151"/>
    </row>
    <row r="13180" spans="11:15" x14ac:dyDescent="0.3">
      <c r="K13180" s="148" t="str">
        <f>IFERROR(VLOOKUP(A13180,DATABARANG!$B$4:$G$20000,5),"")</f>
        <v/>
      </c>
      <c r="L13180" s="149" t="str">
        <f t="shared" si="422"/>
        <v/>
      </c>
      <c r="M13180" s="158" t="str">
        <f t="shared" si="423"/>
        <v/>
      </c>
      <c r="O13180" s="151"/>
    </row>
    <row r="13181" spans="11:15" x14ac:dyDescent="0.3">
      <c r="K13181" s="148" t="str">
        <f>IFERROR(VLOOKUP(A13181,DATABARANG!$B$4:$G$20000,5),"")</f>
        <v/>
      </c>
      <c r="L13181" s="149" t="str">
        <f t="shared" si="422"/>
        <v/>
      </c>
      <c r="M13181" s="158" t="str">
        <f t="shared" si="423"/>
        <v/>
      </c>
      <c r="O13181" s="151"/>
    </row>
    <row r="13182" spans="11:15" x14ac:dyDescent="0.3">
      <c r="K13182" s="148" t="str">
        <f>IFERROR(VLOOKUP(A13182,DATABARANG!$B$4:$G$20000,5),"")</f>
        <v/>
      </c>
      <c r="L13182" s="149" t="str">
        <f t="shared" si="422"/>
        <v/>
      </c>
      <c r="M13182" s="158" t="str">
        <f t="shared" si="423"/>
        <v/>
      </c>
      <c r="O13182" s="151"/>
    </row>
    <row r="13183" spans="11:15" x14ac:dyDescent="0.3">
      <c r="K13183" s="148" t="str">
        <f>IFERROR(VLOOKUP(A13183,DATABARANG!$B$4:$G$20000,5),"")</f>
        <v/>
      </c>
      <c r="L13183" s="149" t="str">
        <f t="shared" si="422"/>
        <v/>
      </c>
      <c r="M13183" s="158" t="str">
        <f t="shared" si="423"/>
        <v/>
      </c>
      <c r="O13183" s="151"/>
    </row>
    <row r="13184" spans="11:15" x14ac:dyDescent="0.3">
      <c r="K13184" s="148" t="str">
        <f>IFERROR(VLOOKUP(A13184,DATABARANG!$B$4:$G$20000,5),"")</f>
        <v/>
      </c>
      <c r="L13184" s="149" t="str">
        <f t="shared" si="422"/>
        <v/>
      </c>
      <c r="M13184" s="158" t="str">
        <f t="shared" si="423"/>
        <v/>
      </c>
      <c r="O13184" s="151"/>
    </row>
    <row r="13185" spans="11:15" x14ac:dyDescent="0.3">
      <c r="K13185" s="148" t="str">
        <f>IFERROR(VLOOKUP(A13185,DATABARANG!$B$4:$G$20000,5),"")</f>
        <v/>
      </c>
      <c r="L13185" s="149" t="str">
        <f t="shared" si="422"/>
        <v/>
      </c>
      <c r="M13185" s="158" t="str">
        <f t="shared" si="423"/>
        <v/>
      </c>
      <c r="O13185" s="151"/>
    </row>
    <row r="13186" spans="11:15" x14ac:dyDescent="0.3">
      <c r="K13186" s="148" t="str">
        <f>IFERROR(VLOOKUP(A13186,DATABARANG!$B$4:$G$20000,5),"")</f>
        <v/>
      </c>
      <c r="L13186" s="149" t="str">
        <f t="shared" si="422"/>
        <v/>
      </c>
      <c r="M13186" s="158" t="str">
        <f t="shared" si="423"/>
        <v/>
      </c>
      <c r="O13186" s="151"/>
    </row>
    <row r="13187" spans="11:15" x14ac:dyDescent="0.3">
      <c r="K13187" s="148" t="str">
        <f>IFERROR(VLOOKUP(A13187,DATABARANG!$B$4:$G$20000,5),"")</f>
        <v/>
      </c>
      <c r="L13187" s="149" t="str">
        <f t="shared" si="422"/>
        <v/>
      </c>
      <c r="M13187" s="158" t="str">
        <f t="shared" si="423"/>
        <v/>
      </c>
      <c r="O13187" s="151"/>
    </row>
    <row r="13188" spans="11:15" x14ac:dyDescent="0.3">
      <c r="K13188" s="148" t="str">
        <f>IFERROR(VLOOKUP(A13188,DATABARANG!$B$4:$G$20000,5),"")</f>
        <v/>
      </c>
      <c r="L13188" s="149" t="str">
        <f t="shared" si="422"/>
        <v/>
      </c>
      <c r="M13188" s="158" t="str">
        <f t="shared" si="423"/>
        <v/>
      </c>
      <c r="O13188" s="151"/>
    </row>
    <row r="13189" spans="11:15" x14ac:dyDescent="0.3">
      <c r="K13189" s="148" t="str">
        <f>IFERROR(VLOOKUP(A13189,DATABARANG!$B$4:$G$20000,5),"")</f>
        <v/>
      </c>
      <c r="L13189" s="149" t="str">
        <f t="shared" si="422"/>
        <v/>
      </c>
      <c r="M13189" s="158" t="str">
        <f t="shared" si="423"/>
        <v/>
      </c>
      <c r="O13189" s="151"/>
    </row>
    <row r="13190" spans="11:15" x14ac:dyDescent="0.3">
      <c r="K13190" s="148" t="str">
        <f>IFERROR(VLOOKUP(A13190,DATABARANG!$B$4:$G$20000,5),"")</f>
        <v/>
      </c>
      <c r="L13190" s="149" t="str">
        <f t="shared" ref="L13190:L13253" si="424">IFERROR((E13190-K13190)*G13190,"")</f>
        <v/>
      </c>
      <c r="M13190" s="158" t="str">
        <f t="shared" ref="M13190:M13253" si="425">IF(B13190="","",TEXT(B13190,"DD-MMM"))</f>
        <v/>
      </c>
      <c r="O13190" s="151"/>
    </row>
    <row r="13191" spans="11:15" x14ac:dyDescent="0.3">
      <c r="K13191" s="148" t="str">
        <f>IFERROR(VLOOKUP(A13191,DATABARANG!$B$4:$G$20000,5),"")</f>
        <v/>
      </c>
      <c r="L13191" s="149" t="str">
        <f t="shared" si="424"/>
        <v/>
      </c>
      <c r="M13191" s="158" t="str">
        <f t="shared" si="425"/>
        <v/>
      </c>
      <c r="O13191" s="151"/>
    </row>
    <row r="13192" spans="11:15" x14ac:dyDescent="0.3">
      <c r="K13192" s="148" t="str">
        <f>IFERROR(VLOOKUP(A13192,DATABARANG!$B$4:$G$20000,5),"")</f>
        <v/>
      </c>
      <c r="L13192" s="149" t="str">
        <f t="shared" si="424"/>
        <v/>
      </c>
      <c r="M13192" s="158" t="str">
        <f t="shared" si="425"/>
        <v/>
      </c>
      <c r="O13192" s="151"/>
    </row>
    <row r="13193" spans="11:15" x14ac:dyDescent="0.3">
      <c r="K13193" s="148" t="str">
        <f>IFERROR(VLOOKUP(A13193,DATABARANG!$B$4:$G$20000,5),"")</f>
        <v/>
      </c>
      <c r="L13193" s="149" t="str">
        <f t="shared" si="424"/>
        <v/>
      </c>
      <c r="M13193" s="158" t="str">
        <f t="shared" si="425"/>
        <v/>
      </c>
      <c r="O13193" s="151"/>
    </row>
    <row r="13194" spans="11:15" x14ac:dyDescent="0.3">
      <c r="K13194" s="148" t="str">
        <f>IFERROR(VLOOKUP(A13194,DATABARANG!$B$4:$G$20000,5),"")</f>
        <v/>
      </c>
      <c r="L13194" s="149" t="str">
        <f t="shared" si="424"/>
        <v/>
      </c>
      <c r="M13194" s="158" t="str">
        <f t="shared" si="425"/>
        <v/>
      </c>
      <c r="O13194" s="151"/>
    </row>
    <row r="13195" spans="11:15" x14ac:dyDescent="0.3">
      <c r="K13195" s="148" t="str">
        <f>IFERROR(VLOOKUP(A13195,DATABARANG!$B$4:$G$20000,5),"")</f>
        <v/>
      </c>
      <c r="L13195" s="149" t="str">
        <f t="shared" si="424"/>
        <v/>
      </c>
      <c r="M13195" s="158" t="str">
        <f t="shared" si="425"/>
        <v/>
      </c>
      <c r="O13195" s="151"/>
    </row>
    <row r="13196" spans="11:15" x14ac:dyDescent="0.3">
      <c r="K13196" s="148" t="str">
        <f>IFERROR(VLOOKUP(A13196,DATABARANG!$B$4:$G$20000,5),"")</f>
        <v/>
      </c>
      <c r="L13196" s="149" t="str">
        <f t="shared" si="424"/>
        <v/>
      </c>
      <c r="M13196" s="158" t="str">
        <f t="shared" si="425"/>
        <v/>
      </c>
      <c r="O13196" s="151"/>
    </row>
    <row r="13197" spans="11:15" x14ac:dyDescent="0.3">
      <c r="K13197" s="148" t="str">
        <f>IFERROR(VLOOKUP(A13197,DATABARANG!$B$4:$G$20000,5),"")</f>
        <v/>
      </c>
      <c r="L13197" s="149" t="str">
        <f t="shared" si="424"/>
        <v/>
      </c>
      <c r="M13197" s="158" t="str">
        <f t="shared" si="425"/>
        <v/>
      </c>
      <c r="O13197" s="151"/>
    </row>
    <row r="13198" spans="11:15" x14ac:dyDescent="0.3">
      <c r="K13198" s="148" t="str">
        <f>IFERROR(VLOOKUP(A13198,DATABARANG!$B$4:$G$20000,5),"")</f>
        <v/>
      </c>
      <c r="L13198" s="149" t="str">
        <f t="shared" si="424"/>
        <v/>
      </c>
      <c r="M13198" s="158" t="str">
        <f t="shared" si="425"/>
        <v/>
      </c>
      <c r="O13198" s="151"/>
    </row>
    <row r="13199" spans="11:15" x14ac:dyDescent="0.3">
      <c r="K13199" s="148" t="str">
        <f>IFERROR(VLOOKUP(A13199,DATABARANG!$B$4:$G$20000,5),"")</f>
        <v/>
      </c>
      <c r="L13199" s="149" t="str">
        <f t="shared" si="424"/>
        <v/>
      </c>
      <c r="M13199" s="158" t="str">
        <f t="shared" si="425"/>
        <v/>
      </c>
      <c r="O13199" s="151"/>
    </row>
    <row r="13200" spans="11:15" x14ac:dyDescent="0.3">
      <c r="K13200" s="148" t="str">
        <f>IFERROR(VLOOKUP(A13200,DATABARANG!$B$4:$G$20000,5),"")</f>
        <v/>
      </c>
      <c r="L13200" s="149" t="str">
        <f t="shared" si="424"/>
        <v/>
      </c>
      <c r="M13200" s="158" t="str">
        <f t="shared" si="425"/>
        <v/>
      </c>
      <c r="O13200" s="151"/>
    </row>
    <row r="13201" spans="11:15" x14ac:dyDescent="0.3">
      <c r="K13201" s="148" t="str">
        <f>IFERROR(VLOOKUP(A13201,DATABARANG!$B$4:$G$20000,5),"")</f>
        <v/>
      </c>
      <c r="L13201" s="149" t="str">
        <f t="shared" si="424"/>
        <v/>
      </c>
      <c r="M13201" s="158" t="str">
        <f t="shared" si="425"/>
        <v/>
      </c>
      <c r="O13201" s="151"/>
    </row>
    <row r="13202" spans="11:15" x14ac:dyDescent="0.3">
      <c r="K13202" s="148" t="str">
        <f>IFERROR(VLOOKUP(A13202,DATABARANG!$B$4:$G$20000,5),"")</f>
        <v/>
      </c>
      <c r="L13202" s="149" t="str">
        <f t="shared" si="424"/>
        <v/>
      </c>
      <c r="M13202" s="158" t="str">
        <f t="shared" si="425"/>
        <v/>
      </c>
      <c r="O13202" s="151"/>
    </row>
    <row r="13203" spans="11:15" x14ac:dyDescent="0.3">
      <c r="K13203" s="148" t="str">
        <f>IFERROR(VLOOKUP(A13203,DATABARANG!$B$4:$G$20000,5),"")</f>
        <v/>
      </c>
      <c r="L13203" s="149" t="str">
        <f t="shared" si="424"/>
        <v/>
      </c>
      <c r="M13203" s="158" t="str">
        <f t="shared" si="425"/>
        <v/>
      </c>
      <c r="O13203" s="151"/>
    </row>
    <row r="13204" spans="11:15" x14ac:dyDescent="0.3">
      <c r="K13204" s="148" t="str">
        <f>IFERROR(VLOOKUP(A13204,DATABARANG!$B$4:$G$20000,5),"")</f>
        <v/>
      </c>
      <c r="L13204" s="149" t="str">
        <f t="shared" si="424"/>
        <v/>
      </c>
      <c r="M13204" s="158" t="str">
        <f t="shared" si="425"/>
        <v/>
      </c>
      <c r="O13204" s="151"/>
    </row>
    <row r="13205" spans="11:15" x14ac:dyDescent="0.3">
      <c r="K13205" s="148" t="str">
        <f>IFERROR(VLOOKUP(A13205,DATABARANG!$B$4:$G$20000,5),"")</f>
        <v/>
      </c>
      <c r="L13205" s="149" t="str">
        <f t="shared" si="424"/>
        <v/>
      </c>
      <c r="M13205" s="158" t="str">
        <f t="shared" si="425"/>
        <v/>
      </c>
      <c r="O13205" s="151"/>
    </row>
    <row r="13206" spans="11:15" x14ac:dyDescent="0.3">
      <c r="K13206" s="148" t="str">
        <f>IFERROR(VLOOKUP(A13206,DATABARANG!$B$4:$G$20000,5),"")</f>
        <v/>
      </c>
      <c r="L13206" s="149" t="str">
        <f t="shared" si="424"/>
        <v/>
      </c>
      <c r="M13206" s="158" t="str">
        <f t="shared" si="425"/>
        <v/>
      </c>
      <c r="O13206" s="151"/>
    </row>
    <row r="13207" spans="11:15" x14ac:dyDescent="0.3">
      <c r="K13207" s="148" t="str">
        <f>IFERROR(VLOOKUP(A13207,DATABARANG!$B$4:$G$20000,5),"")</f>
        <v/>
      </c>
      <c r="L13207" s="149" t="str">
        <f t="shared" si="424"/>
        <v/>
      </c>
      <c r="M13207" s="158" t="str">
        <f t="shared" si="425"/>
        <v/>
      </c>
      <c r="O13207" s="151"/>
    </row>
    <row r="13208" spans="11:15" x14ac:dyDescent="0.3">
      <c r="K13208" s="148" t="str">
        <f>IFERROR(VLOOKUP(A13208,DATABARANG!$B$4:$G$20000,5),"")</f>
        <v/>
      </c>
      <c r="L13208" s="149" t="str">
        <f t="shared" si="424"/>
        <v/>
      </c>
      <c r="M13208" s="158" t="str">
        <f t="shared" si="425"/>
        <v/>
      </c>
      <c r="O13208" s="151"/>
    </row>
    <row r="13209" spans="11:15" x14ac:dyDescent="0.3">
      <c r="K13209" s="148" t="str">
        <f>IFERROR(VLOOKUP(A13209,DATABARANG!$B$4:$G$20000,5),"")</f>
        <v/>
      </c>
      <c r="L13209" s="149" t="str">
        <f t="shared" si="424"/>
        <v/>
      </c>
      <c r="M13209" s="158" t="str">
        <f t="shared" si="425"/>
        <v/>
      </c>
      <c r="O13209" s="151"/>
    </row>
    <row r="13210" spans="11:15" x14ac:dyDescent="0.3">
      <c r="K13210" s="148" t="str">
        <f>IFERROR(VLOOKUP(A13210,DATABARANG!$B$4:$G$20000,5),"")</f>
        <v/>
      </c>
      <c r="L13210" s="149" t="str">
        <f t="shared" si="424"/>
        <v/>
      </c>
      <c r="M13210" s="158" t="str">
        <f t="shared" si="425"/>
        <v/>
      </c>
      <c r="O13210" s="151"/>
    </row>
    <row r="13211" spans="11:15" x14ac:dyDescent="0.3">
      <c r="K13211" s="148" t="str">
        <f>IFERROR(VLOOKUP(A13211,DATABARANG!$B$4:$G$20000,5),"")</f>
        <v/>
      </c>
      <c r="L13211" s="149" t="str">
        <f t="shared" si="424"/>
        <v/>
      </c>
      <c r="M13211" s="158" t="str">
        <f t="shared" si="425"/>
        <v/>
      </c>
      <c r="O13211" s="151"/>
    </row>
    <row r="13212" spans="11:15" x14ac:dyDescent="0.3">
      <c r="K13212" s="148" t="str">
        <f>IFERROR(VLOOKUP(A13212,DATABARANG!$B$4:$G$20000,5),"")</f>
        <v/>
      </c>
      <c r="L13212" s="149" t="str">
        <f t="shared" si="424"/>
        <v/>
      </c>
      <c r="M13212" s="158" t="str">
        <f t="shared" si="425"/>
        <v/>
      </c>
      <c r="O13212" s="151"/>
    </row>
    <row r="13213" spans="11:15" x14ac:dyDescent="0.3">
      <c r="K13213" s="148" t="str">
        <f>IFERROR(VLOOKUP(A13213,DATABARANG!$B$4:$G$20000,5),"")</f>
        <v/>
      </c>
      <c r="L13213" s="149" t="str">
        <f t="shared" si="424"/>
        <v/>
      </c>
      <c r="M13213" s="158" t="str">
        <f t="shared" si="425"/>
        <v/>
      </c>
      <c r="O13213" s="151"/>
    </row>
    <row r="13214" spans="11:15" x14ac:dyDescent="0.3">
      <c r="K13214" s="148" t="str">
        <f>IFERROR(VLOOKUP(A13214,DATABARANG!$B$4:$G$20000,5),"")</f>
        <v/>
      </c>
      <c r="L13214" s="149" t="str">
        <f t="shared" si="424"/>
        <v/>
      </c>
      <c r="M13214" s="158" t="str">
        <f t="shared" si="425"/>
        <v/>
      </c>
      <c r="O13214" s="151"/>
    </row>
    <row r="13215" spans="11:15" x14ac:dyDescent="0.3">
      <c r="K13215" s="148" t="str">
        <f>IFERROR(VLOOKUP(A13215,DATABARANG!$B$4:$G$20000,5),"")</f>
        <v/>
      </c>
      <c r="L13215" s="149" t="str">
        <f t="shared" si="424"/>
        <v/>
      </c>
      <c r="M13215" s="158" t="str">
        <f t="shared" si="425"/>
        <v/>
      </c>
      <c r="O13215" s="151"/>
    </row>
    <row r="13216" spans="11:15" x14ac:dyDescent="0.3">
      <c r="K13216" s="148" t="str">
        <f>IFERROR(VLOOKUP(A13216,DATABARANG!$B$4:$G$20000,5),"")</f>
        <v/>
      </c>
      <c r="L13216" s="149" t="str">
        <f t="shared" si="424"/>
        <v/>
      </c>
      <c r="M13216" s="158" t="str">
        <f t="shared" si="425"/>
        <v/>
      </c>
      <c r="O13216" s="151"/>
    </row>
    <row r="13217" spans="11:15" x14ac:dyDescent="0.3">
      <c r="K13217" s="148" t="str">
        <f>IFERROR(VLOOKUP(A13217,DATABARANG!$B$4:$G$20000,5),"")</f>
        <v/>
      </c>
      <c r="L13217" s="149" t="str">
        <f t="shared" si="424"/>
        <v/>
      </c>
      <c r="M13217" s="158" t="str">
        <f t="shared" si="425"/>
        <v/>
      </c>
      <c r="O13217" s="151"/>
    </row>
    <row r="13218" spans="11:15" x14ac:dyDescent="0.3">
      <c r="K13218" s="148" t="str">
        <f>IFERROR(VLOOKUP(A13218,DATABARANG!$B$4:$G$20000,5),"")</f>
        <v/>
      </c>
      <c r="L13218" s="149" t="str">
        <f t="shared" si="424"/>
        <v/>
      </c>
      <c r="M13218" s="158" t="str">
        <f t="shared" si="425"/>
        <v/>
      </c>
      <c r="O13218" s="151"/>
    </row>
    <row r="13219" spans="11:15" x14ac:dyDescent="0.3">
      <c r="K13219" s="148" t="str">
        <f>IFERROR(VLOOKUP(A13219,DATABARANG!$B$4:$G$20000,5),"")</f>
        <v/>
      </c>
      <c r="L13219" s="149" t="str">
        <f t="shared" si="424"/>
        <v/>
      </c>
      <c r="M13219" s="158" t="str">
        <f t="shared" si="425"/>
        <v/>
      </c>
      <c r="O13219" s="151"/>
    </row>
    <row r="13220" spans="11:15" x14ac:dyDescent="0.3">
      <c r="K13220" s="148" t="str">
        <f>IFERROR(VLOOKUP(A13220,DATABARANG!$B$4:$G$20000,5),"")</f>
        <v/>
      </c>
      <c r="L13220" s="149" t="str">
        <f t="shared" si="424"/>
        <v/>
      </c>
      <c r="M13220" s="158" t="str">
        <f t="shared" si="425"/>
        <v/>
      </c>
      <c r="O13220" s="151"/>
    </row>
    <row r="13221" spans="11:15" x14ac:dyDescent="0.3">
      <c r="K13221" s="148" t="str">
        <f>IFERROR(VLOOKUP(A13221,DATABARANG!$B$4:$G$20000,5),"")</f>
        <v/>
      </c>
      <c r="L13221" s="149" t="str">
        <f t="shared" si="424"/>
        <v/>
      </c>
      <c r="M13221" s="158" t="str">
        <f t="shared" si="425"/>
        <v/>
      </c>
      <c r="O13221" s="151"/>
    </row>
    <row r="13222" spans="11:15" x14ac:dyDescent="0.3">
      <c r="K13222" s="148" t="str">
        <f>IFERROR(VLOOKUP(A13222,DATABARANG!$B$4:$G$20000,5),"")</f>
        <v/>
      </c>
      <c r="L13222" s="149" t="str">
        <f t="shared" si="424"/>
        <v/>
      </c>
      <c r="M13222" s="158" t="str">
        <f t="shared" si="425"/>
        <v/>
      </c>
      <c r="O13222" s="151"/>
    </row>
    <row r="13223" spans="11:15" x14ac:dyDescent="0.3">
      <c r="K13223" s="148" t="str">
        <f>IFERROR(VLOOKUP(A13223,DATABARANG!$B$4:$G$20000,5),"")</f>
        <v/>
      </c>
      <c r="L13223" s="149" t="str">
        <f t="shared" si="424"/>
        <v/>
      </c>
      <c r="M13223" s="158" t="str">
        <f t="shared" si="425"/>
        <v/>
      </c>
      <c r="O13223" s="151"/>
    </row>
    <row r="13224" spans="11:15" x14ac:dyDescent="0.3">
      <c r="K13224" s="148" t="str">
        <f>IFERROR(VLOOKUP(A13224,DATABARANG!$B$4:$G$20000,5),"")</f>
        <v/>
      </c>
      <c r="L13224" s="149" t="str">
        <f t="shared" si="424"/>
        <v/>
      </c>
      <c r="M13224" s="158" t="str">
        <f t="shared" si="425"/>
        <v/>
      </c>
      <c r="O13224" s="151"/>
    </row>
    <row r="13225" spans="11:15" x14ac:dyDescent="0.3">
      <c r="K13225" s="148" t="str">
        <f>IFERROR(VLOOKUP(A13225,DATABARANG!$B$4:$G$20000,5),"")</f>
        <v/>
      </c>
      <c r="L13225" s="149" t="str">
        <f t="shared" si="424"/>
        <v/>
      </c>
      <c r="M13225" s="158" t="str">
        <f t="shared" si="425"/>
        <v/>
      </c>
      <c r="O13225" s="151"/>
    </row>
    <row r="13226" spans="11:15" x14ac:dyDescent="0.3">
      <c r="K13226" s="148" t="str">
        <f>IFERROR(VLOOKUP(A13226,DATABARANG!$B$4:$G$20000,5),"")</f>
        <v/>
      </c>
      <c r="L13226" s="149" t="str">
        <f t="shared" si="424"/>
        <v/>
      </c>
      <c r="M13226" s="158" t="str">
        <f t="shared" si="425"/>
        <v/>
      </c>
      <c r="O13226" s="151"/>
    </row>
    <row r="13227" spans="11:15" x14ac:dyDescent="0.3">
      <c r="K13227" s="148" t="str">
        <f>IFERROR(VLOOKUP(A13227,DATABARANG!$B$4:$G$20000,5),"")</f>
        <v/>
      </c>
      <c r="L13227" s="149" t="str">
        <f t="shared" si="424"/>
        <v/>
      </c>
      <c r="M13227" s="158" t="str">
        <f t="shared" si="425"/>
        <v/>
      </c>
      <c r="O13227" s="151"/>
    </row>
    <row r="13228" spans="11:15" x14ac:dyDescent="0.3">
      <c r="K13228" s="148" t="str">
        <f>IFERROR(VLOOKUP(A13228,DATABARANG!$B$4:$G$20000,5),"")</f>
        <v/>
      </c>
      <c r="L13228" s="149" t="str">
        <f t="shared" si="424"/>
        <v/>
      </c>
      <c r="M13228" s="158" t="str">
        <f t="shared" si="425"/>
        <v/>
      </c>
      <c r="O13228" s="151"/>
    </row>
    <row r="13229" spans="11:15" x14ac:dyDescent="0.3">
      <c r="K13229" s="148" t="str">
        <f>IFERROR(VLOOKUP(A13229,DATABARANG!$B$4:$G$20000,5),"")</f>
        <v/>
      </c>
      <c r="L13229" s="149" t="str">
        <f t="shared" si="424"/>
        <v/>
      </c>
      <c r="M13229" s="158" t="str">
        <f t="shared" si="425"/>
        <v/>
      </c>
      <c r="O13229" s="151"/>
    </row>
    <row r="13230" spans="11:15" x14ac:dyDescent="0.3">
      <c r="K13230" s="148" t="str">
        <f>IFERROR(VLOOKUP(A13230,DATABARANG!$B$4:$G$20000,5),"")</f>
        <v/>
      </c>
      <c r="L13230" s="149" t="str">
        <f t="shared" si="424"/>
        <v/>
      </c>
      <c r="M13230" s="158" t="str">
        <f t="shared" si="425"/>
        <v/>
      </c>
      <c r="O13230" s="151"/>
    </row>
    <row r="13231" spans="11:15" x14ac:dyDescent="0.3">
      <c r="K13231" s="148" t="str">
        <f>IFERROR(VLOOKUP(A13231,DATABARANG!$B$4:$G$20000,5),"")</f>
        <v/>
      </c>
      <c r="L13231" s="149" t="str">
        <f t="shared" si="424"/>
        <v/>
      </c>
      <c r="M13231" s="158" t="str">
        <f t="shared" si="425"/>
        <v/>
      </c>
      <c r="O13231" s="151"/>
    </row>
    <row r="13232" spans="11:15" x14ac:dyDescent="0.3">
      <c r="K13232" s="148" t="str">
        <f>IFERROR(VLOOKUP(A13232,DATABARANG!$B$4:$G$20000,5),"")</f>
        <v/>
      </c>
      <c r="L13232" s="149" t="str">
        <f t="shared" si="424"/>
        <v/>
      </c>
      <c r="M13232" s="158" t="str">
        <f t="shared" si="425"/>
        <v/>
      </c>
      <c r="O13232" s="151"/>
    </row>
    <row r="13233" spans="11:15" x14ac:dyDescent="0.3">
      <c r="K13233" s="148" t="str">
        <f>IFERROR(VLOOKUP(A13233,DATABARANG!$B$4:$G$20000,5),"")</f>
        <v/>
      </c>
      <c r="L13233" s="149" t="str">
        <f t="shared" si="424"/>
        <v/>
      </c>
      <c r="M13233" s="158" t="str">
        <f t="shared" si="425"/>
        <v/>
      </c>
      <c r="O13233" s="151"/>
    </row>
    <row r="13234" spans="11:15" x14ac:dyDescent="0.3">
      <c r="K13234" s="148" t="str">
        <f>IFERROR(VLOOKUP(A13234,DATABARANG!$B$4:$G$20000,5),"")</f>
        <v/>
      </c>
      <c r="L13234" s="149" t="str">
        <f t="shared" si="424"/>
        <v/>
      </c>
      <c r="M13234" s="158" t="str">
        <f t="shared" si="425"/>
        <v/>
      </c>
      <c r="O13234" s="151"/>
    </row>
    <row r="13235" spans="11:15" x14ac:dyDescent="0.3">
      <c r="K13235" s="148" t="str">
        <f>IFERROR(VLOOKUP(A13235,DATABARANG!$B$4:$G$20000,5),"")</f>
        <v/>
      </c>
      <c r="L13235" s="149" t="str">
        <f t="shared" si="424"/>
        <v/>
      </c>
      <c r="M13235" s="158" t="str">
        <f t="shared" si="425"/>
        <v/>
      </c>
      <c r="O13235" s="151"/>
    </row>
    <row r="13236" spans="11:15" x14ac:dyDescent="0.3">
      <c r="K13236" s="148" t="str">
        <f>IFERROR(VLOOKUP(A13236,DATABARANG!$B$4:$G$20000,5),"")</f>
        <v/>
      </c>
      <c r="L13236" s="149" t="str">
        <f t="shared" si="424"/>
        <v/>
      </c>
      <c r="M13236" s="158" t="str">
        <f t="shared" si="425"/>
        <v/>
      </c>
      <c r="O13236" s="151"/>
    </row>
    <row r="13237" spans="11:15" x14ac:dyDescent="0.3">
      <c r="K13237" s="148" t="str">
        <f>IFERROR(VLOOKUP(A13237,DATABARANG!$B$4:$G$20000,5),"")</f>
        <v/>
      </c>
      <c r="L13237" s="149" t="str">
        <f t="shared" si="424"/>
        <v/>
      </c>
      <c r="M13237" s="158" t="str">
        <f t="shared" si="425"/>
        <v/>
      </c>
      <c r="O13237" s="151"/>
    </row>
    <row r="13238" spans="11:15" x14ac:dyDescent="0.3">
      <c r="K13238" s="148" t="str">
        <f>IFERROR(VLOOKUP(A13238,DATABARANG!$B$4:$G$20000,5),"")</f>
        <v/>
      </c>
      <c r="L13238" s="149" t="str">
        <f t="shared" si="424"/>
        <v/>
      </c>
      <c r="M13238" s="158" t="str">
        <f t="shared" si="425"/>
        <v/>
      </c>
      <c r="O13238" s="151"/>
    </row>
    <row r="13239" spans="11:15" x14ac:dyDescent="0.3">
      <c r="K13239" s="148" t="str">
        <f>IFERROR(VLOOKUP(A13239,DATABARANG!$B$4:$G$20000,5),"")</f>
        <v/>
      </c>
      <c r="L13239" s="149" t="str">
        <f t="shared" si="424"/>
        <v/>
      </c>
      <c r="M13239" s="158" t="str">
        <f t="shared" si="425"/>
        <v/>
      </c>
      <c r="O13239" s="151"/>
    </row>
    <row r="13240" spans="11:15" x14ac:dyDescent="0.3">
      <c r="K13240" s="148" t="str">
        <f>IFERROR(VLOOKUP(A13240,DATABARANG!$B$4:$G$20000,5),"")</f>
        <v/>
      </c>
      <c r="L13240" s="149" t="str">
        <f t="shared" si="424"/>
        <v/>
      </c>
      <c r="M13240" s="158" t="str">
        <f t="shared" si="425"/>
        <v/>
      </c>
      <c r="O13240" s="151"/>
    </row>
    <row r="13241" spans="11:15" x14ac:dyDescent="0.3">
      <c r="K13241" s="148" t="str">
        <f>IFERROR(VLOOKUP(A13241,DATABARANG!$B$4:$G$20000,5),"")</f>
        <v/>
      </c>
      <c r="L13241" s="149" t="str">
        <f t="shared" si="424"/>
        <v/>
      </c>
      <c r="M13241" s="158" t="str">
        <f t="shared" si="425"/>
        <v/>
      </c>
      <c r="O13241" s="151"/>
    </row>
    <row r="13242" spans="11:15" x14ac:dyDescent="0.3">
      <c r="K13242" s="148" t="str">
        <f>IFERROR(VLOOKUP(A13242,DATABARANG!$B$4:$G$20000,5),"")</f>
        <v/>
      </c>
      <c r="L13242" s="149" t="str">
        <f t="shared" si="424"/>
        <v/>
      </c>
      <c r="M13242" s="158" t="str">
        <f t="shared" si="425"/>
        <v/>
      </c>
      <c r="O13242" s="151"/>
    </row>
    <row r="13243" spans="11:15" x14ac:dyDescent="0.3">
      <c r="K13243" s="148" t="str">
        <f>IFERROR(VLOOKUP(A13243,DATABARANG!$B$4:$G$20000,5),"")</f>
        <v/>
      </c>
      <c r="L13243" s="149" t="str">
        <f t="shared" si="424"/>
        <v/>
      </c>
      <c r="M13243" s="158" t="str">
        <f t="shared" si="425"/>
        <v/>
      </c>
      <c r="O13243" s="151"/>
    </row>
    <row r="13244" spans="11:15" x14ac:dyDescent="0.3">
      <c r="K13244" s="148" t="str">
        <f>IFERROR(VLOOKUP(A13244,DATABARANG!$B$4:$G$20000,5),"")</f>
        <v/>
      </c>
      <c r="L13244" s="149" t="str">
        <f t="shared" si="424"/>
        <v/>
      </c>
      <c r="M13244" s="158" t="str">
        <f t="shared" si="425"/>
        <v/>
      </c>
      <c r="O13244" s="151"/>
    </row>
    <row r="13245" spans="11:15" x14ac:dyDescent="0.3">
      <c r="K13245" s="148" t="str">
        <f>IFERROR(VLOOKUP(A13245,DATABARANG!$B$4:$G$20000,5),"")</f>
        <v/>
      </c>
      <c r="L13245" s="149" t="str">
        <f t="shared" si="424"/>
        <v/>
      </c>
      <c r="M13245" s="158" t="str">
        <f t="shared" si="425"/>
        <v/>
      </c>
      <c r="O13245" s="151"/>
    </row>
    <row r="13246" spans="11:15" x14ac:dyDescent="0.3">
      <c r="K13246" s="148" t="str">
        <f>IFERROR(VLOOKUP(A13246,DATABARANG!$B$4:$G$20000,5),"")</f>
        <v/>
      </c>
      <c r="L13246" s="149" t="str">
        <f t="shared" si="424"/>
        <v/>
      </c>
      <c r="M13246" s="158" t="str">
        <f t="shared" si="425"/>
        <v/>
      </c>
      <c r="O13246" s="151"/>
    </row>
    <row r="13247" spans="11:15" x14ac:dyDescent="0.3">
      <c r="K13247" s="148" t="str">
        <f>IFERROR(VLOOKUP(A13247,DATABARANG!$B$4:$G$20000,5),"")</f>
        <v/>
      </c>
      <c r="L13247" s="149" t="str">
        <f t="shared" si="424"/>
        <v/>
      </c>
      <c r="M13247" s="158" t="str">
        <f t="shared" si="425"/>
        <v/>
      </c>
      <c r="O13247" s="151"/>
    </row>
    <row r="13248" spans="11:15" x14ac:dyDescent="0.3">
      <c r="K13248" s="148" t="str">
        <f>IFERROR(VLOOKUP(A13248,DATABARANG!$B$4:$G$20000,5),"")</f>
        <v/>
      </c>
      <c r="L13248" s="149" t="str">
        <f t="shared" si="424"/>
        <v/>
      </c>
      <c r="M13248" s="158" t="str">
        <f t="shared" si="425"/>
        <v/>
      </c>
      <c r="O13248" s="151"/>
    </row>
    <row r="13249" spans="11:15" x14ac:dyDescent="0.3">
      <c r="K13249" s="148" t="str">
        <f>IFERROR(VLOOKUP(A13249,DATABARANG!$B$4:$G$20000,5),"")</f>
        <v/>
      </c>
      <c r="L13249" s="149" t="str">
        <f t="shared" si="424"/>
        <v/>
      </c>
      <c r="M13249" s="158" t="str">
        <f t="shared" si="425"/>
        <v/>
      </c>
      <c r="O13249" s="151"/>
    </row>
    <row r="13250" spans="11:15" x14ac:dyDescent="0.3">
      <c r="K13250" s="148" t="str">
        <f>IFERROR(VLOOKUP(A13250,DATABARANG!$B$4:$G$20000,5),"")</f>
        <v/>
      </c>
      <c r="L13250" s="149" t="str">
        <f t="shared" si="424"/>
        <v/>
      </c>
      <c r="M13250" s="158" t="str">
        <f t="shared" si="425"/>
        <v/>
      </c>
      <c r="O13250" s="151"/>
    </row>
    <row r="13251" spans="11:15" x14ac:dyDescent="0.3">
      <c r="K13251" s="148" t="str">
        <f>IFERROR(VLOOKUP(A13251,DATABARANG!$B$4:$G$20000,5),"")</f>
        <v/>
      </c>
      <c r="L13251" s="149" t="str">
        <f t="shared" si="424"/>
        <v/>
      </c>
      <c r="M13251" s="158" t="str">
        <f t="shared" si="425"/>
        <v/>
      </c>
      <c r="O13251" s="151"/>
    </row>
    <row r="13252" spans="11:15" x14ac:dyDescent="0.3">
      <c r="K13252" s="148" t="str">
        <f>IFERROR(VLOOKUP(A13252,DATABARANG!$B$4:$G$20000,5),"")</f>
        <v/>
      </c>
      <c r="L13252" s="149" t="str">
        <f t="shared" si="424"/>
        <v/>
      </c>
      <c r="M13252" s="158" t="str">
        <f t="shared" si="425"/>
        <v/>
      </c>
      <c r="O13252" s="151"/>
    </row>
    <row r="13253" spans="11:15" x14ac:dyDescent="0.3">
      <c r="K13253" s="148" t="str">
        <f>IFERROR(VLOOKUP(A13253,DATABARANG!$B$4:$G$20000,5),"")</f>
        <v/>
      </c>
      <c r="L13253" s="149" t="str">
        <f t="shared" si="424"/>
        <v/>
      </c>
      <c r="M13253" s="158" t="str">
        <f t="shared" si="425"/>
        <v/>
      </c>
      <c r="O13253" s="151"/>
    </row>
    <row r="13254" spans="11:15" x14ac:dyDescent="0.3">
      <c r="K13254" s="148" t="str">
        <f>IFERROR(VLOOKUP(A13254,DATABARANG!$B$4:$G$20000,5),"")</f>
        <v/>
      </c>
      <c r="L13254" s="149" t="str">
        <f t="shared" ref="L13254:L13317" si="426">IFERROR((E13254-K13254)*G13254,"")</f>
        <v/>
      </c>
      <c r="M13254" s="158" t="str">
        <f t="shared" ref="M13254:M13317" si="427">IF(B13254="","",TEXT(B13254,"DD-MMM"))</f>
        <v/>
      </c>
      <c r="O13254" s="151"/>
    </row>
    <row r="13255" spans="11:15" x14ac:dyDescent="0.3">
      <c r="K13255" s="148" t="str">
        <f>IFERROR(VLOOKUP(A13255,DATABARANG!$B$4:$G$20000,5),"")</f>
        <v/>
      </c>
      <c r="L13255" s="149" t="str">
        <f t="shared" si="426"/>
        <v/>
      </c>
      <c r="M13255" s="158" t="str">
        <f t="shared" si="427"/>
        <v/>
      </c>
      <c r="O13255" s="151"/>
    </row>
    <row r="13256" spans="11:15" x14ac:dyDescent="0.3">
      <c r="K13256" s="148" t="str">
        <f>IFERROR(VLOOKUP(A13256,DATABARANG!$B$4:$G$20000,5),"")</f>
        <v/>
      </c>
      <c r="L13256" s="149" t="str">
        <f t="shared" si="426"/>
        <v/>
      </c>
      <c r="M13256" s="158" t="str">
        <f t="shared" si="427"/>
        <v/>
      </c>
      <c r="O13256" s="151"/>
    </row>
    <row r="13257" spans="11:15" x14ac:dyDescent="0.3">
      <c r="K13257" s="148" t="str">
        <f>IFERROR(VLOOKUP(A13257,DATABARANG!$B$4:$G$20000,5),"")</f>
        <v/>
      </c>
      <c r="L13257" s="149" t="str">
        <f t="shared" si="426"/>
        <v/>
      </c>
      <c r="M13257" s="158" t="str">
        <f t="shared" si="427"/>
        <v/>
      </c>
      <c r="O13257" s="151"/>
    </row>
    <row r="13258" spans="11:15" x14ac:dyDescent="0.3">
      <c r="K13258" s="148" t="str">
        <f>IFERROR(VLOOKUP(A13258,DATABARANG!$B$4:$G$20000,5),"")</f>
        <v/>
      </c>
      <c r="L13258" s="149" t="str">
        <f t="shared" si="426"/>
        <v/>
      </c>
      <c r="M13258" s="158" t="str">
        <f t="shared" si="427"/>
        <v/>
      </c>
      <c r="O13258" s="151"/>
    </row>
    <row r="13259" spans="11:15" x14ac:dyDescent="0.3">
      <c r="K13259" s="148" t="str">
        <f>IFERROR(VLOOKUP(A13259,DATABARANG!$B$4:$G$20000,5),"")</f>
        <v/>
      </c>
      <c r="L13259" s="149" t="str">
        <f t="shared" si="426"/>
        <v/>
      </c>
      <c r="M13259" s="158" t="str">
        <f t="shared" si="427"/>
        <v/>
      </c>
      <c r="O13259" s="151"/>
    </row>
    <row r="13260" spans="11:15" x14ac:dyDescent="0.3">
      <c r="K13260" s="148" t="str">
        <f>IFERROR(VLOOKUP(A13260,DATABARANG!$B$4:$G$20000,5),"")</f>
        <v/>
      </c>
      <c r="L13260" s="149" t="str">
        <f t="shared" si="426"/>
        <v/>
      </c>
      <c r="M13260" s="158" t="str">
        <f t="shared" si="427"/>
        <v/>
      </c>
      <c r="O13260" s="151"/>
    </row>
    <row r="13261" spans="11:15" x14ac:dyDescent="0.3">
      <c r="K13261" s="148" t="str">
        <f>IFERROR(VLOOKUP(A13261,DATABARANG!$B$4:$G$20000,5),"")</f>
        <v/>
      </c>
      <c r="L13261" s="149" t="str">
        <f t="shared" si="426"/>
        <v/>
      </c>
      <c r="M13261" s="158" t="str">
        <f t="shared" si="427"/>
        <v/>
      </c>
      <c r="O13261" s="151"/>
    </row>
    <row r="13262" spans="11:15" x14ac:dyDescent="0.3">
      <c r="K13262" s="148" t="str">
        <f>IFERROR(VLOOKUP(A13262,DATABARANG!$B$4:$G$20000,5),"")</f>
        <v/>
      </c>
      <c r="L13262" s="149" t="str">
        <f t="shared" si="426"/>
        <v/>
      </c>
      <c r="M13262" s="158" t="str">
        <f t="shared" si="427"/>
        <v/>
      </c>
      <c r="O13262" s="151"/>
    </row>
    <row r="13263" spans="11:15" x14ac:dyDescent="0.3">
      <c r="K13263" s="148" t="str">
        <f>IFERROR(VLOOKUP(A13263,DATABARANG!$B$4:$G$20000,5),"")</f>
        <v/>
      </c>
      <c r="L13263" s="149" t="str">
        <f t="shared" si="426"/>
        <v/>
      </c>
      <c r="M13263" s="158" t="str">
        <f t="shared" si="427"/>
        <v/>
      </c>
      <c r="O13263" s="151"/>
    </row>
    <row r="13264" spans="11:15" x14ac:dyDescent="0.3">
      <c r="K13264" s="148" t="str">
        <f>IFERROR(VLOOKUP(A13264,DATABARANG!$B$4:$G$20000,5),"")</f>
        <v/>
      </c>
      <c r="L13264" s="149" t="str">
        <f t="shared" si="426"/>
        <v/>
      </c>
      <c r="M13264" s="158" t="str">
        <f t="shared" si="427"/>
        <v/>
      </c>
      <c r="O13264" s="151"/>
    </row>
    <row r="13265" spans="11:15" x14ac:dyDescent="0.3">
      <c r="K13265" s="148" t="str">
        <f>IFERROR(VLOOKUP(A13265,DATABARANG!$B$4:$G$20000,5),"")</f>
        <v/>
      </c>
      <c r="L13265" s="149" t="str">
        <f t="shared" si="426"/>
        <v/>
      </c>
      <c r="M13265" s="158" t="str">
        <f t="shared" si="427"/>
        <v/>
      </c>
      <c r="O13265" s="151"/>
    </row>
    <row r="13266" spans="11:15" x14ac:dyDescent="0.3">
      <c r="K13266" s="148" t="str">
        <f>IFERROR(VLOOKUP(A13266,DATABARANG!$B$4:$G$20000,5),"")</f>
        <v/>
      </c>
      <c r="L13266" s="149" t="str">
        <f t="shared" si="426"/>
        <v/>
      </c>
      <c r="M13266" s="158" t="str">
        <f t="shared" si="427"/>
        <v/>
      </c>
      <c r="O13266" s="151"/>
    </row>
    <row r="13267" spans="11:15" x14ac:dyDescent="0.3">
      <c r="K13267" s="148" t="str">
        <f>IFERROR(VLOOKUP(A13267,DATABARANG!$B$4:$G$20000,5),"")</f>
        <v/>
      </c>
      <c r="L13267" s="149" t="str">
        <f t="shared" si="426"/>
        <v/>
      </c>
      <c r="M13267" s="158" t="str">
        <f t="shared" si="427"/>
        <v/>
      </c>
      <c r="O13267" s="151"/>
    </row>
    <row r="13268" spans="11:15" x14ac:dyDescent="0.3">
      <c r="K13268" s="148" t="str">
        <f>IFERROR(VLOOKUP(A13268,DATABARANG!$B$4:$G$20000,5),"")</f>
        <v/>
      </c>
      <c r="L13268" s="149" t="str">
        <f t="shared" si="426"/>
        <v/>
      </c>
      <c r="M13268" s="158" t="str">
        <f t="shared" si="427"/>
        <v/>
      </c>
      <c r="O13268" s="151"/>
    </row>
    <row r="13269" spans="11:15" x14ac:dyDescent="0.3">
      <c r="K13269" s="148" t="str">
        <f>IFERROR(VLOOKUP(A13269,DATABARANG!$B$4:$G$20000,5),"")</f>
        <v/>
      </c>
      <c r="L13269" s="149" t="str">
        <f t="shared" si="426"/>
        <v/>
      </c>
      <c r="M13269" s="158" t="str">
        <f t="shared" si="427"/>
        <v/>
      </c>
      <c r="O13269" s="151"/>
    </row>
    <row r="13270" spans="11:15" x14ac:dyDescent="0.3">
      <c r="K13270" s="148" t="str">
        <f>IFERROR(VLOOKUP(A13270,DATABARANG!$B$4:$G$20000,5),"")</f>
        <v/>
      </c>
      <c r="L13270" s="149" t="str">
        <f t="shared" si="426"/>
        <v/>
      </c>
      <c r="M13270" s="158" t="str">
        <f t="shared" si="427"/>
        <v/>
      </c>
      <c r="O13270" s="151"/>
    </row>
    <row r="13271" spans="11:15" x14ac:dyDescent="0.3">
      <c r="K13271" s="148" t="str">
        <f>IFERROR(VLOOKUP(A13271,DATABARANG!$B$4:$G$20000,5),"")</f>
        <v/>
      </c>
      <c r="L13271" s="149" t="str">
        <f t="shared" si="426"/>
        <v/>
      </c>
      <c r="M13271" s="158" t="str">
        <f t="shared" si="427"/>
        <v/>
      </c>
      <c r="O13271" s="151"/>
    </row>
    <row r="13272" spans="11:15" x14ac:dyDescent="0.3">
      <c r="K13272" s="148" t="str">
        <f>IFERROR(VLOOKUP(A13272,DATABARANG!$B$4:$G$20000,5),"")</f>
        <v/>
      </c>
      <c r="L13272" s="149" t="str">
        <f t="shared" si="426"/>
        <v/>
      </c>
      <c r="M13272" s="158" t="str">
        <f t="shared" si="427"/>
        <v/>
      </c>
      <c r="O13272" s="151"/>
    </row>
    <row r="13273" spans="11:15" x14ac:dyDescent="0.3">
      <c r="K13273" s="148" t="str">
        <f>IFERROR(VLOOKUP(A13273,DATABARANG!$B$4:$G$20000,5),"")</f>
        <v/>
      </c>
      <c r="L13273" s="149" t="str">
        <f t="shared" si="426"/>
        <v/>
      </c>
      <c r="M13273" s="158" t="str">
        <f t="shared" si="427"/>
        <v/>
      </c>
      <c r="O13273" s="151"/>
    </row>
    <row r="13274" spans="11:15" x14ac:dyDescent="0.3">
      <c r="K13274" s="148" t="str">
        <f>IFERROR(VLOOKUP(A13274,DATABARANG!$B$4:$G$20000,5),"")</f>
        <v/>
      </c>
      <c r="L13274" s="149" t="str">
        <f t="shared" si="426"/>
        <v/>
      </c>
      <c r="M13274" s="158" t="str">
        <f t="shared" si="427"/>
        <v/>
      </c>
      <c r="O13274" s="151"/>
    </row>
    <row r="13275" spans="11:15" x14ac:dyDescent="0.3">
      <c r="K13275" s="148" t="str">
        <f>IFERROR(VLOOKUP(A13275,DATABARANG!$B$4:$G$20000,5),"")</f>
        <v/>
      </c>
      <c r="L13275" s="149" t="str">
        <f t="shared" si="426"/>
        <v/>
      </c>
      <c r="M13275" s="158" t="str">
        <f t="shared" si="427"/>
        <v/>
      </c>
      <c r="O13275" s="151"/>
    </row>
    <row r="13276" spans="11:15" x14ac:dyDescent="0.3">
      <c r="K13276" s="148" t="str">
        <f>IFERROR(VLOOKUP(A13276,DATABARANG!$B$4:$G$20000,5),"")</f>
        <v/>
      </c>
      <c r="L13276" s="149" t="str">
        <f t="shared" si="426"/>
        <v/>
      </c>
      <c r="M13276" s="158" t="str">
        <f t="shared" si="427"/>
        <v/>
      </c>
      <c r="O13276" s="151"/>
    </row>
    <row r="13277" spans="11:15" x14ac:dyDescent="0.3">
      <c r="K13277" s="148" t="str">
        <f>IFERROR(VLOOKUP(A13277,DATABARANG!$B$4:$G$20000,5),"")</f>
        <v/>
      </c>
      <c r="L13277" s="149" t="str">
        <f t="shared" si="426"/>
        <v/>
      </c>
      <c r="M13277" s="158" t="str">
        <f t="shared" si="427"/>
        <v/>
      </c>
      <c r="O13277" s="151"/>
    </row>
    <row r="13278" spans="11:15" x14ac:dyDescent="0.3">
      <c r="K13278" s="148" t="str">
        <f>IFERROR(VLOOKUP(A13278,DATABARANG!$B$4:$G$20000,5),"")</f>
        <v/>
      </c>
      <c r="L13278" s="149" t="str">
        <f t="shared" si="426"/>
        <v/>
      </c>
      <c r="M13278" s="158" t="str">
        <f t="shared" si="427"/>
        <v/>
      </c>
      <c r="O13278" s="151"/>
    </row>
    <row r="13279" spans="11:15" x14ac:dyDescent="0.3">
      <c r="K13279" s="148" t="str">
        <f>IFERROR(VLOOKUP(A13279,DATABARANG!$B$4:$G$20000,5),"")</f>
        <v/>
      </c>
      <c r="L13279" s="149" t="str">
        <f t="shared" si="426"/>
        <v/>
      </c>
      <c r="M13279" s="158" t="str">
        <f t="shared" si="427"/>
        <v/>
      </c>
      <c r="O13279" s="151"/>
    </row>
    <row r="13280" spans="11:15" x14ac:dyDescent="0.3">
      <c r="K13280" s="148" t="str">
        <f>IFERROR(VLOOKUP(A13280,DATABARANG!$B$4:$G$20000,5),"")</f>
        <v/>
      </c>
      <c r="L13280" s="149" t="str">
        <f t="shared" si="426"/>
        <v/>
      </c>
      <c r="M13280" s="158" t="str">
        <f t="shared" si="427"/>
        <v/>
      </c>
      <c r="O13280" s="151"/>
    </row>
    <row r="13281" spans="11:15" x14ac:dyDescent="0.3">
      <c r="K13281" s="148" t="str">
        <f>IFERROR(VLOOKUP(A13281,DATABARANG!$B$4:$G$20000,5),"")</f>
        <v/>
      </c>
      <c r="L13281" s="149" t="str">
        <f t="shared" si="426"/>
        <v/>
      </c>
      <c r="M13281" s="158" t="str">
        <f t="shared" si="427"/>
        <v/>
      </c>
      <c r="O13281" s="151"/>
    </row>
    <row r="13282" spans="11:15" x14ac:dyDescent="0.3">
      <c r="K13282" s="148" t="str">
        <f>IFERROR(VLOOKUP(A13282,DATABARANG!$B$4:$G$20000,5),"")</f>
        <v/>
      </c>
      <c r="L13282" s="149" t="str">
        <f t="shared" si="426"/>
        <v/>
      </c>
      <c r="M13282" s="158" t="str">
        <f t="shared" si="427"/>
        <v/>
      </c>
      <c r="O13282" s="151"/>
    </row>
    <row r="13283" spans="11:15" x14ac:dyDescent="0.3">
      <c r="K13283" s="148" t="str">
        <f>IFERROR(VLOOKUP(A13283,DATABARANG!$B$4:$G$20000,5),"")</f>
        <v/>
      </c>
      <c r="L13283" s="149" t="str">
        <f t="shared" si="426"/>
        <v/>
      </c>
      <c r="M13283" s="158" t="str">
        <f t="shared" si="427"/>
        <v/>
      </c>
      <c r="O13283" s="151"/>
    </row>
    <row r="13284" spans="11:15" x14ac:dyDescent="0.3">
      <c r="K13284" s="148" t="str">
        <f>IFERROR(VLOOKUP(A13284,DATABARANG!$B$4:$G$20000,5),"")</f>
        <v/>
      </c>
      <c r="L13284" s="149" t="str">
        <f t="shared" si="426"/>
        <v/>
      </c>
      <c r="M13284" s="158" t="str">
        <f t="shared" si="427"/>
        <v/>
      </c>
      <c r="O13284" s="151"/>
    </row>
    <row r="13285" spans="11:15" x14ac:dyDescent="0.3">
      <c r="K13285" s="148" t="str">
        <f>IFERROR(VLOOKUP(A13285,DATABARANG!$B$4:$G$20000,5),"")</f>
        <v/>
      </c>
      <c r="L13285" s="149" t="str">
        <f t="shared" si="426"/>
        <v/>
      </c>
      <c r="M13285" s="158" t="str">
        <f t="shared" si="427"/>
        <v/>
      </c>
      <c r="O13285" s="151"/>
    </row>
    <row r="13286" spans="11:15" x14ac:dyDescent="0.3">
      <c r="K13286" s="148" t="str">
        <f>IFERROR(VLOOKUP(A13286,DATABARANG!$B$4:$G$20000,5),"")</f>
        <v/>
      </c>
      <c r="L13286" s="149" t="str">
        <f t="shared" si="426"/>
        <v/>
      </c>
      <c r="M13286" s="158" t="str">
        <f t="shared" si="427"/>
        <v/>
      </c>
      <c r="O13286" s="151"/>
    </row>
    <row r="13287" spans="11:15" x14ac:dyDescent="0.3">
      <c r="K13287" s="148" t="str">
        <f>IFERROR(VLOOKUP(A13287,DATABARANG!$B$4:$G$20000,5),"")</f>
        <v/>
      </c>
      <c r="L13287" s="149" t="str">
        <f t="shared" si="426"/>
        <v/>
      </c>
      <c r="M13287" s="158" t="str">
        <f t="shared" si="427"/>
        <v/>
      </c>
      <c r="O13287" s="151"/>
    </row>
    <row r="13288" spans="11:15" x14ac:dyDescent="0.3">
      <c r="K13288" s="148" t="str">
        <f>IFERROR(VLOOKUP(A13288,DATABARANG!$B$4:$G$20000,5),"")</f>
        <v/>
      </c>
      <c r="L13288" s="149" t="str">
        <f t="shared" si="426"/>
        <v/>
      </c>
      <c r="M13288" s="158" t="str">
        <f t="shared" si="427"/>
        <v/>
      </c>
      <c r="O13288" s="151"/>
    </row>
    <row r="13289" spans="11:15" x14ac:dyDescent="0.3">
      <c r="K13289" s="148" t="str">
        <f>IFERROR(VLOOKUP(A13289,DATABARANG!$B$4:$G$20000,5),"")</f>
        <v/>
      </c>
      <c r="L13289" s="149" t="str">
        <f t="shared" si="426"/>
        <v/>
      </c>
      <c r="M13289" s="158" t="str">
        <f t="shared" si="427"/>
        <v/>
      </c>
      <c r="O13289" s="151"/>
    </row>
    <row r="13290" spans="11:15" x14ac:dyDescent="0.3">
      <c r="K13290" s="148" t="str">
        <f>IFERROR(VLOOKUP(A13290,DATABARANG!$B$4:$G$20000,5),"")</f>
        <v/>
      </c>
      <c r="L13290" s="149" t="str">
        <f t="shared" si="426"/>
        <v/>
      </c>
      <c r="M13290" s="158" t="str">
        <f t="shared" si="427"/>
        <v/>
      </c>
      <c r="O13290" s="151"/>
    </row>
    <row r="13291" spans="11:15" x14ac:dyDescent="0.3">
      <c r="K13291" s="148" t="str">
        <f>IFERROR(VLOOKUP(A13291,DATABARANG!$B$4:$G$20000,5),"")</f>
        <v/>
      </c>
      <c r="L13291" s="149" t="str">
        <f t="shared" si="426"/>
        <v/>
      </c>
      <c r="M13291" s="158" t="str">
        <f t="shared" si="427"/>
        <v/>
      </c>
      <c r="O13291" s="151"/>
    </row>
    <row r="13292" spans="11:15" x14ac:dyDescent="0.3">
      <c r="K13292" s="148" t="str">
        <f>IFERROR(VLOOKUP(A13292,DATABARANG!$B$4:$G$20000,5),"")</f>
        <v/>
      </c>
      <c r="L13292" s="149" t="str">
        <f t="shared" si="426"/>
        <v/>
      </c>
      <c r="M13292" s="158" t="str">
        <f t="shared" si="427"/>
        <v/>
      </c>
      <c r="O13292" s="151"/>
    </row>
    <row r="13293" spans="11:15" x14ac:dyDescent="0.3">
      <c r="K13293" s="148" t="str">
        <f>IFERROR(VLOOKUP(A13293,DATABARANG!$B$4:$G$20000,5),"")</f>
        <v/>
      </c>
      <c r="L13293" s="149" t="str">
        <f t="shared" si="426"/>
        <v/>
      </c>
      <c r="M13293" s="158" t="str">
        <f t="shared" si="427"/>
        <v/>
      </c>
      <c r="O13293" s="151"/>
    </row>
    <row r="13294" spans="11:15" x14ac:dyDescent="0.3">
      <c r="K13294" s="148" t="str">
        <f>IFERROR(VLOOKUP(A13294,DATABARANG!$B$4:$G$20000,5),"")</f>
        <v/>
      </c>
      <c r="L13294" s="149" t="str">
        <f t="shared" si="426"/>
        <v/>
      </c>
      <c r="M13294" s="158" t="str">
        <f t="shared" si="427"/>
        <v/>
      </c>
      <c r="O13294" s="151"/>
    </row>
    <row r="13295" spans="11:15" x14ac:dyDescent="0.3">
      <c r="K13295" s="148" t="str">
        <f>IFERROR(VLOOKUP(A13295,DATABARANG!$B$4:$G$20000,5),"")</f>
        <v/>
      </c>
      <c r="L13295" s="149" t="str">
        <f t="shared" si="426"/>
        <v/>
      </c>
      <c r="M13295" s="158" t="str">
        <f t="shared" si="427"/>
        <v/>
      </c>
      <c r="O13295" s="151"/>
    </row>
    <row r="13296" spans="11:15" x14ac:dyDescent="0.3">
      <c r="K13296" s="148" t="str">
        <f>IFERROR(VLOOKUP(A13296,DATABARANG!$B$4:$G$20000,5),"")</f>
        <v/>
      </c>
      <c r="L13296" s="149" t="str">
        <f t="shared" si="426"/>
        <v/>
      </c>
      <c r="M13296" s="158" t="str">
        <f t="shared" si="427"/>
        <v/>
      </c>
      <c r="O13296" s="151"/>
    </row>
    <row r="13297" spans="11:15" x14ac:dyDescent="0.3">
      <c r="K13297" s="148" t="str">
        <f>IFERROR(VLOOKUP(A13297,DATABARANG!$B$4:$G$20000,5),"")</f>
        <v/>
      </c>
      <c r="L13297" s="149" t="str">
        <f t="shared" si="426"/>
        <v/>
      </c>
      <c r="M13297" s="158" t="str">
        <f t="shared" si="427"/>
        <v/>
      </c>
      <c r="O13297" s="151"/>
    </row>
    <row r="13298" spans="11:15" x14ac:dyDescent="0.3">
      <c r="K13298" s="148" t="str">
        <f>IFERROR(VLOOKUP(A13298,DATABARANG!$B$4:$G$20000,5),"")</f>
        <v/>
      </c>
      <c r="L13298" s="149" t="str">
        <f t="shared" si="426"/>
        <v/>
      </c>
      <c r="M13298" s="158" t="str">
        <f t="shared" si="427"/>
        <v/>
      </c>
      <c r="O13298" s="151"/>
    </row>
    <row r="13299" spans="11:15" x14ac:dyDescent="0.3">
      <c r="K13299" s="148" t="str">
        <f>IFERROR(VLOOKUP(A13299,DATABARANG!$B$4:$G$20000,5),"")</f>
        <v/>
      </c>
      <c r="L13299" s="149" t="str">
        <f t="shared" si="426"/>
        <v/>
      </c>
      <c r="M13299" s="158" t="str">
        <f t="shared" si="427"/>
        <v/>
      </c>
      <c r="O13299" s="151"/>
    </row>
    <row r="13300" spans="11:15" x14ac:dyDescent="0.3">
      <c r="K13300" s="148" t="str">
        <f>IFERROR(VLOOKUP(A13300,DATABARANG!$B$4:$G$20000,5),"")</f>
        <v/>
      </c>
      <c r="L13300" s="149" t="str">
        <f t="shared" si="426"/>
        <v/>
      </c>
      <c r="M13300" s="158" t="str">
        <f t="shared" si="427"/>
        <v/>
      </c>
      <c r="O13300" s="151"/>
    </row>
    <row r="13301" spans="11:15" x14ac:dyDescent="0.3">
      <c r="K13301" s="148" t="str">
        <f>IFERROR(VLOOKUP(A13301,DATABARANG!$B$4:$G$20000,5),"")</f>
        <v/>
      </c>
      <c r="L13301" s="149" t="str">
        <f t="shared" si="426"/>
        <v/>
      </c>
      <c r="M13301" s="158" t="str">
        <f t="shared" si="427"/>
        <v/>
      </c>
      <c r="O13301" s="151"/>
    </row>
    <row r="13302" spans="11:15" x14ac:dyDescent="0.3">
      <c r="K13302" s="148" t="str">
        <f>IFERROR(VLOOKUP(A13302,DATABARANG!$B$4:$G$20000,5),"")</f>
        <v/>
      </c>
      <c r="L13302" s="149" t="str">
        <f t="shared" si="426"/>
        <v/>
      </c>
      <c r="M13302" s="158" t="str">
        <f t="shared" si="427"/>
        <v/>
      </c>
      <c r="O13302" s="151"/>
    </row>
    <row r="13303" spans="11:15" x14ac:dyDescent="0.3">
      <c r="K13303" s="148" t="str">
        <f>IFERROR(VLOOKUP(A13303,DATABARANG!$B$4:$G$20000,5),"")</f>
        <v/>
      </c>
      <c r="L13303" s="149" t="str">
        <f t="shared" si="426"/>
        <v/>
      </c>
      <c r="M13303" s="158" t="str">
        <f t="shared" si="427"/>
        <v/>
      </c>
      <c r="O13303" s="151"/>
    </row>
    <row r="13304" spans="11:15" x14ac:dyDescent="0.3">
      <c r="K13304" s="148" t="str">
        <f>IFERROR(VLOOKUP(A13304,DATABARANG!$B$4:$G$20000,5),"")</f>
        <v/>
      </c>
      <c r="L13304" s="149" t="str">
        <f t="shared" si="426"/>
        <v/>
      </c>
      <c r="M13304" s="158" t="str">
        <f t="shared" si="427"/>
        <v/>
      </c>
      <c r="O13304" s="151"/>
    </row>
    <row r="13305" spans="11:15" x14ac:dyDescent="0.3">
      <c r="K13305" s="148" t="str">
        <f>IFERROR(VLOOKUP(A13305,DATABARANG!$B$4:$G$20000,5),"")</f>
        <v/>
      </c>
      <c r="L13305" s="149" t="str">
        <f t="shared" si="426"/>
        <v/>
      </c>
      <c r="M13305" s="158" t="str">
        <f t="shared" si="427"/>
        <v/>
      </c>
      <c r="O13305" s="151"/>
    </row>
    <row r="13306" spans="11:15" x14ac:dyDescent="0.3">
      <c r="K13306" s="148" t="str">
        <f>IFERROR(VLOOKUP(A13306,DATABARANG!$B$4:$G$20000,5),"")</f>
        <v/>
      </c>
      <c r="L13306" s="149" t="str">
        <f t="shared" si="426"/>
        <v/>
      </c>
      <c r="M13306" s="158" t="str">
        <f t="shared" si="427"/>
        <v/>
      </c>
      <c r="O13306" s="151"/>
    </row>
    <row r="13307" spans="11:15" x14ac:dyDescent="0.3">
      <c r="K13307" s="148" t="str">
        <f>IFERROR(VLOOKUP(A13307,DATABARANG!$B$4:$G$20000,5),"")</f>
        <v/>
      </c>
      <c r="L13307" s="149" t="str">
        <f t="shared" si="426"/>
        <v/>
      </c>
      <c r="M13307" s="158" t="str">
        <f t="shared" si="427"/>
        <v/>
      </c>
      <c r="O13307" s="151"/>
    </row>
    <row r="13308" spans="11:15" x14ac:dyDescent="0.3">
      <c r="K13308" s="148" t="str">
        <f>IFERROR(VLOOKUP(A13308,DATABARANG!$B$4:$G$20000,5),"")</f>
        <v/>
      </c>
      <c r="L13308" s="149" t="str">
        <f t="shared" si="426"/>
        <v/>
      </c>
      <c r="M13308" s="158" t="str">
        <f t="shared" si="427"/>
        <v/>
      </c>
      <c r="O13308" s="151"/>
    </row>
    <row r="13309" spans="11:15" x14ac:dyDescent="0.3">
      <c r="K13309" s="148" t="str">
        <f>IFERROR(VLOOKUP(A13309,DATABARANG!$B$4:$G$20000,5),"")</f>
        <v/>
      </c>
      <c r="L13309" s="149" t="str">
        <f t="shared" si="426"/>
        <v/>
      </c>
      <c r="M13309" s="158" t="str">
        <f t="shared" si="427"/>
        <v/>
      </c>
      <c r="O13309" s="151"/>
    </row>
    <row r="13310" spans="11:15" x14ac:dyDescent="0.3">
      <c r="K13310" s="148" t="str">
        <f>IFERROR(VLOOKUP(A13310,DATABARANG!$B$4:$G$20000,5),"")</f>
        <v/>
      </c>
      <c r="L13310" s="149" t="str">
        <f t="shared" si="426"/>
        <v/>
      </c>
      <c r="M13310" s="158" t="str">
        <f t="shared" si="427"/>
        <v/>
      </c>
      <c r="O13310" s="151"/>
    </row>
    <row r="13311" spans="11:15" x14ac:dyDescent="0.3">
      <c r="K13311" s="148" t="str">
        <f>IFERROR(VLOOKUP(A13311,DATABARANG!$B$4:$G$20000,5),"")</f>
        <v/>
      </c>
      <c r="L13311" s="149" t="str">
        <f t="shared" si="426"/>
        <v/>
      </c>
      <c r="M13311" s="158" t="str">
        <f t="shared" si="427"/>
        <v/>
      </c>
      <c r="O13311" s="151"/>
    </row>
    <row r="13312" spans="11:15" x14ac:dyDescent="0.3">
      <c r="K13312" s="148" t="str">
        <f>IFERROR(VLOOKUP(A13312,DATABARANG!$B$4:$G$20000,5),"")</f>
        <v/>
      </c>
      <c r="L13312" s="149" t="str">
        <f t="shared" si="426"/>
        <v/>
      </c>
      <c r="M13312" s="158" t="str">
        <f t="shared" si="427"/>
        <v/>
      </c>
      <c r="O13312" s="151"/>
    </row>
    <row r="13313" spans="11:15" x14ac:dyDescent="0.3">
      <c r="K13313" s="148" t="str">
        <f>IFERROR(VLOOKUP(A13313,DATABARANG!$B$4:$G$20000,5),"")</f>
        <v/>
      </c>
      <c r="L13313" s="149" t="str">
        <f t="shared" si="426"/>
        <v/>
      </c>
      <c r="M13313" s="158" t="str">
        <f t="shared" si="427"/>
        <v/>
      </c>
      <c r="O13313" s="151"/>
    </row>
    <row r="13314" spans="11:15" x14ac:dyDescent="0.3">
      <c r="K13314" s="148" t="str">
        <f>IFERROR(VLOOKUP(A13314,DATABARANG!$B$4:$G$20000,5),"")</f>
        <v/>
      </c>
      <c r="L13314" s="149" t="str">
        <f t="shared" si="426"/>
        <v/>
      </c>
      <c r="M13314" s="158" t="str">
        <f t="shared" si="427"/>
        <v/>
      </c>
      <c r="O13314" s="151"/>
    </row>
    <row r="13315" spans="11:15" x14ac:dyDescent="0.3">
      <c r="K13315" s="148" t="str">
        <f>IFERROR(VLOOKUP(A13315,DATABARANG!$B$4:$G$20000,5),"")</f>
        <v/>
      </c>
      <c r="L13315" s="149" t="str">
        <f t="shared" si="426"/>
        <v/>
      </c>
      <c r="M13315" s="158" t="str">
        <f t="shared" si="427"/>
        <v/>
      </c>
      <c r="O13315" s="151"/>
    </row>
    <row r="13316" spans="11:15" x14ac:dyDescent="0.3">
      <c r="K13316" s="148" t="str">
        <f>IFERROR(VLOOKUP(A13316,DATABARANG!$B$4:$G$20000,5),"")</f>
        <v/>
      </c>
      <c r="L13316" s="149" t="str">
        <f t="shared" si="426"/>
        <v/>
      </c>
      <c r="M13316" s="158" t="str">
        <f t="shared" si="427"/>
        <v/>
      </c>
      <c r="O13316" s="151"/>
    </row>
    <row r="13317" spans="11:15" x14ac:dyDescent="0.3">
      <c r="K13317" s="148" t="str">
        <f>IFERROR(VLOOKUP(A13317,DATABARANG!$B$4:$G$20000,5),"")</f>
        <v/>
      </c>
      <c r="L13317" s="149" t="str">
        <f t="shared" si="426"/>
        <v/>
      </c>
      <c r="M13317" s="158" t="str">
        <f t="shared" si="427"/>
        <v/>
      </c>
      <c r="O13317" s="151"/>
    </row>
    <row r="13318" spans="11:15" x14ac:dyDescent="0.3">
      <c r="K13318" s="148" t="str">
        <f>IFERROR(VLOOKUP(A13318,DATABARANG!$B$4:$G$20000,5),"")</f>
        <v/>
      </c>
      <c r="L13318" s="149" t="str">
        <f t="shared" ref="L13318:L13381" si="428">IFERROR((E13318-K13318)*G13318,"")</f>
        <v/>
      </c>
      <c r="M13318" s="158" t="str">
        <f t="shared" ref="M13318:M13381" si="429">IF(B13318="","",TEXT(B13318,"DD-MMM"))</f>
        <v/>
      </c>
      <c r="O13318" s="151"/>
    </row>
    <row r="13319" spans="11:15" x14ac:dyDescent="0.3">
      <c r="K13319" s="148" t="str">
        <f>IFERROR(VLOOKUP(A13319,DATABARANG!$B$4:$G$20000,5),"")</f>
        <v/>
      </c>
      <c r="L13319" s="149" t="str">
        <f t="shared" si="428"/>
        <v/>
      </c>
      <c r="M13319" s="158" t="str">
        <f t="shared" si="429"/>
        <v/>
      </c>
      <c r="O13319" s="151"/>
    </row>
    <row r="13320" spans="11:15" x14ac:dyDescent="0.3">
      <c r="K13320" s="148" t="str">
        <f>IFERROR(VLOOKUP(A13320,DATABARANG!$B$4:$G$20000,5),"")</f>
        <v/>
      </c>
      <c r="L13320" s="149" t="str">
        <f t="shared" si="428"/>
        <v/>
      </c>
      <c r="M13320" s="158" t="str">
        <f t="shared" si="429"/>
        <v/>
      </c>
      <c r="O13320" s="151"/>
    </row>
    <row r="13321" spans="11:15" x14ac:dyDescent="0.3">
      <c r="K13321" s="148" t="str">
        <f>IFERROR(VLOOKUP(A13321,DATABARANG!$B$4:$G$20000,5),"")</f>
        <v/>
      </c>
      <c r="L13321" s="149" t="str">
        <f t="shared" si="428"/>
        <v/>
      </c>
      <c r="M13321" s="158" t="str">
        <f t="shared" si="429"/>
        <v/>
      </c>
      <c r="O13321" s="151"/>
    </row>
    <row r="13322" spans="11:15" x14ac:dyDescent="0.3">
      <c r="K13322" s="148" t="str">
        <f>IFERROR(VLOOKUP(A13322,DATABARANG!$B$4:$G$20000,5),"")</f>
        <v/>
      </c>
      <c r="L13322" s="149" t="str">
        <f t="shared" si="428"/>
        <v/>
      </c>
      <c r="M13322" s="158" t="str">
        <f t="shared" si="429"/>
        <v/>
      </c>
      <c r="O13322" s="151"/>
    </row>
    <row r="13323" spans="11:15" x14ac:dyDescent="0.3">
      <c r="K13323" s="148" t="str">
        <f>IFERROR(VLOOKUP(A13323,DATABARANG!$B$4:$G$20000,5),"")</f>
        <v/>
      </c>
      <c r="L13323" s="149" t="str">
        <f t="shared" si="428"/>
        <v/>
      </c>
      <c r="M13323" s="158" t="str">
        <f t="shared" si="429"/>
        <v/>
      </c>
      <c r="O13323" s="151"/>
    </row>
    <row r="13324" spans="11:15" x14ac:dyDescent="0.3">
      <c r="K13324" s="148" t="str">
        <f>IFERROR(VLOOKUP(A13324,DATABARANG!$B$4:$G$20000,5),"")</f>
        <v/>
      </c>
      <c r="L13324" s="149" t="str">
        <f t="shared" si="428"/>
        <v/>
      </c>
      <c r="M13324" s="158" t="str">
        <f t="shared" si="429"/>
        <v/>
      </c>
      <c r="O13324" s="151"/>
    </row>
    <row r="13325" spans="11:15" x14ac:dyDescent="0.3">
      <c r="K13325" s="148" t="str">
        <f>IFERROR(VLOOKUP(A13325,DATABARANG!$B$4:$G$20000,5),"")</f>
        <v/>
      </c>
      <c r="L13325" s="149" t="str">
        <f t="shared" si="428"/>
        <v/>
      </c>
      <c r="M13325" s="158" t="str">
        <f t="shared" si="429"/>
        <v/>
      </c>
      <c r="O13325" s="151"/>
    </row>
    <row r="13326" spans="11:15" x14ac:dyDescent="0.3">
      <c r="K13326" s="148" t="str">
        <f>IFERROR(VLOOKUP(A13326,DATABARANG!$B$4:$G$20000,5),"")</f>
        <v/>
      </c>
      <c r="L13326" s="149" t="str">
        <f t="shared" si="428"/>
        <v/>
      </c>
      <c r="M13326" s="158" t="str">
        <f t="shared" si="429"/>
        <v/>
      </c>
      <c r="O13326" s="151"/>
    </row>
    <row r="13327" spans="11:15" x14ac:dyDescent="0.3">
      <c r="K13327" s="148" t="str">
        <f>IFERROR(VLOOKUP(A13327,DATABARANG!$B$4:$G$20000,5),"")</f>
        <v/>
      </c>
      <c r="L13327" s="149" t="str">
        <f t="shared" si="428"/>
        <v/>
      </c>
      <c r="M13327" s="158" t="str">
        <f t="shared" si="429"/>
        <v/>
      </c>
      <c r="O13327" s="151"/>
    </row>
    <row r="13328" spans="11:15" x14ac:dyDescent="0.3">
      <c r="K13328" s="148" t="str">
        <f>IFERROR(VLOOKUP(A13328,DATABARANG!$B$4:$G$20000,5),"")</f>
        <v/>
      </c>
      <c r="L13328" s="149" t="str">
        <f t="shared" si="428"/>
        <v/>
      </c>
      <c r="M13328" s="158" t="str">
        <f t="shared" si="429"/>
        <v/>
      </c>
      <c r="O13328" s="151"/>
    </row>
    <row r="13329" spans="11:15" x14ac:dyDescent="0.3">
      <c r="K13329" s="148" t="str">
        <f>IFERROR(VLOOKUP(A13329,DATABARANG!$B$4:$G$20000,5),"")</f>
        <v/>
      </c>
      <c r="L13329" s="149" t="str">
        <f t="shared" si="428"/>
        <v/>
      </c>
      <c r="M13329" s="158" t="str">
        <f t="shared" si="429"/>
        <v/>
      </c>
      <c r="O13329" s="151"/>
    </row>
    <row r="13330" spans="11:15" x14ac:dyDescent="0.3">
      <c r="K13330" s="148" t="str">
        <f>IFERROR(VLOOKUP(A13330,DATABARANG!$B$4:$G$20000,5),"")</f>
        <v/>
      </c>
      <c r="L13330" s="149" t="str">
        <f t="shared" si="428"/>
        <v/>
      </c>
      <c r="M13330" s="158" t="str">
        <f t="shared" si="429"/>
        <v/>
      </c>
      <c r="O13330" s="151"/>
    </row>
    <row r="13331" spans="11:15" x14ac:dyDescent="0.3">
      <c r="K13331" s="148" t="str">
        <f>IFERROR(VLOOKUP(A13331,DATABARANG!$B$4:$G$20000,5),"")</f>
        <v/>
      </c>
      <c r="L13331" s="149" t="str">
        <f t="shared" si="428"/>
        <v/>
      </c>
      <c r="M13331" s="158" t="str">
        <f t="shared" si="429"/>
        <v/>
      </c>
      <c r="O13331" s="151"/>
    </row>
    <row r="13332" spans="11:15" x14ac:dyDescent="0.3">
      <c r="K13332" s="148" t="str">
        <f>IFERROR(VLOOKUP(A13332,DATABARANG!$B$4:$G$20000,5),"")</f>
        <v/>
      </c>
      <c r="L13332" s="149" t="str">
        <f t="shared" si="428"/>
        <v/>
      </c>
      <c r="M13332" s="158" t="str">
        <f t="shared" si="429"/>
        <v/>
      </c>
      <c r="O13332" s="151"/>
    </row>
    <row r="13333" spans="11:15" x14ac:dyDescent="0.3">
      <c r="K13333" s="148" t="str">
        <f>IFERROR(VLOOKUP(A13333,DATABARANG!$B$4:$G$20000,5),"")</f>
        <v/>
      </c>
      <c r="L13333" s="149" t="str">
        <f t="shared" si="428"/>
        <v/>
      </c>
      <c r="M13333" s="158" t="str">
        <f t="shared" si="429"/>
        <v/>
      </c>
      <c r="O13333" s="151"/>
    </row>
    <row r="13334" spans="11:15" x14ac:dyDescent="0.3">
      <c r="K13334" s="148" t="str">
        <f>IFERROR(VLOOKUP(A13334,DATABARANG!$B$4:$G$20000,5),"")</f>
        <v/>
      </c>
      <c r="L13334" s="149" t="str">
        <f t="shared" si="428"/>
        <v/>
      </c>
      <c r="M13334" s="158" t="str">
        <f t="shared" si="429"/>
        <v/>
      </c>
      <c r="O13334" s="151"/>
    </row>
    <row r="13335" spans="11:15" x14ac:dyDescent="0.3">
      <c r="K13335" s="148" t="str">
        <f>IFERROR(VLOOKUP(A13335,DATABARANG!$B$4:$G$20000,5),"")</f>
        <v/>
      </c>
      <c r="L13335" s="149" t="str">
        <f t="shared" si="428"/>
        <v/>
      </c>
      <c r="M13335" s="158" t="str">
        <f t="shared" si="429"/>
        <v/>
      </c>
      <c r="O13335" s="151"/>
    </row>
    <row r="13336" spans="11:15" x14ac:dyDescent="0.3">
      <c r="K13336" s="148" t="str">
        <f>IFERROR(VLOOKUP(A13336,DATABARANG!$B$4:$G$20000,5),"")</f>
        <v/>
      </c>
      <c r="L13336" s="149" t="str">
        <f t="shared" si="428"/>
        <v/>
      </c>
      <c r="M13336" s="158" t="str">
        <f t="shared" si="429"/>
        <v/>
      </c>
      <c r="O13336" s="151"/>
    </row>
    <row r="13337" spans="11:15" x14ac:dyDescent="0.3">
      <c r="K13337" s="148" t="str">
        <f>IFERROR(VLOOKUP(A13337,DATABARANG!$B$4:$G$20000,5),"")</f>
        <v/>
      </c>
      <c r="L13337" s="149" t="str">
        <f t="shared" si="428"/>
        <v/>
      </c>
      <c r="M13337" s="158" t="str">
        <f t="shared" si="429"/>
        <v/>
      </c>
      <c r="O13337" s="151"/>
    </row>
    <row r="13338" spans="11:15" x14ac:dyDescent="0.3">
      <c r="K13338" s="148" t="str">
        <f>IFERROR(VLOOKUP(A13338,DATABARANG!$B$4:$G$20000,5),"")</f>
        <v/>
      </c>
      <c r="L13338" s="149" t="str">
        <f t="shared" si="428"/>
        <v/>
      </c>
      <c r="M13338" s="158" t="str">
        <f t="shared" si="429"/>
        <v/>
      </c>
      <c r="O13338" s="151"/>
    </row>
    <row r="13339" spans="11:15" x14ac:dyDescent="0.3">
      <c r="K13339" s="148" t="str">
        <f>IFERROR(VLOOKUP(A13339,DATABARANG!$B$4:$G$20000,5),"")</f>
        <v/>
      </c>
      <c r="L13339" s="149" t="str">
        <f t="shared" si="428"/>
        <v/>
      </c>
      <c r="M13339" s="158" t="str">
        <f t="shared" si="429"/>
        <v/>
      </c>
      <c r="O13339" s="151"/>
    </row>
    <row r="13340" spans="11:15" x14ac:dyDescent="0.3">
      <c r="K13340" s="148" t="str">
        <f>IFERROR(VLOOKUP(A13340,DATABARANG!$B$4:$G$20000,5),"")</f>
        <v/>
      </c>
      <c r="L13340" s="149" t="str">
        <f t="shared" si="428"/>
        <v/>
      </c>
      <c r="M13340" s="158" t="str">
        <f t="shared" si="429"/>
        <v/>
      </c>
      <c r="O13340" s="151"/>
    </row>
    <row r="13341" spans="11:15" x14ac:dyDescent="0.3">
      <c r="K13341" s="148" t="str">
        <f>IFERROR(VLOOKUP(A13341,DATABARANG!$B$4:$G$20000,5),"")</f>
        <v/>
      </c>
      <c r="L13341" s="149" t="str">
        <f t="shared" si="428"/>
        <v/>
      </c>
      <c r="M13341" s="158" t="str">
        <f t="shared" si="429"/>
        <v/>
      </c>
      <c r="O13341" s="151"/>
    </row>
    <row r="13342" spans="11:15" x14ac:dyDescent="0.3">
      <c r="K13342" s="148" t="str">
        <f>IFERROR(VLOOKUP(A13342,DATABARANG!$B$4:$G$20000,5),"")</f>
        <v/>
      </c>
      <c r="L13342" s="149" t="str">
        <f t="shared" si="428"/>
        <v/>
      </c>
      <c r="M13342" s="158" t="str">
        <f t="shared" si="429"/>
        <v/>
      </c>
      <c r="O13342" s="151"/>
    </row>
    <row r="13343" spans="11:15" x14ac:dyDescent="0.3">
      <c r="K13343" s="148" t="str">
        <f>IFERROR(VLOOKUP(A13343,DATABARANG!$B$4:$G$20000,5),"")</f>
        <v/>
      </c>
      <c r="L13343" s="149" t="str">
        <f t="shared" si="428"/>
        <v/>
      </c>
      <c r="M13343" s="158" t="str">
        <f t="shared" si="429"/>
        <v/>
      </c>
      <c r="O13343" s="151"/>
    </row>
    <row r="13344" spans="11:15" x14ac:dyDescent="0.3">
      <c r="K13344" s="148" t="str">
        <f>IFERROR(VLOOKUP(A13344,DATABARANG!$B$4:$G$20000,5),"")</f>
        <v/>
      </c>
      <c r="L13344" s="149" t="str">
        <f t="shared" si="428"/>
        <v/>
      </c>
      <c r="M13344" s="158" t="str">
        <f t="shared" si="429"/>
        <v/>
      </c>
      <c r="O13344" s="151"/>
    </row>
    <row r="13345" spans="11:15" x14ac:dyDescent="0.3">
      <c r="K13345" s="148" t="str">
        <f>IFERROR(VLOOKUP(A13345,DATABARANG!$B$4:$G$20000,5),"")</f>
        <v/>
      </c>
      <c r="L13345" s="149" t="str">
        <f t="shared" si="428"/>
        <v/>
      </c>
      <c r="M13345" s="158" t="str">
        <f t="shared" si="429"/>
        <v/>
      </c>
      <c r="O13345" s="151"/>
    </row>
    <row r="13346" spans="11:15" x14ac:dyDescent="0.3">
      <c r="K13346" s="148" t="str">
        <f>IFERROR(VLOOKUP(A13346,DATABARANG!$B$4:$G$20000,5),"")</f>
        <v/>
      </c>
      <c r="L13346" s="149" t="str">
        <f t="shared" si="428"/>
        <v/>
      </c>
      <c r="M13346" s="158" t="str">
        <f t="shared" si="429"/>
        <v/>
      </c>
      <c r="O13346" s="151"/>
    </row>
    <row r="13347" spans="11:15" x14ac:dyDescent="0.3">
      <c r="K13347" s="148" t="str">
        <f>IFERROR(VLOOKUP(A13347,DATABARANG!$B$4:$G$20000,5),"")</f>
        <v/>
      </c>
      <c r="L13347" s="149" t="str">
        <f t="shared" si="428"/>
        <v/>
      </c>
      <c r="M13347" s="158" t="str">
        <f t="shared" si="429"/>
        <v/>
      </c>
      <c r="O13347" s="151"/>
    </row>
    <row r="13348" spans="11:15" x14ac:dyDescent="0.3">
      <c r="K13348" s="148" t="str">
        <f>IFERROR(VLOOKUP(A13348,DATABARANG!$B$4:$G$20000,5),"")</f>
        <v/>
      </c>
      <c r="L13348" s="149" t="str">
        <f t="shared" si="428"/>
        <v/>
      </c>
      <c r="M13348" s="158" t="str">
        <f t="shared" si="429"/>
        <v/>
      </c>
      <c r="O13348" s="151"/>
    </row>
    <row r="13349" spans="11:15" x14ac:dyDescent="0.3">
      <c r="K13349" s="148" t="str">
        <f>IFERROR(VLOOKUP(A13349,DATABARANG!$B$4:$G$20000,5),"")</f>
        <v/>
      </c>
      <c r="L13349" s="149" t="str">
        <f t="shared" si="428"/>
        <v/>
      </c>
      <c r="M13349" s="158" t="str">
        <f t="shared" si="429"/>
        <v/>
      </c>
      <c r="O13349" s="151"/>
    </row>
    <row r="13350" spans="11:15" x14ac:dyDescent="0.3">
      <c r="K13350" s="148" t="str">
        <f>IFERROR(VLOOKUP(A13350,DATABARANG!$B$4:$G$20000,5),"")</f>
        <v/>
      </c>
      <c r="L13350" s="149" t="str">
        <f t="shared" si="428"/>
        <v/>
      </c>
      <c r="M13350" s="158" t="str">
        <f t="shared" si="429"/>
        <v/>
      </c>
      <c r="O13350" s="151"/>
    </row>
    <row r="13351" spans="11:15" x14ac:dyDescent="0.3">
      <c r="K13351" s="148" t="str">
        <f>IFERROR(VLOOKUP(A13351,DATABARANG!$B$4:$G$20000,5),"")</f>
        <v/>
      </c>
      <c r="L13351" s="149" t="str">
        <f t="shared" si="428"/>
        <v/>
      </c>
      <c r="M13351" s="158" t="str">
        <f t="shared" si="429"/>
        <v/>
      </c>
      <c r="O13351" s="151"/>
    </row>
    <row r="13352" spans="11:15" x14ac:dyDescent="0.3">
      <c r="K13352" s="148" t="str">
        <f>IFERROR(VLOOKUP(A13352,DATABARANG!$B$4:$G$20000,5),"")</f>
        <v/>
      </c>
      <c r="L13352" s="149" t="str">
        <f t="shared" si="428"/>
        <v/>
      </c>
      <c r="M13352" s="158" t="str">
        <f t="shared" si="429"/>
        <v/>
      </c>
      <c r="O13352" s="151"/>
    </row>
    <row r="13353" spans="11:15" x14ac:dyDescent="0.3">
      <c r="K13353" s="148" t="str">
        <f>IFERROR(VLOOKUP(A13353,DATABARANG!$B$4:$G$20000,5),"")</f>
        <v/>
      </c>
      <c r="L13353" s="149" t="str">
        <f t="shared" si="428"/>
        <v/>
      </c>
      <c r="M13353" s="158" t="str">
        <f t="shared" si="429"/>
        <v/>
      </c>
      <c r="O13353" s="151"/>
    </row>
    <row r="13354" spans="11:15" x14ac:dyDescent="0.3">
      <c r="K13354" s="148" t="str">
        <f>IFERROR(VLOOKUP(A13354,DATABARANG!$B$4:$G$20000,5),"")</f>
        <v/>
      </c>
      <c r="L13354" s="149" t="str">
        <f t="shared" si="428"/>
        <v/>
      </c>
      <c r="M13354" s="158" t="str">
        <f t="shared" si="429"/>
        <v/>
      </c>
      <c r="O13354" s="151"/>
    </row>
    <row r="13355" spans="11:15" x14ac:dyDescent="0.3">
      <c r="K13355" s="148" t="str">
        <f>IFERROR(VLOOKUP(A13355,DATABARANG!$B$4:$G$20000,5),"")</f>
        <v/>
      </c>
      <c r="L13355" s="149" t="str">
        <f t="shared" si="428"/>
        <v/>
      </c>
      <c r="M13355" s="158" t="str">
        <f t="shared" si="429"/>
        <v/>
      </c>
      <c r="O13355" s="151"/>
    </row>
    <row r="13356" spans="11:15" x14ac:dyDescent="0.3">
      <c r="K13356" s="148" t="str">
        <f>IFERROR(VLOOKUP(A13356,DATABARANG!$B$4:$G$20000,5),"")</f>
        <v/>
      </c>
      <c r="L13356" s="149" t="str">
        <f t="shared" si="428"/>
        <v/>
      </c>
      <c r="M13356" s="158" t="str">
        <f t="shared" si="429"/>
        <v/>
      </c>
      <c r="O13356" s="151"/>
    </row>
    <row r="13357" spans="11:15" x14ac:dyDescent="0.3">
      <c r="K13357" s="148" t="str">
        <f>IFERROR(VLOOKUP(A13357,DATABARANG!$B$4:$G$20000,5),"")</f>
        <v/>
      </c>
      <c r="L13357" s="149" t="str">
        <f t="shared" si="428"/>
        <v/>
      </c>
      <c r="M13357" s="158" t="str">
        <f t="shared" si="429"/>
        <v/>
      </c>
      <c r="O13357" s="151"/>
    </row>
    <row r="13358" spans="11:15" x14ac:dyDescent="0.3">
      <c r="K13358" s="148" t="str">
        <f>IFERROR(VLOOKUP(A13358,DATABARANG!$B$4:$G$20000,5),"")</f>
        <v/>
      </c>
      <c r="L13358" s="149" t="str">
        <f t="shared" si="428"/>
        <v/>
      </c>
      <c r="M13358" s="158" t="str">
        <f t="shared" si="429"/>
        <v/>
      </c>
      <c r="O13358" s="151"/>
    </row>
    <row r="13359" spans="11:15" x14ac:dyDescent="0.3">
      <c r="K13359" s="148" t="str">
        <f>IFERROR(VLOOKUP(A13359,DATABARANG!$B$4:$G$20000,5),"")</f>
        <v/>
      </c>
      <c r="L13359" s="149" t="str">
        <f t="shared" si="428"/>
        <v/>
      </c>
      <c r="M13359" s="158" t="str">
        <f t="shared" si="429"/>
        <v/>
      </c>
      <c r="O13359" s="151"/>
    </row>
    <row r="13360" spans="11:15" x14ac:dyDescent="0.3">
      <c r="K13360" s="148" t="str">
        <f>IFERROR(VLOOKUP(A13360,DATABARANG!$B$4:$G$20000,5),"")</f>
        <v/>
      </c>
      <c r="L13360" s="149" t="str">
        <f t="shared" si="428"/>
        <v/>
      </c>
      <c r="M13360" s="158" t="str">
        <f t="shared" si="429"/>
        <v/>
      </c>
      <c r="O13360" s="151"/>
    </row>
    <row r="13361" spans="11:15" x14ac:dyDescent="0.3">
      <c r="K13361" s="148" t="str">
        <f>IFERROR(VLOOKUP(A13361,DATABARANG!$B$4:$G$20000,5),"")</f>
        <v/>
      </c>
      <c r="L13361" s="149" t="str">
        <f t="shared" si="428"/>
        <v/>
      </c>
      <c r="M13361" s="158" t="str">
        <f t="shared" si="429"/>
        <v/>
      </c>
      <c r="O13361" s="151"/>
    </row>
    <row r="13362" spans="11:15" x14ac:dyDescent="0.3">
      <c r="K13362" s="148" t="str">
        <f>IFERROR(VLOOKUP(A13362,DATABARANG!$B$4:$G$20000,5),"")</f>
        <v/>
      </c>
      <c r="L13362" s="149" t="str">
        <f t="shared" si="428"/>
        <v/>
      </c>
      <c r="M13362" s="158" t="str">
        <f t="shared" si="429"/>
        <v/>
      </c>
      <c r="O13362" s="151"/>
    </row>
    <row r="13363" spans="11:15" x14ac:dyDescent="0.3">
      <c r="K13363" s="148" t="str">
        <f>IFERROR(VLOOKUP(A13363,DATABARANG!$B$4:$G$20000,5),"")</f>
        <v/>
      </c>
      <c r="L13363" s="149" t="str">
        <f t="shared" si="428"/>
        <v/>
      </c>
      <c r="M13363" s="158" t="str">
        <f t="shared" si="429"/>
        <v/>
      </c>
      <c r="O13363" s="151"/>
    </row>
    <row r="13364" spans="11:15" x14ac:dyDescent="0.3">
      <c r="K13364" s="148" t="str">
        <f>IFERROR(VLOOKUP(A13364,DATABARANG!$B$4:$G$20000,5),"")</f>
        <v/>
      </c>
      <c r="L13364" s="149" t="str">
        <f t="shared" si="428"/>
        <v/>
      </c>
      <c r="M13364" s="158" t="str">
        <f t="shared" si="429"/>
        <v/>
      </c>
      <c r="O13364" s="151"/>
    </row>
    <row r="13365" spans="11:15" x14ac:dyDescent="0.3">
      <c r="K13365" s="148" t="str">
        <f>IFERROR(VLOOKUP(A13365,DATABARANG!$B$4:$G$20000,5),"")</f>
        <v/>
      </c>
      <c r="L13365" s="149" t="str">
        <f t="shared" si="428"/>
        <v/>
      </c>
      <c r="M13365" s="158" t="str">
        <f t="shared" si="429"/>
        <v/>
      </c>
      <c r="O13365" s="151"/>
    </row>
    <row r="13366" spans="11:15" x14ac:dyDescent="0.3">
      <c r="K13366" s="148" t="str">
        <f>IFERROR(VLOOKUP(A13366,DATABARANG!$B$4:$G$20000,5),"")</f>
        <v/>
      </c>
      <c r="L13366" s="149" t="str">
        <f t="shared" si="428"/>
        <v/>
      </c>
      <c r="M13366" s="158" t="str">
        <f t="shared" si="429"/>
        <v/>
      </c>
      <c r="O13366" s="151"/>
    </row>
    <row r="13367" spans="11:15" x14ac:dyDescent="0.3">
      <c r="K13367" s="148" t="str">
        <f>IFERROR(VLOOKUP(A13367,DATABARANG!$B$4:$G$20000,5),"")</f>
        <v/>
      </c>
      <c r="L13367" s="149" t="str">
        <f t="shared" si="428"/>
        <v/>
      </c>
      <c r="M13367" s="158" t="str">
        <f t="shared" si="429"/>
        <v/>
      </c>
      <c r="O13367" s="151"/>
    </row>
    <row r="13368" spans="11:15" x14ac:dyDescent="0.3">
      <c r="K13368" s="148" t="str">
        <f>IFERROR(VLOOKUP(A13368,DATABARANG!$B$4:$G$20000,5),"")</f>
        <v/>
      </c>
      <c r="L13368" s="149" t="str">
        <f t="shared" si="428"/>
        <v/>
      </c>
      <c r="M13368" s="158" t="str">
        <f t="shared" si="429"/>
        <v/>
      </c>
      <c r="O13368" s="151"/>
    </row>
    <row r="13369" spans="11:15" x14ac:dyDescent="0.3">
      <c r="K13369" s="148" t="str">
        <f>IFERROR(VLOOKUP(A13369,DATABARANG!$B$4:$G$20000,5),"")</f>
        <v/>
      </c>
      <c r="L13369" s="149" t="str">
        <f t="shared" si="428"/>
        <v/>
      </c>
      <c r="M13369" s="158" t="str">
        <f t="shared" si="429"/>
        <v/>
      </c>
      <c r="O13369" s="151"/>
    </row>
    <row r="13370" spans="11:15" x14ac:dyDescent="0.3">
      <c r="K13370" s="148" t="str">
        <f>IFERROR(VLOOKUP(A13370,DATABARANG!$B$4:$G$20000,5),"")</f>
        <v/>
      </c>
      <c r="L13370" s="149" t="str">
        <f t="shared" si="428"/>
        <v/>
      </c>
      <c r="M13370" s="158" t="str">
        <f t="shared" si="429"/>
        <v/>
      </c>
      <c r="O13370" s="151"/>
    </row>
    <row r="13371" spans="11:15" x14ac:dyDescent="0.3">
      <c r="K13371" s="148" t="str">
        <f>IFERROR(VLOOKUP(A13371,DATABARANG!$B$4:$G$20000,5),"")</f>
        <v/>
      </c>
      <c r="L13371" s="149" t="str">
        <f t="shared" si="428"/>
        <v/>
      </c>
      <c r="M13371" s="158" t="str">
        <f t="shared" si="429"/>
        <v/>
      </c>
      <c r="O13371" s="151"/>
    </row>
    <row r="13372" spans="11:15" x14ac:dyDescent="0.3">
      <c r="K13372" s="148" t="str">
        <f>IFERROR(VLOOKUP(A13372,DATABARANG!$B$4:$G$20000,5),"")</f>
        <v/>
      </c>
      <c r="L13372" s="149" t="str">
        <f t="shared" si="428"/>
        <v/>
      </c>
      <c r="M13372" s="158" t="str">
        <f t="shared" si="429"/>
        <v/>
      </c>
      <c r="O13372" s="151"/>
    </row>
    <row r="13373" spans="11:15" x14ac:dyDescent="0.3">
      <c r="K13373" s="148" t="str">
        <f>IFERROR(VLOOKUP(A13373,DATABARANG!$B$4:$G$20000,5),"")</f>
        <v/>
      </c>
      <c r="L13373" s="149" t="str">
        <f t="shared" si="428"/>
        <v/>
      </c>
      <c r="M13373" s="158" t="str">
        <f t="shared" si="429"/>
        <v/>
      </c>
      <c r="O13373" s="151"/>
    </row>
    <row r="13374" spans="11:15" x14ac:dyDescent="0.3">
      <c r="K13374" s="148" t="str">
        <f>IFERROR(VLOOKUP(A13374,DATABARANG!$B$4:$G$20000,5),"")</f>
        <v/>
      </c>
      <c r="L13374" s="149" t="str">
        <f t="shared" si="428"/>
        <v/>
      </c>
      <c r="M13374" s="158" t="str">
        <f t="shared" si="429"/>
        <v/>
      </c>
      <c r="O13374" s="151"/>
    </row>
    <row r="13375" spans="11:15" x14ac:dyDescent="0.3">
      <c r="K13375" s="148" t="str">
        <f>IFERROR(VLOOKUP(A13375,DATABARANG!$B$4:$G$20000,5),"")</f>
        <v/>
      </c>
      <c r="L13375" s="149" t="str">
        <f t="shared" si="428"/>
        <v/>
      </c>
      <c r="M13375" s="158" t="str">
        <f t="shared" si="429"/>
        <v/>
      </c>
      <c r="O13375" s="151"/>
    </row>
    <row r="13376" spans="11:15" x14ac:dyDescent="0.3">
      <c r="K13376" s="148" t="str">
        <f>IFERROR(VLOOKUP(A13376,DATABARANG!$B$4:$G$20000,5),"")</f>
        <v/>
      </c>
      <c r="L13376" s="149" t="str">
        <f t="shared" si="428"/>
        <v/>
      </c>
      <c r="M13376" s="158" t="str">
        <f t="shared" si="429"/>
        <v/>
      </c>
      <c r="O13376" s="151"/>
    </row>
    <row r="13377" spans="11:15" x14ac:dyDescent="0.3">
      <c r="K13377" s="148" t="str">
        <f>IFERROR(VLOOKUP(A13377,DATABARANG!$B$4:$G$20000,5),"")</f>
        <v/>
      </c>
      <c r="L13377" s="149" t="str">
        <f t="shared" si="428"/>
        <v/>
      </c>
      <c r="M13377" s="158" t="str">
        <f t="shared" si="429"/>
        <v/>
      </c>
      <c r="O13377" s="151"/>
    </row>
    <row r="13378" spans="11:15" x14ac:dyDescent="0.3">
      <c r="K13378" s="148" t="str">
        <f>IFERROR(VLOOKUP(A13378,DATABARANG!$B$4:$G$20000,5),"")</f>
        <v/>
      </c>
      <c r="L13378" s="149" t="str">
        <f t="shared" si="428"/>
        <v/>
      </c>
      <c r="M13378" s="158" t="str">
        <f t="shared" si="429"/>
        <v/>
      </c>
      <c r="O13378" s="151"/>
    </row>
    <row r="13379" spans="11:15" x14ac:dyDescent="0.3">
      <c r="K13379" s="148" t="str">
        <f>IFERROR(VLOOKUP(A13379,DATABARANG!$B$4:$G$20000,5),"")</f>
        <v/>
      </c>
      <c r="L13379" s="149" t="str">
        <f t="shared" si="428"/>
        <v/>
      </c>
      <c r="M13379" s="158" t="str">
        <f t="shared" si="429"/>
        <v/>
      </c>
      <c r="O13379" s="151"/>
    </row>
    <row r="13380" spans="11:15" x14ac:dyDescent="0.3">
      <c r="K13380" s="148" t="str">
        <f>IFERROR(VLOOKUP(A13380,DATABARANG!$B$4:$G$20000,5),"")</f>
        <v/>
      </c>
      <c r="L13380" s="149" t="str">
        <f t="shared" si="428"/>
        <v/>
      </c>
      <c r="M13380" s="158" t="str">
        <f t="shared" si="429"/>
        <v/>
      </c>
      <c r="O13380" s="151"/>
    </row>
    <row r="13381" spans="11:15" x14ac:dyDescent="0.3">
      <c r="K13381" s="148" t="str">
        <f>IFERROR(VLOOKUP(A13381,DATABARANG!$B$4:$G$20000,5),"")</f>
        <v/>
      </c>
      <c r="L13381" s="149" t="str">
        <f t="shared" si="428"/>
        <v/>
      </c>
      <c r="M13381" s="158" t="str">
        <f t="shared" si="429"/>
        <v/>
      </c>
      <c r="O13381" s="151"/>
    </row>
    <row r="13382" spans="11:15" x14ac:dyDescent="0.3">
      <c r="K13382" s="148" t="str">
        <f>IFERROR(VLOOKUP(A13382,DATABARANG!$B$4:$G$20000,5),"")</f>
        <v/>
      </c>
      <c r="L13382" s="149" t="str">
        <f t="shared" ref="L13382:L13445" si="430">IFERROR((E13382-K13382)*G13382,"")</f>
        <v/>
      </c>
      <c r="M13382" s="158" t="str">
        <f t="shared" ref="M13382:M13445" si="431">IF(B13382="","",TEXT(B13382,"DD-MMM"))</f>
        <v/>
      </c>
      <c r="O13382" s="151"/>
    </row>
    <row r="13383" spans="11:15" x14ac:dyDescent="0.3">
      <c r="K13383" s="148" t="str">
        <f>IFERROR(VLOOKUP(A13383,DATABARANG!$B$4:$G$20000,5),"")</f>
        <v/>
      </c>
      <c r="L13383" s="149" t="str">
        <f t="shared" si="430"/>
        <v/>
      </c>
      <c r="M13383" s="158" t="str">
        <f t="shared" si="431"/>
        <v/>
      </c>
      <c r="O13383" s="151"/>
    </row>
    <row r="13384" spans="11:15" x14ac:dyDescent="0.3">
      <c r="K13384" s="148" t="str">
        <f>IFERROR(VLOOKUP(A13384,DATABARANG!$B$4:$G$20000,5),"")</f>
        <v/>
      </c>
      <c r="L13384" s="149" t="str">
        <f t="shared" si="430"/>
        <v/>
      </c>
      <c r="M13384" s="158" t="str">
        <f t="shared" si="431"/>
        <v/>
      </c>
      <c r="O13384" s="151"/>
    </row>
    <row r="13385" spans="11:15" x14ac:dyDescent="0.3">
      <c r="K13385" s="148" t="str">
        <f>IFERROR(VLOOKUP(A13385,DATABARANG!$B$4:$G$20000,5),"")</f>
        <v/>
      </c>
      <c r="L13385" s="149" t="str">
        <f t="shared" si="430"/>
        <v/>
      </c>
      <c r="M13385" s="158" t="str">
        <f t="shared" si="431"/>
        <v/>
      </c>
      <c r="O13385" s="151"/>
    </row>
    <row r="13386" spans="11:15" x14ac:dyDescent="0.3">
      <c r="K13386" s="148" t="str">
        <f>IFERROR(VLOOKUP(A13386,DATABARANG!$B$4:$G$20000,5),"")</f>
        <v/>
      </c>
      <c r="L13386" s="149" t="str">
        <f t="shared" si="430"/>
        <v/>
      </c>
      <c r="M13386" s="158" t="str">
        <f t="shared" si="431"/>
        <v/>
      </c>
      <c r="O13386" s="151"/>
    </row>
    <row r="13387" spans="11:15" x14ac:dyDescent="0.3">
      <c r="K13387" s="148" t="str">
        <f>IFERROR(VLOOKUP(A13387,DATABARANG!$B$4:$G$20000,5),"")</f>
        <v/>
      </c>
      <c r="L13387" s="149" t="str">
        <f t="shared" si="430"/>
        <v/>
      </c>
      <c r="M13387" s="158" t="str">
        <f t="shared" si="431"/>
        <v/>
      </c>
      <c r="O13387" s="151"/>
    </row>
    <row r="13388" spans="11:15" x14ac:dyDescent="0.3">
      <c r="K13388" s="148" t="str">
        <f>IFERROR(VLOOKUP(A13388,DATABARANG!$B$4:$G$20000,5),"")</f>
        <v/>
      </c>
      <c r="L13388" s="149" t="str">
        <f t="shared" si="430"/>
        <v/>
      </c>
      <c r="M13388" s="158" t="str">
        <f t="shared" si="431"/>
        <v/>
      </c>
      <c r="O13388" s="151"/>
    </row>
    <row r="13389" spans="11:15" x14ac:dyDescent="0.3">
      <c r="K13389" s="148" t="str">
        <f>IFERROR(VLOOKUP(A13389,DATABARANG!$B$4:$G$20000,5),"")</f>
        <v/>
      </c>
      <c r="L13389" s="149" t="str">
        <f t="shared" si="430"/>
        <v/>
      </c>
      <c r="M13389" s="158" t="str">
        <f t="shared" si="431"/>
        <v/>
      </c>
      <c r="O13389" s="151"/>
    </row>
    <row r="13390" spans="11:15" x14ac:dyDescent="0.3">
      <c r="K13390" s="148" t="str">
        <f>IFERROR(VLOOKUP(A13390,DATABARANG!$B$4:$G$20000,5),"")</f>
        <v/>
      </c>
      <c r="L13390" s="149" t="str">
        <f t="shared" si="430"/>
        <v/>
      </c>
      <c r="M13390" s="158" t="str">
        <f t="shared" si="431"/>
        <v/>
      </c>
      <c r="O13390" s="151"/>
    </row>
    <row r="13391" spans="11:15" x14ac:dyDescent="0.3">
      <c r="K13391" s="148" t="str">
        <f>IFERROR(VLOOKUP(A13391,DATABARANG!$B$4:$G$20000,5),"")</f>
        <v/>
      </c>
      <c r="L13391" s="149" t="str">
        <f t="shared" si="430"/>
        <v/>
      </c>
      <c r="M13391" s="158" t="str">
        <f t="shared" si="431"/>
        <v/>
      </c>
      <c r="O13391" s="151"/>
    </row>
    <row r="13392" spans="11:15" x14ac:dyDescent="0.3">
      <c r="K13392" s="148" t="str">
        <f>IFERROR(VLOOKUP(A13392,DATABARANG!$B$4:$G$20000,5),"")</f>
        <v/>
      </c>
      <c r="L13392" s="149" t="str">
        <f t="shared" si="430"/>
        <v/>
      </c>
      <c r="M13392" s="158" t="str">
        <f t="shared" si="431"/>
        <v/>
      </c>
      <c r="O13392" s="151"/>
    </row>
    <row r="13393" spans="11:15" x14ac:dyDescent="0.3">
      <c r="K13393" s="148" t="str">
        <f>IFERROR(VLOOKUP(A13393,DATABARANG!$B$4:$G$20000,5),"")</f>
        <v/>
      </c>
      <c r="L13393" s="149" t="str">
        <f t="shared" si="430"/>
        <v/>
      </c>
      <c r="M13393" s="158" t="str">
        <f t="shared" si="431"/>
        <v/>
      </c>
      <c r="O13393" s="151"/>
    </row>
    <row r="13394" spans="11:15" x14ac:dyDescent="0.3">
      <c r="K13394" s="148" t="str">
        <f>IFERROR(VLOOKUP(A13394,DATABARANG!$B$4:$G$20000,5),"")</f>
        <v/>
      </c>
      <c r="L13394" s="149" t="str">
        <f t="shared" si="430"/>
        <v/>
      </c>
      <c r="M13394" s="158" t="str">
        <f t="shared" si="431"/>
        <v/>
      </c>
      <c r="O13394" s="151"/>
    </row>
    <row r="13395" spans="11:15" x14ac:dyDescent="0.3">
      <c r="K13395" s="148" t="str">
        <f>IFERROR(VLOOKUP(A13395,DATABARANG!$B$4:$G$20000,5),"")</f>
        <v/>
      </c>
      <c r="L13395" s="149" t="str">
        <f t="shared" si="430"/>
        <v/>
      </c>
      <c r="M13395" s="158" t="str">
        <f t="shared" si="431"/>
        <v/>
      </c>
      <c r="O13395" s="151"/>
    </row>
    <row r="13396" spans="11:15" x14ac:dyDescent="0.3">
      <c r="K13396" s="148" t="str">
        <f>IFERROR(VLOOKUP(A13396,DATABARANG!$B$4:$G$20000,5),"")</f>
        <v/>
      </c>
      <c r="L13396" s="149" t="str">
        <f t="shared" si="430"/>
        <v/>
      </c>
      <c r="M13396" s="158" t="str">
        <f t="shared" si="431"/>
        <v/>
      </c>
      <c r="O13396" s="151"/>
    </row>
    <row r="13397" spans="11:15" x14ac:dyDescent="0.3">
      <c r="K13397" s="148" t="str">
        <f>IFERROR(VLOOKUP(A13397,DATABARANG!$B$4:$G$20000,5),"")</f>
        <v/>
      </c>
      <c r="L13397" s="149" t="str">
        <f t="shared" si="430"/>
        <v/>
      </c>
      <c r="M13397" s="158" t="str">
        <f t="shared" si="431"/>
        <v/>
      </c>
      <c r="O13397" s="151"/>
    </row>
    <row r="13398" spans="11:15" x14ac:dyDescent="0.3">
      <c r="K13398" s="148" t="str">
        <f>IFERROR(VLOOKUP(A13398,DATABARANG!$B$4:$G$20000,5),"")</f>
        <v/>
      </c>
      <c r="L13398" s="149" t="str">
        <f t="shared" si="430"/>
        <v/>
      </c>
      <c r="M13398" s="158" t="str">
        <f t="shared" si="431"/>
        <v/>
      </c>
      <c r="O13398" s="151"/>
    </row>
    <row r="13399" spans="11:15" x14ac:dyDescent="0.3">
      <c r="K13399" s="148" t="str">
        <f>IFERROR(VLOOKUP(A13399,DATABARANG!$B$4:$G$20000,5),"")</f>
        <v/>
      </c>
      <c r="L13399" s="149" t="str">
        <f t="shared" si="430"/>
        <v/>
      </c>
      <c r="M13399" s="158" t="str">
        <f t="shared" si="431"/>
        <v/>
      </c>
      <c r="O13399" s="151"/>
    </row>
    <row r="13400" spans="11:15" x14ac:dyDescent="0.3">
      <c r="K13400" s="148" t="str">
        <f>IFERROR(VLOOKUP(A13400,DATABARANG!$B$4:$G$20000,5),"")</f>
        <v/>
      </c>
      <c r="L13400" s="149" t="str">
        <f t="shared" si="430"/>
        <v/>
      </c>
      <c r="M13400" s="158" t="str">
        <f t="shared" si="431"/>
        <v/>
      </c>
      <c r="O13400" s="151"/>
    </row>
    <row r="13401" spans="11:15" x14ac:dyDescent="0.3">
      <c r="K13401" s="148" t="str">
        <f>IFERROR(VLOOKUP(A13401,DATABARANG!$B$4:$G$20000,5),"")</f>
        <v/>
      </c>
      <c r="L13401" s="149" t="str">
        <f t="shared" si="430"/>
        <v/>
      </c>
      <c r="M13401" s="158" t="str">
        <f t="shared" si="431"/>
        <v/>
      </c>
      <c r="O13401" s="151"/>
    </row>
    <row r="13402" spans="11:15" x14ac:dyDescent="0.3">
      <c r="K13402" s="148" t="str">
        <f>IFERROR(VLOOKUP(A13402,DATABARANG!$B$4:$G$20000,5),"")</f>
        <v/>
      </c>
      <c r="L13402" s="149" t="str">
        <f t="shared" si="430"/>
        <v/>
      </c>
      <c r="M13402" s="158" t="str">
        <f t="shared" si="431"/>
        <v/>
      </c>
      <c r="O13402" s="151"/>
    </row>
    <row r="13403" spans="11:15" x14ac:dyDescent="0.3">
      <c r="K13403" s="148" t="str">
        <f>IFERROR(VLOOKUP(A13403,DATABARANG!$B$4:$G$20000,5),"")</f>
        <v/>
      </c>
      <c r="L13403" s="149" t="str">
        <f t="shared" si="430"/>
        <v/>
      </c>
      <c r="M13403" s="158" t="str">
        <f t="shared" si="431"/>
        <v/>
      </c>
      <c r="O13403" s="151"/>
    </row>
    <row r="13404" spans="11:15" x14ac:dyDescent="0.3">
      <c r="K13404" s="148" t="str">
        <f>IFERROR(VLOOKUP(A13404,DATABARANG!$B$4:$G$20000,5),"")</f>
        <v/>
      </c>
      <c r="L13404" s="149" t="str">
        <f t="shared" si="430"/>
        <v/>
      </c>
      <c r="M13404" s="158" t="str">
        <f t="shared" si="431"/>
        <v/>
      </c>
      <c r="O13404" s="151"/>
    </row>
    <row r="13405" spans="11:15" x14ac:dyDescent="0.3">
      <c r="K13405" s="148" t="str">
        <f>IFERROR(VLOOKUP(A13405,DATABARANG!$B$4:$G$20000,5),"")</f>
        <v/>
      </c>
      <c r="L13405" s="149" t="str">
        <f t="shared" si="430"/>
        <v/>
      </c>
      <c r="M13405" s="158" t="str">
        <f t="shared" si="431"/>
        <v/>
      </c>
      <c r="O13405" s="151"/>
    </row>
    <row r="13406" spans="11:15" x14ac:dyDescent="0.3">
      <c r="K13406" s="148" t="str">
        <f>IFERROR(VLOOKUP(A13406,DATABARANG!$B$4:$G$20000,5),"")</f>
        <v/>
      </c>
      <c r="L13406" s="149" t="str">
        <f t="shared" si="430"/>
        <v/>
      </c>
      <c r="M13406" s="158" t="str">
        <f t="shared" si="431"/>
        <v/>
      </c>
      <c r="O13406" s="151"/>
    </row>
    <row r="13407" spans="11:15" x14ac:dyDescent="0.3">
      <c r="K13407" s="148" t="str">
        <f>IFERROR(VLOOKUP(A13407,DATABARANG!$B$4:$G$20000,5),"")</f>
        <v/>
      </c>
      <c r="L13407" s="149" t="str">
        <f t="shared" si="430"/>
        <v/>
      </c>
      <c r="M13407" s="158" t="str">
        <f t="shared" si="431"/>
        <v/>
      </c>
      <c r="O13407" s="151"/>
    </row>
    <row r="13408" spans="11:15" x14ac:dyDescent="0.3">
      <c r="K13408" s="148" t="str">
        <f>IFERROR(VLOOKUP(A13408,DATABARANG!$B$4:$G$20000,5),"")</f>
        <v/>
      </c>
      <c r="L13408" s="149" t="str">
        <f t="shared" si="430"/>
        <v/>
      </c>
      <c r="M13408" s="158" t="str">
        <f t="shared" si="431"/>
        <v/>
      </c>
      <c r="O13408" s="151"/>
    </row>
    <row r="13409" spans="11:15" x14ac:dyDescent="0.3">
      <c r="K13409" s="148" t="str">
        <f>IFERROR(VLOOKUP(A13409,DATABARANG!$B$4:$G$20000,5),"")</f>
        <v/>
      </c>
      <c r="L13409" s="149" t="str">
        <f t="shared" si="430"/>
        <v/>
      </c>
      <c r="M13409" s="158" t="str">
        <f t="shared" si="431"/>
        <v/>
      </c>
      <c r="O13409" s="151"/>
    </row>
    <row r="13410" spans="11:15" x14ac:dyDescent="0.3">
      <c r="K13410" s="148" t="str">
        <f>IFERROR(VLOOKUP(A13410,DATABARANG!$B$4:$G$20000,5),"")</f>
        <v/>
      </c>
      <c r="L13410" s="149" t="str">
        <f t="shared" si="430"/>
        <v/>
      </c>
      <c r="M13410" s="158" t="str">
        <f t="shared" si="431"/>
        <v/>
      </c>
      <c r="O13410" s="151"/>
    </row>
    <row r="13411" spans="11:15" x14ac:dyDescent="0.3">
      <c r="K13411" s="148" t="str">
        <f>IFERROR(VLOOKUP(A13411,DATABARANG!$B$4:$G$20000,5),"")</f>
        <v/>
      </c>
      <c r="L13411" s="149" t="str">
        <f t="shared" si="430"/>
        <v/>
      </c>
      <c r="M13411" s="158" t="str">
        <f t="shared" si="431"/>
        <v/>
      </c>
      <c r="O13411" s="151"/>
    </row>
    <row r="13412" spans="11:15" x14ac:dyDescent="0.3">
      <c r="K13412" s="148" t="str">
        <f>IFERROR(VLOOKUP(A13412,DATABARANG!$B$4:$G$20000,5),"")</f>
        <v/>
      </c>
      <c r="L13412" s="149" t="str">
        <f t="shared" si="430"/>
        <v/>
      </c>
      <c r="M13412" s="158" t="str">
        <f t="shared" si="431"/>
        <v/>
      </c>
      <c r="O13412" s="151"/>
    </row>
    <row r="13413" spans="11:15" x14ac:dyDescent="0.3">
      <c r="K13413" s="148" t="str">
        <f>IFERROR(VLOOKUP(A13413,DATABARANG!$B$4:$G$20000,5),"")</f>
        <v/>
      </c>
      <c r="L13413" s="149" t="str">
        <f t="shared" si="430"/>
        <v/>
      </c>
      <c r="M13413" s="158" t="str">
        <f t="shared" si="431"/>
        <v/>
      </c>
      <c r="O13413" s="151"/>
    </row>
    <row r="13414" spans="11:15" x14ac:dyDescent="0.3">
      <c r="K13414" s="148" t="str">
        <f>IFERROR(VLOOKUP(A13414,DATABARANG!$B$4:$G$20000,5),"")</f>
        <v/>
      </c>
      <c r="L13414" s="149" t="str">
        <f t="shared" si="430"/>
        <v/>
      </c>
      <c r="M13414" s="158" t="str">
        <f t="shared" si="431"/>
        <v/>
      </c>
      <c r="O13414" s="151"/>
    </row>
    <row r="13415" spans="11:15" x14ac:dyDescent="0.3">
      <c r="K13415" s="148" t="str">
        <f>IFERROR(VLOOKUP(A13415,DATABARANG!$B$4:$G$20000,5),"")</f>
        <v/>
      </c>
      <c r="L13415" s="149" t="str">
        <f t="shared" si="430"/>
        <v/>
      </c>
      <c r="M13415" s="158" t="str">
        <f t="shared" si="431"/>
        <v/>
      </c>
      <c r="O13415" s="151"/>
    </row>
    <row r="13416" spans="11:15" x14ac:dyDescent="0.3">
      <c r="K13416" s="148" t="str">
        <f>IFERROR(VLOOKUP(A13416,DATABARANG!$B$4:$G$20000,5),"")</f>
        <v/>
      </c>
      <c r="L13416" s="149" t="str">
        <f t="shared" si="430"/>
        <v/>
      </c>
      <c r="M13416" s="158" t="str">
        <f t="shared" si="431"/>
        <v/>
      </c>
      <c r="O13416" s="151"/>
    </row>
    <row r="13417" spans="11:15" x14ac:dyDescent="0.3">
      <c r="K13417" s="148" t="str">
        <f>IFERROR(VLOOKUP(A13417,DATABARANG!$B$4:$G$20000,5),"")</f>
        <v/>
      </c>
      <c r="L13417" s="149" t="str">
        <f t="shared" si="430"/>
        <v/>
      </c>
      <c r="M13417" s="158" t="str">
        <f t="shared" si="431"/>
        <v/>
      </c>
      <c r="O13417" s="151"/>
    </row>
    <row r="13418" spans="11:15" x14ac:dyDescent="0.3">
      <c r="K13418" s="148" t="str">
        <f>IFERROR(VLOOKUP(A13418,DATABARANG!$B$4:$G$20000,5),"")</f>
        <v/>
      </c>
      <c r="L13418" s="149" t="str">
        <f t="shared" si="430"/>
        <v/>
      </c>
      <c r="M13418" s="158" t="str">
        <f t="shared" si="431"/>
        <v/>
      </c>
      <c r="O13418" s="151"/>
    </row>
    <row r="13419" spans="11:15" x14ac:dyDescent="0.3">
      <c r="K13419" s="148" t="str">
        <f>IFERROR(VLOOKUP(A13419,DATABARANG!$B$4:$G$20000,5),"")</f>
        <v/>
      </c>
      <c r="L13419" s="149" t="str">
        <f t="shared" si="430"/>
        <v/>
      </c>
      <c r="M13419" s="158" t="str">
        <f t="shared" si="431"/>
        <v/>
      </c>
      <c r="O13419" s="151"/>
    </row>
    <row r="13420" spans="11:15" x14ac:dyDescent="0.3">
      <c r="K13420" s="148" t="str">
        <f>IFERROR(VLOOKUP(A13420,DATABARANG!$B$4:$G$20000,5),"")</f>
        <v/>
      </c>
      <c r="L13420" s="149" t="str">
        <f t="shared" si="430"/>
        <v/>
      </c>
      <c r="M13420" s="158" t="str">
        <f t="shared" si="431"/>
        <v/>
      </c>
      <c r="O13420" s="151"/>
    </row>
    <row r="13421" spans="11:15" x14ac:dyDescent="0.3">
      <c r="K13421" s="148" t="str">
        <f>IFERROR(VLOOKUP(A13421,DATABARANG!$B$4:$G$20000,5),"")</f>
        <v/>
      </c>
      <c r="L13421" s="149" t="str">
        <f t="shared" si="430"/>
        <v/>
      </c>
      <c r="M13421" s="158" t="str">
        <f t="shared" si="431"/>
        <v/>
      </c>
      <c r="O13421" s="151"/>
    </row>
    <row r="13422" spans="11:15" x14ac:dyDescent="0.3">
      <c r="K13422" s="148" t="str">
        <f>IFERROR(VLOOKUP(A13422,DATABARANG!$B$4:$G$20000,5),"")</f>
        <v/>
      </c>
      <c r="L13422" s="149" t="str">
        <f t="shared" si="430"/>
        <v/>
      </c>
      <c r="M13422" s="158" t="str">
        <f t="shared" si="431"/>
        <v/>
      </c>
      <c r="O13422" s="151"/>
    </row>
    <row r="13423" spans="11:15" x14ac:dyDescent="0.3">
      <c r="K13423" s="148" t="str">
        <f>IFERROR(VLOOKUP(A13423,DATABARANG!$B$4:$G$20000,5),"")</f>
        <v/>
      </c>
      <c r="L13423" s="149" t="str">
        <f t="shared" si="430"/>
        <v/>
      </c>
      <c r="M13423" s="158" t="str">
        <f t="shared" si="431"/>
        <v/>
      </c>
      <c r="O13423" s="151"/>
    </row>
    <row r="13424" spans="11:15" x14ac:dyDescent="0.3">
      <c r="K13424" s="148" t="str">
        <f>IFERROR(VLOOKUP(A13424,DATABARANG!$B$4:$G$20000,5),"")</f>
        <v/>
      </c>
      <c r="L13424" s="149" t="str">
        <f t="shared" si="430"/>
        <v/>
      </c>
      <c r="M13424" s="158" t="str">
        <f t="shared" si="431"/>
        <v/>
      </c>
      <c r="O13424" s="151"/>
    </row>
    <row r="13425" spans="11:15" x14ac:dyDescent="0.3">
      <c r="K13425" s="148" t="str">
        <f>IFERROR(VLOOKUP(A13425,DATABARANG!$B$4:$G$20000,5),"")</f>
        <v/>
      </c>
      <c r="L13425" s="149" t="str">
        <f t="shared" si="430"/>
        <v/>
      </c>
      <c r="M13425" s="158" t="str">
        <f t="shared" si="431"/>
        <v/>
      </c>
      <c r="O13425" s="151"/>
    </row>
    <row r="13426" spans="11:15" x14ac:dyDescent="0.3">
      <c r="K13426" s="148" t="str">
        <f>IFERROR(VLOOKUP(A13426,DATABARANG!$B$4:$G$20000,5),"")</f>
        <v/>
      </c>
      <c r="L13426" s="149" t="str">
        <f t="shared" si="430"/>
        <v/>
      </c>
      <c r="M13426" s="158" t="str">
        <f t="shared" si="431"/>
        <v/>
      </c>
      <c r="O13426" s="151"/>
    </row>
    <row r="13427" spans="11:15" x14ac:dyDescent="0.3">
      <c r="K13427" s="148" t="str">
        <f>IFERROR(VLOOKUP(A13427,DATABARANG!$B$4:$G$20000,5),"")</f>
        <v/>
      </c>
      <c r="L13427" s="149" t="str">
        <f t="shared" si="430"/>
        <v/>
      </c>
      <c r="M13427" s="158" t="str">
        <f t="shared" si="431"/>
        <v/>
      </c>
      <c r="O13427" s="151"/>
    </row>
    <row r="13428" spans="11:15" x14ac:dyDescent="0.3">
      <c r="K13428" s="148" t="str">
        <f>IFERROR(VLOOKUP(A13428,DATABARANG!$B$4:$G$20000,5),"")</f>
        <v/>
      </c>
      <c r="L13428" s="149" t="str">
        <f t="shared" si="430"/>
        <v/>
      </c>
      <c r="M13428" s="158" t="str">
        <f t="shared" si="431"/>
        <v/>
      </c>
      <c r="O13428" s="151"/>
    </row>
    <row r="13429" spans="11:15" x14ac:dyDescent="0.3">
      <c r="K13429" s="148" t="str">
        <f>IFERROR(VLOOKUP(A13429,DATABARANG!$B$4:$G$20000,5),"")</f>
        <v/>
      </c>
      <c r="L13429" s="149" t="str">
        <f t="shared" si="430"/>
        <v/>
      </c>
      <c r="M13429" s="158" t="str">
        <f t="shared" si="431"/>
        <v/>
      </c>
      <c r="O13429" s="151"/>
    </row>
    <row r="13430" spans="11:15" x14ac:dyDescent="0.3">
      <c r="K13430" s="148" t="str">
        <f>IFERROR(VLOOKUP(A13430,DATABARANG!$B$4:$G$20000,5),"")</f>
        <v/>
      </c>
      <c r="L13430" s="149" t="str">
        <f t="shared" si="430"/>
        <v/>
      </c>
      <c r="M13430" s="158" t="str">
        <f t="shared" si="431"/>
        <v/>
      </c>
      <c r="O13430" s="151"/>
    </row>
    <row r="13431" spans="11:15" x14ac:dyDescent="0.3">
      <c r="K13431" s="148" t="str">
        <f>IFERROR(VLOOKUP(A13431,DATABARANG!$B$4:$G$20000,5),"")</f>
        <v/>
      </c>
      <c r="L13431" s="149" t="str">
        <f t="shared" si="430"/>
        <v/>
      </c>
      <c r="M13431" s="158" t="str">
        <f t="shared" si="431"/>
        <v/>
      </c>
      <c r="O13431" s="151"/>
    </row>
    <row r="13432" spans="11:15" x14ac:dyDescent="0.3">
      <c r="K13432" s="148" t="str">
        <f>IFERROR(VLOOKUP(A13432,DATABARANG!$B$4:$G$20000,5),"")</f>
        <v/>
      </c>
      <c r="L13432" s="149" t="str">
        <f t="shared" si="430"/>
        <v/>
      </c>
      <c r="M13432" s="158" t="str">
        <f t="shared" si="431"/>
        <v/>
      </c>
      <c r="O13432" s="151"/>
    </row>
    <row r="13433" spans="11:15" x14ac:dyDescent="0.3">
      <c r="K13433" s="148" t="str">
        <f>IFERROR(VLOOKUP(A13433,DATABARANG!$B$4:$G$20000,5),"")</f>
        <v/>
      </c>
      <c r="L13433" s="149" t="str">
        <f t="shared" si="430"/>
        <v/>
      </c>
      <c r="M13433" s="158" t="str">
        <f t="shared" si="431"/>
        <v/>
      </c>
      <c r="O13433" s="151"/>
    </row>
    <row r="13434" spans="11:15" x14ac:dyDescent="0.3">
      <c r="K13434" s="148" t="str">
        <f>IFERROR(VLOOKUP(A13434,DATABARANG!$B$4:$G$20000,5),"")</f>
        <v/>
      </c>
      <c r="L13434" s="149" t="str">
        <f t="shared" si="430"/>
        <v/>
      </c>
      <c r="M13434" s="158" t="str">
        <f t="shared" si="431"/>
        <v/>
      </c>
      <c r="O13434" s="151"/>
    </row>
    <row r="13435" spans="11:15" x14ac:dyDescent="0.3">
      <c r="K13435" s="148" t="str">
        <f>IFERROR(VLOOKUP(A13435,DATABARANG!$B$4:$G$20000,5),"")</f>
        <v/>
      </c>
      <c r="L13435" s="149" t="str">
        <f t="shared" si="430"/>
        <v/>
      </c>
      <c r="M13435" s="158" t="str">
        <f t="shared" si="431"/>
        <v/>
      </c>
      <c r="O13435" s="151"/>
    </row>
    <row r="13436" spans="11:15" x14ac:dyDescent="0.3">
      <c r="K13436" s="148" t="str">
        <f>IFERROR(VLOOKUP(A13436,DATABARANG!$B$4:$G$20000,5),"")</f>
        <v/>
      </c>
      <c r="L13436" s="149" t="str">
        <f t="shared" si="430"/>
        <v/>
      </c>
      <c r="M13436" s="158" t="str">
        <f t="shared" si="431"/>
        <v/>
      </c>
      <c r="O13436" s="151"/>
    </row>
    <row r="13437" spans="11:15" x14ac:dyDescent="0.3">
      <c r="K13437" s="148" t="str">
        <f>IFERROR(VLOOKUP(A13437,DATABARANG!$B$4:$G$20000,5),"")</f>
        <v/>
      </c>
      <c r="L13437" s="149" t="str">
        <f t="shared" si="430"/>
        <v/>
      </c>
      <c r="M13437" s="158" t="str">
        <f t="shared" si="431"/>
        <v/>
      </c>
      <c r="O13437" s="151"/>
    </row>
    <row r="13438" spans="11:15" x14ac:dyDescent="0.3">
      <c r="K13438" s="148" t="str">
        <f>IFERROR(VLOOKUP(A13438,DATABARANG!$B$4:$G$20000,5),"")</f>
        <v/>
      </c>
      <c r="L13438" s="149" t="str">
        <f t="shared" si="430"/>
        <v/>
      </c>
      <c r="M13438" s="158" t="str">
        <f t="shared" si="431"/>
        <v/>
      </c>
      <c r="O13438" s="151"/>
    </row>
    <row r="13439" spans="11:15" x14ac:dyDescent="0.3">
      <c r="K13439" s="148" t="str">
        <f>IFERROR(VLOOKUP(A13439,DATABARANG!$B$4:$G$20000,5),"")</f>
        <v/>
      </c>
      <c r="L13439" s="149" t="str">
        <f t="shared" si="430"/>
        <v/>
      </c>
      <c r="M13439" s="158" t="str">
        <f t="shared" si="431"/>
        <v/>
      </c>
      <c r="O13439" s="151"/>
    </row>
    <row r="13440" spans="11:15" x14ac:dyDescent="0.3">
      <c r="K13440" s="148" t="str">
        <f>IFERROR(VLOOKUP(A13440,DATABARANG!$B$4:$G$20000,5),"")</f>
        <v/>
      </c>
      <c r="L13440" s="149" t="str">
        <f t="shared" si="430"/>
        <v/>
      </c>
      <c r="M13440" s="158" t="str">
        <f t="shared" si="431"/>
        <v/>
      </c>
      <c r="O13440" s="151"/>
    </row>
    <row r="13441" spans="11:15" x14ac:dyDescent="0.3">
      <c r="K13441" s="148" t="str">
        <f>IFERROR(VLOOKUP(A13441,DATABARANG!$B$4:$G$20000,5),"")</f>
        <v/>
      </c>
      <c r="L13441" s="149" t="str">
        <f t="shared" si="430"/>
        <v/>
      </c>
      <c r="M13441" s="158" t="str">
        <f t="shared" si="431"/>
        <v/>
      </c>
      <c r="O13441" s="151"/>
    </row>
    <row r="13442" spans="11:15" x14ac:dyDescent="0.3">
      <c r="K13442" s="148" t="str">
        <f>IFERROR(VLOOKUP(A13442,DATABARANG!$B$4:$G$20000,5),"")</f>
        <v/>
      </c>
      <c r="L13442" s="149" t="str">
        <f t="shared" si="430"/>
        <v/>
      </c>
      <c r="M13442" s="158" t="str">
        <f t="shared" si="431"/>
        <v/>
      </c>
      <c r="O13442" s="151"/>
    </row>
    <row r="13443" spans="11:15" x14ac:dyDescent="0.3">
      <c r="K13443" s="148" t="str">
        <f>IFERROR(VLOOKUP(A13443,DATABARANG!$B$4:$G$20000,5),"")</f>
        <v/>
      </c>
      <c r="L13443" s="149" t="str">
        <f t="shared" si="430"/>
        <v/>
      </c>
      <c r="M13443" s="158" t="str">
        <f t="shared" si="431"/>
        <v/>
      </c>
      <c r="O13443" s="151"/>
    </row>
    <row r="13444" spans="11:15" x14ac:dyDescent="0.3">
      <c r="K13444" s="148" t="str">
        <f>IFERROR(VLOOKUP(A13444,DATABARANG!$B$4:$G$20000,5),"")</f>
        <v/>
      </c>
      <c r="L13444" s="149" t="str">
        <f t="shared" si="430"/>
        <v/>
      </c>
      <c r="M13444" s="158" t="str">
        <f t="shared" si="431"/>
        <v/>
      </c>
      <c r="O13444" s="151"/>
    </row>
    <row r="13445" spans="11:15" x14ac:dyDescent="0.3">
      <c r="K13445" s="148" t="str">
        <f>IFERROR(VLOOKUP(A13445,DATABARANG!$B$4:$G$20000,5),"")</f>
        <v/>
      </c>
      <c r="L13445" s="149" t="str">
        <f t="shared" si="430"/>
        <v/>
      </c>
      <c r="M13445" s="158" t="str">
        <f t="shared" si="431"/>
        <v/>
      </c>
      <c r="O13445" s="151"/>
    </row>
    <row r="13446" spans="11:15" x14ac:dyDescent="0.3">
      <c r="K13446" s="148" t="str">
        <f>IFERROR(VLOOKUP(A13446,DATABARANG!$B$4:$G$20000,5),"")</f>
        <v/>
      </c>
      <c r="L13446" s="149" t="str">
        <f t="shared" ref="L13446:L13509" si="432">IFERROR((E13446-K13446)*G13446,"")</f>
        <v/>
      </c>
      <c r="M13446" s="158" t="str">
        <f t="shared" ref="M13446:M13509" si="433">IF(B13446="","",TEXT(B13446,"DD-MMM"))</f>
        <v/>
      </c>
      <c r="O13446" s="151"/>
    </row>
    <row r="13447" spans="11:15" x14ac:dyDescent="0.3">
      <c r="K13447" s="148" t="str">
        <f>IFERROR(VLOOKUP(A13447,DATABARANG!$B$4:$G$20000,5),"")</f>
        <v/>
      </c>
      <c r="L13447" s="149" t="str">
        <f t="shared" si="432"/>
        <v/>
      </c>
      <c r="M13447" s="158" t="str">
        <f t="shared" si="433"/>
        <v/>
      </c>
      <c r="O13447" s="151"/>
    </row>
    <row r="13448" spans="11:15" x14ac:dyDescent="0.3">
      <c r="K13448" s="148" t="str">
        <f>IFERROR(VLOOKUP(A13448,DATABARANG!$B$4:$G$20000,5),"")</f>
        <v/>
      </c>
      <c r="L13448" s="149" t="str">
        <f t="shared" si="432"/>
        <v/>
      </c>
      <c r="M13448" s="158" t="str">
        <f t="shared" si="433"/>
        <v/>
      </c>
      <c r="O13448" s="151"/>
    </row>
    <row r="13449" spans="11:15" x14ac:dyDescent="0.3">
      <c r="K13449" s="148" t="str">
        <f>IFERROR(VLOOKUP(A13449,DATABARANG!$B$4:$G$20000,5),"")</f>
        <v/>
      </c>
      <c r="L13449" s="149" t="str">
        <f t="shared" si="432"/>
        <v/>
      </c>
      <c r="M13449" s="158" t="str">
        <f t="shared" si="433"/>
        <v/>
      </c>
      <c r="O13449" s="151"/>
    </row>
    <row r="13450" spans="11:15" x14ac:dyDescent="0.3">
      <c r="K13450" s="148" t="str">
        <f>IFERROR(VLOOKUP(A13450,DATABARANG!$B$4:$G$20000,5),"")</f>
        <v/>
      </c>
      <c r="L13450" s="149" t="str">
        <f t="shared" si="432"/>
        <v/>
      </c>
      <c r="M13450" s="158" t="str">
        <f t="shared" si="433"/>
        <v/>
      </c>
      <c r="O13450" s="151"/>
    </row>
    <row r="13451" spans="11:15" x14ac:dyDescent="0.3">
      <c r="K13451" s="148" t="str">
        <f>IFERROR(VLOOKUP(A13451,DATABARANG!$B$4:$G$20000,5),"")</f>
        <v/>
      </c>
      <c r="L13451" s="149" t="str">
        <f t="shared" si="432"/>
        <v/>
      </c>
      <c r="M13451" s="158" t="str">
        <f t="shared" si="433"/>
        <v/>
      </c>
      <c r="O13451" s="151"/>
    </row>
    <row r="13452" spans="11:15" x14ac:dyDescent="0.3">
      <c r="K13452" s="148" t="str">
        <f>IFERROR(VLOOKUP(A13452,DATABARANG!$B$4:$G$20000,5),"")</f>
        <v/>
      </c>
      <c r="L13452" s="149" t="str">
        <f t="shared" si="432"/>
        <v/>
      </c>
      <c r="M13452" s="158" t="str">
        <f t="shared" si="433"/>
        <v/>
      </c>
      <c r="O13452" s="151"/>
    </row>
    <row r="13453" spans="11:15" x14ac:dyDescent="0.3">
      <c r="K13453" s="148" t="str">
        <f>IFERROR(VLOOKUP(A13453,DATABARANG!$B$4:$G$20000,5),"")</f>
        <v/>
      </c>
      <c r="L13453" s="149" t="str">
        <f t="shared" si="432"/>
        <v/>
      </c>
      <c r="M13453" s="158" t="str">
        <f t="shared" si="433"/>
        <v/>
      </c>
      <c r="O13453" s="151"/>
    </row>
    <row r="13454" spans="11:15" x14ac:dyDescent="0.3">
      <c r="K13454" s="148" t="str">
        <f>IFERROR(VLOOKUP(A13454,DATABARANG!$B$4:$G$20000,5),"")</f>
        <v/>
      </c>
      <c r="L13454" s="149" t="str">
        <f t="shared" si="432"/>
        <v/>
      </c>
      <c r="M13454" s="158" t="str">
        <f t="shared" si="433"/>
        <v/>
      </c>
      <c r="O13454" s="151"/>
    </row>
    <row r="13455" spans="11:15" x14ac:dyDescent="0.3">
      <c r="K13455" s="148" t="str">
        <f>IFERROR(VLOOKUP(A13455,DATABARANG!$B$4:$G$20000,5),"")</f>
        <v/>
      </c>
      <c r="L13455" s="149" t="str">
        <f t="shared" si="432"/>
        <v/>
      </c>
      <c r="M13455" s="158" t="str">
        <f t="shared" si="433"/>
        <v/>
      </c>
      <c r="O13455" s="151"/>
    </row>
    <row r="13456" spans="11:15" x14ac:dyDescent="0.3">
      <c r="K13456" s="148" t="str">
        <f>IFERROR(VLOOKUP(A13456,DATABARANG!$B$4:$G$20000,5),"")</f>
        <v/>
      </c>
      <c r="L13456" s="149" t="str">
        <f t="shared" si="432"/>
        <v/>
      </c>
      <c r="M13456" s="158" t="str">
        <f t="shared" si="433"/>
        <v/>
      </c>
      <c r="O13456" s="151"/>
    </row>
    <row r="13457" spans="11:15" x14ac:dyDescent="0.3">
      <c r="K13457" s="148" t="str">
        <f>IFERROR(VLOOKUP(A13457,DATABARANG!$B$4:$G$20000,5),"")</f>
        <v/>
      </c>
      <c r="L13457" s="149" t="str">
        <f t="shared" si="432"/>
        <v/>
      </c>
      <c r="M13457" s="158" t="str">
        <f t="shared" si="433"/>
        <v/>
      </c>
      <c r="O13457" s="151"/>
    </row>
    <row r="13458" spans="11:15" x14ac:dyDescent="0.3">
      <c r="K13458" s="148" t="str">
        <f>IFERROR(VLOOKUP(A13458,DATABARANG!$B$4:$G$20000,5),"")</f>
        <v/>
      </c>
      <c r="L13458" s="149" t="str">
        <f t="shared" si="432"/>
        <v/>
      </c>
      <c r="M13458" s="158" t="str">
        <f t="shared" si="433"/>
        <v/>
      </c>
      <c r="O13458" s="151"/>
    </row>
    <row r="13459" spans="11:15" x14ac:dyDescent="0.3">
      <c r="K13459" s="148" t="str">
        <f>IFERROR(VLOOKUP(A13459,DATABARANG!$B$4:$G$20000,5),"")</f>
        <v/>
      </c>
      <c r="L13459" s="149" t="str">
        <f t="shared" si="432"/>
        <v/>
      </c>
      <c r="M13459" s="158" t="str">
        <f t="shared" si="433"/>
        <v/>
      </c>
      <c r="O13459" s="151"/>
    </row>
    <row r="13460" spans="11:15" x14ac:dyDescent="0.3">
      <c r="K13460" s="148" t="str">
        <f>IFERROR(VLOOKUP(A13460,DATABARANG!$B$4:$G$20000,5),"")</f>
        <v/>
      </c>
      <c r="L13460" s="149" t="str">
        <f t="shared" si="432"/>
        <v/>
      </c>
      <c r="M13460" s="158" t="str">
        <f t="shared" si="433"/>
        <v/>
      </c>
      <c r="O13460" s="151"/>
    </row>
    <row r="13461" spans="11:15" x14ac:dyDescent="0.3">
      <c r="K13461" s="148" t="str">
        <f>IFERROR(VLOOKUP(A13461,DATABARANG!$B$4:$G$20000,5),"")</f>
        <v/>
      </c>
      <c r="L13461" s="149" t="str">
        <f t="shared" si="432"/>
        <v/>
      </c>
      <c r="M13461" s="158" t="str">
        <f t="shared" si="433"/>
        <v/>
      </c>
      <c r="O13461" s="151"/>
    </row>
    <row r="13462" spans="11:15" x14ac:dyDescent="0.3">
      <c r="K13462" s="148" t="str">
        <f>IFERROR(VLOOKUP(A13462,DATABARANG!$B$4:$G$20000,5),"")</f>
        <v/>
      </c>
      <c r="L13462" s="149" t="str">
        <f t="shared" si="432"/>
        <v/>
      </c>
      <c r="M13462" s="158" t="str">
        <f t="shared" si="433"/>
        <v/>
      </c>
      <c r="O13462" s="151"/>
    </row>
    <row r="13463" spans="11:15" x14ac:dyDescent="0.3">
      <c r="K13463" s="148" t="str">
        <f>IFERROR(VLOOKUP(A13463,DATABARANG!$B$4:$G$20000,5),"")</f>
        <v/>
      </c>
      <c r="L13463" s="149" t="str">
        <f t="shared" si="432"/>
        <v/>
      </c>
      <c r="M13463" s="158" t="str">
        <f t="shared" si="433"/>
        <v/>
      </c>
      <c r="O13463" s="151"/>
    </row>
    <row r="13464" spans="11:15" x14ac:dyDescent="0.3">
      <c r="K13464" s="148" t="str">
        <f>IFERROR(VLOOKUP(A13464,DATABARANG!$B$4:$G$20000,5),"")</f>
        <v/>
      </c>
      <c r="L13464" s="149" t="str">
        <f t="shared" si="432"/>
        <v/>
      </c>
      <c r="M13464" s="158" t="str">
        <f t="shared" si="433"/>
        <v/>
      </c>
      <c r="O13464" s="151"/>
    </row>
    <row r="13465" spans="11:15" x14ac:dyDescent="0.3">
      <c r="K13465" s="148" t="str">
        <f>IFERROR(VLOOKUP(A13465,DATABARANG!$B$4:$G$20000,5),"")</f>
        <v/>
      </c>
      <c r="L13465" s="149" t="str">
        <f t="shared" si="432"/>
        <v/>
      </c>
      <c r="M13465" s="158" t="str">
        <f t="shared" si="433"/>
        <v/>
      </c>
      <c r="O13465" s="151"/>
    </row>
    <row r="13466" spans="11:15" x14ac:dyDescent="0.3">
      <c r="K13466" s="148" t="str">
        <f>IFERROR(VLOOKUP(A13466,DATABARANG!$B$4:$G$20000,5),"")</f>
        <v/>
      </c>
      <c r="L13466" s="149" t="str">
        <f t="shared" si="432"/>
        <v/>
      </c>
      <c r="M13466" s="158" t="str">
        <f t="shared" si="433"/>
        <v/>
      </c>
      <c r="O13466" s="151"/>
    </row>
    <row r="13467" spans="11:15" x14ac:dyDescent="0.3">
      <c r="K13467" s="148" t="str">
        <f>IFERROR(VLOOKUP(A13467,DATABARANG!$B$4:$G$20000,5),"")</f>
        <v/>
      </c>
      <c r="L13467" s="149" t="str">
        <f t="shared" si="432"/>
        <v/>
      </c>
      <c r="M13467" s="158" t="str">
        <f t="shared" si="433"/>
        <v/>
      </c>
      <c r="O13467" s="151"/>
    </row>
    <row r="13468" spans="11:15" x14ac:dyDescent="0.3">
      <c r="K13468" s="148" t="str">
        <f>IFERROR(VLOOKUP(A13468,DATABARANG!$B$4:$G$20000,5),"")</f>
        <v/>
      </c>
      <c r="L13468" s="149" t="str">
        <f t="shared" si="432"/>
        <v/>
      </c>
      <c r="M13468" s="158" t="str">
        <f t="shared" si="433"/>
        <v/>
      </c>
      <c r="O13468" s="151"/>
    </row>
    <row r="13469" spans="11:15" x14ac:dyDescent="0.3">
      <c r="K13469" s="148" t="str">
        <f>IFERROR(VLOOKUP(A13469,DATABARANG!$B$4:$G$20000,5),"")</f>
        <v/>
      </c>
      <c r="L13469" s="149" t="str">
        <f t="shared" si="432"/>
        <v/>
      </c>
      <c r="M13469" s="158" t="str">
        <f t="shared" si="433"/>
        <v/>
      </c>
      <c r="O13469" s="151"/>
    </row>
    <row r="13470" spans="11:15" x14ac:dyDescent="0.3">
      <c r="K13470" s="148" t="str">
        <f>IFERROR(VLOOKUP(A13470,DATABARANG!$B$4:$G$20000,5),"")</f>
        <v/>
      </c>
      <c r="L13470" s="149" t="str">
        <f t="shared" si="432"/>
        <v/>
      </c>
      <c r="M13470" s="158" t="str">
        <f t="shared" si="433"/>
        <v/>
      </c>
      <c r="O13470" s="151"/>
    </row>
    <row r="13471" spans="11:15" x14ac:dyDescent="0.3">
      <c r="K13471" s="148" t="str">
        <f>IFERROR(VLOOKUP(A13471,DATABARANG!$B$4:$G$20000,5),"")</f>
        <v/>
      </c>
      <c r="L13471" s="149" t="str">
        <f t="shared" si="432"/>
        <v/>
      </c>
      <c r="M13471" s="158" t="str">
        <f t="shared" si="433"/>
        <v/>
      </c>
      <c r="O13471" s="151"/>
    </row>
    <row r="13472" spans="11:15" x14ac:dyDescent="0.3">
      <c r="K13472" s="148" t="str">
        <f>IFERROR(VLOOKUP(A13472,DATABARANG!$B$4:$G$20000,5),"")</f>
        <v/>
      </c>
      <c r="L13472" s="149" t="str">
        <f t="shared" si="432"/>
        <v/>
      </c>
      <c r="M13472" s="158" t="str">
        <f t="shared" si="433"/>
        <v/>
      </c>
      <c r="O13472" s="151"/>
    </row>
    <row r="13473" spans="11:15" x14ac:dyDescent="0.3">
      <c r="K13473" s="148" t="str">
        <f>IFERROR(VLOOKUP(A13473,DATABARANG!$B$4:$G$20000,5),"")</f>
        <v/>
      </c>
      <c r="L13473" s="149" t="str">
        <f t="shared" si="432"/>
        <v/>
      </c>
      <c r="M13473" s="158" t="str">
        <f t="shared" si="433"/>
        <v/>
      </c>
      <c r="O13473" s="151"/>
    </row>
    <row r="13474" spans="11:15" x14ac:dyDescent="0.3">
      <c r="K13474" s="148" t="str">
        <f>IFERROR(VLOOKUP(A13474,DATABARANG!$B$4:$G$20000,5),"")</f>
        <v/>
      </c>
      <c r="L13474" s="149" t="str">
        <f t="shared" si="432"/>
        <v/>
      </c>
      <c r="M13474" s="158" t="str">
        <f t="shared" si="433"/>
        <v/>
      </c>
      <c r="O13474" s="151"/>
    </row>
    <row r="13475" spans="11:15" x14ac:dyDescent="0.3">
      <c r="K13475" s="148" t="str">
        <f>IFERROR(VLOOKUP(A13475,DATABARANG!$B$4:$G$20000,5),"")</f>
        <v/>
      </c>
      <c r="L13475" s="149" t="str">
        <f t="shared" si="432"/>
        <v/>
      </c>
      <c r="M13475" s="158" t="str">
        <f t="shared" si="433"/>
        <v/>
      </c>
      <c r="O13475" s="151"/>
    </row>
    <row r="13476" spans="11:15" x14ac:dyDescent="0.3">
      <c r="K13476" s="148" t="str">
        <f>IFERROR(VLOOKUP(A13476,DATABARANG!$B$4:$G$20000,5),"")</f>
        <v/>
      </c>
      <c r="L13476" s="149" t="str">
        <f t="shared" si="432"/>
        <v/>
      </c>
      <c r="M13476" s="158" t="str">
        <f t="shared" si="433"/>
        <v/>
      </c>
      <c r="O13476" s="151"/>
    </row>
    <row r="13477" spans="11:15" x14ac:dyDescent="0.3">
      <c r="K13477" s="148" t="str">
        <f>IFERROR(VLOOKUP(A13477,DATABARANG!$B$4:$G$20000,5),"")</f>
        <v/>
      </c>
      <c r="L13477" s="149" t="str">
        <f t="shared" si="432"/>
        <v/>
      </c>
      <c r="M13477" s="158" t="str">
        <f t="shared" si="433"/>
        <v/>
      </c>
      <c r="O13477" s="151"/>
    </row>
    <row r="13478" spans="11:15" x14ac:dyDescent="0.3">
      <c r="K13478" s="148" t="str">
        <f>IFERROR(VLOOKUP(A13478,DATABARANG!$B$4:$G$20000,5),"")</f>
        <v/>
      </c>
      <c r="L13478" s="149" t="str">
        <f t="shared" si="432"/>
        <v/>
      </c>
      <c r="M13478" s="158" t="str">
        <f t="shared" si="433"/>
        <v/>
      </c>
      <c r="O13478" s="151"/>
    </row>
    <row r="13479" spans="11:15" x14ac:dyDescent="0.3">
      <c r="K13479" s="148" t="str">
        <f>IFERROR(VLOOKUP(A13479,DATABARANG!$B$4:$G$20000,5),"")</f>
        <v/>
      </c>
      <c r="L13479" s="149" t="str">
        <f t="shared" si="432"/>
        <v/>
      </c>
      <c r="M13479" s="158" t="str">
        <f t="shared" si="433"/>
        <v/>
      </c>
      <c r="O13479" s="151"/>
    </row>
    <row r="13480" spans="11:15" x14ac:dyDescent="0.3">
      <c r="K13480" s="148" t="str">
        <f>IFERROR(VLOOKUP(A13480,DATABARANG!$B$4:$G$20000,5),"")</f>
        <v/>
      </c>
      <c r="L13480" s="149" t="str">
        <f t="shared" si="432"/>
        <v/>
      </c>
      <c r="M13480" s="158" t="str">
        <f t="shared" si="433"/>
        <v/>
      </c>
      <c r="O13480" s="151"/>
    </row>
    <row r="13481" spans="11:15" x14ac:dyDescent="0.3">
      <c r="K13481" s="148" t="str">
        <f>IFERROR(VLOOKUP(A13481,DATABARANG!$B$4:$G$20000,5),"")</f>
        <v/>
      </c>
      <c r="L13481" s="149" t="str">
        <f t="shared" si="432"/>
        <v/>
      </c>
      <c r="M13481" s="158" t="str">
        <f t="shared" si="433"/>
        <v/>
      </c>
      <c r="O13481" s="151"/>
    </row>
    <row r="13482" spans="11:15" x14ac:dyDescent="0.3">
      <c r="K13482" s="148" t="str">
        <f>IFERROR(VLOOKUP(A13482,DATABARANG!$B$4:$G$20000,5),"")</f>
        <v/>
      </c>
      <c r="L13482" s="149" t="str">
        <f t="shared" si="432"/>
        <v/>
      </c>
      <c r="M13482" s="158" t="str">
        <f t="shared" si="433"/>
        <v/>
      </c>
      <c r="O13482" s="151"/>
    </row>
    <row r="13483" spans="11:15" x14ac:dyDescent="0.3">
      <c r="K13483" s="148" t="str">
        <f>IFERROR(VLOOKUP(A13483,DATABARANG!$B$4:$G$20000,5),"")</f>
        <v/>
      </c>
      <c r="L13483" s="149" t="str">
        <f t="shared" si="432"/>
        <v/>
      </c>
      <c r="M13483" s="158" t="str">
        <f t="shared" si="433"/>
        <v/>
      </c>
      <c r="O13483" s="151"/>
    </row>
    <row r="13484" spans="11:15" x14ac:dyDescent="0.3">
      <c r="K13484" s="148" t="str">
        <f>IFERROR(VLOOKUP(A13484,DATABARANG!$B$4:$G$20000,5),"")</f>
        <v/>
      </c>
      <c r="L13484" s="149" t="str">
        <f t="shared" si="432"/>
        <v/>
      </c>
      <c r="M13484" s="158" t="str">
        <f t="shared" si="433"/>
        <v/>
      </c>
      <c r="O13484" s="151"/>
    </row>
    <row r="13485" spans="11:15" x14ac:dyDescent="0.3">
      <c r="K13485" s="148" t="str">
        <f>IFERROR(VLOOKUP(A13485,DATABARANG!$B$4:$G$20000,5),"")</f>
        <v/>
      </c>
      <c r="L13485" s="149" t="str">
        <f t="shared" si="432"/>
        <v/>
      </c>
      <c r="M13485" s="158" t="str">
        <f t="shared" si="433"/>
        <v/>
      </c>
      <c r="O13485" s="151"/>
    </row>
    <row r="13486" spans="11:15" x14ac:dyDescent="0.3">
      <c r="K13486" s="148" t="str">
        <f>IFERROR(VLOOKUP(A13486,DATABARANG!$B$4:$G$20000,5),"")</f>
        <v/>
      </c>
      <c r="L13486" s="149" t="str">
        <f t="shared" si="432"/>
        <v/>
      </c>
      <c r="M13486" s="158" t="str">
        <f t="shared" si="433"/>
        <v/>
      </c>
      <c r="O13486" s="151"/>
    </row>
    <row r="13487" spans="11:15" x14ac:dyDescent="0.3">
      <c r="K13487" s="148" t="str">
        <f>IFERROR(VLOOKUP(A13487,DATABARANG!$B$4:$G$20000,5),"")</f>
        <v/>
      </c>
      <c r="L13487" s="149" t="str">
        <f t="shared" si="432"/>
        <v/>
      </c>
      <c r="M13487" s="158" t="str">
        <f t="shared" si="433"/>
        <v/>
      </c>
      <c r="O13487" s="151"/>
    </row>
    <row r="13488" spans="11:15" x14ac:dyDescent="0.3">
      <c r="K13488" s="148" t="str">
        <f>IFERROR(VLOOKUP(A13488,DATABARANG!$B$4:$G$20000,5),"")</f>
        <v/>
      </c>
      <c r="L13488" s="149" t="str">
        <f t="shared" si="432"/>
        <v/>
      </c>
      <c r="M13488" s="158" t="str">
        <f t="shared" si="433"/>
        <v/>
      </c>
      <c r="O13488" s="151"/>
    </row>
    <row r="13489" spans="11:15" x14ac:dyDescent="0.3">
      <c r="K13489" s="148" t="str">
        <f>IFERROR(VLOOKUP(A13489,DATABARANG!$B$4:$G$20000,5),"")</f>
        <v/>
      </c>
      <c r="L13489" s="149" t="str">
        <f t="shared" si="432"/>
        <v/>
      </c>
      <c r="M13489" s="158" t="str">
        <f t="shared" si="433"/>
        <v/>
      </c>
      <c r="O13489" s="151"/>
    </row>
    <row r="13490" spans="11:15" x14ac:dyDescent="0.3">
      <c r="K13490" s="148" t="str">
        <f>IFERROR(VLOOKUP(A13490,DATABARANG!$B$4:$G$20000,5),"")</f>
        <v/>
      </c>
      <c r="L13490" s="149" t="str">
        <f t="shared" si="432"/>
        <v/>
      </c>
      <c r="M13490" s="158" t="str">
        <f t="shared" si="433"/>
        <v/>
      </c>
      <c r="O13490" s="151"/>
    </row>
    <row r="13491" spans="11:15" x14ac:dyDescent="0.3">
      <c r="K13491" s="148" t="str">
        <f>IFERROR(VLOOKUP(A13491,DATABARANG!$B$4:$G$20000,5),"")</f>
        <v/>
      </c>
      <c r="L13491" s="149" t="str">
        <f t="shared" si="432"/>
        <v/>
      </c>
      <c r="M13491" s="158" t="str">
        <f t="shared" si="433"/>
        <v/>
      </c>
      <c r="O13491" s="151"/>
    </row>
    <row r="13492" spans="11:15" x14ac:dyDescent="0.3">
      <c r="K13492" s="148" t="str">
        <f>IFERROR(VLOOKUP(A13492,DATABARANG!$B$4:$G$20000,5),"")</f>
        <v/>
      </c>
      <c r="L13492" s="149" t="str">
        <f t="shared" si="432"/>
        <v/>
      </c>
      <c r="M13492" s="158" t="str">
        <f t="shared" si="433"/>
        <v/>
      </c>
      <c r="O13492" s="151"/>
    </row>
    <row r="13493" spans="11:15" x14ac:dyDescent="0.3">
      <c r="K13493" s="148" t="str">
        <f>IFERROR(VLOOKUP(A13493,DATABARANG!$B$4:$G$20000,5),"")</f>
        <v/>
      </c>
      <c r="L13493" s="149" t="str">
        <f t="shared" si="432"/>
        <v/>
      </c>
      <c r="M13493" s="158" t="str">
        <f t="shared" si="433"/>
        <v/>
      </c>
      <c r="O13493" s="151"/>
    </row>
    <row r="13494" spans="11:15" x14ac:dyDescent="0.3">
      <c r="K13494" s="148" t="str">
        <f>IFERROR(VLOOKUP(A13494,DATABARANG!$B$4:$G$20000,5),"")</f>
        <v/>
      </c>
      <c r="L13494" s="149" t="str">
        <f t="shared" si="432"/>
        <v/>
      </c>
      <c r="M13494" s="158" t="str">
        <f t="shared" si="433"/>
        <v/>
      </c>
      <c r="O13494" s="151"/>
    </row>
    <row r="13495" spans="11:15" x14ac:dyDescent="0.3">
      <c r="K13495" s="148" t="str">
        <f>IFERROR(VLOOKUP(A13495,DATABARANG!$B$4:$G$20000,5),"")</f>
        <v/>
      </c>
      <c r="L13495" s="149" t="str">
        <f t="shared" si="432"/>
        <v/>
      </c>
      <c r="M13495" s="158" t="str">
        <f t="shared" si="433"/>
        <v/>
      </c>
      <c r="O13495" s="151"/>
    </row>
    <row r="13496" spans="11:15" x14ac:dyDescent="0.3">
      <c r="K13496" s="148" t="str">
        <f>IFERROR(VLOOKUP(A13496,DATABARANG!$B$4:$G$20000,5),"")</f>
        <v/>
      </c>
      <c r="L13496" s="149" t="str">
        <f t="shared" si="432"/>
        <v/>
      </c>
      <c r="M13496" s="158" t="str">
        <f t="shared" si="433"/>
        <v/>
      </c>
      <c r="O13496" s="151"/>
    </row>
    <row r="13497" spans="11:15" x14ac:dyDescent="0.3">
      <c r="K13497" s="148" t="str">
        <f>IFERROR(VLOOKUP(A13497,DATABARANG!$B$4:$G$20000,5),"")</f>
        <v/>
      </c>
      <c r="L13497" s="149" t="str">
        <f t="shared" si="432"/>
        <v/>
      </c>
      <c r="M13497" s="158" t="str">
        <f t="shared" si="433"/>
        <v/>
      </c>
      <c r="O13497" s="151"/>
    </row>
    <row r="13498" spans="11:15" x14ac:dyDescent="0.3">
      <c r="K13498" s="148" t="str">
        <f>IFERROR(VLOOKUP(A13498,DATABARANG!$B$4:$G$20000,5),"")</f>
        <v/>
      </c>
      <c r="L13498" s="149" t="str">
        <f t="shared" si="432"/>
        <v/>
      </c>
      <c r="M13498" s="158" t="str">
        <f t="shared" si="433"/>
        <v/>
      </c>
      <c r="O13498" s="151"/>
    </row>
    <row r="13499" spans="11:15" x14ac:dyDescent="0.3">
      <c r="K13499" s="148" t="str">
        <f>IFERROR(VLOOKUP(A13499,DATABARANG!$B$4:$G$20000,5),"")</f>
        <v/>
      </c>
      <c r="L13499" s="149" t="str">
        <f t="shared" si="432"/>
        <v/>
      </c>
      <c r="M13499" s="158" t="str">
        <f t="shared" si="433"/>
        <v/>
      </c>
      <c r="O13499" s="151"/>
    </row>
    <row r="13500" spans="11:15" x14ac:dyDescent="0.3">
      <c r="K13500" s="148" t="str">
        <f>IFERROR(VLOOKUP(A13500,DATABARANG!$B$4:$G$20000,5),"")</f>
        <v/>
      </c>
      <c r="L13500" s="149" t="str">
        <f t="shared" si="432"/>
        <v/>
      </c>
      <c r="M13500" s="158" t="str">
        <f t="shared" si="433"/>
        <v/>
      </c>
      <c r="O13500" s="151"/>
    </row>
    <row r="13501" spans="11:15" x14ac:dyDescent="0.3">
      <c r="K13501" s="148" t="str">
        <f>IFERROR(VLOOKUP(A13501,DATABARANG!$B$4:$G$20000,5),"")</f>
        <v/>
      </c>
      <c r="L13501" s="149" t="str">
        <f t="shared" si="432"/>
        <v/>
      </c>
      <c r="M13501" s="158" t="str">
        <f t="shared" si="433"/>
        <v/>
      </c>
      <c r="O13501" s="151"/>
    </row>
    <row r="13502" spans="11:15" x14ac:dyDescent="0.3">
      <c r="K13502" s="148" t="str">
        <f>IFERROR(VLOOKUP(A13502,DATABARANG!$B$4:$G$20000,5),"")</f>
        <v/>
      </c>
      <c r="L13502" s="149" t="str">
        <f t="shared" si="432"/>
        <v/>
      </c>
      <c r="M13502" s="158" t="str">
        <f t="shared" si="433"/>
        <v/>
      </c>
      <c r="O13502" s="151"/>
    </row>
    <row r="13503" spans="11:15" x14ac:dyDescent="0.3">
      <c r="K13503" s="148" t="str">
        <f>IFERROR(VLOOKUP(A13503,DATABARANG!$B$4:$G$20000,5),"")</f>
        <v/>
      </c>
      <c r="L13503" s="149" t="str">
        <f t="shared" si="432"/>
        <v/>
      </c>
      <c r="M13503" s="158" t="str">
        <f t="shared" si="433"/>
        <v/>
      </c>
      <c r="O13503" s="151"/>
    </row>
    <row r="13504" spans="11:15" x14ac:dyDescent="0.3">
      <c r="K13504" s="148" t="str">
        <f>IFERROR(VLOOKUP(A13504,DATABARANG!$B$4:$G$20000,5),"")</f>
        <v/>
      </c>
      <c r="L13504" s="149" t="str">
        <f t="shared" si="432"/>
        <v/>
      </c>
      <c r="M13504" s="158" t="str">
        <f t="shared" si="433"/>
        <v/>
      </c>
      <c r="O13504" s="151"/>
    </row>
    <row r="13505" spans="11:15" x14ac:dyDescent="0.3">
      <c r="K13505" s="148" t="str">
        <f>IFERROR(VLOOKUP(A13505,DATABARANG!$B$4:$G$20000,5),"")</f>
        <v/>
      </c>
      <c r="L13505" s="149" t="str">
        <f t="shared" si="432"/>
        <v/>
      </c>
      <c r="M13505" s="158" t="str">
        <f t="shared" si="433"/>
        <v/>
      </c>
      <c r="O13505" s="151"/>
    </row>
    <row r="13506" spans="11:15" x14ac:dyDescent="0.3">
      <c r="K13506" s="148" t="str">
        <f>IFERROR(VLOOKUP(A13506,DATABARANG!$B$4:$G$20000,5),"")</f>
        <v/>
      </c>
      <c r="L13506" s="149" t="str">
        <f t="shared" si="432"/>
        <v/>
      </c>
      <c r="M13506" s="158" t="str">
        <f t="shared" si="433"/>
        <v/>
      </c>
      <c r="O13506" s="151"/>
    </row>
    <row r="13507" spans="11:15" x14ac:dyDescent="0.3">
      <c r="K13507" s="148" t="str">
        <f>IFERROR(VLOOKUP(A13507,DATABARANG!$B$4:$G$20000,5),"")</f>
        <v/>
      </c>
      <c r="L13507" s="149" t="str">
        <f t="shared" si="432"/>
        <v/>
      </c>
      <c r="M13507" s="158" t="str">
        <f t="shared" si="433"/>
        <v/>
      </c>
      <c r="O13507" s="151"/>
    </row>
    <row r="13508" spans="11:15" x14ac:dyDescent="0.3">
      <c r="K13508" s="148" t="str">
        <f>IFERROR(VLOOKUP(A13508,DATABARANG!$B$4:$G$20000,5),"")</f>
        <v/>
      </c>
      <c r="L13508" s="149" t="str">
        <f t="shared" si="432"/>
        <v/>
      </c>
      <c r="M13508" s="158" t="str">
        <f t="shared" si="433"/>
        <v/>
      </c>
      <c r="O13508" s="151"/>
    </row>
    <row r="13509" spans="11:15" x14ac:dyDescent="0.3">
      <c r="K13509" s="148" t="str">
        <f>IFERROR(VLOOKUP(A13509,DATABARANG!$B$4:$G$20000,5),"")</f>
        <v/>
      </c>
      <c r="L13509" s="149" t="str">
        <f t="shared" si="432"/>
        <v/>
      </c>
      <c r="M13509" s="158" t="str">
        <f t="shared" si="433"/>
        <v/>
      </c>
      <c r="O13509" s="151"/>
    </row>
    <row r="13510" spans="11:15" x14ac:dyDescent="0.3">
      <c r="K13510" s="148" t="str">
        <f>IFERROR(VLOOKUP(A13510,DATABARANG!$B$4:$G$20000,5),"")</f>
        <v/>
      </c>
      <c r="L13510" s="149" t="str">
        <f t="shared" ref="L13510:L13573" si="434">IFERROR((E13510-K13510)*G13510,"")</f>
        <v/>
      </c>
      <c r="M13510" s="158" t="str">
        <f t="shared" ref="M13510:M13573" si="435">IF(B13510="","",TEXT(B13510,"DD-MMM"))</f>
        <v/>
      </c>
      <c r="O13510" s="151"/>
    </row>
    <row r="13511" spans="11:15" x14ac:dyDescent="0.3">
      <c r="K13511" s="148" t="str">
        <f>IFERROR(VLOOKUP(A13511,DATABARANG!$B$4:$G$20000,5),"")</f>
        <v/>
      </c>
      <c r="L13511" s="149" t="str">
        <f t="shared" si="434"/>
        <v/>
      </c>
      <c r="M13511" s="158" t="str">
        <f t="shared" si="435"/>
        <v/>
      </c>
      <c r="O13511" s="151"/>
    </row>
    <row r="13512" spans="11:15" x14ac:dyDescent="0.3">
      <c r="K13512" s="148" t="str">
        <f>IFERROR(VLOOKUP(A13512,DATABARANG!$B$4:$G$20000,5),"")</f>
        <v/>
      </c>
      <c r="L13512" s="149" t="str">
        <f t="shared" si="434"/>
        <v/>
      </c>
      <c r="M13512" s="158" t="str">
        <f t="shared" si="435"/>
        <v/>
      </c>
      <c r="O13512" s="151"/>
    </row>
    <row r="13513" spans="11:15" x14ac:dyDescent="0.3">
      <c r="K13513" s="148" t="str">
        <f>IFERROR(VLOOKUP(A13513,DATABARANG!$B$4:$G$20000,5),"")</f>
        <v/>
      </c>
      <c r="L13513" s="149" t="str">
        <f t="shared" si="434"/>
        <v/>
      </c>
      <c r="M13513" s="158" t="str">
        <f t="shared" si="435"/>
        <v/>
      </c>
      <c r="O13513" s="151"/>
    </row>
    <row r="13514" spans="11:15" x14ac:dyDescent="0.3">
      <c r="K13514" s="148" t="str">
        <f>IFERROR(VLOOKUP(A13514,DATABARANG!$B$4:$G$20000,5),"")</f>
        <v/>
      </c>
      <c r="L13514" s="149" t="str">
        <f t="shared" si="434"/>
        <v/>
      </c>
      <c r="M13514" s="158" t="str">
        <f t="shared" si="435"/>
        <v/>
      </c>
      <c r="O13514" s="151"/>
    </row>
    <row r="13515" spans="11:15" x14ac:dyDescent="0.3">
      <c r="K13515" s="148" t="str">
        <f>IFERROR(VLOOKUP(A13515,DATABARANG!$B$4:$G$20000,5),"")</f>
        <v/>
      </c>
      <c r="L13515" s="149" t="str">
        <f t="shared" si="434"/>
        <v/>
      </c>
      <c r="M13515" s="158" t="str">
        <f t="shared" si="435"/>
        <v/>
      </c>
      <c r="O13515" s="151"/>
    </row>
    <row r="13516" spans="11:15" x14ac:dyDescent="0.3">
      <c r="K13516" s="148" t="str">
        <f>IFERROR(VLOOKUP(A13516,DATABARANG!$B$4:$G$20000,5),"")</f>
        <v/>
      </c>
      <c r="L13516" s="149" t="str">
        <f t="shared" si="434"/>
        <v/>
      </c>
      <c r="M13516" s="158" t="str">
        <f t="shared" si="435"/>
        <v/>
      </c>
      <c r="O13516" s="151"/>
    </row>
    <row r="13517" spans="11:15" x14ac:dyDescent="0.3">
      <c r="K13517" s="148" t="str">
        <f>IFERROR(VLOOKUP(A13517,DATABARANG!$B$4:$G$20000,5),"")</f>
        <v/>
      </c>
      <c r="L13517" s="149" t="str">
        <f t="shared" si="434"/>
        <v/>
      </c>
      <c r="M13517" s="158" t="str">
        <f t="shared" si="435"/>
        <v/>
      </c>
      <c r="O13517" s="151"/>
    </row>
    <row r="13518" spans="11:15" x14ac:dyDescent="0.3">
      <c r="K13518" s="148" t="str">
        <f>IFERROR(VLOOKUP(A13518,DATABARANG!$B$4:$G$20000,5),"")</f>
        <v/>
      </c>
      <c r="L13518" s="149" t="str">
        <f t="shared" si="434"/>
        <v/>
      </c>
      <c r="M13518" s="158" t="str">
        <f t="shared" si="435"/>
        <v/>
      </c>
      <c r="O13518" s="151"/>
    </row>
    <row r="13519" spans="11:15" x14ac:dyDescent="0.3">
      <c r="K13519" s="148" t="str">
        <f>IFERROR(VLOOKUP(A13519,DATABARANG!$B$4:$G$20000,5),"")</f>
        <v/>
      </c>
      <c r="L13519" s="149" t="str">
        <f t="shared" si="434"/>
        <v/>
      </c>
      <c r="M13519" s="158" t="str">
        <f t="shared" si="435"/>
        <v/>
      </c>
      <c r="O13519" s="151"/>
    </row>
    <row r="13520" spans="11:15" x14ac:dyDescent="0.3">
      <c r="K13520" s="148" t="str">
        <f>IFERROR(VLOOKUP(A13520,DATABARANG!$B$4:$G$20000,5),"")</f>
        <v/>
      </c>
      <c r="L13520" s="149" t="str">
        <f t="shared" si="434"/>
        <v/>
      </c>
      <c r="M13520" s="158" t="str">
        <f t="shared" si="435"/>
        <v/>
      </c>
      <c r="O13520" s="151"/>
    </row>
    <row r="13521" spans="11:15" x14ac:dyDescent="0.3">
      <c r="K13521" s="148" t="str">
        <f>IFERROR(VLOOKUP(A13521,DATABARANG!$B$4:$G$20000,5),"")</f>
        <v/>
      </c>
      <c r="L13521" s="149" t="str">
        <f t="shared" si="434"/>
        <v/>
      </c>
      <c r="M13521" s="158" t="str">
        <f t="shared" si="435"/>
        <v/>
      </c>
      <c r="O13521" s="151"/>
    </row>
    <row r="13522" spans="11:15" x14ac:dyDescent="0.3">
      <c r="K13522" s="148" t="str">
        <f>IFERROR(VLOOKUP(A13522,DATABARANG!$B$4:$G$20000,5),"")</f>
        <v/>
      </c>
      <c r="L13522" s="149" t="str">
        <f t="shared" si="434"/>
        <v/>
      </c>
      <c r="M13522" s="158" t="str">
        <f t="shared" si="435"/>
        <v/>
      </c>
      <c r="O13522" s="151"/>
    </row>
    <row r="13523" spans="11:15" x14ac:dyDescent="0.3">
      <c r="K13523" s="148" t="str">
        <f>IFERROR(VLOOKUP(A13523,DATABARANG!$B$4:$G$20000,5),"")</f>
        <v/>
      </c>
      <c r="L13523" s="149" t="str">
        <f t="shared" si="434"/>
        <v/>
      </c>
      <c r="M13523" s="158" t="str">
        <f t="shared" si="435"/>
        <v/>
      </c>
      <c r="O13523" s="151"/>
    </row>
    <row r="13524" spans="11:15" x14ac:dyDescent="0.3">
      <c r="K13524" s="148" t="str">
        <f>IFERROR(VLOOKUP(A13524,DATABARANG!$B$4:$G$20000,5),"")</f>
        <v/>
      </c>
      <c r="L13524" s="149" t="str">
        <f t="shared" si="434"/>
        <v/>
      </c>
      <c r="M13524" s="158" t="str">
        <f t="shared" si="435"/>
        <v/>
      </c>
      <c r="O13524" s="151"/>
    </row>
    <row r="13525" spans="11:15" x14ac:dyDescent="0.3">
      <c r="K13525" s="148" t="str">
        <f>IFERROR(VLOOKUP(A13525,DATABARANG!$B$4:$G$20000,5),"")</f>
        <v/>
      </c>
      <c r="L13525" s="149" t="str">
        <f t="shared" si="434"/>
        <v/>
      </c>
      <c r="M13525" s="158" t="str">
        <f t="shared" si="435"/>
        <v/>
      </c>
      <c r="O13525" s="151"/>
    </row>
    <row r="13526" spans="11:15" x14ac:dyDescent="0.3">
      <c r="K13526" s="148" t="str">
        <f>IFERROR(VLOOKUP(A13526,DATABARANG!$B$4:$G$20000,5),"")</f>
        <v/>
      </c>
      <c r="L13526" s="149" t="str">
        <f t="shared" si="434"/>
        <v/>
      </c>
      <c r="M13526" s="158" t="str">
        <f t="shared" si="435"/>
        <v/>
      </c>
      <c r="O13526" s="151"/>
    </row>
    <row r="13527" spans="11:15" x14ac:dyDescent="0.3">
      <c r="K13527" s="148" t="str">
        <f>IFERROR(VLOOKUP(A13527,DATABARANG!$B$4:$G$20000,5),"")</f>
        <v/>
      </c>
      <c r="L13527" s="149" t="str">
        <f t="shared" si="434"/>
        <v/>
      </c>
      <c r="M13527" s="158" t="str">
        <f t="shared" si="435"/>
        <v/>
      </c>
      <c r="O13527" s="151"/>
    </row>
    <row r="13528" spans="11:15" x14ac:dyDescent="0.3">
      <c r="K13528" s="148" t="str">
        <f>IFERROR(VLOOKUP(A13528,DATABARANG!$B$4:$G$20000,5),"")</f>
        <v/>
      </c>
      <c r="L13528" s="149" t="str">
        <f t="shared" si="434"/>
        <v/>
      </c>
      <c r="M13528" s="158" t="str">
        <f t="shared" si="435"/>
        <v/>
      </c>
      <c r="O13528" s="151"/>
    </row>
    <row r="13529" spans="11:15" x14ac:dyDescent="0.3">
      <c r="K13529" s="148" t="str">
        <f>IFERROR(VLOOKUP(A13529,DATABARANG!$B$4:$G$20000,5),"")</f>
        <v/>
      </c>
      <c r="L13529" s="149" t="str">
        <f t="shared" si="434"/>
        <v/>
      </c>
      <c r="M13529" s="158" t="str">
        <f t="shared" si="435"/>
        <v/>
      </c>
      <c r="O13529" s="151"/>
    </row>
    <row r="13530" spans="11:15" x14ac:dyDescent="0.3">
      <c r="K13530" s="148" t="str">
        <f>IFERROR(VLOOKUP(A13530,DATABARANG!$B$4:$G$20000,5),"")</f>
        <v/>
      </c>
      <c r="L13530" s="149" t="str">
        <f t="shared" si="434"/>
        <v/>
      </c>
      <c r="M13530" s="158" t="str">
        <f t="shared" si="435"/>
        <v/>
      </c>
      <c r="O13530" s="151"/>
    </row>
    <row r="13531" spans="11:15" x14ac:dyDescent="0.3">
      <c r="K13531" s="148" t="str">
        <f>IFERROR(VLOOKUP(A13531,DATABARANG!$B$4:$G$20000,5),"")</f>
        <v/>
      </c>
      <c r="L13531" s="149" t="str">
        <f t="shared" si="434"/>
        <v/>
      </c>
      <c r="M13531" s="158" t="str">
        <f t="shared" si="435"/>
        <v/>
      </c>
      <c r="O13531" s="151"/>
    </row>
    <row r="13532" spans="11:15" x14ac:dyDescent="0.3">
      <c r="K13532" s="148" t="str">
        <f>IFERROR(VLOOKUP(A13532,DATABARANG!$B$4:$G$20000,5),"")</f>
        <v/>
      </c>
      <c r="L13532" s="149" t="str">
        <f t="shared" si="434"/>
        <v/>
      </c>
      <c r="M13532" s="158" t="str">
        <f t="shared" si="435"/>
        <v/>
      </c>
      <c r="O13532" s="151"/>
    </row>
    <row r="13533" spans="11:15" x14ac:dyDescent="0.3">
      <c r="K13533" s="148" t="str">
        <f>IFERROR(VLOOKUP(A13533,DATABARANG!$B$4:$G$20000,5),"")</f>
        <v/>
      </c>
      <c r="L13533" s="149" t="str">
        <f t="shared" si="434"/>
        <v/>
      </c>
      <c r="M13533" s="158" t="str">
        <f t="shared" si="435"/>
        <v/>
      </c>
      <c r="O13533" s="151"/>
    </row>
    <row r="13534" spans="11:15" x14ac:dyDescent="0.3">
      <c r="K13534" s="148" t="str">
        <f>IFERROR(VLOOKUP(A13534,DATABARANG!$B$4:$G$20000,5),"")</f>
        <v/>
      </c>
      <c r="L13534" s="149" t="str">
        <f t="shared" si="434"/>
        <v/>
      </c>
      <c r="M13534" s="158" t="str">
        <f t="shared" si="435"/>
        <v/>
      </c>
      <c r="O13534" s="151"/>
    </row>
    <row r="13535" spans="11:15" x14ac:dyDescent="0.3">
      <c r="K13535" s="148" t="str">
        <f>IFERROR(VLOOKUP(A13535,DATABARANG!$B$4:$G$20000,5),"")</f>
        <v/>
      </c>
      <c r="L13535" s="149" t="str">
        <f t="shared" si="434"/>
        <v/>
      </c>
      <c r="M13535" s="158" t="str">
        <f t="shared" si="435"/>
        <v/>
      </c>
      <c r="O13535" s="151"/>
    </row>
    <row r="13536" spans="11:15" x14ac:dyDescent="0.3">
      <c r="K13536" s="148" t="str">
        <f>IFERROR(VLOOKUP(A13536,DATABARANG!$B$4:$G$20000,5),"")</f>
        <v/>
      </c>
      <c r="L13536" s="149" t="str">
        <f t="shared" si="434"/>
        <v/>
      </c>
      <c r="M13536" s="158" t="str">
        <f t="shared" si="435"/>
        <v/>
      </c>
      <c r="O13536" s="151"/>
    </row>
    <row r="13537" spans="11:15" x14ac:dyDescent="0.3">
      <c r="K13537" s="148" t="str">
        <f>IFERROR(VLOOKUP(A13537,DATABARANG!$B$4:$G$20000,5),"")</f>
        <v/>
      </c>
      <c r="L13537" s="149" t="str">
        <f t="shared" si="434"/>
        <v/>
      </c>
      <c r="M13537" s="158" t="str">
        <f t="shared" si="435"/>
        <v/>
      </c>
      <c r="O13537" s="151"/>
    </row>
    <row r="13538" spans="11:15" x14ac:dyDescent="0.3">
      <c r="K13538" s="148" t="str">
        <f>IFERROR(VLOOKUP(A13538,DATABARANG!$B$4:$G$20000,5),"")</f>
        <v/>
      </c>
      <c r="L13538" s="149" t="str">
        <f t="shared" si="434"/>
        <v/>
      </c>
      <c r="M13538" s="158" t="str">
        <f t="shared" si="435"/>
        <v/>
      </c>
      <c r="O13538" s="151"/>
    </row>
    <row r="13539" spans="11:15" x14ac:dyDescent="0.3">
      <c r="K13539" s="148" t="str">
        <f>IFERROR(VLOOKUP(A13539,DATABARANG!$B$4:$G$20000,5),"")</f>
        <v/>
      </c>
      <c r="L13539" s="149" t="str">
        <f t="shared" si="434"/>
        <v/>
      </c>
      <c r="M13539" s="158" t="str">
        <f t="shared" si="435"/>
        <v/>
      </c>
      <c r="O13539" s="151"/>
    </row>
    <row r="13540" spans="11:15" x14ac:dyDescent="0.3">
      <c r="K13540" s="148" t="str">
        <f>IFERROR(VLOOKUP(A13540,DATABARANG!$B$4:$G$20000,5),"")</f>
        <v/>
      </c>
      <c r="L13540" s="149" t="str">
        <f t="shared" si="434"/>
        <v/>
      </c>
      <c r="M13540" s="158" t="str">
        <f t="shared" si="435"/>
        <v/>
      </c>
      <c r="O13540" s="151"/>
    </row>
    <row r="13541" spans="11:15" x14ac:dyDescent="0.3">
      <c r="K13541" s="148" t="str">
        <f>IFERROR(VLOOKUP(A13541,DATABARANG!$B$4:$G$20000,5),"")</f>
        <v/>
      </c>
      <c r="L13541" s="149" t="str">
        <f t="shared" si="434"/>
        <v/>
      </c>
      <c r="M13541" s="158" t="str">
        <f t="shared" si="435"/>
        <v/>
      </c>
      <c r="O13541" s="151"/>
    </row>
    <row r="13542" spans="11:15" x14ac:dyDescent="0.3">
      <c r="K13542" s="148" t="str">
        <f>IFERROR(VLOOKUP(A13542,DATABARANG!$B$4:$G$20000,5),"")</f>
        <v/>
      </c>
      <c r="L13542" s="149" t="str">
        <f t="shared" si="434"/>
        <v/>
      </c>
      <c r="M13542" s="158" t="str">
        <f t="shared" si="435"/>
        <v/>
      </c>
      <c r="O13542" s="151"/>
    </row>
    <row r="13543" spans="11:15" x14ac:dyDescent="0.3">
      <c r="K13543" s="148" t="str">
        <f>IFERROR(VLOOKUP(A13543,DATABARANG!$B$4:$G$20000,5),"")</f>
        <v/>
      </c>
      <c r="L13543" s="149" t="str">
        <f t="shared" si="434"/>
        <v/>
      </c>
      <c r="M13543" s="158" t="str">
        <f t="shared" si="435"/>
        <v/>
      </c>
      <c r="O13543" s="151"/>
    </row>
    <row r="13544" spans="11:15" x14ac:dyDescent="0.3">
      <c r="K13544" s="148" t="str">
        <f>IFERROR(VLOOKUP(A13544,DATABARANG!$B$4:$G$20000,5),"")</f>
        <v/>
      </c>
      <c r="L13544" s="149" t="str">
        <f t="shared" si="434"/>
        <v/>
      </c>
      <c r="M13544" s="158" t="str">
        <f t="shared" si="435"/>
        <v/>
      </c>
      <c r="O13544" s="151"/>
    </row>
    <row r="13545" spans="11:15" x14ac:dyDescent="0.3">
      <c r="K13545" s="148" t="str">
        <f>IFERROR(VLOOKUP(A13545,DATABARANG!$B$4:$G$20000,5),"")</f>
        <v/>
      </c>
      <c r="L13545" s="149" t="str">
        <f t="shared" si="434"/>
        <v/>
      </c>
      <c r="M13545" s="158" t="str">
        <f t="shared" si="435"/>
        <v/>
      </c>
      <c r="O13545" s="151"/>
    </row>
    <row r="13546" spans="11:15" x14ac:dyDescent="0.3">
      <c r="K13546" s="148" t="str">
        <f>IFERROR(VLOOKUP(A13546,DATABARANG!$B$4:$G$20000,5),"")</f>
        <v/>
      </c>
      <c r="L13546" s="149" t="str">
        <f t="shared" si="434"/>
        <v/>
      </c>
      <c r="M13546" s="158" t="str">
        <f t="shared" si="435"/>
        <v/>
      </c>
      <c r="O13546" s="151"/>
    </row>
    <row r="13547" spans="11:15" x14ac:dyDescent="0.3">
      <c r="K13547" s="148" t="str">
        <f>IFERROR(VLOOKUP(A13547,DATABARANG!$B$4:$G$20000,5),"")</f>
        <v/>
      </c>
      <c r="L13547" s="149" t="str">
        <f t="shared" si="434"/>
        <v/>
      </c>
      <c r="M13547" s="158" t="str">
        <f t="shared" si="435"/>
        <v/>
      </c>
      <c r="O13547" s="151"/>
    </row>
    <row r="13548" spans="11:15" x14ac:dyDescent="0.3">
      <c r="K13548" s="148" t="str">
        <f>IFERROR(VLOOKUP(A13548,DATABARANG!$B$4:$G$20000,5),"")</f>
        <v/>
      </c>
      <c r="L13548" s="149" t="str">
        <f t="shared" si="434"/>
        <v/>
      </c>
      <c r="M13548" s="158" t="str">
        <f t="shared" si="435"/>
        <v/>
      </c>
      <c r="O13548" s="151"/>
    </row>
    <row r="13549" spans="11:15" x14ac:dyDescent="0.3">
      <c r="K13549" s="148" t="str">
        <f>IFERROR(VLOOKUP(A13549,DATABARANG!$B$4:$G$20000,5),"")</f>
        <v/>
      </c>
      <c r="L13549" s="149" t="str">
        <f t="shared" si="434"/>
        <v/>
      </c>
      <c r="M13549" s="158" t="str">
        <f t="shared" si="435"/>
        <v/>
      </c>
      <c r="O13549" s="151"/>
    </row>
    <row r="13550" spans="11:15" x14ac:dyDescent="0.3">
      <c r="K13550" s="148" t="str">
        <f>IFERROR(VLOOKUP(A13550,DATABARANG!$B$4:$G$20000,5),"")</f>
        <v/>
      </c>
      <c r="L13550" s="149" t="str">
        <f t="shared" si="434"/>
        <v/>
      </c>
      <c r="M13550" s="158" t="str">
        <f t="shared" si="435"/>
        <v/>
      </c>
      <c r="O13550" s="151"/>
    </row>
    <row r="13551" spans="11:15" x14ac:dyDescent="0.3">
      <c r="K13551" s="148" t="str">
        <f>IFERROR(VLOOKUP(A13551,DATABARANG!$B$4:$G$20000,5),"")</f>
        <v/>
      </c>
      <c r="L13551" s="149" t="str">
        <f t="shared" si="434"/>
        <v/>
      </c>
      <c r="M13551" s="158" t="str">
        <f t="shared" si="435"/>
        <v/>
      </c>
      <c r="O13551" s="151"/>
    </row>
    <row r="13552" spans="11:15" x14ac:dyDescent="0.3">
      <c r="K13552" s="148" t="str">
        <f>IFERROR(VLOOKUP(A13552,DATABARANG!$B$4:$G$20000,5),"")</f>
        <v/>
      </c>
      <c r="L13552" s="149" t="str">
        <f t="shared" si="434"/>
        <v/>
      </c>
      <c r="M13552" s="158" t="str">
        <f t="shared" si="435"/>
        <v/>
      </c>
      <c r="O13552" s="151"/>
    </row>
    <row r="13553" spans="11:15" x14ac:dyDescent="0.3">
      <c r="K13553" s="148" t="str">
        <f>IFERROR(VLOOKUP(A13553,DATABARANG!$B$4:$G$20000,5),"")</f>
        <v/>
      </c>
      <c r="L13553" s="149" t="str">
        <f t="shared" si="434"/>
        <v/>
      </c>
      <c r="M13553" s="158" t="str">
        <f t="shared" si="435"/>
        <v/>
      </c>
      <c r="O13553" s="151"/>
    </row>
    <row r="13554" spans="11:15" x14ac:dyDescent="0.3">
      <c r="K13554" s="148" t="str">
        <f>IFERROR(VLOOKUP(A13554,DATABARANG!$B$4:$G$20000,5),"")</f>
        <v/>
      </c>
      <c r="L13554" s="149" t="str">
        <f t="shared" si="434"/>
        <v/>
      </c>
      <c r="M13554" s="158" t="str">
        <f t="shared" si="435"/>
        <v/>
      </c>
      <c r="O13554" s="151"/>
    </row>
    <row r="13555" spans="11:15" x14ac:dyDescent="0.3">
      <c r="K13555" s="148" t="str">
        <f>IFERROR(VLOOKUP(A13555,DATABARANG!$B$4:$G$20000,5),"")</f>
        <v/>
      </c>
      <c r="L13555" s="149" t="str">
        <f t="shared" si="434"/>
        <v/>
      </c>
      <c r="M13555" s="158" t="str">
        <f t="shared" si="435"/>
        <v/>
      </c>
      <c r="O13555" s="151"/>
    </row>
    <row r="13556" spans="11:15" x14ac:dyDescent="0.3">
      <c r="K13556" s="148" t="str">
        <f>IFERROR(VLOOKUP(A13556,DATABARANG!$B$4:$G$20000,5),"")</f>
        <v/>
      </c>
      <c r="L13556" s="149" t="str">
        <f t="shared" si="434"/>
        <v/>
      </c>
      <c r="M13556" s="158" t="str">
        <f t="shared" si="435"/>
        <v/>
      </c>
      <c r="O13556" s="151"/>
    </row>
    <row r="13557" spans="11:15" x14ac:dyDescent="0.3">
      <c r="K13557" s="148" t="str">
        <f>IFERROR(VLOOKUP(A13557,DATABARANG!$B$4:$G$20000,5),"")</f>
        <v/>
      </c>
      <c r="L13557" s="149" t="str">
        <f t="shared" si="434"/>
        <v/>
      </c>
      <c r="M13557" s="158" t="str">
        <f t="shared" si="435"/>
        <v/>
      </c>
      <c r="O13557" s="151"/>
    </row>
    <row r="13558" spans="11:15" x14ac:dyDescent="0.3">
      <c r="K13558" s="148" t="str">
        <f>IFERROR(VLOOKUP(A13558,DATABARANG!$B$4:$G$20000,5),"")</f>
        <v/>
      </c>
      <c r="L13558" s="149" t="str">
        <f t="shared" si="434"/>
        <v/>
      </c>
      <c r="M13558" s="158" t="str">
        <f t="shared" si="435"/>
        <v/>
      </c>
      <c r="O13558" s="151"/>
    </row>
    <row r="13559" spans="11:15" x14ac:dyDescent="0.3">
      <c r="K13559" s="148" t="str">
        <f>IFERROR(VLOOKUP(A13559,DATABARANG!$B$4:$G$20000,5),"")</f>
        <v/>
      </c>
      <c r="L13559" s="149" t="str">
        <f t="shared" si="434"/>
        <v/>
      </c>
      <c r="M13559" s="158" t="str">
        <f t="shared" si="435"/>
        <v/>
      </c>
      <c r="O13559" s="151"/>
    </row>
    <row r="13560" spans="11:15" x14ac:dyDescent="0.3">
      <c r="K13560" s="148" t="str">
        <f>IFERROR(VLOOKUP(A13560,DATABARANG!$B$4:$G$20000,5),"")</f>
        <v/>
      </c>
      <c r="L13560" s="149" t="str">
        <f t="shared" si="434"/>
        <v/>
      </c>
      <c r="M13560" s="158" t="str">
        <f t="shared" si="435"/>
        <v/>
      </c>
      <c r="O13560" s="151"/>
    </row>
    <row r="13561" spans="11:15" x14ac:dyDescent="0.3">
      <c r="K13561" s="148" t="str">
        <f>IFERROR(VLOOKUP(A13561,DATABARANG!$B$4:$G$20000,5),"")</f>
        <v/>
      </c>
      <c r="L13561" s="149" t="str">
        <f t="shared" si="434"/>
        <v/>
      </c>
      <c r="M13561" s="158" t="str">
        <f t="shared" si="435"/>
        <v/>
      </c>
      <c r="O13561" s="151"/>
    </row>
    <row r="13562" spans="11:15" x14ac:dyDescent="0.3">
      <c r="K13562" s="148" t="str">
        <f>IFERROR(VLOOKUP(A13562,DATABARANG!$B$4:$G$20000,5),"")</f>
        <v/>
      </c>
      <c r="L13562" s="149" t="str">
        <f t="shared" si="434"/>
        <v/>
      </c>
      <c r="M13562" s="158" t="str">
        <f t="shared" si="435"/>
        <v/>
      </c>
      <c r="O13562" s="151"/>
    </row>
    <row r="13563" spans="11:15" x14ac:dyDescent="0.3">
      <c r="K13563" s="148" t="str">
        <f>IFERROR(VLOOKUP(A13563,DATABARANG!$B$4:$G$20000,5),"")</f>
        <v/>
      </c>
      <c r="L13563" s="149" t="str">
        <f t="shared" si="434"/>
        <v/>
      </c>
      <c r="M13563" s="158" t="str">
        <f t="shared" si="435"/>
        <v/>
      </c>
      <c r="O13563" s="151"/>
    </row>
    <row r="13564" spans="11:15" x14ac:dyDescent="0.3">
      <c r="K13564" s="148" t="str">
        <f>IFERROR(VLOOKUP(A13564,DATABARANG!$B$4:$G$20000,5),"")</f>
        <v/>
      </c>
      <c r="L13564" s="149" t="str">
        <f t="shared" si="434"/>
        <v/>
      </c>
      <c r="M13564" s="158" t="str">
        <f t="shared" si="435"/>
        <v/>
      </c>
      <c r="O13564" s="151"/>
    </row>
    <row r="13565" spans="11:15" x14ac:dyDescent="0.3">
      <c r="K13565" s="148" t="str">
        <f>IFERROR(VLOOKUP(A13565,DATABARANG!$B$4:$G$20000,5),"")</f>
        <v/>
      </c>
      <c r="L13565" s="149" t="str">
        <f t="shared" si="434"/>
        <v/>
      </c>
      <c r="M13565" s="158" t="str">
        <f t="shared" si="435"/>
        <v/>
      </c>
      <c r="O13565" s="151"/>
    </row>
    <row r="13566" spans="11:15" x14ac:dyDescent="0.3">
      <c r="K13566" s="148" t="str">
        <f>IFERROR(VLOOKUP(A13566,DATABARANG!$B$4:$G$20000,5),"")</f>
        <v/>
      </c>
      <c r="L13566" s="149" t="str">
        <f t="shared" si="434"/>
        <v/>
      </c>
      <c r="M13566" s="158" t="str">
        <f t="shared" si="435"/>
        <v/>
      </c>
      <c r="O13566" s="151"/>
    </row>
    <row r="13567" spans="11:15" x14ac:dyDescent="0.3">
      <c r="K13567" s="148" t="str">
        <f>IFERROR(VLOOKUP(A13567,DATABARANG!$B$4:$G$20000,5),"")</f>
        <v/>
      </c>
      <c r="L13567" s="149" t="str">
        <f t="shared" si="434"/>
        <v/>
      </c>
      <c r="M13567" s="158" t="str">
        <f t="shared" si="435"/>
        <v/>
      </c>
      <c r="O13567" s="151"/>
    </row>
    <row r="13568" spans="11:15" x14ac:dyDescent="0.3">
      <c r="K13568" s="148" t="str">
        <f>IFERROR(VLOOKUP(A13568,DATABARANG!$B$4:$G$20000,5),"")</f>
        <v/>
      </c>
      <c r="L13568" s="149" t="str">
        <f t="shared" si="434"/>
        <v/>
      </c>
      <c r="M13568" s="158" t="str">
        <f t="shared" si="435"/>
        <v/>
      </c>
      <c r="O13568" s="151"/>
    </row>
    <row r="13569" spans="11:15" x14ac:dyDescent="0.3">
      <c r="K13569" s="148" t="str">
        <f>IFERROR(VLOOKUP(A13569,DATABARANG!$B$4:$G$20000,5),"")</f>
        <v/>
      </c>
      <c r="L13569" s="149" t="str">
        <f t="shared" si="434"/>
        <v/>
      </c>
      <c r="M13569" s="158" t="str">
        <f t="shared" si="435"/>
        <v/>
      </c>
      <c r="O13569" s="151"/>
    </row>
    <row r="13570" spans="11:15" x14ac:dyDescent="0.3">
      <c r="K13570" s="148" t="str">
        <f>IFERROR(VLOOKUP(A13570,DATABARANG!$B$4:$G$20000,5),"")</f>
        <v/>
      </c>
      <c r="L13570" s="149" t="str">
        <f t="shared" si="434"/>
        <v/>
      </c>
      <c r="M13570" s="158" t="str">
        <f t="shared" si="435"/>
        <v/>
      </c>
      <c r="O13570" s="151"/>
    </row>
    <row r="13571" spans="11:15" x14ac:dyDescent="0.3">
      <c r="K13571" s="148" t="str">
        <f>IFERROR(VLOOKUP(A13571,DATABARANG!$B$4:$G$20000,5),"")</f>
        <v/>
      </c>
      <c r="L13571" s="149" t="str">
        <f t="shared" si="434"/>
        <v/>
      </c>
      <c r="M13571" s="158" t="str">
        <f t="shared" si="435"/>
        <v/>
      </c>
      <c r="O13571" s="151"/>
    </row>
    <row r="13572" spans="11:15" x14ac:dyDescent="0.3">
      <c r="K13572" s="148" t="str">
        <f>IFERROR(VLOOKUP(A13572,DATABARANG!$B$4:$G$20000,5),"")</f>
        <v/>
      </c>
      <c r="L13572" s="149" t="str">
        <f t="shared" si="434"/>
        <v/>
      </c>
      <c r="M13572" s="158" t="str">
        <f t="shared" si="435"/>
        <v/>
      </c>
      <c r="O13572" s="151"/>
    </row>
    <row r="13573" spans="11:15" x14ac:dyDescent="0.3">
      <c r="K13573" s="148" t="str">
        <f>IFERROR(VLOOKUP(A13573,DATABARANG!$B$4:$G$20000,5),"")</f>
        <v/>
      </c>
      <c r="L13573" s="149" t="str">
        <f t="shared" si="434"/>
        <v/>
      </c>
      <c r="M13573" s="158" t="str">
        <f t="shared" si="435"/>
        <v/>
      </c>
      <c r="O13573" s="151"/>
    </row>
    <row r="13574" spans="11:15" x14ac:dyDescent="0.3">
      <c r="K13574" s="148" t="str">
        <f>IFERROR(VLOOKUP(A13574,DATABARANG!$B$4:$G$20000,5),"")</f>
        <v/>
      </c>
      <c r="L13574" s="149" t="str">
        <f t="shared" ref="L13574:L13637" si="436">IFERROR((E13574-K13574)*G13574,"")</f>
        <v/>
      </c>
      <c r="M13574" s="158" t="str">
        <f t="shared" ref="M13574:M13637" si="437">IF(B13574="","",TEXT(B13574,"DD-MMM"))</f>
        <v/>
      </c>
      <c r="O13574" s="151"/>
    </row>
    <row r="13575" spans="11:15" x14ac:dyDescent="0.3">
      <c r="K13575" s="148" t="str">
        <f>IFERROR(VLOOKUP(A13575,DATABARANG!$B$4:$G$20000,5),"")</f>
        <v/>
      </c>
      <c r="L13575" s="149" t="str">
        <f t="shared" si="436"/>
        <v/>
      </c>
      <c r="M13575" s="158" t="str">
        <f t="shared" si="437"/>
        <v/>
      </c>
      <c r="O13575" s="151"/>
    </row>
    <row r="13576" spans="11:15" x14ac:dyDescent="0.3">
      <c r="K13576" s="148" t="str">
        <f>IFERROR(VLOOKUP(A13576,DATABARANG!$B$4:$G$20000,5),"")</f>
        <v/>
      </c>
      <c r="L13576" s="149" t="str">
        <f t="shared" si="436"/>
        <v/>
      </c>
      <c r="M13576" s="158" t="str">
        <f t="shared" si="437"/>
        <v/>
      </c>
      <c r="O13576" s="151"/>
    </row>
    <row r="13577" spans="11:15" x14ac:dyDescent="0.3">
      <c r="K13577" s="148" t="str">
        <f>IFERROR(VLOOKUP(A13577,DATABARANG!$B$4:$G$20000,5),"")</f>
        <v/>
      </c>
      <c r="L13577" s="149" t="str">
        <f t="shared" si="436"/>
        <v/>
      </c>
      <c r="M13577" s="158" t="str">
        <f t="shared" si="437"/>
        <v/>
      </c>
      <c r="O13577" s="151"/>
    </row>
    <row r="13578" spans="11:15" x14ac:dyDescent="0.3">
      <c r="K13578" s="148" t="str">
        <f>IFERROR(VLOOKUP(A13578,DATABARANG!$B$4:$G$20000,5),"")</f>
        <v/>
      </c>
      <c r="L13578" s="149" t="str">
        <f t="shared" si="436"/>
        <v/>
      </c>
      <c r="M13578" s="158" t="str">
        <f t="shared" si="437"/>
        <v/>
      </c>
      <c r="O13578" s="151"/>
    </row>
    <row r="13579" spans="11:15" x14ac:dyDescent="0.3">
      <c r="K13579" s="148" t="str">
        <f>IFERROR(VLOOKUP(A13579,DATABARANG!$B$4:$G$20000,5),"")</f>
        <v/>
      </c>
      <c r="L13579" s="149" t="str">
        <f t="shared" si="436"/>
        <v/>
      </c>
      <c r="M13579" s="158" t="str">
        <f t="shared" si="437"/>
        <v/>
      </c>
      <c r="O13579" s="151"/>
    </row>
    <row r="13580" spans="11:15" x14ac:dyDescent="0.3">
      <c r="K13580" s="148" t="str">
        <f>IFERROR(VLOOKUP(A13580,DATABARANG!$B$4:$G$20000,5),"")</f>
        <v/>
      </c>
      <c r="L13580" s="149" t="str">
        <f t="shared" si="436"/>
        <v/>
      </c>
      <c r="M13580" s="158" t="str">
        <f t="shared" si="437"/>
        <v/>
      </c>
      <c r="O13580" s="151"/>
    </row>
    <row r="13581" spans="11:15" x14ac:dyDescent="0.3">
      <c r="K13581" s="148" t="str">
        <f>IFERROR(VLOOKUP(A13581,DATABARANG!$B$4:$G$20000,5),"")</f>
        <v/>
      </c>
      <c r="L13581" s="149" t="str">
        <f t="shared" si="436"/>
        <v/>
      </c>
      <c r="M13581" s="158" t="str">
        <f t="shared" si="437"/>
        <v/>
      </c>
      <c r="O13581" s="151"/>
    </row>
    <row r="13582" spans="11:15" x14ac:dyDescent="0.3">
      <c r="K13582" s="148" t="str">
        <f>IFERROR(VLOOKUP(A13582,DATABARANG!$B$4:$G$20000,5),"")</f>
        <v/>
      </c>
      <c r="L13582" s="149" t="str">
        <f t="shared" si="436"/>
        <v/>
      </c>
      <c r="M13582" s="158" t="str">
        <f t="shared" si="437"/>
        <v/>
      </c>
      <c r="O13582" s="151"/>
    </row>
    <row r="13583" spans="11:15" x14ac:dyDescent="0.3">
      <c r="K13583" s="148" t="str">
        <f>IFERROR(VLOOKUP(A13583,DATABARANG!$B$4:$G$20000,5),"")</f>
        <v/>
      </c>
      <c r="L13583" s="149" t="str">
        <f t="shared" si="436"/>
        <v/>
      </c>
      <c r="M13583" s="158" t="str">
        <f t="shared" si="437"/>
        <v/>
      </c>
      <c r="O13583" s="151"/>
    </row>
    <row r="13584" spans="11:15" x14ac:dyDescent="0.3">
      <c r="K13584" s="148" t="str">
        <f>IFERROR(VLOOKUP(A13584,DATABARANG!$B$4:$G$20000,5),"")</f>
        <v/>
      </c>
      <c r="L13584" s="149" t="str">
        <f t="shared" si="436"/>
        <v/>
      </c>
      <c r="M13584" s="158" t="str">
        <f t="shared" si="437"/>
        <v/>
      </c>
      <c r="O13584" s="151"/>
    </row>
    <row r="13585" spans="11:15" x14ac:dyDescent="0.3">
      <c r="K13585" s="148" t="str">
        <f>IFERROR(VLOOKUP(A13585,DATABARANG!$B$4:$G$20000,5),"")</f>
        <v/>
      </c>
      <c r="L13585" s="149" t="str">
        <f t="shared" si="436"/>
        <v/>
      </c>
      <c r="M13585" s="158" t="str">
        <f t="shared" si="437"/>
        <v/>
      </c>
      <c r="O13585" s="151"/>
    </row>
    <row r="13586" spans="11:15" x14ac:dyDescent="0.3">
      <c r="K13586" s="148" t="str">
        <f>IFERROR(VLOOKUP(A13586,DATABARANG!$B$4:$G$20000,5),"")</f>
        <v/>
      </c>
      <c r="L13586" s="149" t="str">
        <f t="shared" si="436"/>
        <v/>
      </c>
      <c r="M13586" s="158" t="str">
        <f t="shared" si="437"/>
        <v/>
      </c>
      <c r="O13586" s="151"/>
    </row>
    <row r="13587" spans="11:15" x14ac:dyDescent="0.3">
      <c r="K13587" s="148" t="str">
        <f>IFERROR(VLOOKUP(A13587,DATABARANG!$B$4:$G$20000,5),"")</f>
        <v/>
      </c>
      <c r="L13587" s="149" t="str">
        <f t="shared" si="436"/>
        <v/>
      </c>
      <c r="M13587" s="158" t="str">
        <f t="shared" si="437"/>
        <v/>
      </c>
      <c r="O13587" s="151"/>
    </row>
    <row r="13588" spans="11:15" x14ac:dyDescent="0.3">
      <c r="K13588" s="148" t="str">
        <f>IFERROR(VLOOKUP(A13588,DATABARANG!$B$4:$G$20000,5),"")</f>
        <v/>
      </c>
      <c r="L13588" s="149" t="str">
        <f t="shared" si="436"/>
        <v/>
      </c>
      <c r="M13588" s="158" t="str">
        <f t="shared" si="437"/>
        <v/>
      </c>
      <c r="O13588" s="151"/>
    </row>
    <row r="13589" spans="11:15" x14ac:dyDescent="0.3">
      <c r="K13589" s="148" t="str">
        <f>IFERROR(VLOOKUP(A13589,DATABARANG!$B$4:$G$20000,5),"")</f>
        <v/>
      </c>
      <c r="L13589" s="149" t="str">
        <f t="shared" si="436"/>
        <v/>
      </c>
      <c r="M13589" s="158" t="str">
        <f t="shared" si="437"/>
        <v/>
      </c>
      <c r="O13589" s="151"/>
    </row>
    <row r="13590" spans="11:15" x14ac:dyDescent="0.3">
      <c r="K13590" s="148" t="str">
        <f>IFERROR(VLOOKUP(A13590,DATABARANG!$B$4:$G$20000,5),"")</f>
        <v/>
      </c>
      <c r="L13590" s="149" t="str">
        <f t="shared" si="436"/>
        <v/>
      </c>
      <c r="M13590" s="158" t="str">
        <f t="shared" si="437"/>
        <v/>
      </c>
      <c r="O13590" s="151"/>
    </row>
    <row r="13591" spans="11:15" x14ac:dyDescent="0.3">
      <c r="K13591" s="148" t="str">
        <f>IFERROR(VLOOKUP(A13591,DATABARANG!$B$4:$G$20000,5),"")</f>
        <v/>
      </c>
      <c r="L13591" s="149" t="str">
        <f t="shared" si="436"/>
        <v/>
      </c>
      <c r="M13591" s="158" t="str">
        <f t="shared" si="437"/>
        <v/>
      </c>
      <c r="O13591" s="151"/>
    </row>
    <row r="13592" spans="11:15" x14ac:dyDescent="0.3">
      <c r="K13592" s="148" t="str">
        <f>IFERROR(VLOOKUP(A13592,DATABARANG!$B$4:$G$20000,5),"")</f>
        <v/>
      </c>
      <c r="L13592" s="149" t="str">
        <f t="shared" si="436"/>
        <v/>
      </c>
      <c r="M13592" s="158" t="str">
        <f t="shared" si="437"/>
        <v/>
      </c>
      <c r="O13592" s="151"/>
    </row>
    <row r="13593" spans="11:15" x14ac:dyDescent="0.3">
      <c r="K13593" s="148" t="str">
        <f>IFERROR(VLOOKUP(A13593,DATABARANG!$B$4:$G$20000,5),"")</f>
        <v/>
      </c>
      <c r="L13593" s="149" t="str">
        <f t="shared" si="436"/>
        <v/>
      </c>
      <c r="M13593" s="158" t="str">
        <f t="shared" si="437"/>
        <v/>
      </c>
      <c r="O13593" s="151"/>
    </row>
    <row r="13594" spans="11:15" x14ac:dyDescent="0.3">
      <c r="K13594" s="148" t="str">
        <f>IFERROR(VLOOKUP(A13594,DATABARANG!$B$4:$G$20000,5),"")</f>
        <v/>
      </c>
      <c r="L13594" s="149" t="str">
        <f t="shared" si="436"/>
        <v/>
      </c>
      <c r="M13594" s="158" t="str">
        <f t="shared" si="437"/>
        <v/>
      </c>
      <c r="O13594" s="151"/>
    </row>
    <row r="13595" spans="11:15" x14ac:dyDescent="0.3">
      <c r="K13595" s="148" t="str">
        <f>IFERROR(VLOOKUP(A13595,DATABARANG!$B$4:$G$20000,5),"")</f>
        <v/>
      </c>
      <c r="L13595" s="149" t="str">
        <f t="shared" si="436"/>
        <v/>
      </c>
      <c r="M13595" s="158" t="str">
        <f t="shared" si="437"/>
        <v/>
      </c>
      <c r="O13595" s="151"/>
    </row>
    <row r="13596" spans="11:15" x14ac:dyDescent="0.3">
      <c r="K13596" s="148" t="str">
        <f>IFERROR(VLOOKUP(A13596,DATABARANG!$B$4:$G$20000,5),"")</f>
        <v/>
      </c>
      <c r="L13596" s="149" t="str">
        <f t="shared" si="436"/>
        <v/>
      </c>
      <c r="M13596" s="158" t="str">
        <f t="shared" si="437"/>
        <v/>
      </c>
      <c r="O13596" s="151"/>
    </row>
    <row r="13597" spans="11:15" x14ac:dyDescent="0.3">
      <c r="K13597" s="148" t="str">
        <f>IFERROR(VLOOKUP(A13597,DATABARANG!$B$4:$G$20000,5),"")</f>
        <v/>
      </c>
      <c r="L13597" s="149" t="str">
        <f t="shared" si="436"/>
        <v/>
      </c>
      <c r="M13597" s="158" t="str">
        <f t="shared" si="437"/>
        <v/>
      </c>
      <c r="O13597" s="151"/>
    </row>
    <row r="13598" spans="11:15" x14ac:dyDescent="0.3">
      <c r="K13598" s="148" t="str">
        <f>IFERROR(VLOOKUP(A13598,DATABARANG!$B$4:$G$20000,5),"")</f>
        <v/>
      </c>
      <c r="L13598" s="149" t="str">
        <f t="shared" si="436"/>
        <v/>
      </c>
      <c r="M13598" s="158" t="str">
        <f t="shared" si="437"/>
        <v/>
      </c>
      <c r="O13598" s="151"/>
    </row>
    <row r="13599" spans="11:15" x14ac:dyDescent="0.3">
      <c r="K13599" s="148" t="str">
        <f>IFERROR(VLOOKUP(A13599,DATABARANG!$B$4:$G$20000,5),"")</f>
        <v/>
      </c>
      <c r="L13599" s="149" t="str">
        <f t="shared" si="436"/>
        <v/>
      </c>
      <c r="M13599" s="158" t="str">
        <f t="shared" si="437"/>
        <v/>
      </c>
      <c r="O13599" s="151"/>
    </row>
    <row r="13600" spans="11:15" x14ac:dyDescent="0.3">
      <c r="K13600" s="148" t="str">
        <f>IFERROR(VLOOKUP(A13600,DATABARANG!$B$4:$G$20000,5),"")</f>
        <v/>
      </c>
      <c r="L13600" s="149" t="str">
        <f t="shared" si="436"/>
        <v/>
      </c>
      <c r="M13600" s="158" t="str">
        <f t="shared" si="437"/>
        <v/>
      </c>
      <c r="O13600" s="151"/>
    </row>
    <row r="13601" spans="11:15" x14ac:dyDescent="0.3">
      <c r="K13601" s="148" t="str">
        <f>IFERROR(VLOOKUP(A13601,DATABARANG!$B$4:$G$20000,5),"")</f>
        <v/>
      </c>
      <c r="L13601" s="149" t="str">
        <f t="shared" si="436"/>
        <v/>
      </c>
      <c r="M13601" s="158" t="str">
        <f t="shared" si="437"/>
        <v/>
      </c>
      <c r="O13601" s="151"/>
    </row>
    <row r="13602" spans="11:15" x14ac:dyDescent="0.3">
      <c r="K13602" s="148" t="str">
        <f>IFERROR(VLOOKUP(A13602,DATABARANG!$B$4:$G$20000,5),"")</f>
        <v/>
      </c>
      <c r="L13602" s="149" t="str">
        <f t="shared" si="436"/>
        <v/>
      </c>
      <c r="M13602" s="158" t="str">
        <f t="shared" si="437"/>
        <v/>
      </c>
      <c r="O13602" s="151"/>
    </row>
    <row r="13603" spans="11:15" x14ac:dyDescent="0.3">
      <c r="K13603" s="148" t="str">
        <f>IFERROR(VLOOKUP(A13603,DATABARANG!$B$4:$G$20000,5),"")</f>
        <v/>
      </c>
      <c r="L13603" s="149" t="str">
        <f t="shared" si="436"/>
        <v/>
      </c>
      <c r="M13603" s="158" t="str">
        <f t="shared" si="437"/>
        <v/>
      </c>
      <c r="O13603" s="151"/>
    </row>
    <row r="13604" spans="11:15" x14ac:dyDescent="0.3">
      <c r="K13604" s="148" t="str">
        <f>IFERROR(VLOOKUP(A13604,DATABARANG!$B$4:$G$20000,5),"")</f>
        <v/>
      </c>
      <c r="L13604" s="149" t="str">
        <f t="shared" si="436"/>
        <v/>
      </c>
      <c r="M13604" s="158" t="str">
        <f t="shared" si="437"/>
        <v/>
      </c>
      <c r="O13604" s="151"/>
    </row>
    <row r="13605" spans="11:15" x14ac:dyDescent="0.3">
      <c r="K13605" s="148" t="str">
        <f>IFERROR(VLOOKUP(A13605,DATABARANG!$B$4:$G$20000,5),"")</f>
        <v/>
      </c>
      <c r="L13605" s="149" t="str">
        <f t="shared" si="436"/>
        <v/>
      </c>
      <c r="M13605" s="158" t="str">
        <f t="shared" si="437"/>
        <v/>
      </c>
      <c r="O13605" s="151"/>
    </row>
    <row r="13606" spans="11:15" x14ac:dyDescent="0.3">
      <c r="K13606" s="148" t="str">
        <f>IFERROR(VLOOKUP(A13606,DATABARANG!$B$4:$G$20000,5),"")</f>
        <v/>
      </c>
      <c r="L13606" s="149" t="str">
        <f t="shared" si="436"/>
        <v/>
      </c>
      <c r="M13606" s="158" t="str">
        <f t="shared" si="437"/>
        <v/>
      </c>
      <c r="O13606" s="151"/>
    </row>
    <row r="13607" spans="11:15" x14ac:dyDescent="0.3">
      <c r="K13607" s="148" t="str">
        <f>IFERROR(VLOOKUP(A13607,DATABARANG!$B$4:$G$20000,5),"")</f>
        <v/>
      </c>
      <c r="L13607" s="149" t="str">
        <f t="shared" si="436"/>
        <v/>
      </c>
      <c r="M13607" s="158" t="str">
        <f t="shared" si="437"/>
        <v/>
      </c>
      <c r="O13607" s="151"/>
    </row>
    <row r="13608" spans="11:15" x14ac:dyDescent="0.3">
      <c r="K13608" s="148" t="str">
        <f>IFERROR(VLOOKUP(A13608,DATABARANG!$B$4:$G$20000,5),"")</f>
        <v/>
      </c>
      <c r="L13608" s="149" t="str">
        <f t="shared" si="436"/>
        <v/>
      </c>
      <c r="M13608" s="158" t="str">
        <f t="shared" si="437"/>
        <v/>
      </c>
      <c r="O13608" s="151"/>
    </row>
    <row r="13609" spans="11:15" x14ac:dyDescent="0.3">
      <c r="K13609" s="148" t="str">
        <f>IFERROR(VLOOKUP(A13609,DATABARANG!$B$4:$G$20000,5),"")</f>
        <v/>
      </c>
      <c r="L13609" s="149" t="str">
        <f t="shared" si="436"/>
        <v/>
      </c>
      <c r="M13609" s="158" t="str">
        <f t="shared" si="437"/>
        <v/>
      </c>
      <c r="O13609" s="151"/>
    </row>
    <row r="13610" spans="11:15" x14ac:dyDescent="0.3">
      <c r="K13610" s="148" t="str">
        <f>IFERROR(VLOOKUP(A13610,DATABARANG!$B$4:$G$20000,5),"")</f>
        <v/>
      </c>
      <c r="L13610" s="149" t="str">
        <f t="shared" si="436"/>
        <v/>
      </c>
      <c r="M13610" s="158" t="str">
        <f t="shared" si="437"/>
        <v/>
      </c>
      <c r="O13610" s="151"/>
    </row>
    <row r="13611" spans="11:15" x14ac:dyDescent="0.3">
      <c r="K13611" s="148" t="str">
        <f>IFERROR(VLOOKUP(A13611,DATABARANG!$B$4:$G$20000,5),"")</f>
        <v/>
      </c>
      <c r="L13611" s="149" t="str">
        <f t="shared" si="436"/>
        <v/>
      </c>
      <c r="M13611" s="158" t="str">
        <f t="shared" si="437"/>
        <v/>
      </c>
      <c r="O13611" s="151"/>
    </row>
    <row r="13612" spans="11:15" x14ac:dyDescent="0.3">
      <c r="K13612" s="148" t="str">
        <f>IFERROR(VLOOKUP(A13612,DATABARANG!$B$4:$G$20000,5),"")</f>
        <v/>
      </c>
      <c r="L13612" s="149" t="str">
        <f t="shared" si="436"/>
        <v/>
      </c>
      <c r="M13612" s="158" t="str">
        <f t="shared" si="437"/>
        <v/>
      </c>
      <c r="O13612" s="151"/>
    </row>
    <row r="13613" spans="11:15" x14ac:dyDescent="0.3">
      <c r="K13613" s="148" t="str">
        <f>IFERROR(VLOOKUP(A13613,DATABARANG!$B$4:$G$20000,5),"")</f>
        <v/>
      </c>
      <c r="L13613" s="149" t="str">
        <f t="shared" si="436"/>
        <v/>
      </c>
      <c r="M13613" s="158" t="str">
        <f t="shared" si="437"/>
        <v/>
      </c>
      <c r="O13613" s="151"/>
    </row>
    <row r="13614" spans="11:15" x14ac:dyDescent="0.3">
      <c r="K13614" s="148" t="str">
        <f>IFERROR(VLOOKUP(A13614,DATABARANG!$B$4:$G$20000,5),"")</f>
        <v/>
      </c>
      <c r="L13614" s="149" t="str">
        <f t="shared" si="436"/>
        <v/>
      </c>
      <c r="M13614" s="158" t="str">
        <f t="shared" si="437"/>
        <v/>
      </c>
      <c r="O13614" s="151"/>
    </row>
    <row r="13615" spans="11:15" x14ac:dyDescent="0.3">
      <c r="K13615" s="148" t="str">
        <f>IFERROR(VLOOKUP(A13615,DATABARANG!$B$4:$G$20000,5),"")</f>
        <v/>
      </c>
      <c r="L13615" s="149" t="str">
        <f t="shared" si="436"/>
        <v/>
      </c>
      <c r="M13615" s="158" t="str">
        <f t="shared" si="437"/>
        <v/>
      </c>
      <c r="O13615" s="151"/>
    </row>
    <row r="13616" spans="11:15" x14ac:dyDescent="0.3">
      <c r="K13616" s="148" t="str">
        <f>IFERROR(VLOOKUP(A13616,DATABARANG!$B$4:$G$20000,5),"")</f>
        <v/>
      </c>
      <c r="L13616" s="149" t="str">
        <f t="shared" si="436"/>
        <v/>
      </c>
      <c r="M13616" s="158" t="str">
        <f t="shared" si="437"/>
        <v/>
      </c>
      <c r="O13616" s="151"/>
    </row>
    <row r="13617" spans="11:15" x14ac:dyDescent="0.3">
      <c r="K13617" s="148" t="str">
        <f>IFERROR(VLOOKUP(A13617,DATABARANG!$B$4:$G$20000,5),"")</f>
        <v/>
      </c>
      <c r="L13617" s="149" t="str">
        <f t="shared" si="436"/>
        <v/>
      </c>
      <c r="M13617" s="158" t="str">
        <f t="shared" si="437"/>
        <v/>
      </c>
      <c r="O13617" s="151"/>
    </row>
    <row r="13618" spans="11:15" x14ac:dyDescent="0.3">
      <c r="K13618" s="148" t="str">
        <f>IFERROR(VLOOKUP(A13618,DATABARANG!$B$4:$G$20000,5),"")</f>
        <v/>
      </c>
      <c r="L13618" s="149" t="str">
        <f t="shared" si="436"/>
        <v/>
      </c>
      <c r="M13618" s="158" t="str">
        <f t="shared" si="437"/>
        <v/>
      </c>
      <c r="O13618" s="151"/>
    </row>
    <row r="13619" spans="11:15" x14ac:dyDescent="0.3">
      <c r="K13619" s="148" t="str">
        <f>IFERROR(VLOOKUP(A13619,DATABARANG!$B$4:$G$20000,5),"")</f>
        <v/>
      </c>
      <c r="L13619" s="149" t="str">
        <f t="shared" si="436"/>
        <v/>
      </c>
      <c r="M13619" s="158" t="str">
        <f t="shared" si="437"/>
        <v/>
      </c>
      <c r="O13619" s="151"/>
    </row>
    <row r="13620" spans="11:15" x14ac:dyDescent="0.3">
      <c r="K13620" s="148" t="str">
        <f>IFERROR(VLOOKUP(A13620,DATABARANG!$B$4:$G$20000,5),"")</f>
        <v/>
      </c>
      <c r="L13620" s="149" t="str">
        <f t="shared" si="436"/>
        <v/>
      </c>
      <c r="M13620" s="158" t="str">
        <f t="shared" si="437"/>
        <v/>
      </c>
      <c r="O13620" s="151"/>
    </row>
    <row r="13621" spans="11:15" x14ac:dyDescent="0.3">
      <c r="K13621" s="148" t="str">
        <f>IFERROR(VLOOKUP(A13621,DATABARANG!$B$4:$G$20000,5),"")</f>
        <v/>
      </c>
      <c r="L13621" s="149" t="str">
        <f t="shared" si="436"/>
        <v/>
      </c>
      <c r="M13621" s="158" t="str">
        <f t="shared" si="437"/>
        <v/>
      </c>
      <c r="O13621" s="151"/>
    </row>
    <row r="13622" spans="11:15" x14ac:dyDescent="0.3">
      <c r="K13622" s="148" t="str">
        <f>IFERROR(VLOOKUP(A13622,DATABARANG!$B$4:$G$20000,5),"")</f>
        <v/>
      </c>
      <c r="L13622" s="149" t="str">
        <f t="shared" si="436"/>
        <v/>
      </c>
      <c r="M13622" s="158" t="str">
        <f t="shared" si="437"/>
        <v/>
      </c>
      <c r="O13622" s="151"/>
    </row>
    <row r="13623" spans="11:15" x14ac:dyDescent="0.3">
      <c r="K13623" s="148" t="str">
        <f>IFERROR(VLOOKUP(A13623,DATABARANG!$B$4:$G$20000,5),"")</f>
        <v/>
      </c>
      <c r="L13623" s="149" t="str">
        <f t="shared" si="436"/>
        <v/>
      </c>
      <c r="M13623" s="158" t="str">
        <f t="shared" si="437"/>
        <v/>
      </c>
      <c r="O13623" s="151"/>
    </row>
    <row r="13624" spans="11:15" x14ac:dyDescent="0.3">
      <c r="K13624" s="148" t="str">
        <f>IFERROR(VLOOKUP(A13624,DATABARANG!$B$4:$G$20000,5),"")</f>
        <v/>
      </c>
      <c r="L13624" s="149" t="str">
        <f t="shared" si="436"/>
        <v/>
      </c>
      <c r="M13624" s="158" t="str">
        <f t="shared" si="437"/>
        <v/>
      </c>
      <c r="O13624" s="151"/>
    </row>
    <row r="13625" spans="11:15" x14ac:dyDescent="0.3">
      <c r="K13625" s="148" t="str">
        <f>IFERROR(VLOOKUP(A13625,DATABARANG!$B$4:$G$20000,5),"")</f>
        <v/>
      </c>
      <c r="L13625" s="149" t="str">
        <f t="shared" si="436"/>
        <v/>
      </c>
      <c r="M13625" s="158" t="str">
        <f t="shared" si="437"/>
        <v/>
      </c>
      <c r="O13625" s="151"/>
    </row>
    <row r="13626" spans="11:15" x14ac:dyDescent="0.3">
      <c r="K13626" s="148" t="str">
        <f>IFERROR(VLOOKUP(A13626,DATABARANG!$B$4:$G$20000,5),"")</f>
        <v/>
      </c>
      <c r="L13626" s="149" t="str">
        <f t="shared" si="436"/>
        <v/>
      </c>
      <c r="M13626" s="158" t="str">
        <f t="shared" si="437"/>
        <v/>
      </c>
      <c r="O13626" s="151"/>
    </row>
    <row r="13627" spans="11:15" x14ac:dyDescent="0.3">
      <c r="K13627" s="148" t="str">
        <f>IFERROR(VLOOKUP(A13627,DATABARANG!$B$4:$G$20000,5),"")</f>
        <v/>
      </c>
      <c r="L13627" s="149" t="str">
        <f t="shared" si="436"/>
        <v/>
      </c>
      <c r="M13627" s="158" t="str">
        <f t="shared" si="437"/>
        <v/>
      </c>
      <c r="O13627" s="151"/>
    </row>
    <row r="13628" spans="11:15" x14ac:dyDescent="0.3">
      <c r="K13628" s="148" t="str">
        <f>IFERROR(VLOOKUP(A13628,DATABARANG!$B$4:$G$20000,5),"")</f>
        <v/>
      </c>
      <c r="L13628" s="149" t="str">
        <f t="shared" si="436"/>
        <v/>
      </c>
      <c r="M13628" s="158" t="str">
        <f t="shared" si="437"/>
        <v/>
      </c>
      <c r="O13628" s="151"/>
    </row>
    <row r="13629" spans="11:15" x14ac:dyDescent="0.3">
      <c r="K13629" s="148" t="str">
        <f>IFERROR(VLOOKUP(A13629,DATABARANG!$B$4:$G$20000,5),"")</f>
        <v/>
      </c>
      <c r="L13629" s="149" t="str">
        <f t="shared" si="436"/>
        <v/>
      </c>
      <c r="M13629" s="158" t="str">
        <f t="shared" si="437"/>
        <v/>
      </c>
      <c r="O13629" s="151"/>
    </row>
    <row r="13630" spans="11:15" x14ac:dyDescent="0.3">
      <c r="K13630" s="148" t="str">
        <f>IFERROR(VLOOKUP(A13630,DATABARANG!$B$4:$G$20000,5),"")</f>
        <v/>
      </c>
      <c r="L13630" s="149" t="str">
        <f t="shared" si="436"/>
        <v/>
      </c>
      <c r="M13630" s="158" t="str">
        <f t="shared" si="437"/>
        <v/>
      </c>
      <c r="O13630" s="151"/>
    </row>
    <row r="13631" spans="11:15" x14ac:dyDescent="0.3">
      <c r="K13631" s="148" t="str">
        <f>IFERROR(VLOOKUP(A13631,DATABARANG!$B$4:$G$20000,5),"")</f>
        <v/>
      </c>
      <c r="L13631" s="149" t="str">
        <f t="shared" si="436"/>
        <v/>
      </c>
      <c r="M13631" s="158" t="str">
        <f t="shared" si="437"/>
        <v/>
      </c>
      <c r="O13631" s="151"/>
    </row>
    <row r="13632" spans="11:15" x14ac:dyDescent="0.3">
      <c r="K13632" s="148" t="str">
        <f>IFERROR(VLOOKUP(A13632,DATABARANG!$B$4:$G$20000,5),"")</f>
        <v/>
      </c>
      <c r="L13632" s="149" t="str">
        <f t="shared" si="436"/>
        <v/>
      </c>
      <c r="M13632" s="158" t="str">
        <f t="shared" si="437"/>
        <v/>
      </c>
      <c r="O13632" s="151"/>
    </row>
    <row r="13633" spans="11:15" x14ac:dyDescent="0.3">
      <c r="K13633" s="148" t="str">
        <f>IFERROR(VLOOKUP(A13633,DATABARANG!$B$4:$G$20000,5),"")</f>
        <v/>
      </c>
      <c r="L13633" s="149" t="str">
        <f t="shared" si="436"/>
        <v/>
      </c>
      <c r="M13633" s="158" t="str">
        <f t="shared" si="437"/>
        <v/>
      </c>
      <c r="O13633" s="151"/>
    </row>
    <row r="13634" spans="11:15" x14ac:dyDescent="0.3">
      <c r="K13634" s="148" t="str">
        <f>IFERROR(VLOOKUP(A13634,DATABARANG!$B$4:$G$20000,5),"")</f>
        <v/>
      </c>
      <c r="L13634" s="149" t="str">
        <f t="shared" si="436"/>
        <v/>
      </c>
      <c r="M13634" s="158" t="str">
        <f t="shared" si="437"/>
        <v/>
      </c>
      <c r="O13634" s="151"/>
    </row>
    <row r="13635" spans="11:15" x14ac:dyDescent="0.3">
      <c r="K13635" s="148" t="str">
        <f>IFERROR(VLOOKUP(A13635,DATABARANG!$B$4:$G$20000,5),"")</f>
        <v/>
      </c>
      <c r="L13635" s="149" t="str">
        <f t="shared" si="436"/>
        <v/>
      </c>
      <c r="M13635" s="158" t="str">
        <f t="shared" si="437"/>
        <v/>
      </c>
      <c r="O13635" s="151"/>
    </row>
    <row r="13636" spans="11:15" x14ac:dyDescent="0.3">
      <c r="K13636" s="148" t="str">
        <f>IFERROR(VLOOKUP(A13636,DATABARANG!$B$4:$G$20000,5),"")</f>
        <v/>
      </c>
      <c r="L13636" s="149" t="str">
        <f t="shared" si="436"/>
        <v/>
      </c>
      <c r="M13636" s="158" t="str">
        <f t="shared" si="437"/>
        <v/>
      </c>
      <c r="O13636" s="151"/>
    </row>
    <row r="13637" spans="11:15" x14ac:dyDescent="0.3">
      <c r="K13637" s="148" t="str">
        <f>IFERROR(VLOOKUP(A13637,DATABARANG!$B$4:$G$20000,5),"")</f>
        <v/>
      </c>
      <c r="L13637" s="149" t="str">
        <f t="shared" si="436"/>
        <v/>
      </c>
      <c r="M13637" s="158" t="str">
        <f t="shared" si="437"/>
        <v/>
      </c>
      <c r="O13637" s="151"/>
    </row>
    <row r="13638" spans="11:15" x14ac:dyDescent="0.3">
      <c r="K13638" s="148" t="str">
        <f>IFERROR(VLOOKUP(A13638,DATABARANG!$B$4:$G$20000,5),"")</f>
        <v/>
      </c>
      <c r="L13638" s="149" t="str">
        <f t="shared" ref="L13638:L13701" si="438">IFERROR((E13638-K13638)*G13638,"")</f>
        <v/>
      </c>
      <c r="M13638" s="158" t="str">
        <f t="shared" ref="M13638:M13701" si="439">IF(B13638="","",TEXT(B13638,"DD-MMM"))</f>
        <v/>
      </c>
      <c r="O13638" s="151"/>
    </row>
    <row r="13639" spans="11:15" x14ac:dyDescent="0.3">
      <c r="K13639" s="148" t="str">
        <f>IFERROR(VLOOKUP(A13639,DATABARANG!$B$4:$G$20000,5),"")</f>
        <v/>
      </c>
      <c r="L13639" s="149" t="str">
        <f t="shared" si="438"/>
        <v/>
      </c>
      <c r="M13639" s="158" t="str">
        <f t="shared" si="439"/>
        <v/>
      </c>
      <c r="O13639" s="151"/>
    </row>
    <row r="13640" spans="11:15" x14ac:dyDescent="0.3">
      <c r="K13640" s="148" t="str">
        <f>IFERROR(VLOOKUP(A13640,DATABARANG!$B$4:$G$20000,5),"")</f>
        <v/>
      </c>
      <c r="L13640" s="149" t="str">
        <f t="shared" si="438"/>
        <v/>
      </c>
      <c r="M13640" s="158" t="str">
        <f t="shared" si="439"/>
        <v/>
      </c>
      <c r="O13640" s="151"/>
    </row>
    <row r="13641" spans="11:15" x14ac:dyDescent="0.3">
      <c r="K13641" s="148" t="str">
        <f>IFERROR(VLOOKUP(A13641,DATABARANG!$B$4:$G$20000,5),"")</f>
        <v/>
      </c>
      <c r="L13641" s="149" t="str">
        <f t="shared" si="438"/>
        <v/>
      </c>
      <c r="M13641" s="158" t="str">
        <f t="shared" si="439"/>
        <v/>
      </c>
      <c r="O13641" s="151"/>
    </row>
    <row r="13642" spans="11:15" x14ac:dyDescent="0.3">
      <c r="K13642" s="148" t="str">
        <f>IFERROR(VLOOKUP(A13642,DATABARANG!$B$4:$G$20000,5),"")</f>
        <v/>
      </c>
      <c r="L13642" s="149" t="str">
        <f t="shared" si="438"/>
        <v/>
      </c>
      <c r="M13642" s="158" t="str">
        <f t="shared" si="439"/>
        <v/>
      </c>
      <c r="O13642" s="151"/>
    </row>
    <row r="13643" spans="11:15" x14ac:dyDescent="0.3">
      <c r="K13643" s="148" t="str">
        <f>IFERROR(VLOOKUP(A13643,DATABARANG!$B$4:$G$20000,5),"")</f>
        <v/>
      </c>
      <c r="L13643" s="149" t="str">
        <f t="shared" si="438"/>
        <v/>
      </c>
      <c r="M13643" s="158" t="str">
        <f t="shared" si="439"/>
        <v/>
      </c>
      <c r="O13643" s="151"/>
    </row>
    <row r="13644" spans="11:15" x14ac:dyDescent="0.3">
      <c r="K13644" s="148" t="str">
        <f>IFERROR(VLOOKUP(A13644,DATABARANG!$B$4:$G$20000,5),"")</f>
        <v/>
      </c>
      <c r="L13644" s="149" t="str">
        <f t="shared" si="438"/>
        <v/>
      </c>
      <c r="M13644" s="158" t="str">
        <f t="shared" si="439"/>
        <v/>
      </c>
      <c r="O13644" s="151"/>
    </row>
    <row r="13645" spans="11:15" x14ac:dyDescent="0.3">
      <c r="K13645" s="148" t="str">
        <f>IFERROR(VLOOKUP(A13645,DATABARANG!$B$4:$G$20000,5),"")</f>
        <v/>
      </c>
      <c r="L13645" s="149" t="str">
        <f t="shared" si="438"/>
        <v/>
      </c>
      <c r="M13645" s="158" t="str">
        <f t="shared" si="439"/>
        <v/>
      </c>
      <c r="O13645" s="151"/>
    </row>
    <row r="13646" spans="11:15" x14ac:dyDescent="0.3">
      <c r="K13646" s="148" t="str">
        <f>IFERROR(VLOOKUP(A13646,DATABARANG!$B$4:$G$20000,5),"")</f>
        <v/>
      </c>
      <c r="L13646" s="149" t="str">
        <f t="shared" si="438"/>
        <v/>
      </c>
      <c r="M13646" s="158" t="str">
        <f t="shared" si="439"/>
        <v/>
      </c>
      <c r="O13646" s="151"/>
    </row>
    <row r="13647" spans="11:15" x14ac:dyDescent="0.3">
      <c r="K13647" s="148" t="str">
        <f>IFERROR(VLOOKUP(A13647,DATABARANG!$B$4:$G$20000,5),"")</f>
        <v/>
      </c>
      <c r="L13647" s="149" t="str">
        <f t="shared" si="438"/>
        <v/>
      </c>
      <c r="M13647" s="158" t="str">
        <f t="shared" si="439"/>
        <v/>
      </c>
      <c r="O13647" s="151"/>
    </row>
    <row r="13648" spans="11:15" x14ac:dyDescent="0.3">
      <c r="K13648" s="148" t="str">
        <f>IFERROR(VLOOKUP(A13648,DATABARANG!$B$4:$G$20000,5),"")</f>
        <v/>
      </c>
      <c r="L13648" s="149" t="str">
        <f t="shared" si="438"/>
        <v/>
      </c>
      <c r="M13648" s="158" t="str">
        <f t="shared" si="439"/>
        <v/>
      </c>
      <c r="O13648" s="151"/>
    </row>
    <row r="13649" spans="11:15" x14ac:dyDescent="0.3">
      <c r="K13649" s="148" t="str">
        <f>IFERROR(VLOOKUP(A13649,DATABARANG!$B$4:$G$20000,5),"")</f>
        <v/>
      </c>
      <c r="L13649" s="149" t="str">
        <f t="shared" si="438"/>
        <v/>
      </c>
      <c r="M13649" s="158" t="str">
        <f t="shared" si="439"/>
        <v/>
      </c>
      <c r="O13649" s="151"/>
    </row>
    <row r="13650" spans="11:15" x14ac:dyDescent="0.3">
      <c r="K13650" s="148" t="str">
        <f>IFERROR(VLOOKUP(A13650,DATABARANG!$B$4:$G$20000,5),"")</f>
        <v/>
      </c>
      <c r="L13650" s="149" t="str">
        <f t="shared" si="438"/>
        <v/>
      </c>
      <c r="M13650" s="158" t="str">
        <f t="shared" si="439"/>
        <v/>
      </c>
      <c r="O13650" s="151"/>
    </row>
    <row r="13651" spans="11:15" x14ac:dyDescent="0.3">
      <c r="K13651" s="148" t="str">
        <f>IFERROR(VLOOKUP(A13651,DATABARANG!$B$4:$G$20000,5),"")</f>
        <v/>
      </c>
      <c r="L13651" s="149" t="str">
        <f t="shared" si="438"/>
        <v/>
      </c>
      <c r="M13651" s="158" t="str">
        <f t="shared" si="439"/>
        <v/>
      </c>
      <c r="O13651" s="151"/>
    </row>
    <row r="13652" spans="11:15" x14ac:dyDescent="0.3">
      <c r="K13652" s="148" t="str">
        <f>IFERROR(VLOOKUP(A13652,DATABARANG!$B$4:$G$20000,5),"")</f>
        <v/>
      </c>
      <c r="L13652" s="149" t="str">
        <f t="shared" si="438"/>
        <v/>
      </c>
      <c r="M13652" s="158" t="str">
        <f t="shared" si="439"/>
        <v/>
      </c>
      <c r="O13652" s="151"/>
    </row>
    <row r="13653" spans="11:15" x14ac:dyDescent="0.3">
      <c r="K13653" s="148" t="str">
        <f>IFERROR(VLOOKUP(A13653,DATABARANG!$B$4:$G$20000,5),"")</f>
        <v/>
      </c>
      <c r="L13653" s="149" t="str">
        <f t="shared" si="438"/>
        <v/>
      </c>
      <c r="M13653" s="158" t="str">
        <f t="shared" si="439"/>
        <v/>
      </c>
      <c r="O13653" s="151"/>
    </row>
    <row r="13654" spans="11:15" x14ac:dyDescent="0.3">
      <c r="K13654" s="148" t="str">
        <f>IFERROR(VLOOKUP(A13654,DATABARANG!$B$4:$G$20000,5),"")</f>
        <v/>
      </c>
      <c r="L13654" s="149" t="str">
        <f t="shared" si="438"/>
        <v/>
      </c>
      <c r="M13654" s="158" t="str">
        <f t="shared" si="439"/>
        <v/>
      </c>
      <c r="O13654" s="151"/>
    </row>
    <row r="13655" spans="11:15" x14ac:dyDescent="0.3">
      <c r="K13655" s="148" t="str">
        <f>IFERROR(VLOOKUP(A13655,DATABARANG!$B$4:$G$20000,5),"")</f>
        <v/>
      </c>
      <c r="L13655" s="149" t="str">
        <f t="shared" si="438"/>
        <v/>
      </c>
      <c r="M13655" s="158" t="str">
        <f t="shared" si="439"/>
        <v/>
      </c>
      <c r="O13655" s="151"/>
    </row>
    <row r="13656" spans="11:15" x14ac:dyDescent="0.3">
      <c r="K13656" s="148" t="str">
        <f>IFERROR(VLOOKUP(A13656,DATABARANG!$B$4:$G$20000,5),"")</f>
        <v/>
      </c>
      <c r="L13656" s="149" t="str">
        <f t="shared" si="438"/>
        <v/>
      </c>
      <c r="M13656" s="158" t="str">
        <f t="shared" si="439"/>
        <v/>
      </c>
      <c r="O13656" s="151"/>
    </row>
    <row r="13657" spans="11:15" x14ac:dyDescent="0.3">
      <c r="K13657" s="148" t="str">
        <f>IFERROR(VLOOKUP(A13657,DATABARANG!$B$4:$G$20000,5),"")</f>
        <v/>
      </c>
      <c r="L13657" s="149" t="str">
        <f t="shared" si="438"/>
        <v/>
      </c>
      <c r="M13657" s="158" t="str">
        <f t="shared" si="439"/>
        <v/>
      </c>
      <c r="O13657" s="151"/>
    </row>
    <row r="13658" spans="11:15" x14ac:dyDescent="0.3">
      <c r="K13658" s="148" t="str">
        <f>IFERROR(VLOOKUP(A13658,DATABARANG!$B$4:$G$20000,5),"")</f>
        <v/>
      </c>
      <c r="L13658" s="149" t="str">
        <f t="shared" si="438"/>
        <v/>
      </c>
      <c r="M13658" s="158" t="str">
        <f t="shared" si="439"/>
        <v/>
      </c>
      <c r="O13658" s="151"/>
    </row>
    <row r="13659" spans="11:15" x14ac:dyDescent="0.3">
      <c r="K13659" s="148" t="str">
        <f>IFERROR(VLOOKUP(A13659,DATABARANG!$B$4:$G$20000,5),"")</f>
        <v/>
      </c>
      <c r="L13659" s="149" t="str">
        <f t="shared" si="438"/>
        <v/>
      </c>
      <c r="M13659" s="158" t="str">
        <f t="shared" si="439"/>
        <v/>
      </c>
      <c r="O13659" s="151"/>
    </row>
    <row r="13660" spans="11:15" x14ac:dyDescent="0.3">
      <c r="K13660" s="148" t="str">
        <f>IFERROR(VLOOKUP(A13660,DATABARANG!$B$4:$G$20000,5),"")</f>
        <v/>
      </c>
      <c r="L13660" s="149" t="str">
        <f t="shared" si="438"/>
        <v/>
      </c>
      <c r="M13660" s="158" t="str">
        <f t="shared" si="439"/>
        <v/>
      </c>
      <c r="O13660" s="151"/>
    </row>
    <row r="13661" spans="11:15" x14ac:dyDescent="0.3">
      <c r="K13661" s="148" t="str">
        <f>IFERROR(VLOOKUP(A13661,DATABARANG!$B$4:$G$20000,5),"")</f>
        <v/>
      </c>
      <c r="L13661" s="149" t="str">
        <f t="shared" si="438"/>
        <v/>
      </c>
      <c r="M13661" s="158" t="str">
        <f t="shared" si="439"/>
        <v/>
      </c>
      <c r="O13661" s="151"/>
    </row>
    <row r="13662" spans="11:15" x14ac:dyDescent="0.3">
      <c r="K13662" s="148" t="str">
        <f>IFERROR(VLOOKUP(A13662,DATABARANG!$B$4:$G$20000,5),"")</f>
        <v/>
      </c>
      <c r="L13662" s="149" t="str">
        <f t="shared" si="438"/>
        <v/>
      </c>
      <c r="M13662" s="158" t="str">
        <f t="shared" si="439"/>
        <v/>
      </c>
      <c r="O13662" s="151"/>
    </row>
    <row r="13663" spans="11:15" x14ac:dyDescent="0.3">
      <c r="K13663" s="148" t="str">
        <f>IFERROR(VLOOKUP(A13663,DATABARANG!$B$4:$G$20000,5),"")</f>
        <v/>
      </c>
      <c r="L13663" s="149" t="str">
        <f t="shared" si="438"/>
        <v/>
      </c>
      <c r="M13663" s="158" t="str">
        <f t="shared" si="439"/>
        <v/>
      </c>
      <c r="O13663" s="151"/>
    </row>
    <row r="13664" spans="11:15" x14ac:dyDescent="0.3">
      <c r="K13664" s="148" t="str">
        <f>IFERROR(VLOOKUP(A13664,DATABARANG!$B$4:$G$20000,5),"")</f>
        <v/>
      </c>
      <c r="L13664" s="149" t="str">
        <f t="shared" si="438"/>
        <v/>
      </c>
      <c r="M13664" s="158" t="str">
        <f t="shared" si="439"/>
        <v/>
      </c>
      <c r="O13664" s="151"/>
    </row>
    <row r="13665" spans="11:15" x14ac:dyDescent="0.3">
      <c r="K13665" s="148" t="str">
        <f>IFERROR(VLOOKUP(A13665,DATABARANG!$B$4:$G$20000,5),"")</f>
        <v/>
      </c>
      <c r="L13665" s="149" t="str">
        <f t="shared" si="438"/>
        <v/>
      </c>
      <c r="M13665" s="158" t="str">
        <f t="shared" si="439"/>
        <v/>
      </c>
      <c r="O13665" s="151"/>
    </row>
    <row r="13666" spans="11:15" x14ac:dyDescent="0.3">
      <c r="K13666" s="148" t="str">
        <f>IFERROR(VLOOKUP(A13666,DATABARANG!$B$4:$G$20000,5),"")</f>
        <v/>
      </c>
      <c r="L13666" s="149" t="str">
        <f t="shared" si="438"/>
        <v/>
      </c>
      <c r="M13666" s="158" t="str">
        <f t="shared" si="439"/>
        <v/>
      </c>
      <c r="O13666" s="151"/>
    </row>
    <row r="13667" spans="11:15" x14ac:dyDescent="0.3">
      <c r="K13667" s="148" t="str">
        <f>IFERROR(VLOOKUP(A13667,DATABARANG!$B$4:$G$20000,5),"")</f>
        <v/>
      </c>
      <c r="L13667" s="149" t="str">
        <f t="shared" si="438"/>
        <v/>
      </c>
      <c r="M13667" s="158" t="str">
        <f t="shared" si="439"/>
        <v/>
      </c>
      <c r="O13667" s="151"/>
    </row>
    <row r="13668" spans="11:15" x14ac:dyDescent="0.3">
      <c r="K13668" s="148" t="str">
        <f>IFERROR(VLOOKUP(A13668,DATABARANG!$B$4:$G$20000,5),"")</f>
        <v/>
      </c>
      <c r="L13668" s="149" t="str">
        <f t="shared" si="438"/>
        <v/>
      </c>
      <c r="M13668" s="158" t="str">
        <f t="shared" si="439"/>
        <v/>
      </c>
      <c r="O13668" s="151"/>
    </row>
    <row r="13669" spans="11:15" x14ac:dyDescent="0.3">
      <c r="K13669" s="148" t="str">
        <f>IFERROR(VLOOKUP(A13669,DATABARANG!$B$4:$G$20000,5),"")</f>
        <v/>
      </c>
      <c r="L13669" s="149" t="str">
        <f t="shared" si="438"/>
        <v/>
      </c>
      <c r="M13669" s="158" t="str">
        <f t="shared" si="439"/>
        <v/>
      </c>
      <c r="O13669" s="151"/>
    </row>
    <row r="13670" spans="11:15" x14ac:dyDescent="0.3">
      <c r="K13670" s="148" t="str">
        <f>IFERROR(VLOOKUP(A13670,DATABARANG!$B$4:$G$20000,5),"")</f>
        <v/>
      </c>
      <c r="L13670" s="149" t="str">
        <f t="shared" si="438"/>
        <v/>
      </c>
      <c r="M13670" s="158" t="str">
        <f t="shared" si="439"/>
        <v/>
      </c>
      <c r="O13670" s="151"/>
    </row>
    <row r="13671" spans="11:15" x14ac:dyDescent="0.3">
      <c r="K13671" s="148" t="str">
        <f>IFERROR(VLOOKUP(A13671,DATABARANG!$B$4:$G$20000,5),"")</f>
        <v/>
      </c>
      <c r="L13671" s="149" t="str">
        <f t="shared" si="438"/>
        <v/>
      </c>
      <c r="M13671" s="158" t="str">
        <f t="shared" si="439"/>
        <v/>
      </c>
      <c r="O13671" s="151"/>
    </row>
    <row r="13672" spans="11:15" x14ac:dyDescent="0.3">
      <c r="K13672" s="148" t="str">
        <f>IFERROR(VLOOKUP(A13672,DATABARANG!$B$4:$G$20000,5),"")</f>
        <v/>
      </c>
      <c r="L13672" s="149" t="str">
        <f t="shared" si="438"/>
        <v/>
      </c>
      <c r="M13672" s="158" t="str">
        <f t="shared" si="439"/>
        <v/>
      </c>
      <c r="O13672" s="151"/>
    </row>
    <row r="13673" spans="11:15" x14ac:dyDescent="0.3">
      <c r="K13673" s="148" t="str">
        <f>IFERROR(VLOOKUP(A13673,DATABARANG!$B$4:$G$20000,5),"")</f>
        <v/>
      </c>
      <c r="L13673" s="149" t="str">
        <f t="shared" si="438"/>
        <v/>
      </c>
      <c r="M13673" s="158" t="str">
        <f t="shared" si="439"/>
        <v/>
      </c>
      <c r="O13673" s="151"/>
    </row>
    <row r="13674" spans="11:15" x14ac:dyDescent="0.3">
      <c r="K13674" s="148" t="str">
        <f>IFERROR(VLOOKUP(A13674,DATABARANG!$B$4:$G$20000,5),"")</f>
        <v/>
      </c>
      <c r="L13674" s="149" t="str">
        <f t="shared" si="438"/>
        <v/>
      </c>
      <c r="M13674" s="158" t="str">
        <f t="shared" si="439"/>
        <v/>
      </c>
      <c r="O13674" s="151"/>
    </row>
    <row r="13675" spans="11:15" x14ac:dyDescent="0.3">
      <c r="K13675" s="148" t="str">
        <f>IFERROR(VLOOKUP(A13675,DATABARANG!$B$4:$G$20000,5),"")</f>
        <v/>
      </c>
      <c r="L13675" s="149" t="str">
        <f t="shared" si="438"/>
        <v/>
      </c>
      <c r="M13675" s="158" t="str">
        <f t="shared" si="439"/>
        <v/>
      </c>
      <c r="O13675" s="151"/>
    </row>
    <row r="13676" spans="11:15" x14ac:dyDescent="0.3">
      <c r="K13676" s="148" t="str">
        <f>IFERROR(VLOOKUP(A13676,DATABARANG!$B$4:$G$20000,5),"")</f>
        <v/>
      </c>
      <c r="L13676" s="149" t="str">
        <f t="shared" si="438"/>
        <v/>
      </c>
      <c r="M13676" s="158" t="str">
        <f t="shared" si="439"/>
        <v/>
      </c>
      <c r="O13676" s="151"/>
    </row>
    <row r="13677" spans="11:15" x14ac:dyDescent="0.3">
      <c r="K13677" s="148" t="str">
        <f>IFERROR(VLOOKUP(A13677,DATABARANG!$B$4:$G$20000,5),"")</f>
        <v/>
      </c>
      <c r="L13677" s="149" t="str">
        <f t="shared" si="438"/>
        <v/>
      </c>
      <c r="M13677" s="158" t="str">
        <f t="shared" si="439"/>
        <v/>
      </c>
      <c r="O13677" s="151"/>
    </row>
    <row r="13678" spans="11:15" x14ac:dyDescent="0.3">
      <c r="K13678" s="148" t="str">
        <f>IFERROR(VLOOKUP(A13678,DATABARANG!$B$4:$G$20000,5),"")</f>
        <v/>
      </c>
      <c r="L13678" s="149" t="str">
        <f t="shared" si="438"/>
        <v/>
      </c>
      <c r="M13678" s="158" t="str">
        <f t="shared" si="439"/>
        <v/>
      </c>
      <c r="O13678" s="151"/>
    </row>
    <row r="13679" spans="11:15" x14ac:dyDescent="0.3">
      <c r="K13679" s="148" t="str">
        <f>IFERROR(VLOOKUP(A13679,DATABARANG!$B$4:$G$20000,5),"")</f>
        <v/>
      </c>
      <c r="L13679" s="149" t="str">
        <f t="shared" si="438"/>
        <v/>
      </c>
      <c r="M13679" s="158" t="str">
        <f t="shared" si="439"/>
        <v/>
      </c>
      <c r="O13679" s="151"/>
    </row>
    <row r="13680" spans="11:15" x14ac:dyDescent="0.3">
      <c r="K13680" s="148" t="str">
        <f>IFERROR(VLOOKUP(A13680,DATABARANG!$B$4:$G$20000,5),"")</f>
        <v/>
      </c>
      <c r="L13680" s="149" t="str">
        <f t="shared" si="438"/>
        <v/>
      </c>
      <c r="M13680" s="158" t="str">
        <f t="shared" si="439"/>
        <v/>
      </c>
      <c r="O13680" s="151"/>
    </row>
    <row r="13681" spans="11:15" x14ac:dyDescent="0.3">
      <c r="K13681" s="148" t="str">
        <f>IFERROR(VLOOKUP(A13681,DATABARANG!$B$4:$G$20000,5),"")</f>
        <v/>
      </c>
      <c r="L13681" s="149" t="str">
        <f t="shared" si="438"/>
        <v/>
      </c>
      <c r="M13681" s="158" t="str">
        <f t="shared" si="439"/>
        <v/>
      </c>
      <c r="O13681" s="151"/>
    </row>
    <row r="13682" spans="11:15" x14ac:dyDescent="0.3">
      <c r="K13682" s="148" t="str">
        <f>IFERROR(VLOOKUP(A13682,DATABARANG!$B$4:$G$20000,5),"")</f>
        <v/>
      </c>
      <c r="L13682" s="149" t="str">
        <f t="shared" si="438"/>
        <v/>
      </c>
      <c r="M13682" s="158" t="str">
        <f t="shared" si="439"/>
        <v/>
      </c>
      <c r="O13682" s="151"/>
    </row>
    <row r="13683" spans="11:15" x14ac:dyDescent="0.3">
      <c r="K13683" s="148" t="str">
        <f>IFERROR(VLOOKUP(A13683,DATABARANG!$B$4:$G$20000,5),"")</f>
        <v/>
      </c>
      <c r="L13683" s="149" t="str">
        <f t="shared" si="438"/>
        <v/>
      </c>
      <c r="M13683" s="158" t="str">
        <f t="shared" si="439"/>
        <v/>
      </c>
      <c r="O13683" s="151"/>
    </row>
    <row r="13684" spans="11:15" x14ac:dyDescent="0.3">
      <c r="K13684" s="148" t="str">
        <f>IFERROR(VLOOKUP(A13684,DATABARANG!$B$4:$G$20000,5),"")</f>
        <v/>
      </c>
      <c r="L13684" s="149" t="str">
        <f t="shared" si="438"/>
        <v/>
      </c>
      <c r="M13684" s="158" t="str">
        <f t="shared" si="439"/>
        <v/>
      </c>
      <c r="O13684" s="151"/>
    </row>
    <row r="13685" spans="11:15" x14ac:dyDescent="0.3">
      <c r="K13685" s="148" t="str">
        <f>IFERROR(VLOOKUP(A13685,DATABARANG!$B$4:$G$20000,5),"")</f>
        <v/>
      </c>
      <c r="L13685" s="149" t="str">
        <f t="shared" si="438"/>
        <v/>
      </c>
      <c r="M13685" s="158" t="str">
        <f t="shared" si="439"/>
        <v/>
      </c>
      <c r="O13685" s="151"/>
    </row>
    <row r="13686" spans="11:15" x14ac:dyDescent="0.3">
      <c r="K13686" s="148" t="str">
        <f>IFERROR(VLOOKUP(A13686,DATABARANG!$B$4:$G$20000,5),"")</f>
        <v/>
      </c>
      <c r="L13686" s="149" t="str">
        <f t="shared" si="438"/>
        <v/>
      </c>
      <c r="M13686" s="158" t="str">
        <f t="shared" si="439"/>
        <v/>
      </c>
      <c r="O13686" s="151"/>
    </row>
    <row r="13687" spans="11:15" x14ac:dyDescent="0.3">
      <c r="K13687" s="148" t="str">
        <f>IFERROR(VLOOKUP(A13687,DATABARANG!$B$4:$G$20000,5),"")</f>
        <v/>
      </c>
      <c r="L13687" s="149" t="str">
        <f t="shared" si="438"/>
        <v/>
      </c>
      <c r="M13687" s="158" t="str">
        <f t="shared" si="439"/>
        <v/>
      </c>
      <c r="O13687" s="151"/>
    </row>
    <row r="13688" spans="11:15" x14ac:dyDescent="0.3">
      <c r="K13688" s="148" t="str">
        <f>IFERROR(VLOOKUP(A13688,DATABARANG!$B$4:$G$20000,5),"")</f>
        <v/>
      </c>
      <c r="L13688" s="149" t="str">
        <f t="shared" si="438"/>
        <v/>
      </c>
      <c r="M13688" s="158" t="str">
        <f t="shared" si="439"/>
        <v/>
      </c>
      <c r="O13688" s="151"/>
    </row>
    <row r="13689" spans="11:15" x14ac:dyDescent="0.3">
      <c r="K13689" s="148" t="str">
        <f>IFERROR(VLOOKUP(A13689,DATABARANG!$B$4:$G$20000,5),"")</f>
        <v/>
      </c>
      <c r="L13689" s="149" t="str">
        <f t="shared" si="438"/>
        <v/>
      </c>
      <c r="M13689" s="158" t="str">
        <f t="shared" si="439"/>
        <v/>
      </c>
      <c r="O13689" s="151"/>
    </row>
    <row r="13690" spans="11:15" x14ac:dyDescent="0.3">
      <c r="K13690" s="148" t="str">
        <f>IFERROR(VLOOKUP(A13690,DATABARANG!$B$4:$G$20000,5),"")</f>
        <v/>
      </c>
      <c r="L13690" s="149" t="str">
        <f t="shared" si="438"/>
        <v/>
      </c>
      <c r="M13690" s="158" t="str">
        <f t="shared" si="439"/>
        <v/>
      </c>
      <c r="O13690" s="151"/>
    </row>
    <row r="13691" spans="11:15" x14ac:dyDescent="0.3">
      <c r="K13691" s="148" t="str">
        <f>IFERROR(VLOOKUP(A13691,DATABARANG!$B$4:$G$20000,5),"")</f>
        <v/>
      </c>
      <c r="L13691" s="149" t="str">
        <f t="shared" si="438"/>
        <v/>
      </c>
      <c r="M13691" s="158" t="str">
        <f t="shared" si="439"/>
        <v/>
      </c>
      <c r="O13691" s="151"/>
    </row>
    <row r="13692" spans="11:15" x14ac:dyDescent="0.3">
      <c r="K13692" s="148" t="str">
        <f>IFERROR(VLOOKUP(A13692,DATABARANG!$B$4:$G$20000,5),"")</f>
        <v/>
      </c>
      <c r="L13692" s="149" t="str">
        <f t="shared" si="438"/>
        <v/>
      </c>
      <c r="M13692" s="158" t="str">
        <f t="shared" si="439"/>
        <v/>
      </c>
      <c r="O13692" s="151"/>
    </row>
    <row r="13693" spans="11:15" x14ac:dyDescent="0.3">
      <c r="K13693" s="148" t="str">
        <f>IFERROR(VLOOKUP(A13693,DATABARANG!$B$4:$G$20000,5),"")</f>
        <v/>
      </c>
      <c r="L13693" s="149" t="str">
        <f t="shared" si="438"/>
        <v/>
      </c>
      <c r="M13693" s="158" t="str">
        <f t="shared" si="439"/>
        <v/>
      </c>
      <c r="O13693" s="151"/>
    </row>
    <row r="13694" spans="11:15" x14ac:dyDescent="0.3">
      <c r="K13694" s="148" t="str">
        <f>IFERROR(VLOOKUP(A13694,DATABARANG!$B$4:$G$20000,5),"")</f>
        <v/>
      </c>
      <c r="L13694" s="149" t="str">
        <f t="shared" si="438"/>
        <v/>
      </c>
      <c r="M13694" s="158" t="str">
        <f t="shared" si="439"/>
        <v/>
      </c>
      <c r="O13694" s="151"/>
    </row>
    <row r="13695" spans="11:15" x14ac:dyDescent="0.3">
      <c r="K13695" s="148" t="str">
        <f>IFERROR(VLOOKUP(A13695,DATABARANG!$B$4:$G$20000,5),"")</f>
        <v/>
      </c>
      <c r="L13695" s="149" t="str">
        <f t="shared" si="438"/>
        <v/>
      </c>
      <c r="M13695" s="158" t="str">
        <f t="shared" si="439"/>
        <v/>
      </c>
      <c r="O13695" s="151"/>
    </row>
    <row r="13696" spans="11:15" x14ac:dyDescent="0.3">
      <c r="K13696" s="148" t="str">
        <f>IFERROR(VLOOKUP(A13696,DATABARANG!$B$4:$G$20000,5),"")</f>
        <v/>
      </c>
      <c r="L13696" s="149" t="str">
        <f t="shared" si="438"/>
        <v/>
      </c>
      <c r="M13696" s="158" t="str">
        <f t="shared" si="439"/>
        <v/>
      </c>
      <c r="O13696" s="151"/>
    </row>
    <row r="13697" spans="11:15" x14ac:dyDescent="0.3">
      <c r="K13697" s="148" t="str">
        <f>IFERROR(VLOOKUP(A13697,DATABARANG!$B$4:$G$20000,5),"")</f>
        <v/>
      </c>
      <c r="L13697" s="149" t="str">
        <f t="shared" si="438"/>
        <v/>
      </c>
      <c r="M13697" s="158" t="str">
        <f t="shared" si="439"/>
        <v/>
      </c>
      <c r="O13697" s="151"/>
    </row>
    <row r="13698" spans="11:15" x14ac:dyDescent="0.3">
      <c r="K13698" s="148" t="str">
        <f>IFERROR(VLOOKUP(A13698,DATABARANG!$B$4:$G$20000,5),"")</f>
        <v/>
      </c>
      <c r="L13698" s="149" t="str">
        <f t="shared" si="438"/>
        <v/>
      </c>
      <c r="M13698" s="158" t="str">
        <f t="shared" si="439"/>
        <v/>
      </c>
      <c r="O13698" s="151"/>
    </row>
    <row r="13699" spans="11:15" x14ac:dyDescent="0.3">
      <c r="K13699" s="148" t="str">
        <f>IFERROR(VLOOKUP(A13699,DATABARANG!$B$4:$G$20000,5),"")</f>
        <v/>
      </c>
      <c r="L13699" s="149" t="str">
        <f t="shared" si="438"/>
        <v/>
      </c>
      <c r="M13699" s="158" t="str">
        <f t="shared" si="439"/>
        <v/>
      </c>
      <c r="O13699" s="151"/>
    </row>
    <row r="13700" spans="11:15" x14ac:dyDescent="0.3">
      <c r="K13700" s="148" t="str">
        <f>IFERROR(VLOOKUP(A13700,DATABARANG!$B$4:$G$20000,5),"")</f>
        <v/>
      </c>
      <c r="L13700" s="149" t="str">
        <f t="shared" si="438"/>
        <v/>
      </c>
      <c r="M13700" s="158" t="str">
        <f t="shared" si="439"/>
        <v/>
      </c>
      <c r="O13700" s="151"/>
    </row>
    <row r="13701" spans="11:15" x14ac:dyDescent="0.3">
      <c r="K13701" s="148" t="str">
        <f>IFERROR(VLOOKUP(A13701,DATABARANG!$B$4:$G$20000,5),"")</f>
        <v/>
      </c>
      <c r="L13701" s="149" t="str">
        <f t="shared" si="438"/>
        <v/>
      </c>
      <c r="M13701" s="158" t="str">
        <f t="shared" si="439"/>
        <v/>
      </c>
      <c r="O13701" s="151"/>
    </row>
    <row r="13702" spans="11:15" x14ac:dyDescent="0.3">
      <c r="K13702" s="148" t="str">
        <f>IFERROR(VLOOKUP(A13702,DATABARANG!$B$4:$G$20000,5),"")</f>
        <v/>
      </c>
      <c r="L13702" s="149" t="str">
        <f t="shared" ref="L13702:L13765" si="440">IFERROR((E13702-K13702)*G13702,"")</f>
        <v/>
      </c>
      <c r="M13702" s="158" t="str">
        <f t="shared" ref="M13702:M13765" si="441">IF(B13702="","",TEXT(B13702,"DD-MMM"))</f>
        <v/>
      </c>
      <c r="O13702" s="151"/>
    </row>
    <row r="13703" spans="11:15" x14ac:dyDescent="0.3">
      <c r="K13703" s="148" t="str">
        <f>IFERROR(VLOOKUP(A13703,DATABARANG!$B$4:$G$20000,5),"")</f>
        <v/>
      </c>
      <c r="L13703" s="149" t="str">
        <f t="shared" si="440"/>
        <v/>
      </c>
      <c r="M13703" s="158" t="str">
        <f t="shared" si="441"/>
        <v/>
      </c>
      <c r="O13703" s="151"/>
    </row>
    <row r="13704" spans="11:15" x14ac:dyDescent="0.3">
      <c r="K13704" s="148" t="str">
        <f>IFERROR(VLOOKUP(A13704,DATABARANG!$B$4:$G$20000,5),"")</f>
        <v/>
      </c>
      <c r="L13704" s="149" t="str">
        <f t="shared" si="440"/>
        <v/>
      </c>
      <c r="M13704" s="158" t="str">
        <f t="shared" si="441"/>
        <v/>
      </c>
      <c r="O13704" s="151"/>
    </row>
    <row r="13705" spans="11:15" x14ac:dyDescent="0.3">
      <c r="K13705" s="148" t="str">
        <f>IFERROR(VLOOKUP(A13705,DATABARANG!$B$4:$G$20000,5),"")</f>
        <v/>
      </c>
      <c r="L13705" s="149" t="str">
        <f t="shared" si="440"/>
        <v/>
      </c>
      <c r="M13705" s="158" t="str">
        <f t="shared" si="441"/>
        <v/>
      </c>
      <c r="O13705" s="151"/>
    </row>
    <row r="13706" spans="11:15" x14ac:dyDescent="0.3">
      <c r="K13706" s="148" t="str">
        <f>IFERROR(VLOOKUP(A13706,DATABARANG!$B$4:$G$20000,5),"")</f>
        <v/>
      </c>
      <c r="L13706" s="149" t="str">
        <f t="shared" si="440"/>
        <v/>
      </c>
      <c r="M13706" s="158" t="str">
        <f t="shared" si="441"/>
        <v/>
      </c>
      <c r="O13706" s="151"/>
    </row>
    <row r="13707" spans="11:15" x14ac:dyDescent="0.3">
      <c r="K13707" s="148" t="str">
        <f>IFERROR(VLOOKUP(A13707,DATABARANG!$B$4:$G$20000,5),"")</f>
        <v/>
      </c>
      <c r="L13707" s="149" t="str">
        <f t="shared" si="440"/>
        <v/>
      </c>
      <c r="M13707" s="158" t="str">
        <f t="shared" si="441"/>
        <v/>
      </c>
      <c r="O13707" s="151"/>
    </row>
    <row r="13708" spans="11:15" x14ac:dyDescent="0.3">
      <c r="K13708" s="148" t="str">
        <f>IFERROR(VLOOKUP(A13708,DATABARANG!$B$4:$G$20000,5),"")</f>
        <v/>
      </c>
      <c r="L13708" s="149" t="str">
        <f t="shared" si="440"/>
        <v/>
      </c>
      <c r="M13708" s="158" t="str">
        <f t="shared" si="441"/>
        <v/>
      </c>
      <c r="O13708" s="151"/>
    </row>
    <row r="13709" spans="11:15" x14ac:dyDescent="0.3">
      <c r="K13709" s="148" t="str">
        <f>IFERROR(VLOOKUP(A13709,DATABARANG!$B$4:$G$20000,5),"")</f>
        <v/>
      </c>
      <c r="L13709" s="149" t="str">
        <f t="shared" si="440"/>
        <v/>
      </c>
      <c r="M13709" s="158" t="str">
        <f t="shared" si="441"/>
        <v/>
      </c>
      <c r="O13709" s="151"/>
    </row>
    <row r="13710" spans="11:15" x14ac:dyDescent="0.3">
      <c r="K13710" s="148" t="str">
        <f>IFERROR(VLOOKUP(A13710,DATABARANG!$B$4:$G$20000,5),"")</f>
        <v/>
      </c>
      <c r="L13710" s="149" t="str">
        <f t="shared" si="440"/>
        <v/>
      </c>
      <c r="M13710" s="158" t="str">
        <f t="shared" si="441"/>
        <v/>
      </c>
      <c r="O13710" s="151"/>
    </row>
    <row r="13711" spans="11:15" x14ac:dyDescent="0.3">
      <c r="K13711" s="148" t="str">
        <f>IFERROR(VLOOKUP(A13711,DATABARANG!$B$4:$G$20000,5),"")</f>
        <v/>
      </c>
      <c r="L13711" s="149" t="str">
        <f t="shared" si="440"/>
        <v/>
      </c>
      <c r="M13711" s="158" t="str">
        <f t="shared" si="441"/>
        <v/>
      </c>
      <c r="O13711" s="151"/>
    </row>
    <row r="13712" spans="11:15" x14ac:dyDescent="0.3">
      <c r="K13712" s="148" t="str">
        <f>IFERROR(VLOOKUP(A13712,DATABARANG!$B$4:$G$20000,5),"")</f>
        <v/>
      </c>
      <c r="L13712" s="149" t="str">
        <f t="shared" si="440"/>
        <v/>
      </c>
      <c r="M13712" s="158" t="str">
        <f t="shared" si="441"/>
        <v/>
      </c>
      <c r="O13712" s="151"/>
    </row>
    <row r="13713" spans="11:15" x14ac:dyDescent="0.3">
      <c r="K13713" s="148" t="str">
        <f>IFERROR(VLOOKUP(A13713,DATABARANG!$B$4:$G$20000,5),"")</f>
        <v/>
      </c>
      <c r="L13713" s="149" t="str">
        <f t="shared" si="440"/>
        <v/>
      </c>
      <c r="M13713" s="158" t="str">
        <f t="shared" si="441"/>
        <v/>
      </c>
      <c r="O13713" s="151"/>
    </row>
    <row r="13714" spans="11:15" x14ac:dyDescent="0.3">
      <c r="K13714" s="148" t="str">
        <f>IFERROR(VLOOKUP(A13714,DATABARANG!$B$4:$G$20000,5),"")</f>
        <v/>
      </c>
      <c r="L13714" s="149" t="str">
        <f t="shared" si="440"/>
        <v/>
      </c>
      <c r="M13714" s="158" t="str">
        <f t="shared" si="441"/>
        <v/>
      </c>
      <c r="O13714" s="151"/>
    </row>
    <row r="13715" spans="11:15" x14ac:dyDescent="0.3">
      <c r="K13715" s="148" t="str">
        <f>IFERROR(VLOOKUP(A13715,DATABARANG!$B$4:$G$20000,5),"")</f>
        <v/>
      </c>
      <c r="L13715" s="149" t="str">
        <f t="shared" si="440"/>
        <v/>
      </c>
      <c r="M13715" s="158" t="str">
        <f t="shared" si="441"/>
        <v/>
      </c>
      <c r="O13715" s="151"/>
    </row>
    <row r="13716" spans="11:15" x14ac:dyDescent="0.3">
      <c r="K13716" s="148" t="str">
        <f>IFERROR(VLOOKUP(A13716,DATABARANG!$B$4:$G$20000,5),"")</f>
        <v/>
      </c>
      <c r="L13716" s="149" t="str">
        <f t="shared" si="440"/>
        <v/>
      </c>
      <c r="M13716" s="158" t="str">
        <f t="shared" si="441"/>
        <v/>
      </c>
      <c r="O13716" s="151"/>
    </row>
    <row r="13717" spans="11:15" x14ac:dyDescent="0.3">
      <c r="K13717" s="148" t="str">
        <f>IFERROR(VLOOKUP(A13717,DATABARANG!$B$4:$G$20000,5),"")</f>
        <v/>
      </c>
      <c r="L13717" s="149" t="str">
        <f t="shared" si="440"/>
        <v/>
      </c>
      <c r="M13717" s="158" t="str">
        <f t="shared" si="441"/>
        <v/>
      </c>
      <c r="O13717" s="151"/>
    </row>
    <row r="13718" spans="11:15" x14ac:dyDescent="0.3">
      <c r="K13718" s="148" t="str">
        <f>IFERROR(VLOOKUP(A13718,DATABARANG!$B$4:$G$20000,5),"")</f>
        <v/>
      </c>
      <c r="L13718" s="149" t="str">
        <f t="shared" si="440"/>
        <v/>
      </c>
      <c r="M13718" s="158" t="str">
        <f t="shared" si="441"/>
        <v/>
      </c>
      <c r="O13718" s="151"/>
    </row>
    <row r="13719" spans="11:15" x14ac:dyDescent="0.3">
      <c r="K13719" s="148" t="str">
        <f>IFERROR(VLOOKUP(A13719,DATABARANG!$B$4:$G$20000,5),"")</f>
        <v/>
      </c>
      <c r="L13719" s="149" t="str">
        <f t="shared" si="440"/>
        <v/>
      </c>
      <c r="M13719" s="158" t="str">
        <f t="shared" si="441"/>
        <v/>
      </c>
      <c r="O13719" s="151"/>
    </row>
    <row r="13720" spans="11:15" x14ac:dyDescent="0.3">
      <c r="K13720" s="148" t="str">
        <f>IFERROR(VLOOKUP(A13720,DATABARANG!$B$4:$G$20000,5),"")</f>
        <v/>
      </c>
      <c r="L13720" s="149" t="str">
        <f t="shared" si="440"/>
        <v/>
      </c>
      <c r="M13720" s="158" t="str">
        <f t="shared" si="441"/>
        <v/>
      </c>
      <c r="O13720" s="151"/>
    </row>
    <row r="13721" spans="11:15" x14ac:dyDescent="0.3">
      <c r="K13721" s="148" t="str">
        <f>IFERROR(VLOOKUP(A13721,DATABARANG!$B$4:$G$20000,5),"")</f>
        <v/>
      </c>
      <c r="L13721" s="149" t="str">
        <f t="shared" si="440"/>
        <v/>
      </c>
      <c r="M13721" s="158" t="str">
        <f t="shared" si="441"/>
        <v/>
      </c>
      <c r="O13721" s="151"/>
    </row>
    <row r="13722" spans="11:15" x14ac:dyDescent="0.3">
      <c r="K13722" s="148" t="str">
        <f>IFERROR(VLOOKUP(A13722,DATABARANG!$B$4:$G$20000,5),"")</f>
        <v/>
      </c>
      <c r="L13722" s="149" t="str">
        <f t="shared" si="440"/>
        <v/>
      </c>
      <c r="M13722" s="158" t="str">
        <f t="shared" si="441"/>
        <v/>
      </c>
      <c r="O13722" s="151"/>
    </row>
    <row r="13723" spans="11:15" x14ac:dyDescent="0.3">
      <c r="K13723" s="148" t="str">
        <f>IFERROR(VLOOKUP(A13723,DATABARANG!$B$4:$G$20000,5),"")</f>
        <v/>
      </c>
      <c r="L13723" s="149" t="str">
        <f t="shared" si="440"/>
        <v/>
      </c>
      <c r="M13723" s="158" t="str">
        <f t="shared" si="441"/>
        <v/>
      </c>
      <c r="O13723" s="151"/>
    </row>
    <row r="13724" spans="11:15" x14ac:dyDescent="0.3">
      <c r="K13724" s="148" t="str">
        <f>IFERROR(VLOOKUP(A13724,DATABARANG!$B$4:$G$20000,5),"")</f>
        <v/>
      </c>
      <c r="L13724" s="149" t="str">
        <f t="shared" si="440"/>
        <v/>
      </c>
      <c r="M13724" s="158" t="str">
        <f t="shared" si="441"/>
        <v/>
      </c>
      <c r="O13724" s="151"/>
    </row>
    <row r="13725" spans="11:15" x14ac:dyDescent="0.3">
      <c r="K13725" s="148" t="str">
        <f>IFERROR(VLOOKUP(A13725,DATABARANG!$B$4:$G$20000,5),"")</f>
        <v/>
      </c>
      <c r="L13725" s="149" t="str">
        <f t="shared" si="440"/>
        <v/>
      </c>
      <c r="M13725" s="158" t="str">
        <f t="shared" si="441"/>
        <v/>
      </c>
      <c r="O13725" s="151"/>
    </row>
    <row r="13726" spans="11:15" x14ac:dyDescent="0.3">
      <c r="K13726" s="148" t="str">
        <f>IFERROR(VLOOKUP(A13726,DATABARANG!$B$4:$G$20000,5),"")</f>
        <v/>
      </c>
      <c r="L13726" s="149" t="str">
        <f t="shared" si="440"/>
        <v/>
      </c>
      <c r="M13726" s="158" t="str">
        <f t="shared" si="441"/>
        <v/>
      </c>
      <c r="O13726" s="151"/>
    </row>
    <row r="13727" spans="11:15" x14ac:dyDescent="0.3">
      <c r="K13727" s="148" t="str">
        <f>IFERROR(VLOOKUP(A13727,DATABARANG!$B$4:$G$20000,5),"")</f>
        <v/>
      </c>
      <c r="L13727" s="149" t="str">
        <f t="shared" si="440"/>
        <v/>
      </c>
      <c r="M13727" s="158" t="str">
        <f t="shared" si="441"/>
        <v/>
      </c>
      <c r="O13727" s="151"/>
    </row>
    <row r="13728" spans="11:15" x14ac:dyDescent="0.3">
      <c r="K13728" s="148" t="str">
        <f>IFERROR(VLOOKUP(A13728,DATABARANG!$B$4:$G$20000,5),"")</f>
        <v/>
      </c>
      <c r="L13728" s="149" t="str">
        <f t="shared" si="440"/>
        <v/>
      </c>
      <c r="M13728" s="158" t="str">
        <f t="shared" si="441"/>
        <v/>
      </c>
      <c r="O13728" s="151"/>
    </row>
    <row r="13729" spans="11:15" x14ac:dyDescent="0.3">
      <c r="K13729" s="148" t="str">
        <f>IFERROR(VLOOKUP(A13729,DATABARANG!$B$4:$G$20000,5),"")</f>
        <v/>
      </c>
      <c r="L13729" s="149" t="str">
        <f t="shared" si="440"/>
        <v/>
      </c>
      <c r="M13729" s="158" t="str">
        <f t="shared" si="441"/>
        <v/>
      </c>
      <c r="O13729" s="151"/>
    </row>
    <row r="13730" spans="11:15" x14ac:dyDescent="0.3">
      <c r="K13730" s="148" t="str">
        <f>IFERROR(VLOOKUP(A13730,DATABARANG!$B$4:$G$20000,5),"")</f>
        <v/>
      </c>
      <c r="L13730" s="149" t="str">
        <f t="shared" si="440"/>
        <v/>
      </c>
      <c r="M13730" s="158" t="str">
        <f t="shared" si="441"/>
        <v/>
      </c>
      <c r="O13730" s="151"/>
    </row>
    <row r="13731" spans="11:15" x14ac:dyDescent="0.3">
      <c r="K13731" s="148" t="str">
        <f>IFERROR(VLOOKUP(A13731,DATABARANG!$B$4:$G$20000,5),"")</f>
        <v/>
      </c>
      <c r="L13731" s="149" t="str">
        <f t="shared" si="440"/>
        <v/>
      </c>
      <c r="M13731" s="158" t="str">
        <f t="shared" si="441"/>
        <v/>
      </c>
      <c r="O13731" s="151"/>
    </row>
    <row r="13732" spans="11:15" x14ac:dyDescent="0.3">
      <c r="K13732" s="148" t="str">
        <f>IFERROR(VLOOKUP(A13732,DATABARANG!$B$4:$G$20000,5),"")</f>
        <v/>
      </c>
      <c r="L13732" s="149" t="str">
        <f t="shared" si="440"/>
        <v/>
      </c>
      <c r="M13732" s="158" t="str">
        <f t="shared" si="441"/>
        <v/>
      </c>
      <c r="O13732" s="151"/>
    </row>
    <row r="13733" spans="11:15" x14ac:dyDescent="0.3">
      <c r="K13733" s="148" t="str">
        <f>IFERROR(VLOOKUP(A13733,DATABARANG!$B$4:$G$20000,5),"")</f>
        <v/>
      </c>
      <c r="L13733" s="149" t="str">
        <f t="shared" si="440"/>
        <v/>
      </c>
      <c r="M13733" s="158" t="str">
        <f t="shared" si="441"/>
        <v/>
      </c>
      <c r="O13733" s="151"/>
    </row>
    <row r="13734" spans="11:15" x14ac:dyDescent="0.3">
      <c r="K13734" s="148" t="str">
        <f>IFERROR(VLOOKUP(A13734,DATABARANG!$B$4:$G$20000,5),"")</f>
        <v/>
      </c>
      <c r="L13734" s="149" t="str">
        <f t="shared" si="440"/>
        <v/>
      </c>
      <c r="M13734" s="158" t="str">
        <f t="shared" si="441"/>
        <v/>
      </c>
      <c r="O13734" s="151"/>
    </row>
    <row r="13735" spans="11:15" x14ac:dyDescent="0.3">
      <c r="K13735" s="148" t="str">
        <f>IFERROR(VLOOKUP(A13735,DATABARANG!$B$4:$G$20000,5),"")</f>
        <v/>
      </c>
      <c r="L13735" s="149" t="str">
        <f t="shared" si="440"/>
        <v/>
      </c>
      <c r="M13735" s="158" t="str">
        <f t="shared" si="441"/>
        <v/>
      </c>
      <c r="O13735" s="151"/>
    </row>
    <row r="13736" spans="11:15" x14ac:dyDescent="0.3">
      <c r="K13736" s="148" t="str">
        <f>IFERROR(VLOOKUP(A13736,DATABARANG!$B$4:$G$20000,5),"")</f>
        <v/>
      </c>
      <c r="L13736" s="149" t="str">
        <f t="shared" si="440"/>
        <v/>
      </c>
      <c r="M13736" s="158" t="str">
        <f t="shared" si="441"/>
        <v/>
      </c>
      <c r="O13736" s="151"/>
    </row>
    <row r="13737" spans="11:15" x14ac:dyDescent="0.3">
      <c r="K13737" s="148" t="str">
        <f>IFERROR(VLOOKUP(A13737,DATABARANG!$B$4:$G$20000,5),"")</f>
        <v/>
      </c>
      <c r="L13737" s="149" t="str">
        <f t="shared" si="440"/>
        <v/>
      </c>
      <c r="M13737" s="158" t="str">
        <f t="shared" si="441"/>
        <v/>
      </c>
      <c r="O13737" s="151"/>
    </row>
    <row r="13738" spans="11:15" x14ac:dyDescent="0.3">
      <c r="K13738" s="148" t="str">
        <f>IFERROR(VLOOKUP(A13738,DATABARANG!$B$4:$G$20000,5),"")</f>
        <v/>
      </c>
      <c r="L13738" s="149" t="str">
        <f t="shared" si="440"/>
        <v/>
      </c>
      <c r="M13738" s="158" t="str">
        <f t="shared" si="441"/>
        <v/>
      </c>
      <c r="O13738" s="151"/>
    </row>
    <row r="13739" spans="11:15" x14ac:dyDescent="0.3">
      <c r="K13739" s="148" t="str">
        <f>IFERROR(VLOOKUP(A13739,DATABARANG!$B$4:$G$20000,5),"")</f>
        <v/>
      </c>
      <c r="L13739" s="149" t="str">
        <f t="shared" si="440"/>
        <v/>
      </c>
      <c r="M13739" s="158" t="str">
        <f t="shared" si="441"/>
        <v/>
      </c>
      <c r="O13739" s="151"/>
    </row>
    <row r="13740" spans="11:15" x14ac:dyDescent="0.3">
      <c r="K13740" s="148" t="str">
        <f>IFERROR(VLOOKUP(A13740,DATABARANG!$B$4:$G$20000,5),"")</f>
        <v/>
      </c>
      <c r="L13740" s="149" t="str">
        <f t="shared" si="440"/>
        <v/>
      </c>
      <c r="M13740" s="158" t="str">
        <f t="shared" si="441"/>
        <v/>
      </c>
      <c r="O13740" s="151"/>
    </row>
    <row r="13741" spans="11:15" x14ac:dyDescent="0.3">
      <c r="K13741" s="148" t="str">
        <f>IFERROR(VLOOKUP(A13741,DATABARANG!$B$4:$G$20000,5),"")</f>
        <v/>
      </c>
      <c r="L13741" s="149" t="str">
        <f t="shared" si="440"/>
        <v/>
      </c>
      <c r="M13741" s="158" t="str">
        <f t="shared" si="441"/>
        <v/>
      </c>
      <c r="O13741" s="151"/>
    </row>
    <row r="13742" spans="11:15" x14ac:dyDescent="0.3">
      <c r="K13742" s="148" t="str">
        <f>IFERROR(VLOOKUP(A13742,DATABARANG!$B$4:$G$20000,5),"")</f>
        <v/>
      </c>
      <c r="L13742" s="149" t="str">
        <f t="shared" si="440"/>
        <v/>
      </c>
      <c r="M13742" s="158" t="str">
        <f t="shared" si="441"/>
        <v/>
      </c>
      <c r="O13742" s="151"/>
    </row>
    <row r="13743" spans="11:15" x14ac:dyDescent="0.3">
      <c r="K13743" s="148" t="str">
        <f>IFERROR(VLOOKUP(A13743,DATABARANG!$B$4:$G$20000,5),"")</f>
        <v/>
      </c>
      <c r="L13743" s="149" t="str">
        <f t="shared" si="440"/>
        <v/>
      </c>
      <c r="M13743" s="158" t="str">
        <f t="shared" si="441"/>
        <v/>
      </c>
      <c r="O13743" s="151"/>
    </row>
    <row r="13744" spans="11:15" x14ac:dyDescent="0.3">
      <c r="K13744" s="148" t="str">
        <f>IFERROR(VLOOKUP(A13744,DATABARANG!$B$4:$G$20000,5),"")</f>
        <v/>
      </c>
      <c r="L13744" s="149" t="str">
        <f t="shared" si="440"/>
        <v/>
      </c>
      <c r="M13744" s="158" t="str">
        <f t="shared" si="441"/>
        <v/>
      </c>
      <c r="O13744" s="151"/>
    </row>
    <row r="13745" spans="11:15" x14ac:dyDescent="0.3">
      <c r="K13745" s="148" t="str">
        <f>IFERROR(VLOOKUP(A13745,DATABARANG!$B$4:$G$20000,5),"")</f>
        <v/>
      </c>
      <c r="L13745" s="149" t="str">
        <f t="shared" si="440"/>
        <v/>
      </c>
      <c r="M13745" s="158" t="str">
        <f t="shared" si="441"/>
        <v/>
      </c>
      <c r="O13745" s="151"/>
    </row>
    <row r="13746" spans="11:15" x14ac:dyDescent="0.3">
      <c r="K13746" s="148" t="str">
        <f>IFERROR(VLOOKUP(A13746,DATABARANG!$B$4:$G$20000,5),"")</f>
        <v/>
      </c>
      <c r="L13746" s="149" t="str">
        <f t="shared" si="440"/>
        <v/>
      </c>
      <c r="M13746" s="158" t="str">
        <f t="shared" si="441"/>
        <v/>
      </c>
      <c r="O13746" s="151"/>
    </row>
    <row r="13747" spans="11:15" x14ac:dyDescent="0.3">
      <c r="K13747" s="148" t="str">
        <f>IFERROR(VLOOKUP(A13747,DATABARANG!$B$4:$G$20000,5),"")</f>
        <v/>
      </c>
      <c r="L13747" s="149" t="str">
        <f t="shared" si="440"/>
        <v/>
      </c>
      <c r="M13747" s="158" t="str">
        <f t="shared" si="441"/>
        <v/>
      </c>
      <c r="O13747" s="151"/>
    </row>
    <row r="13748" spans="11:15" x14ac:dyDescent="0.3">
      <c r="K13748" s="148" t="str">
        <f>IFERROR(VLOOKUP(A13748,DATABARANG!$B$4:$G$20000,5),"")</f>
        <v/>
      </c>
      <c r="L13748" s="149" t="str">
        <f t="shared" si="440"/>
        <v/>
      </c>
      <c r="M13748" s="158" t="str">
        <f t="shared" si="441"/>
        <v/>
      </c>
      <c r="O13748" s="151"/>
    </row>
    <row r="13749" spans="11:15" x14ac:dyDescent="0.3">
      <c r="K13749" s="148" t="str">
        <f>IFERROR(VLOOKUP(A13749,DATABARANG!$B$4:$G$20000,5),"")</f>
        <v/>
      </c>
      <c r="L13749" s="149" t="str">
        <f t="shared" si="440"/>
        <v/>
      </c>
      <c r="M13749" s="158" t="str">
        <f t="shared" si="441"/>
        <v/>
      </c>
      <c r="O13749" s="151"/>
    </row>
    <row r="13750" spans="11:15" x14ac:dyDescent="0.3">
      <c r="K13750" s="148" t="str">
        <f>IFERROR(VLOOKUP(A13750,DATABARANG!$B$4:$G$20000,5),"")</f>
        <v/>
      </c>
      <c r="L13750" s="149" t="str">
        <f t="shared" si="440"/>
        <v/>
      </c>
      <c r="M13750" s="158" t="str">
        <f t="shared" si="441"/>
        <v/>
      </c>
      <c r="O13750" s="151"/>
    </row>
    <row r="13751" spans="11:15" x14ac:dyDescent="0.3">
      <c r="K13751" s="148" t="str">
        <f>IFERROR(VLOOKUP(A13751,DATABARANG!$B$4:$G$20000,5),"")</f>
        <v/>
      </c>
      <c r="L13751" s="149" t="str">
        <f t="shared" si="440"/>
        <v/>
      </c>
      <c r="M13751" s="158" t="str">
        <f t="shared" si="441"/>
        <v/>
      </c>
      <c r="O13751" s="151"/>
    </row>
    <row r="13752" spans="11:15" x14ac:dyDescent="0.3">
      <c r="K13752" s="148" t="str">
        <f>IFERROR(VLOOKUP(A13752,DATABARANG!$B$4:$G$20000,5),"")</f>
        <v/>
      </c>
      <c r="L13752" s="149" t="str">
        <f t="shared" si="440"/>
        <v/>
      </c>
      <c r="M13752" s="158" t="str">
        <f t="shared" si="441"/>
        <v/>
      </c>
      <c r="O13752" s="151"/>
    </row>
    <row r="13753" spans="11:15" x14ac:dyDescent="0.3">
      <c r="K13753" s="148" t="str">
        <f>IFERROR(VLOOKUP(A13753,DATABARANG!$B$4:$G$20000,5),"")</f>
        <v/>
      </c>
      <c r="L13753" s="149" t="str">
        <f t="shared" si="440"/>
        <v/>
      </c>
      <c r="M13753" s="158" t="str">
        <f t="shared" si="441"/>
        <v/>
      </c>
      <c r="O13753" s="151"/>
    </row>
    <row r="13754" spans="11:15" x14ac:dyDescent="0.3">
      <c r="K13754" s="148" t="str">
        <f>IFERROR(VLOOKUP(A13754,DATABARANG!$B$4:$G$20000,5),"")</f>
        <v/>
      </c>
      <c r="L13754" s="149" t="str">
        <f t="shared" si="440"/>
        <v/>
      </c>
      <c r="M13754" s="158" t="str">
        <f t="shared" si="441"/>
        <v/>
      </c>
      <c r="O13754" s="151"/>
    </row>
    <row r="13755" spans="11:15" x14ac:dyDescent="0.3">
      <c r="K13755" s="148" t="str">
        <f>IFERROR(VLOOKUP(A13755,DATABARANG!$B$4:$G$20000,5),"")</f>
        <v/>
      </c>
      <c r="L13755" s="149" t="str">
        <f t="shared" si="440"/>
        <v/>
      </c>
      <c r="M13755" s="158" t="str">
        <f t="shared" si="441"/>
        <v/>
      </c>
      <c r="O13755" s="151"/>
    </row>
    <row r="13756" spans="11:15" x14ac:dyDescent="0.3">
      <c r="K13756" s="148" t="str">
        <f>IFERROR(VLOOKUP(A13756,DATABARANG!$B$4:$G$20000,5),"")</f>
        <v/>
      </c>
      <c r="L13756" s="149" t="str">
        <f t="shared" si="440"/>
        <v/>
      </c>
      <c r="M13756" s="158" t="str">
        <f t="shared" si="441"/>
        <v/>
      </c>
      <c r="O13756" s="151"/>
    </row>
    <row r="13757" spans="11:15" x14ac:dyDescent="0.3">
      <c r="K13757" s="148" t="str">
        <f>IFERROR(VLOOKUP(A13757,DATABARANG!$B$4:$G$20000,5),"")</f>
        <v/>
      </c>
      <c r="L13757" s="149" t="str">
        <f t="shared" si="440"/>
        <v/>
      </c>
      <c r="M13757" s="158" t="str">
        <f t="shared" si="441"/>
        <v/>
      </c>
      <c r="O13757" s="151"/>
    </row>
    <row r="13758" spans="11:15" x14ac:dyDescent="0.3">
      <c r="K13758" s="148" t="str">
        <f>IFERROR(VLOOKUP(A13758,DATABARANG!$B$4:$G$20000,5),"")</f>
        <v/>
      </c>
      <c r="L13758" s="149" t="str">
        <f t="shared" si="440"/>
        <v/>
      </c>
      <c r="M13758" s="158" t="str">
        <f t="shared" si="441"/>
        <v/>
      </c>
      <c r="O13758" s="151"/>
    </row>
    <row r="13759" spans="11:15" x14ac:dyDescent="0.3">
      <c r="K13759" s="148" t="str">
        <f>IFERROR(VLOOKUP(A13759,DATABARANG!$B$4:$G$20000,5),"")</f>
        <v/>
      </c>
      <c r="L13759" s="149" t="str">
        <f t="shared" si="440"/>
        <v/>
      </c>
      <c r="M13759" s="158" t="str">
        <f t="shared" si="441"/>
        <v/>
      </c>
      <c r="O13759" s="151"/>
    </row>
    <row r="13760" spans="11:15" x14ac:dyDescent="0.3">
      <c r="K13760" s="148" t="str">
        <f>IFERROR(VLOOKUP(A13760,DATABARANG!$B$4:$G$20000,5),"")</f>
        <v/>
      </c>
      <c r="L13760" s="149" t="str">
        <f t="shared" si="440"/>
        <v/>
      </c>
      <c r="M13760" s="158" t="str">
        <f t="shared" si="441"/>
        <v/>
      </c>
      <c r="O13760" s="151"/>
    </row>
    <row r="13761" spans="11:15" x14ac:dyDescent="0.3">
      <c r="K13761" s="148" t="str">
        <f>IFERROR(VLOOKUP(A13761,DATABARANG!$B$4:$G$20000,5),"")</f>
        <v/>
      </c>
      <c r="L13761" s="149" t="str">
        <f t="shared" si="440"/>
        <v/>
      </c>
      <c r="M13761" s="158" t="str">
        <f t="shared" si="441"/>
        <v/>
      </c>
      <c r="O13761" s="151"/>
    </row>
    <row r="13762" spans="11:15" x14ac:dyDescent="0.3">
      <c r="K13762" s="148" t="str">
        <f>IFERROR(VLOOKUP(A13762,DATABARANG!$B$4:$G$20000,5),"")</f>
        <v/>
      </c>
      <c r="L13762" s="149" t="str">
        <f t="shared" si="440"/>
        <v/>
      </c>
      <c r="M13762" s="158" t="str">
        <f t="shared" si="441"/>
        <v/>
      </c>
      <c r="O13762" s="151"/>
    </row>
    <row r="13763" spans="11:15" x14ac:dyDescent="0.3">
      <c r="K13763" s="148" t="str">
        <f>IFERROR(VLOOKUP(A13763,DATABARANG!$B$4:$G$20000,5),"")</f>
        <v/>
      </c>
      <c r="L13763" s="149" t="str">
        <f t="shared" si="440"/>
        <v/>
      </c>
      <c r="M13763" s="158" t="str">
        <f t="shared" si="441"/>
        <v/>
      </c>
      <c r="O13763" s="151"/>
    </row>
    <row r="13764" spans="11:15" x14ac:dyDescent="0.3">
      <c r="K13764" s="148" t="str">
        <f>IFERROR(VLOOKUP(A13764,DATABARANG!$B$4:$G$20000,5),"")</f>
        <v/>
      </c>
      <c r="L13764" s="149" t="str">
        <f t="shared" si="440"/>
        <v/>
      </c>
      <c r="M13764" s="158" t="str">
        <f t="shared" si="441"/>
        <v/>
      </c>
      <c r="O13764" s="151"/>
    </row>
    <row r="13765" spans="11:15" x14ac:dyDescent="0.3">
      <c r="K13765" s="148" t="str">
        <f>IFERROR(VLOOKUP(A13765,DATABARANG!$B$4:$G$20000,5),"")</f>
        <v/>
      </c>
      <c r="L13765" s="149" t="str">
        <f t="shared" si="440"/>
        <v/>
      </c>
      <c r="M13765" s="158" t="str">
        <f t="shared" si="441"/>
        <v/>
      </c>
      <c r="O13765" s="151"/>
    </row>
    <row r="13766" spans="11:15" x14ac:dyDescent="0.3">
      <c r="K13766" s="148" t="str">
        <f>IFERROR(VLOOKUP(A13766,DATABARANG!$B$4:$G$20000,5),"")</f>
        <v/>
      </c>
      <c r="L13766" s="149" t="str">
        <f t="shared" ref="L13766:L13829" si="442">IFERROR((E13766-K13766)*G13766,"")</f>
        <v/>
      </c>
      <c r="M13766" s="158" t="str">
        <f t="shared" ref="M13766:M13829" si="443">IF(B13766="","",TEXT(B13766,"DD-MMM"))</f>
        <v/>
      </c>
      <c r="O13766" s="151"/>
    </row>
    <row r="13767" spans="11:15" x14ac:dyDescent="0.3">
      <c r="K13767" s="148" t="str">
        <f>IFERROR(VLOOKUP(A13767,DATABARANG!$B$4:$G$20000,5),"")</f>
        <v/>
      </c>
      <c r="L13767" s="149" t="str">
        <f t="shared" si="442"/>
        <v/>
      </c>
      <c r="M13767" s="158" t="str">
        <f t="shared" si="443"/>
        <v/>
      </c>
      <c r="O13767" s="151"/>
    </row>
    <row r="13768" spans="11:15" x14ac:dyDescent="0.3">
      <c r="K13768" s="148" t="str">
        <f>IFERROR(VLOOKUP(A13768,DATABARANG!$B$4:$G$20000,5),"")</f>
        <v/>
      </c>
      <c r="L13768" s="149" t="str">
        <f t="shared" si="442"/>
        <v/>
      </c>
      <c r="M13768" s="158" t="str">
        <f t="shared" si="443"/>
        <v/>
      </c>
      <c r="O13768" s="151"/>
    </row>
    <row r="13769" spans="11:15" x14ac:dyDescent="0.3">
      <c r="K13769" s="148" t="str">
        <f>IFERROR(VLOOKUP(A13769,DATABARANG!$B$4:$G$20000,5),"")</f>
        <v/>
      </c>
      <c r="L13769" s="149" t="str">
        <f t="shared" si="442"/>
        <v/>
      </c>
      <c r="M13769" s="158" t="str">
        <f t="shared" si="443"/>
        <v/>
      </c>
      <c r="O13769" s="151"/>
    </row>
    <row r="13770" spans="11:15" x14ac:dyDescent="0.3">
      <c r="K13770" s="148" t="str">
        <f>IFERROR(VLOOKUP(A13770,DATABARANG!$B$4:$G$20000,5),"")</f>
        <v/>
      </c>
      <c r="L13770" s="149" t="str">
        <f t="shared" si="442"/>
        <v/>
      </c>
      <c r="M13770" s="158" t="str">
        <f t="shared" si="443"/>
        <v/>
      </c>
      <c r="O13770" s="151"/>
    </row>
    <row r="13771" spans="11:15" x14ac:dyDescent="0.3">
      <c r="K13771" s="148" t="str">
        <f>IFERROR(VLOOKUP(A13771,DATABARANG!$B$4:$G$20000,5),"")</f>
        <v/>
      </c>
      <c r="L13771" s="149" t="str">
        <f t="shared" si="442"/>
        <v/>
      </c>
      <c r="M13771" s="158" t="str">
        <f t="shared" si="443"/>
        <v/>
      </c>
      <c r="O13771" s="151"/>
    </row>
    <row r="13772" spans="11:15" x14ac:dyDescent="0.3">
      <c r="K13772" s="148" t="str">
        <f>IFERROR(VLOOKUP(A13772,DATABARANG!$B$4:$G$20000,5),"")</f>
        <v/>
      </c>
      <c r="L13772" s="149" t="str">
        <f t="shared" si="442"/>
        <v/>
      </c>
      <c r="M13772" s="158" t="str">
        <f t="shared" si="443"/>
        <v/>
      </c>
      <c r="O13772" s="151"/>
    </row>
    <row r="13773" spans="11:15" x14ac:dyDescent="0.3">
      <c r="K13773" s="148" t="str">
        <f>IFERROR(VLOOKUP(A13773,DATABARANG!$B$4:$G$20000,5),"")</f>
        <v/>
      </c>
      <c r="L13773" s="149" t="str">
        <f t="shared" si="442"/>
        <v/>
      </c>
      <c r="M13773" s="158" t="str">
        <f t="shared" si="443"/>
        <v/>
      </c>
      <c r="O13773" s="151"/>
    </row>
    <row r="13774" spans="11:15" x14ac:dyDescent="0.3">
      <c r="K13774" s="148" t="str">
        <f>IFERROR(VLOOKUP(A13774,DATABARANG!$B$4:$G$20000,5),"")</f>
        <v/>
      </c>
      <c r="L13774" s="149" t="str">
        <f t="shared" si="442"/>
        <v/>
      </c>
      <c r="M13774" s="158" t="str">
        <f t="shared" si="443"/>
        <v/>
      </c>
      <c r="O13774" s="151"/>
    </row>
    <row r="13775" spans="11:15" x14ac:dyDescent="0.3">
      <c r="K13775" s="148" t="str">
        <f>IFERROR(VLOOKUP(A13775,DATABARANG!$B$4:$G$20000,5),"")</f>
        <v/>
      </c>
      <c r="L13775" s="149" t="str">
        <f t="shared" si="442"/>
        <v/>
      </c>
      <c r="M13775" s="158" t="str">
        <f t="shared" si="443"/>
        <v/>
      </c>
      <c r="O13775" s="151"/>
    </row>
    <row r="13776" spans="11:15" x14ac:dyDescent="0.3">
      <c r="K13776" s="148" t="str">
        <f>IFERROR(VLOOKUP(A13776,DATABARANG!$B$4:$G$20000,5),"")</f>
        <v/>
      </c>
      <c r="L13776" s="149" t="str">
        <f t="shared" si="442"/>
        <v/>
      </c>
      <c r="M13776" s="158" t="str">
        <f t="shared" si="443"/>
        <v/>
      </c>
      <c r="O13776" s="151"/>
    </row>
    <row r="13777" spans="11:15" x14ac:dyDescent="0.3">
      <c r="K13777" s="148" t="str">
        <f>IFERROR(VLOOKUP(A13777,DATABARANG!$B$4:$G$20000,5),"")</f>
        <v/>
      </c>
      <c r="L13777" s="149" t="str">
        <f t="shared" si="442"/>
        <v/>
      </c>
      <c r="M13777" s="158" t="str">
        <f t="shared" si="443"/>
        <v/>
      </c>
      <c r="O13777" s="151"/>
    </row>
    <row r="13778" spans="11:15" x14ac:dyDescent="0.3">
      <c r="K13778" s="148" t="str">
        <f>IFERROR(VLOOKUP(A13778,DATABARANG!$B$4:$G$20000,5),"")</f>
        <v/>
      </c>
      <c r="L13778" s="149" t="str">
        <f t="shared" si="442"/>
        <v/>
      </c>
      <c r="M13778" s="158" t="str">
        <f t="shared" si="443"/>
        <v/>
      </c>
      <c r="O13778" s="151"/>
    </row>
    <row r="13779" spans="11:15" x14ac:dyDescent="0.3">
      <c r="K13779" s="148" t="str">
        <f>IFERROR(VLOOKUP(A13779,DATABARANG!$B$4:$G$20000,5),"")</f>
        <v/>
      </c>
      <c r="L13779" s="149" t="str">
        <f t="shared" si="442"/>
        <v/>
      </c>
      <c r="M13779" s="158" t="str">
        <f t="shared" si="443"/>
        <v/>
      </c>
      <c r="O13779" s="151"/>
    </row>
    <row r="13780" spans="11:15" x14ac:dyDescent="0.3">
      <c r="K13780" s="148" t="str">
        <f>IFERROR(VLOOKUP(A13780,DATABARANG!$B$4:$G$20000,5),"")</f>
        <v/>
      </c>
      <c r="L13780" s="149" t="str">
        <f t="shared" si="442"/>
        <v/>
      </c>
      <c r="M13780" s="158" t="str">
        <f t="shared" si="443"/>
        <v/>
      </c>
      <c r="O13780" s="151"/>
    </row>
    <row r="13781" spans="11:15" x14ac:dyDescent="0.3">
      <c r="K13781" s="148" t="str">
        <f>IFERROR(VLOOKUP(A13781,DATABARANG!$B$4:$G$20000,5),"")</f>
        <v/>
      </c>
      <c r="L13781" s="149" t="str">
        <f t="shared" si="442"/>
        <v/>
      </c>
      <c r="M13781" s="158" t="str">
        <f t="shared" si="443"/>
        <v/>
      </c>
      <c r="O13781" s="151"/>
    </row>
    <row r="13782" spans="11:15" x14ac:dyDescent="0.3">
      <c r="K13782" s="148" t="str">
        <f>IFERROR(VLOOKUP(A13782,DATABARANG!$B$4:$G$20000,5),"")</f>
        <v/>
      </c>
      <c r="L13782" s="149" t="str">
        <f t="shared" si="442"/>
        <v/>
      </c>
      <c r="M13782" s="158" t="str">
        <f t="shared" si="443"/>
        <v/>
      </c>
      <c r="O13782" s="151"/>
    </row>
    <row r="13783" spans="11:15" x14ac:dyDescent="0.3">
      <c r="K13783" s="148" t="str">
        <f>IFERROR(VLOOKUP(A13783,DATABARANG!$B$4:$G$20000,5),"")</f>
        <v/>
      </c>
      <c r="L13783" s="149" t="str">
        <f t="shared" si="442"/>
        <v/>
      </c>
      <c r="M13783" s="158" t="str">
        <f t="shared" si="443"/>
        <v/>
      </c>
      <c r="O13783" s="151"/>
    </row>
    <row r="13784" spans="11:15" x14ac:dyDescent="0.3">
      <c r="K13784" s="148" t="str">
        <f>IFERROR(VLOOKUP(A13784,DATABARANG!$B$4:$G$20000,5),"")</f>
        <v/>
      </c>
      <c r="L13784" s="149" t="str">
        <f t="shared" si="442"/>
        <v/>
      </c>
      <c r="M13784" s="158" t="str">
        <f t="shared" si="443"/>
        <v/>
      </c>
      <c r="O13784" s="151"/>
    </row>
    <row r="13785" spans="11:15" x14ac:dyDescent="0.3">
      <c r="K13785" s="148" t="str">
        <f>IFERROR(VLOOKUP(A13785,DATABARANG!$B$4:$G$20000,5),"")</f>
        <v/>
      </c>
      <c r="L13785" s="149" t="str">
        <f t="shared" si="442"/>
        <v/>
      </c>
      <c r="M13785" s="158" t="str">
        <f t="shared" si="443"/>
        <v/>
      </c>
      <c r="O13785" s="151"/>
    </row>
    <row r="13786" spans="11:15" x14ac:dyDescent="0.3">
      <c r="K13786" s="148" t="str">
        <f>IFERROR(VLOOKUP(A13786,DATABARANG!$B$4:$G$20000,5),"")</f>
        <v/>
      </c>
      <c r="L13786" s="149" t="str">
        <f t="shared" si="442"/>
        <v/>
      </c>
      <c r="M13786" s="158" t="str">
        <f t="shared" si="443"/>
        <v/>
      </c>
      <c r="O13786" s="151"/>
    </row>
    <row r="13787" spans="11:15" x14ac:dyDescent="0.3">
      <c r="K13787" s="148" t="str">
        <f>IFERROR(VLOOKUP(A13787,DATABARANG!$B$4:$G$20000,5),"")</f>
        <v/>
      </c>
      <c r="L13787" s="149" t="str">
        <f t="shared" si="442"/>
        <v/>
      </c>
      <c r="M13787" s="158" t="str">
        <f t="shared" si="443"/>
        <v/>
      </c>
      <c r="O13787" s="151"/>
    </row>
    <row r="13788" spans="11:15" x14ac:dyDescent="0.3">
      <c r="K13788" s="148" t="str">
        <f>IFERROR(VLOOKUP(A13788,DATABARANG!$B$4:$G$20000,5),"")</f>
        <v/>
      </c>
      <c r="L13788" s="149" t="str">
        <f t="shared" si="442"/>
        <v/>
      </c>
      <c r="M13788" s="158" t="str">
        <f t="shared" si="443"/>
        <v/>
      </c>
      <c r="O13788" s="151"/>
    </row>
    <row r="13789" spans="11:15" x14ac:dyDescent="0.3">
      <c r="K13789" s="148" t="str">
        <f>IFERROR(VLOOKUP(A13789,DATABARANG!$B$4:$G$20000,5),"")</f>
        <v/>
      </c>
      <c r="L13789" s="149" t="str">
        <f t="shared" si="442"/>
        <v/>
      </c>
      <c r="M13789" s="158" t="str">
        <f t="shared" si="443"/>
        <v/>
      </c>
      <c r="O13789" s="151"/>
    </row>
    <row r="13790" spans="11:15" x14ac:dyDescent="0.3">
      <c r="K13790" s="148" t="str">
        <f>IFERROR(VLOOKUP(A13790,DATABARANG!$B$4:$G$20000,5),"")</f>
        <v/>
      </c>
      <c r="L13790" s="149" t="str">
        <f t="shared" si="442"/>
        <v/>
      </c>
      <c r="M13790" s="158" t="str">
        <f t="shared" si="443"/>
        <v/>
      </c>
      <c r="O13790" s="151"/>
    </row>
    <row r="13791" spans="11:15" x14ac:dyDescent="0.3">
      <c r="K13791" s="148" t="str">
        <f>IFERROR(VLOOKUP(A13791,DATABARANG!$B$4:$G$20000,5),"")</f>
        <v/>
      </c>
      <c r="L13791" s="149" t="str">
        <f t="shared" si="442"/>
        <v/>
      </c>
      <c r="M13791" s="158" t="str">
        <f t="shared" si="443"/>
        <v/>
      </c>
      <c r="O13791" s="151"/>
    </row>
    <row r="13792" spans="11:15" x14ac:dyDescent="0.3">
      <c r="K13792" s="148" t="str">
        <f>IFERROR(VLOOKUP(A13792,DATABARANG!$B$4:$G$20000,5),"")</f>
        <v/>
      </c>
      <c r="L13792" s="149" t="str">
        <f t="shared" si="442"/>
        <v/>
      </c>
      <c r="M13792" s="158" t="str">
        <f t="shared" si="443"/>
        <v/>
      </c>
      <c r="O13792" s="151"/>
    </row>
    <row r="13793" spans="11:15" x14ac:dyDescent="0.3">
      <c r="K13793" s="148" t="str">
        <f>IFERROR(VLOOKUP(A13793,DATABARANG!$B$4:$G$20000,5),"")</f>
        <v/>
      </c>
      <c r="L13793" s="149" t="str">
        <f t="shared" si="442"/>
        <v/>
      </c>
      <c r="M13793" s="158" t="str">
        <f t="shared" si="443"/>
        <v/>
      </c>
      <c r="O13793" s="151"/>
    </row>
    <row r="13794" spans="11:15" x14ac:dyDescent="0.3">
      <c r="K13794" s="148" t="str">
        <f>IFERROR(VLOOKUP(A13794,DATABARANG!$B$4:$G$20000,5),"")</f>
        <v/>
      </c>
      <c r="L13794" s="149" t="str">
        <f t="shared" si="442"/>
        <v/>
      </c>
      <c r="M13794" s="158" t="str">
        <f t="shared" si="443"/>
        <v/>
      </c>
      <c r="O13794" s="151"/>
    </row>
    <row r="13795" spans="11:15" x14ac:dyDescent="0.3">
      <c r="K13795" s="148" t="str">
        <f>IFERROR(VLOOKUP(A13795,DATABARANG!$B$4:$G$20000,5),"")</f>
        <v/>
      </c>
      <c r="L13795" s="149" t="str">
        <f t="shared" si="442"/>
        <v/>
      </c>
      <c r="M13795" s="158" t="str">
        <f t="shared" si="443"/>
        <v/>
      </c>
      <c r="O13795" s="151"/>
    </row>
    <row r="13796" spans="11:15" x14ac:dyDescent="0.3">
      <c r="K13796" s="148" t="str">
        <f>IFERROR(VLOOKUP(A13796,DATABARANG!$B$4:$G$20000,5),"")</f>
        <v/>
      </c>
      <c r="L13796" s="149" t="str">
        <f t="shared" si="442"/>
        <v/>
      </c>
      <c r="M13796" s="158" t="str">
        <f t="shared" si="443"/>
        <v/>
      </c>
      <c r="O13796" s="151"/>
    </row>
    <row r="13797" spans="11:15" x14ac:dyDescent="0.3">
      <c r="K13797" s="148" t="str">
        <f>IFERROR(VLOOKUP(A13797,DATABARANG!$B$4:$G$20000,5),"")</f>
        <v/>
      </c>
      <c r="L13797" s="149" t="str">
        <f t="shared" si="442"/>
        <v/>
      </c>
      <c r="M13797" s="158" t="str">
        <f t="shared" si="443"/>
        <v/>
      </c>
      <c r="O13797" s="151"/>
    </row>
    <row r="13798" spans="11:15" x14ac:dyDescent="0.3">
      <c r="K13798" s="148" t="str">
        <f>IFERROR(VLOOKUP(A13798,DATABARANG!$B$4:$G$20000,5),"")</f>
        <v/>
      </c>
      <c r="L13798" s="149" t="str">
        <f t="shared" si="442"/>
        <v/>
      </c>
      <c r="M13798" s="158" t="str">
        <f t="shared" si="443"/>
        <v/>
      </c>
      <c r="O13798" s="151"/>
    </row>
    <row r="13799" spans="11:15" x14ac:dyDescent="0.3">
      <c r="K13799" s="148" t="str">
        <f>IFERROR(VLOOKUP(A13799,DATABARANG!$B$4:$G$20000,5),"")</f>
        <v/>
      </c>
      <c r="L13799" s="149" t="str">
        <f t="shared" si="442"/>
        <v/>
      </c>
      <c r="M13799" s="158" t="str">
        <f t="shared" si="443"/>
        <v/>
      </c>
      <c r="O13799" s="151"/>
    </row>
    <row r="13800" spans="11:15" x14ac:dyDescent="0.3">
      <c r="K13800" s="148" t="str">
        <f>IFERROR(VLOOKUP(A13800,DATABARANG!$B$4:$G$20000,5),"")</f>
        <v/>
      </c>
      <c r="L13800" s="149" t="str">
        <f t="shared" si="442"/>
        <v/>
      </c>
      <c r="M13800" s="158" t="str">
        <f t="shared" si="443"/>
        <v/>
      </c>
      <c r="O13800" s="151"/>
    </row>
    <row r="13801" spans="11:15" x14ac:dyDescent="0.3">
      <c r="K13801" s="148" t="str">
        <f>IFERROR(VLOOKUP(A13801,DATABARANG!$B$4:$G$20000,5),"")</f>
        <v/>
      </c>
      <c r="L13801" s="149" t="str">
        <f t="shared" si="442"/>
        <v/>
      </c>
      <c r="M13801" s="158" t="str">
        <f t="shared" si="443"/>
        <v/>
      </c>
      <c r="O13801" s="151"/>
    </row>
    <row r="13802" spans="11:15" x14ac:dyDescent="0.3">
      <c r="K13802" s="148" t="str">
        <f>IFERROR(VLOOKUP(A13802,DATABARANG!$B$4:$G$20000,5),"")</f>
        <v/>
      </c>
      <c r="L13802" s="149" t="str">
        <f t="shared" si="442"/>
        <v/>
      </c>
      <c r="M13802" s="158" t="str">
        <f t="shared" si="443"/>
        <v/>
      </c>
      <c r="O13802" s="151"/>
    </row>
    <row r="13803" spans="11:15" x14ac:dyDescent="0.3">
      <c r="K13803" s="148" t="str">
        <f>IFERROR(VLOOKUP(A13803,DATABARANG!$B$4:$G$20000,5),"")</f>
        <v/>
      </c>
      <c r="L13803" s="149" t="str">
        <f t="shared" si="442"/>
        <v/>
      </c>
      <c r="M13803" s="158" t="str">
        <f t="shared" si="443"/>
        <v/>
      </c>
      <c r="O13803" s="151"/>
    </row>
    <row r="13804" spans="11:15" x14ac:dyDescent="0.3">
      <c r="K13804" s="148" t="str">
        <f>IFERROR(VLOOKUP(A13804,DATABARANG!$B$4:$G$20000,5),"")</f>
        <v/>
      </c>
      <c r="L13804" s="149" t="str">
        <f t="shared" si="442"/>
        <v/>
      </c>
      <c r="M13804" s="158" t="str">
        <f t="shared" si="443"/>
        <v/>
      </c>
      <c r="O13804" s="151"/>
    </row>
    <row r="13805" spans="11:15" x14ac:dyDescent="0.3">
      <c r="K13805" s="148" t="str">
        <f>IFERROR(VLOOKUP(A13805,DATABARANG!$B$4:$G$20000,5),"")</f>
        <v/>
      </c>
      <c r="L13805" s="149" t="str">
        <f t="shared" si="442"/>
        <v/>
      </c>
      <c r="M13805" s="158" t="str">
        <f t="shared" si="443"/>
        <v/>
      </c>
      <c r="O13805" s="151"/>
    </row>
    <row r="13806" spans="11:15" x14ac:dyDescent="0.3">
      <c r="K13806" s="148" t="str">
        <f>IFERROR(VLOOKUP(A13806,DATABARANG!$B$4:$G$20000,5),"")</f>
        <v/>
      </c>
      <c r="L13806" s="149" t="str">
        <f t="shared" si="442"/>
        <v/>
      </c>
      <c r="M13806" s="158" t="str">
        <f t="shared" si="443"/>
        <v/>
      </c>
      <c r="O13806" s="151"/>
    </row>
    <row r="13807" spans="11:15" x14ac:dyDescent="0.3">
      <c r="K13807" s="148" t="str">
        <f>IFERROR(VLOOKUP(A13807,DATABARANG!$B$4:$G$20000,5),"")</f>
        <v/>
      </c>
      <c r="L13807" s="149" t="str">
        <f t="shared" si="442"/>
        <v/>
      </c>
      <c r="M13807" s="158" t="str">
        <f t="shared" si="443"/>
        <v/>
      </c>
      <c r="O13807" s="151"/>
    </row>
    <row r="13808" spans="11:15" x14ac:dyDescent="0.3">
      <c r="K13808" s="148" t="str">
        <f>IFERROR(VLOOKUP(A13808,DATABARANG!$B$4:$G$20000,5),"")</f>
        <v/>
      </c>
      <c r="L13808" s="149" t="str">
        <f t="shared" si="442"/>
        <v/>
      </c>
      <c r="M13808" s="158" t="str">
        <f t="shared" si="443"/>
        <v/>
      </c>
      <c r="O13808" s="151"/>
    </row>
    <row r="13809" spans="11:15" x14ac:dyDescent="0.3">
      <c r="K13809" s="148" t="str">
        <f>IFERROR(VLOOKUP(A13809,DATABARANG!$B$4:$G$20000,5),"")</f>
        <v/>
      </c>
      <c r="L13809" s="149" t="str">
        <f t="shared" si="442"/>
        <v/>
      </c>
      <c r="M13809" s="158" t="str">
        <f t="shared" si="443"/>
        <v/>
      </c>
      <c r="O13809" s="151"/>
    </row>
    <row r="13810" spans="11:15" x14ac:dyDescent="0.3">
      <c r="K13810" s="148" t="str">
        <f>IFERROR(VLOOKUP(A13810,DATABARANG!$B$4:$G$20000,5),"")</f>
        <v/>
      </c>
      <c r="L13810" s="149" t="str">
        <f t="shared" si="442"/>
        <v/>
      </c>
      <c r="M13810" s="158" t="str">
        <f t="shared" si="443"/>
        <v/>
      </c>
      <c r="O13810" s="151"/>
    </row>
    <row r="13811" spans="11:15" x14ac:dyDescent="0.3">
      <c r="K13811" s="148" t="str">
        <f>IFERROR(VLOOKUP(A13811,DATABARANG!$B$4:$G$20000,5),"")</f>
        <v/>
      </c>
      <c r="L13811" s="149" t="str">
        <f t="shared" si="442"/>
        <v/>
      </c>
      <c r="M13811" s="158" t="str">
        <f t="shared" si="443"/>
        <v/>
      </c>
      <c r="O13811" s="151"/>
    </row>
    <row r="13812" spans="11:15" x14ac:dyDescent="0.3">
      <c r="K13812" s="148" t="str">
        <f>IFERROR(VLOOKUP(A13812,DATABARANG!$B$4:$G$20000,5),"")</f>
        <v/>
      </c>
      <c r="L13812" s="149" t="str">
        <f t="shared" si="442"/>
        <v/>
      </c>
      <c r="M13812" s="158" t="str">
        <f t="shared" si="443"/>
        <v/>
      </c>
      <c r="O13812" s="151"/>
    </row>
    <row r="13813" spans="11:15" x14ac:dyDescent="0.3">
      <c r="K13813" s="148" t="str">
        <f>IFERROR(VLOOKUP(A13813,DATABARANG!$B$4:$G$20000,5),"")</f>
        <v/>
      </c>
      <c r="L13813" s="149" t="str">
        <f t="shared" si="442"/>
        <v/>
      </c>
      <c r="M13813" s="158" t="str">
        <f t="shared" si="443"/>
        <v/>
      </c>
      <c r="O13813" s="151"/>
    </row>
    <row r="13814" spans="11:15" x14ac:dyDescent="0.3">
      <c r="K13814" s="148" t="str">
        <f>IFERROR(VLOOKUP(A13814,DATABARANG!$B$4:$G$20000,5),"")</f>
        <v/>
      </c>
      <c r="L13814" s="149" t="str">
        <f t="shared" si="442"/>
        <v/>
      </c>
      <c r="M13814" s="158" t="str">
        <f t="shared" si="443"/>
        <v/>
      </c>
      <c r="O13814" s="151"/>
    </row>
    <row r="13815" spans="11:15" x14ac:dyDescent="0.3">
      <c r="K13815" s="148" t="str">
        <f>IFERROR(VLOOKUP(A13815,DATABARANG!$B$4:$G$20000,5),"")</f>
        <v/>
      </c>
      <c r="L13815" s="149" t="str">
        <f t="shared" si="442"/>
        <v/>
      </c>
      <c r="M13815" s="158" t="str">
        <f t="shared" si="443"/>
        <v/>
      </c>
      <c r="O13815" s="151"/>
    </row>
    <row r="13816" spans="11:15" x14ac:dyDescent="0.3">
      <c r="K13816" s="148" t="str">
        <f>IFERROR(VLOOKUP(A13816,DATABARANG!$B$4:$G$20000,5),"")</f>
        <v/>
      </c>
      <c r="L13816" s="149" t="str">
        <f t="shared" si="442"/>
        <v/>
      </c>
      <c r="M13816" s="158" t="str">
        <f t="shared" si="443"/>
        <v/>
      </c>
      <c r="O13816" s="151"/>
    </row>
    <row r="13817" spans="11:15" x14ac:dyDescent="0.3">
      <c r="K13817" s="148" t="str">
        <f>IFERROR(VLOOKUP(A13817,DATABARANG!$B$4:$G$20000,5),"")</f>
        <v/>
      </c>
      <c r="L13817" s="149" t="str">
        <f t="shared" si="442"/>
        <v/>
      </c>
      <c r="M13817" s="158" t="str">
        <f t="shared" si="443"/>
        <v/>
      </c>
      <c r="O13817" s="151"/>
    </row>
    <row r="13818" spans="11:15" x14ac:dyDescent="0.3">
      <c r="K13818" s="148" t="str">
        <f>IFERROR(VLOOKUP(A13818,DATABARANG!$B$4:$G$20000,5),"")</f>
        <v/>
      </c>
      <c r="L13818" s="149" t="str">
        <f t="shared" si="442"/>
        <v/>
      </c>
      <c r="M13818" s="158" t="str">
        <f t="shared" si="443"/>
        <v/>
      </c>
      <c r="O13818" s="151"/>
    </row>
    <row r="13819" spans="11:15" x14ac:dyDescent="0.3">
      <c r="K13819" s="148" t="str">
        <f>IFERROR(VLOOKUP(A13819,DATABARANG!$B$4:$G$20000,5),"")</f>
        <v/>
      </c>
      <c r="L13819" s="149" t="str">
        <f t="shared" si="442"/>
        <v/>
      </c>
      <c r="M13819" s="158" t="str">
        <f t="shared" si="443"/>
        <v/>
      </c>
      <c r="O13819" s="151"/>
    </row>
    <row r="13820" spans="11:15" x14ac:dyDescent="0.3">
      <c r="K13820" s="148" t="str">
        <f>IFERROR(VLOOKUP(A13820,DATABARANG!$B$4:$G$20000,5),"")</f>
        <v/>
      </c>
      <c r="L13820" s="149" t="str">
        <f t="shared" si="442"/>
        <v/>
      </c>
      <c r="M13820" s="158" t="str">
        <f t="shared" si="443"/>
        <v/>
      </c>
      <c r="O13820" s="151"/>
    </row>
    <row r="13821" spans="11:15" x14ac:dyDescent="0.3">
      <c r="K13821" s="148" t="str">
        <f>IFERROR(VLOOKUP(A13821,DATABARANG!$B$4:$G$20000,5),"")</f>
        <v/>
      </c>
      <c r="L13821" s="149" t="str">
        <f t="shared" si="442"/>
        <v/>
      </c>
      <c r="M13821" s="158" t="str">
        <f t="shared" si="443"/>
        <v/>
      </c>
      <c r="O13821" s="151"/>
    </row>
    <row r="13822" spans="11:15" x14ac:dyDescent="0.3">
      <c r="K13822" s="148" t="str">
        <f>IFERROR(VLOOKUP(A13822,DATABARANG!$B$4:$G$20000,5),"")</f>
        <v/>
      </c>
      <c r="L13822" s="149" t="str">
        <f t="shared" si="442"/>
        <v/>
      </c>
      <c r="M13822" s="158" t="str">
        <f t="shared" si="443"/>
        <v/>
      </c>
      <c r="O13822" s="151"/>
    </row>
    <row r="13823" spans="11:15" x14ac:dyDescent="0.3">
      <c r="K13823" s="148" t="str">
        <f>IFERROR(VLOOKUP(A13823,DATABARANG!$B$4:$G$20000,5),"")</f>
        <v/>
      </c>
      <c r="L13823" s="149" t="str">
        <f t="shared" si="442"/>
        <v/>
      </c>
      <c r="M13823" s="158" t="str">
        <f t="shared" si="443"/>
        <v/>
      </c>
      <c r="O13823" s="151"/>
    </row>
    <row r="13824" spans="11:15" x14ac:dyDescent="0.3">
      <c r="K13824" s="148" t="str">
        <f>IFERROR(VLOOKUP(A13824,DATABARANG!$B$4:$G$20000,5),"")</f>
        <v/>
      </c>
      <c r="L13824" s="149" t="str">
        <f t="shared" si="442"/>
        <v/>
      </c>
      <c r="M13824" s="158" t="str">
        <f t="shared" si="443"/>
        <v/>
      </c>
      <c r="O13824" s="151"/>
    </row>
    <row r="13825" spans="11:15" x14ac:dyDescent="0.3">
      <c r="K13825" s="148" t="str">
        <f>IFERROR(VLOOKUP(A13825,DATABARANG!$B$4:$G$20000,5),"")</f>
        <v/>
      </c>
      <c r="L13825" s="149" t="str">
        <f t="shared" si="442"/>
        <v/>
      </c>
      <c r="M13825" s="158" t="str">
        <f t="shared" si="443"/>
        <v/>
      </c>
      <c r="O13825" s="151"/>
    </row>
    <row r="13826" spans="11:15" x14ac:dyDescent="0.3">
      <c r="K13826" s="148" t="str">
        <f>IFERROR(VLOOKUP(A13826,DATABARANG!$B$4:$G$20000,5),"")</f>
        <v/>
      </c>
      <c r="L13826" s="149" t="str">
        <f t="shared" si="442"/>
        <v/>
      </c>
      <c r="M13826" s="158" t="str">
        <f t="shared" si="443"/>
        <v/>
      </c>
      <c r="O13826" s="151"/>
    </row>
    <row r="13827" spans="11:15" x14ac:dyDescent="0.3">
      <c r="K13827" s="148" t="str">
        <f>IFERROR(VLOOKUP(A13827,DATABARANG!$B$4:$G$20000,5),"")</f>
        <v/>
      </c>
      <c r="L13827" s="149" t="str">
        <f t="shared" si="442"/>
        <v/>
      </c>
      <c r="M13827" s="158" t="str">
        <f t="shared" si="443"/>
        <v/>
      </c>
      <c r="O13827" s="151"/>
    </row>
    <row r="13828" spans="11:15" x14ac:dyDescent="0.3">
      <c r="K13828" s="148" t="str">
        <f>IFERROR(VLOOKUP(A13828,DATABARANG!$B$4:$G$20000,5),"")</f>
        <v/>
      </c>
      <c r="L13828" s="149" t="str">
        <f t="shared" si="442"/>
        <v/>
      </c>
      <c r="M13828" s="158" t="str">
        <f t="shared" si="443"/>
        <v/>
      </c>
      <c r="O13828" s="151"/>
    </row>
    <row r="13829" spans="11:15" x14ac:dyDescent="0.3">
      <c r="K13829" s="148" t="str">
        <f>IFERROR(VLOOKUP(A13829,DATABARANG!$B$4:$G$20000,5),"")</f>
        <v/>
      </c>
      <c r="L13829" s="149" t="str">
        <f t="shared" si="442"/>
        <v/>
      </c>
      <c r="M13829" s="158" t="str">
        <f t="shared" si="443"/>
        <v/>
      </c>
      <c r="O13829" s="151"/>
    </row>
    <row r="13830" spans="11:15" x14ac:dyDescent="0.3">
      <c r="K13830" s="148" t="str">
        <f>IFERROR(VLOOKUP(A13830,DATABARANG!$B$4:$G$20000,5),"")</f>
        <v/>
      </c>
      <c r="L13830" s="149" t="str">
        <f t="shared" ref="L13830:L13893" si="444">IFERROR((E13830-K13830)*G13830,"")</f>
        <v/>
      </c>
      <c r="M13830" s="158" t="str">
        <f t="shared" ref="M13830:M13893" si="445">IF(B13830="","",TEXT(B13830,"DD-MMM"))</f>
        <v/>
      </c>
      <c r="O13830" s="151"/>
    </row>
    <row r="13831" spans="11:15" x14ac:dyDescent="0.3">
      <c r="K13831" s="148" t="str">
        <f>IFERROR(VLOOKUP(A13831,DATABARANG!$B$4:$G$20000,5),"")</f>
        <v/>
      </c>
      <c r="L13831" s="149" t="str">
        <f t="shared" si="444"/>
        <v/>
      </c>
      <c r="M13831" s="158" t="str">
        <f t="shared" si="445"/>
        <v/>
      </c>
      <c r="O13831" s="151"/>
    </row>
    <row r="13832" spans="11:15" x14ac:dyDescent="0.3">
      <c r="K13832" s="148" t="str">
        <f>IFERROR(VLOOKUP(A13832,DATABARANG!$B$4:$G$20000,5),"")</f>
        <v/>
      </c>
      <c r="L13832" s="149" t="str">
        <f t="shared" si="444"/>
        <v/>
      </c>
      <c r="M13832" s="158" t="str">
        <f t="shared" si="445"/>
        <v/>
      </c>
      <c r="O13832" s="151"/>
    </row>
    <row r="13833" spans="11:15" x14ac:dyDescent="0.3">
      <c r="K13833" s="148" t="str">
        <f>IFERROR(VLOOKUP(A13833,DATABARANG!$B$4:$G$20000,5),"")</f>
        <v/>
      </c>
      <c r="L13833" s="149" t="str">
        <f t="shared" si="444"/>
        <v/>
      </c>
      <c r="M13833" s="158" t="str">
        <f t="shared" si="445"/>
        <v/>
      </c>
      <c r="O13833" s="151"/>
    </row>
    <row r="13834" spans="11:15" x14ac:dyDescent="0.3">
      <c r="K13834" s="148" t="str">
        <f>IFERROR(VLOOKUP(A13834,DATABARANG!$B$4:$G$20000,5),"")</f>
        <v/>
      </c>
      <c r="L13834" s="149" t="str">
        <f t="shared" si="444"/>
        <v/>
      </c>
      <c r="M13834" s="158" t="str">
        <f t="shared" si="445"/>
        <v/>
      </c>
      <c r="O13834" s="151"/>
    </row>
    <row r="13835" spans="11:15" x14ac:dyDescent="0.3">
      <c r="K13835" s="148" t="str">
        <f>IFERROR(VLOOKUP(A13835,DATABARANG!$B$4:$G$20000,5),"")</f>
        <v/>
      </c>
      <c r="L13835" s="149" t="str">
        <f t="shared" si="444"/>
        <v/>
      </c>
      <c r="M13835" s="158" t="str">
        <f t="shared" si="445"/>
        <v/>
      </c>
      <c r="O13835" s="151"/>
    </row>
    <row r="13836" spans="11:15" x14ac:dyDescent="0.3">
      <c r="K13836" s="148" t="str">
        <f>IFERROR(VLOOKUP(A13836,DATABARANG!$B$4:$G$20000,5),"")</f>
        <v/>
      </c>
      <c r="L13836" s="149" t="str">
        <f t="shared" si="444"/>
        <v/>
      </c>
      <c r="M13836" s="158" t="str">
        <f t="shared" si="445"/>
        <v/>
      </c>
      <c r="O13836" s="151"/>
    </row>
    <row r="13837" spans="11:15" x14ac:dyDescent="0.3">
      <c r="K13837" s="148" t="str">
        <f>IFERROR(VLOOKUP(A13837,DATABARANG!$B$4:$G$20000,5),"")</f>
        <v/>
      </c>
      <c r="L13837" s="149" t="str">
        <f t="shared" si="444"/>
        <v/>
      </c>
      <c r="M13837" s="158" t="str">
        <f t="shared" si="445"/>
        <v/>
      </c>
      <c r="O13837" s="151"/>
    </row>
    <row r="13838" spans="11:15" x14ac:dyDescent="0.3">
      <c r="K13838" s="148" t="str">
        <f>IFERROR(VLOOKUP(A13838,DATABARANG!$B$4:$G$20000,5),"")</f>
        <v/>
      </c>
      <c r="L13838" s="149" t="str">
        <f t="shared" si="444"/>
        <v/>
      </c>
      <c r="M13838" s="158" t="str">
        <f t="shared" si="445"/>
        <v/>
      </c>
      <c r="O13838" s="151"/>
    </row>
    <row r="13839" spans="11:15" x14ac:dyDescent="0.3">
      <c r="K13839" s="148" t="str">
        <f>IFERROR(VLOOKUP(A13839,DATABARANG!$B$4:$G$20000,5),"")</f>
        <v/>
      </c>
      <c r="L13839" s="149" t="str">
        <f t="shared" si="444"/>
        <v/>
      </c>
      <c r="M13839" s="158" t="str">
        <f t="shared" si="445"/>
        <v/>
      </c>
      <c r="O13839" s="151"/>
    </row>
    <row r="13840" spans="11:15" x14ac:dyDescent="0.3">
      <c r="K13840" s="148" t="str">
        <f>IFERROR(VLOOKUP(A13840,DATABARANG!$B$4:$G$20000,5),"")</f>
        <v/>
      </c>
      <c r="L13840" s="149" t="str">
        <f t="shared" si="444"/>
        <v/>
      </c>
      <c r="M13840" s="158" t="str">
        <f t="shared" si="445"/>
        <v/>
      </c>
      <c r="O13840" s="151"/>
    </row>
    <row r="13841" spans="11:15" x14ac:dyDescent="0.3">
      <c r="K13841" s="148" t="str">
        <f>IFERROR(VLOOKUP(A13841,DATABARANG!$B$4:$G$20000,5),"")</f>
        <v/>
      </c>
      <c r="L13841" s="149" t="str">
        <f t="shared" si="444"/>
        <v/>
      </c>
      <c r="M13841" s="158" t="str">
        <f t="shared" si="445"/>
        <v/>
      </c>
      <c r="O13841" s="151"/>
    </row>
    <row r="13842" spans="11:15" x14ac:dyDescent="0.3">
      <c r="K13842" s="148" t="str">
        <f>IFERROR(VLOOKUP(A13842,DATABARANG!$B$4:$G$20000,5),"")</f>
        <v/>
      </c>
      <c r="L13842" s="149" t="str">
        <f t="shared" si="444"/>
        <v/>
      </c>
      <c r="M13842" s="158" t="str">
        <f t="shared" si="445"/>
        <v/>
      </c>
      <c r="O13842" s="151"/>
    </row>
    <row r="13843" spans="11:15" x14ac:dyDescent="0.3">
      <c r="K13843" s="148" t="str">
        <f>IFERROR(VLOOKUP(A13843,DATABARANG!$B$4:$G$20000,5),"")</f>
        <v/>
      </c>
      <c r="L13843" s="149" t="str">
        <f t="shared" si="444"/>
        <v/>
      </c>
      <c r="M13843" s="158" t="str">
        <f t="shared" si="445"/>
        <v/>
      </c>
      <c r="O13843" s="151"/>
    </row>
    <row r="13844" spans="11:15" x14ac:dyDescent="0.3">
      <c r="K13844" s="148" t="str">
        <f>IFERROR(VLOOKUP(A13844,DATABARANG!$B$4:$G$20000,5),"")</f>
        <v/>
      </c>
      <c r="L13844" s="149" t="str">
        <f t="shared" si="444"/>
        <v/>
      </c>
      <c r="M13844" s="158" t="str">
        <f t="shared" si="445"/>
        <v/>
      </c>
      <c r="O13844" s="151"/>
    </row>
    <row r="13845" spans="11:15" x14ac:dyDescent="0.3">
      <c r="K13845" s="148" t="str">
        <f>IFERROR(VLOOKUP(A13845,DATABARANG!$B$4:$G$20000,5),"")</f>
        <v/>
      </c>
      <c r="L13845" s="149" t="str">
        <f t="shared" si="444"/>
        <v/>
      </c>
      <c r="M13845" s="158" t="str">
        <f t="shared" si="445"/>
        <v/>
      </c>
      <c r="O13845" s="151"/>
    </row>
    <row r="13846" spans="11:15" x14ac:dyDescent="0.3">
      <c r="K13846" s="148" t="str">
        <f>IFERROR(VLOOKUP(A13846,DATABARANG!$B$4:$G$20000,5),"")</f>
        <v/>
      </c>
      <c r="L13846" s="149" t="str">
        <f t="shared" si="444"/>
        <v/>
      </c>
      <c r="M13846" s="158" t="str">
        <f t="shared" si="445"/>
        <v/>
      </c>
      <c r="O13846" s="151"/>
    </row>
    <row r="13847" spans="11:15" x14ac:dyDescent="0.3">
      <c r="K13847" s="148" t="str">
        <f>IFERROR(VLOOKUP(A13847,DATABARANG!$B$4:$G$20000,5),"")</f>
        <v/>
      </c>
      <c r="L13847" s="149" t="str">
        <f t="shared" si="444"/>
        <v/>
      </c>
      <c r="M13847" s="158" t="str">
        <f t="shared" si="445"/>
        <v/>
      </c>
      <c r="O13847" s="151"/>
    </row>
    <row r="13848" spans="11:15" x14ac:dyDescent="0.3">
      <c r="K13848" s="148" t="str">
        <f>IFERROR(VLOOKUP(A13848,DATABARANG!$B$4:$G$20000,5),"")</f>
        <v/>
      </c>
      <c r="L13848" s="149" t="str">
        <f t="shared" si="444"/>
        <v/>
      </c>
      <c r="M13848" s="158" t="str">
        <f t="shared" si="445"/>
        <v/>
      </c>
      <c r="O13848" s="151"/>
    </row>
    <row r="13849" spans="11:15" x14ac:dyDescent="0.3">
      <c r="K13849" s="148" t="str">
        <f>IFERROR(VLOOKUP(A13849,DATABARANG!$B$4:$G$20000,5),"")</f>
        <v/>
      </c>
      <c r="L13849" s="149" t="str">
        <f t="shared" si="444"/>
        <v/>
      </c>
      <c r="M13849" s="158" t="str">
        <f t="shared" si="445"/>
        <v/>
      </c>
      <c r="O13849" s="151"/>
    </row>
    <row r="13850" spans="11:15" x14ac:dyDescent="0.3">
      <c r="K13850" s="148" t="str">
        <f>IFERROR(VLOOKUP(A13850,DATABARANG!$B$4:$G$20000,5),"")</f>
        <v/>
      </c>
      <c r="L13850" s="149" t="str">
        <f t="shared" si="444"/>
        <v/>
      </c>
      <c r="M13850" s="158" t="str">
        <f t="shared" si="445"/>
        <v/>
      </c>
      <c r="O13850" s="151"/>
    </row>
    <row r="13851" spans="11:15" x14ac:dyDescent="0.3">
      <c r="K13851" s="148" t="str">
        <f>IFERROR(VLOOKUP(A13851,DATABARANG!$B$4:$G$20000,5),"")</f>
        <v/>
      </c>
      <c r="L13851" s="149" t="str">
        <f t="shared" si="444"/>
        <v/>
      </c>
      <c r="M13851" s="158" t="str">
        <f t="shared" si="445"/>
        <v/>
      </c>
      <c r="O13851" s="151"/>
    </row>
    <row r="13852" spans="11:15" x14ac:dyDescent="0.3">
      <c r="K13852" s="148" t="str">
        <f>IFERROR(VLOOKUP(A13852,DATABARANG!$B$4:$G$20000,5),"")</f>
        <v/>
      </c>
      <c r="L13852" s="149" t="str">
        <f t="shared" si="444"/>
        <v/>
      </c>
      <c r="M13852" s="158" t="str">
        <f t="shared" si="445"/>
        <v/>
      </c>
      <c r="O13852" s="151"/>
    </row>
    <row r="13853" spans="11:15" x14ac:dyDescent="0.3">
      <c r="K13853" s="148" t="str">
        <f>IFERROR(VLOOKUP(A13853,DATABARANG!$B$4:$G$20000,5),"")</f>
        <v/>
      </c>
      <c r="L13853" s="149" t="str">
        <f t="shared" si="444"/>
        <v/>
      </c>
      <c r="M13853" s="158" t="str">
        <f t="shared" si="445"/>
        <v/>
      </c>
      <c r="O13853" s="151"/>
    </row>
    <row r="13854" spans="11:15" x14ac:dyDescent="0.3">
      <c r="K13854" s="148" t="str">
        <f>IFERROR(VLOOKUP(A13854,DATABARANG!$B$4:$G$20000,5),"")</f>
        <v/>
      </c>
      <c r="L13854" s="149" t="str">
        <f t="shared" si="444"/>
        <v/>
      </c>
      <c r="M13854" s="158" t="str">
        <f t="shared" si="445"/>
        <v/>
      </c>
      <c r="O13854" s="151"/>
    </row>
    <row r="13855" spans="11:15" x14ac:dyDescent="0.3">
      <c r="K13855" s="148" t="str">
        <f>IFERROR(VLOOKUP(A13855,DATABARANG!$B$4:$G$20000,5),"")</f>
        <v/>
      </c>
      <c r="L13855" s="149" t="str">
        <f t="shared" si="444"/>
        <v/>
      </c>
      <c r="M13855" s="158" t="str">
        <f t="shared" si="445"/>
        <v/>
      </c>
      <c r="O13855" s="151"/>
    </row>
    <row r="13856" spans="11:15" x14ac:dyDescent="0.3">
      <c r="K13856" s="148" t="str">
        <f>IFERROR(VLOOKUP(A13856,DATABARANG!$B$4:$G$20000,5),"")</f>
        <v/>
      </c>
      <c r="L13856" s="149" t="str">
        <f t="shared" si="444"/>
        <v/>
      </c>
      <c r="M13856" s="158" t="str">
        <f t="shared" si="445"/>
        <v/>
      </c>
      <c r="O13856" s="151"/>
    </row>
    <row r="13857" spans="11:15" x14ac:dyDescent="0.3">
      <c r="K13857" s="148" t="str">
        <f>IFERROR(VLOOKUP(A13857,DATABARANG!$B$4:$G$20000,5),"")</f>
        <v/>
      </c>
      <c r="L13857" s="149" t="str">
        <f t="shared" si="444"/>
        <v/>
      </c>
      <c r="M13857" s="158" t="str">
        <f t="shared" si="445"/>
        <v/>
      </c>
      <c r="O13857" s="151"/>
    </row>
    <row r="13858" spans="11:15" x14ac:dyDescent="0.3">
      <c r="K13858" s="148" t="str">
        <f>IFERROR(VLOOKUP(A13858,DATABARANG!$B$4:$G$20000,5),"")</f>
        <v/>
      </c>
      <c r="L13858" s="149" t="str">
        <f t="shared" si="444"/>
        <v/>
      </c>
      <c r="M13858" s="158" t="str">
        <f t="shared" si="445"/>
        <v/>
      </c>
      <c r="O13858" s="151"/>
    </row>
    <row r="13859" spans="11:15" x14ac:dyDescent="0.3">
      <c r="K13859" s="148" t="str">
        <f>IFERROR(VLOOKUP(A13859,DATABARANG!$B$4:$G$20000,5),"")</f>
        <v/>
      </c>
      <c r="L13859" s="149" t="str">
        <f t="shared" si="444"/>
        <v/>
      </c>
      <c r="M13859" s="158" t="str">
        <f t="shared" si="445"/>
        <v/>
      </c>
      <c r="O13859" s="151"/>
    </row>
    <row r="13860" spans="11:15" x14ac:dyDescent="0.3">
      <c r="K13860" s="148" t="str">
        <f>IFERROR(VLOOKUP(A13860,DATABARANG!$B$4:$G$20000,5),"")</f>
        <v/>
      </c>
      <c r="L13860" s="149" t="str">
        <f t="shared" si="444"/>
        <v/>
      </c>
      <c r="M13860" s="158" t="str">
        <f t="shared" si="445"/>
        <v/>
      </c>
      <c r="O13860" s="151"/>
    </row>
    <row r="13861" spans="11:15" x14ac:dyDescent="0.3">
      <c r="K13861" s="148" t="str">
        <f>IFERROR(VLOOKUP(A13861,DATABARANG!$B$4:$G$20000,5),"")</f>
        <v/>
      </c>
      <c r="L13861" s="149" t="str">
        <f t="shared" si="444"/>
        <v/>
      </c>
      <c r="M13861" s="158" t="str">
        <f t="shared" si="445"/>
        <v/>
      </c>
      <c r="O13861" s="151"/>
    </row>
    <row r="13862" spans="11:15" x14ac:dyDescent="0.3">
      <c r="K13862" s="148" t="str">
        <f>IFERROR(VLOOKUP(A13862,DATABARANG!$B$4:$G$20000,5),"")</f>
        <v/>
      </c>
      <c r="L13862" s="149" t="str">
        <f t="shared" si="444"/>
        <v/>
      </c>
      <c r="M13862" s="158" t="str">
        <f t="shared" si="445"/>
        <v/>
      </c>
      <c r="O13862" s="151"/>
    </row>
    <row r="13863" spans="11:15" x14ac:dyDescent="0.3">
      <c r="K13863" s="148" t="str">
        <f>IFERROR(VLOOKUP(A13863,DATABARANG!$B$4:$G$20000,5),"")</f>
        <v/>
      </c>
      <c r="L13863" s="149" t="str">
        <f t="shared" si="444"/>
        <v/>
      </c>
      <c r="M13863" s="158" t="str">
        <f t="shared" si="445"/>
        <v/>
      </c>
      <c r="O13863" s="151"/>
    </row>
    <row r="13864" spans="11:15" x14ac:dyDescent="0.3">
      <c r="K13864" s="148" t="str">
        <f>IFERROR(VLOOKUP(A13864,DATABARANG!$B$4:$G$20000,5),"")</f>
        <v/>
      </c>
      <c r="L13864" s="149" t="str">
        <f t="shared" si="444"/>
        <v/>
      </c>
      <c r="M13864" s="158" t="str">
        <f t="shared" si="445"/>
        <v/>
      </c>
      <c r="O13864" s="151"/>
    </row>
    <row r="13865" spans="11:15" x14ac:dyDescent="0.3">
      <c r="K13865" s="148" t="str">
        <f>IFERROR(VLOOKUP(A13865,DATABARANG!$B$4:$G$20000,5),"")</f>
        <v/>
      </c>
      <c r="L13865" s="149" t="str">
        <f t="shared" si="444"/>
        <v/>
      </c>
      <c r="M13865" s="158" t="str">
        <f t="shared" si="445"/>
        <v/>
      </c>
      <c r="O13865" s="151"/>
    </row>
    <row r="13866" spans="11:15" x14ac:dyDescent="0.3">
      <c r="K13866" s="148" t="str">
        <f>IFERROR(VLOOKUP(A13866,DATABARANG!$B$4:$G$20000,5),"")</f>
        <v/>
      </c>
      <c r="L13866" s="149" t="str">
        <f t="shared" si="444"/>
        <v/>
      </c>
      <c r="M13866" s="158" t="str">
        <f t="shared" si="445"/>
        <v/>
      </c>
      <c r="O13866" s="151"/>
    </row>
    <row r="13867" spans="11:15" x14ac:dyDescent="0.3">
      <c r="K13867" s="148" t="str">
        <f>IFERROR(VLOOKUP(A13867,DATABARANG!$B$4:$G$20000,5),"")</f>
        <v/>
      </c>
      <c r="L13867" s="149" t="str">
        <f t="shared" si="444"/>
        <v/>
      </c>
      <c r="M13867" s="158" t="str">
        <f t="shared" si="445"/>
        <v/>
      </c>
      <c r="O13867" s="151"/>
    </row>
    <row r="13868" spans="11:15" x14ac:dyDescent="0.3">
      <c r="K13868" s="148" t="str">
        <f>IFERROR(VLOOKUP(A13868,DATABARANG!$B$4:$G$20000,5),"")</f>
        <v/>
      </c>
      <c r="L13868" s="149" t="str">
        <f t="shared" si="444"/>
        <v/>
      </c>
      <c r="M13868" s="158" t="str">
        <f t="shared" si="445"/>
        <v/>
      </c>
      <c r="O13868" s="151"/>
    </row>
    <row r="13869" spans="11:15" x14ac:dyDescent="0.3">
      <c r="K13869" s="148" t="str">
        <f>IFERROR(VLOOKUP(A13869,DATABARANG!$B$4:$G$20000,5),"")</f>
        <v/>
      </c>
      <c r="L13869" s="149" t="str">
        <f t="shared" si="444"/>
        <v/>
      </c>
      <c r="M13869" s="158" t="str">
        <f t="shared" si="445"/>
        <v/>
      </c>
      <c r="O13869" s="151"/>
    </row>
    <row r="13870" spans="11:15" x14ac:dyDescent="0.3">
      <c r="K13870" s="148" t="str">
        <f>IFERROR(VLOOKUP(A13870,DATABARANG!$B$4:$G$20000,5),"")</f>
        <v/>
      </c>
      <c r="L13870" s="149" t="str">
        <f t="shared" si="444"/>
        <v/>
      </c>
      <c r="M13870" s="158" t="str">
        <f t="shared" si="445"/>
        <v/>
      </c>
      <c r="O13870" s="151"/>
    </row>
    <row r="13871" spans="11:15" x14ac:dyDescent="0.3">
      <c r="K13871" s="148" t="str">
        <f>IFERROR(VLOOKUP(A13871,DATABARANG!$B$4:$G$20000,5),"")</f>
        <v/>
      </c>
      <c r="L13871" s="149" t="str">
        <f t="shared" si="444"/>
        <v/>
      </c>
      <c r="M13871" s="158" t="str">
        <f t="shared" si="445"/>
        <v/>
      </c>
      <c r="O13871" s="151"/>
    </row>
    <row r="13872" spans="11:15" x14ac:dyDescent="0.3">
      <c r="K13872" s="148" t="str">
        <f>IFERROR(VLOOKUP(A13872,DATABARANG!$B$4:$G$20000,5),"")</f>
        <v/>
      </c>
      <c r="L13872" s="149" t="str">
        <f t="shared" si="444"/>
        <v/>
      </c>
      <c r="M13872" s="158" t="str">
        <f t="shared" si="445"/>
        <v/>
      </c>
      <c r="O13872" s="151"/>
    </row>
    <row r="13873" spans="11:15" x14ac:dyDescent="0.3">
      <c r="K13873" s="148" t="str">
        <f>IFERROR(VLOOKUP(A13873,DATABARANG!$B$4:$G$20000,5),"")</f>
        <v/>
      </c>
      <c r="L13873" s="149" t="str">
        <f t="shared" si="444"/>
        <v/>
      </c>
      <c r="M13873" s="158" t="str">
        <f t="shared" si="445"/>
        <v/>
      </c>
      <c r="O13873" s="151"/>
    </row>
    <row r="13874" spans="11:15" x14ac:dyDescent="0.3">
      <c r="K13874" s="148" t="str">
        <f>IFERROR(VLOOKUP(A13874,DATABARANG!$B$4:$G$20000,5),"")</f>
        <v/>
      </c>
      <c r="L13874" s="149" t="str">
        <f t="shared" si="444"/>
        <v/>
      </c>
      <c r="M13874" s="158" t="str">
        <f t="shared" si="445"/>
        <v/>
      </c>
      <c r="O13874" s="151"/>
    </row>
    <row r="13875" spans="11:15" x14ac:dyDescent="0.3">
      <c r="K13875" s="148" t="str">
        <f>IFERROR(VLOOKUP(A13875,DATABARANG!$B$4:$G$20000,5),"")</f>
        <v/>
      </c>
      <c r="L13875" s="149" t="str">
        <f t="shared" si="444"/>
        <v/>
      </c>
      <c r="M13875" s="158" t="str">
        <f t="shared" si="445"/>
        <v/>
      </c>
      <c r="O13875" s="151"/>
    </row>
    <row r="13876" spans="11:15" x14ac:dyDescent="0.3">
      <c r="K13876" s="148" t="str">
        <f>IFERROR(VLOOKUP(A13876,DATABARANG!$B$4:$G$20000,5),"")</f>
        <v/>
      </c>
      <c r="L13876" s="149" t="str">
        <f t="shared" si="444"/>
        <v/>
      </c>
      <c r="M13876" s="158" t="str">
        <f t="shared" si="445"/>
        <v/>
      </c>
      <c r="O13876" s="151"/>
    </row>
    <row r="13877" spans="11:15" x14ac:dyDescent="0.3">
      <c r="K13877" s="148" t="str">
        <f>IFERROR(VLOOKUP(A13877,DATABARANG!$B$4:$G$20000,5),"")</f>
        <v/>
      </c>
      <c r="L13877" s="149" t="str">
        <f t="shared" si="444"/>
        <v/>
      </c>
      <c r="M13877" s="158" t="str">
        <f t="shared" si="445"/>
        <v/>
      </c>
      <c r="O13877" s="151"/>
    </row>
    <row r="13878" spans="11:15" x14ac:dyDescent="0.3">
      <c r="K13878" s="148" t="str">
        <f>IFERROR(VLOOKUP(A13878,DATABARANG!$B$4:$G$20000,5),"")</f>
        <v/>
      </c>
      <c r="L13878" s="149" t="str">
        <f t="shared" si="444"/>
        <v/>
      </c>
      <c r="M13878" s="158" t="str">
        <f t="shared" si="445"/>
        <v/>
      </c>
      <c r="O13878" s="151"/>
    </row>
    <row r="13879" spans="11:15" x14ac:dyDescent="0.3">
      <c r="K13879" s="148" t="str">
        <f>IFERROR(VLOOKUP(A13879,DATABARANG!$B$4:$G$20000,5),"")</f>
        <v/>
      </c>
      <c r="L13879" s="149" t="str">
        <f t="shared" si="444"/>
        <v/>
      </c>
      <c r="M13879" s="158" t="str">
        <f t="shared" si="445"/>
        <v/>
      </c>
      <c r="O13879" s="151"/>
    </row>
    <row r="13880" spans="11:15" x14ac:dyDescent="0.3">
      <c r="K13880" s="148" t="str">
        <f>IFERROR(VLOOKUP(A13880,DATABARANG!$B$4:$G$20000,5),"")</f>
        <v/>
      </c>
      <c r="L13880" s="149" t="str">
        <f t="shared" si="444"/>
        <v/>
      </c>
      <c r="M13880" s="158" t="str">
        <f t="shared" si="445"/>
        <v/>
      </c>
      <c r="O13880" s="151"/>
    </row>
    <row r="13881" spans="11:15" x14ac:dyDescent="0.3">
      <c r="K13881" s="148" t="str">
        <f>IFERROR(VLOOKUP(A13881,DATABARANG!$B$4:$G$20000,5),"")</f>
        <v/>
      </c>
      <c r="L13881" s="149" t="str">
        <f t="shared" si="444"/>
        <v/>
      </c>
      <c r="M13881" s="158" t="str">
        <f t="shared" si="445"/>
        <v/>
      </c>
      <c r="O13881" s="151"/>
    </row>
    <row r="13882" spans="11:15" x14ac:dyDescent="0.3">
      <c r="K13882" s="148" t="str">
        <f>IFERROR(VLOOKUP(A13882,DATABARANG!$B$4:$G$20000,5),"")</f>
        <v/>
      </c>
      <c r="L13882" s="149" t="str">
        <f t="shared" si="444"/>
        <v/>
      </c>
      <c r="M13882" s="158" t="str">
        <f t="shared" si="445"/>
        <v/>
      </c>
      <c r="O13882" s="151"/>
    </row>
    <row r="13883" spans="11:15" x14ac:dyDescent="0.3">
      <c r="K13883" s="148" t="str">
        <f>IFERROR(VLOOKUP(A13883,DATABARANG!$B$4:$G$20000,5),"")</f>
        <v/>
      </c>
      <c r="L13883" s="149" t="str">
        <f t="shared" si="444"/>
        <v/>
      </c>
      <c r="M13883" s="158" t="str">
        <f t="shared" si="445"/>
        <v/>
      </c>
      <c r="O13883" s="151"/>
    </row>
    <row r="13884" spans="11:15" x14ac:dyDescent="0.3">
      <c r="K13884" s="148" t="str">
        <f>IFERROR(VLOOKUP(A13884,DATABARANG!$B$4:$G$20000,5),"")</f>
        <v/>
      </c>
      <c r="L13884" s="149" t="str">
        <f t="shared" si="444"/>
        <v/>
      </c>
      <c r="M13884" s="158" t="str">
        <f t="shared" si="445"/>
        <v/>
      </c>
      <c r="O13884" s="151"/>
    </row>
    <row r="13885" spans="11:15" x14ac:dyDescent="0.3">
      <c r="K13885" s="148" t="str">
        <f>IFERROR(VLOOKUP(A13885,DATABARANG!$B$4:$G$20000,5),"")</f>
        <v/>
      </c>
      <c r="L13885" s="149" t="str">
        <f t="shared" si="444"/>
        <v/>
      </c>
      <c r="M13885" s="158" t="str">
        <f t="shared" si="445"/>
        <v/>
      </c>
      <c r="O13885" s="151"/>
    </row>
    <row r="13886" spans="11:15" x14ac:dyDescent="0.3">
      <c r="K13886" s="148" t="str">
        <f>IFERROR(VLOOKUP(A13886,DATABARANG!$B$4:$G$20000,5),"")</f>
        <v/>
      </c>
      <c r="L13886" s="149" t="str">
        <f t="shared" si="444"/>
        <v/>
      </c>
      <c r="M13886" s="158" t="str">
        <f t="shared" si="445"/>
        <v/>
      </c>
      <c r="O13886" s="151"/>
    </row>
    <row r="13887" spans="11:15" x14ac:dyDescent="0.3">
      <c r="K13887" s="148" t="str">
        <f>IFERROR(VLOOKUP(A13887,DATABARANG!$B$4:$G$20000,5),"")</f>
        <v/>
      </c>
      <c r="L13887" s="149" t="str">
        <f t="shared" si="444"/>
        <v/>
      </c>
      <c r="M13887" s="158" t="str">
        <f t="shared" si="445"/>
        <v/>
      </c>
      <c r="O13887" s="151"/>
    </row>
    <row r="13888" spans="11:15" x14ac:dyDescent="0.3">
      <c r="K13888" s="148" t="str">
        <f>IFERROR(VLOOKUP(A13888,DATABARANG!$B$4:$G$20000,5),"")</f>
        <v/>
      </c>
      <c r="L13888" s="149" t="str">
        <f t="shared" si="444"/>
        <v/>
      </c>
      <c r="M13888" s="158" t="str">
        <f t="shared" si="445"/>
        <v/>
      </c>
      <c r="O13888" s="151"/>
    </row>
    <row r="13889" spans="11:15" x14ac:dyDescent="0.3">
      <c r="K13889" s="148" t="str">
        <f>IFERROR(VLOOKUP(A13889,DATABARANG!$B$4:$G$20000,5),"")</f>
        <v/>
      </c>
      <c r="L13889" s="149" t="str">
        <f t="shared" si="444"/>
        <v/>
      </c>
      <c r="M13889" s="158" t="str">
        <f t="shared" si="445"/>
        <v/>
      </c>
      <c r="O13889" s="151"/>
    </row>
    <row r="13890" spans="11:15" x14ac:dyDescent="0.3">
      <c r="K13890" s="148" t="str">
        <f>IFERROR(VLOOKUP(A13890,DATABARANG!$B$4:$G$20000,5),"")</f>
        <v/>
      </c>
      <c r="L13890" s="149" t="str">
        <f t="shared" si="444"/>
        <v/>
      </c>
      <c r="M13890" s="158" t="str">
        <f t="shared" si="445"/>
        <v/>
      </c>
      <c r="O13890" s="151"/>
    </row>
    <row r="13891" spans="11:15" x14ac:dyDescent="0.3">
      <c r="K13891" s="148" t="str">
        <f>IFERROR(VLOOKUP(A13891,DATABARANG!$B$4:$G$20000,5),"")</f>
        <v/>
      </c>
      <c r="L13891" s="149" t="str">
        <f t="shared" si="444"/>
        <v/>
      </c>
      <c r="M13891" s="158" t="str">
        <f t="shared" si="445"/>
        <v/>
      </c>
      <c r="O13891" s="151"/>
    </row>
    <row r="13892" spans="11:15" x14ac:dyDescent="0.3">
      <c r="K13892" s="148" t="str">
        <f>IFERROR(VLOOKUP(A13892,DATABARANG!$B$4:$G$20000,5),"")</f>
        <v/>
      </c>
      <c r="L13892" s="149" t="str">
        <f t="shared" si="444"/>
        <v/>
      </c>
      <c r="M13892" s="158" t="str">
        <f t="shared" si="445"/>
        <v/>
      </c>
      <c r="O13892" s="151"/>
    </row>
    <row r="13893" spans="11:15" x14ac:dyDescent="0.3">
      <c r="K13893" s="148" t="str">
        <f>IFERROR(VLOOKUP(A13893,DATABARANG!$B$4:$G$20000,5),"")</f>
        <v/>
      </c>
      <c r="L13893" s="149" t="str">
        <f t="shared" si="444"/>
        <v/>
      </c>
      <c r="M13893" s="158" t="str">
        <f t="shared" si="445"/>
        <v/>
      </c>
      <c r="O13893" s="151"/>
    </row>
    <row r="13894" spans="11:15" x14ac:dyDescent="0.3">
      <c r="K13894" s="148" t="str">
        <f>IFERROR(VLOOKUP(A13894,DATABARANG!$B$4:$G$20000,5),"")</f>
        <v/>
      </c>
      <c r="L13894" s="149" t="str">
        <f t="shared" ref="L13894:L13957" si="446">IFERROR((E13894-K13894)*G13894,"")</f>
        <v/>
      </c>
      <c r="M13894" s="158" t="str">
        <f t="shared" ref="M13894:M13957" si="447">IF(B13894="","",TEXT(B13894,"DD-MMM"))</f>
        <v/>
      </c>
      <c r="O13894" s="151"/>
    </row>
    <row r="13895" spans="11:15" x14ac:dyDescent="0.3">
      <c r="K13895" s="148" t="str">
        <f>IFERROR(VLOOKUP(A13895,DATABARANG!$B$4:$G$20000,5),"")</f>
        <v/>
      </c>
      <c r="L13895" s="149" t="str">
        <f t="shared" si="446"/>
        <v/>
      </c>
      <c r="M13895" s="158" t="str">
        <f t="shared" si="447"/>
        <v/>
      </c>
      <c r="O13895" s="151"/>
    </row>
    <row r="13896" spans="11:15" x14ac:dyDescent="0.3">
      <c r="K13896" s="148" t="str">
        <f>IFERROR(VLOOKUP(A13896,DATABARANG!$B$4:$G$20000,5),"")</f>
        <v/>
      </c>
      <c r="L13896" s="149" t="str">
        <f t="shared" si="446"/>
        <v/>
      </c>
      <c r="M13896" s="158" t="str">
        <f t="shared" si="447"/>
        <v/>
      </c>
      <c r="O13896" s="151"/>
    </row>
    <row r="13897" spans="11:15" x14ac:dyDescent="0.3">
      <c r="K13897" s="148" t="str">
        <f>IFERROR(VLOOKUP(A13897,DATABARANG!$B$4:$G$20000,5),"")</f>
        <v/>
      </c>
      <c r="L13897" s="149" t="str">
        <f t="shared" si="446"/>
        <v/>
      </c>
      <c r="M13897" s="158" t="str">
        <f t="shared" si="447"/>
        <v/>
      </c>
      <c r="O13897" s="151"/>
    </row>
    <row r="13898" spans="11:15" x14ac:dyDescent="0.3">
      <c r="K13898" s="148" t="str">
        <f>IFERROR(VLOOKUP(A13898,DATABARANG!$B$4:$G$20000,5),"")</f>
        <v/>
      </c>
      <c r="L13898" s="149" t="str">
        <f t="shared" si="446"/>
        <v/>
      </c>
      <c r="M13898" s="158" t="str">
        <f t="shared" si="447"/>
        <v/>
      </c>
      <c r="O13898" s="151"/>
    </row>
    <row r="13899" spans="11:15" x14ac:dyDescent="0.3">
      <c r="K13899" s="148" t="str">
        <f>IFERROR(VLOOKUP(A13899,DATABARANG!$B$4:$G$20000,5),"")</f>
        <v/>
      </c>
      <c r="L13899" s="149" t="str">
        <f t="shared" si="446"/>
        <v/>
      </c>
      <c r="M13899" s="158" t="str">
        <f t="shared" si="447"/>
        <v/>
      </c>
      <c r="O13899" s="151"/>
    </row>
    <row r="13900" spans="11:15" x14ac:dyDescent="0.3">
      <c r="K13900" s="148" t="str">
        <f>IFERROR(VLOOKUP(A13900,DATABARANG!$B$4:$G$20000,5),"")</f>
        <v/>
      </c>
      <c r="L13900" s="149" t="str">
        <f t="shared" si="446"/>
        <v/>
      </c>
      <c r="M13900" s="158" t="str">
        <f t="shared" si="447"/>
        <v/>
      </c>
      <c r="O13900" s="151"/>
    </row>
    <row r="13901" spans="11:15" x14ac:dyDescent="0.3">
      <c r="K13901" s="148" t="str">
        <f>IFERROR(VLOOKUP(A13901,DATABARANG!$B$4:$G$20000,5),"")</f>
        <v/>
      </c>
      <c r="L13901" s="149" t="str">
        <f t="shared" si="446"/>
        <v/>
      </c>
      <c r="M13901" s="158" t="str">
        <f t="shared" si="447"/>
        <v/>
      </c>
      <c r="O13901" s="151"/>
    </row>
    <row r="13902" spans="11:15" x14ac:dyDescent="0.3">
      <c r="K13902" s="148" t="str">
        <f>IFERROR(VLOOKUP(A13902,DATABARANG!$B$4:$G$20000,5),"")</f>
        <v/>
      </c>
      <c r="L13902" s="149" t="str">
        <f t="shared" si="446"/>
        <v/>
      </c>
      <c r="M13902" s="158" t="str">
        <f t="shared" si="447"/>
        <v/>
      </c>
      <c r="O13902" s="151"/>
    </row>
    <row r="13903" spans="11:15" x14ac:dyDescent="0.3">
      <c r="K13903" s="148" t="str">
        <f>IFERROR(VLOOKUP(A13903,DATABARANG!$B$4:$G$20000,5),"")</f>
        <v/>
      </c>
      <c r="L13903" s="149" t="str">
        <f t="shared" si="446"/>
        <v/>
      </c>
      <c r="M13903" s="158" t="str">
        <f t="shared" si="447"/>
        <v/>
      </c>
      <c r="O13903" s="151"/>
    </row>
    <row r="13904" spans="11:15" x14ac:dyDescent="0.3">
      <c r="K13904" s="148" t="str">
        <f>IFERROR(VLOOKUP(A13904,DATABARANG!$B$4:$G$20000,5),"")</f>
        <v/>
      </c>
      <c r="L13904" s="149" t="str">
        <f t="shared" si="446"/>
        <v/>
      </c>
      <c r="M13904" s="158" t="str">
        <f t="shared" si="447"/>
        <v/>
      </c>
      <c r="O13904" s="151"/>
    </row>
    <row r="13905" spans="11:15" x14ac:dyDescent="0.3">
      <c r="K13905" s="148" t="str">
        <f>IFERROR(VLOOKUP(A13905,DATABARANG!$B$4:$G$20000,5),"")</f>
        <v/>
      </c>
      <c r="L13905" s="149" t="str">
        <f t="shared" si="446"/>
        <v/>
      </c>
      <c r="M13905" s="158" t="str">
        <f t="shared" si="447"/>
        <v/>
      </c>
      <c r="O13905" s="151"/>
    </row>
    <row r="13906" spans="11:15" x14ac:dyDescent="0.3">
      <c r="K13906" s="148" t="str">
        <f>IFERROR(VLOOKUP(A13906,DATABARANG!$B$4:$G$20000,5),"")</f>
        <v/>
      </c>
      <c r="L13906" s="149" t="str">
        <f t="shared" si="446"/>
        <v/>
      </c>
      <c r="M13906" s="158" t="str">
        <f t="shared" si="447"/>
        <v/>
      </c>
      <c r="O13906" s="151"/>
    </row>
    <row r="13907" spans="11:15" x14ac:dyDescent="0.3">
      <c r="K13907" s="148" t="str">
        <f>IFERROR(VLOOKUP(A13907,DATABARANG!$B$4:$G$20000,5),"")</f>
        <v/>
      </c>
      <c r="L13907" s="149" t="str">
        <f t="shared" si="446"/>
        <v/>
      </c>
      <c r="M13907" s="158" t="str">
        <f t="shared" si="447"/>
        <v/>
      </c>
      <c r="O13907" s="151"/>
    </row>
    <row r="13908" spans="11:15" x14ac:dyDescent="0.3">
      <c r="K13908" s="148" t="str">
        <f>IFERROR(VLOOKUP(A13908,DATABARANG!$B$4:$G$20000,5),"")</f>
        <v/>
      </c>
      <c r="L13908" s="149" t="str">
        <f t="shared" si="446"/>
        <v/>
      </c>
      <c r="M13908" s="158" t="str">
        <f t="shared" si="447"/>
        <v/>
      </c>
      <c r="O13908" s="151"/>
    </row>
    <row r="13909" spans="11:15" x14ac:dyDescent="0.3">
      <c r="K13909" s="148" t="str">
        <f>IFERROR(VLOOKUP(A13909,DATABARANG!$B$4:$G$20000,5),"")</f>
        <v/>
      </c>
      <c r="L13909" s="149" t="str">
        <f t="shared" si="446"/>
        <v/>
      </c>
      <c r="M13909" s="158" t="str">
        <f t="shared" si="447"/>
        <v/>
      </c>
      <c r="O13909" s="151"/>
    </row>
    <row r="13910" spans="11:15" x14ac:dyDescent="0.3">
      <c r="K13910" s="148" t="str">
        <f>IFERROR(VLOOKUP(A13910,DATABARANG!$B$4:$G$20000,5),"")</f>
        <v/>
      </c>
      <c r="L13910" s="149" t="str">
        <f t="shared" si="446"/>
        <v/>
      </c>
      <c r="M13910" s="158" t="str">
        <f t="shared" si="447"/>
        <v/>
      </c>
      <c r="O13910" s="151"/>
    </row>
    <row r="13911" spans="11:15" x14ac:dyDescent="0.3">
      <c r="K13911" s="148" t="str">
        <f>IFERROR(VLOOKUP(A13911,DATABARANG!$B$4:$G$20000,5),"")</f>
        <v/>
      </c>
      <c r="L13911" s="149" t="str">
        <f t="shared" si="446"/>
        <v/>
      </c>
      <c r="M13911" s="158" t="str">
        <f t="shared" si="447"/>
        <v/>
      </c>
      <c r="O13911" s="151"/>
    </row>
    <row r="13912" spans="11:15" x14ac:dyDescent="0.3">
      <c r="K13912" s="148" t="str">
        <f>IFERROR(VLOOKUP(A13912,DATABARANG!$B$4:$G$20000,5),"")</f>
        <v/>
      </c>
      <c r="L13912" s="149" t="str">
        <f t="shared" si="446"/>
        <v/>
      </c>
      <c r="M13912" s="158" t="str">
        <f t="shared" si="447"/>
        <v/>
      </c>
      <c r="O13912" s="151"/>
    </row>
    <row r="13913" spans="11:15" x14ac:dyDescent="0.3">
      <c r="K13913" s="148" t="str">
        <f>IFERROR(VLOOKUP(A13913,DATABARANG!$B$4:$G$20000,5),"")</f>
        <v/>
      </c>
      <c r="L13913" s="149" t="str">
        <f t="shared" si="446"/>
        <v/>
      </c>
      <c r="M13913" s="158" t="str">
        <f t="shared" si="447"/>
        <v/>
      </c>
      <c r="O13913" s="151"/>
    </row>
    <row r="13914" spans="11:15" x14ac:dyDescent="0.3">
      <c r="K13914" s="148" t="str">
        <f>IFERROR(VLOOKUP(A13914,DATABARANG!$B$4:$G$20000,5),"")</f>
        <v/>
      </c>
      <c r="L13914" s="149" t="str">
        <f t="shared" si="446"/>
        <v/>
      </c>
      <c r="M13914" s="158" t="str">
        <f t="shared" si="447"/>
        <v/>
      </c>
      <c r="O13914" s="151"/>
    </row>
    <row r="13915" spans="11:15" x14ac:dyDescent="0.3">
      <c r="K13915" s="148" t="str">
        <f>IFERROR(VLOOKUP(A13915,DATABARANG!$B$4:$G$20000,5),"")</f>
        <v/>
      </c>
      <c r="L13915" s="149" t="str">
        <f t="shared" si="446"/>
        <v/>
      </c>
      <c r="M13915" s="158" t="str">
        <f t="shared" si="447"/>
        <v/>
      </c>
      <c r="O13915" s="151"/>
    </row>
    <row r="13916" spans="11:15" x14ac:dyDescent="0.3">
      <c r="K13916" s="148" t="str">
        <f>IFERROR(VLOOKUP(A13916,DATABARANG!$B$4:$G$20000,5),"")</f>
        <v/>
      </c>
      <c r="L13916" s="149" t="str">
        <f t="shared" si="446"/>
        <v/>
      </c>
      <c r="M13916" s="158" t="str">
        <f t="shared" si="447"/>
        <v/>
      </c>
      <c r="O13916" s="151"/>
    </row>
    <row r="13917" spans="11:15" x14ac:dyDescent="0.3">
      <c r="K13917" s="148" t="str">
        <f>IFERROR(VLOOKUP(A13917,DATABARANG!$B$4:$G$20000,5),"")</f>
        <v/>
      </c>
      <c r="L13917" s="149" t="str">
        <f t="shared" si="446"/>
        <v/>
      </c>
      <c r="M13917" s="158" t="str">
        <f t="shared" si="447"/>
        <v/>
      </c>
      <c r="O13917" s="151"/>
    </row>
    <row r="13918" spans="11:15" x14ac:dyDescent="0.3">
      <c r="K13918" s="148" t="str">
        <f>IFERROR(VLOOKUP(A13918,DATABARANG!$B$4:$G$20000,5),"")</f>
        <v/>
      </c>
      <c r="L13918" s="149" t="str">
        <f t="shared" si="446"/>
        <v/>
      </c>
      <c r="M13918" s="158" t="str">
        <f t="shared" si="447"/>
        <v/>
      </c>
      <c r="O13918" s="151"/>
    </row>
    <row r="13919" spans="11:15" x14ac:dyDescent="0.3">
      <c r="K13919" s="148" t="str">
        <f>IFERROR(VLOOKUP(A13919,DATABARANG!$B$4:$G$20000,5),"")</f>
        <v/>
      </c>
      <c r="L13919" s="149" t="str">
        <f t="shared" si="446"/>
        <v/>
      </c>
      <c r="M13919" s="158" t="str">
        <f t="shared" si="447"/>
        <v/>
      </c>
      <c r="O13919" s="151"/>
    </row>
    <row r="13920" spans="11:15" x14ac:dyDescent="0.3">
      <c r="K13920" s="148" t="str">
        <f>IFERROR(VLOOKUP(A13920,DATABARANG!$B$4:$G$20000,5),"")</f>
        <v/>
      </c>
      <c r="L13920" s="149" t="str">
        <f t="shared" si="446"/>
        <v/>
      </c>
      <c r="M13920" s="158" t="str">
        <f t="shared" si="447"/>
        <v/>
      </c>
      <c r="O13920" s="151"/>
    </row>
    <row r="13921" spans="11:15" x14ac:dyDescent="0.3">
      <c r="K13921" s="148" t="str">
        <f>IFERROR(VLOOKUP(A13921,DATABARANG!$B$4:$G$20000,5),"")</f>
        <v/>
      </c>
      <c r="L13921" s="149" t="str">
        <f t="shared" si="446"/>
        <v/>
      </c>
      <c r="M13921" s="158" t="str">
        <f t="shared" si="447"/>
        <v/>
      </c>
      <c r="O13921" s="151"/>
    </row>
    <row r="13922" spans="11:15" x14ac:dyDescent="0.3">
      <c r="K13922" s="148" t="str">
        <f>IFERROR(VLOOKUP(A13922,DATABARANG!$B$4:$G$20000,5),"")</f>
        <v/>
      </c>
      <c r="L13922" s="149" t="str">
        <f t="shared" si="446"/>
        <v/>
      </c>
      <c r="M13922" s="158" t="str">
        <f t="shared" si="447"/>
        <v/>
      </c>
      <c r="O13922" s="151"/>
    </row>
    <row r="13923" spans="11:15" x14ac:dyDescent="0.3">
      <c r="K13923" s="148" t="str">
        <f>IFERROR(VLOOKUP(A13923,DATABARANG!$B$4:$G$20000,5),"")</f>
        <v/>
      </c>
      <c r="L13923" s="149" t="str">
        <f t="shared" si="446"/>
        <v/>
      </c>
      <c r="M13923" s="158" t="str">
        <f t="shared" si="447"/>
        <v/>
      </c>
      <c r="O13923" s="151"/>
    </row>
    <row r="13924" spans="11:15" x14ac:dyDescent="0.3">
      <c r="K13924" s="148" t="str">
        <f>IFERROR(VLOOKUP(A13924,DATABARANG!$B$4:$G$20000,5),"")</f>
        <v/>
      </c>
      <c r="L13924" s="149" t="str">
        <f t="shared" si="446"/>
        <v/>
      </c>
      <c r="M13924" s="158" t="str">
        <f t="shared" si="447"/>
        <v/>
      </c>
      <c r="O13924" s="151"/>
    </row>
    <row r="13925" spans="11:15" x14ac:dyDescent="0.3">
      <c r="K13925" s="148" t="str">
        <f>IFERROR(VLOOKUP(A13925,DATABARANG!$B$4:$G$20000,5),"")</f>
        <v/>
      </c>
      <c r="L13925" s="149" t="str">
        <f t="shared" si="446"/>
        <v/>
      </c>
      <c r="M13925" s="158" t="str">
        <f t="shared" si="447"/>
        <v/>
      </c>
      <c r="O13925" s="151"/>
    </row>
    <row r="13926" spans="11:15" x14ac:dyDescent="0.3">
      <c r="K13926" s="148" t="str">
        <f>IFERROR(VLOOKUP(A13926,DATABARANG!$B$4:$G$20000,5),"")</f>
        <v/>
      </c>
      <c r="L13926" s="149" t="str">
        <f t="shared" si="446"/>
        <v/>
      </c>
      <c r="M13926" s="158" t="str">
        <f t="shared" si="447"/>
        <v/>
      </c>
      <c r="O13926" s="151"/>
    </row>
    <row r="13927" spans="11:15" x14ac:dyDescent="0.3">
      <c r="K13927" s="148" t="str">
        <f>IFERROR(VLOOKUP(A13927,DATABARANG!$B$4:$G$20000,5),"")</f>
        <v/>
      </c>
      <c r="L13927" s="149" t="str">
        <f t="shared" si="446"/>
        <v/>
      </c>
      <c r="M13927" s="158" t="str">
        <f t="shared" si="447"/>
        <v/>
      </c>
      <c r="O13927" s="151"/>
    </row>
    <row r="13928" spans="11:15" x14ac:dyDescent="0.3">
      <c r="K13928" s="148" t="str">
        <f>IFERROR(VLOOKUP(A13928,DATABARANG!$B$4:$G$20000,5),"")</f>
        <v/>
      </c>
      <c r="L13928" s="149" t="str">
        <f t="shared" si="446"/>
        <v/>
      </c>
      <c r="M13928" s="158" t="str">
        <f t="shared" si="447"/>
        <v/>
      </c>
      <c r="O13928" s="151"/>
    </row>
    <row r="13929" spans="11:15" x14ac:dyDescent="0.3">
      <c r="K13929" s="148" t="str">
        <f>IFERROR(VLOOKUP(A13929,DATABARANG!$B$4:$G$20000,5),"")</f>
        <v/>
      </c>
      <c r="L13929" s="149" t="str">
        <f t="shared" si="446"/>
        <v/>
      </c>
      <c r="M13929" s="158" t="str">
        <f t="shared" si="447"/>
        <v/>
      </c>
      <c r="O13929" s="151"/>
    </row>
    <row r="13930" spans="11:15" x14ac:dyDescent="0.3">
      <c r="K13930" s="148" t="str">
        <f>IFERROR(VLOOKUP(A13930,DATABARANG!$B$4:$G$20000,5),"")</f>
        <v/>
      </c>
      <c r="L13930" s="149" t="str">
        <f t="shared" si="446"/>
        <v/>
      </c>
      <c r="M13930" s="158" t="str">
        <f t="shared" si="447"/>
        <v/>
      </c>
      <c r="O13930" s="151"/>
    </row>
    <row r="13931" spans="11:15" x14ac:dyDescent="0.3">
      <c r="K13931" s="148" t="str">
        <f>IFERROR(VLOOKUP(A13931,DATABARANG!$B$4:$G$20000,5),"")</f>
        <v/>
      </c>
      <c r="L13931" s="149" t="str">
        <f t="shared" si="446"/>
        <v/>
      </c>
      <c r="M13931" s="158" t="str">
        <f t="shared" si="447"/>
        <v/>
      </c>
      <c r="O13931" s="151"/>
    </row>
    <row r="13932" spans="11:15" x14ac:dyDescent="0.3">
      <c r="K13932" s="148" t="str">
        <f>IFERROR(VLOOKUP(A13932,DATABARANG!$B$4:$G$20000,5),"")</f>
        <v/>
      </c>
      <c r="L13932" s="149" t="str">
        <f t="shared" si="446"/>
        <v/>
      </c>
      <c r="M13932" s="158" t="str">
        <f t="shared" si="447"/>
        <v/>
      </c>
      <c r="O13932" s="151"/>
    </row>
    <row r="13933" spans="11:15" x14ac:dyDescent="0.3">
      <c r="K13933" s="148" t="str">
        <f>IFERROR(VLOOKUP(A13933,DATABARANG!$B$4:$G$20000,5),"")</f>
        <v/>
      </c>
      <c r="L13933" s="149" t="str">
        <f t="shared" si="446"/>
        <v/>
      </c>
      <c r="M13933" s="158" t="str">
        <f t="shared" si="447"/>
        <v/>
      </c>
      <c r="O13933" s="151"/>
    </row>
    <row r="13934" spans="11:15" x14ac:dyDescent="0.3">
      <c r="K13934" s="148" t="str">
        <f>IFERROR(VLOOKUP(A13934,DATABARANG!$B$4:$G$20000,5),"")</f>
        <v/>
      </c>
      <c r="L13934" s="149" t="str">
        <f t="shared" si="446"/>
        <v/>
      </c>
      <c r="M13934" s="158" t="str">
        <f t="shared" si="447"/>
        <v/>
      </c>
      <c r="O13934" s="151"/>
    </row>
    <row r="13935" spans="11:15" x14ac:dyDescent="0.3">
      <c r="K13935" s="148" t="str">
        <f>IFERROR(VLOOKUP(A13935,DATABARANG!$B$4:$G$20000,5),"")</f>
        <v/>
      </c>
      <c r="L13935" s="149" t="str">
        <f t="shared" si="446"/>
        <v/>
      </c>
      <c r="M13935" s="158" t="str">
        <f t="shared" si="447"/>
        <v/>
      </c>
      <c r="O13935" s="151"/>
    </row>
    <row r="13936" spans="11:15" x14ac:dyDescent="0.3">
      <c r="K13936" s="148" t="str">
        <f>IFERROR(VLOOKUP(A13936,DATABARANG!$B$4:$G$20000,5),"")</f>
        <v/>
      </c>
      <c r="L13936" s="149" t="str">
        <f t="shared" si="446"/>
        <v/>
      </c>
      <c r="M13936" s="158" t="str">
        <f t="shared" si="447"/>
        <v/>
      </c>
      <c r="O13936" s="151"/>
    </row>
    <row r="13937" spans="11:15" x14ac:dyDescent="0.3">
      <c r="K13937" s="148" t="str">
        <f>IFERROR(VLOOKUP(A13937,DATABARANG!$B$4:$G$20000,5),"")</f>
        <v/>
      </c>
      <c r="L13937" s="149" t="str">
        <f t="shared" si="446"/>
        <v/>
      </c>
      <c r="M13937" s="158" t="str">
        <f t="shared" si="447"/>
        <v/>
      </c>
      <c r="O13937" s="151"/>
    </row>
    <row r="13938" spans="11:15" x14ac:dyDescent="0.3">
      <c r="K13938" s="148" t="str">
        <f>IFERROR(VLOOKUP(A13938,DATABARANG!$B$4:$G$20000,5),"")</f>
        <v/>
      </c>
      <c r="L13938" s="149" t="str">
        <f t="shared" si="446"/>
        <v/>
      </c>
      <c r="M13938" s="158" t="str">
        <f t="shared" si="447"/>
        <v/>
      </c>
      <c r="O13938" s="151"/>
    </row>
    <row r="13939" spans="11:15" x14ac:dyDescent="0.3">
      <c r="K13939" s="148" t="str">
        <f>IFERROR(VLOOKUP(A13939,DATABARANG!$B$4:$G$20000,5),"")</f>
        <v/>
      </c>
      <c r="L13939" s="149" t="str">
        <f t="shared" si="446"/>
        <v/>
      </c>
      <c r="M13939" s="158" t="str">
        <f t="shared" si="447"/>
        <v/>
      </c>
      <c r="O13939" s="151"/>
    </row>
    <row r="13940" spans="11:15" x14ac:dyDescent="0.3">
      <c r="K13940" s="148" t="str">
        <f>IFERROR(VLOOKUP(A13940,DATABARANG!$B$4:$G$20000,5),"")</f>
        <v/>
      </c>
      <c r="L13940" s="149" t="str">
        <f t="shared" si="446"/>
        <v/>
      </c>
      <c r="M13940" s="158" t="str">
        <f t="shared" si="447"/>
        <v/>
      </c>
      <c r="O13940" s="151"/>
    </row>
    <row r="13941" spans="11:15" x14ac:dyDescent="0.3">
      <c r="K13941" s="148" t="str">
        <f>IFERROR(VLOOKUP(A13941,DATABARANG!$B$4:$G$20000,5),"")</f>
        <v/>
      </c>
      <c r="L13941" s="149" t="str">
        <f t="shared" si="446"/>
        <v/>
      </c>
      <c r="M13941" s="158" t="str">
        <f t="shared" si="447"/>
        <v/>
      </c>
      <c r="O13941" s="151"/>
    </row>
    <row r="13942" spans="11:15" x14ac:dyDescent="0.3">
      <c r="K13942" s="148" t="str">
        <f>IFERROR(VLOOKUP(A13942,DATABARANG!$B$4:$G$20000,5),"")</f>
        <v/>
      </c>
      <c r="L13942" s="149" t="str">
        <f t="shared" si="446"/>
        <v/>
      </c>
      <c r="M13942" s="158" t="str">
        <f t="shared" si="447"/>
        <v/>
      </c>
      <c r="O13942" s="151"/>
    </row>
    <row r="13943" spans="11:15" x14ac:dyDescent="0.3">
      <c r="K13943" s="148" t="str">
        <f>IFERROR(VLOOKUP(A13943,DATABARANG!$B$4:$G$20000,5),"")</f>
        <v/>
      </c>
      <c r="L13943" s="149" t="str">
        <f t="shared" si="446"/>
        <v/>
      </c>
      <c r="M13943" s="158" t="str">
        <f t="shared" si="447"/>
        <v/>
      </c>
      <c r="O13943" s="151"/>
    </row>
    <row r="13944" spans="11:15" x14ac:dyDescent="0.3">
      <c r="K13944" s="148" t="str">
        <f>IFERROR(VLOOKUP(A13944,DATABARANG!$B$4:$G$20000,5),"")</f>
        <v/>
      </c>
      <c r="L13944" s="149" t="str">
        <f t="shared" si="446"/>
        <v/>
      </c>
      <c r="M13944" s="158" t="str">
        <f t="shared" si="447"/>
        <v/>
      </c>
      <c r="O13944" s="151"/>
    </row>
    <row r="13945" spans="11:15" x14ac:dyDescent="0.3">
      <c r="K13945" s="148" t="str">
        <f>IFERROR(VLOOKUP(A13945,DATABARANG!$B$4:$G$20000,5),"")</f>
        <v/>
      </c>
      <c r="L13945" s="149" t="str">
        <f t="shared" si="446"/>
        <v/>
      </c>
      <c r="M13945" s="158" t="str">
        <f t="shared" si="447"/>
        <v/>
      </c>
      <c r="O13945" s="151"/>
    </row>
    <row r="13946" spans="11:15" x14ac:dyDescent="0.3">
      <c r="K13946" s="148" t="str">
        <f>IFERROR(VLOOKUP(A13946,DATABARANG!$B$4:$G$20000,5),"")</f>
        <v/>
      </c>
      <c r="L13946" s="149" t="str">
        <f t="shared" si="446"/>
        <v/>
      </c>
      <c r="M13946" s="158" t="str">
        <f t="shared" si="447"/>
        <v/>
      </c>
      <c r="O13946" s="151"/>
    </row>
    <row r="13947" spans="11:15" x14ac:dyDescent="0.3">
      <c r="K13947" s="148" t="str">
        <f>IFERROR(VLOOKUP(A13947,DATABARANG!$B$4:$G$20000,5),"")</f>
        <v/>
      </c>
      <c r="L13947" s="149" t="str">
        <f t="shared" si="446"/>
        <v/>
      </c>
      <c r="M13947" s="158" t="str">
        <f t="shared" si="447"/>
        <v/>
      </c>
      <c r="O13947" s="151"/>
    </row>
    <row r="13948" spans="11:15" x14ac:dyDescent="0.3">
      <c r="K13948" s="148" t="str">
        <f>IFERROR(VLOOKUP(A13948,DATABARANG!$B$4:$G$20000,5),"")</f>
        <v/>
      </c>
      <c r="L13948" s="149" t="str">
        <f t="shared" si="446"/>
        <v/>
      </c>
      <c r="M13948" s="158" t="str">
        <f t="shared" si="447"/>
        <v/>
      </c>
      <c r="O13948" s="151"/>
    </row>
    <row r="13949" spans="11:15" x14ac:dyDescent="0.3">
      <c r="K13949" s="148" t="str">
        <f>IFERROR(VLOOKUP(A13949,DATABARANG!$B$4:$G$20000,5),"")</f>
        <v/>
      </c>
      <c r="L13949" s="149" t="str">
        <f t="shared" si="446"/>
        <v/>
      </c>
      <c r="M13949" s="158" t="str">
        <f t="shared" si="447"/>
        <v/>
      </c>
      <c r="O13949" s="151"/>
    </row>
    <row r="13950" spans="11:15" x14ac:dyDescent="0.3">
      <c r="K13950" s="148" t="str">
        <f>IFERROR(VLOOKUP(A13950,DATABARANG!$B$4:$G$20000,5),"")</f>
        <v/>
      </c>
      <c r="L13950" s="149" t="str">
        <f t="shared" si="446"/>
        <v/>
      </c>
      <c r="M13950" s="158" t="str">
        <f t="shared" si="447"/>
        <v/>
      </c>
      <c r="O13950" s="151"/>
    </row>
    <row r="13951" spans="11:15" x14ac:dyDescent="0.3">
      <c r="K13951" s="148" t="str">
        <f>IFERROR(VLOOKUP(A13951,DATABARANG!$B$4:$G$20000,5),"")</f>
        <v/>
      </c>
      <c r="L13951" s="149" t="str">
        <f t="shared" si="446"/>
        <v/>
      </c>
      <c r="M13951" s="158" t="str">
        <f t="shared" si="447"/>
        <v/>
      </c>
      <c r="O13951" s="151"/>
    </row>
    <row r="13952" spans="11:15" x14ac:dyDescent="0.3">
      <c r="K13952" s="148" t="str">
        <f>IFERROR(VLOOKUP(A13952,DATABARANG!$B$4:$G$20000,5),"")</f>
        <v/>
      </c>
      <c r="L13952" s="149" t="str">
        <f t="shared" si="446"/>
        <v/>
      </c>
      <c r="M13952" s="158" t="str">
        <f t="shared" si="447"/>
        <v/>
      </c>
      <c r="O13952" s="151"/>
    </row>
    <row r="13953" spans="11:15" x14ac:dyDescent="0.3">
      <c r="K13953" s="148" t="str">
        <f>IFERROR(VLOOKUP(A13953,DATABARANG!$B$4:$G$20000,5),"")</f>
        <v/>
      </c>
      <c r="L13953" s="149" t="str">
        <f t="shared" si="446"/>
        <v/>
      </c>
      <c r="M13953" s="158" t="str">
        <f t="shared" si="447"/>
        <v/>
      </c>
      <c r="O13953" s="151"/>
    </row>
    <row r="13954" spans="11:15" x14ac:dyDescent="0.3">
      <c r="K13954" s="148" t="str">
        <f>IFERROR(VLOOKUP(A13954,DATABARANG!$B$4:$G$20000,5),"")</f>
        <v/>
      </c>
      <c r="L13954" s="149" t="str">
        <f t="shared" si="446"/>
        <v/>
      </c>
      <c r="M13954" s="158" t="str">
        <f t="shared" si="447"/>
        <v/>
      </c>
      <c r="O13954" s="151"/>
    </row>
    <row r="13955" spans="11:15" x14ac:dyDescent="0.3">
      <c r="K13955" s="148" t="str">
        <f>IFERROR(VLOOKUP(A13955,DATABARANG!$B$4:$G$20000,5),"")</f>
        <v/>
      </c>
      <c r="L13955" s="149" t="str">
        <f t="shared" si="446"/>
        <v/>
      </c>
      <c r="M13955" s="158" t="str">
        <f t="shared" si="447"/>
        <v/>
      </c>
      <c r="O13955" s="151"/>
    </row>
    <row r="13956" spans="11:15" x14ac:dyDescent="0.3">
      <c r="K13956" s="148" t="str">
        <f>IFERROR(VLOOKUP(A13956,DATABARANG!$B$4:$G$20000,5),"")</f>
        <v/>
      </c>
      <c r="L13956" s="149" t="str">
        <f t="shared" si="446"/>
        <v/>
      </c>
      <c r="M13956" s="158" t="str">
        <f t="shared" si="447"/>
        <v/>
      </c>
      <c r="O13956" s="151"/>
    </row>
    <row r="13957" spans="11:15" x14ac:dyDescent="0.3">
      <c r="K13957" s="148" t="str">
        <f>IFERROR(VLOOKUP(A13957,DATABARANG!$B$4:$G$20000,5),"")</f>
        <v/>
      </c>
      <c r="L13957" s="149" t="str">
        <f t="shared" si="446"/>
        <v/>
      </c>
      <c r="M13957" s="158" t="str">
        <f t="shared" si="447"/>
        <v/>
      </c>
      <c r="O13957" s="151"/>
    </row>
    <row r="13958" spans="11:15" x14ac:dyDescent="0.3">
      <c r="K13958" s="148" t="str">
        <f>IFERROR(VLOOKUP(A13958,DATABARANG!$B$4:$G$20000,5),"")</f>
        <v/>
      </c>
      <c r="L13958" s="149" t="str">
        <f t="shared" ref="L13958:L14021" si="448">IFERROR((E13958-K13958)*G13958,"")</f>
        <v/>
      </c>
      <c r="M13958" s="158" t="str">
        <f t="shared" ref="M13958:M14021" si="449">IF(B13958="","",TEXT(B13958,"DD-MMM"))</f>
        <v/>
      </c>
      <c r="O13958" s="151"/>
    </row>
    <row r="13959" spans="11:15" x14ac:dyDescent="0.3">
      <c r="K13959" s="148" t="str">
        <f>IFERROR(VLOOKUP(A13959,DATABARANG!$B$4:$G$20000,5),"")</f>
        <v/>
      </c>
      <c r="L13959" s="149" t="str">
        <f t="shared" si="448"/>
        <v/>
      </c>
      <c r="M13959" s="158" t="str">
        <f t="shared" si="449"/>
        <v/>
      </c>
      <c r="O13959" s="151"/>
    </row>
    <row r="13960" spans="11:15" x14ac:dyDescent="0.3">
      <c r="K13960" s="148" t="str">
        <f>IFERROR(VLOOKUP(A13960,DATABARANG!$B$4:$G$20000,5),"")</f>
        <v/>
      </c>
      <c r="L13960" s="149" t="str">
        <f t="shared" si="448"/>
        <v/>
      </c>
      <c r="M13960" s="158" t="str">
        <f t="shared" si="449"/>
        <v/>
      </c>
      <c r="O13960" s="151"/>
    </row>
    <row r="13961" spans="11:15" x14ac:dyDescent="0.3">
      <c r="K13961" s="148" t="str">
        <f>IFERROR(VLOOKUP(A13961,DATABARANG!$B$4:$G$20000,5),"")</f>
        <v/>
      </c>
      <c r="L13961" s="149" t="str">
        <f t="shared" si="448"/>
        <v/>
      </c>
      <c r="M13961" s="158" t="str">
        <f t="shared" si="449"/>
        <v/>
      </c>
      <c r="O13961" s="151"/>
    </row>
    <row r="13962" spans="11:15" x14ac:dyDescent="0.3">
      <c r="K13962" s="148" t="str">
        <f>IFERROR(VLOOKUP(A13962,DATABARANG!$B$4:$G$20000,5),"")</f>
        <v/>
      </c>
      <c r="L13962" s="149" t="str">
        <f t="shared" si="448"/>
        <v/>
      </c>
      <c r="M13962" s="158" t="str">
        <f t="shared" si="449"/>
        <v/>
      </c>
      <c r="O13962" s="151"/>
    </row>
    <row r="13963" spans="11:15" x14ac:dyDescent="0.3">
      <c r="K13963" s="148" t="str">
        <f>IFERROR(VLOOKUP(A13963,DATABARANG!$B$4:$G$20000,5),"")</f>
        <v/>
      </c>
      <c r="L13963" s="149" t="str">
        <f t="shared" si="448"/>
        <v/>
      </c>
      <c r="M13963" s="158" t="str">
        <f t="shared" si="449"/>
        <v/>
      </c>
      <c r="O13963" s="151"/>
    </row>
    <row r="13964" spans="11:15" x14ac:dyDescent="0.3">
      <c r="K13964" s="148" t="str">
        <f>IFERROR(VLOOKUP(A13964,DATABARANG!$B$4:$G$20000,5),"")</f>
        <v/>
      </c>
      <c r="L13964" s="149" t="str">
        <f t="shared" si="448"/>
        <v/>
      </c>
      <c r="M13964" s="158" t="str">
        <f t="shared" si="449"/>
        <v/>
      </c>
      <c r="O13964" s="151"/>
    </row>
    <row r="13965" spans="11:15" x14ac:dyDescent="0.3">
      <c r="K13965" s="148" t="str">
        <f>IFERROR(VLOOKUP(A13965,DATABARANG!$B$4:$G$20000,5),"")</f>
        <v/>
      </c>
      <c r="L13965" s="149" t="str">
        <f t="shared" si="448"/>
        <v/>
      </c>
      <c r="M13965" s="158" t="str">
        <f t="shared" si="449"/>
        <v/>
      </c>
      <c r="O13965" s="151"/>
    </row>
    <row r="13966" spans="11:15" x14ac:dyDescent="0.3">
      <c r="K13966" s="148" t="str">
        <f>IFERROR(VLOOKUP(A13966,DATABARANG!$B$4:$G$20000,5),"")</f>
        <v/>
      </c>
      <c r="L13966" s="149" t="str">
        <f t="shared" si="448"/>
        <v/>
      </c>
      <c r="M13966" s="158" t="str">
        <f t="shared" si="449"/>
        <v/>
      </c>
      <c r="O13966" s="151"/>
    </row>
    <row r="13967" spans="11:15" x14ac:dyDescent="0.3">
      <c r="K13967" s="148" t="str">
        <f>IFERROR(VLOOKUP(A13967,DATABARANG!$B$4:$G$20000,5),"")</f>
        <v/>
      </c>
      <c r="L13967" s="149" t="str">
        <f t="shared" si="448"/>
        <v/>
      </c>
      <c r="M13967" s="158" t="str">
        <f t="shared" si="449"/>
        <v/>
      </c>
      <c r="O13967" s="151"/>
    </row>
    <row r="13968" spans="11:15" x14ac:dyDescent="0.3">
      <c r="K13968" s="148" t="str">
        <f>IFERROR(VLOOKUP(A13968,DATABARANG!$B$4:$G$20000,5),"")</f>
        <v/>
      </c>
      <c r="L13968" s="149" t="str">
        <f t="shared" si="448"/>
        <v/>
      </c>
      <c r="M13968" s="158" t="str">
        <f t="shared" si="449"/>
        <v/>
      </c>
      <c r="O13968" s="151"/>
    </row>
    <row r="13969" spans="11:15" x14ac:dyDescent="0.3">
      <c r="K13969" s="148" t="str">
        <f>IFERROR(VLOOKUP(A13969,DATABARANG!$B$4:$G$20000,5),"")</f>
        <v/>
      </c>
      <c r="L13969" s="149" t="str">
        <f t="shared" si="448"/>
        <v/>
      </c>
      <c r="M13969" s="158" t="str">
        <f t="shared" si="449"/>
        <v/>
      </c>
      <c r="O13969" s="151"/>
    </row>
    <row r="13970" spans="11:15" x14ac:dyDescent="0.3">
      <c r="K13970" s="148" t="str">
        <f>IFERROR(VLOOKUP(A13970,DATABARANG!$B$4:$G$20000,5),"")</f>
        <v/>
      </c>
      <c r="L13970" s="149" t="str">
        <f t="shared" si="448"/>
        <v/>
      </c>
      <c r="M13970" s="158" t="str">
        <f t="shared" si="449"/>
        <v/>
      </c>
      <c r="O13970" s="151"/>
    </row>
    <row r="13971" spans="11:15" x14ac:dyDescent="0.3">
      <c r="K13971" s="148" t="str">
        <f>IFERROR(VLOOKUP(A13971,DATABARANG!$B$4:$G$20000,5),"")</f>
        <v/>
      </c>
      <c r="L13971" s="149" t="str">
        <f t="shared" si="448"/>
        <v/>
      </c>
      <c r="M13971" s="158" t="str">
        <f t="shared" si="449"/>
        <v/>
      </c>
      <c r="O13971" s="151"/>
    </row>
    <row r="13972" spans="11:15" x14ac:dyDescent="0.3">
      <c r="K13972" s="148" t="str">
        <f>IFERROR(VLOOKUP(A13972,DATABARANG!$B$4:$G$20000,5),"")</f>
        <v/>
      </c>
      <c r="L13972" s="149" t="str">
        <f t="shared" si="448"/>
        <v/>
      </c>
      <c r="M13972" s="158" t="str">
        <f t="shared" si="449"/>
        <v/>
      </c>
      <c r="O13972" s="151"/>
    </row>
    <row r="13973" spans="11:15" x14ac:dyDescent="0.3">
      <c r="K13973" s="148" t="str">
        <f>IFERROR(VLOOKUP(A13973,DATABARANG!$B$4:$G$20000,5),"")</f>
        <v/>
      </c>
      <c r="L13973" s="149" t="str">
        <f t="shared" si="448"/>
        <v/>
      </c>
      <c r="M13973" s="158" t="str">
        <f t="shared" si="449"/>
        <v/>
      </c>
      <c r="O13973" s="151"/>
    </row>
    <row r="13974" spans="11:15" x14ac:dyDescent="0.3">
      <c r="K13974" s="148" t="str">
        <f>IFERROR(VLOOKUP(A13974,DATABARANG!$B$4:$G$20000,5),"")</f>
        <v/>
      </c>
      <c r="L13974" s="149" t="str">
        <f t="shared" si="448"/>
        <v/>
      </c>
      <c r="M13974" s="158" t="str">
        <f t="shared" si="449"/>
        <v/>
      </c>
      <c r="O13974" s="151"/>
    </row>
    <row r="13975" spans="11:15" x14ac:dyDescent="0.3">
      <c r="K13975" s="148" t="str">
        <f>IFERROR(VLOOKUP(A13975,DATABARANG!$B$4:$G$20000,5),"")</f>
        <v/>
      </c>
      <c r="L13975" s="149" t="str">
        <f t="shared" si="448"/>
        <v/>
      </c>
      <c r="M13975" s="158" t="str">
        <f t="shared" si="449"/>
        <v/>
      </c>
      <c r="O13975" s="151"/>
    </row>
    <row r="13976" spans="11:15" x14ac:dyDescent="0.3">
      <c r="K13976" s="148" t="str">
        <f>IFERROR(VLOOKUP(A13976,DATABARANG!$B$4:$G$20000,5),"")</f>
        <v/>
      </c>
      <c r="L13976" s="149" t="str">
        <f t="shared" si="448"/>
        <v/>
      </c>
      <c r="M13976" s="158" t="str">
        <f t="shared" si="449"/>
        <v/>
      </c>
      <c r="O13976" s="151"/>
    </row>
    <row r="13977" spans="11:15" x14ac:dyDescent="0.3">
      <c r="K13977" s="148" t="str">
        <f>IFERROR(VLOOKUP(A13977,DATABARANG!$B$4:$G$20000,5),"")</f>
        <v/>
      </c>
      <c r="L13977" s="149" t="str">
        <f t="shared" si="448"/>
        <v/>
      </c>
      <c r="M13977" s="158" t="str">
        <f t="shared" si="449"/>
        <v/>
      </c>
      <c r="O13977" s="151"/>
    </row>
    <row r="13978" spans="11:15" x14ac:dyDescent="0.3">
      <c r="K13978" s="148" t="str">
        <f>IFERROR(VLOOKUP(A13978,DATABARANG!$B$4:$G$20000,5),"")</f>
        <v/>
      </c>
      <c r="L13978" s="149" t="str">
        <f t="shared" si="448"/>
        <v/>
      </c>
      <c r="M13978" s="158" t="str">
        <f t="shared" si="449"/>
        <v/>
      </c>
      <c r="O13978" s="151"/>
    </row>
    <row r="13979" spans="11:15" x14ac:dyDescent="0.3">
      <c r="K13979" s="148" t="str">
        <f>IFERROR(VLOOKUP(A13979,DATABARANG!$B$4:$G$20000,5),"")</f>
        <v/>
      </c>
      <c r="L13979" s="149" t="str">
        <f t="shared" si="448"/>
        <v/>
      </c>
      <c r="M13979" s="158" t="str">
        <f t="shared" si="449"/>
        <v/>
      </c>
      <c r="O13979" s="151"/>
    </row>
    <row r="13980" spans="11:15" x14ac:dyDescent="0.3">
      <c r="K13980" s="148" t="str">
        <f>IFERROR(VLOOKUP(A13980,DATABARANG!$B$4:$G$20000,5),"")</f>
        <v/>
      </c>
      <c r="L13980" s="149" t="str">
        <f t="shared" si="448"/>
        <v/>
      </c>
      <c r="M13980" s="158" t="str">
        <f t="shared" si="449"/>
        <v/>
      </c>
      <c r="O13980" s="151"/>
    </row>
    <row r="13981" spans="11:15" x14ac:dyDescent="0.3">
      <c r="K13981" s="148" t="str">
        <f>IFERROR(VLOOKUP(A13981,DATABARANG!$B$4:$G$20000,5),"")</f>
        <v/>
      </c>
      <c r="L13981" s="149" t="str">
        <f t="shared" si="448"/>
        <v/>
      </c>
      <c r="M13981" s="158" t="str">
        <f t="shared" si="449"/>
        <v/>
      </c>
      <c r="O13981" s="151"/>
    </row>
    <row r="13982" spans="11:15" x14ac:dyDescent="0.3">
      <c r="K13982" s="148" t="str">
        <f>IFERROR(VLOOKUP(A13982,DATABARANG!$B$4:$G$20000,5),"")</f>
        <v/>
      </c>
      <c r="L13982" s="149" t="str">
        <f t="shared" si="448"/>
        <v/>
      </c>
      <c r="M13982" s="158" t="str">
        <f t="shared" si="449"/>
        <v/>
      </c>
      <c r="O13982" s="151"/>
    </row>
    <row r="13983" spans="11:15" x14ac:dyDescent="0.3">
      <c r="K13983" s="148" t="str">
        <f>IFERROR(VLOOKUP(A13983,DATABARANG!$B$4:$G$20000,5),"")</f>
        <v/>
      </c>
      <c r="L13983" s="149" t="str">
        <f t="shared" si="448"/>
        <v/>
      </c>
      <c r="M13983" s="158" t="str">
        <f t="shared" si="449"/>
        <v/>
      </c>
      <c r="O13983" s="151"/>
    </row>
    <row r="13984" spans="11:15" x14ac:dyDescent="0.3">
      <c r="K13984" s="148" t="str">
        <f>IFERROR(VLOOKUP(A13984,DATABARANG!$B$4:$G$20000,5),"")</f>
        <v/>
      </c>
      <c r="L13984" s="149" t="str">
        <f t="shared" si="448"/>
        <v/>
      </c>
      <c r="M13984" s="158" t="str">
        <f t="shared" si="449"/>
        <v/>
      </c>
      <c r="O13984" s="151"/>
    </row>
    <row r="13985" spans="11:15" x14ac:dyDescent="0.3">
      <c r="K13985" s="148" t="str">
        <f>IFERROR(VLOOKUP(A13985,DATABARANG!$B$4:$G$20000,5),"")</f>
        <v/>
      </c>
      <c r="L13985" s="149" t="str">
        <f t="shared" si="448"/>
        <v/>
      </c>
      <c r="M13985" s="158" t="str">
        <f t="shared" si="449"/>
        <v/>
      </c>
      <c r="O13985" s="151"/>
    </row>
    <row r="13986" spans="11:15" x14ac:dyDescent="0.3">
      <c r="K13986" s="148" t="str">
        <f>IFERROR(VLOOKUP(A13986,DATABARANG!$B$4:$G$20000,5),"")</f>
        <v/>
      </c>
      <c r="L13986" s="149" t="str">
        <f t="shared" si="448"/>
        <v/>
      </c>
      <c r="M13986" s="158" t="str">
        <f t="shared" si="449"/>
        <v/>
      </c>
      <c r="O13986" s="151"/>
    </row>
    <row r="13987" spans="11:15" x14ac:dyDescent="0.3">
      <c r="K13987" s="148" t="str">
        <f>IFERROR(VLOOKUP(A13987,DATABARANG!$B$4:$G$20000,5),"")</f>
        <v/>
      </c>
      <c r="L13987" s="149" t="str">
        <f t="shared" si="448"/>
        <v/>
      </c>
      <c r="M13987" s="158" t="str">
        <f t="shared" si="449"/>
        <v/>
      </c>
      <c r="O13987" s="151"/>
    </row>
    <row r="13988" spans="11:15" x14ac:dyDescent="0.3">
      <c r="K13988" s="148" t="str">
        <f>IFERROR(VLOOKUP(A13988,DATABARANG!$B$4:$G$20000,5),"")</f>
        <v/>
      </c>
      <c r="L13988" s="149" t="str">
        <f t="shared" si="448"/>
        <v/>
      </c>
      <c r="M13988" s="158" t="str">
        <f t="shared" si="449"/>
        <v/>
      </c>
      <c r="O13988" s="151"/>
    </row>
    <row r="13989" spans="11:15" x14ac:dyDescent="0.3">
      <c r="K13989" s="148" t="str">
        <f>IFERROR(VLOOKUP(A13989,DATABARANG!$B$4:$G$20000,5),"")</f>
        <v/>
      </c>
      <c r="L13989" s="149" t="str">
        <f t="shared" si="448"/>
        <v/>
      </c>
      <c r="M13989" s="158" t="str">
        <f t="shared" si="449"/>
        <v/>
      </c>
      <c r="O13989" s="151"/>
    </row>
    <row r="13990" spans="11:15" x14ac:dyDescent="0.3">
      <c r="K13990" s="148" t="str">
        <f>IFERROR(VLOOKUP(A13990,DATABARANG!$B$4:$G$20000,5),"")</f>
        <v/>
      </c>
      <c r="L13990" s="149" t="str">
        <f t="shared" si="448"/>
        <v/>
      </c>
      <c r="M13990" s="158" t="str">
        <f t="shared" si="449"/>
        <v/>
      </c>
      <c r="O13990" s="151"/>
    </row>
    <row r="13991" spans="11:15" x14ac:dyDescent="0.3">
      <c r="K13991" s="148" t="str">
        <f>IFERROR(VLOOKUP(A13991,DATABARANG!$B$4:$G$20000,5),"")</f>
        <v/>
      </c>
      <c r="L13991" s="149" t="str">
        <f t="shared" si="448"/>
        <v/>
      </c>
      <c r="M13991" s="158" t="str">
        <f t="shared" si="449"/>
        <v/>
      </c>
      <c r="O13991" s="151"/>
    </row>
    <row r="13992" spans="11:15" x14ac:dyDescent="0.3">
      <c r="K13992" s="148" t="str">
        <f>IFERROR(VLOOKUP(A13992,DATABARANG!$B$4:$G$20000,5),"")</f>
        <v/>
      </c>
      <c r="L13992" s="149" t="str">
        <f t="shared" si="448"/>
        <v/>
      </c>
      <c r="M13992" s="158" t="str">
        <f t="shared" si="449"/>
        <v/>
      </c>
      <c r="O13992" s="151"/>
    </row>
    <row r="13993" spans="11:15" x14ac:dyDescent="0.3">
      <c r="K13993" s="148" t="str">
        <f>IFERROR(VLOOKUP(A13993,DATABARANG!$B$4:$G$20000,5),"")</f>
        <v/>
      </c>
      <c r="L13993" s="149" t="str">
        <f t="shared" si="448"/>
        <v/>
      </c>
      <c r="M13993" s="158" t="str">
        <f t="shared" si="449"/>
        <v/>
      </c>
      <c r="O13993" s="151"/>
    </row>
    <row r="13994" spans="11:15" x14ac:dyDescent="0.3">
      <c r="K13994" s="148" t="str">
        <f>IFERROR(VLOOKUP(A13994,DATABARANG!$B$4:$G$20000,5),"")</f>
        <v/>
      </c>
      <c r="L13994" s="149" t="str">
        <f t="shared" si="448"/>
        <v/>
      </c>
      <c r="M13994" s="158" t="str">
        <f t="shared" si="449"/>
        <v/>
      </c>
      <c r="O13994" s="151"/>
    </row>
    <row r="13995" spans="11:15" x14ac:dyDescent="0.3">
      <c r="K13995" s="148" t="str">
        <f>IFERROR(VLOOKUP(A13995,DATABARANG!$B$4:$G$20000,5),"")</f>
        <v/>
      </c>
      <c r="L13995" s="149" t="str">
        <f t="shared" si="448"/>
        <v/>
      </c>
      <c r="M13995" s="158" t="str">
        <f t="shared" si="449"/>
        <v/>
      </c>
      <c r="O13995" s="151"/>
    </row>
    <row r="13996" spans="11:15" x14ac:dyDescent="0.3">
      <c r="K13996" s="148" t="str">
        <f>IFERROR(VLOOKUP(A13996,DATABARANG!$B$4:$G$20000,5),"")</f>
        <v/>
      </c>
      <c r="L13996" s="149" t="str">
        <f t="shared" si="448"/>
        <v/>
      </c>
      <c r="M13996" s="158" t="str">
        <f t="shared" si="449"/>
        <v/>
      </c>
      <c r="O13996" s="151"/>
    </row>
    <row r="13997" spans="11:15" x14ac:dyDescent="0.3">
      <c r="K13997" s="148" t="str">
        <f>IFERROR(VLOOKUP(A13997,DATABARANG!$B$4:$G$20000,5),"")</f>
        <v/>
      </c>
      <c r="L13997" s="149" t="str">
        <f t="shared" si="448"/>
        <v/>
      </c>
      <c r="M13997" s="158" t="str">
        <f t="shared" si="449"/>
        <v/>
      </c>
      <c r="O13997" s="151"/>
    </row>
    <row r="13998" spans="11:15" x14ac:dyDescent="0.3">
      <c r="K13998" s="148" t="str">
        <f>IFERROR(VLOOKUP(A13998,DATABARANG!$B$4:$G$20000,5),"")</f>
        <v/>
      </c>
      <c r="L13998" s="149" t="str">
        <f t="shared" si="448"/>
        <v/>
      </c>
      <c r="M13998" s="158" t="str">
        <f t="shared" si="449"/>
        <v/>
      </c>
      <c r="O13998" s="151"/>
    </row>
    <row r="13999" spans="11:15" x14ac:dyDescent="0.3">
      <c r="K13999" s="148" t="str">
        <f>IFERROR(VLOOKUP(A13999,DATABARANG!$B$4:$G$20000,5),"")</f>
        <v/>
      </c>
      <c r="L13999" s="149" t="str">
        <f t="shared" si="448"/>
        <v/>
      </c>
      <c r="M13999" s="158" t="str">
        <f t="shared" si="449"/>
        <v/>
      </c>
      <c r="O13999" s="151"/>
    </row>
    <row r="14000" spans="11:15" x14ac:dyDescent="0.3">
      <c r="K14000" s="148" t="str">
        <f>IFERROR(VLOOKUP(A14000,DATABARANG!$B$4:$G$20000,5),"")</f>
        <v/>
      </c>
      <c r="L14000" s="149" t="str">
        <f t="shared" si="448"/>
        <v/>
      </c>
      <c r="M14000" s="158" t="str">
        <f t="shared" si="449"/>
        <v/>
      </c>
      <c r="O14000" s="151"/>
    </row>
    <row r="14001" spans="11:15" x14ac:dyDescent="0.3">
      <c r="K14001" s="148" t="str">
        <f>IFERROR(VLOOKUP(A14001,DATABARANG!$B$4:$G$20000,5),"")</f>
        <v/>
      </c>
      <c r="L14001" s="149" t="str">
        <f t="shared" si="448"/>
        <v/>
      </c>
      <c r="M14001" s="158" t="str">
        <f t="shared" si="449"/>
        <v/>
      </c>
      <c r="O14001" s="151"/>
    </row>
    <row r="14002" spans="11:15" x14ac:dyDescent="0.3">
      <c r="K14002" s="148" t="str">
        <f>IFERROR(VLOOKUP(A14002,DATABARANG!$B$4:$G$20000,5),"")</f>
        <v/>
      </c>
      <c r="L14002" s="149" t="str">
        <f t="shared" si="448"/>
        <v/>
      </c>
      <c r="M14002" s="158" t="str">
        <f t="shared" si="449"/>
        <v/>
      </c>
      <c r="O14002" s="151"/>
    </row>
    <row r="14003" spans="11:15" x14ac:dyDescent="0.3">
      <c r="K14003" s="148" t="str">
        <f>IFERROR(VLOOKUP(A14003,DATABARANG!$B$4:$G$20000,5),"")</f>
        <v/>
      </c>
      <c r="L14003" s="149" t="str">
        <f t="shared" si="448"/>
        <v/>
      </c>
      <c r="M14003" s="158" t="str">
        <f t="shared" si="449"/>
        <v/>
      </c>
      <c r="O14003" s="151"/>
    </row>
    <row r="14004" spans="11:15" x14ac:dyDescent="0.3">
      <c r="K14004" s="148" t="str">
        <f>IFERROR(VLOOKUP(A14004,DATABARANG!$B$4:$G$20000,5),"")</f>
        <v/>
      </c>
      <c r="L14004" s="149" t="str">
        <f t="shared" si="448"/>
        <v/>
      </c>
      <c r="M14004" s="158" t="str">
        <f t="shared" si="449"/>
        <v/>
      </c>
      <c r="O14004" s="151"/>
    </row>
    <row r="14005" spans="11:15" x14ac:dyDescent="0.3">
      <c r="K14005" s="148" t="str">
        <f>IFERROR(VLOOKUP(A14005,DATABARANG!$B$4:$G$20000,5),"")</f>
        <v/>
      </c>
      <c r="L14005" s="149" t="str">
        <f t="shared" si="448"/>
        <v/>
      </c>
      <c r="M14005" s="158" t="str">
        <f t="shared" si="449"/>
        <v/>
      </c>
      <c r="O14005" s="151"/>
    </row>
    <row r="14006" spans="11:15" x14ac:dyDescent="0.3">
      <c r="K14006" s="148" t="str">
        <f>IFERROR(VLOOKUP(A14006,DATABARANG!$B$4:$G$20000,5),"")</f>
        <v/>
      </c>
      <c r="L14006" s="149" t="str">
        <f t="shared" si="448"/>
        <v/>
      </c>
      <c r="M14006" s="158" t="str">
        <f t="shared" si="449"/>
        <v/>
      </c>
      <c r="O14006" s="151"/>
    </row>
    <row r="14007" spans="11:15" x14ac:dyDescent="0.3">
      <c r="K14007" s="148" t="str">
        <f>IFERROR(VLOOKUP(A14007,DATABARANG!$B$4:$G$20000,5),"")</f>
        <v/>
      </c>
      <c r="L14007" s="149" t="str">
        <f t="shared" si="448"/>
        <v/>
      </c>
      <c r="M14007" s="158" t="str">
        <f t="shared" si="449"/>
        <v/>
      </c>
      <c r="O14007" s="151"/>
    </row>
    <row r="14008" spans="11:15" x14ac:dyDescent="0.3">
      <c r="K14008" s="148" t="str">
        <f>IFERROR(VLOOKUP(A14008,DATABARANG!$B$4:$G$20000,5),"")</f>
        <v/>
      </c>
      <c r="L14008" s="149" t="str">
        <f t="shared" si="448"/>
        <v/>
      </c>
      <c r="M14008" s="158" t="str">
        <f t="shared" si="449"/>
        <v/>
      </c>
      <c r="O14008" s="151"/>
    </row>
    <row r="14009" spans="11:15" x14ac:dyDescent="0.3">
      <c r="K14009" s="148" t="str">
        <f>IFERROR(VLOOKUP(A14009,DATABARANG!$B$4:$G$20000,5),"")</f>
        <v/>
      </c>
      <c r="L14009" s="149" t="str">
        <f t="shared" si="448"/>
        <v/>
      </c>
      <c r="M14009" s="158" t="str">
        <f t="shared" si="449"/>
        <v/>
      </c>
      <c r="O14009" s="151"/>
    </row>
    <row r="14010" spans="11:15" x14ac:dyDescent="0.3">
      <c r="K14010" s="148" t="str">
        <f>IFERROR(VLOOKUP(A14010,DATABARANG!$B$4:$G$20000,5),"")</f>
        <v/>
      </c>
      <c r="L14010" s="149" t="str">
        <f t="shared" si="448"/>
        <v/>
      </c>
      <c r="M14010" s="158" t="str">
        <f t="shared" si="449"/>
        <v/>
      </c>
      <c r="O14010" s="151"/>
    </row>
    <row r="14011" spans="11:15" x14ac:dyDescent="0.3">
      <c r="K14011" s="148" t="str">
        <f>IFERROR(VLOOKUP(A14011,DATABARANG!$B$4:$G$20000,5),"")</f>
        <v/>
      </c>
      <c r="L14011" s="149" t="str">
        <f t="shared" si="448"/>
        <v/>
      </c>
      <c r="M14011" s="158" t="str">
        <f t="shared" si="449"/>
        <v/>
      </c>
      <c r="O14011" s="151"/>
    </row>
    <row r="14012" spans="11:15" x14ac:dyDescent="0.3">
      <c r="K14012" s="148" t="str">
        <f>IFERROR(VLOOKUP(A14012,DATABARANG!$B$4:$G$20000,5),"")</f>
        <v/>
      </c>
      <c r="L14012" s="149" t="str">
        <f t="shared" si="448"/>
        <v/>
      </c>
      <c r="M14012" s="158" t="str">
        <f t="shared" si="449"/>
        <v/>
      </c>
      <c r="O14012" s="151"/>
    </row>
    <row r="14013" spans="11:15" x14ac:dyDescent="0.3">
      <c r="K14013" s="148" t="str">
        <f>IFERROR(VLOOKUP(A14013,DATABARANG!$B$4:$G$20000,5),"")</f>
        <v/>
      </c>
      <c r="L14013" s="149" t="str">
        <f t="shared" si="448"/>
        <v/>
      </c>
      <c r="M14013" s="158" t="str">
        <f t="shared" si="449"/>
        <v/>
      </c>
      <c r="O14013" s="151"/>
    </row>
    <row r="14014" spans="11:15" x14ac:dyDescent="0.3">
      <c r="K14014" s="148" t="str">
        <f>IFERROR(VLOOKUP(A14014,DATABARANG!$B$4:$G$20000,5),"")</f>
        <v/>
      </c>
      <c r="L14014" s="149" t="str">
        <f t="shared" si="448"/>
        <v/>
      </c>
      <c r="M14014" s="158" t="str">
        <f t="shared" si="449"/>
        <v/>
      </c>
      <c r="O14014" s="151"/>
    </row>
    <row r="14015" spans="11:15" x14ac:dyDescent="0.3">
      <c r="K14015" s="148" t="str">
        <f>IFERROR(VLOOKUP(A14015,DATABARANG!$B$4:$G$20000,5),"")</f>
        <v/>
      </c>
      <c r="L14015" s="149" t="str">
        <f t="shared" si="448"/>
        <v/>
      </c>
      <c r="M14015" s="158" t="str">
        <f t="shared" si="449"/>
        <v/>
      </c>
      <c r="O14015" s="151"/>
    </row>
    <row r="14016" spans="11:15" x14ac:dyDescent="0.3">
      <c r="K14016" s="148" t="str">
        <f>IFERROR(VLOOKUP(A14016,DATABARANG!$B$4:$G$20000,5),"")</f>
        <v/>
      </c>
      <c r="L14016" s="149" t="str">
        <f t="shared" si="448"/>
        <v/>
      </c>
      <c r="M14016" s="158" t="str">
        <f t="shared" si="449"/>
        <v/>
      </c>
      <c r="O14016" s="151"/>
    </row>
    <row r="14017" spans="11:15" x14ac:dyDescent="0.3">
      <c r="K14017" s="148" t="str">
        <f>IFERROR(VLOOKUP(A14017,DATABARANG!$B$4:$G$20000,5),"")</f>
        <v/>
      </c>
      <c r="L14017" s="149" t="str">
        <f t="shared" si="448"/>
        <v/>
      </c>
      <c r="M14017" s="158" t="str">
        <f t="shared" si="449"/>
        <v/>
      </c>
      <c r="O14017" s="151"/>
    </row>
    <row r="14018" spans="11:15" x14ac:dyDescent="0.3">
      <c r="K14018" s="148" t="str">
        <f>IFERROR(VLOOKUP(A14018,DATABARANG!$B$4:$G$20000,5),"")</f>
        <v/>
      </c>
      <c r="L14018" s="149" t="str">
        <f t="shared" si="448"/>
        <v/>
      </c>
      <c r="M14018" s="158" t="str">
        <f t="shared" si="449"/>
        <v/>
      </c>
      <c r="O14018" s="151"/>
    </row>
    <row r="14019" spans="11:15" x14ac:dyDescent="0.3">
      <c r="K14019" s="148" t="str">
        <f>IFERROR(VLOOKUP(A14019,DATABARANG!$B$4:$G$20000,5),"")</f>
        <v/>
      </c>
      <c r="L14019" s="149" t="str">
        <f t="shared" si="448"/>
        <v/>
      </c>
      <c r="M14019" s="158" t="str">
        <f t="shared" si="449"/>
        <v/>
      </c>
      <c r="O14019" s="151"/>
    </row>
    <row r="14020" spans="11:15" x14ac:dyDescent="0.3">
      <c r="K14020" s="148" t="str">
        <f>IFERROR(VLOOKUP(A14020,DATABARANG!$B$4:$G$20000,5),"")</f>
        <v/>
      </c>
      <c r="L14020" s="149" t="str">
        <f t="shared" si="448"/>
        <v/>
      </c>
      <c r="M14020" s="158" t="str">
        <f t="shared" si="449"/>
        <v/>
      </c>
      <c r="O14020" s="151"/>
    </row>
    <row r="14021" spans="11:15" x14ac:dyDescent="0.3">
      <c r="K14021" s="148" t="str">
        <f>IFERROR(VLOOKUP(A14021,DATABARANG!$B$4:$G$20000,5),"")</f>
        <v/>
      </c>
      <c r="L14021" s="149" t="str">
        <f t="shared" si="448"/>
        <v/>
      </c>
      <c r="M14021" s="158" t="str">
        <f t="shared" si="449"/>
        <v/>
      </c>
      <c r="O14021" s="151"/>
    </row>
    <row r="14022" spans="11:15" x14ac:dyDescent="0.3">
      <c r="K14022" s="148" t="str">
        <f>IFERROR(VLOOKUP(A14022,DATABARANG!$B$4:$G$20000,5),"")</f>
        <v/>
      </c>
      <c r="L14022" s="149" t="str">
        <f t="shared" ref="L14022:L14085" si="450">IFERROR((E14022-K14022)*G14022,"")</f>
        <v/>
      </c>
      <c r="M14022" s="158" t="str">
        <f t="shared" ref="M14022:M14085" si="451">IF(B14022="","",TEXT(B14022,"DD-MMM"))</f>
        <v/>
      </c>
      <c r="O14022" s="151"/>
    </row>
    <row r="14023" spans="11:15" x14ac:dyDescent="0.3">
      <c r="K14023" s="148" t="str">
        <f>IFERROR(VLOOKUP(A14023,DATABARANG!$B$4:$G$20000,5),"")</f>
        <v/>
      </c>
      <c r="L14023" s="149" t="str">
        <f t="shared" si="450"/>
        <v/>
      </c>
      <c r="M14023" s="158" t="str">
        <f t="shared" si="451"/>
        <v/>
      </c>
      <c r="O14023" s="151"/>
    </row>
    <row r="14024" spans="11:15" x14ac:dyDescent="0.3">
      <c r="K14024" s="148" t="str">
        <f>IFERROR(VLOOKUP(A14024,DATABARANG!$B$4:$G$20000,5),"")</f>
        <v/>
      </c>
      <c r="L14024" s="149" t="str">
        <f t="shared" si="450"/>
        <v/>
      </c>
      <c r="M14024" s="158" t="str">
        <f t="shared" si="451"/>
        <v/>
      </c>
      <c r="O14024" s="151"/>
    </row>
    <row r="14025" spans="11:15" x14ac:dyDescent="0.3">
      <c r="K14025" s="148" t="str">
        <f>IFERROR(VLOOKUP(A14025,DATABARANG!$B$4:$G$20000,5),"")</f>
        <v/>
      </c>
      <c r="L14025" s="149" t="str">
        <f t="shared" si="450"/>
        <v/>
      </c>
      <c r="M14025" s="158" t="str">
        <f t="shared" si="451"/>
        <v/>
      </c>
      <c r="O14025" s="151"/>
    </row>
    <row r="14026" spans="11:15" x14ac:dyDescent="0.3">
      <c r="K14026" s="148" t="str">
        <f>IFERROR(VLOOKUP(A14026,DATABARANG!$B$4:$G$20000,5),"")</f>
        <v/>
      </c>
      <c r="L14026" s="149" t="str">
        <f t="shared" si="450"/>
        <v/>
      </c>
      <c r="M14026" s="158" t="str">
        <f t="shared" si="451"/>
        <v/>
      </c>
      <c r="O14026" s="151"/>
    </row>
    <row r="14027" spans="11:15" x14ac:dyDescent="0.3">
      <c r="K14027" s="148" t="str">
        <f>IFERROR(VLOOKUP(A14027,DATABARANG!$B$4:$G$20000,5),"")</f>
        <v/>
      </c>
      <c r="L14027" s="149" t="str">
        <f t="shared" si="450"/>
        <v/>
      </c>
      <c r="M14027" s="158" t="str">
        <f t="shared" si="451"/>
        <v/>
      </c>
      <c r="O14027" s="151"/>
    </row>
    <row r="14028" spans="11:15" x14ac:dyDescent="0.3">
      <c r="K14028" s="148" t="str">
        <f>IFERROR(VLOOKUP(A14028,DATABARANG!$B$4:$G$20000,5),"")</f>
        <v/>
      </c>
      <c r="L14028" s="149" t="str">
        <f t="shared" si="450"/>
        <v/>
      </c>
      <c r="M14028" s="158" t="str">
        <f t="shared" si="451"/>
        <v/>
      </c>
      <c r="O14028" s="151"/>
    </row>
    <row r="14029" spans="11:15" x14ac:dyDescent="0.3">
      <c r="K14029" s="148" t="str">
        <f>IFERROR(VLOOKUP(A14029,DATABARANG!$B$4:$G$20000,5),"")</f>
        <v/>
      </c>
      <c r="L14029" s="149" t="str">
        <f t="shared" si="450"/>
        <v/>
      </c>
      <c r="M14029" s="158" t="str">
        <f t="shared" si="451"/>
        <v/>
      </c>
      <c r="O14029" s="151"/>
    </row>
    <row r="14030" spans="11:15" x14ac:dyDescent="0.3">
      <c r="K14030" s="148" t="str">
        <f>IFERROR(VLOOKUP(A14030,DATABARANG!$B$4:$G$20000,5),"")</f>
        <v/>
      </c>
      <c r="L14030" s="149" t="str">
        <f t="shared" si="450"/>
        <v/>
      </c>
      <c r="M14030" s="158" t="str">
        <f t="shared" si="451"/>
        <v/>
      </c>
      <c r="O14030" s="151"/>
    </row>
    <row r="14031" spans="11:15" x14ac:dyDescent="0.3">
      <c r="K14031" s="148" t="str">
        <f>IFERROR(VLOOKUP(A14031,DATABARANG!$B$4:$G$20000,5),"")</f>
        <v/>
      </c>
      <c r="L14031" s="149" t="str">
        <f t="shared" si="450"/>
        <v/>
      </c>
      <c r="M14031" s="158" t="str">
        <f t="shared" si="451"/>
        <v/>
      </c>
      <c r="O14031" s="151"/>
    </row>
    <row r="14032" spans="11:15" x14ac:dyDescent="0.3">
      <c r="K14032" s="148" t="str">
        <f>IFERROR(VLOOKUP(A14032,DATABARANG!$B$4:$G$20000,5),"")</f>
        <v/>
      </c>
      <c r="L14032" s="149" t="str">
        <f t="shared" si="450"/>
        <v/>
      </c>
      <c r="M14032" s="158" t="str">
        <f t="shared" si="451"/>
        <v/>
      </c>
      <c r="O14032" s="151"/>
    </row>
    <row r="14033" spans="11:15" x14ac:dyDescent="0.3">
      <c r="K14033" s="148" t="str">
        <f>IFERROR(VLOOKUP(A14033,DATABARANG!$B$4:$G$20000,5),"")</f>
        <v/>
      </c>
      <c r="L14033" s="149" t="str">
        <f t="shared" si="450"/>
        <v/>
      </c>
      <c r="M14033" s="158" t="str">
        <f t="shared" si="451"/>
        <v/>
      </c>
      <c r="O14033" s="151"/>
    </row>
    <row r="14034" spans="11:15" x14ac:dyDescent="0.3">
      <c r="K14034" s="148" t="str">
        <f>IFERROR(VLOOKUP(A14034,DATABARANG!$B$4:$G$20000,5),"")</f>
        <v/>
      </c>
      <c r="L14034" s="149" t="str">
        <f t="shared" si="450"/>
        <v/>
      </c>
      <c r="M14034" s="158" t="str">
        <f t="shared" si="451"/>
        <v/>
      </c>
      <c r="O14034" s="151"/>
    </row>
    <row r="14035" spans="11:15" x14ac:dyDescent="0.3">
      <c r="K14035" s="148" t="str">
        <f>IFERROR(VLOOKUP(A14035,DATABARANG!$B$4:$G$20000,5),"")</f>
        <v/>
      </c>
      <c r="L14035" s="149" t="str">
        <f t="shared" si="450"/>
        <v/>
      </c>
      <c r="M14035" s="158" t="str">
        <f t="shared" si="451"/>
        <v/>
      </c>
      <c r="O14035" s="151"/>
    </row>
    <row r="14036" spans="11:15" x14ac:dyDescent="0.3">
      <c r="K14036" s="148" t="str">
        <f>IFERROR(VLOOKUP(A14036,DATABARANG!$B$4:$G$20000,5),"")</f>
        <v/>
      </c>
      <c r="L14036" s="149" t="str">
        <f t="shared" si="450"/>
        <v/>
      </c>
      <c r="M14036" s="158" t="str">
        <f t="shared" si="451"/>
        <v/>
      </c>
      <c r="O14036" s="151"/>
    </row>
    <row r="14037" spans="11:15" x14ac:dyDescent="0.3">
      <c r="K14037" s="148" t="str">
        <f>IFERROR(VLOOKUP(A14037,DATABARANG!$B$4:$G$20000,5),"")</f>
        <v/>
      </c>
      <c r="L14037" s="149" t="str">
        <f t="shared" si="450"/>
        <v/>
      </c>
      <c r="M14037" s="158" t="str">
        <f t="shared" si="451"/>
        <v/>
      </c>
      <c r="O14037" s="151"/>
    </row>
    <row r="14038" spans="11:15" x14ac:dyDescent="0.3">
      <c r="K14038" s="148" t="str">
        <f>IFERROR(VLOOKUP(A14038,DATABARANG!$B$4:$G$20000,5),"")</f>
        <v/>
      </c>
      <c r="L14038" s="149" t="str">
        <f t="shared" si="450"/>
        <v/>
      </c>
      <c r="M14038" s="158" t="str">
        <f t="shared" si="451"/>
        <v/>
      </c>
      <c r="O14038" s="151"/>
    </row>
    <row r="14039" spans="11:15" x14ac:dyDescent="0.3">
      <c r="K14039" s="148" t="str">
        <f>IFERROR(VLOOKUP(A14039,DATABARANG!$B$4:$G$20000,5),"")</f>
        <v/>
      </c>
      <c r="L14039" s="149" t="str">
        <f t="shared" si="450"/>
        <v/>
      </c>
      <c r="M14039" s="158" t="str">
        <f t="shared" si="451"/>
        <v/>
      </c>
      <c r="O14039" s="151"/>
    </row>
    <row r="14040" spans="11:15" x14ac:dyDescent="0.3">
      <c r="K14040" s="148" t="str">
        <f>IFERROR(VLOOKUP(A14040,DATABARANG!$B$4:$G$20000,5),"")</f>
        <v/>
      </c>
      <c r="L14040" s="149" t="str">
        <f t="shared" si="450"/>
        <v/>
      </c>
      <c r="M14040" s="158" t="str">
        <f t="shared" si="451"/>
        <v/>
      </c>
      <c r="O14040" s="151"/>
    </row>
    <row r="14041" spans="11:15" x14ac:dyDescent="0.3">
      <c r="K14041" s="148" t="str">
        <f>IFERROR(VLOOKUP(A14041,DATABARANG!$B$4:$G$20000,5),"")</f>
        <v/>
      </c>
      <c r="L14041" s="149" t="str">
        <f t="shared" si="450"/>
        <v/>
      </c>
      <c r="M14041" s="158" t="str">
        <f t="shared" si="451"/>
        <v/>
      </c>
      <c r="O14041" s="151"/>
    </row>
    <row r="14042" spans="11:15" x14ac:dyDescent="0.3">
      <c r="K14042" s="148" t="str">
        <f>IFERROR(VLOOKUP(A14042,DATABARANG!$B$4:$G$20000,5),"")</f>
        <v/>
      </c>
      <c r="L14042" s="149" t="str">
        <f t="shared" si="450"/>
        <v/>
      </c>
      <c r="M14042" s="158" t="str">
        <f t="shared" si="451"/>
        <v/>
      </c>
      <c r="O14042" s="151"/>
    </row>
    <row r="14043" spans="11:15" x14ac:dyDescent="0.3">
      <c r="K14043" s="148" t="str">
        <f>IFERROR(VLOOKUP(A14043,DATABARANG!$B$4:$G$20000,5),"")</f>
        <v/>
      </c>
      <c r="L14043" s="149" t="str">
        <f t="shared" si="450"/>
        <v/>
      </c>
      <c r="M14043" s="158" t="str">
        <f t="shared" si="451"/>
        <v/>
      </c>
      <c r="O14043" s="151"/>
    </row>
    <row r="14044" spans="11:15" x14ac:dyDescent="0.3">
      <c r="K14044" s="148" t="str">
        <f>IFERROR(VLOOKUP(A14044,DATABARANG!$B$4:$G$20000,5),"")</f>
        <v/>
      </c>
      <c r="L14044" s="149" t="str">
        <f t="shared" si="450"/>
        <v/>
      </c>
      <c r="M14044" s="158" t="str">
        <f t="shared" si="451"/>
        <v/>
      </c>
      <c r="O14044" s="151"/>
    </row>
    <row r="14045" spans="11:15" x14ac:dyDescent="0.3">
      <c r="K14045" s="148" t="str">
        <f>IFERROR(VLOOKUP(A14045,DATABARANG!$B$4:$G$20000,5),"")</f>
        <v/>
      </c>
      <c r="L14045" s="149" t="str">
        <f t="shared" si="450"/>
        <v/>
      </c>
      <c r="M14045" s="158" t="str">
        <f t="shared" si="451"/>
        <v/>
      </c>
      <c r="O14045" s="151"/>
    </row>
    <row r="14046" spans="11:15" x14ac:dyDescent="0.3">
      <c r="K14046" s="148" t="str">
        <f>IFERROR(VLOOKUP(A14046,DATABARANG!$B$4:$G$20000,5),"")</f>
        <v/>
      </c>
      <c r="L14046" s="149" t="str">
        <f t="shared" si="450"/>
        <v/>
      </c>
      <c r="M14046" s="158" t="str">
        <f t="shared" si="451"/>
        <v/>
      </c>
      <c r="O14046" s="151"/>
    </row>
    <row r="14047" spans="11:15" x14ac:dyDescent="0.3">
      <c r="K14047" s="148" t="str">
        <f>IFERROR(VLOOKUP(A14047,DATABARANG!$B$4:$G$20000,5),"")</f>
        <v/>
      </c>
      <c r="L14047" s="149" t="str">
        <f t="shared" si="450"/>
        <v/>
      </c>
      <c r="M14047" s="158" t="str">
        <f t="shared" si="451"/>
        <v/>
      </c>
      <c r="O14047" s="151"/>
    </row>
    <row r="14048" spans="11:15" x14ac:dyDescent="0.3">
      <c r="K14048" s="148" t="str">
        <f>IFERROR(VLOOKUP(A14048,DATABARANG!$B$4:$G$20000,5),"")</f>
        <v/>
      </c>
      <c r="L14048" s="149" t="str">
        <f t="shared" si="450"/>
        <v/>
      </c>
      <c r="M14048" s="158" t="str">
        <f t="shared" si="451"/>
        <v/>
      </c>
      <c r="O14048" s="151"/>
    </row>
    <row r="14049" spans="11:15" x14ac:dyDescent="0.3">
      <c r="K14049" s="148" t="str">
        <f>IFERROR(VLOOKUP(A14049,DATABARANG!$B$4:$G$20000,5),"")</f>
        <v/>
      </c>
      <c r="L14049" s="149" t="str">
        <f t="shared" si="450"/>
        <v/>
      </c>
      <c r="M14049" s="158" t="str">
        <f t="shared" si="451"/>
        <v/>
      </c>
      <c r="O14049" s="151"/>
    </row>
    <row r="14050" spans="11:15" x14ac:dyDescent="0.3">
      <c r="K14050" s="148" t="str">
        <f>IFERROR(VLOOKUP(A14050,DATABARANG!$B$4:$G$20000,5),"")</f>
        <v/>
      </c>
      <c r="L14050" s="149" t="str">
        <f t="shared" si="450"/>
        <v/>
      </c>
      <c r="M14050" s="158" t="str">
        <f t="shared" si="451"/>
        <v/>
      </c>
      <c r="O14050" s="151"/>
    </row>
    <row r="14051" spans="11:15" x14ac:dyDescent="0.3">
      <c r="K14051" s="148" t="str">
        <f>IFERROR(VLOOKUP(A14051,DATABARANG!$B$4:$G$20000,5),"")</f>
        <v/>
      </c>
      <c r="L14051" s="149" t="str">
        <f t="shared" si="450"/>
        <v/>
      </c>
      <c r="M14051" s="158" t="str">
        <f t="shared" si="451"/>
        <v/>
      </c>
      <c r="O14051" s="151"/>
    </row>
    <row r="14052" spans="11:15" x14ac:dyDescent="0.3">
      <c r="K14052" s="148" t="str">
        <f>IFERROR(VLOOKUP(A14052,DATABARANG!$B$4:$G$20000,5),"")</f>
        <v/>
      </c>
      <c r="L14052" s="149" t="str">
        <f t="shared" si="450"/>
        <v/>
      </c>
      <c r="M14052" s="158" t="str">
        <f t="shared" si="451"/>
        <v/>
      </c>
      <c r="O14052" s="151"/>
    </row>
    <row r="14053" spans="11:15" x14ac:dyDescent="0.3">
      <c r="K14053" s="148" t="str">
        <f>IFERROR(VLOOKUP(A14053,DATABARANG!$B$4:$G$20000,5),"")</f>
        <v/>
      </c>
      <c r="L14053" s="149" t="str">
        <f t="shared" si="450"/>
        <v/>
      </c>
      <c r="M14053" s="158" t="str">
        <f t="shared" si="451"/>
        <v/>
      </c>
      <c r="O14053" s="151"/>
    </row>
    <row r="14054" spans="11:15" x14ac:dyDescent="0.3">
      <c r="K14054" s="148" t="str">
        <f>IFERROR(VLOOKUP(A14054,DATABARANG!$B$4:$G$20000,5),"")</f>
        <v/>
      </c>
      <c r="L14054" s="149" t="str">
        <f t="shared" si="450"/>
        <v/>
      </c>
      <c r="M14054" s="158" t="str">
        <f t="shared" si="451"/>
        <v/>
      </c>
      <c r="O14054" s="151"/>
    </row>
    <row r="14055" spans="11:15" x14ac:dyDescent="0.3">
      <c r="K14055" s="148" t="str">
        <f>IFERROR(VLOOKUP(A14055,DATABARANG!$B$4:$G$20000,5),"")</f>
        <v/>
      </c>
      <c r="L14055" s="149" t="str">
        <f t="shared" si="450"/>
        <v/>
      </c>
      <c r="M14055" s="158" t="str">
        <f t="shared" si="451"/>
        <v/>
      </c>
      <c r="O14055" s="151"/>
    </row>
    <row r="14056" spans="11:15" x14ac:dyDescent="0.3">
      <c r="K14056" s="148" t="str">
        <f>IFERROR(VLOOKUP(A14056,DATABARANG!$B$4:$G$20000,5),"")</f>
        <v/>
      </c>
      <c r="L14056" s="149" t="str">
        <f t="shared" si="450"/>
        <v/>
      </c>
      <c r="M14056" s="158" t="str">
        <f t="shared" si="451"/>
        <v/>
      </c>
      <c r="O14056" s="151"/>
    </row>
    <row r="14057" spans="11:15" x14ac:dyDescent="0.3">
      <c r="K14057" s="148" t="str">
        <f>IFERROR(VLOOKUP(A14057,DATABARANG!$B$4:$G$20000,5),"")</f>
        <v/>
      </c>
      <c r="L14057" s="149" t="str">
        <f t="shared" si="450"/>
        <v/>
      </c>
      <c r="M14057" s="158" t="str">
        <f t="shared" si="451"/>
        <v/>
      </c>
      <c r="O14057" s="151"/>
    </row>
    <row r="14058" spans="11:15" x14ac:dyDescent="0.3">
      <c r="K14058" s="148" t="str">
        <f>IFERROR(VLOOKUP(A14058,DATABARANG!$B$4:$G$20000,5),"")</f>
        <v/>
      </c>
      <c r="L14058" s="149" t="str">
        <f t="shared" si="450"/>
        <v/>
      </c>
      <c r="M14058" s="158" t="str">
        <f t="shared" si="451"/>
        <v/>
      </c>
      <c r="O14058" s="151"/>
    </row>
    <row r="14059" spans="11:15" x14ac:dyDescent="0.3">
      <c r="K14059" s="148" t="str">
        <f>IFERROR(VLOOKUP(A14059,DATABARANG!$B$4:$G$20000,5),"")</f>
        <v/>
      </c>
      <c r="L14059" s="149" t="str">
        <f t="shared" si="450"/>
        <v/>
      </c>
      <c r="M14059" s="158" t="str">
        <f t="shared" si="451"/>
        <v/>
      </c>
      <c r="O14059" s="151"/>
    </row>
    <row r="14060" spans="11:15" x14ac:dyDescent="0.3">
      <c r="K14060" s="148" t="str">
        <f>IFERROR(VLOOKUP(A14060,DATABARANG!$B$4:$G$20000,5),"")</f>
        <v/>
      </c>
      <c r="L14060" s="149" t="str">
        <f t="shared" si="450"/>
        <v/>
      </c>
      <c r="M14060" s="158" t="str">
        <f t="shared" si="451"/>
        <v/>
      </c>
      <c r="O14060" s="151"/>
    </row>
    <row r="14061" spans="11:15" x14ac:dyDescent="0.3">
      <c r="K14061" s="148" t="str">
        <f>IFERROR(VLOOKUP(A14061,DATABARANG!$B$4:$G$20000,5),"")</f>
        <v/>
      </c>
      <c r="L14061" s="149" t="str">
        <f t="shared" si="450"/>
        <v/>
      </c>
      <c r="M14061" s="158" t="str">
        <f t="shared" si="451"/>
        <v/>
      </c>
      <c r="O14061" s="151"/>
    </row>
    <row r="14062" spans="11:15" x14ac:dyDescent="0.3">
      <c r="K14062" s="148" t="str">
        <f>IFERROR(VLOOKUP(A14062,DATABARANG!$B$4:$G$20000,5),"")</f>
        <v/>
      </c>
      <c r="L14062" s="149" t="str">
        <f t="shared" si="450"/>
        <v/>
      </c>
      <c r="M14062" s="158" t="str">
        <f t="shared" si="451"/>
        <v/>
      </c>
      <c r="O14062" s="151"/>
    </row>
    <row r="14063" spans="11:15" x14ac:dyDescent="0.3">
      <c r="K14063" s="148" t="str">
        <f>IFERROR(VLOOKUP(A14063,DATABARANG!$B$4:$G$20000,5),"")</f>
        <v/>
      </c>
      <c r="L14063" s="149" t="str">
        <f t="shared" si="450"/>
        <v/>
      </c>
      <c r="M14063" s="158" t="str">
        <f t="shared" si="451"/>
        <v/>
      </c>
      <c r="O14063" s="151"/>
    </row>
    <row r="14064" spans="11:15" x14ac:dyDescent="0.3">
      <c r="K14064" s="148" t="str">
        <f>IFERROR(VLOOKUP(A14064,DATABARANG!$B$4:$G$20000,5),"")</f>
        <v/>
      </c>
      <c r="L14064" s="149" t="str">
        <f t="shared" si="450"/>
        <v/>
      </c>
      <c r="M14064" s="158" t="str">
        <f t="shared" si="451"/>
        <v/>
      </c>
      <c r="O14064" s="151"/>
    </row>
    <row r="14065" spans="11:15" x14ac:dyDescent="0.3">
      <c r="K14065" s="148" t="str">
        <f>IFERROR(VLOOKUP(A14065,DATABARANG!$B$4:$G$20000,5),"")</f>
        <v/>
      </c>
      <c r="L14065" s="149" t="str">
        <f t="shared" si="450"/>
        <v/>
      </c>
      <c r="M14065" s="158" t="str">
        <f t="shared" si="451"/>
        <v/>
      </c>
      <c r="O14065" s="151"/>
    </row>
    <row r="14066" spans="11:15" x14ac:dyDescent="0.3">
      <c r="K14066" s="148" t="str">
        <f>IFERROR(VLOOKUP(A14066,DATABARANG!$B$4:$G$20000,5),"")</f>
        <v/>
      </c>
      <c r="L14066" s="149" t="str">
        <f t="shared" si="450"/>
        <v/>
      </c>
      <c r="M14066" s="158" t="str">
        <f t="shared" si="451"/>
        <v/>
      </c>
      <c r="O14066" s="151"/>
    </row>
    <row r="14067" spans="11:15" x14ac:dyDescent="0.3">
      <c r="K14067" s="148" t="str">
        <f>IFERROR(VLOOKUP(A14067,DATABARANG!$B$4:$G$20000,5),"")</f>
        <v/>
      </c>
      <c r="L14067" s="149" t="str">
        <f t="shared" si="450"/>
        <v/>
      </c>
      <c r="M14067" s="158" t="str">
        <f t="shared" si="451"/>
        <v/>
      </c>
      <c r="O14067" s="151"/>
    </row>
    <row r="14068" spans="11:15" x14ac:dyDescent="0.3">
      <c r="K14068" s="148" t="str">
        <f>IFERROR(VLOOKUP(A14068,DATABARANG!$B$4:$G$20000,5),"")</f>
        <v/>
      </c>
      <c r="L14068" s="149" t="str">
        <f t="shared" si="450"/>
        <v/>
      </c>
      <c r="M14068" s="158" t="str">
        <f t="shared" si="451"/>
        <v/>
      </c>
      <c r="O14068" s="151"/>
    </row>
    <row r="14069" spans="11:15" x14ac:dyDescent="0.3">
      <c r="K14069" s="148" t="str">
        <f>IFERROR(VLOOKUP(A14069,DATABARANG!$B$4:$G$20000,5),"")</f>
        <v/>
      </c>
      <c r="L14069" s="149" t="str">
        <f t="shared" si="450"/>
        <v/>
      </c>
      <c r="M14069" s="158" t="str">
        <f t="shared" si="451"/>
        <v/>
      </c>
      <c r="O14069" s="151"/>
    </row>
    <row r="14070" spans="11:15" x14ac:dyDescent="0.3">
      <c r="K14070" s="148" t="str">
        <f>IFERROR(VLOOKUP(A14070,DATABARANG!$B$4:$G$20000,5),"")</f>
        <v/>
      </c>
      <c r="L14070" s="149" t="str">
        <f t="shared" si="450"/>
        <v/>
      </c>
      <c r="M14070" s="158" t="str">
        <f t="shared" si="451"/>
        <v/>
      </c>
      <c r="O14070" s="151"/>
    </row>
    <row r="14071" spans="11:15" x14ac:dyDescent="0.3">
      <c r="K14071" s="148" t="str">
        <f>IFERROR(VLOOKUP(A14071,DATABARANG!$B$4:$G$20000,5),"")</f>
        <v/>
      </c>
      <c r="L14071" s="149" t="str">
        <f t="shared" si="450"/>
        <v/>
      </c>
      <c r="M14071" s="158" t="str">
        <f t="shared" si="451"/>
        <v/>
      </c>
      <c r="O14071" s="151"/>
    </row>
    <row r="14072" spans="11:15" x14ac:dyDescent="0.3">
      <c r="K14072" s="148" t="str">
        <f>IFERROR(VLOOKUP(A14072,DATABARANG!$B$4:$G$20000,5),"")</f>
        <v/>
      </c>
      <c r="L14072" s="149" t="str">
        <f t="shared" si="450"/>
        <v/>
      </c>
      <c r="M14072" s="158" t="str">
        <f t="shared" si="451"/>
        <v/>
      </c>
      <c r="O14072" s="151"/>
    </row>
    <row r="14073" spans="11:15" x14ac:dyDescent="0.3">
      <c r="K14073" s="148" t="str">
        <f>IFERROR(VLOOKUP(A14073,DATABARANG!$B$4:$G$20000,5),"")</f>
        <v/>
      </c>
      <c r="L14073" s="149" t="str">
        <f t="shared" si="450"/>
        <v/>
      </c>
      <c r="M14073" s="158" t="str">
        <f t="shared" si="451"/>
        <v/>
      </c>
      <c r="O14073" s="151"/>
    </row>
    <row r="14074" spans="11:15" x14ac:dyDescent="0.3">
      <c r="K14074" s="148" t="str">
        <f>IFERROR(VLOOKUP(A14074,DATABARANG!$B$4:$G$20000,5),"")</f>
        <v/>
      </c>
      <c r="L14074" s="149" t="str">
        <f t="shared" si="450"/>
        <v/>
      </c>
      <c r="M14074" s="158" t="str">
        <f t="shared" si="451"/>
        <v/>
      </c>
      <c r="O14074" s="151"/>
    </row>
    <row r="14075" spans="11:15" x14ac:dyDescent="0.3">
      <c r="K14075" s="148" t="str">
        <f>IFERROR(VLOOKUP(A14075,DATABARANG!$B$4:$G$20000,5),"")</f>
        <v/>
      </c>
      <c r="L14075" s="149" t="str">
        <f t="shared" si="450"/>
        <v/>
      </c>
      <c r="M14075" s="158" t="str">
        <f t="shared" si="451"/>
        <v/>
      </c>
      <c r="O14075" s="151"/>
    </row>
    <row r="14076" spans="11:15" x14ac:dyDescent="0.3">
      <c r="K14076" s="148" t="str">
        <f>IFERROR(VLOOKUP(A14076,DATABARANG!$B$4:$G$20000,5),"")</f>
        <v/>
      </c>
      <c r="L14076" s="149" t="str">
        <f t="shared" si="450"/>
        <v/>
      </c>
      <c r="M14076" s="158" t="str">
        <f t="shared" si="451"/>
        <v/>
      </c>
      <c r="O14076" s="151"/>
    </row>
    <row r="14077" spans="11:15" x14ac:dyDescent="0.3">
      <c r="K14077" s="148" t="str">
        <f>IFERROR(VLOOKUP(A14077,DATABARANG!$B$4:$G$20000,5),"")</f>
        <v/>
      </c>
      <c r="L14077" s="149" t="str">
        <f t="shared" si="450"/>
        <v/>
      </c>
      <c r="M14077" s="158" t="str">
        <f t="shared" si="451"/>
        <v/>
      </c>
      <c r="O14077" s="151"/>
    </row>
    <row r="14078" spans="11:15" x14ac:dyDescent="0.3">
      <c r="K14078" s="148" t="str">
        <f>IFERROR(VLOOKUP(A14078,DATABARANG!$B$4:$G$20000,5),"")</f>
        <v/>
      </c>
      <c r="L14078" s="149" t="str">
        <f t="shared" si="450"/>
        <v/>
      </c>
      <c r="M14078" s="158" t="str">
        <f t="shared" si="451"/>
        <v/>
      </c>
      <c r="O14078" s="151"/>
    </row>
    <row r="14079" spans="11:15" x14ac:dyDescent="0.3">
      <c r="K14079" s="148" t="str">
        <f>IFERROR(VLOOKUP(A14079,DATABARANG!$B$4:$G$20000,5),"")</f>
        <v/>
      </c>
      <c r="L14079" s="149" t="str">
        <f t="shared" si="450"/>
        <v/>
      </c>
      <c r="M14079" s="158" t="str">
        <f t="shared" si="451"/>
        <v/>
      </c>
      <c r="O14079" s="151"/>
    </row>
    <row r="14080" spans="11:15" x14ac:dyDescent="0.3">
      <c r="K14080" s="148" t="str">
        <f>IFERROR(VLOOKUP(A14080,DATABARANG!$B$4:$G$20000,5),"")</f>
        <v/>
      </c>
      <c r="L14080" s="149" t="str">
        <f t="shared" si="450"/>
        <v/>
      </c>
      <c r="M14080" s="158" t="str">
        <f t="shared" si="451"/>
        <v/>
      </c>
      <c r="O14080" s="151"/>
    </row>
    <row r="14081" spans="11:15" x14ac:dyDescent="0.3">
      <c r="K14081" s="148" t="str">
        <f>IFERROR(VLOOKUP(A14081,DATABARANG!$B$4:$G$20000,5),"")</f>
        <v/>
      </c>
      <c r="L14081" s="149" t="str">
        <f t="shared" si="450"/>
        <v/>
      </c>
      <c r="M14081" s="158" t="str">
        <f t="shared" si="451"/>
        <v/>
      </c>
      <c r="O14081" s="151"/>
    </row>
    <row r="14082" spans="11:15" x14ac:dyDescent="0.3">
      <c r="K14082" s="148" t="str">
        <f>IFERROR(VLOOKUP(A14082,DATABARANG!$B$4:$G$20000,5),"")</f>
        <v/>
      </c>
      <c r="L14082" s="149" t="str">
        <f t="shared" si="450"/>
        <v/>
      </c>
      <c r="M14082" s="158" t="str">
        <f t="shared" si="451"/>
        <v/>
      </c>
      <c r="O14082" s="151"/>
    </row>
    <row r="14083" spans="11:15" x14ac:dyDescent="0.3">
      <c r="K14083" s="148" t="str">
        <f>IFERROR(VLOOKUP(A14083,DATABARANG!$B$4:$G$20000,5),"")</f>
        <v/>
      </c>
      <c r="L14083" s="149" t="str">
        <f t="shared" si="450"/>
        <v/>
      </c>
      <c r="M14083" s="158" t="str">
        <f t="shared" si="451"/>
        <v/>
      </c>
      <c r="O14083" s="151"/>
    </row>
    <row r="14084" spans="11:15" x14ac:dyDescent="0.3">
      <c r="K14084" s="148" t="str">
        <f>IFERROR(VLOOKUP(A14084,DATABARANG!$B$4:$G$20000,5),"")</f>
        <v/>
      </c>
      <c r="L14084" s="149" t="str">
        <f t="shared" si="450"/>
        <v/>
      </c>
      <c r="M14084" s="158" t="str">
        <f t="shared" si="451"/>
        <v/>
      </c>
      <c r="O14084" s="151"/>
    </row>
    <row r="14085" spans="11:15" x14ac:dyDescent="0.3">
      <c r="K14085" s="148" t="str">
        <f>IFERROR(VLOOKUP(A14085,DATABARANG!$B$4:$G$20000,5),"")</f>
        <v/>
      </c>
      <c r="L14085" s="149" t="str">
        <f t="shared" si="450"/>
        <v/>
      </c>
      <c r="M14085" s="158" t="str">
        <f t="shared" si="451"/>
        <v/>
      </c>
      <c r="O14085" s="151"/>
    </row>
    <row r="14086" spans="11:15" x14ac:dyDescent="0.3">
      <c r="K14086" s="148" t="str">
        <f>IFERROR(VLOOKUP(A14086,DATABARANG!$B$4:$G$20000,5),"")</f>
        <v/>
      </c>
      <c r="L14086" s="149" t="str">
        <f t="shared" ref="L14086:L14149" si="452">IFERROR((E14086-K14086)*G14086,"")</f>
        <v/>
      </c>
      <c r="M14086" s="158" t="str">
        <f t="shared" ref="M14086:M14149" si="453">IF(B14086="","",TEXT(B14086,"DD-MMM"))</f>
        <v/>
      </c>
      <c r="O14086" s="151"/>
    </row>
    <row r="14087" spans="11:15" x14ac:dyDescent="0.3">
      <c r="K14087" s="148" t="str">
        <f>IFERROR(VLOOKUP(A14087,DATABARANG!$B$4:$G$20000,5),"")</f>
        <v/>
      </c>
      <c r="L14087" s="149" t="str">
        <f t="shared" si="452"/>
        <v/>
      </c>
      <c r="M14087" s="158" t="str">
        <f t="shared" si="453"/>
        <v/>
      </c>
      <c r="O14087" s="151"/>
    </row>
    <row r="14088" spans="11:15" x14ac:dyDescent="0.3">
      <c r="K14088" s="148" t="str">
        <f>IFERROR(VLOOKUP(A14088,DATABARANG!$B$4:$G$20000,5),"")</f>
        <v/>
      </c>
      <c r="L14088" s="149" t="str">
        <f t="shared" si="452"/>
        <v/>
      </c>
      <c r="M14088" s="158" t="str">
        <f t="shared" si="453"/>
        <v/>
      </c>
      <c r="O14088" s="151"/>
    </row>
    <row r="14089" spans="11:15" x14ac:dyDescent="0.3">
      <c r="K14089" s="148" t="str">
        <f>IFERROR(VLOOKUP(A14089,DATABARANG!$B$4:$G$20000,5),"")</f>
        <v/>
      </c>
      <c r="L14089" s="149" t="str">
        <f t="shared" si="452"/>
        <v/>
      </c>
      <c r="M14089" s="158" t="str">
        <f t="shared" si="453"/>
        <v/>
      </c>
      <c r="O14089" s="151"/>
    </row>
    <row r="14090" spans="11:15" x14ac:dyDescent="0.3">
      <c r="K14090" s="148" t="str">
        <f>IFERROR(VLOOKUP(A14090,DATABARANG!$B$4:$G$20000,5),"")</f>
        <v/>
      </c>
      <c r="L14090" s="149" t="str">
        <f t="shared" si="452"/>
        <v/>
      </c>
      <c r="M14090" s="158" t="str">
        <f t="shared" si="453"/>
        <v/>
      </c>
      <c r="O14090" s="151"/>
    </row>
    <row r="14091" spans="11:15" x14ac:dyDescent="0.3">
      <c r="K14091" s="148" t="str">
        <f>IFERROR(VLOOKUP(A14091,DATABARANG!$B$4:$G$20000,5),"")</f>
        <v/>
      </c>
      <c r="L14091" s="149" t="str">
        <f t="shared" si="452"/>
        <v/>
      </c>
      <c r="M14091" s="158" t="str">
        <f t="shared" si="453"/>
        <v/>
      </c>
      <c r="O14091" s="151"/>
    </row>
    <row r="14092" spans="11:15" x14ac:dyDescent="0.3">
      <c r="K14092" s="148" t="str">
        <f>IFERROR(VLOOKUP(A14092,DATABARANG!$B$4:$G$20000,5),"")</f>
        <v/>
      </c>
      <c r="L14092" s="149" t="str">
        <f t="shared" si="452"/>
        <v/>
      </c>
      <c r="M14092" s="158" t="str">
        <f t="shared" si="453"/>
        <v/>
      </c>
      <c r="O14092" s="151"/>
    </row>
    <row r="14093" spans="11:15" x14ac:dyDescent="0.3">
      <c r="K14093" s="148" t="str">
        <f>IFERROR(VLOOKUP(A14093,DATABARANG!$B$4:$G$20000,5),"")</f>
        <v/>
      </c>
      <c r="L14093" s="149" t="str">
        <f t="shared" si="452"/>
        <v/>
      </c>
      <c r="M14093" s="158" t="str">
        <f t="shared" si="453"/>
        <v/>
      </c>
      <c r="O14093" s="151"/>
    </row>
    <row r="14094" spans="11:15" x14ac:dyDescent="0.3">
      <c r="K14094" s="148" t="str">
        <f>IFERROR(VLOOKUP(A14094,DATABARANG!$B$4:$G$20000,5),"")</f>
        <v/>
      </c>
      <c r="L14094" s="149" t="str">
        <f t="shared" si="452"/>
        <v/>
      </c>
      <c r="M14094" s="158" t="str">
        <f t="shared" si="453"/>
        <v/>
      </c>
      <c r="O14094" s="151"/>
    </row>
    <row r="14095" spans="11:15" x14ac:dyDescent="0.3">
      <c r="K14095" s="148" t="str">
        <f>IFERROR(VLOOKUP(A14095,DATABARANG!$B$4:$G$20000,5),"")</f>
        <v/>
      </c>
      <c r="L14095" s="149" t="str">
        <f t="shared" si="452"/>
        <v/>
      </c>
      <c r="M14095" s="158" t="str">
        <f t="shared" si="453"/>
        <v/>
      </c>
      <c r="O14095" s="151"/>
    </row>
    <row r="14096" spans="11:15" x14ac:dyDescent="0.3">
      <c r="K14096" s="148" t="str">
        <f>IFERROR(VLOOKUP(A14096,DATABARANG!$B$4:$G$20000,5),"")</f>
        <v/>
      </c>
      <c r="L14096" s="149" t="str">
        <f t="shared" si="452"/>
        <v/>
      </c>
      <c r="M14096" s="158" t="str">
        <f t="shared" si="453"/>
        <v/>
      </c>
      <c r="O14096" s="151"/>
    </row>
    <row r="14097" spans="11:15" x14ac:dyDescent="0.3">
      <c r="K14097" s="148" t="str">
        <f>IFERROR(VLOOKUP(A14097,DATABARANG!$B$4:$G$20000,5),"")</f>
        <v/>
      </c>
      <c r="L14097" s="149" t="str">
        <f t="shared" si="452"/>
        <v/>
      </c>
      <c r="M14097" s="158" t="str">
        <f t="shared" si="453"/>
        <v/>
      </c>
      <c r="O14097" s="151"/>
    </row>
    <row r="14098" spans="11:15" x14ac:dyDescent="0.3">
      <c r="K14098" s="148" t="str">
        <f>IFERROR(VLOOKUP(A14098,DATABARANG!$B$4:$G$20000,5),"")</f>
        <v/>
      </c>
      <c r="L14098" s="149" t="str">
        <f t="shared" si="452"/>
        <v/>
      </c>
      <c r="M14098" s="158" t="str">
        <f t="shared" si="453"/>
        <v/>
      </c>
      <c r="O14098" s="151"/>
    </row>
    <row r="14099" spans="11:15" x14ac:dyDescent="0.3">
      <c r="K14099" s="148" t="str">
        <f>IFERROR(VLOOKUP(A14099,DATABARANG!$B$4:$G$20000,5),"")</f>
        <v/>
      </c>
      <c r="L14099" s="149" t="str">
        <f t="shared" si="452"/>
        <v/>
      </c>
      <c r="M14099" s="158" t="str">
        <f t="shared" si="453"/>
        <v/>
      </c>
      <c r="O14099" s="151"/>
    </row>
    <row r="14100" spans="11:15" x14ac:dyDescent="0.3">
      <c r="K14100" s="148" t="str">
        <f>IFERROR(VLOOKUP(A14100,DATABARANG!$B$4:$G$20000,5),"")</f>
        <v/>
      </c>
      <c r="L14100" s="149" t="str">
        <f t="shared" si="452"/>
        <v/>
      </c>
      <c r="M14100" s="158" t="str">
        <f t="shared" si="453"/>
        <v/>
      </c>
      <c r="O14100" s="151"/>
    </row>
    <row r="14101" spans="11:15" x14ac:dyDescent="0.3">
      <c r="K14101" s="148" t="str">
        <f>IFERROR(VLOOKUP(A14101,DATABARANG!$B$4:$G$20000,5),"")</f>
        <v/>
      </c>
      <c r="L14101" s="149" t="str">
        <f t="shared" si="452"/>
        <v/>
      </c>
      <c r="M14101" s="158" t="str">
        <f t="shared" si="453"/>
        <v/>
      </c>
      <c r="O14101" s="151"/>
    </row>
    <row r="14102" spans="11:15" x14ac:dyDescent="0.3">
      <c r="K14102" s="148" t="str">
        <f>IFERROR(VLOOKUP(A14102,DATABARANG!$B$4:$G$20000,5),"")</f>
        <v/>
      </c>
      <c r="L14102" s="149" t="str">
        <f t="shared" si="452"/>
        <v/>
      </c>
      <c r="M14102" s="158" t="str">
        <f t="shared" si="453"/>
        <v/>
      </c>
      <c r="O14102" s="151"/>
    </row>
    <row r="14103" spans="11:15" x14ac:dyDescent="0.3">
      <c r="K14103" s="148" t="str">
        <f>IFERROR(VLOOKUP(A14103,DATABARANG!$B$4:$G$20000,5),"")</f>
        <v/>
      </c>
      <c r="L14103" s="149" t="str">
        <f t="shared" si="452"/>
        <v/>
      </c>
      <c r="M14103" s="158" t="str">
        <f t="shared" si="453"/>
        <v/>
      </c>
      <c r="O14103" s="151"/>
    </row>
    <row r="14104" spans="11:15" x14ac:dyDescent="0.3">
      <c r="K14104" s="148" t="str">
        <f>IFERROR(VLOOKUP(A14104,DATABARANG!$B$4:$G$20000,5),"")</f>
        <v/>
      </c>
      <c r="L14104" s="149" t="str">
        <f t="shared" si="452"/>
        <v/>
      </c>
      <c r="M14104" s="158" t="str">
        <f t="shared" si="453"/>
        <v/>
      </c>
      <c r="O14104" s="151"/>
    </row>
    <row r="14105" spans="11:15" x14ac:dyDescent="0.3">
      <c r="K14105" s="148" t="str">
        <f>IFERROR(VLOOKUP(A14105,DATABARANG!$B$4:$G$20000,5),"")</f>
        <v/>
      </c>
      <c r="L14105" s="149" t="str">
        <f t="shared" si="452"/>
        <v/>
      </c>
      <c r="M14105" s="158" t="str">
        <f t="shared" si="453"/>
        <v/>
      </c>
      <c r="O14105" s="151"/>
    </row>
    <row r="14106" spans="11:15" x14ac:dyDescent="0.3">
      <c r="K14106" s="148" t="str">
        <f>IFERROR(VLOOKUP(A14106,DATABARANG!$B$4:$G$20000,5),"")</f>
        <v/>
      </c>
      <c r="L14106" s="149" t="str">
        <f t="shared" si="452"/>
        <v/>
      </c>
      <c r="M14106" s="158" t="str">
        <f t="shared" si="453"/>
        <v/>
      </c>
      <c r="O14106" s="151"/>
    </row>
    <row r="14107" spans="11:15" x14ac:dyDescent="0.3">
      <c r="K14107" s="148" t="str">
        <f>IFERROR(VLOOKUP(A14107,DATABARANG!$B$4:$G$20000,5),"")</f>
        <v/>
      </c>
      <c r="L14107" s="149" t="str">
        <f t="shared" si="452"/>
        <v/>
      </c>
      <c r="M14107" s="158" t="str">
        <f t="shared" si="453"/>
        <v/>
      </c>
      <c r="O14107" s="151"/>
    </row>
    <row r="14108" spans="11:15" x14ac:dyDescent="0.3">
      <c r="K14108" s="148" t="str">
        <f>IFERROR(VLOOKUP(A14108,DATABARANG!$B$4:$G$20000,5),"")</f>
        <v/>
      </c>
      <c r="L14108" s="149" t="str">
        <f t="shared" si="452"/>
        <v/>
      </c>
      <c r="M14108" s="158" t="str">
        <f t="shared" si="453"/>
        <v/>
      </c>
      <c r="O14108" s="151"/>
    </row>
    <row r="14109" spans="11:15" x14ac:dyDescent="0.3">
      <c r="K14109" s="148" t="str">
        <f>IFERROR(VLOOKUP(A14109,DATABARANG!$B$4:$G$20000,5),"")</f>
        <v/>
      </c>
      <c r="L14109" s="149" t="str">
        <f t="shared" si="452"/>
        <v/>
      </c>
      <c r="M14109" s="158" t="str">
        <f t="shared" si="453"/>
        <v/>
      </c>
      <c r="O14109" s="151"/>
    </row>
    <row r="14110" spans="11:15" x14ac:dyDescent="0.3">
      <c r="K14110" s="148" t="str">
        <f>IFERROR(VLOOKUP(A14110,DATABARANG!$B$4:$G$20000,5),"")</f>
        <v/>
      </c>
      <c r="L14110" s="149" t="str">
        <f t="shared" si="452"/>
        <v/>
      </c>
      <c r="M14110" s="158" t="str">
        <f t="shared" si="453"/>
        <v/>
      </c>
      <c r="O14110" s="151"/>
    </row>
    <row r="14111" spans="11:15" x14ac:dyDescent="0.3">
      <c r="K14111" s="148" t="str">
        <f>IFERROR(VLOOKUP(A14111,DATABARANG!$B$4:$G$20000,5),"")</f>
        <v/>
      </c>
      <c r="L14111" s="149" t="str">
        <f t="shared" si="452"/>
        <v/>
      </c>
      <c r="M14111" s="158" t="str">
        <f t="shared" si="453"/>
        <v/>
      </c>
      <c r="O14111" s="151"/>
    </row>
    <row r="14112" spans="11:15" x14ac:dyDescent="0.3">
      <c r="K14112" s="148" t="str">
        <f>IFERROR(VLOOKUP(A14112,DATABARANG!$B$4:$G$20000,5),"")</f>
        <v/>
      </c>
      <c r="L14112" s="149" t="str">
        <f t="shared" si="452"/>
        <v/>
      </c>
      <c r="M14112" s="158" t="str">
        <f t="shared" si="453"/>
        <v/>
      </c>
      <c r="O14112" s="151"/>
    </row>
    <row r="14113" spans="11:15" x14ac:dyDescent="0.3">
      <c r="K14113" s="148" t="str">
        <f>IFERROR(VLOOKUP(A14113,DATABARANG!$B$4:$G$20000,5),"")</f>
        <v/>
      </c>
      <c r="L14113" s="149" t="str">
        <f t="shared" si="452"/>
        <v/>
      </c>
      <c r="M14113" s="158" t="str">
        <f t="shared" si="453"/>
        <v/>
      </c>
      <c r="O14113" s="151"/>
    </row>
    <row r="14114" spans="11:15" x14ac:dyDescent="0.3">
      <c r="K14114" s="148" t="str">
        <f>IFERROR(VLOOKUP(A14114,DATABARANG!$B$4:$G$20000,5),"")</f>
        <v/>
      </c>
      <c r="L14114" s="149" t="str">
        <f t="shared" si="452"/>
        <v/>
      </c>
      <c r="M14114" s="158" t="str">
        <f t="shared" si="453"/>
        <v/>
      </c>
      <c r="O14114" s="151"/>
    </row>
    <row r="14115" spans="11:15" x14ac:dyDescent="0.3">
      <c r="K14115" s="148" t="str">
        <f>IFERROR(VLOOKUP(A14115,DATABARANG!$B$4:$G$20000,5),"")</f>
        <v/>
      </c>
      <c r="L14115" s="149" t="str">
        <f t="shared" si="452"/>
        <v/>
      </c>
      <c r="M14115" s="158" t="str">
        <f t="shared" si="453"/>
        <v/>
      </c>
      <c r="O14115" s="151"/>
    </row>
    <row r="14116" spans="11:15" x14ac:dyDescent="0.3">
      <c r="K14116" s="148" t="str">
        <f>IFERROR(VLOOKUP(A14116,DATABARANG!$B$4:$G$20000,5),"")</f>
        <v/>
      </c>
      <c r="L14116" s="149" t="str">
        <f t="shared" si="452"/>
        <v/>
      </c>
      <c r="M14116" s="158" t="str">
        <f t="shared" si="453"/>
        <v/>
      </c>
      <c r="O14116" s="151"/>
    </row>
    <row r="14117" spans="11:15" x14ac:dyDescent="0.3">
      <c r="K14117" s="148" t="str">
        <f>IFERROR(VLOOKUP(A14117,DATABARANG!$B$4:$G$20000,5),"")</f>
        <v/>
      </c>
      <c r="L14117" s="149" t="str">
        <f t="shared" si="452"/>
        <v/>
      </c>
      <c r="M14117" s="158" t="str">
        <f t="shared" si="453"/>
        <v/>
      </c>
      <c r="O14117" s="151"/>
    </row>
    <row r="14118" spans="11:15" x14ac:dyDescent="0.3">
      <c r="K14118" s="148" t="str">
        <f>IFERROR(VLOOKUP(A14118,DATABARANG!$B$4:$G$20000,5),"")</f>
        <v/>
      </c>
      <c r="L14118" s="149" t="str">
        <f t="shared" si="452"/>
        <v/>
      </c>
      <c r="M14118" s="158" t="str">
        <f t="shared" si="453"/>
        <v/>
      </c>
      <c r="O14118" s="151"/>
    </row>
    <row r="14119" spans="11:15" x14ac:dyDescent="0.3">
      <c r="K14119" s="148" t="str">
        <f>IFERROR(VLOOKUP(A14119,DATABARANG!$B$4:$G$20000,5),"")</f>
        <v/>
      </c>
      <c r="L14119" s="149" t="str">
        <f t="shared" si="452"/>
        <v/>
      </c>
      <c r="M14119" s="158" t="str">
        <f t="shared" si="453"/>
        <v/>
      </c>
      <c r="O14119" s="151"/>
    </row>
    <row r="14120" spans="11:15" x14ac:dyDescent="0.3">
      <c r="K14120" s="148" t="str">
        <f>IFERROR(VLOOKUP(A14120,DATABARANG!$B$4:$G$20000,5),"")</f>
        <v/>
      </c>
      <c r="L14120" s="149" t="str">
        <f t="shared" si="452"/>
        <v/>
      </c>
      <c r="M14120" s="158" t="str">
        <f t="shared" si="453"/>
        <v/>
      </c>
      <c r="O14120" s="151"/>
    </row>
    <row r="14121" spans="11:15" x14ac:dyDescent="0.3">
      <c r="K14121" s="148" t="str">
        <f>IFERROR(VLOOKUP(A14121,DATABARANG!$B$4:$G$20000,5),"")</f>
        <v/>
      </c>
      <c r="L14121" s="149" t="str">
        <f t="shared" si="452"/>
        <v/>
      </c>
      <c r="M14121" s="158" t="str">
        <f t="shared" si="453"/>
        <v/>
      </c>
      <c r="O14121" s="151"/>
    </row>
    <row r="14122" spans="11:15" x14ac:dyDescent="0.3">
      <c r="K14122" s="148" t="str">
        <f>IFERROR(VLOOKUP(A14122,DATABARANG!$B$4:$G$20000,5),"")</f>
        <v/>
      </c>
      <c r="L14122" s="149" t="str">
        <f t="shared" si="452"/>
        <v/>
      </c>
      <c r="M14122" s="158" t="str">
        <f t="shared" si="453"/>
        <v/>
      </c>
      <c r="O14122" s="151"/>
    </row>
    <row r="14123" spans="11:15" x14ac:dyDescent="0.3">
      <c r="K14123" s="148" t="str">
        <f>IFERROR(VLOOKUP(A14123,DATABARANG!$B$4:$G$20000,5),"")</f>
        <v/>
      </c>
      <c r="L14123" s="149" t="str">
        <f t="shared" si="452"/>
        <v/>
      </c>
      <c r="M14123" s="158" t="str">
        <f t="shared" si="453"/>
        <v/>
      </c>
      <c r="O14123" s="151"/>
    </row>
    <row r="14124" spans="11:15" x14ac:dyDescent="0.3">
      <c r="K14124" s="148" t="str">
        <f>IFERROR(VLOOKUP(A14124,DATABARANG!$B$4:$G$20000,5),"")</f>
        <v/>
      </c>
      <c r="L14124" s="149" t="str">
        <f t="shared" si="452"/>
        <v/>
      </c>
      <c r="M14124" s="158" t="str">
        <f t="shared" si="453"/>
        <v/>
      </c>
      <c r="O14124" s="151"/>
    </row>
    <row r="14125" spans="11:15" x14ac:dyDescent="0.3">
      <c r="K14125" s="148" t="str">
        <f>IFERROR(VLOOKUP(A14125,DATABARANG!$B$4:$G$20000,5),"")</f>
        <v/>
      </c>
      <c r="L14125" s="149" t="str">
        <f t="shared" si="452"/>
        <v/>
      </c>
      <c r="M14125" s="158" t="str">
        <f t="shared" si="453"/>
        <v/>
      </c>
      <c r="O14125" s="151"/>
    </row>
    <row r="14126" spans="11:15" x14ac:dyDescent="0.3">
      <c r="K14126" s="148" t="str">
        <f>IFERROR(VLOOKUP(A14126,DATABARANG!$B$4:$G$20000,5),"")</f>
        <v/>
      </c>
      <c r="L14126" s="149" t="str">
        <f t="shared" si="452"/>
        <v/>
      </c>
      <c r="M14126" s="158" t="str">
        <f t="shared" si="453"/>
        <v/>
      </c>
      <c r="O14126" s="151"/>
    </row>
    <row r="14127" spans="11:15" x14ac:dyDescent="0.3">
      <c r="K14127" s="148" t="str">
        <f>IFERROR(VLOOKUP(A14127,DATABARANG!$B$4:$G$20000,5),"")</f>
        <v/>
      </c>
      <c r="L14127" s="149" t="str">
        <f t="shared" si="452"/>
        <v/>
      </c>
      <c r="M14127" s="158" t="str">
        <f t="shared" si="453"/>
        <v/>
      </c>
      <c r="O14127" s="151"/>
    </row>
    <row r="14128" spans="11:15" x14ac:dyDescent="0.3">
      <c r="K14128" s="148" t="str">
        <f>IFERROR(VLOOKUP(A14128,DATABARANG!$B$4:$G$20000,5),"")</f>
        <v/>
      </c>
      <c r="L14128" s="149" t="str">
        <f t="shared" si="452"/>
        <v/>
      </c>
      <c r="M14128" s="158" t="str">
        <f t="shared" si="453"/>
        <v/>
      </c>
      <c r="O14128" s="151"/>
    </row>
    <row r="14129" spans="11:15" x14ac:dyDescent="0.3">
      <c r="K14129" s="148" t="str">
        <f>IFERROR(VLOOKUP(A14129,DATABARANG!$B$4:$G$20000,5),"")</f>
        <v/>
      </c>
      <c r="L14129" s="149" t="str">
        <f t="shared" si="452"/>
        <v/>
      </c>
      <c r="M14129" s="158" t="str">
        <f t="shared" si="453"/>
        <v/>
      </c>
      <c r="O14129" s="151"/>
    </row>
    <row r="14130" spans="11:15" x14ac:dyDescent="0.3">
      <c r="K14130" s="148" t="str">
        <f>IFERROR(VLOOKUP(A14130,DATABARANG!$B$4:$G$20000,5),"")</f>
        <v/>
      </c>
      <c r="L14130" s="149" t="str">
        <f t="shared" si="452"/>
        <v/>
      </c>
      <c r="M14130" s="158" t="str">
        <f t="shared" si="453"/>
        <v/>
      </c>
      <c r="O14130" s="151"/>
    </row>
    <row r="14131" spans="11:15" x14ac:dyDescent="0.3">
      <c r="K14131" s="148" t="str">
        <f>IFERROR(VLOOKUP(A14131,DATABARANG!$B$4:$G$20000,5),"")</f>
        <v/>
      </c>
      <c r="L14131" s="149" t="str">
        <f t="shared" si="452"/>
        <v/>
      </c>
      <c r="M14131" s="158" t="str">
        <f t="shared" si="453"/>
        <v/>
      </c>
      <c r="O14131" s="151"/>
    </row>
    <row r="14132" spans="11:15" x14ac:dyDescent="0.3">
      <c r="K14132" s="148" t="str">
        <f>IFERROR(VLOOKUP(A14132,DATABARANG!$B$4:$G$20000,5),"")</f>
        <v/>
      </c>
      <c r="L14132" s="149" t="str">
        <f t="shared" si="452"/>
        <v/>
      </c>
      <c r="M14132" s="158" t="str">
        <f t="shared" si="453"/>
        <v/>
      </c>
      <c r="O14132" s="151"/>
    </row>
    <row r="14133" spans="11:15" x14ac:dyDescent="0.3">
      <c r="K14133" s="148" t="str">
        <f>IFERROR(VLOOKUP(A14133,DATABARANG!$B$4:$G$20000,5),"")</f>
        <v/>
      </c>
      <c r="L14133" s="149" t="str">
        <f t="shared" si="452"/>
        <v/>
      </c>
      <c r="M14133" s="158" t="str">
        <f t="shared" si="453"/>
        <v/>
      </c>
      <c r="O14133" s="151"/>
    </row>
    <row r="14134" spans="11:15" x14ac:dyDescent="0.3">
      <c r="K14134" s="148" t="str">
        <f>IFERROR(VLOOKUP(A14134,DATABARANG!$B$4:$G$20000,5),"")</f>
        <v/>
      </c>
      <c r="L14134" s="149" t="str">
        <f t="shared" si="452"/>
        <v/>
      </c>
      <c r="M14134" s="158" t="str">
        <f t="shared" si="453"/>
        <v/>
      </c>
      <c r="O14134" s="151"/>
    </row>
    <row r="14135" spans="11:15" x14ac:dyDescent="0.3">
      <c r="K14135" s="148" t="str">
        <f>IFERROR(VLOOKUP(A14135,DATABARANG!$B$4:$G$20000,5),"")</f>
        <v/>
      </c>
      <c r="L14135" s="149" t="str">
        <f t="shared" si="452"/>
        <v/>
      </c>
      <c r="M14135" s="158" t="str">
        <f t="shared" si="453"/>
        <v/>
      </c>
      <c r="O14135" s="151"/>
    </row>
    <row r="14136" spans="11:15" x14ac:dyDescent="0.3">
      <c r="K14136" s="148" t="str">
        <f>IFERROR(VLOOKUP(A14136,DATABARANG!$B$4:$G$20000,5),"")</f>
        <v/>
      </c>
      <c r="L14136" s="149" t="str">
        <f t="shared" si="452"/>
        <v/>
      </c>
      <c r="M14136" s="158" t="str">
        <f t="shared" si="453"/>
        <v/>
      </c>
      <c r="O14136" s="151"/>
    </row>
    <row r="14137" spans="11:15" x14ac:dyDescent="0.3">
      <c r="K14137" s="148" t="str">
        <f>IFERROR(VLOOKUP(A14137,DATABARANG!$B$4:$G$20000,5),"")</f>
        <v/>
      </c>
      <c r="L14137" s="149" t="str">
        <f t="shared" si="452"/>
        <v/>
      </c>
      <c r="M14137" s="158" t="str">
        <f t="shared" si="453"/>
        <v/>
      </c>
      <c r="O14137" s="151"/>
    </row>
    <row r="14138" spans="11:15" x14ac:dyDescent="0.3">
      <c r="K14138" s="148" t="str">
        <f>IFERROR(VLOOKUP(A14138,DATABARANG!$B$4:$G$20000,5),"")</f>
        <v/>
      </c>
      <c r="L14138" s="149" t="str">
        <f t="shared" si="452"/>
        <v/>
      </c>
      <c r="M14138" s="158" t="str">
        <f t="shared" si="453"/>
        <v/>
      </c>
      <c r="O14138" s="151"/>
    </row>
    <row r="14139" spans="11:15" x14ac:dyDescent="0.3">
      <c r="K14139" s="148" t="str">
        <f>IFERROR(VLOOKUP(A14139,DATABARANG!$B$4:$G$20000,5),"")</f>
        <v/>
      </c>
      <c r="L14139" s="149" t="str">
        <f t="shared" si="452"/>
        <v/>
      </c>
      <c r="M14139" s="158" t="str">
        <f t="shared" si="453"/>
        <v/>
      </c>
      <c r="O14139" s="151"/>
    </row>
    <row r="14140" spans="11:15" x14ac:dyDescent="0.3">
      <c r="K14140" s="148" t="str">
        <f>IFERROR(VLOOKUP(A14140,DATABARANG!$B$4:$G$20000,5),"")</f>
        <v/>
      </c>
      <c r="L14140" s="149" t="str">
        <f t="shared" si="452"/>
        <v/>
      </c>
      <c r="M14140" s="158" t="str">
        <f t="shared" si="453"/>
        <v/>
      </c>
      <c r="O14140" s="151"/>
    </row>
    <row r="14141" spans="11:15" x14ac:dyDescent="0.3">
      <c r="K14141" s="148" t="str">
        <f>IFERROR(VLOOKUP(A14141,DATABARANG!$B$4:$G$20000,5),"")</f>
        <v/>
      </c>
      <c r="L14141" s="149" t="str">
        <f t="shared" si="452"/>
        <v/>
      </c>
      <c r="M14141" s="158" t="str">
        <f t="shared" si="453"/>
        <v/>
      </c>
      <c r="O14141" s="151"/>
    </row>
    <row r="14142" spans="11:15" x14ac:dyDescent="0.3">
      <c r="K14142" s="148" t="str">
        <f>IFERROR(VLOOKUP(A14142,DATABARANG!$B$4:$G$20000,5),"")</f>
        <v/>
      </c>
      <c r="L14142" s="149" t="str">
        <f t="shared" si="452"/>
        <v/>
      </c>
      <c r="M14142" s="158" t="str">
        <f t="shared" si="453"/>
        <v/>
      </c>
      <c r="O14142" s="151"/>
    </row>
    <row r="14143" spans="11:15" x14ac:dyDescent="0.3">
      <c r="K14143" s="148" t="str">
        <f>IFERROR(VLOOKUP(A14143,DATABARANG!$B$4:$G$20000,5),"")</f>
        <v/>
      </c>
      <c r="L14143" s="149" t="str">
        <f t="shared" si="452"/>
        <v/>
      </c>
      <c r="M14143" s="158" t="str">
        <f t="shared" si="453"/>
        <v/>
      </c>
      <c r="O14143" s="151"/>
    </row>
    <row r="14144" spans="11:15" x14ac:dyDescent="0.3">
      <c r="K14144" s="148" t="str">
        <f>IFERROR(VLOOKUP(A14144,DATABARANG!$B$4:$G$20000,5),"")</f>
        <v/>
      </c>
      <c r="L14144" s="149" t="str">
        <f t="shared" si="452"/>
        <v/>
      </c>
      <c r="M14144" s="158" t="str">
        <f t="shared" si="453"/>
        <v/>
      </c>
      <c r="O14144" s="151"/>
    </row>
    <row r="14145" spans="11:15" x14ac:dyDescent="0.3">
      <c r="K14145" s="148" t="str">
        <f>IFERROR(VLOOKUP(A14145,DATABARANG!$B$4:$G$20000,5),"")</f>
        <v/>
      </c>
      <c r="L14145" s="149" t="str">
        <f t="shared" si="452"/>
        <v/>
      </c>
      <c r="M14145" s="158" t="str">
        <f t="shared" si="453"/>
        <v/>
      </c>
      <c r="O14145" s="151"/>
    </row>
    <row r="14146" spans="11:15" x14ac:dyDescent="0.3">
      <c r="K14146" s="148" t="str">
        <f>IFERROR(VLOOKUP(A14146,DATABARANG!$B$4:$G$20000,5),"")</f>
        <v/>
      </c>
      <c r="L14146" s="149" t="str">
        <f t="shared" si="452"/>
        <v/>
      </c>
      <c r="M14146" s="158" t="str">
        <f t="shared" si="453"/>
        <v/>
      </c>
      <c r="O14146" s="151"/>
    </row>
    <row r="14147" spans="11:15" x14ac:dyDescent="0.3">
      <c r="K14147" s="148" t="str">
        <f>IFERROR(VLOOKUP(A14147,DATABARANG!$B$4:$G$20000,5),"")</f>
        <v/>
      </c>
      <c r="L14147" s="149" t="str">
        <f t="shared" si="452"/>
        <v/>
      </c>
      <c r="M14147" s="158" t="str">
        <f t="shared" si="453"/>
        <v/>
      </c>
      <c r="O14147" s="151"/>
    </row>
    <row r="14148" spans="11:15" x14ac:dyDescent="0.3">
      <c r="K14148" s="148" t="str">
        <f>IFERROR(VLOOKUP(A14148,DATABARANG!$B$4:$G$20000,5),"")</f>
        <v/>
      </c>
      <c r="L14148" s="149" t="str">
        <f t="shared" si="452"/>
        <v/>
      </c>
      <c r="M14148" s="158" t="str">
        <f t="shared" si="453"/>
        <v/>
      </c>
      <c r="O14148" s="151"/>
    </row>
    <row r="14149" spans="11:15" x14ac:dyDescent="0.3">
      <c r="K14149" s="148" t="str">
        <f>IFERROR(VLOOKUP(A14149,DATABARANG!$B$4:$G$20000,5),"")</f>
        <v/>
      </c>
      <c r="L14149" s="149" t="str">
        <f t="shared" si="452"/>
        <v/>
      </c>
      <c r="M14149" s="158" t="str">
        <f t="shared" si="453"/>
        <v/>
      </c>
      <c r="O14149" s="151"/>
    </row>
    <row r="14150" spans="11:15" x14ac:dyDescent="0.3">
      <c r="K14150" s="148" t="str">
        <f>IFERROR(VLOOKUP(A14150,DATABARANG!$B$4:$G$20000,5),"")</f>
        <v/>
      </c>
      <c r="L14150" s="149" t="str">
        <f t="shared" ref="L14150:L14213" si="454">IFERROR((E14150-K14150)*G14150,"")</f>
        <v/>
      </c>
      <c r="M14150" s="158" t="str">
        <f t="shared" ref="M14150:M14213" si="455">IF(B14150="","",TEXT(B14150,"DD-MMM"))</f>
        <v/>
      </c>
      <c r="O14150" s="151"/>
    </row>
    <row r="14151" spans="11:15" x14ac:dyDescent="0.3">
      <c r="K14151" s="148" t="str">
        <f>IFERROR(VLOOKUP(A14151,DATABARANG!$B$4:$G$20000,5),"")</f>
        <v/>
      </c>
      <c r="L14151" s="149" t="str">
        <f t="shared" si="454"/>
        <v/>
      </c>
      <c r="M14151" s="158" t="str">
        <f t="shared" si="455"/>
        <v/>
      </c>
      <c r="O14151" s="151"/>
    </row>
    <row r="14152" spans="11:15" x14ac:dyDescent="0.3">
      <c r="K14152" s="148" t="str">
        <f>IFERROR(VLOOKUP(A14152,DATABARANG!$B$4:$G$20000,5),"")</f>
        <v/>
      </c>
      <c r="L14152" s="149" t="str">
        <f t="shared" si="454"/>
        <v/>
      </c>
      <c r="M14152" s="158" t="str">
        <f t="shared" si="455"/>
        <v/>
      </c>
      <c r="O14152" s="151"/>
    </row>
    <row r="14153" spans="11:15" x14ac:dyDescent="0.3">
      <c r="K14153" s="148" t="str">
        <f>IFERROR(VLOOKUP(A14153,DATABARANG!$B$4:$G$20000,5),"")</f>
        <v/>
      </c>
      <c r="L14153" s="149" t="str">
        <f t="shared" si="454"/>
        <v/>
      </c>
      <c r="M14153" s="158" t="str">
        <f t="shared" si="455"/>
        <v/>
      </c>
      <c r="O14153" s="151"/>
    </row>
    <row r="14154" spans="11:15" x14ac:dyDescent="0.3">
      <c r="K14154" s="148" t="str">
        <f>IFERROR(VLOOKUP(A14154,DATABARANG!$B$4:$G$20000,5),"")</f>
        <v/>
      </c>
      <c r="L14154" s="149" t="str">
        <f t="shared" si="454"/>
        <v/>
      </c>
      <c r="M14154" s="158" t="str">
        <f t="shared" si="455"/>
        <v/>
      </c>
      <c r="O14154" s="151"/>
    </row>
    <row r="14155" spans="11:15" x14ac:dyDescent="0.3">
      <c r="K14155" s="148" t="str">
        <f>IFERROR(VLOOKUP(A14155,DATABARANG!$B$4:$G$20000,5),"")</f>
        <v/>
      </c>
      <c r="L14155" s="149" t="str">
        <f t="shared" si="454"/>
        <v/>
      </c>
      <c r="M14155" s="158" t="str">
        <f t="shared" si="455"/>
        <v/>
      </c>
      <c r="O14155" s="151"/>
    </row>
    <row r="14156" spans="11:15" x14ac:dyDescent="0.3">
      <c r="K14156" s="148" t="str">
        <f>IFERROR(VLOOKUP(A14156,DATABARANG!$B$4:$G$20000,5),"")</f>
        <v/>
      </c>
      <c r="L14156" s="149" t="str">
        <f t="shared" si="454"/>
        <v/>
      </c>
      <c r="M14156" s="158" t="str">
        <f t="shared" si="455"/>
        <v/>
      </c>
      <c r="O14156" s="151"/>
    </row>
    <row r="14157" spans="11:15" x14ac:dyDescent="0.3">
      <c r="K14157" s="148" t="str">
        <f>IFERROR(VLOOKUP(A14157,DATABARANG!$B$4:$G$20000,5),"")</f>
        <v/>
      </c>
      <c r="L14157" s="149" t="str">
        <f t="shared" si="454"/>
        <v/>
      </c>
      <c r="M14157" s="158" t="str">
        <f t="shared" si="455"/>
        <v/>
      </c>
      <c r="O14157" s="151"/>
    </row>
    <row r="14158" spans="11:15" x14ac:dyDescent="0.3">
      <c r="K14158" s="148" t="str">
        <f>IFERROR(VLOOKUP(A14158,DATABARANG!$B$4:$G$20000,5),"")</f>
        <v/>
      </c>
      <c r="L14158" s="149" t="str">
        <f t="shared" si="454"/>
        <v/>
      </c>
      <c r="M14158" s="158" t="str">
        <f t="shared" si="455"/>
        <v/>
      </c>
      <c r="O14158" s="151"/>
    </row>
    <row r="14159" spans="11:15" x14ac:dyDescent="0.3">
      <c r="K14159" s="148" t="str">
        <f>IFERROR(VLOOKUP(A14159,DATABARANG!$B$4:$G$20000,5),"")</f>
        <v/>
      </c>
      <c r="L14159" s="149" t="str">
        <f t="shared" si="454"/>
        <v/>
      </c>
      <c r="M14159" s="158" t="str">
        <f t="shared" si="455"/>
        <v/>
      </c>
      <c r="O14159" s="151"/>
    </row>
    <row r="14160" spans="11:15" x14ac:dyDescent="0.3">
      <c r="K14160" s="148" t="str">
        <f>IFERROR(VLOOKUP(A14160,DATABARANG!$B$4:$G$20000,5),"")</f>
        <v/>
      </c>
      <c r="L14160" s="149" t="str">
        <f t="shared" si="454"/>
        <v/>
      </c>
      <c r="M14160" s="158" t="str">
        <f t="shared" si="455"/>
        <v/>
      </c>
      <c r="O14160" s="151"/>
    </row>
    <row r="14161" spans="11:15" x14ac:dyDescent="0.3">
      <c r="K14161" s="148" t="str">
        <f>IFERROR(VLOOKUP(A14161,DATABARANG!$B$4:$G$20000,5),"")</f>
        <v/>
      </c>
      <c r="L14161" s="149" t="str">
        <f t="shared" si="454"/>
        <v/>
      </c>
      <c r="M14161" s="158" t="str">
        <f t="shared" si="455"/>
        <v/>
      </c>
      <c r="O14161" s="151"/>
    </row>
    <row r="14162" spans="11:15" x14ac:dyDescent="0.3">
      <c r="K14162" s="148" t="str">
        <f>IFERROR(VLOOKUP(A14162,DATABARANG!$B$4:$G$20000,5),"")</f>
        <v/>
      </c>
      <c r="L14162" s="149" t="str">
        <f t="shared" si="454"/>
        <v/>
      </c>
      <c r="M14162" s="158" t="str">
        <f t="shared" si="455"/>
        <v/>
      </c>
      <c r="O14162" s="151"/>
    </row>
    <row r="14163" spans="11:15" x14ac:dyDescent="0.3">
      <c r="K14163" s="148" t="str">
        <f>IFERROR(VLOOKUP(A14163,DATABARANG!$B$4:$G$20000,5),"")</f>
        <v/>
      </c>
      <c r="L14163" s="149" t="str">
        <f t="shared" si="454"/>
        <v/>
      </c>
      <c r="M14163" s="158" t="str">
        <f t="shared" si="455"/>
        <v/>
      </c>
      <c r="O14163" s="151"/>
    </row>
    <row r="14164" spans="11:15" x14ac:dyDescent="0.3">
      <c r="K14164" s="148" t="str">
        <f>IFERROR(VLOOKUP(A14164,DATABARANG!$B$4:$G$20000,5),"")</f>
        <v/>
      </c>
      <c r="L14164" s="149" t="str">
        <f t="shared" si="454"/>
        <v/>
      </c>
      <c r="M14164" s="158" t="str">
        <f t="shared" si="455"/>
        <v/>
      </c>
      <c r="O14164" s="151"/>
    </row>
    <row r="14165" spans="11:15" x14ac:dyDescent="0.3">
      <c r="K14165" s="148" t="str">
        <f>IFERROR(VLOOKUP(A14165,DATABARANG!$B$4:$G$20000,5),"")</f>
        <v/>
      </c>
      <c r="L14165" s="149" t="str">
        <f t="shared" si="454"/>
        <v/>
      </c>
      <c r="M14165" s="158" t="str">
        <f t="shared" si="455"/>
        <v/>
      </c>
      <c r="O14165" s="151"/>
    </row>
    <row r="14166" spans="11:15" x14ac:dyDescent="0.3">
      <c r="K14166" s="148" t="str">
        <f>IFERROR(VLOOKUP(A14166,DATABARANG!$B$4:$G$20000,5),"")</f>
        <v/>
      </c>
      <c r="L14166" s="149" t="str">
        <f t="shared" si="454"/>
        <v/>
      </c>
      <c r="M14166" s="158" t="str">
        <f t="shared" si="455"/>
        <v/>
      </c>
      <c r="O14166" s="151"/>
    </row>
    <row r="14167" spans="11:15" x14ac:dyDescent="0.3">
      <c r="K14167" s="148" t="str">
        <f>IFERROR(VLOOKUP(A14167,DATABARANG!$B$4:$G$20000,5),"")</f>
        <v/>
      </c>
      <c r="L14167" s="149" t="str">
        <f t="shared" si="454"/>
        <v/>
      </c>
      <c r="M14167" s="158" t="str">
        <f t="shared" si="455"/>
        <v/>
      </c>
      <c r="O14167" s="151"/>
    </row>
    <row r="14168" spans="11:15" x14ac:dyDescent="0.3">
      <c r="K14168" s="148" t="str">
        <f>IFERROR(VLOOKUP(A14168,DATABARANG!$B$4:$G$20000,5),"")</f>
        <v/>
      </c>
      <c r="L14168" s="149" t="str">
        <f t="shared" si="454"/>
        <v/>
      </c>
      <c r="M14168" s="158" t="str">
        <f t="shared" si="455"/>
        <v/>
      </c>
      <c r="O14168" s="151"/>
    </row>
    <row r="14169" spans="11:15" x14ac:dyDescent="0.3">
      <c r="K14169" s="148" t="str">
        <f>IFERROR(VLOOKUP(A14169,DATABARANG!$B$4:$G$20000,5),"")</f>
        <v/>
      </c>
      <c r="L14169" s="149" t="str">
        <f t="shared" si="454"/>
        <v/>
      </c>
      <c r="M14169" s="158" t="str">
        <f t="shared" si="455"/>
        <v/>
      </c>
      <c r="O14169" s="151"/>
    </row>
    <row r="14170" spans="11:15" x14ac:dyDescent="0.3">
      <c r="K14170" s="148" t="str">
        <f>IFERROR(VLOOKUP(A14170,DATABARANG!$B$4:$G$20000,5),"")</f>
        <v/>
      </c>
      <c r="L14170" s="149" t="str">
        <f t="shared" si="454"/>
        <v/>
      </c>
      <c r="M14170" s="158" t="str">
        <f t="shared" si="455"/>
        <v/>
      </c>
      <c r="O14170" s="151"/>
    </row>
    <row r="14171" spans="11:15" x14ac:dyDescent="0.3">
      <c r="K14171" s="148" t="str">
        <f>IFERROR(VLOOKUP(A14171,DATABARANG!$B$4:$G$20000,5),"")</f>
        <v/>
      </c>
      <c r="L14171" s="149" t="str">
        <f t="shared" si="454"/>
        <v/>
      </c>
      <c r="M14171" s="158" t="str">
        <f t="shared" si="455"/>
        <v/>
      </c>
      <c r="O14171" s="151"/>
    </row>
    <row r="14172" spans="11:15" x14ac:dyDescent="0.3">
      <c r="K14172" s="148" t="str">
        <f>IFERROR(VLOOKUP(A14172,DATABARANG!$B$4:$G$20000,5),"")</f>
        <v/>
      </c>
      <c r="L14172" s="149" t="str">
        <f t="shared" si="454"/>
        <v/>
      </c>
      <c r="M14172" s="158" t="str">
        <f t="shared" si="455"/>
        <v/>
      </c>
      <c r="O14172" s="151"/>
    </row>
    <row r="14173" spans="11:15" x14ac:dyDescent="0.3">
      <c r="K14173" s="148" t="str">
        <f>IFERROR(VLOOKUP(A14173,DATABARANG!$B$4:$G$20000,5),"")</f>
        <v/>
      </c>
      <c r="L14173" s="149" t="str">
        <f t="shared" si="454"/>
        <v/>
      </c>
      <c r="M14173" s="158" t="str">
        <f t="shared" si="455"/>
        <v/>
      </c>
      <c r="O14173" s="151"/>
    </row>
    <row r="14174" spans="11:15" x14ac:dyDescent="0.3">
      <c r="K14174" s="148" t="str">
        <f>IFERROR(VLOOKUP(A14174,DATABARANG!$B$4:$G$20000,5),"")</f>
        <v/>
      </c>
      <c r="L14174" s="149" t="str">
        <f t="shared" si="454"/>
        <v/>
      </c>
      <c r="M14174" s="158" t="str">
        <f t="shared" si="455"/>
        <v/>
      </c>
      <c r="O14174" s="151"/>
    </row>
    <row r="14175" spans="11:15" x14ac:dyDescent="0.3">
      <c r="K14175" s="148" t="str">
        <f>IFERROR(VLOOKUP(A14175,DATABARANG!$B$4:$G$20000,5),"")</f>
        <v/>
      </c>
      <c r="L14175" s="149" t="str">
        <f t="shared" si="454"/>
        <v/>
      </c>
      <c r="M14175" s="158" t="str">
        <f t="shared" si="455"/>
        <v/>
      </c>
      <c r="O14175" s="151"/>
    </row>
    <row r="14176" spans="11:15" x14ac:dyDescent="0.3">
      <c r="K14176" s="148" t="str">
        <f>IFERROR(VLOOKUP(A14176,DATABARANG!$B$4:$G$20000,5),"")</f>
        <v/>
      </c>
      <c r="L14176" s="149" t="str">
        <f t="shared" si="454"/>
        <v/>
      </c>
      <c r="M14176" s="158" t="str">
        <f t="shared" si="455"/>
        <v/>
      </c>
      <c r="O14176" s="151"/>
    </row>
    <row r="14177" spans="11:15" x14ac:dyDescent="0.3">
      <c r="K14177" s="148" t="str">
        <f>IFERROR(VLOOKUP(A14177,DATABARANG!$B$4:$G$20000,5),"")</f>
        <v/>
      </c>
      <c r="L14177" s="149" t="str">
        <f t="shared" si="454"/>
        <v/>
      </c>
      <c r="M14177" s="158" t="str">
        <f t="shared" si="455"/>
        <v/>
      </c>
      <c r="O14177" s="151"/>
    </row>
    <row r="14178" spans="11:15" x14ac:dyDescent="0.3">
      <c r="K14178" s="148" t="str">
        <f>IFERROR(VLOOKUP(A14178,DATABARANG!$B$4:$G$20000,5),"")</f>
        <v/>
      </c>
      <c r="L14178" s="149" t="str">
        <f t="shared" si="454"/>
        <v/>
      </c>
      <c r="M14178" s="158" t="str">
        <f t="shared" si="455"/>
        <v/>
      </c>
      <c r="O14178" s="151"/>
    </row>
    <row r="14179" spans="11:15" x14ac:dyDescent="0.3">
      <c r="K14179" s="148" t="str">
        <f>IFERROR(VLOOKUP(A14179,DATABARANG!$B$4:$G$20000,5),"")</f>
        <v/>
      </c>
      <c r="L14179" s="149" t="str">
        <f t="shared" si="454"/>
        <v/>
      </c>
      <c r="M14179" s="158" t="str">
        <f t="shared" si="455"/>
        <v/>
      </c>
      <c r="O14179" s="151"/>
    </row>
    <row r="14180" spans="11:15" x14ac:dyDescent="0.3">
      <c r="K14180" s="148" t="str">
        <f>IFERROR(VLOOKUP(A14180,DATABARANG!$B$4:$G$20000,5),"")</f>
        <v/>
      </c>
      <c r="L14180" s="149" t="str">
        <f t="shared" si="454"/>
        <v/>
      </c>
      <c r="M14180" s="158" t="str">
        <f t="shared" si="455"/>
        <v/>
      </c>
      <c r="O14180" s="151"/>
    </row>
    <row r="14181" spans="11:15" x14ac:dyDescent="0.3">
      <c r="K14181" s="148" t="str">
        <f>IFERROR(VLOOKUP(A14181,DATABARANG!$B$4:$G$20000,5),"")</f>
        <v/>
      </c>
      <c r="L14181" s="149" t="str">
        <f t="shared" si="454"/>
        <v/>
      </c>
      <c r="M14181" s="158" t="str">
        <f t="shared" si="455"/>
        <v/>
      </c>
      <c r="O14181" s="151"/>
    </row>
    <row r="14182" spans="11:15" x14ac:dyDescent="0.3">
      <c r="K14182" s="148" t="str">
        <f>IFERROR(VLOOKUP(A14182,DATABARANG!$B$4:$G$20000,5),"")</f>
        <v/>
      </c>
      <c r="L14182" s="149" t="str">
        <f t="shared" si="454"/>
        <v/>
      </c>
      <c r="M14182" s="158" t="str">
        <f t="shared" si="455"/>
        <v/>
      </c>
      <c r="O14182" s="151"/>
    </row>
    <row r="14183" spans="11:15" x14ac:dyDescent="0.3">
      <c r="K14183" s="148" t="str">
        <f>IFERROR(VLOOKUP(A14183,DATABARANG!$B$4:$G$20000,5),"")</f>
        <v/>
      </c>
      <c r="L14183" s="149" t="str">
        <f t="shared" si="454"/>
        <v/>
      </c>
      <c r="M14183" s="158" t="str">
        <f t="shared" si="455"/>
        <v/>
      </c>
      <c r="O14183" s="151"/>
    </row>
    <row r="14184" spans="11:15" x14ac:dyDescent="0.3">
      <c r="K14184" s="148" t="str">
        <f>IFERROR(VLOOKUP(A14184,DATABARANG!$B$4:$G$20000,5),"")</f>
        <v/>
      </c>
      <c r="L14184" s="149" t="str">
        <f t="shared" si="454"/>
        <v/>
      </c>
      <c r="M14184" s="158" t="str">
        <f t="shared" si="455"/>
        <v/>
      </c>
      <c r="O14184" s="151"/>
    </row>
    <row r="14185" spans="11:15" x14ac:dyDescent="0.3">
      <c r="K14185" s="148" t="str">
        <f>IFERROR(VLOOKUP(A14185,DATABARANG!$B$4:$G$20000,5),"")</f>
        <v/>
      </c>
      <c r="L14185" s="149" t="str">
        <f t="shared" si="454"/>
        <v/>
      </c>
      <c r="M14185" s="158" t="str">
        <f t="shared" si="455"/>
        <v/>
      </c>
      <c r="O14185" s="151"/>
    </row>
    <row r="14186" spans="11:15" x14ac:dyDescent="0.3">
      <c r="K14186" s="148" t="str">
        <f>IFERROR(VLOOKUP(A14186,DATABARANG!$B$4:$G$20000,5),"")</f>
        <v/>
      </c>
      <c r="L14186" s="149" t="str">
        <f t="shared" si="454"/>
        <v/>
      </c>
      <c r="M14186" s="158" t="str">
        <f t="shared" si="455"/>
        <v/>
      </c>
      <c r="O14186" s="151"/>
    </row>
    <row r="14187" spans="11:15" x14ac:dyDescent="0.3">
      <c r="K14187" s="148" t="str">
        <f>IFERROR(VLOOKUP(A14187,DATABARANG!$B$4:$G$20000,5),"")</f>
        <v/>
      </c>
      <c r="L14187" s="149" t="str">
        <f t="shared" si="454"/>
        <v/>
      </c>
      <c r="M14187" s="158" t="str">
        <f t="shared" si="455"/>
        <v/>
      </c>
      <c r="O14187" s="151"/>
    </row>
    <row r="14188" spans="11:15" x14ac:dyDescent="0.3">
      <c r="K14188" s="148" t="str">
        <f>IFERROR(VLOOKUP(A14188,DATABARANG!$B$4:$G$20000,5),"")</f>
        <v/>
      </c>
      <c r="L14188" s="149" t="str">
        <f t="shared" si="454"/>
        <v/>
      </c>
      <c r="M14188" s="158" t="str">
        <f t="shared" si="455"/>
        <v/>
      </c>
      <c r="O14188" s="151"/>
    </row>
    <row r="14189" spans="11:15" x14ac:dyDescent="0.3">
      <c r="K14189" s="148" t="str">
        <f>IFERROR(VLOOKUP(A14189,DATABARANG!$B$4:$G$20000,5),"")</f>
        <v/>
      </c>
      <c r="L14189" s="149" t="str">
        <f t="shared" si="454"/>
        <v/>
      </c>
      <c r="M14189" s="158" t="str">
        <f t="shared" si="455"/>
        <v/>
      </c>
      <c r="O14189" s="151"/>
    </row>
    <row r="14190" spans="11:15" x14ac:dyDescent="0.3">
      <c r="K14190" s="148" t="str">
        <f>IFERROR(VLOOKUP(A14190,DATABARANG!$B$4:$G$20000,5),"")</f>
        <v/>
      </c>
      <c r="L14190" s="149" t="str">
        <f t="shared" si="454"/>
        <v/>
      </c>
      <c r="M14190" s="158" t="str">
        <f t="shared" si="455"/>
        <v/>
      </c>
      <c r="O14190" s="151"/>
    </row>
    <row r="14191" spans="11:15" x14ac:dyDescent="0.3">
      <c r="K14191" s="148" t="str">
        <f>IFERROR(VLOOKUP(A14191,DATABARANG!$B$4:$G$20000,5),"")</f>
        <v/>
      </c>
      <c r="L14191" s="149" t="str">
        <f t="shared" si="454"/>
        <v/>
      </c>
      <c r="M14191" s="158" t="str">
        <f t="shared" si="455"/>
        <v/>
      </c>
      <c r="O14191" s="151"/>
    </row>
    <row r="14192" spans="11:15" x14ac:dyDescent="0.3">
      <c r="K14192" s="148" t="str">
        <f>IFERROR(VLOOKUP(A14192,DATABARANG!$B$4:$G$20000,5),"")</f>
        <v/>
      </c>
      <c r="L14192" s="149" t="str">
        <f t="shared" si="454"/>
        <v/>
      </c>
      <c r="M14192" s="158" t="str">
        <f t="shared" si="455"/>
        <v/>
      </c>
      <c r="O14192" s="151"/>
    </row>
    <row r="14193" spans="11:15" x14ac:dyDescent="0.3">
      <c r="K14193" s="148" t="str">
        <f>IFERROR(VLOOKUP(A14193,DATABARANG!$B$4:$G$20000,5),"")</f>
        <v/>
      </c>
      <c r="L14193" s="149" t="str">
        <f t="shared" si="454"/>
        <v/>
      </c>
      <c r="M14193" s="158" t="str">
        <f t="shared" si="455"/>
        <v/>
      </c>
      <c r="O14193" s="151"/>
    </row>
    <row r="14194" spans="11:15" x14ac:dyDescent="0.3">
      <c r="K14194" s="148" t="str">
        <f>IFERROR(VLOOKUP(A14194,DATABARANG!$B$4:$G$20000,5),"")</f>
        <v/>
      </c>
      <c r="L14194" s="149" t="str">
        <f t="shared" si="454"/>
        <v/>
      </c>
      <c r="M14194" s="158" t="str">
        <f t="shared" si="455"/>
        <v/>
      </c>
      <c r="O14194" s="151"/>
    </row>
    <row r="14195" spans="11:15" x14ac:dyDescent="0.3">
      <c r="K14195" s="148" t="str">
        <f>IFERROR(VLOOKUP(A14195,DATABARANG!$B$4:$G$20000,5),"")</f>
        <v/>
      </c>
      <c r="L14195" s="149" t="str">
        <f t="shared" si="454"/>
        <v/>
      </c>
      <c r="M14195" s="158" t="str">
        <f t="shared" si="455"/>
        <v/>
      </c>
      <c r="O14195" s="151"/>
    </row>
    <row r="14196" spans="11:15" x14ac:dyDescent="0.3">
      <c r="K14196" s="148" t="str">
        <f>IFERROR(VLOOKUP(A14196,DATABARANG!$B$4:$G$20000,5),"")</f>
        <v/>
      </c>
      <c r="L14196" s="149" t="str">
        <f t="shared" si="454"/>
        <v/>
      </c>
      <c r="M14196" s="158" t="str">
        <f t="shared" si="455"/>
        <v/>
      </c>
      <c r="O14196" s="151"/>
    </row>
    <row r="14197" spans="11:15" x14ac:dyDescent="0.3">
      <c r="K14197" s="148" t="str">
        <f>IFERROR(VLOOKUP(A14197,DATABARANG!$B$4:$G$20000,5),"")</f>
        <v/>
      </c>
      <c r="L14197" s="149" t="str">
        <f t="shared" si="454"/>
        <v/>
      </c>
      <c r="M14197" s="158" t="str">
        <f t="shared" si="455"/>
        <v/>
      </c>
      <c r="O14197" s="151"/>
    </row>
    <row r="14198" spans="11:15" x14ac:dyDescent="0.3">
      <c r="K14198" s="148" t="str">
        <f>IFERROR(VLOOKUP(A14198,DATABARANG!$B$4:$G$20000,5),"")</f>
        <v/>
      </c>
      <c r="L14198" s="149" t="str">
        <f t="shared" si="454"/>
        <v/>
      </c>
      <c r="M14198" s="158" t="str">
        <f t="shared" si="455"/>
        <v/>
      </c>
      <c r="O14198" s="151"/>
    </row>
    <row r="14199" spans="11:15" x14ac:dyDescent="0.3">
      <c r="K14199" s="148" t="str">
        <f>IFERROR(VLOOKUP(A14199,DATABARANG!$B$4:$G$20000,5),"")</f>
        <v/>
      </c>
      <c r="L14199" s="149" t="str">
        <f t="shared" si="454"/>
        <v/>
      </c>
      <c r="M14199" s="158" t="str">
        <f t="shared" si="455"/>
        <v/>
      </c>
      <c r="O14199" s="151"/>
    </row>
    <row r="14200" spans="11:15" x14ac:dyDescent="0.3">
      <c r="K14200" s="148" t="str">
        <f>IFERROR(VLOOKUP(A14200,DATABARANG!$B$4:$G$20000,5),"")</f>
        <v/>
      </c>
      <c r="L14200" s="149" t="str">
        <f t="shared" si="454"/>
        <v/>
      </c>
      <c r="M14200" s="158" t="str">
        <f t="shared" si="455"/>
        <v/>
      </c>
      <c r="O14200" s="151"/>
    </row>
    <row r="14201" spans="11:15" x14ac:dyDescent="0.3">
      <c r="K14201" s="148" t="str">
        <f>IFERROR(VLOOKUP(A14201,DATABARANG!$B$4:$G$20000,5),"")</f>
        <v/>
      </c>
      <c r="L14201" s="149" t="str">
        <f t="shared" si="454"/>
        <v/>
      </c>
      <c r="M14201" s="158" t="str">
        <f t="shared" si="455"/>
        <v/>
      </c>
      <c r="O14201" s="151"/>
    </row>
    <row r="14202" spans="11:15" x14ac:dyDescent="0.3">
      <c r="K14202" s="148" t="str">
        <f>IFERROR(VLOOKUP(A14202,DATABARANG!$B$4:$G$20000,5),"")</f>
        <v/>
      </c>
      <c r="L14202" s="149" t="str">
        <f t="shared" si="454"/>
        <v/>
      </c>
      <c r="M14202" s="158" t="str">
        <f t="shared" si="455"/>
        <v/>
      </c>
      <c r="O14202" s="151"/>
    </row>
    <row r="14203" spans="11:15" x14ac:dyDescent="0.3">
      <c r="K14203" s="148" t="str">
        <f>IFERROR(VLOOKUP(A14203,DATABARANG!$B$4:$G$20000,5),"")</f>
        <v/>
      </c>
      <c r="L14203" s="149" t="str">
        <f t="shared" si="454"/>
        <v/>
      </c>
      <c r="M14203" s="158" t="str">
        <f t="shared" si="455"/>
        <v/>
      </c>
      <c r="O14203" s="151"/>
    </row>
    <row r="14204" spans="11:15" x14ac:dyDescent="0.3">
      <c r="K14204" s="148" t="str">
        <f>IFERROR(VLOOKUP(A14204,DATABARANG!$B$4:$G$20000,5),"")</f>
        <v/>
      </c>
      <c r="L14204" s="149" t="str">
        <f t="shared" si="454"/>
        <v/>
      </c>
      <c r="M14204" s="158" t="str">
        <f t="shared" si="455"/>
        <v/>
      </c>
      <c r="O14204" s="151"/>
    </row>
    <row r="14205" spans="11:15" x14ac:dyDescent="0.3">
      <c r="K14205" s="148" t="str">
        <f>IFERROR(VLOOKUP(A14205,DATABARANG!$B$4:$G$20000,5),"")</f>
        <v/>
      </c>
      <c r="L14205" s="149" t="str">
        <f t="shared" si="454"/>
        <v/>
      </c>
      <c r="M14205" s="158" t="str">
        <f t="shared" si="455"/>
        <v/>
      </c>
      <c r="O14205" s="151"/>
    </row>
    <row r="14206" spans="11:15" x14ac:dyDescent="0.3">
      <c r="K14206" s="148" t="str">
        <f>IFERROR(VLOOKUP(A14206,DATABARANG!$B$4:$G$20000,5),"")</f>
        <v/>
      </c>
      <c r="L14206" s="149" t="str">
        <f t="shared" si="454"/>
        <v/>
      </c>
      <c r="M14206" s="158" t="str">
        <f t="shared" si="455"/>
        <v/>
      </c>
      <c r="O14206" s="151"/>
    </row>
    <row r="14207" spans="11:15" x14ac:dyDescent="0.3">
      <c r="K14207" s="148" t="str">
        <f>IFERROR(VLOOKUP(A14207,DATABARANG!$B$4:$G$20000,5),"")</f>
        <v/>
      </c>
      <c r="L14207" s="149" t="str">
        <f t="shared" si="454"/>
        <v/>
      </c>
      <c r="M14207" s="158" t="str">
        <f t="shared" si="455"/>
        <v/>
      </c>
      <c r="O14207" s="151"/>
    </row>
    <row r="14208" spans="11:15" x14ac:dyDescent="0.3">
      <c r="K14208" s="148" t="str">
        <f>IFERROR(VLOOKUP(A14208,DATABARANG!$B$4:$G$20000,5),"")</f>
        <v/>
      </c>
      <c r="L14208" s="149" t="str">
        <f t="shared" si="454"/>
        <v/>
      </c>
      <c r="M14208" s="158" t="str">
        <f t="shared" si="455"/>
        <v/>
      </c>
      <c r="O14208" s="151"/>
    </row>
    <row r="14209" spans="11:15" x14ac:dyDescent="0.3">
      <c r="K14209" s="148" t="str">
        <f>IFERROR(VLOOKUP(A14209,DATABARANG!$B$4:$G$20000,5),"")</f>
        <v/>
      </c>
      <c r="L14209" s="149" t="str">
        <f t="shared" si="454"/>
        <v/>
      </c>
      <c r="M14209" s="158" t="str">
        <f t="shared" si="455"/>
        <v/>
      </c>
      <c r="O14209" s="151"/>
    </row>
    <row r="14210" spans="11:15" x14ac:dyDescent="0.3">
      <c r="K14210" s="148" t="str">
        <f>IFERROR(VLOOKUP(A14210,DATABARANG!$B$4:$G$20000,5),"")</f>
        <v/>
      </c>
      <c r="L14210" s="149" t="str">
        <f t="shared" si="454"/>
        <v/>
      </c>
      <c r="M14210" s="158" t="str">
        <f t="shared" si="455"/>
        <v/>
      </c>
      <c r="O14210" s="151"/>
    </row>
    <row r="14211" spans="11:15" x14ac:dyDescent="0.3">
      <c r="K14211" s="148" t="str">
        <f>IFERROR(VLOOKUP(A14211,DATABARANG!$B$4:$G$20000,5),"")</f>
        <v/>
      </c>
      <c r="L14211" s="149" t="str">
        <f t="shared" si="454"/>
        <v/>
      </c>
      <c r="M14211" s="158" t="str">
        <f t="shared" si="455"/>
        <v/>
      </c>
      <c r="O14211" s="151"/>
    </row>
    <row r="14212" spans="11:15" x14ac:dyDescent="0.3">
      <c r="K14212" s="148" t="str">
        <f>IFERROR(VLOOKUP(A14212,DATABARANG!$B$4:$G$20000,5),"")</f>
        <v/>
      </c>
      <c r="L14212" s="149" t="str">
        <f t="shared" si="454"/>
        <v/>
      </c>
      <c r="M14212" s="158" t="str">
        <f t="shared" si="455"/>
        <v/>
      </c>
      <c r="O14212" s="151"/>
    </row>
    <row r="14213" spans="11:15" x14ac:dyDescent="0.3">
      <c r="K14213" s="148" t="str">
        <f>IFERROR(VLOOKUP(A14213,DATABARANG!$B$4:$G$20000,5),"")</f>
        <v/>
      </c>
      <c r="L14213" s="149" t="str">
        <f t="shared" si="454"/>
        <v/>
      </c>
      <c r="M14213" s="158" t="str">
        <f t="shared" si="455"/>
        <v/>
      </c>
      <c r="O14213" s="151"/>
    </row>
    <row r="14214" spans="11:15" x14ac:dyDescent="0.3">
      <c r="K14214" s="148" t="str">
        <f>IFERROR(VLOOKUP(A14214,DATABARANG!$B$4:$G$20000,5),"")</f>
        <v/>
      </c>
      <c r="L14214" s="149" t="str">
        <f t="shared" ref="L14214:L14277" si="456">IFERROR((E14214-K14214)*G14214,"")</f>
        <v/>
      </c>
      <c r="M14214" s="158" t="str">
        <f t="shared" ref="M14214:M14277" si="457">IF(B14214="","",TEXT(B14214,"DD-MMM"))</f>
        <v/>
      </c>
      <c r="O14214" s="151"/>
    </row>
    <row r="14215" spans="11:15" x14ac:dyDescent="0.3">
      <c r="K14215" s="148" t="str">
        <f>IFERROR(VLOOKUP(A14215,DATABARANG!$B$4:$G$20000,5),"")</f>
        <v/>
      </c>
      <c r="L14215" s="149" t="str">
        <f t="shared" si="456"/>
        <v/>
      </c>
      <c r="M14215" s="158" t="str">
        <f t="shared" si="457"/>
        <v/>
      </c>
      <c r="O14215" s="151"/>
    </row>
    <row r="14216" spans="11:15" x14ac:dyDescent="0.3">
      <c r="K14216" s="148" t="str">
        <f>IFERROR(VLOOKUP(A14216,DATABARANG!$B$4:$G$20000,5),"")</f>
        <v/>
      </c>
      <c r="L14216" s="149" t="str">
        <f t="shared" si="456"/>
        <v/>
      </c>
      <c r="M14216" s="158" t="str">
        <f t="shared" si="457"/>
        <v/>
      </c>
      <c r="O14216" s="151"/>
    </row>
    <row r="14217" spans="11:15" x14ac:dyDescent="0.3">
      <c r="K14217" s="148" t="str">
        <f>IFERROR(VLOOKUP(A14217,DATABARANG!$B$4:$G$20000,5),"")</f>
        <v/>
      </c>
      <c r="L14217" s="149" t="str">
        <f t="shared" si="456"/>
        <v/>
      </c>
      <c r="M14217" s="158" t="str">
        <f t="shared" si="457"/>
        <v/>
      </c>
      <c r="O14217" s="151"/>
    </row>
    <row r="14218" spans="11:15" x14ac:dyDescent="0.3">
      <c r="K14218" s="148" t="str">
        <f>IFERROR(VLOOKUP(A14218,DATABARANG!$B$4:$G$20000,5),"")</f>
        <v/>
      </c>
      <c r="L14218" s="149" t="str">
        <f t="shared" si="456"/>
        <v/>
      </c>
      <c r="M14218" s="158" t="str">
        <f t="shared" si="457"/>
        <v/>
      </c>
      <c r="O14218" s="151"/>
    </row>
    <row r="14219" spans="11:15" x14ac:dyDescent="0.3">
      <c r="K14219" s="148" t="str">
        <f>IFERROR(VLOOKUP(A14219,DATABARANG!$B$4:$G$20000,5),"")</f>
        <v/>
      </c>
      <c r="L14219" s="149" t="str">
        <f t="shared" si="456"/>
        <v/>
      </c>
      <c r="M14219" s="158" t="str">
        <f t="shared" si="457"/>
        <v/>
      </c>
      <c r="O14219" s="151"/>
    </row>
    <row r="14220" spans="11:15" x14ac:dyDescent="0.3">
      <c r="K14220" s="148" t="str">
        <f>IFERROR(VLOOKUP(A14220,DATABARANG!$B$4:$G$20000,5),"")</f>
        <v/>
      </c>
      <c r="L14220" s="149" t="str">
        <f t="shared" si="456"/>
        <v/>
      </c>
      <c r="M14220" s="158" t="str">
        <f t="shared" si="457"/>
        <v/>
      </c>
      <c r="O14220" s="151"/>
    </row>
    <row r="14221" spans="11:15" x14ac:dyDescent="0.3">
      <c r="K14221" s="148" t="str">
        <f>IFERROR(VLOOKUP(A14221,DATABARANG!$B$4:$G$20000,5),"")</f>
        <v/>
      </c>
      <c r="L14221" s="149" t="str">
        <f t="shared" si="456"/>
        <v/>
      </c>
      <c r="M14221" s="158" t="str">
        <f t="shared" si="457"/>
        <v/>
      </c>
      <c r="O14221" s="151"/>
    </row>
    <row r="14222" spans="11:15" x14ac:dyDescent="0.3">
      <c r="K14222" s="148" t="str">
        <f>IFERROR(VLOOKUP(A14222,DATABARANG!$B$4:$G$20000,5),"")</f>
        <v/>
      </c>
      <c r="L14222" s="149" t="str">
        <f t="shared" si="456"/>
        <v/>
      </c>
      <c r="M14222" s="158" t="str">
        <f t="shared" si="457"/>
        <v/>
      </c>
      <c r="O14222" s="151"/>
    </row>
    <row r="14223" spans="11:15" x14ac:dyDescent="0.3">
      <c r="K14223" s="148" t="str">
        <f>IFERROR(VLOOKUP(A14223,DATABARANG!$B$4:$G$20000,5),"")</f>
        <v/>
      </c>
      <c r="L14223" s="149" t="str">
        <f t="shared" si="456"/>
        <v/>
      </c>
      <c r="M14223" s="158" t="str">
        <f t="shared" si="457"/>
        <v/>
      </c>
      <c r="O14223" s="151"/>
    </row>
    <row r="14224" spans="11:15" x14ac:dyDescent="0.3">
      <c r="K14224" s="148" t="str">
        <f>IFERROR(VLOOKUP(A14224,DATABARANG!$B$4:$G$20000,5),"")</f>
        <v/>
      </c>
      <c r="L14224" s="149" t="str">
        <f t="shared" si="456"/>
        <v/>
      </c>
      <c r="M14224" s="158" t="str">
        <f t="shared" si="457"/>
        <v/>
      </c>
      <c r="O14224" s="151"/>
    </row>
    <row r="14225" spans="11:15" x14ac:dyDescent="0.3">
      <c r="K14225" s="148" t="str">
        <f>IFERROR(VLOOKUP(A14225,DATABARANG!$B$4:$G$20000,5),"")</f>
        <v/>
      </c>
      <c r="L14225" s="149" t="str">
        <f t="shared" si="456"/>
        <v/>
      </c>
      <c r="M14225" s="158" t="str">
        <f t="shared" si="457"/>
        <v/>
      </c>
      <c r="O14225" s="151"/>
    </row>
    <row r="14226" spans="11:15" x14ac:dyDescent="0.3">
      <c r="K14226" s="148" t="str">
        <f>IFERROR(VLOOKUP(A14226,DATABARANG!$B$4:$G$20000,5),"")</f>
        <v/>
      </c>
      <c r="L14226" s="149" t="str">
        <f t="shared" si="456"/>
        <v/>
      </c>
      <c r="M14226" s="158" t="str">
        <f t="shared" si="457"/>
        <v/>
      </c>
      <c r="O14226" s="151"/>
    </row>
    <row r="14227" spans="11:15" x14ac:dyDescent="0.3">
      <c r="K14227" s="148" t="str">
        <f>IFERROR(VLOOKUP(A14227,DATABARANG!$B$4:$G$20000,5),"")</f>
        <v/>
      </c>
      <c r="L14227" s="149" t="str">
        <f t="shared" si="456"/>
        <v/>
      </c>
      <c r="M14227" s="158" t="str">
        <f t="shared" si="457"/>
        <v/>
      </c>
      <c r="O14227" s="151"/>
    </row>
    <row r="14228" spans="11:15" x14ac:dyDescent="0.3">
      <c r="K14228" s="148" t="str">
        <f>IFERROR(VLOOKUP(A14228,DATABARANG!$B$4:$G$20000,5),"")</f>
        <v/>
      </c>
      <c r="L14228" s="149" t="str">
        <f t="shared" si="456"/>
        <v/>
      </c>
      <c r="M14228" s="158" t="str">
        <f t="shared" si="457"/>
        <v/>
      </c>
      <c r="O14228" s="151"/>
    </row>
    <row r="14229" spans="11:15" x14ac:dyDescent="0.3">
      <c r="K14229" s="148" t="str">
        <f>IFERROR(VLOOKUP(A14229,DATABARANG!$B$4:$G$20000,5),"")</f>
        <v/>
      </c>
      <c r="L14229" s="149" t="str">
        <f t="shared" si="456"/>
        <v/>
      </c>
      <c r="M14229" s="158" t="str">
        <f t="shared" si="457"/>
        <v/>
      </c>
      <c r="O14229" s="151"/>
    </row>
    <row r="14230" spans="11:15" x14ac:dyDescent="0.3">
      <c r="K14230" s="148" t="str">
        <f>IFERROR(VLOOKUP(A14230,DATABARANG!$B$4:$G$20000,5),"")</f>
        <v/>
      </c>
      <c r="L14230" s="149" t="str">
        <f t="shared" si="456"/>
        <v/>
      </c>
      <c r="M14230" s="158" t="str">
        <f t="shared" si="457"/>
        <v/>
      </c>
      <c r="O14230" s="151"/>
    </row>
    <row r="14231" spans="11:15" x14ac:dyDescent="0.3">
      <c r="K14231" s="148" t="str">
        <f>IFERROR(VLOOKUP(A14231,DATABARANG!$B$4:$G$20000,5),"")</f>
        <v/>
      </c>
      <c r="L14231" s="149" t="str">
        <f t="shared" si="456"/>
        <v/>
      </c>
      <c r="M14231" s="158" t="str">
        <f t="shared" si="457"/>
        <v/>
      </c>
      <c r="O14231" s="151"/>
    </row>
    <row r="14232" spans="11:15" x14ac:dyDescent="0.3">
      <c r="K14232" s="148" t="str">
        <f>IFERROR(VLOOKUP(A14232,DATABARANG!$B$4:$G$20000,5),"")</f>
        <v/>
      </c>
      <c r="L14232" s="149" t="str">
        <f t="shared" si="456"/>
        <v/>
      </c>
      <c r="M14232" s="158" t="str">
        <f t="shared" si="457"/>
        <v/>
      </c>
      <c r="O14232" s="151"/>
    </row>
    <row r="14233" spans="11:15" x14ac:dyDescent="0.3">
      <c r="K14233" s="148" t="str">
        <f>IFERROR(VLOOKUP(A14233,DATABARANG!$B$4:$G$20000,5),"")</f>
        <v/>
      </c>
      <c r="L14233" s="149" t="str">
        <f t="shared" si="456"/>
        <v/>
      </c>
      <c r="M14233" s="158" t="str">
        <f t="shared" si="457"/>
        <v/>
      </c>
      <c r="O14233" s="151"/>
    </row>
    <row r="14234" spans="11:15" x14ac:dyDescent="0.3">
      <c r="K14234" s="148" t="str">
        <f>IFERROR(VLOOKUP(A14234,DATABARANG!$B$4:$G$20000,5),"")</f>
        <v/>
      </c>
      <c r="L14234" s="149" t="str">
        <f t="shared" si="456"/>
        <v/>
      </c>
      <c r="M14234" s="158" t="str">
        <f t="shared" si="457"/>
        <v/>
      </c>
      <c r="O14234" s="151"/>
    </row>
    <row r="14235" spans="11:15" x14ac:dyDescent="0.3">
      <c r="K14235" s="148" t="str">
        <f>IFERROR(VLOOKUP(A14235,DATABARANG!$B$4:$G$20000,5),"")</f>
        <v/>
      </c>
      <c r="L14235" s="149" t="str">
        <f t="shared" si="456"/>
        <v/>
      </c>
      <c r="M14235" s="158" t="str">
        <f t="shared" si="457"/>
        <v/>
      </c>
      <c r="O14235" s="151"/>
    </row>
    <row r="14236" spans="11:15" x14ac:dyDescent="0.3">
      <c r="K14236" s="148" t="str">
        <f>IFERROR(VLOOKUP(A14236,DATABARANG!$B$4:$G$20000,5),"")</f>
        <v/>
      </c>
      <c r="L14236" s="149" t="str">
        <f t="shared" si="456"/>
        <v/>
      </c>
      <c r="M14236" s="158" t="str">
        <f t="shared" si="457"/>
        <v/>
      </c>
      <c r="O14236" s="151"/>
    </row>
    <row r="14237" spans="11:15" x14ac:dyDescent="0.3">
      <c r="K14237" s="148" t="str">
        <f>IFERROR(VLOOKUP(A14237,DATABARANG!$B$4:$G$20000,5),"")</f>
        <v/>
      </c>
      <c r="L14237" s="149" t="str">
        <f t="shared" si="456"/>
        <v/>
      </c>
      <c r="M14237" s="158" t="str">
        <f t="shared" si="457"/>
        <v/>
      </c>
      <c r="O14237" s="151"/>
    </row>
    <row r="14238" spans="11:15" x14ac:dyDescent="0.3">
      <c r="K14238" s="148" t="str">
        <f>IFERROR(VLOOKUP(A14238,DATABARANG!$B$4:$G$20000,5),"")</f>
        <v/>
      </c>
      <c r="L14238" s="149" t="str">
        <f t="shared" si="456"/>
        <v/>
      </c>
      <c r="M14238" s="158" t="str">
        <f t="shared" si="457"/>
        <v/>
      </c>
      <c r="O14238" s="151"/>
    </row>
    <row r="14239" spans="11:15" x14ac:dyDescent="0.3">
      <c r="K14239" s="148" t="str">
        <f>IFERROR(VLOOKUP(A14239,DATABARANG!$B$4:$G$20000,5),"")</f>
        <v/>
      </c>
      <c r="L14239" s="149" t="str">
        <f t="shared" si="456"/>
        <v/>
      </c>
      <c r="M14239" s="158" t="str">
        <f t="shared" si="457"/>
        <v/>
      </c>
      <c r="O14239" s="151"/>
    </row>
    <row r="14240" spans="11:15" x14ac:dyDescent="0.3">
      <c r="K14240" s="148" t="str">
        <f>IFERROR(VLOOKUP(A14240,DATABARANG!$B$4:$G$20000,5),"")</f>
        <v/>
      </c>
      <c r="L14240" s="149" t="str">
        <f t="shared" si="456"/>
        <v/>
      </c>
      <c r="M14240" s="158" t="str">
        <f t="shared" si="457"/>
        <v/>
      </c>
      <c r="O14240" s="151"/>
    </row>
    <row r="14241" spans="11:15" x14ac:dyDescent="0.3">
      <c r="K14241" s="148" t="str">
        <f>IFERROR(VLOOKUP(A14241,DATABARANG!$B$4:$G$20000,5),"")</f>
        <v/>
      </c>
      <c r="L14241" s="149" t="str">
        <f t="shared" si="456"/>
        <v/>
      </c>
      <c r="M14241" s="158" t="str">
        <f t="shared" si="457"/>
        <v/>
      </c>
      <c r="O14241" s="151"/>
    </row>
    <row r="14242" spans="11:15" x14ac:dyDescent="0.3">
      <c r="K14242" s="148" t="str">
        <f>IFERROR(VLOOKUP(A14242,DATABARANG!$B$4:$G$20000,5),"")</f>
        <v/>
      </c>
      <c r="L14242" s="149" t="str">
        <f t="shared" si="456"/>
        <v/>
      </c>
      <c r="M14242" s="158" t="str">
        <f t="shared" si="457"/>
        <v/>
      </c>
      <c r="O14242" s="151"/>
    </row>
    <row r="14243" spans="11:15" x14ac:dyDescent="0.3">
      <c r="K14243" s="148" t="str">
        <f>IFERROR(VLOOKUP(A14243,DATABARANG!$B$4:$G$20000,5),"")</f>
        <v/>
      </c>
      <c r="L14243" s="149" t="str">
        <f t="shared" si="456"/>
        <v/>
      </c>
      <c r="M14243" s="158" t="str">
        <f t="shared" si="457"/>
        <v/>
      </c>
      <c r="O14243" s="151"/>
    </row>
    <row r="14244" spans="11:15" x14ac:dyDescent="0.3">
      <c r="K14244" s="148" t="str">
        <f>IFERROR(VLOOKUP(A14244,DATABARANG!$B$4:$G$20000,5),"")</f>
        <v/>
      </c>
      <c r="L14244" s="149" t="str">
        <f t="shared" si="456"/>
        <v/>
      </c>
      <c r="M14244" s="158" t="str">
        <f t="shared" si="457"/>
        <v/>
      </c>
      <c r="O14244" s="151"/>
    </row>
    <row r="14245" spans="11:15" x14ac:dyDescent="0.3">
      <c r="K14245" s="148" t="str">
        <f>IFERROR(VLOOKUP(A14245,DATABARANG!$B$4:$G$20000,5),"")</f>
        <v/>
      </c>
      <c r="L14245" s="149" t="str">
        <f t="shared" si="456"/>
        <v/>
      </c>
      <c r="M14245" s="158" t="str">
        <f t="shared" si="457"/>
        <v/>
      </c>
      <c r="O14245" s="151"/>
    </row>
    <row r="14246" spans="11:15" x14ac:dyDescent="0.3">
      <c r="K14246" s="148" t="str">
        <f>IFERROR(VLOOKUP(A14246,DATABARANG!$B$4:$G$20000,5),"")</f>
        <v/>
      </c>
      <c r="L14246" s="149" t="str">
        <f t="shared" si="456"/>
        <v/>
      </c>
      <c r="M14246" s="158" t="str">
        <f t="shared" si="457"/>
        <v/>
      </c>
      <c r="O14246" s="151"/>
    </row>
    <row r="14247" spans="11:15" x14ac:dyDescent="0.3">
      <c r="K14247" s="148" t="str">
        <f>IFERROR(VLOOKUP(A14247,DATABARANG!$B$4:$G$20000,5),"")</f>
        <v/>
      </c>
      <c r="L14247" s="149" t="str">
        <f t="shared" si="456"/>
        <v/>
      </c>
      <c r="M14247" s="158" t="str">
        <f t="shared" si="457"/>
        <v/>
      </c>
      <c r="O14247" s="151"/>
    </row>
    <row r="14248" spans="11:15" x14ac:dyDescent="0.3">
      <c r="K14248" s="148" t="str">
        <f>IFERROR(VLOOKUP(A14248,DATABARANG!$B$4:$G$20000,5),"")</f>
        <v/>
      </c>
      <c r="L14248" s="149" t="str">
        <f t="shared" si="456"/>
        <v/>
      </c>
      <c r="M14248" s="158" t="str">
        <f t="shared" si="457"/>
        <v/>
      </c>
      <c r="O14248" s="151"/>
    </row>
    <row r="14249" spans="11:15" x14ac:dyDescent="0.3">
      <c r="K14249" s="148" t="str">
        <f>IFERROR(VLOOKUP(A14249,DATABARANG!$B$4:$G$20000,5),"")</f>
        <v/>
      </c>
      <c r="L14249" s="149" t="str">
        <f t="shared" si="456"/>
        <v/>
      </c>
      <c r="M14249" s="158" t="str">
        <f t="shared" si="457"/>
        <v/>
      </c>
      <c r="O14249" s="151"/>
    </row>
    <row r="14250" spans="11:15" x14ac:dyDescent="0.3">
      <c r="K14250" s="148" t="str">
        <f>IFERROR(VLOOKUP(A14250,DATABARANG!$B$4:$G$20000,5),"")</f>
        <v/>
      </c>
      <c r="L14250" s="149" t="str">
        <f t="shared" si="456"/>
        <v/>
      </c>
      <c r="M14250" s="158" t="str">
        <f t="shared" si="457"/>
        <v/>
      </c>
      <c r="O14250" s="151"/>
    </row>
    <row r="14251" spans="11:15" x14ac:dyDescent="0.3">
      <c r="K14251" s="148" t="str">
        <f>IFERROR(VLOOKUP(A14251,DATABARANG!$B$4:$G$20000,5),"")</f>
        <v/>
      </c>
      <c r="L14251" s="149" t="str">
        <f t="shared" si="456"/>
        <v/>
      </c>
      <c r="M14251" s="158" t="str">
        <f t="shared" si="457"/>
        <v/>
      </c>
      <c r="O14251" s="151"/>
    </row>
    <row r="14252" spans="11:15" x14ac:dyDescent="0.3">
      <c r="K14252" s="148" t="str">
        <f>IFERROR(VLOOKUP(A14252,DATABARANG!$B$4:$G$20000,5),"")</f>
        <v/>
      </c>
      <c r="L14252" s="149" t="str">
        <f t="shared" si="456"/>
        <v/>
      </c>
      <c r="M14252" s="158" t="str">
        <f t="shared" si="457"/>
        <v/>
      </c>
      <c r="O14252" s="151"/>
    </row>
    <row r="14253" spans="11:15" x14ac:dyDescent="0.3">
      <c r="K14253" s="148" t="str">
        <f>IFERROR(VLOOKUP(A14253,DATABARANG!$B$4:$G$20000,5),"")</f>
        <v/>
      </c>
      <c r="L14253" s="149" t="str">
        <f t="shared" si="456"/>
        <v/>
      </c>
      <c r="M14253" s="158" t="str">
        <f t="shared" si="457"/>
        <v/>
      </c>
      <c r="O14253" s="151"/>
    </row>
    <row r="14254" spans="11:15" x14ac:dyDescent="0.3">
      <c r="K14254" s="148" t="str">
        <f>IFERROR(VLOOKUP(A14254,DATABARANG!$B$4:$G$20000,5),"")</f>
        <v/>
      </c>
      <c r="L14254" s="149" t="str">
        <f t="shared" si="456"/>
        <v/>
      </c>
      <c r="M14254" s="158" t="str">
        <f t="shared" si="457"/>
        <v/>
      </c>
      <c r="O14254" s="151"/>
    </row>
    <row r="14255" spans="11:15" x14ac:dyDescent="0.3">
      <c r="K14255" s="148" t="str">
        <f>IFERROR(VLOOKUP(A14255,DATABARANG!$B$4:$G$20000,5),"")</f>
        <v/>
      </c>
      <c r="L14255" s="149" t="str">
        <f t="shared" si="456"/>
        <v/>
      </c>
      <c r="M14255" s="158" t="str">
        <f t="shared" si="457"/>
        <v/>
      </c>
      <c r="O14255" s="151"/>
    </row>
    <row r="14256" spans="11:15" x14ac:dyDescent="0.3">
      <c r="K14256" s="148" t="str">
        <f>IFERROR(VLOOKUP(A14256,DATABARANG!$B$4:$G$20000,5),"")</f>
        <v/>
      </c>
      <c r="L14256" s="149" t="str">
        <f t="shared" si="456"/>
        <v/>
      </c>
      <c r="M14256" s="158" t="str">
        <f t="shared" si="457"/>
        <v/>
      </c>
      <c r="O14256" s="151"/>
    </row>
    <row r="14257" spans="11:15" x14ac:dyDescent="0.3">
      <c r="K14257" s="148" t="str">
        <f>IFERROR(VLOOKUP(A14257,DATABARANG!$B$4:$G$20000,5),"")</f>
        <v/>
      </c>
      <c r="L14257" s="149" t="str">
        <f t="shared" si="456"/>
        <v/>
      </c>
      <c r="M14257" s="158" t="str">
        <f t="shared" si="457"/>
        <v/>
      </c>
      <c r="O14257" s="151"/>
    </row>
    <row r="14258" spans="11:15" x14ac:dyDescent="0.3">
      <c r="K14258" s="148" t="str">
        <f>IFERROR(VLOOKUP(A14258,DATABARANG!$B$4:$G$20000,5),"")</f>
        <v/>
      </c>
      <c r="L14258" s="149" t="str">
        <f t="shared" si="456"/>
        <v/>
      </c>
      <c r="M14258" s="158" t="str">
        <f t="shared" si="457"/>
        <v/>
      </c>
      <c r="O14258" s="151"/>
    </row>
    <row r="14259" spans="11:15" x14ac:dyDescent="0.3">
      <c r="K14259" s="148" t="str">
        <f>IFERROR(VLOOKUP(A14259,DATABARANG!$B$4:$G$20000,5),"")</f>
        <v/>
      </c>
      <c r="L14259" s="149" t="str">
        <f t="shared" si="456"/>
        <v/>
      </c>
      <c r="M14259" s="158" t="str">
        <f t="shared" si="457"/>
        <v/>
      </c>
      <c r="O14259" s="151"/>
    </row>
    <row r="14260" spans="11:15" x14ac:dyDescent="0.3">
      <c r="K14260" s="148" t="str">
        <f>IFERROR(VLOOKUP(A14260,DATABARANG!$B$4:$G$20000,5),"")</f>
        <v/>
      </c>
      <c r="L14260" s="149" t="str">
        <f t="shared" si="456"/>
        <v/>
      </c>
      <c r="M14260" s="158" t="str">
        <f t="shared" si="457"/>
        <v/>
      </c>
      <c r="O14260" s="151"/>
    </row>
    <row r="14261" spans="11:15" x14ac:dyDescent="0.3">
      <c r="K14261" s="148" t="str">
        <f>IFERROR(VLOOKUP(A14261,DATABARANG!$B$4:$G$20000,5),"")</f>
        <v/>
      </c>
      <c r="L14261" s="149" t="str">
        <f t="shared" si="456"/>
        <v/>
      </c>
      <c r="M14261" s="158" t="str">
        <f t="shared" si="457"/>
        <v/>
      </c>
      <c r="O14261" s="151"/>
    </row>
    <row r="14262" spans="11:15" x14ac:dyDescent="0.3">
      <c r="K14262" s="148" t="str">
        <f>IFERROR(VLOOKUP(A14262,DATABARANG!$B$4:$G$20000,5),"")</f>
        <v/>
      </c>
      <c r="L14262" s="149" t="str">
        <f t="shared" si="456"/>
        <v/>
      </c>
      <c r="M14262" s="158" t="str">
        <f t="shared" si="457"/>
        <v/>
      </c>
      <c r="O14262" s="151"/>
    </row>
    <row r="14263" spans="11:15" x14ac:dyDescent="0.3">
      <c r="K14263" s="148" t="str">
        <f>IFERROR(VLOOKUP(A14263,DATABARANG!$B$4:$G$20000,5),"")</f>
        <v/>
      </c>
      <c r="L14263" s="149" t="str">
        <f t="shared" si="456"/>
        <v/>
      </c>
      <c r="M14263" s="158" t="str">
        <f t="shared" si="457"/>
        <v/>
      </c>
      <c r="O14263" s="151"/>
    </row>
    <row r="14264" spans="11:15" x14ac:dyDescent="0.3">
      <c r="K14264" s="148" t="str">
        <f>IFERROR(VLOOKUP(A14264,DATABARANG!$B$4:$G$20000,5),"")</f>
        <v/>
      </c>
      <c r="L14264" s="149" t="str">
        <f t="shared" si="456"/>
        <v/>
      </c>
      <c r="M14264" s="158" t="str">
        <f t="shared" si="457"/>
        <v/>
      </c>
      <c r="O14264" s="151"/>
    </row>
    <row r="14265" spans="11:15" x14ac:dyDescent="0.3">
      <c r="K14265" s="148" t="str">
        <f>IFERROR(VLOOKUP(A14265,DATABARANG!$B$4:$G$20000,5),"")</f>
        <v/>
      </c>
      <c r="L14265" s="149" t="str">
        <f t="shared" si="456"/>
        <v/>
      </c>
      <c r="M14265" s="158" t="str">
        <f t="shared" si="457"/>
        <v/>
      </c>
      <c r="O14265" s="151"/>
    </row>
    <row r="14266" spans="11:15" x14ac:dyDescent="0.3">
      <c r="K14266" s="148" t="str">
        <f>IFERROR(VLOOKUP(A14266,DATABARANG!$B$4:$G$20000,5),"")</f>
        <v/>
      </c>
      <c r="L14266" s="149" t="str">
        <f t="shared" si="456"/>
        <v/>
      </c>
      <c r="M14266" s="158" t="str">
        <f t="shared" si="457"/>
        <v/>
      </c>
      <c r="O14266" s="151"/>
    </row>
    <row r="14267" spans="11:15" x14ac:dyDescent="0.3">
      <c r="K14267" s="148" t="str">
        <f>IFERROR(VLOOKUP(A14267,DATABARANG!$B$4:$G$20000,5),"")</f>
        <v/>
      </c>
      <c r="L14267" s="149" t="str">
        <f t="shared" si="456"/>
        <v/>
      </c>
      <c r="M14267" s="158" t="str">
        <f t="shared" si="457"/>
        <v/>
      </c>
      <c r="O14267" s="151"/>
    </row>
    <row r="14268" spans="11:15" x14ac:dyDescent="0.3">
      <c r="K14268" s="148" t="str">
        <f>IFERROR(VLOOKUP(A14268,DATABARANG!$B$4:$G$20000,5),"")</f>
        <v/>
      </c>
      <c r="L14268" s="149" t="str">
        <f t="shared" si="456"/>
        <v/>
      </c>
      <c r="M14268" s="158" t="str">
        <f t="shared" si="457"/>
        <v/>
      </c>
      <c r="O14268" s="151"/>
    </row>
    <row r="14269" spans="11:15" x14ac:dyDescent="0.3">
      <c r="K14269" s="148" t="str">
        <f>IFERROR(VLOOKUP(A14269,DATABARANG!$B$4:$G$20000,5),"")</f>
        <v/>
      </c>
      <c r="L14269" s="149" t="str">
        <f t="shared" si="456"/>
        <v/>
      </c>
      <c r="M14269" s="158" t="str">
        <f t="shared" si="457"/>
        <v/>
      </c>
      <c r="O14269" s="151"/>
    </row>
    <row r="14270" spans="11:15" x14ac:dyDescent="0.3">
      <c r="K14270" s="148" t="str">
        <f>IFERROR(VLOOKUP(A14270,DATABARANG!$B$4:$G$20000,5),"")</f>
        <v/>
      </c>
      <c r="L14270" s="149" t="str">
        <f t="shared" si="456"/>
        <v/>
      </c>
      <c r="M14270" s="158" t="str">
        <f t="shared" si="457"/>
        <v/>
      </c>
      <c r="O14270" s="151"/>
    </row>
    <row r="14271" spans="11:15" x14ac:dyDescent="0.3">
      <c r="K14271" s="148" t="str">
        <f>IFERROR(VLOOKUP(A14271,DATABARANG!$B$4:$G$20000,5),"")</f>
        <v/>
      </c>
      <c r="L14271" s="149" t="str">
        <f t="shared" si="456"/>
        <v/>
      </c>
      <c r="M14271" s="158" t="str">
        <f t="shared" si="457"/>
        <v/>
      </c>
      <c r="O14271" s="151"/>
    </row>
    <row r="14272" spans="11:15" x14ac:dyDescent="0.3">
      <c r="K14272" s="148" t="str">
        <f>IFERROR(VLOOKUP(A14272,DATABARANG!$B$4:$G$20000,5),"")</f>
        <v/>
      </c>
      <c r="L14272" s="149" t="str">
        <f t="shared" si="456"/>
        <v/>
      </c>
      <c r="M14272" s="158" t="str">
        <f t="shared" si="457"/>
        <v/>
      </c>
      <c r="O14272" s="151"/>
    </row>
    <row r="14273" spans="11:15" x14ac:dyDescent="0.3">
      <c r="K14273" s="148" t="str">
        <f>IFERROR(VLOOKUP(A14273,DATABARANG!$B$4:$G$20000,5),"")</f>
        <v/>
      </c>
      <c r="L14273" s="149" t="str">
        <f t="shared" si="456"/>
        <v/>
      </c>
      <c r="M14273" s="158" t="str">
        <f t="shared" si="457"/>
        <v/>
      </c>
      <c r="O14273" s="151"/>
    </row>
    <row r="14274" spans="11:15" x14ac:dyDescent="0.3">
      <c r="K14274" s="148" t="str">
        <f>IFERROR(VLOOKUP(A14274,DATABARANG!$B$4:$G$20000,5),"")</f>
        <v/>
      </c>
      <c r="L14274" s="149" t="str">
        <f t="shared" si="456"/>
        <v/>
      </c>
      <c r="M14274" s="158" t="str">
        <f t="shared" si="457"/>
        <v/>
      </c>
      <c r="O14274" s="151"/>
    </row>
    <row r="14275" spans="11:15" x14ac:dyDescent="0.3">
      <c r="K14275" s="148" t="str">
        <f>IFERROR(VLOOKUP(A14275,DATABARANG!$B$4:$G$20000,5),"")</f>
        <v/>
      </c>
      <c r="L14275" s="149" t="str">
        <f t="shared" si="456"/>
        <v/>
      </c>
      <c r="M14275" s="158" t="str">
        <f t="shared" si="457"/>
        <v/>
      </c>
      <c r="O14275" s="151"/>
    </row>
    <row r="14276" spans="11:15" x14ac:dyDescent="0.3">
      <c r="K14276" s="148" t="str">
        <f>IFERROR(VLOOKUP(A14276,DATABARANG!$B$4:$G$20000,5),"")</f>
        <v/>
      </c>
      <c r="L14276" s="149" t="str">
        <f t="shared" si="456"/>
        <v/>
      </c>
      <c r="M14276" s="158" t="str">
        <f t="shared" si="457"/>
        <v/>
      </c>
      <c r="O14276" s="151"/>
    </row>
    <row r="14277" spans="11:15" x14ac:dyDescent="0.3">
      <c r="K14277" s="148" t="str">
        <f>IFERROR(VLOOKUP(A14277,DATABARANG!$B$4:$G$20000,5),"")</f>
        <v/>
      </c>
      <c r="L14277" s="149" t="str">
        <f t="shared" si="456"/>
        <v/>
      </c>
      <c r="M14277" s="158" t="str">
        <f t="shared" si="457"/>
        <v/>
      </c>
      <c r="O14277" s="151"/>
    </row>
    <row r="14278" spans="11:15" x14ac:dyDescent="0.3">
      <c r="K14278" s="148" t="str">
        <f>IFERROR(VLOOKUP(A14278,DATABARANG!$B$4:$G$20000,5),"")</f>
        <v/>
      </c>
      <c r="L14278" s="149" t="str">
        <f t="shared" ref="L14278:L14341" si="458">IFERROR((E14278-K14278)*G14278,"")</f>
        <v/>
      </c>
      <c r="M14278" s="158" t="str">
        <f t="shared" ref="M14278:M14341" si="459">IF(B14278="","",TEXT(B14278,"DD-MMM"))</f>
        <v/>
      </c>
      <c r="O14278" s="151"/>
    </row>
    <row r="14279" spans="11:15" x14ac:dyDescent="0.3">
      <c r="K14279" s="148" t="str">
        <f>IFERROR(VLOOKUP(A14279,DATABARANG!$B$4:$G$20000,5),"")</f>
        <v/>
      </c>
      <c r="L14279" s="149" t="str">
        <f t="shared" si="458"/>
        <v/>
      </c>
      <c r="M14279" s="158" t="str">
        <f t="shared" si="459"/>
        <v/>
      </c>
      <c r="O14279" s="151"/>
    </row>
    <row r="14280" spans="11:15" x14ac:dyDescent="0.3">
      <c r="K14280" s="148" t="str">
        <f>IFERROR(VLOOKUP(A14280,DATABARANG!$B$4:$G$20000,5),"")</f>
        <v/>
      </c>
      <c r="L14280" s="149" t="str">
        <f t="shared" si="458"/>
        <v/>
      </c>
      <c r="M14280" s="158" t="str">
        <f t="shared" si="459"/>
        <v/>
      </c>
      <c r="O14280" s="151"/>
    </row>
    <row r="14281" spans="11:15" x14ac:dyDescent="0.3">
      <c r="K14281" s="148" t="str">
        <f>IFERROR(VLOOKUP(A14281,DATABARANG!$B$4:$G$20000,5),"")</f>
        <v/>
      </c>
      <c r="L14281" s="149" t="str">
        <f t="shared" si="458"/>
        <v/>
      </c>
      <c r="M14281" s="158" t="str">
        <f t="shared" si="459"/>
        <v/>
      </c>
      <c r="O14281" s="151"/>
    </row>
    <row r="14282" spans="11:15" x14ac:dyDescent="0.3">
      <c r="K14282" s="148" t="str">
        <f>IFERROR(VLOOKUP(A14282,DATABARANG!$B$4:$G$20000,5),"")</f>
        <v/>
      </c>
      <c r="L14282" s="149" t="str">
        <f t="shared" si="458"/>
        <v/>
      </c>
      <c r="M14282" s="158" t="str">
        <f t="shared" si="459"/>
        <v/>
      </c>
      <c r="O14282" s="151"/>
    </row>
    <row r="14283" spans="11:15" x14ac:dyDescent="0.3">
      <c r="K14283" s="148" t="str">
        <f>IFERROR(VLOOKUP(A14283,DATABARANG!$B$4:$G$20000,5),"")</f>
        <v/>
      </c>
      <c r="L14283" s="149" t="str">
        <f t="shared" si="458"/>
        <v/>
      </c>
      <c r="M14283" s="158" t="str">
        <f t="shared" si="459"/>
        <v/>
      </c>
      <c r="O14283" s="151"/>
    </row>
    <row r="14284" spans="11:15" x14ac:dyDescent="0.3">
      <c r="K14284" s="148" t="str">
        <f>IFERROR(VLOOKUP(A14284,DATABARANG!$B$4:$G$20000,5),"")</f>
        <v/>
      </c>
      <c r="L14284" s="149" t="str">
        <f t="shared" si="458"/>
        <v/>
      </c>
      <c r="M14284" s="158" t="str">
        <f t="shared" si="459"/>
        <v/>
      </c>
      <c r="O14284" s="151"/>
    </row>
    <row r="14285" spans="11:15" x14ac:dyDescent="0.3">
      <c r="K14285" s="148" t="str">
        <f>IFERROR(VLOOKUP(A14285,DATABARANG!$B$4:$G$20000,5),"")</f>
        <v/>
      </c>
      <c r="L14285" s="149" t="str">
        <f t="shared" si="458"/>
        <v/>
      </c>
      <c r="M14285" s="158" t="str">
        <f t="shared" si="459"/>
        <v/>
      </c>
      <c r="O14285" s="151"/>
    </row>
    <row r="14286" spans="11:15" x14ac:dyDescent="0.3">
      <c r="K14286" s="148" t="str">
        <f>IFERROR(VLOOKUP(A14286,DATABARANG!$B$4:$G$20000,5),"")</f>
        <v/>
      </c>
      <c r="L14286" s="149" t="str">
        <f t="shared" si="458"/>
        <v/>
      </c>
      <c r="M14286" s="158" t="str">
        <f t="shared" si="459"/>
        <v/>
      </c>
      <c r="O14286" s="151"/>
    </row>
    <row r="14287" spans="11:15" x14ac:dyDescent="0.3">
      <c r="K14287" s="148" t="str">
        <f>IFERROR(VLOOKUP(A14287,DATABARANG!$B$4:$G$20000,5),"")</f>
        <v/>
      </c>
      <c r="L14287" s="149" t="str">
        <f t="shared" si="458"/>
        <v/>
      </c>
      <c r="M14287" s="158" t="str">
        <f t="shared" si="459"/>
        <v/>
      </c>
      <c r="O14287" s="151"/>
    </row>
    <row r="14288" spans="11:15" x14ac:dyDescent="0.3">
      <c r="K14288" s="148" t="str">
        <f>IFERROR(VLOOKUP(A14288,DATABARANG!$B$4:$G$20000,5),"")</f>
        <v/>
      </c>
      <c r="L14288" s="149" t="str">
        <f t="shared" si="458"/>
        <v/>
      </c>
      <c r="M14288" s="158" t="str">
        <f t="shared" si="459"/>
        <v/>
      </c>
      <c r="O14288" s="151"/>
    </row>
    <row r="14289" spans="11:15" x14ac:dyDescent="0.3">
      <c r="K14289" s="148" t="str">
        <f>IFERROR(VLOOKUP(A14289,DATABARANG!$B$4:$G$20000,5),"")</f>
        <v/>
      </c>
      <c r="L14289" s="149" t="str">
        <f t="shared" si="458"/>
        <v/>
      </c>
      <c r="M14289" s="158" t="str">
        <f t="shared" si="459"/>
        <v/>
      </c>
      <c r="O14289" s="151"/>
    </row>
    <row r="14290" spans="11:15" x14ac:dyDescent="0.3">
      <c r="K14290" s="148" t="str">
        <f>IFERROR(VLOOKUP(A14290,DATABARANG!$B$4:$G$20000,5),"")</f>
        <v/>
      </c>
      <c r="L14290" s="149" t="str">
        <f t="shared" si="458"/>
        <v/>
      </c>
      <c r="M14290" s="158" t="str">
        <f t="shared" si="459"/>
        <v/>
      </c>
      <c r="O14290" s="151"/>
    </row>
    <row r="14291" spans="11:15" x14ac:dyDescent="0.3">
      <c r="K14291" s="148" t="str">
        <f>IFERROR(VLOOKUP(A14291,DATABARANG!$B$4:$G$20000,5),"")</f>
        <v/>
      </c>
      <c r="L14291" s="149" t="str">
        <f t="shared" si="458"/>
        <v/>
      </c>
      <c r="M14291" s="158" t="str">
        <f t="shared" si="459"/>
        <v/>
      </c>
      <c r="O14291" s="151"/>
    </row>
    <row r="14292" spans="11:15" x14ac:dyDescent="0.3">
      <c r="K14292" s="148" t="str">
        <f>IFERROR(VLOOKUP(A14292,DATABARANG!$B$4:$G$20000,5),"")</f>
        <v/>
      </c>
      <c r="L14292" s="149" t="str">
        <f t="shared" si="458"/>
        <v/>
      </c>
      <c r="M14292" s="158" t="str">
        <f t="shared" si="459"/>
        <v/>
      </c>
      <c r="O14292" s="151"/>
    </row>
    <row r="14293" spans="11:15" x14ac:dyDescent="0.3">
      <c r="K14293" s="148" t="str">
        <f>IFERROR(VLOOKUP(A14293,DATABARANG!$B$4:$G$20000,5),"")</f>
        <v/>
      </c>
      <c r="L14293" s="149" t="str">
        <f t="shared" si="458"/>
        <v/>
      </c>
      <c r="M14293" s="158" t="str">
        <f t="shared" si="459"/>
        <v/>
      </c>
      <c r="O14293" s="151"/>
    </row>
    <row r="14294" spans="11:15" x14ac:dyDescent="0.3">
      <c r="K14294" s="148" t="str">
        <f>IFERROR(VLOOKUP(A14294,DATABARANG!$B$4:$G$20000,5),"")</f>
        <v/>
      </c>
      <c r="L14294" s="149" t="str">
        <f t="shared" si="458"/>
        <v/>
      </c>
      <c r="M14294" s="158" t="str">
        <f t="shared" si="459"/>
        <v/>
      </c>
      <c r="O14294" s="151"/>
    </row>
    <row r="14295" spans="11:15" x14ac:dyDescent="0.3">
      <c r="K14295" s="148" t="str">
        <f>IFERROR(VLOOKUP(A14295,DATABARANG!$B$4:$G$20000,5),"")</f>
        <v/>
      </c>
      <c r="L14295" s="149" t="str">
        <f t="shared" si="458"/>
        <v/>
      </c>
      <c r="M14295" s="158" t="str">
        <f t="shared" si="459"/>
        <v/>
      </c>
      <c r="O14295" s="151"/>
    </row>
    <row r="14296" spans="11:15" x14ac:dyDescent="0.3">
      <c r="K14296" s="148" t="str">
        <f>IFERROR(VLOOKUP(A14296,DATABARANG!$B$4:$G$20000,5),"")</f>
        <v/>
      </c>
      <c r="L14296" s="149" t="str">
        <f t="shared" si="458"/>
        <v/>
      </c>
      <c r="M14296" s="158" t="str">
        <f t="shared" si="459"/>
        <v/>
      </c>
      <c r="O14296" s="151"/>
    </row>
    <row r="14297" spans="11:15" x14ac:dyDescent="0.3">
      <c r="K14297" s="148" t="str">
        <f>IFERROR(VLOOKUP(A14297,DATABARANG!$B$4:$G$20000,5),"")</f>
        <v/>
      </c>
      <c r="L14297" s="149" t="str">
        <f t="shared" si="458"/>
        <v/>
      </c>
      <c r="M14297" s="158" t="str">
        <f t="shared" si="459"/>
        <v/>
      </c>
      <c r="O14297" s="151"/>
    </row>
    <row r="14298" spans="11:15" x14ac:dyDescent="0.3">
      <c r="K14298" s="148" t="str">
        <f>IFERROR(VLOOKUP(A14298,DATABARANG!$B$4:$G$20000,5),"")</f>
        <v/>
      </c>
      <c r="L14298" s="149" t="str">
        <f t="shared" si="458"/>
        <v/>
      </c>
      <c r="M14298" s="158" t="str">
        <f t="shared" si="459"/>
        <v/>
      </c>
      <c r="O14298" s="151"/>
    </row>
    <row r="14299" spans="11:15" x14ac:dyDescent="0.3">
      <c r="K14299" s="148" t="str">
        <f>IFERROR(VLOOKUP(A14299,DATABARANG!$B$4:$G$20000,5),"")</f>
        <v/>
      </c>
      <c r="L14299" s="149" t="str">
        <f t="shared" si="458"/>
        <v/>
      </c>
      <c r="M14299" s="158" t="str">
        <f t="shared" si="459"/>
        <v/>
      </c>
      <c r="O14299" s="151"/>
    </row>
    <row r="14300" spans="11:15" x14ac:dyDescent="0.3">
      <c r="K14300" s="148" t="str">
        <f>IFERROR(VLOOKUP(A14300,DATABARANG!$B$4:$G$20000,5),"")</f>
        <v/>
      </c>
      <c r="L14300" s="149" t="str">
        <f t="shared" si="458"/>
        <v/>
      </c>
      <c r="M14300" s="158" t="str">
        <f t="shared" si="459"/>
        <v/>
      </c>
      <c r="O14300" s="151"/>
    </row>
    <row r="14301" spans="11:15" x14ac:dyDescent="0.3">
      <c r="K14301" s="148" t="str">
        <f>IFERROR(VLOOKUP(A14301,DATABARANG!$B$4:$G$20000,5),"")</f>
        <v/>
      </c>
      <c r="L14301" s="149" t="str">
        <f t="shared" si="458"/>
        <v/>
      </c>
      <c r="M14301" s="158" t="str">
        <f t="shared" si="459"/>
        <v/>
      </c>
      <c r="O14301" s="151"/>
    </row>
    <row r="14302" spans="11:15" x14ac:dyDescent="0.3">
      <c r="K14302" s="148" t="str">
        <f>IFERROR(VLOOKUP(A14302,DATABARANG!$B$4:$G$20000,5),"")</f>
        <v/>
      </c>
      <c r="L14302" s="149" t="str">
        <f t="shared" si="458"/>
        <v/>
      </c>
      <c r="M14302" s="158" t="str">
        <f t="shared" si="459"/>
        <v/>
      </c>
      <c r="O14302" s="151"/>
    </row>
    <row r="14303" spans="11:15" x14ac:dyDescent="0.3">
      <c r="K14303" s="148" t="str">
        <f>IFERROR(VLOOKUP(A14303,DATABARANG!$B$4:$G$20000,5),"")</f>
        <v/>
      </c>
      <c r="L14303" s="149" t="str">
        <f t="shared" si="458"/>
        <v/>
      </c>
      <c r="M14303" s="158" t="str">
        <f t="shared" si="459"/>
        <v/>
      </c>
      <c r="O14303" s="151"/>
    </row>
    <row r="14304" spans="11:15" x14ac:dyDescent="0.3">
      <c r="K14304" s="148" t="str">
        <f>IFERROR(VLOOKUP(A14304,DATABARANG!$B$4:$G$20000,5),"")</f>
        <v/>
      </c>
      <c r="L14304" s="149" t="str">
        <f t="shared" si="458"/>
        <v/>
      </c>
      <c r="M14304" s="158" t="str">
        <f t="shared" si="459"/>
        <v/>
      </c>
      <c r="O14304" s="151"/>
    </row>
    <row r="14305" spans="11:15" x14ac:dyDescent="0.3">
      <c r="K14305" s="148" t="str">
        <f>IFERROR(VLOOKUP(A14305,DATABARANG!$B$4:$G$20000,5),"")</f>
        <v/>
      </c>
      <c r="L14305" s="149" t="str">
        <f t="shared" si="458"/>
        <v/>
      </c>
      <c r="M14305" s="158" t="str">
        <f t="shared" si="459"/>
        <v/>
      </c>
      <c r="O14305" s="151"/>
    </row>
    <row r="14306" spans="11:15" x14ac:dyDescent="0.3">
      <c r="K14306" s="148" t="str">
        <f>IFERROR(VLOOKUP(A14306,DATABARANG!$B$4:$G$20000,5),"")</f>
        <v/>
      </c>
      <c r="L14306" s="149" t="str">
        <f t="shared" si="458"/>
        <v/>
      </c>
      <c r="M14306" s="158" t="str">
        <f t="shared" si="459"/>
        <v/>
      </c>
      <c r="O14306" s="151"/>
    </row>
    <row r="14307" spans="11:15" x14ac:dyDescent="0.3">
      <c r="K14307" s="148" t="str">
        <f>IFERROR(VLOOKUP(A14307,DATABARANG!$B$4:$G$20000,5),"")</f>
        <v/>
      </c>
      <c r="L14307" s="149" t="str">
        <f t="shared" si="458"/>
        <v/>
      </c>
      <c r="M14307" s="158" t="str">
        <f t="shared" si="459"/>
        <v/>
      </c>
      <c r="O14307" s="151"/>
    </row>
    <row r="14308" spans="11:15" x14ac:dyDescent="0.3">
      <c r="K14308" s="148" t="str">
        <f>IFERROR(VLOOKUP(A14308,DATABARANG!$B$4:$G$20000,5),"")</f>
        <v/>
      </c>
      <c r="L14308" s="149" t="str">
        <f t="shared" si="458"/>
        <v/>
      </c>
      <c r="M14308" s="158" t="str">
        <f t="shared" si="459"/>
        <v/>
      </c>
      <c r="O14308" s="151"/>
    </row>
    <row r="14309" spans="11:15" x14ac:dyDescent="0.3">
      <c r="K14309" s="148" t="str">
        <f>IFERROR(VLOOKUP(A14309,DATABARANG!$B$4:$G$20000,5),"")</f>
        <v/>
      </c>
      <c r="L14309" s="149" t="str">
        <f t="shared" si="458"/>
        <v/>
      </c>
      <c r="M14309" s="158" t="str">
        <f t="shared" si="459"/>
        <v/>
      </c>
      <c r="O14309" s="151"/>
    </row>
    <row r="14310" spans="11:15" x14ac:dyDescent="0.3">
      <c r="K14310" s="148" t="str">
        <f>IFERROR(VLOOKUP(A14310,DATABARANG!$B$4:$G$20000,5),"")</f>
        <v/>
      </c>
      <c r="L14310" s="149" t="str">
        <f t="shared" si="458"/>
        <v/>
      </c>
      <c r="M14310" s="158" t="str">
        <f t="shared" si="459"/>
        <v/>
      </c>
      <c r="O14310" s="151"/>
    </row>
    <row r="14311" spans="11:15" x14ac:dyDescent="0.3">
      <c r="K14311" s="148" t="str">
        <f>IFERROR(VLOOKUP(A14311,DATABARANG!$B$4:$G$20000,5),"")</f>
        <v/>
      </c>
      <c r="L14311" s="149" t="str">
        <f t="shared" si="458"/>
        <v/>
      </c>
      <c r="M14311" s="158" t="str">
        <f t="shared" si="459"/>
        <v/>
      </c>
      <c r="O14311" s="151"/>
    </row>
    <row r="14312" spans="11:15" x14ac:dyDescent="0.3">
      <c r="K14312" s="148" t="str">
        <f>IFERROR(VLOOKUP(A14312,DATABARANG!$B$4:$G$20000,5),"")</f>
        <v/>
      </c>
      <c r="L14312" s="149" t="str">
        <f t="shared" si="458"/>
        <v/>
      </c>
      <c r="M14312" s="158" t="str">
        <f t="shared" si="459"/>
        <v/>
      </c>
      <c r="O14312" s="151"/>
    </row>
    <row r="14313" spans="11:15" x14ac:dyDescent="0.3">
      <c r="K14313" s="148" t="str">
        <f>IFERROR(VLOOKUP(A14313,DATABARANG!$B$4:$G$20000,5),"")</f>
        <v/>
      </c>
      <c r="L14313" s="149" t="str">
        <f t="shared" si="458"/>
        <v/>
      </c>
      <c r="M14313" s="158" t="str">
        <f t="shared" si="459"/>
        <v/>
      </c>
      <c r="O14313" s="151"/>
    </row>
    <row r="14314" spans="11:15" x14ac:dyDescent="0.3">
      <c r="K14314" s="148" t="str">
        <f>IFERROR(VLOOKUP(A14314,DATABARANG!$B$4:$G$20000,5),"")</f>
        <v/>
      </c>
      <c r="L14314" s="149" t="str">
        <f t="shared" si="458"/>
        <v/>
      </c>
      <c r="M14314" s="158" t="str">
        <f t="shared" si="459"/>
        <v/>
      </c>
      <c r="O14314" s="151"/>
    </row>
    <row r="14315" spans="11:15" x14ac:dyDescent="0.3">
      <c r="K14315" s="148" t="str">
        <f>IFERROR(VLOOKUP(A14315,DATABARANG!$B$4:$G$20000,5),"")</f>
        <v/>
      </c>
      <c r="L14315" s="149" t="str">
        <f t="shared" si="458"/>
        <v/>
      </c>
      <c r="M14315" s="158" t="str">
        <f t="shared" si="459"/>
        <v/>
      </c>
      <c r="O14315" s="151"/>
    </row>
    <row r="14316" spans="11:15" x14ac:dyDescent="0.3">
      <c r="K14316" s="148" t="str">
        <f>IFERROR(VLOOKUP(A14316,DATABARANG!$B$4:$G$20000,5),"")</f>
        <v/>
      </c>
      <c r="L14316" s="149" t="str">
        <f t="shared" si="458"/>
        <v/>
      </c>
      <c r="M14316" s="158" t="str">
        <f t="shared" si="459"/>
        <v/>
      </c>
      <c r="O14316" s="151"/>
    </row>
    <row r="14317" spans="11:15" x14ac:dyDescent="0.3">
      <c r="K14317" s="148" t="str">
        <f>IFERROR(VLOOKUP(A14317,DATABARANG!$B$4:$G$20000,5),"")</f>
        <v/>
      </c>
      <c r="L14317" s="149" t="str">
        <f t="shared" si="458"/>
        <v/>
      </c>
      <c r="M14317" s="158" t="str">
        <f t="shared" si="459"/>
        <v/>
      </c>
      <c r="O14317" s="151"/>
    </row>
    <row r="14318" spans="11:15" x14ac:dyDescent="0.3">
      <c r="K14318" s="148" t="str">
        <f>IFERROR(VLOOKUP(A14318,DATABARANG!$B$4:$G$20000,5),"")</f>
        <v/>
      </c>
      <c r="L14318" s="149" t="str">
        <f t="shared" si="458"/>
        <v/>
      </c>
      <c r="M14318" s="158" t="str">
        <f t="shared" si="459"/>
        <v/>
      </c>
      <c r="O14318" s="151"/>
    </row>
    <row r="14319" spans="11:15" x14ac:dyDescent="0.3">
      <c r="K14319" s="148" t="str">
        <f>IFERROR(VLOOKUP(A14319,DATABARANG!$B$4:$G$20000,5),"")</f>
        <v/>
      </c>
      <c r="L14319" s="149" t="str">
        <f t="shared" si="458"/>
        <v/>
      </c>
      <c r="M14319" s="158" t="str">
        <f t="shared" si="459"/>
        <v/>
      </c>
      <c r="O14319" s="151"/>
    </row>
    <row r="14320" spans="11:15" x14ac:dyDescent="0.3">
      <c r="K14320" s="148" t="str">
        <f>IFERROR(VLOOKUP(A14320,DATABARANG!$B$4:$G$20000,5),"")</f>
        <v/>
      </c>
      <c r="L14320" s="149" t="str">
        <f t="shared" si="458"/>
        <v/>
      </c>
      <c r="M14320" s="158" t="str">
        <f t="shared" si="459"/>
        <v/>
      </c>
      <c r="O14320" s="151"/>
    </row>
    <row r="14321" spans="11:15" x14ac:dyDescent="0.3">
      <c r="K14321" s="148" t="str">
        <f>IFERROR(VLOOKUP(A14321,DATABARANG!$B$4:$G$20000,5),"")</f>
        <v/>
      </c>
      <c r="L14321" s="149" t="str">
        <f t="shared" si="458"/>
        <v/>
      </c>
      <c r="M14321" s="158" t="str">
        <f t="shared" si="459"/>
        <v/>
      </c>
      <c r="O14321" s="151"/>
    </row>
    <row r="14322" spans="11:15" x14ac:dyDescent="0.3">
      <c r="K14322" s="148" t="str">
        <f>IFERROR(VLOOKUP(A14322,DATABARANG!$B$4:$G$20000,5),"")</f>
        <v/>
      </c>
      <c r="L14322" s="149" t="str">
        <f t="shared" si="458"/>
        <v/>
      </c>
      <c r="M14322" s="158" t="str">
        <f t="shared" si="459"/>
        <v/>
      </c>
      <c r="O14322" s="151"/>
    </row>
    <row r="14323" spans="11:15" x14ac:dyDescent="0.3">
      <c r="K14323" s="148" t="str">
        <f>IFERROR(VLOOKUP(A14323,DATABARANG!$B$4:$G$20000,5),"")</f>
        <v/>
      </c>
      <c r="L14323" s="149" t="str">
        <f t="shared" si="458"/>
        <v/>
      </c>
      <c r="M14323" s="158" t="str">
        <f t="shared" si="459"/>
        <v/>
      </c>
      <c r="O14323" s="151"/>
    </row>
    <row r="14324" spans="11:15" x14ac:dyDescent="0.3">
      <c r="K14324" s="148" t="str">
        <f>IFERROR(VLOOKUP(A14324,DATABARANG!$B$4:$G$20000,5),"")</f>
        <v/>
      </c>
      <c r="L14324" s="149" t="str">
        <f t="shared" si="458"/>
        <v/>
      </c>
      <c r="M14324" s="158" t="str">
        <f t="shared" si="459"/>
        <v/>
      </c>
      <c r="O14324" s="151"/>
    </row>
    <row r="14325" spans="11:15" x14ac:dyDescent="0.3">
      <c r="K14325" s="148" t="str">
        <f>IFERROR(VLOOKUP(A14325,DATABARANG!$B$4:$G$20000,5),"")</f>
        <v/>
      </c>
      <c r="L14325" s="149" t="str">
        <f t="shared" si="458"/>
        <v/>
      </c>
      <c r="M14325" s="158" t="str">
        <f t="shared" si="459"/>
        <v/>
      </c>
      <c r="O14325" s="151"/>
    </row>
    <row r="14326" spans="11:15" x14ac:dyDescent="0.3">
      <c r="K14326" s="148" t="str">
        <f>IFERROR(VLOOKUP(A14326,DATABARANG!$B$4:$G$20000,5),"")</f>
        <v/>
      </c>
      <c r="L14326" s="149" t="str">
        <f t="shared" si="458"/>
        <v/>
      </c>
      <c r="M14326" s="158" t="str">
        <f t="shared" si="459"/>
        <v/>
      </c>
      <c r="O14326" s="151"/>
    </row>
    <row r="14327" spans="11:15" x14ac:dyDescent="0.3">
      <c r="K14327" s="148" t="str">
        <f>IFERROR(VLOOKUP(A14327,DATABARANG!$B$4:$G$20000,5),"")</f>
        <v/>
      </c>
      <c r="L14327" s="149" t="str">
        <f t="shared" si="458"/>
        <v/>
      </c>
      <c r="M14327" s="158" t="str">
        <f t="shared" si="459"/>
        <v/>
      </c>
      <c r="O14327" s="151"/>
    </row>
    <row r="14328" spans="11:15" x14ac:dyDescent="0.3">
      <c r="K14328" s="148" t="str">
        <f>IFERROR(VLOOKUP(A14328,DATABARANG!$B$4:$G$20000,5),"")</f>
        <v/>
      </c>
      <c r="L14328" s="149" t="str">
        <f t="shared" si="458"/>
        <v/>
      </c>
      <c r="M14328" s="158" t="str">
        <f t="shared" si="459"/>
        <v/>
      </c>
      <c r="O14328" s="151"/>
    </row>
    <row r="14329" spans="11:15" x14ac:dyDescent="0.3">
      <c r="K14329" s="148" t="str">
        <f>IFERROR(VLOOKUP(A14329,DATABARANG!$B$4:$G$20000,5),"")</f>
        <v/>
      </c>
      <c r="L14329" s="149" t="str">
        <f t="shared" si="458"/>
        <v/>
      </c>
      <c r="M14329" s="158" t="str">
        <f t="shared" si="459"/>
        <v/>
      </c>
      <c r="O14329" s="151"/>
    </row>
    <row r="14330" spans="11:15" x14ac:dyDescent="0.3">
      <c r="K14330" s="148" t="str">
        <f>IFERROR(VLOOKUP(A14330,DATABARANG!$B$4:$G$20000,5),"")</f>
        <v/>
      </c>
      <c r="L14330" s="149" t="str">
        <f t="shared" si="458"/>
        <v/>
      </c>
      <c r="M14330" s="158" t="str">
        <f t="shared" si="459"/>
        <v/>
      </c>
      <c r="O14330" s="151"/>
    </row>
    <row r="14331" spans="11:15" x14ac:dyDescent="0.3">
      <c r="K14331" s="148" t="str">
        <f>IFERROR(VLOOKUP(A14331,DATABARANG!$B$4:$G$20000,5),"")</f>
        <v/>
      </c>
      <c r="L14331" s="149" t="str">
        <f t="shared" si="458"/>
        <v/>
      </c>
      <c r="M14331" s="158" t="str">
        <f t="shared" si="459"/>
        <v/>
      </c>
      <c r="O14331" s="151"/>
    </row>
    <row r="14332" spans="11:15" x14ac:dyDescent="0.3">
      <c r="K14332" s="148" t="str">
        <f>IFERROR(VLOOKUP(A14332,DATABARANG!$B$4:$G$20000,5),"")</f>
        <v/>
      </c>
      <c r="L14332" s="149" t="str">
        <f t="shared" si="458"/>
        <v/>
      </c>
      <c r="M14332" s="158" t="str">
        <f t="shared" si="459"/>
        <v/>
      </c>
      <c r="O14332" s="151"/>
    </row>
    <row r="14333" spans="11:15" x14ac:dyDescent="0.3">
      <c r="K14333" s="148" t="str">
        <f>IFERROR(VLOOKUP(A14333,DATABARANG!$B$4:$G$20000,5),"")</f>
        <v/>
      </c>
      <c r="L14333" s="149" t="str">
        <f t="shared" si="458"/>
        <v/>
      </c>
      <c r="M14333" s="158" t="str">
        <f t="shared" si="459"/>
        <v/>
      </c>
      <c r="O14333" s="151"/>
    </row>
    <row r="14334" spans="11:15" x14ac:dyDescent="0.3">
      <c r="K14334" s="148" t="str">
        <f>IFERROR(VLOOKUP(A14334,DATABARANG!$B$4:$G$20000,5),"")</f>
        <v/>
      </c>
      <c r="L14334" s="149" t="str">
        <f t="shared" si="458"/>
        <v/>
      </c>
      <c r="M14334" s="158" t="str">
        <f t="shared" si="459"/>
        <v/>
      </c>
      <c r="O14334" s="151"/>
    </row>
    <row r="14335" spans="11:15" x14ac:dyDescent="0.3">
      <c r="K14335" s="148" t="str">
        <f>IFERROR(VLOOKUP(A14335,DATABARANG!$B$4:$G$20000,5),"")</f>
        <v/>
      </c>
      <c r="L14335" s="149" t="str">
        <f t="shared" si="458"/>
        <v/>
      </c>
      <c r="M14335" s="158" t="str">
        <f t="shared" si="459"/>
        <v/>
      </c>
      <c r="O14335" s="151"/>
    </row>
    <row r="14336" spans="11:15" x14ac:dyDescent="0.3">
      <c r="K14336" s="148" t="str">
        <f>IFERROR(VLOOKUP(A14336,DATABARANG!$B$4:$G$20000,5),"")</f>
        <v/>
      </c>
      <c r="L14336" s="149" t="str">
        <f t="shared" si="458"/>
        <v/>
      </c>
      <c r="M14336" s="158" t="str">
        <f t="shared" si="459"/>
        <v/>
      </c>
      <c r="O14336" s="151"/>
    </row>
    <row r="14337" spans="11:15" x14ac:dyDescent="0.3">
      <c r="K14337" s="148" t="str">
        <f>IFERROR(VLOOKUP(A14337,DATABARANG!$B$4:$G$20000,5),"")</f>
        <v/>
      </c>
      <c r="L14337" s="149" t="str">
        <f t="shared" si="458"/>
        <v/>
      </c>
      <c r="M14337" s="158" t="str">
        <f t="shared" si="459"/>
        <v/>
      </c>
      <c r="O14337" s="151"/>
    </row>
    <row r="14338" spans="11:15" x14ac:dyDescent="0.3">
      <c r="K14338" s="148" t="str">
        <f>IFERROR(VLOOKUP(A14338,DATABARANG!$B$4:$G$20000,5),"")</f>
        <v/>
      </c>
      <c r="L14338" s="149" t="str">
        <f t="shared" si="458"/>
        <v/>
      </c>
      <c r="M14338" s="158" t="str">
        <f t="shared" si="459"/>
        <v/>
      </c>
      <c r="O14338" s="151"/>
    </row>
    <row r="14339" spans="11:15" x14ac:dyDescent="0.3">
      <c r="K14339" s="148" t="str">
        <f>IFERROR(VLOOKUP(A14339,DATABARANG!$B$4:$G$20000,5),"")</f>
        <v/>
      </c>
      <c r="L14339" s="149" t="str">
        <f t="shared" si="458"/>
        <v/>
      </c>
      <c r="M14339" s="158" t="str">
        <f t="shared" si="459"/>
        <v/>
      </c>
      <c r="O14339" s="151"/>
    </row>
    <row r="14340" spans="11:15" x14ac:dyDescent="0.3">
      <c r="K14340" s="148" t="str">
        <f>IFERROR(VLOOKUP(A14340,DATABARANG!$B$4:$G$20000,5),"")</f>
        <v/>
      </c>
      <c r="L14340" s="149" t="str">
        <f t="shared" si="458"/>
        <v/>
      </c>
      <c r="M14340" s="158" t="str">
        <f t="shared" si="459"/>
        <v/>
      </c>
      <c r="O14340" s="151"/>
    </row>
    <row r="14341" spans="11:15" x14ac:dyDescent="0.3">
      <c r="K14341" s="148" t="str">
        <f>IFERROR(VLOOKUP(A14341,DATABARANG!$B$4:$G$20000,5),"")</f>
        <v/>
      </c>
      <c r="L14341" s="149" t="str">
        <f t="shared" si="458"/>
        <v/>
      </c>
      <c r="M14341" s="158" t="str">
        <f t="shared" si="459"/>
        <v/>
      </c>
      <c r="O14341" s="151"/>
    </row>
    <row r="14342" spans="11:15" x14ac:dyDescent="0.3">
      <c r="K14342" s="148" t="str">
        <f>IFERROR(VLOOKUP(A14342,DATABARANG!$B$4:$G$20000,5),"")</f>
        <v/>
      </c>
      <c r="L14342" s="149" t="str">
        <f t="shared" ref="L14342:L14405" si="460">IFERROR((E14342-K14342)*G14342,"")</f>
        <v/>
      </c>
      <c r="M14342" s="158" t="str">
        <f t="shared" ref="M14342:M14405" si="461">IF(B14342="","",TEXT(B14342,"DD-MMM"))</f>
        <v/>
      </c>
      <c r="O14342" s="151"/>
    </row>
    <row r="14343" spans="11:15" x14ac:dyDescent="0.3">
      <c r="K14343" s="148" t="str">
        <f>IFERROR(VLOOKUP(A14343,DATABARANG!$B$4:$G$20000,5),"")</f>
        <v/>
      </c>
      <c r="L14343" s="149" t="str">
        <f t="shared" si="460"/>
        <v/>
      </c>
      <c r="M14343" s="158" t="str">
        <f t="shared" si="461"/>
        <v/>
      </c>
      <c r="O14343" s="151"/>
    </row>
    <row r="14344" spans="11:15" x14ac:dyDescent="0.3">
      <c r="K14344" s="148" t="str">
        <f>IFERROR(VLOOKUP(A14344,DATABARANG!$B$4:$G$20000,5),"")</f>
        <v/>
      </c>
      <c r="L14344" s="149" t="str">
        <f t="shared" si="460"/>
        <v/>
      </c>
      <c r="M14344" s="158" t="str">
        <f t="shared" si="461"/>
        <v/>
      </c>
      <c r="O14344" s="151"/>
    </row>
    <row r="14345" spans="11:15" x14ac:dyDescent="0.3">
      <c r="K14345" s="148" t="str">
        <f>IFERROR(VLOOKUP(A14345,DATABARANG!$B$4:$G$20000,5),"")</f>
        <v/>
      </c>
      <c r="L14345" s="149" t="str">
        <f t="shared" si="460"/>
        <v/>
      </c>
      <c r="M14345" s="158" t="str">
        <f t="shared" si="461"/>
        <v/>
      </c>
      <c r="O14345" s="151"/>
    </row>
    <row r="14346" spans="11:15" x14ac:dyDescent="0.3">
      <c r="K14346" s="148" t="str">
        <f>IFERROR(VLOOKUP(A14346,DATABARANG!$B$4:$G$20000,5),"")</f>
        <v/>
      </c>
      <c r="L14346" s="149" t="str">
        <f t="shared" si="460"/>
        <v/>
      </c>
      <c r="M14346" s="158" t="str">
        <f t="shared" si="461"/>
        <v/>
      </c>
      <c r="O14346" s="151"/>
    </row>
    <row r="14347" spans="11:15" x14ac:dyDescent="0.3">
      <c r="K14347" s="148" t="str">
        <f>IFERROR(VLOOKUP(A14347,DATABARANG!$B$4:$G$20000,5),"")</f>
        <v/>
      </c>
      <c r="L14347" s="149" t="str">
        <f t="shared" si="460"/>
        <v/>
      </c>
      <c r="M14347" s="158" t="str">
        <f t="shared" si="461"/>
        <v/>
      </c>
      <c r="O14347" s="151"/>
    </row>
    <row r="14348" spans="11:15" x14ac:dyDescent="0.3">
      <c r="K14348" s="148" t="str">
        <f>IFERROR(VLOOKUP(A14348,DATABARANG!$B$4:$G$20000,5),"")</f>
        <v/>
      </c>
      <c r="L14348" s="149" t="str">
        <f t="shared" si="460"/>
        <v/>
      </c>
      <c r="M14348" s="158" t="str">
        <f t="shared" si="461"/>
        <v/>
      </c>
      <c r="O14348" s="151"/>
    </row>
    <row r="14349" spans="11:15" x14ac:dyDescent="0.3">
      <c r="K14349" s="148" t="str">
        <f>IFERROR(VLOOKUP(A14349,DATABARANG!$B$4:$G$20000,5),"")</f>
        <v/>
      </c>
      <c r="L14349" s="149" t="str">
        <f t="shared" si="460"/>
        <v/>
      </c>
      <c r="M14349" s="158" t="str">
        <f t="shared" si="461"/>
        <v/>
      </c>
      <c r="O14349" s="151"/>
    </row>
    <row r="14350" spans="11:15" x14ac:dyDescent="0.3">
      <c r="K14350" s="148" t="str">
        <f>IFERROR(VLOOKUP(A14350,DATABARANG!$B$4:$G$20000,5),"")</f>
        <v/>
      </c>
      <c r="L14350" s="149" t="str">
        <f t="shared" si="460"/>
        <v/>
      </c>
      <c r="M14350" s="158" t="str">
        <f t="shared" si="461"/>
        <v/>
      </c>
      <c r="O14350" s="151"/>
    </row>
    <row r="14351" spans="11:15" x14ac:dyDescent="0.3">
      <c r="K14351" s="148" t="str">
        <f>IFERROR(VLOOKUP(A14351,DATABARANG!$B$4:$G$20000,5),"")</f>
        <v/>
      </c>
      <c r="L14351" s="149" t="str">
        <f t="shared" si="460"/>
        <v/>
      </c>
      <c r="M14351" s="158" t="str">
        <f t="shared" si="461"/>
        <v/>
      </c>
      <c r="O14351" s="151"/>
    </row>
    <row r="14352" spans="11:15" x14ac:dyDescent="0.3">
      <c r="K14352" s="148" t="str">
        <f>IFERROR(VLOOKUP(A14352,DATABARANG!$B$4:$G$20000,5),"")</f>
        <v/>
      </c>
      <c r="L14352" s="149" t="str">
        <f t="shared" si="460"/>
        <v/>
      </c>
      <c r="M14352" s="158" t="str">
        <f t="shared" si="461"/>
        <v/>
      </c>
      <c r="O14352" s="151"/>
    </row>
    <row r="14353" spans="11:15" x14ac:dyDescent="0.3">
      <c r="K14353" s="148" t="str">
        <f>IFERROR(VLOOKUP(A14353,DATABARANG!$B$4:$G$20000,5),"")</f>
        <v/>
      </c>
      <c r="L14353" s="149" t="str">
        <f t="shared" si="460"/>
        <v/>
      </c>
      <c r="M14353" s="158" t="str">
        <f t="shared" si="461"/>
        <v/>
      </c>
      <c r="O14353" s="151"/>
    </row>
    <row r="14354" spans="11:15" x14ac:dyDescent="0.3">
      <c r="K14354" s="148" t="str">
        <f>IFERROR(VLOOKUP(A14354,DATABARANG!$B$4:$G$20000,5),"")</f>
        <v/>
      </c>
      <c r="L14354" s="149" t="str">
        <f t="shared" si="460"/>
        <v/>
      </c>
      <c r="M14354" s="158" t="str">
        <f t="shared" si="461"/>
        <v/>
      </c>
      <c r="O14354" s="151"/>
    </row>
    <row r="14355" spans="11:15" x14ac:dyDescent="0.3">
      <c r="K14355" s="148" t="str">
        <f>IFERROR(VLOOKUP(A14355,DATABARANG!$B$4:$G$20000,5),"")</f>
        <v/>
      </c>
      <c r="L14355" s="149" t="str">
        <f t="shared" si="460"/>
        <v/>
      </c>
      <c r="M14355" s="158" t="str">
        <f t="shared" si="461"/>
        <v/>
      </c>
      <c r="O14355" s="151"/>
    </row>
    <row r="14356" spans="11:15" x14ac:dyDescent="0.3">
      <c r="K14356" s="148" t="str">
        <f>IFERROR(VLOOKUP(A14356,DATABARANG!$B$4:$G$20000,5),"")</f>
        <v/>
      </c>
      <c r="L14356" s="149" t="str">
        <f t="shared" si="460"/>
        <v/>
      </c>
      <c r="M14356" s="158" t="str">
        <f t="shared" si="461"/>
        <v/>
      </c>
      <c r="O14356" s="151"/>
    </row>
    <row r="14357" spans="11:15" x14ac:dyDescent="0.3">
      <c r="K14357" s="148" t="str">
        <f>IFERROR(VLOOKUP(A14357,DATABARANG!$B$4:$G$20000,5),"")</f>
        <v/>
      </c>
      <c r="L14357" s="149" t="str">
        <f t="shared" si="460"/>
        <v/>
      </c>
      <c r="M14357" s="158" t="str">
        <f t="shared" si="461"/>
        <v/>
      </c>
      <c r="O14357" s="151"/>
    </row>
    <row r="14358" spans="11:15" x14ac:dyDescent="0.3">
      <c r="K14358" s="148" t="str">
        <f>IFERROR(VLOOKUP(A14358,DATABARANG!$B$4:$G$20000,5),"")</f>
        <v/>
      </c>
      <c r="L14358" s="149" t="str">
        <f t="shared" si="460"/>
        <v/>
      </c>
      <c r="M14358" s="158" t="str">
        <f t="shared" si="461"/>
        <v/>
      </c>
      <c r="O14358" s="151"/>
    </row>
    <row r="14359" spans="11:15" x14ac:dyDescent="0.3">
      <c r="K14359" s="148" t="str">
        <f>IFERROR(VLOOKUP(A14359,DATABARANG!$B$4:$G$20000,5),"")</f>
        <v/>
      </c>
      <c r="L14359" s="149" t="str">
        <f t="shared" si="460"/>
        <v/>
      </c>
      <c r="M14359" s="158" t="str">
        <f t="shared" si="461"/>
        <v/>
      </c>
      <c r="O14359" s="151"/>
    </row>
    <row r="14360" spans="11:15" x14ac:dyDescent="0.3">
      <c r="K14360" s="148" t="str">
        <f>IFERROR(VLOOKUP(A14360,DATABARANG!$B$4:$G$20000,5),"")</f>
        <v/>
      </c>
      <c r="L14360" s="149" t="str">
        <f t="shared" si="460"/>
        <v/>
      </c>
      <c r="M14360" s="158" t="str">
        <f t="shared" si="461"/>
        <v/>
      </c>
      <c r="O14360" s="151"/>
    </row>
    <row r="14361" spans="11:15" x14ac:dyDescent="0.3">
      <c r="K14361" s="148" t="str">
        <f>IFERROR(VLOOKUP(A14361,DATABARANG!$B$4:$G$20000,5),"")</f>
        <v/>
      </c>
      <c r="L14361" s="149" t="str">
        <f t="shared" si="460"/>
        <v/>
      </c>
      <c r="M14361" s="158" t="str">
        <f t="shared" si="461"/>
        <v/>
      </c>
      <c r="O14361" s="151"/>
    </row>
    <row r="14362" spans="11:15" x14ac:dyDescent="0.3">
      <c r="K14362" s="148" t="str">
        <f>IFERROR(VLOOKUP(A14362,DATABARANG!$B$4:$G$20000,5),"")</f>
        <v/>
      </c>
      <c r="L14362" s="149" t="str">
        <f t="shared" si="460"/>
        <v/>
      </c>
      <c r="M14362" s="158" t="str">
        <f t="shared" si="461"/>
        <v/>
      </c>
      <c r="O14362" s="151"/>
    </row>
    <row r="14363" spans="11:15" x14ac:dyDescent="0.3">
      <c r="K14363" s="148" t="str">
        <f>IFERROR(VLOOKUP(A14363,DATABARANG!$B$4:$G$20000,5),"")</f>
        <v/>
      </c>
      <c r="L14363" s="149" t="str">
        <f t="shared" si="460"/>
        <v/>
      </c>
      <c r="M14363" s="158" t="str">
        <f t="shared" si="461"/>
        <v/>
      </c>
      <c r="O14363" s="151"/>
    </row>
    <row r="14364" spans="11:15" x14ac:dyDescent="0.3">
      <c r="K14364" s="148" t="str">
        <f>IFERROR(VLOOKUP(A14364,DATABARANG!$B$4:$G$20000,5),"")</f>
        <v/>
      </c>
      <c r="L14364" s="149" t="str">
        <f t="shared" si="460"/>
        <v/>
      </c>
      <c r="M14364" s="158" t="str">
        <f t="shared" si="461"/>
        <v/>
      </c>
      <c r="O14364" s="151"/>
    </row>
    <row r="14365" spans="11:15" x14ac:dyDescent="0.3">
      <c r="K14365" s="148" t="str">
        <f>IFERROR(VLOOKUP(A14365,DATABARANG!$B$4:$G$20000,5),"")</f>
        <v/>
      </c>
      <c r="L14365" s="149" t="str">
        <f t="shared" si="460"/>
        <v/>
      </c>
      <c r="M14365" s="158" t="str">
        <f t="shared" si="461"/>
        <v/>
      </c>
      <c r="O14365" s="151"/>
    </row>
    <row r="14366" spans="11:15" x14ac:dyDescent="0.3">
      <c r="K14366" s="148" t="str">
        <f>IFERROR(VLOOKUP(A14366,DATABARANG!$B$4:$G$20000,5),"")</f>
        <v/>
      </c>
      <c r="L14366" s="149" t="str">
        <f t="shared" si="460"/>
        <v/>
      </c>
      <c r="M14366" s="158" t="str">
        <f t="shared" si="461"/>
        <v/>
      </c>
      <c r="O14366" s="151"/>
    </row>
    <row r="14367" spans="11:15" x14ac:dyDescent="0.3">
      <c r="K14367" s="148" t="str">
        <f>IFERROR(VLOOKUP(A14367,DATABARANG!$B$4:$G$20000,5),"")</f>
        <v/>
      </c>
      <c r="L14367" s="149" t="str">
        <f t="shared" si="460"/>
        <v/>
      </c>
      <c r="M14367" s="158" t="str">
        <f t="shared" si="461"/>
        <v/>
      </c>
      <c r="O14367" s="151"/>
    </row>
    <row r="14368" spans="11:15" x14ac:dyDescent="0.3">
      <c r="K14368" s="148" t="str">
        <f>IFERROR(VLOOKUP(A14368,DATABARANG!$B$4:$G$20000,5),"")</f>
        <v/>
      </c>
      <c r="L14368" s="149" t="str">
        <f t="shared" si="460"/>
        <v/>
      </c>
      <c r="M14368" s="158" t="str">
        <f t="shared" si="461"/>
        <v/>
      </c>
      <c r="O14368" s="151"/>
    </row>
    <row r="14369" spans="11:15" x14ac:dyDescent="0.3">
      <c r="K14369" s="148" t="str">
        <f>IFERROR(VLOOKUP(A14369,DATABARANG!$B$4:$G$20000,5),"")</f>
        <v/>
      </c>
      <c r="L14369" s="149" t="str">
        <f t="shared" si="460"/>
        <v/>
      </c>
      <c r="M14369" s="158" t="str">
        <f t="shared" si="461"/>
        <v/>
      </c>
      <c r="O14369" s="151"/>
    </row>
    <row r="14370" spans="11:15" x14ac:dyDescent="0.3">
      <c r="K14370" s="148" t="str">
        <f>IFERROR(VLOOKUP(A14370,DATABARANG!$B$4:$G$20000,5),"")</f>
        <v/>
      </c>
      <c r="L14370" s="149" t="str">
        <f t="shared" si="460"/>
        <v/>
      </c>
      <c r="M14370" s="158" t="str">
        <f t="shared" si="461"/>
        <v/>
      </c>
      <c r="O14370" s="151"/>
    </row>
    <row r="14371" spans="11:15" x14ac:dyDescent="0.3">
      <c r="K14371" s="148" t="str">
        <f>IFERROR(VLOOKUP(A14371,DATABARANG!$B$4:$G$20000,5),"")</f>
        <v/>
      </c>
      <c r="L14371" s="149" t="str">
        <f t="shared" si="460"/>
        <v/>
      </c>
      <c r="M14371" s="158" t="str">
        <f t="shared" si="461"/>
        <v/>
      </c>
      <c r="O14371" s="151"/>
    </row>
    <row r="14372" spans="11:15" x14ac:dyDescent="0.3">
      <c r="K14372" s="148" t="str">
        <f>IFERROR(VLOOKUP(A14372,DATABARANG!$B$4:$G$20000,5),"")</f>
        <v/>
      </c>
      <c r="L14372" s="149" t="str">
        <f t="shared" si="460"/>
        <v/>
      </c>
      <c r="M14372" s="158" t="str">
        <f t="shared" si="461"/>
        <v/>
      </c>
      <c r="O14372" s="151"/>
    </row>
    <row r="14373" spans="11:15" x14ac:dyDescent="0.3">
      <c r="K14373" s="148" t="str">
        <f>IFERROR(VLOOKUP(A14373,DATABARANG!$B$4:$G$20000,5),"")</f>
        <v/>
      </c>
      <c r="L14373" s="149" t="str">
        <f t="shared" si="460"/>
        <v/>
      </c>
      <c r="M14373" s="158" t="str">
        <f t="shared" si="461"/>
        <v/>
      </c>
      <c r="O14373" s="151"/>
    </row>
    <row r="14374" spans="11:15" x14ac:dyDescent="0.3">
      <c r="K14374" s="148" t="str">
        <f>IFERROR(VLOOKUP(A14374,DATABARANG!$B$4:$G$20000,5),"")</f>
        <v/>
      </c>
      <c r="L14374" s="149" t="str">
        <f t="shared" si="460"/>
        <v/>
      </c>
      <c r="M14374" s="158" t="str">
        <f t="shared" si="461"/>
        <v/>
      </c>
      <c r="O14374" s="151"/>
    </row>
    <row r="14375" spans="11:15" x14ac:dyDescent="0.3">
      <c r="K14375" s="148" t="str">
        <f>IFERROR(VLOOKUP(A14375,DATABARANG!$B$4:$G$20000,5),"")</f>
        <v/>
      </c>
      <c r="L14375" s="149" t="str">
        <f t="shared" si="460"/>
        <v/>
      </c>
      <c r="M14375" s="158" t="str">
        <f t="shared" si="461"/>
        <v/>
      </c>
      <c r="O14375" s="151"/>
    </row>
    <row r="14376" spans="11:15" x14ac:dyDescent="0.3">
      <c r="K14376" s="148" t="str">
        <f>IFERROR(VLOOKUP(A14376,DATABARANG!$B$4:$G$20000,5),"")</f>
        <v/>
      </c>
      <c r="L14376" s="149" t="str">
        <f t="shared" si="460"/>
        <v/>
      </c>
      <c r="M14376" s="158" t="str">
        <f t="shared" si="461"/>
        <v/>
      </c>
      <c r="O14376" s="151"/>
    </row>
    <row r="14377" spans="11:15" x14ac:dyDescent="0.3">
      <c r="K14377" s="148" t="str">
        <f>IFERROR(VLOOKUP(A14377,DATABARANG!$B$4:$G$20000,5),"")</f>
        <v/>
      </c>
      <c r="L14377" s="149" t="str">
        <f t="shared" si="460"/>
        <v/>
      </c>
      <c r="M14377" s="158" t="str">
        <f t="shared" si="461"/>
        <v/>
      </c>
      <c r="O14377" s="151"/>
    </row>
    <row r="14378" spans="11:15" x14ac:dyDescent="0.3">
      <c r="K14378" s="148" t="str">
        <f>IFERROR(VLOOKUP(A14378,DATABARANG!$B$4:$G$20000,5),"")</f>
        <v/>
      </c>
      <c r="L14378" s="149" t="str">
        <f t="shared" si="460"/>
        <v/>
      </c>
      <c r="M14378" s="158" t="str">
        <f t="shared" si="461"/>
        <v/>
      </c>
      <c r="O14378" s="151"/>
    </row>
    <row r="14379" spans="11:15" x14ac:dyDescent="0.3">
      <c r="K14379" s="148" t="str">
        <f>IFERROR(VLOOKUP(A14379,DATABARANG!$B$4:$G$20000,5),"")</f>
        <v/>
      </c>
      <c r="L14379" s="149" t="str">
        <f t="shared" si="460"/>
        <v/>
      </c>
      <c r="M14379" s="158" t="str">
        <f t="shared" si="461"/>
        <v/>
      </c>
      <c r="O14379" s="151"/>
    </row>
    <row r="14380" spans="11:15" x14ac:dyDescent="0.3">
      <c r="K14380" s="148" t="str">
        <f>IFERROR(VLOOKUP(A14380,DATABARANG!$B$4:$G$20000,5),"")</f>
        <v/>
      </c>
      <c r="L14380" s="149" t="str">
        <f t="shared" si="460"/>
        <v/>
      </c>
      <c r="M14380" s="158" t="str">
        <f t="shared" si="461"/>
        <v/>
      </c>
      <c r="O14380" s="151"/>
    </row>
    <row r="14381" spans="11:15" x14ac:dyDescent="0.3">
      <c r="K14381" s="148" t="str">
        <f>IFERROR(VLOOKUP(A14381,DATABARANG!$B$4:$G$20000,5),"")</f>
        <v/>
      </c>
      <c r="L14381" s="149" t="str">
        <f t="shared" si="460"/>
        <v/>
      </c>
      <c r="M14381" s="158" t="str">
        <f t="shared" si="461"/>
        <v/>
      </c>
      <c r="O14381" s="151"/>
    </row>
    <row r="14382" spans="11:15" x14ac:dyDescent="0.3">
      <c r="K14382" s="148" t="str">
        <f>IFERROR(VLOOKUP(A14382,DATABARANG!$B$4:$G$20000,5),"")</f>
        <v/>
      </c>
      <c r="L14382" s="149" t="str">
        <f t="shared" si="460"/>
        <v/>
      </c>
      <c r="M14382" s="158" t="str">
        <f t="shared" si="461"/>
        <v/>
      </c>
      <c r="O14382" s="151"/>
    </row>
    <row r="14383" spans="11:15" x14ac:dyDescent="0.3">
      <c r="K14383" s="148" t="str">
        <f>IFERROR(VLOOKUP(A14383,DATABARANG!$B$4:$G$20000,5),"")</f>
        <v/>
      </c>
      <c r="L14383" s="149" t="str">
        <f t="shared" si="460"/>
        <v/>
      </c>
      <c r="M14383" s="158" t="str">
        <f t="shared" si="461"/>
        <v/>
      </c>
      <c r="O14383" s="151"/>
    </row>
    <row r="14384" spans="11:15" x14ac:dyDescent="0.3">
      <c r="K14384" s="148" t="str">
        <f>IFERROR(VLOOKUP(A14384,DATABARANG!$B$4:$G$20000,5),"")</f>
        <v/>
      </c>
      <c r="L14384" s="149" t="str">
        <f t="shared" si="460"/>
        <v/>
      </c>
      <c r="M14384" s="158" t="str">
        <f t="shared" si="461"/>
        <v/>
      </c>
      <c r="O14384" s="151"/>
    </row>
    <row r="14385" spans="11:15" x14ac:dyDescent="0.3">
      <c r="K14385" s="148" t="str">
        <f>IFERROR(VLOOKUP(A14385,DATABARANG!$B$4:$G$20000,5),"")</f>
        <v/>
      </c>
      <c r="L14385" s="149" t="str">
        <f t="shared" si="460"/>
        <v/>
      </c>
      <c r="M14385" s="158" t="str">
        <f t="shared" si="461"/>
        <v/>
      </c>
      <c r="O14385" s="151"/>
    </row>
    <row r="14386" spans="11:15" x14ac:dyDescent="0.3">
      <c r="K14386" s="148" t="str">
        <f>IFERROR(VLOOKUP(A14386,DATABARANG!$B$4:$G$20000,5),"")</f>
        <v/>
      </c>
      <c r="L14386" s="149" t="str">
        <f t="shared" si="460"/>
        <v/>
      </c>
      <c r="M14386" s="158" t="str">
        <f t="shared" si="461"/>
        <v/>
      </c>
      <c r="O14386" s="151"/>
    </row>
    <row r="14387" spans="11:15" x14ac:dyDescent="0.3">
      <c r="K14387" s="148" t="str">
        <f>IFERROR(VLOOKUP(A14387,DATABARANG!$B$4:$G$20000,5),"")</f>
        <v/>
      </c>
      <c r="L14387" s="149" t="str">
        <f t="shared" si="460"/>
        <v/>
      </c>
      <c r="M14387" s="158" t="str">
        <f t="shared" si="461"/>
        <v/>
      </c>
      <c r="O14387" s="151"/>
    </row>
    <row r="14388" spans="11:15" x14ac:dyDescent="0.3">
      <c r="K14388" s="148" t="str">
        <f>IFERROR(VLOOKUP(A14388,DATABARANG!$B$4:$G$20000,5),"")</f>
        <v/>
      </c>
      <c r="L14388" s="149" t="str">
        <f t="shared" si="460"/>
        <v/>
      </c>
      <c r="M14388" s="158" t="str">
        <f t="shared" si="461"/>
        <v/>
      </c>
      <c r="O14388" s="151"/>
    </row>
    <row r="14389" spans="11:15" x14ac:dyDescent="0.3">
      <c r="K14389" s="148" t="str">
        <f>IFERROR(VLOOKUP(A14389,DATABARANG!$B$4:$G$20000,5),"")</f>
        <v/>
      </c>
      <c r="L14389" s="149" t="str">
        <f t="shared" si="460"/>
        <v/>
      </c>
      <c r="M14389" s="158" t="str">
        <f t="shared" si="461"/>
        <v/>
      </c>
      <c r="O14389" s="151"/>
    </row>
    <row r="14390" spans="11:15" x14ac:dyDescent="0.3">
      <c r="K14390" s="148" t="str">
        <f>IFERROR(VLOOKUP(A14390,DATABARANG!$B$4:$G$20000,5),"")</f>
        <v/>
      </c>
      <c r="L14390" s="149" t="str">
        <f t="shared" si="460"/>
        <v/>
      </c>
      <c r="M14390" s="158" t="str">
        <f t="shared" si="461"/>
        <v/>
      </c>
      <c r="O14390" s="151"/>
    </row>
    <row r="14391" spans="11:15" x14ac:dyDescent="0.3">
      <c r="K14391" s="148" t="str">
        <f>IFERROR(VLOOKUP(A14391,DATABARANG!$B$4:$G$20000,5),"")</f>
        <v/>
      </c>
      <c r="L14391" s="149" t="str">
        <f t="shared" si="460"/>
        <v/>
      </c>
      <c r="M14391" s="158" t="str">
        <f t="shared" si="461"/>
        <v/>
      </c>
      <c r="O14391" s="151"/>
    </row>
    <row r="14392" spans="11:15" x14ac:dyDescent="0.3">
      <c r="K14392" s="148" t="str">
        <f>IFERROR(VLOOKUP(A14392,DATABARANG!$B$4:$G$20000,5),"")</f>
        <v/>
      </c>
      <c r="L14392" s="149" t="str">
        <f t="shared" si="460"/>
        <v/>
      </c>
      <c r="M14392" s="158" t="str">
        <f t="shared" si="461"/>
        <v/>
      </c>
      <c r="O14392" s="151"/>
    </row>
    <row r="14393" spans="11:15" x14ac:dyDescent="0.3">
      <c r="K14393" s="148" t="str">
        <f>IFERROR(VLOOKUP(A14393,DATABARANG!$B$4:$G$20000,5),"")</f>
        <v/>
      </c>
      <c r="L14393" s="149" t="str">
        <f t="shared" si="460"/>
        <v/>
      </c>
      <c r="M14393" s="158" t="str">
        <f t="shared" si="461"/>
        <v/>
      </c>
      <c r="O14393" s="151"/>
    </row>
    <row r="14394" spans="11:15" x14ac:dyDescent="0.3">
      <c r="K14394" s="148" t="str">
        <f>IFERROR(VLOOKUP(A14394,DATABARANG!$B$4:$G$20000,5),"")</f>
        <v/>
      </c>
      <c r="L14394" s="149" t="str">
        <f t="shared" si="460"/>
        <v/>
      </c>
      <c r="M14394" s="158" t="str">
        <f t="shared" si="461"/>
        <v/>
      </c>
      <c r="O14394" s="151"/>
    </row>
    <row r="14395" spans="11:15" x14ac:dyDescent="0.3">
      <c r="K14395" s="148" t="str">
        <f>IFERROR(VLOOKUP(A14395,DATABARANG!$B$4:$G$20000,5),"")</f>
        <v/>
      </c>
      <c r="L14395" s="149" t="str">
        <f t="shared" si="460"/>
        <v/>
      </c>
      <c r="M14395" s="158" t="str">
        <f t="shared" si="461"/>
        <v/>
      </c>
      <c r="O14395" s="151"/>
    </row>
    <row r="14396" spans="11:15" x14ac:dyDescent="0.3">
      <c r="K14396" s="148" t="str">
        <f>IFERROR(VLOOKUP(A14396,DATABARANG!$B$4:$G$20000,5),"")</f>
        <v/>
      </c>
      <c r="L14396" s="149" t="str">
        <f t="shared" si="460"/>
        <v/>
      </c>
      <c r="M14396" s="158" t="str">
        <f t="shared" si="461"/>
        <v/>
      </c>
      <c r="O14396" s="151"/>
    </row>
    <row r="14397" spans="11:15" x14ac:dyDescent="0.3">
      <c r="K14397" s="148" t="str">
        <f>IFERROR(VLOOKUP(A14397,DATABARANG!$B$4:$G$20000,5),"")</f>
        <v/>
      </c>
      <c r="L14397" s="149" t="str">
        <f t="shared" si="460"/>
        <v/>
      </c>
      <c r="M14397" s="158" t="str">
        <f t="shared" si="461"/>
        <v/>
      </c>
      <c r="O14397" s="151"/>
    </row>
    <row r="14398" spans="11:15" x14ac:dyDescent="0.3">
      <c r="K14398" s="148" t="str">
        <f>IFERROR(VLOOKUP(A14398,DATABARANG!$B$4:$G$20000,5),"")</f>
        <v/>
      </c>
      <c r="L14398" s="149" t="str">
        <f t="shared" si="460"/>
        <v/>
      </c>
      <c r="M14398" s="158" t="str">
        <f t="shared" si="461"/>
        <v/>
      </c>
      <c r="O14398" s="151"/>
    </row>
    <row r="14399" spans="11:15" x14ac:dyDescent="0.3">
      <c r="K14399" s="148" t="str">
        <f>IFERROR(VLOOKUP(A14399,DATABARANG!$B$4:$G$20000,5),"")</f>
        <v/>
      </c>
      <c r="L14399" s="149" t="str">
        <f t="shared" si="460"/>
        <v/>
      </c>
      <c r="M14399" s="158" t="str">
        <f t="shared" si="461"/>
        <v/>
      </c>
      <c r="O14399" s="151"/>
    </row>
    <row r="14400" spans="11:15" x14ac:dyDescent="0.3">
      <c r="K14400" s="148" t="str">
        <f>IFERROR(VLOOKUP(A14400,DATABARANG!$B$4:$G$20000,5),"")</f>
        <v/>
      </c>
      <c r="L14400" s="149" t="str">
        <f t="shared" si="460"/>
        <v/>
      </c>
      <c r="M14400" s="158" t="str">
        <f t="shared" si="461"/>
        <v/>
      </c>
      <c r="O14400" s="151"/>
    </row>
    <row r="14401" spans="11:15" x14ac:dyDescent="0.3">
      <c r="K14401" s="148" t="str">
        <f>IFERROR(VLOOKUP(A14401,DATABARANG!$B$4:$G$20000,5),"")</f>
        <v/>
      </c>
      <c r="L14401" s="149" t="str">
        <f t="shared" si="460"/>
        <v/>
      </c>
      <c r="M14401" s="158" t="str">
        <f t="shared" si="461"/>
        <v/>
      </c>
      <c r="O14401" s="151"/>
    </row>
    <row r="14402" spans="11:15" x14ac:dyDescent="0.3">
      <c r="K14402" s="148" t="str">
        <f>IFERROR(VLOOKUP(A14402,DATABARANG!$B$4:$G$20000,5),"")</f>
        <v/>
      </c>
      <c r="L14402" s="149" t="str">
        <f t="shared" si="460"/>
        <v/>
      </c>
      <c r="M14402" s="158" t="str">
        <f t="shared" si="461"/>
        <v/>
      </c>
      <c r="O14402" s="151"/>
    </row>
    <row r="14403" spans="11:15" x14ac:dyDescent="0.3">
      <c r="K14403" s="148" t="str">
        <f>IFERROR(VLOOKUP(A14403,DATABARANG!$B$4:$G$20000,5),"")</f>
        <v/>
      </c>
      <c r="L14403" s="149" t="str">
        <f t="shared" si="460"/>
        <v/>
      </c>
      <c r="M14403" s="158" t="str">
        <f t="shared" si="461"/>
        <v/>
      </c>
      <c r="O14403" s="151"/>
    </row>
    <row r="14404" spans="11:15" x14ac:dyDescent="0.3">
      <c r="K14404" s="148" t="str">
        <f>IFERROR(VLOOKUP(A14404,DATABARANG!$B$4:$G$20000,5),"")</f>
        <v/>
      </c>
      <c r="L14404" s="149" t="str">
        <f t="shared" si="460"/>
        <v/>
      </c>
      <c r="M14404" s="158" t="str">
        <f t="shared" si="461"/>
        <v/>
      </c>
      <c r="O14404" s="151"/>
    </row>
    <row r="14405" spans="11:15" x14ac:dyDescent="0.3">
      <c r="K14405" s="148" t="str">
        <f>IFERROR(VLOOKUP(A14405,DATABARANG!$B$4:$G$20000,5),"")</f>
        <v/>
      </c>
      <c r="L14405" s="149" t="str">
        <f t="shared" si="460"/>
        <v/>
      </c>
      <c r="M14405" s="158" t="str">
        <f t="shared" si="461"/>
        <v/>
      </c>
      <c r="O14405" s="151"/>
    </row>
    <row r="14406" spans="11:15" x14ac:dyDescent="0.3">
      <c r="K14406" s="148" t="str">
        <f>IFERROR(VLOOKUP(A14406,DATABARANG!$B$4:$G$20000,5),"")</f>
        <v/>
      </c>
      <c r="L14406" s="149" t="str">
        <f t="shared" ref="L14406:L14469" si="462">IFERROR((E14406-K14406)*G14406,"")</f>
        <v/>
      </c>
      <c r="M14406" s="158" t="str">
        <f t="shared" ref="M14406:M14469" si="463">IF(B14406="","",TEXT(B14406,"DD-MMM"))</f>
        <v/>
      </c>
      <c r="O14406" s="151"/>
    </row>
    <row r="14407" spans="11:15" x14ac:dyDescent="0.3">
      <c r="K14407" s="148" t="str">
        <f>IFERROR(VLOOKUP(A14407,DATABARANG!$B$4:$G$20000,5),"")</f>
        <v/>
      </c>
      <c r="L14407" s="149" t="str">
        <f t="shared" si="462"/>
        <v/>
      </c>
      <c r="M14407" s="158" t="str">
        <f t="shared" si="463"/>
        <v/>
      </c>
      <c r="O14407" s="151"/>
    </row>
    <row r="14408" spans="11:15" x14ac:dyDescent="0.3">
      <c r="K14408" s="148" t="str">
        <f>IFERROR(VLOOKUP(A14408,DATABARANG!$B$4:$G$20000,5),"")</f>
        <v/>
      </c>
      <c r="L14408" s="149" t="str">
        <f t="shared" si="462"/>
        <v/>
      </c>
      <c r="M14408" s="158" t="str">
        <f t="shared" si="463"/>
        <v/>
      </c>
      <c r="O14408" s="151"/>
    </row>
    <row r="14409" spans="11:15" x14ac:dyDescent="0.3">
      <c r="K14409" s="148" t="str">
        <f>IFERROR(VLOOKUP(A14409,DATABARANG!$B$4:$G$20000,5),"")</f>
        <v/>
      </c>
      <c r="L14409" s="149" t="str">
        <f t="shared" si="462"/>
        <v/>
      </c>
      <c r="M14409" s="158" t="str">
        <f t="shared" si="463"/>
        <v/>
      </c>
      <c r="O14409" s="151"/>
    </row>
    <row r="14410" spans="11:15" x14ac:dyDescent="0.3">
      <c r="K14410" s="148" t="str">
        <f>IFERROR(VLOOKUP(A14410,DATABARANG!$B$4:$G$20000,5),"")</f>
        <v/>
      </c>
      <c r="L14410" s="149" t="str">
        <f t="shared" si="462"/>
        <v/>
      </c>
      <c r="M14410" s="158" t="str">
        <f t="shared" si="463"/>
        <v/>
      </c>
      <c r="O14410" s="151"/>
    </row>
    <row r="14411" spans="11:15" x14ac:dyDescent="0.3">
      <c r="K14411" s="148" t="str">
        <f>IFERROR(VLOOKUP(A14411,DATABARANG!$B$4:$G$20000,5),"")</f>
        <v/>
      </c>
      <c r="L14411" s="149" t="str">
        <f t="shared" si="462"/>
        <v/>
      </c>
      <c r="M14411" s="158" t="str">
        <f t="shared" si="463"/>
        <v/>
      </c>
      <c r="O14411" s="151"/>
    </row>
    <row r="14412" spans="11:15" x14ac:dyDescent="0.3">
      <c r="K14412" s="148" t="str">
        <f>IFERROR(VLOOKUP(A14412,DATABARANG!$B$4:$G$20000,5),"")</f>
        <v/>
      </c>
      <c r="L14412" s="149" t="str">
        <f t="shared" si="462"/>
        <v/>
      </c>
      <c r="M14412" s="158" t="str">
        <f t="shared" si="463"/>
        <v/>
      </c>
      <c r="O14412" s="151"/>
    </row>
    <row r="14413" spans="11:15" x14ac:dyDescent="0.3">
      <c r="K14413" s="148" t="str">
        <f>IFERROR(VLOOKUP(A14413,DATABARANG!$B$4:$G$20000,5),"")</f>
        <v/>
      </c>
      <c r="L14413" s="149" t="str">
        <f t="shared" si="462"/>
        <v/>
      </c>
      <c r="M14413" s="158" t="str">
        <f t="shared" si="463"/>
        <v/>
      </c>
      <c r="O14413" s="151"/>
    </row>
    <row r="14414" spans="11:15" x14ac:dyDescent="0.3">
      <c r="K14414" s="148" t="str">
        <f>IFERROR(VLOOKUP(A14414,DATABARANG!$B$4:$G$20000,5),"")</f>
        <v/>
      </c>
      <c r="L14414" s="149" t="str">
        <f t="shared" si="462"/>
        <v/>
      </c>
      <c r="M14414" s="158" t="str">
        <f t="shared" si="463"/>
        <v/>
      </c>
      <c r="O14414" s="151"/>
    </row>
    <row r="14415" spans="11:15" x14ac:dyDescent="0.3">
      <c r="K14415" s="148" t="str">
        <f>IFERROR(VLOOKUP(A14415,DATABARANG!$B$4:$G$20000,5),"")</f>
        <v/>
      </c>
      <c r="L14415" s="149" t="str">
        <f t="shared" si="462"/>
        <v/>
      </c>
      <c r="M14415" s="158" t="str">
        <f t="shared" si="463"/>
        <v/>
      </c>
      <c r="O14415" s="151"/>
    </row>
    <row r="14416" spans="11:15" x14ac:dyDescent="0.3">
      <c r="K14416" s="148" t="str">
        <f>IFERROR(VLOOKUP(A14416,DATABARANG!$B$4:$G$20000,5),"")</f>
        <v/>
      </c>
      <c r="L14416" s="149" t="str">
        <f t="shared" si="462"/>
        <v/>
      </c>
      <c r="M14416" s="158" t="str">
        <f t="shared" si="463"/>
        <v/>
      </c>
      <c r="O14416" s="151"/>
    </row>
    <row r="14417" spans="11:15" x14ac:dyDescent="0.3">
      <c r="K14417" s="148" t="str">
        <f>IFERROR(VLOOKUP(A14417,DATABARANG!$B$4:$G$20000,5),"")</f>
        <v/>
      </c>
      <c r="L14417" s="149" t="str">
        <f t="shared" si="462"/>
        <v/>
      </c>
      <c r="M14417" s="158" t="str">
        <f t="shared" si="463"/>
        <v/>
      </c>
      <c r="O14417" s="151"/>
    </row>
    <row r="14418" spans="11:15" x14ac:dyDescent="0.3">
      <c r="K14418" s="148" t="str">
        <f>IFERROR(VLOOKUP(A14418,DATABARANG!$B$4:$G$20000,5),"")</f>
        <v/>
      </c>
      <c r="L14418" s="149" t="str">
        <f t="shared" si="462"/>
        <v/>
      </c>
      <c r="M14418" s="158" t="str">
        <f t="shared" si="463"/>
        <v/>
      </c>
      <c r="O14418" s="151"/>
    </row>
    <row r="14419" spans="11:15" x14ac:dyDescent="0.3">
      <c r="K14419" s="148" t="str">
        <f>IFERROR(VLOOKUP(A14419,DATABARANG!$B$4:$G$20000,5),"")</f>
        <v/>
      </c>
      <c r="L14419" s="149" t="str">
        <f t="shared" si="462"/>
        <v/>
      </c>
      <c r="M14419" s="158" t="str">
        <f t="shared" si="463"/>
        <v/>
      </c>
      <c r="O14419" s="151"/>
    </row>
    <row r="14420" spans="11:15" x14ac:dyDescent="0.3">
      <c r="K14420" s="148" t="str">
        <f>IFERROR(VLOOKUP(A14420,DATABARANG!$B$4:$G$20000,5),"")</f>
        <v/>
      </c>
      <c r="L14420" s="149" t="str">
        <f t="shared" si="462"/>
        <v/>
      </c>
      <c r="M14420" s="158" t="str">
        <f t="shared" si="463"/>
        <v/>
      </c>
      <c r="O14420" s="151"/>
    </row>
    <row r="14421" spans="11:15" x14ac:dyDescent="0.3">
      <c r="K14421" s="148" t="str">
        <f>IFERROR(VLOOKUP(A14421,DATABARANG!$B$4:$G$20000,5),"")</f>
        <v/>
      </c>
      <c r="L14421" s="149" t="str">
        <f t="shared" si="462"/>
        <v/>
      </c>
      <c r="M14421" s="158" t="str">
        <f t="shared" si="463"/>
        <v/>
      </c>
      <c r="O14421" s="151"/>
    </row>
    <row r="14422" spans="11:15" x14ac:dyDescent="0.3">
      <c r="K14422" s="148" t="str">
        <f>IFERROR(VLOOKUP(A14422,DATABARANG!$B$4:$G$20000,5),"")</f>
        <v/>
      </c>
      <c r="L14422" s="149" t="str">
        <f t="shared" si="462"/>
        <v/>
      </c>
      <c r="M14422" s="158" t="str">
        <f t="shared" si="463"/>
        <v/>
      </c>
      <c r="O14422" s="151"/>
    </row>
    <row r="14423" spans="11:15" x14ac:dyDescent="0.3">
      <c r="K14423" s="148" t="str">
        <f>IFERROR(VLOOKUP(A14423,DATABARANG!$B$4:$G$20000,5),"")</f>
        <v/>
      </c>
      <c r="L14423" s="149" t="str">
        <f t="shared" si="462"/>
        <v/>
      </c>
      <c r="M14423" s="158" t="str">
        <f t="shared" si="463"/>
        <v/>
      </c>
      <c r="O14423" s="151"/>
    </row>
    <row r="14424" spans="11:15" x14ac:dyDescent="0.3">
      <c r="K14424" s="148" t="str">
        <f>IFERROR(VLOOKUP(A14424,DATABARANG!$B$4:$G$20000,5),"")</f>
        <v/>
      </c>
      <c r="L14424" s="149" t="str">
        <f t="shared" si="462"/>
        <v/>
      </c>
      <c r="M14424" s="158" t="str">
        <f t="shared" si="463"/>
        <v/>
      </c>
      <c r="O14424" s="151"/>
    </row>
    <row r="14425" spans="11:15" x14ac:dyDescent="0.3">
      <c r="K14425" s="148" t="str">
        <f>IFERROR(VLOOKUP(A14425,DATABARANG!$B$4:$G$20000,5),"")</f>
        <v/>
      </c>
      <c r="L14425" s="149" t="str">
        <f t="shared" si="462"/>
        <v/>
      </c>
      <c r="M14425" s="158" t="str">
        <f t="shared" si="463"/>
        <v/>
      </c>
      <c r="O14425" s="151"/>
    </row>
    <row r="14426" spans="11:15" x14ac:dyDescent="0.3">
      <c r="K14426" s="148" t="str">
        <f>IFERROR(VLOOKUP(A14426,DATABARANG!$B$4:$G$20000,5),"")</f>
        <v/>
      </c>
      <c r="L14426" s="149" t="str">
        <f t="shared" si="462"/>
        <v/>
      </c>
      <c r="M14426" s="158" t="str">
        <f t="shared" si="463"/>
        <v/>
      </c>
      <c r="O14426" s="151"/>
    </row>
    <row r="14427" spans="11:15" x14ac:dyDescent="0.3">
      <c r="K14427" s="148" t="str">
        <f>IFERROR(VLOOKUP(A14427,DATABARANG!$B$4:$G$20000,5),"")</f>
        <v/>
      </c>
      <c r="L14427" s="149" t="str">
        <f t="shared" si="462"/>
        <v/>
      </c>
      <c r="M14427" s="158" t="str">
        <f t="shared" si="463"/>
        <v/>
      </c>
      <c r="O14427" s="151"/>
    </row>
    <row r="14428" spans="11:15" x14ac:dyDescent="0.3">
      <c r="K14428" s="148" t="str">
        <f>IFERROR(VLOOKUP(A14428,DATABARANG!$B$4:$G$20000,5),"")</f>
        <v/>
      </c>
      <c r="L14428" s="149" t="str">
        <f t="shared" si="462"/>
        <v/>
      </c>
      <c r="M14428" s="158" t="str">
        <f t="shared" si="463"/>
        <v/>
      </c>
      <c r="O14428" s="151"/>
    </row>
    <row r="14429" spans="11:15" x14ac:dyDescent="0.3">
      <c r="K14429" s="148" t="str">
        <f>IFERROR(VLOOKUP(A14429,DATABARANG!$B$4:$G$20000,5),"")</f>
        <v/>
      </c>
      <c r="L14429" s="149" t="str">
        <f t="shared" si="462"/>
        <v/>
      </c>
      <c r="M14429" s="158" t="str">
        <f t="shared" si="463"/>
        <v/>
      </c>
      <c r="O14429" s="151"/>
    </row>
    <row r="14430" spans="11:15" x14ac:dyDescent="0.3">
      <c r="K14430" s="148" t="str">
        <f>IFERROR(VLOOKUP(A14430,DATABARANG!$B$4:$G$20000,5),"")</f>
        <v/>
      </c>
      <c r="L14430" s="149" t="str">
        <f t="shared" si="462"/>
        <v/>
      </c>
      <c r="M14430" s="158" t="str">
        <f t="shared" si="463"/>
        <v/>
      </c>
      <c r="O14430" s="151"/>
    </row>
    <row r="14431" spans="11:15" x14ac:dyDescent="0.3">
      <c r="K14431" s="148" t="str">
        <f>IFERROR(VLOOKUP(A14431,DATABARANG!$B$4:$G$20000,5),"")</f>
        <v/>
      </c>
      <c r="L14431" s="149" t="str">
        <f t="shared" si="462"/>
        <v/>
      </c>
      <c r="M14431" s="158" t="str">
        <f t="shared" si="463"/>
        <v/>
      </c>
      <c r="O14431" s="151"/>
    </row>
    <row r="14432" spans="11:15" x14ac:dyDescent="0.3">
      <c r="K14432" s="148" t="str">
        <f>IFERROR(VLOOKUP(A14432,DATABARANG!$B$4:$G$20000,5),"")</f>
        <v/>
      </c>
      <c r="L14432" s="149" t="str">
        <f t="shared" si="462"/>
        <v/>
      </c>
      <c r="M14432" s="158" t="str">
        <f t="shared" si="463"/>
        <v/>
      </c>
      <c r="O14432" s="151"/>
    </row>
    <row r="14433" spans="11:15" x14ac:dyDescent="0.3">
      <c r="K14433" s="148" t="str">
        <f>IFERROR(VLOOKUP(A14433,DATABARANG!$B$4:$G$20000,5),"")</f>
        <v/>
      </c>
      <c r="L14433" s="149" t="str">
        <f t="shared" si="462"/>
        <v/>
      </c>
      <c r="M14433" s="158" t="str">
        <f t="shared" si="463"/>
        <v/>
      </c>
      <c r="O14433" s="151"/>
    </row>
    <row r="14434" spans="11:15" x14ac:dyDescent="0.3">
      <c r="K14434" s="148" t="str">
        <f>IFERROR(VLOOKUP(A14434,DATABARANG!$B$4:$G$20000,5),"")</f>
        <v/>
      </c>
      <c r="L14434" s="149" t="str">
        <f t="shared" si="462"/>
        <v/>
      </c>
      <c r="M14434" s="158" t="str">
        <f t="shared" si="463"/>
        <v/>
      </c>
      <c r="O14434" s="151"/>
    </row>
    <row r="14435" spans="11:15" x14ac:dyDescent="0.3">
      <c r="K14435" s="148" t="str">
        <f>IFERROR(VLOOKUP(A14435,DATABARANG!$B$4:$G$20000,5),"")</f>
        <v/>
      </c>
      <c r="L14435" s="149" t="str">
        <f t="shared" si="462"/>
        <v/>
      </c>
      <c r="M14435" s="158" t="str">
        <f t="shared" si="463"/>
        <v/>
      </c>
      <c r="O14435" s="151"/>
    </row>
    <row r="14436" spans="11:15" x14ac:dyDescent="0.3">
      <c r="K14436" s="148" t="str">
        <f>IFERROR(VLOOKUP(A14436,DATABARANG!$B$4:$G$20000,5),"")</f>
        <v/>
      </c>
      <c r="L14436" s="149" t="str">
        <f t="shared" si="462"/>
        <v/>
      </c>
      <c r="M14436" s="158" t="str">
        <f t="shared" si="463"/>
        <v/>
      </c>
      <c r="O14436" s="151"/>
    </row>
    <row r="14437" spans="11:15" x14ac:dyDescent="0.3">
      <c r="K14437" s="148" t="str">
        <f>IFERROR(VLOOKUP(A14437,DATABARANG!$B$4:$G$20000,5),"")</f>
        <v/>
      </c>
      <c r="L14437" s="149" t="str">
        <f t="shared" si="462"/>
        <v/>
      </c>
      <c r="M14437" s="158" t="str">
        <f t="shared" si="463"/>
        <v/>
      </c>
      <c r="O14437" s="151"/>
    </row>
    <row r="14438" spans="11:15" x14ac:dyDescent="0.3">
      <c r="K14438" s="148" t="str">
        <f>IFERROR(VLOOKUP(A14438,DATABARANG!$B$4:$G$20000,5),"")</f>
        <v/>
      </c>
      <c r="L14438" s="149" t="str">
        <f t="shared" si="462"/>
        <v/>
      </c>
      <c r="M14438" s="158" t="str">
        <f t="shared" si="463"/>
        <v/>
      </c>
      <c r="O14438" s="151"/>
    </row>
    <row r="14439" spans="11:15" x14ac:dyDescent="0.3">
      <c r="K14439" s="148" t="str">
        <f>IFERROR(VLOOKUP(A14439,DATABARANG!$B$4:$G$20000,5),"")</f>
        <v/>
      </c>
      <c r="L14439" s="149" t="str">
        <f t="shared" si="462"/>
        <v/>
      </c>
      <c r="M14439" s="158" t="str">
        <f t="shared" si="463"/>
        <v/>
      </c>
      <c r="O14439" s="151"/>
    </row>
    <row r="14440" spans="11:15" x14ac:dyDescent="0.3">
      <c r="K14440" s="148" t="str">
        <f>IFERROR(VLOOKUP(A14440,DATABARANG!$B$4:$G$20000,5),"")</f>
        <v/>
      </c>
      <c r="L14440" s="149" t="str">
        <f t="shared" si="462"/>
        <v/>
      </c>
      <c r="M14440" s="158" t="str">
        <f t="shared" si="463"/>
        <v/>
      </c>
      <c r="O14440" s="151"/>
    </row>
    <row r="14441" spans="11:15" x14ac:dyDescent="0.3">
      <c r="K14441" s="148" t="str">
        <f>IFERROR(VLOOKUP(A14441,DATABARANG!$B$4:$G$20000,5),"")</f>
        <v/>
      </c>
      <c r="L14441" s="149" t="str">
        <f t="shared" si="462"/>
        <v/>
      </c>
      <c r="M14441" s="158" t="str">
        <f t="shared" si="463"/>
        <v/>
      </c>
      <c r="O14441" s="151"/>
    </row>
    <row r="14442" spans="11:15" x14ac:dyDescent="0.3">
      <c r="K14442" s="148" t="str">
        <f>IFERROR(VLOOKUP(A14442,DATABARANG!$B$4:$G$20000,5),"")</f>
        <v/>
      </c>
      <c r="L14442" s="149" t="str">
        <f t="shared" si="462"/>
        <v/>
      </c>
      <c r="M14442" s="158" t="str">
        <f t="shared" si="463"/>
        <v/>
      </c>
      <c r="O14442" s="151"/>
    </row>
    <row r="14443" spans="11:15" x14ac:dyDescent="0.3">
      <c r="K14443" s="148" t="str">
        <f>IFERROR(VLOOKUP(A14443,DATABARANG!$B$4:$G$20000,5),"")</f>
        <v/>
      </c>
      <c r="L14443" s="149" t="str">
        <f t="shared" si="462"/>
        <v/>
      </c>
      <c r="M14443" s="158" t="str">
        <f t="shared" si="463"/>
        <v/>
      </c>
      <c r="O14443" s="151"/>
    </row>
    <row r="14444" spans="11:15" x14ac:dyDescent="0.3">
      <c r="K14444" s="148" t="str">
        <f>IFERROR(VLOOKUP(A14444,DATABARANG!$B$4:$G$20000,5),"")</f>
        <v/>
      </c>
      <c r="L14444" s="149" t="str">
        <f t="shared" si="462"/>
        <v/>
      </c>
      <c r="M14444" s="158" t="str">
        <f t="shared" si="463"/>
        <v/>
      </c>
      <c r="O14444" s="151"/>
    </row>
    <row r="14445" spans="11:15" x14ac:dyDescent="0.3">
      <c r="K14445" s="148" t="str">
        <f>IFERROR(VLOOKUP(A14445,DATABARANG!$B$4:$G$20000,5),"")</f>
        <v/>
      </c>
      <c r="L14445" s="149" t="str">
        <f t="shared" si="462"/>
        <v/>
      </c>
      <c r="M14445" s="158" t="str">
        <f t="shared" si="463"/>
        <v/>
      </c>
      <c r="O14445" s="151"/>
    </row>
    <row r="14446" spans="11:15" x14ac:dyDescent="0.3">
      <c r="K14446" s="148" t="str">
        <f>IFERROR(VLOOKUP(A14446,DATABARANG!$B$4:$G$20000,5),"")</f>
        <v/>
      </c>
      <c r="L14446" s="149" t="str">
        <f t="shared" si="462"/>
        <v/>
      </c>
      <c r="M14446" s="158" t="str">
        <f t="shared" si="463"/>
        <v/>
      </c>
      <c r="O14446" s="151"/>
    </row>
    <row r="14447" spans="11:15" x14ac:dyDescent="0.3">
      <c r="K14447" s="148" t="str">
        <f>IFERROR(VLOOKUP(A14447,DATABARANG!$B$4:$G$20000,5),"")</f>
        <v/>
      </c>
      <c r="L14447" s="149" t="str">
        <f t="shared" si="462"/>
        <v/>
      </c>
      <c r="M14447" s="158" t="str">
        <f t="shared" si="463"/>
        <v/>
      </c>
      <c r="O14447" s="151"/>
    </row>
    <row r="14448" spans="11:15" x14ac:dyDescent="0.3">
      <c r="K14448" s="148" t="str">
        <f>IFERROR(VLOOKUP(A14448,DATABARANG!$B$4:$G$20000,5),"")</f>
        <v/>
      </c>
      <c r="L14448" s="149" t="str">
        <f t="shared" si="462"/>
        <v/>
      </c>
      <c r="M14448" s="158" t="str">
        <f t="shared" si="463"/>
        <v/>
      </c>
      <c r="O14448" s="151"/>
    </row>
    <row r="14449" spans="11:15" x14ac:dyDescent="0.3">
      <c r="K14449" s="148" t="str">
        <f>IFERROR(VLOOKUP(A14449,DATABARANG!$B$4:$G$20000,5),"")</f>
        <v/>
      </c>
      <c r="L14449" s="149" t="str">
        <f t="shared" si="462"/>
        <v/>
      </c>
      <c r="M14449" s="158" t="str">
        <f t="shared" si="463"/>
        <v/>
      </c>
      <c r="O14449" s="151"/>
    </row>
    <row r="14450" spans="11:15" x14ac:dyDescent="0.3">
      <c r="K14450" s="148" t="str">
        <f>IFERROR(VLOOKUP(A14450,DATABARANG!$B$4:$G$20000,5),"")</f>
        <v/>
      </c>
      <c r="L14450" s="149" t="str">
        <f t="shared" si="462"/>
        <v/>
      </c>
      <c r="M14450" s="158" t="str">
        <f t="shared" si="463"/>
        <v/>
      </c>
      <c r="O14450" s="151"/>
    </row>
    <row r="14451" spans="11:15" x14ac:dyDescent="0.3">
      <c r="K14451" s="148" t="str">
        <f>IFERROR(VLOOKUP(A14451,DATABARANG!$B$4:$G$20000,5),"")</f>
        <v/>
      </c>
      <c r="L14451" s="149" t="str">
        <f t="shared" si="462"/>
        <v/>
      </c>
      <c r="M14451" s="158" t="str">
        <f t="shared" si="463"/>
        <v/>
      </c>
      <c r="O14451" s="151"/>
    </row>
    <row r="14452" spans="11:15" x14ac:dyDescent="0.3">
      <c r="K14452" s="148" t="str">
        <f>IFERROR(VLOOKUP(A14452,DATABARANG!$B$4:$G$20000,5),"")</f>
        <v/>
      </c>
      <c r="L14452" s="149" t="str">
        <f t="shared" si="462"/>
        <v/>
      </c>
      <c r="M14452" s="158" t="str">
        <f t="shared" si="463"/>
        <v/>
      </c>
      <c r="O14452" s="151"/>
    </row>
    <row r="14453" spans="11:15" x14ac:dyDescent="0.3">
      <c r="K14453" s="148" t="str">
        <f>IFERROR(VLOOKUP(A14453,DATABARANG!$B$4:$G$20000,5),"")</f>
        <v/>
      </c>
      <c r="L14453" s="149" t="str">
        <f t="shared" si="462"/>
        <v/>
      </c>
      <c r="M14453" s="158" t="str">
        <f t="shared" si="463"/>
        <v/>
      </c>
      <c r="O14453" s="151"/>
    </row>
    <row r="14454" spans="11:15" x14ac:dyDescent="0.3">
      <c r="K14454" s="148" t="str">
        <f>IFERROR(VLOOKUP(A14454,DATABARANG!$B$4:$G$20000,5),"")</f>
        <v/>
      </c>
      <c r="L14454" s="149" t="str">
        <f t="shared" si="462"/>
        <v/>
      </c>
      <c r="M14454" s="158" t="str">
        <f t="shared" si="463"/>
        <v/>
      </c>
      <c r="O14454" s="151"/>
    </row>
    <row r="14455" spans="11:15" x14ac:dyDescent="0.3">
      <c r="K14455" s="148" t="str">
        <f>IFERROR(VLOOKUP(A14455,DATABARANG!$B$4:$G$20000,5),"")</f>
        <v/>
      </c>
      <c r="L14455" s="149" t="str">
        <f t="shared" si="462"/>
        <v/>
      </c>
      <c r="M14455" s="158" t="str">
        <f t="shared" si="463"/>
        <v/>
      </c>
      <c r="O14455" s="151"/>
    </row>
    <row r="14456" spans="11:15" x14ac:dyDescent="0.3">
      <c r="K14456" s="148" t="str">
        <f>IFERROR(VLOOKUP(A14456,DATABARANG!$B$4:$G$20000,5),"")</f>
        <v/>
      </c>
      <c r="L14456" s="149" t="str">
        <f t="shared" si="462"/>
        <v/>
      </c>
      <c r="M14456" s="158" t="str">
        <f t="shared" si="463"/>
        <v/>
      </c>
      <c r="O14456" s="151"/>
    </row>
    <row r="14457" spans="11:15" x14ac:dyDescent="0.3">
      <c r="K14457" s="148" t="str">
        <f>IFERROR(VLOOKUP(A14457,DATABARANG!$B$4:$G$20000,5),"")</f>
        <v/>
      </c>
      <c r="L14457" s="149" t="str">
        <f t="shared" si="462"/>
        <v/>
      </c>
      <c r="M14457" s="158" t="str">
        <f t="shared" si="463"/>
        <v/>
      </c>
      <c r="O14457" s="151"/>
    </row>
    <row r="14458" spans="11:15" x14ac:dyDescent="0.3">
      <c r="K14458" s="148" t="str">
        <f>IFERROR(VLOOKUP(A14458,DATABARANG!$B$4:$G$20000,5),"")</f>
        <v/>
      </c>
      <c r="L14458" s="149" t="str">
        <f t="shared" si="462"/>
        <v/>
      </c>
      <c r="M14458" s="158" t="str">
        <f t="shared" si="463"/>
        <v/>
      </c>
      <c r="O14458" s="151"/>
    </row>
    <row r="14459" spans="11:15" x14ac:dyDescent="0.3">
      <c r="K14459" s="148" t="str">
        <f>IFERROR(VLOOKUP(A14459,DATABARANG!$B$4:$G$20000,5),"")</f>
        <v/>
      </c>
      <c r="L14459" s="149" t="str">
        <f t="shared" si="462"/>
        <v/>
      </c>
      <c r="M14459" s="158" t="str">
        <f t="shared" si="463"/>
        <v/>
      </c>
      <c r="O14459" s="151"/>
    </row>
    <row r="14460" spans="11:15" x14ac:dyDescent="0.3">
      <c r="K14460" s="148" t="str">
        <f>IFERROR(VLOOKUP(A14460,DATABARANG!$B$4:$G$20000,5),"")</f>
        <v/>
      </c>
      <c r="L14460" s="149" t="str">
        <f t="shared" si="462"/>
        <v/>
      </c>
      <c r="M14460" s="158" t="str">
        <f t="shared" si="463"/>
        <v/>
      </c>
      <c r="O14460" s="151"/>
    </row>
    <row r="14461" spans="11:15" x14ac:dyDescent="0.3">
      <c r="K14461" s="148" t="str">
        <f>IFERROR(VLOOKUP(A14461,DATABARANG!$B$4:$G$20000,5),"")</f>
        <v/>
      </c>
      <c r="L14461" s="149" t="str">
        <f t="shared" si="462"/>
        <v/>
      </c>
      <c r="M14461" s="158" t="str">
        <f t="shared" si="463"/>
        <v/>
      </c>
      <c r="O14461" s="151"/>
    </row>
    <row r="14462" spans="11:15" x14ac:dyDescent="0.3">
      <c r="K14462" s="148" t="str">
        <f>IFERROR(VLOOKUP(A14462,DATABARANG!$B$4:$G$20000,5),"")</f>
        <v/>
      </c>
      <c r="L14462" s="149" t="str">
        <f t="shared" si="462"/>
        <v/>
      </c>
      <c r="M14462" s="158" t="str">
        <f t="shared" si="463"/>
        <v/>
      </c>
      <c r="O14462" s="151"/>
    </row>
    <row r="14463" spans="11:15" x14ac:dyDescent="0.3">
      <c r="K14463" s="148" t="str">
        <f>IFERROR(VLOOKUP(A14463,DATABARANG!$B$4:$G$20000,5),"")</f>
        <v/>
      </c>
      <c r="L14463" s="149" t="str">
        <f t="shared" si="462"/>
        <v/>
      </c>
      <c r="M14463" s="158" t="str">
        <f t="shared" si="463"/>
        <v/>
      </c>
      <c r="O14463" s="151"/>
    </row>
    <row r="14464" spans="11:15" x14ac:dyDescent="0.3">
      <c r="K14464" s="148" t="str">
        <f>IFERROR(VLOOKUP(A14464,DATABARANG!$B$4:$G$20000,5),"")</f>
        <v/>
      </c>
      <c r="L14464" s="149" t="str">
        <f t="shared" si="462"/>
        <v/>
      </c>
      <c r="M14464" s="158" t="str">
        <f t="shared" si="463"/>
        <v/>
      </c>
      <c r="O14464" s="151"/>
    </row>
    <row r="14465" spans="11:15" x14ac:dyDescent="0.3">
      <c r="K14465" s="148" t="str">
        <f>IFERROR(VLOOKUP(A14465,DATABARANG!$B$4:$G$20000,5),"")</f>
        <v/>
      </c>
      <c r="L14465" s="149" t="str">
        <f t="shared" si="462"/>
        <v/>
      </c>
      <c r="M14465" s="158" t="str">
        <f t="shared" si="463"/>
        <v/>
      </c>
      <c r="O14465" s="151"/>
    </row>
    <row r="14466" spans="11:15" x14ac:dyDescent="0.3">
      <c r="K14466" s="148" t="str">
        <f>IFERROR(VLOOKUP(A14466,DATABARANG!$B$4:$G$20000,5),"")</f>
        <v/>
      </c>
      <c r="L14466" s="149" t="str">
        <f t="shared" si="462"/>
        <v/>
      </c>
      <c r="M14466" s="158" t="str">
        <f t="shared" si="463"/>
        <v/>
      </c>
      <c r="O14466" s="151"/>
    </row>
    <row r="14467" spans="11:15" x14ac:dyDescent="0.3">
      <c r="K14467" s="148" t="str">
        <f>IFERROR(VLOOKUP(A14467,DATABARANG!$B$4:$G$20000,5),"")</f>
        <v/>
      </c>
      <c r="L14467" s="149" t="str">
        <f t="shared" si="462"/>
        <v/>
      </c>
      <c r="M14467" s="158" t="str">
        <f t="shared" si="463"/>
        <v/>
      </c>
      <c r="O14467" s="151"/>
    </row>
    <row r="14468" spans="11:15" x14ac:dyDescent="0.3">
      <c r="K14468" s="148" t="str">
        <f>IFERROR(VLOOKUP(A14468,DATABARANG!$B$4:$G$20000,5),"")</f>
        <v/>
      </c>
      <c r="L14468" s="149" t="str">
        <f t="shared" si="462"/>
        <v/>
      </c>
      <c r="M14468" s="158" t="str">
        <f t="shared" si="463"/>
        <v/>
      </c>
      <c r="O14468" s="151"/>
    </row>
    <row r="14469" spans="11:15" x14ac:dyDescent="0.3">
      <c r="K14469" s="148" t="str">
        <f>IFERROR(VLOOKUP(A14469,DATABARANG!$B$4:$G$20000,5),"")</f>
        <v/>
      </c>
      <c r="L14469" s="149" t="str">
        <f t="shared" si="462"/>
        <v/>
      </c>
      <c r="M14469" s="158" t="str">
        <f t="shared" si="463"/>
        <v/>
      </c>
      <c r="O14469" s="151"/>
    </row>
    <row r="14470" spans="11:15" x14ac:dyDescent="0.3">
      <c r="K14470" s="148" t="str">
        <f>IFERROR(VLOOKUP(A14470,DATABARANG!$B$4:$G$20000,5),"")</f>
        <v/>
      </c>
      <c r="L14470" s="149" t="str">
        <f t="shared" ref="L14470:L14533" si="464">IFERROR((E14470-K14470)*G14470,"")</f>
        <v/>
      </c>
      <c r="M14470" s="158" t="str">
        <f t="shared" ref="M14470:M14533" si="465">IF(B14470="","",TEXT(B14470,"DD-MMM"))</f>
        <v/>
      </c>
      <c r="O14470" s="151"/>
    </row>
    <row r="14471" spans="11:15" x14ac:dyDescent="0.3">
      <c r="K14471" s="148" t="str">
        <f>IFERROR(VLOOKUP(A14471,DATABARANG!$B$4:$G$20000,5),"")</f>
        <v/>
      </c>
      <c r="L14471" s="149" t="str">
        <f t="shared" si="464"/>
        <v/>
      </c>
      <c r="M14471" s="158" t="str">
        <f t="shared" si="465"/>
        <v/>
      </c>
      <c r="O14471" s="151"/>
    </row>
    <row r="14472" spans="11:15" x14ac:dyDescent="0.3">
      <c r="K14472" s="148" t="str">
        <f>IFERROR(VLOOKUP(A14472,DATABARANG!$B$4:$G$20000,5),"")</f>
        <v/>
      </c>
      <c r="L14472" s="149" t="str">
        <f t="shared" si="464"/>
        <v/>
      </c>
      <c r="M14472" s="158" t="str">
        <f t="shared" si="465"/>
        <v/>
      </c>
      <c r="O14472" s="151"/>
    </row>
    <row r="14473" spans="11:15" x14ac:dyDescent="0.3">
      <c r="K14473" s="148" t="str">
        <f>IFERROR(VLOOKUP(A14473,DATABARANG!$B$4:$G$20000,5),"")</f>
        <v/>
      </c>
      <c r="L14473" s="149" t="str">
        <f t="shared" si="464"/>
        <v/>
      </c>
      <c r="M14473" s="158" t="str">
        <f t="shared" si="465"/>
        <v/>
      </c>
      <c r="O14473" s="151"/>
    </row>
    <row r="14474" spans="11:15" x14ac:dyDescent="0.3">
      <c r="K14474" s="148" t="str">
        <f>IFERROR(VLOOKUP(A14474,DATABARANG!$B$4:$G$20000,5),"")</f>
        <v/>
      </c>
      <c r="L14474" s="149" t="str">
        <f t="shared" si="464"/>
        <v/>
      </c>
      <c r="M14474" s="158" t="str">
        <f t="shared" si="465"/>
        <v/>
      </c>
      <c r="O14474" s="151"/>
    </row>
    <row r="14475" spans="11:15" x14ac:dyDescent="0.3">
      <c r="K14475" s="148" t="str">
        <f>IFERROR(VLOOKUP(A14475,DATABARANG!$B$4:$G$20000,5),"")</f>
        <v/>
      </c>
      <c r="L14475" s="149" t="str">
        <f t="shared" si="464"/>
        <v/>
      </c>
      <c r="M14475" s="158" t="str">
        <f t="shared" si="465"/>
        <v/>
      </c>
      <c r="O14475" s="151"/>
    </row>
    <row r="14476" spans="11:15" x14ac:dyDescent="0.3">
      <c r="K14476" s="148" t="str">
        <f>IFERROR(VLOOKUP(A14476,DATABARANG!$B$4:$G$20000,5),"")</f>
        <v/>
      </c>
      <c r="L14476" s="149" t="str">
        <f t="shared" si="464"/>
        <v/>
      </c>
      <c r="M14476" s="158" t="str">
        <f t="shared" si="465"/>
        <v/>
      </c>
      <c r="O14476" s="151"/>
    </row>
    <row r="14477" spans="11:15" x14ac:dyDescent="0.3">
      <c r="K14477" s="148" t="str">
        <f>IFERROR(VLOOKUP(A14477,DATABARANG!$B$4:$G$20000,5),"")</f>
        <v/>
      </c>
      <c r="L14477" s="149" t="str">
        <f t="shared" si="464"/>
        <v/>
      </c>
      <c r="M14477" s="158" t="str">
        <f t="shared" si="465"/>
        <v/>
      </c>
      <c r="O14477" s="151"/>
    </row>
    <row r="14478" spans="11:15" x14ac:dyDescent="0.3">
      <c r="K14478" s="148" t="str">
        <f>IFERROR(VLOOKUP(A14478,DATABARANG!$B$4:$G$20000,5),"")</f>
        <v/>
      </c>
      <c r="L14478" s="149" t="str">
        <f t="shared" si="464"/>
        <v/>
      </c>
      <c r="M14478" s="158" t="str">
        <f t="shared" si="465"/>
        <v/>
      </c>
      <c r="O14478" s="151"/>
    </row>
    <row r="14479" spans="11:15" x14ac:dyDescent="0.3">
      <c r="K14479" s="148" t="str">
        <f>IFERROR(VLOOKUP(A14479,DATABARANG!$B$4:$G$20000,5),"")</f>
        <v/>
      </c>
      <c r="L14479" s="149" t="str">
        <f t="shared" si="464"/>
        <v/>
      </c>
      <c r="M14479" s="158" t="str">
        <f t="shared" si="465"/>
        <v/>
      </c>
      <c r="O14479" s="151"/>
    </row>
    <row r="14480" spans="11:15" x14ac:dyDescent="0.3">
      <c r="K14480" s="148" t="str">
        <f>IFERROR(VLOOKUP(A14480,DATABARANG!$B$4:$G$20000,5),"")</f>
        <v/>
      </c>
      <c r="L14480" s="149" t="str">
        <f t="shared" si="464"/>
        <v/>
      </c>
      <c r="M14480" s="158" t="str">
        <f t="shared" si="465"/>
        <v/>
      </c>
      <c r="O14480" s="151"/>
    </row>
    <row r="14481" spans="11:15" x14ac:dyDescent="0.3">
      <c r="K14481" s="148" t="str">
        <f>IFERROR(VLOOKUP(A14481,DATABARANG!$B$4:$G$20000,5),"")</f>
        <v/>
      </c>
      <c r="L14481" s="149" t="str">
        <f t="shared" si="464"/>
        <v/>
      </c>
      <c r="M14481" s="158" t="str">
        <f t="shared" si="465"/>
        <v/>
      </c>
      <c r="O14481" s="151"/>
    </row>
    <row r="14482" spans="11:15" x14ac:dyDescent="0.3">
      <c r="K14482" s="148" t="str">
        <f>IFERROR(VLOOKUP(A14482,DATABARANG!$B$4:$G$20000,5),"")</f>
        <v/>
      </c>
      <c r="L14482" s="149" t="str">
        <f t="shared" si="464"/>
        <v/>
      </c>
      <c r="M14482" s="158" t="str">
        <f t="shared" si="465"/>
        <v/>
      </c>
      <c r="O14482" s="151"/>
    </row>
    <row r="14483" spans="11:15" x14ac:dyDescent="0.3">
      <c r="K14483" s="148" t="str">
        <f>IFERROR(VLOOKUP(A14483,DATABARANG!$B$4:$G$20000,5),"")</f>
        <v/>
      </c>
      <c r="L14483" s="149" t="str">
        <f t="shared" si="464"/>
        <v/>
      </c>
      <c r="M14483" s="158" t="str">
        <f t="shared" si="465"/>
        <v/>
      </c>
      <c r="O14483" s="151"/>
    </row>
    <row r="14484" spans="11:15" x14ac:dyDescent="0.3">
      <c r="K14484" s="148" t="str">
        <f>IFERROR(VLOOKUP(A14484,DATABARANG!$B$4:$G$20000,5),"")</f>
        <v/>
      </c>
      <c r="L14484" s="149" t="str">
        <f t="shared" si="464"/>
        <v/>
      </c>
      <c r="M14484" s="158" t="str">
        <f t="shared" si="465"/>
        <v/>
      </c>
      <c r="O14484" s="151"/>
    </row>
    <row r="14485" spans="11:15" x14ac:dyDescent="0.3">
      <c r="K14485" s="148" t="str">
        <f>IFERROR(VLOOKUP(A14485,DATABARANG!$B$4:$G$20000,5),"")</f>
        <v/>
      </c>
      <c r="L14485" s="149" t="str">
        <f t="shared" si="464"/>
        <v/>
      </c>
      <c r="M14485" s="158" t="str">
        <f t="shared" si="465"/>
        <v/>
      </c>
      <c r="O14485" s="151"/>
    </row>
    <row r="14486" spans="11:15" x14ac:dyDescent="0.3">
      <c r="K14486" s="148" t="str">
        <f>IFERROR(VLOOKUP(A14486,DATABARANG!$B$4:$G$20000,5),"")</f>
        <v/>
      </c>
      <c r="L14486" s="149" t="str">
        <f t="shared" si="464"/>
        <v/>
      </c>
      <c r="M14486" s="158" t="str">
        <f t="shared" si="465"/>
        <v/>
      </c>
      <c r="O14486" s="151"/>
    </row>
    <row r="14487" spans="11:15" x14ac:dyDescent="0.3">
      <c r="K14487" s="148" t="str">
        <f>IFERROR(VLOOKUP(A14487,DATABARANG!$B$4:$G$20000,5),"")</f>
        <v/>
      </c>
      <c r="L14487" s="149" t="str">
        <f t="shared" si="464"/>
        <v/>
      </c>
      <c r="M14487" s="158" t="str">
        <f t="shared" si="465"/>
        <v/>
      </c>
      <c r="O14487" s="151"/>
    </row>
    <row r="14488" spans="11:15" x14ac:dyDescent="0.3">
      <c r="K14488" s="148" t="str">
        <f>IFERROR(VLOOKUP(A14488,DATABARANG!$B$4:$G$20000,5),"")</f>
        <v/>
      </c>
      <c r="L14488" s="149" t="str">
        <f t="shared" si="464"/>
        <v/>
      </c>
      <c r="M14488" s="158" t="str">
        <f t="shared" si="465"/>
        <v/>
      </c>
      <c r="O14488" s="151"/>
    </row>
    <row r="14489" spans="11:15" x14ac:dyDescent="0.3">
      <c r="K14489" s="148" t="str">
        <f>IFERROR(VLOOKUP(A14489,DATABARANG!$B$4:$G$20000,5),"")</f>
        <v/>
      </c>
      <c r="L14489" s="149" t="str">
        <f t="shared" si="464"/>
        <v/>
      </c>
      <c r="M14489" s="158" t="str">
        <f t="shared" si="465"/>
        <v/>
      </c>
      <c r="O14489" s="151"/>
    </row>
    <row r="14490" spans="11:15" x14ac:dyDescent="0.3">
      <c r="K14490" s="148" t="str">
        <f>IFERROR(VLOOKUP(A14490,DATABARANG!$B$4:$G$20000,5),"")</f>
        <v/>
      </c>
      <c r="L14490" s="149" t="str">
        <f t="shared" si="464"/>
        <v/>
      </c>
      <c r="M14490" s="158" t="str">
        <f t="shared" si="465"/>
        <v/>
      </c>
      <c r="O14490" s="151"/>
    </row>
    <row r="14491" spans="11:15" x14ac:dyDescent="0.3">
      <c r="K14491" s="148" t="str">
        <f>IFERROR(VLOOKUP(A14491,DATABARANG!$B$4:$G$20000,5),"")</f>
        <v/>
      </c>
      <c r="L14491" s="149" t="str">
        <f t="shared" si="464"/>
        <v/>
      </c>
      <c r="M14491" s="158" t="str">
        <f t="shared" si="465"/>
        <v/>
      </c>
      <c r="O14491" s="151"/>
    </row>
    <row r="14492" spans="11:15" x14ac:dyDescent="0.3">
      <c r="K14492" s="148" t="str">
        <f>IFERROR(VLOOKUP(A14492,DATABARANG!$B$4:$G$20000,5),"")</f>
        <v/>
      </c>
      <c r="L14492" s="149" t="str">
        <f t="shared" si="464"/>
        <v/>
      </c>
      <c r="M14492" s="158" t="str">
        <f t="shared" si="465"/>
        <v/>
      </c>
      <c r="O14492" s="151"/>
    </row>
    <row r="14493" spans="11:15" x14ac:dyDescent="0.3">
      <c r="K14493" s="148" t="str">
        <f>IFERROR(VLOOKUP(A14493,DATABARANG!$B$4:$G$20000,5),"")</f>
        <v/>
      </c>
      <c r="L14493" s="149" t="str">
        <f t="shared" si="464"/>
        <v/>
      </c>
      <c r="M14493" s="158" t="str">
        <f t="shared" si="465"/>
        <v/>
      </c>
      <c r="O14493" s="151"/>
    </row>
    <row r="14494" spans="11:15" x14ac:dyDescent="0.3">
      <c r="K14494" s="148" t="str">
        <f>IFERROR(VLOOKUP(A14494,DATABARANG!$B$4:$G$20000,5),"")</f>
        <v/>
      </c>
      <c r="L14494" s="149" t="str">
        <f t="shared" si="464"/>
        <v/>
      </c>
      <c r="M14494" s="158" t="str">
        <f t="shared" si="465"/>
        <v/>
      </c>
      <c r="O14494" s="151"/>
    </row>
    <row r="14495" spans="11:15" x14ac:dyDescent="0.3">
      <c r="K14495" s="148" t="str">
        <f>IFERROR(VLOOKUP(A14495,DATABARANG!$B$4:$G$20000,5),"")</f>
        <v/>
      </c>
      <c r="L14495" s="149" t="str">
        <f t="shared" si="464"/>
        <v/>
      </c>
      <c r="M14495" s="158" t="str">
        <f t="shared" si="465"/>
        <v/>
      </c>
      <c r="O14495" s="151"/>
    </row>
    <row r="14496" spans="11:15" x14ac:dyDescent="0.3">
      <c r="K14496" s="148" t="str">
        <f>IFERROR(VLOOKUP(A14496,DATABARANG!$B$4:$G$20000,5),"")</f>
        <v/>
      </c>
      <c r="L14496" s="149" t="str">
        <f t="shared" si="464"/>
        <v/>
      </c>
      <c r="M14496" s="158" t="str">
        <f t="shared" si="465"/>
        <v/>
      </c>
      <c r="O14496" s="151"/>
    </row>
    <row r="14497" spans="11:15" x14ac:dyDescent="0.3">
      <c r="K14497" s="148" t="str">
        <f>IFERROR(VLOOKUP(A14497,DATABARANG!$B$4:$G$20000,5),"")</f>
        <v/>
      </c>
      <c r="L14497" s="149" t="str">
        <f t="shared" si="464"/>
        <v/>
      </c>
      <c r="M14497" s="158" t="str">
        <f t="shared" si="465"/>
        <v/>
      </c>
      <c r="O14497" s="151"/>
    </row>
    <row r="14498" spans="11:15" x14ac:dyDescent="0.3">
      <c r="K14498" s="148" t="str">
        <f>IFERROR(VLOOKUP(A14498,DATABARANG!$B$4:$G$20000,5),"")</f>
        <v/>
      </c>
      <c r="L14498" s="149" t="str">
        <f t="shared" si="464"/>
        <v/>
      </c>
      <c r="M14498" s="158" t="str">
        <f t="shared" si="465"/>
        <v/>
      </c>
      <c r="O14498" s="151"/>
    </row>
    <row r="14499" spans="11:15" x14ac:dyDescent="0.3">
      <c r="K14499" s="148" t="str">
        <f>IFERROR(VLOOKUP(A14499,DATABARANG!$B$4:$G$20000,5),"")</f>
        <v/>
      </c>
      <c r="L14499" s="149" t="str">
        <f t="shared" si="464"/>
        <v/>
      </c>
      <c r="M14499" s="158" t="str">
        <f t="shared" si="465"/>
        <v/>
      </c>
      <c r="O14499" s="151"/>
    </row>
    <row r="14500" spans="11:15" x14ac:dyDescent="0.3">
      <c r="K14500" s="148" t="str">
        <f>IFERROR(VLOOKUP(A14500,DATABARANG!$B$4:$G$20000,5),"")</f>
        <v/>
      </c>
      <c r="L14500" s="149" t="str">
        <f t="shared" si="464"/>
        <v/>
      </c>
      <c r="M14500" s="158" t="str">
        <f t="shared" si="465"/>
        <v/>
      </c>
      <c r="O14500" s="151"/>
    </row>
    <row r="14501" spans="11:15" x14ac:dyDescent="0.3">
      <c r="K14501" s="148" t="str">
        <f>IFERROR(VLOOKUP(A14501,DATABARANG!$B$4:$G$20000,5),"")</f>
        <v/>
      </c>
      <c r="L14501" s="149" t="str">
        <f t="shared" si="464"/>
        <v/>
      </c>
      <c r="M14501" s="158" t="str">
        <f t="shared" si="465"/>
        <v/>
      </c>
      <c r="O14501" s="151"/>
    </row>
    <row r="14502" spans="11:15" x14ac:dyDescent="0.3">
      <c r="K14502" s="148" t="str">
        <f>IFERROR(VLOOKUP(A14502,DATABARANG!$B$4:$G$20000,5),"")</f>
        <v/>
      </c>
      <c r="L14502" s="149" t="str">
        <f t="shared" si="464"/>
        <v/>
      </c>
      <c r="M14502" s="158" t="str">
        <f t="shared" si="465"/>
        <v/>
      </c>
      <c r="O14502" s="151"/>
    </row>
    <row r="14503" spans="11:15" x14ac:dyDescent="0.3">
      <c r="K14503" s="148" t="str">
        <f>IFERROR(VLOOKUP(A14503,DATABARANG!$B$4:$G$20000,5),"")</f>
        <v/>
      </c>
      <c r="L14503" s="149" t="str">
        <f t="shared" si="464"/>
        <v/>
      </c>
      <c r="M14503" s="158" t="str">
        <f t="shared" si="465"/>
        <v/>
      </c>
      <c r="O14503" s="151"/>
    </row>
    <row r="14504" spans="11:15" x14ac:dyDescent="0.3">
      <c r="K14504" s="148" t="str">
        <f>IFERROR(VLOOKUP(A14504,DATABARANG!$B$4:$G$20000,5),"")</f>
        <v/>
      </c>
      <c r="L14504" s="149" t="str">
        <f t="shared" si="464"/>
        <v/>
      </c>
      <c r="M14504" s="158" t="str">
        <f t="shared" si="465"/>
        <v/>
      </c>
      <c r="O14504" s="151"/>
    </row>
    <row r="14505" spans="11:15" x14ac:dyDescent="0.3">
      <c r="K14505" s="148" t="str">
        <f>IFERROR(VLOOKUP(A14505,DATABARANG!$B$4:$G$20000,5),"")</f>
        <v/>
      </c>
      <c r="L14505" s="149" t="str">
        <f t="shared" si="464"/>
        <v/>
      </c>
      <c r="M14505" s="158" t="str">
        <f t="shared" si="465"/>
        <v/>
      </c>
      <c r="O14505" s="151"/>
    </row>
    <row r="14506" spans="11:15" x14ac:dyDescent="0.3">
      <c r="K14506" s="148" t="str">
        <f>IFERROR(VLOOKUP(A14506,DATABARANG!$B$4:$G$20000,5),"")</f>
        <v/>
      </c>
      <c r="L14506" s="149" t="str">
        <f t="shared" si="464"/>
        <v/>
      </c>
      <c r="M14506" s="158" t="str">
        <f t="shared" si="465"/>
        <v/>
      </c>
      <c r="O14506" s="151"/>
    </row>
    <row r="14507" spans="11:15" x14ac:dyDescent="0.3">
      <c r="K14507" s="148" t="str">
        <f>IFERROR(VLOOKUP(A14507,DATABARANG!$B$4:$G$20000,5),"")</f>
        <v/>
      </c>
      <c r="L14507" s="149" t="str">
        <f t="shared" si="464"/>
        <v/>
      </c>
      <c r="M14507" s="158" t="str">
        <f t="shared" si="465"/>
        <v/>
      </c>
      <c r="O14507" s="151"/>
    </row>
    <row r="14508" spans="11:15" x14ac:dyDescent="0.3">
      <c r="K14508" s="148" t="str">
        <f>IFERROR(VLOOKUP(A14508,DATABARANG!$B$4:$G$20000,5),"")</f>
        <v/>
      </c>
      <c r="L14508" s="149" t="str">
        <f t="shared" si="464"/>
        <v/>
      </c>
      <c r="M14508" s="158" t="str">
        <f t="shared" si="465"/>
        <v/>
      </c>
      <c r="O14508" s="151"/>
    </row>
    <row r="14509" spans="11:15" x14ac:dyDescent="0.3">
      <c r="K14509" s="148" t="str">
        <f>IFERROR(VLOOKUP(A14509,DATABARANG!$B$4:$G$20000,5),"")</f>
        <v/>
      </c>
      <c r="L14509" s="149" t="str">
        <f t="shared" si="464"/>
        <v/>
      </c>
      <c r="M14509" s="158" t="str">
        <f t="shared" si="465"/>
        <v/>
      </c>
      <c r="O14509" s="151"/>
    </row>
    <row r="14510" spans="11:15" x14ac:dyDescent="0.3">
      <c r="K14510" s="148" t="str">
        <f>IFERROR(VLOOKUP(A14510,DATABARANG!$B$4:$G$20000,5),"")</f>
        <v/>
      </c>
      <c r="L14510" s="149" t="str">
        <f t="shared" si="464"/>
        <v/>
      </c>
      <c r="M14510" s="158" t="str">
        <f t="shared" si="465"/>
        <v/>
      </c>
      <c r="O14510" s="151"/>
    </row>
    <row r="14511" spans="11:15" x14ac:dyDescent="0.3">
      <c r="K14511" s="148" t="str">
        <f>IFERROR(VLOOKUP(A14511,DATABARANG!$B$4:$G$20000,5),"")</f>
        <v/>
      </c>
      <c r="L14511" s="149" t="str">
        <f t="shared" si="464"/>
        <v/>
      </c>
      <c r="M14511" s="158" t="str">
        <f t="shared" si="465"/>
        <v/>
      </c>
      <c r="O14511" s="151"/>
    </row>
    <row r="14512" spans="11:15" x14ac:dyDescent="0.3">
      <c r="K14512" s="148" t="str">
        <f>IFERROR(VLOOKUP(A14512,DATABARANG!$B$4:$G$20000,5),"")</f>
        <v/>
      </c>
      <c r="L14512" s="149" t="str">
        <f t="shared" si="464"/>
        <v/>
      </c>
      <c r="M14512" s="158" t="str">
        <f t="shared" si="465"/>
        <v/>
      </c>
      <c r="O14512" s="151"/>
    </row>
    <row r="14513" spans="11:15" x14ac:dyDescent="0.3">
      <c r="K14513" s="148" t="str">
        <f>IFERROR(VLOOKUP(A14513,DATABARANG!$B$4:$G$20000,5),"")</f>
        <v/>
      </c>
      <c r="L14513" s="149" t="str">
        <f t="shared" si="464"/>
        <v/>
      </c>
      <c r="M14513" s="158" t="str">
        <f t="shared" si="465"/>
        <v/>
      </c>
      <c r="O14513" s="151"/>
    </row>
    <row r="14514" spans="11:15" x14ac:dyDescent="0.3">
      <c r="K14514" s="148" t="str">
        <f>IFERROR(VLOOKUP(A14514,DATABARANG!$B$4:$G$20000,5),"")</f>
        <v/>
      </c>
      <c r="L14514" s="149" t="str">
        <f t="shared" si="464"/>
        <v/>
      </c>
      <c r="M14514" s="158" t="str">
        <f t="shared" si="465"/>
        <v/>
      </c>
      <c r="O14514" s="151"/>
    </row>
    <row r="14515" spans="11:15" x14ac:dyDescent="0.3">
      <c r="K14515" s="148" t="str">
        <f>IFERROR(VLOOKUP(A14515,DATABARANG!$B$4:$G$20000,5),"")</f>
        <v/>
      </c>
      <c r="L14515" s="149" t="str">
        <f t="shared" si="464"/>
        <v/>
      </c>
      <c r="M14515" s="158" t="str">
        <f t="shared" si="465"/>
        <v/>
      </c>
      <c r="O14515" s="151"/>
    </row>
    <row r="14516" spans="11:15" x14ac:dyDescent="0.3">
      <c r="K14516" s="148" t="str">
        <f>IFERROR(VLOOKUP(A14516,DATABARANG!$B$4:$G$20000,5),"")</f>
        <v/>
      </c>
      <c r="L14516" s="149" t="str">
        <f t="shared" si="464"/>
        <v/>
      </c>
      <c r="M14516" s="158" t="str">
        <f t="shared" si="465"/>
        <v/>
      </c>
      <c r="O14516" s="151"/>
    </row>
    <row r="14517" spans="11:15" x14ac:dyDescent="0.3">
      <c r="K14517" s="148" t="str">
        <f>IFERROR(VLOOKUP(A14517,DATABARANG!$B$4:$G$20000,5),"")</f>
        <v/>
      </c>
      <c r="L14517" s="149" t="str">
        <f t="shared" si="464"/>
        <v/>
      </c>
      <c r="M14517" s="158" t="str">
        <f t="shared" si="465"/>
        <v/>
      </c>
      <c r="O14517" s="151"/>
    </row>
    <row r="14518" spans="11:15" x14ac:dyDescent="0.3">
      <c r="K14518" s="148" t="str">
        <f>IFERROR(VLOOKUP(A14518,DATABARANG!$B$4:$G$20000,5),"")</f>
        <v/>
      </c>
      <c r="L14518" s="149" t="str">
        <f t="shared" si="464"/>
        <v/>
      </c>
      <c r="M14518" s="158" t="str">
        <f t="shared" si="465"/>
        <v/>
      </c>
      <c r="O14518" s="151"/>
    </row>
    <row r="14519" spans="11:15" x14ac:dyDescent="0.3">
      <c r="K14519" s="148" t="str">
        <f>IFERROR(VLOOKUP(A14519,DATABARANG!$B$4:$G$20000,5),"")</f>
        <v/>
      </c>
      <c r="L14519" s="149" t="str">
        <f t="shared" si="464"/>
        <v/>
      </c>
      <c r="M14519" s="158" t="str">
        <f t="shared" si="465"/>
        <v/>
      </c>
      <c r="O14519" s="151"/>
    </row>
    <row r="14520" spans="11:15" x14ac:dyDescent="0.3">
      <c r="K14520" s="148" t="str">
        <f>IFERROR(VLOOKUP(A14520,DATABARANG!$B$4:$G$20000,5),"")</f>
        <v/>
      </c>
      <c r="L14520" s="149" t="str">
        <f t="shared" si="464"/>
        <v/>
      </c>
      <c r="M14520" s="158" t="str">
        <f t="shared" si="465"/>
        <v/>
      </c>
      <c r="O14520" s="151"/>
    </row>
    <row r="14521" spans="11:15" x14ac:dyDescent="0.3">
      <c r="K14521" s="148" t="str">
        <f>IFERROR(VLOOKUP(A14521,DATABARANG!$B$4:$G$20000,5),"")</f>
        <v/>
      </c>
      <c r="L14521" s="149" t="str">
        <f t="shared" si="464"/>
        <v/>
      </c>
      <c r="M14521" s="158" t="str">
        <f t="shared" si="465"/>
        <v/>
      </c>
      <c r="O14521" s="151"/>
    </row>
    <row r="14522" spans="11:15" x14ac:dyDescent="0.3">
      <c r="K14522" s="148" t="str">
        <f>IFERROR(VLOOKUP(A14522,DATABARANG!$B$4:$G$20000,5),"")</f>
        <v/>
      </c>
      <c r="L14522" s="149" t="str">
        <f t="shared" si="464"/>
        <v/>
      </c>
      <c r="M14522" s="158" t="str">
        <f t="shared" si="465"/>
        <v/>
      </c>
      <c r="O14522" s="151"/>
    </row>
    <row r="14523" spans="11:15" x14ac:dyDescent="0.3">
      <c r="K14523" s="148" t="str">
        <f>IFERROR(VLOOKUP(A14523,DATABARANG!$B$4:$G$20000,5),"")</f>
        <v/>
      </c>
      <c r="L14523" s="149" t="str">
        <f t="shared" si="464"/>
        <v/>
      </c>
      <c r="M14523" s="158" t="str">
        <f t="shared" si="465"/>
        <v/>
      </c>
      <c r="O14523" s="151"/>
    </row>
    <row r="14524" spans="11:15" x14ac:dyDescent="0.3">
      <c r="K14524" s="148" t="str">
        <f>IFERROR(VLOOKUP(A14524,DATABARANG!$B$4:$G$20000,5),"")</f>
        <v/>
      </c>
      <c r="L14524" s="149" t="str">
        <f t="shared" si="464"/>
        <v/>
      </c>
      <c r="M14524" s="158" t="str">
        <f t="shared" si="465"/>
        <v/>
      </c>
      <c r="O14524" s="151"/>
    </row>
    <row r="14525" spans="11:15" x14ac:dyDescent="0.3">
      <c r="K14525" s="148" t="str">
        <f>IFERROR(VLOOKUP(A14525,DATABARANG!$B$4:$G$20000,5),"")</f>
        <v/>
      </c>
      <c r="L14525" s="149" t="str">
        <f t="shared" si="464"/>
        <v/>
      </c>
      <c r="M14525" s="158" t="str">
        <f t="shared" si="465"/>
        <v/>
      </c>
      <c r="O14525" s="151"/>
    </row>
    <row r="14526" spans="11:15" x14ac:dyDescent="0.3">
      <c r="K14526" s="148" t="str">
        <f>IFERROR(VLOOKUP(A14526,DATABARANG!$B$4:$G$20000,5),"")</f>
        <v/>
      </c>
      <c r="L14526" s="149" t="str">
        <f t="shared" si="464"/>
        <v/>
      </c>
      <c r="M14526" s="158" t="str">
        <f t="shared" si="465"/>
        <v/>
      </c>
      <c r="O14526" s="151"/>
    </row>
    <row r="14527" spans="11:15" x14ac:dyDescent="0.3">
      <c r="K14527" s="148" t="str">
        <f>IFERROR(VLOOKUP(A14527,DATABARANG!$B$4:$G$20000,5),"")</f>
        <v/>
      </c>
      <c r="L14527" s="149" t="str">
        <f t="shared" si="464"/>
        <v/>
      </c>
      <c r="M14527" s="158" t="str">
        <f t="shared" si="465"/>
        <v/>
      </c>
      <c r="O14527" s="151"/>
    </row>
    <row r="14528" spans="11:15" x14ac:dyDescent="0.3">
      <c r="K14528" s="148" t="str">
        <f>IFERROR(VLOOKUP(A14528,DATABARANG!$B$4:$G$20000,5),"")</f>
        <v/>
      </c>
      <c r="L14528" s="149" t="str">
        <f t="shared" si="464"/>
        <v/>
      </c>
      <c r="M14528" s="158" t="str">
        <f t="shared" si="465"/>
        <v/>
      </c>
      <c r="O14528" s="151"/>
    </row>
    <row r="14529" spans="11:15" x14ac:dyDescent="0.3">
      <c r="K14529" s="148" t="str">
        <f>IFERROR(VLOOKUP(A14529,DATABARANG!$B$4:$G$20000,5),"")</f>
        <v/>
      </c>
      <c r="L14529" s="149" t="str">
        <f t="shared" si="464"/>
        <v/>
      </c>
      <c r="M14529" s="158" t="str">
        <f t="shared" si="465"/>
        <v/>
      </c>
      <c r="O14529" s="151"/>
    </row>
    <row r="14530" spans="11:15" x14ac:dyDescent="0.3">
      <c r="K14530" s="148" t="str">
        <f>IFERROR(VLOOKUP(A14530,DATABARANG!$B$4:$G$20000,5),"")</f>
        <v/>
      </c>
      <c r="L14530" s="149" t="str">
        <f t="shared" si="464"/>
        <v/>
      </c>
      <c r="M14530" s="158" t="str">
        <f t="shared" si="465"/>
        <v/>
      </c>
      <c r="O14530" s="151"/>
    </row>
    <row r="14531" spans="11:15" x14ac:dyDescent="0.3">
      <c r="K14531" s="148" t="str">
        <f>IFERROR(VLOOKUP(A14531,DATABARANG!$B$4:$G$20000,5),"")</f>
        <v/>
      </c>
      <c r="L14531" s="149" t="str">
        <f t="shared" si="464"/>
        <v/>
      </c>
      <c r="M14531" s="158" t="str">
        <f t="shared" si="465"/>
        <v/>
      </c>
      <c r="O14531" s="151"/>
    </row>
    <row r="14532" spans="11:15" x14ac:dyDescent="0.3">
      <c r="K14532" s="148" t="str">
        <f>IFERROR(VLOOKUP(A14532,DATABARANG!$B$4:$G$20000,5),"")</f>
        <v/>
      </c>
      <c r="L14532" s="149" t="str">
        <f t="shared" si="464"/>
        <v/>
      </c>
      <c r="M14532" s="158" t="str">
        <f t="shared" si="465"/>
        <v/>
      </c>
      <c r="O14532" s="151"/>
    </row>
    <row r="14533" spans="11:15" x14ac:dyDescent="0.3">
      <c r="K14533" s="148" t="str">
        <f>IFERROR(VLOOKUP(A14533,DATABARANG!$B$4:$G$20000,5),"")</f>
        <v/>
      </c>
      <c r="L14533" s="149" t="str">
        <f t="shared" si="464"/>
        <v/>
      </c>
      <c r="M14533" s="158" t="str">
        <f t="shared" si="465"/>
        <v/>
      </c>
      <c r="O14533" s="151"/>
    </row>
    <row r="14534" spans="11:15" x14ac:dyDescent="0.3">
      <c r="K14534" s="148" t="str">
        <f>IFERROR(VLOOKUP(A14534,DATABARANG!$B$4:$G$20000,5),"")</f>
        <v/>
      </c>
      <c r="L14534" s="149" t="str">
        <f t="shared" ref="L14534:L14597" si="466">IFERROR((E14534-K14534)*G14534,"")</f>
        <v/>
      </c>
      <c r="M14534" s="158" t="str">
        <f t="shared" ref="M14534:M14597" si="467">IF(B14534="","",TEXT(B14534,"DD-MMM"))</f>
        <v/>
      </c>
      <c r="O14534" s="151"/>
    </row>
    <row r="14535" spans="11:15" x14ac:dyDescent="0.3">
      <c r="K14535" s="148" t="str">
        <f>IFERROR(VLOOKUP(A14535,DATABARANG!$B$4:$G$20000,5),"")</f>
        <v/>
      </c>
      <c r="L14535" s="149" t="str">
        <f t="shared" si="466"/>
        <v/>
      </c>
      <c r="M14535" s="158" t="str">
        <f t="shared" si="467"/>
        <v/>
      </c>
      <c r="O14535" s="151"/>
    </row>
    <row r="14536" spans="11:15" x14ac:dyDescent="0.3">
      <c r="K14536" s="148" t="str">
        <f>IFERROR(VLOOKUP(A14536,DATABARANG!$B$4:$G$20000,5),"")</f>
        <v/>
      </c>
      <c r="L14536" s="149" t="str">
        <f t="shared" si="466"/>
        <v/>
      </c>
      <c r="M14536" s="158" t="str">
        <f t="shared" si="467"/>
        <v/>
      </c>
      <c r="O14536" s="151"/>
    </row>
    <row r="14537" spans="11:15" x14ac:dyDescent="0.3">
      <c r="K14537" s="148" t="str">
        <f>IFERROR(VLOOKUP(A14537,DATABARANG!$B$4:$G$20000,5),"")</f>
        <v/>
      </c>
      <c r="L14537" s="149" t="str">
        <f t="shared" si="466"/>
        <v/>
      </c>
      <c r="M14537" s="158" t="str">
        <f t="shared" si="467"/>
        <v/>
      </c>
      <c r="O14537" s="151"/>
    </row>
    <row r="14538" spans="11:15" x14ac:dyDescent="0.3">
      <c r="K14538" s="148" t="str">
        <f>IFERROR(VLOOKUP(A14538,DATABARANG!$B$4:$G$20000,5),"")</f>
        <v/>
      </c>
      <c r="L14538" s="149" t="str">
        <f t="shared" si="466"/>
        <v/>
      </c>
      <c r="M14538" s="158" t="str">
        <f t="shared" si="467"/>
        <v/>
      </c>
      <c r="O14538" s="151"/>
    </row>
    <row r="14539" spans="11:15" x14ac:dyDescent="0.3">
      <c r="K14539" s="148" t="str">
        <f>IFERROR(VLOOKUP(A14539,DATABARANG!$B$4:$G$20000,5),"")</f>
        <v/>
      </c>
      <c r="L14539" s="149" t="str">
        <f t="shared" si="466"/>
        <v/>
      </c>
      <c r="M14539" s="158" t="str">
        <f t="shared" si="467"/>
        <v/>
      </c>
      <c r="O14539" s="151"/>
    </row>
    <row r="14540" spans="11:15" x14ac:dyDescent="0.3">
      <c r="K14540" s="148" t="str">
        <f>IFERROR(VLOOKUP(A14540,DATABARANG!$B$4:$G$20000,5),"")</f>
        <v/>
      </c>
      <c r="L14540" s="149" t="str">
        <f t="shared" si="466"/>
        <v/>
      </c>
      <c r="M14540" s="158" t="str">
        <f t="shared" si="467"/>
        <v/>
      </c>
      <c r="O14540" s="151"/>
    </row>
    <row r="14541" spans="11:15" x14ac:dyDescent="0.3">
      <c r="K14541" s="148" t="str">
        <f>IFERROR(VLOOKUP(A14541,DATABARANG!$B$4:$G$20000,5),"")</f>
        <v/>
      </c>
      <c r="L14541" s="149" t="str">
        <f t="shared" si="466"/>
        <v/>
      </c>
      <c r="M14541" s="158" t="str">
        <f t="shared" si="467"/>
        <v/>
      </c>
      <c r="O14541" s="151"/>
    </row>
    <row r="14542" spans="11:15" x14ac:dyDescent="0.3">
      <c r="K14542" s="148" t="str">
        <f>IFERROR(VLOOKUP(A14542,DATABARANG!$B$4:$G$20000,5),"")</f>
        <v/>
      </c>
      <c r="L14542" s="149" t="str">
        <f t="shared" si="466"/>
        <v/>
      </c>
      <c r="M14542" s="158" t="str">
        <f t="shared" si="467"/>
        <v/>
      </c>
      <c r="O14542" s="151"/>
    </row>
    <row r="14543" spans="11:15" x14ac:dyDescent="0.3">
      <c r="K14543" s="148" t="str">
        <f>IFERROR(VLOOKUP(A14543,DATABARANG!$B$4:$G$20000,5),"")</f>
        <v/>
      </c>
      <c r="L14543" s="149" t="str">
        <f t="shared" si="466"/>
        <v/>
      </c>
      <c r="M14543" s="158" t="str">
        <f t="shared" si="467"/>
        <v/>
      </c>
      <c r="O14543" s="151"/>
    </row>
    <row r="14544" spans="11:15" x14ac:dyDescent="0.3">
      <c r="K14544" s="148" t="str">
        <f>IFERROR(VLOOKUP(A14544,DATABARANG!$B$4:$G$20000,5),"")</f>
        <v/>
      </c>
      <c r="L14544" s="149" t="str">
        <f t="shared" si="466"/>
        <v/>
      </c>
      <c r="M14544" s="158" t="str">
        <f t="shared" si="467"/>
        <v/>
      </c>
      <c r="O14544" s="151"/>
    </row>
    <row r="14545" spans="11:15" x14ac:dyDescent="0.3">
      <c r="K14545" s="148" t="str">
        <f>IFERROR(VLOOKUP(A14545,DATABARANG!$B$4:$G$20000,5),"")</f>
        <v/>
      </c>
      <c r="L14545" s="149" t="str">
        <f t="shared" si="466"/>
        <v/>
      </c>
      <c r="M14545" s="158" t="str">
        <f t="shared" si="467"/>
        <v/>
      </c>
      <c r="O14545" s="151"/>
    </row>
    <row r="14546" spans="11:15" x14ac:dyDescent="0.3">
      <c r="K14546" s="148" t="str">
        <f>IFERROR(VLOOKUP(A14546,DATABARANG!$B$4:$G$20000,5),"")</f>
        <v/>
      </c>
      <c r="L14546" s="149" t="str">
        <f t="shared" si="466"/>
        <v/>
      </c>
      <c r="M14546" s="158" t="str">
        <f t="shared" si="467"/>
        <v/>
      </c>
      <c r="O14546" s="151"/>
    </row>
    <row r="14547" spans="11:15" x14ac:dyDescent="0.3">
      <c r="K14547" s="148" t="str">
        <f>IFERROR(VLOOKUP(A14547,DATABARANG!$B$4:$G$20000,5),"")</f>
        <v/>
      </c>
      <c r="L14547" s="149" t="str">
        <f t="shared" si="466"/>
        <v/>
      </c>
      <c r="M14547" s="158" t="str">
        <f t="shared" si="467"/>
        <v/>
      </c>
      <c r="O14547" s="151"/>
    </row>
    <row r="14548" spans="11:15" x14ac:dyDescent="0.3">
      <c r="K14548" s="148" t="str">
        <f>IFERROR(VLOOKUP(A14548,DATABARANG!$B$4:$G$20000,5),"")</f>
        <v/>
      </c>
      <c r="L14548" s="149" t="str">
        <f t="shared" si="466"/>
        <v/>
      </c>
      <c r="M14548" s="158" t="str">
        <f t="shared" si="467"/>
        <v/>
      </c>
      <c r="O14548" s="151"/>
    </row>
    <row r="14549" spans="11:15" x14ac:dyDescent="0.3">
      <c r="K14549" s="148" t="str">
        <f>IFERROR(VLOOKUP(A14549,DATABARANG!$B$4:$G$20000,5),"")</f>
        <v/>
      </c>
      <c r="L14549" s="149" t="str">
        <f t="shared" si="466"/>
        <v/>
      </c>
      <c r="M14549" s="158" t="str">
        <f t="shared" si="467"/>
        <v/>
      </c>
      <c r="O14549" s="151"/>
    </row>
    <row r="14550" spans="11:15" x14ac:dyDescent="0.3">
      <c r="K14550" s="148" t="str">
        <f>IFERROR(VLOOKUP(A14550,DATABARANG!$B$4:$G$20000,5),"")</f>
        <v/>
      </c>
      <c r="L14550" s="149" t="str">
        <f t="shared" si="466"/>
        <v/>
      </c>
      <c r="M14550" s="158" t="str">
        <f t="shared" si="467"/>
        <v/>
      </c>
      <c r="O14550" s="151"/>
    </row>
    <row r="14551" spans="11:15" x14ac:dyDescent="0.3">
      <c r="K14551" s="148" t="str">
        <f>IFERROR(VLOOKUP(A14551,DATABARANG!$B$4:$G$20000,5),"")</f>
        <v/>
      </c>
      <c r="L14551" s="149" t="str">
        <f t="shared" si="466"/>
        <v/>
      </c>
      <c r="M14551" s="158" t="str">
        <f t="shared" si="467"/>
        <v/>
      </c>
      <c r="O14551" s="151"/>
    </row>
    <row r="14552" spans="11:15" x14ac:dyDescent="0.3">
      <c r="K14552" s="148" t="str">
        <f>IFERROR(VLOOKUP(A14552,DATABARANG!$B$4:$G$20000,5),"")</f>
        <v/>
      </c>
      <c r="L14552" s="149" t="str">
        <f t="shared" si="466"/>
        <v/>
      </c>
      <c r="M14552" s="158" t="str">
        <f t="shared" si="467"/>
        <v/>
      </c>
      <c r="O14552" s="151"/>
    </row>
    <row r="14553" spans="11:15" x14ac:dyDescent="0.3">
      <c r="K14553" s="148" t="str">
        <f>IFERROR(VLOOKUP(A14553,DATABARANG!$B$4:$G$20000,5),"")</f>
        <v/>
      </c>
      <c r="L14553" s="149" t="str">
        <f t="shared" si="466"/>
        <v/>
      </c>
      <c r="M14553" s="158" t="str">
        <f t="shared" si="467"/>
        <v/>
      </c>
      <c r="O14553" s="151"/>
    </row>
    <row r="14554" spans="11:15" x14ac:dyDescent="0.3">
      <c r="K14554" s="148" t="str">
        <f>IFERROR(VLOOKUP(A14554,DATABARANG!$B$4:$G$20000,5),"")</f>
        <v/>
      </c>
      <c r="L14554" s="149" t="str">
        <f t="shared" si="466"/>
        <v/>
      </c>
      <c r="M14554" s="158" t="str">
        <f t="shared" si="467"/>
        <v/>
      </c>
      <c r="O14554" s="151"/>
    </row>
    <row r="14555" spans="11:15" x14ac:dyDescent="0.3">
      <c r="K14555" s="148" t="str">
        <f>IFERROR(VLOOKUP(A14555,DATABARANG!$B$4:$G$20000,5),"")</f>
        <v/>
      </c>
      <c r="L14555" s="149" t="str">
        <f t="shared" si="466"/>
        <v/>
      </c>
      <c r="M14555" s="158" t="str">
        <f t="shared" si="467"/>
        <v/>
      </c>
      <c r="O14555" s="151"/>
    </row>
    <row r="14556" spans="11:15" x14ac:dyDescent="0.3">
      <c r="K14556" s="148" t="str">
        <f>IFERROR(VLOOKUP(A14556,DATABARANG!$B$4:$G$20000,5),"")</f>
        <v/>
      </c>
      <c r="L14556" s="149" t="str">
        <f t="shared" si="466"/>
        <v/>
      </c>
      <c r="M14556" s="158" t="str">
        <f t="shared" si="467"/>
        <v/>
      </c>
      <c r="O14556" s="151"/>
    </row>
    <row r="14557" spans="11:15" x14ac:dyDescent="0.3">
      <c r="K14557" s="148" t="str">
        <f>IFERROR(VLOOKUP(A14557,DATABARANG!$B$4:$G$20000,5),"")</f>
        <v/>
      </c>
      <c r="L14557" s="149" t="str">
        <f t="shared" si="466"/>
        <v/>
      </c>
      <c r="M14557" s="158" t="str">
        <f t="shared" si="467"/>
        <v/>
      </c>
      <c r="O14557" s="151"/>
    </row>
    <row r="14558" spans="11:15" x14ac:dyDescent="0.3">
      <c r="K14558" s="148" t="str">
        <f>IFERROR(VLOOKUP(A14558,DATABARANG!$B$4:$G$20000,5),"")</f>
        <v/>
      </c>
      <c r="L14558" s="149" t="str">
        <f t="shared" si="466"/>
        <v/>
      </c>
      <c r="M14558" s="158" t="str">
        <f t="shared" si="467"/>
        <v/>
      </c>
      <c r="O14558" s="151"/>
    </row>
    <row r="14559" spans="11:15" x14ac:dyDescent="0.3">
      <c r="K14559" s="148" t="str">
        <f>IFERROR(VLOOKUP(A14559,DATABARANG!$B$4:$G$20000,5),"")</f>
        <v/>
      </c>
      <c r="L14559" s="149" t="str">
        <f t="shared" si="466"/>
        <v/>
      </c>
      <c r="M14559" s="158" t="str">
        <f t="shared" si="467"/>
        <v/>
      </c>
      <c r="O14559" s="151"/>
    </row>
    <row r="14560" spans="11:15" x14ac:dyDescent="0.3">
      <c r="K14560" s="148" t="str">
        <f>IFERROR(VLOOKUP(A14560,DATABARANG!$B$4:$G$20000,5),"")</f>
        <v/>
      </c>
      <c r="L14560" s="149" t="str">
        <f t="shared" si="466"/>
        <v/>
      </c>
      <c r="M14560" s="158" t="str">
        <f t="shared" si="467"/>
        <v/>
      </c>
      <c r="O14560" s="151"/>
    </row>
    <row r="14561" spans="11:15" x14ac:dyDescent="0.3">
      <c r="K14561" s="148" t="str">
        <f>IFERROR(VLOOKUP(A14561,DATABARANG!$B$4:$G$20000,5),"")</f>
        <v/>
      </c>
      <c r="L14561" s="149" t="str">
        <f t="shared" si="466"/>
        <v/>
      </c>
      <c r="M14561" s="158" t="str">
        <f t="shared" si="467"/>
        <v/>
      </c>
      <c r="O14561" s="151"/>
    </row>
    <row r="14562" spans="11:15" x14ac:dyDescent="0.3">
      <c r="K14562" s="148" t="str">
        <f>IFERROR(VLOOKUP(A14562,DATABARANG!$B$4:$G$20000,5),"")</f>
        <v/>
      </c>
      <c r="L14562" s="149" t="str">
        <f t="shared" si="466"/>
        <v/>
      </c>
      <c r="M14562" s="158" t="str">
        <f t="shared" si="467"/>
        <v/>
      </c>
      <c r="O14562" s="151"/>
    </row>
    <row r="14563" spans="11:15" x14ac:dyDescent="0.3">
      <c r="K14563" s="148" t="str">
        <f>IFERROR(VLOOKUP(A14563,DATABARANG!$B$4:$G$20000,5),"")</f>
        <v/>
      </c>
      <c r="L14563" s="149" t="str">
        <f t="shared" si="466"/>
        <v/>
      </c>
      <c r="M14563" s="158" t="str">
        <f t="shared" si="467"/>
        <v/>
      </c>
      <c r="O14563" s="151"/>
    </row>
    <row r="14564" spans="11:15" x14ac:dyDescent="0.3">
      <c r="K14564" s="148" t="str">
        <f>IFERROR(VLOOKUP(A14564,DATABARANG!$B$4:$G$20000,5),"")</f>
        <v/>
      </c>
      <c r="L14564" s="149" t="str">
        <f t="shared" si="466"/>
        <v/>
      </c>
      <c r="M14564" s="158" t="str">
        <f t="shared" si="467"/>
        <v/>
      </c>
      <c r="O14564" s="151"/>
    </row>
    <row r="14565" spans="11:15" x14ac:dyDescent="0.3">
      <c r="K14565" s="148" t="str">
        <f>IFERROR(VLOOKUP(A14565,DATABARANG!$B$4:$G$20000,5),"")</f>
        <v/>
      </c>
      <c r="L14565" s="149" t="str">
        <f t="shared" si="466"/>
        <v/>
      </c>
      <c r="M14565" s="158" t="str">
        <f t="shared" si="467"/>
        <v/>
      </c>
      <c r="O14565" s="151"/>
    </row>
    <row r="14566" spans="11:15" x14ac:dyDescent="0.3">
      <c r="K14566" s="148" t="str">
        <f>IFERROR(VLOOKUP(A14566,DATABARANG!$B$4:$G$20000,5),"")</f>
        <v/>
      </c>
      <c r="L14566" s="149" t="str">
        <f t="shared" si="466"/>
        <v/>
      </c>
      <c r="M14566" s="158" t="str">
        <f t="shared" si="467"/>
        <v/>
      </c>
      <c r="O14566" s="151"/>
    </row>
    <row r="14567" spans="11:15" x14ac:dyDescent="0.3">
      <c r="K14567" s="148" t="str">
        <f>IFERROR(VLOOKUP(A14567,DATABARANG!$B$4:$G$20000,5),"")</f>
        <v/>
      </c>
      <c r="L14567" s="149" t="str">
        <f t="shared" si="466"/>
        <v/>
      </c>
      <c r="M14567" s="158" t="str">
        <f t="shared" si="467"/>
        <v/>
      </c>
      <c r="O14567" s="151"/>
    </row>
    <row r="14568" spans="11:15" x14ac:dyDescent="0.3">
      <c r="K14568" s="148" t="str">
        <f>IFERROR(VLOOKUP(A14568,DATABARANG!$B$4:$G$20000,5),"")</f>
        <v/>
      </c>
      <c r="L14568" s="149" t="str">
        <f t="shared" si="466"/>
        <v/>
      </c>
      <c r="M14568" s="158" t="str">
        <f t="shared" si="467"/>
        <v/>
      </c>
      <c r="O14568" s="151"/>
    </row>
    <row r="14569" spans="11:15" x14ac:dyDescent="0.3">
      <c r="K14569" s="148" t="str">
        <f>IFERROR(VLOOKUP(A14569,DATABARANG!$B$4:$G$20000,5),"")</f>
        <v/>
      </c>
      <c r="L14569" s="149" t="str">
        <f t="shared" si="466"/>
        <v/>
      </c>
      <c r="M14569" s="158" t="str">
        <f t="shared" si="467"/>
        <v/>
      </c>
      <c r="O14569" s="151"/>
    </row>
    <row r="14570" spans="11:15" x14ac:dyDescent="0.3">
      <c r="K14570" s="148" t="str">
        <f>IFERROR(VLOOKUP(A14570,DATABARANG!$B$4:$G$20000,5),"")</f>
        <v/>
      </c>
      <c r="L14570" s="149" t="str">
        <f t="shared" si="466"/>
        <v/>
      </c>
      <c r="M14570" s="158" t="str">
        <f t="shared" si="467"/>
        <v/>
      </c>
      <c r="O14570" s="151"/>
    </row>
    <row r="14571" spans="11:15" x14ac:dyDescent="0.3">
      <c r="K14571" s="148" t="str">
        <f>IFERROR(VLOOKUP(A14571,DATABARANG!$B$4:$G$20000,5),"")</f>
        <v/>
      </c>
      <c r="L14571" s="149" t="str">
        <f t="shared" si="466"/>
        <v/>
      </c>
      <c r="M14571" s="158" t="str">
        <f t="shared" si="467"/>
        <v/>
      </c>
      <c r="O14571" s="151"/>
    </row>
    <row r="14572" spans="11:15" x14ac:dyDescent="0.3">
      <c r="K14572" s="148" t="str">
        <f>IFERROR(VLOOKUP(A14572,DATABARANG!$B$4:$G$20000,5),"")</f>
        <v/>
      </c>
      <c r="L14572" s="149" t="str">
        <f t="shared" si="466"/>
        <v/>
      </c>
      <c r="M14572" s="158" t="str">
        <f t="shared" si="467"/>
        <v/>
      </c>
      <c r="O14572" s="151"/>
    </row>
    <row r="14573" spans="11:15" x14ac:dyDescent="0.3">
      <c r="K14573" s="148" t="str">
        <f>IFERROR(VLOOKUP(A14573,DATABARANG!$B$4:$G$20000,5),"")</f>
        <v/>
      </c>
      <c r="L14573" s="149" t="str">
        <f t="shared" si="466"/>
        <v/>
      </c>
      <c r="M14573" s="158" t="str">
        <f t="shared" si="467"/>
        <v/>
      </c>
      <c r="O14573" s="151"/>
    </row>
    <row r="14574" spans="11:15" x14ac:dyDescent="0.3">
      <c r="K14574" s="148" t="str">
        <f>IFERROR(VLOOKUP(A14574,DATABARANG!$B$4:$G$20000,5),"")</f>
        <v/>
      </c>
      <c r="L14574" s="149" t="str">
        <f t="shared" si="466"/>
        <v/>
      </c>
      <c r="M14574" s="158" t="str">
        <f t="shared" si="467"/>
        <v/>
      </c>
      <c r="O14574" s="151"/>
    </row>
    <row r="14575" spans="11:15" x14ac:dyDescent="0.3">
      <c r="K14575" s="148" t="str">
        <f>IFERROR(VLOOKUP(A14575,DATABARANG!$B$4:$G$20000,5),"")</f>
        <v/>
      </c>
      <c r="L14575" s="149" t="str">
        <f t="shared" si="466"/>
        <v/>
      </c>
      <c r="M14575" s="158" t="str">
        <f t="shared" si="467"/>
        <v/>
      </c>
      <c r="O14575" s="151"/>
    </row>
    <row r="14576" spans="11:15" x14ac:dyDescent="0.3">
      <c r="K14576" s="148" t="str">
        <f>IFERROR(VLOOKUP(A14576,DATABARANG!$B$4:$G$20000,5),"")</f>
        <v/>
      </c>
      <c r="L14576" s="149" t="str">
        <f t="shared" si="466"/>
        <v/>
      </c>
      <c r="M14576" s="158" t="str">
        <f t="shared" si="467"/>
        <v/>
      </c>
      <c r="O14576" s="151"/>
    </row>
    <row r="14577" spans="11:15" x14ac:dyDescent="0.3">
      <c r="K14577" s="148" t="str">
        <f>IFERROR(VLOOKUP(A14577,DATABARANG!$B$4:$G$20000,5),"")</f>
        <v/>
      </c>
      <c r="L14577" s="149" t="str">
        <f t="shared" si="466"/>
        <v/>
      </c>
      <c r="M14577" s="158" t="str">
        <f t="shared" si="467"/>
        <v/>
      </c>
      <c r="O14577" s="151"/>
    </row>
    <row r="14578" spans="11:15" x14ac:dyDescent="0.3">
      <c r="K14578" s="148" t="str">
        <f>IFERROR(VLOOKUP(A14578,DATABARANG!$B$4:$G$20000,5),"")</f>
        <v/>
      </c>
      <c r="L14578" s="149" t="str">
        <f t="shared" si="466"/>
        <v/>
      </c>
      <c r="M14578" s="158" t="str">
        <f t="shared" si="467"/>
        <v/>
      </c>
      <c r="O14578" s="151"/>
    </row>
    <row r="14579" spans="11:15" x14ac:dyDescent="0.3">
      <c r="K14579" s="148" t="str">
        <f>IFERROR(VLOOKUP(A14579,DATABARANG!$B$4:$G$20000,5),"")</f>
        <v/>
      </c>
      <c r="L14579" s="149" t="str">
        <f t="shared" si="466"/>
        <v/>
      </c>
      <c r="M14579" s="158" t="str">
        <f t="shared" si="467"/>
        <v/>
      </c>
      <c r="O14579" s="151"/>
    </row>
    <row r="14580" spans="11:15" x14ac:dyDescent="0.3">
      <c r="K14580" s="148" t="str">
        <f>IFERROR(VLOOKUP(A14580,DATABARANG!$B$4:$G$20000,5),"")</f>
        <v/>
      </c>
      <c r="L14580" s="149" t="str">
        <f t="shared" si="466"/>
        <v/>
      </c>
      <c r="M14580" s="158" t="str">
        <f t="shared" si="467"/>
        <v/>
      </c>
      <c r="O14580" s="151"/>
    </row>
    <row r="14581" spans="11:15" x14ac:dyDescent="0.3">
      <c r="K14581" s="148" t="str">
        <f>IFERROR(VLOOKUP(A14581,DATABARANG!$B$4:$G$20000,5),"")</f>
        <v/>
      </c>
      <c r="L14581" s="149" t="str">
        <f t="shared" si="466"/>
        <v/>
      </c>
      <c r="M14581" s="158" t="str">
        <f t="shared" si="467"/>
        <v/>
      </c>
      <c r="O14581" s="151"/>
    </row>
    <row r="14582" spans="11:15" x14ac:dyDescent="0.3">
      <c r="K14582" s="148" t="str">
        <f>IFERROR(VLOOKUP(A14582,DATABARANG!$B$4:$G$20000,5),"")</f>
        <v/>
      </c>
      <c r="L14582" s="149" t="str">
        <f t="shared" si="466"/>
        <v/>
      </c>
      <c r="M14582" s="158" t="str">
        <f t="shared" si="467"/>
        <v/>
      </c>
      <c r="O14582" s="151"/>
    </row>
    <row r="14583" spans="11:15" x14ac:dyDescent="0.3">
      <c r="K14583" s="148" t="str">
        <f>IFERROR(VLOOKUP(A14583,DATABARANG!$B$4:$G$20000,5),"")</f>
        <v/>
      </c>
      <c r="L14583" s="149" t="str">
        <f t="shared" si="466"/>
        <v/>
      </c>
      <c r="M14583" s="158" t="str">
        <f t="shared" si="467"/>
        <v/>
      </c>
      <c r="O14583" s="151"/>
    </row>
    <row r="14584" spans="11:15" x14ac:dyDescent="0.3">
      <c r="K14584" s="148" t="str">
        <f>IFERROR(VLOOKUP(A14584,DATABARANG!$B$4:$G$20000,5),"")</f>
        <v/>
      </c>
      <c r="L14584" s="149" t="str">
        <f t="shared" si="466"/>
        <v/>
      </c>
      <c r="M14584" s="158" t="str">
        <f t="shared" si="467"/>
        <v/>
      </c>
      <c r="O14584" s="151"/>
    </row>
    <row r="14585" spans="11:15" x14ac:dyDescent="0.3">
      <c r="K14585" s="148" t="str">
        <f>IFERROR(VLOOKUP(A14585,DATABARANG!$B$4:$G$20000,5),"")</f>
        <v/>
      </c>
      <c r="L14585" s="149" t="str">
        <f t="shared" si="466"/>
        <v/>
      </c>
      <c r="M14585" s="158" t="str">
        <f t="shared" si="467"/>
        <v/>
      </c>
      <c r="O14585" s="151"/>
    </row>
    <row r="14586" spans="11:15" x14ac:dyDescent="0.3">
      <c r="K14586" s="148" t="str">
        <f>IFERROR(VLOOKUP(A14586,DATABARANG!$B$4:$G$20000,5),"")</f>
        <v/>
      </c>
      <c r="L14586" s="149" t="str">
        <f t="shared" si="466"/>
        <v/>
      </c>
      <c r="M14586" s="158" t="str">
        <f t="shared" si="467"/>
        <v/>
      </c>
      <c r="O14586" s="151"/>
    </row>
    <row r="14587" spans="11:15" x14ac:dyDescent="0.3">
      <c r="K14587" s="148" t="str">
        <f>IFERROR(VLOOKUP(A14587,DATABARANG!$B$4:$G$20000,5),"")</f>
        <v/>
      </c>
      <c r="L14587" s="149" t="str">
        <f t="shared" si="466"/>
        <v/>
      </c>
      <c r="M14587" s="158" t="str">
        <f t="shared" si="467"/>
        <v/>
      </c>
      <c r="O14587" s="151"/>
    </row>
    <row r="14588" spans="11:15" x14ac:dyDescent="0.3">
      <c r="K14588" s="148" t="str">
        <f>IFERROR(VLOOKUP(A14588,DATABARANG!$B$4:$G$20000,5),"")</f>
        <v/>
      </c>
      <c r="L14588" s="149" t="str">
        <f t="shared" si="466"/>
        <v/>
      </c>
      <c r="M14588" s="158" t="str">
        <f t="shared" si="467"/>
        <v/>
      </c>
      <c r="O14588" s="151"/>
    </row>
    <row r="14589" spans="11:15" x14ac:dyDescent="0.3">
      <c r="K14589" s="148" t="str">
        <f>IFERROR(VLOOKUP(A14589,DATABARANG!$B$4:$G$20000,5),"")</f>
        <v/>
      </c>
      <c r="L14589" s="149" t="str">
        <f t="shared" si="466"/>
        <v/>
      </c>
      <c r="M14589" s="158" t="str">
        <f t="shared" si="467"/>
        <v/>
      </c>
      <c r="O14589" s="151"/>
    </row>
    <row r="14590" spans="11:15" x14ac:dyDescent="0.3">
      <c r="K14590" s="148" t="str">
        <f>IFERROR(VLOOKUP(A14590,DATABARANG!$B$4:$G$20000,5),"")</f>
        <v/>
      </c>
      <c r="L14590" s="149" t="str">
        <f t="shared" si="466"/>
        <v/>
      </c>
      <c r="M14590" s="158" t="str">
        <f t="shared" si="467"/>
        <v/>
      </c>
      <c r="O14590" s="151"/>
    </row>
    <row r="14591" spans="11:15" x14ac:dyDescent="0.3">
      <c r="K14591" s="148" t="str">
        <f>IFERROR(VLOOKUP(A14591,DATABARANG!$B$4:$G$20000,5),"")</f>
        <v/>
      </c>
      <c r="L14591" s="149" t="str">
        <f t="shared" si="466"/>
        <v/>
      </c>
      <c r="M14591" s="158" t="str">
        <f t="shared" si="467"/>
        <v/>
      </c>
      <c r="O14591" s="151"/>
    </row>
    <row r="14592" spans="11:15" x14ac:dyDescent="0.3">
      <c r="K14592" s="148" t="str">
        <f>IFERROR(VLOOKUP(A14592,DATABARANG!$B$4:$G$20000,5),"")</f>
        <v/>
      </c>
      <c r="L14592" s="149" t="str">
        <f t="shared" si="466"/>
        <v/>
      </c>
      <c r="M14592" s="158" t="str">
        <f t="shared" si="467"/>
        <v/>
      </c>
      <c r="O14592" s="151"/>
    </row>
    <row r="14593" spans="11:15" x14ac:dyDescent="0.3">
      <c r="K14593" s="148" t="str">
        <f>IFERROR(VLOOKUP(A14593,DATABARANG!$B$4:$G$20000,5),"")</f>
        <v/>
      </c>
      <c r="L14593" s="149" t="str">
        <f t="shared" si="466"/>
        <v/>
      </c>
      <c r="M14593" s="158" t="str">
        <f t="shared" si="467"/>
        <v/>
      </c>
      <c r="O14593" s="151"/>
    </row>
    <row r="14594" spans="11:15" x14ac:dyDescent="0.3">
      <c r="K14594" s="148" t="str">
        <f>IFERROR(VLOOKUP(A14594,DATABARANG!$B$4:$G$20000,5),"")</f>
        <v/>
      </c>
      <c r="L14594" s="149" t="str">
        <f t="shared" si="466"/>
        <v/>
      </c>
      <c r="M14594" s="158" t="str">
        <f t="shared" si="467"/>
        <v/>
      </c>
      <c r="O14594" s="151"/>
    </row>
    <row r="14595" spans="11:15" x14ac:dyDescent="0.3">
      <c r="K14595" s="148" t="str">
        <f>IFERROR(VLOOKUP(A14595,DATABARANG!$B$4:$G$20000,5),"")</f>
        <v/>
      </c>
      <c r="L14595" s="149" t="str">
        <f t="shared" si="466"/>
        <v/>
      </c>
      <c r="M14595" s="158" t="str">
        <f t="shared" si="467"/>
        <v/>
      </c>
      <c r="O14595" s="151"/>
    </row>
    <row r="14596" spans="11:15" x14ac:dyDescent="0.3">
      <c r="K14596" s="148" t="str">
        <f>IFERROR(VLOOKUP(A14596,DATABARANG!$B$4:$G$20000,5),"")</f>
        <v/>
      </c>
      <c r="L14596" s="149" t="str">
        <f t="shared" si="466"/>
        <v/>
      </c>
      <c r="M14596" s="158" t="str">
        <f t="shared" si="467"/>
        <v/>
      </c>
      <c r="O14596" s="151"/>
    </row>
    <row r="14597" spans="11:15" x14ac:dyDescent="0.3">
      <c r="K14597" s="148" t="str">
        <f>IFERROR(VLOOKUP(A14597,DATABARANG!$B$4:$G$20000,5),"")</f>
        <v/>
      </c>
      <c r="L14597" s="149" t="str">
        <f t="shared" si="466"/>
        <v/>
      </c>
      <c r="M14597" s="158" t="str">
        <f t="shared" si="467"/>
        <v/>
      </c>
      <c r="O14597" s="151"/>
    </row>
    <row r="14598" spans="11:15" x14ac:dyDescent="0.3">
      <c r="K14598" s="148" t="str">
        <f>IFERROR(VLOOKUP(A14598,DATABARANG!$B$4:$G$20000,5),"")</f>
        <v/>
      </c>
      <c r="L14598" s="149" t="str">
        <f t="shared" ref="L14598:L14661" si="468">IFERROR((E14598-K14598)*G14598,"")</f>
        <v/>
      </c>
      <c r="M14598" s="158" t="str">
        <f t="shared" ref="M14598:M14661" si="469">IF(B14598="","",TEXT(B14598,"DD-MMM"))</f>
        <v/>
      </c>
      <c r="O14598" s="151"/>
    </row>
    <row r="14599" spans="11:15" x14ac:dyDescent="0.3">
      <c r="K14599" s="148" t="str">
        <f>IFERROR(VLOOKUP(A14599,DATABARANG!$B$4:$G$20000,5),"")</f>
        <v/>
      </c>
      <c r="L14599" s="149" t="str">
        <f t="shared" si="468"/>
        <v/>
      </c>
      <c r="M14599" s="158" t="str">
        <f t="shared" si="469"/>
        <v/>
      </c>
      <c r="O14599" s="151"/>
    </row>
    <row r="14600" spans="11:15" x14ac:dyDescent="0.3">
      <c r="K14600" s="148" t="str">
        <f>IFERROR(VLOOKUP(A14600,DATABARANG!$B$4:$G$20000,5),"")</f>
        <v/>
      </c>
      <c r="L14600" s="149" t="str">
        <f t="shared" si="468"/>
        <v/>
      </c>
      <c r="M14600" s="158" t="str">
        <f t="shared" si="469"/>
        <v/>
      </c>
      <c r="O14600" s="151"/>
    </row>
    <row r="14601" spans="11:15" x14ac:dyDescent="0.3">
      <c r="K14601" s="148" t="str">
        <f>IFERROR(VLOOKUP(A14601,DATABARANG!$B$4:$G$20000,5),"")</f>
        <v/>
      </c>
      <c r="L14601" s="149" t="str">
        <f t="shared" si="468"/>
        <v/>
      </c>
      <c r="M14601" s="158" t="str">
        <f t="shared" si="469"/>
        <v/>
      </c>
      <c r="O14601" s="151"/>
    </row>
    <row r="14602" spans="11:15" x14ac:dyDescent="0.3">
      <c r="K14602" s="148" t="str">
        <f>IFERROR(VLOOKUP(A14602,DATABARANG!$B$4:$G$20000,5),"")</f>
        <v/>
      </c>
      <c r="L14602" s="149" t="str">
        <f t="shared" si="468"/>
        <v/>
      </c>
      <c r="M14602" s="158" t="str">
        <f t="shared" si="469"/>
        <v/>
      </c>
      <c r="O14602" s="151"/>
    </row>
    <row r="14603" spans="11:15" x14ac:dyDescent="0.3">
      <c r="K14603" s="148" t="str">
        <f>IFERROR(VLOOKUP(A14603,DATABARANG!$B$4:$G$20000,5),"")</f>
        <v/>
      </c>
      <c r="L14603" s="149" t="str">
        <f t="shared" si="468"/>
        <v/>
      </c>
      <c r="M14603" s="158" t="str">
        <f t="shared" si="469"/>
        <v/>
      </c>
      <c r="O14603" s="151"/>
    </row>
    <row r="14604" spans="11:15" x14ac:dyDescent="0.3">
      <c r="K14604" s="148" t="str">
        <f>IFERROR(VLOOKUP(A14604,DATABARANG!$B$4:$G$20000,5),"")</f>
        <v/>
      </c>
      <c r="L14604" s="149" t="str">
        <f t="shared" si="468"/>
        <v/>
      </c>
      <c r="M14604" s="158" t="str">
        <f t="shared" si="469"/>
        <v/>
      </c>
      <c r="O14604" s="151"/>
    </row>
    <row r="14605" spans="11:15" x14ac:dyDescent="0.3">
      <c r="K14605" s="148" t="str">
        <f>IFERROR(VLOOKUP(A14605,DATABARANG!$B$4:$G$20000,5),"")</f>
        <v/>
      </c>
      <c r="L14605" s="149" t="str">
        <f t="shared" si="468"/>
        <v/>
      </c>
      <c r="M14605" s="158" t="str">
        <f t="shared" si="469"/>
        <v/>
      </c>
      <c r="O14605" s="151"/>
    </row>
    <row r="14606" spans="11:15" x14ac:dyDescent="0.3">
      <c r="K14606" s="148" t="str">
        <f>IFERROR(VLOOKUP(A14606,DATABARANG!$B$4:$G$20000,5),"")</f>
        <v/>
      </c>
      <c r="L14606" s="149" t="str">
        <f t="shared" si="468"/>
        <v/>
      </c>
      <c r="M14606" s="158" t="str">
        <f t="shared" si="469"/>
        <v/>
      </c>
      <c r="O14606" s="151"/>
    </row>
    <row r="14607" spans="11:15" x14ac:dyDescent="0.3">
      <c r="K14607" s="148" t="str">
        <f>IFERROR(VLOOKUP(A14607,DATABARANG!$B$4:$G$20000,5),"")</f>
        <v/>
      </c>
      <c r="L14607" s="149" t="str">
        <f t="shared" si="468"/>
        <v/>
      </c>
      <c r="M14607" s="158" t="str">
        <f t="shared" si="469"/>
        <v/>
      </c>
      <c r="O14607" s="151"/>
    </row>
    <row r="14608" spans="11:15" x14ac:dyDescent="0.3">
      <c r="K14608" s="148" t="str">
        <f>IFERROR(VLOOKUP(A14608,DATABARANG!$B$4:$G$20000,5),"")</f>
        <v/>
      </c>
      <c r="L14608" s="149" t="str">
        <f t="shared" si="468"/>
        <v/>
      </c>
      <c r="M14608" s="158" t="str">
        <f t="shared" si="469"/>
        <v/>
      </c>
      <c r="O14608" s="151"/>
    </row>
    <row r="14609" spans="11:15" x14ac:dyDescent="0.3">
      <c r="K14609" s="148" t="str">
        <f>IFERROR(VLOOKUP(A14609,DATABARANG!$B$4:$G$20000,5),"")</f>
        <v/>
      </c>
      <c r="L14609" s="149" t="str">
        <f t="shared" si="468"/>
        <v/>
      </c>
      <c r="M14609" s="158" t="str">
        <f t="shared" si="469"/>
        <v/>
      </c>
      <c r="O14609" s="151"/>
    </row>
    <row r="14610" spans="11:15" x14ac:dyDescent="0.3">
      <c r="K14610" s="148" t="str">
        <f>IFERROR(VLOOKUP(A14610,DATABARANG!$B$4:$G$20000,5),"")</f>
        <v/>
      </c>
      <c r="L14610" s="149" t="str">
        <f t="shared" si="468"/>
        <v/>
      </c>
      <c r="M14610" s="158" t="str">
        <f t="shared" si="469"/>
        <v/>
      </c>
      <c r="O14610" s="151"/>
    </row>
    <row r="14611" spans="11:15" x14ac:dyDescent="0.3">
      <c r="K14611" s="148" t="str">
        <f>IFERROR(VLOOKUP(A14611,DATABARANG!$B$4:$G$20000,5),"")</f>
        <v/>
      </c>
      <c r="L14611" s="149" t="str">
        <f t="shared" si="468"/>
        <v/>
      </c>
      <c r="M14611" s="158" t="str">
        <f t="shared" si="469"/>
        <v/>
      </c>
      <c r="O14611" s="151"/>
    </row>
    <row r="14612" spans="11:15" x14ac:dyDescent="0.3">
      <c r="K14612" s="148" t="str">
        <f>IFERROR(VLOOKUP(A14612,DATABARANG!$B$4:$G$20000,5),"")</f>
        <v/>
      </c>
      <c r="L14612" s="149" t="str">
        <f t="shared" si="468"/>
        <v/>
      </c>
      <c r="M14612" s="158" t="str">
        <f t="shared" si="469"/>
        <v/>
      </c>
      <c r="O14612" s="151"/>
    </row>
    <row r="14613" spans="11:15" x14ac:dyDescent="0.3">
      <c r="K14613" s="148" t="str">
        <f>IFERROR(VLOOKUP(A14613,DATABARANG!$B$4:$G$20000,5),"")</f>
        <v/>
      </c>
      <c r="L14613" s="149" t="str">
        <f t="shared" si="468"/>
        <v/>
      </c>
      <c r="M14613" s="158" t="str">
        <f t="shared" si="469"/>
        <v/>
      </c>
      <c r="O14613" s="151"/>
    </row>
    <row r="14614" spans="11:15" x14ac:dyDescent="0.3">
      <c r="K14614" s="148" t="str">
        <f>IFERROR(VLOOKUP(A14614,DATABARANG!$B$4:$G$20000,5),"")</f>
        <v/>
      </c>
      <c r="L14614" s="149" t="str">
        <f t="shared" si="468"/>
        <v/>
      </c>
      <c r="M14614" s="158" t="str">
        <f t="shared" si="469"/>
        <v/>
      </c>
      <c r="O14614" s="151"/>
    </row>
    <row r="14615" spans="11:15" x14ac:dyDescent="0.3">
      <c r="K14615" s="148" t="str">
        <f>IFERROR(VLOOKUP(A14615,DATABARANG!$B$4:$G$20000,5),"")</f>
        <v/>
      </c>
      <c r="L14615" s="149" t="str">
        <f t="shared" si="468"/>
        <v/>
      </c>
      <c r="M14615" s="158" t="str">
        <f t="shared" si="469"/>
        <v/>
      </c>
      <c r="O14615" s="151"/>
    </row>
    <row r="14616" spans="11:15" x14ac:dyDescent="0.3">
      <c r="K14616" s="148" t="str">
        <f>IFERROR(VLOOKUP(A14616,DATABARANG!$B$4:$G$20000,5),"")</f>
        <v/>
      </c>
      <c r="L14616" s="149" t="str">
        <f t="shared" si="468"/>
        <v/>
      </c>
      <c r="M14616" s="158" t="str">
        <f t="shared" si="469"/>
        <v/>
      </c>
      <c r="O14616" s="151"/>
    </row>
    <row r="14617" spans="11:15" x14ac:dyDescent="0.3">
      <c r="K14617" s="148" t="str">
        <f>IFERROR(VLOOKUP(A14617,DATABARANG!$B$4:$G$20000,5),"")</f>
        <v/>
      </c>
      <c r="L14617" s="149" t="str">
        <f t="shared" si="468"/>
        <v/>
      </c>
      <c r="M14617" s="158" t="str">
        <f t="shared" si="469"/>
        <v/>
      </c>
      <c r="O14617" s="151"/>
    </row>
    <row r="14618" spans="11:15" x14ac:dyDescent="0.3">
      <c r="K14618" s="148" t="str">
        <f>IFERROR(VLOOKUP(A14618,DATABARANG!$B$4:$G$20000,5),"")</f>
        <v/>
      </c>
      <c r="L14618" s="149" t="str">
        <f t="shared" si="468"/>
        <v/>
      </c>
      <c r="M14618" s="158" t="str">
        <f t="shared" si="469"/>
        <v/>
      </c>
      <c r="O14618" s="151"/>
    </row>
    <row r="14619" spans="11:15" x14ac:dyDescent="0.3">
      <c r="K14619" s="148" t="str">
        <f>IFERROR(VLOOKUP(A14619,DATABARANG!$B$4:$G$20000,5),"")</f>
        <v/>
      </c>
      <c r="L14619" s="149" t="str">
        <f t="shared" si="468"/>
        <v/>
      </c>
      <c r="M14619" s="158" t="str">
        <f t="shared" si="469"/>
        <v/>
      </c>
      <c r="O14619" s="151"/>
    </row>
    <row r="14620" spans="11:15" x14ac:dyDescent="0.3">
      <c r="K14620" s="148" t="str">
        <f>IFERROR(VLOOKUP(A14620,DATABARANG!$B$4:$G$20000,5),"")</f>
        <v/>
      </c>
      <c r="L14620" s="149" t="str">
        <f t="shared" si="468"/>
        <v/>
      </c>
      <c r="M14620" s="158" t="str">
        <f t="shared" si="469"/>
        <v/>
      </c>
      <c r="O14620" s="151"/>
    </row>
    <row r="14621" spans="11:15" x14ac:dyDescent="0.3">
      <c r="K14621" s="148" t="str">
        <f>IFERROR(VLOOKUP(A14621,DATABARANG!$B$4:$G$20000,5),"")</f>
        <v/>
      </c>
      <c r="L14621" s="149" t="str">
        <f t="shared" si="468"/>
        <v/>
      </c>
      <c r="M14621" s="158" t="str">
        <f t="shared" si="469"/>
        <v/>
      </c>
      <c r="O14621" s="151"/>
    </row>
    <row r="14622" spans="11:15" x14ac:dyDescent="0.3">
      <c r="K14622" s="148" t="str">
        <f>IFERROR(VLOOKUP(A14622,DATABARANG!$B$4:$G$20000,5),"")</f>
        <v/>
      </c>
      <c r="L14622" s="149" t="str">
        <f t="shared" si="468"/>
        <v/>
      </c>
      <c r="M14622" s="158" t="str">
        <f t="shared" si="469"/>
        <v/>
      </c>
      <c r="O14622" s="151"/>
    </row>
    <row r="14623" spans="11:15" x14ac:dyDescent="0.3">
      <c r="K14623" s="148" t="str">
        <f>IFERROR(VLOOKUP(A14623,DATABARANG!$B$4:$G$20000,5),"")</f>
        <v/>
      </c>
      <c r="L14623" s="149" t="str">
        <f t="shared" si="468"/>
        <v/>
      </c>
      <c r="M14623" s="158" t="str">
        <f t="shared" si="469"/>
        <v/>
      </c>
      <c r="O14623" s="151"/>
    </row>
    <row r="14624" spans="11:15" x14ac:dyDescent="0.3">
      <c r="K14624" s="148" t="str">
        <f>IFERROR(VLOOKUP(A14624,DATABARANG!$B$4:$G$20000,5),"")</f>
        <v/>
      </c>
      <c r="L14624" s="149" t="str">
        <f t="shared" si="468"/>
        <v/>
      </c>
      <c r="M14624" s="158" t="str">
        <f t="shared" si="469"/>
        <v/>
      </c>
      <c r="O14624" s="151"/>
    </row>
    <row r="14625" spans="11:15" x14ac:dyDescent="0.3">
      <c r="K14625" s="148" t="str">
        <f>IFERROR(VLOOKUP(A14625,DATABARANG!$B$4:$G$20000,5),"")</f>
        <v/>
      </c>
      <c r="L14625" s="149" t="str">
        <f t="shared" si="468"/>
        <v/>
      </c>
      <c r="M14625" s="158" t="str">
        <f t="shared" si="469"/>
        <v/>
      </c>
      <c r="O14625" s="151"/>
    </row>
    <row r="14626" spans="11:15" x14ac:dyDescent="0.3">
      <c r="K14626" s="148" t="str">
        <f>IFERROR(VLOOKUP(A14626,DATABARANG!$B$4:$G$20000,5),"")</f>
        <v/>
      </c>
      <c r="L14626" s="149" t="str">
        <f t="shared" si="468"/>
        <v/>
      </c>
      <c r="M14626" s="158" t="str">
        <f t="shared" si="469"/>
        <v/>
      </c>
      <c r="O14626" s="151"/>
    </row>
    <row r="14627" spans="11:15" x14ac:dyDescent="0.3">
      <c r="K14627" s="148" t="str">
        <f>IFERROR(VLOOKUP(A14627,DATABARANG!$B$4:$G$20000,5),"")</f>
        <v/>
      </c>
      <c r="L14627" s="149" t="str">
        <f t="shared" si="468"/>
        <v/>
      </c>
      <c r="M14627" s="158" t="str">
        <f t="shared" si="469"/>
        <v/>
      </c>
      <c r="O14627" s="151"/>
    </row>
    <row r="14628" spans="11:15" x14ac:dyDescent="0.3">
      <c r="K14628" s="148" t="str">
        <f>IFERROR(VLOOKUP(A14628,DATABARANG!$B$4:$G$20000,5),"")</f>
        <v/>
      </c>
      <c r="L14628" s="149" t="str">
        <f t="shared" si="468"/>
        <v/>
      </c>
      <c r="M14628" s="158" t="str">
        <f t="shared" si="469"/>
        <v/>
      </c>
      <c r="O14628" s="151"/>
    </row>
    <row r="14629" spans="11:15" x14ac:dyDescent="0.3">
      <c r="K14629" s="148" t="str">
        <f>IFERROR(VLOOKUP(A14629,DATABARANG!$B$4:$G$20000,5),"")</f>
        <v/>
      </c>
      <c r="L14629" s="149" t="str">
        <f t="shared" si="468"/>
        <v/>
      </c>
      <c r="M14629" s="158" t="str">
        <f t="shared" si="469"/>
        <v/>
      </c>
      <c r="O14629" s="151"/>
    </row>
    <row r="14630" spans="11:15" x14ac:dyDescent="0.3">
      <c r="K14630" s="148" t="str">
        <f>IFERROR(VLOOKUP(A14630,DATABARANG!$B$4:$G$20000,5),"")</f>
        <v/>
      </c>
      <c r="L14630" s="149" t="str">
        <f t="shared" si="468"/>
        <v/>
      </c>
      <c r="M14630" s="158" t="str">
        <f t="shared" si="469"/>
        <v/>
      </c>
      <c r="O14630" s="151"/>
    </row>
    <row r="14631" spans="11:15" x14ac:dyDescent="0.3">
      <c r="K14631" s="148" t="str">
        <f>IFERROR(VLOOKUP(A14631,DATABARANG!$B$4:$G$20000,5),"")</f>
        <v/>
      </c>
      <c r="L14631" s="149" t="str">
        <f t="shared" si="468"/>
        <v/>
      </c>
      <c r="M14631" s="158" t="str">
        <f t="shared" si="469"/>
        <v/>
      </c>
      <c r="O14631" s="151"/>
    </row>
    <row r="14632" spans="11:15" x14ac:dyDescent="0.3">
      <c r="K14632" s="148" t="str">
        <f>IFERROR(VLOOKUP(A14632,DATABARANG!$B$4:$G$20000,5),"")</f>
        <v/>
      </c>
      <c r="L14632" s="149" t="str">
        <f t="shared" si="468"/>
        <v/>
      </c>
      <c r="M14632" s="158" t="str">
        <f t="shared" si="469"/>
        <v/>
      </c>
      <c r="O14632" s="151"/>
    </row>
    <row r="14633" spans="11:15" x14ac:dyDescent="0.3">
      <c r="K14633" s="148" t="str">
        <f>IFERROR(VLOOKUP(A14633,DATABARANG!$B$4:$G$20000,5),"")</f>
        <v/>
      </c>
      <c r="L14633" s="149" t="str">
        <f t="shared" si="468"/>
        <v/>
      </c>
      <c r="M14633" s="158" t="str">
        <f t="shared" si="469"/>
        <v/>
      </c>
      <c r="O14633" s="151"/>
    </row>
    <row r="14634" spans="11:15" x14ac:dyDescent="0.3">
      <c r="K14634" s="148" t="str">
        <f>IFERROR(VLOOKUP(A14634,DATABARANG!$B$4:$G$20000,5),"")</f>
        <v/>
      </c>
      <c r="L14634" s="149" t="str">
        <f t="shared" si="468"/>
        <v/>
      </c>
      <c r="M14634" s="158" t="str">
        <f t="shared" si="469"/>
        <v/>
      </c>
      <c r="O14634" s="151"/>
    </row>
    <row r="14635" spans="11:15" x14ac:dyDescent="0.3">
      <c r="K14635" s="148" t="str">
        <f>IFERROR(VLOOKUP(A14635,DATABARANG!$B$4:$G$20000,5),"")</f>
        <v/>
      </c>
      <c r="L14635" s="149" t="str">
        <f t="shared" si="468"/>
        <v/>
      </c>
      <c r="M14635" s="158" t="str">
        <f t="shared" si="469"/>
        <v/>
      </c>
      <c r="O14635" s="151"/>
    </row>
    <row r="14636" spans="11:15" x14ac:dyDescent="0.3">
      <c r="K14636" s="148" t="str">
        <f>IFERROR(VLOOKUP(A14636,DATABARANG!$B$4:$G$20000,5),"")</f>
        <v/>
      </c>
      <c r="L14636" s="149" t="str">
        <f t="shared" si="468"/>
        <v/>
      </c>
      <c r="M14636" s="158" t="str">
        <f t="shared" si="469"/>
        <v/>
      </c>
      <c r="O14636" s="151"/>
    </row>
    <row r="14637" spans="11:15" x14ac:dyDescent="0.3">
      <c r="K14637" s="148" t="str">
        <f>IFERROR(VLOOKUP(A14637,DATABARANG!$B$4:$G$20000,5),"")</f>
        <v/>
      </c>
      <c r="L14637" s="149" t="str">
        <f t="shared" si="468"/>
        <v/>
      </c>
      <c r="M14637" s="158" t="str">
        <f t="shared" si="469"/>
        <v/>
      </c>
      <c r="O14637" s="151"/>
    </row>
    <row r="14638" spans="11:15" x14ac:dyDescent="0.3">
      <c r="K14638" s="148" t="str">
        <f>IFERROR(VLOOKUP(A14638,DATABARANG!$B$4:$G$20000,5),"")</f>
        <v/>
      </c>
      <c r="L14638" s="149" t="str">
        <f t="shared" si="468"/>
        <v/>
      </c>
      <c r="M14638" s="158" t="str">
        <f t="shared" si="469"/>
        <v/>
      </c>
      <c r="O14638" s="151"/>
    </row>
    <row r="14639" spans="11:15" x14ac:dyDescent="0.3">
      <c r="K14639" s="148" t="str">
        <f>IFERROR(VLOOKUP(A14639,DATABARANG!$B$4:$G$20000,5),"")</f>
        <v/>
      </c>
      <c r="L14639" s="149" t="str">
        <f t="shared" si="468"/>
        <v/>
      </c>
      <c r="M14639" s="158" t="str">
        <f t="shared" si="469"/>
        <v/>
      </c>
      <c r="O14639" s="151"/>
    </row>
    <row r="14640" spans="11:15" x14ac:dyDescent="0.3">
      <c r="K14640" s="148" t="str">
        <f>IFERROR(VLOOKUP(A14640,DATABARANG!$B$4:$G$20000,5),"")</f>
        <v/>
      </c>
      <c r="L14640" s="149" t="str">
        <f t="shared" si="468"/>
        <v/>
      </c>
      <c r="M14640" s="158" t="str">
        <f t="shared" si="469"/>
        <v/>
      </c>
      <c r="O14640" s="151"/>
    </row>
    <row r="14641" spans="11:15" x14ac:dyDescent="0.3">
      <c r="K14641" s="148" t="str">
        <f>IFERROR(VLOOKUP(A14641,DATABARANG!$B$4:$G$20000,5),"")</f>
        <v/>
      </c>
      <c r="L14641" s="149" t="str">
        <f t="shared" si="468"/>
        <v/>
      </c>
      <c r="M14641" s="158" t="str">
        <f t="shared" si="469"/>
        <v/>
      </c>
      <c r="O14641" s="151"/>
    </row>
    <row r="14642" spans="11:15" x14ac:dyDescent="0.3">
      <c r="K14642" s="148" t="str">
        <f>IFERROR(VLOOKUP(A14642,DATABARANG!$B$4:$G$20000,5),"")</f>
        <v/>
      </c>
      <c r="L14642" s="149" t="str">
        <f t="shared" si="468"/>
        <v/>
      </c>
      <c r="M14642" s="158" t="str">
        <f t="shared" si="469"/>
        <v/>
      </c>
      <c r="O14642" s="151"/>
    </row>
    <row r="14643" spans="11:15" x14ac:dyDescent="0.3">
      <c r="K14643" s="148" t="str">
        <f>IFERROR(VLOOKUP(A14643,DATABARANG!$B$4:$G$20000,5),"")</f>
        <v/>
      </c>
      <c r="L14643" s="149" t="str">
        <f t="shared" si="468"/>
        <v/>
      </c>
      <c r="M14643" s="158" t="str">
        <f t="shared" si="469"/>
        <v/>
      </c>
      <c r="O14643" s="151"/>
    </row>
    <row r="14644" spans="11:15" x14ac:dyDescent="0.3">
      <c r="K14644" s="148" t="str">
        <f>IFERROR(VLOOKUP(A14644,DATABARANG!$B$4:$G$20000,5),"")</f>
        <v/>
      </c>
      <c r="L14644" s="149" t="str">
        <f t="shared" si="468"/>
        <v/>
      </c>
      <c r="M14644" s="158" t="str">
        <f t="shared" si="469"/>
        <v/>
      </c>
      <c r="O14644" s="151"/>
    </row>
    <row r="14645" spans="11:15" x14ac:dyDescent="0.3">
      <c r="K14645" s="148" t="str">
        <f>IFERROR(VLOOKUP(A14645,DATABARANG!$B$4:$G$20000,5),"")</f>
        <v/>
      </c>
      <c r="L14645" s="149" t="str">
        <f t="shared" si="468"/>
        <v/>
      </c>
      <c r="M14645" s="158" t="str">
        <f t="shared" si="469"/>
        <v/>
      </c>
      <c r="O14645" s="151"/>
    </row>
    <row r="14646" spans="11:15" x14ac:dyDescent="0.3">
      <c r="K14646" s="148" t="str">
        <f>IFERROR(VLOOKUP(A14646,DATABARANG!$B$4:$G$20000,5),"")</f>
        <v/>
      </c>
      <c r="L14646" s="149" t="str">
        <f t="shared" si="468"/>
        <v/>
      </c>
      <c r="M14646" s="158" t="str">
        <f t="shared" si="469"/>
        <v/>
      </c>
      <c r="O14646" s="151"/>
    </row>
    <row r="14647" spans="11:15" x14ac:dyDescent="0.3">
      <c r="K14647" s="148" t="str">
        <f>IFERROR(VLOOKUP(A14647,DATABARANG!$B$4:$G$20000,5),"")</f>
        <v/>
      </c>
      <c r="L14647" s="149" t="str">
        <f t="shared" si="468"/>
        <v/>
      </c>
      <c r="M14647" s="158" t="str">
        <f t="shared" si="469"/>
        <v/>
      </c>
      <c r="O14647" s="151"/>
    </row>
    <row r="14648" spans="11:15" x14ac:dyDescent="0.3">
      <c r="K14648" s="148" t="str">
        <f>IFERROR(VLOOKUP(A14648,DATABARANG!$B$4:$G$20000,5),"")</f>
        <v/>
      </c>
      <c r="L14648" s="149" t="str">
        <f t="shared" si="468"/>
        <v/>
      </c>
      <c r="M14648" s="158" t="str">
        <f t="shared" si="469"/>
        <v/>
      </c>
      <c r="O14648" s="151"/>
    </row>
    <row r="14649" spans="11:15" x14ac:dyDescent="0.3">
      <c r="K14649" s="148" t="str">
        <f>IFERROR(VLOOKUP(A14649,DATABARANG!$B$4:$G$20000,5),"")</f>
        <v/>
      </c>
      <c r="L14649" s="149" t="str">
        <f t="shared" si="468"/>
        <v/>
      </c>
      <c r="M14649" s="158" t="str">
        <f t="shared" si="469"/>
        <v/>
      </c>
      <c r="O14649" s="151"/>
    </row>
    <row r="14650" spans="11:15" x14ac:dyDescent="0.3">
      <c r="K14650" s="148" t="str">
        <f>IFERROR(VLOOKUP(A14650,DATABARANG!$B$4:$G$20000,5),"")</f>
        <v/>
      </c>
      <c r="L14650" s="149" t="str">
        <f t="shared" si="468"/>
        <v/>
      </c>
      <c r="M14650" s="158" t="str">
        <f t="shared" si="469"/>
        <v/>
      </c>
      <c r="O14650" s="151"/>
    </row>
    <row r="14651" spans="11:15" x14ac:dyDescent="0.3">
      <c r="K14651" s="148" t="str">
        <f>IFERROR(VLOOKUP(A14651,DATABARANG!$B$4:$G$20000,5),"")</f>
        <v/>
      </c>
      <c r="L14651" s="149" t="str">
        <f t="shared" si="468"/>
        <v/>
      </c>
      <c r="M14651" s="158" t="str">
        <f t="shared" si="469"/>
        <v/>
      </c>
      <c r="O14651" s="151"/>
    </row>
    <row r="14652" spans="11:15" x14ac:dyDescent="0.3">
      <c r="K14652" s="148" t="str">
        <f>IFERROR(VLOOKUP(A14652,DATABARANG!$B$4:$G$20000,5),"")</f>
        <v/>
      </c>
      <c r="L14652" s="149" t="str">
        <f t="shared" si="468"/>
        <v/>
      </c>
      <c r="M14652" s="158" t="str">
        <f t="shared" si="469"/>
        <v/>
      </c>
      <c r="O14652" s="151"/>
    </row>
    <row r="14653" spans="11:15" x14ac:dyDescent="0.3">
      <c r="K14653" s="148" t="str">
        <f>IFERROR(VLOOKUP(A14653,DATABARANG!$B$4:$G$20000,5),"")</f>
        <v/>
      </c>
      <c r="L14653" s="149" t="str">
        <f t="shared" si="468"/>
        <v/>
      </c>
      <c r="M14653" s="158" t="str">
        <f t="shared" si="469"/>
        <v/>
      </c>
      <c r="O14653" s="151"/>
    </row>
    <row r="14654" spans="11:15" x14ac:dyDescent="0.3">
      <c r="K14654" s="148" t="str">
        <f>IFERROR(VLOOKUP(A14654,DATABARANG!$B$4:$G$20000,5),"")</f>
        <v/>
      </c>
      <c r="L14654" s="149" t="str">
        <f t="shared" si="468"/>
        <v/>
      </c>
      <c r="M14654" s="158" t="str">
        <f t="shared" si="469"/>
        <v/>
      </c>
      <c r="O14654" s="151"/>
    </row>
    <row r="14655" spans="11:15" x14ac:dyDescent="0.3">
      <c r="K14655" s="148" t="str">
        <f>IFERROR(VLOOKUP(A14655,DATABARANG!$B$4:$G$20000,5),"")</f>
        <v/>
      </c>
      <c r="L14655" s="149" t="str">
        <f t="shared" si="468"/>
        <v/>
      </c>
      <c r="M14655" s="158" t="str">
        <f t="shared" si="469"/>
        <v/>
      </c>
      <c r="O14655" s="151"/>
    </row>
    <row r="14656" spans="11:15" x14ac:dyDescent="0.3">
      <c r="K14656" s="148" t="str">
        <f>IFERROR(VLOOKUP(A14656,DATABARANG!$B$4:$G$20000,5),"")</f>
        <v/>
      </c>
      <c r="L14656" s="149" t="str">
        <f t="shared" si="468"/>
        <v/>
      </c>
      <c r="M14656" s="158" t="str">
        <f t="shared" si="469"/>
        <v/>
      </c>
      <c r="O14656" s="151"/>
    </row>
    <row r="14657" spans="11:15" x14ac:dyDescent="0.3">
      <c r="K14657" s="148" t="str">
        <f>IFERROR(VLOOKUP(A14657,DATABARANG!$B$4:$G$20000,5),"")</f>
        <v/>
      </c>
      <c r="L14657" s="149" t="str">
        <f t="shared" si="468"/>
        <v/>
      </c>
      <c r="M14657" s="158" t="str">
        <f t="shared" si="469"/>
        <v/>
      </c>
      <c r="O14657" s="151"/>
    </row>
    <row r="14658" spans="11:15" x14ac:dyDescent="0.3">
      <c r="K14658" s="148" t="str">
        <f>IFERROR(VLOOKUP(A14658,DATABARANG!$B$4:$G$20000,5),"")</f>
        <v/>
      </c>
      <c r="L14658" s="149" t="str">
        <f t="shared" si="468"/>
        <v/>
      </c>
      <c r="M14658" s="158" t="str">
        <f t="shared" si="469"/>
        <v/>
      </c>
      <c r="O14658" s="151"/>
    </row>
    <row r="14659" spans="11:15" x14ac:dyDescent="0.3">
      <c r="K14659" s="148" t="str">
        <f>IFERROR(VLOOKUP(A14659,DATABARANG!$B$4:$G$20000,5),"")</f>
        <v/>
      </c>
      <c r="L14659" s="149" t="str">
        <f t="shared" si="468"/>
        <v/>
      </c>
      <c r="M14659" s="158" t="str">
        <f t="shared" si="469"/>
        <v/>
      </c>
      <c r="O14659" s="151"/>
    </row>
    <row r="14660" spans="11:15" x14ac:dyDescent="0.3">
      <c r="K14660" s="148" t="str">
        <f>IFERROR(VLOOKUP(A14660,DATABARANG!$B$4:$G$20000,5),"")</f>
        <v/>
      </c>
      <c r="L14660" s="149" t="str">
        <f t="shared" si="468"/>
        <v/>
      </c>
      <c r="M14660" s="158" t="str">
        <f t="shared" si="469"/>
        <v/>
      </c>
      <c r="O14660" s="151"/>
    </row>
    <row r="14661" spans="11:15" x14ac:dyDescent="0.3">
      <c r="K14661" s="148" t="str">
        <f>IFERROR(VLOOKUP(A14661,DATABARANG!$B$4:$G$20000,5),"")</f>
        <v/>
      </c>
      <c r="L14661" s="149" t="str">
        <f t="shared" si="468"/>
        <v/>
      </c>
      <c r="M14661" s="158" t="str">
        <f t="shared" si="469"/>
        <v/>
      </c>
      <c r="O14661" s="151"/>
    </row>
    <row r="14662" spans="11:15" x14ac:dyDescent="0.3">
      <c r="K14662" s="148" t="str">
        <f>IFERROR(VLOOKUP(A14662,DATABARANG!$B$4:$G$20000,5),"")</f>
        <v/>
      </c>
      <c r="L14662" s="149" t="str">
        <f t="shared" ref="L14662:L14725" si="470">IFERROR((E14662-K14662)*G14662,"")</f>
        <v/>
      </c>
      <c r="M14662" s="158" t="str">
        <f t="shared" ref="M14662:M14725" si="471">IF(B14662="","",TEXT(B14662,"DD-MMM"))</f>
        <v/>
      </c>
      <c r="O14662" s="151"/>
    </row>
    <row r="14663" spans="11:15" x14ac:dyDescent="0.3">
      <c r="K14663" s="148" t="str">
        <f>IFERROR(VLOOKUP(A14663,DATABARANG!$B$4:$G$20000,5),"")</f>
        <v/>
      </c>
      <c r="L14663" s="149" t="str">
        <f t="shared" si="470"/>
        <v/>
      </c>
      <c r="M14663" s="158" t="str">
        <f t="shared" si="471"/>
        <v/>
      </c>
      <c r="O14663" s="151"/>
    </row>
    <row r="14664" spans="11:15" x14ac:dyDescent="0.3">
      <c r="K14664" s="148" t="str">
        <f>IFERROR(VLOOKUP(A14664,DATABARANG!$B$4:$G$20000,5),"")</f>
        <v/>
      </c>
      <c r="L14664" s="149" t="str">
        <f t="shared" si="470"/>
        <v/>
      </c>
      <c r="M14664" s="158" t="str">
        <f t="shared" si="471"/>
        <v/>
      </c>
      <c r="O14664" s="151"/>
    </row>
    <row r="14665" spans="11:15" x14ac:dyDescent="0.3">
      <c r="K14665" s="148" t="str">
        <f>IFERROR(VLOOKUP(A14665,DATABARANG!$B$4:$G$20000,5),"")</f>
        <v/>
      </c>
      <c r="L14665" s="149" t="str">
        <f t="shared" si="470"/>
        <v/>
      </c>
      <c r="M14665" s="158" t="str">
        <f t="shared" si="471"/>
        <v/>
      </c>
      <c r="O14665" s="151"/>
    </row>
    <row r="14666" spans="11:15" x14ac:dyDescent="0.3">
      <c r="K14666" s="148" t="str">
        <f>IFERROR(VLOOKUP(A14666,DATABARANG!$B$4:$G$20000,5),"")</f>
        <v/>
      </c>
      <c r="L14666" s="149" t="str">
        <f t="shared" si="470"/>
        <v/>
      </c>
      <c r="M14666" s="158" t="str">
        <f t="shared" si="471"/>
        <v/>
      </c>
      <c r="O14666" s="151"/>
    </row>
    <row r="14667" spans="11:15" x14ac:dyDescent="0.3">
      <c r="K14667" s="148" t="str">
        <f>IFERROR(VLOOKUP(A14667,DATABARANG!$B$4:$G$20000,5),"")</f>
        <v/>
      </c>
      <c r="L14667" s="149" t="str">
        <f t="shared" si="470"/>
        <v/>
      </c>
      <c r="M14667" s="158" t="str">
        <f t="shared" si="471"/>
        <v/>
      </c>
      <c r="O14667" s="151"/>
    </row>
    <row r="14668" spans="11:15" x14ac:dyDescent="0.3">
      <c r="K14668" s="148" t="str">
        <f>IFERROR(VLOOKUP(A14668,DATABARANG!$B$4:$G$20000,5),"")</f>
        <v/>
      </c>
      <c r="L14668" s="149" t="str">
        <f t="shared" si="470"/>
        <v/>
      </c>
      <c r="M14668" s="158" t="str">
        <f t="shared" si="471"/>
        <v/>
      </c>
      <c r="O14668" s="151"/>
    </row>
    <row r="14669" spans="11:15" x14ac:dyDescent="0.3">
      <c r="K14669" s="148" t="str">
        <f>IFERROR(VLOOKUP(A14669,DATABARANG!$B$4:$G$20000,5),"")</f>
        <v/>
      </c>
      <c r="L14669" s="149" t="str">
        <f t="shared" si="470"/>
        <v/>
      </c>
      <c r="M14669" s="158" t="str">
        <f t="shared" si="471"/>
        <v/>
      </c>
      <c r="O14669" s="151"/>
    </row>
    <row r="14670" spans="11:15" x14ac:dyDescent="0.3">
      <c r="K14670" s="148" t="str">
        <f>IFERROR(VLOOKUP(A14670,DATABARANG!$B$4:$G$20000,5),"")</f>
        <v/>
      </c>
      <c r="L14670" s="149" t="str">
        <f t="shared" si="470"/>
        <v/>
      </c>
      <c r="M14670" s="158" t="str">
        <f t="shared" si="471"/>
        <v/>
      </c>
      <c r="O14670" s="151"/>
    </row>
    <row r="14671" spans="11:15" x14ac:dyDescent="0.3">
      <c r="K14671" s="148" t="str">
        <f>IFERROR(VLOOKUP(A14671,DATABARANG!$B$4:$G$20000,5),"")</f>
        <v/>
      </c>
      <c r="L14671" s="149" t="str">
        <f t="shared" si="470"/>
        <v/>
      </c>
      <c r="M14671" s="158" t="str">
        <f t="shared" si="471"/>
        <v/>
      </c>
      <c r="O14671" s="151"/>
    </row>
    <row r="14672" spans="11:15" x14ac:dyDescent="0.3">
      <c r="K14672" s="148" t="str">
        <f>IFERROR(VLOOKUP(A14672,DATABARANG!$B$4:$G$20000,5),"")</f>
        <v/>
      </c>
      <c r="L14672" s="149" t="str">
        <f t="shared" si="470"/>
        <v/>
      </c>
      <c r="M14672" s="158" t="str">
        <f t="shared" si="471"/>
        <v/>
      </c>
      <c r="O14672" s="151"/>
    </row>
    <row r="14673" spans="11:15" x14ac:dyDescent="0.3">
      <c r="K14673" s="148" t="str">
        <f>IFERROR(VLOOKUP(A14673,DATABARANG!$B$4:$G$20000,5),"")</f>
        <v/>
      </c>
      <c r="L14673" s="149" t="str">
        <f t="shared" si="470"/>
        <v/>
      </c>
      <c r="M14673" s="158" t="str">
        <f t="shared" si="471"/>
        <v/>
      </c>
      <c r="O14673" s="151"/>
    </row>
    <row r="14674" spans="11:15" x14ac:dyDescent="0.3">
      <c r="K14674" s="148" t="str">
        <f>IFERROR(VLOOKUP(A14674,DATABARANG!$B$4:$G$20000,5),"")</f>
        <v/>
      </c>
      <c r="L14674" s="149" t="str">
        <f t="shared" si="470"/>
        <v/>
      </c>
      <c r="M14674" s="158" t="str">
        <f t="shared" si="471"/>
        <v/>
      </c>
      <c r="O14674" s="151"/>
    </row>
    <row r="14675" spans="11:15" x14ac:dyDescent="0.3">
      <c r="K14675" s="148" t="str">
        <f>IFERROR(VLOOKUP(A14675,DATABARANG!$B$4:$G$20000,5),"")</f>
        <v/>
      </c>
      <c r="L14675" s="149" t="str">
        <f t="shared" si="470"/>
        <v/>
      </c>
      <c r="M14675" s="158" t="str">
        <f t="shared" si="471"/>
        <v/>
      </c>
      <c r="O14675" s="151"/>
    </row>
    <row r="14676" spans="11:15" x14ac:dyDescent="0.3">
      <c r="K14676" s="148" t="str">
        <f>IFERROR(VLOOKUP(A14676,DATABARANG!$B$4:$G$20000,5),"")</f>
        <v/>
      </c>
      <c r="L14676" s="149" t="str">
        <f t="shared" si="470"/>
        <v/>
      </c>
      <c r="M14676" s="158" t="str">
        <f t="shared" si="471"/>
        <v/>
      </c>
      <c r="O14676" s="151"/>
    </row>
    <row r="14677" spans="11:15" x14ac:dyDescent="0.3">
      <c r="K14677" s="148" t="str">
        <f>IFERROR(VLOOKUP(A14677,DATABARANG!$B$4:$G$20000,5),"")</f>
        <v/>
      </c>
      <c r="L14677" s="149" t="str">
        <f t="shared" si="470"/>
        <v/>
      </c>
      <c r="M14677" s="158" t="str">
        <f t="shared" si="471"/>
        <v/>
      </c>
      <c r="O14677" s="151"/>
    </row>
    <row r="14678" spans="11:15" x14ac:dyDescent="0.3">
      <c r="K14678" s="148" t="str">
        <f>IFERROR(VLOOKUP(A14678,DATABARANG!$B$4:$G$20000,5),"")</f>
        <v/>
      </c>
      <c r="L14678" s="149" t="str">
        <f t="shared" si="470"/>
        <v/>
      </c>
      <c r="M14678" s="158" t="str">
        <f t="shared" si="471"/>
        <v/>
      </c>
      <c r="O14678" s="151"/>
    </row>
    <row r="14679" spans="11:15" x14ac:dyDescent="0.3">
      <c r="K14679" s="148" t="str">
        <f>IFERROR(VLOOKUP(A14679,DATABARANG!$B$4:$G$20000,5),"")</f>
        <v/>
      </c>
      <c r="L14679" s="149" t="str">
        <f t="shared" si="470"/>
        <v/>
      </c>
      <c r="M14679" s="158" t="str">
        <f t="shared" si="471"/>
        <v/>
      </c>
      <c r="O14679" s="151"/>
    </row>
    <row r="14680" spans="11:15" x14ac:dyDescent="0.3">
      <c r="K14680" s="148" t="str">
        <f>IFERROR(VLOOKUP(A14680,DATABARANG!$B$4:$G$20000,5),"")</f>
        <v/>
      </c>
      <c r="L14680" s="149" t="str">
        <f t="shared" si="470"/>
        <v/>
      </c>
      <c r="M14680" s="158" t="str">
        <f t="shared" si="471"/>
        <v/>
      </c>
      <c r="O14680" s="151"/>
    </row>
    <row r="14681" spans="11:15" x14ac:dyDescent="0.3">
      <c r="K14681" s="148" t="str">
        <f>IFERROR(VLOOKUP(A14681,DATABARANG!$B$4:$G$20000,5),"")</f>
        <v/>
      </c>
      <c r="L14681" s="149" t="str">
        <f t="shared" si="470"/>
        <v/>
      </c>
      <c r="M14681" s="158" t="str">
        <f t="shared" si="471"/>
        <v/>
      </c>
      <c r="O14681" s="151"/>
    </row>
    <row r="14682" spans="11:15" x14ac:dyDescent="0.3">
      <c r="K14682" s="148" t="str">
        <f>IFERROR(VLOOKUP(A14682,DATABARANG!$B$4:$G$20000,5),"")</f>
        <v/>
      </c>
      <c r="L14682" s="149" t="str">
        <f t="shared" si="470"/>
        <v/>
      </c>
      <c r="M14682" s="158" t="str">
        <f t="shared" si="471"/>
        <v/>
      </c>
      <c r="O14682" s="151"/>
    </row>
    <row r="14683" spans="11:15" x14ac:dyDescent="0.3">
      <c r="K14683" s="148" t="str">
        <f>IFERROR(VLOOKUP(A14683,DATABARANG!$B$4:$G$20000,5),"")</f>
        <v/>
      </c>
      <c r="L14683" s="149" t="str">
        <f t="shared" si="470"/>
        <v/>
      </c>
      <c r="M14683" s="158" t="str">
        <f t="shared" si="471"/>
        <v/>
      </c>
      <c r="O14683" s="151"/>
    </row>
    <row r="14684" spans="11:15" x14ac:dyDescent="0.3">
      <c r="K14684" s="148" t="str">
        <f>IFERROR(VLOOKUP(A14684,DATABARANG!$B$4:$G$20000,5),"")</f>
        <v/>
      </c>
      <c r="L14684" s="149" t="str">
        <f t="shared" si="470"/>
        <v/>
      </c>
      <c r="M14684" s="158" t="str">
        <f t="shared" si="471"/>
        <v/>
      </c>
      <c r="O14684" s="151"/>
    </row>
    <row r="14685" spans="11:15" x14ac:dyDescent="0.3">
      <c r="K14685" s="148" t="str">
        <f>IFERROR(VLOOKUP(A14685,DATABARANG!$B$4:$G$20000,5),"")</f>
        <v/>
      </c>
      <c r="L14685" s="149" t="str">
        <f t="shared" si="470"/>
        <v/>
      </c>
      <c r="M14685" s="158" t="str">
        <f t="shared" si="471"/>
        <v/>
      </c>
      <c r="O14685" s="151"/>
    </row>
    <row r="14686" spans="11:15" x14ac:dyDescent="0.3">
      <c r="K14686" s="148" t="str">
        <f>IFERROR(VLOOKUP(A14686,DATABARANG!$B$4:$G$20000,5),"")</f>
        <v/>
      </c>
      <c r="L14686" s="149" t="str">
        <f t="shared" si="470"/>
        <v/>
      </c>
      <c r="M14686" s="158" t="str">
        <f t="shared" si="471"/>
        <v/>
      </c>
      <c r="O14686" s="151"/>
    </row>
    <row r="14687" spans="11:15" x14ac:dyDescent="0.3">
      <c r="K14687" s="148" t="str">
        <f>IFERROR(VLOOKUP(A14687,DATABARANG!$B$4:$G$20000,5),"")</f>
        <v/>
      </c>
      <c r="L14687" s="149" t="str">
        <f t="shared" si="470"/>
        <v/>
      </c>
      <c r="M14687" s="158" t="str">
        <f t="shared" si="471"/>
        <v/>
      </c>
      <c r="O14687" s="151"/>
    </row>
    <row r="14688" spans="11:15" x14ac:dyDescent="0.3">
      <c r="K14688" s="148" t="str">
        <f>IFERROR(VLOOKUP(A14688,DATABARANG!$B$4:$G$20000,5),"")</f>
        <v/>
      </c>
      <c r="L14688" s="149" t="str">
        <f t="shared" si="470"/>
        <v/>
      </c>
      <c r="M14688" s="158" t="str">
        <f t="shared" si="471"/>
        <v/>
      </c>
      <c r="O14688" s="151"/>
    </row>
    <row r="14689" spans="11:15" x14ac:dyDescent="0.3">
      <c r="K14689" s="148" t="str">
        <f>IFERROR(VLOOKUP(A14689,DATABARANG!$B$4:$G$20000,5),"")</f>
        <v/>
      </c>
      <c r="L14689" s="149" t="str">
        <f t="shared" si="470"/>
        <v/>
      </c>
      <c r="M14689" s="158" t="str">
        <f t="shared" si="471"/>
        <v/>
      </c>
      <c r="O14689" s="151"/>
    </row>
    <row r="14690" spans="11:15" x14ac:dyDescent="0.3">
      <c r="K14690" s="148" t="str">
        <f>IFERROR(VLOOKUP(A14690,DATABARANG!$B$4:$G$20000,5),"")</f>
        <v/>
      </c>
      <c r="L14690" s="149" t="str">
        <f t="shared" si="470"/>
        <v/>
      </c>
      <c r="M14690" s="158" t="str">
        <f t="shared" si="471"/>
        <v/>
      </c>
      <c r="O14690" s="151"/>
    </row>
    <row r="14691" spans="11:15" x14ac:dyDescent="0.3">
      <c r="K14691" s="148" t="str">
        <f>IFERROR(VLOOKUP(A14691,DATABARANG!$B$4:$G$20000,5),"")</f>
        <v/>
      </c>
      <c r="L14691" s="149" t="str">
        <f t="shared" si="470"/>
        <v/>
      </c>
      <c r="M14691" s="158" t="str">
        <f t="shared" si="471"/>
        <v/>
      </c>
      <c r="O14691" s="151"/>
    </row>
    <row r="14692" spans="11:15" x14ac:dyDescent="0.3">
      <c r="K14692" s="148" t="str">
        <f>IFERROR(VLOOKUP(A14692,DATABARANG!$B$4:$G$20000,5),"")</f>
        <v/>
      </c>
      <c r="L14692" s="149" t="str">
        <f t="shared" si="470"/>
        <v/>
      </c>
      <c r="M14692" s="158" t="str">
        <f t="shared" si="471"/>
        <v/>
      </c>
      <c r="O14692" s="151"/>
    </row>
    <row r="14693" spans="11:15" x14ac:dyDescent="0.3">
      <c r="K14693" s="148" t="str">
        <f>IFERROR(VLOOKUP(A14693,DATABARANG!$B$4:$G$20000,5),"")</f>
        <v/>
      </c>
      <c r="L14693" s="149" t="str">
        <f t="shared" si="470"/>
        <v/>
      </c>
      <c r="M14693" s="158" t="str">
        <f t="shared" si="471"/>
        <v/>
      </c>
      <c r="O14693" s="151"/>
    </row>
    <row r="14694" spans="11:15" x14ac:dyDescent="0.3">
      <c r="K14694" s="148" t="str">
        <f>IFERROR(VLOOKUP(A14694,DATABARANG!$B$4:$G$20000,5),"")</f>
        <v/>
      </c>
      <c r="L14694" s="149" t="str">
        <f t="shared" si="470"/>
        <v/>
      </c>
      <c r="M14694" s="158" t="str">
        <f t="shared" si="471"/>
        <v/>
      </c>
      <c r="O14694" s="151"/>
    </row>
    <row r="14695" spans="11:15" x14ac:dyDescent="0.3">
      <c r="K14695" s="148" t="str">
        <f>IFERROR(VLOOKUP(A14695,DATABARANG!$B$4:$G$20000,5),"")</f>
        <v/>
      </c>
      <c r="L14695" s="149" t="str">
        <f t="shared" si="470"/>
        <v/>
      </c>
      <c r="M14695" s="158" t="str">
        <f t="shared" si="471"/>
        <v/>
      </c>
      <c r="O14695" s="151"/>
    </row>
    <row r="14696" spans="11:15" x14ac:dyDescent="0.3">
      <c r="K14696" s="148" t="str">
        <f>IFERROR(VLOOKUP(A14696,DATABARANG!$B$4:$G$20000,5),"")</f>
        <v/>
      </c>
      <c r="L14696" s="149" t="str">
        <f t="shared" si="470"/>
        <v/>
      </c>
      <c r="M14696" s="158" t="str">
        <f t="shared" si="471"/>
        <v/>
      </c>
      <c r="O14696" s="151"/>
    </row>
    <row r="14697" spans="11:15" x14ac:dyDescent="0.3">
      <c r="K14697" s="148" t="str">
        <f>IFERROR(VLOOKUP(A14697,DATABARANG!$B$4:$G$20000,5),"")</f>
        <v/>
      </c>
      <c r="L14697" s="149" t="str">
        <f t="shared" si="470"/>
        <v/>
      </c>
      <c r="M14697" s="158" t="str">
        <f t="shared" si="471"/>
        <v/>
      </c>
      <c r="O14697" s="151"/>
    </row>
    <row r="14698" spans="11:15" x14ac:dyDescent="0.3">
      <c r="K14698" s="148" t="str">
        <f>IFERROR(VLOOKUP(A14698,DATABARANG!$B$4:$G$20000,5),"")</f>
        <v/>
      </c>
      <c r="L14698" s="149" t="str">
        <f t="shared" si="470"/>
        <v/>
      </c>
      <c r="M14698" s="158" t="str">
        <f t="shared" si="471"/>
        <v/>
      </c>
      <c r="O14698" s="151"/>
    </row>
    <row r="14699" spans="11:15" x14ac:dyDescent="0.3">
      <c r="K14699" s="148" t="str">
        <f>IFERROR(VLOOKUP(A14699,DATABARANG!$B$4:$G$20000,5),"")</f>
        <v/>
      </c>
      <c r="L14699" s="149" t="str">
        <f t="shared" si="470"/>
        <v/>
      </c>
      <c r="M14699" s="158" t="str">
        <f t="shared" si="471"/>
        <v/>
      </c>
      <c r="O14699" s="151"/>
    </row>
    <row r="14700" spans="11:15" x14ac:dyDescent="0.3">
      <c r="K14700" s="148" t="str">
        <f>IFERROR(VLOOKUP(A14700,DATABARANG!$B$4:$G$20000,5),"")</f>
        <v/>
      </c>
      <c r="L14700" s="149" t="str">
        <f t="shared" si="470"/>
        <v/>
      </c>
      <c r="M14700" s="158" t="str">
        <f t="shared" si="471"/>
        <v/>
      </c>
      <c r="O14700" s="151"/>
    </row>
    <row r="14701" spans="11:15" x14ac:dyDescent="0.3">
      <c r="K14701" s="148" t="str">
        <f>IFERROR(VLOOKUP(A14701,DATABARANG!$B$4:$G$20000,5),"")</f>
        <v/>
      </c>
      <c r="L14701" s="149" t="str">
        <f t="shared" si="470"/>
        <v/>
      </c>
      <c r="M14701" s="158" t="str">
        <f t="shared" si="471"/>
        <v/>
      </c>
      <c r="O14701" s="151"/>
    </row>
    <row r="14702" spans="11:15" x14ac:dyDescent="0.3">
      <c r="K14702" s="148" t="str">
        <f>IFERROR(VLOOKUP(A14702,DATABARANG!$B$4:$G$20000,5),"")</f>
        <v/>
      </c>
      <c r="L14702" s="149" t="str">
        <f t="shared" si="470"/>
        <v/>
      </c>
      <c r="M14702" s="158" t="str">
        <f t="shared" si="471"/>
        <v/>
      </c>
      <c r="O14702" s="151"/>
    </row>
    <row r="14703" spans="11:15" x14ac:dyDescent="0.3">
      <c r="K14703" s="148" t="str">
        <f>IFERROR(VLOOKUP(A14703,DATABARANG!$B$4:$G$20000,5),"")</f>
        <v/>
      </c>
      <c r="L14703" s="149" t="str">
        <f t="shared" si="470"/>
        <v/>
      </c>
      <c r="M14703" s="158" t="str">
        <f t="shared" si="471"/>
        <v/>
      </c>
      <c r="O14703" s="151"/>
    </row>
    <row r="14704" spans="11:15" x14ac:dyDescent="0.3">
      <c r="K14704" s="148" t="str">
        <f>IFERROR(VLOOKUP(A14704,DATABARANG!$B$4:$G$20000,5),"")</f>
        <v/>
      </c>
      <c r="L14704" s="149" t="str">
        <f t="shared" si="470"/>
        <v/>
      </c>
      <c r="M14704" s="158" t="str">
        <f t="shared" si="471"/>
        <v/>
      </c>
      <c r="O14704" s="151"/>
    </row>
    <row r="14705" spans="11:15" x14ac:dyDescent="0.3">
      <c r="K14705" s="148" t="str">
        <f>IFERROR(VLOOKUP(A14705,DATABARANG!$B$4:$G$20000,5),"")</f>
        <v/>
      </c>
      <c r="L14705" s="149" t="str">
        <f t="shared" si="470"/>
        <v/>
      </c>
      <c r="M14705" s="158" t="str">
        <f t="shared" si="471"/>
        <v/>
      </c>
      <c r="O14705" s="151"/>
    </row>
    <row r="14706" spans="11:15" x14ac:dyDescent="0.3">
      <c r="K14706" s="148" t="str">
        <f>IFERROR(VLOOKUP(A14706,DATABARANG!$B$4:$G$20000,5),"")</f>
        <v/>
      </c>
      <c r="L14706" s="149" t="str">
        <f t="shared" si="470"/>
        <v/>
      </c>
      <c r="M14706" s="158" t="str">
        <f t="shared" si="471"/>
        <v/>
      </c>
      <c r="O14706" s="151"/>
    </row>
    <row r="14707" spans="11:15" x14ac:dyDescent="0.3">
      <c r="K14707" s="148" t="str">
        <f>IFERROR(VLOOKUP(A14707,DATABARANG!$B$4:$G$20000,5),"")</f>
        <v/>
      </c>
      <c r="L14707" s="149" t="str">
        <f t="shared" si="470"/>
        <v/>
      </c>
      <c r="M14707" s="158" t="str">
        <f t="shared" si="471"/>
        <v/>
      </c>
      <c r="O14707" s="151"/>
    </row>
    <row r="14708" spans="11:15" x14ac:dyDescent="0.3">
      <c r="K14708" s="148" t="str">
        <f>IFERROR(VLOOKUP(A14708,DATABARANG!$B$4:$G$20000,5),"")</f>
        <v/>
      </c>
      <c r="L14708" s="149" t="str">
        <f t="shared" si="470"/>
        <v/>
      </c>
      <c r="M14708" s="158" t="str">
        <f t="shared" si="471"/>
        <v/>
      </c>
      <c r="O14708" s="151"/>
    </row>
    <row r="14709" spans="11:15" x14ac:dyDescent="0.3">
      <c r="K14709" s="148" t="str">
        <f>IFERROR(VLOOKUP(A14709,DATABARANG!$B$4:$G$20000,5),"")</f>
        <v/>
      </c>
      <c r="L14709" s="149" t="str">
        <f t="shared" si="470"/>
        <v/>
      </c>
      <c r="M14709" s="158" t="str">
        <f t="shared" si="471"/>
        <v/>
      </c>
      <c r="O14709" s="151"/>
    </row>
    <row r="14710" spans="11:15" x14ac:dyDescent="0.3">
      <c r="K14710" s="148" t="str">
        <f>IFERROR(VLOOKUP(A14710,DATABARANG!$B$4:$G$20000,5),"")</f>
        <v/>
      </c>
      <c r="L14710" s="149" t="str">
        <f t="shared" si="470"/>
        <v/>
      </c>
      <c r="M14710" s="158" t="str">
        <f t="shared" si="471"/>
        <v/>
      </c>
      <c r="O14710" s="151"/>
    </row>
    <row r="14711" spans="11:15" x14ac:dyDescent="0.3">
      <c r="K14711" s="148" t="str">
        <f>IFERROR(VLOOKUP(A14711,DATABARANG!$B$4:$G$20000,5),"")</f>
        <v/>
      </c>
      <c r="L14711" s="149" t="str">
        <f t="shared" si="470"/>
        <v/>
      </c>
      <c r="M14711" s="158" t="str">
        <f t="shared" si="471"/>
        <v/>
      </c>
      <c r="O14711" s="151"/>
    </row>
    <row r="14712" spans="11:15" x14ac:dyDescent="0.3">
      <c r="K14712" s="148" t="str">
        <f>IFERROR(VLOOKUP(A14712,DATABARANG!$B$4:$G$20000,5),"")</f>
        <v/>
      </c>
      <c r="L14712" s="149" t="str">
        <f t="shared" si="470"/>
        <v/>
      </c>
      <c r="M14712" s="158" t="str">
        <f t="shared" si="471"/>
        <v/>
      </c>
      <c r="O14712" s="151"/>
    </row>
    <row r="14713" spans="11:15" x14ac:dyDescent="0.3">
      <c r="K14713" s="148" t="str">
        <f>IFERROR(VLOOKUP(A14713,DATABARANG!$B$4:$G$20000,5),"")</f>
        <v/>
      </c>
      <c r="L14713" s="149" t="str">
        <f t="shared" si="470"/>
        <v/>
      </c>
      <c r="M14713" s="158" t="str">
        <f t="shared" si="471"/>
        <v/>
      </c>
      <c r="O14713" s="151"/>
    </row>
    <row r="14714" spans="11:15" x14ac:dyDescent="0.3">
      <c r="K14714" s="148" t="str">
        <f>IFERROR(VLOOKUP(A14714,DATABARANG!$B$4:$G$20000,5),"")</f>
        <v/>
      </c>
      <c r="L14714" s="149" t="str">
        <f t="shared" si="470"/>
        <v/>
      </c>
      <c r="M14714" s="158" t="str">
        <f t="shared" si="471"/>
        <v/>
      </c>
      <c r="O14714" s="151"/>
    </row>
    <row r="14715" spans="11:15" x14ac:dyDescent="0.3">
      <c r="K14715" s="148" t="str">
        <f>IFERROR(VLOOKUP(A14715,DATABARANG!$B$4:$G$20000,5),"")</f>
        <v/>
      </c>
      <c r="L14715" s="149" t="str">
        <f t="shared" si="470"/>
        <v/>
      </c>
      <c r="M14715" s="158" t="str">
        <f t="shared" si="471"/>
        <v/>
      </c>
      <c r="O14715" s="151"/>
    </row>
    <row r="14716" spans="11:15" x14ac:dyDescent="0.3">
      <c r="K14716" s="148" t="str">
        <f>IFERROR(VLOOKUP(A14716,DATABARANG!$B$4:$G$20000,5),"")</f>
        <v/>
      </c>
      <c r="L14716" s="149" t="str">
        <f t="shared" si="470"/>
        <v/>
      </c>
      <c r="M14716" s="158" t="str">
        <f t="shared" si="471"/>
        <v/>
      </c>
      <c r="O14716" s="151"/>
    </row>
    <row r="14717" spans="11:15" x14ac:dyDescent="0.3">
      <c r="K14717" s="148" t="str">
        <f>IFERROR(VLOOKUP(A14717,DATABARANG!$B$4:$G$20000,5),"")</f>
        <v/>
      </c>
      <c r="L14717" s="149" t="str">
        <f t="shared" si="470"/>
        <v/>
      </c>
      <c r="M14717" s="158" t="str">
        <f t="shared" si="471"/>
        <v/>
      </c>
      <c r="O14717" s="151"/>
    </row>
    <row r="14718" spans="11:15" x14ac:dyDescent="0.3">
      <c r="K14718" s="148" t="str">
        <f>IFERROR(VLOOKUP(A14718,DATABARANG!$B$4:$G$20000,5),"")</f>
        <v/>
      </c>
      <c r="L14718" s="149" t="str">
        <f t="shared" si="470"/>
        <v/>
      </c>
      <c r="M14718" s="158" t="str">
        <f t="shared" si="471"/>
        <v/>
      </c>
      <c r="O14718" s="151"/>
    </row>
    <row r="14719" spans="11:15" x14ac:dyDescent="0.3">
      <c r="K14719" s="148" t="str">
        <f>IFERROR(VLOOKUP(A14719,DATABARANG!$B$4:$G$20000,5),"")</f>
        <v/>
      </c>
      <c r="L14719" s="149" t="str">
        <f t="shared" si="470"/>
        <v/>
      </c>
      <c r="M14719" s="158" t="str">
        <f t="shared" si="471"/>
        <v/>
      </c>
      <c r="O14719" s="151"/>
    </row>
    <row r="14720" spans="11:15" x14ac:dyDescent="0.3">
      <c r="K14720" s="148" t="str">
        <f>IFERROR(VLOOKUP(A14720,DATABARANG!$B$4:$G$20000,5),"")</f>
        <v/>
      </c>
      <c r="L14720" s="149" t="str">
        <f t="shared" si="470"/>
        <v/>
      </c>
      <c r="M14720" s="158" t="str">
        <f t="shared" si="471"/>
        <v/>
      </c>
      <c r="O14720" s="151"/>
    </row>
    <row r="14721" spans="11:15" x14ac:dyDescent="0.3">
      <c r="K14721" s="148" t="str">
        <f>IFERROR(VLOOKUP(A14721,DATABARANG!$B$4:$G$20000,5),"")</f>
        <v/>
      </c>
      <c r="L14721" s="149" t="str">
        <f t="shared" si="470"/>
        <v/>
      </c>
      <c r="M14721" s="158" t="str">
        <f t="shared" si="471"/>
        <v/>
      </c>
      <c r="O14721" s="151"/>
    </row>
    <row r="14722" spans="11:15" x14ac:dyDescent="0.3">
      <c r="K14722" s="148" t="str">
        <f>IFERROR(VLOOKUP(A14722,DATABARANG!$B$4:$G$20000,5),"")</f>
        <v/>
      </c>
      <c r="L14722" s="149" t="str">
        <f t="shared" si="470"/>
        <v/>
      </c>
      <c r="M14722" s="158" t="str">
        <f t="shared" si="471"/>
        <v/>
      </c>
      <c r="O14722" s="151"/>
    </row>
    <row r="14723" spans="11:15" x14ac:dyDescent="0.3">
      <c r="K14723" s="148" t="str">
        <f>IFERROR(VLOOKUP(A14723,DATABARANG!$B$4:$G$20000,5),"")</f>
        <v/>
      </c>
      <c r="L14723" s="149" t="str">
        <f t="shared" si="470"/>
        <v/>
      </c>
      <c r="M14723" s="158" t="str">
        <f t="shared" si="471"/>
        <v/>
      </c>
      <c r="O14723" s="151"/>
    </row>
    <row r="14724" spans="11:15" x14ac:dyDescent="0.3">
      <c r="K14724" s="148" t="str">
        <f>IFERROR(VLOOKUP(A14724,DATABARANG!$B$4:$G$20000,5),"")</f>
        <v/>
      </c>
      <c r="L14724" s="149" t="str">
        <f t="shared" si="470"/>
        <v/>
      </c>
      <c r="M14724" s="158" t="str">
        <f t="shared" si="471"/>
        <v/>
      </c>
      <c r="O14724" s="151"/>
    </row>
    <row r="14725" spans="11:15" x14ac:dyDescent="0.3">
      <c r="K14725" s="148" t="str">
        <f>IFERROR(VLOOKUP(A14725,DATABARANG!$B$4:$G$20000,5),"")</f>
        <v/>
      </c>
      <c r="L14725" s="149" t="str">
        <f t="shared" si="470"/>
        <v/>
      </c>
      <c r="M14725" s="158" t="str">
        <f t="shared" si="471"/>
        <v/>
      </c>
      <c r="O14725" s="151"/>
    </row>
    <row r="14726" spans="11:15" x14ac:dyDescent="0.3">
      <c r="K14726" s="148" t="str">
        <f>IFERROR(VLOOKUP(A14726,DATABARANG!$B$4:$G$20000,5),"")</f>
        <v/>
      </c>
      <c r="L14726" s="149" t="str">
        <f t="shared" ref="L14726:L14789" si="472">IFERROR((E14726-K14726)*G14726,"")</f>
        <v/>
      </c>
      <c r="M14726" s="158" t="str">
        <f t="shared" ref="M14726:M14789" si="473">IF(B14726="","",TEXT(B14726,"DD-MMM"))</f>
        <v/>
      </c>
      <c r="O14726" s="151"/>
    </row>
    <row r="14727" spans="11:15" x14ac:dyDescent="0.3">
      <c r="K14727" s="148" t="str">
        <f>IFERROR(VLOOKUP(A14727,DATABARANG!$B$4:$G$20000,5),"")</f>
        <v/>
      </c>
      <c r="L14727" s="149" t="str">
        <f t="shared" si="472"/>
        <v/>
      </c>
      <c r="M14727" s="158" t="str">
        <f t="shared" si="473"/>
        <v/>
      </c>
      <c r="O14727" s="151"/>
    </row>
    <row r="14728" spans="11:15" x14ac:dyDescent="0.3">
      <c r="K14728" s="148" t="str">
        <f>IFERROR(VLOOKUP(A14728,DATABARANG!$B$4:$G$20000,5),"")</f>
        <v/>
      </c>
      <c r="L14728" s="149" t="str">
        <f t="shared" si="472"/>
        <v/>
      </c>
      <c r="M14728" s="158" t="str">
        <f t="shared" si="473"/>
        <v/>
      </c>
      <c r="O14728" s="151"/>
    </row>
    <row r="14729" spans="11:15" x14ac:dyDescent="0.3">
      <c r="K14729" s="148" t="str">
        <f>IFERROR(VLOOKUP(A14729,DATABARANG!$B$4:$G$20000,5),"")</f>
        <v/>
      </c>
      <c r="L14729" s="149" t="str">
        <f t="shared" si="472"/>
        <v/>
      </c>
      <c r="M14729" s="158" t="str">
        <f t="shared" si="473"/>
        <v/>
      </c>
      <c r="O14729" s="151"/>
    </row>
    <row r="14730" spans="11:15" x14ac:dyDescent="0.3">
      <c r="K14730" s="148" t="str">
        <f>IFERROR(VLOOKUP(A14730,DATABARANG!$B$4:$G$20000,5),"")</f>
        <v/>
      </c>
      <c r="L14730" s="149" t="str">
        <f t="shared" si="472"/>
        <v/>
      </c>
      <c r="M14730" s="158" t="str">
        <f t="shared" si="473"/>
        <v/>
      </c>
      <c r="O14730" s="151"/>
    </row>
    <row r="14731" spans="11:15" x14ac:dyDescent="0.3">
      <c r="K14731" s="148" t="str">
        <f>IFERROR(VLOOKUP(A14731,DATABARANG!$B$4:$G$20000,5),"")</f>
        <v/>
      </c>
      <c r="L14731" s="149" t="str">
        <f t="shared" si="472"/>
        <v/>
      </c>
      <c r="M14731" s="158" t="str">
        <f t="shared" si="473"/>
        <v/>
      </c>
      <c r="O14731" s="151"/>
    </row>
    <row r="14732" spans="11:15" x14ac:dyDescent="0.3">
      <c r="K14732" s="148" t="str">
        <f>IFERROR(VLOOKUP(A14732,DATABARANG!$B$4:$G$20000,5),"")</f>
        <v/>
      </c>
      <c r="L14732" s="149" t="str">
        <f t="shared" si="472"/>
        <v/>
      </c>
      <c r="M14732" s="158" t="str">
        <f t="shared" si="473"/>
        <v/>
      </c>
      <c r="O14732" s="151"/>
    </row>
    <row r="14733" spans="11:15" x14ac:dyDescent="0.3">
      <c r="K14733" s="148" t="str">
        <f>IFERROR(VLOOKUP(A14733,DATABARANG!$B$4:$G$20000,5),"")</f>
        <v/>
      </c>
      <c r="L14733" s="149" t="str">
        <f t="shared" si="472"/>
        <v/>
      </c>
      <c r="M14733" s="158" t="str">
        <f t="shared" si="473"/>
        <v/>
      </c>
      <c r="O14733" s="151"/>
    </row>
    <row r="14734" spans="11:15" x14ac:dyDescent="0.3">
      <c r="K14734" s="148" t="str">
        <f>IFERROR(VLOOKUP(A14734,DATABARANG!$B$4:$G$20000,5),"")</f>
        <v/>
      </c>
      <c r="L14734" s="149" t="str">
        <f t="shared" si="472"/>
        <v/>
      </c>
      <c r="M14734" s="158" t="str">
        <f t="shared" si="473"/>
        <v/>
      </c>
      <c r="O14734" s="151"/>
    </row>
    <row r="14735" spans="11:15" x14ac:dyDescent="0.3">
      <c r="K14735" s="148" t="str">
        <f>IFERROR(VLOOKUP(A14735,DATABARANG!$B$4:$G$20000,5),"")</f>
        <v/>
      </c>
      <c r="L14735" s="149" t="str">
        <f t="shared" si="472"/>
        <v/>
      </c>
      <c r="M14735" s="158" t="str">
        <f t="shared" si="473"/>
        <v/>
      </c>
      <c r="O14735" s="151"/>
    </row>
    <row r="14736" spans="11:15" x14ac:dyDescent="0.3">
      <c r="K14736" s="148" t="str">
        <f>IFERROR(VLOOKUP(A14736,DATABARANG!$B$4:$G$20000,5),"")</f>
        <v/>
      </c>
      <c r="L14736" s="149" t="str">
        <f t="shared" si="472"/>
        <v/>
      </c>
      <c r="M14736" s="158" t="str">
        <f t="shared" si="473"/>
        <v/>
      </c>
      <c r="O14736" s="151"/>
    </row>
    <row r="14737" spans="11:15" x14ac:dyDescent="0.3">
      <c r="K14737" s="148" t="str">
        <f>IFERROR(VLOOKUP(A14737,DATABARANG!$B$4:$G$20000,5),"")</f>
        <v/>
      </c>
      <c r="L14737" s="149" t="str">
        <f t="shared" si="472"/>
        <v/>
      </c>
      <c r="M14737" s="158" t="str">
        <f t="shared" si="473"/>
        <v/>
      </c>
      <c r="O14737" s="151"/>
    </row>
    <row r="14738" spans="11:15" x14ac:dyDescent="0.3">
      <c r="K14738" s="148" t="str">
        <f>IFERROR(VLOOKUP(A14738,DATABARANG!$B$4:$G$20000,5),"")</f>
        <v/>
      </c>
      <c r="L14738" s="149" t="str">
        <f t="shared" si="472"/>
        <v/>
      </c>
      <c r="M14738" s="158" t="str">
        <f t="shared" si="473"/>
        <v/>
      </c>
      <c r="O14738" s="151"/>
    </row>
    <row r="14739" spans="11:15" x14ac:dyDescent="0.3">
      <c r="K14739" s="148" t="str">
        <f>IFERROR(VLOOKUP(A14739,DATABARANG!$B$4:$G$20000,5),"")</f>
        <v/>
      </c>
      <c r="L14739" s="149" t="str">
        <f t="shared" si="472"/>
        <v/>
      </c>
      <c r="M14739" s="158" t="str">
        <f t="shared" si="473"/>
        <v/>
      </c>
      <c r="O14739" s="151"/>
    </row>
    <row r="14740" spans="11:15" x14ac:dyDescent="0.3">
      <c r="K14740" s="148" t="str">
        <f>IFERROR(VLOOKUP(A14740,DATABARANG!$B$4:$G$20000,5),"")</f>
        <v/>
      </c>
      <c r="L14740" s="149" t="str">
        <f t="shared" si="472"/>
        <v/>
      </c>
      <c r="M14740" s="158" t="str">
        <f t="shared" si="473"/>
        <v/>
      </c>
      <c r="O14740" s="151"/>
    </row>
    <row r="14741" spans="11:15" x14ac:dyDescent="0.3">
      <c r="K14741" s="148" t="str">
        <f>IFERROR(VLOOKUP(A14741,DATABARANG!$B$4:$G$20000,5),"")</f>
        <v/>
      </c>
      <c r="L14741" s="149" t="str">
        <f t="shared" si="472"/>
        <v/>
      </c>
      <c r="M14741" s="158" t="str">
        <f t="shared" si="473"/>
        <v/>
      </c>
      <c r="O14741" s="151"/>
    </row>
    <row r="14742" spans="11:15" x14ac:dyDescent="0.3">
      <c r="K14742" s="148" t="str">
        <f>IFERROR(VLOOKUP(A14742,DATABARANG!$B$4:$G$20000,5),"")</f>
        <v/>
      </c>
      <c r="L14742" s="149" t="str">
        <f t="shared" si="472"/>
        <v/>
      </c>
      <c r="M14742" s="158" t="str">
        <f t="shared" si="473"/>
        <v/>
      </c>
      <c r="O14742" s="151"/>
    </row>
    <row r="14743" spans="11:15" x14ac:dyDescent="0.3">
      <c r="K14743" s="148" t="str">
        <f>IFERROR(VLOOKUP(A14743,DATABARANG!$B$4:$G$20000,5),"")</f>
        <v/>
      </c>
      <c r="L14743" s="149" t="str">
        <f t="shared" si="472"/>
        <v/>
      </c>
      <c r="M14743" s="158" t="str">
        <f t="shared" si="473"/>
        <v/>
      </c>
      <c r="O14743" s="151"/>
    </row>
    <row r="14744" spans="11:15" x14ac:dyDescent="0.3">
      <c r="K14744" s="148" t="str">
        <f>IFERROR(VLOOKUP(A14744,DATABARANG!$B$4:$G$20000,5),"")</f>
        <v/>
      </c>
      <c r="L14744" s="149" t="str">
        <f t="shared" si="472"/>
        <v/>
      </c>
      <c r="M14744" s="158" t="str">
        <f t="shared" si="473"/>
        <v/>
      </c>
      <c r="O14744" s="151"/>
    </row>
    <row r="14745" spans="11:15" x14ac:dyDescent="0.3">
      <c r="K14745" s="148" t="str">
        <f>IFERROR(VLOOKUP(A14745,DATABARANG!$B$4:$G$20000,5),"")</f>
        <v/>
      </c>
      <c r="L14745" s="149" t="str">
        <f t="shared" si="472"/>
        <v/>
      </c>
      <c r="M14745" s="158" t="str">
        <f t="shared" si="473"/>
        <v/>
      </c>
      <c r="O14745" s="151"/>
    </row>
    <row r="14746" spans="11:15" x14ac:dyDescent="0.3">
      <c r="K14746" s="148" t="str">
        <f>IFERROR(VLOOKUP(A14746,DATABARANG!$B$4:$G$20000,5),"")</f>
        <v/>
      </c>
      <c r="L14746" s="149" t="str">
        <f t="shared" si="472"/>
        <v/>
      </c>
      <c r="M14746" s="158" t="str">
        <f t="shared" si="473"/>
        <v/>
      </c>
      <c r="O14746" s="151"/>
    </row>
    <row r="14747" spans="11:15" x14ac:dyDescent="0.3">
      <c r="K14747" s="148" t="str">
        <f>IFERROR(VLOOKUP(A14747,DATABARANG!$B$4:$G$20000,5),"")</f>
        <v/>
      </c>
      <c r="L14747" s="149" t="str">
        <f t="shared" si="472"/>
        <v/>
      </c>
      <c r="M14747" s="158" t="str">
        <f t="shared" si="473"/>
        <v/>
      </c>
      <c r="O14747" s="151"/>
    </row>
    <row r="14748" spans="11:15" x14ac:dyDescent="0.3">
      <c r="K14748" s="148" t="str">
        <f>IFERROR(VLOOKUP(A14748,DATABARANG!$B$4:$G$20000,5),"")</f>
        <v/>
      </c>
      <c r="L14748" s="149" t="str">
        <f t="shared" si="472"/>
        <v/>
      </c>
      <c r="M14748" s="158" t="str">
        <f t="shared" si="473"/>
        <v/>
      </c>
      <c r="O14748" s="151"/>
    </row>
    <row r="14749" spans="11:15" x14ac:dyDescent="0.3">
      <c r="K14749" s="148" t="str">
        <f>IFERROR(VLOOKUP(A14749,DATABARANG!$B$4:$G$20000,5),"")</f>
        <v/>
      </c>
      <c r="L14749" s="149" t="str">
        <f t="shared" si="472"/>
        <v/>
      </c>
      <c r="M14749" s="158" t="str">
        <f t="shared" si="473"/>
        <v/>
      </c>
      <c r="O14749" s="151"/>
    </row>
    <row r="14750" spans="11:15" x14ac:dyDescent="0.3">
      <c r="K14750" s="148" t="str">
        <f>IFERROR(VLOOKUP(A14750,DATABARANG!$B$4:$G$20000,5),"")</f>
        <v/>
      </c>
      <c r="L14750" s="149" t="str">
        <f t="shared" si="472"/>
        <v/>
      </c>
      <c r="M14750" s="158" t="str">
        <f t="shared" si="473"/>
        <v/>
      </c>
      <c r="O14750" s="151"/>
    </row>
    <row r="14751" spans="11:15" x14ac:dyDescent="0.3">
      <c r="K14751" s="148" t="str">
        <f>IFERROR(VLOOKUP(A14751,DATABARANG!$B$4:$G$20000,5),"")</f>
        <v/>
      </c>
      <c r="L14751" s="149" t="str">
        <f t="shared" si="472"/>
        <v/>
      </c>
      <c r="M14751" s="158" t="str">
        <f t="shared" si="473"/>
        <v/>
      </c>
      <c r="O14751" s="151"/>
    </row>
    <row r="14752" spans="11:15" x14ac:dyDescent="0.3">
      <c r="K14752" s="148" t="str">
        <f>IFERROR(VLOOKUP(A14752,DATABARANG!$B$4:$G$20000,5),"")</f>
        <v/>
      </c>
      <c r="L14752" s="149" t="str">
        <f t="shared" si="472"/>
        <v/>
      </c>
      <c r="M14752" s="158" t="str">
        <f t="shared" si="473"/>
        <v/>
      </c>
      <c r="O14752" s="151"/>
    </row>
    <row r="14753" spans="11:15" x14ac:dyDescent="0.3">
      <c r="K14753" s="148" t="str">
        <f>IFERROR(VLOOKUP(A14753,DATABARANG!$B$4:$G$20000,5),"")</f>
        <v/>
      </c>
      <c r="L14753" s="149" t="str">
        <f t="shared" si="472"/>
        <v/>
      </c>
      <c r="M14753" s="158" t="str">
        <f t="shared" si="473"/>
        <v/>
      </c>
      <c r="O14753" s="151"/>
    </row>
    <row r="14754" spans="11:15" x14ac:dyDescent="0.3">
      <c r="K14754" s="148" t="str">
        <f>IFERROR(VLOOKUP(A14754,DATABARANG!$B$4:$G$20000,5),"")</f>
        <v/>
      </c>
      <c r="L14754" s="149" t="str">
        <f t="shared" si="472"/>
        <v/>
      </c>
      <c r="M14754" s="158" t="str">
        <f t="shared" si="473"/>
        <v/>
      </c>
      <c r="O14754" s="151"/>
    </row>
    <row r="14755" spans="11:15" x14ac:dyDescent="0.3">
      <c r="K14755" s="148" t="str">
        <f>IFERROR(VLOOKUP(A14755,DATABARANG!$B$4:$G$20000,5),"")</f>
        <v/>
      </c>
      <c r="L14755" s="149" t="str">
        <f t="shared" si="472"/>
        <v/>
      </c>
      <c r="M14755" s="158" t="str">
        <f t="shared" si="473"/>
        <v/>
      </c>
      <c r="O14755" s="151"/>
    </row>
    <row r="14756" spans="11:15" x14ac:dyDescent="0.3">
      <c r="K14756" s="148" t="str">
        <f>IFERROR(VLOOKUP(A14756,DATABARANG!$B$4:$G$20000,5),"")</f>
        <v/>
      </c>
      <c r="L14756" s="149" t="str">
        <f t="shared" si="472"/>
        <v/>
      </c>
      <c r="M14756" s="158" t="str">
        <f t="shared" si="473"/>
        <v/>
      </c>
      <c r="O14756" s="151"/>
    </row>
    <row r="14757" spans="11:15" x14ac:dyDescent="0.3">
      <c r="K14757" s="148" t="str">
        <f>IFERROR(VLOOKUP(A14757,DATABARANG!$B$4:$G$20000,5),"")</f>
        <v/>
      </c>
      <c r="L14757" s="149" t="str">
        <f t="shared" si="472"/>
        <v/>
      </c>
      <c r="M14757" s="158" t="str">
        <f t="shared" si="473"/>
        <v/>
      </c>
      <c r="O14757" s="151"/>
    </row>
    <row r="14758" spans="11:15" x14ac:dyDescent="0.3">
      <c r="K14758" s="148" t="str">
        <f>IFERROR(VLOOKUP(A14758,DATABARANG!$B$4:$G$20000,5),"")</f>
        <v/>
      </c>
      <c r="L14758" s="149" t="str">
        <f t="shared" si="472"/>
        <v/>
      </c>
      <c r="M14758" s="158" t="str">
        <f t="shared" si="473"/>
        <v/>
      </c>
      <c r="O14758" s="151"/>
    </row>
    <row r="14759" spans="11:15" x14ac:dyDescent="0.3">
      <c r="K14759" s="148" t="str">
        <f>IFERROR(VLOOKUP(A14759,DATABARANG!$B$4:$G$20000,5),"")</f>
        <v/>
      </c>
      <c r="L14759" s="149" t="str">
        <f t="shared" si="472"/>
        <v/>
      </c>
      <c r="M14759" s="158" t="str">
        <f t="shared" si="473"/>
        <v/>
      </c>
      <c r="O14759" s="151"/>
    </row>
    <row r="14760" spans="11:15" x14ac:dyDescent="0.3">
      <c r="K14760" s="148" t="str">
        <f>IFERROR(VLOOKUP(A14760,DATABARANG!$B$4:$G$20000,5),"")</f>
        <v/>
      </c>
      <c r="L14760" s="149" t="str">
        <f t="shared" si="472"/>
        <v/>
      </c>
      <c r="M14760" s="158" t="str">
        <f t="shared" si="473"/>
        <v/>
      </c>
      <c r="O14760" s="151"/>
    </row>
    <row r="14761" spans="11:15" x14ac:dyDescent="0.3">
      <c r="K14761" s="148" t="str">
        <f>IFERROR(VLOOKUP(A14761,DATABARANG!$B$4:$G$20000,5),"")</f>
        <v/>
      </c>
      <c r="L14761" s="149" t="str">
        <f t="shared" si="472"/>
        <v/>
      </c>
      <c r="M14761" s="158" t="str">
        <f t="shared" si="473"/>
        <v/>
      </c>
      <c r="O14761" s="151"/>
    </row>
    <row r="14762" spans="11:15" x14ac:dyDescent="0.3">
      <c r="K14762" s="148" t="str">
        <f>IFERROR(VLOOKUP(A14762,DATABARANG!$B$4:$G$20000,5),"")</f>
        <v/>
      </c>
      <c r="L14762" s="149" t="str">
        <f t="shared" si="472"/>
        <v/>
      </c>
      <c r="M14762" s="158" t="str">
        <f t="shared" si="473"/>
        <v/>
      </c>
      <c r="O14762" s="151"/>
    </row>
    <row r="14763" spans="11:15" x14ac:dyDescent="0.3">
      <c r="K14763" s="148" t="str">
        <f>IFERROR(VLOOKUP(A14763,DATABARANG!$B$4:$G$20000,5),"")</f>
        <v/>
      </c>
      <c r="L14763" s="149" t="str">
        <f t="shared" si="472"/>
        <v/>
      </c>
      <c r="M14763" s="158" t="str">
        <f t="shared" si="473"/>
        <v/>
      </c>
      <c r="O14763" s="151"/>
    </row>
    <row r="14764" spans="11:15" x14ac:dyDescent="0.3">
      <c r="K14764" s="148" t="str">
        <f>IFERROR(VLOOKUP(A14764,DATABARANG!$B$4:$G$20000,5),"")</f>
        <v/>
      </c>
      <c r="L14764" s="149" t="str">
        <f t="shared" si="472"/>
        <v/>
      </c>
      <c r="M14764" s="158" t="str">
        <f t="shared" si="473"/>
        <v/>
      </c>
      <c r="O14764" s="151"/>
    </row>
    <row r="14765" spans="11:15" x14ac:dyDescent="0.3">
      <c r="K14765" s="148" t="str">
        <f>IFERROR(VLOOKUP(A14765,DATABARANG!$B$4:$G$20000,5),"")</f>
        <v/>
      </c>
      <c r="L14765" s="149" t="str">
        <f t="shared" si="472"/>
        <v/>
      </c>
      <c r="M14765" s="158" t="str">
        <f t="shared" si="473"/>
        <v/>
      </c>
      <c r="O14765" s="151"/>
    </row>
    <row r="14766" spans="11:15" x14ac:dyDescent="0.3">
      <c r="K14766" s="148" t="str">
        <f>IFERROR(VLOOKUP(A14766,DATABARANG!$B$4:$G$20000,5),"")</f>
        <v/>
      </c>
      <c r="L14766" s="149" t="str">
        <f t="shared" si="472"/>
        <v/>
      </c>
      <c r="M14766" s="158" t="str">
        <f t="shared" si="473"/>
        <v/>
      </c>
      <c r="O14766" s="151"/>
    </row>
    <row r="14767" spans="11:15" x14ac:dyDescent="0.3">
      <c r="K14767" s="148" t="str">
        <f>IFERROR(VLOOKUP(A14767,DATABARANG!$B$4:$G$20000,5),"")</f>
        <v/>
      </c>
      <c r="L14767" s="149" t="str">
        <f t="shared" si="472"/>
        <v/>
      </c>
      <c r="M14767" s="158" t="str">
        <f t="shared" si="473"/>
        <v/>
      </c>
      <c r="O14767" s="151"/>
    </row>
    <row r="14768" spans="11:15" x14ac:dyDescent="0.3">
      <c r="K14768" s="148" t="str">
        <f>IFERROR(VLOOKUP(A14768,DATABARANG!$B$4:$G$20000,5),"")</f>
        <v/>
      </c>
      <c r="L14768" s="149" t="str">
        <f t="shared" si="472"/>
        <v/>
      </c>
      <c r="M14768" s="158" t="str">
        <f t="shared" si="473"/>
        <v/>
      </c>
      <c r="O14768" s="151"/>
    </row>
    <row r="14769" spans="11:15" x14ac:dyDescent="0.3">
      <c r="K14769" s="148" t="str">
        <f>IFERROR(VLOOKUP(A14769,DATABARANG!$B$4:$G$20000,5),"")</f>
        <v/>
      </c>
      <c r="L14769" s="149" t="str">
        <f t="shared" si="472"/>
        <v/>
      </c>
      <c r="M14769" s="158" t="str">
        <f t="shared" si="473"/>
        <v/>
      </c>
      <c r="O14769" s="151"/>
    </row>
    <row r="14770" spans="11:15" x14ac:dyDescent="0.3">
      <c r="K14770" s="148" t="str">
        <f>IFERROR(VLOOKUP(A14770,DATABARANG!$B$4:$G$20000,5),"")</f>
        <v/>
      </c>
      <c r="L14770" s="149" t="str">
        <f t="shared" si="472"/>
        <v/>
      </c>
      <c r="M14770" s="158" t="str">
        <f t="shared" si="473"/>
        <v/>
      </c>
      <c r="O14770" s="151"/>
    </row>
    <row r="14771" spans="11:15" x14ac:dyDescent="0.3">
      <c r="K14771" s="148" t="str">
        <f>IFERROR(VLOOKUP(A14771,DATABARANG!$B$4:$G$20000,5),"")</f>
        <v/>
      </c>
      <c r="L14771" s="149" t="str">
        <f t="shared" si="472"/>
        <v/>
      </c>
      <c r="M14771" s="158" t="str">
        <f t="shared" si="473"/>
        <v/>
      </c>
      <c r="O14771" s="151"/>
    </row>
    <row r="14772" spans="11:15" x14ac:dyDescent="0.3">
      <c r="K14772" s="148" t="str">
        <f>IFERROR(VLOOKUP(A14772,DATABARANG!$B$4:$G$20000,5),"")</f>
        <v/>
      </c>
      <c r="L14772" s="149" t="str">
        <f t="shared" si="472"/>
        <v/>
      </c>
      <c r="M14772" s="158" t="str">
        <f t="shared" si="473"/>
        <v/>
      </c>
      <c r="O14772" s="151"/>
    </row>
    <row r="14773" spans="11:15" x14ac:dyDescent="0.3">
      <c r="K14773" s="148" t="str">
        <f>IFERROR(VLOOKUP(A14773,DATABARANG!$B$4:$G$20000,5),"")</f>
        <v/>
      </c>
      <c r="L14773" s="149" t="str">
        <f t="shared" si="472"/>
        <v/>
      </c>
      <c r="M14773" s="158" t="str">
        <f t="shared" si="473"/>
        <v/>
      </c>
      <c r="O14773" s="151"/>
    </row>
    <row r="14774" spans="11:15" x14ac:dyDescent="0.3">
      <c r="K14774" s="148" t="str">
        <f>IFERROR(VLOOKUP(A14774,DATABARANG!$B$4:$G$20000,5),"")</f>
        <v/>
      </c>
      <c r="L14774" s="149" t="str">
        <f t="shared" si="472"/>
        <v/>
      </c>
      <c r="M14774" s="158" t="str">
        <f t="shared" si="473"/>
        <v/>
      </c>
      <c r="O14774" s="151"/>
    </row>
    <row r="14775" spans="11:15" x14ac:dyDescent="0.3">
      <c r="K14775" s="148" t="str">
        <f>IFERROR(VLOOKUP(A14775,DATABARANG!$B$4:$G$20000,5),"")</f>
        <v/>
      </c>
      <c r="L14775" s="149" t="str">
        <f t="shared" si="472"/>
        <v/>
      </c>
      <c r="M14775" s="158" t="str">
        <f t="shared" si="473"/>
        <v/>
      </c>
      <c r="O14775" s="151"/>
    </row>
    <row r="14776" spans="11:15" x14ac:dyDescent="0.3">
      <c r="K14776" s="148" t="str">
        <f>IFERROR(VLOOKUP(A14776,DATABARANG!$B$4:$G$20000,5),"")</f>
        <v/>
      </c>
      <c r="L14776" s="149" t="str">
        <f t="shared" si="472"/>
        <v/>
      </c>
      <c r="M14776" s="158" t="str">
        <f t="shared" si="473"/>
        <v/>
      </c>
      <c r="O14776" s="151"/>
    </row>
    <row r="14777" spans="11:15" x14ac:dyDescent="0.3">
      <c r="K14777" s="148" t="str">
        <f>IFERROR(VLOOKUP(A14777,DATABARANG!$B$4:$G$20000,5),"")</f>
        <v/>
      </c>
      <c r="L14777" s="149" t="str">
        <f t="shared" si="472"/>
        <v/>
      </c>
      <c r="M14777" s="158" t="str">
        <f t="shared" si="473"/>
        <v/>
      </c>
      <c r="O14777" s="151"/>
    </row>
    <row r="14778" spans="11:15" x14ac:dyDescent="0.3">
      <c r="K14778" s="148" t="str">
        <f>IFERROR(VLOOKUP(A14778,DATABARANG!$B$4:$G$20000,5),"")</f>
        <v/>
      </c>
      <c r="L14778" s="149" t="str">
        <f t="shared" si="472"/>
        <v/>
      </c>
      <c r="M14778" s="158" t="str">
        <f t="shared" si="473"/>
        <v/>
      </c>
      <c r="O14778" s="151"/>
    </row>
    <row r="14779" spans="11:15" x14ac:dyDescent="0.3">
      <c r="K14779" s="148" t="str">
        <f>IFERROR(VLOOKUP(A14779,DATABARANG!$B$4:$G$20000,5),"")</f>
        <v/>
      </c>
      <c r="L14779" s="149" t="str">
        <f t="shared" si="472"/>
        <v/>
      </c>
      <c r="M14779" s="158" t="str">
        <f t="shared" si="473"/>
        <v/>
      </c>
      <c r="O14779" s="151"/>
    </row>
    <row r="14780" spans="11:15" x14ac:dyDescent="0.3">
      <c r="K14780" s="148" t="str">
        <f>IFERROR(VLOOKUP(A14780,DATABARANG!$B$4:$G$20000,5),"")</f>
        <v/>
      </c>
      <c r="L14780" s="149" t="str">
        <f t="shared" si="472"/>
        <v/>
      </c>
      <c r="M14780" s="158" t="str">
        <f t="shared" si="473"/>
        <v/>
      </c>
      <c r="O14780" s="151"/>
    </row>
    <row r="14781" spans="11:15" x14ac:dyDescent="0.3">
      <c r="K14781" s="148" t="str">
        <f>IFERROR(VLOOKUP(A14781,DATABARANG!$B$4:$G$20000,5),"")</f>
        <v/>
      </c>
      <c r="L14781" s="149" t="str">
        <f t="shared" si="472"/>
        <v/>
      </c>
      <c r="M14781" s="158" t="str">
        <f t="shared" si="473"/>
        <v/>
      </c>
      <c r="O14781" s="151"/>
    </row>
    <row r="14782" spans="11:15" x14ac:dyDescent="0.3">
      <c r="K14782" s="148" t="str">
        <f>IFERROR(VLOOKUP(A14782,DATABARANG!$B$4:$G$20000,5),"")</f>
        <v/>
      </c>
      <c r="L14782" s="149" t="str">
        <f t="shared" si="472"/>
        <v/>
      </c>
      <c r="M14782" s="158" t="str">
        <f t="shared" si="473"/>
        <v/>
      </c>
      <c r="O14782" s="151"/>
    </row>
    <row r="14783" spans="11:15" x14ac:dyDescent="0.3">
      <c r="K14783" s="148" t="str">
        <f>IFERROR(VLOOKUP(A14783,DATABARANG!$B$4:$G$20000,5),"")</f>
        <v/>
      </c>
      <c r="L14783" s="149" t="str">
        <f t="shared" si="472"/>
        <v/>
      </c>
      <c r="M14783" s="158" t="str">
        <f t="shared" si="473"/>
        <v/>
      </c>
      <c r="O14783" s="151"/>
    </row>
    <row r="14784" spans="11:15" x14ac:dyDescent="0.3">
      <c r="K14784" s="148" t="str">
        <f>IFERROR(VLOOKUP(A14784,DATABARANG!$B$4:$G$20000,5),"")</f>
        <v/>
      </c>
      <c r="L14784" s="149" t="str">
        <f t="shared" si="472"/>
        <v/>
      </c>
      <c r="M14784" s="158" t="str">
        <f t="shared" si="473"/>
        <v/>
      </c>
      <c r="O14784" s="151"/>
    </row>
    <row r="14785" spans="11:15" x14ac:dyDescent="0.3">
      <c r="K14785" s="148" t="str">
        <f>IFERROR(VLOOKUP(A14785,DATABARANG!$B$4:$G$20000,5),"")</f>
        <v/>
      </c>
      <c r="L14785" s="149" t="str">
        <f t="shared" si="472"/>
        <v/>
      </c>
      <c r="M14785" s="158" t="str">
        <f t="shared" si="473"/>
        <v/>
      </c>
      <c r="O14785" s="151"/>
    </row>
    <row r="14786" spans="11:15" x14ac:dyDescent="0.3">
      <c r="K14786" s="148" t="str">
        <f>IFERROR(VLOOKUP(A14786,DATABARANG!$B$4:$G$20000,5),"")</f>
        <v/>
      </c>
      <c r="L14786" s="149" t="str">
        <f t="shared" si="472"/>
        <v/>
      </c>
      <c r="M14786" s="158" t="str">
        <f t="shared" si="473"/>
        <v/>
      </c>
      <c r="O14786" s="151"/>
    </row>
    <row r="14787" spans="11:15" x14ac:dyDescent="0.3">
      <c r="K14787" s="148" t="str">
        <f>IFERROR(VLOOKUP(A14787,DATABARANG!$B$4:$G$20000,5),"")</f>
        <v/>
      </c>
      <c r="L14787" s="149" t="str">
        <f t="shared" si="472"/>
        <v/>
      </c>
      <c r="M14787" s="158" t="str">
        <f t="shared" si="473"/>
        <v/>
      </c>
      <c r="O14787" s="151"/>
    </row>
    <row r="14788" spans="11:15" x14ac:dyDescent="0.3">
      <c r="K14788" s="148" t="str">
        <f>IFERROR(VLOOKUP(A14788,DATABARANG!$B$4:$G$20000,5),"")</f>
        <v/>
      </c>
      <c r="L14788" s="149" t="str">
        <f t="shared" si="472"/>
        <v/>
      </c>
      <c r="M14788" s="158" t="str">
        <f t="shared" si="473"/>
        <v/>
      </c>
      <c r="O14788" s="151"/>
    </row>
    <row r="14789" spans="11:15" x14ac:dyDescent="0.3">
      <c r="K14789" s="148" t="str">
        <f>IFERROR(VLOOKUP(A14789,DATABARANG!$B$4:$G$20000,5),"")</f>
        <v/>
      </c>
      <c r="L14789" s="149" t="str">
        <f t="shared" si="472"/>
        <v/>
      </c>
      <c r="M14789" s="158" t="str">
        <f t="shared" si="473"/>
        <v/>
      </c>
      <c r="O14789" s="151"/>
    </row>
    <row r="14790" spans="11:15" x14ac:dyDescent="0.3">
      <c r="K14790" s="148" t="str">
        <f>IFERROR(VLOOKUP(A14790,DATABARANG!$B$4:$G$20000,5),"")</f>
        <v/>
      </c>
      <c r="L14790" s="149" t="str">
        <f t="shared" ref="L14790:L14853" si="474">IFERROR((E14790-K14790)*G14790,"")</f>
        <v/>
      </c>
      <c r="M14790" s="158" t="str">
        <f t="shared" ref="M14790:M14853" si="475">IF(B14790="","",TEXT(B14790,"DD-MMM"))</f>
        <v/>
      </c>
      <c r="O14790" s="151"/>
    </row>
    <row r="14791" spans="11:15" x14ac:dyDescent="0.3">
      <c r="K14791" s="148" t="str">
        <f>IFERROR(VLOOKUP(A14791,DATABARANG!$B$4:$G$20000,5),"")</f>
        <v/>
      </c>
      <c r="L14791" s="149" t="str">
        <f t="shared" si="474"/>
        <v/>
      </c>
      <c r="M14791" s="158" t="str">
        <f t="shared" si="475"/>
        <v/>
      </c>
      <c r="O14791" s="151"/>
    </row>
    <row r="14792" spans="11:15" x14ac:dyDescent="0.3">
      <c r="K14792" s="148" t="str">
        <f>IFERROR(VLOOKUP(A14792,DATABARANG!$B$4:$G$20000,5),"")</f>
        <v/>
      </c>
      <c r="L14792" s="149" t="str">
        <f t="shared" si="474"/>
        <v/>
      </c>
      <c r="M14792" s="158" t="str">
        <f t="shared" si="475"/>
        <v/>
      </c>
      <c r="O14792" s="151"/>
    </row>
    <row r="14793" spans="11:15" x14ac:dyDescent="0.3">
      <c r="K14793" s="148" t="str">
        <f>IFERROR(VLOOKUP(A14793,DATABARANG!$B$4:$G$20000,5),"")</f>
        <v/>
      </c>
      <c r="L14793" s="149" t="str">
        <f t="shared" si="474"/>
        <v/>
      </c>
      <c r="M14793" s="158" t="str">
        <f t="shared" si="475"/>
        <v/>
      </c>
      <c r="O14793" s="151"/>
    </row>
    <row r="14794" spans="11:15" x14ac:dyDescent="0.3">
      <c r="K14794" s="148" t="str">
        <f>IFERROR(VLOOKUP(A14794,DATABARANG!$B$4:$G$20000,5),"")</f>
        <v/>
      </c>
      <c r="L14794" s="149" t="str">
        <f t="shared" si="474"/>
        <v/>
      </c>
      <c r="M14794" s="158" t="str">
        <f t="shared" si="475"/>
        <v/>
      </c>
      <c r="O14794" s="151"/>
    </row>
    <row r="14795" spans="11:15" x14ac:dyDescent="0.3">
      <c r="K14795" s="148" t="str">
        <f>IFERROR(VLOOKUP(A14795,DATABARANG!$B$4:$G$20000,5),"")</f>
        <v/>
      </c>
      <c r="L14795" s="149" t="str">
        <f t="shared" si="474"/>
        <v/>
      </c>
      <c r="M14795" s="158" t="str">
        <f t="shared" si="475"/>
        <v/>
      </c>
      <c r="O14795" s="151"/>
    </row>
    <row r="14796" spans="11:15" x14ac:dyDescent="0.3">
      <c r="K14796" s="148" t="str">
        <f>IFERROR(VLOOKUP(A14796,DATABARANG!$B$4:$G$20000,5),"")</f>
        <v/>
      </c>
      <c r="L14796" s="149" t="str">
        <f t="shared" si="474"/>
        <v/>
      </c>
      <c r="M14796" s="158" t="str">
        <f t="shared" si="475"/>
        <v/>
      </c>
      <c r="O14796" s="151"/>
    </row>
    <row r="14797" spans="11:15" x14ac:dyDescent="0.3">
      <c r="K14797" s="148" t="str">
        <f>IFERROR(VLOOKUP(A14797,DATABARANG!$B$4:$G$20000,5),"")</f>
        <v/>
      </c>
      <c r="L14797" s="149" t="str">
        <f t="shared" si="474"/>
        <v/>
      </c>
      <c r="M14797" s="158" t="str">
        <f t="shared" si="475"/>
        <v/>
      </c>
      <c r="O14797" s="151"/>
    </row>
    <row r="14798" spans="11:15" x14ac:dyDescent="0.3">
      <c r="K14798" s="148" t="str">
        <f>IFERROR(VLOOKUP(A14798,DATABARANG!$B$4:$G$20000,5),"")</f>
        <v/>
      </c>
      <c r="L14798" s="149" t="str">
        <f t="shared" si="474"/>
        <v/>
      </c>
      <c r="M14798" s="158" t="str">
        <f t="shared" si="475"/>
        <v/>
      </c>
      <c r="O14798" s="151"/>
    </row>
    <row r="14799" spans="11:15" x14ac:dyDescent="0.3">
      <c r="K14799" s="148" t="str">
        <f>IFERROR(VLOOKUP(A14799,DATABARANG!$B$4:$G$20000,5),"")</f>
        <v/>
      </c>
      <c r="L14799" s="149" t="str">
        <f t="shared" si="474"/>
        <v/>
      </c>
      <c r="M14799" s="158" t="str">
        <f t="shared" si="475"/>
        <v/>
      </c>
      <c r="O14799" s="151"/>
    </row>
    <row r="14800" spans="11:15" x14ac:dyDescent="0.3">
      <c r="K14800" s="148" t="str">
        <f>IFERROR(VLOOKUP(A14800,DATABARANG!$B$4:$G$20000,5),"")</f>
        <v/>
      </c>
      <c r="L14800" s="149" t="str">
        <f t="shared" si="474"/>
        <v/>
      </c>
      <c r="M14800" s="158" t="str">
        <f t="shared" si="475"/>
        <v/>
      </c>
      <c r="O14800" s="151"/>
    </row>
    <row r="14801" spans="11:15" x14ac:dyDescent="0.3">
      <c r="K14801" s="148" t="str">
        <f>IFERROR(VLOOKUP(A14801,DATABARANG!$B$4:$G$20000,5),"")</f>
        <v/>
      </c>
      <c r="L14801" s="149" t="str">
        <f t="shared" si="474"/>
        <v/>
      </c>
      <c r="M14801" s="158" t="str">
        <f t="shared" si="475"/>
        <v/>
      </c>
      <c r="O14801" s="151"/>
    </row>
    <row r="14802" spans="11:15" x14ac:dyDescent="0.3">
      <c r="K14802" s="148" t="str">
        <f>IFERROR(VLOOKUP(A14802,DATABARANG!$B$4:$G$20000,5),"")</f>
        <v/>
      </c>
      <c r="L14802" s="149" t="str">
        <f t="shared" si="474"/>
        <v/>
      </c>
      <c r="M14802" s="158" t="str">
        <f t="shared" si="475"/>
        <v/>
      </c>
      <c r="O14802" s="151"/>
    </row>
    <row r="14803" spans="11:15" x14ac:dyDescent="0.3">
      <c r="K14803" s="148" t="str">
        <f>IFERROR(VLOOKUP(A14803,DATABARANG!$B$4:$G$20000,5),"")</f>
        <v/>
      </c>
      <c r="L14803" s="149" t="str">
        <f t="shared" si="474"/>
        <v/>
      </c>
      <c r="M14803" s="158" t="str">
        <f t="shared" si="475"/>
        <v/>
      </c>
      <c r="O14803" s="151"/>
    </row>
    <row r="14804" spans="11:15" x14ac:dyDescent="0.3">
      <c r="K14804" s="148" t="str">
        <f>IFERROR(VLOOKUP(A14804,DATABARANG!$B$4:$G$20000,5),"")</f>
        <v/>
      </c>
      <c r="L14804" s="149" t="str">
        <f t="shared" si="474"/>
        <v/>
      </c>
      <c r="M14804" s="158" t="str">
        <f t="shared" si="475"/>
        <v/>
      </c>
      <c r="O14804" s="151"/>
    </row>
    <row r="14805" spans="11:15" x14ac:dyDescent="0.3">
      <c r="K14805" s="148" t="str">
        <f>IFERROR(VLOOKUP(A14805,DATABARANG!$B$4:$G$20000,5),"")</f>
        <v/>
      </c>
      <c r="L14805" s="149" t="str">
        <f t="shared" si="474"/>
        <v/>
      </c>
      <c r="M14805" s="158" t="str">
        <f t="shared" si="475"/>
        <v/>
      </c>
      <c r="O14805" s="151"/>
    </row>
    <row r="14806" spans="11:15" x14ac:dyDescent="0.3">
      <c r="K14806" s="148" t="str">
        <f>IFERROR(VLOOKUP(A14806,DATABARANG!$B$4:$G$20000,5),"")</f>
        <v/>
      </c>
      <c r="L14806" s="149" t="str">
        <f t="shared" si="474"/>
        <v/>
      </c>
      <c r="M14806" s="158" t="str">
        <f t="shared" si="475"/>
        <v/>
      </c>
      <c r="O14806" s="151"/>
    </row>
    <row r="14807" spans="11:15" x14ac:dyDescent="0.3">
      <c r="K14807" s="148" t="str">
        <f>IFERROR(VLOOKUP(A14807,DATABARANG!$B$4:$G$20000,5),"")</f>
        <v/>
      </c>
      <c r="L14807" s="149" t="str">
        <f t="shared" si="474"/>
        <v/>
      </c>
      <c r="M14807" s="158" t="str">
        <f t="shared" si="475"/>
        <v/>
      </c>
      <c r="O14807" s="151"/>
    </row>
    <row r="14808" spans="11:15" x14ac:dyDescent="0.3">
      <c r="K14808" s="148" t="str">
        <f>IFERROR(VLOOKUP(A14808,DATABARANG!$B$4:$G$20000,5),"")</f>
        <v/>
      </c>
      <c r="L14808" s="149" t="str">
        <f t="shared" si="474"/>
        <v/>
      </c>
      <c r="M14808" s="158" t="str">
        <f t="shared" si="475"/>
        <v/>
      </c>
      <c r="O14808" s="151"/>
    </row>
    <row r="14809" spans="11:15" x14ac:dyDescent="0.3">
      <c r="K14809" s="148" t="str">
        <f>IFERROR(VLOOKUP(A14809,DATABARANG!$B$4:$G$20000,5),"")</f>
        <v/>
      </c>
      <c r="L14809" s="149" t="str">
        <f t="shared" si="474"/>
        <v/>
      </c>
      <c r="M14809" s="158" t="str">
        <f t="shared" si="475"/>
        <v/>
      </c>
      <c r="O14809" s="151"/>
    </row>
    <row r="14810" spans="11:15" x14ac:dyDescent="0.3">
      <c r="K14810" s="148" t="str">
        <f>IFERROR(VLOOKUP(A14810,DATABARANG!$B$4:$G$20000,5),"")</f>
        <v/>
      </c>
      <c r="L14810" s="149" t="str">
        <f t="shared" si="474"/>
        <v/>
      </c>
      <c r="M14810" s="158" t="str">
        <f t="shared" si="475"/>
        <v/>
      </c>
      <c r="O14810" s="151"/>
    </row>
    <row r="14811" spans="11:15" x14ac:dyDescent="0.3">
      <c r="K14811" s="148" t="str">
        <f>IFERROR(VLOOKUP(A14811,DATABARANG!$B$4:$G$20000,5),"")</f>
        <v/>
      </c>
      <c r="L14811" s="149" t="str">
        <f t="shared" si="474"/>
        <v/>
      </c>
      <c r="M14811" s="158" t="str">
        <f t="shared" si="475"/>
        <v/>
      </c>
      <c r="O14811" s="151"/>
    </row>
    <row r="14812" spans="11:15" x14ac:dyDescent="0.3">
      <c r="K14812" s="148" t="str">
        <f>IFERROR(VLOOKUP(A14812,DATABARANG!$B$4:$G$20000,5),"")</f>
        <v/>
      </c>
      <c r="L14812" s="149" t="str">
        <f t="shared" si="474"/>
        <v/>
      </c>
      <c r="M14812" s="158" t="str">
        <f t="shared" si="475"/>
        <v/>
      </c>
      <c r="O14812" s="151"/>
    </row>
    <row r="14813" spans="11:15" x14ac:dyDescent="0.3">
      <c r="K14813" s="148" t="str">
        <f>IFERROR(VLOOKUP(A14813,DATABARANG!$B$4:$G$20000,5),"")</f>
        <v/>
      </c>
      <c r="L14813" s="149" t="str">
        <f t="shared" si="474"/>
        <v/>
      </c>
      <c r="M14813" s="158" t="str">
        <f t="shared" si="475"/>
        <v/>
      </c>
      <c r="O14813" s="151"/>
    </row>
    <row r="14814" spans="11:15" x14ac:dyDescent="0.3">
      <c r="K14814" s="148" t="str">
        <f>IFERROR(VLOOKUP(A14814,DATABARANG!$B$4:$G$20000,5),"")</f>
        <v/>
      </c>
      <c r="L14814" s="149" t="str">
        <f t="shared" si="474"/>
        <v/>
      </c>
      <c r="M14814" s="158" t="str">
        <f t="shared" si="475"/>
        <v/>
      </c>
      <c r="O14814" s="151"/>
    </row>
    <row r="14815" spans="11:15" x14ac:dyDescent="0.3">
      <c r="K14815" s="148" t="str">
        <f>IFERROR(VLOOKUP(A14815,DATABARANG!$B$4:$G$20000,5),"")</f>
        <v/>
      </c>
      <c r="L14815" s="149" t="str">
        <f t="shared" si="474"/>
        <v/>
      </c>
      <c r="M14815" s="158" t="str">
        <f t="shared" si="475"/>
        <v/>
      </c>
      <c r="O14815" s="151"/>
    </row>
    <row r="14816" spans="11:15" x14ac:dyDescent="0.3">
      <c r="K14816" s="148" t="str">
        <f>IFERROR(VLOOKUP(A14816,DATABARANG!$B$4:$G$20000,5),"")</f>
        <v/>
      </c>
      <c r="L14816" s="149" t="str">
        <f t="shared" si="474"/>
        <v/>
      </c>
      <c r="M14816" s="158" t="str">
        <f t="shared" si="475"/>
        <v/>
      </c>
      <c r="O14816" s="151"/>
    </row>
    <row r="14817" spans="11:15" x14ac:dyDescent="0.3">
      <c r="K14817" s="148" t="str">
        <f>IFERROR(VLOOKUP(A14817,DATABARANG!$B$4:$G$20000,5),"")</f>
        <v/>
      </c>
      <c r="L14817" s="149" t="str">
        <f t="shared" si="474"/>
        <v/>
      </c>
      <c r="M14817" s="158" t="str">
        <f t="shared" si="475"/>
        <v/>
      </c>
      <c r="O14817" s="151"/>
    </row>
    <row r="14818" spans="11:15" x14ac:dyDescent="0.3">
      <c r="K14818" s="148" t="str">
        <f>IFERROR(VLOOKUP(A14818,DATABARANG!$B$4:$G$20000,5),"")</f>
        <v/>
      </c>
      <c r="L14818" s="149" t="str">
        <f t="shared" si="474"/>
        <v/>
      </c>
      <c r="M14818" s="158" t="str">
        <f t="shared" si="475"/>
        <v/>
      </c>
      <c r="O14818" s="151"/>
    </row>
    <row r="14819" spans="11:15" x14ac:dyDescent="0.3">
      <c r="K14819" s="148" t="str">
        <f>IFERROR(VLOOKUP(A14819,DATABARANG!$B$4:$G$20000,5),"")</f>
        <v/>
      </c>
      <c r="L14819" s="149" t="str">
        <f t="shared" si="474"/>
        <v/>
      </c>
      <c r="M14819" s="158" t="str">
        <f t="shared" si="475"/>
        <v/>
      </c>
      <c r="O14819" s="151"/>
    </row>
    <row r="14820" spans="11:15" x14ac:dyDescent="0.3">
      <c r="K14820" s="148" t="str">
        <f>IFERROR(VLOOKUP(A14820,DATABARANG!$B$4:$G$20000,5),"")</f>
        <v/>
      </c>
      <c r="L14820" s="149" t="str">
        <f t="shared" si="474"/>
        <v/>
      </c>
      <c r="M14820" s="158" t="str">
        <f t="shared" si="475"/>
        <v/>
      </c>
      <c r="O14820" s="151"/>
    </row>
    <row r="14821" spans="11:15" x14ac:dyDescent="0.3">
      <c r="K14821" s="148" t="str">
        <f>IFERROR(VLOOKUP(A14821,DATABARANG!$B$4:$G$20000,5),"")</f>
        <v/>
      </c>
      <c r="L14821" s="149" t="str">
        <f t="shared" si="474"/>
        <v/>
      </c>
      <c r="M14821" s="158" t="str">
        <f t="shared" si="475"/>
        <v/>
      </c>
      <c r="O14821" s="151"/>
    </row>
    <row r="14822" spans="11:15" x14ac:dyDescent="0.3">
      <c r="K14822" s="148" t="str">
        <f>IFERROR(VLOOKUP(A14822,DATABARANG!$B$4:$G$20000,5),"")</f>
        <v/>
      </c>
      <c r="L14822" s="149" t="str">
        <f t="shared" si="474"/>
        <v/>
      </c>
      <c r="M14822" s="158" t="str">
        <f t="shared" si="475"/>
        <v/>
      </c>
      <c r="O14822" s="151"/>
    </row>
    <row r="14823" spans="11:15" x14ac:dyDescent="0.3">
      <c r="K14823" s="148" t="str">
        <f>IFERROR(VLOOKUP(A14823,DATABARANG!$B$4:$G$20000,5),"")</f>
        <v/>
      </c>
      <c r="L14823" s="149" t="str">
        <f t="shared" si="474"/>
        <v/>
      </c>
      <c r="M14823" s="158" t="str">
        <f t="shared" si="475"/>
        <v/>
      </c>
      <c r="O14823" s="151"/>
    </row>
    <row r="14824" spans="11:15" x14ac:dyDescent="0.3">
      <c r="K14824" s="148" t="str">
        <f>IFERROR(VLOOKUP(A14824,DATABARANG!$B$4:$G$20000,5),"")</f>
        <v/>
      </c>
      <c r="L14824" s="149" t="str">
        <f t="shared" si="474"/>
        <v/>
      </c>
      <c r="M14824" s="158" t="str">
        <f t="shared" si="475"/>
        <v/>
      </c>
      <c r="O14824" s="151"/>
    </row>
    <row r="14825" spans="11:15" x14ac:dyDescent="0.3">
      <c r="K14825" s="148" t="str">
        <f>IFERROR(VLOOKUP(A14825,DATABARANG!$B$4:$G$20000,5),"")</f>
        <v/>
      </c>
      <c r="L14825" s="149" t="str">
        <f t="shared" si="474"/>
        <v/>
      </c>
      <c r="M14825" s="158" t="str">
        <f t="shared" si="475"/>
        <v/>
      </c>
      <c r="O14825" s="151"/>
    </row>
    <row r="14826" spans="11:15" x14ac:dyDescent="0.3">
      <c r="K14826" s="148" t="str">
        <f>IFERROR(VLOOKUP(A14826,DATABARANG!$B$4:$G$20000,5),"")</f>
        <v/>
      </c>
      <c r="L14826" s="149" t="str">
        <f t="shared" si="474"/>
        <v/>
      </c>
      <c r="M14826" s="158" t="str">
        <f t="shared" si="475"/>
        <v/>
      </c>
      <c r="O14826" s="151"/>
    </row>
    <row r="14827" spans="11:15" x14ac:dyDescent="0.3">
      <c r="K14827" s="148" t="str">
        <f>IFERROR(VLOOKUP(A14827,DATABARANG!$B$4:$G$20000,5),"")</f>
        <v/>
      </c>
      <c r="L14827" s="149" t="str">
        <f t="shared" si="474"/>
        <v/>
      </c>
      <c r="M14827" s="158" t="str">
        <f t="shared" si="475"/>
        <v/>
      </c>
      <c r="O14827" s="151"/>
    </row>
    <row r="14828" spans="11:15" x14ac:dyDescent="0.3">
      <c r="K14828" s="148" t="str">
        <f>IFERROR(VLOOKUP(A14828,DATABARANG!$B$4:$G$20000,5),"")</f>
        <v/>
      </c>
      <c r="L14828" s="149" t="str">
        <f t="shared" si="474"/>
        <v/>
      </c>
      <c r="M14828" s="158" t="str">
        <f t="shared" si="475"/>
        <v/>
      </c>
      <c r="O14828" s="151"/>
    </row>
    <row r="14829" spans="11:15" x14ac:dyDescent="0.3">
      <c r="K14829" s="148" t="str">
        <f>IFERROR(VLOOKUP(A14829,DATABARANG!$B$4:$G$20000,5),"")</f>
        <v/>
      </c>
      <c r="L14829" s="149" t="str">
        <f t="shared" si="474"/>
        <v/>
      </c>
      <c r="M14829" s="158" t="str">
        <f t="shared" si="475"/>
        <v/>
      </c>
      <c r="O14829" s="151"/>
    </row>
    <row r="14830" spans="11:15" x14ac:dyDescent="0.3">
      <c r="K14830" s="148" t="str">
        <f>IFERROR(VLOOKUP(A14830,DATABARANG!$B$4:$G$20000,5),"")</f>
        <v/>
      </c>
      <c r="L14830" s="149" t="str">
        <f t="shared" si="474"/>
        <v/>
      </c>
      <c r="M14830" s="158" t="str">
        <f t="shared" si="475"/>
        <v/>
      </c>
      <c r="O14830" s="151"/>
    </row>
    <row r="14831" spans="11:15" x14ac:dyDescent="0.3">
      <c r="K14831" s="148" t="str">
        <f>IFERROR(VLOOKUP(A14831,DATABARANG!$B$4:$G$20000,5),"")</f>
        <v/>
      </c>
      <c r="L14831" s="149" t="str">
        <f t="shared" si="474"/>
        <v/>
      </c>
      <c r="M14831" s="158" t="str">
        <f t="shared" si="475"/>
        <v/>
      </c>
      <c r="O14831" s="151"/>
    </row>
    <row r="14832" spans="11:15" x14ac:dyDescent="0.3">
      <c r="K14832" s="148" t="str">
        <f>IFERROR(VLOOKUP(A14832,DATABARANG!$B$4:$G$20000,5),"")</f>
        <v/>
      </c>
      <c r="L14832" s="149" t="str">
        <f t="shared" si="474"/>
        <v/>
      </c>
      <c r="M14832" s="158" t="str">
        <f t="shared" si="475"/>
        <v/>
      </c>
      <c r="O14832" s="151"/>
    </row>
    <row r="14833" spans="11:15" x14ac:dyDescent="0.3">
      <c r="K14833" s="148" t="str">
        <f>IFERROR(VLOOKUP(A14833,DATABARANG!$B$4:$G$20000,5),"")</f>
        <v/>
      </c>
      <c r="L14833" s="149" t="str">
        <f t="shared" si="474"/>
        <v/>
      </c>
      <c r="M14833" s="158" t="str">
        <f t="shared" si="475"/>
        <v/>
      </c>
      <c r="O14833" s="151"/>
    </row>
    <row r="14834" spans="11:15" x14ac:dyDescent="0.3">
      <c r="K14834" s="148" t="str">
        <f>IFERROR(VLOOKUP(A14834,DATABARANG!$B$4:$G$20000,5),"")</f>
        <v/>
      </c>
      <c r="L14834" s="149" t="str">
        <f t="shared" si="474"/>
        <v/>
      </c>
      <c r="M14834" s="158" t="str">
        <f t="shared" si="475"/>
        <v/>
      </c>
      <c r="O14834" s="151"/>
    </row>
    <row r="14835" spans="11:15" x14ac:dyDescent="0.3">
      <c r="K14835" s="148" t="str">
        <f>IFERROR(VLOOKUP(A14835,DATABARANG!$B$4:$G$20000,5),"")</f>
        <v/>
      </c>
      <c r="L14835" s="149" t="str">
        <f t="shared" si="474"/>
        <v/>
      </c>
      <c r="M14835" s="158" t="str">
        <f t="shared" si="475"/>
        <v/>
      </c>
      <c r="O14835" s="151"/>
    </row>
    <row r="14836" spans="11:15" x14ac:dyDescent="0.3">
      <c r="K14836" s="148" t="str">
        <f>IFERROR(VLOOKUP(A14836,DATABARANG!$B$4:$G$20000,5),"")</f>
        <v/>
      </c>
      <c r="L14836" s="149" t="str">
        <f t="shared" si="474"/>
        <v/>
      </c>
      <c r="M14836" s="158" t="str">
        <f t="shared" si="475"/>
        <v/>
      </c>
      <c r="O14836" s="151"/>
    </row>
    <row r="14837" spans="11:15" x14ac:dyDescent="0.3">
      <c r="K14837" s="148" t="str">
        <f>IFERROR(VLOOKUP(A14837,DATABARANG!$B$4:$G$20000,5),"")</f>
        <v/>
      </c>
      <c r="L14837" s="149" t="str">
        <f t="shared" si="474"/>
        <v/>
      </c>
      <c r="M14837" s="158" t="str">
        <f t="shared" si="475"/>
        <v/>
      </c>
      <c r="O14837" s="151"/>
    </row>
    <row r="14838" spans="11:15" x14ac:dyDescent="0.3">
      <c r="K14838" s="148" t="str">
        <f>IFERROR(VLOOKUP(A14838,DATABARANG!$B$4:$G$20000,5),"")</f>
        <v/>
      </c>
      <c r="L14838" s="149" t="str">
        <f t="shared" si="474"/>
        <v/>
      </c>
      <c r="M14838" s="158" t="str">
        <f t="shared" si="475"/>
        <v/>
      </c>
      <c r="O14838" s="151"/>
    </row>
    <row r="14839" spans="11:15" x14ac:dyDescent="0.3">
      <c r="K14839" s="148" t="str">
        <f>IFERROR(VLOOKUP(A14839,DATABARANG!$B$4:$G$20000,5),"")</f>
        <v/>
      </c>
      <c r="L14839" s="149" t="str">
        <f t="shared" si="474"/>
        <v/>
      </c>
      <c r="M14839" s="158" t="str">
        <f t="shared" si="475"/>
        <v/>
      </c>
      <c r="O14839" s="151"/>
    </row>
    <row r="14840" spans="11:15" x14ac:dyDescent="0.3">
      <c r="K14840" s="148" t="str">
        <f>IFERROR(VLOOKUP(A14840,DATABARANG!$B$4:$G$20000,5),"")</f>
        <v/>
      </c>
      <c r="L14840" s="149" t="str">
        <f t="shared" si="474"/>
        <v/>
      </c>
      <c r="M14840" s="158" t="str">
        <f t="shared" si="475"/>
        <v/>
      </c>
      <c r="O14840" s="151"/>
    </row>
    <row r="14841" spans="11:15" x14ac:dyDescent="0.3">
      <c r="K14841" s="148" t="str">
        <f>IFERROR(VLOOKUP(A14841,DATABARANG!$B$4:$G$20000,5),"")</f>
        <v/>
      </c>
      <c r="L14841" s="149" t="str">
        <f t="shared" si="474"/>
        <v/>
      </c>
      <c r="M14841" s="158" t="str">
        <f t="shared" si="475"/>
        <v/>
      </c>
      <c r="O14841" s="151"/>
    </row>
    <row r="14842" spans="11:15" x14ac:dyDescent="0.3">
      <c r="K14842" s="148" t="str">
        <f>IFERROR(VLOOKUP(A14842,DATABARANG!$B$4:$G$20000,5),"")</f>
        <v/>
      </c>
      <c r="L14842" s="149" t="str">
        <f t="shared" si="474"/>
        <v/>
      </c>
      <c r="M14842" s="158" t="str">
        <f t="shared" si="475"/>
        <v/>
      </c>
      <c r="O14842" s="151"/>
    </row>
    <row r="14843" spans="11:15" x14ac:dyDescent="0.3">
      <c r="K14843" s="148" t="str">
        <f>IFERROR(VLOOKUP(A14843,DATABARANG!$B$4:$G$20000,5),"")</f>
        <v/>
      </c>
      <c r="L14843" s="149" t="str">
        <f t="shared" si="474"/>
        <v/>
      </c>
      <c r="M14843" s="158" t="str">
        <f t="shared" si="475"/>
        <v/>
      </c>
      <c r="O14843" s="151"/>
    </row>
    <row r="14844" spans="11:15" x14ac:dyDescent="0.3">
      <c r="K14844" s="148" t="str">
        <f>IFERROR(VLOOKUP(A14844,DATABARANG!$B$4:$G$20000,5),"")</f>
        <v/>
      </c>
      <c r="L14844" s="149" t="str">
        <f t="shared" si="474"/>
        <v/>
      </c>
      <c r="M14844" s="158" t="str">
        <f t="shared" si="475"/>
        <v/>
      </c>
      <c r="O14844" s="151"/>
    </row>
    <row r="14845" spans="11:15" x14ac:dyDescent="0.3">
      <c r="K14845" s="148" t="str">
        <f>IFERROR(VLOOKUP(A14845,DATABARANG!$B$4:$G$20000,5),"")</f>
        <v/>
      </c>
      <c r="L14845" s="149" t="str">
        <f t="shared" si="474"/>
        <v/>
      </c>
      <c r="M14845" s="158" t="str">
        <f t="shared" si="475"/>
        <v/>
      </c>
      <c r="O14845" s="151"/>
    </row>
    <row r="14846" spans="11:15" x14ac:dyDescent="0.3">
      <c r="K14846" s="148" t="str">
        <f>IFERROR(VLOOKUP(A14846,DATABARANG!$B$4:$G$20000,5),"")</f>
        <v/>
      </c>
      <c r="L14846" s="149" t="str">
        <f t="shared" si="474"/>
        <v/>
      </c>
      <c r="M14846" s="158" t="str">
        <f t="shared" si="475"/>
        <v/>
      </c>
      <c r="O14846" s="151"/>
    </row>
    <row r="14847" spans="11:15" x14ac:dyDescent="0.3">
      <c r="K14847" s="148" t="str">
        <f>IFERROR(VLOOKUP(A14847,DATABARANG!$B$4:$G$20000,5),"")</f>
        <v/>
      </c>
      <c r="L14847" s="149" t="str">
        <f t="shared" si="474"/>
        <v/>
      </c>
      <c r="M14847" s="158" t="str">
        <f t="shared" si="475"/>
        <v/>
      </c>
      <c r="O14847" s="151"/>
    </row>
    <row r="14848" spans="11:15" x14ac:dyDescent="0.3">
      <c r="K14848" s="148" t="str">
        <f>IFERROR(VLOOKUP(A14848,DATABARANG!$B$4:$G$20000,5),"")</f>
        <v/>
      </c>
      <c r="L14848" s="149" t="str">
        <f t="shared" si="474"/>
        <v/>
      </c>
      <c r="M14848" s="158" t="str">
        <f t="shared" si="475"/>
        <v/>
      </c>
      <c r="O14848" s="151"/>
    </row>
    <row r="14849" spans="11:15" x14ac:dyDescent="0.3">
      <c r="K14849" s="148" t="str">
        <f>IFERROR(VLOOKUP(A14849,DATABARANG!$B$4:$G$20000,5),"")</f>
        <v/>
      </c>
      <c r="L14849" s="149" t="str">
        <f t="shared" si="474"/>
        <v/>
      </c>
      <c r="M14849" s="158" t="str">
        <f t="shared" si="475"/>
        <v/>
      </c>
      <c r="O14849" s="151"/>
    </row>
    <row r="14850" spans="11:15" x14ac:dyDescent="0.3">
      <c r="K14850" s="148" t="str">
        <f>IFERROR(VLOOKUP(A14850,DATABARANG!$B$4:$G$20000,5),"")</f>
        <v/>
      </c>
      <c r="L14850" s="149" t="str">
        <f t="shared" si="474"/>
        <v/>
      </c>
      <c r="M14850" s="158" t="str">
        <f t="shared" si="475"/>
        <v/>
      </c>
      <c r="O14850" s="151"/>
    </row>
    <row r="14851" spans="11:15" x14ac:dyDescent="0.3">
      <c r="K14851" s="148" t="str">
        <f>IFERROR(VLOOKUP(A14851,DATABARANG!$B$4:$G$20000,5),"")</f>
        <v/>
      </c>
      <c r="L14851" s="149" t="str">
        <f t="shared" si="474"/>
        <v/>
      </c>
      <c r="M14851" s="158" t="str">
        <f t="shared" si="475"/>
        <v/>
      </c>
      <c r="O14851" s="151"/>
    </row>
    <row r="14852" spans="11:15" x14ac:dyDescent="0.3">
      <c r="K14852" s="148" t="str">
        <f>IFERROR(VLOOKUP(A14852,DATABARANG!$B$4:$G$20000,5),"")</f>
        <v/>
      </c>
      <c r="L14852" s="149" t="str">
        <f t="shared" si="474"/>
        <v/>
      </c>
      <c r="M14852" s="158" t="str">
        <f t="shared" si="475"/>
        <v/>
      </c>
      <c r="O14852" s="151"/>
    </row>
    <row r="14853" spans="11:15" x14ac:dyDescent="0.3">
      <c r="K14853" s="148" t="str">
        <f>IFERROR(VLOOKUP(A14853,DATABARANG!$B$4:$G$20000,5),"")</f>
        <v/>
      </c>
      <c r="L14853" s="149" t="str">
        <f t="shared" si="474"/>
        <v/>
      </c>
      <c r="M14853" s="158" t="str">
        <f t="shared" si="475"/>
        <v/>
      </c>
      <c r="O14853" s="151"/>
    </row>
    <row r="14854" spans="11:15" x14ac:dyDescent="0.3">
      <c r="K14854" s="148" t="str">
        <f>IFERROR(VLOOKUP(A14854,DATABARANG!$B$4:$G$20000,5),"")</f>
        <v/>
      </c>
      <c r="L14854" s="149" t="str">
        <f t="shared" ref="L14854:L14917" si="476">IFERROR((E14854-K14854)*G14854,"")</f>
        <v/>
      </c>
      <c r="M14854" s="158" t="str">
        <f t="shared" ref="M14854:M14917" si="477">IF(B14854="","",TEXT(B14854,"DD-MMM"))</f>
        <v/>
      </c>
      <c r="O14854" s="151"/>
    </row>
    <row r="14855" spans="11:15" x14ac:dyDescent="0.3">
      <c r="K14855" s="148" t="str">
        <f>IFERROR(VLOOKUP(A14855,DATABARANG!$B$4:$G$20000,5),"")</f>
        <v/>
      </c>
      <c r="L14855" s="149" t="str">
        <f t="shared" si="476"/>
        <v/>
      </c>
      <c r="M14855" s="158" t="str">
        <f t="shared" si="477"/>
        <v/>
      </c>
      <c r="O14855" s="151"/>
    </row>
    <row r="14856" spans="11:15" x14ac:dyDescent="0.3">
      <c r="K14856" s="148" t="str">
        <f>IFERROR(VLOOKUP(A14856,DATABARANG!$B$4:$G$20000,5),"")</f>
        <v/>
      </c>
      <c r="L14856" s="149" t="str">
        <f t="shared" si="476"/>
        <v/>
      </c>
      <c r="M14856" s="158" t="str">
        <f t="shared" si="477"/>
        <v/>
      </c>
      <c r="O14856" s="151"/>
    </row>
    <row r="14857" spans="11:15" x14ac:dyDescent="0.3">
      <c r="K14857" s="148" t="str">
        <f>IFERROR(VLOOKUP(A14857,DATABARANG!$B$4:$G$20000,5),"")</f>
        <v/>
      </c>
      <c r="L14857" s="149" t="str">
        <f t="shared" si="476"/>
        <v/>
      </c>
      <c r="M14857" s="158" t="str">
        <f t="shared" si="477"/>
        <v/>
      </c>
      <c r="O14857" s="151"/>
    </row>
    <row r="14858" spans="11:15" x14ac:dyDescent="0.3">
      <c r="K14858" s="148" t="str">
        <f>IFERROR(VLOOKUP(A14858,DATABARANG!$B$4:$G$20000,5),"")</f>
        <v/>
      </c>
      <c r="L14858" s="149" t="str">
        <f t="shared" si="476"/>
        <v/>
      </c>
      <c r="M14858" s="158" t="str">
        <f t="shared" si="477"/>
        <v/>
      </c>
      <c r="O14858" s="151"/>
    </row>
    <row r="14859" spans="11:15" x14ac:dyDescent="0.3">
      <c r="K14859" s="148" t="str">
        <f>IFERROR(VLOOKUP(A14859,DATABARANG!$B$4:$G$20000,5),"")</f>
        <v/>
      </c>
      <c r="L14859" s="149" t="str">
        <f t="shared" si="476"/>
        <v/>
      </c>
      <c r="M14859" s="158" t="str">
        <f t="shared" si="477"/>
        <v/>
      </c>
      <c r="O14859" s="151"/>
    </row>
    <row r="14860" spans="11:15" x14ac:dyDescent="0.3">
      <c r="K14860" s="148" t="str">
        <f>IFERROR(VLOOKUP(A14860,DATABARANG!$B$4:$G$20000,5),"")</f>
        <v/>
      </c>
      <c r="L14860" s="149" t="str">
        <f t="shared" si="476"/>
        <v/>
      </c>
      <c r="M14860" s="158" t="str">
        <f t="shared" si="477"/>
        <v/>
      </c>
      <c r="O14860" s="151"/>
    </row>
    <row r="14861" spans="11:15" x14ac:dyDescent="0.3">
      <c r="K14861" s="148" t="str">
        <f>IFERROR(VLOOKUP(A14861,DATABARANG!$B$4:$G$20000,5),"")</f>
        <v/>
      </c>
      <c r="L14861" s="149" t="str">
        <f t="shared" si="476"/>
        <v/>
      </c>
      <c r="M14861" s="158" t="str">
        <f t="shared" si="477"/>
        <v/>
      </c>
      <c r="O14861" s="151"/>
    </row>
    <row r="14862" spans="11:15" x14ac:dyDescent="0.3">
      <c r="K14862" s="148" t="str">
        <f>IFERROR(VLOOKUP(A14862,DATABARANG!$B$4:$G$20000,5),"")</f>
        <v/>
      </c>
      <c r="L14862" s="149" t="str">
        <f t="shared" si="476"/>
        <v/>
      </c>
      <c r="M14862" s="158" t="str">
        <f t="shared" si="477"/>
        <v/>
      </c>
      <c r="O14862" s="151"/>
    </row>
    <row r="14863" spans="11:15" x14ac:dyDescent="0.3">
      <c r="K14863" s="148" t="str">
        <f>IFERROR(VLOOKUP(A14863,DATABARANG!$B$4:$G$20000,5),"")</f>
        <v/>
      </c>
      <c r="L14863" s="149" t="str">
        <f t="shared" si="476"/>
        <v/>
      </c>
      <c r="M14863" s="158" t="str">
        <f t="shared" si="477"/>
        <v/>
      </c>
      <c r="O14863" s="151"/>
    </row>
    <row r="14864" spans="11:15" x14ac:dyDescent="0.3">
      <c r="K14864" s="148" t="str">
        <f>IFERROR(VLOOKUP(A14864,DATABARANG!$B$4:$G$20000,5),"")</f>
        <v/>
      </c>
      <c r="L14864" s="149" t="str">
        <f t="shared" si="476"/>
        <v/>
      </c>
      <c r="M14864" s="158" t="str">
        <f t="shared" si="477"/>
        <v/>
      </c>
      <c r="O14864" s="151"/>
    </row>
    <row r="14865" spans="11:15" x14ac:dyDescent="0.3">
      <c r="K14865" s="148" t="str">
        <f>IFERROR(VLOOKUP(A14865,DATABARANG!$B$4:$G$20000,5),"")</f>
        <v/>
      </c>
      <c r="L14865" s="149" t="str">
        <f t="shared" si="476"/>
        <v/>
      </c>
      <c r="M14865" s="158" t="str">
        <f t="shared" si="477"/>
        <v/>
      </c>
      <c r="O14865" s="151"/>
    </row>
    <row r="14866" spans="11:15" x14ac:dyDescent="0.3">
      <c r="K14866" s="148" t="str">
        <f>IFERROR(VLOOKUP(A14866,DATABARANG!$B$4:$G$20000,5),"")</f>
        <v/>
      </c>
      <c r="L14866" s="149" t="str">
        <f t="shared" si="476"/>
        <v/>
      </c>
      <c r="M14866" s="158" t="str">
        <f t="shared" si="477"/>
        <v/>
      </c>
      <c r="O14866" s="151"/>
    </row>
    <row r="14867" spans="11:15" x14ac:dyDescent="0.3">
      <c r="K14867" s="148" t="str">
        <f>IFERROR(VLOOKUP(A14867,DATABARANG!$B$4:$G$20000,5),"")</f>
        <v/>
      </c>
      <c r="L14867" s="149" t="str">
        <f t="shared" si="476"/>
        <v/>
      </c>
      <c r="M14867" s="158" t="str">
        <f t="shared" si="477"/>
        <v/>
      </c>
      <c r="O14867" s="151"/>
    </row>
    <row r="14868" spans="11:15" x14ac:dyDescent="0.3">
      <c r="K14868" s="148" t="str">
        <f>IFERROR(VLOOKUP(A14868,DATABARANG!$B$4:$G$20000,5),"")</f>
        <v/>
      </c>
      <c r="L14868" s="149" t="str">
        <f t="shared" si="476"/>
        <v/>
      </c>
      <c r="M14868" s="158" t="str">
        <f t="shared" si="477"/>
        <v/>
      </c>
      <c r="O14868" s="151"/>
    </row>
    <row r="14869" spans="11:15" x14ac:dyDescent="0.3">
      <c r="K14869" s="148" t="str">
        <f>IFERROR(VLOOKUP(A14869,DATABARANG!$B$4:$G$20000,5),"")</f>
        <v/>
      </c>
      <c r="L14869" s="149" t="str">
        <f t="shared" si="476"/>
        <v/>
      </c>
      <c r="M14869" s="158" t="str">
        <f t="shared" si="477"/>
        <v/>
      </c>
      <c r="O14869" s="151"/>
    </row>
    <row r="14870" spans="11:15" x14ac:dyDescent="0.3">
      <c r="K14870" s="148" t="str">
        <f>IFERROR(VLOOKUP(A14870,DATABARANG!$B$4:$G$20000,5),"")</f>
        <v/>
      </c>
      <c r="L14870" s="149" t="str">
        <f t="shared" si="476"/>
        <v/>
      </c>
      <c r="M14870" s="158" t="str">
        <f t="shared" si="477"/>
        <v/>
      </c>
      <c r="O14870" s="151"/>
    </row>
    <row r="14871" spans="11:15" x14ac:dyDescent="0.3">
      <c r="K14871" s="148" t="str">
        <f>IFERROR(VLOOKUP(A14871,DATABARANG!$B$4:$G$20000,5),"")</f>
        <v/>
      </c>
      <c r="L14871" s="149" t="str">
        <f t="shared" si="476"/>
        <v/>
      </c>
      <c r="M14871" s="158" t="str">
        <f t="shared" si="477"/>
        <v/>
      </c>
      <c r="O14871" s="151"/>
    </row>
    <row r="14872" spans="11:15" x14ac:dyDescent="0.3">
      <c r="K14872" s="148" t="str">
        <f>IFERROR(VLOOKUP(A14872,DATABARANG!$B$4:$G$20000,5),"")</f>
        <v/>
      </c>
      <c r="L14872" s="149" t="str">
        <f t="shared" si="476"/>
        <v/>
      </c>
      <c r="M14872" s="158" t="str">
        <f t="shared" si="477"/>
        <v/>
      </c>
      <c r="O14872" s="151"/>
    </row>
    <row r="14873" spans="11:15" x14ac:dyDescent="0.3">
      <c r="K14873" s="148" t="str">
        <f>IFERROR(VLOOKUP(A14873,DATABARANG!$B$4:$G$20000,5),"")</f>
        <v/>
      </c>
      <c r="L14873" s="149" t="str">
        <f t="shared" si="476"/>
        <v/>
      </c>
      <c r="M14873" s="158" t="str">
        <f t="shared" si="477"/>
        <v/>
      </c>
      <c r="O14873" s="151"/>
    </row>
    <row r="14874" spans="11:15" x14ac:dyDescent="0.3">
      <c r="K14874" s="148" t="str">
        <f>IFERROR(VLOOKUP(A14874,DATABARANG!$B$4:$G$20000,5),"")</f>
        <v/>
      </c>
      <c r="L14874" s="149" t="str">
        <f t="shared" si="476"/>
        <v/>
      </c>
      <c r="M14874" s="158" t="str">
        <f t="shared" si="477"/>
        <v/>
      </c>
      <c r="O14874" s="151"/>
    </row>
    <row r="14875" spans="11:15" x14ac:dyDescent="0.3">
      <c r="K14875" s="148" t="str">
        <f>IFERROR(VLOOKUP(A14875,DATABARANG!$B$4:$G$20000,5),"")</f>
        <v/>
      </c>
      <c r="L14875" s="149" t="str">
        <f t="shared" si="476"/>
        <v/>
      </c>
      <c r="M14875" s="158" t="str">
        <f t="shared" si="477"/>
        <v/>
      </c>
      <c r="O14875" s="151"/>
    </row>
    <row r="14876" spans="11:15" x14ac:dyDescent="0.3">
      <c r="K14876" s="148" t="str">
        <f>IFERROR(VLOOKUP(A14876,DATABARANG!$B$4:$G$20000,5),"")</f>
        <v/>
      </c>
      <c r="L14876" s="149" t="str">
        <f t="shared" si="476"/>
        <v/>
      </c>
      <c r="M14876" s="158" t="str">
        <f t="shared" si="477"/>
        <v/>
      </c>
      <c r="O14876" s="151"/>
    </row>
    <row r="14877" spans="11:15" x14ac:dyDescent="0.3">
      <c r="K14877" s="148" t="str">
        <f>IFERROR(VLOOKUP(A14877,DATABARANG!$B$4:$G$20000,5),"")</f>
        <v/>
      </c>
      <c r="L14877" s="149" t="str">
        <f t="shared" si="476"/>
        <v/>
      </c>
      <c r="M14877" s="158" t="str">
        <f t="shared" si="477"/>
        <v/>
      </c>
      <c r="O14877" s="151"/>
    </row>
    <row r="14878" spans="11:15" x14ac:dyDescent="0.3">
      <c r="K14878" s="148" t="str">
        <f>IFERROR(VLOOKUP(A14878,DATABARANG!$B$4:$G$20000,5),"")</f>
        <v/>
      </c>
      <c r="L14878" s="149" t="str">
        <f t="shared" si="476"/>
        <v/>
      </c>
      <c r="M14878" s="158" t="str">
        <f t="shared" si="477"/>
        <v/>
      </c>
      <c r="O14878" s="151"/>
    </row>
    <row r="14879" spans="11:15" x14ac:dyDescent="0.3">
      <c r="K14879" s="148" t="str">
        <f>IFERROR(VLOOKUP(A14879,DATABARANG!$B$4:$G$20000,5),"")</f>
        <v/>
      </c>
      <c r="L14879" s="149" t="str">
        <f t="shared" si="476"/>
        <v/>
      </c>
      <c r="M14879" s="158" t="str">
        <f t="shared" si="477"/>
        <v/>
      </c>
      <c r="O14879" s="151"/>
    </row>
    <row r="14880" spans="11:15" x14ac:dyDescent="0.3">
      <c r="K14880" s="148" t="str">
        <f>IFERROR(VLOOKUP(A14880,DATABARANG!$B$4:$G$20000,5),"")</f>
        <v/>
      </c>
      <c r="L14880" s="149" t="str">
        <f t="shared" si="476"/>
        <v/>
      </c>
      <c r="M14880" s="158" t="str">
        <f t="shared" si="477"/>
        <v/>
      </c>
      <c r="O14880" s="151"/>
    </row>
    <row r="14881" spans="11:15" x14ac:dyDescent="0.3">
      <c r="K14881" s="148" t="str">
        <f>IFERROR(VLOOKUP(A14881,DATABARANG!$B$4:$G$20000,5),"")</f>
        <v/>
      </c>
      <c r="L14881" s="149" t="str">
        <f t="shared" si="476"/>
        <v/>
      </c>
      <c r="M14881" s="158" t="str">
        <f t="shared" si="477"/>
        <v/>
      </c>
      <c r="O14881" s="151"/>
    </row>
    <row r="14882" spans="11:15" x14ac:dyDescent="0.3">
      <c r="K14882" s="148" t="str">
        <f>IFERROR(VLOOKUP(A14882,DATABARANG!$B$4:$G$20000,5),"")</f>
        <v/>
      </c>
      <c r="L14882" s="149" t="str">
        <f t="shared" si="476"/>
        <v/>
      </c>
      <c r="M14882" s="158" t="str">
        <f t="shared" si="477"/>
        <v/>
      </c>
      <c r="O14882" s="151"/>
    </row>
    <row r="14883" spans="11:15" x14ac:dyDescent="0.3">
      <c r="K14883" s="148" t="str">
        <f>IFERROR(VLOOKUP(A14883,DATABARANG!$B$4:$G$20000,5),"")</f>
        <v/>
      </c>
      <c r="L14883" s="149" t="str">
        <f t="shared" si="476"/>
        <v/>
      </c>
      <c r="M14883" s="158" t="str">
        <f t="shared" si="477"/>
        <v/>
      </c>
      <c r="O14883" s="151"/>
    </row>
    <row r="14884" spans="11:15" x14ac:dyDescent="0.3">
      <c r="K14884" s="148" t="str">
        <f>IFERROR(VLOOKUP(A14884,DATABARANG!$B$4:$G$20000,5),"")</f>
        <v/>
      </c>
      <c r="L14884" s="149" t="str">
        <f t="shared" si="476"/>
        <v/>
      </c>
      <c r="M14884" s="158" t="str">
        <f t="shared" si="477"/>
        <v/>
      </c>
      <c r="O14884" s="151"/>
    </row>
    <row r="14885" spans="11:15" x14ac:dyDescent="0.3">
      <c r="K14885" s="148" t="str">
        <f>IFERROR(VLOOKUP(A14885,DATABARANG!$B$4:$G$20000,5),"")</f>
        <v/>
      </c>
      <c r="L14885" s="149" t="str">
        <f t="shared" si="476"/>
        <v/>
      </c>
      <c r="M14885" s="158" t="str">
        <f t="shared" si="477"/>
        <v/>
      </c>
      <c r="O14885" s="151"/>
    </row>
    <row r="14886" spans="11:15" x14ac:dyDescent="0.3">
      <c r="K14886" s="148" t="str">
        <f>IFERROR(VLOOKUP(A14886,DATABARANG!$B$4:$G$20000,5),"")</f>
        <v/>
      </c>
      <c r="L14886" s="149" t="str">
        <f t="shared" si="476"/>
        <v/>
      </c>
      <c r="M14886" s="158" t="str">
        <f t="shared" si="477"/>
        <v/>
      </c>
      <c r="O14886" s="151"/>
    </row>
    <row r="14887" spans="11:15" x14ac:dyDescent="0.3">
      <c r="K14887" s="148" t="str">
        <f>IFERROR(VLOOKUP(A14887,DATABARANG!$B$4:$G$20000,5),"")</f>
        <v/>
      </c>
      <c r="L14887" s="149" t="str">
        <f t="shared" si="476"/>
        <v/>
      </c>
      <c r="M14887" s="158" t="str">
        <f t="shared" si="477"/>
        <v/>
      </c>
      <c r="O14887" s="151"/>
    </row>
    <row r="14888" spans="11:15" x14ac:dyDescent="0.3">
      <c r="K14888" s="148" t="str">
        <f>IFERROR(VLOOKUP(A14888,DATABARANG!$B$4:$G$20000,5),"")</f>
        <v/>
      </c>
      <c r="L14888" s="149" t="str">
        <f t="shared" si="476"/>
        <v/>
      </c>
      <c r="M14888" s="158" t="str">
        <f t="shared" si="477"/>
        <v/>
      </c>
      <c r="O14888" s="151"/>
    </row>
    <row r="14889" spans="11:15" x14ac:dyDescent="0.3">
      <c r="K14889" s="148" t="str">
        <f>IFERROR(VLOOKUP(A14889,DATABARANG!$B$4:$G$20000,5),"")</f>
        <v/>
      </c>
      <c r="L14889" s="149" t="str">
        <f t="shared" si="476"/>
        <v/>
      </c>
      <c r="M14889" s="158" t="str">
        <f t="shared" si="477"/>
        <v/>
      </c>
      <c r="O14889" s="151"/>
    </row>
    <row r="14890" spans="11:15" x14ac:dyDescent="0.3">
      <c r="K14890" s="148" t="str">
        <f>IFERROR(VLOOKUP(A14890,DATABARANG!$B$4:$G$20000,5),"")</f>
        <v/>
      </c>
      <c r="L14890" s="149" t="str">
        <f t="shared" si="476"/>
        <v/>
      </c>
      <c r="M14890" s="158" t="str">
        <f t="shared" si="477"/>
        <v/>
      </c>
      <c r="O14890" s="151"/>
    </row>
    <row r="14891" spans="11:15" x14ac:dyDescent="0.3">
      <c r="K14891" s="148" t="str">
        <f>IFERROR(VLOOKUP(A14891,DATABARANG!$B$4:$G$20000,5),"")</f>
        <v/>
      </c>
      <c r="L14891" s="149" t="str">
        <f t="shared" si="476"/>
        <v/>
      </c>
      <c r="M14891" s="158" t="str">
        <f t="shared" si="477"/>
        <v/>
      </c>
      <c r="O14891" s="151"/>
    </row>
    <row r="14892" spans="11:15" x14ac:dyDescent="0.3">
      <c r="K14892" s="148" t="str">
        <f>IFERROR(VLOOKUP(A14892,DATABARANG!$B$4:$G$20000,5),"")</f>
        <v/>
      </c>
      <c r="L14892" s="149" t="str">
        <f t="shared" si="476"/>
        <v/>
      </c>
      <c r="M14892" s="158" t="str">
        <f t="shared" si="477"/>
        <v/>
      </c>
      <c r="O14892" s="151"/>
    </row>
    <row r="14893" spans="11:15" x14ac:dyDescent="0.3">
      <c r="K14893" s="148" t="str">
        <f>IFERROR(VLOOKUP(A14893,DATABARANG!$B$4:$G$20000,5),"")</f>
        <v/>
      </c>
      <c r="L14893" s="149" t="str">
        <f t="shared" si="476"/>
        <v/>
      </c>
      <c r="M14893" s="158" t="str">
        <f t="shared" si="477"/>
        <v/>
      </c>
      <c r="O14893" s="151"/>
    </row>
    <row r="14894" spans="11:15" x14ac:dyDescent="0.3">
      <c r="K14894" s="148" t="str">
        <f>IFERROR(VLOOKUP(A14894,DATABARANG!$B$4:$G$20000,5),"")</f>
        <v/>
      </c>
      <c r="L14894" s="149" t="str">
        <f t="shared" si="476"/>
        <v/>
      </c>
      <c r="M14894" s="158" t="str">
        <f t="shared" si="477"/>
        <v/>
      </c>
      <c r="O14894" s="151"/>
    </row>
    <row r="14895" spans="11:15" x14ac:dyDescent="0.3">
      <c r="K14895" s="148" t="str">
        <f>IFERROR(VLOOKUP(A14895,DATABARANG!$B$4:$G$20000,5),"")</f>
        <v/>
      </c>
      <c r="L14895" s="149" t="str">
        <f t="shared" si="476"/>
        <v/>
      </c>
      <c r="M14895" s="158" t="str">
        <f t="shared" si="477"/>
        <v/>
      </c>
      <c r="O14895" s="151"/>
    </row>
    <row r="14896" spans="11:15" x14ac:dyDescent="0.3">
      <c r="K14896" s="148" t="str">
        <f>IFERROR(VLOOKUP(A14896,DATABARANG!$B$4:$G$20000,5),"")</f>
        <v/>
      </c>
      <c r="L14896" s="149" t="str">
        <f t="shared" si="476"/>
        <v/>
      </c>
      <c r="M14896" s="158" t="str">
        <f t="shared" si="477"/>
        <v/>
      </c>
      <c r="O14896" s="151"/>
    </row>
    <row r="14897" spans="11:15" x14ac:dyDescent="0.3">
      <c r="K14897" s="148" t="str">
        <f>IFERROR(VLOOKUP(A14897,DATABARANG!$B$4:$G$20000,5),"")</f>
        <v/>
      </c>
      <c r="L14897" s="149" t="str">
        <f t="shared" si="476"/>
        <v/>
      </c>
      <c r="M14897" s="158" t="str">
        <f t="shared" si="477"/>
        <v/>
      </c>
      <c r="O14897" s="151"/>
    </row>
    <row r="14898" spans="11:15" x14ac:dyDescent="0.3">
      <c r="K14898" s="148" t="str">
        <f>IFERROR(VLOOKUP(A14898,DATABARANG!$B$4:$G$20000,5),"")</f>
        <v/>
      </c>
      <c r="L14898" s="149" t="str">
        <f t="shared" si="476"/>
        <v/>
      </c>
      <c r="M14898" s="158" t="str">
        <f t="shared" si="477"/>
        <v/>
      </c>
      <c r="O14898" s="151"/>
    </row>
    <row r="14899" spans="11:15" x14ac:dyDescent="0.3">
      <c r="K14899" s="148" t="str">
        <f>IFERROR(VLOOKUP(A14899,DATABARANG!$B$4:$G$20000,5),"")</f>
        <v/>
      </c>
      <c r="L14899" s="149" t="str">
        <f t="shared" si="476"/>
        <v/>
      </c>
      <c r="M14899" s="158" t="str">
        <f t="shared" si="477"/>
        <v/>
      </c>
      <c r="O14899" s="151"/>
    </row>
    <row r="14900" spans="11:15" x14ac:dyDescent="0.3">
      <c r="K14900" s="148" t="str">
        <f>IFERROR(VLOOKUP(A14900,DATABARANG!$B$4:$G$20000,5),"")</f>
        <v/>
      </c>
      <c r="L14900" s="149" t="str">
        <f t="shared" si="476"/>
        <v/>
      </c>
      <c r="M14900" s="158" t="str">
        <f t="shared" si="477"/>
        <v/>
      </c>
      <c r="O14900" s="151"/>
    </row>
    <row r="14901" spans="11:15" x14ac:dyDescent="0.3">
      <c r="K14901" s="148" t="str">
        <f>IFERROR(VLOOKUP(A14901,DATABARANG!$B$4:$G$20000,5),"")</f>
        <v/>
      </c>
      <c r="L14901" s="149" t="str">
        <f t="shared" si="476"/>
        <v/>
      </c>
      <c r="M14901" s="158" t="str">
        <f t="shared" si="477"/>
        <v/>
      </c>
      <c r="O14901" s="151"/>
    </row>
    <row r="14902" spans="11:15" x14ac:dyDescent="0.3">
      <c r="K14902" s="148" t="str">
        <f>IFERROR(VLOOKUP(A14902,DATABARANG!$B$4:$G$20000,5),"")</f>
        <v/>
      </c>
      <c r="L14902" s="149" t="str">
        <f t="shared" si="476"/>
        <v/>
      </c>
      <c r="M14902" s="158" t="str">
        <f t="shared" si="477"/>
        <v/>
      </c>
      <c r="O14902" s="151"/>
    </row>
    <row r="14903" spans="11:15" x14ac:dyDescent="0.3">
      <c r="K14903" s="148" t="str">
        <f>IFERROR(VLOOKUP(A14903,DATABARANG!$B$4:$G$20000,5),"")</f>
        <v/>
      </c>
      <c r="L14903" s="149" t="str">
        <f t="shared" si="476"/>
        <v/>
      </c>
      <c r="M14903" s="158" t="str">
        <f t="shared" si="477"/>
        <v/>
      </c>
      <c r="O14903" s="151"/>
    </row>
    <row r="14904" spans="11:15" x14ac:dyDescent="0.3">
      <c r="K14904" s="148" t="str">
        <f>IFERROR(VLOOKUP(A14904,DATABARANG!$B$4:$G$20000,5),"")</f>
        <v/>
      </c>
      <c r="L14904" s="149" t="str">
        <f t="shared" si="476"/>
        <v/>
      </c>
      <c r="M14904" s="158" t="str">
        <f t="shared" si="477"/>
        <v/>
      </c>
      <c r="O14904" s="151"/>
    </row>
    <row r="14905" spans="11:15" x14ac:dyDescent="0.3">
      <c r="K14905" s="148" t="str">
        <f>IFERROR(VLOOKUP(A14905,DATABARANG!$B$4:$G$20000,5),"")</f>
        <v/>
      </c>
      <c r="L14905" s="149" t="str">
        <f t="shared" si="476"/>
        <v/>
      </c>
      <c r="M14905" s="158" t="str">
        <f t="shared" si="477"/>
        <v/>
      </c>
      <c r="O14905" s="151"/>
    </row>
    <row r="14906" spans="11:15" x14ac:dyDescent="0.3">
      <c r="K14906" s="148" t="str">
        <f>IFERROR(VLOOKUP(A14906,DATABARANG!$B$4:$G$20000,5),"")</f>
        <v/>
      </c>
      <c r="L14906" s="149" t="str">
        <f t="shared" si="476"/>
        <v/>
      </c>
      <c r="M14906" s="158" t="str">
        <f t="shared" si="477"/>
        <v/>
      </c>
      <c r="O14906" s="151"/>
    </row>
    <row r="14907" spans="11:15" x14ac:dyDescent="0.3">
      <c r="K14907" s="148" t="str">
        <f>IFERROR(VLOOKUP(A14907,DATABARANG!$B$4:$G$20000,5),"")</f>
        <v/>
      </c>
      <c r="L14907" s="149" t="str">
        <f t="shared" si="476"/>
        <v/>
      </c>
      <c r="M14907" s="158" t="str">
        <f t="shared" si="477"/>
        <v/>
      </c>
      <c r="O14907" s="151"/>
    </row>
    <row r="14908" spans="11:15" x14ac:dyDescent="0.3">
      <c r="K14908" s="148" t="str">
        <f>IFERROR(VLOOKUP(A14908,DATABARANG!$B$4:$G$20000,5),"")</f>
        <v/>
      </c>
      <c r="L14908" s="149" t="str">
        <f t="shared" si="476"/>
        <v/>
      </c>
      <c r="M14908" s="158" t="str">
        <f t="shared" si="477"/>
        <v/>
      </c>
      <c r="O14908" s="151"/>
    </row>
    <row r="14909" spans="11:15" x14ac:dyDescent="0.3">
      <c r="K14909" s="148" t="str">
        <f>IFERROR(VLOOKUP(A14909,DATABARANG!$B$4:$G$20000,5),"")</f>
        <v/>
      </c>
      <c r="L14909" s="149" t="str">
        <f t="shared" si="476"/>
        <v/>
      </c>
      <c r="M14909" s="158" t="str">
        <f t="shared" si="477"/>
        <v/>
      </c>
      <c r="O14909" s="151"/>
    </row>
    <row r="14910" spans="11:15" x14ac:dyDescent="0.3">
      <c r="K14910" s="148" t="str">
        <f>IFERROR(VLOOKUP(A14910,DATABARANG!$B$4:$G$20000,5),"")</f>
        <v/>
      </c>
      <c r="L14910" s="149" t="str">
        <f t="shared" si="476"/>
        <v/>
      </c>
      <c r="M14910" s="158" t="str">
        <f t="shared" si="477"/>
        <v/>
      </c>
      <c r="O14910" s="151"/>
    </row>
    <row r="14911" spans="11:15" x14ac:dyDescent="0.3">
      <c r="K14911" s="148" t="str">
        <f>IFERROR(VLOOKUP(A14911,DATABARANG!$B$4:$G$20000,5),"")</f>
        <v/>
      </c>
      <c r="L14911" s="149" t="str">
        <f t="shared" si="476"/>
        <v/>
      </c>
      <c r="M14911" s="158" t="str">
        <f t="shared" si="477"/>
        <v/>
      </c>
      <c r="O14911" s="151"/>
    </row>
    <row r="14912" spans="11:15" x14ac:dyDescent="0.3">
      <c r="K14912" s="148" t="str">
        <f>IFERROR(VLOOKUP(A14912,DATABARANG!$B$4:$G$20000,5),"")</f>
        <v/>
      </c>
      <c r="L14912" s="149" t="str">
        <f t="shared" si="476"/>
        <v/>
      </c>
      <c r="M14912" s="158" t="str">
        <f t="shared" si="477"/>
        <v/>
      </c>
      <c r="O14912" s="151"/>
    </row>
    <row r="14913" spans="11:15" x14ac:dyDescent="0.3">
      <c r="K14913" s="148" t="str">
        <f>IFERROR(VLOOKUP(A14913,DATABARANG!$B$4:$G$20000,5),"")</f>
        <v/>
      </c>
      <c r="L14913" s="149" t="str">
        <f t="shared" si="476"/>
        <v/>
      </c>
      <c r="M14913" s="158" t="str">
        <f t="shared" si="477"/>
        <v/>
      </c>
      <c r="O14913" s="151"/>
    </row>
    <row r="14914" spans="11:15" x14ac:dyDescent="0.3">
      <c r="K14914" s="148" t="str">
        <f>IFERROR(VLOOKUP(A14914,DATABARANG!$B$4:$G$20000,5),"")</f>
        <v/>
      </c>
      <c r="L14914" s="149" t="str">
        <f t="shared" si="476"/>
        <v/>
      </c>
      <c r="M14914" s="158" t="str">
        <f t="shared" si="477"/>
        <v/>
      </c>
      <c r="O14914" s="151"/>
    </row>
    <row r="14915" spans="11:15" x14ac:dyDescent="0.3">
      <c r="K14915" s="148" t="str">
        <f>IFERROR(VLOOKUP(A14915,DATABARANG!$B$4:$G$20000,5),"")</f>
        <v/>
      </c>
      <c r="L14915" s="149" t="str">
        <f t="shared" si="476"/>
        <v/>
      </c>
      <c r="M14915" s="158" t="str">
        <f t="shared" si="477"/>
        <v/>
      </c>
      <c r="O14915" s="151"/>
    </row>
    <row r="14916" spans="11:15" x14ac:dyDescent="0.3">
      <c r="K14916" s="148" t="str">
        <f>IFERROR(VLOOKUP(A14916,DATABARANG!$B$4:$G$20000,5),"")</f>
        <v/>
      </c>
      <c r="L14916" s="149" t="str">
        <f t="shared" si="476"/>
        <v/>
      </c>
      <c r="M14916" s="158" t="str">
        <f t="shared" si="477"/>
        <v/>
      </c>
      <c r="O14916" s="151"/>
    </row>
    <row r="14917" spans="11:15" x14ac:dyDescent="0.3">
      <c r="K14917" s="148" t="str">
        <f>IFERROR(VLOOKUP(A14917,DATABARANG!$B$4:$G$20000,5),"")</f>
        <v/>
      </c>
      <c r="L14917" s="149" t="str">
        <f t="shared" si="476"/>
        <v/>
      </c>
      <c r="M14917" s="158" t="str">
        <f t="shared" si="477"/>
        <v/>
      </c>
      <c r="O14917" s="151"/>
    </row>
    <row r="14918" spans="11:15" x14ac:dyDescent="0.3">
      <c r="K14918" s="148" t="str">
        <f>IFERROR(VLOOKUP(A14918,DATABARANG!$B$4:$G$20000,5),"")</f>
        <v/>
      </c>
      <c r="L14918" s="149" t="str">
        <f t="shared" ref="L14918:L14981" si="478">IFERROR((E14918-K14918)*G14918,"")</f>
        <v/>
      </c>
      <c r="M14918" s="158" t="str">
        <f t="shared" ref="M14918:M14981" si="479">IF(B14918="","",TEXT(B14918,"DD-MMM"))</f>
        <v/>
      </c>
      <c r="O14918" s="151"/>
    </row>
    <row r="14919" spans="11:15" x14ac:dyDescent="0.3">
      <c r="K14919" s="148" t="str">
        <f>IFERROR(VLOOKUP(A14919,DATABARANG!$B$4:$G$20000,5),"")</f>
        <v/>
      </c>
      <c r="L14919" s="149" t="str">
        <f t="shared" si="478"/>
        <v/>
      </c>
      <c r="M14919" s="158" t="str">
        <f t="shared" si="479"/>
        <v/>
      </c>
      <c r="O14919" s="151"/>
    </row>
    <row r="14920" spans="11:15" x14ac:dyDescent="0.3">
      <c r="K14920" s="148" t="str">
        <f>IFERROR(VLOOKUP(A14920,DATABARANG!$B$4:$G$20000,5),"")</f>
        <v/>
      </c>
      <c r="L14920" s="149" t="str">
        <f t="shared" si="478"/>
        <v/>
      </c>
      <c r="M14920" s="158" t="str">
        <f t="shared" si="479"/>
        <v/>
      </c>
      <c r="O14920" s="151"/>
    </row>
    <row r="14921" spans="11:15" x14ac:dyDescent="0.3">
      <c r="K14921" s="148" t="str">
        <f>IFERROR(VLOOKUP(A14921,DATABARANG!$B$4:$G$20000,5),"")</f>
        <v/>
      </c>
      <c r="L14921" s="149" t="str">
        <f t="shared" si="478"/>
        <v/>
      </c>
      <c r="M14921" s="158" t="str">
        <f t="shared" si="479"/>
        <v/>
      </c>
      <c r="O14921" s="151"/>
    </row>
    <row r="14922" spans="11:15" x14ac:dyDescent="0.3">
      <c r="K14922" s="148" t="str">
        <f>IFERROR(VLOOKUP(A14922,DATABARANG!$B$4:$G$20000,5),"")</f>
        <v/>
      </c>
      <c r="L14922" s="149" t="str">
        <f t="shared" si="478"/>
        <v/>
      </c>
      <c r="M14922" s="158" t="str">
        <f t="shared" si="479"/>
        <v/>
      </c>
      <c r="O14922" s="151"/>
    </row>
    <row r="14923" spans="11:15" x14ac:dyDescent="0.3">
      <c r="K14923" s="148" t="str">
        <f>IFERROR(VLOOKUP(A14923,DATABARANG!$B$4:$G$20000,5),"")</f>
        <v/>
      </c>
      <c r="L14923" s="149" t="str">
        <f t="shared" si="478"/>
        <v/>
      </c>
      <c r="M14923" s="158" t="str">
        <f t="shared" si="479"/>
        <v/>
      </c>
      <c r="O14923" s="151"/>
    </row>
    <row r="14924" spans="11:15" x14ac:dyDescent="0.3">
      <c r="K14924" s="148" t="str">
        <f>IFERROR(VLOOKUP(A14924,DATABARANG!$B$4:$G$20000,5),"")</f>
        <v/>
      </c>
      <c r="L14924" s="149" t="str">
        <f t="shared" si="478"/>
        <v/>
      </c>
      <c r="M14924" s="158" t="str">
        <f t="shared" si="479"/>
        <v/>
      </c>
      <c r="O14924" s="151"/>
    </row>
    <row r="14925" spans="11:15" x14ac:dyDescent="0.3">
      <c r="K14925" s="148" t="str">
        <f>IFERROR(VLOOKUP(A14925,DATABARANG!$B$4:$G$20000,5),"")</f>
        <v/>
      </c>
      <c r="L14925" s="149" t="str">
        <f t="shared" si="478"/>
        <v/>
      </c>
      <c r="M14925" s="158" t="str">
        <f t="shared" si="479"/>
        <v/>
      </c>
      <c r="O14925" s="151"/>
    </row>
    <row r="14926" spans="11:15" x14ac:dyDescent="0.3">
      <c r="K14926" s="148" t="str">
        <f>IFERROR(VLOOKUP(A14926,DATABARANG!$B$4:$G$20000,5),"")</f>
        <v/>
      </c>
      <c r="L14926" s="149" t="str">
        <f t="shared" si="478"/>
        <v/>
      </c>
      <c r="M14926" s="158" t="str">
        <f t="shared" si="479"/>
        <v/>
      </c>
      <c r="O14926" s="151"/>
    </row>
    <row r="14927" spans="11:15" x14ac:dyDescent="0.3">
      <c r="K14927" s="148" t="str">
        <f>IFERROR(VLOOKUP(A14927,DATABARANG!$B$4:$G$20000,5),"")</f>
        <v/>
      </c>
      <c r="L14927" s="149" t="str">
        <f t="shared" si="478"/>
        <v/>
      </c>
      <c r="M14927" s="158" t="str">
        <f t="shared" si="479"/>
        <v/>
      </c>
      <c r="O14927" s="151"/>
    </row>
    <row r="14928" spans="11:15" x14ac:dyDescent="0.3">
      <c r="K14928" s="148" t="str">
        <f>IFERROR(VLOOKUP(A14928,DATABARANG!$B$4:$G$20000,5),"")</f>
        <v/>
      </c>
      <c r="L14928" s="149" t="str">
        <f t="shared" si="478"/>
        <v/>
      </c>
      <c r="M14928" s="158" t="str">
        <f t="shared" si="479"/>
        <v/>
      </c>
      <c r="O14928" s="151"/>
    </row>
    <row r="14929" spans="11:15" x14ac:dyDescent="0.3">
      <c r="K14929" s="148" t="str">
        <f>IFERROR(VLOOKUP(A14929,DATABARANG!$B$4:$G$20000,5),"")</f>
        <v/>
      </c>
      <c r="L14929" s="149" t="str">
        <f t="shared" si="478"/>
        <v/>
      </c>
      <c r="M14929" s="158" t="str">
        <f t="shared" si="479"/>
        <v/>
      </c>
      <c r="O14929" s="151"/>
    </row>
    <row r="14930" spans="11:15" x14ac:dyDescent="0.3">
      <c r="K14930" s="148" t="str">
        <f>IFERROR(VLOOKUP(A14930,DATABARANG!$B$4:$G$20000,5),"")</f>
        <v/>
      </c>
      <c r="L14930" s="149" t="str">
        <f t="shared" si="478"/>
        <v/>
      </c>
      <c r="M14930" s="158" t="str">
        <f t="shared" si="479"/>
        <v/>
      </c>
      <c r="O14930" s="151"/>
    </row>
    <row r="14931" spans="11:15" x14ac:dyDescent="0.3">
      <c r="K14931" s="148" t="str">
        <f>IFERROR(VLOOKUP(A14931,DATABARANG!$B$4:$G$20000,5),"")</f>
        <v/>
      </c>
      <c r="L14931" s="149" t="str">
        <f t="shared" si="478"/>
        <v/>
      </c>
      <c r="M14931" s="158" t="str">
        <f t="shared" si="479"/>
        <v/>
      </c>
      <c r="O14931" s="151"/>
    </row>
    <row r="14932" spans="11:15" x14ac:dyDescent="0.3">
      <c r="K14932" s="148" t="str">
        <f>IFERROR(VLOOKUP(A14932,DATABARANG!$B$4:$G$20000,5),"")</f>
        <v/>
      </c>
      <c r="L14932" s="149" t="str">
        <f t="shared" si="478"/>
        <v/>
      </c>
      <c r="M14932" s="158" t="str">
        <f t="shared" si="479"/>
        <v/>
      </c>
      <c r="O14932" s="151"/>
    </row>
    <row r="14933" spans="11:15" x14ac:dyDescent="0.3">
      <c r="K14933" s="148" t="str">
        <f>IFERROR(VLOOKUP(A14933,DATABARANG!$B$4:$G$20000,5),"")</f>
        <v/>
      </c>
      <c r="L14933" s="149" t="str">
        <f t="shared" si="478"/>
        <v/>
      </c>
      <c r="M14933" s="158" t="str">
        <f t="shared" si="479"/>
        <v/>
      </c>
      <c r="O14933" s="151"/>
    </row>
    <row r="14934" spans="11:15" x14ac:dyDescent="0.3">
      <c r="K14934" s="148" t="str">
        <f>IFERROR(VLOOKUP(A14934,DATABARANG!$B$4:$G$20000,5),"")</f>
        <v/>
      </c>
      <c r="L14934" s="149" t="str">
        <f t="shared" si="478"/>
        <v/>
      </c>
      <c r="M14934" s="158" t="str">
        <f t="shared" si="479"/>
        <v/>
      </c>
      <c r="O14934" s="151"/>
    </row>
    <row r="14935" spans="11:15" x14ac:dyDescent="0.3">
      <c r="K14935" s="148" t="str">
        <f>IFERROR(VLOOKUP(A14935,DATABARANG!$B$4:$G$20000,5),"")</f>
        <v/>
      </c>
      <c r="L14935" s="149" t="str">
        <f t="shared" si="478"/>
        <v/>
      </c>
      <c r="M14935" s="158" t="str">
        <f t="shared" si="479"/>
        <v/>
      </c>
      <c r="O14935" s="151"/>
    </row>
    <row r="14936" spans="11:15" x14ac:dyDescent="0.3">
      <c r="K14936" s="148" t="str">
        <f>IFERROR(VLOOKUP(A14936,DATABARANG!$B$4:$G$20000,5),"")</f>
        <v/>
      </c>
      <c r="L14936" s="149" t="str">
        <f t="shared" si="478"/>
        <v/>
      </c>
      <c r="M14936" s="158" t="str">
        <f t="shared" si="479"/>
        <v/>
      </c>
      <c r="O14936" s="151"/>
    </row>
    <row r="14937" spans="11:15" x14ac:dyDescent="0.3">
      <c r="K14937" s="148" t="str">
        <f>IFERROR(VLOOKUP(A14937,DATABARANG!$B$4:$G$20000,5),"")</f>
        <v/>
      </c>
      <c r="L14937" s="149" t="str">
        <f t="shared" si="478"/>
        <v/>
      </c>
      <c r="M14937" s="158" t="str">
        <f t="shared" si="479"/>
        <v/>
      </c>
      <c r="O14937" s="151"/>
    </row>
    <row r="14938" spans="11:15" x14ac:dyDescent="0.3">
      <c r="K14938" s="148" t="str">
        <f>IFERROR(VLOOKUP(A14938,DATABARANG!$B$4:$G$20000,5),"")</f>
        <v/>
      </c>
      <c r="L14938" s="149" t="str">
        <f t="shared" si="478"/>
        <v/>
      </c>
      <c r="M14938" s="158" t="str">
        <f t="shared" si="479"/>
        <v/>
      </c>
      <c r="O14938" s="151"/>
    </row>
    <row r="14939" spans="11:15" x14ac:dyDescent="0.3">
      <c r="K14939" s="148" t="str">
        <f>IFERROR(VLOOKUP(A14939,DATABARANG!$B$4:$G$20000,5),"")</f>
        <v/>
      </c>
      <c r="L14939" s="149" t="str">
        <f t="shared" si="478"/>
        <v/>
      </c>
      <c r="M14939" s="158" t="str">
        <f t="shared" si="479"/>
        <v/>
      </c>
      <c r="O14939" s="151"/>
    </row>
    <row r="14940" spans="11:15" x14ac:dyDescent="0.3">
      <c r="K14940" s="148" t="str">
        <f>IFERROR(VLOOKUP(A14940,DATABARANG!$B$4:$G$20000,5),"")</f>
        <v/>
      </c>
      <c r="L14940" s="149" t="str">
        <f t="shared" si="478"/>
        <v/>
      </c>
      <c r="M14940" s="158" t="str">
        <f t="shared" si="479"/>
        <v/>
      </c>
      <c r="O14940" s="151"/>
    </row>
    <row r="14941" spans="11:15" x14ac:dyDescent="0.3">
      <c r="K14941" s="148" t="str">
        <f>IFERROR(VLOOKUP(A14941,DATABARANG!$B$4:$G$20000,5),"")</f>
        <v/>
      </c>
      <c r="L14941" s="149" t="str">
        <f t="shared" si="478"/>
        <v/>
      </c>
      <c r="M14941" s="158" t="str">
        <f t="shared" si="479"/>
        <v/>
      </c>
      <c r="O14941" s="151"/>
    </row>
    <row r="14942" spans="11:15" x14ac:dyDescent="0.3">
      <c r="K14942" s="148" t="str">
        <f>IFERROR(VLOOKUP(A14942,DATABARANG!$B$4:$G$20000,5),"")</f>
        <v/>
      </c>
      <c r="L14942" s="149" t="str">
        <f t="shared" si="478"/>
        <v/>
      </c>
      <c r="M14942" s="158" t="str">
        <f t="shared" si="479"/>
        <v/>
      </c>
      <c r="O14942" s="151"/>
    </row>
    <row r="14943" spans="11:15" x14ac:dyDescent="0.3">
      <c r="K14943" s="148" t="str">
        <f>IFERROR(VLOOKUP(A14943,DATABARANG!$B$4:$G$20000,5),"")</f>
        <v/>
      </c>
      <c r="L14943" s="149" t="str">
        <f t="shared" si="478"/>
        <v/>
      </c>
      <c r="M14943" s="158" t="str">
        <f t="shared" si="479"/>
        <v/>
      </c>
      <c r="O14943" s="151"/>
    </row>
    <row r="14944" spans="11:15" x14ac:dyDescent="0.3">
      <c r="K14944" s="148" t="str">
        <f>IFERROR(VLOOKUP(A14944,DATABARANG!$B$4:$G$20000,5),"")</f>
        <v/>
      </c>
      <c r="L14944" s="149" t="str">
        <f t="shared" si="478"/>
        <v/>
      </c>
      <c r="M14944" s="158" t="str">
        <f t="shared" si="479"/>
        <v/>
      </c>
      <c r="O14944" s="151"/>
    </row>
    <row r="14945" spans="11:15" x14ac:dyDescent="0.3">
      <c r="K14945" s="148" t="str">
        <f>IFERROR(VLOOKUP(A14945,DATABARANG!$B$4:$G$20000,5),"")</f>
        <v/>
      </c>
      <c r="L14945" s="149" t="str">
        <f t="shared" si="478"/>
        <v/>
      </c>
      <c r="M14945" s="158" t="str">
        <f t="shared" si="479"/>
        <v/>
      </c>
      <c r="O14945" s="151"/>
    </row>
    <row r="14946" spans="11:15" x14ac:dyDescent="0.3">
      <c r="K14946" s="148" t="str">
        <f>IFERROR(VLOOKUP(A14946,DATABARANG!$B$4:$G$20000,5),"")</f>
        <v/>
      </c>
      <c r="L14946" s="149" t="str">
        <f t="shared" si="478"/>
        <v/>
      </c>
      <c r="M14946" s="158" t="str">
        <f t="shared" si="479"/>
        <v/>
      </c>
      <c r="O14946" s="151"/>
    </row>
    <row r="14947" spans="11:15" x14ac:dyDescent="0.3">
      <c r="K14947" s="148" t="str">
        <f>IFERROR(VLOOKUP(A14947,DATABARANG!$B$4:$G$20000,5),"")</f>
        <v/>
      </c>
      <c r="L14947" s="149" t="str">
        <f t="shared" si="478"/>
        <v/>
      </c>
      <c r="M14947" s="158" t="str">
        <f t="shared" si="479"/>
        <v/>
      </c>
      <c r="O14947" s="151"/>
    </row>
    <row r="14948" spans="11:15" x14ac:dyDescent="0.3">
      <c r="K14948" s="148" t="str">
        <f>IFERROR(VLOOKUP(A14948,DATABARANG!$B$4:$G$20000,5),"")</f>
        <v/>
      </c>
      <c r="L14948" s="149" t="str">
        <f t="shared" si="478"/>
        <v/>
      </c>
      <c r="M14948" s="158" t="str">
        <f t="shared" si="479"/>
        <v/>
      </c>
      <c r="O14948" s="151"/>
    </row>
    <row r="14949" spans="11:15" x14ac:dyDescent="0.3">
      <c r="K14949" s="148" t="str">
        <f>IFERROR(VLOOKUP(A14949,DATABARANG!$B$4:$G$20000,5),"")</f>
        <v/>
      </c>
      <c r="L14949" s="149" t="str">
        <f t="shared" si="478"/>
        <v/>
      </c>
      <c r="M14949" s="158" t="str">
        <f t="shared" si="479"/>
        <v/>
      </c>
      <c r="O14949" s="151"/>
    </row>
    <row r="14950" spans="11:15" x14ac:dyDescent="0.3">
      <c r="K14950" s="148" t="str">
        <f>IFERROR(VLOOKUP(A14950,DATABARANG!$B$4:$G$20000,5),"")</f>
        <v/>
      </c>
      <c r="L14950" s="149" t="str">
        <f t="shared" si="478"/>
        <v/>
      </c>
      <c r="M14950" s="158" t="str">
        <f t="shared" si="479"/>
        <v/>
      </c>
      <c r="O14950" s="151"/>
    </row>
    <row r="14951" spans="11:15" x14ac:dyDescent="0.3">
      <c r="K14951" s="148" t="str">
        <f>IFERROR(VLOOKUP(A14951,DATABARANG!$B$4:$G$20000,5),"")</f>
        <v/>
      </c>
      <c r="L14951" s="149" t="str">
        <f t="shared" si="478"/>
        <v/>
      </c>
      <c r="M14951" s="158" t="str">
        <f t="shared" si="479"/>
        <v/>
      </c>
      <c r="O14951" s="151"/>
    </row>
    <row r="14952" spans="11:15" x14ac:dyDescent="0.3">
      <c r="K14952" s="148" t="str">
        <f>IFERROR(VLOOKUP(A14952,DATABARANG!$B$4:$G$20000,5),"")</f>
        <v/>
      </c>
      <c r="L14952" s="149" t="str">
        <f t="shared" si="478"/>
        <v/>
      </c>
      <c r="M14952" s="158" t="str">
        <f t="shared" si="479"/>
        <v/>
      </c>
      <c r="O14952" s="151"/>
    </row>
    <row r="14953" spans="11:15" x14ac:dyDescent="0.3">
      <c r="K14953" s="148" t="str">
        <f>IFERROR(VLOOKUP(A14953,DATABARANG!$B$4:$G$20000,5),"")</f>
        <v/>
      </c>
      <c r="L14953" s="149" t="str">
        <f t="shared" si="478"/>
        <v/>
      </c>
      <c r="M14953" s="158" t="str">
        <f t="shared" si="479"/>
        <v/>
      </c>
      <c r="O14953" s="151"/>
    </row>
    <row r="14954" spans="11:15" x14ac:dyDescent="0.3">
      <c r="K14954" s="148" t="str">
        <f>IFERROR(VLOOKUP(A14954,DATABARANG!$B$4:$G$20000,5),"")</f>
        <v/>
      </c>
      <c r="L14954" s="149" t="str">
        <f t="shared" si="478"/>
        <v/>
      </c>
      <c r="M14954" s="158" t="str">
        <f t="shared" si="479"/>
        <v/>
      </c>
      <c r="O14954" s="151"/>
    </row>
    <row r="14955" spans="11:15" x14ac:dyDescent="0.3">
      <c r="K14955" s="148" t="str">
        <f>IFERROR(VLOOKUP(A14955,DATABARANG!$B$4:$G$20000,5),"")</f>
        <v/>
      </c>
      <c r="L14955" s="149" t="str">
        <f t="shared" si="478"/>
        <v/>
      </c>
      <c r="M14955" s="158" t="str">
        <f t="shared" si="479"/>
        <v/>
      </c>
      <c r="O14955" s="151"/>
    </row>
    <row r="14956" spans="11:15" x14ac:dyDescent="0.3">
      <c r="K14956" s="148" t="str">
        <f>IFERROR(VLOOKUP(A14956,DATABARANG!$B$4:$G$20000,5),"")</f>
        <v/>
      </c>
      <c r="L14956" s="149" t="str">
        <f t="shared" si="478"/>
        <v/>
      </c>
      <c r="M14956" s="158" t="str">
        <f t="shared" si="479"/>
        <v/>
      </c>
      <c r="O14956" s="151"/>
    </row>
    <row r="14957" spans="11:15" x14ac:dyDescent="0.3">
      <c r="K14957" s="148" t="str">
        <f>IFERROR(VLOOKUP(A14957,DATABARANG!$B$4:$G$20000,5),"")</f>
        <v/>
      </c>
      <c r="L14957" s="149" t="str">
        <f t="shared" si="478"/>
        <v/>
      </c>
      <c r="M14957" s="158" t="str">
        <f t="shared" si="479"/>
        <v/>
      </c>
      <c r="O14957" s="151"/>
    </row>
    <row r="14958" spans="11:15" x14ac:dyDescent="0.3">
      <c r="K14958" s="148" t="str">
        <f>IFERROR(VLOOKUP(A14958,DATABARANG!$B$4:$G$20000,5),"")</f>
        <v/>
      </c>
      <c r="L14958" s="149" t="str">
        <f t="shared" si="478"/>
        <v/>
      </c>
      <c r="M14958" s="158" t="str">
        <f t="shared" si="479"/>
        <v/>
      </c>
      <c r="O14958" s="151"/>
    </row>
    <row r="14959" spans="11:15" x14ac:dyDescent="0.3">
      <c r="K14959" s="148" t="str">
        <f>IFERROR(VLOOKUP(A14959,DATABARANG!$B$4:$G$20000,5),"")</f>
        <v/>
      </c>
      <c r="L14959" s="149" t="str">
        <f t="shared" si="478"/>
        <v/>
      </c>
      <c r="M14959" s="158" t="str">
        <f t="shared" si="479"/>
        <v/>
      </c>
      <c r="O14959" s="151"/>
    </row>
    <row r="14960" spans="11:15" x14ac:dyDescent="0.3">
      <c r="K14960" s="148" t="str">
        <f>IFERROR(VLOOKUP(A14960,DATABARANG!$B$4:$G$20000,5),"")</f>
        <v/>
      </c>
      <c r="L14960" s="149" t="str">
        <f t="shared" si="478"/>
        <v/>
      </c>
      <c r="M14960" s="158" t="str">
        <f t="shared" si="479"/>
        <v/>
      </c>
      <c r="O14960" s="151"/>
    </row>
    <row r="14961" spans="11:15" x14ac:dyDescent="0.3">
      <c r="K14961" s="148" t="str">
        <f>IFERROR(VLOOKUP(A14961,DATABARANG!$B$4:$G$20000,5),"")</f>
        <v/>
      </c>
      <c r="L14961" s="149" t="str">
        <f t="shared" si="478"/>
        <v/>
      </c>
      <c r="M14961" s="158" t="str">
        <f t="shared" si="479"/>
        <v/>
      </c>
      <c r="O14961" s="151"/>
    </row>
    <row r="14962" spans="11:15" x14ac:dyDescent="0.3">
      <c r="K14962" s="148" t="str">
        <f>IFERROR(VLOOKUP(A14962,DATABARANG!$B$4:$G$20000,5),"")</f>
        <v/>
      </c>
      <c r="L14962" s="149" t="str">
        <f t="shared" si="478"/>
        <v/>
      </c>
      <c r="M14962" s="158" t="str">
        <f t="shared" si="479"/>
        <v/>
      </c>
      <c r="O14962" s="151"/>
    </row>
    <row r="14963" spans="11:15" x14ac:dyDescent="0.3">
      <c r="K14963" s="148" t="str">
        <f>IFERROR(VLOOKUP(A14963,DATABARANG!$B$4:$G$20000,5),"")</f>
        <v/>
      </c>
      <c r="L14963" s="149" t="str">
        <f t="shared" si="478"/>
        <v/>
      </c>
      <c r="M14963" s="158" t="str">
        <f t="shared" si="479"/>
        <v/>
      </c>
      <c r="O14963" s="151"/>
    </row>
    <row r="14964" spans="11:15" x14ac:dyDescent="0.3">
      <c r="K14964" s="148" t="str">
        <f>IFERROR(VLOOKUP(A14964,DATABARANG!$B$4:$G$20000,5),"")</f>
        <v/>
      </c>
      <c r="L14964" s="149" t="str">
        <f t="shared" si="478"/>
        <v/>
      </c>
      <c r="M14964" s="158" t="str">
        <f t="shared" si="479"/>
        <v/>
      </c>
      <c r="O14964" s="151"/>
    </row>
    <row r="14965" spans="11:15" x14ac:dyDescent="0.3">
      <c r="K14965" s="148" t="str">
        <f>IFERROR(VLOOKUP(A14965,DATABARANG!$B$4:$G$20000,5),"")</f>
        <v/>
      </c>
      <c r="L14965" s="149" t="str">
        <f t="shared" si="478"/>
        <v/>
      </c>
      <c r="M14965" s="158" t="str">
        <f t="shared" si="479"/>
        <v/>
      </c>
      <c r="O14965" s="151"/>
    </row>
    <row r="14966" spans="11:15" x14ac:dyDescent="0.3">
      <c r="K14966" s="148" t="str">
        <f>IFERROR(VLOOKUP(A14966,DATABARANG!$B$4:$G$20000,5),"")</f>
        <v/>
      </c>
      <c r="L14966" s="149" t="str">
        <f t="shared" si="478"/>
        <v/>
      </c>
      <c r="M14966" s="158" t="str">
        <f t="shared" si="479"/>
        <v/>
      </c>
      <c r="O14966" s="151"/>
    </row>
    <row r="14967" spans="11:15" x14ac:dyDescent="0.3">
      <c r="K14967" s="148" t="str">
        <f>IFERROR(VLOOKUP(A14967,DATABARANG!$B$4:$G$20000,5),"")</f>
        <v/>
      </c>
      <c r="L14967" s="149" t="str">
        <f t="shared" si="478"/>
        <v/>
      </c>
      <c r="M14967" s="158" t="str">
        <f t="shared" si="479"/>
        <v/>
      </c>
      <c r="O14967" s="151"/>
    </row>
    <row r="14968" spans="11:15" x14ac:dyDescent="0.3">
      <c r="K14968" s="148" t="str">
        <f>IFERROR(VLOOKUP(A14968,DATABARANG!$B$4:$G$20000,5),"")</f>
        <v/>
      </c>
      <c r="L14968" s="149" t="str">
        <f t="shared" si="478"/>
        <v/>
      </c>
      <c r="M14968" s="158" t="str">
        <f t="shared" si="479"/>
        <v/>
      </c>
      <c r="O14968" s="151"/>
    </row>
    <row r="14969" spans="11:15" x14ac:dyDescent="0.3">
      <c r="K14969" s="148" t="str">
        <f>IFERROR(VLOOKUP(A14969,DATABARANG!$B$4:$G$20000,5),"")</f>
        <v/>
      </c>
      <c r="L14969" s="149" t="str">
        <f t="shared" si="478"/>
        <v/>
      </c>
      <c r="M14969" s="158" t="str">
        <f t="shared" si="479"/>
        <v/>
      </c>
      <c r="O14969" s="151"/>
    </row>
    <row r="14970" spans="11:15" x14ac:dyDescent="0.3">
      <c r="K14970" s="148" t="str">
        <f>IFERROR(VLOOKUP(A14970,DATABARANG!$B$4:$G$20000,5),"")</f>
        <v/>
      </c>
      <c r="L14970" s="149" t="str">
        <f t="shared" si="478"/>
        <v/>
      </c>
      <c r="M14970" s="158" t="str">
        <f t="shared" si="479"/>
        <v/>
      </c>
      <c r="O14970" s="151"/>
    </row>
    <row r="14971" spans="11:15" x14ac:dyDescent="0.3">
      <c r="K14971" s="148" t="str">
        <f>IFERROR(VLOOKUP(A14971,DATABARANG!$B$4:$G$20000,5),"")</f>
        <v/>
      </c>
      <c r="L14971" s="149" t="str">
        <f t="shared" si="478"/>
        <v/>
      </c>
      <c r="M14971" s="158" t="str">
        <f t="shared" si="479"/>
        <v/>
      </c>
      <c r="O14971" s="151"/>
    </row>
    <row r="14972" spans="11:15" x14ac:dyDescent="0.3">
      <c r="K14972" s="148" t="str">
        <f>IFERROR(VLOOKUP(A14972,DATABARANG!$B$4:$G$20000,5),"")</f>
        <v/>
      </c>
      <c r="L14972" s="149" t="str">
        <f t="shared" si="478"/>
        <v/>
      </c>
      <c r="M14972" s="158" t="str">
        <f t="shared" si="479"/>
        <v/>
      </c>
      <c r="O14972" s="151"/>
    </row>
    <row r="14973" spans="11:15" x14ac:dyDescent="0.3">
      <c r="K14973" s="148" t="str">
        <f>IFERROR(VLOOKUP(A14973,DATABARANG!$B$4:$G$20000,5),"")</f>
        <v/>
      </c>
      <c r="L14973" s="149" t="str">
        <f t="shared" si="478"/>
        <v/>
      </c>
      <c r="M14973" s="158" t="str">
        <f t="shared" si="479"/>
        <v/>
      </c>
      <c r="O14973" s="151"/>
    </row>
    <row r="14974" spans="11:15" x14ac:dyDescent="0.3">
      <c r="K14974" s="148" t="str">
        <f>IFERROR(VLOOKUP(A14974,DATABARANG!$B$4:$G$20000,5),"")</f>
        <v/>
      </c>
      <c r="L14974" s="149" t="str">
        <f t="shared" si="478"/>
        <v/>
      </c>
      <c r="M14974" s="158" t="str">
        <f t="shared" si="479"/>
        <v/>
      </c>
      <c r="O14974" s="151"/>
    </row>
    <row r="14975" spans="11:15" x14ac:dyDescent="0.3">
      <c r="K14975" s="148" t="str">
        <f>IFERROR(VLOOKUP(A14975,DATABARANG!$B$4:$G$20000,5),"")</f>
        <v/>
      </c>
      <c r="L14975" s="149" t="str">
        <f t="shared" si="478"/>
        <v/>
      </c>
      <c r="M14975" s="158" t="str">
        <f t="shared" si="479"/>
        <v/>
      </c>
      <c r="O14975" s="151"/>
    </row>
    <row r="14976" spans="11:15" x14ac:dyDescent="0.3">
      <c r="K14976" s="148" t="str">
        <f>IFERROR(VLOOKUP(A14976,DATABARANG!$B$4:$G$20000,5),"")</f>
        <v/>
      </c>
      <c r="L14976" s="149" t="str">
        <f t="shared" si="478"/>
        <v/>
      </c>
      <c r="M14976" s="158" t="str">
        <f t="shared" si="479"/>
        <v/>
      </c>
      <c r="O14976" s="151"/>
    </row>
    <row r="14977" spans="11:15" x14ac:dyDescent="0.3">
      <c r="K14977" s="148" t="str">
        <f>IFERROR(VLOOKUP(A14977,DATABARANG!$B$4:$G$20000,5),"")</f>
        <v/>
      </c>
      <c r="L14977" s="149" t="str">
        <f t="shared" si="478"/>
        <v/>
      </c>
      <c r="M14977" s="158" t="str">
        <f t="shared" si="479"/>
        <v/>
      </c>
      <c r="O14977" s="151"/>
    </row>
    <row r="14978" spans="11:15" x14ac:dyDescent="0.3">
      <c r="K14978" s="148" t="str">
        <f>IFERROR(VLOOKUP(A14978,DATABARANG!$B$4:$G$20000,5),"")</f>
        <v/>
      </c>
      <c r="L14978" s="149" t="str">
        <f t="shared" si="478"/>
        <v/>
      </c>
      <c r="M14978" s="158" t="str">
        <f t="shared" si="479"/>
        <v/>
      </c>
      <c r="O14978" s="151"/>
    </row>
    <row r="14979" spans="11:15" x14ac:dyDescent="0.3">
      <c r="K14979" s="148" t="str">
        <f>IFERROR(VLOOKUP(A14979,DATABARANG!$B$4:$G$20000,5),"")</f>
        <v/>
      </c>
      <c r="L14979" s="149" t="str">
        <f t="shared" si="478"/>
        <v/>
      </c>
      <c r="M14979" s="158" t="str">
        <f t="shared" si="479"/>
        <v/>
      </c>
      <c r="O14979" s="151"/>
    </row>
    <row r="14980" spans="11:15" x14ac:dyDescent="0.3">
      <c r="K14980" s="148" t="str">
        <f>IFERROR(VLOOKUP(A14980,DATABARANG!$B$4:$G$20000,5),"")</f>
        <v/>
      </c>
      <c r="L14980" s="149" t="str">
        <f t="shared" si="478"/>
        <v/>
      </c>
      <c r="M14980" s="158" t="str">
        <f t="shared" si="479"/>
        <v/>
      </c>
      <c r="O14980" s="151"/>
    </row>
    <row r="14981" spans="11:15" x14ac:dyDescent="0.3">
      <c r="K14981" s="148" t="str">
        <f>IFERROR(VLOOKUP(A14981,DATABARANG!$B$4:$G$20000,5),"")</f>
        <v/>
      </c>
      <c r="L14981" s="149" t="str">
        <f t="shared" si="478"/>
        <v/>
      </c>
      <c r="M14981" s="158" t="str">
        <f t="shared" si="479"/>
        <v/>
      </c>
      <c r="O14981" s="151"/>
    </row>
    <row r="14982" spans="11:15" x14ac:dyDescent="0.3">
      <c r="K14982" s="148" t="str">
        <f>IFERROR(VLOOKUP(A14982,DATABARANG!$B$4:$G$20000,5),"")</f>
        <v/>
      </c>
      <c r="L14982" s="149" t="str">
        <f t="shared" ref="L14982:L15045" si="480">IFERROR((E14982-K14982)*G14982,"")</f>
        <v/>
      </c>
      <c r="M14982" s="158" t="str">
        <f t="shared" ref="M14982:M15045" si="481">IF(B14982="","",TEXT(B14982,"DD-MMM"))</f>
        <v/>
      </c>
      <c r="O14982" s="151"/>
    </row>
    <row r="14983" spans="11:15" x14ac:dyDescent="0.3">
      <c r="K14983" s="148" t="str">
        <f>IFERROR(VLOOKUP(A14983,DATABARANG!$B$4:$G$20000,5),"")</f>
        <v/>
      </c>
      <c r="L14983" s="149" t="str">
        <f t="shared" si="480"/>
        <v/>
      </c>
      <c r="M14983" s="158" t="str">
        <f t="shared" si="481"/>
        <v/>
      </c>
      <c r="O14983" s="151"/>
    </row>
    <row r="14984" spans="11:15" x14ac:dyDescent="0.3">
      <c r="K14984" s="148" t="str">
        <f>IFERROR(VLOOKUP(A14984,DATABARANG!$B$4:$G$20000,5),"")</f>
        <v/>
      </c>
      <c r="L14984" s="149" t="str">
        <f t="shared" si="480"/>
        <v/>
      </c>
      <c r="M14984" s="158" t="str">
        <f t="shared" si="481"/>
        <v/>
      </c>
      <c r="O14984" s="151"/>
    </row>
    <row r="14985" spans="11:15" x14ac:dyDescent="0.3">
      <c r="K14985" s="148" t="str">
        <f>IFERROR(VLOOKUP(A14985,DATABARANG!$B$4:$G$20000,5),"")</f>
        <v/>
      </c>
      <c r="L14985" s="149" t="str">
        <f t="shared" si="480"/>
        <v/>
      </c>
      <c r="M14985" s="158" t="str">
        <f t="shared" si="481"/>
        <v/>
      </c>
      <c r="O14985" s="151"/>
    </row>
    <row r="14986" spans="11:15" x14ac:dyDescent="0.3">
      <c r="K14986" s="148" t="str">
        <f>IFERROR(VLOOKUP(A14986,DATABARANG!$B$4:$G$20000,5),"")</f>
        <v/>
      </c>
      <c r="L14986" s="149" t="str">
        <f t="shared" si="480"/>
        <v/>
      </c>
      <c r="M14986" s="158" t="str">
        <f t="shared" si="481"/>
        <v/>
      </c>
      <c r="O14986" s="151"/>
    </row>
    <row r="14987" spans="11:15" x14ac:dyDescent="0.3">
      <c r="K14987" s="148" t="str">
        <f>IFERROR(VLOOKUP(A14987,DATABARANG!$B$4:$G$20000,5),"")</f>
        <v/>
      </c>
      <c r="L14987" s="149" t="str">
        <f t="shared" si="480"/>
        <v/>
      </c>
      <c r="M14987" s="158" t="str">
        <f t="shared" si="481"/>
        <v/>
      </c>
      <c r="O14987" s="151"/>
    </row>
    <row r="14988" spans="11:15" x14ac:dyDescent="0.3">
      <c r="K14988" s="148" t="str">
        <f>IFERROR(VLOOKUP(A14988,DATABARANG!$B$4:$G$20000,5),"")</f>
        <v/>
      </c>
      <c r="L14988" s="149" t="str">
        <f t="shared" si="480"/>
        <v/>
      </c>
      <c r="M14988" s="158" t="str">
        <f t="shared" si="481"/>
        <v/>
      </c>
      <c r="O14988" s="151"/>
    </row>
    <row r="14989" spans="11:15" x14ac:dyDescent="0.3">
      <c r="K14989" s="148" t="str">
        <f>IFERROR(VLOOKUP(A14989,DATABARANG!$B$4:$G$20000,5),"")</f>
        <v/>
      </c>
      <c r="L14989" s="149" t="str">
        <f t="shared" si="480"/>
        <v/>
      </c>
      <c r="M14989" s="158" t="str">
        <f t="shared" si="481"/>
        <v/>
      </c>
      <c r="O14989" s="151"/>
    </row>
    <row r="14990" spans="11:15" x14ac:dyDescent="0.3">
      <c r="K14990" s="148" t="str">
        <f>IFERROR(VLOOKUP(A14990,DATABARANG!$B$4:$G$20000,5),"")</f>
        <v/>
      </c>
      <c r="L14990" s="149" t="str">
        <f t="shared" si="480"/>
        <v/>
      </c>
      <c r="M14990" s="158" t="str">
        <f t="shared" si="481"/>
        <v/>
      </c>
      <c r="O14990" s="151"/>
    </row>
    <row r="14991" spans="11:15" x14ac:dyDescent="0.3">
      <c r="K14991" s="148" t="str">
        <f>IFERROR(VLOOKUP(A14991,DATABARANG!$B$4:$G$20000,5),"")</f>
        <v/>
      </c>
      <c r="L14991" s="149" t="str">
        <f t="shared" si="480"/>
        <v/>
      </c>
      <c r="M14991" s="158" t="str">
        <f t="shared" si="481"/>
        <v/>
      </c>
      <c r="O14991" s="151"/>
    </row>
    <row r="14992" spans="11:15" x14ac:dyDescent="0.3">
      <c r="K14992" s="148" t="str">
        <f>IFERROR(VLOOKUP(A14992,DATABARANG!$B$4:$G$20000,5),"")</f>
        <v/>
      </c>
      <c r="L14992" s="149" t="str">
        <f t="shared" si="480"/>
        <v/>
      </c>
      <c r="M14992" s="158" t="str">
        <f t="shared" si="481"/>
        <v/>
      </c>
      <c r="O14992" s="151"/>
    </row>
    <row r="14993" spans="11:15" x14ac:dyDescent="0.3">
      <c r="K14993" s="148" t="str">
        <f>IFERROR(VLOOKUP(A14993,DATABARANG!$B$4:$G$20000,5),"")</f>
        <v/>
      </c>
      <c r="L14993" s="149" t="str">
        <f t="shared" si="480"/>
        <v/>
      </c>
      <c r="M14993" s="158" t="str">
        <f t="shared" si="481"/>
        <v/>
      </c>
      <c r="O14993" s="151"/>
    </row>
    <row r="14994" spans="11:15" x14ac:dyDescent="0.3">
      <c r="K14994" s="148" t="str">
        <f>IFERROR(VLOOKUP(A14994,DATABARANG!$B$4:$G$20000,5),"")</f>
        <v/>
      </c>
      <c r="L14994" s="149" t="str">
        <f t="shared" si="480"/>
        <v/>
      </c>
      <c r="M14994" s="158" t="str">
        <f t="shared" si="481"/>
        <v/>
      </c>
      <c r="O14994" s="151"/>
    </row>
    <row r="14995" spans="11:15" x14ac:dyDescent="0.3">
      <c r="K14995" s="148" t="str">
        <f>IFERROR(VLOOKUP(A14995,DATABARANG!$B$4:$G$20000,5),"")</f>
        <v/>
      </c>
      <c r="L14995" s="149" t="str">
        <f t="shared" si="480"/>
        <v/>
      </c>
      <c r="M14995" s="158" t="str">
        <f t="shared" si="481"/>
        <v/>
      </c>
      <c r="O14995" s="151"/>
    </row>
    <row r="14996" spans="11:15" x14ac:dyDescent="0.3">
      <c r="K14996" s="148" t="str">
        <f>IFERROR(VLOOKUP(A14996,DATABARANG!$B$4:$G$20000,5),"")</f>
        <v/>
      </c>
      <c r="L14996" s="149" t="str">
        <f t="shared" si="480"/>
        <v/>
      </c>
      <c r="M14996" s="158" t="str">
        <f t="shared" si="481"/>
        <v/>
      </c>
      <c r="O14996" s="151"/>
    </row>
    <row r="14997" spans="11:15" x14ac:dyDescent="0.3">
      <c r="K14997" s="148" t="str">
        <f>IFERROR(VLOOKUP(A14997,DATABARANG!$B$4:$G$20000,5),"")</f>
        <v/>
      </c>
      <c r="L14997" s="149" t="str">
        <f t="shared" si="480"/>
        <v/>
      </c>
      <c r="M14997" s="158" t="str">
        <f t="shared" si="481"/>
        <v/>
      </c>
      <c r="O14997" s="151"/>
    </row>
    <row r="14998" spans="11:15" x14ac:dyDescent="0.3">
      <c r="K14998" s="148" t="str">
        <f>IFERROR(VLOOKUP(A14998,DATABARANG!$B$4:$G$20000,5),"")</f>
        <v/>
      </c>
      <c r="L14998" s="149" t="str">
        <f t="shared" si="480"/>
        <v/>
      </c>
      <c r="M14998" s="158" t="str">
        <f t="shared" si="481"/>
        <v/>
      </c>
      <c r="O14998" s="151"/>
    </row>
    <row r="14999" spans="11:15" x14ac:dyDescent="0.3">
      <c r="K14999" s="148" t="str">
        <f>IFERROR(VLOOKUP(A14999,DATABARANG!$B$4:$G$20000,5),"")</f>
        <v/>
      </c>
      <c r="L14999" s="149" t="str">
        <f t="shared" si="480"/>
        <v/>
      </c>
      <c r="M14999" s="158" t="str">
        <f t="shared" si="481"/>
        <v/>
      </c>
      <c r="O14999" s="151"/>
    </row>
    <row r="15000" spans="11:15" x14ac:dyDescent="0.3">
      <c r="K15000" s="148" t="str">
        <f>IFERROR(VLOOKUP(A15000,DATABARANG!$B$4:$G$20000,5),"")</f>
        <v/>
      </c>
      <c r="L15000" s="149" t="str">
        <f t="shared" si="480"/>
        <v/>
      </c>
      <c r="M15000" s="158" t="str">
        <f t="shared" si="481"/>
        <v/>
      </c>
      <c r="O15000" s="151"/>
    </row>
    <row r="15001" spans="11:15" x14ac:dyDescent="0.3">
      <c r="K15001" s="148" t="str">
        <f>IFERROR(VLOOKUP(A15001,DATABARANG!$B$4:$G$20000,5),"")</f>
        <v/>
      </c>
      <c r="L15001" s="149" t="str">
        <f t="shared" si="480"/>
        <v/>
      </c>
      <c r="M15001" s="158" t="str">
        <f t="shared" si="481"/>
        <v/>
      </c>
      <c r="O15001" s="151"/>
    </row>
    <row r="15002" spans="11:15" x14ac:dyDescent="0.3">
      <c r="K15002" s="148" t="str">
        <f>IFERROR(VLOOKUP(A15002,DATABARANG!$B$4:$G$20000,5),"")</f>
        <v/>
      </c>
      <c r="L15002" s="149" t="str">
        <f t="shared" si="480"/>
        <v/>
      </c>
      <c r="M15002" s="158" t="str">
        <f t="shared" si="481"/>
        <v/>
      </c>
      <c r="O15002" s="151"/>
    </row>
    <row r="15003" spans="11:15" x14ac:dyDescent="0.3">
      <c r="K15003" s="148" t="str">
        <f>IFERROR(VLOOKUP(A15003,DATABARANG!$B$4:$G$20000,5),"")</f>
        <v/>
      </c>
      <c r="L15003" s="149" t="str">
        <f t="shared" si="480"/>
        <v/>
      </c>
      <c r="M15003" s="158" t="str">
        <f t="shared" si="481"/>
        <v/>
      </c>
      <c r="O15003" s="151"/>
    </row>
    <row r="15004" spans="11:15" x14ac:dyDescent="0.3">
      <c r="K15004" s="148" t="str">
        <f>IFERROR(VLOOKUP(A15004,DATABARANG!$B$4:$G$20000,5),"")</f>
        <v/>
      </c>
      <c r="L15004" s="149" t="str">
        <f t="shared" si="480"/>
        <v/>
      </c>
      <c r="M15004" s="158" t="str">
        <f t="shared" si="481"/>
        <v/>
      </c>
      <c r="O15004" s="151"/>
    </row>
    <row r="15005" spans="11:15" x14ac:dyDescent="0.3">
      <c r="K15005" s="148" t="str">
        <f>IFERROR(VLOOKUP(A15005,DATABARANG!$B$4:$G$20000,5),"")</f>
        <v/>
      </c>
      <c r="L15005" s="149" t="str">
        <f t="shared" si="480"/>
        <v/>
      </c>
      <c r="M15005" s="158" t="str">
        <f t="shared" si="481"/>
        <v/>
      </c>
      <c r="O15005" s="151"/>
    </row>
    <row r="15006" spans="11:15" x14ac:dyDescent="0.3">
      <c r="K15006" s="148" t="str">
        <f>IFERROR(VLOOKUP(A15006,DATABARANG!$B$4:$G$20000,5),"")</f>
        <v/>
      </c>
      <c r="L15006" s="149" t="str">
        <f t="shared" si="480"/>
        <v/>
      </c>
      <c r="M15006" s="158" t="str">
        <f t="shared" si="481"/>
        <v/>
      </c>
      <c r="O15006" s="151"/>
    </row>
    <row r="15007" spans="11:15" x14ac:dyDescent="0.3">
      <c r="K15007" s="148" t="str">
        <f>IFERROR(VLOOKUP(A15007,DATABARANG!$B$4:$G$20000,5),"")</f>
        <v/>
      </c>
      <c r="L15007" s="149" t="str">
        <f t="shared" si="480"/>
        <v/>
      </c>
      <c r="M15007" s="158" t="str">
        <f t="shared" si="481"/>
        <v/>
      </c>
      <c r="O15007" s="151"/>
    </row>
    <row r="15008" spans="11:15" x14ac:dyDescent="0.3">
      <c r="K15008" s="148" t="str">
        <f>IFERROR(VLOOKUP(A15008,DATABARANG!$B$4:$G$20000,5),"")</f>
        <v/>
      </c>
      <c r="L15008" s="149" t="str">
        <f t="shared" si="480"/>
        <v/>
      </c>
      <c r="M15008" s="158" t="str">
        <f t="shared" si="481"/>
        <v/>
      </c>
      <c r="O15008" s="151"/>
    </row>
    <row r="15009" spans="11:15" x14ac:dyDescent="0.3">
      <c r="K15009" s="148" t="str">
        <f>IFERROR(VLOOKUP(A15009,DATABARANG!$B$4:$G$20000,5),"")</f>
        <v/>
      </c>
      <c r="L15009" s="149" t="str">
        <f t="shared" si="480"/>
        <v/>
      </c>
      <c r="M15009" s="158" t="str">
        <f t="shared" si="481"/>
        <v/>
      </c>
      <c r="O15009" s="151"/>
    </row>
    <row r="15010" spans="11:15" x14ac:dyDescent="0.3">
      <c r="K15010" s="148" t="str">
        <f>IFERROR(VLOOKUP(A15010,DATABARANG!$B$4:$G$20000,5),"")</f>
        <v/>
      </c>
      <c r="L15010" s="149" t="str">
        <f t="shared" si="480"/>
        <v/>
      </c>
      <c r="M15010" s="158" t="str">
        <f t="shared" si="481"/>
        <v/>
      </c>
      <c r="O15010" s="151"/>
    </row>
    <row r="15011" spans="11:15" x14ac:dyDescent="0.3">
      <c r="K15011" s="148" t="str">
        <f>IFERROR(VLOOKUP(A15011,DATABARANG!$B$4:$G$20000,5),"")</f>
        <v/>
      </c>
      <c r="L15011" s="149" t="str">
        <f t="shared" si="480"/>
        <v/>
      </c>
      <c r="M15011" s="158" t="str">
        <f t="shared" si="481"/>
        <v/>
      </c>
      <c r="O15011" s="151"/>
    </row>
    <row r="15012" spans="11:15" x14ac:dyDescent="0.3">
      <c r="K15012" s="148" t="str">
        <f>IFERROR(VLOOKUP(A15012,DATABARANG!$B$4:$G$20000,5),"")</f>
        <v/>
      </c>
      <c r="L15012" s="149" t="str">
        <f t="shared" si="480"/>
        <v/>
      </c>
      <c r="M15012" s="158" t="str">
        <f t="shared" si="481"/>
        <v/>
      </c>
      <c r="O15012" s="151"/>
    </row>
    <row r="15013" spans="11:15" x14ac:dyDescent="0.3">
      <c r="K15013" s="148" t="str">
        <f>IFERROR(VLOOKUP(A15013,DATABARANG!$B$4:$G$20000,5),"")</f>
        <v/>
      </c>
      <c r="L15013" s="149" t="str">
        <f t="shared" si="480"/>
        <v/>
      </c>
      <c r="M15013" s="158" t="str">
        <f t="shared" si="481"/>
        <v/>
      </c>
      <c r="O15013" s="151"/>
    </row>
    <row r="15014" spans="11:15" x14ac:dyDescent="0.3">
      <c r="K15014" s="148" t="str">
        <f>IFERROR(VLOOKUP(A15014,DATABARANG!$B$4:$G$20000,5),"")</f>
        <v/>
      </c>
      <c r="L15014" s="149" t="str">
        <f t="shared" si="480"/>
        <v/>
      </c>
      <c r="M15014" s="158" t="str">
        <f t="shared" si="481"/>
        <v/>
      </c>
      <c r="O15014" s="151"/>
    </row>
    <row r="15015" spans="11:15" x14ac:dyDescent="0.3">
      <c r="K15015" s="148" t="str">
        <f>IFERROR(VLOOKUP(A15015,DATABARANG!$B$4:$G$20000,5),"")</f>
        <v/>
      </c>
      <c r="L15015" s="149" t="str">
        <f t="shared" si="480"/>
        <v/>
      </c>
      <c r="M15015" s="158" t="str">
        <f t="shared" si="481"/>
        <v/>
      </c>
      <c r="O15015" s="151"/>
    </row>
    <row r="15016" spans="11:15" x14ac:dyDescent="0.3">
      <c r="K15016" s="148" t="str">
        <f>IFERROR(VLOOKUP(A15016,DATABARANG!$B$4:$G$20000,5),"")</f>
        <v/>
      </c>
      <c r="L15016" s="149" t="str">
        <f t="shared" si="480"/>
        <v/>
      </c>
      <c r="M15016" s="158" t="str">
        <f t="shared" si="481"/>
        <v/>
      </c>
      <c r="O15016" s="151"/>
    </row>
    <row r="15017" spans="11:15" x14ac:dyDescent="0.3">
      <c r="K15017" s="148" t="str">
        <f>IFERROR(VLOOKUP(A15017,DATABARANG!$B$4:$G$20000,5),"")</f>
        <v/>
      </c>
      <c r="L15017" s="149" t="str">
        <f t="shared" si="480"/>
        <v/>
      </c>
      <c r="M15017" s="158" t="str">
        <f t="shared" si="481"/>
        <v/>
      </c>
      <c r="O15017" s="151"/>
    </row>
    <row r="15018" spans="11:15" x14ac:dyDescent="0.3">
      <c r="K15018" s="148" t="str">
        <f>IFERROR(VLOOKUP(A15018,DATABARANG!$B$4:$G$20000,5),"")</f>
        <v/>
      </c>
      <c r="L15018" s="149" t="str">
        <f t="shared" si="480"/>
        <v/>
      </c>
      <c r="M15018" s="158" t="str">
        <f t="shared" si="481"/>
        <v/>
      </c>
      <c r="O15018" s="151"/>
    </row>
    <row r="15019" spans="11:15" x14ac:dyDescent="0.3">
      <c r="K15019" s="148" t="str">
        <f>IFERROR(VLOOKUP(A15019,DATABARANG!$B$4:$G$20000,5),"")</f>
        <v/>
      </c>
      <c r="L15019" s="149" t="str">
        <f t="shared" si="480"/>
        <v/>
      </c>
      <c r="M15019" s="158" t="str">
        <f t="shared" si="481"/>
        <v/>
      </c>
      <c r="O15019" s="151"/>
    </row>
    <row r="15020" spans="11:15" x14ac:dyDescent="0.3">
      <c r="K15020" s="148" t="str">
        <f>IFERROR(VLOOKUP(A15020,DATABARANG!$B$4:$G$20000,5),"")</f>
        <v/>
      </c>
      <c r="L15020" s="149" t="str">
        <f t="shared" si="480"/>
        <v/>
      </c>
      <c r="M15020" s="158" t="str">
        <f t="shared" si="481"/>
        <v/>
      </c>
      <c r="O15020" s="151"/>
    </row>
    <row r="15021" spans="11:15" x14ac:dyDescent="0.3">
      <c r="K15021" s="148" t="str">
        <f>IFERROR(VLOOKUP(A15021,DATABARANG!$B$4:$G$20000,5),"")</f>
        <v/>
      </c>
      <c r="L15021" s="149" t="str">
        <f t="shared" si="480"/>
        <v/>
      </c>
      <c r="M15021" s="158" t="str">
        <f t="shared" si="481"/>
        <v/>
      </c>
      <c r="O15021" s="151"/>
    </row>
    <row r="15022" spans="11:15" x14ac:dyDescent="0.3">
      <c r="K15022" s="148" t="str">
        <f>IFERROR(VLOOKUP(A15022,DATABARANG!$B$4:$G$20000,5),"")</f>
        <v/>
      </c>
      <c r="L15022" s="149" t="str">
        <f t="shared" si="480"/>
        <v/>
      </c>
      <c r="M15022" s="158" t="str">
        <f t="shared" si="481"/>
        <v/>
      </c>
      <c r="O15022" s="151"/>
    </row>
    <row r="15023" spans="11:15" x14ac:dyDescent="0.3">
      <c r="K15023" s="148" t="str">
        <f>IFERROR(VLOOKUP(A15023,DATABARANG!$B$4:$G$20000,5),"")</f>
        <v/>
      </c>
      <c r="L15023" s="149" t="str">
        <f t="shared" si="480"/>
        <v/>
      </c>
      <c r="M15023" s="158" t="str">
        <f t="shared" si="481"/>
        <v/>
      </c>
      <c r="O15023" s="151"/>
    </row>
    <row r="15024" spans="11:15" x14ac:dyDescent="0.3">
      <c r="K15024" s="148" t="str">
        <f>IFERROR(VLOOKUP(A15024,DATABARANG!$B$4:$G$20000,5),"")</f>
        <v/>
      </c>
      <c r="L15024" s="149" t="str">
        <f t="shared" si="480"/>
        <v/>
      </c>
      <c r="M15024" s="158" t="str">
        <f t="shared" si="481"/>
        <v/>
      </c>
      <c r="O15024" s="151"/>
    </row>
    <row r="15025" spans="11:15" x14ac:dyDescent="0.3">
      <c r="K15025" s="148" t="str">
        <f>IFERROR(VLOOKUP(A15025,DATABARANG!$B$4:$G$20000,5),"")</f>
        <v/>
      </c>
      <c r="L15025" s="149" t="str">
        <f t="shared" si="480"/>
        <v/>
      </c>
      <c r="M15025" s="158" t="str">
        <f t="shared" si="481"/>
        <v/>
      </c>
      <c r="O15025" s="151"/>
    </row>
    <row r="15026" spans="11:15" x14ac:dyDescent="0.3">
      <c r="K15026" s="148" t="str">
        <f>IFERROR(VLOOKUP(A15026,DATABARANG!$B$4:$G$20000,5),"")</f>
        <v/>
      </c>
      <c r="L15026" s="149" t="str">
        <f t="shared" si="480"/>
        <v/>
      </c>
      <c r="M15026" s="158" t="str">
        <f t="shared" si="481"/>
        <v/>
      </c>
      <c r="O15026" s="151"/>
    </row>
    <row r="15027" spans="11:15" x14ac:dyDescent="0.3">
      <c r="K15027" s="148" t="str">
        <f>IFERROR(VLOOKUP(A15027,DATABARANG!$B$4:$G$20000,5),"")</f>
        <v/>
      </c>
      <c r="L15027" s="149" t="str">
        <f t="shared" si="480"/>
        <v/>
      </c>
      <c r="M15027" s="158" t="str">
        <f t="shared" si="481"/>
        <v/>
      </c>
      <c r="O15027" s="151"/>
    </row>
    <row r="15028" spans="11:15" x14ac:dyDescent="0.3">
      <c r="K15028" s="148" t="str">
        <f>IFERROR(VLOOKUP(A15028,DATABARANG!$B$4:$G$20000,5),"")</f>
        <v/>
      </c>
      <c r="L15028" s="149" t="str">
        <f t="shared" si="480"/>
        <v/>
      </c>
      <c r="M15028" s="158" t="str">
        <f t="shared" si="481"/>
        <v/>
      </c>
      <c r="O15028" s="151"/>
    </row>
    <row r="15029" spans="11:15" x14ac:dyDescent="0.3">
      <c r="K15029" s="148" t="str">
        <f>IFERROR(VLOOKUP(A15029,DATABARANG!$B$4:$G$20000,5),"")</f>
        <v/>
      </c>
      <c r="L15029" s="149" t="str">
        <f t="shared" si="480"/>
        <v/>
      </c>
      <c r="M15029" s="158" t="str">
        <f t="shared" si="481"/>
        <v/>
      </c>
      <c r="O15029" s="151"/>
    </row>
    <row r="15030" spans="11:15" x14ac:dyDescent="0.3">
      <c r="K15030" s="148" t="str">
        <f>IFERROR(VLOOKUP(A15030,DATABARANG!$B$4:$G$20000,5),"")</f>
        <v/>
      </c>
      <c r="L15030" s="149" t="str">
        <f t="shared" si="480"/>
        <v/>
      </c>
      <c r="M15030" s="158" t="str">
        <f t="shared" si="481"/>
        <v/>
      </c>
      <c r="O15030" s="151"/>
    </row>
    <row r="15031" spans="11:15" x14ac:dyDescent="0.3">
      <c r="K15031" s="148" t="str">
        <f>IFERROR(VLOOKUP(A15031,DATABARANG!$B$4:$G$20000,5),"")</f>
        <v/>
      </c>
      <c r="L15031" s="149" t="str">
        <f t="shared" si="480"/>
        <v/>
      </c>
      <c r="M15031" s="158" t="str">
        <f t="shared" si="481"/>
        <v/>
      </c>
      <c r="O15031" s="151"/>
    </row>
    <row r="15032" spans="11:15" x14ac:dyDescent="0.3">
      <c r="K15032" s="148" t="str">
        <f>IFERROR(VLOOKUP(A15032,DATABARANG!$B$4:$G$20000,5),"")</f>
        <v/>
      </c>
      <c r="L15032" s="149" t="str">
        <f t="shared" si="480"/>
        <v/>
      </c>
      <c r="M15032" s="158" t="str">
        <f t="shared" si="481"/>
        <v/>
      </c>
      <c r="O15032" s="151"/>
    </row>
    <row r="15033" spans="11:15" x14ac:dyDescent="0.3">
      <c r="K15033" s="148" t="str">
        <f>IFERROR(VLOOKUP(A15033,DATABARANG!$B$4:$G$20000,5),"")</f>
        <v/>
      </c>
      <c r="L15033" s="149" t="str">
        <f t="shared" si="480"/>
        <v/>
      </c>
      <c r="M15033" s="158" t="str">
        <f t="shared" si="481"/>
        <v/>
      </c>
      <c r="O15033" s="151"/>
    </row>
    <row r="15034" spans="11:15" x14ac:dyDescent="0.3">
      <c r="K15034" s="148" t="str">
        <f>IFERROR(VLOOKUP(A15034,DATABARANG!$B$4:$G$20000,5),"")</f>
        <v/>
      </c>
      <c r="L15034" s="149" t="str">
        <f t="shared" si="480"/>
        <v/>
      </c>
      <c r="M15034" s="158" t="str">
        <f t="shared" si="481"/>
        <v/>
      </c>
      <c r="O15034" s="151"/>
    </row>
    <row r="15035" spans="11:15" x14ac:dyDescent="0.3">
      <c r="K15035" s="148" t="str">
        <f>IFERROR(VLOOKUP(A15035,DATABARANG!$B$4:$G$20000,5),"")</f>
        <v/>
      </c>
      <c r="L15035" s="149" t="str">
        <f t="shared" si="480"/>
        <v/>
      </c>
      <c r="M15035" s="158" t="str">
        <f t="shared" si="481"/>
        <v/>
      </c>
      <c r="O15035" s="151"/>
    </row>
    <row r="15036" spans="11:15" x14ac:dyDescent="0.3">
      <c r="K15036" s="148" t="str">
        <f>IFERROR(VLOOKUP(A15036,DATABARANG!$B$4:$G$20000,5),"")</f>
        <v/>
      </c>
      <c r="L15036" s="149" t="str">
        <f t="shared" si="480"/>
        <v/>
      </c>
      <c r="M15036" s="158" t="str">
        <f t="shared" si="481"/>
        <v/>
      </c>
      <c r="O15036" s="151"/>
    </row>
    <row r="15037" spans="11:15" x14ac:dyDescent="0.3">
      <c r="K15037" s="148" t="str">
        <f>IFERROR(VLOOKUP(A15037,DATABARANG!$B$4:$G$20000,5),"")</f>
        <v/>
      </c>
      <c r="L15037" s="149" t="str">
        <f t="shared" si="480"/>
        <v/>
      </c>
      <c r="M15037" s="158" t="str">
        <f t="shared" si="481"/>
        <v/>
      </c>
      <c r="O15037" s="151"/>
    </row>
    <row r="15038" spans="11:15" x14ac:dyDescent="0.3">
      <c r="K15038" s="148" t="str">
        <f>IFERROR(VLOOKUP(A15038,DATABARANG!$B$4:$G$20000,5),"")</f>
        <v/>
      </c>
      <c r="L15038" s="149" t="str">
        <f t="shared" si="480"/>
        <v/>
      </c>
      <c r="M15038" s="158" t="str">
        <f t="shared" si="481"/>
        <v/>
      </c>
      <c r="O15038" s="151"/>
    </row>
    <row r="15039" spans="11:15" x14ac:dyDescent="0.3">
      <c r="K15039" s="148" t="str">
        <f>IFERROR(VLOOKUP(A15039,DATABARANG!$B$4:$G$20000,5),"")</f>
        <v/>
      </c>
      <c r="L15039" s="149" t="str">
        <f t="shared" si="480"/>
        <v/>
      </c>
      <c r="M15039" s="158" t="str">
        <f t="shared" si="481"/>
        <v/>
      </c>
      <c r="O15039" s="151"/>
    </row>
    <row r="15040" spans="11:15" x14ac:dyDescent="0.3">
      <c r="K15040" s="148" t="str">
        <f>IFERROR(VLOOKUP(A15040,DATABARANG!$B$4:$G$20000,5),"")</f>
        <v/>
      </c>
      <c r="L15040" s="149" t="str">
        <f t="shared" si="480"/>
        <v/>
      </c>
      <c r="M15040" s="158" t="str">
        <f t="shared" si="481"/>
        <v/>
      </c>
      <c r="O15040" s="151"/>
    </row>
    <row r="15041" spans="11:15" x14ac:dyDescent="0.3">
      <c r="K15041" s="148" t="str">
        <f>IFERROR(VLOOKUP(A15041,DATABARANG!$B$4:$G$20000,5),"")</f>
        <v/>
      </c>
      <c r="L15041" s="149" t="str">
        <f t="shared" si="480"/>
        <v/>
      </c>
      <c r="M15041" s="158" t="str">
        <f t="shared" si="481"/>
        <v/>
      </c>
      <c r="O15041" s="151"/>
    </row>
    <row r="15042" spans="11:15" x14ac:dyDescent="0.3">
      <c r="K15042" s="148" t="str">
        <f>IFERROR(VLOOKUP(A15042,DATABARANG!$B$4:$G$20000,5),"")</f>
        <v/>
      </c>
      <c r="L15042" s="149" t="str">
        <f t="shared" si="480"/>
        <v/>
      </c>
      <c r="M15042" s="158" t="str">
        <f t="shared" si="481"/>
        <v/>
      </c>
      <c r="O15042" s="151"/>
    </row>
    <row r="15043" spans="11:15" x14ac:dyDescent="0.3">
      <c r="K15043" s="148" t="str">
        <f>IFERROR(VLOOKUP(A15043,DATABARANG!$B$4:$G$20000,5),"")</f>
        <v/>
      </c>
      <c r="L15043" s="149" t="str">
        <f t="shared" si="480"/>
        <v/>
      </c>
      <c r="M15043" s="158" t="str">
        <f t="shared" si="481"/>
        <v/>
      </c>
      <c r="O15043" s="151"/>
    </row>
    <row r="15044" spans="11:15" x14ac:dyDescent="0.3">
      <c r="K15044" s="148" t="str">
        <f>IFERROR(VLOOKUP(A15044,DATABARANG!$B$4:$G$20000,5),"")</f>
        <v/>
      </c>
      <c r="L15044" s="149" t="str">
        <f t="shared" si="480"/>
        <v/>
      </c>
      <c r="M15044" s="158" t="str">
        <f t="shared" si="481"/>
        <v/>
      </c>
      <c r="O15044" s="151"/>
    </row>
    <row r="15045" spans="11:15" x14ac:dyDescent="0.3">
      <c r="K15045" s="148" t="str">
        <f>IFERROR(VLOOKUP(A15045,DATABARANG!$B$4:$G$20000,5),"")</f>
        <v/>
      </c>
      <c r="L15045" s="149" t="str">
        <f t="shared" si="480"/>
        <v/>
      </c>
      <c r="M15045" s="158" t="str">
        <f t="shared" si="481"/>
        <v/>
      </c>
      <c r="O15045" s="151"/>
    </row>
    <row r="15046" spans="11:15" x14ac:dyDescent="0.3">
      <c r="K15046" s="148" t="str">
        <f>IFERROR(VLOOKUP(A15046,DATABARANG!$B$4:$G$20000,5),"")</f>
        <v/>
      </c>
      <c r="L15046" s="149" t="str">
        <f t="shared" ref="L15046:L15109" si="482">IFERROR((E15046-K15046)*G15046,"")</f>
        <v/>
      </c>
      <c r="M15046" s="158" t="str">
        <f t="shared" ref="M15046:M15109" si="483">IF(B15046="","",TEXT(B15046,"DD-MMM"))</f>
        <v/>
      </c>
      <c r="O15046" s="151"/>
    </row>
    <row r="15047" spans="11:15" x14ac:dyDescent="0.3">
      <c r="K15047" s="148" t="str">
        <f>IFERROR(VLOOKUP(A15047,DATABARANG!$B$4:$G$20000,5),"")</f>
        <v/>
      </c>
      <c r="L15047" s="149" t="str">
        <f t="shared" si="482"/>
        <v/>
      </c>
      <c r="M15047" s="158" t="str">
        <f t="shared" si="483"/>
        <v/>
      </c>
      <c r="O15047" s="151"/>
    </row>
    <row r="15048" spans="11:15" x14ac:dyDescent="0.3">
      <c r="K15048" s="148" t="str">
        <f>IFERROR(VLOOKUP(A15048,DATABARANG!$B$4:$G$20000,5),"")</f>
        <v/>
      </c>
      <c r="L15048" s="149" t="str">
        <f t="shared" si="482"/>
        <v/>
      </c>
      <c r="M15048" s="158" t="str">
        <f t="shared" si="483"/>
        <v/>
      </c>
      <c r="O15048" s="151"/>
    </row>
    <row r="15049" spans="11:15" x14ac:dyDescent="0.3">
      <c r="K15049" s="148" t="str">
        <f>IFERROR(VLOOKUP(A15049,DATABARANG!$B$4:$G$20000,5),"")</f>
        <v/>
      </c>
      <c r="L15049" s="149" t="str">
        <f t="shared" si="482"/>
        <v/>
      </c>
      <c r="M15049" s="158" t="str">
        <f t="shared" si="483"/>
        <v/>
      </c>
      <c r="O15049" s="151"/>
    </row>
    <row r="15050" spans="11:15" x14ac:dyDescent="0.3">
      <c r="K15050" s="148" t="str">
        <f>IFERROR(VLOOKUP(A15050,DATABARANG!$B$4:$G$20000,5),"")</f>
        <v/>
      </c>
      <c r="L15050" s="149" t="str">
        <f t="shared" si="482"/>
        <v/>
      </c>
      <c r="M15050" s="158" t="str">
        <f t="shared" si="483"/>
        <v/>
      </c>
      <c r="O15050" s="151"/>
    </row>
    <row r="15051" spans="11:15" x14ac:dyDescent="0.3">
      <c r="K15051" s="148" t="str">
        <f>IFERROR(VLOOKUP(A15051,DATABARANG!$B$4:$G$20000,5),"")</f>
        <v/>
      </c>
      <c r="L15051" s="149" t="str">
        <f t="shared" si="482"/>
        <v/>
      </c>
      <c r="M15051" s="158" t="str">
        <f t="shared" si="483"/>
        <v/>
      </c>
      <c r="O15051" s="151"/>
    </row>
    <row r="15052" spans="11:15" x14ac:dyDescent="0.3">
      <c r="K15052" s="148" t="str">
        <f>IFERROR(VLOOKUP(A15052,DATABARANG!$B$4:$G$20000,5),"")</f>
        <v/>
      </c>
      <c r="L15052" s="149" t="str">
        <f t="shared" si="482"/>
        <v/>
      </c>
      <c r="M15052" s="158" t="str">
        <f t="shared" si="483"/>
        <v/>
      </c>
      <c r="O15052" s="151"/>
    </row>
    <row r="15053" spans="11:15" x14ac:dyDescent="0.3">
      <c r="K15053" s="148" t="str">
        <f>IFERROR(VLOOKUP(A15053,DATABARANG!$B$4:$G$20000,5),"")</f>
        <v/>
      </c>
      <c r="L15053" s="149" t="str">
        <f t="shared" si="482"/>
        <v/>
      </c>
      <c r="M15053" s="158" t="str">
        <f t="shared" si="483"/>
        <v/>
      </c>
      <c r="O15053" s="151"/>
    </row>
    <row r="15054" spans="11:15" x14ac:dyDescent="0.3">
      <c r="K15054" s="148" t="str">
        <f>IFERROR(VLOOKUP(A15054,DATABARANG!$B$4:$G$20000,5),"")</f>
        <v/>
      </c>
      <c r="L15054" s="149" t="str">
        <f t="shared" si="482"/>
        <v/>
      </c>
      <c r="M15054" s="158" t="str">
        <f t="shared" si="483"/>
        <v/>
      </c>
      <c r="O15054" s="151"/>
    </row>
    <row r="15055" spans="11:15" x14ac:dyDescent="0.3">
      <c r="K15055" s="148" t="str">
        <f>IFERROR(VLOOKUP(A15055,DATABARANG!$B$4:$G$20000,5),"")</f>
        <v/>
      </c>
      <c r="L15055" s="149" t="str">
        <f t="shared" si="482"/>
        <v/>
      </c>
      <c r="M15055" s="158" t="str">
        <f t="shared" si="483"/>
        <v/>
      </c>
      <c r="O15055" s="151"/>
    </row>
    <row r="15056" spans="11:15" x14ac:dyDescent="0.3">
      <c r="K15056" s="148" t="str">
        <f>IFERROR(VLOOKUP(A15056,DATABARANG!$B$4:$G$20000,5),"")</f>
        <v/>
      </c>
      <c r="L15056" s="149" t="str">
        <f t="shared" si="482"/>
        <v/>
      </c>
      <c r="M15056" s="158" t="str">
        <f t="shared" si="483"/>
        <v/>
      </c>
      <c r="O15056" s="151"/>
    </row>
    <row r="15057" spans="11:15" x14ac:dyDescent="0.3">
      <c r="K15057" s="148" t="str">
        <f>IFERROR(VLOOKUP(A15057,DATABARANG!$B$4:$G$20000,5),"")</f>
        <v/>
      </c>
      <c r="L15057" s="149" t="str">
        <f t="shared" si="482"/>
        <v/>
      </c>
      <c r="M15057" s="158" t="str">
        <f t="shared" si="483"/>
        <v/>
      </c>
      <c r="O15057" s="151"/>
    </row>
    <row r="15058" spans="11:15" x14ac:dyDescent="0.3">
      <c r="K15058" s="148" t="str">
        <f>IFERROR(VLOOKUP(A15058,DATABARANG!$B$4:$G$20000,5),"")</f>
        <v/>
      </c>
      <c r="L15058" s="149" t="str">
        <f t="shared" si="482"/>
        <v/>
      </c>
      <c r="M15058" s="158" t="str">
        <f t="shared" si="483"/>
        <v/>
      </c>
      <c r="O15058" s="151"/>
    </row>
    <row r="15059" spans="11:15" x14ac:dyDescent="0.3">
      <c r="K15059" s="148" t="str">
        <f>IFERROR(VLOOKUP(A15059,DATABARANG!$B$4:$G$20000,5),"")</f>
        <v/>
      </c>
      <c r="L15059" s="149" t="str">
        <f t="shared" si="482"/>
        <v/>
      </c>
      <c r="M15059" s="158" t="str">
        <f t="shared" si="483"/>
        <v/>
      </c>
      <c r="O15059" s="151"/>
    </row>
    <row r="15060" spans="11:15" x14ac:dyDescent="0.3">
      <c r="K15060" s="148" t="str">
        <f>IFERROR(VLOOKUP(A15060,DATABARANG!$B$4:$G$20000,5),"")</f>
        <v/>
      </c>
      <c r="L15060" s="149" t="str">
        <f t="shared" si="482"/>
        <v/>
      </c>
      <c r="M15060" s="158" t="str">
        <f t="shared" si="483"/>
        <v/>
      </c>
      <c r="O15060" s="151"/>
    </row>
    <row r="15061" spans="11:15" x14ac:dyDescent="0.3">
      <c r="K15061" s="148" t="str">
        <f>IFERROR(VLOOKUP(A15061,DATABARANG!$B$4:$G$20000,5),"")</f>
        <v/>
      </c>
      <c r="L15061" s="149" t="str">
        <f t="shared" si="482"/>
        <v/>
      </c>
      <c r="M15061" s="158" t="str">
        <f t="shared" si="483"/>
        <v/>
      </c>
      <c r="O15061" s="151"/>
    </row>
    <row r="15062" spans="11:15" x14ac:dyDescent="0.3">
      <c r="K15062" s="148" t="str">
        <f>IFERROR(VLOOKUP(A15062,DATABARANG!$B$4:$G$20000,5),"")</f>
        <v/>
      </c>
      <c r="L15062" s="149" t="str">
        <f t="shared" si="482"/>
        <v/>
      </c>
      <c r="M15062" s="158" t="str">
        <f t="shared" si="483"/>
        <v/>
      </c>
      <c r="O15062" s="151"/>
    </row>
    <row r="15063" spans="11:15" x14ac:dyDescent="0.3">
      <c r="K15063" s="148" t="str">
        <f>IFERROR(VLOOKUP(A15063,DATABARANG!$B$4:$G$20000,5),"")</f>
        <v/>
      </c>
      <c r="L15063" s="149" t="str">
        <f t="shared" si="482"/>
        <v/>
      </c>
      <c r="M15063" s="158" t="str">
        <f t="shared" si="483"/>
        <v/>
      </c>
      <c r="O15063" s="151"/>
    </row>
    <row r="15064" spans="11:15" x14ac:dyDescent="0.3">
      <c r="K15064" s="148" t="str">
        <f>IFERROR(VLOOKUP(A15064,DATABARANG!$B$4:$G$20000,5),"")</f>
        <v/>
      </c>
      <c r="L15064" s="149" t="str">
        <f t="shared" si="482"/>
        <v/>
      </c>
      <c r="M15064" s="158" t="str">
        <f t="shared" si="483"/>
        <v/>
      </c>
      <c r="O15064" s="151"/>
    </row>
    <row r="15065" spans="11:15" x14ac:dyDescent="0.3">
      <c r="K15065" s="148" t="str">
        <f>IFERROR(VLOOKUP(A15065,DATABARANG!$B$4:$G$20000,5),"")</f>
        <v/>
      </c>
      <c r="L15065" s="149" t="str">
        <f t="shared" si="482"/>
        <v/>
      </c>
      <c r="M15065" s="158" t="str">
        <f t="shared" si="483"/>
        <v/>
      </c>
      <c r="O15065" s="151"/>
    </row>
    <row r="15066" spans="11:15" x14ac:dyDescent="0.3">
      <c r="K15066" s="148" t="str">
        <f>IFERROR(VLOOKUP(A15066,DATABARANG!$B$4:$G$20000,5),"")</f>
        <v/>
      </c>
      <c r="L15066" s="149" t="str">
        <f t="shared" si="482"/>
        <v/>
      </c>
      <c r="M15066" s="158" t="str">
        <f t="shared" si="483"/>
        <v/>
      </c>
      <c r="O15066" s="151"/>
    </row>
    <row r="15067" spans="11:15" x14ac:dyDescent="0.3">
      <c r="K15067" s="148" t="str">
        <f>IFERROR(VLOOKUP(A15067,DATABARANG!$B$4:$G$20000,5),"")</f>
        <v/>
      </c>
      <c r="L15067" s="149" t="str">
        <f t="shared" si="482"/>
        <v/>
      </c>
      <c r="M15067" s="158" t="str">
        <f t="shared" si="483"/>
        <v/>
      </c>
      <c r="O15067" s="151"/>
    </row>
    <row r="15068" spans="11:15" x14ac:dyDescent="0.3">
      <c r="K15068" s="148" t="str">
        <f>IFERROR(VLOOKUP(A15068,DATABARANG!$B$4:$G$20000,5),"")</f>
        <v/>
      </c>
      <c r="L15068" s="149" t="str">
        <f t="shared" si="482"/>
        <v/>
      </c>
      <c r="M15068" s="158" t="str">
        <f t="shared" si="483"/>
        <v/>
      </c>
      <c r="O15068" s="151"/>
    </row>
    <row r="15069" spans="11:15" x14ac:dyDescent="0.3">
      <c r="K15069" s="148" t="str">
        <f>IFERROR(VLOOKUP(A15069,DATABARANG!$B$4:$G$20000,5),"")</f>
        <v/>
      </c>
      <c r="L15069" s="149" t="str">
        <f t="shared" si="482"/>
        <v/>
      </c>
      <c r="M15069" s="158" t="str">
        <f t="shared" si="483"/>
        <v/>
      </c>
      <c r="O15069" s="151"/>
    </row>
    <row r="15070" spans="11:15" x14ac:dyDescent="0.3">
      <c r="K15070" s="148" t="str">
        <f>IFERROR(VLOOKUP(A15070,DATABARANG!$B$4:$G$20000,5),"")</f>
        <v/>
      </c>
      <c r="L15070" s="149" t="str">
        <f t="shared" si="482"/>
        <v/>
      </c>
      <c r="M15070" s="158" t="str">
        <f t="shared" si="483"/>
        <v/>
      </c>
      <c r="O15070" s="151"/>
    </row>
    <row r="15071" spans="11:15" x14ac:dyDescent="0.3">
      <c r="K15071" s="148" t="str">
        <f>IFERROR(VLOOKUP(A15071,DATABARANG!$B$4:$G$20000,5),"")</f>
        <v/>
      </c>
      <c r="L15071" s="149" t="str">
        <f t="shared" si="482"/>
        <v/>
      </c>
      <c r="M15071" s="158" t="str">
        <f t="shared" si="483"/>
        <v/>
      </c>
      <c r="O15071" s="151"/>
    </row>
    <row r="15072" spans="11:15" x14ac:dyDescent="0.3">
      <c r="K15072" s="148" t="str">
        <f>IFERROR(VLOOKUP(A15072,DATABARANG!$B$4:$G$20000,5),"")</f>
        <v/>
      </c>
      <c r="L15072" s="149" t="str">
        <f t="shared" si="482"/>
        <v/>
      </c>
      <c r="M15072" s="158" t="str">
        <f t="shared" si="483"/>
        <v/>
      </c>
      <c r="O15072" s="151"/>
    </row>
    <row r="15073" spans="11:15" x14ac:dyDescent="0.3">
      <c r="K15073" s="148" t="str">
        <f>IFERROR(VLOOKUP(A15073,DATABARANG!$B$4:$G$20000,5),"")</f>
        <v/>
      </c>
      <c r="L15073" s="149" t="str">
        <f t="shared" si="482"/>
        <v/>
      </c>
      <c r="M15073" s="158" t="str">
        <f t="shared" si="483"/>
        <v/>
      </c>
      <c r="O15073" s="151"/>
    </row>
    <row r="15074" spans="11:15" x14ac:dyDescent="0.3">
      <c r="K15074" s="148" t="str">
        <f>IFERROR(VLOOKUP(A15074,DATABARANG!$B$4:$G$20000,5),"")</f>
        <v/>
      </c>
      <c r="L15074" s="149" t="str">
        <f t="shared" si="482"/>
        <v/>
      </c>
      <c r="M15074" s="158" t="str">
        <f t="shared" si="483"/>
        <v/>
      </c>
      <c r="O15074" s="151"/>
    </row>
    <row r="15075" spans="11:15" x14ac:dyDescent="0.3">
      <c r="K15075" s="148" t="str">
        <f>IFERROR(VLOOKUP(A15075,DATABARANG!$B$4:$G$20000,5),"")</f>
        <v/>
      </c>
      <c r="L15075" s="149" t="str">
        <f t="shared" si="482"/>
        <v/>
      </c>
      <c r="M15075" s="158" t="str">
        <f t="shared" si="483"/>
        <v/>
      </c>
      <c r="O15075" s="151"/>
    </row>
    <row r="15076" spans="11:15" x14ac:dyDescent="0.3">
      <c r="K15076" s="148" t="str">
        <f>IFERROR(VLOOKUP(A15076,DATABARANG!$B$4:$G$20000,5),"")</f>
        <v/>
      </c>
      <c r="L15076" s="149" t="str">
        <f t="shared" si="482"/>
        <v/>
      </c>
      <c r="M15076" s="158" t="str">
        <f t="shared" si="483"/>
        <v/>
      </c>
      <c r="O15076" s="151"/>
    </row>
    <row r="15077" spans="11:15" x14ac:dyDescent="0.3">
      <c r="K15077" s="148" t="str">
        <f>IFERROR(VLOOKUP(A15077,DATABARANG!$B$4:$G$20000,5),"")</f>
        <v/>
      </c>
      <c r="L15077" s="149" t="str">
        <f t="shared" si="482"/>
        <v/>
      </c>
      <c r="M15077" s="158" t="str">
        <f t="shared" si="483"/>
        <v/>
      </c>
      <c r="O15077" s="151"/>
    </row>
    <row r="15078" spans="11:15" x14ac:dyDescent="0.3">
      <c r="K15078" s="148" t="str">
        <f>IFERROR(VLOOKUP(A15078,DATABARANG!$B$4:$G$20000,5),"")</f>
        <v/>
      </c>
      <c r="L15078" s="149" t="str">
        <f t="shared" si="482"/>
        <v/>
      </c>
      <c r="M15078" s="158" t="str">
        <f t="shared" si="483"/>
        <v/>
      </c>
      <c r="O15078" s="151"/>
    </row>
    <row r="15079" spans="11:15" x14ac:dyDescent="0.3">
      <c r="K15079" s="148" t="str">
        <f>IFERROR(VLOOKUP(A15079,DATABARANG!$B$4:$G$20000,5),"")</f>
        <v/>
      </c>
      <c r="L15079" s="149" t="str">
        <f t="shared" si="482"/>
        <v/>
      </c>
      <c r="M15079" s="158" t="str">
        <f t="shared" si="483"/>
        <v/>
      </c>
      <c r="O15079" s="151"/>
    </row>
    <row r="15080" spans="11:15" x14ac:dyDescent="0.3">
      <c r="K15080" s="148" t="str">
        <f>IFERROR(VLOOKUP(A15080,DATABARANG!$B$4:$G$20000,5),"")</f>
        <v/>
      </c>
      <c r="L15080" s="149" t="str">
        <f t="shared" si="482"/>
        <v/>
      </c>
      <c r="M15080" s="158" t="str">
        <f t="shared" si="483"/>
        <v/>
      </c>
      <c r="O15080" s="151"/>
    </row>
    <row r="15081" spans="11:15" x14ac:dyDescent="0.3">
      <c r="K15081" s="148" t="str">
        <f>IFERROR(VLOOKUP(A15081,DATABARANG!$B$4:$G$20000,5),"")</f>
        <v/>
      </c>
      <c r="L15081" s="149" t="str">
        <f t="shared" si="482"/>
        <v/>
      </c>
      <c r="M15081" s="158" t="str">
        <f t="shared" si="483"/>
        <v/>
      </c>
      <c r="O15081" s="151"/>
    </row>
    <row r="15082" spans="11:15" x14ac:dyDescent="0.3">
      <c r="K15082" s="148" t="str">
        <f>IFERROR(VLOOKUP(A15082,DATABARANG!$B$4:$G$20000,5),"")</f>
        <v/>
      </c>
      <c r="L15082" s="149" t="str">
        <f t="shared" si="482"/>
        <v/>
      </c>
      <c r="M15082" s="158" t="str">
        <f t="shared" si="483"/>
        <v/>
      </c>
      <c r="O15082" s="151"/>
    </row>
    <row r="15083" spans="11:15" x14ac:dyDescent="0.3">
      <c r="K15083" s="148" t="str">
        <f>IFERROR(VLOOKUP(A15083,DATABARANG!$B$4:$G$20000,5),"")</f>
        <v/>
      </c>
      <c r="L15083" s="149" t="str">
        <f t="shared" si="482"/>
        <v/>
      </c>
      <c r="M15083" s="158" t="str">
        <f t="shared" si="483"/>
        <v/>
      </c>
      <c r="O15083" s="151"/>
    </row>
    <row r="15084" spans="11:15" x14ac:dyDescent="0.3">
      <c r="K15084" s="148" t="str">
        <f>IFERROR(VLOOKUP(A15084,DATABARANG!$B$4:$G$20000,5),"")</f>
        <v/>
      </c>
      <c r="L15084" s="149" t="str">
        <f t="shared" si="482"/>
        <v/>
      </c>
      <c r="M15084" s="158" t="str">
        <f t="shared" si="483"/>
        <v/>
      </c>
      <c r="O15084" s="151"/>
    </row>
    <row r="15085" spans="11:15" x14ac:dyDescent="0.3">
      <c r="K15085" s="148" t="str">
        <f>IFERROR(VLOOKUP(A15085,DATABARANG!$B$4:$G$20000,5),"")</f>
        <v/>
      </c>
      <c r="L15085" s="149" t="str">
        <f t="shared" si="482"/>
        <v/>
      </c>
      <c r="M15085" s="158" t="str">
        <f t="shared" si="483"/>
        <v/>
      </c>
      <c r="O15085" s="151"/>
    </row>
    <row r="15086" spans="11:15" x14ac:dyDescent="0.3">
      <c r="K15086" s="148" t="str">
        <f>IFERROR(VLOOKUP(A15086,DATABARANG!$B$4:$G$20000,5),"")</f>
        <v/>
      </c>
      <c r="L15086" s="149" t="str">
        <f t="shared" si="482"/>
        <v/>
      </c>
      <c r="M15086" s="158" t="str">
        <f t="shared" si="483"/>
        <v/>
      </c>
      <c r="O15086" s="151"/>
    </row>
    <row r="15087" spans="11:15" x14ac:dyDescent="0.3">
      <c r="K15087" s="148" t="str">
        <f>IFERROR(VLOOKUP(A15087,DATABARANG!$B$4:$G$20000,5),"")</f>
        <v/>
      </c>
      <c r="L15087" s="149" t="str">
        <f t="shared" si="482"/>
        <v/>
      </c>
      <c r="M15087" s="158" t="str">
        <f t="shared" si="483"/>
        <v/>
      </c>
      <c r="O15087" s="151"/>
    </row>
    <row r="15088" spans="11:15" x14ac:dyDescent="0.3">
      <c r="K15088" s="148" t="str">
        <f>IFERROR(VLOOKUP(A15088,DATABARANG!$B$4:$G$20000,5),"")</f>
        <v/>
      </c>
      <c r="L15088" s="149" t="str">
        <f t="shared" si="482"/>
        <v/>
      </c>
      <c r="M15088" s="158" t="str">
        <f t="shared" si="483"/>
        <v/>
      </c>
      <c r="O15088" s="151"/>
    </row>
    <row r="15089" spans="11:15" x14ac:dyDescent="0.3">
      <c r="K15089" s="148" t="str">
        <f>IFERROR(VLOOKUP(A15089,DATABARANG!$B$4:$G$20000,5),"")</f>
        <v/>
      </c>
      <c r="L15089" s="149" t="str">
        <f t="shared" si="482"/>
        <v/>
      </c>
      <c r="M15089" s="158" t="str">
        <f t="shared" si="483"/>
        <v/>
      </c>
      <c r="O15089" s="151"/>
    </row>
    <row r="15090" spans="11:15" x14ac:dyDescent="0.3">
      <c r="K15090" s="148" t="str">
        <f>IFERROR(VLOOKUP(A15090,DATABARANG!$B$4:$G$20000,5),"")</f>
        <v/>
      </c>
      <c r="L15090" s="149" t="str">
        <f t="shared" si="482"/>
        <v/>
      </c>
      <c r="M15090" s="158" t="str">
        <f t="shared" si="483"/>
        <v/>
      </c>
      <c r="O15090" s="151"/>
    </row>
    <row r="15091" spans="11:15" x14ac:dyDescent="0.3">
      <c r="K15091" s="148" t="str">
        <f>IFERROR(VLOOKUP(A15091,DATABARANG!$B$4:$G$20000,5),"")</f>
        <v/>
      </c>
      <c r="L15091" s="149" t="str">
        <f t="shared" si="482"/>
        <v/>
      </c>
      <c r="M15091" s="158" t="str">
        <f t="shared" si="483"/>
        <v/>
      </c>
      <c r="O15091" s="151"/>
    </row>
    <row r="15092" spans="11:15" x14ac:dyDescent="0.3">
      <c r="K15092" s="148" t="str">
        <f>IFERROR(VLOOKUP(A15092,DATABARANG!$B$4:$G$20000,5),"")</f>
        <v/>
      </c>
      <c r="L15092" s="149" t="str">
        <f t="shared" si="482"/>
        <v/>
      </c>
      <c r="M15092" s="158" t="str">
        <f t="shared" si="483"/>
        <v/>
      </c>
      <c r="O15092" s="151"/>
    </row>
    <row r="15093" spans="11:15" x14ac:dyDescent="0.3">
      <c r="K15093" s="148" t="str">
        <f>IFERROR(VLOOKUP(A15093,DATABARANG!$B$4:$G$20000,5),"")</f>
        <v/>
      </c>
      <c r="L15093" s="149" t="str">
        <f t="shared" si="482"/>
        <v/>
      </c>
      <c r="M15093" s="158" t="str">
        <f t="shared" si="483"/>
        <v/>
      </c>
      <c r="O15093" s="151"/>
    </row>
    <row r="15094" spans="11:15" x14ac:dyDescent="0.3">
      <c r="K15094" s="148" t="str">
        <f>IFERROR(VLOOKUP(A15094,DATABARANG!$B$4:$G$20000,5),"")</f>
        <v/>
      </c>
      <c r="L15094" s="149" t="str">
        <f t="shared" si="482"/>
        <v/>
      </c>
      <c r="M15094" s="158" t="str">
        <f t="shared" si="483"/>
        <v/>
      </c>
      <c r="O15094" s="151"/>
    </row>
    <row r="15095" spans="11:15" x14ac:dyDescent="0.3">
      <c r="K15095" s="148" t="str">
        <f>IFERROR(VLOOKUP(A15095,DATABARANG!$B$4:$G$20000,5),"")</f>
        <v/>
      </c>
      <c r="L15095" s="149" t="str">
        <f t="shared" si="482"/>
        <v/>
      </c>
      <c r="M15095" s="158" t="str">
        <f t="shared" si="483"/>
        <v/>
      </c>
      <c r="O15095" s="151"/>
    </row>
    <row r="15096" spans="11:15" x14ac:dyDescent="0.3">
      <c r="K15096" s="148" t="str">
        <f>IFERROR(VLOOKUP(A15096,DATABARANG!$B$4:$G$20000,5),"")</f>
        <v/>
      </c>
      <c r="L15096" s="149" t="str">
        <f t="shared" si="482"/>
        <v/>
      </c>
      <c r="M15096" s="158" t="str">
        <f t="shared" si="483"/>
        <v/>
      </c>
      <c r="O15096" s="151"/>
    </row>
    <row r="15097" spans="11:15" x14ac:dyDescent="0.3">
      <c r="K15097" s="148" t="str">
        <f>IFERROR(VLOOKUP(A15097,DATABARANG!$B$4:$G$20000,5),"")</f>
        <v/>
      </c>
      <c r="L15097" s="149" t="str">
        <f t="shared" si="482"/>
        <v/>
      </c>
      <c r="M15097" s="158" t="str">
        <f t="shared" si="483"/>
        <v/>
      </c>
      <c r="O15097" s="151"/>
    </row>
    <row r="15098" spans="11:15" x14ac:dyDescent="0.3">
      <c r="K15098" s="148" t="str">
        <f>IFERROR(VLOOKUP(A15098,DATABARANG!$B$4:$G$20000,5),"")</f>
        <v/>
      </c>
      <c r="L15098" s="149" t="str">
        <f t="shared" si="482"/>
        <v/>
      </c>
      <c r="M15098" s="158" t="str">
        <f t="shared" si="483"/>
        <v/>
      </c>
      <c r="O15098" s="151"/>
    </row>
    <row r="15099" spans="11:15" x14ac:dyDescent="0.3">
      <c r="K15099" s="148" t="str">
        <f>IFERROR(VLOOKUP(A15099,DATABARANG!$B$4:$G$20000,5),"")</f>
        <v/>
      </c>
      <c r="L15099" s="149" t="str">
        <f t="shared" si="482"/>
        <v/>
      </c>
      <c r="M15099" s="158" t="str">
        <f t="shared" si="483"/>
        <v/>
      </c>
      <c r="O15099" s="151"/>
    </row>
    <row r="15100" spans="11:15" x14ac:dyDescent="0.3">
      <c r="K15100" s="148" t="str">
        <f>IFERROR(VLOOKUP(A15100,DATABARANG!$B$4:$G$20000,5),"")</f>
        <v/>
      </c>
      <c r="L15100" s="149" t="str">
        <f t="shared" si="482"/>
        <v/>
      </c>
      <c r="M15100" s="158" t="str">
        <f t="shared" si="483"/>
        <v/>
      </c>
      <c r="O15100" s="151"/>
    </row>
    <row r="15101" spans="11:15" x14ac:dyDescent="0.3">
      <c r="K15101" s="148" t="str">
        <f>IFERROR(VLOOKUP(A15101,DATABARANG!$B$4:$G$20000,5),"")</f>
        <v/>
      </c>
      <c r="L15101" s="149" t="str">
        <f t="shared" si="482"/>
        <v/>
      </c>
      <c r="M15101" s="158" t="str">
        <f t="shared" si="483"/>
        <v/>
      </c>
      <c r="O15101" s="151"/>
    </row>
    <row r="15102" spans="11:15" x14ac:dyDescent="0.3">
      <c r="K15102" s="148" t="str">
        <f>IFERROR(VLOOKUP(A15102,DATABARANG!$B$4:$G$20000,5),"")</f>
        <v/>
      </c>
      <c r="L15102" s="149" t="str">
        <f t="shared" si="482"/>
        <v/>
      </c>
      <c r="M15102" s="158" t="str">
        <f t="shared" si="483"/>
        <v/>
      </c>
      <c r="O15102" s="151"/>
    </row>
    <row r="15103" spans="11:15" x14ac:dyDescent="0.3">
      <c r="K15103" s="148" t="str">
        <f>IFERROR(VLOOKUP(A15103,DATABARANG!$B$4:$G$20000,5),"")</f>
        <v/>
      </c>
      <c r="L15103" s="149" t="str">
        <f t="shared" si="482"/>
        <v/>
      </c>
      <c r="M15103" s="158" t="str">
        <f t="shared" si="483"/>
        <v/>
      </c>
      <c r="O15103" s="151"/>
    </row>
    <row r="15104" spans="11:15" x14ac:dyDescent="0.3">
      <c r="K15104" s="148" t="str">
        <f>IFERROR(VLOOKUP(A15104,DATABARANG!$B$4:$G$20000,5),"")</f>
        <v/>
      </c>
      <c r="L15104" s="149" t="str">
        <f t="shared" si="482"/>
        <v/>
      </c>
      <c r="M15104" s="158" t="str">
        <f t="shared" si="483"/>
        <v/>
      </c>
      <c r="O15104" s="151"/>
    </row>
    <row r="15105" spans="11:15" x14ac:dyDescent="0.3">
      <c r="K15105" s="148" t="str">
        <f>IFERROR(VLOOKUP(A15105,DATABARANG!$B$4:$G$20000,5),"")</f>
        <v/>
      </c>
      <c r="L15105" s="149" t="str">
        <f t="shared" si="482"/>
        <v/>
      </c>
      <c r="M15105" s="158" t="str">
        <f t="shared" si="483"/>
        <v/>
      </c>
      <c r="O15105" s="151"/>
    </row>
    <row r="15106" spans="11:15" x14ac:dyDescent="0.3">
      <c r="K15106" s="148" t="str">
        <f>IFERROR(VLOOKUP(A15106,DATABARANG!$B$4:$G$20000,5),"")</f>
        <v/>
      </c>
      <c r="L15106" s="149" t="str">
        <f t="shared" si="482"/>
        <v/>
      </c>
      <c r="M15106" s="158" t="str">
        <f t="shared" si="483"/>
        <v/>
      </c>
      <c r="O15106" s="151"/>
    </row>
    <row r="15107" spans="11:15" x14ac:dyDescent="0.3">
      <c r="K15107" s="148" t="str">
        <f>IFERROR(VLOOKUP(A15107,DATABARANG!$B$4:$G$20000,5),"")</f>
        <v/>
      </c>
      <c r="L15107" s="149" t="str">
        <f t="shared" si="482"/>
        <v/>
      </c>
      <c r="M15107" s="158" t="str">
        <f t="shared" si="483"/>
        <v/>
      </c>
      <c r="O15107" s="151"/>
    </row>
    <row r="15108" spans="11:15" x14ac:dyDescent="0.3">
      <c r="K15108" s="148" t="str">
        <f>IFERROR(VLOOKUP(A15108,DATABARANG!$B$4:$G$20000,5),"")</f>
        <v/>
      </c>
      <c r="L15108" s="149" t="str">
        <f t="shared" si="482"/>
        <v/>
      </c>
      <c r="M15108" s="158" t="str">
        <f t="shared" si="483"/>
        <v/>
      </c>
      <c r="O15108" s="151"/>
    </row>
    <row r="15109" spans="11:15" x14ac:dyDescent="0.3">
      <c r="K15109" s="148" t="str">
        <f>IFERROR(VLOOKUP(A15109,DATABARANG!$B$4:$G$20000,5),"")</f>
        <v/>
      </c>
      <c r="L15109" s="149" t="str">
        <f t="shared" si="482"/>
        <v/>
      </c>
      <c r="M15109" s="158" t="str">
        <f t="shared" si="483"/>
        <v/>
      </c>
      <c r="O15109" s="151"/>
    </row>
    <row r="15110" spans="11:15" x14ac:dyDescent="0.3">
      <c r="K15110" s="148" t="str">
        <f>IFERROR(VLOOKUP(A15110,DATABARANG!$B$4:$G$20000,5),"")</f>
        <v/>
      </c>
      <c r="L15110" s="149" t="str">
        <f t="shared" ref="L15110:L15173" si="484">IFERROR((E15110-K15110)*G15110,"")</f>
        <v/>
      </c>
      <c r="M15110" s="158" t="str">
        <f t="shared" ref="M15110:M15173" si="485">IF(B15110="","",TEXT(B15110,"DD-MMM"))</f>
        <v/>
      </c>
      <c r="O15110" s="151"/>
    </row>
    <row r="15111" spans="11:15" x14ac:dyDescent="0.3">
      <c r="K15111" s="148" t="str">
        <f>IFERROR(VLOOKUP(A15111,DATABARANG!$B$4:$G$20000,5),"")</f>
        <v/>
      </c>
      <c r="L15111" s="149" t="str">
        <f t="shared" si="484"/>
        <v/>
      </c>
      <c r="M15111" s="158" t="str">
        <f t="shared" si="485"/>
        <v/>
      </c>
      <c r="O15111" s="151"/>
    </row>
    <row r="15112" spans="11:15" x14ac:dyDescent="0.3">
      <c r="K15112" s="148" t="str">
        <f>IFERROR(VLOOKUP(A15112,DATABARANG!$B$4:$G$20000,5),"")</f>
        <v/>
      </c>
      <c r="L15112" s="149" t="str">
        <f t="shared" si="484"/>
        <v/>
      </c>
      <c r="M15112" s="158" t="str">
        <f t="shared" si="485"/>
        <v/>
      </c>
      <c r="O15112" s="151"/>
    </row>
    <row r="15113" spans="11:15" x14ac:dyDescent="0.3">
      <c r="K15113" s="148" t="str">
        <f>IFERROR(VLOOKUP(A15113,DATABARANG!$B$4:$G$20000,5),"")</f>
        <v/>
      </c>
      <c r="L15113" s="149" t="str">
        <f t="shared" si="484"/>
        <v/>
      </c>
      <c r="M15113" s="158" t="str">
        <f t="shared" si="485"/>
        <v/>
      </c>
      <c r="O15113" s="151"/>
    </row>
    <row r="15114" spans="11:15" x14ac:dyDescent="0.3">
      <c r="K15114" s="148" t="str">
        <f>IFERROR(VLOOKUP(A15114,DATABARANG!$B$4:$G$20000,5),"")</f>
        <v/>
      </c>
      <c r="L15114" s="149" t="str">
        <f t="shared" si="484"/>
        <v/>
      </c>
      <c r="M15114" s="158" t="str">
        <f t="shared" si="485"/>
        <v/>
      </c>
      <c r="O15114" s="151"/>
    </row>
    <row r="15115" spans="11:15" x14ac:dyDescent="0.3">
      <c r="K15115" s="148" t="str">
        <f>IFERROR(VLOOKUP(A15115,DATABARANG!$B$4:$G$20000,5),"")</f>
        <v/>
      </c>
      <c r="L15115" s="149" t="str">
        <f t="shared" si="484"/>
        <v/>
      </c>
      <c r="M15115" s="158" t="str">
        <f t="shared" si="485"/>
        <v/>
      </c>
      <c r="O15115" s="151"/>
    </row>
    <row r="15116" spans="11:15" x14ac:dyDescent="0.3">
      <c r="K15116" s="148" t="str">
        <f>IFERROR(VLOOKUP(A15116,DATABARANG!$B$4:$G$20000,5),"")</f>
        <v/>
      </c>
      <c r="L15116" s="149" t="str">
        <f t="shared" si="484"/>
        <v/>
      </c>
      <c r="M15116" s="158" t="str">
        <f t="shared" si="485"/>
        <v/>
      </c>
      <c r="O15116" s="151"/>
    </row>
    <row r="15117" spans="11:15" x14ac:dyDescent="0.3">
      <c r="K15117" s="148" t="str">
        <f>IFERROR(VLOOKUP(A15117,DATABARANG!$B$4:$G$20000,5),"")</f>
        <v/>
      </c>
      <c r="L15117" s="149" t="str">
        <f t="shared" si="484"/>
        <v/>
      </c>
      <c r="M15117" s="158" t="str">
        <f t="shared" si="485"/>
        <v/>
      </c>
      <c r="O15117" s="151"/>
    </row>
    <row r="15118" spans="11:15" x14ac:dyDescent="0.3">
      <c r="K15118" s="148" t="str">
        <f>IFERROR(VLOOKUP(A15118,DATABARANG!$B$4:$G$20000,5),"")</f>
        <v/>
      </c>
      <c r="L15118" s="149" t="str">
        <f t="shared" si="484"/>
        <v/>
      </c>
      <c r="M15118" s="158" t="str">
        <f t="shared" si="485"/>
        <v/>
      </c>
      <c r="O15118" s="151"/>
    </row>
    <row r="15119" spans="11:15" x14ac:dyDescent="0.3">
      <c r="K15119" s="148" t="str">
        <f>IFERROR(VLOOKUP(A15119,DATABARANG!$B$4:$G$20000,5),"")</f>
        <v/>
      </c>
      <c r="L15119" s="149" t="str">
        <f t="shared" si="484"/>
        <v/>
      </c>
      <c r="M15119" s="158" t="str">
        <f t="shared" si="485"/>
        <v/>
      </c>
      <c r="O15119" s="151"/>
    </row>
    <row r="15120" spans="11:15" x14ac:dyDescent="0.3">
      <c r="K15120" s="148" t="str">
        <f>IFERROR(VLOOKUP(A15120,DATABARANG!$B$4:$G$20000,5),"")</f>
        <v/>
      </c>
      <c r="L15120" s="149" t="str">
        <f t="shared" si="484"/>
        <v/>
      </c>
      <c r="M15120" s="158" t="str">
        <f t="shared" si="485"/>
        <v/>
      </c>
      <c r="O15120" s="151"/>
    </row>
    <row r="15121" spans="11:15" x14ac:dyDescent="0.3">
      <c r="K15121" s="148" t="str">
        <f>IFERROR(VLOOKUP(A15121,DATABARANG!$B$4:$G$20000,5),"")</f>
        <v/>
      </c>
      <c r="L15121" s="149" t="str">
        <f t="shared" si="484"/>
        <v/>
      </c>
      <c r="M15121" s="158" t="str">
        <f t="shared" si="485"/>
        <v/>
      </c>
      <c r="O15121" s="151"/>
    </row>
    <row r="15122" spans="11:15" x14ac:dyDescent="0.3">
      <c r="K15122" s="148" t="str">
        <f>IFERROR(VLOOKUP(A15122,DATABARANG!$B$4:$G$20000,5),"")</f>
        <v/>
      </c>
      <c r="L15122" s="149" t="str">
        <f t="shared" si="484"/>
        <v/>
      </c>
      <c r="M15122" s="158" t="str">
        <f t="shared" si="485"/>
        <v/>
      </c>
      <c r="O15122" s="151"/>
    </row>
    <row r="15123" spans="11:15" x14ac:dyDescent="0.3">
      <c r="K15123" s="148" t="str">
        <f>IFERROR(VLOOKUP(A15123,DATABARANG!$B$4:$G$20000,5),"")</f>
        <v/>
      </c>
      <c r="L15123" s="149" t="str">
        <f t="shared" si="484"/>
        <v/>
      </c>
      <c r="M15123" s="158" t="str">
        <f t="shared" si="485"/>
        <v/>
      </c>
      <c r="O15123" s="151"/>
    </row>
    <row r="15124" spans="11:15" x14ac:dyDescent="0.3">
      <c r="K15124" s="148" t="str">
        <f>IFERROR(VLOOKUP(A15124,DATABARANG!$B$4:$G$20000,5),"")</f>
        <v/>
      </c>
      <c r="L15124" s="149" t="str">
        <f t="shared" si="484"/>
        <v/>
      </c>
      <c r="M15124" s="158" t="str">
        <f t="shared" si="485"/>
        <v/>
      </c>
      <c r="O15124" s="151"/>
    </row>
    <row r="15125" spans="11:15" x14ac:dyDescent="0.3">
      <c r="K15125" s="148" t="str">
        <f>IFERROR(VLOOKUP(A15125,DATABARANG!$B$4:$G$20000,5),"")</f>
        <v/>
      </c>
      <c r="L15125" s="149" t="str">
        <f t="shared" si="484"/>
        <v/>
      </c>
      <c r="M15125" s="158" t="str">
        <f t="shared" si="485"/>
        <v/>
      </c>
      <c r="O15125" s="151"/>
    </row>
    <row r="15126" spans="11:15" x14ac:dyDescent="0.3">
      <c r="K15126" s="148" t="str">
        <f>IFERROR(VLOOKUP(A15126,DATABARANG!$B$4:$G$20000,5),"")</f>
        <v/>
      </c>
      <c r="L15126" s="149" t="str">
        <f t="shared" si="484"/>
        <v/>
      </c>
      <c r="M15126" s="158" t="str">
        <f t="shared" si="485"/>
        <v/>
      </c>
      <c r="O15126" s="151"/>
    </row>
    <row r="15127" spans="11:15" x14ac:dyDescent="0.3">
      <c r="K15127" s="148" t="str">
        <f>IFERROR(VLOOKUP(A15127,DATABARANG!$B$4:$G$20000,5),"")</f>
        <v/>
      </c>
      <c r="L15127" s="149" t="str">
        <f t="shared" si="484"/>
        <v/>
      </c>
      <c r="M15127" s="158" t="str">
        <f t="shared" si="485"/>
        <v/>
      </c>
      <c r="O15127" s="151"/>
    </row>
    <row r="15128" spans="11:15" x14ac:dyDescent="0.3">
      <c r="K15128" s="148" t="str">
        <f>IFERROR(VLOOKUP(A15128,DATABARANG!$B$4:$G$20000,5),"")</f>
        <v/>
      </c>
      <c r="L15128" s="149" t="str">
        <f t="shared" si="484"/>
        <v/>
      </c>
      <c r="M15128" s="158" t="str">
        <f t="shared" si="485"/>
        <v/>
      </c>
      <c r="O15128" s="151"/>
    </row>
    <row r="15129" spans="11:15" x14ac:dyDescent="0.3">
      <c r="K15129" s="148" t="str">
        <f>IFERROR(VLOOKUP(A15129,DATABARANG!$B$4:$G$20000,5),"")</f>
        <v/>
      </c>
      <c r="L15129" s="149" t="str">
        <f t="shared" si="484"/>
        <v/>
      </c>
      <c r="M15129" s="158" t="str">
        <f t="shared" si="485"/>
        <v/>
      </c>
      <c r="O15129" s="151"/>
    </row>
    <row r="15130" spans="11:15" x14ac:dyDescent="0.3">
      <c r="K15130" s="148" t="str">
        <f>IFERROR(VLOOKUP(A15130,DATABARANG!$B$4:$G$20000,5),"")</f>
        <v/>
      </c>
      <c r="L15130" s="149" t="str">
        <f t="shared" si="484"/>
        <v/>
      </c>
      <c r="M15130" s="158" t="str">
        <f t="shared" si="485"/>
        <v/>
      </c>
      <c r="O15130" s="151"/>
    </row>
    <row r="15131" spans="11:15" x14ac:dyDescent="0.3">
      <c r="K15131" s="148" t="str">
        <f>IFERROR(VLOOKUP(A15131,DATABARANG!$B$4:$G$20000,5),"")</f>
        <v/>
      </c>
      <c r="L15131" s="149" t="str">
        <f t="shared" si="484"/>
        <v/>
      </c>
      <c r="M15131" s="158" t="str">
        <f t="shared" si="485"/>
        <v/>
      </c>
      <c r="O15131" s="151"/>
    </row>
    <row r="15132" spans="11:15" x14ac:dyDescent="0.3">
      <c r="K15132" s="148" t="str">
        <f>IFERROR(VLOOKUP(A15132,DATABARANG!$B$4:$G$20000,5),"")</f>
        <v/>
      </c>
      <c r="L15132" s="149" t="str">
        <f t="shared" si="484"/>
        <v/>
      </c>
      <c r="M15132" s="158" t="str">
        <f t="shared" si="485"/>
        <v/>
      </c>
      <c r="O15132" s="151"/>
    </row>
    <row r="15133" spans="11:15" x14ac:dyDescent="0.3">
      <c r="K15133" s="148" t="str">
        <f>IFERROR(VLOOKUP(A15133,DATABARANG!$B$4:$G$20000,5),"")</f>
        <v/>
      </c>
      <c r="L15133" s="149" t="str">
        <f t="shared" si="484"/>
        <v/>
      </c>
      <c r="M15133" s="158" t="str">
        <f t="shared" si="485"/>
        <v/>
      </c>
      <c r="O15133" s="151"/>
    </row>
    <row r="15134" spans="11:15" x14ac:dyDescent="0.3">
      <c r="K15134" s="148" t="str">
        <f>IFERROR(VLOOKUP(A15134,DATABARANG!$B$4:$G$20000,5),"")</f>
        <v/>
      </c>
      <c r="L15134" s="149" t="str">
        <f t="shared" si="484"/>
        <v/>
      </c>
      <c r="M15134" s="158" t="str">
        <f t="shared" si="485"/>
        <v/>
      </c>
      <c r="O15134" s="151"/>
    </row>
    <row r="15135" spans="11:15" x14ac:dyDescent="0.3">
      <c r="K15135" s="148" t="str">
        <f>IFERROR(VLOOKUP(A15135,DATABARANG!$B$4:$G$20000,5),"")</f>
        <v/>
      </c>
      <c r="L15135" s="149" t="str">
        <f t="shared" si="484"/>
        <v/>
      </c>
      <c r="M15135" s="158" t="str">
        <f t="shared" si="485"/>
        <v/>
      </c>
      <c r="O15135" s="151"/>
    </row>
    <row r="15136" spans="11:15" x14ac:dyDescent="0.3">
      <c r="K15136" s="148" t="str">
        <f>IFERROR(VLOOKUP(A15136,DATABARANG!$B$4:$G$20000,5),"")</f>
        <v/>
      </c>
      <c r="L15136" s="149" t="str">
        <f t="shared" si="484"/>
        <v/>
      </c>
      <c r="M15136" s="158" t="str">
        <f t="shared" si="485"/>
        <v/>
      </c>
      <c r="O15136" s="151"/>
    </row>
    <row r="15137" spans="11:15" x14ac:dyDescent="0.3">
      <c r="K15137" s="148" t="str">
        <f>IFERROR(VLOOKUP(A15137,DATABARANG!$B$4:$G$20000,5),"")</f>
        <v/>
      </c>
      <c r="L15137" s="149" t="str">
        <f t="shared" si="484"/>
        <v/>
      </c>
      <c r="M15137" s="158" t="str">
        <f t="shared" si="485"/>
        <v/>
      </c>
      <c r="O15137" s="151"/>
    </row>
    <row r="15138" spans="11:15" x14ac:dyDescent="0.3">
      <c r="K15138" s="148" t="str">
        <f>IFERROR(VLOOKUP(A15138,DATABARANG!$B$4:$G$20000,5),"")</f>
        <v/>
      </c>
      <c r="L15138" s="149" t="str">
        <f t="shared" si="484"/>
        <v/>
      </c>
      <c r="M15138" s="158" t="str">
        <f t="shared" si="485"/>
        <v/>
      </c>
      <c r="O15138" s="151"/>
    </row>
    <row r="15139" spans="11:15" x14ac:dyDescent="0.3">
      <c r="K15139" s="148" t="str">
        <f>IFERROR(VLOOKUP(A15139,DATABARANG!$B$4:$G$20000,5),"")</f>
        <v/>
      </c>
      <c r="L15139" s="149" t="str">
        <f t="shared" si="484"/>
        <v/>
      </c>
      <c r="M15139" s="158" t="str">
        <f t="shared" si="485"/>
        <v/>
      </c>
      <c r="O15139" s="151"/>
    </row>
    <row r="15140" spans="11:15" x14ac:dyDescent="0.3">
      <c r="K15140" s="148" t="str">
        <f>IFERROR(VLOOKUP(A15140,DATABARANG!$B$4:$G$20000,5),"")</f>
        <v/>
      </c>
      <c r="L15140" s="149" t="str">
        <f t="shared" si="484"/>
        <v/>
      </c>
      <c r="M15140" s="158" t="str">
        <f t="shared" si="485"/>
        <v/>
      </c>
      <c r="O15140" s="151"/>
    </row>
    <row r="15141" spans="11:15" x14ac:dyDescent="0.3">
      <c r="K15141" s="148" t="str">
        <f>IFERROR(VLOOKUP(A15141,DATABARANG!$B$4:$G$20000,5),"")</f>
        <v/>
      </c>
      <c r="L15141" s="149" t="str">
        <f t="shared" si="484"/>
        <v/>
      </c>
      <c r="M15141" s="158" t="str">
        <f t="shared" si="485"/>
        <v/>
      </c>
      <c r="O15141" s="151"/>
    </row>
    <row r="15142" spans="11:15" x14ac:dyDescent="0.3">
      <c r="K15142" s="148" t="str">
        <f>IFERROR(VLOOKUP(A15142,DATABARANG!$B$4:$G$20000,5),"")</f>
        <v/>
      </c>
      <c r="L15142" s="149" t="str">
        <f t="shared" si="484"/>
        <v/>
      </c>
      <c r="M15142" s="158" t="str">
        <f t="shared" si="485"/>
        <v/>
      </c>
      <c r="O15142" s="151"/>
    </row>
    <row r="15143" spans="11:15" x14ac:dyDescent="0.3">
      <c r="K15143" s="148" t="str">
        <f>IFERROR(VLOOKUP(A15143,DATABARANG!$B$4:$G$20000,5),"")</f>
        <v/>
      </c>
      <c r="L15143" s="149" t="str">
        <f t="shared" si="484"/>
        <v/>
      </c>
      <c r="M15143" s="158" t="str">
        <f t="shared" si="485"/>
        <v/>
      </c>
      <c r="O15143" s="151"/>
    </row>
    <row r="15144" spans="11:15" x14ac:dyDescent="0.3">
      <c r="K15144" s="148" t="str">
        <f>IFERROR(VLOOKUP(A15144,DATABARANG!$B$4:$G$20000,5),"")</f>
        <v/>
      </c>
      <c r="L15144" s="149" t="str">
        <f t="shared" si="484"/>
        <v/>
      </c>
      <c r="M15144" s="158" t="str">
        <f t="shared" si="485"/>
        <v/>
      </c>
      <c r="O15144" s="151"/>
    </row>
    <row r="15145" spans="11:15" x14ac:dyDescent="0.3">
      <c r="K15145" s="148" t="str">
        <f>IFERROR(VLOOKUP(A15145,DATABARANG!$B$4:$G$20000,5),"")</f>
        <v/>
      </c>
      <c r="L15145" s="149" t="str">
        <f t="shared" si="484"/>
        <v/>
      </c>
      <c r="M15145" s="158" t="str">
        <f t="shared" si="485"/>
        <v/>
      </c>
      <c r="O15145" s="151"/>
    </row>
    <row r="15146" spans="11:15" x14ac:dyDescent="0.3">
      <c r="K15146" s="148" t="str">
        <f>IFERROR(VLOOKUP(A15146,DATABARANG!$B$4:$G$20000,5),"")</f>
        <v/>
      </c>
      <c r="L15146" s="149" t="str">
        <f t="shared" si="484"/>
        <v/>
      </c>
      <c r="M15146" s="158" t="str">
        <f t="shared" si="485"/>
        <v/>
      </c>
      <c r="O15146" s="151"/>
    </row>
    <row r="15147" spans="11:15" x14ac:dyDescent="0.3">
      <c r="K15147" s="148" t="str">
        <f>IFERROR(VLOOKUP(A15147,DATABARANG!$B$4:$G$20000,5),"")</f>
        <v/>
      </c>
      <c r="L15147" s="149" t="str">
        <f t="shared" si="484"/>
        <v/>
      </c>
      <c r="M15147" s="158" t="str">
        <f t="shared" si="485"/>
        <v/>
      </c>
      <c r="O15147" s="151"/>
    </row>
    <row r="15148" spans="11:15" x14ac:dyDescent="0.3">
      <c r="K15148" s="148" t="str">
        <f>IFERROR(VLOOKUP(A15148,DATABARANG!$B$4:$G$20000,5),"")</f>
        <v/>
      </c>
      <c r="L15148" s="149" t="str">
        <f t="shared" si="484"/>
        <v/>
      </c>
      <c r="M15148" s="158" t="str">
        <f t="shared" si="485"/>
        <v/>
      </c>
      <c r="O15148" s="151"/>
    </row>
    <row r="15149" spans="11:15" x14ac:dyDescent="0.3">
      <c r="K15149" s="148" t="str">
        <f>IFERROR(VLOOKUP(A15149,DATABARANG!$B$4:$G$20000,5),"")</f>
        <v/>
      </c>
      <c r="L15149" s="149" t="str">
        <f t="shared" si="484"/>
        <v/>
      </c>
      <c r="M15149" s="158" t="str">
        <f t="shared" si="485"/>
        <v/>
      </c>
      <c r="O15149" s="151"/>
    </row>
    <row r="15150" spans="11:15" x14ac:dyDescent="0.3">
      <c r="K15150" s="148" t="str">
        <f>IFERROR(VLOOKUP(A15150,DATABARANG!$B$4:$G$20000,5),"")</f>
        <v/>
      </c>
      <c r="L15150" s="149" t="str">
        <f t="shared" si="484"/>
        <v/>
      </c>
      <c r="M15150" s="158" t="str">
        <f t="shared" si="485"/>
        <v/>
      </c>
      <c r="O15150" s="151"/>
    </row>
    <row r="15151" spans="11:15" x14ac:dyDescent="0.3">
      <c r="K15151" s="148" t="str">
        <f>IFERROR(VLOOKUP(A15151,DATABARANG!$B$4:$G$20000,5),"")</f>
        <v/>
      </c>
      <c r="L15151" s="149" t="str">
        <f t="shared" si="484"/>
        <v/>
      </c>
      <c r="M15151" s="158" t="str">
        <f t="shared" si="485"/>
        <v/>
      </c>
      <c r="O15151" s="151"/>
    </row>
    <row r="15152" spans="11:15" x14ac:dyDescent="0.3">
      <c r="K15152" s="148" t="str">
        <f>IFERROR(VLOOKUP(A15152,DATABARANG!$B$4:$G$20000,5),"")</f>
        <v/>
      </c>
      <c r="L15152" s="149" t="str">
        <f t="shared" si="484"/>
        <v/>
      </c>
      <c r="M15152" s="158" t="str">
        <f t="shared" si="485"/>
        <v/>
      </c>
      <c r="O15152" s="151"/>
    </row>
    <row r="15153" spans="11:15" x14ac:dyDescent="0.3">
      <c r="K15153" s="148" t="str">
        <f>IFERROR(VLOOKUP(A15153,DATABARANG!$B$4:$G$20000,5),"")</f>
        <v/>
      </c>
      <c r="L15153" s="149" t="str">
        <f t="shared" si="484"/>
        <v/>
      </c>
      <c r="M15153" s="158" t="str">
        <f t="shared" si="485"/>
        <v/>
      </c>
      <c r="O15153" s="151"/>
    </row>
    <row r="15154" spans="11:15" x14ac:dyDescent="0.3">
      <c r="K15154" s="148" t="str">
        <f>IFERROR(VLOOKUP(A15154,DATABARANG!$B$4:$G$20000,5),"")</f>
        <v/>
      </c>
      <c r="L15154" s="149" t="str">
        <f t="shared" si="484"/>
        <v/>
      </c>
      <c r="M15154" s="158" t="str">
        <f t="shared" si="485"/>
        <v/>
      </c>
      <c r="O15154" s="151"/>
    </row>
    <row r="15155" spans="11:15" x14ac:dyDescent="0.3">
      <c r="K15155" s="148" t="str">
        <f>IFERROR(VLOOKUP(A15155,DATABARANG!$B$4:$G$20000,5),"")</f>
        <v/>
      </c>
      <c r="L15155" s="149" t="str">
        <f t="shared" si="484"/>
        <v/>
      </c>
      <c r="M15155" s="158" t="str">
        <f t="shared" si="485"/>
        <v/>
      </c>
      <c r="O15155" s="151"/>
    </row>
    <row r="15156" spans="11:15" x14ac:dyDescent="0.3">
      <c r="K15156" s="148" t="str">
        <f>IFERROR(VLOOKUP(A15156,DATABARANG!$B$4:$G$20000,5),"")</f>
        <v/>
      </c>
      <c r="L15156" s="149" t="str">
        <f t="shared" si="484"/>
        <v/>
      </c>
      <c r="M15156" s="158" t="str">
        <f t="shared" si="485"/>
        <v/>
      </c>
      <c r="O15156" s="151"/>
    </row>
    <row r="15157" spans="11:15" x14ac:dyDescent="0.3">
      <c r="K15157" s="148" t="str">
        <f>IFERROR(VLOOKUP(A15157,DATABARANG!$B$4:$G$20000,5),"")</f>
        <v/>
      </c>
      <c r="L15157" s="149" t="str">
        <f t="shared" si="484"/>
        <v/>
      </c>
      <c r="M15157" s="158" t="str">
        <f t="shared" si="485"/>
        <v/>
      </c>
      <c r="O15157" s="151"/>
    </row>
    <row r="15158" spans="11:15" x14ac:dyDescent="0.3">
      <c r="K15158" s="148" t="str">
        <f>IFERROR(VLOOKUP(A15158,DATABARANG!$B$4:$G$20000,5),"")</f>
        <v/>
      </c>
      <c r="L15158" s="149" t="str">
        <f t="shared" si="484"/>
        <v/>
      </c>
      <c r="M15158" s="158" t="str">
        <f t="shared" si="485"/>
        <v/>
      </c>
      <c r="O15158" s="151"/>
    </row>
    <row r="15159" spans="11:15" x14ac:dyDescent="0.3">
      <c r="K15159" s="148" t="str">
        <f>IFERROR(VLOOKUP(A15159,DATABARANG!$B$4:$G$20000,5),"")</f>
        <v/>
      </c>
      <c r="L15159" s="149" t="str">
        <f t="shared" si="484"/>
        <v/>
      </c>
      <c r="M15159" s="158" t="str">
        <f t="shared" si="485"/>
        <v/>
      </c>
      <c r="O15159" s="151"/>
    </row>
    <row r="15160" spans="11:15" x14ac:dyDescent="0.3">
      <c r="K15160" s="148" t="str">
        <f>IFERROR(VLOOKUP(A15160,DATABARANG!$B$4:$G$20000,5),"")</f>
        <v/>
      </c>
      <c r="L15160" s="149" t="str">
        <f t="shared" si="484"/>
        <v/>
      </c>
      <c r="M15160" s="158" t="str">
        <f t="shared" si="485"/>
        <v/>
      </c>
      <c r="O15160" s="151"/>
    </row>
    <row r="15161" spans="11:15" x14ac:dyDescent="0.3">
      <c r="K15161" s="148" t="str">
        <f>IFERROR(VLOOKUP(A15161,DATABARANG!$B$4:$G$20000,5),"")</f>
        <v/>
      </c>
      <c r="L15161" s="149" t="str">
        <f t="shared" si="484"/>
        <v/>
      </c>
      <c r="M15161" s="158" t="str">
        <f t="shared" si="485"/>
        <v/>
      </c>
      <c r="O15161" s="151"/>
    </row>
    <row r="15162" spans="11:15" x14ac:dyDescent="0.3">
      <c r="K15162" s="148" t="str">
        <f>IFERROR(VLOOKUP(A15162,DATABARANG!$B$4:$G$20000,5),"")</f>
        <v/>
      </c>
      <c r="L15162" s="149" t="str">
        <f t="shared" si="484"/>
        <v/>
      </c>
      <c r="M15162" s="158" t="str">
        <f t="shared" si="485"/>
        <v/>
      </c>
      <c r="O15162" s="151"/>
    </row>
    <row r="15163" spans="11:15" x14ac:dyDescent="0.3">
      <c r="K15163" s="148" t="str">
        <f>IFERROR(VLOOKUP(A15163,DATABARANG!$B$4:$G$20000,5),"")</f>
        <v/>
      </c>
      <c r="L15163" s="149" t="str">
        <f t="shared" si="484"/>
        <v/>
      </c>
      <c r="M15163" s="158" t="str">
        <f t="shared" si="485"/>
        <v/>
      </c>
      <c r="O15163" s="151"/>
    </row>
    <row r="15164" spans="11:15" x14ac:dyDescent="0.3">
      <c r="K15164" s="148" t="str">
        <f>IFERROR(VLOOKUP(A15164,DATABARANG!$B$4:$G$20000,5),"")</f>
        <v/>
      </c>
      <c r="L15164" s="149" t="str">
        <f t="shared" si="484"/>
        <v/>
      </c>
      <c r="M15164" s="158" t="str">
        <f t="shared" si="485"/>
        <v/>
      </c>
      <c r="O15164" s="151"/>
    </row>
    <row r="15165" spans="11:15" x14ac:dyDescent="0.3">
      <c r="K15165" s="148" t="str">
        <f>IFERROR(VLOOKUP(A15165,DATABARANG!$B$4:$G$20000,5),"")</f>
        <v/>
      </c>
      <c r="L15165" s="149" t="str">
        <f t="shared" si="484"/>
        <v/>
      </c>
      <c r="M15165" s="158" t="str">
        <f t="shared" si="485"/>
        <v/>
      </c>
      <c r="O15165" s="151"/>
    </row>
    <row r="15166" spans="11:15" x14ac:dyDescent="0.3">
      <c r="K15166" s="148" t="str">
        <f>IFERROR(VLOOKUP(A15166,DATABARANG!$B$4:$G$20000,5),"")</f>
        <v/>
      </c>
      <c r="L15166" s="149" t="str">
        <f t="shared" si="484"/>
        <v/>
      </c>
      <c r="M15166" s="158" t="str">
        <f t="shared" si="485"/>
        <v/>
      </c>
      <c r="O15166" s="151"/>
    </row>
    <row r="15167" spans="11:15" x14ac:dyDescent="0.3">
      <c r="K15167" s="148" t="str">
        <f>IFERROR(VLOOKUP(A15167,DATABARANG!$B$4:$G$20000,5),"")</f>
        <v/>
      </c>
      <c r="L15167" s="149" t="str">
        <f t="shared" si="484"/>
        <v/>
      </c>
      <c r="M15167" s="158" t="str">
        <f t="shared" si="485"/>
        <v/>
      </c>
      <c r="O15167" s="151"/>
    </row>
    <row r="15168" spans="11:15" x14ac:dyDescent="0.3">
      <c r="K15168" s="148" t="str">
        <f>IFERROR(VLOOKUP(A15168,DATABARANG!$B$4:$G$20000,5),"")</f>
        <v/>
      </c>
      <c r="L15168" s="149" t="str">
        <f t="shared" si="484"/>
        <v/>
      </c>
      <c r="M15168" s="158" t="str">
        <f t="shared" si="485"/>
        <v/>
      </c>
      <c r="O15168" s="151"/>
    </row>
    <row r="15169" spans="11:15" x14ac:dyDescent="0.3">
      <c r="K15169" s="148" t="str">
        <f>IFERROR(VLOOKUP(A15169,DATABARANG!$B$4:$G$20000,5),"")</f>
        <v/>
      </c>
      <c r="L15169" s="149" t="str">
        <f t="shared" si="484"/>
        <v/>
      </c>
      <c r="M15169" s="158" t="str">
        <f t="shared" si="485"/>
        <v/>
      </c>
      <c r="O15169" s="151"/>
    </row>
    <row r="15170" spans="11:15" x14ac:dyDescent="0.3">
      <c r="K15170" s="148" t="str">
        <f>IFERROR(VLOOKUP(A15170,DATABARANG!$B$4:$G$20000,5),"")</f>
        <v/>
      </c>
      <c r="L15170" s="149" t="str">
        <f t="shared" si="484"/>
        <v/>
      </c>
      <c r="M15170" s="158" t="str">
        <f t="shared" si="485"/>
        <v/>
      </c>
      <c r="O15170" s="151"/>
    </row>
    <row r="15171" spans="11:15" x14ac:dyDescent="0.3">
      <c r="K15171" s="148" t="str">
        <f>IFERROR(VLOOKUP(A15171,DATABARANG!$B$4:$G$20000,5),"")</f>
        <v/>
      </c>
      <c r="L15171" s="149" t="str">
        <f t="shared" si="484"/>
        <v/>
      </c>
      <c r="M15171" s="158" t="str">
        <f t="shared" si="485"/>
        <v/>
      </c>
      <c r="O15171" s="151"/>
    </row>
    <row r="15172" spans="11:15" x14ac:dyDescent="0.3">
      <c r="K15172" s="148" t="str">
        <f>IFERROR(VLOOKUP(A15172,DATABARANG!$B$4:$G$20000,5),"")</f>
        <v/>
      </c>
      <c r="L15172" s="149" t="str">
        <f t="shared" si="484"/>
        <v/>
      </c>
      <c r="M15172" s="158" t="str">
        <f t="shared" si="485"/>
        <v/>
      </c>
      <c r="O15172" s="151"/>
    </row>
    <row r="15173" spans="11:15" x14ac:dyDescent="0.3">
      <c r="K15173" s="148" t="str">
        <f>IFERROR(VLOOKUP(A15173,DATABARANG!$B$4:$G$20000,5),"")</f>
        <v/>
      </c>
      <c r="L15173" s="149" t="str">
        <f t="shared" si="484"/>
        <v/>
      </c>
      <c r="M15173" s="158" t="str">
        <f t="shared" si="485"/>
        <v/>
      </c>
      <c r="O15173" s="151"/>
    </row>
    <row r="15174" spans="11:15" x14ac:dyDescent="0.3">
      <c r="K15174" s="148" t="str">
        <f>IFERROR(VLOOKUP(A15174,DATABARANG!$B$4:$G$20000,5),"")</f>
        <v/>
      </c>
      <c r="L15174" s="149" t="str">
        <f t="shared" ref="L15174:L15237" si="486">IFERROR((E15174-K15174)*G15174,"")</f>
        <v/>
      </c>
      <c r="M15174" s="158" t="str">
        <f t="shared" ref="M15174:M15237" si="487">IF(B15174="","",TEXT(B15174,"DD-MMM"))</f>
        <v/>
      </c>
      <c r="O15174" s="151"/>
    </row>
    <row r="15175" spans="11:15" x14ac:dyDescent="0.3">
      <c r="K15175" s="148" t="str">
        <f>IFERROR(VLOOKUP(A15175,DATABARANG!$B$4:$G$20000,5),"")</f>
        <v/>
      </c>
      <c r="L15175" s="149" t="str">
        <f t="shared" si="486"/>
        <v/>
      </c>
      <c r="M15175" s="158" t="str">
        <f t="shared" si="487"/>
        <v/>
      </c>
      <c r="O15175" s="151"/>
    </row>
    <row r="15176" spans="11:15" x14ac:dyDescent="0.3">
      <c r="K15176" s="148" t="str">
        <f>IFERROR(VLOOKUP(A15176,DATABARANG!$B$4:$G$20000,5),"")</f>
        <v/>
      </c>
      <c r="L15176" s="149" t="str">
        <f t="shared" si="486"/>
        <v/>
      </c>
      <c r="M15176" s="158" t="str">
        <f t="shared" si="487"/>
        <v/>
      </c>
      <c r="O15176" s="151"/>
    </row>
    <row r="15177" spans="11:15" x14ac:dyDescent="0.3">
      <c r="K15177" s="148" t="str">
        <f>IFERROR(VLOOKUP(A15177,DATABARANG!$B$4:$G$20000,5),"")</f>
        <v/>
      </c>
      <c r="L15177" s="149" t="str">
        <f t="shared" si="486"/>
        <v/>
      </c>
      <c r="M15177" s="158" t="str">
        <f t="shared" si="487"/>
        <v/>
      </c>
      <c r="O15177" s="151"/>
    </row>
    <row r="15178" spans="11:15" x14ac:dyDescent="0.3">
      <c r="K15178" s="148" t="str">
        <f>IFERROR(VLOOKUP(A15178,DATABARANG!$B$4:$G$20000,5),"")</f>
        <v/>
      </c>
      <c r="L15178" s="149" t="str">
        <f t="shared" si="486"/>
        <v/>
      </c>
      <c r="M15178" s="158" t="str">
        <f t="shared" si="487"/>
        <v/>
      </c>
      <c r="O15178" s="151"/>
    </row>
    <row r="15179" spans="11:15" x14ac:dyDescent="0.3">
      <c r="K15179" s="148" t="str">
        <f>IFERROR(VLOOKUP(A15179,DATABARANG!$B$4:$G$20000,5),"")</f>
        <v/>
      </c>
      <c r="L15179" s="149" t="str">
        <f t="shared" si="486"/>
        <v/>
      </c>
      <c r="M15179" s="158" t="str">
        <f t="shared" si="487"/>
        <v/>
      </c>
      <c r="O15179" s="151"/>
    </row>
    <row r="15180" spans="11:15" x14ac:dyDescent="0.3">
      <c r="K15180" s="148" t="str">
        <f>IFERROR(VLOOKUP(A15180,DATABARANG!$B$4:$G$20000,5),"")</f>
        <v/>
      </c>
      <c r="L15180" s="149" t="str">
        <f t="shared" si="486"/>
        <v/>
      </c>
      <c r="M15180" s="158" t="str">
        <f t="shared" si="487"/>
        <v/>
      </c>
      <c r="O15180" s="151"/>
    </row>
    <row r="15181" spans="11:15" x14ac:dyDescent="0.3">
      <c r="K15181" s="148" t="str">
        <f>IFERROR(VLOOKUP(A15181,DATABARANG!$B$4:$G$20000,5),"")</f>
        <v/>
      </c>
      <c r="L15181" s="149" t="str">
        <f t="shared" si="486"/>
        <v/>
      </c>
      <c r="M15181" s="158" t="str">
        <f t="shared" si="487"/>
        <v/>
      </c>
      <c r="O15181" s="151"/>
    </row>
    <row r="15182" spans="11:15" x14ac:dyDescent="0.3">
      <c r="K15182" s="148" t="str">
        <f>IFERROR(VLOOKUP(A15182,DATABARANG!$B$4:$G$20000,5),"")</f>
        <v/>
      </c>
      <c r="L15182" s="149" t="str">
        <f t="shared" si="486"/>
        <v/>
      </c>
      <c r="M15182" s="158" t="str">
        <f t="shared" si="487"/>
        <v/>
      </c>
      <c r="O15182" s="151"/>
    </row>
    <row r="15183" spans="11:15" x14ac:dyDescent="0.3">
      <c r="K15183" s="148" t="str">
        <f>IFERROR(VLOOKUP(A15183,DATABARANG!$B$4:$G$20000,5),"")</f>
        <v/>
      </c>
      <c r="L15183" s="149" t="str">
        <f t="shared" si="486"/>
        <v/>
      </c>
      <c r="M15183" s="158" t="str">
        <f t="shared" si="487"/>
        <v/>
      </c>
      <c r="O15183" s="151"/>
    </row>
    <row r="15184" spans="11:15" x14ac:dyDescent="0.3">
      <c r="K15184" s="148" t="str">
        <f>IFERROR(VLOOKUP(A15184,DATABARANG!$B$4:$G$20000,5),"")</f>
        <v/>
      </c>
      <c r="L15184" s="149" t="str">
        <f t="shared" si="486"/>
        <v/>
      </c>
      <c r="M15184" s="158" t="str">
        <f t="shared" si="487"/>
        <v/>
      </c>
      <c r="O15184" s="151"/>
    </row>
    <row r="15185" spans="11:15" x14ac:dyDescent="0.3">
      <c r="K15185" s="148" t="str">
        <f>IFERROR(VLOOKUP(A15185,DATABARANG!$B$4:$G$20000,5),"")</f>
        <v/>
      </c>
      <c r="L15185" s="149" t="str">
        <f t="shared" si="486"/>
        <v/>
      </c>
      <c r="M15185" s="158" t="str">
        <f t="shared" si="487"/>
        <v/>
      </c>
      <c r="O15185" s="151"/>
    </row>
    <row r="15186" spans="11:15" x14ac:dyDescent="0.3">
      <c r="K15186" s="148" t="str">
        <f>IFERROR(VLOOKUP(A15186,DATABARANG!$B$4:$G$20000,5),"")</f>
        <v/>
      </c>
      <c r="L15186" s="149" t="str">
        <f t="shared" si="486"/>
        <v/>
      </c>
      <c r="M15186" s="158" t="str">
        <f t="shared" si="487"/>
        <v/>
      </c>
      <c r="O15186" s="151"/>
    </row>
    <row r="15187" spans="11:15" x14ac:dyDescent="0.3">
      <c r="K15187" s="148" t="str">
        <f>IFERROR(VLOOKUP(A15187,DATABARANG!$B$4:$G$20000,5),"")</f>
        <v/>
      </c>
      <c r="L15187" s="149" t="str">
        <f t="shared" si="486"/>
        <v/>
      </c>
      <c r="M15187" s="158" t="str">
        <f t="shared" si="487"/>
        <v/>
      </c>
      <c r="O15187" s="151"/>
    </row>
    <row r="15188" spans="11:15" x14ac:dyDescent="0.3">
      <c r="K15188" s="148" t="str">
        <f>IFERROR(VLOOKUP(A15188,DATABARANG!$B$4:$G$20000,5),"")</f>
        <v/>
      </c>
      <c r="L15188" s="149" t="str">
        <f t="shared" si="486"/>
        <v/>
      </c>
      <c r="M15188" s="158" t="str">
        <f t="shared" si="487"/>
        <v/>
      </c>
      <c r="O15188" s="151"/>
    </row>
    <row r="15189" spans="11:15" x14ac:dyDescent="0.3">
      <c r="K15189" s="148" t="str">
        <f>IFERROR(VLOOKUP(A15189,DATABARANG!$B$4:$G$20000,5),"")</f>
        <v/>
      </c>
      <c r="L15189" s="149" t="str">
        <f t="shared" si="486"/>
        <v/>
      </c>
      <c r="M15189" s="158" t="str">
        <f t="shared" si="487"/>
        <v/>
      </c>
      <c r="O15189" s="151"/>
    </row>
    <row r="15190" spans="11:15" x14ac:dyDescent="0.3">
      <c r="K15190" s="148" t="str">
        <f>IFERROR(VLOOKUP(A15190,DATABARANG!$B$4:$G$20000,5),"")</f>
        <v/>
      </c>
      <c r="L15190" s="149" t="str">
        <f t="shared" si="486"/>
        <v/>
      </c>
      <c r="M15190" s="158" t="str">
        <f t="shared" si="487"/>
        <v/>
      </c>
      <c r="O15190" s="151"/>
    </row>
    <row r="15191" spans="11:15" x14ac:dyDescent="0.3">
      <c r="K15191" s="148" t="str">
        <f>IFERROR(VLOOKUP(A15191,DATABARANG!$B$4:$G$20000,5),"")</f>
        <v/>
      </c>
      <c r="L15191" s="149" t="str">
        <f t="shared" si="486"/>
        <v/>
      </c>
      <c r="M15191" s="158" t="str">
        <f t="shared" si="487"/>
        <v/>
      </c>
      <c r="O15191" s="151"/>
    </row>
    <row r="15192" spans="11:15" x14ac:dyDescent="0.3">
      <c r="K15192" s="148" t="str">
        <f>IFERROR(VLOOKUP(A15192,DATABARANG!$B$4:$G$20000,5),"")</f>
        <v/>
      </c>
      <c r="L15192" s="149" t="str">
        <f t="shared" si="486"/>
        <v/>
      </c>
      <c r="M15192" s="158" t="str">
        <f t="shared" si="487"/>
        <v/>
      </c>
      <c r="O15192" s="151"/>
    </row>
    <row r="15193" spans="11:15" x14ac:dyDescent="0.3">
      <c r="K15193" s="148" t="str">
        <f>IFERROR(VLOOKUP(A15193,DATABARANG!$B$4:$G$20000,5),"")</f>
        <v/>
      </c>
      <c r="L15193" s="149" t="str">
        <f t="shared" si="486"/>
        <v/>
      </c>
      <c r="M15193" s="158" t="str">
        <f t="shared" si="487"/>
        <v/>
      </c>
      <c r="O15193" s="151"/>
    </row>
    <row r="15194" spans="11:15" x14ac:dyDescent="0.3">
      <c r="K15194" s="148" t="str">
        <f>IFERROR(VLOOKUP(A15194,DATABARANG!$B$4:$G$20000,5),"")</f>
        <v/>
      </c>
      <c r="L15194" s="149" t="str">
        <f t="shared" si="486"/>
        <v/>
      </c>
      <c r="M15194" s="158" t="str">
        <f t="shared" si="487"/>
        <v/>
      </c>
      <c r="O15194" s="151"/>
    </row>
    <row r="15195" spans="11:15" x14ac:dyDescent="0.3">
      <c r="K15195" s="148" t="str">
        <f>IFERROR(VLOOKUP(A15195,DATABARANG!$B$4:$G$20000,5),"")</f>
        <v/>
      </c>
      <c r="L15195" s="149" t="str">
        <f t="shared" si="486"/>
        <v/>
      </c>
      <c r="M15195" s="158" t="str">
        <f t="shared" si="487"/>
        <v/>
      </c>
      <c r="O15195" s="151"/>
    </row>
    <row r="15196" spans="11:15" x14ac:dyDescent="0.3">
      <c r="K15196" s="148" t="str">
        <f>IFERROR(VLOOKUP(A15196,DATABARANG!$B$4:$G$20000,5),"")</f>
        <v/>
      </c>
      <c r="L15196" s="149" t="str">
        <f t="shared" si="486"/>
        <v/>
      </c>
      <c r="M15196" s="158" t="str">
        <f t="shared" si="487"/>
        <v/>
      </c>
      <c r="O15196" s="151"/>
    </row>
    <row r="15197" spans="11:15" x14ac:dyDescent="0.3">
      <c r="K15197" s="148" t="str">
        <f>IFERROR(VLOOKUP(A15197,DATABARANG!$B$4:$G$20000,5),"")</f>
        <v/>
      </c>
      <c r="L15197" s="149" t="str">
        <f t="shared" si="486"/>
        <v/>
      </c>
      <c r="M15197" s="158" t="str">
        <f t="shared" si="487"/>
        <v/>
      </c>
      <c r="O15197" s="151"/>
    </row>
    <row r="15198" spans="11:15" x14ac:dyDescent="0.3">
      <c r="K15198" s="148" t="str">
        <f>IFERROR(VLOOKUP(A15198,DATABARANG!$B$4:$G$20000,5),"")</f>
        <v/>
      </c>
      <c r="L15198" s="149" t="str">
        <f t="shared" si="486"/>
        <v/>
      </c>
      <c r="M15198" s="158" t="str">
        <f t="shared" si="487"/>
        <v/>
      </c>
      <c r="O15198" s="151"/>
    </row>
    <row r="15199" spans="11:15" x14ac:dyDescent="0.3">
      <c r="K15199" s="148" t="str">
        <f>IFERROR(VLOOKUP(A15199,DATABARANG!$B$4:$G$20000,5),"")</f>
        <v/>
      </c>
      <c r="L15199" s="149" t="str">
        <f t="shared" si="486"/>
        <v/>
      </c>
      <c r="M15199" s="158" t="str">
        <f t="shared" si="487"/>
        <v/>
      </c>
      <c r="O15199" s="151"/>
    </row>
    <row r="15200" spans="11:15" x14ac:dyDescent="0.3">
      <c r="K15200" s="148" t="str">
        <f>IFERROR(VLOOKUP(A15200,DATABARANG!$B$4:$G$20000,5),"")</f>
        <v/>
      </c>
      <c r="L15200" s="149" t="str">
        <f t="shared" si="486"/>
        <v/>
      </c>
      <c r="M15200" s="158" t="str">
        <f t="shared" si="487"/>
        <v/>
      </c>
      <c r="O15200" s="151"/>
    </row>
    <row r="15201" spans="11:15" x14ac:dyDescent="0.3">
      <c r="K15201" s="148" t="str">
        <f>IFERROR(VLOOKUP(A15201,DATABARANG!$B$4:$G$20000,5),"")</f>
        <v/>
      </c>
      <c r="L15201" s="149" t="str">
        <f t="shared" si="486"/>
        <v/>
      </c>
      <c r="M15201" s="158" t="str">
        <f t="shared" si="487"/>
        <v/>
      </c>
      <c r="O15201" s="151"/>
    </row>
    <row r="15202" spans="11:15" x14ac:dyDescent="0.3">
      <c r="K15202" s="148" t="str">
        <f>IFERROR(VLOOKUP(A15202,DATABARANG!$B$4:$G$20000,5),"")</f>
        <v/>
      </c>
      <c r="L15202" s="149" t="str">
        <f t="shared" si="486"/>
        <v/>
      </c>
      <c r="M15202" s="158" t="str">
        <f t="shared" si="487"/>
        <v/>
      </c>
      <c r="O15202" s="151"/>
    </row>
    <row r="15203" spans="11:15" x14ac:dyDescent="0.3">
      <c r="K15203" s="148" t="str">
        <f>IFERROR(VLOOKUP(A15203,DATABARANG!$B$4:$G$20000,5),"")</f>
        <v/>
      </c>
      <c r="L15203" s="149" t="str">
        <f t="shared" si="486"/>
        <v/>
      </c>
      <c r="M15203" s="158" t="str">
        <f t="shared" si="487"/>
        <v/>
      </c>
      <c r="O15203" s="151"/>
    </row>
    <row r="15204" spans="11:15" x14ac:dyDescent="0.3">
      <c r="K15204" s="148" t="str">
        <f>IFERROR(VLOOKUP(A15204,DATABARANG!$B$4:$G$20000,5),"")</f>
        <v/>
      </c>
      <c r="L15204" s="149" t="str">
        <f t="shared" si="486"/>
        <v/>
      </c>
      <c r="M15204" s="158" t="str">
        <f t="shared" si="487"/>
        <v/>
      </c>
      <c r="O15204" s="151"/>
    </row>
    <row r="15205" spans="11:15" x14ac:dyDescent="0.3">
      <c r="K15205" s="148" t="str">
        <f>IFERROR(VLOOKUP(A15205,DATABARANG!$B$4:$G$20000,5),"")</f>
        <v/>
      </c>
      <c r="L15205" s="149" t="str">
        <f t="shared" si="486"/>
        <v/>
      </c>
      <c r="M15205" s="158" t="str">
        <f t="shared" si="487"/>
        <v/>
      </c>
      <c r="O15205" s="151"/>
    </row>
    <row r="15206" spans="11:15" x14ac:dyDescent="0.3">
      <c r="K15206" s="148" t="str">
        <f>IFERROR(VLOOKUP(A15206,DATABARANG!$B$4:$G$20000,5),"")</f>
        <v/>
      </c>
      <c r="L15206" s="149" t="str">
        <f t="shared" si="486"/>
        <v/>
      </c>
      <c r="M15206" s="158" t="str">
        <f t="shared" si="487"/>
        <v/>
      </c>
      <c r="O15206" s="151"/>
    </row>
    <row r="15207" spans="11:15" x14ac:dyDescent="0.3">
      <c r="K15207" s="148" t="str">
        <f>IFERROR(VLOOKUP(A15207,DATABARANG!$B$4:$G$20000,5),"")</f>
        <v/>
      </c>
      <c r="L15207" s="149" t="str">
        <f t="shared" si="486"/>
        <v/>
      </c>
      <c r="M15207" s="158" t="str">
        <f t="shared" si="487"/>
        <v/>
      </c>
      <c r="O15207" s="151"/>
    </row>
    <row r="15208" spans="11:15" x14ac:dyDescent="0.3">
      <c r="K15208" s="148" t="str">
        <f>IFERROR(VLOOKUP(A15208,DATABARANG!$B$4:$G$20000,5),"")</f>
        <v/>
      </c>
      <c r="L15208" s="149" t="str">
        <f t="shared" si="486"/>
        <v/>
      </c>
      <c r="M15208" s="158" t="str">
        <f t="shared" si="487"/>
        <v/>
      </c>
      <c r="O15208" s="151"/>
    </row>
    <row r="15209" spans="11:15" x14ac:dyDescent="0.3">
      <c r="K15209" s="148" t="str">
        <f>IFERROR(VLOOKUP(A15209,DATABARANG!$B$4:$G$20000,5),"")</f>
        <v/>
      </c>
      <c r="L15209" s="149" t="str">
        <f t="shared" si="486"/>
        <v/>
      </c>
      <c r="M15209" s="158" t="str">
        <f t="shared" si="487"/>
        <v/>
      </c>
      <c r="O15209" s="151"/>
    </row>
    <row r="15210" spans="11:15" x14ac:dyDescent="0.3">
      <c r="K15210" s="148" t="str">
        <f>IFERROR(VLOOKUP(A15210,DATABARANG!$B$4:$G$20000,5),"")</f>
        <v/>
      </c>
      <c r="L15210" s="149" t="str">
        <f t="shared" si="486"/>
        <v/>
      </c>
      <c r="M15210" s="158" t="str">
        <f t="shared" si="487"/>
        <v/>
      </c>
      <c r="O15210" s="151"/>
    </row>
    <row r="15211" spans="11:15" x14ac:dyDescent="0.3">
      <c r="K15211" s="148" t="str">
        <f>IFERROR(VLOOKUP(A15211,DATABARANG!$B$4:$G$20000,5),"")</f>
        <v/>
      </c>
      <c r="L15211" s="149" t="str">
        <f t="shared" si="486"/>
        <v/>
      </c>
      <c r="M15211" s="158" t="str">
        <f t="shared" si="487"/>
        <v/>
      </c>
      <c r="O15211" s="151"/>
    </row>
    <row r="15212" spans="11:15" x14ac:dyDescent="0.3">
      <c r="K15212" s="148" t="str">
        <f>IFERROR(VLOOKUP(A15212,DATABARANG!$B$4:$G$20000,5),"")</f>
        <v/>
      </c>
      <c r="L15212" s="149" t="str">
        <f t="shared" si="486"/>
        <v/>
      </c>
      <c r="M15212" s="158" t="str">
        <f t="shared" si="487"/>
        <v/>
      </c>
      <c r="O15212" s="151"/>
    </row>
    <row r="15213" spans="11:15" x14ac:dyDescent="0.3">
      <c r="K15213" s="148" t="str">
        <f>IFERROR(VLOOKUP(A15213,DATABARANG!$B$4:$G$20000,5),"")</f>
        <v/>
      </c>
      <c r="L15213" s="149" t="str">
        <f t="shared" si="486"/>
        <v/>
      </c>
      <c r="M15213" s="158" t="str">
        <f t="shared" si="487"/>
        <v/>
      </c>
      <c r="O15213" s="151"/>
    </row>
    <row r="15214" spans="11:15" x14ac:dyDescent="0.3">
      <c r="K15214" s="148" t="str">
        <f>IFERROR(VLOOKUP(A15214,DATABARANG!$B$4:$G$20000,5),"")</f>
        <v/>
      </c>
      <c r="L15214" s="149" t="str">
        <f t="shared" si="486"/>
        <v/>
      </c>
      <c r="M15214" s="158" t="str">
        <f t="shared" si="487"/>
        <v/>
      </c>
      <c r="O15214" s="151"/>
    </row>
    <row r="15215" spans="11:15" x14ac:dyDescent="0.3">
      <c r="K15215" s="148" t="str">
        <f>IFERROR(VLOOKUP(A15215,DATABARANG!$B$4:$G$20000,5),"")</f>
        <v/>
      </c>
      <c r="L15215" s="149" t="str">
        <f t="shared" si="486"/>
        <v/>
      </c>
      <c r="M15215" s="158" t="str">
        <f t="shared" si="487"/>
        <v/>
      </c>
      <c r="O15215" s="151"/>
    </row>
    <row r="15216" spans="11:15" x14ac:dyDescent="0.3">
      <c r="K15216" s="148" t="str">
        <f>IFERROR(VLOOKUP(A15216,DATABARANG!$B$4:$G$20000,5),"")</f>
        <v/>
      </c>
      <c r="L15216" s="149" t="str">
        <f t="shared" si="486"/>
        <v/>
      </c>
      <c r="M15216" s="158" t="str">
        <f t="shared" si="487"/>
        <v/>
      </c>
      <c r="O15216" s="151"/>
    </row>
    <row r="15217" spans="11:15" x14ac:dyDescent="0.3">
      <c r="K15217" s="148" t="str">
        <f>IFERROR(VLOOKUP(A15217,DATABARANG!$B$4:$G$20000,5),"")</f>
        <v/>
      </c>
      <c r="L15217" s="149" t="str">
        <f t="shared" si="486"/>
        <v/>
      </c>
      <c r="M15217" s="158" t="str">
        <f t="shared" si="487"/>
        <v/>
      </c>
      <c r="O15217" s="151"/>
    </row>
    <row r="15218" spans="11:15" x14ac:dyDescent="0.3">
      <c r="K15218" s="148" t="str">
        <f>IFERROR(VLOOKUP(A15218,DATABARANG!$B$4:$G$20000,5),"")</f>
        <v/>
      </c>
      <c r="L15218" s="149" t="str">
        <f t="shared" si="486"/>
        <v/>
      </c>
      <c r="M15218" s="158" t="str">
        <f t="shared" si="487"/>
        <v/>
      </c>
      <c r="O15218" s="151"/>
    </row>
    <row r="15219" spans="11:15" x14ac:dyDescent="0.3">
      <c r="K15219" s="148" t="str">
        <f>IFERROR(VLOOKUP(A15219,DATABARANG!$B$4:$G$20000,5),"")</f>
        <v/>
      </c>
      <c r="L15219" s="149" t="str">
        <f t="shared" si="486"/>
        <v/>
      </c>
      <c r="M15219" s="158" t="str">
        <f t="shared" si="487"/>
        <v/>
      </c>
      <c r="O15219" s="151"/>
    </row>
    <row r="15220" spans="11:15" x14ac:dyDescent="0.3">
      <c r="K15220" s="148" t="str">
        <f>IFERROR(VLOOKUP(A15220,DATABARANG!$B$4:$G$20000,5),"")</f>
        <v/>
      </c>
      <c r="L15220" s="149" t="str">
        <f t="shared" si="486"/>
        <v/>
      </c>
      <c r="M15220" s="158" t="str">
        <f t="shared" si="487"/>
        <v/>
      </c>
      <c r="O15220" s="151"/>
    </row>
    <row r="15221" spans="11:15" x14ac:dyDescent="0.3">
      <c r="K15221" s="148" t="str">
        <f>IFERROR(VLOOKUP(A15221,DATABARANG!$B$4:$G$20000,5),"")</f>
        <v/>
      </c>
      <c r="L15221" s="149" t="str">
        <f t="shared" si="486"/>
        <v/>
      </c>
      <c r="M15221" s="158" t="str">
        <f t="shared" si="487"/>
        <v/>
      </c>
      <c r="O15221" s="151"/>
    </row>
    <row r="15222" spans="11:15" x14ac:dyDescent="0.3">
      <c r="K15222" s="148" t="str">
        <f>IFERROR(VLOOKUP(A15222,DATABARANG!$B$4:$G$20000,5),"")</f>
        <v/>
      </c>
      <c r="L15222" s="149" t="str">
        <f t="shared" si="486"/>
        <v/>
      </c>
      <c r="M15222" s="158" t="str">
        <f t="shared" si="487"/>
        <v/>
      </c>
      <c r="O15222" s="151"/>
    </row>
    <row r="15223" spans="11:15" x14ac:dyDescent="0.3">
      <c r="K15223" s="148" t="str">
        <f>IFERROR(VLOOKUP(A15223,DATABARANG!$B$4:$G$20000,5),"")</f>
        <v/>
      </c>
      <c r="L15223" s="149" t="str">
        <f t="shared" si="486"/>
        <v/>
      </c>
      <c r="M15223" s="158" t="str">
        <f t="shared" si="487"/>
        <v/>
      </c>
      <c r="O15223" s="151"/>
    </row>
    <row r="15224" spans="11:15" x14ac:dyDescent="0.3">
      <c r="K15224" s="148" t="str">
        <f>IFERROR(VLOOKUP(A15224,DATABARANG!$B$4:$G$20000,5),"")</f>
        <v/>
      </c>
      <c r="L15224" s="149" t="str">
        <f t="shared" si="486"/>
        <v/>
      </c>
      <c r="M15224" s="158" t="str">
        <f t="shared" si="487"/>
        <v/>
      </c>
      <c r="O15224" s="151"/>
    </row>
    <row r="15225" spans="11:15" x14ac:dyDescent="0.3">
      <c r="K15225" s="148" t="str">
        <f>IFERROR(VLOOKUP(A15225,DATABARANG!$B$4:$G$20000,5),"")</f>
        <v/>
      </c>
      <c r="L15225" s="149" t="str">
        <f t="shared" si="486"/>
        <v/>
      </c>
      <c r="M15225" s="158" t="str">
        <f t="shared" si="487"/>
        <v/>
      </c>
      <c r="O15225" s="151"/>
    </row>
    <row r="15226" spans="11:15" x14ac:dyDescent="0.3">
      <c r="K15226" s="148" t="str">
        <f>IFERROR(VLOOKUP(A15226,DATABARANG!$B$4:$G$20000,5),"")</f>
        <v/>
      </c>
      <c r="L15226" s="149" t="str">
        <f t="shared" si="486"/>
        <v/>
      </c>
      <c r="M15226" s="158" t="str">
        <f t="shared" si="487"/>
        <v/>
      </c>
      <c r="O15226" s="151"/>
    </row>
    <row r="15227" spans="11:15" x14ac:dyDescent="0.3">
      <c r="K15227" s="148" t="str">
        <f>IFERROR(VLOOKUP(A15227,DATABARANG!$B$4:$G$20000,5),"")</f>
        <v/>
      </c>
      <c r="L15227" s="149" t="str">
        <f t="shared" si="486"/>
        <v/>
      </c>
      <c r="M15227" s="158" t="str">
        <f t="shared" si="487"/>
        <v/>
      </c>
      <c r="O15227" s="151"/>
    </row>
    <row r="15228" spans="11:15" x14ac:dyDescent="0.3">
      <c r="K15228" s="148" t="str">
        <f>IFERROR(VLOOKUP(A15228,DATABARANG!$B$4:$G$20000,5),"")</f>
        <v/>
      </c>
      <c r="L15228" s="149" t="str">
        <f t="shared" si="486"/>
        <v/>
      </c>
      <c r="M15228" s="158" t="str">
        <f t="shared" si="487"/>
        <v/>
      </c>
      <c r="O15228" s="151"/>
    </row>
    <row r="15229" spans="11:15" x14ac:dyDescent="0.3">
      <c r="K15229" s="148" t="str">
        <f>IFERROR(VLOOKUP(A15229,DATABARANG!$B$4:$G$20000,5),"")</f>
        <v/>
      </c>
      <c r="L15229" s="149" t="str">
        <f t="shared" si="486"/>
        <v/>
      </c>
      <c r="M15229" s="158" t="str">
        <f t="shared" si="487"/>
        <v/>
      </c>
      <c r="O15229" s="151"/>
    </row>
    <row r="15230" spans="11:15" x14ac:dyDescent="0.3">
      <c r="K15230" s="148" t="str">
        <f>IFERROR(VLOOKUP(A15230,DATABARANG!$B$4:$G$20000,5),"")</f>
        <v/>
      </c>
      <c r="L15230" s="149" t="str">
        <f t="shared" si="486"/>
        <v/>
      </c>
      <c r="M15230" s="158" t="str">
        <f t="shared" si="487"/>
        <v/>
      </c>
      <c r="O15230" s="151"/>
    </row>
    <row r="15231" spans="11:15" x14ac:dyDescent="0.3">
      <c r="K15231" s="148" t="str">
        <f>IFERROR(VLOOKUP(A15231,DATABARANG!$B$4:$G$20000,5),"")</f>
        <v/>
      </c>
      <c r="L15231" s="149" t="str">
        <f t="shared" si="486"/>
        <v/>
      </c>
      <c r="M15231" s="158" t="str">
        <f t="shared" si="487"/>
        <v/>
      </c>
      <c r="O15231" s="151"/>
    </row>
    <row r="15232" spans="11:15" x14ac:dyDescent="0.3">
      <c r="K15232" s="148" t="str">
        <f>IFERROR(VLOOKUP(A15232,DATABARANG!$B$4:$G$20000,5),"")</f>
        <v/>
      </c>
      <c r="L15232" s="149" t="str">
        <f t="shared" si="486"/>
        <v/>
      </c>
      <c r="M15232" s="158" t="str">
        <f t="shared" si="487"/>
        <v/>
      </c>
      <c r="O15232" s="151"/>
    </row>
    <row r="15233" spans="11:15" x14ac:dyDescent="0.3">
      <c r="K15233" s="148" t="str">
        <f>IFERROR(VLOOKUP(A15233,DATABARANG!$B$4:$G$20000,5),"")</f>
        <v/>
      </c>
      <c r="L15233" s="149" t="str">
        <f t="shared" si="486"/>
        <v/>
      </c>
      <c r="M15233" s="158" t="str">
        <f t="shared" si="487"/>
        <v/>
      </c>
      <c r="O15233" s="151"/>
    </row>
    <row r="15234" spans="11:15" x14ac:dyDescent="0.3">
      <c r="K15234" s="148" t="str">
        <f>IFERROR(VLOOKUP(A15234,DATABARANG!$B$4:$G$20000,5),"")</f>
        <v/>
      </c>
      <c r="L15234" s="149" t="str">
        <f t="shared" si="486"/>
        <v/>
      </c>
      <c r="M15234" s="158" t="str">
        <f t="shared" si="487"/>
        <v/>
      </c>
      <c r="O15234" s="151"/>
    </row>
    <row r="15235" spans="11:15" x14ac:dyDescent="0.3">
      <c r="K15235" s="148" t="str">
        <f>IFERROR(VLOOKUP(A15235,DATABARANG!$B$4:$G$20000,5),"")</f>
        <v/>
      </c>
      <c r="L15235" s="149" t="str">
        <f t="shared" si="486"/>
        <v/>
      </c>
      <c r="M15235" s="158" t="str">
        <f t="shared" si="487"/>
        <v/>
      </c>
      <c r="O15235" s="151"/>
    </row>
    <row r="15236" spans="11:15" x14ac:dyDescent="0.3">
      <c r="K15236" s="148" t="str">
        <f>IFERROR(VLOOKUP(A15236,DATABARANG!$B$4:$G$20000,5),"")</f>
        <v/>
      </c>
      <c r="L15236" s="149" t="str">
        <f t="shared" si="486"/>
        <v/>
      </c>
      <c r="M15236" s="158" t="str">
        <f t="shared" si="487"/>
        <v/>
      </c>
      <c r="O15236" s="151"/>
    </row>
    <row r="15237" spans="11:15" x14ac:dyDescent="0.3">
      <c r="K15237" s="148" t="str">
        <f>IFERROR(VLOOKUP(A15237,DATABARANG!$B$4:$G$20000,5),"")</f>
        <v/>
      </c>
      <c r="L15237" s="149" t="str">
        <f t="shared" si="486"/>
        <v/>
      </c>
      <c r="M15237" s="158" t="str">
        <f t="shared" si="487"/>
        <v/>
      </c>
      <c r="O15237" s="151"/>
    </row>
    <row r="15238" spans="11:15" x14ac:dyDescent="0.3">
      <c r="K15238" s="148" t="str">
        <f>IFERROR(VLOOKUP(A15238,DATABARANG!$B$4:$G$20000,5),"")</f>
        <v/>
      </c>
      <c r="L15238" s="149" t="str">
        <f t="shared" ref="L15238:L15301" si="488">IFERROR((E15238-K15238)*G15238,"")</f>
        <v/>
      </c>
      <c r="M15238" s="158" t="str">
        <f t="shared" ref="M15238:M15301" si="489">IF(B15238="","",TEXT(B15238,"DD-MMM"))</f>
        <v/>
      </c>
      <c r="O15238" s="151"/>
    </row>
    <row r="15239" spans="11:15" x14ac:dyDescent="0.3">
      <c r="K15239" s="148" t="str">
        <f>IFERROR(VLOOKUP(A15239,DATABARANG!$B$4:$G$20000,5),"")</f>
        <v/>
      </c>
      <c r="L15239" s="149" t="str">
        <f t="shared" si="488"/>
        <v/>
      </c>
      <c r="M15239" s="158" t="str">
        <f t="shared" si="489"/>
        <v/>
      </c>
      <c r="O15239" s="151"/>
    </row>
    <row r="15240" spans="11:15" x14ac:dyDescent="0.3">
      <c r="K15240" s="148" t="str">
        <f>IFERROR(VLOOKUP(A15240,DATABARANG!$B$4:$G$20000,5),"")</f>
        <v/>
      </c>
      <c r="L15240" s="149" t="str">
        <f t="shared" si="488"/>
        <v/>
      </c>
      <c r="M15240" s="158" t="str">
        <f t="shared" si="489"/>
        <v/>
      </c>
      <c r="O15240" s="151"/>
    </row>
    <row r="15241" spans="11:15" x14ac:dyDescent="0.3">
      <c r="K15241" s="148" t="str">
        <f>IFERROR(VLOOKUP(A15241,DATABARANG!$B$4:$G$20000,5),"")</f>
        <v/>
      </c>
      <c r="L15241" s="149" t="str">
        <f t="shared" si="488"/>
        <v/>
      </c>
      <c r="M15241" s="158" t="str">
        <f t="shared" si="489"/>
        <v/>
      </c>
      <c r="O15241" s="151"/>
    </row>
    <row r="15242" spans="11:15" x14ac:dyDescent="0.3">
      <c r="K15242" s="148" t="str">
        <f>IFERROR(VLOOKUP(A15242,DATABARANG!$B$4:$G$20000,5),"")</f>
        <v/>
      </c>
      <c r="L15242" s="149" t="str">
        <f t="shared" si="488"/>
        <v/>
      </c>
      <c r="M15242" s="158" t="str">
        <f t="shared" si="489"/>
        <v/>
      </c>
      <c r="O15242" s="151"/>
    </row>
    <row r="15243" spans="11:15" x14ac:dyDescent="0.3">
      <c r="K15243" s="148" t="str">
        <f>IFERROR(VLOOKUP(A15243,DATABARANG!$B$4:$G$20000,5),"")</f>
        <v/>
      </c>
      <c r="L15243" s="149" t="str">
        <f t="shared" si="488"/>
        <v/>
      </c>
      <c r="M15243" s="158" t="str">
        <f t="shared" si="489"/>
        <v/>
      </c>
      <c r="O15243" s="151"/>
    </row>
    <row r="15244" spans="11:15" x14ac:dyDescent="0.3">
      <c r="K15244" s="148" t="str">
        <f>IFERROR(VLOOKUP(A15244,DATABARANG!$B$4:$G$20000,5),"")</f>
        <v/>
      </c>
      <c r="L15244" s="149" t="str">
        <f t="shared" si="488"/>
        <v/>
      </c>
      <c r="M15244" s="158" t="str">
        <f t="shared" si="489"/>
        <v/>
      </c>
      <c r="O15244" s="151"/>
    </row>
    <row r="15245" spans="11:15" x14ac:dyDescent="0.3">
      <c r="K15245" s="148" t="str">
        <f>IFERROR(VLOOKUP(A15245,DATABARANG!$B$4:$G$20000,5),"")</f>
        <v/>
      </c>
      <c r="L15245" s="149" t="str">
        <f t="shared" si="488"/>
        <v/>
      </c>
      <c r="M15245" s="158" t="str">
        <f t="shared" si="489"/>
        <v/>
      </c>
      <c r="O15245" s="151"/>
    </row>
    <row r="15246" spans="11:15" x14ac:dyDescent="0.3">
      <c r="K15246" s="148" t="str">
        <f>IFERROR(VLOOKUP(A15246,DATABARANG!$B$4:$G$20000,5),"")</f>
        <v/>
      </c>
      <c r="L15246" s="149" t="str">
        <f t="shared" si="488"/>
        <v/>
      </c>
      <c r="M15246" s="158" t="str">
        <f t="shared" si="489"/>
        <v/>
      </c>
      <c r="O15246" s="151"/>
    </row>
    <row r="15247" spans="11:15" x14ac:dyDescent="0.3">
      <c r="K15247" s="148" t="str">
        <f>IFERROR(VLOOKUP(A15247,DATABARANG!$B$4:$G$20000,5),"")</f>
        <v/>
      </c>
      <c r="L15247" s="149" t="str">
        <f t="shared" si="488"/>
        <v/>
      </c>
      <c r="M15247" s="158" t="str">
        <f t="shared" si="489"/>
        <v/>
      </c>
      <c r="O15247" s="151"/>
    </row>
    <row r="15248" spans="11:15" x14ac:dyDescent="0.3">
      <c r="K15248" s="148" t="str">
        <f>IFERROR(VLOOKUP(A15248,DATABARANG!$B$4:$G$20000,5),"")</f>
        <v/>
      </c>
      <c r="L15248" s="149" t="str">
        <f t="shared" si="488"/>
        <v/>
      </c>
      <c r="M15248" s="158" t="str">
        <f t="shared" si="489"/>
        <v/>
      </c>
      <c r="O15248" s="151"/>
    </row>
    <row r="15249" spans="11:15" x14ac:dyDescent="0.3">
      <c r="K15249" s="148" t="str">
        <f>IFERROR(VLOOKUP(A15249,DATABARANG!$B$4:$G$20000,5),"")</f>
        <v/>
      </c>
      <c r="L15249" s="149" t="str">
        <f t="shared" si="488"/>
        <v/>
      </c>
      <c r="M15249" s="158" t="str">
        <f t="shared" si="489"/>
        <v/>
      </c>
      <c r="O15249" s="151"/>
    </row>
    <row r="15250" spans="11:15" x14ac:dyDescent="0.3">
      <c r="K15250" s="148" t="str">
        <f>IFERROR(VLOOKUP(A15250,DATABARANG!$B$4:$G$20000,5),"")</f>
        <v/>
      </c>
      <c r="L15250" s="149" t="str">
        <f t="shared" si="488"/>
        <v/>
      </c>
      <c r="M15250" s="158" t="str">
        <f t="shared" si="489"/>
        <v/>
      </c>
      <c r="O15250" s="151"/>
    </row>
    <row r="15251" spans="11:15" x14ac:dyDescent="0.3">
      <c r="K15251" s="148" t="str">
        <f>IFERROR(VLOOKUP(A15251,DATABARANG!$B$4:$G$20000,5),"")</f>
        <v/>
      </c>
      <c r="L15251" s="149" t="str">
        <f t="shared" si="488"/>
        <v/>
      </c>
      <c r="M15251" s="158" t="str">
        <f t="shared" si="489"/>
        <v/>
      </c>
      <c r="O15251" s="151"/>
    </row>
    <row r="15252" spans="11:15" x14ac:dyDescent="0.3">
      <c r="K15252" s="148" t="str">
        <f>IFERROR(VLOOKUP(A15252,DATABARANG!$B$4:$G$20000,5),"")</f>
        <v/>
      </c>
      <c r="L15252" s="149" t="str">
        <f t="shared" si="488"/>
        <v/>
      </c>
      <c r="M15252" s="158" t="str">
        <f t="shared" si="489"/>
        <v/>
      </c>
      <c r="O15252" s="151"/>
    </row>
    <row r="15253" spans="11:15" x14ac:dyDescent="0.3">
      <c r="K15253" s="148" t="str">
        <f>IFERROR(VLOOKUP(A15253,DATABARANG!$B$4:$G$20000,5),"")</f>
        <v/>
      </c>
      <c r="L15253" s="149" t="str">
        <f t="shared" si="488"/>
        <v/>
      </c>
      <c r="M15253" s="158" t="str">
        <f t="shared" si="489"/>
        <v/>
      </c>
      <c r="O15253" s="151"/>
    </row>
    <row r="15254" spans="11:15" x14ac:dyDescent="0.3">
      <c r="K15254" s="148" t="str">
        <f>IFERROR(VLOOKUP(A15254,DATABARANG!$B$4:$G$20000,5),"")</f>
        <v/>
      </c>
      <c r="L15254" s="149" t="str">
        <f t="shared" si="488"/>
        <v/>
      </c>
      <c r="M15254" s="158" t="str">
        <f t="shared" si="489"/>
        <v/>
      </c>
      <c r="O15254" s="151"/>
    </row>
    <row r="15255" spans="11:15" x14ac:dyDescent="0.3">
      <c r="K15255" s="148" t="str">
        <f>IFERROR(VLOOKUP(A15255,DATABARANG!$B$4:$G$20000,5),"")</f>
        <v/>
      </c>
      <c r="L15255" s="149" t="str">
        <f t="shared" si="488"/>
        <v/>
      </c>
      <c r="M15255" s="158" t="str">
        <f t="shared" si="489"/>
        <v/>
      </c>
      <c r="O15255" s="151"/>
    </row>
    <row r="15256" spans="11:15" x14ac:dyDescent="0.3">
      <c r="K15256" s="148" t="str">
        <f>IFERROR(VLOOKUP(A15256,DATABARANG!$B$4:$G$20000,5),"")</f>
        <v/>
      </c>
      <c r="L15256" s="149" t="str">
        <f t="shared" si="488"/>
        <v/>
      </c>
      <c r="M15256" s="158" t="str">
        <f t="shared" si="489"/>
        <v/>
      </c>
      <c r="O15256" s="151"/>
    </row>
    <row r="15257" spans="11:15" x14ac:dyDescent="0.3">
      <c r="K15257" s="148" t="str">
        <f>IFERROR(VLOOKUP(A15257,DATABARANG!$B$4:$G$20000,5),"")</f>
        <v/>
      </c>
      <c r="L15257" s="149" t="str">
        <f t="shared" si="488"/>
        <v/>
      </c>
      <c r="M15257" s="158" t="str">
        <f t="shared" si="489"/>
        <v/>
      </c>
      <c r="O15257" s="151"/>
    </row>
    <row r="15258" spans="11:15" x14ac:dyDescent="0.3">
      <c r="K15258" s="148" t="str">
        <f>IFERROR(VLOOKUP(A15258,DATABARANG!$B$4:$G$20000,5),"")</f>
        <v/>
      </c>
      <c r="L15258" s="149" t="str">
        <f t="shared" si="488"/>
        <v/>
      </c>
      <c r="M15258" s="158" t="str">
        <f t="shared" si="489"/>
        <v/>
      </c>
      <c r="O15258" s="151"/>
    </row>
    <row r="15259" spans="11:15" x14ac:dyDescent="0.3">
      <c r="K15259" s="148" t="str">
        <f>IFERROR(VLOOKUP(A15259,DATABARANG!$B$4:$G$20000,5),"")</f>
        <v/>
      </c>
      <c r="L15259" s="149" t="str">
        <f t="shared" si="488"/>
        <v/>
      </c>
      <c r="M15259" s="158" t="str">
        <f t="shared" si="489"/>
        <v/>
      </c>
      <c r="O15259" s="151"/>
    </row>
    <row r="15260" spans="11:15" x14ac:dyDescent="0.3">
      <c r="K15260" s="148" t="str">
        <f>IFERROR(VLOOKUP(A15260,DATABARANG!$B$4:$G$20000,5),"")</f>
        <v/>
      </c>
      <c r="L15260" s="149" t="str">
        <f t="shared" si="488"/>
        <v/>
      </c>
      <c r="M15260" s="158" t="str">
        <f t="shared" si="489"/>
        <v/>
      </c>
      <c r="O15260" s="151"/>
    </row>
    <row r="15261" spans="11:15" x14ac:dyDescent="0.3">
      <c r="K15261" s="148" t="str">
        <f>IFERROR(VLOOKUP(A15261,DATABARANG!$B$4:$G$20000,5),"")</f>
        <v/>
      </c>
      <c r="L15261" s="149" t="str">
        <f t="shared" si="488"/>
        <v/>
      </c>
      <c r="M15261" s="158" t="str">
        <f t="shared" si="489"/>
        <v/>
      </c>
      <c r="O15261" s="151"/>
    </row>
    <row r="15262" spans="11:15" x14ac:dyDescent="0.3">
      <c r="K15262" s="148" t="str">
        <f>IFERROR(VLOOKUP(A15262,DATABARANG!$B$4:$G$20000,5),"")</f>
        <v/>
      </c>
      <c r="L15262" s="149" t="str">
        <f t="shared" si="488"/>
        <v/>
      </c>
      <c r="M15262" s="158" t="str">
        <f t="shared" si="489"/>
        <v/>
      </c>
      <c r="O15262" s="151"/>
    </row>
    <row r="15263" spans="11:15" x14ac:dyDescent="0.3">
      <c r="K15263" s="148" t="str">
        <f>IFERROR(VLOOKUP(A15263,DATABARANG!$B$4:$G$20000,5),"")</f>
        <v/>
      </c>
      <c r="L15263" s="149" t="str">
        <f t="shared" si="488"/>
        <v/>
      </c>
      <c r="M15263" s="158" t="str">
        <f t="shared" si="489"/>
        <v/>
      </c>
      <c r="O15263" s="151"/>
    </row>
    <row r="15264" spans="11:15" x14ac:dyDescent="0.3">
      <c r="K15264" s="148" t="str">
        <f>IFERROR(VLOOKUP(A15264,DATABARANG!$B$4:$G$20000,5),"")</f>
        <v/>
      </c>
      <c r="L15264" s="149" t="str">
        <f t="shared" si="488"/>
        <v/>
      </c>
      <c r="M15264" s="158" t="str">
        <f t="shared" si="489"/>
        <v/>
      </c>
      <c r="O15264" s="151"/>
    </row>
    <row r="15265" spans="11:15" x14ac:dyDescent="0.3">
      <c r="K15265" s="148" t="str">
        <f>IFERROR(VLOOKUP(A15265,DATABARANG!$B$4:$G$20000,5),"")</f>
        <v/>
      </c>
      <c r="L15265" s="149" t="str">
        <f t="shared" si="488"/>
        <v/>
      </c>
      <c r="M15265" s="158" t="str">
        <f t="shared" si="489"/>
        <v/>
      </c>
      <c r="O15265" s="151"/>
    </row>
    <row r="15266" spans="11:15" x14ac:dyDescent="0.3">
      <c r="K15266" s="148" t="str">
        <f>IFERROR(VLOOKUP(A15266,DATABARANG!$B$4:$G$20000,5),"")</f>
        <v/>
      </c>
      <c r="L15266" s="149" t="str">
        <f t="shared" si="488"/>
        <v/>
      </c>
      <c r="M15266" s="158" t="str">
        <f t="shared" si="489"/>
        <v/>
      </c>
      <c r="O15266" s="151"/>
    </row>
    <row r="15267" spans="11:15" x14ac:dyDescent="0.3">
      <c r="K15267" s="148" t="str">
        <f>IFERROR(VLOOKUP(A15267,DATABARANG!$B$4:$G$20000,5),"")</f>
        <v/>
      </c>
      <c r="L15267" s="149" t="str">
        <f t="shared" si="488"/>
        <v/>
      </c>
      <c r="M15267" s="158" t="str">
        <f t="shared" si="489"/>
        <v/>
      </c>
      <c r="O15267" s="151"/>
    </row>
    <row r="15268" spans="11:15" x14ac:dyDescent="0.3">
      <c r="K15268" s="148" t="str">
        <f>IFERROR(VLOOKUP(A15268,DATABARANG!$B$4:$G$20000,5),"")</f>
        <v/>
      </c>
      <c r="L15268" s="149" t="str">
        <f t="shared" si="488"/>
        <v/>
      </c>
      <c r="M15268" s="158" t="str">
        <f t="shared" si="489"/>
        <v/>
      </c>
      <c r="O15268" s="151"/>
    </row>
    <row r="15269" spans="11:15" x14ac:dyDescent="0.3">
      <c r="K15269" s="148" t="str">
        <f>IFERROR(VLOOKUP(A15269,DATABARANG!$B$4:$G$20000,5),"")</f>
        <v/>
      </c>
      <c r="L15269" s="149" t="str">
        <f t="shared" si="488"/>
        <v/>
      </c>
      <c r="M15269" s="158" t="str">
        <f t="shared" si="489"/>
        <v/>
      </c>
      <c r="O15269" s="151"/>
    </row>
    <row r="15270" spans="11:15" x14ac:dyDescent="0.3">
      <c r="K15270" s="148" t="str">
        <f>IFERROR(VLOOKUP(A15270,DATABARANG!$B$4:$G$20000,5),"")</f>
        <v/>
      </c>
      <c r="L15270" s="149" t="str">
        <f t="shared" si="488"/>
        <v/>
      </c>
      <c r="M15270" s="158" t="str">
        <f t="shared" si="489"/>
        <v/>
      </c>
      <c r="O15270" s="151"/>
    </row>
    <row r="15271" spans="11:15" x14ac:dyDescent="0.3">
      <c r="K15271" s="148" t="str">
        <f>IFERROR(VLOOKUP(A15271,DATABARANG!$B$4:$G$20000,5),"")</f>
        <v/>
      </c>
      <c r="L15271" s="149" t="str">
        <f t="shared" si="488"/>
        <v/>
      </c>
      <c r="M15271" s="158" t="str">
        <f t="shared" si="489"/>
        <v/>
      </c>
      <c r="O15271" s="151"/>
    </row>
    <row r="15272" spans="11:15" x14ac:dyDescent="0.3">
      <c r="K15272" s="148" t="str">
        <f>IFERROR(VLOOKUP(A15272,DATABARANG!$B$4:$G$20000,5),"")</f>
        <v/>
      </c>
      <c r="L15272" s="149" t="str">
        <f t="shared" si="488"/>
        <v/>
      </c>
      <c r="M15272" s="158" t="str">
        <f t="shared" si="489"/>
        <v/>
      </c>
      <c r="O15272" s="151"/>
    </row>
    <row r="15273" spans="11:15" x14ac:dyDescent="0.3">
      <c r="K15273" s="148" t="str">
        <f>IFERROR(VLOOKUP(A15273,DATABARANG!$B$4:$G$20000,5),"")</f>
        <v/>
      </c>
      <c r="L15273" s="149" t="str">
        <f t="shared" si="488"/>
        <v/>
      </c>
      <c r="M15273" s="158" t="str">
        <f t="shared" si="489"/>
        <v/>
      </c>
      <c r="O15273" s="151"/>
    </row>
    <row r="15274" spans="11:15" x14ac:dyDescent="0.3">
      <c r="K15274" s="148" t="str">
        <f>IFERROR(VLOOKUP(A15274,DATABARANG!$B$4:$G$20000,5),"")</f>
        <v/>
      </c>
      <c r="L15274" s="149" t="str">
        <f t="shared" si="488"/>
        <v/>
      </c>
      <c r="M15274" s="158" t="str">
        <f t="shared" si="489"/>
        <v/>
      </c>
      <c r="O15274" s="151"/>
    </row>
    <row r="15275" spans="11:15" x14ac:dyDescent="0.3">
      <c r="K15275" s="148" t="str">
        <f>IFERROR(VLOOKUP(A15275,DATABARANG!$B$4:$G$20000,5),"")</f>
        <v/>
      </c>
      <c r="L15275" s="149" t="str">
        <f t="shared" si="488"/>
        <v/>
      </c>
      <c r="M15275" s="158" t="str">
        <f t="shared" si="489"/>
        <v/>
      </c>
      <c r="O15275" s="151"/>
    </row>
    <row r="15276" spans="11:15" x14ac:dyDescent="0.3">
      <c r="K15276" s="148" t="str">
        <f>IFERROR(VLOOKUP(A15276,DATABARANG!$B$4:$G$20000,5),"")</f>
        <v/>
      </c>
      <c r="L15276" s="149" t="str">
        <f t="shared" si="488"/>
        <v/>
      </c>
      <c r="M15276" s="158" t="str">
        <f t="shared" si="489"/>
        <v/>
      </c>
      <c r="O15276" s="151"/>
    </row>
    <row r="15277" spans="11:15" x14ac:dyDescent="0.3">
      <c r="K15277" s="148" t="str">
        <f>IFERROR(VLOOKUP(A15277,DATABARANG!$B$4:$G$20000,5),"")</f>
        <v/>
      </c>
      <c r="L15277" s="149" t="str">
        <f t="shared" si="488"/>
        <v/>
      </c>
      <c r="M15277" s="158" t="str">
        <f t="shared" si="489"/>
        <v/>
      </c>
      <c r="O15277" s="151"/>
    </row>
    <row r="15278" spans="11:15" x14ac:dyDescent="0.3">
      <c r="K15278" s="148" t="str">
        <f>IFERROR(VLOOKUP(A15278,DATABARANG!$B$4:$G$20000,5),"")</f>
        <v/>
      </c>
      <c r="L15278" s="149" t="str">
        <f t="shared" si="488"/>
        <v/>
      </c>
      <c r="M15278" s="158" t="str">
        <f t="shared" si="489"/>
        <v/>
      </c>
      <c r="O15278" s="151"/>
    </row>
    <row r="15279" spans="11:15" x14ac:dyDescent="0.3">
      <c r="K15279" s="148" t="str">
        <f>IFERROR(VLOOKUP(A15279,DATABARANG!$B$4:$G$20000,5),"")</f>
        <v/>
      </c>
      <c r="L15279" s="149" t="str">
        <f t="shared" si="488"/>
        <v/>
      </c>
      <c r="M15279" s="158" t="str">
        <f t="shared" si="489"/>
        <v/>
      </c>
      <c r="O15279" s="151"/>
    </row>
    <row r="15280" spans="11:15" x14ac:dyDescent="0.3">
      <c r="K15280" s="148" t="str">
        <f>IFERROR(VLOOKUP(A15280,DATABARANG!$B$4:$G$20000,5),"")</f>
        <v/>
      </c>
      <c r="L15280" s="149" t="str">
        <f t="shared" si="488"/>
        <v/>
      </c>
      <c r="M15280" s="158" t="str">
        <f t="shared" si="489"/>
        <v/>
      </c>
      <c r="O15280" s="151"/>
    </row>
    <row r="15281" spans="11:15" x14ac:dyDescent="0.3">
      <c r="K15281" s="148" t="str">
        <f>IFERROR(VLOOKUP(A15281,DATABARANG!$B$4:$G$20000,5),"")</f>
        <v/>
      </c>
      <c r="L15281" s="149" t="str">
        <f t="shared" si="488"/>
        <v/>
      </c>
      <c r="M15281" s="158" t="str">
        <f t="shared" si="489"/>
        <v/>
      </c>
      <c r="O15281" s="151"/>
    </row>
    <row r="15282" spans="11:15" x14ac:dyDescent="0.3">
      <c r="K15282" s="148" t="str">
        <f>IFERROR(VLOOKUP(A15282,DATABARANG!$B$4:$G$20000,5),"")</f>
        <v/>
      </c>
      <c r="L15282" s="149" t="str">
        <f t="shared" si="488"/>
        <v/>
      </c>
      <c r="M15282" s="158" t="str">
        <f t="shared" si="489"/>
        <v/>
      </c>
      <c r="O15282" s="151"/>
    </row>
    <row r="15283" spans="11:15" x14ac:dyDescent="0.3">
      <c r="K15283" s="148" t="str">
        <f>IFERROR(VLOOKUP(A15283,DATABARANG!$B$4:$G$20000,5),"")</f>
        <v/>
      </c>
      <c r="L15283" s="149" t="str">
        <f t="shared" si="488"/>
        <v/>
      </c>
      <c r="M15283" s="158" t="str">
        <f t="shared" si="489"/>
        <v/>
      </c>
      <c r="O15283" s="151"/>
    </row>
    <row r="15284" spans="11:15" x14ac:dyDescent="0.3">
      <c r="K15284" s="148" t="str">
        <f>IFERROR(VLOOKUP(A15284,DATABARANG!$B$4:$G$20000,5),"")</f>
        <v/>
      </c>
      <c r="L15284" s="149" t="str">
        <f t="shared" si="488"/>
        <v/>
      </c>
      <c r="M15284" s="158" t="str">
        <f t="shared" si="489"/>
        <v/>
      </c>
      <c r="O15284" s="151"/>
    </row>
    <row r="15285" spans="11:15" x14ac:dyDescent="0.3">
      <c r="K15285" s="148" t="str">
        <f>IFERROR(VLOOKUP(A15285,DATABARANG!$B$4:$G$20000,5),"")</f>
        <v/>
      </c>
      <c r="L15285" s="149" t="str">
        <f t="shared" si="488"/>
        <v/>
      </c>
      <c r="M15285" s="158" t="str">
        <f t="shared" si="489"/>
        <v/>
      </c>
      <c r="O15285" s="151"/>
    </row>
    <row r="15286" spans="11:15" x14ac:dyDescent="0.3">
      <c r="K15286" s="148" t="str">
        <f>IFERROR(VLOOKUP(A15286,DATABARANG!$B$4:$G$20000,5),"")</f>
        <v/>
      </c>
      <c r="L15286" s="149" t="str">
        <f t="shared" si="488"/>
        <v/>
      </c>
      <c r="M15286" s="158" t="str">
        <f t="shared" si="489"/>
        <v/>
      </c>
      <c r="O15286" s="151"/>
    </row>
    <row r="15287" spans="11:15" x14ac:dyDescent="0.3">
      <c r="K15287" s="148" t="str">
        <f>IFERROR(VLOOKUP(A15287,DATABARANG!$B$4:$G$20000,5),"")</f>
        <v/>
      </c>
      <c r="L15287" s="149" t="str">
        <f t="shared" si="488"/>
        <v/>
      </c>
      <c r="M15287" s="158" t="str">
        <f t="shared" si="489"/>
        <v/>
      </c>
      <c r="O15287" s="151"/>
    </row>
    <row r="15288" spans="11:15" x14ac:dyDescent="0.3">
      <c r="K15288" s="148" t="str">
        <f>IFERROR(VLOOKUP(A15288,DATABARANG!$B$4:$G$20000,5),"")</f>
        <v/>
      </c>
      <c r="L15288" s="149" t="str">
        <f t="shared" si="488"/>
        <v/>
      </c>
      <c r="M15288" s="158" t="str">
        <f t="shared" si="489"/>
        <v/>
      </c>
      <c r="O15288" s="151"/>
    </row>
    <row r="15289" spans="11:15" x14ac:dyDescent="0.3">
      <c r="K15289" s="148" t="str">
        <f>IFERROR(VLOOKUP(A15289,DATABARANG!$B$4:$G$20000,5),"")</f>
        <v/>
      </c>
      <c r="L15289" s="149" t="str">
        <f t="shared" si="488"/>
        <v/>
      </c>
      <c r="M15289" s="158" t="str">
        <f t="shared" si="489"/>
        <v/>
      </c>
      <c r="O15289" s="151"/>
    </row>
    <row r="15290" spans="11:15" x14ac:dyDescent="0.3">
      <c r="K15290" s="148" t="str">
        <f>IFERROR(VLOOKUP(A15290,DATABARANG!$B$4:$G$20000,5),"")</f>
        <v/>
      </c>
      <c r="L15290" s="149" t="str">
        <f t="shared" si="488"/>
        <v/>
      </c>
      <c r="M15290" s="158" t="str">
        <f t="shared" si="489"/>
        <v/>
      </c>
      <c r="O15290" s="151"/>
    </row>
    <row r="15291" spans="11:15" x14ac:dyDescent="0.3">
      <c r="K15291" s="148" t="str">
        <f>IFERROR(VLOOKUP(A15291,DATABARANG!$B$4:$G$20000,5),"")</f>
        <v/>
      </c>
      <c r="L15291" s="149" t="str">
        <f t="shared" si="488"/>
        <v/>
      </c>
      <c r="M15291" s="158" t="str">
        <f t="shared" si="489"/>
        <v/>
      </c>
      <c r="O15291" s="151"/>
    </row>
    <row r="15292" spans="11:15" x14ac:dyDescent="0.3">
      <c r="K15292" s="148" t="str">
        <f>IFERROR(VLOOKUP(A15292,DATABARANG!$B$4:$G$20000,5),"")</f>
        <v/>
      </c>
      <c r="L15292" s="149" t="str">
        <f t="shared" si="488"/>
        <v/>
      </c>
      <c r="M15292" s="158" t="str">
        <f t="shared" si="489"/>
        <v/>
      </c>
      <c r="O15292" s="151"/>
    </row>
    <row r="15293" spans="11:15" x14ac:dyDescent="0.3">
      <c r="K15293" s="148" t="str">
        <f>IFERROR(VLOOKUP(A15293,DATABARANG!$B$4:$G$20000,5),"")</f>
        <v/>
      </c>
      <c r="L15293" s="149" t="str">
        <f t="shared" si="488"/>
        <v/>
      </c>
      <c r="M15293" s="158" t="str">
        <f t="shared" si="489"/>
        <v/>
      </c>
      <c r="O15293" s="151"/>
    </row>
    <row r="15294" spans="11:15" x14ac:dyDescent="0.3">
      <c r="K15294" s="148" t="str">
        <f>IFERROR(VLOOKUP(A15294,DATABARANG!$B$4:$G$20000,5),"")</f>
        <v/>
      </c>
      <c r="L15294" s="149" t="str">
        <f t="shared" si="488"/>
        <v/>
      </c>
      <c r="M15294" s="158" t="str">
        <f t="shared" si="489"/>
        <v/>
      </c>
      <c r="O15294" s="151"/>
    </row>
    <row r="15295" spans="11:15" x14ac:dyDescent="0.3">
      <c r="K15295" s="148" t="str">
        <f>IFERROR(VLOOKUP(A15295,DATABARANG!$B$4:$G$20000,5),"")</f>
        <v/>
      </c>
      <c r="L15295" s="149" t="str">
        <f t="shared" si="488"/>
        <v/>
      </c>
      <c r="M15295" s="158" t="str">
        <f t="shared" si="489"/>
        <v/>
      </c>
      <c r="O15295" s="151"/>
    </row>
    <row r="15296" spans="11:15" x14ac:dyDescent="0.3">
      <c r="K15296" s="148" t="str">
        <f>IFERROR(VLOOKUP(A15296,DATABARANG!$B$4:$G$20000,5),"")</f>
        <v/>
      </c>
      <c r="L15296" s="149" t="str">
        <f t="shared" si="488"/>
        <v/>
      </c>
      <c r="M15296" s="158" t="str">
        <f t="shared" si="489"/>
        <v/>
      </c>
      <c r="O15296" s="151"/>
    </row>
    <row r="15297" spans="11:15" x14ac:dyDescent="0.3">
      <c r="K15297" s="148" t="str">
        <f>IFERROR(VLOOKUP(A15297,DATABARANG!$B$4:$G$20000,5),"")</f>
        <v/>
      </c>
      <c r="L15297" s="149" t="str">
        <f t="shared" si="488"/>
        <v/>
      </c>
      <c r="M15297" s="158" t="str">
        <f t="shared" si="489"/>
        <v/>
      </c>
      <c r="O15297" s="151"/>
    </row>
    <row r="15298" spans="11:15" x14ac:dyDescent="0.3">
      <c r="K15298" s="148" t="str">
        <f>IFERROR(VLOOKUP(A15298,DATABARANG!$B$4:$G$20000,5),"")</f>
        <v/>
      </c>
      <c r="L15298" s="149" t="str">
        <f t="shared" si="488"/>
        <v/>
      </c>
      <c r="M15298" s="158" t="str">
        <f t="shared" si="489"/>
        <v/>
      </c>
      <c r="O15298" s="151"/>
    </row>
    <row r="15299" spans="11:15" x14ac:dyDescent="0.3">
      <c r="K15299" s="148" t="str">
        <f>IFERROR(VLOOKUP(A15299,DATABARANG!$B$4:$G$20000,5),"")</f>
        <v/>
      </c>
      <c r="L15299" s="149" t="str">
        <f t="shared" si="488"/>
        <v/>
      </c>
      <c r="M15299" s="158" t="str">
        <f t="shared" si="489"/>
        <v/>
      </c>
      <c r="O15299" s="151"/>
    </row>
    <row r="15300" spans="11:15" x14ac:dyDescent="0.3">
      <c r="K15300" s="148" t="str">
        <f>IFERROR(VLOOKUP(A15300,DATABARANG!$B$4:$G$20000,5),"")</f>
        <v/>
      </c>
      <c r="L15300" s="149" t="str">
        <f t="shared" si="488"/>
        <v/>
      </c>
      <c r="M15300" s="158" t="str">
        <f t="shared" si="489"/>
        <v/>
      </c>
      <c r="O15300" s="151"/>
    </row>
    <row r="15301" spans="11:15" x14ac:dyDescent="0.3">
      <c r="K15301" s="148" t="str">
        <f>IFERROR(VLOOKUP(A15301,DATABARANG!$B$4:$G$20000,5),"")</f>
        <v/>
      </c>
      <c r="L15301" s="149" t="str">
        <f t="shared" si="488"/>
        <v/>
      </c>
      <c r="M15301" s="158" t="str">
        <f t="shared" si="489"/>
        <v/>
      </c>
      <c r="O15301" s="151"/>
    </row>
    <row r="15302" spans="11:15" x14ac:dyDescent="0.3">
      <c r="K15302" s="148" t="str">
        <f>IFERROR(VLOOKUP(A15302,DATABARANG!$B$4:$G$20000,5),"")</f>
        <v/>
      </c>
      <c r="L15302" s="149" t="str">
        <f t="shared" ref="L15302:L15365" si="490">IFERROR((E15302-K15302)*G15302,"")</f>
        <v/>
      </c>
      <c r="M15302" s="158" t="str">
        <f t="shared" ref="M15302:M15365" si="491">IF(B15302="","",TEXT(B15302,"DD-MMM"))</f>
        <v/>
      </c>
      <c r="O15302" s="151"/>
    </row>
    <row r="15303" spans="11:15" x14ac:dyDescent="0.3">
      <c r="K15303" s="148" t="str">
        <f>IFERROR(VLOOKUP(A15303,DATABARANG!$B$4:$G$20000,5),"")</f>
        <v/>
      </c>
      <c r="L15303" s="149" t="str">
        <f t="shared" si="490"/>
        <v/>
      </c>
      <c r="M15303" s="158" t="str">
        <f t="shared" si="491"/>
        <v/>
      </c>
      <c r="O15303" s="151"/>
    </row>
    <row r="15304" spans="11:15" x14ac:dyDescent="0.3">
      <c r="K15304" s="148" t="str">
        <f>IFERROR(VLOOKUP(A15304,DATABARANG!$B$4:$G$20000,5),"")</f>
        <v/>
      </c>
      <c r="L15304" s="149" t="str">
        <f t="shared" si="490"/>
        <v/>
      </c>
      <c r="M15304" s="158" t="str">
        <f t="shared" si="491"/>
        <v/>
      </c>
      <c r="O15304" s="151"/>
    </row>
    <row r="15305" spans="11:15" x14ac:dyDescent="0.3">
      <c r="K15305" s="148" t="str">
        <f>IFERROR(VLOOKUP(A15305,DATABARANG!$B$4:$G$20000,5),"")</f>
        <v/>
      </c>
      <c r="L15305" s="149" t="str">
        <f t="shared" si="490"/>
        <v/>
      </c>
      <c r="M15305" s="158" t="str">
        <f t="shared" si="491"/>
        <v/>
      </c>
      <c r="O15305" s="151"/>
    </row>
    <row r="15306" spans="11:15" x14ac:dyDescent="0.3">
      <c r="K15306" s="148" t="str">
        <f>IFERROR(VLOOKUP(A15306,DATABARANG!$B$4:$G$20000,5),"")</f>
        <v/>
      </c>
      <c r="L15306" s="149" t="str">
        <f t="shared" si="490"/>
        <v/>
      </c>
      <c r="M15306" s="158" t="str">
        <f t="shared" si="491"/>
        <v/>
      </c>
      <c r="O15306" s="151"/>
    </row>
    <row r="15307" spans="11:15" x14ac:dyDescent="0.3">
      <c r="K15307" s="148" t="str">
        <f>IFERROR(VLOOKUP(A15307,DATABARANG!$B$4:$G$20000,5),"")</f>
        <v/>
      </c>
      <c r="L15307" s="149" t="str">
        <f t="shared" si="490"/>
        <v/>
      </c>
      <c r="M15307" s="158" t="str">
        <f t="shared" si="491"/>
        <v/>
      </c>
      <c r="O15307" s="151"/>
    </row>
    <row r="15308" spans="11:15" x14ac:dyDescent="0.3">
      <c r="K15308" s="148" t="str">
        <f>IFERROR(VLOOKUP(A15308,DATABARANG!$B$4:$G$20000,5),"")</f>
        <v/>
      </c>
      <c r="L15308" s="149" t="str">
        <f t="shared" si="490"/>
        <v/>
      </c>
      <c r="M15308" s="158" t="str">
        <f t="shared" si="491"/>
        <v/>
      </c>
      <c r="O15308" s="151"/>
    </row>
    <row r="15309" spans="11:15" x14ac:dyDescent="0.3">
      <c r="K15309" s="148" t="str">
        <f>IFERROR(VLOOKUP(A15309,DATABARANG!$B$4:$G$20000,5),"")</f>
        <v/>
      </c>
      <c r="L15309" s="149" t="str">
        <f t="shared" si="490"/>
        <v/>
      </c>
      <c r="M15309" s="158" t="str">
        <f t="shared" si="491"/>
        <v/>
      </c>
      <c r="O15309" s="151"/>
    </row>
    <row r="15310" spans="11:15" x14ac:dyDescent="0.3">
      <c r="K15310" s="148" t="str">
        <f>IFERROR(VLOOKUP(A15310,DATABARANG!$B$4:$G$20000,5),"")</f>
        <v/>
      </c>
      <c r="L15310" s="149" t="str">
        <f t="shared" si="490"/>
        <v/>
      </c>
      <c r="M15310" s="158" t="str">
        <f t="shared" si="491"/>
        <v/>
      </c>
      <c r="O15310" s="151"/>
    </row>
    <row r="15311" spans="11:15" x14ac:dyDescent="0.3">
      <c r="K15311" s="148" t="str">
        <f>IFERROR(VLOOKUP(A15311,DATABARANG!$B$4:$G$20000,5),"")</f>
        <v/>
      </c>
      <c r="L15311" s="149" t="str">
        <f t="shared" si="490"/>
        <v/>
      </c>
      <c r="M15311" s="158" t="str">
        <f t="shared" si="491"/>
        <v/>
      </c>
      <c r="O15311" s="151"/>
    </row>
    <row r="15312" spans="11:15" x14ac:dyDescent="0.3">
      <c r="K15312" s="148" t="str">
        <f>IFERROR(VLOOKUP(A15312,DATABARANG!$B$4:$G$20000,5),"")</f>
        <v/>
      </c>
      <c r="L15312" s="149" t="str">
        <f t="shared" si="490"/>
        <v/>
      </c>
      <c r="M15312" s="158" t="str">
        <f t="shared" si="491"/>
        <v/>
      </c>
      <c r="O15312" s="151"/>
    </row>
    <row r="15313" spans="11:15" x14ac:dyDescent="0.3">
      <c r="K15313" s="148" t="str">
        <f>IFERROR(VLOOKUP(A15313,DATABARANG!$B$4:$G$20000,5),"")</f>
        <v/>
      </c>
      <c r="L15313" s="149" t="str">
        <f t="shared" si="490"/>
        <v/>
      </c>
      <c r="M15313" s="158" t="str">
        <f t="shared" si="491"/>
        <v/>
      </c>
      <c r="O15313" s="151"/>
    </row>
    <row r="15314" spans="11:15" x14ac:dyDescent="0.3">
      <c r="K15314" s="148" t="str">
        <f>IFERROR(VLOOKUP(A15314,DATABARANG!$B$4:$G$20000,5),"")</f>
        <v/>
      </c>
      <c r="L15314" s="149" t="str">
        <f t="shared" si="490"/>
        <v/>
      </c>
      <c r="M15314" s="158" t="str">
        <f t="shared" si="491"/>
        <v/>
      </c>
      <c r="O15314" s="151"/>
    </row>
    <row r="15315" spans="11:15" x14ac:dyDescent="0.3">
      <c r="K15315" s="148" t="str">
        <f>IFERROR(VLOOKUP(A15315,DATABARANG!$B$4:$G$20000,5),"")</f>
        <v/>
      </c>
      <c r="L15315" s="149" t="str">
        <f t="shared" si="490"/>
        <v/>
      </c>
      <c r="M15315" s="158" t="str">
        <f t="shared" si="491"/>
        <v/>
      </c>
      <c r="O15315" s="151"/>
    </row>
    <row r="15316" spans="11:15" x14ac:dyDescent="0.3">
      <c r="K15316" s="148" t="str">
        <f>IFERROR(VLOOKUP(A15316,DATABARANG!$B$4:$G$20000,5),"")</f>
        <v/>
      </c>
      <c r="L15316" s="149" t="str">
        <f t="shared" si="490"/>
        <v/>
      </c>
      <c r="M15316" s="158" t="str">
        <f t="shared" si="491"/>
        <v/>
      </c>
      <c r="O15316" s="151"/>
    </row>
    <row r="15317" spans="11:15" x14ac:dyDescent="0.3">
      <c r="K15317" s="148" t="str">
        <f>IFERROR(VLOOKUP(A15317,DATABARANG!$B$4:$G$20000,5),"")</f>
        <v/>
      </c>
      <c r="L15317" s="149" t="str">
        <f t="shared" si="490"/>
        <v/>
      </c>
      <c r="M15317" s="158" t="str">
        <f t="shared" si="491"/>
        <v/>
      </c>
      <c r="O15317" s="151"/>
    </row>
    <row r="15318" spans="11:15" x14ac:dyDescent="0.3">
      <c r="K15318" s="148" t="str">
        <f>IFERROR(VLOOKUP(A15318,DATABARANG!$B$4:$G$20000,5),"")</f>
        <v/>
      </c>
      <c r="L15318" s="149" t="str">
        <f t="shared" si="490"/>
        <v/>
      </c>
      <c r="M15318" s="158" t="str">
        <f t="shared" si="491"/>
        <v/>
      </c>
      <c r="O15318" s="151"/>
    </row>
    <row r="15319" spans="11:15" x14ac:dyDescent="0.3">
      <c r="K15319" s="148" t="str">
        <f>IFERROR(VLOOKUP(A15319,DATABARANG!$B$4:$G$20000,5),"")</f>
        <v/>
      </c>
      <c r="L15319" s="149" t="str">
        <f t="shared" si="490"/>
        <v/>
      </c>
      <c r="M15319" s="158" t="str">
        <f t="shared" si="491"/>
        <v/>
      </c>
      <c r="O15319" s="151"/>
    </row>
    <row r="15320" spans="11:15" x14ac:dyDescent="0.3">
      <c r="K15320" s="148" t="str">
        <f>IFERROR(VLOOKUP(A15320,DATABARANG!$B$4:$G$20000,5),"")</f>
        <v/>
      </c>
      <c r="L15320" s="149" t="str">
        <f t="shared" si="490"/>
        <v/>
      </c>
      <c r="M15320" s="158" t="str">
        <f t="shared" si="491"/>
        <v/>
      </c>
      <c r="O15320" s="151"/>
    </row>
    <row r="15321" spans="11:15" x14ac:dyDescent="0.3">
      <c r="K15321" s="148" t="str">
        <f>IFERROR(VLOOKUP(A15321,DATABARANG!$B$4:$G$20000,5),"")</f>
        <v/>
      </c>
      <c r="L15321" s="149" t="str">
        <f t="shared" si="490"/>
        <v/>
      </c>
      <c r="M15321" s="158" t="str">
        <f t="shared" si="491"/>
        <v/>
      </c>
      <c r="O15321" s="151"/>
    </row>
    <row r="15322" spans="11:15" x14ac:dyDescent="0.3">
      <c r="K15322" s="148" t="str">
        <f>IFERROR(VLOOKUP(A15322,DATABARANG!$B$4:$G$20000,5),"")</f>
        <v/>
      </c>
      <c r="L15322" s="149" t="str">
        <f t="shared" si="490"/>
        <v/>
      </c>
      <c r="M15322" s="158" t="str">
        <f t="shared" si="491"/>
        <v/>
      </c>
      <c r="O15322" s="151"/>
    </row>
    <row r="15323" spans="11:15" x14ac:dyDescent="0.3">
      <c r="K15323" s="148" t="str">
        <f>IFERROR(VLOOKUP(A15323,DATABARANG!$B$4:$G$20000,5),"")</f>
        <v/>
      </c>
      <c r="L15323" s="149" t="str">
        <f t="shared" si="490"/>
        <v/>
      </c>
      <c r="M15323" s="158" t="str">
        <f t="shared" si="491"/>
        <v/>
      </c>
      <c r="O15323" s="151"/>
    </row>
    <row r="15324" spans="11:15" x14ac:dyDescent="0.3">
      <c r="K15324" s="148" t="str">
        <f>IFERROR(VLOOKUP(A15324,DATABARANG!$B$4:$G$20000,5),"")</f>
        <v/>
      </c>
      <c r="L15324" s="149" t="str">
        <f t="shared" si="490"/>
        <v/>
      </c>
      <c r="M15324" s="158" t="str">
        <f t="shared" si="491"/>
        <v/>
      </c>
      <c r="O15324" s="151"/>
    </row>
    <row r="15325" spans="11:15" x14ac:dyDescent="0.3">
      <c r="K15325" s="148" t="str">
        <f>IFERROR(VLOOKUP(A15325,DATABARANG!$B$4:$G$20000,5),"")</f>
        <v/>
      </c>
      <c r="L15325" s="149" t="str">
        <f t="shared" si="490"/>
        <v/>
      </c>
      <c r="M15325" s="158" t="str">
        <f t="shared" si="491"/>
        <v/>
      </c>
      <c r="O15325" s="151"/>
    </row>
    <row r="15326" spans="11:15" x14ac:dyDescent="0.3">
      <c r="K15326" s="148" t="str">
        <f>IFERROR(VLOOKUP(A15326,DATABARANG!$B$4:$G$20000,5),"")</f>
        <v/>
      </c>
      <c r="L15326" s="149" t="str">
        <f t="shared" si="490"/>
        <v/>
      </c>
      <c r="M15326" s="158" t="str">
        <f t="shared" si="491"/>
        <v/>
      </c>
      <c r="O15326" s="151"/>
    </row>
    <row r="15327" spans="11:15" x14ac:dyDescent="0.3">
      <c r="K15327" s="148" t="str">
        <f>IFERROR(VLOOKUP(A15327,DATABARANG!$B$4:$G$20000,5),"")</f>
        <v/>
      </c>
      <c r="L15327" s="149" t="str">
        <f t="shared" si="490"/>
        <v/>
      </c>
      <c r="M15327" s="158" t="str">
        <f t="shared" si="491"/>
        <v/>
      </c>
      <c r="O15327" s="151"/>
    </row>
    <row r="15328" spans="11:15" x14ac:dyDescent="0.3">
      <c r="K15328" s="148" t="str">
        <f>IFERROR(VLOOKUP(A15328,DATABARANG!$B$4:$G$20000,5),"")</f>
        <v/>
      </c>
      <c r="L15328" s="149" t="str">
        <f t="shared" si="490"/>
        <v/>
      </c>
      <c r="M15328" s="158" t="str">
        <f t="shared" si="491"/>
        <v/>
      </c>
      <c r="O15328" s="151"/>
    </row>
    <row r="15329" spans="11:15" x14ac:dyDescent="0.3">
      <c r="K15329" s="148" t="str">
        <f>IFERROR(VLOOKUP(A15329,DATABARANG!$B$4:$G$20000,5),"")</f>
        <v/>
      </c>
      <c r="L15329" s="149" t="str">
        <f t="shared" si="490"/>
        <v/>
      </c>
      <c r="M15329" s="158" t="str">
        <f t="shared" si="491"/>
        <v/>
      </c>
      <c r="O15329" s="151"/>
    </row>
    <row r="15330" spans="11:15" x14ac:dyDescent="0.3">
      <c r="K15330" s="148" t="str">
        <f>IFERROR(VLOOKUP(A15330,DATABARANG!$B$4:$G$20000,5),"")</f>
        <v/>
      </c>
      <c r="L15330" s="149" t="str">
        <f t="shared" si="490"/>
        <v/>
      </c>
      <c r="M15330" s="158" t="str">
        <f t="shared" si="491"/>
        <v/>
      </c>
      <c r="O15330" s="151"/>
    </row>
    <row r="15331" spans="11:15" x14ac:dyDescent="0.3">
      <c r="K15331" s="148" t="str">
        <f>IFERROR(VLOOKUP(A15331,DATABARANG!$B$4:$G$20000,5),"")</f>
        <v/>
      </c>
      <c r="L15331" s="149" t="str">
        <f t="shared" si="490"/>
        <v/>
      </c>
      <c r="M15331" s="158" t="str">
        <f t="shared" si="491"/>
        <v/>
      </c>
      <c r="O15331" s="151"/>
    </row>
    <row r="15332" spans="11:15" x14ac:dyDescent="0.3">
      <c r="K15332" s="148" t="str">
        <f>IFERROR(VLOOKUP(A15332,DATABARANG!$B$4:$G$20000,5),"")</f>
        <v/>
      </c>
      <c r="L15332" s="149" t="str">
        <f t="shared" si="490"/>
        <v/>
      </c>
      <c r="M15332" s="158" t="str">
        <f t="shared" si="491"/>
        <v/>
      </c>
      <c r="O15332" s="151"/>
    </row>
    <row r="15333" spans="11:15" x14ac:dyDescent="0.3">
      <c r="K15333" s="148" t="str">
        <f>IFERROR(VLOOKUP(A15333,DATABARANG!$B$4:$G$20000,5),"")</f>
        <v/>
      </c>
      <c r="L15333" s="149" t="str">
        <f t="shared" si="490"/>
        <v/>
      </c>
      <c r="M15333" s="158" t="str">
        <f t="shared" si="491"/>
        <v/>
      </c>
      <c r="O15333" s="151"/>
    </row>
    <row r="15334" spans="11:15" x14ac:dyDescent="0.3">
      <c r="K15334" s="148" t="str">
        <f>IFERROR(VLOOKUP(A15334,DATABARANG!$B$4:$G$20000,5),"")</f>
        <v/>
      </c>
      <c r="L15334" s="149" t="str">
        <f t="shared" si="490"/>
        <v/>
      </c>
      <c r="M15334" s="158" t="str">
        <f t="shared" si="491"/>
        <v/>
      </c>
      <c r="O15334" s="151"/>
    </row>
    <row r="15335" spans="11:15" x14ac:dyDescent="0.3">
      <c r="K15335" s="148" t="str">
        <f>IFERROR(VLOOKUP(A15335,DATABARANG!$B$4:$G$20000,5),"")</f>
        <v/>
      </c>
      <c r="L15335" s="149" t="str">
        <f t="shared" si="490"/>
        <v/>
      </c>
      <c r="M15335" s="158" t="str">
        <f t="shared" si="491"/>
        <v/>
      </c>
      <c r="O15335" s="151"/>
    </row>
    <row r="15336" spans="11:15" x14ac:dyDescent="0.3">
      <c r="K15336" s="148" t="str">
        <f>IFERROR(VLOOKUP(A15336,DATABARANG!$B$4:$G$20000,5),"")</f>
        <v/>
      </c>
      <c r="L15336" s="149" t="str">
        <f t="shared" si="490"/>
        <v/>
      </c>
      <c r="M15336" s="158" t="str">
        <f t="shared" si="491"/>
        <v/>
      </c>
      <c r="O15336" s="151"/>
    </row>
    <row r="15337" spans="11:15" x14ac:dyDescent="0.3">
      <c r="K15337" s="148" t="str">
        <f>IFERROR(VLOOKUP(A15337,DATABARANG!$B$4:$G$20000,5),"")</f>
        <v/>
      </c>
      <c r="L15337" s="149" t="str">
        <f t="shared" si="490"/>
        <v/>
      </c>
      <c r="M15337" s="158" t="str">
        <f t="shared" si="491"/>
        <v/>
      </c>
      <c r="O15337" s="151"/>
    </row>
    <row r="15338" spans="11:15" x14ac:dyDescent="0.3">
      <c r="K15338" s="148" t="str">
        <f>IFERROR(VLOOKUP(A15338,DATABARANG!$B$4:$G$20000,5),"")</f>
        <v/>
      </c>
      <c r="L15338" s="149" t="str">
        <f t="shared" si="490"/>
        <v/>
      </c>
      <c r="M15338" s="158" t="str">
        <f t="shared" si="491"/>
        <v/>
      </c>
      <c r="O15338" s="151"/>
    </row>
    <row r="15339" spans="11:15" x14ac:dyDescent="0.3">
      <c r="K15339" s="148" t="str">
        <f>IFERROR(VLOOKUP(A15339,DATABARANG!$B$4:$G$20000,5),"")</f>
        <v/>
      </c>
      <c r="L15339" s="149" t="str">
        <f t="shared" si="490"/>
        <v/>
      </c>
      <c r="M15339" s="158" t="str">
        <f t="shared" si="491"/>
        <v/>
      </c>
      <c r="O15339" s="151"/>
    </row>
    <row r="15340" spans="11:15" x14ac:dyDescent="0.3">
      <c r="K15340" s="148" t="str">
        <f>IFERROR(VLOOKUP(A15340,DATABARANG!$B$4:$G$20000,5),"")</f>
        <v/>
      </c>
      <c r="L15340" s="149" t="str">
        <f t="shared" si="490"/>
        <v/>
      </c>
      <c r="M15340" s="158" t="str">
        <f t="shared" si="491"/>
        <v/>
      </c>
      <c r="O15340" s="151"/>
    </row>
    <row r="15341" spans="11:15" x14ac:dyDescent="0.3">
      <c r="K15341" s="148" t="str">
        <f>IFERROR(VLOOKUP(A15341,DATABARANG!$B$4:$G$20000,5),"")</f>
        <v/>
      </c>
      <c r="L15341" s="149" t="str">
        <f t="shared" si="490"/>
        <v/>
      </c>
      <c r="M15341" s="158" t="str">
        <f t="shared" si="491"/>
        <v/>
      </c>
      <c r="O15341" s="151"/>
    </row>
    <row r="15342" spans="11:15" x14ac:dyDescent="0.3">
      <c r="K15342" s="148" t="str">
        <f>IFERROR(VLOOKUP(A15342,DATABARANG!$B$4:$G$20000,5),"")</f>
        <v/>
      </c>
      <c r="L15342" s="149" t="str">
        <f t="shared" si="490"/>
        <v/>
      </c>
      <c r="M15342" s="158" t="str">
        <f t="shared" si="491"/>
        <v/>
      </c>
      <c r="O15342" s="151"/>
    </row>
    <row r="15343" spans="11:15" x14ac:dyDescent="0.3">
      <c r="K15343" s="148" t="str">
        <f>IFERROR(VLOOKUP(A15343,DATABARANG!$B$4:$G$20000,5),"")</f>
        <v/>
      </c>
      <c r="L15343" s="149" t="str">
        <f t="shared" si="490"/>
        <v/>
      </c>
      <c r="M15343" s="158" t="str">
        <f t="shared" si="491"/>
        <v/>
      </c>
      <c r="O15343" s="151"/>
    </row>
    <row r="15344" spans="11:15" x14ac:dyDescent="0.3">
      <c r="K15344" s="148" t="str">
        <f>IFERROR(VLOOKUP(A15344,DATABARANG!$B$4:$G$20000,5),"")</f>
        <v/>
      </c>
      <c r="L15344" s="149" t="str">
        <f t="shared" si="490"/>
        <v/>
      </c>
      <c r="M15344" s="158" t="str">
        <f t="shared" si="491"/>
        <v/>
      </c>
      <c r="O15344" s="151"/>
    </row>
    <row r="15345" spans="11:15" x14ac:dyDescent="0.3">
      <c r="K15345" s="148" t="str">
        <f>IFERROR(VLOOKUP(A15345,DATABARANG!$B$4:$G$20000,5),"")</f>
        <v/>
      </c>
      <c r="L15345" s="149" t="str">
        <f t="shared" si="490"/>
        <v/>
      </c>
      <c r="M15345" s="158" t="str">
        <f t="shared" si="491"/>
        <v/>
      </c>
      <c r="O15345" s="151"/>
    </row>
    <row r="15346" spans="11:15" x14ac:dyDescent="0.3">
      <c r="K15346" s="148" t="str">
        <f>IFERROR(VLOOKUP(A15346,DATABARANG!$B$4:$G$20000,5),"")</f>
        <v/>
      </c>
      <c r="L15346" s="149" t="str">
        <f t="shared" si="490"/>
        <v/>
      </c>
      <c r="M15346" s="158" t="str">
        <f t="shared" si="491"/>
        <v/>
      </c>
      <c r="O15346" s="151"/>
    </row>
    <row r="15347" spans="11:15" x14ac:dyDescent="0.3">
      <c r="K15347" s="148" t="str">
        <f>IFERROR(VLOOKUP(A15347,DATABARANG!$B$4:$G$20000,5),"")</f>
        <v/>
      </c>
      <c r="L15347" s="149" t="str">
        <f t="shared" si="490"/>
        <v/>
      </c>
      <c r="M15347" s="158" t="str">
        <f t="shared" si="491"/>
        <v/>
      </c>
      <c r="O15347" s="151"/>
    </row>
    <row r="15348" spans="11:15" x14ac:dyDescent="0.3">
      <c r="K15348" s="148" t="str">
        <f>IFERROR(VLOOKUP(A15348,DATABARANG!$B$4:$G$20000,5),"")</f>
        <v/>
      </c>
      <c r="L15348" s="149" t="str">
        <f t="shared" si="490"/>
        <v/>
      </c>
      <c r="M15348" s="158" t="str">
        <f t="shared" si="491"/>
        <v/>
      </c>
      <c r="O15348" s="151"/>
    </row>
    <row r="15349" spans="11:15" x14ac:dyDescent="0.3">
      <c r="K15349" s="148" t="str">
        <f>IFERROR(VLOOKUP(A15349,DATABARANG!$B$4:$G$20000,5),"")</f>
        <v/>
      </c>
      <c r="L15349" s="149" t="str">
        <f t="shared" si="490"/>
        <v/>
      </c>
      <c r="M15349" s="158" t="str">
        <f t="shared" si="491"/>
        <v/>
      </c>
      <c r="O15349" s="151"/>
    </row>
    <row r="15350" spans="11:15" x14ac:dyDescent="0.3">
      <c r="K15350" s="148" t="str">
        <f>IFERROR(VLOOKUP(A15350,DATABARANG!$B$4:$G$20000,5),"")</f>
        <v/>
      </c>
      <c r="L15350" s="149" t="str">
        <f t="shared" si="490"/>
        <v/>
      </c>
      <c r="M15350" s="158" t="str">
        <f t="shared" si="491"/>
        <v/>
      </c>
      <c r="O15350" s="151"/>
    </row>
    <row r="15351" spans="11:15" x14ac:dyDescent="0.3">
      <c r="K15351" s="148" t="str">
        <f>IFERROR(VLOOKUP(A15351,DATABARANG!$B$4:$G$20000,5),"")</f>
        <v/>
      </c>
      <c r="L15351" s="149" t="str">
        <f t="shared" si="490"/>
        <v/>
      </c>
      <c r="M15351" s="158" t="str">
        <f t="shared" si="491"/>
        <v/>
      </c>
      <c r="O15351" s="151"/>
    </row>
    <row r="15352" spans="11:15" x14ac:dyDescent="0.3">
      <c r="K15352" s="148" t="str">
        <f>IFERROR(VLOOKUP(A15352,DATABARANG!$B$4:$G$20000,5),"")</f>
        <v/>
      </c>
      <c r="L15352" s="149" t="str">
        <f t="shared" si="490"/>
        <v/>
      </c>
      <c r="M15352" s="158" t="str">
        <f t="shared" si="491"/>
        <v/>
      </c>
      <c r="O15352" s="151"/>
    </row>
    <row r="15353" spans="11:15" x14ac:dyDescent="0.3">
      <c r="K15353" s="148" t="str">
        <f>IFERROR(VLOOKUP(A15353,DATABARANG!$B$4:$G$20000,5),"")</f>
        <v/>
      </c>
      <c r="L15353" s="149" t="str">
        <f t="shared" si="490"/>
        <v/>
      </c>
      <c r="M15353" s="158" t="str">
        <f t="shared" si="491"/>
        <v/>
      </c>
      <c r="O15353" s="151"/>
    </row>
    <row r="15354" spans="11:15" x14ac:dyDescent="0.3">
      <c r="K15354" s="148" t="str">
        <f>IFERROR(VLOOKUP(A15354,DATABARANG!$B$4:$G$20000,5),"")</f>
        <v/>
      </c>
      <c r="L15354" s="149" t="str">
        <f t="shared" si="490"/>
        <v/>
      </c>
      <c r="M15354" s="158" t="str">
        <f t="shared" si="491"/>
        <v/>
      </c>
      <c r="O15354" s="151"/>
    </row>
    <row r="15355" spans="11:15" x14ac:dyDescent="0.3">
      <c r="K15355" s="148" t="str">
        <f>IFERROR(VLOOKUP(A15355,DATABARANG!$B$4:$G$20000,5),"")</f>
        <v/>
      </c>
      <c r="L15355" s="149" t="str">
        <f t="shared" si="490"/>
        <v/>
      </c>
      <c r="M15355" s="158" t="str">
        <f t="shared" si="491"/>
        <v/>
      </c>
      <c r="O15355" s="151"/>
    </row>
    <row r="15356" spans="11:15" x14ac:dyDescent="0.3">
      <c r="K15356" s="148" t="str">
        <f>IFERROR(VLOOKUP(A15356,DATABARANG!$B$4:$G$20000,5),"")</f>
        <v/>
      </c>
      <c r="L15356" s="149" t="str">
        <f t="shared" si="490"/>
        <v/>
      </c>
      <c r="M15356" s="158" t="str">
        <f t="shared" si="491"/>
        <v/>
      </c>
      <c r="O15356" s="151"/>
    </row>
    <row r="15357" spans="11:15" x14ac:dyDescent="0.3">
      <c r="K15357" s="148" t="str">
        <f>IFERROR(VLOOKUP(A15357,DATABARANG!$B$4:$G$20000,5),"")</f>
        <v/>
      </c>
      <c r="L15357" s="149" t="str">
        <f t="shared" si="490"/>
        <v/>
      </c>
      <c r="M15357" s="158" t="str">
        <f t="shared" si="491"/>
        <v/>
      </c>
      <c r="O15357" s="151"/>
    </row>
    <row r="15358" spans="11:15" x14ac:dyDescent="0.3">
      <c r="K15358" s="148" t="str">
        <f>IFERROR(VLOOKUP(A15358,DATABARANG!$B$4:$G$20000,5),"")</f>
        <v/>
      </c>
      <c r="L15358" s="149" t="str">
        <f t="shared" si="490"/>
        <v/>
      </c>
      <c r="M15358" s="158" t="str">
        <f t="shared" si="491"/>
        <v/>
      </c>
      <c r="O15358" s="151"/>
    </row>
    <row r="15359" spans="11:15" x14ac:dyDescent="0.3">
      <c r="K15359" s="148" t="str">
        <f>IFERROR(VLOOKUP(A15359,DATABARANG!$B$4:$G$20000,5),"")</f>
        <v/>
      </c>
      <c r="L15359" s="149" t="str">
        <f t="shared" si="490"/>
        <v/>
      </c>
      <c r="M15359" s="158" t="str">
        <f t="shared" si="491"/>
        <v/>
      </c>
      <c r="O15359" s="151"/>
    </row>
    <row r="15360" spans="11:15" x14ac:dyDescent="0.3">
      <c r="K15360" s="148" t="str">
        <f>IFERROR(VLOOKUP(A15360,DATABARANG!$B$4:$G$20000,5),"")</f>
        <v/>
      </c>
      <c r="L15360" s="149" t="str">
        <f t="shared" si="490"/>
        <v/>
      </c>
      <c r="M15360" s="158" t="str">
        <f t="shared" si="491"/>
        <v/>
      </c>
      <c r="O15360" s="151"/>
    </row>
    <row r="15361" spans="11:15" x14ac:dyDescent="0.3">
      <c r="K15361" s="148" t="str">
        <f>IFERROR(VLOOKUP(A15361,DATABARANG!$B$4:$G$20000,5),"")</f>
        <v/>
      </c>
      <c r="L15361" s="149" t="str">
        <f t="shared" si="490"/>
        <v/>
      </c>
      <c r="M15361" s="158" t="str">
        <f t="shared" si="491"/>
        <v/>
      </c>
      <c r="O15361" s="151"/>
    </row>
    <row r="15362" spans="11:15" x14ac:dyDescent="0.3">
      <c r="K15362" s="148" t="str">
        <f>IFERROR(VLOOKUP(A15362,DATABARANG!$B$4:$G$20000,5),"")</f>
        <v/>
      </c>
      <c r="L15362" s="149" t="str">
        <f t="shared" si="490"/>
        <v/>
      </c>
      <c r="M15362" s="158" t="str">
        <f t="shared" si="491"/>
        <v/>
      </c>
      <c r="O15362" s="151"/>
    </row>
    <row r="15363" spans="11:15" x14ac:dyDescent="0.3">
      <c r="K15363" s="148" t="str">
        <f>IFERROR(VLOOKUP(A15363,DATABARANG!$B$4:$G$20000,5),"")</f>
        <v/>
      </c>
      <c r="L15363" s="149" t="str">
        <f t="shared" si="490"/>
        <v/>
      </c>
      <c r="M15363" s="158" t="str">
        <f t="shared" si="491"/>
        <v/>
      </c>
      <c r="O15363" s="151"/>
    </row>
    <row r="15364" spans="11:15" x14ac:dyDescent="0.3">
      <c r="K15364" s="148" t="str">
        <f>IFERROR(VLOOKUP(A15364,DATABARANG!$B$4:$G$20000,5),"")</f>
        <v/>
      </c>
      <c r="L15364" s="149" t="str">
        <f t="shared" si="490"/>
        <v/>
      </c>
      <c r="M15364" s="158" t="str">
        <f t="shared" si="491"/>
        <v/>
      </c>
      <c r="O15364" s="151"/>
    </row>
    <row r="15365" spans="11:15" x14ac:dyDescent="0.3">
      <c r="K15365" s="148" t="str">
        <f>IFERROR(VLOOKUP(A15365,DATABARANG!$B$4:$G$20000,5),"")</f>
        <v/>
      </c>
      <c r="L15365" s="149" t="str">
        <f t="shared" si="490"/>
        <v/>
      </c>
      <c r="M15365" s="158" t="str">
        <f t="shared" si="491"/>
        <v/>
      </c>
      <c r="O15365" s="151"/>
    </row>
    <row r="15366" spans="11:15" x14ac:dyDescent="0.3">
      <c r="K15366" s="148" t="str">
        <f>IFERROR(VLOOKUP(A15366,DATABARANG!$B$4:$G$20000,5),"")</f>
        <v/>
      </c>
      <c r="L15366" s="149" t="str">
        <f t="shared" ref="L15366:L15429" si="492">IFERROR((E15366-K15366)*G15366,"")</f>
        <v/>
      </c>
      <c r="M15366" s="158" t="str">
        <f t="shared" ref="M15366:M15429" si="493">IF(B15366="","",TEXT(B15366,"DD-MMM"))</f>
        <v/>
      </c>
      <c r="O15366" s="151"/>
    </row>
    <row r="15367" spans="11:15" x14ac:dyDescent="0.3">
      <c r="K15367" s="148" t="str">
        <f>IFERROR(VLOOKUP(A15367,DATABARANG!$B$4:$G$20000,5),"")</f>
        <v/>
      </c>
      <c r="L15367" s="149" t="str">
        <f t="shared" si="492"/>
        <v/>
      </c>
      <c r="M15367" s="158" t="str">
        <f t="shared" si="493"/>
        <v/>
      </c>
      <c r="O15367" s="151"/>
    </row>
    <row r="15368" spans="11:15" x14ac:dyDescent="0.3">
      <c r="K15368" s="148" t="str">
        <f>IFERROR(VLOOKUP(A15368,DATABARANG!$B$4:$G$20000,5),"")</f>
        <v/>
      </c>
      <c r="L15368" s="149" t="str">
        <f t="shared" si="492"/>
        <v/>
      </c>
      <c r="M15368" s="158" t="str">
        <f t="shared" si="493"/>
        <v/>
      </c>
      <c r="O15368" s="151"/>
    </row>
    <row r="15369" spans="11:15" x14ac:dyDescent="0.3">
      <c r="K15369" s="148" t="str">
        <f>IFERROR(VLOOKUP(A15369,DATABARANG!$B$4:$G$20000,5),"")</f>
        <v/>
      </c>
      <c r="L15369" s="149" t="str">
        <f t="shared" si="492"/>
        <v/>
      </c>
      <c r="M15369" s="158" t="str">
        <f t="shared" si="493"/>
        <v/>
      </c>
      <c r="O15369" s="151"/>
    </row>
    <row r="15370" spans="11:15" x14ac:dyDescent="0.3">
      <c r="K15370" s="148" t="str">
        <f>IFERROR(VLOOKUP(A15370,DATABARANG!$B$4:$G$20000,5),"")</f>
        <v/>
      </c>
      <c r="L15370" s="149" t="str">
        <f t="shared" si="492"/>
        <v/>
      </c>
      <c r="M15370" s="158" t="str">
        <f t="shared" si="493"/>
        <v/>
      </c>
      <c r="O15370" s="151"/>
    </row>
    <row r="15371" spans="11:15" x14ac:dyDescent="0.3">
      <c r="K15371" s="148" t="str">
        <f>IFERROR(VLOOKUP(A15371,DATABARANG!$B$4:$G$20000,5),"")</f>
        <v/>
      </c>
      <c r="L15371" s="149" t="str">
        <f t="shared" si="492"/>
        <v/>
      </c>
      <c r="M15371" s="158" t="str">
        <f t="shared" si="493"/>
        <v/>
      </c>
      <c r="O15371" s="151"/>
    </row>
    <row r="15372" spans="11:15" x14ac:dyDescent="0.3">
      <c r="K15372" s="148" t="str">
        <f>IFERROR(VLOOKUP(A15372,DATABARANG!$B$4:$G$20000,5),"")</f>
        <v/>
      </c>
      <c r="L15372" s="149" t="str">
        <f t="shared" si="492"/>
        <v/>
      </c>
      <c r="M15372" s="158" t="str">
        <f t="shared" si="493"/>
        <v/>
      </c>
      <c r="O15372" s="151"/>
    </row>
    <row r="15373" spans="11:15" x14ac:dyDescent="0.3">
      <c r="K15373" s="148" t="str">
        <f>IFERROR(VLOOKUP(A15373,DATABARANG!$B$4:$G$20000,5),"")</f>
        <v/>
      </c>
      <c r="L15373" s="149" t="str">
        <f t="shared" si="492"/>
        <v/>
      </c>
      <c r="M15373" s="158" t="str">
        <f t="shared" si="493"/>
        <v/>
      </c>
      <c r="O15373" s="151"/>
    </row>
    <row r="15374" spans="11:15" x14ac:dyDescent="0.3">
      <c r="K15374" s="148" t="str">
        <f>IFERROR(VLOOKUP(A15374,DATABARANG!$B$4:$G$20000,5),"")</f>
        <v/>
      </c>
      <c r="L15374" s="149" t="str">
        <f t="shared" si="492"/>
        <v/>
      </c>
      <c r="M15374" s="158" t="str">
        <f t="shared" si="493"/>
        <v/>
      </c>
      <c r="O15374" s="151"/>
    </row>
    <row r="15375" spans="11:15" x14ac:dyDescent="0.3">
      <c r="K15375" s="148" t="str">
        <f>IFERROR(VLOOKUP(A15375,DATABARANG!$B$4:$G$20000,5),"")</f>
        <v/>
      </c>
      <c r="L15375" s="149" t="str">
        <f t="shared" si="492"/>
        <v/>
      </c>
      <c r="M15375" s="158" t="str">
        <f t="shared" si="493"/>
        <v/>
      </c>
      <c r="O15375" s="151"/>
    </row>
    <row r="15376" spans="11:15" x14ac:dyDescent="0.3">
      <c r="K15376" s="148" t="str">
        <f>IFERROR(VLOOKUP(A15376,DATABARANG!$B$4:$G$20000,5),"")</f>
        <v/>
      </c>
      <c r="L15376" s="149" t="str">
        <f t="shared" si="492"/>
        <v/>
      </c>
      <c r="M15376" s="158" t="str">
        <f t="shared" si="493"/>
        <v/>
      </c>
      <c r="O15376" s="151"/>
    </row>
    <row r="15377" spans="11:15" x14ac:dyDescent="0.3">
      <c r="K15377" s="148" t="str">
        <f>IFERROR(VLOOKUP(A15377,DATABARANG!$B$4:$G$20000,5),"")</f>
        <v/>
      </c>
      <c r="L15377" s="149" t="str">
        <f t="shared" si="492"/>
        <v/>
      </c>
      <c r="M15377" s="158" t="str">
        <f t="shared" si="493"/>
        <v/>
      </c>
      <c r="O15377" s="151"/>
    </row>
    <row r="15378" spans="11:15" x14ac:dyDescent="0.3">
      <c r="K15378" s="148" t="str">
        <f>IFERROR(VLOOKUP(A15378,DATABARANG!$B$4:$G$20000,5),"")</f>
        <v/>
      </c>
      <c r="L15378" s="149" t="str">
        <f t="shared" si="492"/>
        <v/>
      </c>
      <c r="M15378" s="158" t="str">
        <f t="shared" si="493"/>
        <v/>
      </c>
      <c r="O15378" s="151"/>
    </row>
    <row r="15379" spans="11:15" x14ac:dyDescent="0.3">
      <c r="K15379" s="148" t="str">
        <f>IFERROR(VLOOKUP(A15379,DATABARANG!$B$4:$G$20000,5),"")</f>
        <v/>
      </c>
      <c r="L15379" s="149" t="str">
        <f t="shared" si="492"/>
        <v/>
      </c>
      <c r="M15379" s="158" t="str">
        <f t="shared" si="493"/>
        <v/>
      </c>
      <c r="O15379" s="151"/>
    </row>
    <row r="15380" spans="11:15" x14ac:dyDescent="0.3">
      <c r="K15380" s="148" t="str">
        <f>IFERROR(VLOOKUP(A15380,DATABARANG!$B$4:$G$20000,5),"")</f>
        <v/>
      </c>
      <c r="L15380" s="149" t="str">
        <f t="shared" si="492"/>
        <v/>
      </c>
      <c r="M15380" s="158" t="str">
        <f t="shared" si="493"/>
        <v/>
      </c>
      <c r="O15380" s="151"/>
    </row>
    <row r="15381" spans="11:15" x14ac:dyDescent="0.3">
      <c r="K15381" s="148" t="str">
        <f>IFERROR(VLOOKUP(A15381,DATABARANG!$B$4:$G$20000,5),"")</f>
        <v/>
      </c>
      <c r="L15381" s="149" t="str">
        <f t="shared" si="492"/>
        <v/>
      </c>
      <c r="M15381" s="158" t="str">
        <f t="shared" si="493"/>
        <v/>
      </c>
      <c r="O15381" s="151"/>
    </row>
    <row r="15382" spans="11:15" x14ac:dyDescent="0.3">
      <c r="K15382" s="148" t="str">
        <f>IFERROR(VLOOKUP(A15382,DATABARANG!$B$4:$G$20000,5),"")</f>
        <v/>
      </c>
      <c r="L15382" s="149" t="str">
        <f t="shared" si="492"/>
        <v/>
      </c>
      <c r="M15382" s="158" t="str">
        <f t="shared" si="493"/>
        <v/>
      </c>
      <c r="O15382" s="151"/>
    </row>
    <row r="15383" spans="11:15" x14ac:dyDescent="0.3">
      <c r="K15383" s="148" t="str">
        <f>IFERROR(VLOOKUP(A15383,DATABARANG!$B$4:$G$20000,5),"")</f>
        <v/>
      </c>
      <c r="L15383" s="149" t="str">
        <f t="shared" si="492"/>
        <v/>
      </c>
      <c r="M15383" s="158" t="str">
        <f t="shared" si="493"/>
        <v/>
      </c>
      <c r="O15383" s="151"/>
    </row>
    <row r="15384" spans="11:15" x14ac:dyDescent="0.3">
      <c r="K15384" s="148" t="str">
        <f>IFERROR(VLOOKUP(A15384,DATABARANG!$B$4:$G$20000,5),"")</f>
        <v/>
      </c>
      <c r="L15384" s="149" t="str">
        <f t="shared" si="492"/>
        <v/>
      </c>
      <c r="M15384" s="158" t="str">
        <f t="shared" si="493"/>
        <v/>
      </c>
      <c r="O15384" s="151"/>
    </row>
    <row r="15385" spans="11:15" x14ac:dyDescent="0.3">
      <c r="K15385" s="148" t="str">
        <f>IFERROR(VLOOKUP(A15385,DATABARANG!$B$4:$G$20000,5),"")</f>
        <v/>
      </c>
      <c r="L15385" s="149" t="str">
        <f t="shared" si="492"/>
        <v/>
      </c>
      <c r="M15385" s="158" t="str">
        <f t="shared" si="493"/>
        <v/>
      </c>
      <c r="O15385" s="151"/>
    </row>
    <row r="15386" spans="11:15" x14ac:dyDescent="0.3">
      <c r="K15386" s="148" t="str">
        <f>IFERROR(VLOOKUP(A15386,DATABARANG!$B$4:$G$20000,5),"")</f>
        <v/>
      </c>
      <c r="L15386" s="149" t="str">
        <f t="shared" si="492"/>
        <v/>
      </c>
      <c r="M15386" s="158" t="str">
        <f t="shared" si="493"/>
        <v/>
      </c>
      <c r="O15386" s="151"/>
    </row>
    <row r="15387" spans="11:15" x14ac:dyDescent="0.3">
      <c r="K15387" s="148" t="str">
        <f>IFERROR(VLOOKUP(A15387,DATABARANG!$B$4:$G$20000,5),"")</f>
        <v/>
      </c>
      <c r="L15387" s="149" t="str">
        <f t="shared" si="492"/>
        <v/>
      </c>
      <c r="M15387" s="158" t="str">
        <f t="shared" si="493"/>
        <v/>
      </c>
      <c r="O15387" s="151"/>
    </row>
    <row r="15388" spans="11:15" x14ac:dyDescent="0.3">
      <c r="K15388" s="148" t="str">
        <f>IFERROR(VLOOKUP(A15388,DATABARANG!$B$4:$G$20000,5),"")</f>
        <v/>
      </c>
      <c r="L15388" s="149" t="str">
        <f t="shared" si="492"/>
        <v/>
      </c>
      <c r="M15388" s="158" t="str">
        <f t="shared" si="493"/>
        <v/>
      </c>
      <c r="O15388" s="151"/>
    </row>
    <row r="15389" spans="11:15" x14ac:dyDescent="0.3">
      <c r="K15389" s="148" t="str">
        <f>IFERROR(VLOOKUP(A15389,DATABARANG!$B$4:$G$20000,5),"")</f>
        <v/>
      </c>
      <c r="L15389" s="149" t="str">
        <f t="shared" si="492"/>
        <v/>
      </c>
      <c r="M15389" s="158" t="str">
        <f t="shared" si="493"/>
        <v/>
      </c>
      <c r="O15389" s="151"/>
    </row>
    <row r="15390" spans="11:15" x14ac:dyDescent="0.3">
      <c r="K15390" s="148" t="str">
        <f>IFERROR(VLOOKUP(A15390,DATABARANG!$B$4:$G$20000,5),"")</f>
        <v/>
      </c>
      <c r="L15390" s="149" t="str">
        <f t="shared" si="492"/>
        <v/>
      </c>
      <c r="M15390" s="158" t="str">
        <f t="shared" si="493"/>
        <v/>
      </c>
      <c r="O15390" s="151"/>
    </row>
    <row r="15391" spans="11:15" x14ac:dyDescent="0.3">
      <c r="K15391" s="148" t="str">
        <f>IFERROR(VLOOKUP(A15391,DATABARANG!$B$4:$G$20000,5),"")</f>
        <v/>
      </c>
      <c r="L15391" s="149" t="str">
        <f t="shared" si="492"/>
        <v/>
      </c>
      <c r="M15391" s="158" t="str">
        <f t="shared" si="493"/>
        <v/>
      </c>
      <c r="O15391" s="151"/>
    </row>
    <row r="15392" spans="11:15" x14ac:dyDescent="0.3">
      <c r="K15392" s="148" t="str">
        <f>IFERROR(VLOOKUP(A15392,DATABARANG!$B$4:$G$20000,5),"")</f>
        <v/>
      </c>
      <c r="L15392" s="149" t="str">
        <f t="shared" si="492"/>
        <v/>
      </c>
      <c r="M15392" s="158" t="str">
        <f t="shared" si="493"/>
        <v/>
      </c>
      <c r="O15392" s="151"/>
    </row>
    <row r="15393" spans="11:15" x14ac:dyDescent="0.3">
      <c r="K15393" s="148" t="str">
        <f>IFERROR(VLOOKUP(A15393,DATABARANG!$B$4:$G$20000,5),"")</f>
        <v/>
      </c>
      <c r="L15393" s="149" t="str">
        <f t="shared" si="492"/>
        <v/>
      </c>
      <c r="M15393" s="158" t="str">
        <f t="shared" si="493"/>
        <v/>
      </c>
      <c r="O15393" s="151"/>
    </row>
    <row r="15394" spans="11:15" x14ac:dyDescent="0.3">
      <c r="K15394" s="148" t="str">
        <f>IFERROR(VLOOKUP(A15394,DATABARANG!$B$4:$G$20000,5),"")</f>
        <v/>
      </c>
      <c r="L15394" s="149" t="str">
        <f t="shared" si="492"/>
        <v/>
      </c>
      <c r="M15394" s="158" t="str">
        <f t="shared" si="493"/>
        <v/>
      </c>
      <c r="O15394" s="151"/>
    </row>
    <row r="15395" spans="11:15" x14ac:dyDescent="0.3">
      <c r="K15395" s="148" t="str">
        <f>IFERROR(VLOOKUP(A15395,DATABARANG!$B$4:$G$20000,5),"")</f>
        <v/>
      </c>
      <c r="L15395" s="149" t="str">
        <f t="shared" si="492"/>
        <v/>
      </c>
      <c r="M15395" s="158" t="str">
        <f t="shared" si="493"/>
        <v/>
      </c>
      <c r="O15395" s="151"/>
    </row>
    <row r="15396" spans="11:15" x14ac:dyDescent="0.3">
      <c r="K15396" s="148" t="str">
        <f>IFERROR(VLOOKUP(A15396,DATABARANG!$B$4:$G$20000,5),"")</f>
        <v/>
      </c>
      <c r="L15396" s="149" t="str">
        <f t="shared" si="492"/>
        <v/>
      </c>
      <c r="M15396" s="158" t="str">
        <f t="shared" si="493"/>
        <v/>
      </c>
      <c r="O15396" s="151"/>
    </row>
    <row r="15397" spans="11:15" x14ac:dyDescent="0.3">
      <c r="K15397" s="148" t="str">
        <f>IFERROR(VLOOKUP(A15397,DATABARANG!$B$4:$G$20000,5),"")</f>
        <v/>
      </c>
      <c r="L15397" s="149" t="str">
        <f t="shared" si="492"/>
        <v/>
      </c>
      <c r="M15397" s="158" t="str">
        <f t="shared" si="493"/>
        <v/>
      </c>
      <c r="O15397" s="151"/>
    </row>
    <row r="15398" spans="11:15" x14ac:dyDescent="0.3">
      <c r="K15398" s="148" t="str">
        <f>IFERROR(VLOOKUP(A15398,DATABARANG!$B$4:$G$20000,5),"")</f>
        <v/>
      </c>
      <c r="L15398" s="149" t="str">
        <f t="shared" si="492"/>
        <v/>
      </c>
      <c r="M15398" s="158" t="str">
        <f t="shared" si="493"/>
        <v/>
      </c>
      <c r="O15398" s="151"/>
    </row>
    <row r="15399" spans="11:15" x14ac:dyDescent="0.3">
      <c r="K15399" s="148" t="str">
        <f>IFERROR(VLOOKUP(A15399,DATABARANG!$B$4:$G$20000,5),"")</f>
        <v/>
      </c>
      <c r="L15399" s="149" t="str">
        <f t="shared" si="492"/>
        <v/>
      </c>
      <c r="M15399" s="158" t="str">
        <f t="shared" si="493"/>
        <v/>
      </c>
      <c r="O15399" s="151"/>
    </row>
    <row r="15400" spans="11:15" x14ac:dyDescent="0.3">
      <c r="K15400" s="148" t="str">
        <f>IFERROR(VLOOKUP(A15400,DATABARANG!$B$4:$G$20000,5),"")</f>
        <v/>
      </c>
      <c r="L15400" s="149" t="str">
        <f t="shared" si="492"/>
        <v/>
      </c>
      <c r="M15400" s="158" t="str">
        <f t="shared" si="493"/>
        <v/>
      </c>
      <c r="O15400" s="151"/>
    </row>
    <row r="15401" spans="11:15" x14ac:dyDescent="0.3">
      <c r="K15401" s="148" t="str">
        <f>IFERROR(VLOOKUP(A15401,DATABARANG!$B$4:$G$20000,5),"")</f>
        <v/>
      </c>
      <c r="L15401" s="149" t="str">
        <f t="shared" si="492"/>
        <v/>
      </c>
      <c r="M15401" s="158" t="str">
        <f t="shared" si="493"/>
        <v/>
      </c>
      <c r="O15401" s="151"/>
    </row>
    <row r="15402" spans="11:15" x14ac:dyDescent="0.3">
      <c r="K15402" s="148" t="str">
        <f>IFERROR(VLOOKUP(A15402,DATABARANG!$B$4:$G$20000,5),"")</f>
        <v/>
      </c>
      <c r="L15402" s="149" t="str">
        <f t="shared" si="492"/>
        <v/>
      </c>
      <c r="M15402" s="158" t="str">
        <f t="shared" si="493"/>
        <v/>
      </c>
      <c r="O15402" s="151"/>
    </row>
    <row r="15403" spans="11:15" x14ac:dyDescent="0.3">
      <c r="K15403" s="148" t="str">
        <f>IFERROR(VLOOKUP(A15403,DATABARANG!$B$4:$G$20000,5),"")</f>
        <v/>
      </c>
      <c r="L15403" s="149" t="str">
        <f t="shared" si="492"/>
        <v/>
      </c>
      <c r="M15403" s="158" t="str">
        <f t="shared" si="493"/>
        <v/>
      </c>
      <c r="O15403" s="151"/>
    </row>
    <row r="15404" spans="11:15" x14ac:dyDescent="0.3">
      <c r="K15404" s="148" t="str">
        <f>IFERROR(VLOOKUP(A15404,DATABARANG!$B$4:$G$20000,5),"")</f>
        <v/>
      </c>
      <c r="L15404" s="149" t="str">
        <f t="shared" si="492"/>
        <v/>
      </c>
      <c r="M15404" s="158" t="str">
        <f t="shared" si="493"/>
        <v/>
      </c>
      <c r="O15404" s="151"/>
    </row>
    <row r="15405" spans="11:15" x14ac:dyDescent="0.3">
      <c r="K15405" s="148" t="str">
        <f>IFERROR(VLOOKUP(A15405,DATABARANG!$B$4:$G$20000,5),"")</f>
        <v/>
      </c>
      <c r="L15405" s="149" t="str">
        <f t="shared" si="492"/>
        <v/>
      </c>
      <c r="M15405" s="158" t="str">
        <f t="shared" si="493"/>
        <v/>
      </c>
      <c r="O15405" s="151"/>
    </row>
    <row r="15406" spans="11:15" x14ac:dyDescent="0.3">
      <c r="K15406" s="148" t="str">
        <f>IFERROR(VLOOKUP(A15406,DATABARANG!$B$4:$G$20000,5),"")</f>
        <v/>
      </c>
      <c r="L15406" s="149" t="str">
        <f t="shared" si="492"/>
        <v/>
      </c>
      <c r="M15406" s="158" t="str">
        <f t="shared" si="493"/>
        <v/>
      </c>
      <c r="O15406" s="151"/>
    </row>
    <row r="15407" spans="11:15" x14ac:dyDescent="0.3">
      <c r="K15407" s="148" t="str">
        <f>IFERROR(VLOOKUP(A15407,DATABARANG!$B$4:$G$20000,5),"")</f>
        <v/>
      </c>
      <c r="L15407" s="149" t="str">
        <f t="shared" si="492"/>
        <v/>
      </c>
      <c r="M15407" s="158" t="str">
        <f t="shared" si="493"/>
        <v/>
      </c>
      <c r="O15407" s="151"/>
    </row>
    <row r="15408" spans="11:15" x14ac:dyDescent="0.3">
      <c r="K15408" s="148" t="str">
        <f>IFERROR(VLOOKUP(A15408,DATABARANG!$B$4:$G$20000,5),"")</f>
        <v/>
      </c>
      <c r="L15408" s="149" t="str">
        <f t="shared" si="492"/>
        <v/>
      </c>
      <c r="M15408" s="158" t="str">
        <f t="shared" si="493"/>
        <v/>
      </c>
      <c r="O15408" s="151"/>
    </row>
    <row r="15409" spans="11:15" x14ac:dyDescent="0.3">
      <c r="K15409" s="148" t="str">
        <f>IFERROR(VLOOKUP(A15409,DATABARANG!$B$4:$G$20000,5),"")</f>
        <v/>
      </c>
      <c r="L15409" s="149" t="str">
        <f t="shared" si="492"/>
        <v/>
      </c>
      <c r="M15409" s="158" t="str">
        <f t="shared" si="493"/>
        <v/>
      </c>
      <c r="O15409" s="151"/>
    </row>
    <row r="15410" spans="11:15" x14ac:dyDescent="0.3">
      <c r="K15410" s="148" t="str">
        <f>IFERROR(VLOOKUP(A15410,DATABARANG!$B$4:$G$20000,5),"")</f>
        <v/>
      </c>
      <c r="L15410" s="149" t="str">
        <f t="shared" si="492"/>
        <v/>
      </c>
      <c r="M15410" s="158" t="str">
        <f t="shared" si="493"/>
        <v/>
      </c>
      <c r="O15410" s="151"/>
    </row>
    <row r="15411" spans="11:15" x14ac:dyDescent="0.3">
      <c r="K15411" s="148" t="str">
        <f>IFERROR(VLOOKUP(A15411,DATABARANG!$B$4:$G$20000,5),"")</f>
        <v/>
      </c>
      <c r="L15411" s="149" t="str">
        <f t="shared" si="492"/>
        <v/>
      </c>
      <c r="M15411" s="158" t="str">
        <f t="shared" si="493"/>
        <v/>
      </c>
      <c r="O15411" s="151"/>
    </row>
    <row r="15412" spans="11:15" x14ac:dyDescent="0.3">
      <c r="K15412" s="148" t="str">
        <f>IFERROR(VLOOKUP(A15412,DATABARANG!$B$4:$G$20000,5),"")</f>
        <v/>
      </c>
      <c r="L15412" s="149" t="str">
        <f t="shared" si="492"/>
        <v/>
      </c>
      <c r="M15412" s="158" t="str">
        <f t="shared" si="493"/>
        <v/>
      </c>
      <c r="O15412" s="151"/>
    </row>
    <row r="15413" spans="11:15" x14ac:dyDescent="0.3">
      <c r="K15413" s="148" t="str">
        <f>IFERROR(VLOOKUP(A15413,DATABARANG!$B$4:$G$20000,5),"")</f>
        <v/>
      </c>
      <c r="L15413" s="149" t="str">
        <f t="shared" si="492"/>
        <v/>
      </c>
      <c r="M15413" s="158" t="str">
        <f t="shared" si="493"/>
        <v/>
      </c>
      <c r="O15413" s="151"/>
    </row>
    <row r="15414" spans="11:15" x14ac:dyDescent="0.3">
      <c r="K15414" s="148" t="str">
        <f>IFERROR(VLOOKUP(A15414,DATABARANG!$B$4:$G$20000,5),"")</f>
        <v/>
      </c>
      <c r="L15414" s="149" t="str">
        <f t="shared" si="492"/>
        <v/>
      </c>
      <c r="M15414" s="158" t="str">
        <f t="shared" si="493"/>
        <v/>
      </c>
      <c r="O15414" s="151"/>
    </row>
    <row r="15415" spans="11:15" x14ac:dyDescent="0.3">
      <c r="K15415" s="148" t="str">
        <f>IFERROR(VLOOKUP(A15415,DATABARANG!$B$4:$G$20000,5),"")</f>
        <v/>
      </c>
      <c r="L15415" s="149" t="str">
        <f t="shared" si="492"/>
        <v/>
      </c>
      <c r="M15415" s="158" t="str">
        <f t="shared" si="493"/>
        <v/>
      </c>
      <c r="O15415" s="151"/>
    </row>
    <row r="15416" spans="11:15" x14ac:dyDescent="0.3">
      <c r="K15416" s="148" t="str">
        <f>IFERROR(VLOOKUP(A15416,DATABARANG!$B$4:$G$20000,5),"")</f>
        <v/>
      </c>
      <c r="L15416" s="149" t="str">
        <f t="shared" si="492"/>
        <v/>
      </c>
      <c r="M15416" s="158" t="str">
        <f t="shared" si="493"/>
        <v/>
      </c>
      <c r="O15416" s="151"/>
    </row>
    <row r="15417" spans="11:15" x14ac:dyDescent="0.3">
      <c r="K15417" s="148" t="str">
        <f>IFERROR(VLOOKUP(A15417,DATABARANG!$B$4:$G$20000,5),"")</f>
        <v/>
      </c>
      <c r="L15417" s="149" t="str">
        <f t="shared" si="492"/>
        <v/>
      </c>
      <c r="M15417" s="158" t="str">
        <f t="shared" si="493"/>
        <v/>
      </c>
      <c r="O15417" s="151"/>
    </row>
    <row r="15418" spans="11:15" x14ac:dyDescent="0.3">
      <c r="K15418" s="148" t="str">
        <f>IFERROR(VLOOKUP(A15418,DATABARANG!$B$4:$G$20000,5),"")</f>
        <v/>
      </c>
      <c r="L15418" s="149" t="str">
        <f t="shared" si="492"/>
        <v/>
      </c>
      <c r="M15418" s="158" t="str">
        <f t="shared" si="493"/>
        <v/>
      </c>
      <c r="O15418" s="151"/>
    </row>
    <row r="15419" spans="11:15" x14ac:dyDescent="0.3">
      <c r="K15419" s="148" t="str">
        <f>IFERROR(VLOOKUP(A15419,DATABARANG!$B$4:$G$20000,5),"")</f>
        <v/>
      </c>
      <c r="L15419" s="149" t="str">
        <f t="shared" si="492"/>
        <v/>
      </c>
      <c r="M15419" s="158" t="str">
        <f t="shared" si="493"/>
        <v/>
      </c>
      <c r="O15419" s="151"/>
    </row>
    <row r="15420" spans="11:15" x14ac:dyDescent="0.3">
      <c r="K15420" s="148" t="str">
        <f>IFERROR(VLOOKUP(A15420,DATABARANG!$B$4:$G$20000,5),"")</f>
        <v/>
      </c>
      <c r="L15420" s="149" t="str">
        <f t="shared" si="492"/>
        <v/>
      </c>
      <c r="M15420" s="158" t="str">
        <f t="shared" si="493"/>
        <v/>
      </c>
      <c r="O15420" s="151"/>
    </row>
    <row r="15421" spans="11:15" x14ac:dyDescent="0.3">
      <c r="K15421" s="148" t="str">
        <f>IFERROR(VLOOKUP(A15421,DATABARANG!$B$4:$G$20000,5),"")</f>
        <v/>
      </c>
      <c r="L15421" s="149" t="str">
        <f t="shared" si="492"/>
        <v/>
      </c>
      <c r="M15421" s="158" t="str">
        <f t="shared" si="493"/>
        <v/>
      </c>
      <c r="O15421" s="151"/>
    </row>
    <row r="15422" spans="11:15" x14ac:dyDescent="0.3">
      <c r="K15422" s="148" t="str">
        <f>IFERROR(VLOOKUP(A15422,DATABARANG!$B$4:$G$20000,5),"")</f>
        <v/>
      </c>
      <c r="L15422" s="149" t="str">
        <f t="shared" si="492"/>
        <v/>
      </c>
      <c r="M15422" s="158" t="str">
        <f t="shared" si="493"/>
        <v/>
      </c>
      <c r="O15422" s="151"/>
    </row>
    <row r="15423" spans="11:15" x14ac:dyDescent="0.3">
      <c r="K15423" s="148" t="str">
        <f>IFERROR(VLOOKUP(A15423,DATABARANG!$B$4:$G$20000,5),"")</f>
        <v/>
      </c>
      <c r="L15423" s="149" t="str">
        <f t="shared" si="492"/>
        <v/>
      </c>
      <c r="M15423" s="158" t="str">
        <f t="shared" si="493"/>
        <v/>
      </c>
      <c r="O15423" s="151"/>
    </row>
    <row r="15424" spans="11:15" x14ac:dyDescent="0.3">
      <c r="K15424" s="148" t="str">
        <f>IFERROR(VLOOKUP(A15424,DATABARANG!$B$4:$G$20000,5),"")</f>
        <v/>
      </c>
      <c r="L15424" s="149" t="str">
        <f t="shared" si="492"/>
        <v/>
      </c>
      <c r="M15424" s="158" t="str">
        <f t="shared" si="493"/>
        <v/>
      </c>
      <c r="O15424" s="151"/>
    </row>
    <row r="15425" spans="11:15" x14ac:dyDescent="0.3">
      <c r="K15425" s="148" t="str">
        <f>IFERROR(VLOOKUP(A15425,DATABARANG!$B$4:$G$20000,5),"")</f>
        <v/>
      </c>
      <c r="L15425" s="149" t="str">
        <f t="shared" si="492"/>
        <v/>
      </c>
      <c r="M15425" s="158" t="str">
        <f t="shared" si="493"/>
        <v/>
      </c>
      <c r="O15425" s="151"/>
    </row>
    <row r="15426" spans="11:15" x14ac:dyDescent="0.3">
      <c r="K15426" s="148" t="str">
        <f>IFERROR(VLOOKUP(A15426,DATABARANG!$B$4:$G$20000,5),"")</f>
        <v/>
      </c>
      <c r="L15426" s="149" t="str">
        <f t="shared" si="492"/>
        <v/>
      </c>
      <c r="M15426" s="158" t="str">
        <f t="shared" si="493"/>
        <v/>
      </c>
      <c r="O15426" s="151"/>
    </row>
    <row r="15427" spans="11:15" x14ac:dyDescent="0.3">
      <c r="K15427" s="148" t="str">
        <f>IFERROR(VLOOKUP(A15427,DATABARANG!$B$4:$G$20000,5),"")</f>
        <v/>
      </c>
      <c r="L15427" s="149" t="str">
        <f t="shared" si="492"/>
        <v/>
      </c>
      <c r="M15427" s="158" t="str">
        <f t="shared" si="493"/>
        <v/>
      </c>
      <c r="O15427" s="151"/>
    </row>
    <row r="15428" spans="11:15" x14ac:dyDescent="0.3">
      <c r="K15428" s="148" t="str">
        <f>IFERROR(VLOOKUP(A15428,DATABARANG!$B$4:$G$20000,5),"")</f>
        <v/>
      </c>
      <c r="L15428" s="149" t="str">
        <f t="shared" si="492"/>
        <v/>
      </c>
      <c r="M15428" s="158" t="str">
        <f t="shared" si="493"/>
        <v/>
      </c>
      <c r="O15428" s="151"/>
    </row>
    <row r="15429" spans="11:15" x14ac:dyDescent="0.3">
      <c r="K15429" s="148" t="str">
        <f>IFERROR(VLOOKUP(A15429,DATABARANG!$B$4:$G$20000,5),"")</f>
        <v/>
      </c>
      <c r="L15429" s="149" t="str">
        <f t="shared" si="492"/>
        <v/>
      </c>
      <c r="M15429" s="158" t="str">
        <f t="shared" si="493"/>
        <v/>
      </c>
      <c r="O15429" s="151"/>
    </row>
    <row r="15430" spans="11:15" x14ac:dyDescent="0.3">
      <c r="K15430" s="148" t="str">
        <f>IFERROR(VLOOKUP(A15430,DATABARANG!$B$4:$G$20000,5),"")</f>
        <v/>
      </c>
      <c r="L15430" s="149" t="str">
        <f t="shared" ref="L15430:L15493" si="494">IFERROR((E15430-K15430)*G15430,"")</f>
        <v/>
      </c>
      <c r="M15430" s="158" t="str">
        <f t="shared" ref="M15430:M15493" si="495">IF(B15430="","",TEXT(B15430,"DD-MMM"))</f>
        <v/>
      </c>
      <c r="O15430" s="151"/>
    </row>
    <row r="15431" spans="11:15" x14ac:dyDescent="0.3">
      <c r="K15431" s="148" t="str">
        <f>IFERROR(VLOOKUP(A15431,DATABARANG!$B$4:$G$20000,5),"")</f>
        <v/>
      </c>
      <c r="L15431" s="149" t="str">
        <f t="shared" si="494"/>
        <v/>
      </c>
      <c r="M15431" s="158" t="str">
        <f t="shared" si="495"/>
        <v/>
      </c>
      <c r="O15431" s="151"/>
    </row>
    <row r="15432" spans="11:15" x14ac:dyDescent="0.3">
      <c r="K15432" s="148" t="str">
        <f>IFERROR(VLOOKUP(A15432,DATABARANG!$B$4:$G$20000,5),"")</f>
        <v/>
      </c>
      <c r="L15432" s="149" t="str">
        <f t="shared" si="494"/>
        <v/>
      </c>
      <c r="M15432" s="158" t="str">
        <f t="shared" si="495"/>
        <v/>
      </c>
      <c r="O15432" s="151"/>
    </row>
    <row r="15433" spans="11:15" x14ac:dyDescent="0.3">
      <c r="K15433" s="148" t="str">
        <f>IFERROR(VLOOKUP(A15433,DATABARANG!$B$4:$G$20000,5),"")</f>
        <v/>
      </c>
      <c r="L15433" s="149" t="str">
        <f t="shared" si="494"/>
        <v/>
      </c>
      <c r="M15433" s="158" t="str">
        <f t="shared" si="495"/>
        <v/>
      </c>
      <c r="O15433" s="151"/>
    </row>
    <row r="15434" spans="11:15" x14ac:dyDescent="0.3">
      <c r="K15434" s="148" t="str">
        <f>IFERROR(VLOOKUP(A15434,DATABARANG!$B$4:$G$20000,5),"")</f>
        <v/>
      </c>
      <c r="L15434" s="149" t="str">
        <f t="shared" si="494"/>
        <v/>
      </c>
      <c r="M15434" s="158" t="str">
        <f t="shared" si="495"/>
        <v/>
      </c>
      <c r="O15434" s="151"/>
    </row>
    <row r="15435" spans="11:15" x14ac:dyDescent="0.3">
      <c r="K15435" s="148" t="str">
        <f>IFERROR(VLOOKUP(A15435,DATABARANG!$B$4:$G$20000,5),"")</f>
        <v/>
      </c>
      <c r="L15435" s="149" t="str">
        <f t="shared" si="494"/>
        <v/>
      </c>
      <c r="M15435" s="158" t="str">
        <f t="shared" si="495"/>
        <v/>
      </c>
      <c r="O15435" s="151"/>
    </row>
    <row r="15436" spans="11:15" x14ac:dyDescent="0.3">
      <c r="K15436" s="148" t="str">
        <f>IFERROR(VLOOKUP(A15436,DATABARANG!$B$4:$G$20000,5),"")</f>
        <v/>
      </c>
      <c r="L15436" s="149" t="str">
        <f t="shared" si="494"/>
        <v/>
      </c>
      <c r="M15436" s="158" t="str">
        <f t="shared" si="495"/>
        <v/>
      </c>
      <c r="O15436" s="151"/>
    </row>
    <row r="15437" spans="11:15" x14ac:dyDescent="0.3">
      <c r="K15437" s="148" t="str">
        <f>IFERROR(VLOOKUP(A15437,DATABARANG!$B$4:$G$20000,5),"")</f>
        <v/>
      </c>
      <c r="L15437" s="149" t="str">
        <f t="shared" si="494"/>
        <v/>
      </c>
      <c r="M15437" s="158" t="str">
        <f t="shared" si="495"/>
        <v/>
      </c>
      <c r="O15437" s="151"/>
    </row>
    <row r="15438" spans="11:15" x14ac:dyDescent="0.3">
      <c r="K15438" s="148" t="str">
        <f>IFERROR(VLOOKUP(A15438,DATABARANG!$B$4:$G$20000,5),"")</f>
        <v/>
      </c>
      <c r="L15438" s="149" t="str">
        <f t="shared" si="494"/>
        <v/>
      </c>
      <c r="M15438" s="158" t="str">
        <f t="shared" si="495"/>
        <v/>
      </c>
      <c r="O15438" s="151"/>
    </row>
    <row r="15439" spans="11:15" x14ac:dyDescent="0.3">
      <c r="K15439" s="148" t="str">
        <f>IFERROR(VLOOKUP(A15439,DATABARANG!$B$4:$G$20000,5),"")</f>
        <v/>
      </c>
      <c r="L15439" s="149" t="str">
        <f t="shared" si="494"/>
        <v/>
      </c>
      <c r="M15439" s="158" t="str">
        <f t="shared" si="495"/>
        <v/>
      </c>
      <c r="O15439" s="151"/>
    </row>
    <row r="15440" spans="11:15" x14ac:dyDescent="0.3">
      <c r="K15440" s="148" t="str">
        <f>IFERROR(VLOOKUP(A15440,DATABARANG!$B$4:$G$20000,5),"")</f>
        <v/>
      </c>
      <c r="L15440" s="149" t="str">
        <f t="shared" si="494"/>
        <v/>
      </c>
      <c r="M15440" s="158" t="str">
        <f t="shared" si="495"/>
        <v/>
      </c>
      <c r="O15440" s="151"/>
    </row>
    <row r="15441" spans="11:15" x14ac:dyDescent="0.3">
      <c r="K15441" s="148" t="str">
        <f>IFERROR(VLOOKUP(A15441,DATABARANG!$B$4:$G$20000,5),"")</f>
        <v/>
      </c>
      <c r="L15441" s="149" t="str">
        <f t="shared" si="494"/>
        <v/>
      </c>
      <c r="M15441" s="158" t="str">
        <f t="shared" si="495"/>
        <v/>
      </c>
      <c r="O15441" s="151"/>
    </row>
    <row r="15442" spans="11:15" x14ac:dyDescent="0.3">
      <c r="K15442" s="148" t="str">
        <f>IFERROR(VLOOKUP(A15442,DATABARANG!$B$4:$G$20000,5),"")</f>
        <v/>
      </c>
      <c r="L15442" s="149" t="str">
        <f t="shared" si="494"/>
        <v/>
      </c>
      <c r="M15442" s="158" t="str">
        <f t="shared" si="495"/>
        <v/>
      </c>
      <c r="O15442" s="151"/>
    </row>
    <row r="15443" spans="11:15" x14ac:dyDescent="0.3">
      <c r="K15443" s="148" t="str">
        <f>IFERROR(VLOOKUP(A15443,DATABARANG!$B$4:$G$20000,5),"")</f>
        <v/>
      </c>
      <c r="L15443" s="149" t="str">
        <f t="shared" si="494"/>
        <v/>
      </c>
      <c r="M15443" s="158" t="str">
        <f t="shared" si="495"/>
        <v/>
      </c>
      <c r="O15443" s="151"/>
    </row>
    <row r="15444" spans="11:15" x14ac:dyDescent="0.3">
      <c r="K15444" s="148" t="str">
        <f>IFERROR(VLOOKUP(A15444,DATABARANG!$B$4:$G$20000,5),"")</f>
        <v/>
      </c>
      <c r="L15444" s="149" t="str">
        <f t="shared" si="494"/>
        <v/>
      </c>
      <c r="M15444" s="158" t="str">
        <f t="shared" si="495"/>
        <v/>
      </c>
      <c r="O15444" s="151"/>
    </row>
    <row r="15445" spans="11:15" x14ac:dyDescent="0.3">
      <c r="K15445" s="148" t="str">
        <f>IFERROR(VLOOKUP(A15445,DATABARANG!$B$4:$G$20000,5),"")</f>
        <v/>
      </c>
      <c r="L15445" s="149" t="str">
        <f t="shared" si="494"/>
        <v/>
      </c>
      <c r="M15445" s="158" t="str">
        <f t="shared" si="495"/>
        <v/>
      </c>
      <c r="O15445" s="151"/>
    </row>
    <row r="15446" spans="11:15" x14ac:dyDescent="0.3">
      <c r="K15446" s="148" t="str">
        <f>IFERROR(VLOOKUP(A15446,DATABARANG!$B$4:$G$20000,5),"")</f>
        <v/>
      </c>
      <c r="L15446" s="149" t="str">
        <f t="shared" si="494"/>
        <v/>
      </c>
      <c r="M15446" s="158" t="str">
        <f t="shared" si="495"/>
        <v/>
      </c>
      <c r="O15446" s="151"/>
    </row>
    <row r="15447" spans="11:15" x14ac:dyDescent="0.3">
      <c r="K15447" s="148" t="str">
        <f>IFERROR(VLOOKUP(A15447,DATABARANG!$B$4:$G$20000,5),"")</f>
        <v/>
      </c>
      <c r="L15447" s="149" t="str">
        <f t="shared" si="494"/>
        <v/>
      </c>
      <c r="M15447" s="158" t="str">
        <f t="shared" si="495"/>
        <v/>
      </c>
      <c r="O15447" s="151"/>
    </row>
    <row r="15448" spans="11:15" x14ac:dyDescent="0.3">
      <c r="K15448" s="148" t="str">
        <f>IFERROR(VLOOKUP(A15448,DATABARANG!$B$4:$G$20000,5),"")</f>
        <v/>
      </c>
      <c r="L15448" s="149" t="str">
        <f t="shared" si="494"/>
        <v/>
      </c>
      <c r="M15448" s="158" t="str">
        <f t="shared" si="495"/>
        <v/>
      </c>
      <c r="O15448" s="151"/>
    </row>
    <row r="15449" spans="11:15" x14ac:dyDescent="0.3">
      <c r="K15449" s="148" t="str">
        <f>IFERROR(VLOOKUP(A15449,DATABARANG!$B$4:$G$20000,5),"")</f>
        <v/>
      </c>
      <c r="L15449" s="149" t="str">
        <f t="shared" si="494"/>
        <v/>
      </c>
      <c r="M15449" s="158" t="str">
        <f t="shared" si="495"/>
        <v/>
      </c>
      <c r="O15449" s="151"/>
    </row>
    <row r="15450" spans="11:15" x14ac:dyDescent="0.3">
      <c r="K15450" s="148" t="str">
        <f>IFERROR(VLOOKUP(A15450,DATABARANG!$B$4:$G$20000,5),"")</f>
        <v/>
      </c>
      <c r="L15450" s="149" t="str">
        <f t="shared" si="494"/>
        <v/>
      </c>
      <c r="M15450" s="158" t="str">
        <f t="shared" si="495"/>
        <v/>
      </c>
      <c r="O15450" s="151"/>
    </row>
    <row r="15451" spans="11:15" x14ac:dyDescent="0.3">
      <c r="K15451" s="148" t="str">
        <f>IFERROR(VLOOKUP(A15451,DATABARANG!$B$4:$G$20000,5),"")</f>
        <v/>
      </c>
      <c r="L15451" s="149" t="str">
        <f t="shared" si="494"/>
        <v/>
      </c>
      <c r="M15451" s="158" t="str">
        <f t="shared" si="495"/>
        <v/>
      </c>
      <c r="O15451" s="151"/>
    </row>
    <row r="15452" spans="11:15" x14ac:dyDescent="0.3">
      <c r="K15452" s="148" t="str">
        <f>IFERROR(VLOOKUP(A15452,DATABARANG!$B$4:$G$20000,5),"")</f>
        <v/>
      </c>
      <c r="L15452" s="149" t="str">
        <f t="shared" si="494"/>
        <v/>
      </c>
      <c r="M15452" s="158" t="str">
        <f t="shared" si="495"/>
        <v/>
      </c>
      <c r="O15452" s="151"/>
    </row>
    <row r="15453" spans="11:15" x14ac:dyDescent="0.3">
      <c r="K15453" s="148" t="str">
        <f>IFERROR(VLOOKUP(A15453,DATABARANG!$B$4:$G$20000,5),"")</f>
        <v/>
      </c>
      <c r="L15453" s="149" t="str">
        <f t="shared" si="494"/>
        <v/>
      </c>
      <c r="M15453" s="158" t="str">
        <f t="shared" si="495"/>
        <v/>
      </c>
      <c r="O15453" s="151"/>
    </row>
    <row r="15454" spans="11:15" x14ac:dyDescent="0.3">
      <c r="K15454" s="148" t="str">
        <f>IFERROR(VLOOKUP(A15454,DATABARANG!$B$4:$G$20000,5),"")</f>
        <v/>
      </c>
      <c r="L15454" s="149" t="str">
        <f t="shared" si="494"/>
        <v/>
      </c>
      <c r="M15454" s="158" t="str">
        <f t="shared" si="495"/>
        <v/>
      </c>
      <c r="O15454" s="151"/>
    </row>
    <row r="15455" spans="11:15" x14ac:dyDescent="0.3">
      <c r="K15455" s="148" t="str">
        <f>IFERROR(VLOOKUP(A15455,DATABARANG!$B$4:$G$20000,5),"")</f>
        <v/>
      </c>
      <c r="L15455" s="149" t="str">
        <f t="shared" si="494"/>
        <v/>
      </c>
      <c r="M15455" s="158" t="str">
        <f t="shared" si="495"/>
        <v/>
      </c>
      <c r="O15455" s="151"/>
    </row>
    <row r="15456" spans="11:15" x14ac:dyDescent="0.3">
      <c r="K15456" s="148" t="str">
        <f>IFERROR(VLOOKUP(A15456,DATABARANG!$B$4:$G$20000,5),"")</f>
        <v/>
      </c>
      <c r="L15456" s="149" t="str">
        <f t="shared" si="494"/>
        <v/>
      </c>
      <c r="M15456" s="158" t="str">
        <f t="shared" si="495"/>
        <v/>
      </c>
      <c r="O15456" s="151"/>
    </row>
    <row r="15457" spans="11:15" x14ac:dyDescent="0.3">
      <c r="K15457" s="148" t="str">
        <f>IFERROR(VLOOKUP(A15457,DATABARANG!$B$4:$G$20000,5),"")</f>
        <v/>
      </c>
      <c r="L15457" s="149" t="str">
        <f t="shared" si="494"/>
        <v/>
      </c>
      <c r="M15457" s="158" t="str">
        <f t="shared" si="495"/>
        <v/>
      </c>
      <c r="O15457" s="151"/>
    </row>
    <row r="15458" spans="11:15" x14ac:dyDescent="0.3">
      <c r="K15458" s="148" t="str">
        <f>IFERROR(VLOOKUP(A15458,DATABARANG!$B$4:$G$20000,5),"")</f>
        <v/>
      </c>
      <c r="L15458" s="149" t="str">
        <f t="shared" si="494"/>
        <v/>
      </c>
      <c r="M15458" s="158" t="str">
        <f t="shared" si="495"/>
        <v/>
      </c>
      <c r="O15458" s="151"/>
    </row>
    <row r="15459" spans="11:15" x14ac:dyDescent="0.3">
      <c r="K15459" s="148" t="str">
        <f>IFERROR(VLOOKUP(A15459,DATABARANG!$B$4:$G$20000,5),"")</f>
        <v/>
      </c>
      <c r="L15459" s="149" t="str">
        <f t="shared" si="494"/>
        <v/>
      </c>
      <c r="M15459" s="158" t="str">
        <f t="shared" si="495"/>
        <v/>
      </c>
      <c r="O15459" s="151"/>
    </row>
    <row r="15460" spans="11:15" x14ac:dyDescent="0.3">
      <c r="K15460" s="148" t="str">
        <f>IFERROR(VLOOKUP(A15460,DATABARANG!$B$4:$G$20000,5),"")</f>
        <v/>
      </c>
      <c r="L15460" s="149" t="str">
        <f t="shared" si="494"/>
        <v/>
      </c>
      <c r="M15460" s="158" t="str">
        <f t="shared" si="495"/>
        <v/>
      </c>
      <c r="O15460" s="151"/>
    </row>
    <row r="15461" spans="11:15" x14ac:dyDescent="0.3">
      <c r="K15461" s="148" t="str">
        <f>IFERROR(VLOOKUP(A15461,DATABARANG!$B$4:$G$20000,5),"")</f>
        <v/>
      </c>
      <c r="L15461" s="149" t="str">
        <f t="shared" si="494"/>
        <v/>
      </c>
      <c r="M15461" s="158" t="str">
        <f t="shared" si="495"/>
        <v/>
      </c>
      <c r="O15461" s="151"/>
    </row>
    <row r="15462" spans="11:15" x14ac:dyDescent="0.3">
      <c r="K15462" s="148" t="str">
        <f>IFERROR(VLOOKUP(A15462,DATABARANG!$B$4:$G$20000,5),"")</f>
        <v/>
      </c>
      <c r="L15462" s="149" t="str">
        <f t="shared" si="494"/>
        <v/>
      </c>
      <c r="M15462" s="158" t="str">
        <f t="shared" si="495"/>
        <v/>
      </c>
      <c r="O15462" s="151"/>
    </row>
    <row r="15463" spans="11:15" x14ac:dyDescent="0.3">
      <c r="K15463" s="148" t="str">
        <f>IFERROR(VLOOKUP(A15463,DATABARANG!$B$4:$G$20000,5),"")</f>
        <v/>
      </c>
      <c r="L15463" s="149" t="str">
        <f t="shared" si="494"/>
        <v/>
      </c>
      <c r="M15463" s="158" t="str">
        <f t="shared" si="495"/>
        <v/>
      </c>
      <c r="O15463" s="151"/>
    </row>
    <row r="15464" spans="11:15" x14ac:dyDescent="0.3">
      <c r="K15464" s="148" t="str">
        <f>IFERROR(VLOOKUP(A15464,DATABARANG!$B$4:$G$20000,5),"")</f>
        <v/>
      </c>
      <c r="L15464" s="149" t="str">
        <f t="shared" si="494"/>
        <v/>
      </c>
      <c r="M15464" s="158" t="str">
        <f t="shared" si="495"/>
        <v/>
      </c>
      <c r="O15464" s="151"/>
    </row>
    <row r="15465" spans="11:15" x14ac:dyDescent="0.3">
      <c r="K15465" s="148" t="str">
        <f>IFERROR(VLOOKUP(A15465,DATABARANG!$B$4:$G$20000,5),"")</f>
        <v/>
      </c>
      <c r="L15465" s="149" t="str">
        <f t="shared" si="494"/>
        <v/>
      </c>
      <c r="M15465" s="158" t="str">
        <f t="shared" si="495"/>
        <v/>
      </c>
      <c r="O15465" s="151"/>
    </row>
    <row r="15466" spans="11:15" x14ac:dyDescent="0.3">
      <c r="K15466" s="148" t="str">
        <f>IFERROR(VLOOKUP(A15466,DATABARANG!$B$4:$G$20000,5),"")</f>
        <v/>
      </c>
      <c r="L15466" s="149" t="str">
        <f t="shared" si="494"/>
        <v/>
      </c>
      <c r="M15466" s="158" t="str">
        <f t="shared" si="495"/>
        <v/>
      </c>
      <c r="O15466" s="151"/>
    </row>
    <row r="15467" spans="11:15" x14ac:dyDescent="0.3">
      <c r="K15467" s="148" t="str">
        <f>IFERROR(VLOOKUP(A15467,DATABARANG!$B$4:$G$20000,5),"")</f>
        <v/>
      </c>
      <c r="L15467" s="149" t="str">
        <f t="shared" si="494"/>
        <v/>
      </c>
      <c r="M15467" s="158" t="str">
        <f t="shared" si="495"/>
        <v/>
      </c>
      <c r="O15467" s="151"/>
    </row>
    <row r="15468" spans="11:15" x14ac:dyDescent="0.3">
      <c r="K15468" s="148" t="str">
        <f>IFERROR(VLOOKUP(A15468,DATABARANG!$B$4:$G$20000,5),"")</f>
        <v/>
      </c>
      <c r="L15468" s="149" t="str">
        <f t="shared" si="494"/>
        <v/>
      </c>
      <c r="M15468" s="158" t="str">
        <f t="shared" si="495"/>
        <v/>
      </c>
      <c r="O15468" s="151"/>
    </row>
    <row r="15469" spans="11:15" x14ac:dyDescent="0.3">
      <c r="K15469" s="148" t="str">
        <f>IFERROR(VLOOKUP(A15469,DATABARANG!$B$4:$G$20000,5),"")</f>
        <v/>
      </c>
      <c r="L15469" s="149" t="str">
        <f t="shared" si="494"/>
        <v/>
      </c>
      <c r="M15469" s="158" t="str">
        <f t="shared" si="495"/>
        <v/>
      </c>
      <c r="O15469" s="151"/>
    </row>
    <row r="15470" spans="11:15" x14ac:dyDescent="0.3">
      <c r="K15470" s="148" t="str">
        <f>IFERROR(VLOOKUP(A15470,DATABARANG!$B$4:$G$20000,5),"")</f>
        <v/>
      </c>
      <c r="L15470" s="149" t="str">
        <f t="shared" si="494"/>
        <v/>
      </c>
      <c r="M15470" s="158" t="str">
        <f t="shared" si="495"/>
        <v/>
      </c>
      <c r="O15470" s="151"/>
    </row>
    <row r="15471" spans="11:15" x14ac:dyDescent="0.3">
      <c r="K15471" s="148" t="str">
        <f>IFERROR(VLOOKUP(A15471,DATABARANG!$B$4:$G$20000,5),"")</f>
        <v/>
      </c>
      <c r="L15471" s="149" t="str">
        <f t="shared" si="494"/>
        <v/>
      </c>
      <c r="M15471" s="158" t="str">
        <f t="shared" si="495"/>
        <v/>
      </c>
      <c r="O15471" s="151"/>
    </row>
    <row r="15472" spans="11:15" x14ac:dyDescent="0.3">
      <c r="K15472" s="148" t="str">
        <f>IFERROR(VLOOKUP(A15472,DATABARANG!$B$4:$G$20000,5),"")</f>
        <v/>
      </c>
      <c r="L15472" s="149" t="str">
        <f t="shared" si="494"/>
        <v/>
      </c>
      <c r="M15472" s="158" t="str">
        <f t="shared" si="495"/>
        <v/>
      </c>
      <c r="O15472" s="151"/>
    </row>
    <row r="15473" spans="11:15" x14ac:dyDescent="0.3">
      <c r="K15473" s="148" t="str">
        <f>IFERROR(VLOOKUP(A15473,DATABARANG!$B$4:$G$20000,5),"")</f>
        <v/>
      </c>
      <c r="L15473" s="149" t="str">
        <f t="shared" si="494"/>
        <v/>
      </c>
      <c r="M15473" s="158" t="str">
        <f t="shared" si="495"/>
        <v/>
      </c>
      <c r="O15473" s="151"/>
    </row>
    <row r="15474" spans="11:15" x14ac:dyDescent="0.3">
      <c r="K15474" s="148" t="str">
        <f>IFERROR(VLOOKUP(A15474,DATABARANG!$B$4:$G$20000,5),"")</f>
        <v/>
      </c>
      <c r="L15474" s="149" t="str">
        <f t="shared" si="494"/>
        <v/>
      </c>
      <c r="M15474" s="158" t="str">
        <f t="shared" si="495"/>
        <v/>
      </c>
      <c r="O15474" s="151"/>
    </row>
    <row r="15475" spans="11:15" x14ac:dyDescent="0.3">
      <c r="K15475" s="148" t="str">
        <f>IFERROR(VLOOKUP(A15475,DATABARANG!$B$4:$G$20000,5),"")</f>
        <v/>
      </c>
      <c r="L15475" s="149" t="str">
        <f t="shared" si="494"/>
        <v/>
      </c>
      <c r="M15475" s="158" t="str">
        <f t="shared" si="495"/>
        <v/>
      </c>
      <c r="O15475" s="151"/>
    </row>
    <row r="15476" spans="11:15" x14ac:dyDescent="0.3">
      <c r="K15476" s="148" t="str">
        <f>IFERROR(VLOOKUP(A15476,DATABARANG!$B$4:$G$20000,5),"")</f>
        <v/>
      </c>
      <c r="L15476" s="149" t="str">
        <f t="shared" si="494"/>
        <v/>
      </c>
      <c r="M15476" s="158" t="str">
        <f t="shared" si="495"/>
        <v/>
      </c>
      <c r="O15476" s="151"/>
    </row>
    <row r="15477" spans="11:15" x14ac:dyDescent="0.3">
      <c r="K15477" s="148" t="str">
        <f>IFERROR(VLOOKUP(A15477,DATABARANG!$B$4:$G$20000,5),"")</f>
        <v/>
      </c>
      <c r="L15477" s="149" t="str">
        <f t="shared" si="494"/>
        <v/>
      </c>
      <c r="M15477" s="158" t="str">
        <f t="shared" si="495"/>
        <v/>
      </c>
      <c r="O15477" s="151"/>
    </row>
    <row r="15478" spans="11:15" x14ac:dyDescent="0.3">
      <c r="K15478" s="148" t="str">
        <f>IFERROR(VLOOKUP(A15478,DATABARANG!$B$4:$G$20000,5),"")</f>
        <v/>
      </c>
      <c r="L15478" s="149" t="str">
        <f t="shared" si="494"/>
        <v/>
      </c>
      <c r="M15478" s="158" t="str">
        <f t="shared" si="495"/>
        <v/>
      </c>
      <c r="O15478" s="151"/>
    </row>
    <row r="15479" spans="11:15" x14ac:dyDescent="0.3">
      <c r="K15479" s="148" t="str">
        <f>IFERROR(VLOOKUP(A15479,DATABARANG!$B$4:$G$20000,5),"")</f>
        <v/>
      </c>
      <c r="L15479" s="149" t="str">
        <f t="shared" si="494"/>
        <v/>
      </c>
      <c r="M15479" s="158" t="str">
        <f t="shared" si="495"/>
        <v/>
      </c>
      <c r="O15479" s="151"/>
    </row>
    <row r="15480" spans="11:15" x14ac:dyDescent="0.3">
      <c r="K15480" s="148" t="str">
        <f>IFERROR(VLOOKUP(A15480,DATABARANG!$B$4:$G$20000,5),"")</f>
        <v/>
      </c>
      <c r="L15480" s="149" t="str">
        <f t="shared" si="494"/>
        <v/>
      </c>
      <c r="M15480" s="158" t="str">
        <f t="shared" si="495"/>
        <v/>
      </c>
      <c r="O15480" s="151"/>
    </row>
    <row r="15481" spans="11:15" x14ac:dyDescent="0.3">
      <c r="K15481" s="148" t="str">
        <f>IFERROR(VLOOKUP(A15481,DATABARANG!$B$4:$G$20000,5),"")</f>
        <v/>
      </c>
      <c r="L15481" s="149" t="str">
        <f t="shared" si="494"/>
        <v/>
      </c>
      <c r="M15481" s="158" t="str">
        <f t="shared" si="495"/>
        <v/>
      </c>
      <c r="O15481" s="151"/>
    </row>
    <row r="15482" spans="11:15" x14ac:dyDescent="0.3">
      <c r="K15482" s="148" t="str">
        <f>IFERROR(VLOOKUP(A15482,DATABARANG!$B$4:$G$20000,5),"")</f>
        <v/>
      </c>
      <c r="L15482" s="149" t="str">
        <f t="shared" si="494"/>
        <v/>
      </c>
      <c r="M15482" s="158" t="str">
        <f t="shared" si="495"/>
        <v/>
      </c>
      <c r="O15482" s="151"/>
    </row>
    <row r="15483" spans="11:15" x14ac:dyDescent="0.3">
      <c r="K15483" s="148" t="str">
        <f>IFERROR(VLOOKUP(A15483,DATABARANG!$B$4:$G$20000,5),"")</f>
        <v/>
      </c>
      <c r="L15483" s="149" t="str">
        <f t="shared" si="494"/>
        <v/>
      </c>
      <c r="M15483" s="158" t="str">
        <f t="shared" si="495"/>
        <v/>
      </c>
      <c r="O15483" s="151"/>
    </row>
    <row r="15484" spans="11:15" x14ac:dyDescent="0.3">
      <c r="K15484" s="148" t="str">
        <f>IFERROR(VLOOKUP(A15484,DATABARANG!$B$4:$G$20000,5),"")</f>
        <v/>
      </c>
      <c r="L15484" s="149" t="str">
        <f t="shared" si="494"/>
        <v/>
      </c>
      <c r="M15484" s="158" t="str">
        <f t="shared" si="495"/>
        <v/>
      </c>
      <c r="O15484" s="151"/>
    </row>
    <row r="15485" spans="11:15" x14ac:dyDescent="0.3">
      <c r="K15485" s="148" t="str">
        <f>IFERROR(VLOOKUP(A15485,DATABARANG!$B$4:$G$20000,5),"")</f>
        <v/>
      </c>
      <c r="L15485" s="149" t="str">
        <f t="shared" si="494"/>
        <v/>
      </c>
      <c r="M15485" s="158" t="str">
        <f t="shared" si="495"/>
        <v/>
      </c>
      <c r="O15485" s="151"/>
    </row>
    <row r="15486" spans="11:15" x14ac:dyDescent="0.3">
      <c r="K15486" s="148" t="str">
        <f>IFERROR(VLOOKUP(A15486,DATABARANG!$B$4:$G$20000,5),"")</f>
        <v/>
      </c>
      <c r="L15486" s="149" t="str">
        <f t="shared" si="494"/>
        <v/>
      </c>
      <c r="M15486" s="158" t="str">
        <f t="shared" si="495"/>
        <v/>
      </c>
      <c r="O15486" s="151"/>
    </row>
    <row r="15487" spans="11:15" x14ac:dyDescent="0.3">
      <c r="K15487" s="148" t="str">
        <f>IFERROR(VLOOKUP(A15487,DATABARANG!$B$4:$G$20000,5),"")</f>
        <v/>
      </c>
      <c r="L15487" s="149" t="str">
        <f t="shared" si="494"/>
        <v/>
      </c>
      <c r="M15487" s="158" t="str">
        <f t="shared" si="495"/>
        <v/>
      </c>
      <c r="O15487" s="151"/>
    </row>
    <row r="15488" spans="11:15" x14ac:dyDescent="0.3">
      <c r="K15488" s="148" t="str">
        <f>IFERROR(VLOOKUP(A15488,DATABARANG!$B$4:$G$20000,5),"")</f>
        <v/>
      </c>
      <c r="L15488" s="149" t="str">
        <f t="shared" si="494"/>
        <v/>
      </c>
      <c r="M15488" s="158" t="str">
        <f t="shared" si="495"/>
        <v/>
      </c>
      <c r="O15488" s="151"/>
    </row>
    <row r="15489" spans="11:15" x14ac:dyDescent="0.3">
      <c r="K15489" s="148" t="str">
        <f>IFERROR(VLOOKUP(A15489,DATABARANG!$B$4:$G$20000,5),"")</f>
        <v/>
      </c>
      <c r="L15489" s="149" t="str">
        <f t="shared" si="494"/>
        <v/>
      </c>
      <c r="M15489" s="158" t="str">
        <f t="shared" si="495"/>
        <v/>
      </c>
      <c r="O15489" s="151"/>
    </row>
    <row r="15490" spans="11:15" x14ac:dyDescent="0.3">
      <c r="K15490" s="148" t="str">
        <f>IFERROR(VLOOKUP(A15490,DATABARANG!$B$4:$G$20000,5),"")</f>
        <v/>
      </c>
      <c r="L15490" s="149" t="str">
        <f t="shared" si="494"/>
        <v/>
      </c>
      <c r="M15490" s="158" t="str">
        <f t="shared" si="495"/>
        <v/>
      </c>
      <c r="O15490" s="151"/>
    </row>
    <row r="15491" spans="11:15" x14ac:dyDescent="0.3">
      <c r="K15491" s="148" t="str">
        <f>IFERROR(VLOOKUP(A15491,DATABARANG!$B$4:$G$20000,5),"")</f>
        <v/>
      </c>
      <c r="L15491" s="149" t="str">
        <f t="shared" si="494"/>
        <v/>
      </c>
      <c r="M15491" s="158" t="str">
        <f t="shared" si="495"/>
        <v/>
      </c>
      <c r="O15491" s="151"/>
    </row>
    <row r="15492" spans="11:15" x14ac:dyDescent="0.3">
      <c r="K15492" s="148" t="str">
        <f>IFERROR(VLOOKUP(A15492,DATABARANG!$B$4:$G$20000,5),"")</f>
        <v/>
      </c>
      <c r="L15492" s="149" t="str">
        <f t="shared" si="494"/>
        <v/>
      </c>
      <c r="M15492" s="158" t="str">
        <f t="shared" si="495"/>
        <v/>
      </c>
      <c r="O15492" s="151"/>
    </row>
    <row r="15493" spans="11:15" x14ac:dyDescent="0.3">
      <c r="K15493" s="148" t="str">
        <f>IFERROR(VLOOKUP(A15493,DATABARANG!$B$4:$G$20000,5),"")</f>
        <v/>
      </c>
      <c r="L15493" s="149" t="str">
        <f t="shared" si="494"/>
        <v/>
      </c>
      <c r="M15493" s="158" t="str">
        <f t="shared" si="495"/>
        <v/>
      </c>
      <c r="O15493" s="151"/>
    </row>
    <row r="15494" spans="11:15" x14ac:dyDescent="0.3">
      <c r="K15494" s="148" t="str">
        <f>IFERROR(VLOOKUP(A15494,DATABARANG!$B$4:$G$20000,5),"")</f>
        <v/>
      </c>
      <c r="L15494" s="149" t="str">
        <f t="shared" ref="L15494:L15557" si="496">IFERROR((E15494-K15494)*G15494,"")</f>
        <v/>
      </c>
      <c r="M15494" s="158" t="str">
        <f t="shared" ref="M15494:M15557" si="497">IF(B15494="","",TEXT(B15494,"DD-MMM"))</f>
        <v/>
      </c>
      <c r="O15494" s="151"/>
    </row>
    <row r="15495" spans="11:15" x14ac:dyDescent="0.3">
      <c r="K15495" s="148" t="str">
        <f>IFERROR(VLOOKUP(A15495,DATABARANG!$B$4:$G$20000,5),"")</f>
        <v/>
      </c>
      <c r="L15495" s="149" t="str">
        <f t="shared" si="496"/>
        <v/>
      </c>
      <c r="M15495" s="158" t="str">
        <f t="shared" si="497"/>
        <v/>
      </c>
      <c r="O15495" s="151"/>
    </row>
    <row r="15496" spans="11:15" x14ac:dyDescent="0.3">
      <c r="K15496" s="148" t="str">
        <f>IFERROR(VLOOKUP(A15496,DATABARANG!$B$4:$G$20000,5),"")</f>
        <v/>
      </c>
      <c r="L15496" s="149" t="str">
        <f t="shared" si="496"/>
        <v/>
      </c>
      <c r="M15496" s="158" t="str">
        <f t="shared" si="497"/>
        <v/>
      </c>
      <c r="O15496" s="151"/>
    </row>
    <row r="15497" spans="11:15" x14ac:dyDescent="0.3">
      <c r="K15497" s="148" t="str">
        <f>IFERROR(VLOOKUP(A15497,DATABARANG!$B$4:$G$20000,5),"")</f>
        <v/>
      </c>
      <c r="L15497" s="149" t="str">
        <f t="shared" si="496"/>
        <v/>
      </c>
      <c r="M15497" s="158" t="str">
        <f t="shared" si="497"/>
        <v/>
      </c>
      <c r="O15497" s="151"/>
    </row>
    <row r="15498" spans="11:15" x14ac:dyDescent="0.3">
      <c r="K15498" s="148" t="str">
        <f>IFERROR(VLOOKUP(A15498,DATABARANG!$B$4:$G$20000,5),"")</f>
        <v/>
      </c>
      <c r="L15498" s="149" t="str">
        <f t="shared" si="496"/>
        <v/>
      </c>
      <c r="M15498" s="158" t="str">
        <f t="shared" si="497"/>
        <v/>
      </c>
      <c r="O15498" s="151"/>
    </row>
    <row r="15499" spans="11:15" x14ac:dyDescent="0.3">
      <c r="K15499" s="148" t="str">
        <f>IFERROR(VLOOKUP(A15499,DATABARANG!$B$4:$G$20000,5),"")</f>
        <v/>
      </c>
      <c r="L15499" s="149" t="str">
        <f t="shared" si="496"/>
        <v/>
      </c>
      <c r="M15499" s="158" t="str">
        <f t="shared" si="497"/>
        <v/>
      </c>
      <c r="O15499" s="151"/>
    </row>
    <row r="15500" spans="11:15" x14ac:dyDescent="0.3">
      <c r="K15500" s="148" t="str">
        <f>IFERROR(VLOOKUP(A15500,DATABARANG!$B$4:$G$20000,5),"")</f>
        <v/>
      </c>
      <c r="L15500" s="149" t="str">
        <f t="shared" si="496"/>
        <v/>
      </c>
      <c r="M15500" s="158" t="str">
        <f t="shared" si="497"/>
        <v/>
      </c>
      <c r="O15500" s="151"/>
    </row>
    <row r="15501" spans="11:15" x14ac:dyDescent="0.3">
      <c r="K15501" s="148" t="str">
        <f>IFERROR(VLOOKUP(A15501,DATABARANG!$B$4:$G$20000,5),"")</f>
        <v/>
      </c>
      <c r="L15501" s="149" t="str">
        <f t="shared" si="496"/>
        <v/>
      </c>
      <c r="M15501" s="158" t="str">
        <f t="shared" si="497"/>
        <v/>
      </c>
      <c r="O15501" s="151"/>
    </row>
    <row r="15502" spans="11:15" x14ac:dyDescent="0.3">
      <c r="K15502" s="148" t="str">
        <f>IFERROR(VLOOKUP(A15502,DATABARANG!$B$4:$G$20000,5),"")</f>
        <v/>
      </c>
      <c r="L15502" s="149" t="str">
        <f t="shared" si="496"/>
        <v/>
      </c>
      <c r="M15502" s="158" t="str">
        <f t="shared" si="497"/>
        <v/>
      </c>
      <c r="O15502" s="151"/>
    </row>
    <row r="15503" spans="11:15" x14ac:dyDescent="0.3">
      <c r="K15503" s="148" t="str">
        <f>IFERROR(VLOOKUP(A15503,DATABARANG!$B$4:$G$20000,5),"")</f>
        <v/>
      </c>
      <c r="L15503" s="149" t="str">
        <f t="shared" si="496"/>
        <v/>
      </c>
      <c r="M15503" s="158" t="str">
        <f t="shared" si="497"/>
        <v/>
      </c>
      <c r="O15503" s="151"/>
    </row>
    <row r="15504" spans="11:15" x14ac:dyDescent="0.3">
      <c r="K15504" s="148" t="str">
        <f>IFERROR(VLOOKUP(A15504,DATABARANG!$B$4:$G$20000,5),"")</f>
        <v/>
      </c>
      <c r="L15504" s="149" t="str">
        <f t="shared" si="496"/>
        <v/>
      </c>
      <c r="M15504" s="158" t="str">
        <f t="shared" si="497"/>
        <v/>
      </c>
      <c r="O15504" s="151"/>
    </row>
    <row r="15505" spans="11:15" x14ac:dyDescent="0.3">
      <c r="K15505" s="148" t="str">
        <f>IFERROR(VLOOKUP(A15505,DATABARANG!$B$4:$G$20000,5),"")</f>
        <v/>
      </c>
      <c r="L15505" s="149" t="str">
        <f t="shared" si="496"/>
        <v/>
      </c>
      <c r="M15505" s="158" t="str">
        <f t="shared" si="497"/>
        <v/>
      </c>
      <c r="O15505" s="151"/>
    </row>
    <row r="15506" spans="11:15" x14ac:dyDescent="0.3">
      <c r="K15506" s="148" t="str">
        <f>IFERROR(VLOOKUP(A15506,DATABARANG!$B$4:$G$20000,5),"")</f>
        <v/>
      </c>
      <c r="L15506" s="149" t="str">
        <f t="shared" si="496"/>
        <v/>
      </c>
      <c r="M15506" s="158" t="str">
        <f t="shared" si="497"/>
        <v/>
      </c>
      <c r="O15506" s="151"/>
    </row>
    <row r="15507" spans="11:15" x14ac:dyDescent="0.3">
      <c r="K15507" s="148" t="str">
        <f>IFERROR(VLOOKUP(A15507,DATABARANG!$B$4:$G$20000,5),"")</f>
        <v/>
      </c>
      <c r="L15507" s="149" t="str">
        <f t="shared" si="496"/>
        <v/>
      </c>
      <c r="M15507" s="158" t="str">
        <f t="shared" si="497"/>
        <v/>
      </c>
      <c r="O15507" s="151"/>
    </row>
    <row r="15508" spans="11:15" x14ac:dyDescent="0.3">
      <c r="K15508" s="148" t="str">
        <f>IFERROR(VLOOKUP(A15508,DATABARANG!$B$4:$G$20000,5),"")</f>
        <v/>
      </c>
      <c r="L15508" s="149" t="str">
        <f t="shared" si="496"/>
        <v/>
      </c>
      <c r="M15508" s="158" t="str">
        <f t="shared" si="497"/>
        <v/>
      </c>
      <c r="O15508" s="151"/>
    </row>
    <row r="15509" spans="11:15" x14ac:dyDescent="0.3">
      <c r="K15509" s="148" t="str">
        <f>IFERROR(VLOOKUP(A15509,DATABARANG!$B$4:$G$20000,5),"")</f>
        <v/>
      </c>
      <c r="L15509" s="149" t="str">
        <f t="shared" si="496"/>
        <v/>
      </c>
      <c r="M15509" s="158" t="str">
        <f t="shared" si="497"/>
        <v/>
      </c>
      <c r="O15509" s="151"/>
    </row>
    <row r="15510" spans="11:15" x14ac:dyDescent="0.3">
      <c r="K15510" s="148" t="str">
        <f>IFERROR(VLOOKUP(A15510,DATABARANG!$B$4:$G$20000,5),"")</f>
        <v/>
      </c>
      <c r="L15510" s="149" t="str">
        <f t="shared" si="496"/>
        <v/>
      </c>
      <c r="M15510" s="158" t="str">
        <f t="shared" si="497"/>
        <v/>
      </c>
      <c r="O15510" s="151"/>
    </row>
    <row r="15511" spans="11:15" x14ac:dyDescent="0.3">
      <c r="K15511" s="148" t="str">
        <f>IFERROR(VLOOKUP(A15511,DATABARANG!$B$4:$G$20000,5),"")</f>
        <v/>
      </c>
      <c r="L15511" s="149" t="str">
        <f t="shared" si="496"/>
        <v/>
      </c>
      <c r="M15511" s="158" t="str">
        <f t="shared" si="497"/>
        <v/>
      </c>
      <c r="O15511" s="151"/>
    </row>
    <row r="15512" spans="11:15" x14ac:dyDescent="0.3">
      <c r="K15512" s="148" t="str">
        <f>IFERROR(VLOOKUP(A15512,DATABARANG!$B$4:$G$20000,5),"")</f>
        <v/>
      </c>
      <c r="L15512" s="149" t="str">
        <f t="shared" si="496"/>
        <v/>
      </c>
      <c r="M15512" s="158" t="str">
        <f t="shared" si="497"/>
        <v/>
      </c>
      <c r="O15512" s="151"/>
    </row>
    <row r="15513" spans="11:15" x14ac:dyDescent="0.3">
      <c r="K15513" s="148" t="str">
        <f>IFERROR(VLOOKUP(A15513,DATABARANG!$B$4:$G$20000,5),"")</f>
        <v/>
      </c>
      <c r="L15513" s="149" t="str">
        <f t="shared" si="496"/>
        <v/>
      </c>
      <c r="M15513" s="158" t="str">
        <f t="shared" si="497"/>
        <v/>
      </c>
      <c r="O15513" s="151"/>
    </row>
    <row r="15514" spans="11:15" x14ac:dyDescent="0.3">
      <c r="K15514" s="148" t="str">
        <f>IFERROR(VLOOKUP(A15514,DATABARANG!$B$4:$G$20000,5),"")</f>
        <v/>
      </c>
      <c r="L15514" s="149" t="str">
        <f t="shared" si="496"/>
        <v/>
      </c>
      <c r="M15514" s="158" t="str">
        <f t="shared" si="497"/>
        <v/>
      </c>
      <c r="O15514" s="151"/>
    </row>
    <row r="15515" spans="11:15" x14ac:dyDescent="0.3">
      <c r="K15515" s="148" t="str">
        <f>IFERROR(VLOOKUP(A15515,DATABARANG!$B$4:$G$20000,5),"")</f>
        <v/>
      </c>
      <c r="L15515" s="149" t="str">
        <f t="shared" si="496"/>
        <v/>
      </c>
      <c r="M15515" s="158" t="str">
        <f t="shared" si="497"/>
        <v/>
      </c>
      <c r="O15515" s="151"/>
    </row>
    <row r="15516" spans="11:15" x14ac:dyDescent="0.3">
      <c r="K15516" s="148" t="str">
        <f>IFERROR(VLOOKUP(A15516,DATABARANG!$B$4:$G$20000,5),"")</f>
        <v/>
      </c>
      <c r="L15516" s="149" t="str">
        <f t="shared" si="496"/>
        <v/>
      </c>
      <c r="M15516" s="158" t="str">
        <f t="shared" si="497"/>
        <v/>
      </c>
      <c r="O15516" s="151"/>
    </row>
    <row r="15517" spans="11:15" x14ac:dyDescent="0.3">
      <c r="K15517" s="148" t="str">
        <f>IFERROR(VLOOKUP(A15517,DATABARANG!$B$4:$G$20000,5),"")</f>
        <v/>
      </c>
      <c r="L15517" s="149" t="str">
        <f t="shared" si="496"/>
        <v/>
      </c>
      <c r="M15517" s="158" t="str">
        <f t="shared" si="497"/>
        <v/>
      </c>
      <c r="O15517" s="151"/>
    </row>
    <row r="15518" spans="11:15" x14ac:dyDescent="0.3">
      <c r="K15518" s="148" t="str">
        <f>IFERROR(VLOOKUP(A15518,DATABARANG!$B$4:$G$20000,5),"")</f>
        <v/>
      </c>
      <c r="L15518" s="149" t="str">
        <f t="shared" si="496"/>
        <v/>
      </c>
      <c r="M15518" s="158" t="str">
        <f t="shared" si="497"/>
        <v/>
      </c>
      <c r="O15518" s="151"/>
    </row>
    <row r="15519" spans="11:15" x14ac:dyDescent="0.3">
      <c r="K15519" s="148" t="str">
        <f>IFERROR(VLOOKUP(A15519,DATABARANG!$B$4:$G$20000,5),"")</f>
        <v/>
      </c>
      <c r="L15519" s="149" t="str">
        <f t="shared" si="496"/>
        <v/>
      </c>
      <c r="M15519" s="158" t="str">
        <f t="shared" si="497"/>
        <v/>
      </c>
      <c r="O15519" s="151"/>
    </row>
    <row r="15520" spans="11:15" x14ac:dyDescent="0.3">
      <c r="K15520" s="148" t="str">
        <f>IFERROR(VLOOKUP(A15520,DATABARANG!$B$4:$G$20000,5),"")</f>
        <v/>
      </c>
      <c r="L15520" s="149" t="str">
        <f t="shared" si="496"/>
        <v/>
      </c>
      <c r="M15520" s="158" t="str">
        <f t="shared" si="497"/>
        <v/>
      </c>
      <c r="O15520" s="151"/>
    </row>
    <row r="15521" spans="11:15" x14ac:dyDescent="0.3">
      <c r="K15521" s="148" t="str">
        <f>IFERROR(VLOOKUP(A15521,DATABARANG!$B$4:$G$20000,5),"")</f>
        <v/>
      </c>
      <c r="L15521" s="149" t="str">
        <f t="shared" si="496"/>
        <v/>
      </c>
      <c r="M15521" s="158" t="str">
        <f t="shared" si="497"/>
        <v/>
      </c>
      <c r="O15521" s="151"/>
    </row>
    <row r="15522" spans="11:15" x14ac:dyDescent="0.3">
      <c r="K15522" s="148" t="str">
        <f>IFERROR(VLOOKUP(A15522,DATABARANG!$B$4:$G$20000,5),"")</f>
        <v/>
      </c>
      <c r="L15522" s="149" t="str">
        <f t="shared" si="496"/>
        <v/>
      </c>
      <c r="M15522" s="158" t="str">
        <f t="shared" si="497"/>
        <v/>
      </c>
      <c r="O15522" s="151"/>
    </row>
    <row r="15523" spans="11:15" x14ac:dyDescent="0.3">
      <c r="K15523" s="148" t="str">
        <f>IFERROR(VLOOKUP(A15523,DATABARANG!$B$4:$G$20000,5),"")</f>
        <v/>
      </c>
      <c r="L15523" s="149" t="str">
        <f t="shared" si="496"/>
        <v/>
      </c>
      <c r="M15523" s="158" t="str">
        <f t="shared" si="497"/>
        <v/>
      </c>
      <c r="O15523" s="151"/>
    </row>
    <row r="15524" spans="11:15" x14ac:dyDescent="0.3">
      <c r="K15524" s="148" t="str">
        <f>IFERROR(VLOOKUP(A15524,DATABARANG!$B$4:$G$20000,5),"")</f>
        <v/>
      </c>
      <c r="L15524" s="149" t="str">
        <f t="shared" si="496"/>
        <v/>
      </c>
      <c r="M15524" s="158" t="str">
        <f t="shared" si="497"/>
        <v/>
      </c>
      <c r="O15524" s="151"/>
    </row>
    <row r="15525" spans="11:15" x14ac:dyDescent="0.3">
      <c r="K15525" s="148" t="str">
        <f>IFERROR(VLOOKUP(A15525,DATABARANG!$B$4:$G$20000,5),"")</f>
        <v/>
      </c>
      <c r="L15525" s="149" t="str">
        <f t="shared" si="496"/>
        <v/>
      </c>
      <c r="M15525" s="158" t="str">
        <f t="shared" si="497"/>
        <v/>
      </c>
      <c r="O15525" s="151"/>
    </row>
    <row r="15526" spans="11:15" x14ac:dyDescent="0.3">
      <c r="K15526" s="148" t="str">
        <f>IFERROR(VLOOKUP(A15526,DATABARANG!$B$4:$G$20000,5),"")</f>
        <v/>
      </c>
      <c r="L15526" s="149" t="str">
        <f t="shared" si="496"/>
        <v/>
      </c>
      <c r="M15526" s="158" t="str">
        <f t="shared" si="497"/>
        <v/>
      </c>
      <c r="O15526" s="151"/>
    </row>
    <row r="15527" spans="11:15" x14ac:dyDescent="0.3">
      <c r="K15527" s="148" t="str">
        <f>IFERROR(VLOOKUP(A15527,DATABARANG!$B$4:$G$20000,5),"")</f>
        <v/>
      </c>
      <c r="L15527" s="149" t="str">
        <f t="shared" si="496"/>
        <v/>
      </c>
      <c r="M15527" s="158" t="str">
        <f t="shared" si="497"/>
        <v/>
      </c>
      <c r="O15527" s="151"/>
    </row>
    <row r="15528" spans="11:15" x14ac:dyDescent="0.3">
      <c r="K15528" s="148" t="str">
        <f>IFERROR(VLOOKUP(A15528,DATABARANG!$B$4:$G$20000,5),"")</f>
        <v/>
      </c>
      <c r="L15528" s="149" t="str">
        <f t="shared" si="496"/>
        <v/>
      </c>
      <c r="M15528" s="158" t="str">
        <f t="shared" si="497"/>
        <v/>
      </c>
      <c r="O15528" s="151"/>
    </row>
    <row r="15529" spans="11:15" x14ac:dyDescent="0.3">
      <c r="K15529" s="148" t="str">
        <f>IFERROR(VLOOKUP(A15529,DATABARANG!$B$4:$G$20000,5),"")</f>
        <v/>
      </c>
      <c r="L15529" s="149" t="str">
        <f t="shared" si="496"/>
        <v/>
      </c>
      <c r="M15529" s="158" t="str">
        <f t="shared" si="497"/>
        <v/>
      </c>
      <c r="O15529" s="151"/>
    </row>
    <row r="15530" spans="11:15" x14ac:dyDescent="0.3">
      <c r="K15530" s="148" t="str">
        <f>IFERROR(VLOOKUP(A15530,DATABARANG!$B$4:$G$20000,5),"")</f>
        <v/>
      </c>
      <c r="L15530" s="149" t="str">
        <f t="shared" si="496"/>
        <v/>
      </c>
      <c r="M15530" s="158" t="str">
        <f t="shared" si="497"/>
        <v/>
      </c>
      <c r="O15530" s="151"/>
    </row>
    <row r="15531" spans="11:15" x14ac:dyDescent="0.3">
      <c r="K15531" s="148" t="str">
        <f>IFERROR(VLOOKUP(A15531,DATABARANG!$B$4:$G$20000,5),"")</f>
        <v/>
      </c>
      <c r="L15531" s="149" t="str">
        <f t="shared" si="496"/>
        <v/>
      </c>
      <c r="M15531" s="158" t="str">
        <f t="shared" si="497"/>
        <v/>
      </c>
      <c r="O15531" s="151"/>
    </row>
    <row r="15532" spans="11:15" x14ac:dyDescent="0.3">
      <c r="K15532" s="148" t="str">
        <f>IFERROR(VLOOKUP(A15532,DATABARANG!$B$4:$G$20000,5),"")</f>
        <v/>
      </c>
      <c r="L15532" s="149" t="str">
        <f t="shared" si="496"/>
        <v/>
      </c>
      <c r="M15532" s="158" t="str">
        <f t="shared" si="497"/>
        <v/>
      </c>
      <c r="O15532" s="151"/>
    </row>
    <row r="15533" spans="11:15" x14ac:dyDescent="0.3">
      <c r="K15533" s="148" t="str">
        <f>IFERROR(VLOOKUP(A15533,DATABARANG!$B$4:$G$20000,5),"")</f>
        <v/>
      </c>
      <c r="L15533" s="149" t="str">
        <f t="shared" si="496"/>
        <v/>
      </c>
      <c r="M15533" s="158" t="str">
        <f t="shared" si="497"/>
        <v/>
      </c>
      <c r="O15533" s="151"/>
    </row>
    <row r="15534" spans="11:15" x14ac:dyDescent="0.3">
      <c r="K15534" s="148" t="str">
        <f>IFERROR(VLOOKUP(A15534,DATABARANG!$B$4:$G$20000,5),"")</f>
        <v/>
      </c>
      <c r="L15534" s="149" t="str">
        <f t="shared" si="496"/>
        <v/>
      </c>
      <c r="M15534" s="158" t="str">
        <f t="shared" si="497"/>
        <v/>
      </c>
      <c r="O15534" s="151"/>
    </row>
    <row r="15535" spans="11:15" x14ac:dyDescent="0.3">
      <c r="K15535" s="148" t="str">
        <f>IFERROR(VLOOKUP(A15535,DATABARANG!$B$4:$G$20000,5),"")</f>
        <v/>
      </c>
      <c r="L15535" s="149" t="str">
        <f t="shared" si="496"/>
        <v/>
      </c>
      <c r="M15535" s="158" t="str">
        <f t="shared" si="497"/>
        <v/>
      </c>
      <c r="O15535" s="151"/>
    </row>
    <row r="15536" spans="11:15" x14ac:dyDescent="0.3">
      <c r="K15536" s="148" t="str">
        <f>IFERROR(VLOOKUP(A15536,DATABARANG!$B$4:$G$20000,5),"")</f>
        <v/>
      </c>
      <c r="L15536" s="149" t="str">
        <f t="shared" si="496"/>
        <v/>
      </c>
      <c r="M15536" s="158" t="str">
        <f t="shared" si="497"/>
        <v/>
      </c>
      <c r="O15536" s="151"/>
    </row>
    <row r="15537" spans="11:15" x14ac:dyDescent="0.3">
      <c r="K15537" s="148" t="str">
        <f>IFERROR(VLOOKUP(A15537,DATABARANG!$B$4:$G$20000,5),"")</f>
        <v/>
      </c>
      <c r="L15537" s="149" t="str">
        <f t="shared" si="496"/>
        <v/>
      </c>
      <c r="M15537" s="158" t="str">
        <f t="shared" si="497"/>
        <v/>
      </c>
      <c r="O15537" s="151"/>
    </row>
    <row r="15538" spans="11:15" x14ac:dyDescent="0.3">
      <c r="K15538" s="148" t="str">
        <f>IFERROR(VLOOKUP(A15538,DATABARANG!$B$4:$G$20000,5),"")</f>
        <v/>
      </c>
      <c r="L15538" s="149" t="str">
        <f t="shared" si="496"/>
        <v/>
      </c>
      <c r="M15538" s="158" t="str">
        <f t="shared" si="497"/>
        <v/>
      </c>
      <c r="O15538" s="151"/>
    </row>
    <row r="15539" spans="11:15" x14ac:dyDescent="0.3">
      <c r="K15539" s="148" t="str">
        <f>IFERROR(VLOOKUP(A15539,DATABARANG!$B$4:$G$20000,5),"")</f>
        <v/>
      </c>
      <c r="L15539" s="149" t="str">
        <f t="shared" si="496"/>
        <v/>
      </c>
      <c r="M15539" s="158" t="str">
        <f t="shared" si="497"/>
        <v/>
      </c>
      <c r="O15539" s="151"/>
    </row>
    <row r="15540" spans="11:15" x14ac:dyDescent="0.3">
      <c r="K15540" s="148" t="str">
        <f>IFERROR(VLOOKUP(A15540,DATABARANG!$B$4:$G$20000,5),"")</f>
        <v/>
      </c>
      <c r="L15540" s="149" t="str">
        <f t="shared" si="496"/>
        <v/>
      </c>
      <c r="M15540" s="158" t="str">
        <f t="shared" si="497"/>
        <v/>
      </c>
      <c r="O15540" s="151"/>
    </row>
    <row r="15541" spans="11:15" x14ac:dyDescent="0.3">
      <c r="K15541" s="148" t="str">
        <f>IFERROR(VLOOKUP(A15541,DATABARANG!$B$4:$G$20000,5),"")</f>
        <v/>
      </c>
      <c r="L15541" s="149" t="str">
        <f t="shared" si="496"/>
        <v/>
      </c>
      <c r="M15541" s="158" t="str">
        <f t="shared" si="497"/>
        <v/>
      </c>
      <c r="O15541" s="151"/>
    </row>
    <row r="15542" spans="11:15" x14ac:dyDescent="0.3">
      <c r="K15542" s="148" t="str">
        <f>IFERROR(VLOOKUP(A15542,DATABARANG!$B$4:$G$20000,5),"")</f>
        <v/>
      </c>
      <c r="L15542" s="149" t="str">
        <f t="shared" si="496"/>
        <v/>
      </c>
      <c r="M15542" s="158" t="str">
        <f t="shared" si="497"/>
        <v/>
      </c>
      <c r="O15542" s="151"/>
    </row>
    <row r="15543" spans="11:15" x14ac:dyDescent="0.3">
      <c r="K15543" s="148" t="str">
        <f>IFERROR(VLOOKUP(A15543,DATABARANG!$B$4:$G$20000,5),"")</f>
        <v/>
      </c>
      <c r="L15543" s="149" t="str">
        <f t="shared" si="496"/>
        <v/>
      </c>
      <c r="M15543" s="158" t="str">
        <f t="shared" si="497"/>
        <v/>
      </c>
      <c r="O15543" s="151"/>
    </row>
    <row r="15544" spans="11:15" x14ac:dyDescent="0.3">
      <c r="K15544" s="148" t="str">
        <f>IFERROR(VLOOKUP(A15544,DATABARANG!$B$4:$G$20000,5),"")</f>
        <v/>
      </c>
      <c r="L15544" s="149" t="str">
        <f t="shared" si="496"/>
        <v/>
      </c>
      <c r="M15544" s="158" t="str">
        <f t="shared" si="497"/>
        <v/>
      </c>
      <c r="O15544" s="151"/>
    </row>
    <row r="15545" spans="11:15" x14ac:dyDescent="0.3">
      <c r="K15545" s="148" t="str">
        <f>IFERROR(VLOOKUP(A15545,DATABARANG!$B$4:$G$20000,5),"")</f>
        <v/>
      </c>
      <c r="L15545" s="149" t="str">
        <f t="shared" si="496"/>
        <v/>
      </c>
      <c r="M15545" s="158" t="str">
        <f t="shared" si="497"/>
        <v/>
      </c>
      <c r="O15545" s="151"/>
    </row>
    <row r="15546" spans="11:15" x14ac:dyDescent="0.3">
      <c r="K15546" s="148" t="str">
        <f>IFERROR(VLOOKUP(A15546,DATABARANG!$B$4:$G$20000,5),"")</f>
        <v/>
      </c>
      <c r="L15546" s="149" t="str">
        <f t="shared" si="496"/>
        <v/>
      </c>
      <c r="M15546" s="158" t="str">
        <f t="shared" si="497"/>
        <v/>
      </c>
      <c r="O15546" s="151"/>
    </row>
    <row r="15547" spans="11:15" x14ac:dyDescent="0.3">
      <c r="K15547" s="148" t="str">
        <f>IFERROR(VLOOKUP(A15547,DATABARANG!$B$4:$G$20000,5),"")</f>
        <v/>
      </c>
      <c r="L15547" s="149" t="str">
        <f t="shared" si="496"/>
        <v/>
      </c>
      <c r="M15547" s="158" t="str">
        <f t="shared" si="497"/>
        <v/>
      </c>
      <c r="O15547" s="151"/>
    </row>
    <row r="15548" spans="11:15" x14ac:dyDescent="0.3">
      <c r="K15548" s="148" t="str">
        <f>IFERROR(VLOOKUP(A15548,DATABARANG!$B$4:$G$20000,5),"")</f>
        <v/>
      </c>
      <c r="L15548" s="149" t="str">
        <f t="shared" si="496"/>
        <v/>
      </c>
      <c r="M15548" s="158" t="str">
        <f t="shared" si="497"/>
        <v/>
      </c>
      <c r="O15548" s="151"/>
    </row>
    <row r="15549" spans="11:15" x14ac:dyDescent="0.3">
      <c r="K15549" s="148" t="str">
        <f>IFERROR(VLOOKUP(A15549,DATABARANG!$B$4:$G$20000,5),"")</f>
        <v/>
      </c>
      <c r="L15549" s="149" t="str">
        <f t="shared" si="496"/>
        <v/>
      </c>
      <c r="M15549" s="158" t="str">
        <f t="shared" si="497"/>
        <v/>
      </c>
      <c r="O15549" s="151"/>
    </row>
    <row r="15550" spans="11:15" x14ac:dyDescent="0.3">
      <c r="K15550" s="148" t="str">
        <f>IFERROR(VLOOKUP(A15550,DATABARANG!$B$4:$G$20000,5),"")</f>
        <v/>
      </c>
      <c r="L15550" s="149" t="str">
        <f t="shared" si="496"/>
        <v/>
      </c>
      <c r="M15550" s="158" t="str">
        <f t="shared" si="497"/>
        <v/>
      </c>
      <c r="O15550" s="151"/>
    </row>
    <row r="15551" spans="11:15" x14ac:dyDescent="0.3">
      <c r="K15551" s="148" t="str">
        <f>IFERROR(VLOOKUP(A15551,DATABARANG!$B$4:$G$20000,5),"")</f>
        <v/>
      </c>
      <c r="L15551" s="149" t="str">
        <f t="shared" si="496"/>
        <v/>
      </c>
      <c r="M15551" s="158" t="str">
        <f t="shared" si="497"/>
        <v/>
      </c>
      <c r="O15551" s="151"/>
    </row>
    <row r="15552" spans="11:15" x14ac:dyDescent="0.3">
      <c r="K15552" s="148" t="str">
        <f>IFERROR(VLOOKUP(A15552,DATABARANG!$B$4:$G$20000,5),"")</f>
        <v/>
      </c>
      <c r="L15552" s="149" t="str">
        <f t="shared" si="496"/>
        <v/>
      </c>
      <c r="M15552" s="158" t="str">
        <f t="shared" si="497"/>
        <v/>
      </c>
      <c r="O15552" s="151"/>
    </row>
    <row r="15553" spans="11:15" x14ac:dyDescent="0.3">
      <c r="K15553" s="148" t="str">
        <f>IFERROR(VLOOKUP(A15553,DATABARANG!$B$4:$G$20000,5),"")</f>
        <v/>
      </c>
      <c r="L15553" s="149" t="str">
        <f t="shared" si="496"/>
        <v/>
      </c>
      <c r="M15553" s="158" t="str">
        <f t="shared" si="497"/>
        <v/>
      </c>
      <c r="O15553" s="151"/>
    </row>
    <row r="15554" spans="11:15" x14ac:dyDescent="0.3">
      <c r="K15554" s="148" t="str">
        <f>IFERROR(VLOOKUP(A15554,DATABARANG!$B$4:$G$20000,5),"")</f>
        <v/>
      </c>
      <c r="L15554" s="149" t="str">
        <f t="shared" si="496"/>
        <v/>
      </c>
      <c r="M15554" s="158" t="str">
        <f t="shared" si="497"/>
        <v/>
      </c>
      <c r="O15554" s="151"/>
    </row>
    <row r="15555" spans="11:15" x14ac:dyDescent="0.3">
      <c r="K15555" s="148" t="str">
        <f>IFERROR(VLOOKUP(A15555,DATABARANG!$B$4:$G$20000,5),"")</f>
        <v/>
      </c>
      <c r="L15555" s="149" t="str">
        <f t="shared" si="496"/>
        <v/>
      </c>
      <c r="M15555" s="158" t="str">
        <f t="shared" si="497"/>
        <v/>
      </c>
      <c r="O15555" s="151"/>
    </row>
    <row r="15556" spans="11:15" x14ac:dyDescent="0.3">
      <c r="K15556" s="148" t="str">
        <f>IFERROR(VLOOKUP(A15556,DATABARANG!$B$4:$G$20000,5),"")</f>
        <v/>
      </c>
      <c r="L15556" s="149" t="str">
        <f t="shared" si="496"/>
        <v/>
      </c>
      <c r="M15556" s="158" t="str">
        <f t="shared" si="497"/>
        <v/>
      </c>
      <c r="O15556" s="151"/>
    </row>
    <row r="15557" spans="11:15" x14ac:dyDescent="0.3">
      <c r="K15557" s="148" t="str">
        <f>IFERROR(VLOOKUP(A15557,DATABARANG!$B$4:$G$20000,5),"")</f>
        <v/>
      </c>
      <c r="L15557" s="149" t="str">
        <f t="shared" si="496"/>
        <v/>
      </c>
      <c r="M15557" s="158" t="str">
        <f t="shared" si="497"/>
        <v/>
      </c>
      <c r="O15557" s="151"/>
    </row>
    <row r="15558" spans="11:15" x14ac:dyDescent="0.3">
      <c r="K15558" s="148" t="str">
        <f>IFERROR(VLOOKUP(A15558,DATABARANG!$B$4:$G$20000,5),"")</f>
        <v/>
      </c>
      <c r="L15558" s="149" t="str">
        <f t="shared" ref="L15558:L15621" si="498">IFERROR((E15558-K15558)*G15558,"")</f>
        <v/>
      </c>
      <c r="M15558" s="158" t="str">
        <f t="shared" ref="M15558:M15621" si="499">IF(B15558="","",TEXT(B15558,"DD-MMM"))</f>
        <v/>
      </c>
      <c r="O15558" s="151"/>
    </row>
    <row r="15559" spans="11:15" x14ac:dyDescent="0.3">
      <c r="K15559" s="148" t="str">
        <f>IFERROR(VLOOKUP(A15559,DATABARANG!$B$4:$G$20000,5),"")</f>
        <v/>
      </c>
      <c r="L15559" s="149" t="str">
        <f t="shared" si="498"/>
        <v/>
      </c>
      <c r="M15559" s="158" t="str">
        <f t="shared" si="499"/>
        <v/>
      </c>
      <c r="O15559" s="151"/>
    </row>
    <row r="15560" spans="11:15" x14ac:dyDescent="0.3">
      <c r="K15560" s="148" t="str">
        <f>IFERROR(VLOOKUP(A15560,DATABARANG!$B$4:$G$20000,5),"")</f>
        <v/>
      </c>
      <c r="L15560" s="149" t="str">
        <f t="shared" si="498"/>
        <v/>
      </c>
      <c r="M15560" s="158" t="str">
        <f t="shared" si="499"/>
        <v/>
      </c>
      <c r="O15560" s="151"/>
    </row>
    <row r="15561" spans="11:15" x14ac:dyDescent="0.3">
      <c r="K15561" s="148" t="str">
        <f>IFERROR(VLOOKUP(A15561,DATABARANG!$B$4:$G$20000,5),"")</f>
        <v/>
      </c>
      <c r="L15561" s="149" t="str">
        <f t="shared" si="498"/>
        <v/>
      </c>
      <c r="M15561" s="158" t="str">
        <f t="shared" si="499"/>
        <v/>
      </c>
      <c r="O15561" s="151"/>
    </row>
    <row r="15562" spans="11:15" x14ac:dyDescent="0.3">
      <c r="K15562" s="148" t="str">
        <f>IFERROR(VLOOKUP(A15562,DATABARANG!$B$4:$G$20000,5),"")</f>
        <v/>
      </c>
      <c r="L15562" s="149" t="str">
        <f t="shared" si="498"/>
        <v/>
      </c>
      <c r="M15562" s="158" t="str">
        <f t="shared" si="499"/>
        <v/>
      </c>
      <c r="O15562" s="151"/>
    </row>
    <row r="15563" spans="11:15" x14ac:dyDescent="0.3">
      <c r="K15563" s="148" t="str">
        <f>IFERROR(VLOOKUP(A15563,DATABARANG!$B$4:$G$20000,5),"")</f>
        <v/>
      </c>
      <c r="L15563" s="149" t="str">
        <f t="shared" si="498"/>
        <v/>
      </c>
      <c r="M15563" s="158" t="str">
        <f t="shared" si="499"/>
        <v/>
      </c>
      <c r="O15563" s="151"/>
    </row>
    <row r="15564" spans="11:15" x14ac:dyDescent="0.3">
      <c r="K15564" s="148" t="str">
        <f>IFERROR(VLOOKUP(A15564,DATABARANG!$B$4:$G$20000,5),"")</f>
        <v/>
      </c>
      <c r="L15564" s="149" t="str">
        <f t="shared" si="498"/>
        <v/>
      </c>
      <c r="M15564" s="158" t="str">
        <f t="shared" si="499"/>
        <v/>
      </c>
      <c r="O15564" s="151"/>
    </row>
    <row r="15565" spans="11:15" x14ac:dyDescent="0.3">
      <c r="K15565" s="148" t="str">
        <f>IFERROR(VLOOKUP(A15565,DATABARANG!$B$4:$G$20000,5),"")</f>
        <v/>
      </c>
      <c r="L15565" s="149" t="str">
        <f t="shared" si="498"/>
        <v/>
      </c>
      <c r="M15565" s="158" t="str">
        <f t="shared" si="499"/>
        <v/>
      </c>
      <c r="O15565" s="151"/>
    </row>
    <row r="15566" spans="11:15" x14ac:dyDescent="0.3">
      <c r="K15566" s="148" t="str">
        <f>IFERROR(VLOOKUP(A15566,DATABARANG!$B$4:$G$20000,5),"")</f>
        <v/>
      </c>
      <c r="L15566" s="149" t="str">
        <f t="shared" si="498"/>
        <v/>
      </c>
      <c r="M15566" s="158" t="str">
        <f t="shared" si="499"/>
        <v/>
      </c>
      <c r="O15566" s="151"/>
    </row>
    <row r="15567" spans="11:15" x14ac:dyDescent="0.3">
      <c r="K15567" s="148" t="str">
        <f>IFERROR(VLOOKUP(A15567,DATABARANG!$B$4:$G$20000,5),"")</f>
        <v/>
      </c>
      <c r="L15567" s="149" t="str">
        <f t="shared" si="498"/>
        <v/>
      </c>
      <c r="M15567" s="158" t="str">
        <f t="shared" si="499"/>
        <v/>
      </c>
      <c r="O15567" s="151"/>
    </row>
    <row r="15568" spans="11:15" x14ac:dyDescent="0.3">
      <c r="K15568" s="148" t="str">
        <f>IFERROR(VLOOKUP(A15568,DATABARANG!$B$4:$G$20000,5),"")</f>
        <v/>
      </c>
      <c r="L15568" s="149" t="str">
        <f t="shared" si="498"/>
        <v/>
      </c>
      <c r="M15568" s="158" t="str">
        <f t="shared" si="499"/>
        <v/>
      </c>
      <c r="O15568" s="151"/>
    </row>
    <row r="15569" spans="11:15" x14ac:dyDescent="0.3">
      <c r="K15569" s="148" t="str">
        <f>IFERROR(VLOOKUP(A15569,DATABARANG!$B$4:$G$20000,5),"")</f>
        <v/>
      </c>
      <c r="L15569" s="149" t="str">
        <f t="shared" si="498"/>
        <v/>
      </c>
      <c r="M15569" s="158" t="str">
        <f t="shared" si="499"/>
        <v/>
      </c>
      <c r="O15569" s="151"/>
    </row>
    <row r="15570" spans="11:15" x14ac:dyDescent="0.3">
      <c r="K15570" s="148" t="str">
        <f>IFERROR(VLOOKUP(A15570,DATABARANG!$B$4:$G$20000,5),"")</f>
        <v/>
      </c>
      <c r="L15570" s="149" t="str">
        <f t="shared" si="498"/>
        <v/>
      </c>
      <c r="M15570" s="158" t="str">
        <f t="shared" si="499"/>
        <v/>
      </c>
      <c r="O15570" s="151"/>
    </row>
    <row r="15571" spans="11:15" x14ac:dyDescent="0.3">
      <c r="K15571" s="148" t="str">
        <f>IFERROR(VLOOKUP(A15571,DATABARANG!$B$4:$G$20000,5),"")</f>
        <v/>
      </c>
      <c r="L15571" s="149" t="str">
        <f t="shared" si="498"/>
        <v/>
      </c>
      <c r="M15571" s="158" t="str">
        <f t="shared" si="499"/>
        <v/>
      </c>
      <c r="O15571" s="151"/>
    </row>
    <row r="15572" spans="11:15" x14ac:dyDescent="0.3">
      <c r="K15572" s="148" t="str">
        <f>IFERROR(VLOOKUP(A15572,DATABARANG!$B$4:$G$20000,5),"")</f>
        <v/>
      </c>
      <c r="L15572" s="149" t="str">
        <f t="shared" si="498"/>
        <v/>
      </c>
      <c r="M15572" s="158" t="str">
        <f t="shared" si="499"/>
        <v/>
      </c>
      <c r="O15572" s="151"/>
    </row>
    <row r="15573" spans="11:15" x14ac:dyDescent="0.3">
      <c r="K15573" s="148" t="str">
        <f>IFERROR(VLOOKUP(A15573,DATABARANG!$B$4:$G$20000,5),"")</f>
        <v/>
      </c>
      <c r="L15573" s="149" t="str">
        <f t="shared" si="498"/>
        <v/>
      </c>
      <c r="M15573" s="158" t="str">
        <f t="shared" si="499"/>
        <v/>
      </c>
      <c r="O15573" s="151"/>
    </row>
    <row r="15574" spans="11:15" x14ac:dyDescent="0.3">
      <c r="K15574" s="148" t="str">
        <f>IFERROR(VLOOKUP(A15574,DATABARANG!$B$4:$G$20000,5),"")</f>
        <v/>
      </c>
      <c r="L15574" s="149" t="str">
        <f t="shared" si="498"/>
        <v/>
      </c>
      <c r="M15574" s="158" t="str">
        <f t="shared" si="499"/>
        <v/>
      </c>
      <c r="O15574" s="151"/>
    </row>
    <row r="15575" spans="11:15" x14ac:dyDescent="0.3">
      <c r="K15575" s="148" t="str">
        <f>IFERROR(VLOOKUP(A15575,DATABARANG!$B$4:$G$20000,5),"")</f>
        <v/>
      </c>
      <c r="L15575" s="149" t="str">
        <f t="shared" si="498"/>
        <v/>
      </c>
      <c r="M15575" s="158" t="str">
        <f t="shared" si="499"/>
        <v/>
      </c>
      <c r="O15575" s="151"/>
    </row>
    <row r="15576" spans="11:15" x14ac:dyDescent="0.3">
      <c r="K15576" s="148" t="str">
        <f>IFERROR(VLOOKUP(A15576,DATABARANG!$B$4:$G$20000,5),"")</f>
        <v/>
      </c>
      <c r="L15576" s="149" t="str">
        <f t="shared" si="498"/>
        <v/>
      </c>
      <c r="M15576" s="158" t="str">
        <f t="shared" si="499"/>
        <v/>
      </c>
      <c r="O15576" s="151"/>
    </row>
    <row r="15577" spans="11:15" x14ac:dyDescent="0.3">
      <c r="K15577" s="148" t="str">
        <f>IFERROR(VLOOKUP(A15577,DATABARANG!$B$4:$G$20000,5),"")</f>
        <v/>
      </c>
      <c r="L15577" s="149" t="str">
        <f t="shared" si="498"/>
        <v/>
      </c>
      <c r="M15577" s="158" t="str">
        <f t="shared" si="499"/>
        <v/>
      </c>
      <c r="O15577" s="151"/>
    </row>
    <row r="15578" spans="11:15" x14ac:dyDescent="0.3">
      <c r="K15578" s="148" t="str">
        <f>IFERROR(VLOOKUP(A15578,DATABARANG!$B$4:$G$20000,5),"")</f>
        <v/>
      </c>
      <c r="L15578" s="149" t="str">
        <f t="shared" si="498"/>
        <v/>
      </c>
      <c r="M15578" s="158" t="str">
        <f t="shared" si="499"/>
        <v/>
      </c>
      <c r="O15578" s="151"/>
    </row>
    <row r="15579" spans="11:15" x14ac:dyDescent="0.3">
      <c r="K15579" s="148" t="str">
        <f>IFERROR(VLOOKUP(A15579,DATABARANG!$B$4:$G$20000,5),"")</f>
        <v/>
      </c>
      <c r="L15579" s="149" t="str">
        <f t="shared" si="498"/>
        <v/>
      </c>
      <c r="M15579" s="158" t="str">
        <f t="shared" si="499"/>
        <v/>
      </c>
      <c r="O15579" s="151"/>
    </row>
    <row r="15580" spans="11:15" x14ac:dyDescent="0.3">
      <c r="K15580" s="148" t="str">
        <f>IFERROR(VLOOKUP(A15580,DATABARANG!$B$4:$G$20000,5),"")</f>
        <v/>
      </c>
      <c r="L15580" s="149" t="str">
        <f t="shared" si="498"/>
        <v/>
      </c>
      <c r="M15580" s="158" t="str">
        <f t="shared" si="499"/>
        <v/>
      </c>
      <c r="O15580" s="151"/>
    </row>
    <row r="15581" spans="11:15" x14ac:dyDescent="0.3">
      <c r="K15581" s="148" t="str">
        <f>IFERROR(VLOOKUP(A15581,DATABARANG!$B$4:$G$20000,5),"")</f>
        <v/>
      </c>
      <c r="L15581" s="149" t="str">
        <f t="shared" si="498"/>
        <v/>
      </c>
      <c r="M15581" s="158" t="str">
        <f t="shared" si="499"/>
        <v/>
      </c>
      <c r="O15581" s="151"/>
    </row>
    <row r="15582" spans="11:15" x14ac:dyDescent="0.3">
      <c r="K15582" s="148" t="str">
        <f>IFERROR(VLOOKUP(A15582,DATABARANG!$B$4:$G$20000,5),"")</f>
        <v/>
      </c>
      <c r="L15582" s="149" t="str">
        <f t="shared" si="498"/>
        <v/>
      </c>
      <c r="M15582" s="158" t="str">
        <f t="shared" si="499"/>
        <v/>
      </c>
      <c r="O15582" s="151"/>
    </row>
    <row r="15583" spans="11:15" x14ac:dyDescent="0.3">
      <c r="K15583" s="148" t="str">
        <f>IFERROR(VLOOKUP(A15583,DATABARANG!$B$4:$G$20000,5),"")</f>
        <v/>
      </c>
      <c r="L15583" s="149" t="str">
        <f t="shared" si="498"/>
        <v/>
      </c>
      <c r="M15583" s="158" t="str">
        <f t="shared" si="499"/>
        <v/>
      </c>
      <c r="O15583" s="151"/>
    </row>
    <row r="15584" spans="11:15" x14ac:dyDescent="0.3">
      <c r="K15584" s="148" t="str">
        <f>IFERROR(VLOOKUP(A15584,DATABARANG!$B$4:$G$20000,5),"")</f>
        <v/>
      </c>
      <c r="L15584" s="149" t="str">
        <f t="shared" si="498"/>
        <v/>
      </c>
      <c r="M15584" s="158" t="str">
        <f t="shared" si="499"/>
        <v/>
      </c>
      <c r="O15584" s="151"/>
    </row>
    <row r="15585" spans="11:15" x14ac:dyDescent="0.3">
      <c r="K15585" s="148" t="str">
        <f>IFERROR(VLOOKUP(A15585,DATABARANG!$B$4:$G$20000,5),"")</f>
        <v/>
      </c>
      <c r="L15585" s="149" t="str">
        <f t="shared" si="498"/>
        <v/>
      </c>
      <c r="M15585" s="158" t="str">
        <f t="shared" si="499"/>
        <v/>
      </c>
      <c r="O15585" s="151"/>
    </row>
    <row r="15586" spans="11:15" x14ac:dyDescent="0.3">
      <c r="K15586" s="148" t="str">
        <f>IFERROR(VLOOKUP(A15586,DATABARANG!$B$4:$G$20000,5),"")</f>
        <v/>
      </c>
      <c r="L15586" s="149" t="str">
        <f t="shared" si="498"/>
        <v/>
      </c>
      <c r="M15586" s="158" t="str">
        <f t="shared" si="499"/>
        <v/>
      </c>
      <c r="O15586" s="151"/>
    </row>
    <row r="15587" spans="11:15" x14ac:dyDescent="0.3">
      <c r="K15587" s="148" t="str">
        <f>IFERROR(VLOOKUP(A15587,DATABARANG!$B$4:$G$20000,5),"")</f>
        <v/>
      </c>
      <c r="L15587" s="149" t="str">
        <f t="shared" si="498"/>
        <v/>
      </c>
      <c r="M15587" s="158" t="str">
        <f t="shared" si="499"/>
        <v/>
      </c>
      <c r="O15587" s="151"/>
    </row>
    <row r="15588" spans="11:15" x14ac:dyDescent="0.3">
      <c r="K15588" s="148" t="str">
        <f>IFERROR(VLOOKUP(A15588,DATABARANG!$B$4:$G$20000,5),"")</f>
        <v/>
      </c>
      <c r="L15588" s="149" t="str">
        <f t="shared" si="498"/>
        <v/>
      </c>
      <c r="M15588" s="158" t="str">
        <f t="shared" si="499"/>
        <v/>
      </c>
      <c r="O15588" s="151"/>
    </row>
    <row r="15589" spans="11:15" x14ac:dyDescent="0.3">
      <c r="K15589" s="148" t="str">
        <f>IFERROR(VLOOKUP(A15589,DATABARANG!$B$4:$G$20000,5),"")</f>
        <v/>
      </c>
      <c r="L15589" s="149" t="str">
        <f t="shared" si="498"/>
        <v/>
      </c>
      <c r="M15589" s="158" t="str">
        <f t="shared" si="499"/>
        <v/>
      </c>
      <c r="O15589" s="151"/>
    </row>
    <row r="15590" spans="11:15" x14ac:dyDescent="0.3">
      <c r="K15590" s="148" t="str">
        <f>IFERROR(VLOOKUP(A15590,DATABARANG!$B$4:$G$20000,5),"")</f>
        <v/>
      </c>
      <c r="L15590" s="149" t="str">
        <f t="shared" si="498"/>
        <v/>
      </c>
      <c r="M15590" s="158" t="str">
        <f t="shared" si="499"/>
        <v/>
      </c>
      <c r="O15590" s="151"/>
    </row>
    <row r="15591" spans="11:15" x14ac:dyDescent="0.3">
      <c r="K15591" s="148" t="str">
        <f>IFERROR(VLOOKUP(A15591,DATABARANG!$B$4:$G$20000,5),"")</f>
        <v/>
      </c>
      <c r="L15591" s="149" t="str">
        <f t="shared" si="498"/>
        <v/>
      </c>
      <c r="M15591" s="158" t="str">
        <f t="shared" si="499"/>
        <v/>
      </c>
      <c r="O15591" s="151"/>
    </row>
    <row r="15592" spans="11:15" x14ac:dyDescent="0.3">
      <c r="K15592" s="148" t="str">
        <f>IFERROR(VLOOKUP(A15592,DATABARANG!$B$4:$G$20000,5),"")</f>
        <v/>
      </c>
      <c r="L15592" s="149" t="str">
        <f t="shared" si="498"/>
        <v/>
      </c>
      <c r="M15592" s="158" t="str">
        <f t="shared" si="499"/>
        <v/>
      </c>
      <c r="O15592" s="151"/>
    </row>
    <row r="15593" spans="11:15" x14ac:dyDescent="0.3">
      <c r="K15593" s="148" t="str">
        <f>IFERROR(VLOOKUP(A15593,DATABARANG!$B$4:$G$20000,5),"")</f>
        <v/>
      </c>
      <c r="L15593" s="149" t="str">
        <f t="shared" si="498"/>
        <v/>
      </c>
      <c r="M15593" s="158" t="str">
        <f t="shared" si="499"/>
        <v/>
      </c>
      <c r="O15593" s="151"/>
    </row>
    <row r="15594" spans="11:15" x14ac:dyDescent="0.3">
      <c r="K15594" s="148" t="str">
        <f>IFERROR(VLOOKUP(A15594,DATABARANG!$B$4:$G$20000,5),"")</f>
        <v/>
      </c>
      <c r="L15594" s="149" t="str">
        <f t="shared" si="498"/>
        <v/>
      </c>
      <c r="M15594" s="158" t="str">
        <f t="shared" si="499"/>
        <v/>
      </c>
      <c r="O15594" s="151"/>
    </row>
    <row r="15595" spans="11:15" x14ac:dyDescent="0.3">
      <c r="K15595" s="148" t="str">
        <f>IFERROR(VLOOKUP(A15595,DATABARANG!$B$4:$G$20000,5),"")</f>
        <v/>
      </c>
      <c r="L15595" s="149" t="str">
        <f t="shared" si="498"/>
        <v/>
      </c>
      <c r="M15595" s="158" t="str">
        <f t="shared" si="499"/>
        <v/>
      </c>
      <c r="O15595" s="151"/>
    </row>
    <row r="15596" spans="11:15" x14ac:dyDescent="0.3">
      <c r="K15596" s="148" t="str">
        <f>IFERROR(VLOOKUP(A15596,DATABARANG!$B$4:$G$20000,5),"")</f>
        <v/>
      </c>
      <c r="L15596" s="149" t="str">
        <f t="shared" si="498"/>
        <v/>
      </c>
      <c r="M15596" s="158" t="str">
        <f t="shared" si="499"/>
        <v/>
      </c>
      <c r="O15596" s="151"/>
    </row>
    <row r="15597" spans="11:15" x14ac:dyDescent="0.3">
      <c r="K15597" s="148" t="str">
        <f>IFERROR(VLOOKUP(A15597,DATABARANG!$B$4:$G$20000,5),"")</f>
        <v/>
      </c>
      <c r="L15597" s="149" t="str">
        <f t="shared" si="498"/>
        <v/>
      </c>
      <c r="M15597" s="158" t="str">
        <f t="shared" si="499"/>
        <v/>
      </c>
      <c r="O15597" s="151"/>
    </row>
    <row r="15598" spans="11:15" x14ac:dyDescent="0.3">
      <c r="K15598" s="148" t="str">
        <f>IFERROR(VLOOKUP(A15598,DATABARANG!$B$4:$G$20000,5),"")</f>
        <v/>
      </c>
      <c r="L15598" s="149" t="str">
        <f t="shared" si="498"/>
        <v/>
      </c>
      <c r="M15598" s="158" t="str">
        <f t="shared" si="499"/>
        <v/>
      </c>
      <c r="O15598" s="151"/>
    </row>
    <row r="15599" spans="11:15" x14ac:dyDescent="0.3">
      <c r="K15599" s="148" t="str">
        <f>IFERROR(VLOOKUP(A15599,DATABARANG!$B$4:$G$20000,5),"")</f>
        <v/>
      </c>
      <c r="L15599" s="149" t="str">
        <f t="shared" si="498"/>
        <v/>
      </c>
      <c r="M15599" s="158" t="str">
        <f t="shared" si="499"/>
        <v/>
      </c>
      <c r="O15599" s="151"/>
    </row>
    <row r="15600" spans="11:15" x14ac:dyDescent="0.3">
      <c r="K15600" s="148" t="str">
        <f>IFERROR(VLOOKUP(A15600,DATABARANG!$B$4:$G$20000,5),"")</f>
        <v/>
      </c>
      <c r="L15600" s="149" t="str">
        <f t="shared" si="498"/>
        <v/>
      </c>
      <c r="M15600" s="158" t="str">
        <f t="shared" si="499"/>
        <v/>
      </c>
      <c r="O15600" s="151"/>
    </row>
    <row r="15601" spans="11:15" x14ac:dyDescent="0.3">
      <c r="K15601" s="148" t="str">
        <f>IFERROR(VLOOKUP(A15601,DATABARANG!$B$4:$G$20000,5),"")</f>
        <v/>
      </c>
      <c r="L15601" s="149" t="str">
        <f t="shared" si="498"/>
        <v/>
      </c>
      <c r="M15601" s="158" t="str">
        <f t="shared" si="499"/>
        <v/>
      </c>
      <c r="O15601" s="151"/>
    </row>
    <row r="15602" spans="11:15" x14ac:dyDescent="0.3">
      <c r="K15602" s="148" t="str">
        <f>IFERROR(VLOOKUP(A15602,DATABARANG!$B$4:$G$20000,5),"")</f>
        <v/>
      </c>
      <c r="L15602" s="149" t="str">
        <f t="shared" si="498"/>
        <v/>
      </c>
      <c r="M15602" s="158" t="str">
        <f t="shared" si="499"/>
        <v/>
      </c>
      <c r="O15602" s="151"/>
    </row>
    <row r="15603" spans="11:15" x14ac:dyDescent="0.3">
      <c r="K15603" s="148" t="str">
        <f>IFERROR(VLOOKUP(A15603,DATABARANG!$B$4:$G$20000,5),"")</f>
        <v/>
      </c>
      <c r="L15603" s="149" t="str">
        <f t="shared" si="498"/>
        <v/>
      </c>
      <c r="M15603" s="158" t="str">
        <f t="shared" si="499"/>
        <v/>
      </c>
      <c r="O15603" s="151"/>
    </row>
    <row r="15604" spans="11:15" x14ac:dyDescent="0.3">
      <c r="K15604" s="148" t="str">
        <f>IFERROR(VLOOKUP(A15604,DATABARANG!$B$4:$G$20000,5),"")</f>
        <v/>
      </c>
      <c r="L15604" s="149" t="str">
        <f t="shared" si="498"/>
        <v/>
      </c>
      <c r="M15604" s="158" t="str">
        <f t="shared" si="499"/>
        <v/>
      </c>
      <c r="O15604" s="151"/>
    </row>
    <row r="15605" spans="11:15" x14ac:dyDescent="0.3">
      <c r="K15605" s="148" t="str">
        <f>IFERROR(VLOOKUP(A15605,DATABARANG!$B$4:$G$20000,5),"")</f>
        <v/>
      </c>
      <c r="L15605" s="149" t="str">
        <f t="shared" si="498"/>
        <v/>
      </c>
      <c r="M15605" s="158" t="str">
        <f t="shared" si="499"/>
        <v/>
      </c>
      <c r="O15605" s="151"/>
    </row>
    <row r="15606" spans="11:15" x14ac:dyDescent="0.3">
      <c r="K15606" s="148" t="str">
        <f>IFERROR(VLOOKUP(A15606,DATABARANG!$B$4:$G$20000,5),"")</f>
        <v/>
      </c>
      <c r="L15606" s="149" t="str">
        <f t="shared" si="498"/>
        <v/>
      </c>
      <c r="M15606" s="158" t="str">
        <f t="shared" si="499"/>
        <v/>
      </c>
      <c r="O15606" s="151"/>
    </row>
    <row r="15607" spans="11:15" x14ac:dyDescent="0.3">
      <c r="K15607" s="148" t="str">
        <f>IFERROR(VLOOKUP(A15607,DATABARANG!$B$4:$G$20000,5),"")</f>
        <v/>
      </c>
      <c r="L15607" s="149" t="str">
        <f t="shared" si="498"/>
        <v/>
      </c>
      <c r="M15607" s="158" t="str">
        <f t="shared" si="499"/>
        <v/>
      </c>
      <c r="O15607" s="151"/>
    </row>
    <row r="15608" spans="11:15" x14ac:dyDescent="0.3">
      <c r="K15608" s="148" t="str">
        <f>IFERROR(VLOOKUP(A15608,DATABARANG!$B$4:$G$20000,5),"")</f>
        <v/>
      </c>
      <c r="L15608" s="149" t="str">
        <f t="shared" si="498"/>
        <v/>
      </c>
      <c r="M15608" s="158" t="str">
        <f t="shared" si="499"/>
        <v/>
      </c>
      <c r="O15608" s="151"/>
    </row>
    <row r="15609" spans="11:15" x14ac:dyDescent="0.3">
      <c r="K15609" s="148" t="str">
        <f>IFERROR(VLOOKUP(A15609,DATABARANG!$B$4:$G$20000,5),"")</f>
        <v/>
      </c>
      <c r="L15609" s="149" t="str">
        <f t="shared" si="498"/>
        <v/>
      </c>
      <c r="M15609" s="158" t="str">
        <f t="shared" si="499"/>
        <v/>
      </c>
      <c r="O15609" s="151"/>
    </row>
    <row r="15610" spans="11:15" x14ac:dyDescent="0.3">
      <c r="K15610" s="148" t="str">
        <f>IFERROR(VLOOKUP(A15610,DATABARANG!$B$4:$G$20000,5),"")</f>
        <v/>
      </c>
      <c r="L15610" s="149" t="str">
        <f t="shared" si="498"/>
        <v/>
      </c>
      <c r="M15610" s="158" t="str">
        <f t="shared" si="499"/>
        <v/>
      </c>
      <c r="O15610" s="151"/>
    </row>
    <row r="15611" spans="11:15" x14ac:dyDescent="0.3">
      <c r="K15611" s="148" t="str">
        <f>IFERROR(VLOOKUP(A15611,DATABARANG!$B$4:$G$20000,5),"")</f>
        <v/>
      </c>
      <c r="L15611" s="149" t="str">
        <f t="shared" si="498"/>
        <v/>
      </c>
      <c r="M15611" s="158" t="str">
        <f t="shared" si="499"/>
        <v/>
      </c>
      <c r="O15611" s="151"/>
    </row>
    <row r="15612" spans="11:15" x14ac:dyDescent="0.3">
      <c r="K15612" s="148" t="str">
        <f>IFERROR(VLOOKUP(A15612,DATABARANG!$B$4:$G$20000,5),"")</f>
        <v/>
      </c>
      <c r="L15612" s="149" t="str">
        <f t="shared" si="498"/>
        <v/>
      </c>
      <c r="M15612" s="158" t="str">
        <f t="shared" si="499"/>
        <v/>
      </c>
      <c r="O15612" s="151"/>
    </row>
    <row r="15613" spans="11:15" x14ac:dyDescent="0.3">
      <c r="K15613" s="148" t="str">
        <f>IFERROR(VLOOKUP(A15613,DATABARANG!$B$4:$G$20000,5),"")</f>
        <v/>
      </c>
      <c r="L15613" s="149" t="str">
        <f t="shared" si="498"/>
        <v/>
      </c>
      <c r="M15613" s="158" t="str">
        <f t="shared" si="499"/>
        <v/>
      </c>
      <c r="O15613" s="151"/>
    </row>
    <row r="15614" spans="11:15" x14ac:dyDescent="0.3">
      <c r="K15614" s="148" t="str">
        <f>IFERROR(VLOOKUP(A15614,DATABARANG!$B$4:$G$20000,5),"")</f>
        <v/>
      </c>
      <c r="L15614" s="149" t="str">
        <f t="shared" si="498"/>
        <v/>
      </c>
      <c r="M15614" s="158" t="str">
        <f t="shared" si="499"/>
        <v/>
      </c>
      <c r="O15614" s="151"/>
    </row>
    <row r="15615" spans="11:15" x14ac:dyDescent="0.3">
      <c r="K15615" s="148" t="str">
        <f>IFERROR(VLOOKUP(A15615,DATABARANG!$B$4:$G$20000,5),"")</f>
        <v/>
      </c>
      <c r="L15615" s="149" t="str">
        <f t="shared" si="498"/>
        <v/>
      </c>
      <c r="M15615" s="158" t="str">
        <f t="shared" si="499"/>
        <v/>
      </c>
      <c r="O15615" s="151"/>
    </row>
    <row r="15616" spans="11:15" x14ac:dyDescent="0.3">
      <c r="K15616" s="148" t="str">
        <f>IFERROR(VLOOKUP(A15616,DATABARANG!$B$4:$G$20000,5),"")</f>
        <v/>
      </c>
      <c r="L15616" s="149" t="str">
        <f t="shared" si="498"/>
        <v/>
      </c>
      <c r="M15616" s="158" t="str">
        <f t="shared" si="499"/>
        <v/>
      </c>
      <c r="O15616" s="151"/>
    </row>
    <row r="15617" spans="11:15" x14ac:dyDescent="0.3">
      <c r="K15617" s="148" t="str">
        <f>IFERROR(VLOOKUP(A15617,DATABARANG!$B$4:$G$20000,5),"")</f>
        <v/>
      </c>
      <c r="L15617" s="149" t="str">
        <f t="shared" si="498"/>
        <v/>
      </c>
      <c r="M15617" s="158" t="str">
        <f t="shared" si="499"/>
        <v/>
      </c>
      <c r="O15617" s="151"/>
    </row>
    <row r="15618" spans="11:15" x14ac:dyDescent="0.3">
      <c r="K15618" s="148" t="str">
        <f>IFERROR(VLOOKUP(A15618,DATABARANG!$B$4:$G$20000,5),"")</f>
        <v/>
      </c>
      <c r="L15618" s="149" t="str">
        <f t="shared" si="498"/>
        <v/>
      </c>
      <c r="M15618" s="158" t="str">
        <f t="shared" si="499"/>
        <v/>
      </c>
      <c r="O15618" s="151"/>
    </row>
    <row r="15619" spans="11:15" x14ac:dyDescent="0.3">
      <c r="K15619" s="148" t="str">
        <f>IFERROR(VLOOKUP(A15619,DATABARANG!$B$4:$G$20000,5),"")</f>
        <v/>
      </c>
      <c r="L15619" s="149" t="str">
        <f t="shared" si="498"/>
        <v/>
      </c>
      <c r="M15619" s="158" t="str">
        <f t="shared" si="499"/>
        <v/>
      </c>
      <c r="O15619" s="151"/>
    </row>
    <row r="15620" spans="11:15" x14ac:dyDescent="0.3">
      <c r="K15620" s="148" t="str">
        <f>IFERROR(VLOOKUP(A15620,DATABARANG!$B$4:$G$20000,5),"")</f>
        <v/>
      </c>
      <c r="L15620" s="149" t="str">
        <f t="shared" si="498"/>
        <v/>
      </c>
      <c r="M15620" s="158" t="str">
        <f t="shared" si="499"/>
        <v/>
      </c>
      <c r="O15620" s="151"/>
    </row>
    <row r="15621" spans="11:15" x14ac:dyDescent="0.3">
      <c r="K15621" s="148" t="str">
        <f>IFERROR(VLOOKUP(A15621,DATABARANG!$B$4:$G$20000,5),"")</f>
        <v/>
      </c>
      <c r="L15621" s="149" t="str">
        <f t="shared" si="498"/>
        <v/>
      </c>
      <c r="M15621" s="158" t="str">
        <f t="shared" si="499"/>
        <v/>
      </c>
      <c r="O15621" s="151"/>
    </row>
    <row r="15622" spans="11:15" x14ac:dyDescent="0.3">
      <c r="K15622" s="148" t="str">
        <f>IFERROR(VLOOKUP(A15622,DATABARANG!$B$4:$G$20000,5),"")</f>
        <v/>
      </c>
      <c r="L15622" s="149" t="str">
        <f t="shared" ref="L15622:L15685" si="500">IFERROR((E15622-K15622)*G15622,"")</f>
        <v/>
      </c>
      <c r="M15622" s="158" t="str">
        <f t="shared" ref="M15622:M15685" si="501">IF(B15622="","",TEXT(B15622,"DD-MMM"))</f>
        <v/>
      </c>
      <c r="O15622" s="151"/>
    </row>
    <row r="15623" spans="11:15" x14ac:dyDescent="0.3">
      <c r="K15623" s="148" t="str">
        <f>IFERROR(VLOOKUP(A15623,DATABARANG!$B$4:$G$20000,5),"")</f>
        <v/>
      </c>
      <c r="L15623" s="149" t="str">
        <f t="shared" si="500"/>
        <v/>
      </c>
      <c r="M15623" s="158" t="str">
        <f t="shared" si="501"/>
        <v/>
      </c>
      <c r="O15623" s="151"/>
    </row>
    <row r="15624" spans="11:15" x14ac:dyDescent="0.3">
      <c r="K15624" s="148" t="str">
        <f>IFERROR(VLOOKUP(A15624,DATABARANG!$B$4:$G$20000,5),"")</f>
        <v/>
      </c>
      <c r="L15624" s="149" t="str">
        <f t="shared" si="500"/>
        <v/>
      </c>
      <c r="M15624" s="158" t="str">
        <f t="shared" si="501"/>
        <v/>
      </c>
      <c r="O15624" s="151"/>
    </row>
    <row r="15625" spans="11:15" x14ac:dyDescent="0.3">
      <c r="K15625" s="148" t="str">
        <f>IFERROR(VLOOKUP(A15625,DATABARANG!$B$4:$G$20000,5),"")</f>
        <v/>
      </c>
      <c r="L15625" s="149" t="str">
        <f t="shared" si="500"/>
        <v/>
      </c>
      <c r="M15625" s="158" t="str">
        <f t="shared" si="501"/>
        <v/>
      </c>
      <c r="O15625" s="151"/>
    </row>
    <row r="15626" spans="11:15" x14ac:dyDescent="0.3">
      <c r="K15626" s="148" t="str">
        <f>IFERROR(VLOOKUP(A15626,DATABARANG!$B$4:$G$20000,5),"")</f>
        <v/>
      </c>
      <c r="L15626" s="149" t="str">
        <f t="shared" si="500"/>
        <v/>
      </c>
      <c r="M15626" s="158" t="str">
        <f t="shared" si="501"/>
        <v/>
      </c>
      <c r="O15626" s="151"/>
    </row>
    <row r="15627" spans="11:15" x14ac:dyDescent="0.3">
      <c r="K15627" s="148" t="str">
        <f>IFERROR(VLOOKUP(A15627,DATABARANG!$B$4:$G$20000,5),"")</f>
        <v/>
      </c>
      <c r="L15627" s="149" t="str">
        <f t="shared" si="500"/>
        <v/>
      </c>
      <c r="M15627" s="158" t="str">
        <f t="shared" si="501"/>
        <v/>
      </c>
      <c r="O15627" s="151"/>
    </row>
    <row r="15628" spans="11:15" x14ac:dyDescent="0.3">
      <c r="K15628" s="148" t="str">
        <f>IFERROR(VLOOKUP(A15628,DATABARANG!$B$4:$G$20000,5),"")</f>
        <v/>
      </c>
      <c r="L15628" s="149" t="str">
        <f t="shared" si="500"/>
        <v/>
      </c>
      <c r="M15628" s="158" t="str">
        <f t="shared" si="501"/>
        <v/>
      </c>
      <c r="O15628" s="151"/>
    </row>
    <row r="15629" spans="11:15" x14ac:dyDescent="0.3">
      <c r="K15629" s="148" t="str">
        <f>IFERROR(VLOOKUP(A15629,DATABARANG!$B$4:$G$20000,5),"")</f>
        <v/>
      </c>
      <c r="L15629" s="149" t="str">
        <f t="shared" si="500"/>
        <v/>
      </c>
      <c r="M15629" s="158" t="str">
        <f t="shared" si="501"/>
        <v/>
      </c>
      <c r="O15629" s="151"/>
    </row>
    <row r="15630" spans="11:15" x14ac:dyDescent="0.3">
      <c r="K15630" s="148" t="str">
        <f>IFERROR(VLOOKUP(A15630,DATABARANG!$B$4:$G$20000,5),"")</f>
        <v/>
      </c>
      <c r="L15630" s="149" t="str">
        <f t="shared" si="500"/>
        <v/>
      </c>
      <c r="M15630" s="158" t="str">
        <f t="shared" si="501"/>
        <v/>
      </c>
      <c r="O15630" s="151"/>
    </row>
    <row r="15631" spans="11:15" x14ac:dyDescent="0.3">
      <c r="K15631" s="148" t="str">
        <f>IFERROR(VLOOKUP(A15631,DATABARANG!$B$4:$G$20000,5),"")</f>
        <v/>
      </c>
      <c r="L15631" s="149" t="str">
        <f t="shared" si="500"/>
        <v/>
      </c>
      <c r="M15631" s="158" t="str">
        <f t="shared" si="501"/>
        <v/>
      </c>
      <c r="O15631" s="151"/>
    </row>
    <row r="15632" spans="11:15" x14ac:dyDescent="0.3">
      <c r="K15632" s="148" t="str">
        <f>IFERROR(VLOOKUP(A15632,DATABARANG!$B$4:$G$20000,5),"")</f>
        <v/>
      </c>
      <c r="L15632" s="149" t="str">
        <f t="shared" si="500"/>
        <v/>
      </c>
      <c r="M15632" s="158" t="str">
        <f t="shared" si="501"/>
        <v/>
      </c>
      <c r="O15632" s="151"/>
    </row>
    <row r="15633" spans="11:15" x14ac:dyDescent="0.3">
      <c r="K15633" s="148" t="str">
        <f>IFERROR(VLOOKUP(A15633,DATABARANG!$B$4:$G$20000,5),"")</f>
        <v/>
      </c>
      <c r="L15633" s="149" t="str">
        <f t="shared" si="500"/>
        <v/>
      </c>
      <c r="M15633" s="158" t="str">
        <f t="shared" si="501"/>
        <v/>
      </c>
      <c r="O15633" s="151"/>
    </row>
    <row r="15634" spans="11:15" x14ac:dyDescent="0.3">
      <c r="K15634" s="148" t="str">
        <f>IFERROR(VLOOKUP(A15634,DATABARANG!$B$4:$G$20000,5),"")</f>
        <v/>
      </c>
      <c r="L15634" s="149" t="str">
        <f t="shared" si="500"/>
        <v/>
      </c>
      <c r="M15634" s="158" t="str">
        <f t="shared" si="501"/>
        <v/>
      </c>
      <c r="O15634" s="151"/>
    </row>
    <row r="15635" spans="11:15" x14ac:dyDescent="0.3">
      <c r="K15635" s="148" t="str">
        <f>IFERROR(VLOOKUP(A15635,DATABARANG!$B$4:$G$20000,5),"")</f>
        <v/>
      </c>
      <c r="L15635" s="149" t="str">
        <f t="shared" si="500"/>
        <v/>
      </c>
      <c r="M15635" s="158" t="str">
        <f t="shared" si="501"/>
        <v/>
      </c>
      <c r="O15635" s="151"/>
    </row>
    <row r="15636" spans="11:15" x14ac:dyDescent="0.3">
      <c r="K15636" s="148" t="str">
        <f>IFERROR(VLOOKUP(A15636,DATABARANG!$B$4:$G$20000,5),"")</f>
        <v/>
      </c>
      <c r="L15636" s="149" t="str">
        <f t="shared" si="500"/>
        <v/>
      </c>
      <c r="M15636" s="158" t="str">
        <f t="shared" si="501"/>
        <v/>
      </c>
      <c r="O15636" s="151"/>
    </row>
    <row r="15637" spans="11:15" x14ac:dyDescent="0.3">
      <c r="K15637" s="148" t="str">
        <f>IFERROR(VLOOKUP(A15637,DATABARANG!$B$4:$G$20000,5),"")</f>
        <v/>
      </c>
      <c r="L15637" s="149" t="str">
        <f t="shared" si="500"/>
        <v/>
      </c>
      <c r="M15637" s="158" t="str">
        <f t="shared" si="501"/>
        <v/>
      </c>
      <c r="O15637" s="151"/>
    </row>
    <row r="15638" spans="11:15" x14ac:dyDescent="0.3">
      <c r="K15638" s="148" t="str">
        <f>IFERROR(VLOOKUP(A15638,DATABARANG!$B$4:$G$20000,5),"")</f>
        <v/>
      </c>
      <c r="L15638" s="149" t="str">
        <f t="shared" si="500"/>
        <v/>
      </c>
      <c r="M15638" s="158" t="str">
        <f t="shared" si="501"/>
        <v/>
      </c>
      <c r="O15638" s="151"/>
    </row>
    <row r="15639" spans="11:15" x14ac:dyDescent="0.3">
      <c r="K15639" s="148" t="str">
        <f>IFERROR(VLOOKUP(A15639,DATABARANG!$B$4:$G$20000,5),"")</f>
        <v/>
      </c>
      <c r="L15639" s="149" t="str">
        <f t="shared" si="500"/>
        <v/>
      </c>
      <c r="M15639" s="158" t="str">
        <f t="shared" si="501"/>
        <v/>
      </c>
      <c r="O15639" s="151"/>
    </row>
    <row r="15640" spans="11:15" x14ac:dyDescent="0.3">
      <c r="K15640" s="148" t="str">
        <f>IFERROR(VLOOKUP(A15640,DATABARANG!$B$4:$G$20000,5),"")</f>
        <v/>
      </c>
      <c r="L15640" s="149" t="str">
        <f t="shared" si="500"/>
        <v/>
      </c>
      <c r="M15640" s="158" t="str">
        <f t="shared" si="501"/>
        <v/>
      </c>
      <c r="O15640" s="151"/>
    </row>
    <row r="15641" spans="11:15" x14ac:dyDescent="0.3">
      <c r="K15641" s="148" t="str">
        <f>IFERROR(VLOOKUP(A15641,DATABARANG!$B$4:$G$20000,5),"")</f>
        <v/>
      </c>
      <c r="L15641" s="149" t="str">
        <f t="shared" si="500"/>
        <v/>
      </c>
      <c r="M15641" s="158" t="str">
        <f t="shared" si="501"/>
        <v/>
      </c>
      <c r="O15641" s="151"/>
    </row>
    <row r="15642" spans="11:15" x14ac:dyDescent="0.3">
      <c r="K15642" s="148" t="str">
        <f>IFERROR(VLOOKUP(A15642,DATABARANG!$B$4:$G$20000,5),"")</f>
        <v/>
      </c>
      <c r="L15642" s="149" t="str">
        <f t="shared" si="500"/>
        <v/>
      </c>
      <c r="M15642" s="158" t="str">
        <f t="shared" si="501"/>
        <v/>
      </c>
      <c r="O15642" s="151"/>
    </row>
    <row r="15643" spans="11:15" x14ac:dyDescent="0.3">
      <c r="K15643" s="148" t="str">
        <f>IFERROR(VLOOKUP(A15643,DATABARANG!$B$4:$G$20000,5),"")</f>
        <v/>
      </c>
      <c r="L15643" s="149" t="str">
        <f t="shared" si="500"/>
        <v/>
      </c>
      <c r="M15643" s="158" t="str">
        <f t="shared" si="501"/>
        <v/>
      </c>
      <c r="O15643" s="151"/>
    </row>
    <row r="15644" spans="11:15" x14ac:dyDescent="0.3">
      <c r="K15644" s="148" t="str">
        <f>IFERROR(VLOOKUP(A15644,DATABARANG!$B$4:$G$20000,5),"")</f>
        <v/>
      </c>
      <c r="L15644" s="149" t="str">
        <f t="shared" si="500"/>
        <v/>
      </c>
      <c r="M15644" s="158" t="str">
        <f t="shared" si="501"/>
        <v/>
      </c>
      <c r="O15644" s="151"/>
    </row>
    <row r="15645" spans="11:15" x14ac:dyDescent="0.3">
      <c r="K15645" s="148" t="str">
        <f>IFERROR(VLOOKUP(A15645,DATABARANG!$B$4:$G$20000,5),"")</f>
        <v/>
      </c>
      <c r="L15645" s="149" t="str">
        <f t="shared" si="500"/>
        <v/>
      </c>
      <c r="M15645" s="158" t="str">
        <f t="shared" si="501"/>
        <v/>
      </c>
      <c r="O15645" s="151"/>
    </row>
    <row r="15646" spans="11:15" x14ac:dyDescent="0.3">
      <c r="K15646" s="148" t="str">
        <f>IFERROR(VLOOKUP(A15646,DATABARANG!$B$4:$G$20000,5),"")</f>
        <v/>
      </c>
      <c r="L15646" s="149" t="str">
        <f t="shared" si="500"/>
        <v/>
      </c>
      <c r="M15646" s="158" t="str">
        <f t="shared" si="501"/>
        <v/>
      </c>
      <c r="O15646" s="151"/>
    </row>
    <row r="15647" spans="11:15" x14ac:dyDescent="0.3">
      <c r="K15647" s="148" t="str">
        <f>IFERROR(VLOOKUP(A15647,DATABARANG!$B$4:$G$20000,5),"")</f>
        <v/>
      </c>
      <c r="L15647" s="149" t="str">
        <f t="shared" si="500"/>
        <v/>
      </c>
      <c r="M15647" s="158" t="str">
        <f t="shared" si="501"/>
        <v/>
      </c>
      <c r="O15647" s="151"/>
    </row>
    <row r="15648" spans="11:15" x14ac:dyDescent="0.3">
      <c r="K15648" s="148" t="str">
        <f>IFERROR(VLOOKUP(A15648,DATABARANG!$B$4:$G$20000,5),"")</f>
        <v/>
      </c>
      <c r="L15648" s="149" t="str">
        <f t="shared" si="500"/>
        <v/>
      </c>
      <c r="M15648" s="158" t="str">
        <f t="shared" si="501"/>
        <v/>
      </c>
      <c r="O15648" s="151"/>
    </row>
    <row r="15649" spans="11:15" x14ac:dyDescent="0.3">
      <c r="K15649" s="148" t="str">
        <f>IFERROR(VLOOKUP(A15649,DATABARANG!$B$4:$G$20000,5),"")</f>
        <v/>
      </c>
      <c r="L15649" s="149" t="str">
        <f t="shared" si="500"/>
        <v/>
      </c>
      <c r="M15649" s="158" t="str">
        <f t="shared" si="501"/>
        <v/>
      </c>
      <c r="O15649" s="151"/>
    </row>
    <row r="15650" spans="11:15" x14ac:dyDescent="0.3">
      <c r="K15650" s="148" t="str">
        <f>IFERROR(VLOOKUP(A15650,DATABARANG!$B$4:$G$20000,5),"")</f>
        <v/>
      </c>
      <c r="L15650" s="149" t="str">
        <f t="shared" si="500"/>
        <v/>
      </c>
      <c r="M15650" s="158" t="str">
        <f t="shared" si="501"/>
        <v/>
      </c>
      <c r="O15650" s="151"/>
    </row>
    <row r="15651" spans="11:15" x14ac:dyDescent="0.3">
      <c r="K15651" s="148" t="str">
        <f>IFERROR(VLOOKUP(A15651,DATABARANG!$B$4:$G$20000,5),"")</f>
        <v/>
      </c>
      <c r="L15651" s="149" t="str">
        <f t="shared" si="500"/>
        <v/>
      </c>
      <c r="M15651" s="158" t="str">
        <f t="shared" si="501"/>
        <v/>
      </c>
      <c r="O15651" s="151"/>
    </row>
    <row r="15652" spans="11:15" x14ac:dyDescent="0.3">
      <c r="K15652" s="148" t="str">
        <f>IFERROR(VLOOKUP(A15652,DATABARANG!$B$4:$G$20000,5),"")</f>
        <v/>
      </c>
      <c r="L15652" s="149" t="str">
        <f t="shared" si="500"/>
        <v/>
      </c>
      <c r="M15652" s="158" t="str">
        <f t="shared" si="501"/>
        <v/>
      </c>
      <c r="O15652" s="151"/>
    </row>
    <row r="15653" spans="11:15" x14ac:dyDescent="0.3">
      <c r="K15653" s="148" t="str">
        <f>IFERROR(VLOOKUP(A15653,DATABARANG!$B$4:$G$20000,5),"")</f>
        <v/>
      </c>
      <c r="L15653" s="149" t="str">
        <f t="shared" si="500"/>
        <v/>
      </c>
      <c r="M15653" s="158" t="str">
        <f t="shared" si="501"/>
        <v/>
      </c>
      <c r="O15653" s="151"/>
    </row>
    <row r="15654" spans="11:15" x14ac:dyDescent="0.3">
      <c r="K15654" s="148" t="str">
        <f>IFERROR(VLOOKUP(A15654,DATABARANG!$B$4:$G$20000,5),"")</f>
        <v/>
      </c>
      <c r="L15654" s="149" t="str">
        <f t="shared" si="500"/>
        <v/>
      </c>
      <c r="M15654" s="158" t="str">
        <f t="shared" si="501"/>
        <v/>
      </c>
      <c r="O15654" s="151"/>
    </row>
    <row r="15655" spans="11:15" x14ac:dyDescent="0.3">
      <c r="K15655" s="148" t="str">
        <f>IFERROR(VLOOKUP(A15655,DATABARANG!$B$4:$G$20000,5),"")</f>
        <v/>
      </c>
      <c r="L15655" s="149" t="str">
        <f t="shared" si="500"/>
        <v/>
      </c>
      <c r="M15655" s="158" t="str">
        <f t="shared" si="501"/>
        <v/>
      </c>
      <c r="O15655" s="151"/>
    </row>
    <row r="15656" spans="11:15" x14ac:dyDescent="0.3">
      <c r="K15656" s="148" t="str">
        <f>IFERROR(VLOOKUP(A15656,DATABARANG!$B$4:$G$20000,5),"")</f>
        <v/>
      </c>
      <c r="L15656" s="149" t="str">
        <f t="shared" si="500"/>
        <v/>
      </c>
      <c r="M15656" s="158" t="str">
        <f t="shared" si="501"/>
        <v/>
      </c>
      <c r="O15656" s="151"/>
    </row>
    <row r="15657" spans="11:15" x14ac:dyDescent="0.3">
      <c r="K15657" s="148" t="str">
        <f>IFERROR(VLOOKUP(A15657,DATABARANG!$B$4:$G$20000,5),"")</f>
        <v/>
      </c>
      <c r="L15657" s="149" t="str">
        <f t="shared" si="500"/>
        <v/>
      </c>
      <c r="M15657" s="158" t="str">
        <f t="shared" si="501"/>
        <v/>
      </c>
      <c r="O15657" s="151"/>
    </row>
    <row r="15658" spans="11:15" x14ac:dyDescent="0.3">
      <c r="K15658" s="148" t="str">
        <f>IFERROR(VLOOKUP(A15658,DATABARANG!$B$4:$G$20000,5),"")</f>
        <v/>
      </c>
      <c r="L15658" s="149" t="str">
        <f t="shared" si="500"/>
        <v/>
      </c>
      <c r="M15658" s="158" t="str">
        <f t="shared" si="501"/>
        <v/>
      </c>
      <c r="O15658" s="151"/>
    </row>
    <row r="15659" spans="11:15" x14ac:dyDescent="0.3">
      <c r="K15659" s="148" t="str">
        <f>IFERROR(VLOOKUP(A15659,DATABARANG!$B$4:$G$20000,5),"")</f>
        <v/>
      </c>
      <c r="L15659" s="149" t="str">
        <f t="shared" si="500"/>
        <v/>
      </c>
      <c r="M15659" s="158" t="str">
        <f t="shared" si="501"/>
        <v/>
      </c>
      <c r="O15659" s="151"/>
    </row>
    <row r="15660" spans="11:15" x14ac:dyDescent="0.3">
      <c r="K15660" s="148" t="str">
        <f>IFERROR(VLOOKUP(A15660,DATABARANG!$B$4:$G$20000,5),"")</f>
        <v/>
      </c>
      <c r="L15660" s="149" t="str">
        <f t="shared" si="500"/>
        <v/>
      </c>
      <c r="M15660" s="158" t="str">
        <f t="shared" si="501"/>
        <v/>
      </c>
      <c r="O15660" s="151"/>
    </row>
    <row r="15661" spans="11:15" x14ac:dyDescent="0.3">
      <c r="K15661" s="148" t="str">
        <f>IFERROR(VLOOKUP(A15661,DATABARANG!$B$4:$G$20000,5),"")</f>
        <v/>
      </c>
      <c r="L15661" s="149" t="str">
        <f t="shared" si="500"/>
        <v/>
      </c>
      <c r="M15661" s="158" t="str">
        <f t="shared" si="501"/>
        <v/>
      </c>
      <c r="O15661" s="151"/>
    </row>
    <row r="15662" spans="11:15" x14ac:dyDescent="0.3">
      <c r="K15662" s="148" t="str">
        <f>IFERROR(VLOOKUP(A15662,DATABARANG!$B$4:$G$20000,5),"")</f>
        <v/>
      </c>
      <c r="L15662" s="149" t="str">
        <f t="shared" si="500"/>
        <v/>
      </c>
      <c r="M15662" s="158" t="str">
        <f t="shared" si="501"/>
        <v/>
      </c>
      <c r="O15662" s="151"/>
    </row>
    <row r="15663" spans="11:15" x14ac:dyDescent="0.3">
      <c r="K15663" s="148" t="str">
        <f>IFERROR(VLOOKUP(A15663,DATABARANG!$B$4:$G$20000,5),"")</f>
        <v/>
      </c>
      <c r="L15663" s="149" t="str">
        <f t="shared" si="500"/>
        <v/>
      </c>
      <c r="M15663" s="158" t="str">
        <f t="shared" si="501"/>
        <v/>
      </c>
      <c r="O15663" s="151"/>
    </row>
    <row r="15664" spans="11:15" x14ac:dyDescent="0.3">
      <c r="K15664" s="148" t="str">
        <f>IFERROR(VLOOKUP(A15664,DATABARANG!$B$4:$G$20000,5),"")</f>
        <v/>
      </c>
      <c r="L15664" s="149" t="str">
        <f t="shared" si="500"/>
        <v/>
      </c>
      <c r="M15664" s="158" t="str">
        <f t="shared" si="501"/>
        <v/>
      </c>
      <c r="O15664" s="151"/>
    </row>
    <row r="15665" spans="11:15" x14ac:dyDescent="0.3">
      <c r="K15665" s="148" t="str">
        <f>IFERROR(VLOOKUP(A15665,DATABARANG!$B$4:$G$20000,5),"")</f>
        <v/>
      </c>
      <c r="L15665" s="149" t="str">
        <f t="shared" si="500"/>
        <v/>
      </c>
      <c r="M15665" s="158" t="str">
        <f t="shared" si="501"/>
        <v/>
      </c>
      <c r="O15665" s="151"/>
    </row>
    <row r="15666" spans="11:15" x14ac:dyDescent="0.3">
      <c r="K15666" s="148" t="str">
        <f>IFERROR(VLOOKUP(A15666,DATABARANG!$B$4:$G$20000,5),"")</f>
        <v/>
      </c>
      <c r="L15666" s="149" t="str">
        <f t="shared" si="500"/>
        <v/>
      </c>
      <c r="M15666" s="158" t="str">
        <f t="shared" si="501"/>
        <v/>
      </c>
      <c r="O15666" s="151"/>
    </row>
    <row r="15667" spans="11:15" x14ac:dyDescent="0.3">
      <c r="K15667" s="148" t="str">
        <f>IFERROR(VLOOKUP(A15667,DATABARANG!$B$4:$G$20000,5),"")</f>
        <v/>
      </c>
      <c r="L15667" s="149" t="str">
        <f t="shared" si="500"/>
        <v/>
      </c>
      <c r="M15667" s="158" t="str">
        <f t="shared" si="501"/>
        <v/>
      </c>
      <c r="O15667" s="151"/>
    </row>
    <row r="15668" spans="11:15" x14ac:dyDescent="0.3">
      <c r="K15668" s="148" t="str">
        <f>IFERROR(VLOOKUP(A15668,DATABARANG!$B$4:$G$20000,5),"")</f>
        <v/>
      </c>
      <c r="L15668" s="149" t="str">
        <f t="shared" si="500"/>
        <v/>
      </c>
      <c r="M15668" s="158" t="str">
        <f t="shared" si="501"/>
        <v/>
      </c>
      <c r="O15668" s="151"/>
    </row>
    <row r="15669" spans="11:15" x14ac:dyDescent="0.3">
      <c r="K15669" s="148" t="str">
        <f>IFERROR(VLOOKUP(A15669,DATABARANG!$B$4:$G$20000,5),"")</f>
        <v/>
      </c>
      <c r="L15669" s="149" t="str">
        <f t="shared" si="500"/>
        <v/>
      </c>
      <c r="M15669" s="158" t="str">
        <f t="shared" si="501"/>
        <v/>
      </c>
      <c r="O15669" s="151"/>
    </row>
    <row r="15670" spans="11:15" x14ac:dyDescent="0.3">
      <c r="K15670" s="148" t="str">
        <f>IFERROR(VLOOKUP(A15670,DATABARANG!$B$4:$G$20000,5),"")</f>
        <v/>
      </c>
      <c r="L15670" s="149" t="str">
        <f t="shared" si="500"/>
        <v/>
      </c>
      <c r="M15670" s="158" t="str">
        <f t="shared" si="501"/>
        <v/>
      </c>
      <c r="O15670" s="151"/>
    </row>
    <row r="15671" spans="11:15" x14ac:dyDescent="0.3">
      <c r="K15671" s="148" t="str">
        <f>IFERROR(VLOOKUP(A15671,DATABARANG!$B$4:$G$20000,5),"")</f>
        <v/>
      </c>
      <c r="L15671" s="149" t="str">
        <f t="shared" si="500"/>
        <v/>
      </c>
      <c r="M15671" s="158" t="str">
        <f t="shared" si="501"/>
        <v/>
      </c>
      <c r="O15671" s="151"/>
    </row>
    <row r="15672" spans="11:15" x14ac:dyDescent="0.3">
      <c r="K15672" s="148" t="str">
        <f>IFERROR(VLOOKUP(A15672,DATABARANG!$B$4:$G$20000,5),"")</f>
        <v/>
      </c>
      <c r="L15672" s="149" t="str">
        <f t="shared" si="500"/>
        <v/>
      </c>
      <c r="M15672" s="158" t="str">
        <f t="shared" si="501"/>
        <v/>
      </c>
      <c r="O15672" s="151"/>
    </row>
    <row r="15673" spans="11:15" x14ac:dyDescent="0.3">
      <c r="K15673" s="148" t="str">
        <f>IFERROR(VLOOKUP(A15673,DATABARANG!$B$4:$G$20000,5),"")</f>
        <v/>
      </c>
      <c r="L15673" s="149" t="str">
        <f t="shared" si="500"/>
        <v/>
      </c>
      <c r="M15673" s="158" t="str">
        <f t="shared" si="501"/>
        <v/>
      </c>
      <c r="O15673" s="151"/>
    </row>
    <row r="15674" spans="11:15" x14ac:dyDescent="0.3">
      <c r="K15674" s="148" t="str">
        <f>IFERROR(VLOOKUP(A15674,DATABARANG!$B$4:$G$20000,5),"")</f>
        <v/>
      </c>
      <c r="L15674" s="149" t="str">
        <f t="shared" si="500"/>
        <v/>
      </c>
      <c r="M15674" s="158" t="str">
        <f t="shared" si="501"/>
        <v/>
      </c>
      <c r="O15674" s="151"/>
    </row>
    <row r="15675" spans="11:15" x14ac:dyDescent="0.3">
      <c r="K15675" s="148" t="str">
        <f>IFERROR(VLOOKUP(A15675,DATABARANG!$B$4:$G$20000,5),"")</f>
        <v/>
      </c>
      <c r="L15675" s="149" t="str">
        <f t="shared" si="500"/>
        <v/>
      </c>
      <c r="M15675" s="158" t="str">
        <f t="shared" si="501"/>
        <v/>
      </c>
      <c r="O15675" s="151"/>
    </row>
    <row r="15676" spans="11:15" x14ac:dyDescent="0.3">
      <c r="K15676" s="148" t="str">
        <f>IFERROR(VLOOKUP(A15676,DATABARANG!$B$4:$G$20000,5),"")</f>
        <v/>
      </c>
      <c r="L15676" s="149" t="str">
        <f t="shared" si="500"/>
        <v/>
      </c>
      <c r="M15676" s="158" t="str">
        <f t="shared" si="501"/>
        <v/>
      </c>
      <c r="O15676" s="151"/>
    </row>
    <row r="15677" spans="11:15" x14ac:dyDescent="0.3">
      <c r="K15677" s="148" t="str">
        <f>IFERROR(VLOOKUP(A15677,DATABARANG!$B$4:$G$20000,5),"")</f>
        <v/>
      </c>
      <c r="L15677" s="149" t="str">
        <f t="shared" si="500"/>
        <v/>
      </c>
      <c r="M15677" s="158" t="str">
        <f t="shared" si="501"/>
        <v/>
      </c>
      <c r="O15677" s="151"/>
    </row>
    <row r="15678" spans="11:15" x14ac:dyDescent="0.3">
      <c r="K15678" s="148" t="str">
        <f>IFERROR(VLOOKUP(A15678,DATABARANG!$B$4:$G$20000,5),"")</f>
        <v/>
      </c>
      <c r="L15678" s="149" t="str">
        <f t="shared" si="500"/>
        <v/>
      </c>
      <c r="M15678" s="158" t="str">
        <f t="shared" si="501"/>
        <v/>
      </c>
      <c r="O15678" s="151"/>
    </row>
    <row r="15679" spans="11:15" x14ac:dyDescent="0.3">
      <c r="K15679" s="148" t="str">
        <f>IFERROR(VLOOKUP(A15679,DATABARANG!$B$4:$G$20000,5),"")</f>
        <v/>
      </c>
      <c r="L15679" s="149" t="str">
        <f t="shared" si="500"/>
        <v/>
      </c>
      <c r="M15679" s="158" t="str">
        <f t="shared" si="501"/>
        <v/>
      </c>
      <c r="O15679" s="151"/>
    </row>
    <row r="15680" spans="11:15" x14ac:dyDescent="0.3">
      <c r="K15680" s="148" t="str">
        <f>IFERROR(VLOOKUP(A15680,DATABARANG!$B$4:$G$20000,5),"")</f>
        <v/>
      </c>
      <c r="L15680" s="149" t="str">
        <f t="shared" si="500"/>
        <v/>
      </c>
      <c r="M15680" s="158" t="str">
        <f t="shared" si="501"/>
        <v/>
      </c>
      <c r="O15680" s="151"/>
    </row>
    <row r="15681" spans="11:15" x14ac:dyDescent="0.3">
      <c r="K15681" s="148" t="str">
        <f>IFERROR(VLOOKUP(A15681,DATABARANG!$B$4:$G$20000,5),"")</f>
        <v/>
      </c>
      <c r="L15681" s="149" t="str">
        <f t="shared" si="500"/>
        <v/>
      </c>
      <c r="M15681" s="158" t="str">
        <f t="shared" si="501"/>
        <v/>
      </c>
      <c r="O15681" s="151"/>
    </row>
    <row r="15682" spans="11:15" x14ac:dyDescent="0.3">
      <c r="K15682" s="148" t="str">
        <f>IFERROR(VLOOKUP(A15682,DATABARANG!$B$4:$G$20000,5),"")</f>
        <v/>
      </c>
      <c r="L15682" s="149" t="str">
        <f t="shared" si="500"/>
        <v/>
      </c>
      <c r="M15682" s="158" t="str">
        <f t="shared" si="501"/>
        <v/>
      </c>
      <c r="O15682" s="151"/>
    </row>
    <row r="15683" spans="11:15" x14ac:dyDescent="0.3">
      <c r="K15683" s="148" t="str">
        <f>IFERROR(VLOOKUP(A15683,DATABARANG!$B$4:$G$20000,5),"")</f>
        <v/>
      </c>
      <c r="L15683" s="149" t="str">
        <f t="shared" si="500"/>
        <v/>
      </c>
      <c r="M15683" s="158" t="str">
        <f t="shared" si="501"/>
        <v/>
      </c>
      <c r="O15683" s="151"/>
    </row>
    <row r="15684" spans="11:15" x14ac:dyDescent="0.3">
      <c r="K15684" s="148" t="str">
        <f>IFERROR(VLOOKUP(A15684,DATABARANG!$B$4:$G$20000,5),"")</f>
        <v/>
      </c>
      <c r="L15684" s="149" t="str">
        <f t="shared" si="500"/>
        <v/>
      </c>
      <c r="M15684" s="158" t="str">
        <f t="shared" si="501"/>
        <v/>
      </c>
      <c r="O15684" s="151"/>
    </row>
    <row r="15685" spans="11:15" x14ac:dyDescent="0.3">
      <c r="K15685" s="148" t="str">
        <f>IFERROR(VLOOKUP(A15685,DATABARANG!$B$4:$G$20000,5),"")</f>
        <v/>
      </c>
      <c r="L15685" s="149" t="str">
        <f t="shared" si="500"/>
        <v/>
      </c>
      <c r="M15685" s="158" t="str">
        <f t="shared" si="501"/>
        <v/>
      </c>
      <c r="O15685" s="151"/>
    </row>
    <row r="15686" spans="11:15" x14ac:dyDescent="0.3">
      <c r="K15686" s="148" t="str">
        <f>IFERROR(VLOOKUP(A15686,DATABARANG!$B$4:$G$20000,5),"")</f>
        <v/>
      </c>
      <c r="L15686" s="149" t="str">
        <f t="shared" ref="L15686:L15749" si="502">IFERROR((E15686-K15686)*G15686,"")</f>
        <v/>
      </c>
      <c r="M15686" s="158" t="str">
        <f t="shared" ref="M15686:M15749" si="503">IF(B15686="","",TEXT(B15686,"DD-MMM"))</f>
        <v/>
      </c>
      <c r="O15686" s="151"/>
    </row>
    <row r="15687" spans="11:15" x14ac:dyDescent="0.3">
      <c r="K15687" s="148" t="str">
        <f>IFERROR(VLOOKUP(A15687,DATABARANG!$B$4:$G$20000,5),"")</f>
        <v/>
      </c>
      <c r="L15687" s="149" t="str">
        <f t="shared" si="502"/>
        <v/>
      </c>
      <c r="M15687" s="158" t="str">
        <f t="shared" si="503"/>
        <v/>
      </c>
      <c r="O15687" s="151"/>
    </row>
    <row r="15688" spans="11:15" x14ac:dyDescent="0.3">
      <c r="K15688" s="148" t="str">
        <f>IFERROR(VLOOKUP(A15688,DATABARANG!$B$4:$G$20000,5),"")</f>
        <v/>
      </c>
      <c r="L15688" s="149" t="str">
        <f t="shared" si="502"/>
        <v/>
      </c>
      <c r="M15688" s="158" t="str">
        <f t="shared" si="503"/>
        <v/>
      </c>
      <c r="O15688" s="151"/>
    </row>
    <row r="15689" spans="11:15" x14ac:dyDescent="0.3">
      <c r="K15689" s="148" t="str">
        <f>IFERROR(VLOOKUP(A15689,DATABARANG!$B$4:$G$20000,5),"")</f>
        <v/>
      </c>
      <c r="L15689" s="149" t="str">
        <f t="shared" si="502"/>
        <v/>
      </c>
      <c r="M15689" s="158" t="str">
        <f t="shared" si="503"/>
        <v/>
      </c>
      <c r="O15689" s="151"/>
    </row>
    <row r="15690" spans="11:15" x14ac:dyDescent="0.3">
      <c r="K15690" s="148" t="str">
        <f>IFERROR(VLOOKUP(A15690,DATABARANG!$B$4:$G$20000,5),"")</f>
        <v/>
      </c>
      <c r="L15690" s="149" t="str">
        <f t="shared" si="502"/>
        <v/>
      </c>
      <c r="M15690" s="158" t="str">
        <f t="shared" si="503"/>
        <v/>
      </c>
      <c r="O15690" s="151"/>
    </row>
    <row r="15691" spans="11:15" x14ac:dyDescent="0.3">
      <c r="K15691" s="148" t="str">
        <f>IFERROR(VLOOKUP(A15691,DATABARANG!$B$4:$G$20000,5),"")</f>
        <v/>
      </c>
      <c r="L15691" s="149" t="str">
        <f t="shared" si="502"/>
        <v/>
      </c>
      <c r="M15691" s="158" t="str">
        <f t="shared" si="503"/>
        <v/>
      </c>
      <c r="O15691" s="151"/>
    </row>
    <row r="15692" spans="11:15" x14ac:dyDescent="0.3">
      <c r="K15692" s="148" t="str">
        <f>IFERROR(VLOOKUP(A15692,DATABARANG!$B$4:$G$20000,5),"")</f>
        <v/>
      </c>
      <c r="L15692" s="149" t="str">
        <f t="shared" si="502"/>
        <v/>
      </c>
      <c r="M15692" s="158" t="str">
        <f t="shared" si="503"/>
        <v/>
      </c>
      <c r="O15692" s="151"/>
    </row>
    <row r="15693" spans="11:15" x14ac:dyDescent="0.3">
      <c r="K15693" s="148" t="str">
        <f>IFERROR(VLOOKUP(A15693,DATABARANG!$B$4:$G$20000,5),"")</f>
        <v/>
      </c>
      <c r="L15693" s="149" t="str">
        <f t="shared" si="502"/>
        <v/>
      </c>
      <c r="M15693" s="158" t="str">
        <f t="shared" si="503"/>
        <v/>
      </c>
      <c r="O15693" s="151"/>
    </row>
    <row r="15694" spans="11:15" x14ac:dyDescent="0.3">
      <c r="K15694" s="148" t="str">
        <f>IFERROR(VLOOKUP(A15694,DATABARANG!$B$4:$G$20000,5),"")</f>
        <v/>
      </c>
      <c r="L15694" s="149" t="str">
        <f t="shared" si="502"/>
        <v/>
      </c>
      <c r="M15694" s="158" t="str">
        <f t="shared" si="503"/>
        <v/>
      </c>
      <c r="O15694" s="151"/>
    </row>
    <row r="15695" spans="11:15" x14ac:dyDescent="0.3">
      <c r="K15695" s="148" t="str">
        <f>IFERROR(VLOOKUP(A15695,DATABARANG!$B$4:$G$20000,5),"")</f>
        <v/>
      </c>
      <c r="L15695" s="149" t="str">
        <f t="shared" si="502"/>
        <v/>
      </c>
      <c r="M15695" s="158" t="str">
        <f t="shared" si="503"/>
        <v/>
      </c>
      <c r="O15695" s="151"/>
    </row>
    <row r="15696" spans="11:15" x14ac:dyDescent="0.3">
      <c r="K15696" s="148" t="str">
        <f>IFERROR(VLOOKUP(A15696,DATABARANG!$B$4:$G$20000,5),"")</f>
        <v/>
      </c>
      <c r="L15696" s="149" t="str">
        <f t="shared" si="502"/>
        <v/>
      </c>
      <c r="M15696" s="158" t="str">
        <f t="shared" si="503"/>
        <v/>
      </c>
      <c r="O15696" s="151"/>
    </row>
    <row r="15697" spans="11:15" x14ac:dyDescent="0.3">
      <c r="K15697" s="148" t="str">
        <f>IFERROR(VLOOKUP(A15697,DATABARANG!$B$4:$G$20000,5),"")</f>
        <v/>
      </c>
      <c r="L15697" s="149" t="str">
        <f t="shared" si="502"/>
        <v/>
      </c>
      <c r="M15697" s="158" t="str">
        <f t="shared" si="503"/>
        <v/>
      </c>
      <c r="O15697" s="151"/>
    </row>
    <row r="15698" spans="11:15" x14ac:dyDescent="0.3">
      <c r="K15698" s="148" t="str">
        <f>IFERROR(VLOOKUP(A15698,DATABARANG!$B$4:$G$20000,5),"")</f>
        <v/>
      </c>
      <c r="L15698" s="149" t="str">
        <f t="shared" si="502"/>
        <v/>
      </c>
      <c r="M15698" s="158" t="str">
        <f t="shared" si="503"/>
        <v/>
      </c>
      <c r="O15698" s="151"/>
    </row>
    <row r="15699" spans="11:15" x14ac:dyDescent="0.3">
      <c r="K15699" s="148" t="str">
        <f>IFERROR(VLOOKUP(A15699,DATABARANG!$B$4:$G$20000,5),"")</f>
        <v/>
      </c>
      <c r="L15699" s="149" t="str">
        <f t="shared" si="502"/>
        <v/>
      </c>
      <c r="M15699" s="158" t="str">
        <f t="shared" si="503"/>
        <v/>
      </c>
      <c r="O15699" s="151"/>
    </row>
    <row r="15700" spans="11:15" x14ac:dyDescent="0.3">
      <c r="K15700" s="148" t="str">
        <f>IFERROR(VLOOKUP(A15700,DATABARANG!$B$4:$G$20000,5),"")</f>
        <v/>
      </c>
      <c r="L15700" s="149" t="str">
        <f t="shared" si="502"/>
        <v/>
      </c>
      <c r="M15700" s="158" t="str">
        <f t="shared" si="503"/>
        <v/>
      </c>
      <c r="O15700" s="151"/>
    </row>
    <row r="15701" spans="11:15" x14ac:dyDescent="0.3">
      <c r="K15701" s="148" t="str">
        <f>IFERROR(VLOOKUP(A15701,DATABARANG!$B$4:$G$20000,5),"")</f>
        <v/>
      </c>
      <c r="L15701" s="149" t="str">
        <f t="shared" si="502"/>
        <v/>
      </c>
      <c r="M15701" s="158" t="str">
        <f t="shared" si="503"/>
        <v/>
      </c>
      <c r="O15701" s="151"/>
    </row>
    <row r="15702" spans="11:15" x14ac:dyDescent="0.3">
      <c r="K15702" s="148" t="str">
        <f>IFERROR(VLOOKUP(A15702,DATABARANG!$B$4:$G$20000,5),"")</f>
        <v/>
      </c>
      <c r="L15702" s="149" t="str">
        <f t="shared" si="502"/>
        <v/>
      </c>
      <c r="M15702" s="158" t="str">
        <f t="shared" si="503"/>
        <v/>
      </c>
      <c r="O15702" s="151"/>
    </row>
    <row r="15703" spans="11:15" x14ac:dyDescent="0.3">
      <c r="K15703" s="148" t="str">
        <f>IFERROR(VLOOKUP(A15703,DATABARANG!$B$4:$G$20000,5),"")</f>
        <v/>
      </c>
      <c r="L15703" s="149" t="str">
        <f t="shared" si="502"/>
        <v/>
      </c>
      <c r="M15703" s="158" t="str">
        <f t="shared" si="503"/>
        <v/>
      </c>
      <c r="O15703" s="151"/>
    </row>
    <row r="15704" spans="11:15" x14ac:dyDescent="0.3">
      <c r="K15704" s="148" t="str">
        <f>IFERROR(VLOOKUP(A15704,DATABARANG!$B$4:$G$20000,5),"")</f>
        <v/>
      </c>
      <c r="L15704" s="149" t="str">
        <f t="shared" si="502"/>
        <v/>
      </c>
      <c r="M15704" s="158" t="str">
        <f t="shared" si="503"/>
        <v/>
      </c>
      <c r="O15704" s="151"/>
    </row>
    <row r="15705" spans="11:15" x14ac:dyDescent="0.3">
      <c r="K15705" s="148" t="str">
        <f>IFERROR(VLOOKUP(A15705,DATABARANG!$B$4:$G$20000,5),"")</f>
        <v/>
      </c>
      <c r="L15705" s="149" t="str">
        <f t="shared" si="502"/>
        <v/>
      </c>
      <c r="M15705" s="158" t="str">
        <f t="shared" si="503"/>
        <v/>
      </c>
      <c r="O15705" s="151"/>
    </row>
    <row r="15706" spans="11:15" x14ac:dyDescent="0.3">
      <c r="K15706" s="148" t="str">
        <f>IFERROR(VLOOKUP(A15706,DATABARANG!$B$4:$G$20000,5),"")</f>
        <v/>
      </c>
      <c r="L15706" s="149" t="str">
        <f t="shared" si="502"/>
        <v/>
      </c>
      <c r="M15706" s="158" t="str">
        <f t="shared" si="503"/>
        <v/>
      </c>
      <c r="O15706" s="151"/>
    </row>
    <row r="15707" spans="11:15" x14ac:dyDescent="0.3">
      <c r="K15707" s="148" t="str">
        <f>IFERROR(VLOOKUP(A15707,DATABARANG!$B$4:$G$20000,5),"")</f>
        <v/>
      </c>
      <c r="L15707" s="149" t="str">
        <f t="shared" si="502"/>
        <v/>
      </c>
      <c r="M15707" s="158" t="str">
        <f t="shared" si="503"/>
        <v/>
      </c>
      <c r="O15707" s="151"/>
    </row>
    <row r="15708" spans="11:15" x14ac:dyDescent="0.3">
      <c r="K15708" s="148" t="str">
        <f>IFERROR(VLOOKUP(A15708,DATABARANG!$B$4:$G$20000,5),"")</f>
        <v/>
      </c>
      <c r="L15708" s="149" t="str">
        <f t="shared" si="502"/>
        <v/>
      </c>
      <c r="M15708" s="158" t="str">
        <f t="shared" si="503"/>
        <v/>
      </c>
      <c r="O15708" s="151"/>
    </row>
    <row r="15709" spans="11:15" x14ac:dyDescent="0.3">
      <c r="K15709" s="148" t="str">
        <f>IFERROR(VLOOKUP(A15709,DATABARANG!$B$4:$G$20000,5),"")</f>
        <v/>
      </c>
      <c r="L15709" s="149" t="str">
        <f t="shared" si="502"/>
        <v/>
      </c>
      <c r="M15709" s="158" t="str">
        <f t="shared" si="503"/>
        <v/>
      </c>
      <c r="O15709" s="151"/>
    </row>
    <row r="15710" spans="11:15" x14ac:dyDescent="0.3">
      <c r="K15710" s="148" t="str">
        <f>IFERROR(VLOOKUP(A15710,DATABARANG!$B$4:$G$20000,5),"")</f>
        <v/>
      </c>
      <c r="L15710" s="149" t="str">
        <f t="shared" si="502"/>
        <v/>
      </c>
      <c r="M15710" s="158" t="str">
        <f t="shared" si="503"/>
        <v/>
      </c>
      <c r="O15710" s="151"/>
    </row>
    <row r="15711" spans="11:15" x14ac:dyDescent="0.3">
      <c r="K15711" s="148" t="str">
        <f>IFERROR(VLOOKUP(A15711,DATABARANG!$B$4:$G$20000,5),"")</f>
        <v/>
      </c>
      <c r="L15711" s="149" t="str">
        <f t="shared" si="502"/>
        <v/>
      </c>
      <c r="M15711" s="158" t="str">
        <f t="shared" si="503"/>
        <v/>
      </c>
      <c r="O15711" s="151"/>
    </row>
    <row r="15712" spans="11:15" x14ac:dyDescent="0.3">
      <c r="K15712" s="148" t="str">
        <f>IFERROR(VLOOKUP(A15712,DATABARANG!$B$4:$G$20000,5),"")</f>
        <v/>
      </c>
      <c r="L15712" s="149" t="str">
        <f t="shared" si="502"/>
        <v/>
      </c>
      <c r="M15712" s="158" t="str">
        <f t="shared" si="503"/>
        <v/>
      </c>
      <c r="O15712" s="151"/>
    </row>
    <row r="15713" spans="11:15" x14ac:dyDescent="0.3">
      <c r="K15713" s="148" t="str">
        <f>IFERROR(VLOOKUP(A15713,DATABARANG!$B$4:$G$20000,5),"")</f>
        <v/>
      </c>
      <c r="L15713" s="149" t="str">
        <f t="shared" si="502"/>
        <v/>
      </c>
      <c r="M15713" s="158" t="str">
        <f t="shared" si="503"/>
        <v/>
      </c>
      <c r="O15713" s="151"/>
    </row>
    <row r="15714" spans="11:15" x14ac:dyDescent="0.3">
      <c r="K15714" s="148" t="str">
        <f>IFERROR(VLOOKUP(A15714,DATABARANG!$B$4:$G$20000,5),"")</f>
        <v/>
      </c>
      <c r="L15714" s="149" t="str">
        <f t="shared" si="502"/>
        <v/>
      </c>
      <c r="M15714" s="158" t="str">
        <f t="shared" si="503"/>
        <v/>
      </c>
      <c r="O15714" s="151"/>
    </row>
    <row r="15715" spans="11:15" x14ac:dyDescent="0.3">
      <c r="K15715" s="148" t="str">
        <f>IFERROR(VLOOKUP(A15715,DATABARANG!$B$4:$G$20000,5),"")</f>
        <v/>
      </c>
      <c r="L15715" s="149" t="str">
        <f t="shared" si="502"/>
        <v/>
      </c>
      <c r="M15715" s="158" t="str">
        <f t="shared" si="503"/>
        <v/>
      </c>
      <c r="O15715" s="151"/>
    </row>
    <row r="15716" spans="11:15" x14ac:dyDescent="0.3">
      <c r="K15716" s="148" t="str">
        <f>IFERROR(VLOOKUP(A15716,DATABARANG!$B$4:$G$20000,5),"")</f>
        <v/>
      </c>
      <c r="L15716" s="149" t="str">
        <f t="shared" si="502"/>
        <v/>
      </c>
      <c r="M15716" s="158" t="str">
        <f t="shared" si="503"/>
        <v/>
      </c>
      <c r="O15716" s="151"/>
    </row>
    <row r="15717" spans="11:15" x14ac:dyDescent="0.3">
      <c r="K15717" s="148" t="str">
        <f>IFERROR(VLOOKUP(A15717,DATABARANG!$B$4:$G$20000,5),"")</f>
        <v/>
      </c>
      <c r="L15717" s="149" t="str">
        <f t="shared" si="502"/>
        <v/>
      </c>
      <c r="M15717" s="158" t="str">
        <f t="shared" si="503"/>
        <v/>
      </c>
      <c r="O15717" s="151"/>
    </row>
    <row r="15718" spans="11:15" x14ac:dyDescent="0.3">
      <c r="K15718" s="148" t="str">
        <f>IFERROR(VLOOKUP(A15718,DATABARANG!$B$4:$G$20000,5),"")</f>
        <v/>
      </c>
      <c r="L15718" s="149" t="str">
        <f t="shared" si="502"/>
        <v/>
      </c>
      <c r="M15718" s="158" t="str">
        <f t="shared" si="503"/>
        <v/>
      </c>
      <c r="O15718" s="151"/>
    </row>
    <row r="15719" spans="11:15" x14ac:dyDescent="0.3">
      <c r="K15719" s="148" t="str">
        <f>IFERROR(VLOOKUP(A15719,DATABARANG!$B$4:$G$20000,5),"")</f>
        <v/>
      </c>
      <c r="L15719" s="149" t="str">
        <f t="shared" si="502"/>
        <v/>
      </c>
      <c r="M15719" s="158" t="str">
        <f t="shared" si="503"/>
        <v/>
      </c>
      <c r="O15719" s="151"/>
    </row>
    <row r="15720" spans="11:15" x14ac:dyDescent="0.3">
      <c r="K15720" s="148" t="str">
        <f>IFERROR(VLOOKUP(A15720,DATABARANG!$B$4:$G$20000,5),"")</f>
        <v/>
      </c>
      <c r="L15720" s="149" t="str">
        <f t="shared" si="502"/>
        <v/>
      </c>
      <c r="M15720" s="158" t="str">
        <f t="shared" si="503"/>
        <v/>
      </c>
      <c r="O15720" s="151"/>
    </row>
    <row r="15721" spans="11:15" x14ac:dyDescent="0.3">
      <c r="K15721" s="148" t="str">
        <f>IFERROR(VLOOKUP(A15721,DATABARANG!$B$4:$G$20000,5),"")</f>
        <v/>
      </c>
      <c r="L15721" s="149" t="str">
        <f t="shared" si="502"/>
        <v/>
      </c>
      <c r="M15721" s="158" t="str">
        <f t="shared" si="503"/>
        <v/>
      </c>
      <c r="O15721" s="151"/>
    </row>
    <row r="15722" spans="11:15" x14ac:dyDescent="0.3">
      <c r="K15722" s="148" t="str">
        <f>IFERROR(VLOOKUP(A15722,DATABARANG!$B$4:$G$20000,5),"")</f>
        <v/>
      </c>
      <c r="L15722" s="149" t="str">
        <f t="shared" si="502"/>
        <v/>
      </c>
      <c r="M15722" s="158" t="str">
        <f t="shared" si="503"/>
        <v/>
      </c>
      <c r="O15722" s="151"/>
    </row>
    <row r="15723" spans="11:15" x14ac:dyDescent="0.3">
      <c r="K15723" s="148" t="str">
        <f>IFERROR(VLOOKUP(A15723,DATABARANG!$B$4:$G$20000,5),"")</f>
        <v/>
      </c>
      <c r="L15723" s="149" t="str">
        <f t="shared" si="502"/>
        <v/>
      </c>
      <c r="M15723" s="158" t="str">
        <f t="shared" si="503"/>
        <v/>
      </c>
      <c r="O15723" s="151"/>
    </row>
    <row r="15724" spans="11:15" x14ac:dyDescent="0.3">
      <c r="K15724" s="148" t="str">
        <f>IFERROR(VLOOKUP(A15724,DATABARANG!$B$4:$G$20000,5),"")</f>
        <v/>
      </c>
      <c r="L15724" s="149" t="str">
        <f t="shared" si="502"/>
        <v/>
      </c>
      <c r="M15724" s="158" t="str">
        <f t="shared" si="503"/>
        <v/>
      </c>
      <c r="O15724" s="151"/>
    </row>
    <row r="15725" spans="11:15" x14ac:dyDescent="0.3">
      <c r="K15725" s="148" t="str">
        <f>IFERROR(VLOOKUP(A15725,DATABARANG!$B$4:$G$20000,5),"")</f>
        <v/>
      </c>
      <c r="L15725" s="149" t="str">
        <f t="shared" si="502"/>
        <v/>
      </c>
      <c r="M15725" s="158" t="str">
        <f t="shared" si="503"/>
        <v/>
      </c>
      <c r="O15725" s="151"/>
    </row>
    <row r="15726" spans="11:15" x14ac:dyDescent="0.3">
      <c r="K15726" s="148" t="str">
        <f>IFERROR(VLOOKUP(A15726,DATABARANG!$B$4:$G$20000,5),"")</f>
        <v/>
      </c>
      <c r="L15726" s="149" t="str">
        <f t="shared" si="502"/>
        <v/>
      </c>
      <c r="M15726" s="158" t="str">
        <f t="shared" si="503"/>
        <v/>
      </c>
      <c r="O15726" s="151"/>
    </row>
    <row r="15727" spans="11:15" x14ac:dyDescent="0.3">
      <c r="K15727" s="148" t="str">
        <f>IFERROR(VLOOKUP(A15727,DATABARANG!$B$4:$G$20000,5),"")</f>
        <v/>
      </c>
      <c r="L15727" s="149" t="str">
        <f t="shared" si="502"/>
        <v/>
      </c>
      <c r="M15727" s="158" t="str">
        <f t="shared" si="503"/>
        <v/>
      </c>
      <c r="O15727" s="151"/>
    </row>
    <row r="15728" spans="11:15" x14ac:dyDescent="0.3">
      <c r="K15728" s="148" t="str">
        <f>IFERROR(VLOOKUP(A15728,DATABARANG!$B$4:$G$20000,5),"")</f>
        <v/>
      </c>
      <c r="L15728" s="149" t="str">
        <f t="shared" si="502"/>
        <v/>
      </c>
      <c r="M15728" s="158" t="str">
        <f t="shared" si="503"/>
        <v/>
      </c>
      <c r="O15728" s="151"/>
    </row>
    <row r="15729" spans="11:15" x14ac:dyDescent="0.3">
      <c r="K15729" s="148" t="str">
        <f>IFERROR(VLOOKUP(A15729,DATABARANG!$B$4:$G$20000,5),"")</f>
        <v/>
      </c>
      <c r="L15729" s="149" t="str">
        <f t="shared" si="502"/>
        <v/>
      </c>
      <c r="M15729" s="158" t="str">
        <f t="shared" si="503"/>
        <v/>
      </c>
      <c r="O15729" s="151"/>
    </row>
    <row r="15730" spans="11:15" x14ac:dyDescent="0.3">
      <c r="K15730" s="148" t="str">
        <f>IFERROR(VLOOKUP(A15730,DATABARANG!$B$4:$G$20000,5),"")</f>
        <v/>
      </c>
      <c r="L15730" s="149" t="str">
        <f t="shared" si="502"/>
        <v/>
      </c>
      <c r="M15730" s="158" t="str">
        <f t="shared" si="503"/>
        <v/>
      </c>
      <c r="O15730" s="151"/>
    </row>
    <row r="15731" spans="11:15" x14ac:dyDescent="0.3">
      <c r="K15731" s="148" t="str">
        <f>IFERROR(VLOOKUP(A15731,DATABARANG!$B$4:$G$20000,5),"")</f>
        <v/>
      </c>
      <c r="L15731" s="149" t="str">
        <f t="shared" si="502"/>
        <v/>
      </c>
      <c r="M15731" s="158" t="str">
        <f t="shared" si="503"/>
        <v/>
      </c>
      <c r="O15731" s="151"/>
    </row>
    <row r="15732" spans="11:15" x14ac:dyDescent="0.3">
      <c r="K15732" s="148" t="str">
        <f>IFERROR(VLOOKUP(A15732,DATABARANG!$B$4:$G$20000,5),"")</f>
        <v/>
      </c>
      <c r="L15732" s="149" t="str">
        <f t="shared" si="502"/>
        <v/>
      </c>
      <c r="M15732" s="158" t="str">
        <f t="shared" si="503"/>
        <v/>
      </c>
      <c r="O15732" s="151"/>
    </row>
    <row r="15733" spans="11:15" x14ac:dyDescent="0.3">
      <c r="K15733" s="148" t="str">
        <f>IFERROR(VLOOKUP(A15733,DATABARANG!$B$4:$G$20000,5),"")</f>
        <v/>
      </c>
      <c r="L15733" s="149" t="str">
        <f t="shared" si="502"/>
        <v/>
      </c>
      <c r="M15733" s="158" t="str">
        <f t="shared" si="503"/>
        <v/>
      </c>
      <c r="O15733" s="151"/>
    </row>
    <row r="15734" spans="11:15" x14ac:dyDescent="0.3">
      <c r="K15734" s="148" t="str">
        <f>IFERROR(VLOOKUP(A15734,DATABARANG!$B$4:$G$20000,5),"")</f>
        <v/>
      </c>
      <c r="L15734" s="149" t="str">
        <f t="shared" si="502"/>
        <v/>
      </c>
      <c r="M15734" s="158" t="str">
        <f t="shared" si="503"/>
        <v/>
      </c>
      <c r="O15734" s="151"/>
    </row>
    <row r="15735" spans="11:15" x14ac:dyDescent="0.3">
      <c r="K15735" s="148" t="str">
        <f>IFERROR(VLOOKUP(A15735,DATABARANG!$B$4:$G$20000,5),"")</f>
        <v/>
      </c>
      <c r="L15735" s="149" t="str">
        <f t="shared" si="502"/>
        <v/>
      </c>
      <c r="M15735" s="158" t="str">
        <f t="shared" si="503"/>
        <v/>
      </c>
      <c r="O15735" s="151"/>
    </row>
    <row r="15736" spans="11:15" x14ac:dyDescent="0.3">
      <c r="K15736" s="148" t="str">
        <f>IFERROR(VLOOKUP(A15736,DATABARANG!$B$4:$G$20000,5),"")</f>
        <v/>
      </c>
      <c r="L15736" s="149" t="str">
        <f t="shared" si="502"/>
        <v/>
      </c>
      <c r="M15736" s="158" t="str">
        <f t="shared" si="503"/>
        <v/>
      </c>
      <c r="O15736" s="151"/>
    </row>
    <row r="15737" spans="11:15" x14ac:dyDescent="0.3">
      <c r="K15737" s="148" t="str">
        <f>IFERROR(VLOOKUP(A15737,DATABARANG!$B$4:$G$20000,5),"")</f>
        <v/>
      </c>
      <c r="L15737" s="149" t="str">
        <f t="shared" si="502"/>
        <v/>
      </c>
      <c r="M15737" s="158" t="str">
        <f t="shared" si="503"/>
        <v/>
      </c>
      <c r="O15737" s="151"/>
    </row>
    <row r="15738" spans="11:15" x14ac:dyDescent="0.3">
      <c r="K15738" s="148" t="str">
        <f>IFERROR(VLOOKUP(A15738,DATABARANG!$B$4:$G$20000,5),"")</f>
        <v/>
      </c>
      <c r="L15738" s="149" t="str">
        <f t="shared" si="502"/>
        <v/>
      </c>
      <c r="M15738" s="158" t="str">
        <f t="shared" si="503"/>
        <v/>
      </c>
      <c r="O15738" s="151"/>
    </row>
    <row r="15739" spans="11:15" x14ac:dyDescent="0.3">
      <c r="K15739" s="148" t="str">
        <f>IFERROR(VLOOKUP(A15739,DATABARANG!$B$4:$G$20000,5),"")</f>
        <v/>
      </c>
      <c r="L15739" s="149" t="str">
        <f t="shared" si="502"/>
        <v/>
      </c>
      <c r="M15739" s="158" t="str">
        <f t="shared" si="503"/>
        <v/>
      </c>
      <c r="O15739" s="151"/>
    </row>
    <row r="15740" spans="11:15" x14ac:dyDescent="0.3">
      <c r="K15740" s="148" t="str">
        <f>IFERROR(VLOOKUP(A15740,DATABARANG!$B$4:$G$20000,5),"")</f>
        <v/>
      </c>
      <c r="L15740" s="149" t="str">
        <f t="shared" si="502"/>
        <v/>
      </c>
      <c r="M15740" s="158" t="str">
        <f t="shared" si="503"/>
        <v/>
      </c>
      <c r="O15740" s="151"/>
    </row>
    <row r="15741" spans="11:15" x14ac:dyDescent="0.3">
      <c r="K15741" s="148" t="str">
        <f>IFERROR(VLOOKUP(A15741,DATABARANG!$B$4:$G$20000,5),"")</f>
        <v/>
      </c>
      <c r="L15741" s="149" t="str">
        <f t="shared" si="502"/>
        <v/>
      </c>
      <c r="M15741" s="158" t="str">
        <f t="shared" si="503"/>
        <v/>
      </c>
      <c r="O15741" s="151"/>
    </row>
    <row r="15742" spans="11:15" x14ac:dyDescent="0.3">
      <c r="K15742" s="148" t="str">
        <f>IFERROR(VLOOKUP(A15742,DATABARANG!$B$4:$G$20000,5),"")</f>
        <v/>
      </c>
      <c r="L15742" s="149" t="str">
        <f t="shared" si="502"/>
        <v/>
      </c>
      <c r="M15742" s="158" t="str">
        <f t="shared" si="503"/>
        <v/>
      </c>
      <c r="O15742" s="151"/>
    </row>
    <row r="15743" spans="11:15" x14ac:dyDescent="0.3">
      <c r="K15743" s="148" t="str">
        <f>IFERROR(VLOOKUP(A15743,DATABARANG!$B$4:$G$20000,5),"")</f>
        <v/>
      </c>
      <c r="L15743" s="149" t="str">
        <f t="shared" si="502"/>
        <v/>
      </c>
      <c r="M15743" s="158" t="str">
        <f t="shared" si="503"/>
        <v/>
      </c>
      <c r="O15743" s="151"/>
    </row>
    <row r="15744" spans="11:15" x14ac:dyDescent="0.3">
      <c r="K15744" s="148" t="str">
        <f>IFERROR(VLOOKUP(A15744,DATABARANG!$B$4:$G$20000,5),"")</f>
        <v/>
      </c>
      <c r="L15744" s="149" t="str">
        <f t="shared" si="502"/>
        <v/>
      </c>
      <c r="M15744" s="158" t="str">
        <f t="shared" si="503"/>
        <v/>
      </c>
      <c r="O15744" s="151"/>
    </row>
    <row r="15745" spans="11:15" x14ac:dyDescent="0.3">
      <c r="K15745" s="148" t="str">
        <f>IFERROR(VLOOKUP(A15745,DATABARANG!$B$4:$G$20000,5),"")</f>
        <v/>
      </c>
      <c r="L15745" s="149" t="str">
        <f t="shared" si="502"/>
        <v/>
      </c>
      <c r="M15745" s="158" t="str">
        <f t="shared" si="503"/>
        <v/>
      </c>
      <c r="O15745" s="151"/>
    </row>
    <row r="15746" spans="11:15" x14ac:dyDescent="0.3">
      <c r="K15746" s="148" t="str">
        <f>IFERROR(VLOOKUP(A15746,DATABARANG!$B$4:$G$20000,5),"")</f>
        <v/>
      </c>
      <c r="L15746" s="149" t="str">
        <f t="shared" si="502"/>
        <v/>
      </c>
      <c r="M15746" s="158" t="str">
        <f t="shared" si="503"/>
        <v/>
      </c>
      <c r="O15746" s="151"/>
    </row>
    <row r="15747" spans="11:15" x14ac:dyDescent="0.3">
      <c r="K15747" s="148" t="str">
        <f>IFERROR(VLOOKUP(A15747,DATABARANG!$B$4:$G$20000,5),"")</f>
        <v/>
      </c>
      <c r="L15747" s="149" t="str">
        <f t="shared" si="502"/>
        <v/>
      </c>
      <c r="M15747" s="158" t="str">
        <f t="shared" si="503"/>
        <v/>
      </c>
      <c r="O15747" s="151"/>
    </row>
    <row r="15748" spans="11:15" x14ac:dyDescent="0.3">
      <c r="K15748" s="148" t="str">
        <f>IFERROR(VLOOKUP(A15748,DATABARANG!$B$4:$G$20000,5),"")</f>
        <v/>
      </c>
      <c r="L15748" s="149" t="str">
        <f t="shared" si="502"/>
        <v/>
      </c>
      <c r="M15748" s="158" t="str">
        <f t="shared" si="503"/>
        <v/>
      </c>
      <c r="O15748" s="151"/>
    </row>
    <row r="15749" spans="11:15" x14ac:dyDescent="0.3">
      <c r="K15749" s="148" t="str">
        <f>IFERROR(VLOOKUP(A15749,DATABARANG!$B$4:$G$20000,5),"")</f>
        <v/>
      </c>
      <c r="L15749" s="149" t="str">
        <f t="shared" si="502"/>
        <v/>
      </c>
      <c r="M15749" s="158" t="str">
        <f t="shared" si="503"/>
        <v/>
      </c>
      <c r="O15749" s="151"/>
    </row>
    <row r="15750" spans="11:15" x14ac:dyDescent="0.3">
      <c r="K15750" s="148" t="str">
        <f>IFERROR(VLOOKUP(A15750,DATABARANG!$B$4:$G$20000,5),"")</f>
        <v/>
      </c>
      <c r="L15750" s="149" t="str">
        <f t="shared" ref="L15750:L15813" si="504">IFERROR((E15750-K15750)*G15750,"")</f>
        <v/>
      </c>
      <c r="M15750" s="158" t="str">
        <f t="shared" ref="M15750:M15813" si="505">IF(B15750="","",TEXT(B15750,"DD-MMM"))</f>
        <v/>
      </c>
      <c r="O15750" s="151"/>
    </row>
    <row r="15751" spans="11:15" x14ac:dyDescent="0.3">
      <c r="K15751" s="148" t="str">
        <f>IFERROR(VLOOKUP(A15751,DATABARANG!$B$4:$G$20000,5),"")</f>
        <v/>
      </c>
      <c r="L15751" s="149" t="str">
        <f t="shared" si="504"/>
        <v/>
      </c>
      <c r="M15751" s="158" t="str">
        <f t="shared" si="505"/>
        <v/>
      </c>
      <c r="O15751" s="151"/>
    </row>
    <row r="15752" spans="11:15" x14ac:dyDescent="0.3">
      <c r="K15752" s="148" t="str">
        <f>IFERROR(VLOOKUP(A15752,DATABARANG!$B$4:$G$20000,5),"")</f>
        <v/>
      </c>
      <c r="L15752" s="149" t="str">
        <f t="shared" si="504"/>
        <v/>
      </c>
      <c r="M15752" s="158" t="str">
        <f t="shared" si="505"/>
        <v/>
      </c>
      <c r="O15752" s="151"/>
    </row>
    <row r="15753" spans="11:15" x14ac:dyDescent="0.3">
      <c r="K15753" s="148" t="str">
        <f>IFERROR(VLOOKUP(A15753,DATABARANG!$B$4:$G$20000,5),"")</f>
        <v/>
      </c>
      <c r="L15753" s="149" t="str">
        <f t="shared" si="504"/>
        <v/>
      </c>
      <c r="M15753" s="158" t="str">
        <f t="shared" si="505"/>
        <v/>
      </c>
      <c r="O15753" s="151"/>
    </row>
    <row r="15754" spans="11:15" x14ac:dyDescent="0.3">
      <c r="K15754" s="148" t="str">
        <f>IFERROR(VLOOKUP(A15754,DATABARANG!$B$4:$G$20000,5),"")</f>
        <v/>
      </c>
      <c r="L15754" s="149" t="str">
        <f t="shared" si="504"/>
        <v/>
      </c>
      <c r="M15754" s="158" t="str">
        <f t="shared" si="505"/>
        <v/>
      </c>
      <c r="O15754" s="151"/>
    </row>
    <row r="15755" spans="11:15" x14ac:dyDescent="0.3">
      <c r="K15755" s="148" t="str">
        <f>IFERROR(VLOOKUP(A15755,DATABARANG!$B$4:$G$20000,5),"")</f>
        <v/>
      </c>
      <c r="L15755" s="149" t="str">
        <f t="shared" si="504"/>
        <v/>
      </c>
      <c r="M15755" s="158" t="str">
        <f t="shared" si="505"/>
        <v/>
      </c>
      <c r="O15755" s="151"/>
    </row>
    <row r="15756" spans="11:15" x14ac:dyDescent="0.3">
      <c r="K15756" s="148" t="str">
        <f>IFERROR(VLOOKUP(A15756,DATABARANG!$B$4:$G$20000,5),"")</f>
        <v/>
      </c>
      <c r="L15756" s="149" t="str">
        <f t="shared" si="504"/>
        <v/>
      </c>
      <c r="M15756" s="158" t="str">
        <f t="shared" si="505"/>
        <v/>
      </c>
      <c r="O15756" s="151"/>
    </row>
    <row r="15757" spans="11:15" x14ac:dyDescent="0.3">
      <c r="K15757" s="148" t="str">
        <f>IFERROR(VLOOKUP(A15757,DATABARANG!$B$4:$G$20000,5),"")</f>
        <v/>
      </c>
      <c r="L15757" s="149" t="str">
        <f t="shared" si="504"/>
        <v/>
      </c>
      <c r="M15757" s="158" t="str">
        <f t="shared" si="505"/>
        <v/>
      </c>
      <c r="O15757" s="151"/>
    </row>
    <row r="15758" spans="11:15" x14ac:dyDescent="0.3">
      <c r="K15758" s="148" t="str">
        <f>IFERROR(VLOOKUP(A15758,DATABARANG!$B$4:$G$20000,5),"")</f>
        <v/>
      </c>
      <c r="L15758" s="149" t="str">
        <f t="shared" si="504"/>
        <v/>
      </c>
      <c r="M15758" s="158" t="str">
        <f t="shared" si="505"/>
        <v/>
      </c>
      <c r="O15758" s="151"/>
    </row>
    <row r="15759" spans="11:15" x14ac:dyDescent="0.3">
      <c r="K15759" s="148" t="str">
        <f>IFERROR(VLOOKUP(A15759,DATABARANG!$B$4:$G$20000,5),"")</f>
        <v/>
      </c>
      <c r="L15759" s="149" t="str">
        <f t="shared" si="504"/>
        <v/>
      </c>
      <c r="M15759" s="158" t="str">
        <f t="shared" si="505"/>
        <v/>
      </c>
      <c r="O15759" s="151"/>
    </row>
    <row r="15760" spans="11:15" x14ac:dyDescent="0.3">
      <c r="K15760" s="148" t="str">
        <f>IFERROR(VLOOKUP(A15760,DATABARANG!$B$4:$G$20000,5),"")</f>
        <v/>
      </c>
      <c r="L15760" s="149" t="str">
        <f t="shared" si="504"/>
        <v/>
      </c>
      <c r="M15760" s="158" t="str">
        <f t="shared" si="505"/>
        <v/>
      </c>
      <c r="O15760" s="151"/>
    </row>
    <row r="15761" spans="11:15" x14ac:dyDescent="0.3">
      <c r="K15761" s="148" t="str">
        <f>IFERROR(VLOOKUP(A15761,DATABARANG!$B$4:$G$20000,5),"")</f>
        <v/>
      </c>
      <c r="L15761" s="149" t="str">
        <f t="shared" si="504"/>
        <v/>
      </c>
      <c r="M15761" s="158" t="str">
        <f t="shared" si="505"/>
        <v/>
      </c>
      <c r="O15761" s="151"/>
    </row>
    <row r="15762" spans="11:15" x14ac:dyDescent="0.3">
      <c r="K15762" s="148" t="str">
        <f>IFERROR(VLOOKUP(A15762,DATABARANG!$B$4:$G$20000,5),"")</f>
        <v/>
      </c>
      <c r="L15762" s="149" t="str">
        <f t="shared" si="504"/>
        <v/>
      </c>
      <c r="M15762" s="158" t="str">
        <f t="shared" si="505"/>
        <v/>
      </c>
      <c r="O15762" s="151"/>
    </row>
    <row r="15763" spans="11:15" x14ac:dyDescent="0.3">
      <c r="K15763" s="148" t="str">
        <f>IFERROR(VLOOKUP(A15763,DATABARANG!$B$4:$G$20000,5),"")</f>
        <v/>
      </c>
      <c r="L15763" s="149" t="str">
        <f t="shared" si="504"/>
        <v/>
      </c>
      <c r="M15763" s="158" t="str">
        <f t="shared" si="505"/>
        <v/>
      </c>
      <c r="O15763" s="151"/>
    </row>
    <row r="15764" spans="11:15" x14ac:dyDescent="0.3">
      <c r="K15764" s="148" t="str">
        <f>IFERROR(VLOOKUP(A15764,DATABARANG!$B$4:$G$20000,5),"")</f>
        <v/>
      </c>
      <c r="L15764" s="149" t="str">
        <f t="shared" si="504"/>
        <v/>
      </c>
      <c r="M15764" s="158" t="str">
        <f t="shared" si="505"/>
        <v/>
      </c>
      <c r="O15764" s="151"/>
    </row>
    <row r="15765" spans="11:15" x14ac:dyDescent="0.3">
      <c r="K15765" s="148" t="str">
        <f>IFERROR(VLOOKUP(A15765,DATABARANG!$B$4:$G$20000,5),"")</f>
        <v/>
      </c>
      <c r="L15765" s="149" t="str">
        <f t="shared" si="504"/>
        <v/>
      </c>
      <c r="M15765" s="158" t="str">
        <f t="shared" si="505"/>
        <v/>
      </c>
      <c r="O15765" s="151"/>
    </row>
    <row r="15766" spans="11:15" x14ac:dyDescent="0.3">
      <c r="K15766" s="148" t="str">
        <f>IFERROR(VLOOKUP(A15766,DATABARANG!$B$4:$G$20000,5),"")</f>
        <v/>
      </c>
      <c r="L15766" s="149" t="str">
        <f t="shared" si="504"/>
        <v/>
      </c>
      <c r="M15766" s="158" t="str">
        <f t="shared" si="505"/>
        <v/>
      </c>
      <c r="O15766" s="151"/>
    </row>
    <row r="15767" spans="11:15" x14ac:dyDescent="0.3">
      <c r="K15767" s="148" t="str">
        <f>IFERROR(VLOOKUP(A15767,DATABARANG!$B$4:$G$20000,5),"")</f>
        <v/>
      </c>
      <c r="L15767" s="149" t="str">
        <f t="shared" si="504"/>
        <v/>
      </c>
      <c r="M15767" s="158" t="str">
        <f t="shared" si="505"/>
        <v/>
      </c>
      <c r="O15767" s="151"/>
    </row>
    <row r="15768" spans="11:15" x14ac:dyDescent="0.3">
      <c r="K15768" s="148" t="str">
        <f>IFERROR(VLOOKUP(A15768,DATABARANG!$B$4:$G$20000,5),"")</f>
        <v/>
      </c>
      <c r="L15768" s="149" t="str">
        <f t="shared" si="504"/>
        <v/>
      </c>
      <c r="M15768" s="158" t="str">
        <f t="shared" si="505"/>
        <v/>
      </c>
      <c r="O15768" s="151"/>
    </row>
    <row r="15769" spans="11:15" x14ac:dyDescent="0.3">
      <c r="K15769" s="148" t="str">
        <f>IFERROR(VLOOKUP(A15769,DATABARANG!$B$4:$G$20000,5),"")</f>
        <v/>
      </c>
      <c r="L15769" s="149" t="str">
        <f t="shared" si="504"/>
        <v/>
      </c>
      <c r="M15769" s="158" t="str">
        <f t="shared" si="505"/>
        <v/>
      </c>
      <c r="O15769" s="151"/>
    </row>
    <row r="15770" spans="11:15" x14ac:dyDescent="0.3">
      <c r="K15770" s="148" t="str">
        <f>IFERROR(VLOOKUP(A15770,DATABARANG!$B$4:$G$20000,5),"")</f>
        <v/>
      </c>
      <c r="L15770" s="149" t="str">
        <f t="shared" si="504"/>
        <v/>
      </c>
      <c r="M15770" s="158" t="str">
        <f t="shared" si="505"/>
        <v/>
      </c>
      <c r="O15770" s="151"/>
    </row>
    <row r="15771" spans="11:15" x14ac:dyDescent="0.3">
      <c r="K15771" s="148" t="str">
        <f>IFERROR(VLOOKUP(A15771,DATABARANG!$B$4:$G$20000,5),"")</f>
        <v/>
      </c>
      <c r="L15771" s="149" t="str">
        <f t="shared" si="504"/>
        <v/>
      </c>
      <c r="M15771" s="158" t="str">
        <f t="shared" si="505"/>
        <v/>
      </c>
      <c r="O15771" s="151"/>
    </row>
    <row r="15772" spans="11:15" x14ac:dyDescent="0.3">
      <c r="K15772" s="148" t="str">
        <f>IFERROR(VLOOKUP(A15772,DATABARANG!$B$4:$G$20000,5),"")</f>
        <v/>
      </c>
      <c r="L15772" s="149" t="str">
        <f t="shared" si="504"/>
        <v/>
      </c>
      <c r="M15772" s="158" t="str">
        <f t="shared" si="505"/>
        <v/>
      </c>
      <c r="O15772" s="151"/>
    </row>
    <row r="15773" spans="11:15" x14ac:dyDescent="0.3">
      <c r="K15773" s="148" t="str">
        <f>IFERROR(VLOOKUP(A15773,DATABARANG!$B$4:$G$20000,5),"")</f>
        <v/>
      </c>
      <c r="L15773" s="149" t="str">
        <f t="shared" si="504"/>
        <v/>
      </c>
      <c r="M15773" s="158" t="str">
        <f t="shared" si="505"/>
        <v/>
      </c>
      <c r="O15773" s="151"/>
    </row>
    <row r="15774" spans="11:15" x14ac:dyDescent="0.3">
      <c r="K15774" s="148" t="str">
        <f>IFERROR(VLOOKUP(A15774,DATABARANG!$B$4:$G$20000,5),"")</f>
        <v/>
      </c>
      <c r="L15774" s="149" t="str">
        <f t="shared" si="504"/>
        <v/>
      </c>
      <c r="M15774" s="158" t="str">
        <f t="shared" si="505"/>
        <v/>
      </c>
      <c r="O15774" s="151"/>
    </row>
    <row r="15775" spans="11:15" x14ac:dyDescent="0.3">
      <c r="K15775" s="148" t="str">
        <f>IFERROR(VLOOKUP(A15775,DATABARANG!$B$4:$G$20000,5),"")</f>
        <v/>
      </c>
      <c r="L15775" s="149" t="str">
        <f t="shared" si="504"/>
        <v/>
      </c>
      <c r="M15775" s="158" t="str">
        <f t="shared" si="505"/>
        <v/>
      </c>
      <c r="O15775" s="151"/>
    </row>
    <row r="15776" spans="11:15" x14ac:dyDescent="0.3">
      <c r="K15776" s="148" t="str">
        <f>IFERROR(VLOOKUP(A15776,DATABARANG!$B$4:$G$20000,5),"")</f>
        <v/>
      </c>
      <c r="L15776" s="149" t="str">
        <f t="shared" si="504"/>
        <v/>
      </c>
      <c r="M15776" s="158" t="str">
        <f t="shared" si="505"/>
        <v/>
      </c>
      <c r="O15776" s="151"/>
    </row>
    <row r="15777" spans="11:15" x14ac:dyDescent="0.3">
      <c r="K15777" s="148" t="str">
        <f>IFERROR(VLOOKUP(A15777,DATABARANG!$B$4:$G$20000,5),"")</f>
        <v/>
      </c>
      <c r="L15777" s="149" t="str">
        <f t="shared" si="504"/>
        <v/>
      </c>
      <c r="M15777" s="158" t="str">
        <f t="shared" si="505"/>
        <v/>
      </c>
      <c r="O15777" s="151"/>
    </row>
    <row r="15778" spans="11:15" x14ac:dyDescent="0.3">
      <c r="K15778" s="148" t="str">
        <f>IFERROR(VLOOKUP(A15778,DATABARANG!$B$4:$G$20000,5),"")</f>
        <v/>
      </c>
      <c r="L15778" s="149" t="str">
        <f t="shared" si="504"/>
        <v/>
      </c>
      <c r="M15778" s="158" t="str">
        <f t="shared" si="505"/>
        <v/>
      </c>
      <c r="O15778" s="151"/>
    </row>
    <row r="15779" spans="11:15" x14ac:dyDescent="0.3">
      <c r="K15779" s="148" t="str">
        <f>IFERROR(VLOOKUP(A15779,DATABARANG!$B$4:$G$20000,5),"")</f>
        <v/>
      </c>
      <c r="L15779" s="149" t="str">
        <f t="shared" si="504"/>
        <v/>
      </c>
      <c r="M15779" s="158" t="str">
        <f t="shared" si="505"/>
        <v/>
      </c>
      <c r="O15779" s="151"/>
    </row>
    <row r="15780" spans="11:15" x14ac:dyDescent="0.3">
      <c r="K15780" s="148" t="str">
        <f>IFERROR(VLOOKUP(A15780,DATABARANG!$B$4:$G$20000,5),"")</f>
        <v/>
      </c>
      <c r="L15780" s="149" t="str">
        <f t="shared" si="504"/>
        <v/>
      </c>
      <c r="M15780" s="158" t="str">
        <f t="shared" si="505"/>
        <v/>
      </c>
      <c r="O15780" s="151"/>
    </row>
    <row r="15781" spans="11:15" x14ac:dyDescent="0.3">
      <c r="K15781" s="148" t="str">
        <f>IFERROR(VLOOKUP(A15781,DATABARANG!$B$4:$G$20000,5),"")</f>
        <v/>
      </c>
      <c r="L15781" s="149" t="str">
        <f t="shared" si="504"/>
        <v/>
      </c>
      <c r="M15781" s="158" t="str">
        <f t="shared" si="505"/>
        <v/>
      </c>
      <c r="O15781" s="151"/>
    </row>
    <row r="15782" spans="11:15" x14ac:dyDescent="0.3">
      <c r="K15782" s="148" t="str">
        <f>IFERROR(VLOOKUP(A15782,DATABARANG!$B$4:$G$20000,5),"")</f>
        <v/>
      </c>
      <c r="L15782" s="149" t="str">
        <f t="shared" si="504"/>
        <v/>
      </c>
      <c r="M15782" s="158" t="str">
        <f t="shared" si="505"/>
        <v/>
      </c>
      <c r="O15782" s="151"/>
    </row>
    <row r="15783" spans="11:15" x14ac:dyDescent="0.3">
      <c r="K15783" s="148" t="str">
        <f>IFERROR(VLOOKUP(A15783,DATABARANG!$B$4:$G$20000,5),"")</f>
        <v/>
      </c>
      <c r="L15783" s="149" t="str">
        <f t="shared" si="504"/>
        <v/>
      </c>
      <c r="M15783" s="158" t="str">
        <f t="shared" si="505"/>
        <v/>
      </c>
      <c r="O15783" s="151"/>
    </row>
    <row r="15784" spans="11:15" x14ac:dyDescent="0.3">
      <c r="K15784" s="148" t="str">
        <f>IFERROR(VLOOKUP(A15784,DATABARANG!$B$4:$G$20000,5),"")</f>
        <v/>
      </c>
      <c r="L15784" s="149" t="str">
        <f t="shared" si="504"/>
        <v/>
      </c>
      <c r="M15784" s="158" t="str">
        <f t="shared" si="505"/>
        <v/>
      </c>
      <c r="O15784" s="151"/>
    </row>
    <row r="15785" spans="11:15" x14ac:dyDescent="0.3">
      <c r="K15785" s="148" t="str">
        <f>IFERROR(VLOOKUP(A15785,DATABARANG!$B$4:$G$20000,5),"")</f>
        <v/>
      </c>
      <c r="L15785" s="149" t="str">
        <f t="shared" si="504"/>
        <v/>
      </c>
      <c r="M15785" s="158" t="str">
        <f t="shared" si="505"/>
        <v/>
      </c>
      <c r="O15785" s="151"/>
    </row>
    <row r="15786" spans="11:15" x14ac:dyDescent="0.3">
      <c r="K15786" s="148" t="str">
        <f>IFERROR(VLOOKUP(A15786,DATABARANG!$B$4:$G$20000,5),"")</f>
        <v/>
      </c>
      <c r="L15786" s="149" t="str">
        <f t="shared" si="504"/>
        <v/>
      </c>
      <c r="M15786" s="158" t="str">
        <f t="shared" si="505"/>
        <v/>
      </c>
      <c r="O15786" s="151"/>
    </row>
    <row r="15787" spans="11:15" x14ac:dyDescent="0.3">
      <c r="K15787" s="148" t="str">
        <f>IFERROR(VLOOKUP(A15787,DATABARANG!$B$4:$G$20000,5),"")</f>
        <v/>
      </c>
      <c r="L15787" s="149" t="str">
        <f t="shared" si="504"/>
        <v/>
      </c>
      <c r="M15787" s="158" t="str">
        <f t="shared" si="505"/>
        <v/>
      </c>
      <c r="O15787" s="151"/>
    </row>
    <row r="15788" spans="11:15" x14ac:dyDescent="0.3">
      <c r="K15788" s="148" t="str">
        <f>IFERROR(VLOOKUP(A15788,DATABARANG!$B$4:$G$20000,5),"")</f>
        <v/>
      </c>
      <c r="L15788" s="149" t="str">
        <f t="shared" si="504"/>
        <v/>
      </c>
      <c r="M15788" s="158" t="str">
        <f t="shared" si="505"/>
        <v/>
      </c>
      <c r="O15788" s="151"/>
    </row>
    <row r="15789" spans="11:15" x14ac:dyDescent="0.3">
      <c r="K15789" s="148" t="str">
        <f>IFERROR(VLOOKUP(A15789,DATABARANG!$B$4:$G$20000,5),"")</f>
        <v/>
      </c>
      <c r="L15789" s="149" t="str">
        <f t="shared" si="504"/>
        <v/>
      </c>
      <c r="M15789" s="158" t="str">
        <f t="shared" si="505"/>
        <v/>
      </c>
      <c r="O15789" s="151"/>
    </row>
    <row r="15790" spans="11:15" x14ac:dyDescent="0.3">
      <c r="K15790" s="148" t="str">
        <f>IFERROR(VLOOKUP(A15790,DATABARANG!$B$4:$G$20000,5),"")</f>
        <v/>
      </c>
      <c r="L15790" s="149" t="str">
        <f t="shared" si="504"/>
        <v/>
      </c>
      <c r="M15790" s="158" t="str">
        <f t="shared" si="505"/>
        <v/>
      </c>
      <c r="O15790" s="151"/>
    </row>
    <row r="15791" spans="11:15" x14ac:dyDescent="0.3">
      <c r="K15791" s="148" t="str">
        <f>IFERROR(VLOOKUP(A15791,DATABARANG!$B$4:$G$20000,5),"")</f>
        <v/>
      </c>
      <c r="L15791" s="149" t="str">
        <f t="shared" si="504"/>
        <v/>
      </c>
      <c r="M15791" s="158" t="str">
        <f t="shared" si="505"/>
        <v/>
      </c>
      <c r="O15791" s="151"/>
    </row>
    <row r="15792" spans="11:15" x14ac:dyDescent="0.3">
      <c r="K15792" s="148" t="str">
        <f>IFERROR(VLOOKUP(A15792,DATABARANG!$B$4:$G$20000,5),"")</f>
        <v/>
      </c>
      <c r="L15792" s="149" t="str">
        <f t="shared" si="504"/>
        <v/>
      </c>
      <c r="M15792" s="158" t="str">
        <f t="shared" si="505"/>
        <v/>
      </c>
      <c r="O15792" s="151"/>
    </row>
    <row r="15793" spans="11:15" x14ac:dyDescent="0.3">
      <c r="K15793" s="148" t="str">
        <f>IFERROR(VLOOKUP(A15793,DATABARANG!$B$4:$G$20000,5),"")</f>
        <v/>
      </c>
      <c r="L15793" s="149" t="str">
        <f t="shared" si="504"/>
        <v/>
      </c>
      <c r="M15793" s="158" t="str">
        <f t="shared" si="505"/>
        <v/>
      </c>
      <c r="O15793" s="151"/>
    </row>
    <row r="15794" spans="11:15" x14ac:dyDescent="0.3">
      <c r="K15794" s="148" t="str">
        <f>IFERROR(VLOOKUP(A15794,DATABARANG!$B$4:$G$20000,5),"")</f>
        <v/>
      </c>
      <c r="L15794" s="149" t="str">
        <f t="shared" si="504"/>
        <v/>
      </c>
      <c r="M15794" s="158" t="str">
        <f t="shared" si="505"/>
        <v/>
      </c>
      <c r="O15794" s="151"/>
    </row>
    <row r="15795" spans="11:15" x14ac:dyDescent="0.3">
      <c r="K15795" s="148" t="str">
        <f>IFERROR(VLOOKUP(A15795,DATABARANG!$B$4:$G$20000,5),"")</f>
        <v/>
      </c>
      <c r="L15795" s="149" t="str">
        <f t="shared" si="504"/>
        <v/>
      </c>
      <c r="M15795" s="158" t="str">
        <f t="shared" si="505"/>
        <v/>
      </c>
      <c r="O15795" s="151"/>
    </row>
    <row r="15796" spans="11:15" x14ac:dyDescent="0.3">
      <c r="K15796" s="148" t="str">
        <f>IFERROR(VLOOKUP(A15796,DATABARANG!$B$4:$G$20000,5),"")</f>
        <v/>
      </c>
      <c r="L15796" s="149" t="str">
        <f t="shared" si="504"/>
        <v/>
      </c>
      <c r="M15796" s="158" t="str">
        <f t="shared" si="505"/>
        <v/>
      </c>
      <c r="O15796" s="151"/>
    </row>
    <row r="15797" spans="11:15" x14ac:dyDescent="0.3">
      <c r="K15797" s="148" t="str">
        <f>IFERROR(VLOOKUP(A15797,DATABARANG!$B$4:$G$20000,5),"")</f>
        <v/>
      </c>
      <c r="L15797" s="149" t="str">
        <f t="shared" si="504"/>
        <v/>
      </c>
      <c r="M15797" s="158" t="str">
        <f t="shared" si="505"/>
        <v/>
      </c>
      <c r="O15797" s="151"/>
    </row>
    <row r="15798" spans="11:15" x14ac:dyDescent="0.3">
      <c r="K15798" s="148" t="str">
        <f>IFERROR(VLOOKUP(A15798,DATABARANG!$B$4:$G$20000,5),"")</f>
        <v/>
      </c>
      <c r="L15798" s="149" t="str">
        <f t="shared" si="504"/>
        <v/>
      </c>
      <c r="M15798" s="158" t="str">
        <f t="shared" si="505"/>
        <v/>
      </c>
      <c r="O15798" s="151"/>
    </row>
    <row r="15799" spans="11:15" x14ac:dyDescent="0.3">
      <c r="K15799" s="148" t="str">
        <f>IFERROR(VLOOKUP(A15799,DATABARANG!$B$4:$G$20000,5),"")</f>
        <v/>
      </c>
      <c r="L15799" s="149" t="str">
        <f t="shared" si="504"/>
        <v/>
      </c>
      <c r="M15799" s="158" t="str">
        <f t="shared" si="505"/>
        <v/>
      </c>
      <c r="O15799" s="151"/>
    </row>
    <row r="15800" spans="11:15" x14ac:dyDescent="0.3">
      <c r="K15800" s="148" t="str">
        <f>IFERROR(VLOOKUP(A15800,DATABARANG!$B$4:$G$20000,5),"")</f>
        <v/>
      </c>
      <c r="L15800" s="149" t="str">
        <f t="shared" si="504"/>
        <v/>
      </c>
      <c r="M15800" s="158" t="str">
        <f t="shared" si="505"/>
        <v/>
      </c>
      <c r="O15800" s="151"/>
    </row>
    <row r="15801" spans="11:15" x14ac:dyDescent="0.3">
      <c r="K15801" s="148" t="str">
        <f>IFERROR(VLOOKUP(A15801,DATABARANG!$B$4:$G$20000,5),"")</f>
        <v/>
      </c>
      <c r="L15801" s="149" t="str">
        <f t="shared" si="504"/>
        <v/>
      </c>
      <c r="M15801" s="158" t="str">
        <f t="shared" si="505"/>
        <v/>
      </c>
      <c r="O15801" s="151"/>
    </row>
    <row r="15802" spans="11:15" x14ac:dyDescent="0.3">
      <c r="K15802" s="148" t="str">
        <f>IFERROR(VLOOKUP(A15802,DATABARANG!$B$4:$G$20000,5),"")</f>
        <v/>
      </c>
      <c r="L15802" s="149" t="str">
        <f t="shared" si="504"/>
        <v/>
      </c>
      <c r="M15802" s="158" t="str">
        <f t="shared" si="505"/>
        <v/>
      </c>
      <c r="O15802" s="151"/>
    </row>
    <row r="15803" spans="11:15" x14ac:dyDescent="0.3">
      <c r="K15803" s="148" t="str">
        <f>IFERROR(VLOOKUP(A15803,DATABARANG!$B$4:$G$20000,5),"")</f>
        <v/>
      </c>
      <c r="L15803" s="149" t="str">
        <f t="shared" si="504"/>
        <v/>
      </c>
      <c r="M15803" s="158" t="str">
        <f t="shared" si="505"/>
        <v/>
      </c>
      <c r="O15803" s="151"/>
    </row>
    <row r="15804" spans="11:15" x14ac:dyDescent="0.3">
      <c r="K15804" s="148" t="str">
        <f>IFERROR(VLOOKUP(A15804,DATABARANG!$B$4:$G$20000,5),"")</f>
        <v/>
      </c>
      <c r="L15804" s="149" t="str">
        <f t="shared" si="504"/>
        <v/>
      </c>
      <c r="M15804" s="158" t="str">
        <f t="shared" si="505"/>
        <v/>
      </c>
      <c r="O15804" s="151"/>
    </row>
    <row r="15805" spans="11:15" x14ac:dyDescent="0.3">
      <c r="K15805" s="148" t="str">
        <f>IFERROR(VLOOKUP(A15805,DATABARANG!$B$4:$G$20000,5),"")</f>
        <v/>
      </c>
      <c r="L15805" s="149" t="str">
        <f t="shared" si="504"/>
        <v/>
      </c>
      <c r="M15805" s="158" t="str">
        <f t="shared" si="505"/>
        <v/>
      </c>
      <c r="O15805" s="151"/>
    </row>
    <row r="15806" spans="11:15" x14ac:dyDescent="0.3">
      <c r="K15806" s="148" t="str">
        <f>IFERROR(VLOOKUP(A15806,DATABARANG!$B$4:$G$20000,5),"")</f>
        <v/>
      </c>
      <c r="L15806" s="149" t="str">
        <f t="shared" si="504"/>
        <v/>
      </c>
      <c r="M15806" s="158" t="str">
        <f t="shared" si="505"/>
        <v/>
      </c>
      <c r="O15806" s="151"/>
    </row>
    <row r="15807" spans="11:15" x14ac:dyDescent="0.3">
      <c r="K15807" s="148" t="str">
        <f>IFERROR(VLOOKUP(A15807,DATABARANG!$B$4:$G$20000,5),"")</f>
        <v/>
      </c>
      <c r="L15807" s="149" t="str">
        <f t="shared" si="504"/>
        <v/>
      </c>
      <c r="M15807" s="158" t="str">
        <f t="shared" si="505"/>
        <v/>
      </c>
      <c r="O15807" s="151"/>
    </row>
    <row r="15808" spans="11:15" x14ac:dyDescent="0.3">
      <c r="K15808" s="148" t="str">
        <f>IFERROR(VLOOKUP(A15808,DATABARANG!$B$4:$G$20000,5),"")</f>
        <v/>
      </c>
      <c r="L15808" s="149" t="str">
        <f t="shared" si="504"/>
        <v/>
      </c>
      <c r="M15808" s="158" t="str">
        <f t="shared" si="505"/>
        <v/>
      </c>
      <c r="O15808" s="151"/>
    </row>
    <row r="15809" spans="11:15" x14ac:dyDescent="0.3">
      <c r="K15809" s="148" t="str">
        <f>IFERROR(VLOOKUP(A15809,DATABARANG!$B$4:$G$20000,5),"")</f>
        <v/>
      </c>
      <c r="L15809" s="149" t="str">
        <f t="shared" si="504"/>
        <v/>
      </c>
      <c r="M15809" s="158" t="str">
        <f t="shared" si="505"/>
        <v/>
      </c>
      <c r="O15809" s="151"/>
    </row>
    <row r="15810" spans="11:15" x14ac:dyDescent="0.3">
      <c r="K15810" s="148" t="str">
        <f>IFERROR(VLOOKUP(A15810,DATABARANG!$B$4:$G$20000,5),"")</f>
        <v/>
      </c>
      <c r="L15810" s="149" t="str">
        <f t="shared" si="504"/>
        <v/>
      </c>
      <c r="M15810" s="158" t="str">
        <f t="shared" si="505"/>
        <v/>
      </c>
      <c r="O15810" s="151"/>
    </row>
    <row r="15811" spans="11:15" x14ac:dyDescent="0.3">
      <c r="K15811" s="148" t="str">
        <f>IFERROR(VLOOKUP(A15811,DATABARANG!$B$4:$G$20000,5),"")</f>
        <v/>
      </c>
      <c r="L15811" s="149" t="str">
        <f t="shared" si="504"/>
        <v/>
      </c>
      <c r="M15811" s="158" t="str">
        <f t="shared" si="505"/>
        <v/>
      </c>
      <c r="O15811" s="151"/>
    </row>
    <row r="15812" spans="11:15" x14ac:dyDescent="0.3">
      <c r="K15812" s="148" t="str">
        <f>IFERROR(VLOOKUP(A15812,DATABARANG!$B$4:$G$20000,5),"")</f>
        <v/>
      </c>
      <c r="L15812" s="149" t="str">
        <f t="shared" si="504"/>
        <v/>
      </c>
      <c r="M15812" s="158" t="str">
        <f t="shared" si="505"/>
        <v/>
      </c>
      <c r="O15812" s="151"/>
    </row>
    <row r="15813" spans="11:15" x14ac:dyDescent="0.3">
      <c r="K15813" s="148" t="str">
        <f>IFERROR(VLOOKUP(A15813,DATABARANG!$B$4:$G$20000,5),"")</f>
        <v/>
      </c>
      <c r="L15813" s="149" t="str">
        <f t="shared" si="504"/>
        <v/>
      </c>
      <c r="M15813" s="158" t="str">
        <f t="shared" si="505"/>
        <v/>
      </c>
      <c r="O15813" s="151"/>
    </row>
    <row r="15814" spans="11:15" x14ac:dyDescent="0.3">
      <c r="K15814" s="148" t="str">
        <f>IFERROR(VLOOKUP(A15814,DATABARANG!$B$4:$G$20000,5),"")</f>
        <v/>
      </c>
      <c r="L15814" s="149" t="str">
        <f t="shared" ref="L15814:L15877" si="506">IFERROR((E15814-K15814)*G15814,"")</f>
        <v/>
      </c>
      <c r="M15814" s="158" t="str">
        <f t="shared" ref="M15814:M15877" si="507">IF(B15814="","",TEXT(B15814,"DD-MMM"))</f>
        <v/>
      </c>
      <c r="O15814" s="151"/>
    </row>
    <row r="15815" spans="11:15" x14ac:dyDescent="0.3">
      <c r="K15815" s="148" t="str">
        <f>IFERROR(VLOOKUP(A15815,DATABARANG!$B$4:$G$20000,5),"")</f>
        <v/>
      </c>
      <c r="L15815" s="149" t="str">
        <f t="shared" si="506"/>
        <v/>
      </c>
      <c r="M15815" s="158" t="str">
        <f t="shared" si="507"/>
        <v/>
      </c>
      <c r="O15815" s="151"/>
    </row>
    <row r="15816" spans="11:15" x14ac:dyDescent="0.3">
      <c r="K15816" s="148" t="str">
        <f>IFERROR(VLOOKUP(A15816,DATABARANG!$B$4:$G$20000,5),"")</f>
        <v/>
      </c>
      <c r="L15816" s="149" t="str">
        <f t="shared" si="506"/>
        <v/>
      </c>
      <c r="M15816" s="158" t="str">
        <f t="shared" si="507"/>
        <v/>
      </c>
      <c r="O15816" s="151"/>
    </row>
    <row r="15817" spans="11:15" x14ac:dyDescent="0.3">
      <c r="K15817" s="148" t="str">
        <f>IFERROR(VLOOKUP(A15817,DATABARANG!$B$4:$G$20000,5),"")</f>
        <v/>
      </c>
      <c r="L15817" s="149" t="str">
        <f t="shared" si="506"/>
        <v/>
      </c>
      <c r="M15817" s="158" t="str">
        <f t="shared" si="507"/>
        <v/>
      </c>
      <c r="O15817" s="151"/>
    </row>
    <row r="15818" spans="11:15" x14ac:dyDescent="0.3">
      <c r="K15818" s="148" t="str">
        <f>IFERROR(VLOOKUP(A15818,DATABARANG!$B$4:$G$20000,5),"")</f>
        <v/>
      </c>
      <c r="L15818" s="149" t="str">
        <f t="shared" si="506"/>
        <v/>
      </c>
      <c r="M15818" s="158" t="str">
        <f t="shared" si="507"/>
        <v/>
      </c>
      <c r="O15818" s="151"/>
    </row>
    <row r="15819" spans="11:15" x14ac:dyDescent="0.3">
      <c r="K15819" s="148" t="str">
        <f>IFERROR(VLOOKUP(A15819,DATABARANG!$B$4:$G$20000,5),"")</f>
        <v/>
      </c>
      <c r="L15819" s="149" t="str">
        <f t="shared" si="506"/>
        <v/>
      </c>
      <c r="M15819" s="158" t="str">
        <f t="shared" si="507"/>
        <v/>
      </c>
      <c r="O15819" s="151"/>
    </row>
    <row r="15820" spans="11:15" x14ac:dyDescent="0.3">
      <c r="K15820" s="148" t="str">
        <f>IFERROR(VLOOKUP(A15820,DATABARANG!$B$4:$G$20000,5),"")</f>
        <v/>
      </c>
      <c r="L15820" s="149" t="str">
        <f t="shared" si="506"/>
        <v/>
      </c>
      <c r="M15820" s="158" t="str">
        <f t="shared" si="507"/>
        <v/>
      </c>
      <c r="O15820" s="151"/>
    </row>
    <row r="15821" spans="11:15" x14ac:dyDescent="0.3">
      <c r="K15821" s="148" t="str">
        <f>IFERROR(VLOOKUP(A15821,DATABARANG!$B$4:$G$20000,5),"")</f>
        <v/>
      </c>
      <c r="L15821" s="149" t="str">
        <f t="shared" si="506"/>
        <v/>
      </c>
      <c r="M15821" s="158" t="str">
        <f t="shared" si="507"/>
        <v/>
      </c>
      <c r="O15821" s="151"/>
    </row>
    <row r="15822" spans="11:15" x14ac:dyDescent="0.3">
      <c r="K15822" s="148" t="str">
        <f>IFERROR(VLOOKUP(A15822,DATABARANG!$B$4:$G$20000,5),"")</f>
        <v/>
      </c>
      <c r="L15822" s="149" t="str">
        <f t="shared" si="506"/>
        <v/>
      </c>
      <c r="M15822" s="158" t="str">
        <f t="shared" si="507"/>
        <v/>
      </c>
      <c r="O15822" s="151"/>
    </row>
    <row r="15823" spans="11:15" x14ac:dyDescent="0.3">
      <c r="K15823" s="148" t="str">
        <f>IFERROR(VLOOKUP(A15823,DATABARANG!$B$4:$G$20000,5),"")</f>
        <v/>
      </c>
      <c r="L15823" s="149" t="str">
        <f t="shared" si="506"/>
        <v/>
      </c>
      <c r="M15823" s="158" t="str">
        <f t="shared" si="507"/>
        <v/>
      </c>
      <c r="O15823" s="151"/>
    </row>
    <row r="15824" spans="11:15" x14ac:dyDescent="0.3">
      <c r="K15824" s="148" t="str">
        <f>IFERROR(VLOOKUP(A15824,DATABARANG!$B$4:$G$20000,5),"")</f>
        <v/>
      </c>
      <c r="L15824" s="149" t="str">
        <f t="shared" si="506"/>
        <v/>
      </c>
      <c r="M15824" s="158" t="str">
        <f t="shared" si="507"/>
        <v/>
      </c>
      <c r="O15824" s="151"/>
    </row>
    <row r="15825" spans="11:15" x14ac:dyDescent="0.3">
      <c r="K15825" s="148" t="str">
        <f>IFERROR(VLOOKUP(A15825,DATABARANG!$B$4:$G$20000,5),"")</f>
        <v/>
      </c>
      <c r="L15825" s="149" t="str">
        <f t="shared" si="506"/>
        <v/>
      </c>
      <c r="M15825" s="158" t="str">
        <f t="shared" si="507"/>
        <v/>
      </c>
      <c r="O15825" s="151"/>
    </row>
    <row r="15826" spans="11:15" x14ac:dyDescent="0.3">
      <c r="K15826" s="148" t="str">
        <f>IFERROR(VLOOKUP(A15826,DATABARANG!$B$4:$G$20000,5),"")</f>
        <v/>
      </c>
      <c r="L15826" s="149" t="str">
        <f t="shared" si="506"/>
        <v/>
      </c>
      <c r="M15826" s="158" t="str">
        <f t="shared" si="507"/>
        <v/>
      </c>
      <c r="O15826" s="151"/>
    </row>
    <row r="15827" spans="11:15" x14ac:dyDescent="0.3">
      <c r="K15827" s="148" t="str">
        <f>IFERROR(VLOOKUP(A15827,DATABARANG!$B$4:$G$20000,5),"")</f>
        <v/>
      </c>
      <c r="L15827" s="149" t="str">
        <f t="shared" si="506"/>
        <v/>
      </c>
      <c r="M15827" s="158" t="str">
        <f t="shared" si="507"/>
        <v/>
      </c>
      <c r="O15827" s="151"/>
    </row>
    <row r="15828" spans="11:15" x14ac:dyDescent="0.3">
      <c r="K15828" s="148" t="str">
        <f>IFERROR(VLOOKUP(A15828,DATABARANG!$B$4:$G$20000,5),"")</f>
        <v/>
      </c>
      <c r="L15828" s="149" t="str">
        <f t="shared" si="506"/>
        <v/>
      </c>
      <c r="M15828" s="158" t="str">
        <f t="shared" si="507"/>
        <v/>
      </c>
      <c r="O15828" s="151"/>
    </row>
    <row r="15829" spans="11:15" x14ac:dyDescent="0.3">
      <c r="K15829" s="148" t="str">
        <f>IFERROR(VLOOKUP(A15829,DATABARANG!$B$4:$G$20000,5),"")</f>
        <v/>
      </c>
      <c r="L15829" s="149" t="str">
        <f t="shared" si="506"/>
        <v/>
      </c>
      <c r="M15829" s="158" t="str">
        <f t="shared" si="507"/>
        <v/>
      </c>
      <c r="O15829" s="151"/>
    </row>
    <row r="15830" spans="11:15" x14ac:dyDescent="0.3">
      <c r="K15830" s="148" t="str">
        <f>IFERROR(VLOOKUP(A15830,DATABARANG!$B$4:$G$20000,5),"")</f>
        <v/>
      </c>
      <c r="L15830" s="149" t="str">
        <f t="shared" si="506"/>
        <v/>
      </c>
      <c r="M15830" s="158" t="str">
        <f t="shared" si="507"/>
        <v/>
      </c>
      <c r="O15830" s="151"/>
    </row>
    <row r="15831" spans="11:15" x14ac:dyDescent="0.3">
      <c r="K15831" s="148" t="str">
        <f>IFERROR(VLOOKUP(A15831,DATABARANG!$B$4:$G$20000,5),"")</f>
        <v/>
      </c>
      <c r="L15831" s="149" t="str">
        <f t="shared" si="506"/>
        <v/>
      </c>
      <c r="M15831" s="158" t="str">
        <f t="shared" si="507"/>
        <v/>
      </c>
      <c r="O15831" s="151"/>
    </row>
    <row r="15832" spans="11:15" x14ac:dyDescent="0.3">
      <c r="K15832" s="148" t="str">
        <f>IFERROR(VLOOKUP(A15832,DATABARANG!$B$4:$G$20000,5),"")</f>
        <v/>
      </c>
      <c r="L15832" s="149" t="str">
        <f t="shared" si="506"/>
        <v/>
      </c>
      <c r="M15832" s="158" t="str">
        <f t="shared" si="507"/>
        <v/>
      </c>
      <c r="O15832" s="151"/>
    </row>
    <row r="15833" spans="11:15" x14ac:dyDescent="0.3">
      <c r="K15833" s="148" t="str">
        <f>IFERROR(VLOOKUP(A15833,DATABARANG!$B$4:$G$20000,5),"")</f>
        <v/>
      </c>
      <c r="L15833" s="149" t="str">
        <f t="shared" si="506"/>
        <v/>
      </c>
      <c r="M15833" s="158" t="str">
        <f t="shared" si="507"/>
        <v/>
      </c>
      <c r="O15833" s="151"/>
    </row>
    <row r="15834" spans="11:15" x14ac:dyDescent="0.3">
      <c r="K15834" s="148" t="str">
        <f>IFERROR(VLOOKUP(A15834,DATABARANG!$B$4:$G$20000,5),"")</f>
        <v/>
      </c>
      <c r="L15834" s="149" t="str">
        <f t="shared" si="506"/>
        <v/>
      </c>
      <c r="M15834" s="158" t="str">
        <f t="shared" si="507"/>
        <v/>
      </c>
      <c r="O15834" s="151"/>
    </row>
    <row r="15835" spans="11:15" x14ac:dyDescent="0.3">
      <c r="K15835" s="148" t="str">
        <f>IFERROR(VLOOKUP(A15835,DATABARANG!$B$4:$G$20000,5),"")</f>
        <v/>
      </c>
      <c r="L15835" s="149" t="str">
        <f t="shared" si="506"/>
        <v/>
      </c>
      <c r="M15835" s="158" t="str">
        <f t="shared" si="507"/>
        <v/>
      </c>
      <c r="O15835" s="151"/>
    </row>
    <row r="15836" spans="11:15" x14ac:dyDescent="0.3">
      <c r="K15836" s="148" t="str">
        <f>IFERROR(VLOOKUP(A15836,DATABARANG!$B$4:$G$20000,5),"")</f>
        <v/>
      </c>
      <c r="L15836" s="149" t="str">
        <f t="shared" si="506"/>
        <v/>
      </c>
      <c r="M15836" s="158" t="str">
        <f t="shared" si="507"/>
        <v/>
      </c>
      <c r="O15836" s="151"/>
    </row>
    <row r="15837" spans="11:15" x14ac:dyDescent="0.3">
      <c r="K15837" s="148" t="str">
        <f>IFERROR(VLOOKUP(A15837,DATABARANG!$B$4:$G$20000,5),"")</f>
        <v/>
      </c>
      <c r="L15837" s="149" t="str">
        <f t="shared" si="506"/>
        <v/>
      </c>
      <c r="M15837" s="158" t="str">
        <f t="shared" si="507"/>
        <v/>
      </c>
      <c r="O15837" s="151"/>
    </row>
    <row r="15838" spans="11:15" x14ac:dyDescent="0.3">
      <c r="K15838" s="148" t="str">
        <f>IFERROR(VLOOKUP(A15838,DATABARANG!$B$4:$G$20000,5),"")</f>
        <v/>
      </c>
      <c r="L15838" s="149" t="str">
        <f t="shared" si="506"/>
        <v/>
      </c>
      <c r="M15838" s="158" t="str">
        <f t="shared" si="507"/>
        <v/>
      </c>
      <c r="O15838" s="151"/>
    </row>
    <row r="15839" spans="11:15" x14ac:dyDescent="0.3">
      <c r="K15839" s="148" t="str">
        <f>IFERROR(VLOOKUP(A15839,DATABARANG!$B$4:$G$20000,5),"")</f>
        <v/>
      </c>
      <c r="L15839" s="149" t="str">
        <f t="shared" si="506"/>
        <v/>
      </c>
      <c r="M15839" s="158" t="str">
        <f t="shared" si="507"/>
        <v/>
      </c>
      <c r="O15839" s="151"/>
    </row>
    <row r="15840" spans="11:15" x14ac:dyDescent="0.3">
      <c r="K15840" s="148" t="str">
        <f>IFERROR(VLOOKUP(A15840,DATABARANG!$B$4:$G$20000,5),"")</f>
        <v/>
      </c>
      <c r="L15840" s="149" t="str">
        <f t="shared" si="506"/>
        <v/>
      </c>
      <c r="M15840" s="158" t="str">
        <f t="shared" si="507"/>
        <v/>
      </c>
      <c r="O15840" s="151"/>
    </row>
    <row r="15841" spans="11:15" x14ac:dyDescent="0.3">
      <c r="K15841" s="148" t="str">
        <f>IFERROR(VLOOKUP(A15841,DATABARANG!$B$4:$G$20000,5),"")</f>
        <v/>
      </c>
      <c r="L15841" s="149" t="str">
        <f t="shared" si="506"/>
        <v/>
      </c>
      <c r="M15841" s="158" t="str">
        <f t="shared" si="507"/>
        <v/>
      </c>
      <c r="O15841" s="151"/>
    </row>
    <row r="15842" spans="11:15" x14ac:dyDescent="0.3">
      <c r="K15842" s="148" t="str">
        <f>IFERROR(VLOOKUP(A15842,DATABARANG!$B$4:$G$20000,5),"")</f>
        <v/>
      </c>
      <c r="L15842" s="149" t="str">
        <f t="shared" si="506"/>
        <v/>
      </c>
      <c r="M15842" s="158" t="str">
        <f t="shared" si="507"/>
        <v/>
      </c>
      <c r="O15842" s="151"/>
    </row>
    <row r="15843" spans="11:15" x14ac:dyDescent="0.3">
      <c r="K15843" s="148" t="str">
        <f>IFERROR(VLOOKUP(A15843,DATABARANG!$B$4:$G$20000,5),"")</f>
        <v/>
      </c>
      <c r="L15843" s="149" t="str">
        <f t="shared" si="506"/>
        <v/>
      </c>
      <c r="M15843" s="158" t="str">
        <f t="shared" si="507"/>
        <v/>
      </c>
      <c r="O15843" s="151"/>
    </row>
    <row r="15844" spans="11:15" x14ac:dyDescent="0.3">
      <c r="K15844" s="148" t="str">
        <f>IFERROR(VLOOKUP(A15844,DATABARANG!$B$4:$G$20000,5),"")</f>
        <v/>
      </c>
      <c r="L15844" s="149" t="str">
        <f t="shared" si="506"/>
        <v/>
      </c>
      <c r="M15844" s="158" t="str">
        <f t="shared" si="507"/>
        <v/>
      </c>
      <c r="O15844" s="151"/>
    </row>
    <row r="15845" spans="11:15" x14ac:dyDescent="0.3">
      <c r="K15845" s="148" t="str">
        <f>IFERROR(VLOOKUP(A15845,DATABARANG!$B$4:$G$20000,5),"")</f>
        <v/>
      </c>
      <c r="L15845" s="149" t="str">
        <f t="shared" si="506"/>
        <v/>
      </c>
      <c r="M15845" s="158" t="str">
        <f t="shared" si="507"/>
        <v/>
      </c>
      <c r="O15845" s="151"/>
    </row>
    <row r="15846" spans="11:15" x14ac:dyDescent="0.3">
      <c r="K15846" s="148" t="str">
        <f>IFERROR(VLOOKUP(A15846,DATABARANG!$B$4:$G$20000,5),"")</f>
        <v/>
      </c>
      <c r="L15846" s="149" t="str">
        <f t="shared" si="506"/>
        <v/>
      </c>
      <c r="M15846" s="158" t="str">
        <f t="shared" si="507"/>
        <v/>
      </c>
      <c r="O15846" s="151"/>
    </row>
    <row r="15847" spans="11:15" x14ac:dyDescent="0.3">
      <c r="K15847" s="148" t="str">
        <f>IFERROR(VLOOKUP(A15847,DATABARANG!$B$4:$G$20000,5),"")</f>
        <v/>
      </c>
      <c r="L15847" s="149" t="str">
        <f t="shared" si="506"/>
        <v/>
      </c>
      <c r="M15847" s="158" t="str">
        <f t="shared" si="507"/>
        <v/>
      </c>
      <c r="O15847" s="151"/>
    </row>
    <row r="15848" spans="11:15" x14ac:dyDescent="0.3">
      <c r="K15848" s="148" t="str">
        <f>IFERROR(VLOOKUP(A15848,DATABARANG!$B$4:$G$20000,5),"")</f>
        <v/>
      </c>
      <c r="L15848" s="149" t="str">
        <f t="shared" si="506"/>
        <v/>
      </c>
      <c r="M15848" s="158" t="str">
        <f t="shared" si="507"/>
        <v/>
      </c>
      <c r="O15848" s="151"/>
    </row>
    <row r="15849" spans="11:15" x14ac:dyDescent="0.3">
      <c r="K15849" s="148" t="str">
        <f>IFERROR(VLOOKUP(A15849,DATABARANG!$B$4:$G$20000,5),"")</f>
        <v/>
      </c>
      <c r="L15849" s="149" t="str">
        <f t="shared" si="506"/>
        <v/>
      </c>
      <c r="M15849" s="158" t="str">
        <f t="shared" si="507"/>
        <v/>
      </c>
      <c r="O15849" s="151"/>
    </row>
    <row r="15850" spans="11:15" x14ac:dyDescent="0.3">
      <c r="K15850" s="148" t="str">
        <f>IFERROR(VLOOKUP(A15850,DATABARANG!$B$4:$G$20000,5),"")</f>
        <v/>
      </c>
      <c r="L15850" s="149" t="str">
        <f t="shared" si="506"/>
        <v/>
      </c>
      <c r="M15850" s="158" t="str">
        <f t="shared" si="507"/>
        <v/>
      </c>
      <c r="O15850" s="151"/>
    </row>
    <row r="15851" spans="11:15" x14ac:dyDescent="0.3">
      <c r="K15851" s="148" t="str">
        <f>IFERROR(VLOOKUP(A15851,DATABARANG!$B$4:$G$20000,5),"")</f>
        <v/>
      </c>
      <c r="L15851" s="149" t="str">
        <f t="shared" si="506"/>
        <v/>
      </c>
      <c r="M15851" s="158" t="str">
        <f t="shared" si="507"/>
        <v/>
      </c>
      <c r="O15851" s="151"/>
    </row>
    <row r="15852" spans="11:15" x14ac:dyDescent="0.3">
      <c r="K15852" s="148" t="str">
        <f>IFERROR(VLOOKUP(A15852,DATABARANG!$B$4:$G$20000,5),"")</f>
        <v/>
      </c>
      <c r="L15852" s="149" t="str">
        <f t="shared" si="506"/>
        <v/>
      </c>
      <c r="M15852" s="158" t="str">
        <f t="shared" si="507"/>
        <v/>
      </c>
      <c r="O15852" s="151"/>
    </row>
    <row r="15853" spans="11:15" x14ac:dyDescent="0.3">
      <c r="K15853" s="148" t="str">
        <f>IFERROR(VLOOKUP(A15853,DATABARANG!$B$4:$G$20000,5),"")</f>
        <v/>
      </c>
      <c r="L15853" s="149" t="str">
        <f t="shared" si="506"/>
        <v/>
      </c>
      <c r="M15853" s="158" t="str">
        <f t="shared" si="507"/>
        <v/>
      </c>
      <c r="O15853" s="151"/>
    </row>
    <row r="15854" spans="11:15" x14ac:dyDescent="0.3">
      <c r="K15854" s="148" t="str">
        <f>IFERROR(VLOOKUP(A15854,DATABARANG!$B$4:$G$20000,5),"")</f>
        <v/>
      </c>
      <c r="L15854" s="149" t="str">
        <f t="shared" si="506"/>
        <v/>
      </c>
      <c r="M15854" s="158" t="str">
        <f t="shared" si="507"/>
        <v/>
      </c>
      <c r="O15854" s="151"/>
    </row>
    <row r="15855" spans="11:15" x14ac:dyDescent="0.3">
      <c r="K15855" s="148" t="str">
        <f>IFERROR(VLOOKUP(A15855,DATABARANG!$B$4:$G$20000,5),"")</f>
        <v/>
      </c>
      <c r="L15855" s="149" t="str">
        <f t="shared" si="506"/>
        <v/>
      </c>
      <c r="M15855" s="158" t="str">
        <f t="shared" si="507"/>
        <v/>
      </c>
      <c r="O15855" s="151"/>
    </row>
    <row r="15856" spans="11:15" x14ac:dyDescent="0.3">
      <c r="K15856" s="148" t="str">
        <f>IFERROR(VLOOKUP(A15856,DATABARANG!$B$4:$G$20000,5),"")</f>
        <v/>
      </c>
      <c r="L15856" s="149" t="str">
        <f t="shared" si="506"/>
        <v/>
      </c>
      <c r="M15856" s="158" t="str">
        <f t="shared" si="507"/>
        <v/>
      </c>
      <c r="O15856" s="151"/>
    </row>
    <row r="15857" spans="11:15" x14ac:dyDescent="0.3">
      <c r="K15857" s="148" t="str">
        <f>IFERROR(VLOOKUP(A15857,DATABARANG!$B$4:$G$20000,5),"")</f>
        <v/>
      </c>
      <c r="L15857" s="149" t="str">
        <f t="shared" si="506"/>
        <v/>
      </c>
      <c r="M15857" s="158" t="str">
        <f t="shared" si="507"/>
        <v/>
      </c>
      <c r="O15857" s="151"/>
    </row>
    <row r="15858" spans="11:15" x14ac:dyDescent="0.3">
      <c r="K15858" s="148" t="str">
        <f>IFERROR(VLOOKUP(A15858,DATABARANG!$B$4:$G$20000,5),"")</f>
        <v/>
      </c>
      <c r="L15858" s="149" t="str">
        <f t="shared" si="506"/>
        <v/>
      </c>
      <c r="M15858" s="158" t="str">
        <f t="shared" si="507"/>
        <v/>
      </c>
      <c r="O15858" s="151"/>
    </row>
    <row r="15859" spans="11:15" x14ac:dyDescent="0.3">
      <c r="K15859" s="148" t="str">
        <f>IFERROR(VLOOKUP(A15859,DATABARANG!$B$4:$G$20000,5),"")</f>
        <v/>
      </c>
      <c r="L15859" s="149" t="str">
        <f t="shared" si="506"/>
        <v/>
      </c>
      <c r="M15859" s="158" t="str">
        <f t="shared" si="507"/>
        <v/>
      </c>
      <c r="O15859" s="151"/>
    </row>
    <row r="15860" spans="11:15" x14ac:dyDescent="0.3">
      <c r="K15860" s="148" t="str">
        <f>IFERROR(VLOOKUP(A15860,DATABARANG!$B$4:$G$20000,5),"")</f>
        <v/>
      </c>
      <c r="L15860" s="149" t="str">
        <f t="shared" si="506"/>
        <v/>
      </c>
      <c r="M15860" s="158" t="str">
        <f t="shared" si="507"/>
        <v/>
      </c>
      <c r="O15860" s="151"/>
    </row>
    <row r="15861" spans="11:15" x14ac:dyDescent="0.3">
      <c r="K15861" s="148" t="str">
        <f>IFERROR(VLOOKUP(A15861,DATABARANG!$B$4:$G$20000,5),"")</f>
        <v/>
      </c>
      <c r="L15861" s="149" t="str">
        <f t="shared" si="506"/>
        <v/>
      </c>
      <c r="M15861" s="158" t="str">
        <f t="shared" si="507"/>
        <v/>
      </c>
      <c r="O15861" s="151"/>
    </row>
    <row r="15862" spans="11:15" x14ac:dyDescent="0.3">
      <c r="K15862" s="148" t="str">
        <f>IFERROR(VLOOKUP(A15862,DATABARANG!$B$4:$G$20000,5),"")</f>
        <v/>
      </c>
      <c r="L15862" s="149" t="str">
        <f t="shared" si="506"/>
        <v/>
      </c>
      <c r="M15862" s="158" t="str">
        <f t="shared" si="507"/>
        <v/>
      </c>
      <c r="O15862" s="151"/>
    </row>
    <row r="15863" spans="11:15" x14ac:dyDescent="0.3">
      <c r="K15863" s="148" t="str">
        <f>IFERROR(VLOOKUP(A15863,DATABARANG!$B$4:$G$20000,5),"")</f>
        <v/>
      </c>
      <c r="L15863" s="149" t="str">
        <f t="shared" si="506"/>
        <v/>
      </c>
      <c r="M15863" s="158" t="str">
        <f t="shared" si="507"/>
        <v/>
      </c>
      <c r="O15863" s="151"/>
    </row>
    <row r="15864" spans="11:15" x14ac:dyDescent="0.3">
      <c r="K15864" s="148" t="str">
        <f>IFERROR(VLOOKUP(A15864,DATABARANG!$B$4:$G$20000,5),"")</f>
        <v/>
      </c>
      <c r="L15864" s="149" t="str">
        <f t="shared" si="506"/>
        <v/>
      </c>
      <c r="M15864" s="158" t="str">
        <f t="shared" si="507"/>
        <v/>
      </c>
      <c r="O15864" s="151"/>
    </row>
    <row r="15865" spans="11:15" x14ac:dyDescent="0.3">
      <c r="K15865" s="148" t="str">
        <f>IFERROR(VLOOKUP(A15865,DATABARANG!$B$4:$G$20000,5),"")</f>
        <v/>
      </c>
      <c r="L15865" s="149" t="str">
        <f t="shared" si="506"/>
        <v/>
      </c>
      <c r="M15865" s="158" t="str">
        <f t="shared" si="507"/>
        <v/>
      </c>
      <c r="O15865" s="151"/>
    </row>
    <row r="15866" spans="11:15" x14ac:dyDescent="0.3">
      <c r="K15866" s="148" t="str">
        <f>IFERROR(VLOOKUP(A15866,DATABARANG!$B$4:$G$20000,5),"")</f>
        <v/>
      </c>
      <c r="L15866" s="149" t="str">
        <f t="shared" si="506"/>
        <v/>
      </c>
      <c r="M15866" s="158" t="str">
        <f t="shared" si="507"/>
        <v/>
      </c>
      <c r="O15866" s="151"/>
    </row>
    <row r="15867" spans="11:15" x14ac:dyDescent="0.3">
      <c r="K15867" s="148" t="str">
        <f>IFERROR(VLOOKUP(A15867,DATABARANG!$B$4:$G$20000,5),"")</f>
        <v/>
      </c>
      <c r="L15867" s="149" t="str">
        <f t="shared" si="506"/>
        <v/>
      </c>
      <c r="M15867" s="158" t="str">
        <f t="shared" si="507"/>
        <v/>
      </c>
      <c r="O15867" s="151"/>
    </row>
    <row r="15868" spans="11:15" x14ac:dyDescent="0.3">
      <c r="K15868" s="148" t="str">
        <f>IFERROR(VLOOKUP(A15868,DATABARANG!$B$4:$G$20000,5),"")</f>
        <v/>
      </c>
      <c r="L15868" s="149" t="str">
        <f t="shared" si="506"/>
        <v/>
      </c>
      <c r="M15868" s="158" t="str">
        <f t="shared" si="507"/>
        <v/>
      </c>
      <c r="O15868" s="151"/>
    </row>
    <row r="15869" spans="11:15" x14ac:dyDescent="0.3">
      <c r="K15869" s="148" t="str">
        <f>IFERROR(VLOOKUP(A15869,DATABARANG!$B$4:$G$20000,5),"")</f>
        <v/>
      </c>
      <c r="L15869" s="149" t="str">
        <f t="shared" si="506"/>
        <v/>
      </c>
      <c r="M15869" s="158" t="str">
        <f t="shared" si="507"/>
        <v/>
      </c>
      <c r="O15869" s="151"/>
    </row>
    <row r="15870" spans="11:15" x14ac:dyDescent="0.3">
      <c r="K15870" s="148" t="str">
        <f>IFERROR(VLOOKUP(A15870,DATABARANG!$B$4:$G$20000,5),"")</f>
        <v/>
      </c>
      <c r="L15870" s="149" t="str">
        <f t="shared" si="506"/>
        <v/>
      </c>
      <c r="M15870" s="158" t="str">
        <f t="shared" si="507"/>
        <v/>
      </c>
      <c r="O15870" s="151"/>
    </row>
    <row r="15871" spans="11:15" x14ac:dyDescent="0.3">
      <c r="K15871" s="148" t="str">
        <f>IFERROR(VLOOKUP(A15871,DATABARANG!$B$4:$G$20000,5),"")</f>
        <v/>
      </c>
      <c r="L15871" s="149" t="str">
        <f t="shared" si="506"/>
        <v/>
      </c>
      <c r="M15871" s="158" t="str">
        <f t="shared" si="507"/>
        <v/>
      </c>
      <c r="O15871" s="151"/>
    </row>
    <row r="15872" spans="11:15" x14ac:dyDescent="0.3">
      <c r="K15872" s="148" t="str">
        <f>IFERROR(VLOOKUP(A15872,DATABARANG!$B$4:$G$20000,5),"")</f>
        <v/>
      </c>
      <c r="L15872" s="149" t="str">
        <f t="shared" si="506"/>
        <v/>
      </c>
      <c r="M15872" s="158" t="str">
        <f t="shared" si="507"/>
        <v/>
      </c>
      <c r="O15872" s="151"/>
    </row>
    <row r="15873" spans="11:15" x14ac:dyDescent="0.3">
      <c r="K15873" s="148" t="str">
        <f>IFERROR(VLOOKUP(A15873,DATABARANG!$B$4:$G$20000,5),"")</f>
        <v/>
      </c>
      <c r="L15873" s="149" t="str">
        <f t="shared" si="506"/>
        <v/>
      </c>
      <c r="M15873" s="158" t="str">
        <f t="shared" si="507"/>
        <v/>
      </c>
      <c r="O15873" s="151"/>
    </row>
    <row r="15874" spans="11:15" x14ac:dyDescent="0.3">
      <c r="K15874" s="148" t="str">
        <f>IFERROR(VLOOKUP(A15874,DATABARANG!$B$4:$G$20000,5),"")</f>
        <v/>
      </c>
      <c r="L15874" s="149" t="str">
        <f t="shared" si="506"/>
        <v/>
      </c>
      <c r="M15874" s="158" t="str">
        <f t="shared" si="507"/>
        <v/>
      </c>
      <c r="O15874" s="151"/>
    </row>
    <row r="15875" spans="11:15" x14ac:dyDescent="0.3">
      <c r="K15875" s="148" t="str">
        <f>IFERROR(VLOOKUP(A15875,DATABARANG!$B$4:$G$20000,5),"")</f>
        <v/>
      </c>
      <c r="L15875" s="149" t="str">
        <f t="shared" si="506"/>
        <v/>
      </c>
      <c r="M15875" s="158" t="str">
        <f t="shared" si="507"/>
        <v/>
      </c>
      <c r="O15875" s="151"/>
    </row>
    <row r="15876" spans="11:15" x14ac:dyDescent="0.3">
      <c r="K15876" s="148" t="str">
        <f>IFERROR(VLOOKUP(A15876,DATABARANG!$B$4:$G$20000,5),"")</f>
        <v/>
      </c>
      <c r="L15876" s="149" t="str">
        <f t="shared" si="506"/>
        <v/>
      </c>
      <c r="M15876" s="158" t="str">
        <f t="shared" si="507"/>
        <v/>
      </c>
      <c r="O15876" s="151"/>
    </row>
    <row r="15877" spans="11:15" x14ac:dyDescent="0.3">
      <c r="K15877" s="148" t="str">
        <f>IFERROR(VLOOKUP(A15877,DATABARANG!$B$4:$G$20000,5),"")</f>
        <v/>
      </c>
      <c r="L15877" s="149" t="str">
        <f t="shared" si="506"/>
        <v/>
      </c>
      <c r="M15877" s="158" t="str">
        <f t="shared" si="507"/>
        <v/>
      </c>
      <c r="O15877" s="151"/>
    </row>
    <row r="15878" spans="11:15" x14ac:dyDescent="0.3">
      <c r="K15878" s="148" t="str">
        <f>IFERROR(VLOOKUP(A15878,DATABARANG!$B$4:$G$20000,5),"")</f>
        <v/>
      </c>
      <c r="L15878" s="149" t="str">
        <f t="shared" ref="L15878:L15941" si="508">IFERROR((E15878-K15878)*G15878,"")</f>
        <v/>
      </c>
      <c r="M15878" s="158" t="str">
        <f t="shared" ref="M15878:M15941" si="509">IF(B15878="","",TEXT(B15878,"DD-MMM"))</f>
        <v/>
      </c>
      <c r="O15878" s="151"/>
    </row>
    <row r="15879" spans="11:15" x14ac:dyDescent="0.3">
      <c r="K15879" s="148" t="str">
        <f>IFERROR(VLOOKUP(A15879,DATABARANG!$B$4:$G$20000,5),"")</f>
        <v/>
      </c>
      <c r="L15879" s="149" t="str">
        <f t="shared" si="508"/>
        <v/>
      </c>
      <c r="M15879" s="158" t="str">
        <f t="shared" si="509"/>
        <v/>
      </c>
      <c r="O15879" s="151"/>
    </row>
    <row r="15880" spans="11:15" x14ac:dyDescent="0.3">
      <c r="K15880" s="148" t="str">
        <f>IFERROR(VLOOKUP(A15880,DATABARANG!$B$4:$G$20000,5),"")</f>
        <v/>
      </c>
      <c r="L15880" s="149" t="str">
        <f t="shared" si="508"/>
        <v/>
      </c>
      <c r="M15880" s="158" t="str">
        <f t="shared" si="509"/>
        <v/>
      </c>
      <c r="O15880" s="151"/>
    </row>
    <row r="15881" spans="11:15" x14ac:dyDescent="0.3">
      <c r="K15881" s="148" t="str">
        <f>IFERROR(VLOOKUP(A15881,DATABARANG!$B$4:$G$20000,5),"")</f>
        <v/>
      </c>
      <c r="L15881" s="149" t="str">
        <f t="shared" si="508"/>
        <v/>
      </c>
      <c r="M15881" s="158" t="str">
        <f t="shared" si="509"/>
        <v/>
      </c>
      <c r="O15881" s="151"/>
    </row>
    <row r="15882" spans="11:15" x14ac:dyDescent="0.3">
      <c r="K15882" s="148" t="str">
        <f>IFERROR(VLOOKUP(A15882,DATABARANG!$B$4:$G$20000,5),"")</f>
        <v/>
      </c>
      <c r="L15882" s="149" t="str">
        <f t="shared" si="508"/>
        <v/>
      </c>
      <c r="M15882" s="158" t="str">
        <f t="shared" si="509"/>
        <v/>
      </c>
      <c r="O15882" s="151"/>
    </row>
    <row r="15883" spans="11:15" x14ac:dyDescent="0.3">
      <c r="K15883" s="148" t="str">
        <f>IFERROR(VLOOKUP(A15883,DATABARANG!$B$4:$G$20000,5),"")</f>
        <v/>
      </c>
      <c r="L15883" s="149" t="str">
        <f t="shared" si="508"/>
        <v/>
      </c>
      <c r="M15883" s="158" t="str">
        <f t="shared" si="509"/>
        <v/>
      </c>
      <c r="O15883" s="151"/>
    </row>
    <row r="15884" spans="11:15" x14ac:dyDescent="0.3">
      <c r="K15884" s="148" t="str">
        <f>IFERROR(VLOOKUP(A15884,DATABARANG!$B$4:$G$20000,5),"")</f>
        <v/>
      </c>
      <c r="L15884" s="149" t="str">
        <f t="shared" si="508"/>
        <v/>
      </c>
      <c r="M15884" s="158" t="str">
        <f t="shared" si="509"/>
        <v/>
      </c>
      <c r="O15884" s="151"/>
    </row>
    <row r="15885" spans="11:15" x14ac:dyDescent="0.3">
      <c r="K15885" s="148" t="str">
        <f>IFERROR(VLOOKUP(A15885,DATABARANG!$B$4:$G$20000,5),"")</f>
        <v/>
      </c>
      <c r="L15885" s="149" t="str">
        <f t="shared" si="508"/>
        <v/>
      </c>
      <c r="M15885" s="158" t="str">
        <f t="shared" si="509"/>
        <v/>
      </c>
      <c r="O15885" s="151"/>
    </row>
    <row r="15886" spans="11:15" x14ac:dyDescent="0.3">
      <c r="K15886" s="148" t="str">
        <f>IFERROR(VLOOKUP(A15886,DATABARANG!$B$4:$G$20000,5),"")</f>
        <v/>
      </c>
      <c r="L15886" s="149" t="str">
        <f t="shared" si="508"/>
        <v/>
      </c>
      <c r="M15886" s="158" t="str">
        <f t="shared" si="509"/>
        <v/>
      </c>
      <c r="O15886" s="151"/>
    </row>
    <row r="15887" spans="11:15" x14ac:dyDescent="0.3">
      <c r="K15887" s="148" t="str">
        <f>IFERROR(VLOOKUP(A15887,DATABARANG!$B$4:$G$20000,5),"")</f>
        <v/>
      </c>
      <c r="L15887" s="149" t="str">
        <f t="shared" si="508"/>
        <v/>
      </c>
      <c r="M15887" s="158" t="str">
        <f t="shared" si="509"/>
        <v/>
      </c>
      <c r="O15887" s="151"/>
    </row>
    <row r="15888" spans="11:15" x14ac:dyDescent="0.3">
      <c r="K15888" s="148" t="str">
        <f>IFERROR(VLOOKUP(A15888,DATABARANG!$B$4:$G$20000,5),"")</f>
        <v/>
      </c>
      <c r="L15888" s="149" t="str">
        <f t="shared" si="508"/>
        <v/>
      </c>
      <c r="M15888" s="158" t="str">
        <f t="shared" si="509"/>
        <v/>
      </c>
      <c r="O15888" s="151"/>
    </row>
    <row r="15889" spans="11:15" x14ac:dyDescent="0.3">
      <c r="K15889" s="148" t="str">
        <f>IFERROR(VLOOKUP(A15889,DATABARANG!$B$4:$G$20000,5),"")</f>
        <v/>
      </c>
      <c r="L15889" s="149" t="str">
        <f t="shared" si="508"/>
        <v/>
      </c>
      <c r="M15889" s="158" t="str">
        <f t="shared" si="509"/>
        <v/>
      </c>
      <c r="O15889" s="151"/>
    </row>
    <row r="15890" spans="11:15" x14ac:dyDescent="0.3">
      <c r="K15890" s="148" t="str">
        <f>IFERROR(VLOOKUP(A15890,DATABARANG!$B$4:$G$20000,5),"")</f>
        <v/>
      </c>
      <c r="L15890" s="149" t="str">
        <f t="shared" si="508"/>
        <v/>
      </c>
      <c r="M15890" s="158" t="str">
        <f t="shared" si="509"/>
        <v/>
      </c>
      <c r="O15890" s="151"/>
    </row>
    <row r="15891" spans="11:15" x14ac:dyDescent="0.3">
      <c r="K15891" s="148" t="str">
        <f>IFERROR(VLOOKUP(A15891,DATABARANG!$B$4:$G$20000,5),"")</f>
        <v/>
      </c>
      <c r="L15891" s="149" t="str">
        <f t="shared" si="508"/>
        <v/>
      </c>
      <c r="M15891" s="158" t="str">
        <f t="shared" si="509"/>
        <v/>
      </c>
      <c r="O15891" s="151"/>
    </row>
    <row r="15892" spans="11:15" x14ac:dyDescent="0.3">
      <c r="K15892" s="148" t="str">
        <f>IFERROR(VLOOKUP(A15892,DATABARANG!$B$4:$G$20000,5),"")</f>
        <v/>
      </c>
      <c r="L15892" s="149" t="str">
        <f t="shared" si="508"/>
        <v/>
      </c>
      <c r="M15892" s="158" t="str">
        <f t="shared" si="509"/>
        <v/>
      </c>
      <c r="O15892" s="151"/>
    </row>
    <row r="15893" spans="11:15" x14ac:dyDescent="0.3">
      <c r="K15893" s="148" t="str">
        <f>IFERROR(VLOOKUP(A15893,DATABARANG!$B$4:$G$20000,5),"")</f>
        <v/>
      </c>
      <c r="L15893" s="149" t="str">
        <f t="shared" si="508"/>
        <v/>
      </c>
      <c r="M15893" s="158" t="str">
        <f t="shared" si="509"/>
        <v/>
      </c>
      <c r="O15893" s="151"/>
    </row>
    <row r="15894" spans="11:15" x14ac:dyDescent="0.3">
      <c r="K15894" s="148" t="str">
        <f>IFERROR(VLOOKUP(A15894,DATABARANG!$B$4:$G$20000,5),"")</f>
        <v/>
      </c>
      <c r="L15894" s="149" t="str">
        <f t="shared" si="508"/>
        <v/>
      </c>
      <c r="M15894" s="158" t="str">
        <f t="shared" si="509"/>
        <v/>
      </c>
      <c r="O15894" s="151"/>
    </row>
    <row r="15895" spans="11:15" x14ac:dyDescent="0.3">
      <c r="K15895" s="148" t="str">
        <f>IFERROR(VLOOKUP(A15895,DATABARANG!$B$4:$G$20000,5),"")</f>
        <v/>
      </c>
      <c r="L15895" s="149" t="str">
        <f t="shared" si="508"/>
        <v/>
      </c>
      <c r="M15895" s="158" t="str">
        <f t="shared" si="509"/>
        <v/>
      </c>
      <c r="O15895" s="151"/>
    </row>
    <row r="15896" spans="11:15" x14ac:dyDescent="0.3">
      <c r="K15896" s="148" t="str">
        <f>IFERROR(VLOOKUP(A15896,DATABARANG!$B$4:$G$20000,5),"")</f>
        <v/>
      </c>
      <c r="L15896" s="149" t="str">
        <f t="shared" si="508"/>
        <v/>
      </c>
      <c r="M15896" s="158" t="str">
        <f t="shared" si="509"/>
        <v/>
      </c>
      <c r="O15896" s="151"/>
    </row>
    <row r="15897" spans="11:15" x14ac:dyDescent="0.3">
      <c r="K15897" s="148" t="str">
        <f>IFERROR(VLOOKUP(A15897,DATABARANG!$B$4:$G$20000,5),"")</f>
        <v/>
      </c>
      <c r="L15897" s="149" t="str">
        <f t="shared" si="508"/>
        <v/>
      </c>
      <c r="M15897" s="158" t="str">
        <f t="shared" si="509"/>
        <v/>
      </c>
      <c r="O15897" s="151"/>
    </row>
    <row r="15898" spans="11:15" x14ac:dyDescent="0.3">
      <c r="K15898" s="148" t="str">
        <f>IFERROR(VLOOKUP(A15898,DATABARANG!$B$4:$G$20000,5),"")</f>
        <v/>
      </c>
      <c r="L15898" s="149" t="str">
        <f t="shared" si="508"/>
        <v/>
      </c>
      <c r="M15898" s="158" t="str">
        <f t="shared" si="509"/>
        <v/>
      </c>
      <c r="O15898" s="151"/>
    </row>
    <row r="15899" spans="11:15" x14ac:dyDescent="0.3">
      <c r="K15899" s="148" t="str">
        <f>IFERROR(VLOOKUP(A15899,DATABARANG!$B$4:$G$20000,5),"")</f>
        <v/>
      </c>
      <c r="L15899" s="149" t="str">
        <f t="shared" si="508"/>
        <v/>
      </c>
      <c r="M15899" s="158" t="str">
        <f t="shared" si="509"/>
        <v/>
      </c>
      <c r="O15899" s="151"/>
    </row>
    <row r="15900" spans="11:15" x14ac:dyDescent="0.3">
      <c r="K15900" s="148" t="str">
        <f>IFERROR(VLOOKUP(A15900,DATABARANG!$B$4:$G$20000,5),"")</f>
        <v/>
      </c>
      <c r="L15900" s="149" t="str">
        <f t="shared" si="508"/>
        <v/>
      </c>
      <c r="M15900" s="158" t="str">
        <f t="shared" si="509"/>
        <v/>
      </c>
      <c r="O15900" s="151"/>
    </row>
    <row r="15901" spans="11:15" x14ac:dyDescent="0.3">
      <c r="K15901" s="148" t="str">
        <f>IFERROR(VLOOKUP(A15901,DATABARANG!$B$4:$G$20000,5),"")</f>
        <v/>
      </c>
      <c r="L15901" s="149" t="str">
        <f t="shared" si="508"/>
        <v/>
      </c>
      <c r="M15901" s="158" t="str">
        <f t="shared" si="509"/>
        <v/>
      </c>
      <c r="O15901" s="151"/>
    </row>
    <row r="15902" spans="11:15" x14ac:dyDescent="0.3">
      <c r="K15902" s="148" t="str">
        <f>IFERROR(VLOOKUP(A15902,DATABARANG!$B$4:$G$20000,5),"")</f>
        <v/>
      </c>
      <c r="L15902" s="149" t="str">
        <f t="shared" si="508"/>
        <v/>
      </c>
      <c r="M15902" s="158" t="str">
        <f t="shared" si="509"/>
        <v/>
      </c>
      <c r="O15902" s="151"/>
    </row>
    <row r="15903" spans="11:15" x14ac:dyDescent="0.3">
      <c r="K15903" s="148" t="str">
        <f>IFERROR(VLOOKUP(A15903,DATABARANG!$B$4:$G$20000,5),"")</f>
        <v/>
      </c>
      <c r="L15903" s="149" t="str">
        <f t="shared" si="508"/>
        <v/>
      </c>
      <c r="M15903" s="158" t="str">
        <f t="shared" si="509"/>
        <v/>
      </c>
      <c r="O15903" s="151"/>
    </row>
    <row r="15904" spans="11:15" x14ac:dyDescent="0.3">
      <c r="K15904" s="148" t="str">
        <f>IFERROR(VLOOKUP(A15904,DATABARANG!$B$4:$G$20000,5),"")</f>
        <v/>
      </c>
      <c r="L15904" s="149" t="str">
        <f t="shared" si="508"/>
        <v/>
      </c>
      <c r="M15904" s="158" t="str">
        <f t="shared" si="509"/>
        <v/>
      </c>
      <c r="O15904" s="151"/>
    </row>
    <row r="15905" spans="11:15" x14ac:dyDescent="0.3">
      <c r="K15905" s="148" t="str">
        <f>IFERROR(VLOOKUP(A15905,DATABARANG!$B$4:$G$20000,5),"")</f>
        <v/>
      </c>
      <c r="L15905" s="149" t="str">
        <f t="shared" si="508"/>
        <v/>
      </c>
      <c r="M15905" s="158" t="str">
        <f t="shared" si="509"/>
        <v/>
      </c>
      <c r="O15905" s="151"/>
    </row>
    <row r="15906" spans="11:15" x14ac:dyDescent="0.3">
      <c r="K15906" s="148" t="str">
        <f>IFERROR(VLOOKUP(A15906,DATABARANG!$B$4:$G$20000,5),"")</f>
        <v/>
      </c>
      <c r="L15906" s="149" t="str">
        <f t="shared" si="508"/>
        <v/>
      </c>
      <c r="M15906" s="158" t="str">
        <f t="shared" si="509"/>
        <v/>
      </c>
      <c r="O15906" s="151"/>
    </row>
    <row r="15907" spans="11:15" x14ac:dyDescent="0.3">
      <c r="K15907" s="148" t="str">
        <f>IFERROR(VLOOKUP(A15907,DATABARANG!$B$4:$G$20000,5),"")</f>
        <v/>
      </c>
      <c r="L15907" s="149" t="str">
        <f t="shared" si="508"/>
        <v/>
      </c>
      <c r="M15907" s="158" t="str">
        <f t="shared" si="509"/>
        <v/>
      </c>
      <c r="O15907" s="151"/>
    </row>
    <row r="15908" spans="11:15" x14ac:dyDescent="0.3">
      <c r="K15908" s="148" t="str">
        <f>IFERROR(VLOOKUP(A15908,DATABARANG!$B$4:$G$20000,5),"")</f>
        <v/>
      </c>
      <c r="L15908" s="149" t="str">
        <f t="shared" si="508"/>
        <v/>
      </c>
      <c r="M15908" s="158" t="str">
        <f t="shared" si="509"/>
        <v/>
      </c>
      <c r="O15908" s="151"/>
    </row>
    <row r="15909" spans="11:15" x14ac:dyDescent="0.3">
      <c r="K15909" s="148" t="str">
        <f>IFERROR(VLOOKUP(A15909,DATABARANG!$B$4:$G$20000,5),"")</f>
        <v/>
      </c>
      <c r="L15909" s="149" t="str">
        <f t="shared" si="508"/>
        <v/>
      </c>
      <c r="M15909" s="158" t="str">
        <f t="shared" si="509"/>
        <v/>
      </c>
      <c r="O15909" s="151"/>
    </row>
    <row r="15910" spans="11:15" x14ac:dyDescent="0.3">
      <c r="K15910" s="148" t="str">
        <f>IFERROR(VLOOKUP(A15910,DATABARANG!$B$4:$G$20000,5),"")</f>
        <v/>
      </c>
      <c r="L15910" s="149" t="str">
        <f t="shared" si="508"/>
        <v/>
      </c>
      <c r="M15910" s="158" t="str">
        <f t="shared" si="509"/>
        <v/>
      </c>
      <c r="O15910" s="151"/>
    </row>
    <row r="15911" spans="11:15" x14ac:dyDescent="0.3">
      <c r="K15911" s="148" t="str">
        <f>IFERROR(VLOOKUP(A15911,DATABARANG!$B$4:$G$20000,5),"")</f>
        <v/>
      </c>
      <c r="L15911" s="149" t="str">
        <f t="shared" si="508"/>
        <v/>
      </c>
      <c r="M15911" s="158" t="str">
        <f t="shared" si="509"/>
        <v/>
      </c>
      <c r="O15911" s="151"/>
    </row>
    <row r="15912" spans="11:15" x14ac:dyDescent="0.3">
      <c r="K15912" s="148" t="str">
        <f>IFERROR(VLOOKUP(A15912,DATABARANG!$B$4:$G$20000,5),"")</f>
        <v/>
      </c>
      <c r="L15912" s="149" t="str">
        <f t="shared" si="508"/>
        <v/>
      </c>
      <c r="M15912" s="158" t="str">
        <f t="shared" si="509"/>
        <v/>
      </c>
      <c r="O15912" s="151"/>
    </row>
    <row r="15913" spans="11:15" x14ac:dyDescent="0.3">
      <c r="K15913" s="148" t="str">
        <f>IFERROR(VLOOKUP(A15913,DATABARANG!$B$4:$G$20000,5),"")</f>
        <v/>
      </c>
      <c r="L15913" s="149" t="str">
        <f t="shared" si="508"/>
        <v/>
      </c>
      <c r="M15913" s="158" t="str">
        <f t="shared" si="509"/>
        <v/>
      </c>
      <c r="O15913" s="151"/>
    </row>
    <row r="15914" spans="11:15" x14ac:dyDescent="0.3">
      <c r="K15914" s="148" t="str">
        <f>IFERROR(VLOOKUP(A15914,DATABARANG!$B$4:$G$20000,5),"")</f>
        <v/>
      </c>
      <c r="L15914" s="149" t="str">
        <f t="shared" si="508"/>
        <v/>
      </c>
      <c r="M15914" s="158" t="str">
        <f t="shared" si="509"/>
        <v/>
      </c>
      <c r="O15914" s="151"/>
    </row>
    <row r="15915" spans="11:15" x14ac:dyDescent="0.3">
      <c r="K15915" s="148" t="str">
        <f>IFERROR(VLOOKUP(A15915,DATABARANG!$B$4:$G$20000,5),"")</f>
        <v/>
      </c>
      <c r="L15915" s="149" t="str">
        <f t="shared" si="508"/>
        <v/>
      </c>
      <c r="M15915" s="158" t="str">
        <f t="shared" si="509"/>
        <v/>
      </c>
      <c r="O15915" s="151"/>
    </row>
    <row r="15916" spans="11:15" x14ac:dyDescent="0.3">
      <c r="K15916" s="148" t="str">
        <f>IFERROR(VLOOKUP(A15916,DATABARANG!$B$4:$G$20000,5),"")</f>
        <v/>
      </c>
      <c r="L15916" s="149" t="str">
        <f t="shared" si="508"/>
        <v/>
      </c>
      <c r="M15916" s="158" t="str">
        <f t="shared" si="509"/>
        <v/>
      </c>
      <c r="O15916" s="151"/>
    </row>
    <row r="15917" spans="11:15" x14ac:dyDescent="0.3">
      <c r="K15917" s="148" t="str">
        <f>IFERROR(VLOOKUP(A15917,DATABARANG!$B$4:$G$20000,5),"")</f>
        <v/>
      </c>
      <c r="L15917" s="149" t="str">
        <f t="shared" si="508"/>
        <v/>
      </c>
      <c r="M15917" s="158" t="str">
        <f t="shared" si="509"/>
        <v/>
      </c>
      <c r="O15917" s="151"/>
    </row>
    <row r="15918" spans="11:15" x14ac:dyDescent="0.3">
      <c r="K15918" s="148" t="str">
        <f>IFERROR(VLOOKUP(A15918,DATABARANG!$B$4:$G$20000,5),"")</f>
        <v/>
      </c>
      <c r="L15918" s="149" t="str">
        <f t="shared" si="508"/>
        <v/>
      </c>
      <c r="M15918" s="158" t="str">
        <f t="shared" si="509"/>
        <v/>
      </c>
      <c r="O15918" s="151"/>
    </row>
    <row r="15919" spans="11:15" x14ac:dyDescent="0.3">
      <c r="K15919" s="148" t="str">
        <f>IFERROR(VLOOKUP(A15919,DATABARANG!$B$4:$G$20000,5),"")</f>
        <v/>
      </c>
      <c r="L15919" s="149" t="str">
        <f t="shared" si="508"/>
        <v/>
      </c>
      <c r="M15919" s="158" t="str">
        <f t="shared" si="509"/>
        <v/>
      </c>
      <c r="O15919" s="151"/>
    </row>
    <row r="15920" spans="11:15" x14ac:dyDescent="0.3">
      <c r="K15920" s="148" t="str">
        <f>IFERROR(VLOOKUP(A15920,DATABARANG!$B$4:$G$20000,5),"")</f>
        <v/>
      </c>
      <c r="L15920" s="149" t="str">
        <f t="shared" si="508"/>
        <v/>
      </c>
      <c r="M15920" s="158" t="str">
        <f t="shared" si="509"/>
        <v/>
      </c>
      <c r="O15920" s="151"/>
    </row>
    <row r="15921" spans="11:15" x14ac:dyDescent="0.3">
      <c r="K15921" s="148" t="str">
        <f>IFERROR(VLOOKUP(A15921,DATABARANG!$B$4:$G$20000,5),"")</f>
        <v/>
      </c>
      <c r="L15921" s="149" t="str">
        <f t="shared" si="508"/>
        <v/>
      </c>
      <c r="M15921" s="158" t="str">
        <f t="shared" si="509"/>
        <v/>
      </c>
      <c r="O15921" s="151"/>
    </row>
    <row r="15922" spans="11:15" x14ac:dyDescent="0.3">
      <c r="K15922" s="148" t="str">
        <f>IFERROR(VLOOKUP(A15922,DATABARANG!$B$4:$G$20000,5),"")</f>
        <v/>
      </c>
      <c r="L15922" s="149" t="str">
        <f t="shared" si="508"/>
        <v/>
      </c>
      <c r="M15922" s="158" t="str">
        <f t="shared" si="509"/>
        <v/>
      </c>
      <c r="O15922" s="151"/>
    </row>
    <row r="15923" spans="11:15" x14ac:dyDescent="0.3">
      <c r="K15923" s="148" t="str">
        <f>IFERROR(VLOOKUP(A15923,DATABARANG!$B$4:$G$20000,5),"")</f>
        <v/>
      </c>
      <c r="L15923" s="149" t="str">
        <f t="shared" si="508"/>
        <v/>
      </c>
      <c r="M15923" s="158" t="str">
        <f t="shared" si="509"/>
        <v/>
      </c>
      <c r="O15923" s="151"/>
    </row>
    <row r="15924" spans="11:15" x14ac:dyDescent="0.3">
      <c r="K15924" s="148" t="str">
        <f>IFERROR(VLOOKUP(A15924,DATABARANG!$B$4:$G$20000,5),"")</f>
        <v/>
      </c>
      <c r="L15924" s="149" t="str">
        <f t="shared" si="508"/>
        <v/>
      </c>
      <c r="M15924" s="158" t="str">
        <f t="shared" si="509"/>
        <v/>
      </c>
      <c r="O15924" s="151"/>
    </row>
    <row r="15925" spans="11:15" x14ac:dyDescent="0.3">
      <c r="K15925" s="148" t="str">
        <f>IFERROR(VLOOKUP(A15925,DATABARANG!$B$4:$G$20000,5),"")</f>
        <v/>
      </c>
      <c r="L15925" s="149" t="str">
        <f t="shared" si="508"/>
        <v/>
      </c>
      <c r="M15925" s="158" t="str">
        <f t="shared" si="509"/>
        <v/>
      </c>
      <c r="O15925" s="151"/>
    </row>
    <row r="15926" spans="11:15" x14ac:dyDescent="0.3">
      <c r="K15926" s="148" t="str">
        <f>IFERROR(VLOOKUP(A15926,DATABARANG!$B$4:$G$20000,5),"")</f>
        <v/>
      </c>
      <c r="L15926" s="149" t="str">
        <f t="shared" si="508"/>
        <v/>
      </c>
      <c r="M15926" s="158" t="str">
        <f t="shared" si="509"/>
        <v/>
      </c>
      <c r="O15926" s="151"/>
    </row>
    <row r="15927" spans="11:15" x14ac:dyDescent="0.3">
      <c r="K15927" s="148" t="str">
        <f>IFERROR(VLOOKUP(A15927,DATABARANG!$B$4:$G$20000,5),"")</f>
        <v/>
      </c>
      <c r="L15927" s="149" t="str">
        <f t="shared" si="508"/>
        <v/>
      </c>
      <c r="M15927" s="158" t="str">
        <f t="shared" si="509"/>
        <v/>
      </c>
      <c r="O15927" s="151"/>
    </row>
    <row r="15928" spans="11:15" x14ac:dyDescent="0.3">
      <c r="K15928" s="148" t="str">
        <f>IFERROR(VLOOKUP(A15928,DATABARANG!$B$4:$G$20000,5),"")</f>
        <v/>
      </c>
      <c r="L15928" s="149" t="str">
        <f t="shared" si="508"/>
        <v/>
      </c>
      <c r="M15928" s="158" t="str">
        <f t="shared" si="509"/>
        <v/>
      </c>
      <c r="O15928" s="151"/>
    </row>
    <row r="15929" spans="11:15" x14ac:dyDescent="0.3">
      <c r="K15929" s="148" t="str">
        <f>IFERROR(VLOOKUP(A15929,DATABARANG!$B$4:$G$20000,5),"")</f>
        <v/>
      </c>
      <c r="L15929" s="149" t="str">
        <f t="shared" si="508"/>
        <v/>
      </c>
      <c r="M15929" s="158" t="str">
        <f t="shared" si="509"/>
        <v/>
      </c>
      <c r="O15929" s="151"/>
    </row>
    <row r="15930" spans="11:15" x14ac:dyDescent="0.3">
      <c r="K15930" s="148" t="str">
        <f>IFERROR(VLOOKUP(A15930,DATABARANG!$B$4:$G$20000,5),"")</f>
        <v/>
      </c>
      <c r="L15930" s="149" t="str">
        <f t="shared" si="508"/>
        <v/>
      </c>
      <c r="M15930" s="158" t="str">
        <f t="shared" si="509"/>
        <v/>
      </c>
      <c r="O15930" s="151"/>
    </row>
    <row r="15931" spans="11:15" x14ac:dyDescent="0.3">
      <c r="K15931" s="148" t="str">
        <f>IFERROR(VLOOKUP(A15931,DATABARANG!$B$4:$G$20000,5),"")</f>
        <v/>
      </c>
      <c r="L15931" s="149" t="str">
        <f t="shared" si="508"/>
        <v/>
      </c>
      <c r="M15931" s="158" t="str">
        <f t="shared" si="509"/>
        <v/>
      </c>
      <c r="O15931" s="151"/>
    </row>
    <row r="15932" spans="11:15" x14ac:dyDescent="0.3">
      <c r="K15932" s="148" t="str">
        <f>IFERROR(VLOOKUP(A15932,DATABARANG!$B$4:$G$20000,5),"")</f>
        <v/>
      </c>
      <c r="L15932" s="149" t="str">
        <f t="shared" si="508"/>
        <v/>
      </c>
      <c r="M15932" s="158" t="str">
        <f t="shared" si="509"/>
        <v/>
      </c>
      <c r="O15932" s="151"/>
    </row>
    <row r="15933" spans="11:15" x14ac:dyDescent="0.3">
      <c r="K15933" s="148" t="str">
        <f>IFERROR(VLOOKUP(A15933,DATABARANG!$B$4:$G$20000,5),"")</f>
        <v/>
      </c>
      <c r="L15933" s="149" t="str">
        <f t="shared" si="508"/>
        <v/>
      </c>
      <c r="M15933" s="158" t="str">
        <f t="shared" si="509"/>
        <v/>
      </c>
      <c r="O15933" s="151"/>
    </row>
    <row r="15934" spans="11:15" x14ac:dyDescent="0.3">
      <c r="K15934" s="148" t="str">
        <f>IFERROR(VLOOKUP(A15934,DATABARANG!$B$4:$G$20000,5),"")</f>
        <v/>
      </c>
      <c r="L15934" s="149" t="str">
        <f t="shared" si="508"/>
        <v/>
      </c>
      <c r="M15934" s="158" t="str">
        <f t="shared" si="509"/>
        <v/>
      </c>
      <c r="O15934" s="151"/>
    </row>
    <row r="15935" spans="11:15" x14ac:dyDescent="0.3">
      <c r="K15935" s="148" t="str">
        <f>IFERROR(VLOOKUP(A15935,DATABARANG!$B$4:$G$20000,5),"")</f>
        <v/>
      </c>
      <c r="L15935" s="149" t="str">
        <f t="shared" si="508"/>
        <v/>
      </c>
      <c r="M15935" s="158" t="str">
        <f t="shared" si="509"/>
        <v/>
      </c>
      <c r="O15935" s="151"/>
    </row>
    <row r="15936" spans="11:15" x14ac:dyDescent="0.3">
      <c r="K15936" s="148" t="str">
        <f>IFERROR(VLOOKUP(A15936,DATABARANG!$B$4:$G$20000,5),"")</f>
        <v/>
      </c>
      <c r="L15936" s="149" t="str">
        <f t="shared" si="508"/>
        <v/>
      </c>
      <c r="M15936" s="158" t="str">
        <f t="shared" si="509"/>
        <v/>
      </c>
      <c r="O15936" s="151"/>
    </row>
    <row r="15937" spans="11:15" x14ac:dyDescent="0.3">
      <c r="K15937" s="148" t="str">
        <f>IFERROR(VLOOKUP(A15937,DATABARANG!$B$4:$G$20000,5),"")</f>
        <v/>
      </c>
      <c r="L15937" s="149" t="str">
        <f t="shared" si="508"/>
        <v/>
      </c>
      <c r="M15937" s="158" t="str">
        <f t="shared" si="509"/>
        <v/>
      </c>
      <c r="O15937" s="151"/>
    </row>
    <row r="15938" spans="11:15" x14ac:dyDescent="0.3">
      <c r="K15938" s="148" t="str">
        <f>IFERROR(VLOOKUP(A15938,DATABARANG!$B$4:$G$20000,5),"")</f>
        <v/>
      </c>
      <c r="L15938" s="149" t="str">
        <f t="shared" si="508"/>
        <v/>
      </c>
      <c r="M15938" s="158" t="str">
        <f t="shared" si="509"/>
        <v/>
      </c>
      <c r="O15938" s="151"/>
    </row>
    <row r="15939" spans="11:15" x14ac:dyDescent="0.3">
      <c r="K15939" s="148" t="str">
        <f>IFERROR(VLOOKUP(A15939,DATABARANG!$B$4:$G$20000,5),"")</f>
        <v/>
      </c>
      <c r="L15939" s="149" t="str">
        <f t="shared" si="508"/>
        <v/>
      </c>
      <c r="M15939" s="158" t="str">
        <f t="shared" si="509"/>
        <v/>
      </c>
      <c r="O15939" s="151"/>
    </row>
    <row r="15940" spans="11:15" x14ac:dyDescent="0.3">
      <c r="K15940" s="148" t="str">
        <f>IFERROR(VLOOKUP(A15940,DATABARANG!$B$4:$G$20000,5),"")</f>
        <v/>
      </c>
      <c r="L15940" s="149" t="str">
        <f t="shared" si="508"/>
        <v/>
      </c>
      <c r="M15940" s="158" t="str">
        <f t="shared" si="509"/>
        <v/>
      </c>
      <c r="O15940" s="151"/>
    </row>
    <row r="15941" spans="11:15" x14ac:dyDescent="0.3">
      <c r="K15941" s="148" t="str">
        <f>IFERROR(VLOOKUP(A15941,DATABARANG!$B$4:$G$20000,5),"")</f>
        <v/>
      </c>
      <c r="L15941" s="149" t="str">
        <f t="shared" si="508"/>
        <v/>
      </c>
      <c r="M15941" s="158" t="str">
        <f t="shared" si="509"/>
        <v/>
      </c>
      <c r="O15941" s="151"/>
    </row>
    <row r="15942" spans="11:15" x14ac:dyDescent="0.3">
      <c r="K15942" s="148" t="str">
        <f>IFERROR(VLOOKUP(A15942,DATABARANG!$B$4:$G$20000,5),"")</f>
        <v/>
      </c>
      <c r="L15942" s="149" t="str">
        <f t="shared" ref="L15942:L16005" si="510">IFERROR((E15942-K15942)*G15942,"")</f>
        <v/>
      </c>
      <c r="M15942" s="158" t="str">
        <f t="shared" ref="M15942:M16005" si="511">IF(B15942="","",TEXT(B15942,"DD-MMM"))</f>
        <v/>
      </c>
      <c r="O15942" s="151"/>
    </row>
    <row r="15943" spans="11:15" x14ac:dyDescent="0.3">
      <c r="K15943" s="148" t="str">
        <f>IFERROR(VLOOKUP(A15943,DATABARANG!$B$4:$G$20000,5),"")</f>
        <v/>
      </c>
      <c r="L15943" s="149" t="str">
        <f t="shared" si="510"/>
        <v/>
      </c>
      <c r="M15943" s="158" t="str">
        <f t="shared" si="511"/>
        <v/>
      </c>
      <c r="O15943" s="151"/>
    </row>
    <row r="15944" spans="11:15" x14ac:dyDescent="0.3">
      <c r="K15944" s="148" t="str">
        <f>IFERROR(VLOOKUP(A15944,DATABARANG!$B$4:$G$20000,5),"")</f>
        <v/>
      </c>
      <c r="L15944" s="149" t="str">
        <f t="shared" si="510"/>
        <v/>
      </c>
      <c r="M15944" s="158" t="str">
        <f t="shared" si="511"/>
        <v/>
      </c>
      <c r="O15944" s="151"/>
    </row>
    <row r="15945" spans="11:15" x14ac:dyDescent="0.3">
      <c r="K15945" s="148" t="str">
        <f>IFERROR(VLOOKUP(A15945,DATABARANG!$B$4:$G$20000,5),"")</f>
        <v/>
      </c>
      <c r="L15945" s="149" t="str">
        <f t="shared" si="510"/>
        <v/>
      </c>
      <c r="M15945" s="158" t="str">
        <f t="shared" si="511"/>
        <v/>
      </c>
      <c r="O15945" s="151"/>
    </row>
    <row r="15946" spans="11:15" x14ac:dyDescent="0.3">
      <c r="K15946" s="148" t="str">
        <f>IFERROR(VLOOKUP(A15946,DATABARANG!$B$4:$G$20000,5),"")</f>
        <v/>
      </c>
      <c r="L15946" s="149" t="str">
        <f t="shared" si="510"/>
        <v/>
      </c>
      <c r="M15946" s="158" t="str">
        <f t="shared" si="511"/>
        <v/>
      </c>
      <c r="O15946" s="151"/>
    </row>
    <row r="15947" spans="11:15" x14ac:dyDescent="0.3">
      <c r="K15947" s="148" t="str">
        <f>IFERROR(VLOOKUP(A15947,DATABARANG!$B$4:$G$20000,5),"")</f>
        <v/>
      </c>
      <c r="L15947" s="149" t="str">
        <f t="shared" si="510"/>
        <v/>
      </c>
      <c r="M15947" s="158" t="str">
        <f t="shared" si="511"/>
        <v/>
      </c>
      <c r="O15947" s="151"/>
    </row>
    <row r="15948" spans="11:15" x14ac:dyDescent="0.3">
      <c r="K15948" s="148" t="str">
        <f>IFERROR(VLOOKUP(A15948,DATABARANG!$B$4:$G$20000,5),"")</f>
        <v/>
      </c>
      <c r="L15948" s="149" t="str">
        <f t="shared" si="510"/>
        <v/>
      </c>
      <c r="M15948" s="158" t="str">
        <f t="shared" si="511"/>
        <v/>
      </c>
      <c r="O15948" s="151"/>
    </row>
    <row r="15949" spans="11:15" x14ac:dyDescent="0.3">
      <c r="K15949" s="148" t="str">
        <f>IFERROR(VLOOKUP(A15949,DATABARANG!$B$4:$G$20000,5),"")</f>
        <v/>
      </c>
      <c r="L15949" s="149" t="str">
        <f t="shared" si="510"/>
        <v/>
      </c>
      <c r="M15949" s="158" t="str">
        <f t="shared" si="511"/>
        <v/>
      </c>
      <c r="O15949" s="151"/>
    </row>
    <row r="15950" spans="11:15" x14ac:dyDescent="0.3">
      <c r="K15950" s="148" t="str">
        <f>IFERROR(VLOOKUP(A15950,DATABARANG!$B$4:$G$20000,5),"")</f>
        <v/>
      </c>
      <c r="L15950" s="149" t="str">
        <f t="shared" si="510"/>
        <v/>
      </c>
      <c r="M15950" s="158" t="str">
        <f t="shared" si="511"/>
        <v/>
      </c>
      <c r="O15950" s="151"/>
    </row>
    <row r="15951" spans="11:15" x14ac:dyDescent="0.3">
      <c r="K15951" s="148" t="str">
        <f>IFERROR(VLOOKUP(A15951,DATABARANG!$B$4:$G$20000,5),"")</f>
        <v/>
      </c>
      <c r="L15951" s="149" t="str">
        <f t="shared" si="510"/>
        <v/>
      </c>
      <c r="M15951" s="158" t="str">
        <f t="shared" si="511"/>
        <v/>
      </c>
      <c r="O15951" s="151"/>
    </row>
    <row r="15952" spans="11:15" x14ac:dyDescent="0.3">
      <c r="K15952" s="148" t="str">
        <f>IFERROR(VLOOKUP(A15952,DATABARANG!$B$4:$G$20000,5),"")</f>
        <v/>
      </c>
      <c r="L15952" s="149" t="str">
        <f t="shared" si="510"/>
        <v/>
      </c>
      <c r="M15952" s="158" t="str">
        <f t="shared" si="511"/>
        <v/>
      </c>
      <c r="O15952" s="151"/>
    </row>
    <row r="15953" spans="11:15" x14ac:dyDescent="0.3">
      <c r="K15953" s="148" t="str">
        <f>IFERROR(VLOOKUP(A15953,DATABARANG!$B$4:$G$20000,5),"")</f>
        <v/>
      </c>
      <c r="L15953" s="149" t="str">
        <f t="shared" si="510"/>
        <v/>
      </c>
      <c r="M15953" s="158" t="str">
        <f t="shared" si="511"/>
        <v/>
      </c>
      <c r="O15953" s="151"/>
    </row>
    <row r="15954" spans="11:15" x14ac:dyDescent="0.3">
      <c r="K15954" s="148" t="str">
        <f>IFERROR(VLOOKUP(A15954,DATABARANG!$B$4:$G$20000,5),"")</f>
        <v/>
      </c>
      <c r="L15954" s="149" t="str">
        <f t="shared" si="510"/>
        <v/>
      </c>
      <c r="M15954" s="158" t="str">
        <f t="shared" si="511"/>
        <v/>
      </c>
      <c r="O15954" s="151"/>
    </row>
    <row r="15955" spans="11:15" x14ac:dyDescent="0.3">
      <c r="K15955" s="148" t="str">
        <f>IFERROR(VLOOKUP(A15955,DATABARANG!$B$4:$G$20000,5),"")</f>
        <v/>
      </c>
      <c r="L15955" s="149" t="str">
        <f t="shared" si="510"/>
        <v/>
      </c>
      <c r="M15955" s="158" t="str">
        <f t="shared" si="511"/>
        <v/>
      </c>
      <c r="O15955" s="151"/>
    </row>
    <row r="15956" spans="11:15" x14ac:dyDescent="0.3">
      <c r="K15956" s="148" t="str">
        <f>IFERROR(VLOOKUP(A15956,DATABARANG!$B$4:$G$20000,5),"")</f>
        <v/>
      </c>
      <c r="L15956" s="149" t="str">
        <f t="shared" si="510"/>
        <v/>
      </c>
      <c r="M15956" s="158" t="str">
        <f t="shared" si="511"/>
        <v/>
      </c>
      <c r="O15956" s="151"/>
    </row>
    <row r="15957" spans="11:15" x14ac:dyDescent="0.3">
      <c r="K15957" s="148" t="str">
        <f>IFERROR(VLOOKUP(A15957,DATABARANG!$B$4:$G$20000,5),"")</f>
        <v/>
      </c>
      <c r="L15957" s="149" t="str">
        <f t="shared" si="510"/>
        <v/>
      </c>
      <c r="M15957" s="158" t="str">
        <f t="shared" si="511"/>
        <v/>
      </c>
      <c r="O15957" s="151"/>
    </row>
    <row r="15958" spans="11:15" x14ac:dyDescent="0.3">
      <c r="K15958" s="148" t="str">
        <f>IFERROR(VLOOKUP(A15958,DATABARANG!$B$4:$G$20000,5),"")</f>
        <v/>
      </c>
      <c r="L15958" s="149" t="str">
        <f t="shared" si="510"/>
        <v/>
      </c>
      <c r="M15958" s="158" t="str">
        <f t="shared" si="511"/>
        <v/>
      </c>
      <c r="O15958" s="151"/>
    </row>
    <row r="15959" spans="11:15" x14ac:dyDescent="0.3">
      <c r="K15959" s="148" t="str">
        <f>IFERROR(VLOOKUP(A15959,DATABARANG!$B$4:$G$20000,5),"")</f>
        <v/>
      </c>
      <c r="L15959" s="149" t="str">
        <f t="shared" si="510"/>
        <v/>
      </c>
      <c r="M15959" s="158" t="str">
        <f t="shared" si="511"/>
        <v/>
      </c>
      <c r="O15959" s="151"/>
    </row>
    <row r="15960" spans="11:15" x14ac:dyDescent="0.3">
      <c r="K15960" s="148" t="str">
        <f>IFERROR(VLOOKUP(A15960,DATABARANG!$B$4:$G$20000,5),"")</f>
        <v/>
      </c>
      <c r="L15960" s="149" t="str">
        <f t="shared" si="510"/>
        <v/>
      </c>
      <c r="M15960" s="158" t="str">
        <f t="shared" si="511"/>
        <v/>
      </c>
      <c r="O15960" s="151"/>
    </row>
    <row r="15961" spans="11:15" x14ac:dyDescent="0.3">
      <c r="K15961" s="148" t="str">
        <f>IFERROR(VLOOKUP(A15961,DATABARANG!$B$4:$G$20000,5),"")</f>
        <v/>
      </c>
      <c r="L15961" s="149" t="str">
        <f t="shared" si="510"/>
        <v/>
      </c>
      <c r="M15961" s="158" t="str">
        <f t="shared" si="511"/>
        <v/>
      </c>
      <c r="O15961" s="151"/>
    </row>
    <row r="15962" spans="11:15" x14ac:dyDescent="0.3">
      <c r="K15962" s="148" t="str">
        <f>IFERROR(VLOOKUP(A15962,DATABARANG!$B$4:$G$20000,5),"")</f>
        <v/>
      </c>
      <c r="L15962" s="149" t="str">
        <f t="shared" si="510"/>
        <v/>
      </c>
      <c r="M15962" s="158" t="str">
        <f t="shared" si="511"/>
        <v/>
      </c>
      <c r="O15962" s="151"/>
    </row>
    <row r="15963" spans="11:15" x14ac:dyDescent="0.3">
      <c r="K15963" s="148" t="str">
        <f>IFERROR(VLOOKUP(A15963,DATABARANG!$B$4:$G$20000,5),"")</f>
        <v/>
      </c>
      <c r="L15963" s="149" t="str">
        <f t="shared" si="510"/>
        <v/>
      </c>
      <c r="M15963" s="158" t="str">
        <f t="shared" si="511"/>
        <v/>
      </c>
      <c r="O15963" s="151"/>
    </row>
    <row r="15964" spans="11:15" x14ac:dyDescent="0.3">
      <c r="K15964" s="148" t="str">
        <f>IFERROR(VLOOKUP(A15964,DATABARANG!$B$4:$G$20000,5),"")</f>
        <v/>
      </c>
      <c r="L15964" s="149" t="str">
        <f t="shared" si="510"/>
        <v/>
      </c>
      <c r="M15964" s="158" t="str">
        <f t="shared" si="511"/>
        <v/>
      </c>
      <c r="O15964" s="151"/>
    </row>
    <row r="15965" spans="11:15" x14ac:dyDescent="0.3">
      <c r="K15965" s="148" t="str">
        <f>IFERROR(VLOOKUP(A15965,DATABARANG!$B$4:$G$20000,5),"")</f>
        <v/>
      </c>
      <c r="L15965" s="149" t="str">
        <f t="shared" si="510"/>
        <v/>
      </c>
      <c r="M15965" s="158" t="str">
        <f t="shared" si="511"/>
        <v/>
      </c>
      <c r="O15965" s="151"/>
    </row>
    <row r="15966" spans="11:15" x14ac:dyDescent="0.3">
      <c r="K15966" s="148" t="str">
        <f>IFERROR(VLOOKUP(A15966,DATABARANG!$B$4:$G$20000,5),"")</f>
        <v/>
      </c>
      <c r="L15966" s="149" t="str">
        <f t="shared" si="510"/>
        <v/>
      </c>
      <c r="M15966" s="158" t="str">
        <f t="shared" si="511"/>
        <v/>
      </c>
      <c r="O15966" s="151"/>
    </row>
    <row r="15967" spans="11:15" x14ac:dyDescent="0.3">
      <c r="K15967" s="148" t="str">
        <f>IFERROR(VLOOKUP(A15967,DATABARANG!$B$4:$G$20000,5),"")</f>
        <v/>
      </c>
      <c r="L15967" s="149" t="str">
        <f t="shared" si="510"/>
        <v/>
      </c>
      <c r="M15967" s="158" t="str">
        <f t="shared" si="511"/>
        <v/>
      </c>
      <c r="O15967" s="151"/>
    </row>
    <row r="15968" spans="11:15" x14ac:dyDescent="0.3">
      <c r="K15968" s="148" t="str">
        <f>IFERROR(VLOOKUP(A15968,DATABARANG!$B$4:$G$20000,5),"")</f>
        <v/>
      </c>
      <c r="L15968" s="149" t="str">
        <f t="shared" si="510"/>
        <v/>
      </c>
      <c r="M15968" s="158" t="str">
        <f t="shared" si="511"/>
        <v/>
      </c>
      <c r="O15968" s="151"/>
    </row>
    <row r="15969" spans="11:15" x14ac:dyDescent="0.3">
      <c r="K15969" s="148" t="str">
        <f>IFERROR(VLOOKUP(A15969,DATABARANG!$B$4:$G$20000,5),"")</f>
        <v/>
      </c>
      <c r="L15969" s="149" t="str">
        <f t="shared" si="510"/>
        <v/>
      </c>
      <c r="M15969" s="158" t="str">
        <f t="shared" si="511"/>
        <v/>
      </c>
      <c r="O15969" s="151"/>
    </row>
    <row r="15970" spans="11:15" x14ac:dyDescent="0.3">
      <c r="K15970" s="148" t="str">
        <f>IFERROR(VLOOKUP(A15970,DATABARANG!$B$4:$G$20000,5),"")</f>
        <v/>
      </c>
      <c r="L15970" s="149" t="str">
        <f t="shared" si="510"/>
        <v/>
      </c>
      <c r="M15970" s="158" t="str">
        <f t="shared" si="511"/>
        <v/>
      </c>
      <c r="O15970" s="151"/>
    </row>
    <row r="15971" spans="11:15" x14ac:dyDescent="0.3">
      <c r="K15971" s="148" t="str">
        <f>IFERROR(VLOOKUP(A15971,DATABARANG!$B$4:$G$20000,5),"")</f>
        <v/>
      </c>
      <c r="L15971" s="149" t="str">
        <f t="shared" si="510"/>
        <v/>
      </c>
      <c r="M15971" s="158" t="str">
        <f t="shared" si="511"/>
        <v/>
      </c>
      <c r="O15971" s="151"/>
    </row>
    <row r="15972" spans="11:15" x14ac:dyDescent="0.3">
      <c r="K15972" s="148" t="str">
        <f>IFERROR(VLOOKUP(A15972,DATABARANG!$B$4:$G$20000,5),"")</f>
        <v/>
      </c>
      <c r="L15972" s="149" t="str">
        <f t="shared" si="510"/>
        <v/>
      </c>
      <c r="M15972" s="158" t="str">
        <f t="shared" si="511"/>
        <v/>
      </c>
      <c r="O15972" s="151"/>
    </row>
    <row r="15973" spans="11:15" x14ac:dyDescent="0.3">
      <c r="K15973" s="148" t="str">
        <f>IFERROR(VLOOKUP(A15973,DATABARANG!$B$4:$G$20000,5),"")</f>
        <v/>
      </c>
      <c r="L15973" s="149" t="str">
        <f t="shared" si="510"/>
        <v/>
      </c>
      <c r="M15973" s="158" t="str">
        <f t="shared" si="511"/>
        <v/>
      </c>
      <c r="O15973" s="151"/>
    </row>
    <row r="15974" spans="11:15" x14ac:dyDescent="0.3">
      <c r="K15974" s="148" t="str">
        <f>IFERROR(VLOOKUP(A15974,DATABARANG!$B$4:$G$20000,5),"")</f>
        <v/>
      </c>
      <c r="L15974" s="149" t="str">
        <f t="shared" si="510"/>
        <v/>
      </c>
      <c r="M15974" s="158" t="str">
        <f t="shared" si="511"/>
        <v/>
      </c>
      <c r="O15974" s="151"/>
    </row>
    <row r="15975" spans="11:15" x14ac:dyDescent="0.3">
      <c r="K15975" s="148" t="str">
        <f>IFERROR(VLOOKUP(A15975,DATABARANG!$B$4:$G$20000,5),"")</f>
        <v/>
      </c>
      <c r="L15975" s="149" t="str">
        <f t="shared" si="510"/>
        <v/>
      </c>
      <c r="M15975" s="158" t="str">
        <f t="shared" si="511"/>
        <v/>
      </c>
      <c r="O15975" s="151"/>
    </row>
    <row r="15976" spans="11:15" x14ac:dyDescent="0.3">
      <c r="K15976" s="148" t="str">
        <f>IFERROR(VLOOKUP(A15976,DATABARANG!$B$4:$G$20000,5),"")</f>
        <v/>
      </c>
      <c r="L15976" s="149" t="str">
        <f t="shared" si="510"/>
        <v/>
      </c>
      <c r="M15976" s="158" t="str">
        <f t="shared" si="511"/>
        <v/>
      </c>
      <c r="O15976" s="151"/>
    </row>
    <row r="15977" spans="11:15" x14ac:dyDescent="0.3">
      <c r="K15977" s="148" t="str">
        <f>IFERROR(VLOOKUP(A15977,DATABARANG!$B$4:$G$20000,5),"")</f>
        <v/>
      </c>
      <c r="L15977" s="149" t="str">
        <f t="shared" si="510"/>
        <v/>
      </c>
      <c r="M15977" s="158" t="str">
        <f t="shared" si="511"/>
        <v/>
      </c>
      <c r="O15977" s="151"/>
    </row>
    <row r="15978" spans="11:15" x14ac:dyDescent="0.3">
      <c r="K15978" s="148" t="str">
        <f>IFERROR(VLOOKUP(A15978,DATABARANG!$B$4:$G$20000,5),"")</f>
        <v/>
      </c>
      <c r="L15978" s="149" t="str">
        <f t="shared" si="510"/>
        <v/>
      </c>
      <c r="M15978" s="158" t="str">
        <f t="shared" si="511"/>
        <v/>
      </c>
      <c r="O15978" s="151"/>
    </row>
    <row r="15979" spans="11:15" x14ac:dyDescent="0.3">
      <c r="K15979" s="148" t="str">
        <f>IFERROR(VLOOKUP(A15979,DATABARANG!$B$4:$G$20000,5),"")</f>
        <v/>
      </c>
      <c r="L15979" s="149" t="str">
        <f t="shared" si="510"/>
        <v/>
      </c>
      <c r="M15979" s="158" t="str">
        <f t="shared" si="511"/>
        <v/>
      </c>
      <c r="O15979" s="151"/>
    </row>
    <row r="15980" spans="11:15" x14ac:dyDescent="0.3">
      <c r="K15980" s="148" t="str">
        <f>IFERROR(VLOOKUP(A15980,DATABARANG!$B$4:$G$20000,5),"")</f>
        <v/>
      </c>
      <c r="L15980" s="149" t="str">
        <f t="shared" si="510"/>
        <v/>
      </c>
      <c r="M15980" s="158" t="str">
        <f t="shared" si="511"/>
        <v/>
      </c>
      <c r="O15980" s="151"/>
    </row>
    <row r="15981" spans="11:15" x14ac:dyDescent="0.3">
      <c r="K15981" s="148" t="str">
        <f>IFERROR(VLOOKUP(A15981,DATABARANG!$B$4:$G$20000,5),"")</f>
        <v/>
      </c>
      <c r="L15981" s="149" t="str">
        <f t="shared" si="510"/>
        <v/>
      </c>
      <c r="M15981" s="158" t="str">
        <f t="shared" si="511"/>
        <v/>
      </c>
      <c r="O15981" s="151"/>
    </row>
    <row r="15982" spans="11:15" x14ac:dyDescent="0.3">
      <c r="K15982" s="148" t="str">
        <f>IFERROR(VLOOKUP(A15982,DATABARANG!$B$4:$G$20000,5),"")</f>
        <v/>
      </c>
      <c r="L15982" s="149" t="str">
        <f t="shared" si="510"/>
        <v/>
      </c>
      <c r="M15982" s="158" t="str">
        <f t="shared" si="511"/>
        <v/>
      </c>
      <c r="O15982" s="151"/>
    </row>
    <row r="15983" spans="11:15" x14ac:dyDescent="0.3">
      <c r="K15983" s="148" t="str">
        <f>IFERROR(VLOOKUP(A15983,DATABARANG!$B$4:$G$20000,5),"")</f>
        <v/>
      </c>
      <c r="L15983" s="149" t="str">
        <f t="shared" si="510"/>
        <v/>
      </c>
      <c r="M15983" s="158" t="str">
        <f t="shared" si="511"/>
        <v/>
      </c>
      <c r="O15983" s="151"/>
    </row>
    <row r="15984" spans="11:15" x14ac:dyDescent="0.3">
      <c r="K15984" s="148" t="str">
        <f>IFERROR(VLOOKUP(A15984,DATABARANG!$B$4:$G$20000,5),"")</f>
        <v/>
      </c>
      <c r="L15984" s="149" t="str">
        <f t="shared" si="510"/>
        <v/>
      </c>
      <c r="M15984" s="158" t="str">
        <f t="shared" si="511"/>
        <v/>
      </c>
      <c r="O15984" s="151"/>
    </row>
    <row r="15985" spans="11:15" x14ac:dyDescent="0.3">
      <c r="K15985" s="148" t="str">
        <f>IFERROR(VLOOKUP(A15985,DATABARANG!$B$4:$G$20000,5),"")</f>
        <v/>
      </c>
      <c r="L15985" s="149" t="str">
        <f t="shared" si="510"/>
        <v/>
      </c>
      <c r="M15985" s="158" t="str">
        <f t="shared" si="511"/>
        <v/>
      </c>
      <c r="O15985" s="151"/>
    </row>
    <row r="15986" spans="11:15" x14ac:dyDescent="0.3">
      <c r="K15986" s="148" t="str">
        <f>IFERROR(VLOOKUP(A15986,DATABARANG!$B$4:$G$20000,5),"")</f>
        <v/>
      </c>
      <c r="L15986" s="149" t="str">
        <f t="shared" si="510"/>
        <v/>
      </c>
      <c r="M15986" s="158" t="str">
        <f t="shared" si="511"/>
        <v/>
      </c>
      <c r="O15986" s="151"/>
    </row>
    <row r="15987" spans="11:15" x14ac:dyDescent="0.3">
      <c r="K15987" s="148" t="str">
        <f>IFERROR(VLOOKUP(A15987,DATABARANG!$B$4:$G$20000,5),"")</f>
        <v/>
      </c>
      <c r="L15987" s="149" t="str">
        <f t="shared" si="510"/>
        <v/>
      </c>
      <c r="M15987" s="158" t="str">
        <f t="shared" si="511"/>
        <v/>
      </c>
      <c r="O15987" s="151"/>
    </row>
    <row r="15988" spans="11:15" x14ac:dyDescent="0.3">
      <c r="K15988" s="148" t="str">
        <f>IFERROR(VLOOKUP(A15988,DATABARANG!$B$4:$G$20000,5),"")</f>
        <v/>
      </c>
      <c r="L15988" s="149" t="str">
        <f t="shared" si="510"/>
        <v/>
      </c>
      <c r="M15988" s="158" t="str">
        <f t="shared" si="511"/>
        <v/>
      </c>
      <c r="O15988" s="151"/>
    </row>
    <row r="15989" spans="11:15" x14ac:dyDescent="0.3">
      <c r="K15989" s="148" t="str">
        <f>IFERROR(VLOOKUP(A15989,DATABARANG!$B$4:$G$20000,5),"")</f>
        <v/>
      </c>
      <c r="L15989" s="149" t="str">
        <f t="shared" si="510"/>
        <v/>
      </c>
      <c r="M15989" s="158" t="str">
        <f t="shared" si="511"/>
        <v/>
      </c>
      <c r="O15989" s="151"/>
    </row>
    <row r="15990" spans="11:15" x14ac:dyDescent="0.3">
      <c r="K15990" s="148" t="str">
        <f>IFERROR(VLOOKUP(A15990,DATABARANG!$B$4:$G$20000,5),"")</f>
        <v/>
      </c>
      <c r="L15990" s="149" t="str">
        <f t="shared" si="510"/>
        <v/>
      </c>
      <c r="M15990" s="158" t="str">
        <f t="shared" si="511"/>
        <v/>
      </c>
      <c r="O15990" s="151"/>
    </row>
    <row r="15991" spans="11:15" x14ac:dyDescent="0.3">
      <c r="K15991" s="148" t="str">
        <f>IFERROR(VLOOKUP(A15991,DATABARANG!$B$4:$G$20000,5),"")</f>
        <v/>
      </c>
      <c r="L15991" s="149" t="str">
        <f t="shared" si="510"/>
        <v/>
      </c>
      <c r="M15991" s="158" t="str">
        <f t="shared" si="511"/>
        <v/>
      </c>
      <c r="O15991" s="151"/>
    </row>
    <row r="15992" spans="11:15" x14ac:dyDescent="0.3">
      <c r="K15992" s="148" t="str">
        <f>IFERROR(VLOOKUP(A15992,DATABARANG!$B$4:$G$20000,5),"")</f>
        <v/>
      </c>
      <c r="L15992" s="149" t="str">
        <f t="shared" si="510"/>
        <v/>
      </c>
      <c r="M15992" s="158" t="str">
        <f t="shared" si="511"/>
        <v/>
      </c>
      <c r="O15992" s="151"/>
    </row>
    <row r="15993" spans="11:15" x14ac:dyDescent="0.3">
      <c r="K15993" s="148" t="str">
        <f>IFERROR(VLOOKUP(A15993,DATABARANG!$B$4:$G$20000,5),"")</f>
        <v/>
      </c>
      <c r="L15993" s="149" t="str">
        <f t="shared" si="510"/>
        <v/>
      </c>
      <c r="M15993" s="158" t="str">
        <f t="shared" si="511"/>
        <v/>
      </c>
      <c r="O15993" s="151"/>
    </row>
    <row r="15994" spans="11:15" x14ac:dyDescent="0.3">
      <c r="K15994" s="148" t="str">
        <f>IFERROR(VLOOKUP(A15994,DATABARANG!$B$4:$G$20000,5),"")</f>
        <v/>
      </c>
      <c r="L15994" s="149" t="str">
        <f t="shared" si="510"/>
        <v/>
      </c>
      <c r="M15994" s="158" t="str">
        <f t="shared" si="511"/>
        <v/>
      </c>
      <c r="O15994" s="151"/>
    </row>
    <row r="15995" spans="11:15" x14ac:dyDescent="0.3">
      <c r="K15995" s="148" t="str">
        <f>IFERROR(VLOOKUP(A15995,DATABARANG!$B$4:$G$20000,5),"")</f>
        <v/>
      </c>
      <c r="L15995" s="149" t="str">
        <f t="shared" si="510"/>
        <v/>
      </c>
      <c r="M15995" s="158" t="str">
        <f t="shared" si="511"/>
        <v/>
      </c>
      <c r="O15995" s="151"/>
    </row>
    <row r="15996" spans="11:15" x14ac:dyDescent="0.3">
      <c r="K15996" s="148" t="str">
        <f>IFERROR(VLOOKUP(A15996,DATABARANG!$B$4:$G$20000,5),"")</f>
        <v/>
      </c>
      <c r="L15996" s="149" t="str">
        <f t="shared" si="510"/>
        <v/>
      </c>
      <c r="M15996" s="158" t="str">
        <f t="shared" si="511"/>
        <v/>
      </c>
      <c r="O15996" s="151"/>
    </row>
    <row r="15997" spans="11:15" x14ac:dyDescent="0.3">
      <c r="K15997" s="148" t="str">
        <f>IFERROR(VLOOKUP(A15997,DATABARANG!$B$4:$G$20000,5),"")</f>
        <v/>
      </c>
      <c r="L15997" s="149" t="str">
        <f t="shared" si="510"/>
        <v/>
      </c>
      <c r="M15997" s="158" t="str">
        <f t="shared" si="511"/>
        <v/>
      </c>
      <c r="O15997" s="151"/>
    </row>
    <row r="15998" spans="11:15" x14ac:dyDescent="0.3">
      <c r="K15998" s="148" t="str">
        <f>IFERROR(VLOOKUP(A15998,DATABARANG!$B$4:$G$20000,5),"")</f>
        <v/>
      </c>
      <c r="L15998" s="149" t="str">
        <f t="shared" si="510"/>
        <v/>
      </c>
      <c r="M15998" s="158" t="str">
        <f t="shared" si="511"/>
        <v/>
      </c>
      <c r="O15998" s="151"/>
    </row>
    <row r="15999" spans="11:15" x14ac:dyDescent="0.3">
      <c r="K15999" s="148" t="str">
        <f>IFERROR(VLOOKUP(A15999,DATABARANG!$B$4:$G$20000,5),"")</f>
        <v/>
      </c>
      <c r="L15999" s="149" t="str">
        <f t="shared" si="510"/>
        <v/>
      </c>
      <c r="M15999" s="158" t="str">
        <f t="shared" si="511"/>
        <v/>
      </c>
      <c r="O15999" s="151"/>
    </row>
    <row r="16000" spans="11:15" x14ac:dyDescent="0.3">
      <c r="K16000" s="148" t="str">
        <f>IFERROR(VLOOKUP(A16000,DATABARANG!$B$4:$G$20000,5),"")</f>
        <v/>
      </c>
      <c r="L16000" s="149" t="str">
        <f t="shared" si="510"/>
        <v/>
      </c>
      <c r="M16000" s="158" t="str">
        <f t="shared" si="511"/>
        <v/>
      </c>
      <c r="O16000" s="151"/>
    </row>
    <row r="16001" spans="11:15" x14ac:dyDescent="0.3">
      <c r="K16001" s="148" t="str">
        <f>IFERROR(VLOOKUP(A16001,DATABARANG!$B$4:$G$20000,5),"")</f>
        <v/>
      </c>
      <c r="L16001" s="149" t="str">
        <f t="shared" si="510"/>
        <v/>
      </c>
      <c r="M16001" s="158" t="str">
        <f t="shared" si="511"/>
        <v/>
      </c>
      <c r="O16001" s="151"/>
    </row>
    <row r="16002" spans="11:15" x14ac:dyDescent="0.3">
      <c r="K16002" s="148" t="str">
        <f>IFERROR(VLOOKUP(A16002,DATABARANG!$B$4:$G$20000,5),"")</f>
        <v/>
      </c>
      <c r="L16002" s="149" t="str">
        <f t="shared" si="510"/>
        <v/>
      </c>
      <c r="M16002" s="158" t="str">
        <f t="shared" si="511"/>
        <v/>
      </c>
      <c r="O16002" s="151"/>
    </row>
    <row r="16003" spans="11:15" x14ac:dyDescent="0.3">
      <c r="K16003" s="148" t="str">
        <f>IFERROR(VLOOKUP(A16003,DATABARANG!$B$4:$G$20000,5),"")</f>
        <v/>
      </c>
      <c r="L16003" s="149" t="str">
        <f t="shared" si="510"/>
        <v/>
      </c>
      <c r="M16003" s="158" t="str">
        <f t="shared" si="511"/>
        <v/>
      </c>
      <c r="O16003" s="151"/>
    </row>
    <row r="16004" spans="11:15" x14ac:dyDescent="0.3">
      <c r="K16004" s="148" t="str">
        <f>IFERROR(VLOOKUP(A16004,DATABARANG!$B$4:$G$20000,5),"")</f>
        <v/>
      </c>
      <c r="L16004" s="149" t="str">
        <f t="shared" si="510"/>
        <v/>
      </c>
      <c r="M16004" s="158" t="str">
        <f t="shared" si="511"/>
        <v/>
      </c>
      <c r="O16004" s="151"/>
    </row>
    <row r="16005" spans="11:15" x14ac:dyDescent="0.3">
      <c r="K16005" s="148" t="str">
        <f>IFERROR(VLOOKUP(A16005,DATABARANG!$B$4:$G$20000,5),"")</f>
        <v/>
      </c>
      <c r="L16005" s="149" t="str">
        <f t="shared" si="510"/>
        <v/>
      </c>
      <c r="M16005" s="158" t="str">
        <f t="shared" si="511"/>
        <v/>
      </c>
      <c r="O16005" s="151"/>
    </row>
    <row r="16006" spans="11:15" x14ac:dyDescent="0.3">
      <c r="K16006" s="148" t="str">
        <f>IFERROR(VLOOKUP(A16006,DATABARANG!$B$4:$G$20000,5),"")</f>
        <v/>
      </c>
      <c r="L16006" s="149" t="str">
        <f t="shared" ref="L16006:L16069" si="512">IFERROR((E16006-K16006)*G16006,"")</f>
        <v/>
      </c>
      <c r="M16006" s="158" t="str">
        <f t="shared" ref="M16006:M16069" si="513">IF(B16006="","",TEXT(B16006,"DD-MMM"))</f>
        <v/>
      </c>
      <c r="O16006" s="151"/>
    </row>
    <row r="16007" spans="11:15" x14ac:dyDescent="0.3">
      <c r="K16007" s="148" t="str">
        <f>IFERROR(VLOOKUP(A16007,DATABARANG!$B$4:$G$20000,5),"")</f>
        <v/>
      </c>
      <c r="L16007" s="149" t="str">
        <f t="shared" si="512"/>
        <v/>
      </c>
      <c r="M16007" s="158" t="str">
        <f t="shared" si="513"/>
        <v/>
      </c>
      <c r="O16007" s="151"/>
    </row>
    <row r="16008" spans="11:15" x14ac:dyDescent="0.3">
      <c r="K16008" s="148" t="str">
        <f>IFERROR(VLOOKUP(A16008,DATABARANG!$B$4:$G$20000,5),"")</f>
        <v/>
      </c>
      <c r="L16008" s="149" t="str">
        <f t="shared" si="512"/>
        <v/>
      </c>
      <c r="M16008" s="158" t="str">
        <f t="shared" si="513"/>
        <v/>
      </c>
      <c r="O16008" s="151"/>
    </row>
    <row r="16009" spans="11:15" x14ac:dyDescent="0.3">
      <c r="K16009" s="148" t="str">
        <f>IFERROR(VLOOKUP(A16009,DATABARANG!$B$4:$G$20000,5),"")</f>
        <v/>
      </c>
      <c r="L16009" s="149" t="str">
        <f t="shared" si="512"/>
        <v/>
      </c>
      <c r="M16009" s="158" t="str">
        <f t="shared" si="513"/>
        <v/>
      </c>
      <c r="O16009" s="151"/>
    </row>
    <row r="16010" spans="11:15" x14ac:dyDescent="0.3">
      <c r="K16010" s="148" t="str">
        <f>IFERROR(VLOOKUP(A16010,DATABARANG!$B$4:$G$20000,5),"")</f>
        <v/>
      </c>
      <c r="L16010" s="149" t="str">
        <f t="shared" si="512"/>
        <v/>
      </c>
      <c r="M16010" s="158" t="str">
        <f t="shared" si="513"/>
        <v/>
      </c>
      <c r="O16010" s="151"/>
    </row>
    <row r="16011" spans="11:15" x14ac:dyDescent="0.3">
      <c r="K16011" s="148" t="str">
        <f>IFERROR(VLOOKUP(A16011,DATABARANG!$B$4:$G$20000,5),"")</f>
        <v/>
      </c>
      <c r="L16011" s="149" t="str">
        <f t="shared" si="512"/>
        <v/>
      </c>
      <c r="M16011" s="158" t="str">
        <f t="shared" si="513"/>
        <v/>
      </c>
      <c r="O16011" s="151"/>
    </row>
    <row r="16012" spans="11:15" x14ac:dyDescent="0.3">
      <c r="K16012" s="148" t="str">
        <f>IFERROR(VLOOKUP(A16012,DATABARANG!$B$4:$G$20000,5),"")</f>
        <v/>
      </c>
      <c r="L16012" s="149" t="str">
        <f t="shared" si="512"/>
        <v/>
      </c>
      <c r="M16012" s="158" t="str">
        <f t="shared" si="513"/>
        <v/>
      </c>
      <c r="O16012" s="151"/>
    </row>
    <row r="16013" spans="11:15" x14ac:dyDescent="0.3">
      <c r="K16013" s="148" t="str">
        <f>IFERROR(VLOOKUP(A16013,DATABARANG!$B$4:$G$20000,5),"")</f>
        <v/>
      </c>
      <c r="L16013" s="149" t="str">
        <f t="shared" si="512"/>
        <v/>
      </c>
      <c r="M16013" s="158" t="str">
        <f t="shared" si="513"/>
        <v/>
      </c>
      <c r="O16013" s="151"/>
    </row>
    <row r="16014" spans="11:15" x14ac:dyDescent="0.3">
      <c r="K16014" s="148" t="str">
        <f>IFERROR(VLOOKUP(A16014,DATABARANG!$B$4:$G$20000,5),"")</f>
        <v/>
      </c>
      <c r="L16014" s="149" t="str">
        <f t="shared" si="512"/>
        <v/>
      </c>
      <c r="M16014" s="158" t="str">
        <f t="shared" si="513"/>
        <v/>
      </c>
      <c r="O16014" s="151"/>
    </row>
    <row r="16015" spans="11:15" x14ac:dyDescent="0.3">
      <c r="K16015" s="148" t="str">
        <f>IFERROR(VLOOKUP(A16015,DATABARANG!$B$4:$G$20000,5),"")</f>
        <v/>
      </c>
      <c r="L16015" s="149" t="str">
        <f t="shared" si="512"/>
        <v/>
      </c>
      <c r="M16015" s="158" t="str">
        <f t="shared" si="513"/>
        <v/>
      </c>
      <c r="O16015" s="151"/>
    </row>
    <row r="16016" spans="11:15" x14ac:dyDescent="0.3">
      <c r="K16016" s="148" t="str">
        <f>IFERROR(VLOOKUP(A16016,DATABARANG!$B$4:$G$20000,5),"")</f>
        <v/>
      </c>
      <c r="L16016" s="149" t="str">
        <f t="shared" si="512"/>
        <v/>
      </c>
      <c r="M16016" s="158" t="str">
        <f t="shared" si="513"/>
        <v/>
      </c>
      <c r="O16016" s="151"/>
    </row>
    <row r="16017" spans="11:15" x14ac:dyDescent="0.3">
      <c r="K16017" s="148" t="str">
        <f>IFERROR(VLOOKUP(A16017,DATABARANG!$B$4:$G$20000,5),"")</f>
        <v/>
      </c>
      <c r="L16017" s="149" t="str">
        <f t="shared" si="512"/>
        <v/>
      </c>
      <c r="M16017" s="158" t="str">
        <f t="shared" si="513"/>
        <v/>
      </c>
      <c r="O16017" s="151"/>
    </row>
    <row r="16018" spans="11:15" x14ac:dyDescent="0.3">
      <c r="K16018" s="148" t="str">
        <f>IFERROR(VLOOKUP(A16018,DATABARANG!$B$4:$G$20000,5),"")</f>
        <v/>
      </c>
      <c r="L16018" s="149" t="str">
        <f t="shared" si="512"/>
        <v/>
      </c>
      <c r="M16018" s="158" t="str">
        <f t="shared" si="513"/>
        <v/>
      </c>
      <c r="O16018" s="151"/>
    </row>
    <row r="16019" spans="11:15" x14ac:dyDescent="0.3">
      <c r="K16019" s="148" t="str">
        <f>IFERROR(VLOOKUP(A16019,DATABARANG!$B$4:$G$20000,5),"")</f>
        <v/>
      </c>
      <c r="L16019" s="149" t="str">
        <f t="shared" si="512"/>
        <v/>
      </c>
      <c r="M16019" s="158" t="str">
        <f t="shared" si="513"/>
        <v/>
      </c>
      <c r="O16019" s="151"/>
    </row>
    <row r="16020" spans="11:15" x14ac:dyDescent="0.3">
      <c r="K16020" s="148" t="str">
        <f>IFERROR(VLOOKUP(A16020,DATABARANG!$B$4:$G$20000,5),"")</f>
        <v/>
      </c>
      <c r="L16020" s="149" t="str">
        <f t="shared" si="512"/>
        <v/>
      </c>
      <c r="M16020" s="158" t="str">
        <f t="shared" si="513"/>
        <v/>
      </c>
      <c r="O16020" s="151"/>
    </row>
    <row r="16021" spans="11:15" x14ac:dyDescent="0.3">
      <c r="K16021" s="148" t="str">
        <f>IFERROR(VLOOKUP(A16021,DATABARANG!$B$4:$G$20000,5),"")</f>
        <v/>
      </c>
      <c r="L16021" s="149" t="str">
        <f t="shared" si="512"/>
        <v/>
      </c>
      <c r="M16021" s="158" t="str">
        <f t="shared" si="513"/>
        <v/>
      </c>
      <c r="O16021" s="151"/>
    </row>
    <row r="16022" spans="11:15" x14ac:dyDescent="0.3">
      <c r="K16022" s="148" t="str">
        <f>IFERROR(VLOOKUP(A16022,DATABARANG!$B$4:$G$20000,5),"")</f>
        <v/>
      </c>
      <c r="L16022" s="149" t="str">
        <f t="shared" si="512"/>
        <v/>
      </c>
      <c r="M16022" s="158" t="str">
        <f t="shared" si="513"/>
        <v/>
      </c>
      <c r="O16022" s="151"/>
    </row>
    <row r="16023" spans="11:15" x14ac:dyDescent="0.3">
      <c r="K16023" s="148" t="str">
        <f>IFERROR(VLOOKUP(A16023,DATABARANG!$B$4:$G$20000,5),"")</f>
        <v/>
      </c>
      <c r="L16023" s="149" t="str">
        <f t="shared" si="512"/>
        <v/>
      </c>
      <c r="M16023" s="158" t="str">
        <f t="shared" si="513"/>
        <v/>
      </c>
      <c r="O16023" s="151"/>
    </row>
    <row r="16024" spans="11:15" x14ac:dyDescent="0.3">
      <c r="K16024" s="148" t="str">
        <f>IFERROR(VLOOKUP(A16024,DATABARANG!$B$4:$G$20000,5),"")</f>
        <v/>
      </c>
      <c r="L16024" s="149" t="str">
        <f t="shared" si="512"/>
        <v/>
      </c>
      <c r="M16024" s="158" t="str">
        <f t="shared" si="513"/>
        <v/>
      </c>
      <c r="O16024" s="151"/>
    </row>
    <row r="16025" spans="11:15" x14ac:dyDescent="0.3">
      <c r="K16025" s="148" t="str">
        <f>IFERROR(VLOOKUP(A16025,DATABARANG!$B$4:$G$20000,5),"")</f>
        <v/>
      </c>
      <c r="L16025" s="149" t="str">
        <f t="shared" si="512"/>
        <v/>
      </c>
      <c r="M16025" s="158" t="str">
        <f t="shared" si="513"/>
        <v/>
      </c>
      <c r="O16025" s="151"/>
    </row>
    <row r="16026" spans="11:15" x14ac:dyDescent="0.3">
      <c r="K16026" s="148" t="str">
        <f>IFERROR(VLOOKUP(A16026,DATABARANG!$B$4:$G$20000,5),"")</f>
        <v/>
      </c>
      <c r="L16026" s="149" t="str">
        <f t="shared" si="512"/>
        <v/>
      </c>
      <c r="M16026" s="158" t="str">
        <f t="shared" si="513"/>
        <v/>
      </c>
      <c r="O16026" s="151"/>
    </row>
    <row r="16027" spans="11:15" x14ac:dyDescent="0.3">
      <c r="K16027" s="148" t="str">
        <f>IFERROR(VLOOKUP(A16027,DATABARANG!$B$4:$G$20000,5),"")</f>
        <v/>
      </c>
      <c r="L16027" s="149" t="str">
        <f t="shared" si="512"/>
        <v/>
      </c>
      <c r="M16027" s="158" t="str">
        <f t="shared" si="513"/>
        <v/>
      </c>
      <c r="O16027" s="151"/>
    </row>
    <row r="16028" spans="11:15" x14ac:dyDescent="0.3">
      <c r="K16028" s="148" t="str">
        <f>IFERROR(VLOOKUP(A16028,DATABARANG!$B$4:$G$20000,5),"")</f>
        <v/>
      </c>
      <c r="L16028" s="149" t="str">
        <f t="shared" si="512"/>
        <v/>
      </c>
      <c r="M16028" s="158" t="str">
        <f t="shared" si="513"/>
        <v/>
      </c>
      <c r="O16028" s="151"/>
    </row>
    <row r="16029" spans="11:15" x14ac:dyDescent="0.3">
      <c r="K16029" s="148" t="str">
        <f>IFERROR(VLOOKUP(A16029,DATABARANG!$B$4:$G$20000,5),"")</f>
        <v/>
      </c>
      <c r="L16029" s="149" t="str">
        <f t="shared" si="512"/>
        <v/>
      </c>
      <c r="M16029" s="158" t="str">
        <f t="shared" si="513"/>
        <v/>
      </c>
      <c r="O16029" s="151"/>
    </row>
    <row r="16030" spans="11:15" x14ac:dyDescent="0.3">
      <c r="K16030" s="148" t="str">
        <f>IFERROR(VLOOKUP(A16030,DATABARANG!$B$4:$G$20000,5),"")</f>
        <v/>
      </c>
      <c r="L16030" s="149" t="str">
        <f t="shared" si="512"/>
        <v/>
      </c>
      <c r="M16030" s="158" t="str">
        <f t="shared" si="513"/>
        <v/>
      </c>
      <c r="O16030" s="151"/>
    </row>
    <row r="16031" spans="11:15" x14ac:dyDescent="0.3">
      <c r="K16031" s="148" t="str">
        <f>IFERROR(VLOOKUP(A16031,DATABARANG!$B$4:$G$20000,5),"")</f>
        <v/>
      </c>
      <c r="L16031" s="149" t="str">
        <f t="shared" si="512"/>
        <v/>
      </c>
      <c r="M16031" s="158" t="str">
        <f t="shared" si="513"/>
        <v/>
      </c>
      <c r="O16031" s="151"/>
    </row>
    <row r="16032" spans="11:15" x14ac:dyDescent="0.3">
      <c r="K16032" s="148" t="str">
        <f>IFERROR(VLOOKUP(A16032,DATABARANG!$B$4:$G$20000,5),"")</f>
        <v/>
      </c>
      <c r="L16032" s="149" t="str">
        <f t="shared" si="512"/>
        <v/>
      </c>
      <c r="M16032" s="158" t="str">
        <f t="shared" si="513"/>
        <v/>
      </c>
      <c r="O16032" s="151"/>
    </row>
    <row r="16033" spans="11:15" x14ac:dyDescent="0.3">
      <c r="K16033" s="148" t="str">
        <f>IFERROR(VLOOKUP(A16033,DATABARANG!$B$4:$G$20000,5),"")</f>
        <v/>
      </c>
      <c r="L16033" s="149" t="str">
        <f t="shared" si="512"/>
        <v/>
      </c>
      <c r="M16033" s="158" t="str">
        <f t="shared" si="513"/>
        <v/>
      </c>
      <c r="O16033" s="151"/>
    </row>
    <row r="16034" spans="11:15" x14ac:dyDescent="0.3">
      <c r="K16034" s="148" t="str">
        <f>IFERROR(VLOOKUP(A16034,DATABARANG!$B$4:$G$20000,5),"")</f>
        <v/>
      </c>
      <c r="L16034" s="149" t="str">
        <f t="shared" si="512"/>
        <v/>
      </c>
      <c r="M16034" s="158" t="str">
        <f t="shared" si="513"/>
        <v/>
      </c>
      <c r="O16034" s="151"/>
    </row>
    <row r="16035" spans="11:15" x14ac:dyDescent="0.3">
      <c r="K16035" s="148" t="str">
        <f>IFERROR(VLOOKUP(A16035,DATABARANG!$B$4:$G$20000,5),"")</f>
        <v/>
      </c>
      <c r="L16035" s="149" t="str">
        <f t="shared" si="512"/>
        <v/>
      </c>
      <c r="M16035" s="158" t="str">
        <f t="shared" si="513"/>
        <v/>
      </c>
      <c r="O16035" s="151"/>
    </row>
    <row r="16036" spans="11:15" x14ac:dyDescent="0.3">
      <c r="K16036" s="148" t="str">
        <f>IFERROR(VLOOKUP(A16036,DATABARANG!$B$4:$G$20000,5),"")</f>
        <v/>
      </c>
      <c r="L16036" s="149" t="str">
        <f t="shared" si="512"/>
        <v/>
      </c>
      <c r="M16036" s="158" t="str">
        <f t="shared" si="513"/>
        <v/>
      </c>
      <c r="O16036" s="151"/>
    </row>
    <row r="16037" spans="11:15" x14ac:dyDescent="0.3">
      <c r="K16037" s="148" t="str">
        <f>IFERROR(VLOOKUP(A16037,DATABARANG!$B$4:$G$20000,5),"")</f>
        <v/>
      </c>
      <c r="L16037" s="149" t="str">
        <f t="shared" si="512"/>
        <v/>
      </c>
      <c r="M16037" s="158" t="str">
        <f t="shared" si="513"/>
        <v/>
      </c>
      <c r="O16037" s="151"/>
    </row>
    <row r="16038" spans="11:15" x14ac:dyDescent="0.3">
      <c r="K16038" s="148" t="str">
        <f>IFERROR(VLOOKUP(A16038,DATABARANG!$B$4:$G$20000,5),"")</f>
        <v/>
      </c>
      <c r="L16038" s="149" t="str">
        <f t="shared" si="512"/>
        <v/>
      </c>
      <c r="M16038" s="158" t="str">
        <f t="shared" si="513"/>
        <v/>
      </c>
      <c r="O16038" s="151"/>
    </row>
    <row r="16039" spans="11:15" x14ac:dyDescent="0.3">
      <c r="K16039" s="148" t="str">
        <f>IFERROR(VLOOKUP(A16039,DATABARANG!$B$4:$G$20000,5),"")</f>
        <v/>
      </c>
      <c r="L16039" s="149" t="str">
        <f t="shared" si="512"/>
        <v/>
      </c>
      <c r="M16039" s="158" t="str">
        <f t="shared" si="513"/>
        <v/>
      </c>
      <c r="O16039" s="151"/>
    </row>
    <row r="16040" spans="11:15" x14ac:dyDescent="0.3">
      <c r="K16040" s="148" t="str">
        <f>IFERROR(VLOOKUP(A16040,DATABARANG!$B$4:$G$20000,5),"")</f>
        <v/>
      </c>
      <c r="L16040" s="149" t="str">
        <f t="shared" si="512"/>
        <v/>
      </c>
      <c r="M16040" s="158" t="str">
        <f t="shared" si="513"/>
        <v/>
      </c>
      <c r="O16040" s="151"/>
    </row>
    <row r="16041" spans="11:15" x14ac:dyDescent="0.3">
      <c r="K16041" s="148" t="str">
        <f>IFERROR(VLOOKUP(A16041,DATABARANG!$B$4:$G$20000,5),"")</f>
        <v/>
      </c>
      <c r="L16041" s="149" t="str">
        <f t="shared" si="512"/>
        <v/>
      </c>
      <c r="M16041" s="158" t="str">
        <f t="shared" si="513"/>
        <v/>
      </c>
      <c r="O16041" s="151"/>
    </row>
    <row r="16042" spans="11:15" x14ac:dyDescent="0.3">
      <c r="K16042" s="148" t="str">
        <f>IFERROR(VLOOKUP(A16042,DATABARANG!$B$4:$G$20000,5),"")</f>
        <v/>
      </c>
      <c r="L16042" s="149" t="str">
        <f t="shared" si="512"/>
        <v/>
      </c>
      <c r="M16042" s="158" t="str">
        <f t="shared" si="513"/>
        <v/>
      </c>
      <c r="O16042" s="151"/>
    </row>
    <row r="16043" spans="11:15" x14ac:dyDescent="0.3">
      <c r="K16043" s="148" t="str">
        <f>IFERROR(VLOOKUP(A16043,DATABARANG!$B$4:$G$20000,5),"")</f>
        <v/>
      </c>
      <c r="L16043" s="149" t="str">
        <f t="shared" si="512"/>
        <v/>
      </c>
      <c r="M16043" s="158" t="str">
        <f t="shared" si="513"/>
        <v/>
      </c>
      <c r="O16043" s="151"/>
    </row>
    <row r="16044" spans="11:15" x14ac:dyDescent="0.3">
      <c r="K16044" s="148" t="str">
        <f>IFERROR(VLOOKUP(A16044,DATABARANG!$B$4:$G$20000,5),"")</f>
        <v/>
      </c>
      <c r="L16044" s="149" t="str">
        <f t="shared" si="512"/>
        <v/>
      </c>
      <c r="M16044" s="158" t="str">
        <f t="shared" si="513"/>
        <v/>
      </c>
      <c r="O16044" s="151"/>
    </row>
    <row r="16045" spans="11:15" x14ac:dyDescent="0.3">
      <c r="K16045" s="148" t="str">
        <f>IFERROR(VLOOKUP(A16045,DATABARANG!$B$4:$G$20000,5),"")</f>
        <v/>
      </c>
      <c r="L16045" s="149" t="str">
        <f t="shared" si="512"/>
        <v/>
      </c>
      <c r="M16045" s="158" t="str">
        <f t="shared" si="513"/>
        <v/>
      </c>
      <c r="O16045" s="151"/>
    </row>
    <row r="16046" spans="11:15" x14ac:dyDescent="0.3">
      <c r="K16046" s="148" t="str">
        <f>IFERROR(VLOOKUP(A16046,DATABARANG!$B$4:$G$20000,5),"")</f>
        <v/>
      </c>
      <c r="L16046" s="149" t="str">
        <f t="shared" si="512"/>
        <v/>
      </c>
      <c r="M16046" s="158" t="str">
        <f t="shared" si="513"/>
        <v/>
      </c>
      <c r="O16046" s="151"/>
    </row>
    <row r="16047" spans="11:15" x14ac:dyDescent="0.3">
      <c r="K16047" s="148" t="str">
        <f>IFERROR(VLOOKUP(A16047,DATABARANG!$B$4:$G$20000,5),"")</f>
        <v/>
      </c>
      <c r="L16047" s="149" t="str">
        <f t="shared" si="512"/>
        <v/>
      </c>
      <c r="M16047" s="158" t="str">
        <f t="shared" si="513"/>
        <v/>
      </c>
      <c r="O16047" s="151"/>
    </row>
    <row r="16048" spans="11:15" x14ac:dyDescent="0.3">
      <c r="K16048" s="148" t="str">
        <f>IFERROR(VLOOKUP(A16048,DATABARANG!$B$4:$G$20000,5),"")</f>
        <v/>
      </c>
      <c r="L16048" s="149" t="str">
        <f t="shared" si="512"/>
        <v/>
      </c>
      <c r="M16048" s="158" t="str">
        <f t="shared" si="513"/>
        <v/>
      </c>
      <c r="O16048" s="151"/>
    </row>
    <row r="16049" spans="11:15" x14ac:dyDescent="0.3">
      <c r="K16049" s="148" t="str">
        <f>IFERROR(VLOOKUP(A16049,DATABARANG!$B$4:$G$20000,5),"")</f>
        <v/>
      </c>
      <c r="L16049" s="149" t="str">
        <f t="shared" si="512"/>
        <v/>
      </c>
      <c r="M16049" s="158" t="str">
        <f t="shared" si="513"/>
        <v/>
      </c>
      <c r="O16049" s="151"/>
    </row>
    <row r="16050" spans="11:15" x14ac:dyDescent="0.3">
      <c r="K16050" s="148" t="str">
        <f>IFERROR(VLOOKUP(A16050,DATABARANG!$B$4:$G$20000,5),"")</f>
        <v/>
      </c>
      <c r="L16050" s="149" t="str">
        <f t="shared" si="512"/>
        <v/>
      </c>
      <c r="M16050" s="158" t="str">
        <f t="shared" si="513"/>
        <v/>
      </c>
      <c r="O16050" s="151"/>
    </row>
    <row r="16051" spans="11:15" x14ac:dyDescent="0.3">
      <c r="K16051" s="148" t="str">
        <f>IFERROR(VLOOKUP(A16051,DATABARANG!$B$4:$G$20000,5),"")</f>
        <v/>
      </c>
      <c r="L16051" s="149" t="str">
        <f t="shared" si="512"/>
        <v/>
      </c>
      <c r="M16051" s="158" t="str">
        <f t="shared" si="513"/>
        <v/>
      </c>
      <c r="O16051" s="151"/>
    </row>
    <row r="16052" spans="11:15" x14ac:dyDescent="0.3">
      <c r="K16052" s="148" t="str">
        <f>IFERROR(VLOOKUP(A16052,DATABARANG!$B$4:$G$20000,5),"")</f>
        <v/>
      </c>
      <c r="L16052" s="149" t="str">
        <f t="shared" si="512"/>
        <v/>
      </c>
      <c r="M16052" s="158" t="str">
        <f t="shared" si="513"/>
        <v/>
      </c>
      <c r="O16052" s="151"/>
    </row>
    <row r="16053" spans="11:15" x14ac:dyDescent="0.3">
      <c r="K16053" s="148" t="str">
        <f>IFERROR(VLOOKUP(A16053,DATABARANG!$B$4:$G$20000,5),"")</f>
        <v/>
      </c>
      <c r="L16053" s="149" t="str">
        <f t="shared" si="512"/>
        <v/>
      </c>
      <c r="M16053" s="158" t="str">
        <f t="shared" si="513"/>
        <v/>
      </c>
      <c r="O16053" s="151"/>
    </row>
    <row r="16054" spans="11:15" x14ac:dyDescent="0.3">
      <c r="K16054" s="148" t="str">
        <f>IFERROR(VLOOKUP(A16054,DATABARANG!$B$4:$G$20000,5),"")</f>
        <v/>
      </c>
      <c r="L16054" s="149" t="str">
        <f t="shared" si="512"/>
        <v/>
      </c>
      <c r="M16054" s="158" t="str">
        <f t="shared" si="513"/>
        <v/>
      </c>
      <c r="O16054" s="151"/>
    </row>
    <row r="16055" spans="11:15" x14ac:dyDescent="0.3">
      <c r="K16055" s="148" t="str">
        <f>IFERROR(VLOOKUP(A16055,DATABARANG!$B$4:$G$20000,5),"")</f>
        <v/>
      </c>
      <c r="L16055" s="149" t="str">
        <f t="shared" si="512"/>
        <v/>
      </c>
      <c r="M16055" s="158" t="str">
        <f t="shared" si="513"/>
        <v/>
      </c>
      <c r="O16055" s="151"/>
    </row>
    <row r="16056" spans="11:15" x14ac:dyDescent="0.3">
      <c r="K16056" s="148" t="str">
        <f>IFERROR(VLOOKUP(A16056,DATABARANG!$B$4:$G$20000,5),"")</f>
        <v/>
      </c>
      <c r="L16056" s="149" t="str">
        <f t="shared" si="512"/>
        <v/>
      </c>
      <c r="M16056" s="158" t="str">
        <f t="shared" si="513"/>
        <v/>
      </c>
      <c r="O16056" s="151"/>
    </row>
    <row r="16057" spans="11:15" x14ac:dyDescent="0.3">
      <c r="K16057" s="148" t="str">
        <f>IFERROR(VLOOKUP(A16057,DATABARANG!$B$4:$G$20000,5),"")</f>
        <v/>
      </c>
      <c r="L16057" s="149" t="str">
        <f t="shared" si="512"/>
        <v/>
      </c>
      <c r="M16057" s="158" t="str">
        <f t="shared" si="513"/>
        <v/>
      </c>
      <c r="O16057" s="151"/>
    </row>
    <row r="16058" spans="11:15" x14ac:dyDescent="0.3">
      <c r="K16058" s="148" t="str">
        <f>IFERROR(VLOOKUP(A16058,DATABARANG!$B$4:$G$20000,5),"")</f>
        <v/>
      </c>
      <c r="L16058" s="149" t="str">
        <f t="shared" si="512"/>
        <v/>
      </c>
      <c r="M16058" s="158" t="str">
        <f t="shared" si="513"/>
        <v/>
      </c>
      <c r="O16058" s="151"/>
    </row>
    <row r="16059" spans="11:15" x14ac:dyDescent="0.3">
      <c r="K16059" s="148" t="str">
        <f>IFERROR(VLOOKUP(A16059,DATABARANG!$B$4:$G$20000,5),"")</f>
        <v/>
      </c>
      <c r="L16059" s="149" t="str">
        <f t="shared" si="512"/>
        <v/>
      </c>
      <c r="M16059" s="158" t="str">
        <f t="shared" si="513"/>
        <v/>
      </c>
      <c r="O16059" s="151"/>
    </row>
    <row r="16060" spans="11:15" x14ac:dyDescent="0.3">
      <c r="K16060" s="148" t="str">
        <f>IFERROR(VLOOKUP(A16060,DATABARANG!$B$4:$G$20000,5),"")</f>
        <v/>
      </c>
      <c r="L16060" s="149" t="str">
        <f t="shared" si="512"/>
        <v/>
      </c>
      <c r="M16060" s="158" t="str">
        <f t="shared" si="513"/>
        <v/>
      </c>
      <c r="O16060" s="151"/>
    </row>
    <row r="16061" spans="11:15" x14ac:dyDescent="0.3">
      <c r="K16061" s="148" t="str">
        <f>IFERROR(VLOOKUP(A16061,DATABARANG!$B$4:$G$20000,5),"")</f>
        <v/>
      </c>
      <c r="L16061" s="149" t="str">
        <f t="shared" si="512"/>
        <v/>
      </c>
      <c r="M16061" s="158" t="str">
        <f t="shared" si="513"/>
        <v/>
      </c>
      <c r="O16061" s="151"/>
    </row>
    <row r="16062" spans="11:15" x14ac:dyDescent="0.3">
      <c r="K16062" s="148" t="str">
        <f>IFERROR(VLOOKUP(A16062,DATABARANG!$B$4:$G$20000,5),"")</f>
        <v/>
      </c>
      <c r="L16062" s="149" t="str">
        <f t="shared" si="512"/>
        <v/>
      </c>
      <c r="M16062" s="158" t="str">
        <f t="shared" si="513"/>
        <v/>
      </c>
      <c r="O16062" s="151"/>
    </row>
    <row r="16063" spans="11:15" x14ac:dyDescent="0.3">
      <c r="K16063" s="148" t="str">
        <f>IFERROR(VLOOKUP(A16063,DATABARANG!$B$4:$G$20000,5),"")</f>
        <v/>
      </c>
      <c r="L16063" s="149" t="str">
        <f t="shared" si="512"/>
        <v/>
      </c>
      <c r="M16063" s="158" t="str">
        <f t="shared" si="513"/>
        <v/>
      </c>
      <c r="O16063" s="151"/>
    </row>
    <row r="16064" spans="11:15" x14ac:dyDescent="0.3">
      <c r="K16064" s="148" t="str">
        <f>IFERROR(VLOOKUP(A16064,DATABARANG!$B$4:$G$20000,5),"")</f>
        <v/>
      </c>
      <c r="L16064" s="149" t="str">
        <f t="shared" si="512"/>
        <v/>
      </c>
      <c r="M16064" s="158" t="str">
        <f t="shared" si="513"/>
        <v/>
      </c>
      <c r="O16064" s="151"/>
    </row>
    <row r="16065" spans="11:15" x14ac:dyDescent="0.3">
      <c r="K16065" s="148" t="str">
        <f>IFERROR(VLOOKUP(A16065,DATABARANG!$B$4:$G$20000,5),"")</f>
        <v/>
      </c>
      <c r="L16065" s="149" t="str">
        <f t="shared" si="512"/>
        <v/>
      </c>
      <c r="M16065" s="158" t="str">
        <f t="shared" si="513"/>
        <v/>
      </c>
      <c r="O16065" s="151"/>
    </row>
    <row r="16066" spans="11:15" x14ac:dyDescent="0.3">
      <c r="K16066" s="148" t="str">
        <f>IFERROR(VLOOKUP(A16066,DATABARANG!$B$4:$G$20000,5),"")</f>
        <v/>
      </c>
      <c r="L16066" s="149" t="str">
        <f t="shared" si="512"/>
        <v/>
      </c>
      <c r="M16066" s="158" t="str">
        <f t="shared" si="513"/>
        <v/>
      </c>
      <c r="O16066" s="151"/>
    </row>
    <row r="16067" spans="11:15" x14ac:dyDescent="0.3">
      <c r="K16067" s="148" t="str">
        <f>IFERROR(VLOOKUP(A16067,DATABARANG!$B$4:$G$20000,5),"")</f>
        <v/>
      </c>
      <c r="L16067" s="149" t="str">
        <f t="shared" si="512"/>
        <v/>
      </c>
      <c r="M16067" s="158" t="str">
        <f t="shared" si="513"/>
        <v/>
      </c>
      <c r="O16067" s="151"/>
    </row>
    <row r="16068" spans="11:15" x14ac:dyDescent="0.3">
      <c r="K16068" s="148" t="str">
        <f>IFERROR(VLOOKUP(A16068,DATABARANG!$B$4:$G$20000,5),"")</f>
        <v/>
      </c>
      <c r="L16068" s="149" t="str">
        <f t="shared" si="512"/>
        <v/>
      </c>
      <c r="M16068" s="158" t="str">
        <f t="shared" si="513"/>
        <v/>
      </c>
      <c r="O16068" s="151"/>
    </row>
    <row r="16069" spans="11:15" x14ac:dyDescent="0.3">
      <c r="K16069" s="148" t="str">
        <f>IFERROR(VLOOKUP(A16069,DATABARANG!$B$4:$G$20000,5),"")</f>
        <v/>
      </c>
      <c r="L16069" s="149" t="str">
        <f t="shared" si="512"/>
        <v/>
      </c>
      <c r="M16069" s="158" t="str">
        <f t="shared" si="513"/>
        <v/>
      </c>
      <c r="O16069" s="151"/>
    </row>
    <row r="16070" spans="11:15" x14ac:dyDescent="0.3">
      <c r="K16070" s="148" t="str">
        <f>IFERROR(VLOOKUP(A16070,DATABARANG!$B$4:$G$20000,5),"")</f>
        <v/>
      </c>
      <c r="L16070" s="149" t="str">
        <f t="shared" ref="L16070:L16133" si="514">IFERROR((E16070-K16070)*G16070,"")</f>
        <v/>
      </c>
      <c r="M16070" s="158" t="str">
        <f t="shared" ref="M16070:M16133" si="515">IF(B16070="","",TEXT(B16070,"DD-MMM"))</f>
        <v/>
      </c>
      <c r="O16070" s="151"/>
    </row>
    <row r="16071" spans="11:15" x14ac:dyDescent="0.3">
      <c r="K16071" s="148" t="str">
        <f>IFERROR(VLOOKUP(A16071,DATABARANG!$B$4:$G$20000,5),"")</f>
        <v/>
      </c>
      <c r="L16071" s="149" t="str">
        <f t="shared" si="514"/>
        <v/>
      </c>
      <c r="M16071" s="158" t="str">
        <f t="shared" si="515"/>
        <v/>
      </c>
      <c r="O16071" s="151"/>
    </row>
    <row r="16072" spans="11:15" x14ac:dyDescent="0.3">
      <c r="K16072" s="148" t="str">
        <f>IFERROR(VLOOKUP(A16072,DATABARANG!$B$4:$G$20000,5),"")</f>
        <v/>
      </c>
      <c r="L16072" s="149" t="str">
        <f t="shared" si="514"/>
        <v/>
      </c>
      <c r="M16072" s="158" t="str">
        <f t="shared" si="515"/>
        <v/>
      </c>
      <c r="O16072" s="151"/>
    </row>
    <row r="16073" spans="11:15" x14ac:dyDescent="0.3">
      <c r="K16073" s="148" t="str">
        <f>IFERROR(VLOOKUP(A16073,DATABARANG!$B$4:$G$20000,5),"")</f>
        <v/>
      </c>
      <c r="L16073" s="149" t="str">
        <f t="shared" si="514"/>
        <v/>
      </c>
      <c r="M16073" s="158" t="str">
        <f t="shared" si="515"/>
        <v/>
      </c>
      <c r="O16073" s="151"/>
    </row>
    <row r="16074" spans="11:15" x14ac:dyDescent="0.3">
      <c r="K16074" s="148" t="str">
        <f>IFERROR(VLOOKUP(A16074,DATABARANG!$B$4:$G$20000,5),"")</f>
        <v/>
      </c>
      <c r="L16074" s="149" t="str">
        <f t="shared" si="514"/>
        <v/>
      </c>
      <c r="M16074" s="158" t="str">
        <f t="shared" si="515"/>
        <v/>
      </c>
      <c r="O16074" s="151"/>
    </row>
    <row r="16075" spans="11:15" x14ac:dyDescent="0.3">
      <c r="K16075" s="148" t="str">
        <f>IFERROR(VLOOKUP(A16075,DATABARANG!$B$4:$G$20000,5),"")</f>
        <v/>
      </c>
      <c r="L16075" s="149" t="str">
        <f t="shared" si="514"/>
        <v/>
      </c>
      <c r="M16075" s="158" t="str">
        <f t="shared" si="515"/>
        <v/>
      </c>
      <c r="O16075" s="151"/>
    </row>
    <row r="16076" spans="11:15" x14ac:dyDescent="0.3">
      <c r="K16076" s="148" t="str">
        <f>IFERROR(VLOOKUP(A16076,DATABARANG!$B$4:$G$20000,5),"")</f>
        <v/>
      </c>
      <c r="L16076" s="149" t="str">
        <f t="shared" si="514"/>
        <v/>
      </c>
      <c r="M16076" s="158" t="str">
        <f t="shared" si="515"/>
        <v/>
      </c>
      <c r="O16076" s="151"/>
    </row>
    <row r="16077" spans="11:15" x14ac:dyDescent="0.3">
      <c r="K16077" s="148" t="str">
        <f>IFERROR(VLOOKUP(A16077,DATABARANG!$B$4:$G$20000,5),"")</f>
        <v/>
      </c>
      <c r="L16077" s="149" t="str">
        <f t="shared" si="514"/>
        <v/>
      </c>
      <c r="M16077" s="158" t="str">
        <f t="shared" si="515"/>
        <v/>
      </c>
      <c r="O16077" s="151"/>
    </row>
    <row r="16078" spans="11:15" x14ac:dyDescent="0.3">
      <c r="K16078" s="148" t="str">
        <f>IFERROR(VLOOKUP(A16078,DATABARANG!$B$4:$G$20000,5),"")</f>
        <v/>
      </c>
      <c r="L16078" s="149" t="str">
        <f t="shared" si="514"/>
        <v/>
      </c>
      <c r="M16078" s="158" t="str">
        <f t="shared" si="515"/>
        <v/>
      </c>
      <c r="O16078" s="151"/>
    </row>
    <row r="16079" spans="11:15" x14ac:dyDescent="0.3">
      <c r="K16079" s="148" t="str">
        <f>IFERROR(VLOOKUP(A16079,DATABARANG!$B$4:$G$20000,5),"")</f>
        <v/>
      </c>
      <c r="L16079" s="149" t="str">
        <f t="shared" si="514"/>
        <v/>
      </c>
      <c r="M16079" s="158" t="str">
        <f t="shared" si="515"/>
        <v/>
      </c>
      <c r="O16079" s="151"/>
    </row>
    <row r="16080" spans="11:15" x14ac:dyDescent="0.3">
      <c r="K16080" s="148" t="str">
        <f>IFERROR(VLOOKUP(A16080,DATABARANG!$B$4:$G$20000,5),"")</f>
        <v/>
      </c>
      <c r="L16080" s="149" t="str">
        <f t="shared" si="514"/>
        <v/>
      </c>
      <c r="M16080" s="158" t="str">
        <f t="shared" si="515"/>
        <v/>
      </c>
      <c r="O16080" s="151"/>
    </row>
    <row r="16081" spans="11:15" x14ac:dyDescent="0.3">
      <c r="K16081" s="148" t="str">
        <f>IFERROR(VLOOKUP(A16081,DATABARANG!$B$4:$G$20000,5),"")</f>
        <v/>
      </c>
      <c r="L16081" s="149" t="str">
        <f t="shared" si="514"/>
        <v/>
      </c>
      <c r="M16081" s="158" t="str">
        <f t="shared" si="515"/>
        <v/>
      </c>
      <c r="O16081" s="151"/>
    </row>
    <row r="16082" spans="11:15" x14ac:dyDescent="0.3">
      <c r="K16082" s="148" t="str">
        <f>IFERROR(VLOOKUP(A16082,DATABARANG!$B$4:$G$20000,5),"")</f>
        <v/>
      </c>
      <c r="L16082" s="149" t="str">
        <f t="shared" si="514"/>
        <v/>
      </c>
      <c r="M16082" s="158" t="str">
        <f t="shared" si="515"/>
        <v/>
      </c>
      <c r="O16082" s="151"/>
    </row>
    <row r="16083" spans="11:15" x14ac:dyDescent="0.3">
      <c r="K16083" s="148" t="str">
        <f>IFERROR(VLOOKUP(A16083,DATABARANG!$B$4:$G$20000,5),"")</f>
        <v/>
      </c>
      <c r="L16083" s="149" t="str">
        <f t="shared" si="514"/>
        <v/>
      </c>
      <c r="M16083" s="158" t="str">
        <f t="shared" si="515"/>
        <v/>
      </c>
      <c r="O16083" s="151"/>
    </row>
    <row r="16084" spans="11:15" x14ac:dyDescent="0.3">
      <c r="K16084" s="148" t="str">
        <f>IFERROR(VLOOKUP(A16084,DATABARANG!$B$4:$G$20000,5),"")</f>
        <v/>
      </c>
      <c r="L16084" s="149" t="str">
        <f t="shared" si="514"/>
        <v/>
      </c>
      <c r="M16084" s="158" t="str">
        <f t="shared" si="515"/>
        <v/>
      </c>
      <c r="O16084" s="151"/>
    </row>
    <row r="16085" spans="11:15" x14ac:dyDescent="0.3">
      <c r="K16085" s="148" t="str">
        <f>IFERROR(VLOOKUP(A16085,DATABARANG!$B$4:$G$20000,5),"")</f>
        <v/>
      </c>
      <c r="L16085" s="149" t="str">
        <f t="shared" si="514"/>
        <v/>
      </c>
      <c r="M16085" s="158" t="str">
        <f t="shared" si="515"/>
        <v/>
      </c>
      <c r="O16085" s="151"/>
    </row>
    <row r="16086" spans="11:15" x14ac:dyDescent="0.3">
      <c r="K16086" s="148" t="str">
        <f>IFERROR(VLOOKUP(A16086,DATABARANG!$B$4:$G$20000,5),"")</f>
        <v/>
      </c>
      <c r="L16086" s="149" t="str">
        <f t="shared" si="514"/>
        <v/>
      </c>
      <c r="M16086" s="158" t="str">
        <f t="shared" si="515"/>
        <v/>
      </c>
      <c r="O16086" s="151"/>
    </row>
    <row r="16087" spans="11:15" x14ac:dyDescent="0.3">
      <c r="K16087" s="148" t="str">
        <f>IFERROR(VLOOKUP(A16087,DATABARANG!$B$4:$G$20000,5),"")</f>
        <v/>
      </c>
      <c r="L16087" s="149" t="str">
        <f t="shared" si="514"/>
        <v/>
      </c>
      <c r="M16087" s="158" t="str">
        <f t="shared" si="515"/>
        <v/>
      </c>
      <c r="O16087" s="151"/>
    </row>
    <row r="16088" spans="11:15" x14ac:dyDescent="0.3">
      <c r="K16088" s="148" t="str">
        <f>IFERROR(VLOOKUP(A16088,DATABARANG!$B$4:$G$20000,5),"")</f>
        <v/>
      </c>
      <c r="L16088" s="149" t="str">
        <f t="shared" si="514"/>
        <v/>
      </c>
      <c r="M16088" s="158" t="str">
        <f t="shared" si="515"/>
        <v/>
      </c>
      <c r="O16088" s="151"/>
    </row>
    <row r="16089" spans="11:15" x14ac:dyDescent="0.3">
      <c r="K16089" s="148" t="str">
        <f>IFERROR(VLOOKUP(A16089,DATABARANG!$B$4:$G$20000,5),"")</f>
        <v/>
      </c>
      <c r="L16089" s="149" t="str">
        <f t="shared" si="514"/>
        <v/>
      </c>
      <c r="M16089" s="158" t="str">
        <f t="shared" si="515"/>
        <v/>
      </c>
      <c r="O16089" s="151"/>
    </row>
    <row r="16090" spans="11:15" x14ac:dyDescent="0.3">
      <c r="K16090" s="148" t="str">
        <f>IFERROR(VLOOKUP(A16090,DATABARANG!$B$4:$G$20000,5),"")</f>
        <v/>
      </c>
      <c r="L16090" s="149" t="str">
        <f t="shared" si="514"/>
        <v/>
      </c>
      <c r="M16090" s="158" t="str">
        <f t="shared" si="515"/>
        <v/>
      </c>
      <c r="O16090" s="151"/>
    </row>
    <row r="16091" spans="11:15" x14ac:dyDescent="0.3">
      <c r="K16091" s="148" t="str">
        <f>IFERROR(VLOOKUP(A16091,DATABARANG!$B$4:$G$20000,5),"")</f>
        <v/>
      </c>
      <c r="L16091" s="149" t="str">
        <f t="shared" si="514"/>
        <v/>
      </c>
      <c r="M16091" s="158" t="str">
        <f t="shared" si="515"/>
        <v/>
      </c>
      <c r="O16091" s="151"/>
    </row>
    <row r="16092" spans="11:15" x14ac:dyDescent="0.3">
      <c r="K16092" s="148" t="str">
        <f>IFERROR(VLOOKUP(A16092,DATABARANG!$B$4:$G$20000,5),"")</f>
        <v/>
      </c>
      <c r="L16092" s="149" t="str">
        <f t="shared" si="514"/>
        <v/>
      </c>
      <c r="M16092" s="158" t="str">
        <f t="shared" si="515"/>
        <v/>
      </c>
      <c r="O16092" s="151"/>
    </row>
    <row r="16093" spans="11:15" x14ac:dyDescent="0.3">
      <c r="K16093" s="148" t="str">
        <f>IFERROR(VLOOKUP(A16093,DATABARANG!$B$4:$G$20000,5),"")</f>
        <v/>
      </c>
      <c r="L16093" s="149" t="str">
        <f t="shared" si="514"/>
        <v/>
      </c>
      <c r="M16093" s="158" t="str">
        <f t="shared" si="515"/>
        <v/>
      </c>
      <c r="O16093" s="151"/>
    </row>
    <row r="16094" spans="11:15" x14ac:dyDescent="0.3">
      <c r="K16094" s="148" t="str">
        <f>IFERROR(VLOOKUP(A16094,DATABARANG!$B$4:$G$20000,5),"")</f>
        <v/>
      </c>
      <c r="L16094" s="149" t="str">
        <f t="shared" si="514"/>
        <v/>
      </c>
      <c r="M16094" s="158" t="str">
        <f t="shared" si="515"/>
        <v/>
      </c>
      <c r="O16094" s="151"/>
    </row>
    <row r="16095" spans="11:15" x14ac:dyDescent="0.3">
      <c r="K16095" s="148" t="str">
        <f>IFERROR(VLOOKUP(A16095,DATABARANG!$B$4:$G$20000,5),"")</f>
        <v/>
      </c>
      <c r="L16095" s="149" t="str">
        <f t="shared" si="514"/>
        <v/>
      </c>
      <c r="M16095" s="158" t="str">
        <f t="shared" si="515"/>
        <v/>
      </c>
      <c r="O16095" s="151"/>
    </row>
    <row r="16096" spans="11:15" x14ac:dyDescent="0.3">
      <c r="K16096" s="148" t="str">
        <f>IFERROR(VLOOKUP(A16096,DATABARANG!$B$4:$G$20000,5),"")</f>
        <v/>
      </c>
      <c r="L16096" s="149" t="str">
        <f t="shared" si="514"/>
        <v/>
      </c>
      <c r="M16096" s="158" t="str">
        <f t="shared" si="515"/>
        <v/>
      </c>
      <c r="O16096" s="151"/>
    </row>
    <row r="16097" spans="11:15" x14ac:dyDescent="0.3">
      <c r="K16097" s="148" t="str">
        <f>IFERROR(VLOOKUP(A16097,DATABARANG!$B$4:$G$20000,5),"")</f>
        <v/>
      </c>
      <c r="L16097" s="149" t="str">
        <f t="shared" si="514"/>
        <v/>
      </c>
      <c r="M16097" s="158" t="str">
        <f t="shared" si="515"/>
        <v/>
      </c>
      <c r="O16097" s="151"/>
    </row>
    <row r="16098" spans="11:15" x14ac:dyDescent="0.3">
      <c r="K16098" s="148" t="str">
        <f>IFERROR(VLOOKUP(A16098,DATABARANG!$B$4:$G$20000,5),"")</f>
        <v/>
      </c>
      <c r="L16098" s="149" t="str">
        <f t="shared" si="514"/>
        <v/>
      </c>
      <c r="M16098" s="158" t="str">
        <f t="shared" si="515"/>
        <v/>
      </c>
      <c r="O16098" s="151"/>
    </row>
    <row r="16099" spans="11:15" x14ac:dyDescent="0.3">
      <c r="K16099" s="148" t="str">
        <f>IFERROR(VLOOKUP(A16099,DATABARANG!$B$4:$G$20000,5),"")</f>
        <v/>
      </c>
      <c r="L16099" s="149" t="str">
        <f t="shared" si="514"/>
        <v/>
      </c>
      <c r="M16099" s="158" t="str">
        <f t="shared" si="515"/>
        <v/>
      </c>
      <c r="O16099" s="151"/>
    </row>
    <row r="16100" spans="11:15" x14ac:dyDescent="0.3">
      <c r="K16100" s="148" t="str">
        <f>IFERROR(VLOOKUP(A16100,DATABARANG!$B$4:$G$20000,5),"")</f>
        <v/>
      </c>
      <c r="L16100" s="149" t="str">
        <f t="shared" si="514"/>
        <v/>
      </c>
      <c r="M16100" s="158" t="str">
        <f t="shared" si="515"/>
        <v/>
      </c>
      <c r="O16100" s="151"/>
    </row>
    <row r="16101" spans="11:15" x14ac:dyDescent="0.3">
      <c r="K16101" s="148" t="str">
        <f>IFERROR(VLOOKUP(A16101,DATABARANG!$B$4:$G$20000,5),"")</f>
        <v/>
      </c>
      <c r="L16101" s="149" t="str">
        <f t="shared" si="514"/>
        <v/>
      </c>
      <c r="M16101" s="158" t="str">
        <f t="shared" si="515"/>
        <v/>
      </c>
      <c r="O16101" s="151"/>
    </row>
    <row r="16102" spans="11:15" x14ac:dyDescent="0.3">
      <c r="K16102" s="148" t="str">
        <f>IFERROR(VLOOKUP(A16102,DATABARANG!$B$4:$G$20000,5),"")</f>
        <v/>
      </c>
      <c r="L16102" s="149" t="str">
        <f t="shared" si="514"/>
        <v/>
      </c>
      <c r="M16102" s="158" t="str">
        <f t="shared" si="515"/>
        <v/>
      </c>
      <c r="O16102" s="151"/>
    </row>
    <row r="16103" spans="11:15" x14ac:dyDescent="0.3">
      <c r="K16103" s="148" t="str">
        <f>IFERROR(VLOOKUP(A16103,DATABARANG!$B$4:$G$20000,5),"")</f>
        <v/>
      </c>
      <c r="L16103" s="149" t="str">
        <f t="shared" si="514"/>
        <v/>
      </c>
      <c r="M16103" s="158" t="str">
        <f t="shared" si="515"/>
        <v/>
      </c>
      <c r="O16103" s="151"/>
    </row>
    <row r="16104" spans="11:15" x14ac:dyDescent="0.3">
      <c r="K16104" s="148" t="str">
        <f>IFERROR(VLOOKUP(A16104,DATABARANG!$B$4:$G$20000,5),"")</f>
        <v/>
      </c>
      <c r="L16104" s="149" t="str">
        <f t="shared" si="514"/>
        <v/>
      </c>
      <c r="M16104" s="158" t="str">
        <f t="shared" si="515"/>
        <v/>
      </c>
      <c r="O16104" s="151"/>
    </row>
    <row r="16105" spans="11:15" x14ac:dyDescent="0.3">
      <c r="K16105" s="148" t="str">
        <f>IFERROR(VLOOKUP(A16105,DATABARANG!$B$4:$G$20000,5),"")</f>
        <v/>
      </c>
      <c r="L16105" s="149" t="str">
        <f t="shared" si="514"/>
        <v/>
      </c>
      <c r="M16105" s="158" t="str">
        <f t="shared" si="515"/>
        <v/>
      </c>
      <c r="O16105" s="151"/>
    </row>
    <row r="16106" spans="11:15" x14ac:dyDescent="0.3">
      <c r="K16106" s="148" t="str">
        <f>IFERROR(VLOOKUP(A16106,DATABARANG!$B$4:$G$20000,5),"")</f>
        <v/>
      </c>
      <c r="L16106" s="149" t="str">
        <f t="shared" si="514"/>
        <v/>
      </c>
      <c r="M16106" s="158" t="str">
        <f t="shared" si="515"/>
        <v/>
      </c>
      <c r="O16106" s="151"/>
    </row>
    <row r="16107" spans="11:15" x14ac:dyDescent="0.3">
      <c r="K16107" s="148" t="str">
        <f>IFERROR(VLOOKUP(A16107,DATABARANG!$B$4:$G$20000,5),"")</f>
        <v/>
      </c>
      <c r="L16107" s="149" t="str">
        <f t="shared" si="514"/>
        <v/>
      </c>
      <c r="M16107" s="158" t="str">
        <f t="shared" si="515"/>
        <v/>
      </c>
      <c r="O16107" s="151"/>
    </row>
    <row r="16108" spans="11:15" x14ac:dyDescent="0.3">
      <c r="K16108" s="148" t="str">
        <f>IFERROR(VLOOKUP(A16108,DATABARANG!$B$4:$G$20000,5),"")</f>
        <v/>
      </c>
      <c r="L16108" s="149" t="str">
        <f t="shared" si="514"/>
        <v/>
      </c>
      <c r="M16108" s="158" t="str">
        <f t="shared" si="515"/>
        <v/>
      </c>
      <c r="O16108" s="151"/>
    </row>
    <row r="16109" spans="11:15" x14ac:dyDescent="0.3">
      <c r="K16109" s="148" t="str">
        <f>IFERROR(VLOOKUP(A16109,DATABARANG!$B$4:$G$20000,5),"")</f>
        <v/>
      </c>
      <c r="L16109" s="149" t="str">
        <f t="shared" si="514"/>
        <v/>
      </c>
      <c r="M16109" s="158" t="str">
        <f t="shared" si="515"/>
        <v/>
      </c>
      <c r="O16109" s="151"/>
    </row>
    <row r="16110" spans="11:15" x14ac:dyDescent="0.3">
      <c r="K16110" s="148" t="str">
        <f>IFERROR(VLOOKUP(A16110,DATABARANG!$B$4:$G$20000,5),"")</f>
        <v/>
      </c>
      <c r="L16110" s="149" t="str">
        <f t="shared" si="514"/>
        <v/>
      </c>
      <c r="M16110" s="158" t="str">
        <f t="shared" si="515"/>
        <v/>
      </c>
      <c r="O16110" s="151"/>
    </row>
    <row r="16111" spans="11:15" x14ac:dyDescent="0.3">
      <c r="K16111" s="148" t="str">
        <f>IFERROR(VLOOKUP(A16111,DATABARANG!$B$4:$G$20000,5),"")</f>
        <v/>
      </c>
      <c r="L16111" s="149" t="str">
        <f t="shared" si="514"/>
        <v/>
      </c>
      <c r="M16111" s="158" t="str">
        <f t="shared" si="515"/>
        <v/>
      </c>
      <c r="O16111" s="151"/>
    </row>
    <row r="16112" spans="11:15" x14ac:dyDescent="0.3">
      <c r="K16112" s="148" t="str">
        <f>IFERROR(VLOOKUP(A16112,DATABARANG!$B$4:$G$20000,5),"")</f>
        <v/>
      </c>
      <c r="L16112" s="149" t="str">
        <f t="shared" si="514"/>
        <v/>
      </c>
      <c r="M16112" s="158" t="str">
        <f t="shared" si="515"/>
        <v/>
      </c>
      <c r="O16112" s="151"/>
    </row>
    <row r="16113" spans="11:15" x14ac:dyDescent="0.3">
      <c r="K16113" s="148" t="str">
        <f>IFERROR(VLOOKUP(A16113,DATABARANG!$B$4:$G$20000,5),"")</f>
        <v/>
      </c>
      <c r="L16113" s="149" t="str">
        <f t="shared" si="514"/>
        <v/>
      </c>
      <c r="M16113" s="158" t="str">
        <f t="shared" si="515"/>
        <v/>
      </c>
      <c r="O16113" s="151"/>
    </row>
    <row r="16114" spans="11:15" x14ac:dyDescent="0.3">
      <c r="K16114" s="148" t="str">
        <f>IFERROR(VLOOKUP(A16114,DATABARANG!$B$4:$G$20000,5),"")</f>
        <v/>
      </c>
      <c r="L16114" s="149" t="str">
        <f t="shared" si="514"/>
        <v/>
      </c>
      <c r="M16114" s="158" t="str">
        <f t="shared" si="515"/>
        <v/>
      </c>
      <c r="O16114" s="151"/>
    </row>
    <row r="16115" spans="11:15" x14ac:dyDescent="0.3">
      <c r="K16115" s="148" t="str">
        <f>IFERROR(VLOOKUP(A16115,DATABARANG!$B$4:$G$20000,5),"")</f>
        <v/>
      </c>
      <c r="L16115" s="149" t="str">
        <f t="shared" si="514"/>
        <v/>
      </c>
      <c r="M16115" s="158" t="str">
        <f t="shared" si="515"/>
        <v/>
      </c>
      <c r="O16115" s="151"/>
    </row>
    <row r="16116" spans="11:15" x14ac:dyDescent="0.3">
      <c r="K16116" s="148" t="str">
        <f>IFERROR(VLOOKUP(A16116,DATABARANG!$B$4:$G$20000,5),"")</f>
        <v/>
      </c>
      <c r="L16116" s="149" t="str">
        <f t="shared" si="514"/>
        <v/>
      </c>
      <c r="M16116" s="158" t="str">
        <f t="shared" si="515"/>
        <v/>
      </c>
      <c r="O16116" s="151"/>
    </row>
    <row r="16117" spans="11:15" x14ac:dyDescent="0.3">
      <c r="K16117" s="148" t="str">
        <f>IFERROR(VLOOKUP(A16117,DATABARANG!$B$4:$G$20000,5),"")</f>
        <v/>
      </c>
      <c r="L16117" s="149" t="str">
        <f t="shared" si="514"/>
        <v/>
      </c>
      <c r="M16117" s="158" t="str">
        <f t="shared" si="515"/>
        <v/>
      </c>
      <c r="O16117" s="151"/>
    </row>
    <row r="16118" spans="11:15" x14ac:dyDescent="0.3">
      <c r="K16118" s="148" t="str">
        <f>IFERROR(VLOOKUP(A16118,DATABARANG!$B$4:$G$20000,5),"")</f>
        <v/>
      </c>
      <c r="L16118" s="149" t="str">
        <f t="shared" si="514"/>
        <v/>
      </c>
      <c r="M16118" s="158" t="str">
        <f t="shared" si="515"/>
        <v/>
      </c>
      <c r="O16118" s="151"/>
    </row>
    <row r="16119" spans="11:15" x14ac:dyDescent="0.3">
      <c r="K16119" s="148" t="str">
        <f>IFERROR(VLOOKUP(A16119,DATABARANG!$B$4:$G$20000,5),"")</f>
        <v/>
      </c>
      <c r="L16119" s="149" t="str">
        <f t="shared" si="514"/>
        <v/>
      </c>
      <c r="M16119" s="158" t="str">
        <f t="shared" si="515"/>
        <v/>
      </c>
      <c r="O16119" s="151"/>
    </row>
    <row r="16120" spans="11:15" x14ac:dyDescent="0.3">
      <c r="K16120" s="148" t="str">
        <f>IFERROR(VLOOKUP(A16120,DATABARANG!$B$4:$G$20000,5),"")</f>
        <v/>
      </c>
      <c r="L16120" s="149" t="str">
        <f t="shared" si="514"/>
        <v/>
      </c>
      <c r="M16120" s="158" t="str">
        <f t="shared" si="515"/>
        <v/>
      </c>
      <c r="O16120" s="151"/>
    </row>
    <row r="16121" spans="11:15" x14ac:dyDescent="0.3">
      <c r="K16121" s="148" t="str">
        <f>IFERROR(VLOOKUP(A16121,DATABARANG!$B$4:$G$20000,5),"")</f>
        <v/>
      </c>
      <c r="L16121" s="149" t="str">
        <f t="shared" si="514"/>
        <v/>
      </c>
      <c r="M16121" s="158" t="str">
        <f t="shared" si="515"/>
        <v/>
      </c>
      <c r="O16121" s="151"/>
    </row>
    <row r="16122" spans="11:15" x14ac:dyDescent="0.3">
      <c r="K16122" s="148" t="str">
        <f>IFERROR(VLOOKUP(A16122,DATABARANG!$B$4:$G$20000,5),"")</f>
        <v/>
      </c>
      <c r="L16122" s="149" t="str">
        <f t="shared" si="514"/>
        <v/>
      </c>
      <c r="M16122" s="158" t="str">
        <f t="shared" si="515"/>
        <v/>
      </c>
      <c r="O16122" s="151"/>
    </row>
    <row r="16123" spans="11:15" x14ac:dyDescent="0.3">
      <c r="K16123" s="148" t="str">
        <f>IFERROR(VLOOKUP(A16123,DATABARANG!$B$4:$G$20000,5),"")</f>
        <v/>
      </c>
      <c r="L16123" s="149" t="str">
        <f t="shared" si="514"/>
        <v/>
      </c>
      <c r="M16123" s="158" t="str">
        <f t="shared" si="515"/>
        <v/>
      </c>
      <c r="O16123" s="151"/>
    </row>
    <row r="16124" spans="11:15" x14ac:dyDescent="0.3">
      <c r="K16124" s="148" t="str">
        <f>IFERROR(VLOOKUP(A16124,DATABARANG!$B$4:$G$20000,5),"")</f>
        <v/>
      </c>
      <c r="L16124" s="149" t="str">
        <f t="shared" si="514"/>
        <v/>
      </c>
      <c r="M16124" s="158" t="str">
        <f t="shared" si="515"/>
        <v/>
      </c>
      <c r="O16124" s="151"/>
    </row>
    <row r="16125" spans="11:15" x14ac:dyDescent="0.3">
      <c r="K16125" s="148" t="str">
        <f>IFERROR(VLOOKUP(A16125,DATABARANG!$B$4:$G$20000,5),"")</f>
        <v/>
      </c>
      <c r="L16125" s="149" t="str">
        <f t="shared" si="514"/>
        <v/>
      </c>
      <c r="M16125" s="158" t="str">
        <f t="shared" si="515"/>
        <v/>
      </c>
      <c r="O16125" s="151"/>
    </row>
    <row r="16126" spans="11:15" x14ac:dyDescent="0.3">
      <c r="K16126" s="148" t="str">
        <f>IFERROR(VLOOKUP(A16126,DATABARANG!$B$4:$G$20000,5),"")</f>
        <v/>
      </c>
      <c r="L16126" s="149" t="str">
        <f t="shared" si="514"/>
        <v/>
      </c>
      <c r="M16126" s="158" t="str">
        <f t="shared" si="515"/>
        <v/>
      </c>
      <c r="O16126" s="151"/>
    </row>
    <row r="16127" spans="11:15" x14ac:dyDescent="0.3">
      <c r="K16127" s="148" t="str">
        <f>IFERROR(VLOOKUP(A16127,DATABARANG!$B$4:$G$20000,5),"")</f>
        <v/>
      </c>
      <c r="L16127" s="149" t="str">
        <f t="shared" si="514"/>
        <v/>
      </c>
      <c r="M16127" s="158" t="str">
        <f t="shared" si="515"/>
        <v/>
      </c>
      <c r="O16127" s="151"/>
    </row>
    <row r="16128" spans="11:15" x14ac:dyDescent="0.3">
      <c r="K16128" s="148" t="str">
        <f>IFERROR(VLOOKUP(A16128,DATABARANG!$B$4:$G$20000,5),"")</f>
        <v/>
      </c>
      <c r="L16128" s="149" t="str">
        <f t="shared" si="514"/>
        <v/>
      </c>
      <c r="M16128" s="158" t="str">
        <f t="shared" si="515"/>
        <v/>
      </c>
      <c r="O16128" s="151"/>
    </row>
    <row r="16129" spans="11:15" x14ac:dyDescent="0.3">
      <c r="K16129" s="148" t="str">
        <f>IFERROR(VLOOKUP(A16129,DATABARANG!$B$4:$G$20000,5),"")</f>
        <v/>
      </c>
      <c r="L16129" s="149" t="str">
        <f t="shared" si="514"/>
        <v/>
      </c>
      <c r="M16129" s="158" t="str">
        <f t="shared" si="515"/>
        <v/>
      </c>
      <c r="O16129" s="151"/>
    </row>
    <row r="16130" spans="11:15" x14ac:dyDescent="0.3">
      <c r="K16130" s="148" t="str">
        <f>IFERROR(VLOOKUP(A16130,DATABARANG!$B$4:$G$20000,5),"")</f>
        <v/>
      </c>
      <c r="L16130" s="149" t="str">
        <f t="shared" si="514"/>
        <v/>
      </c>
      <c r="M16130" s="158" t="str">
        <f t="shared" si="515"/>
        <v/>
      </c>
      <c r="O16130" s="151"/>
    </row>
    <row r="16131" spans="11:15" x14ac:dyDescent="0.3">
      <c r="K16131" s="148" t="str">
        <f>IFERROR(VLOOKUP(A16131,DATABARANG!$B$4:$G$20000,5),"")</f>
        <v/>
      </c>
      <c r="L16131" s="149" t="str">
        <f t="shared" si="514"/>
        <v/>
      </c>
      <c r="M16131" s="158" t="str">
        <f t="shared" si="515"/>
        <v/>
      </c>
      <c r="O16131" s="151"/>
    </row>
    <row r="16132" spans="11:15" x14ac:dyDescent="0.3">
      <c r="K16132" s="148" t="str">
        <f>IFERROR(VLOOKUP(A16132,DATABARANG!$B$4:$G$20000,5),"")</f>
        <v/>
      </c>
      <c r="L16132" s="149" t="str">
        <f t="shared" si="514"/>
        <v/>
      </c>
      <c r="M16132" s="158" t="str">
        <f t="shared" si="515"/>
        <v/>
      </c>
      <c r="O16132" s="151"/>
    </row>
    <row r="16133" spans="11:15" x14ac:dyDescent="0.3">
      <c r="K16133" s="148" t="str">
        <f>IFERROR(VLOOKUP(A16133,DATABARANG!$B$4:$G$20000,5),"")</f>
        <v/>
      </c>
      <c r="L16133" s="149" t="str">
        <f t="shared" si="514"/>
        <v/>
      </c>
      <c r="M16133" s="158" t="str">
        <f t="shared" si="515"/>
        <v/>
      </c>
      <c r="O16133" s="151"/>
    </row>
    <row r="16134" spans="11:15" x14ac:dyDescent="0.3">
      <c r="K16134" s="148" t="str">
        <f>IFERROR(VLOOKUP(A16134,DATABARANG!$B$4:$G$20000,5),"")</f>
        <v/>
      </c>
      <c r="L16134" s="149" t="str">
        <f t="shared" ref="L16134:L16197" si="516">IFERROR((E16134-K16134)*G16134,"")</f>
        <v/>
      </c>
      <c r="M16134" s="158" t="str">
        <f t="shared" ref="M16134:M16197" si="517">IF(B16134="","",TEXT(B16134,"DD-MMM"))</f>
        <v/>
      </c>
      <c r="O16134" s="151"/>
    </row>
    <row r="16135" spans="11:15" x14ac:dyDescent="0.3">
      <c r="K16135" s="148" t="str">
        <f>IFERROR(VLOOKUP(A16135,DATABARANG!$B$4:$G$20000,5),"")</f>
        <v/>
      </c>
      <c r="L16135" s="149" t="str">
        <f t="shared" si="516"/>
        <v/>
      </c>
      <c r="M16135" s="158" t="str">
        <f t="shared" si="517"/>
        <v/>
      </c>
      <c r="O16135" s="151"/>
    </row>
    <row r="16136" spans="11:15" x14ac:dyDescent="0.3">
      <c r="K16136" s="148" t="str">
        <f>IFERROR(VLOOKUP(A16136,DATABARANG!$B$4:$G$20000,5),"")</f>
        <v/>
      </c>
      <c r="L16136" s="149" t="str">
        <f t="shared" si="516"/>
        <v/>
      </c>
      <c r="M16136" s="158" t="str">
        <f t="shared" si="517"/>
        <v/>
      </c>
      <c r="O16136" s="151"/>
    </row>
    <row r="16137" spans="11:15" x14ac:dyDescent="0.3">
      <c r="K16137" s="148" t="str">
        <f>IFERROR(VLOOKUP(A16137,DATABARANG!$B$4:$G$20000,5),"")</f>
        <v/>
      </c>
      <c r="L16137" s="149" t="str">
        <f t="shared" si="516"/>
        <v/>
      </c>
      <c r="M16137" s="158" t="str">
        <f t="shared" si="517"/>
        <v/>
      </c>
      <c r="O16137" s="151"/>
    </row>
    <row r="16138" spans="11:15" x14ac:dyDescent="0.3">
      <c r="K16138" s="148" t="str">
        <f>IFERROR(VLOOKUP(A16138,DATABARANG!$B$4:$G$20000,5),"")</f>
        <v/>
      </c>
      <c r="L16138" s="149" t="str">
        <f t="shared" si="516"/>
        <v/>
      </c>
      <c r="M16138" s="158" t="str">
        <f t="shared" si="517"/>
        <v/>
      </c>
      <c r="O16138" s="151"/>
    </row>
    <row r="16139" spans="11:15" x14ac:dyDescent="0.3">
      <c r="K16139" s="148" t="str">
        <f>IFERROR(VLOOKUP(A16139,DATABARANG!$B$4:$G$20000,5),"")</f>
        <v/>
      </c>
      <c r="L16139" s="149" t="str">
        <f t="shared" si="516"/>
        <v/>
      </c>
      <c r="M16139" s="158" t="str">
        <f t="shared" si="517"/>
        <v/>
      </c>
      <c r="O16139" s="151"/>
    </row>
    <row r="16140" spans="11:15" x14ac:dyDescent="0.3">
      <c r="K16140" s="148" t="str">
        <f>IFERROR(VLOOKUP(A16140,DATABARANG!$B$4:$G$20000,5),"")</f>
        <v/>
      </c>
      <c r="L16140" s="149" t="str">
        <f t="shared" si="516"/>
        <v/>
      </c>
      <c r="M16140" s="158" t="str">
        <f t="shared" si="517"/>
        <v/>
      </c>
      <c r="O16140" s="151"/>
    </row>
    <row r="16141" spans="11:15" x14ac:dyDescent="0.3">
      <c r="K16141" s="148" t="str">
        <f>IFERROR(VLOOKUP(A16141,DATABARANG!$B$4:$G$20000,5),"")</f>
        <v/>
      </c>
      <c r="L16141" s="149" t="str">
        <f t="shared" si="516"/>
        <v/>
      </c>
      <c r="M16141" s="158" t="str">
        <f t="shared" si="517"/>
        <v/>
      </c>
      <c r="O16141" s="151"/>
    </row>
    <row r="16142" spans="11:15" x14ac:dyDescent="0.3">
      <c r="K16142" s="148" t="str">
        <f>IFERROR(VLOOKUP(A16142,DATABARANG!$B$4:$G$20000,5),"")</f>
        <v/>
      </c>
      <c r="L16142" s="149" t="str">
        <f t="shared" si="516"/>
        <v/>
      </c>
      <c r="M16142" s="158" t="str">
        <f t="shared" si="517"/>
        <v/>
      </c>
      <c r="O16142" s="151"/>
    </row>
    <row r="16143" spans="11:15" x14ac:dyDescent="0.3">
      <c r="K16143" s="148" t="str">
        <f>IFERROR(VLOOKUP(A16143,DATABARANG!$B$4:$G$20000,5),"")</f>
        <v/>
      </c>
      <c r="L16143" s="149" t="str">
        <f t="shared" si="516"/>
        <v/>
      </c>
      <c r="M16143" s="158" t="str">
        <f t="shared" si="517"/>
        <v/>
      </c>
      <c r="O16143" s="151"/>
    </row>
    <row r="16144" spans="11:15" x14ac:dyDescent="0.3">
      <c r="K16144" s="148" t="str">
        <f>IFERROR(VLOOKUP(A16144,DATABARANG!$B$4:$G$20000,5),"")</f>
        <v/>
      </c>
      <c r="L16144" s="149" t="str">
        <f t="shared" si="516"/>
        <v/>
      </c>
      <c r="M16144" s="158" t="str">
        <f t="shared" si="517"/>
        <v/>
      </c>
      <c r="O16144" s="151"/>
    </row>
    <row r="16145" spans="11:15" x14ac:dyDescent="0.3">
      <c r="K16145" s="148" t="str">
        <f>IFERROR(VLOOKUP(A16145,DATABARANG!$B$4:$G$20000,5),"")</f>
        <v/>
      </c>
      <c r="L16145" s="149" t="str">
        <f t="shared" si="516"/>
        <v/>
      </c>
      <c r="M16145" s="158" t="str">
        <f t="shared" si="517"/>
        <v/>
      </c>
      <c r="O16145" s="151"/>
    </row>
    <row r="16146" spans="11:15" x14ac:dyDescent="0.3">
      <c r="K16146" s="148" t="str">
        <f>IFERROR(VLOOKUP(A16146,DATABARANG!$B$4:$G$20000,5),"")</f>
        <v/>
      </c>
      <c r="L16146" s="149" t="str">
        <f t="shared" si="516"/>
        <v/>
      </c>
      <c r="M16146" s="158" t="str">
        <f t="shared" si="517"/>
        <v/>
      </c>
      <c r="O16146" s="151"/>
    </row>
    <row r="16147" spans="11:15" x14ac:dyDescent="0.3">
      <c r="K16147" s="148" t="str">
        <f>IFERROR(VLOOKUP(A16147,DATABARANG!$B$4:$G$20000,5),"")</f>
        <v/>
      </c>
      <c r="L16147" s="149" t="str">
        <f t="shared" si="516"/>
        <v/>
      </c>
      <c r="M16147" s="158" t="str">
        <f t="shared" si="517"/>
        <v/>
      </c>
      <c r="O16147" s="151"/>
    </row>
    <row r="16148" spans="11:15" x14ac:dyDescent="0.3">
      <c r="K16148" s="148" t="str">
        <f>IFERROR(VLOOKUP(A16148,DATABARANG!$B$4:$G$20000,5),"")</f>
        <v/>
      </c>
      <c r="L16148" s="149" t="str">
        <f t="shared" si="516"/>
        <v/>
      </c>
      <c r="M16148" s="158" t="str">
        <f t="shared" si="517"/>
        <v/>
      </c>
      <c r="O16148" s="151"/>
    </row>
    <row r="16149" spans="11:15" x14ac:dyDescent="0.3">
      <c r="K16149" s="148" t="str">
        <f>IFERROR(VLOOKUP(A16149,DATABARANG!$B$4:$G$20000,5),"")</f>
        <v/>
      </c>
      <c r="L16149" s="149" t="str">
        <f t="shared" si="516"/>
        <v/>
      </c>
      <c r="M16149" s="158" t="str">
        <f t="shared" si="517"/>
        <v/>
      </c>
      <c r="O16149" s="151"/>
    </row>
    <row r="16150" spans="11:15" x14ac:dyDescent="0.3">
      <c r="K16150" s="148" t="str">
        <f>IFERROR(VLOOKUP(A16150,DATABARANG!$B$4:$G$20000,5),"")</f>
        <v/>
      </c>
      <c r="L16150" s="149" t="str">
        <f t="shared" si="516"/>
        <v/>
      </c>
      <c r="M16150" s="158" t="str">
        <f t="shared" si="517"/>
        <v/>
      </c>
      <c r="O16150" s="151"/>
    </row>
    <row r="16151" spans="11:15" x14ac:dyDescent="0.3">
      <c r="K16151" s="148" t="str">
        <f>IFERROR(VLOOKUP(A16151,DATABARANG!$B$4:$G$20000,5),"")</f>
        <v/>
      </c>
      <c r="L16151" s="149" t="str">
        <f t="shared" si="516"/>
        <v/>
      </c>
      <c r="M16151" s="158" t="str">
        <f t="shared" si="517"/>
        <v/>
      </c>
      <c r="O16151" s="151"/>
    </row>
    <row r="16152" spans="11:15" x14ac:dyDescent="0.3">
      <c r="K16152" s="148" t="str">
        <f>IFERROR(VLOOKUP(A16152,DATABARANG!$B$4:$G$20000,5),"")</f>
        <v/>
      </c>
      <c r="L16152" s="149" t="str">
        <f t="shared" si="516"/>
        <v/>
      </c>
      <c r="M16152" s="158" t="str">
        <f t="shared" si="517"/>
        <v/>
      </c>
      <c r="O16152" s="151"/>
    </row>
    <row r="16153" spans="11:15" x14ac:dyDescent="0.3">
      <c r="K16153" s="148" t="str">
        <f>IFERROR(VLOOKUP(A16153,DATABARANG!$B$4:$G$20000,5),"")</f>
        <v/>
      </c>
      <c r="L16153" s="149" t="str">
        <f t="shared" si="516"/>
        <v/>
      </c>
      <c r="M16153" s="158" t="str">
        <f t="shared" si="517"/>
        <v/>
      </c>
      <c r="O16153" s="151"/>
    </row>
    <row r="16154" spans="11:15" x14ac:dyDescent="0.3">
      <c r="K16154" s="148" t="str">
        <f>IFERROR(VLOOKUP(A16154,DATABARANG!$B$4:$G$20000,5),"")</f>
        <v/>
      </c>
      <c r="L16154" s="149" t="str">
        <f t="shared" si="516"/>
        <v/>
      </c>
      <c r="M16154" s="158" t="str">
        <f t="shared" si="517"/>
        <v/>
      </c>
      <c r="O16154" s="151"/>
    </row>
    <row r="16155" spans="11:15" x14ac:dyDescent="0.3">
      <c r="K16155" s="148" t="str">
        <f>IFERROR(VLOOKUP(A16155,DATABARANG!$B$4:$G$20000,5),"")</f>
        <v/>
      </c>
      <c r="L16155" s="149" t="str">
        <f t="shared" si="516"/>
        <v/>
      </c>
      <c r="M16155" s="158" t="str">
        <f t="shared" si="517"/>
        <v/>
      </c>
      <c r="O16155" s="151"/>
    </row>
    <row r="16156" spans="11:15" x14ac:dyDescent="0.3">
      <c r="K16156" s="148" t="str">
        <f>IFERROR(VLOOKUP(A16156,DATABARANG!$B$4:$G$20000,5),"")</f>
        <v/>
      </c>
      <c r="L16156" s="149" t="str">
        <f t="shared" si="516"/>
        <v/>
      </c>
      <c r="M16156" s="158" t="str">
        <f t="shared" si="517"/>
        <v/>
      </c>
      <c r="O16156" s="151"/>
    </row>
    <row r="16157" spans="11:15" x14ac:dyDescent="0.3">
      <c r="K16157" s="148" t="str">
        <f>IFERROR(VLOOKUP(A16157,DATABARANG!$B$4:$G$20000,5),"")</f>
        <v/>
      </c>
      <c r="L16157" s="149" t="str">
        <f t="shared" si="516"/>
        <v/>
      </c>
      <c r="M16157" s="158" t="str">
        <f t="shared" si="517"/>
        <v/>
      </c>
      <c r="O16157" s="151"/>
    </row>
    <row r="16158" spans="11:15" x14ac:dyDescent="0.3">
      <c r="K16158" s="148" t="str">
        <f>IFERROR(VLOOKUP(A16158,DATABARANG!$B$4:$G$20000,5),"")</f>
        <v/>
      </c>
      <c r="L16158" s="149" t="str">
        <f t="shared" si="516"/>
        <v/>
      </c>
      <c r="M16158" s="158" t="str">
        <f t="shared" si="517"/>
        <v/>
      </c>
      <c r="O16158" s="151"/>
    </row>
    <row r="16159" spans="11:15" x14ac:dyDescent="0.3">
      <c r="K16159" s="148" t="str">
        <f>IFERROR(VLOOKUP(A16159,DATABARANG!$B$4:$G$20000,5),"")</f>
        <v/>
      </c>
      <c r="L16159" s="149" t="str">
        <f t="shared" si="516"/>
        <v/>
      </c>
      <c r="M16159" s="158" t="str">
        <f t="shared" si="517"/>
        <v/>
      </c>
      <c r="O16159" s="151"/>
    </row>
    <row r="16160" spans="11:15" x14ac:dyDescent="0.3">
      <c r="K16160" s="148" t="str">
        <f>IFERROR(VLOOKUP(A16160,DATABARANG!$B$4:$G$20000,5),"")</f>
        <v/>
      </c>
      <c r="L16160" s="149" t="str">
        <f t="shared" si="516"/>
        <v/>
      </c>
      <c r="M16160" s="158" t="str">
        <f t="shared" si="517"/>
        <v/>
      </c>
      <c r="O16160" s="151"/>
    </row>
    <row r="16161" spans="11:15" x14ac:dyDescent="0.3">
      <c r="K16161" s="148" t="str">
        <f>IFERROR(VLOOKUP(A16161,DATABARANG!$B$4:$G$20000,5),"")</f>
        <v/>
      </c>
      <c r="L16161" s="149" t="str">
        <f t="shared" si="516"/>
        <v/>
      </c>
      <c r="M16161" s="158" t="str">
        <f t="shared" si="517"/>
        <v/>
      </c>
      <c r="O16161" s="151"/>
    </row>
    <row r="16162" spans="11:15" x14ac:dyDescent="0.3">
      <c r="K16162" s="148" t="str">
        <f>IFERROR(VLOOKUP(A16162,DATABARANG!$B$4:$G$20000,5),"")</f>
        <v/>
      </c>
      <c r="L16162" s="149" t="str">
        <f t="shared" si="516"/>
        <v/>
      </c>
      <c r="M16162" s="158" t="str">
        <f t="shared" si="517"/>
        <v/>
      </c>
      <c r="O16162" s="151"/>
    </row>
    <row r="16163" spans="11:15" x14ac:dyDescent="0.3">
      <c r="K16163" s="148" t="str">
        <f>IFERROR(VLOOKUP(A16163,DATABARANG!$B$4:$G$20000,5),"")</f>
        <v/>
      </c>
      <c r="L16163" s="149" t="str">
        <f t="shared" si="516"/>
        <v/>
      </c>
      <c r="M16163" s="158" t="str">
        <f t="shared" si="517"/>
        <v/>
      </c>
      <c r="O16163" s="151"/>
    </row>
    <row r="16164" spans="11:15" x14ac:dyDescent="0.3">
      <c r="K16164" s="148" t="str">
        <f>IFERROR(VLOOKUP(A16164,DATABARANG!$B$4:$G$20000,5),"")</f>
        <v/>
      </c>
      <c r="L16164" s="149" t="str">
        <f t="shared" si="516"/>
        <v/>
      </c>
      <c r="M16164" s="158" t="str">
        <f t="shared" si="517"/>
        <v/>
      </c>
      <c r="O16164" s="151"/>
    </row>
    <row r="16165" spans="11:15" x14ac:dyDescent="0.3">
      <c r="K16165" s="148" t="str">
        <f>IFERROR(VLOOKUP(A16165,DATABARANG!$B$4:$G$20000,5),"")</f>
        <v/>
      </c>
      <c r="L16165" s="149" t="str">
        <f t="shared" si="516"/>
        <v/>
      </c>
      <c r="M16165" s="158" t="str">
        <f t="shared" si="517"/>
        <v/>
      </c>
      <c r="O16165" s="151"/>
    </row>
    <row r="16166" spans="11:15" x14ac:dyDescent="0.3">
      <c r="K16166" s="148" t="str">
        <f>IFERROR(VLOOKUP(A16166,DATABARANG!$B$4:$G$20000,5),"")</f>
        <v/>
      </c>
      <c r="L16166" s="149" t="str">
        <f t="shared" si="516"/>
        <v/>
      </c>
      <c r="M16166" s="158" t="str">
        <f t="shared" si="517"/>
        <v/>
      </c>
      <c r="O16166" s="151"/>
    </row>
    <row r="16167" spans="11:15" x14ac:dyDescent="0.3">
      <c r="K16167" s="148" t="str">
        <f>IFERROR(VLOOKUP(A16167,DATABARANG!$B$4:$G$20000,5),"")</f>
        <v/>
      </c>
      <c r="L16167" s="149" t="str">
        <f t="shared" si="516"/>
        <v/>
      </c>
      <c r="M16167" s="158" t="str">
        <f t="shared" si="517"/>
        <v/>
      </c>
      <c r="O16167" s="151"/>
    </row>
    <row r="16168" spans="11:15" x14ac:dyDescent="0.3">
      <c r="K16168" s="148" t="str">
        <f>IFERROR(VLOOKUP(A16168,DATABARANG!$B$4:$G$20000,5),"")</f>
        <v/>
      </c>
      <c r="L16168" s="149" t="str">
        <f t="shared" si="516"/>
        <v/>
      </c>
      <c r="M16168" s="158" t="str">
        <f t="shared" si="517"/>
        <v/>
      </c>
      <c r="O16168" s="151"/>
    </row>
    <row r="16169" spans="11:15" x14ac:dyDescent="0.3">
      <c r="K16169" s="148" t="str">
        <f>IFERROR(VLOOKUP(A16169,DATABARANG!$B$4:$G$20000,5),"")</f>
        <v/>
      </c>
      <c r="L16169" s="149" t="str">
        <f t="shared" si="516"/>
        <v/>
      </c>
      <c r="M16169" s="158" t="str">
        <f t="shared" si="517"/>
        <v/>
      </c>
      <c r="O16169" s="151"/>
    </row>
    <row r="16170" spans="11:15" x14ac:dyDescent="0.3">
      <c r="K16170" s="148" t="str">
        <f>IFERROR(VLOOKUP(A16170,DATABARANG!$B$4:$G$20000,5),"")</f>
        <v/>
      </c>
      <c r="L16170" s="149" t="str">
        <f t="shared" si="516"/>
        <v/>
      </c>
      <c r="M16170" s="158" t="str">
        <f t="shared" si="517"/>
        <v/>
      </c>
      <c r="O16170" s="151"/>
    </row>
    <row r="16171" spans="11:15" x14ac:dyDescent="0.3">
      <c r="K16171" s="148" t="str">
        <f>IFERROR(VLOOKUP(A16171,DATABARANG!$B$4:$G$20000,5),"")</f>
        <v/>
      </c>
      <c r="L16171" s="149" t="str">
        <f t="shared" si="516"/>
        <v/>
      </c>
      <c r="M16171" s="158" t="str">
        <f t="shared" si="517"/>
        <v/>
      </c>
      <c r="O16171" s="151"/>
    </row>
    <row r="16172" spans="11:15" x14ac:dyDescent="0.3">
      <c r="K16172" s="148" t="str">
        <f>IFERROR(VLOOKUP(A16172,DATABARANG!$B$4:$G$20000,5),"")</f>
        <v/>
      </c>
      <c r="L16172" s="149" t="str">
        <f t="shared" si="516"/>
        <v/>
      </c>
      <c r="M16172" s="158" t="str">
        <f t="shared" si="517"/>
        <v/>
      </c>
      <c r="O16172" s="151"/>
    </row>
    <row r="16173" spans="11:15" x14ac:dyDescent="0.3">
      <c r="K16173" s="148" t="str">
        <f>IFERROR(VLOOKUP(A16173,DATABARANG!$B$4:$G$20000,5),"")</f>
        <v/>
      </c>
      <c r="L16173" s="149" t="str">
        <f t="shared" si="516"/>
        <v/>
      </c>
      <c r="M16173" s="158" t="str">
        <f t="shared" si="517"/>
        <v/>
      </c>
      <c r="O16173" s="151"/>
    </row>
    <row r="16174" spans="11:15" x14ac:dyDescent="0.3">
      <c r="K16174" s="148" t="str">
        <f>IFERROR(VLOOKUP(A16174,DATABARANG!$B$4:$G$20000,5),"")</f>
        <v/>
      </c>
      <c r="L16174" s="149" t="str">
        <f t="shared" si="516"/>
        <v/>
      </c>
      <c r="M16174" s="158" t="str">
        <f t="shared" si="517"/>
        <v/>
      </c>
      <c r="O16174" s="151"/>
    </row>
    <row r="16175" spans="11:15" x14ac:dyDescent="0.3">
      <c r="K16175" s="148" t="str">
        <f>IFERROR(VLOOKUP(A16175,DATABARANG!$B$4:$G$20000,5),"")</f>
        <v/>
      </c>
      <c r="L16175" s="149" t="str">
        <f t="shared" si="516"/>
        <v/>
      </c>
      <c r="M16175" s="158" t="str">
        <f t="shared" si="517"/>
        <v/>
      </c>
      <c r="O16175" s="151"/>
    </row>
    <row r="16176" spans="11:15" x14ac:dyDescent="0.3">
      <c r="K16176" s="148" t="str">
        <f>IFERROR(VLOOKUP(A16176,DATABARANG!$B$4:$G$20000,5),"")</f>
        <v/>
      </c>
      <c r="L16176" s="149" t="str">
        <f t="shared" si="516"/>
        <v/>
      </c>
      <c r="M16176" s="158" t="str">
        <f t="shared" si="517"/>
        <v/>
      </c>
      <c r="O16176" s="151"/>
    </row>
    <row r="16177" spans="11:15" x14ac:dyDescent="0.3">
      <c r="K16177" s="148" t="str">
        <f>IFERROR(VLOOKUP(A16177,DATABARANG!$B$4:$G$20000,5),"")</f>
        <v/>
      </c>
      <c r="L16177" s="149" t="str">
        <f t="shared" si="516"/>
        <v/>
      </c>
      <c r="M16177" s="158" t="str">
        <f t="shared" si="517"/>
        <v/>
      </c>
      <c r="O16177" s="151"/>
    </row>
    <row r="16178" spans="11:15" x14ac:dyDescent="0.3">
      <c r="K16178" s="148" t="str">
        <f>IFERROR(VLOOKUP(A16178,DATABARANG!$B$4:$G$20000,5),"")</f>
        <v/>
      </c>
      <c r="L16178" s="149" t="str">
        <f t="shared" si="516"/>
        <v/>
      </c>
      <c r="M16178" s="158" t="str">
        <f t="shared" si="517"/>
        <v/>
      </c>
      <c r="O16178" s="151"/>
    </row>
    <row r="16179" spans="11:15" x14ac:dyDescent="0.3">
      <c r="K16179" s="148" t="str">
        <f>IFERROR(VLOOKUP(A16179,DATABARANG!$B$4:$G$20000,5),"")</f>
        <v/>
      </c>
      <c r="L16179" s="149" t="str">
        <f t="shared" si="516"/>
        <v/>
      </c>
      <c r="M16179" s="158" t="str">
        <f t="shared" si="517"/>
        <v/>
      </c>
      <c r="O16179" s="151"/>
    </row>
    <row r="16180" spans="11:15" x14ac:dyDescent="0.3">
      <c r="K16180" s="148" t="str">
        <f>IFERROR(VLOOKUP(A16180,DATABARANG!$B$4:$G$20000,5),"")</f>
        <v/>
      </c>
      <c r="L16180" s="149" t="str">
        <f t="shared" si="516"/>
        <v/>
      </c>
      <c r="M16180" s="158" t="str">
        <f t="shared" si="517"/>
        <v/>
      </c>
      <c r="O16180" s="151"/>
    </row>
    <row r="16181" spans="11:15" x14ac:dyDescent="0.3">
      <c r="K16181" s="148" t="str">
        <f>IFERROR(VLOOKUP(A16181,DATABARANG!$B$4:$G$20000,5),"")</f>
        <v/>
      </c>
      <c r="L16181" s="149" t="str">
        <f t="shared" si="516"/>
        <v/>
      </c>
      <c r="M16181" s="158" t="str">
        <f t="shared" si="517"/>
        <v/>
      </c>
      <c r="O16181" s="151"/>
    </row>
    <row r="16182" spans="11:15" x14ac:dyDescent="0.3">
      <c r="K16182" s="148" t="str">
        <f>IFERROR(VLOOKUP(A16182,DATABARANG!$B$4:$G$20000,5),"")</f>
        <v/>
      </c>
      <c r="L16182" s="149" t="str">
        <f t="shared" si="516"/>
        <v/>
      </c>
      <c r="M16182" s="158" t="str">
        <f t="shared" si="517"/>
        <v/>
      </c>
      <c r="O16182" s="151"/>
    </row>
    <row r="16183" spans="11:15" x14ac:dyDescent="0.3">
      <c r="K16183" s="148" t="str">
        <f>IFERROR(VLOOKUP(A16183,DATABARANG!$B$4:$G$20000,5),"")</f>
        <v/>
      </c>
      <c r="L16183" s="149" t="str">
        <f t="shared" si="516"/>
        <v/>
      </c>
      <c r="M16183" s="158" t="str">
        <f t="shared" si="517"/>
        <v/>
      </c>
      <c r="O16183" s="151"/>
    </row>
    <row r="16184" spans="11:15" x14ac:dyDescent="0.3">
      <c r="K16184" s="148" t="str">
        <f>IFERROR(VLOOKUP(A16184,DATABARANG!$B$4:$G$20000,5),"")</f>
        <v/>
      </c>
      <c r="L16184" s="149" t="str">
        <f t="shared" si="516"/>
        <v/>
      </c>
      <c r="M16184" s="158" t="str">
        <f t="shared" si="517"/>
        <v/>
      </c>
      <c r="O16184" s="151"/>
    </row>
    <row r="16185" spans="11:15" x14ac:dyDescent="0.3">
      <c r="K16185" s="148" t="str">
        <f>IFERROR(VLOOKUP(A16185,DATABARANG!$B$4:$G$20000,5),"")</f>
        <v/>
      </c>
      <c r="L16185" s="149" t="str">
        <f t="shared" si="516"/>
        <v/>
      </c>
      <c r="M16185" s="158" t="str">
        <f t="shared" si="517"/>
        <v/>
      </c>
      <c r="O16185" s="151"/>
    </row>
    <row r="16186" spans="11:15" x14ac:dyDescent="0.3">
      <c r="K16186" s="148" t="str">
        <f>IFERROR(VLOOKUP(A16186,DATABARANG!$B$4:$G$20000,5),"")</f>
        <v/>
      </c>
      <c r="L16186" s="149" t="str">
        <f t="shared" si="516"/>
        <v/>
      </c>
      <c r="M16186" s="158" t="str">
        <f t="shared" si="517"/>
        <v/>
      </c>
      <c r="O16186" s="151"/>
    </row>
    <row r="16187" spans="11:15" x14ac:dyDescent="0.3">
      <c r="K16187" s="148" t="str">
        <f>IFERROR(VLOOKUP(A16187,DATABARANG!$B$4:$G$20000,5),"")</f>
        <v/>
      </c>
      <c r="L16187" s="149" t="str">
        <f t="shared" si="516"/>
        <v/>
      </c>
      <c r="M16187" s="158" t="str">
        <f t="shared" si="517"/>
        <v/>
      </c>
      <c r="O16187" s="151"/>
    </row>
    <row r="16188" spans="11:15" x14ac:dyDescent="0.3">
      <c r="K16188" s="148" t="str">
        <f>IFERROR(VLOOKUP(A16188,DATABARANG!$B$4:$G$20000,5),"")</f>
        <v/>
      </c>
      <c r="L16188" s="149" t="str">
        <f t="shared" si="516"/>
        <v/>
      </c>
      <c r="M16188" s="158" t="str">
        <f t="shared" si="517"/>
        <v/>
      </c>
      <c r="O16188" s="151"/>
    </row>
    <row r="16189" spans="11:15" x14ac:dyDescent="0.3">
      <c r="K16189" s="148" t="str">
        <f>IFERROR(VLOOKUP(A16189,DATABARANG!$B$4:$G$20000,5),"")</f>
        <v/>
      </c>
      <c r="L16189" s="149" t="str">
        <f t="shared" si="516"/>
        <v/>
      </c>
      <c r="M16189" s="158" t="str">
        <f t="shared" si="517"/>
        <v/>
      </c>
      <c r="O16189" s="151"/>
    </row>
    <row r="16190" spans="11:15" x14ac:dyDescent="0.3">
      <c r="K16190" s="148" t="str">
        <f>IFERROR(VLOOKUP(A16190,DATABARANG!$B$4:$G$20000,5),"")</f>
        <v/>
      </c>
      <c r="L16190" s="149" t="str">
        <f t="shared" si="516"/>
        <v/>
      </c>
      <c r="M16190" s="158" t="str">
        <f t="shared" si="517"/>
        <v/>
      </c>
      <c r="O16190" s="151"/>
    </row>
    <row r="16191" spans="11:15" x14ac:dyDescent="0.3">
      <c r="K16191" s="148" t="str">
        <f>IFERROR(VLOOKUP(A16191,DATABARANG!$B$4:$G$20000,5),"")</f>
        <v/>
      </c>
      <c r="L16191" s="149" t="str">
        <f t="shared" si="516"/>
        <v/>
      </c>
      <c r="M16191" s="158" t="str">
        <f t="shared" si="517"/>
        <v/>
      </c>
      <c r="O16191" s="151"/>
    </row>
    <row r="16192" spans="11:15" x14ac:dyDescent="0.3">
      <c r="K16192" s="148" t="str">
        <f>IFERROR(VLOOKUP(A16192,DATABARANG!$B$4:$G$20000,5),"")</f>
        <v/>
      </c>
      <c r="L16192" s="149" t="str">
        <f t="shared" si="516"/>
        <v/>
      </c>
      <c r="M16192" s="158" t="str">
        <f t="shared" si="517"/>
        <v/>
      </c>
      <c r="O16192" s="151"/>
    </row>
    <row r="16193" spans="11:15" x14ac:dyDescent="0.3">
      <c r="K16193" s="148" t="str">
        <f>IFERROR(VLOOKUP(A16193,DATABARANG!$B$4:$G$20000,5),"")</f>
        <v/>
      </c>
      <c r="L16193" s="149" t="str">
        <f t="shared" si="516"/>
        <v/>
      </c>
      <c r="M16193" s="158" t="str">
        <f t="shared" si="517"/>
        <v/>
      </c>
      <c r="O16193" s="151"/>
    </row>
    <row r="16194" spans="11:15" x14ac:dyDescent="0.3">
      <c r="K16194" s="148" t="str">
        <f>IFERROR(VLOOKUP(A16194,DATABARANG!$B$4:$G$20000,5),"")</f>
        <v/>
      </c>
      <c r="L16194" s="149" t="str">
        <f t="shared" si="516"/>
        <v/>
      </c>
      <c r="M16194" s="158" t="str">
        <f t="shared" si="517"/>
        <v/>
      </c>
      <c r="O16194" s="151"/>
    </row>
    <row r="16195" spans="11:15" x14ac:dyDescent="0.3">
      <c r="K16195" s="148" t="str">
        <f>IFERROR(VLOOKUP(A16195,DATABARANG!$B$4:$G$20000,5),"")</f>
        <v/>
      </c>
      <c r="L16195" s="149" t="str">
        <f t="shared" si="516"/>
        <v/>
      </c>
      <c r="M16195" s="158" t="str">
        <f t="shared" si="517"/>
        <v/>
      </c>
      <c r="O16195" s="151"/>
    </row>
    <row r="16196" spans="11:15" x14ac:dyDescent="0.3">
      <c r="K16196" s="148" t="str">
        <f>IFERROR(VLOOKUP(A16196,DATABARANG!$B$4:$G$20000,5),"")</f>
        <v/>
      </c>
      <c r="L16196" s="149" t="str">
        <f t="shared" si="516"/>
        <v/>
      </c>
      <c r="M16196" s="158" t="str">
        <f t="shared" si="517"/>
        <v/>
      </c>
      <c r="O16196" s="151"/>
    </row>
    <row r="16197" spans="11:15" x14ac:dyDescent="0.3">
      <c r="K16197" s="148" t="str">
        <f>IFERROR(VLOOKUP(A16197,DATABARANG!$B$4:$G$20000,5),"")</f>
        <v/>
      </c>
      <c r="L16197" s="149" t="str">
        <f t="shared" si="516"/>
        <v/>
      </c>
      <c r="M16197" s="158" t="str">
        <f t="shared" si="517"/>
        <v/>
      </c>
      <c r="O16197" s="151"/>
    </row>
    <row r="16198" spans="11:15" x14ac:dyDescent="0.3">
      <c r="K16198" s="148" t="str">
        <f>IFERROR(VLOOKUP(A16198,DATABARANG!$B$4:$G$20000,5),"")</f>
        <v/>
      </c>
      <c r="L16198" s="149" t="str">
        <f t="shared" ref="L16198:L16261" si="518">IFERROR((E16198-K16198)*G16198,"")</f>
        <v/>
      </c>
      <c r="M16198" s="158" t="str">
        <f t="shared" ref="M16198:M16261" si="519">IF(B16198="","",TEXT(B16198,"DD-MMM"))</f>
        <v/>
      </c>
      <c r="O16198" s="151"/>
    </row>
    <row r="16199" spans="11:15" x14ac:dyDescent="0.3">
      <c r="K16199" s="148" t="str">
        <f>IFERROR(VLOOKUP(A16199,DATABARANG!$B$4:$G$20000,5),"")</f>
        <v/>
      </c>
      <c r="L16199" s="149" t="str">
        <f t="shared" si="518"/>
        <v/>
      </c>
      <c r="M16199" s="158" t="str">
        <f t="shared" si="519"/>
        <v/>
      </c>
      <c r="O16199" s="151"/>
    </row>
    <row r="16200" spans="11:15" x14ac:dyDescent="0.3">
      <c r="K16200" s="148" t="str">
        <f>IFERROR(VLOOKUP(A16200,DATABARANG!$B$4:$G$20000,5),"")</f>
        <v/>
      </c>
      <c r="L16200" s="149" t="str">
        <f t="shared" si="518"/>
        <v/>
      </c>
      <c r="M16200" s="158" t="str">
        <f t="shared" si="519"/>
        <v/>
      </c>
      <c r="O16200" s="151"/>
    </row>
    <row r="16201" spans="11:15" x14ac:dyDescent="0.3">
      <c r="K16201" s="148" t="str">
        <f>IFERROR(VLOOKUP(A16201,DATABARANG!$B$4:$G$20000,5),"")</f>
        <v/>
      </c>
      <c r="L16201" s="149" t="str">
        <f t="shared" si="518"/>
        <v/>
      </c>
      <c r="M16201" s="158" t="str">
        <f t="shared" si="519"/>
        <v/>
      </c>
      <c r="O16201" s="151"/>
    </row>
    <row r="16202" spans="11:15" x14ac:dyDescent="0.3">
      <c r="K16202" s="148" t="str">
        <f>IFERROR(VLOOKUP(A16202,DATABARANG!$B$4:$G$20000,5),"")</f>
        <v/>
      </c>
      <c r="L16202" s="149" t="str">
        <f t="shared" si="518"/>
        <v/>
      </c>
      <c r="M16202" s="158" t="str">
        <f t="shared" si="519"/>
        <v/>
      </c>
      <c r="O16202" s="151"/>
    </row>
    <row r="16203" spans="11:15" x14ac:dyDescent="0.3">
      <c r="K16203" s="148" t="str">
        <f>IFERROR(VLOOKUP(A16203,DATABARANG!$B$4:$G$20000,5),"")</f>
        <v/>
      </c>
      <c r="L16203" s="149" t="str">
        <f t="shared" si="518"/>
        <v/>
      </c>
      <c r="M16203" s="158" t="str">
        <f t="shared" si="519"/>
        <v/>
      </c>
      <c r="O16203" s="151"/>
    </row>
    <row r="16204" spans="11:15" x14ac:dyDescent="0.3">
      <c r="K16204" s="148" t="str">
        <f>IFERROR(VLOOKUP(A16204,DATABARANG!$B$4:$G$20000,5),"")</f>
        <v/>
      </c>
      <c r="L16204" s="149" t="str">
        <f t="shared" si="518"/>
        <v/>
      </c>
      <c r="M16204" s="158" t="str">
        <f t="shared" si="519"/>
        <v/>
      </c>
      <c r="O16204" s="151"/>
    </row>
    <row r="16205" spans="11:15" x14ac:dyDescent="0.3">
      <c r="K16205" s="148" t="str">
        <f>IFERROR(VLOOKUP(A16205,DATABARANG!$B$4:$G$20000,5),"")</f>
        <v/>
      </c>
      <c r="L16205" s="149" t="str">
        <f t="shared" si="518"/>
        <v/>
      </c>
      <c r="M16205" s="158" t="str">
        <f t="shared" si="519"/>
        <v/>
      </c>
      <c r="O16205" s="151"/>
    </row>
    <row r="16206" spans="11:15" x14ac:dyDescent="0.3">
      <c r="K16206" s="148" t="str">
        <f>IFERROR(VLOOKUP(A16206,DATABARANG!$B$4:$G$20000,5),"")</f>
        <v/>
      </c>
      <c r="L16206" s="149" t="str">
        <f t="shared" si="518"/>
        <v/>
      </c>
      <c r="M16206" s="158" t="str">
        <f t="shared" si="519"/>
        <v/>
      </c>
      <c r="O16206" s="151"/>
    </row>
    <row r="16207" spans="11:15" x14ac:dyDescent="0.3">
      <c r="K16207" s="148" t="str">
        <f>IFERROR(VLOOKUP(A16207,DATABARANG!$B$4:$G$20000,5),"")</f>
        <v/>
      </c>
      <c r="L16207" s="149" t="str">
        <f t="shared" si="518"/>
        <v/>
      </c>
      <c r="M16207" s="158" t="str">
        <f t="shared" si="519"/>
        <v/>
      </c>
      <c r="O16207" s="151"/>
    </row>
    <row r="16208" spans="11:15" x14ac:dyDescent="0.3">
      <c r="K16208" s="148" t="str">
        <f>IFERROR(VLOOKUP(A16208,DATABARANG!$B$4:$G$20000,5),"")</f>
        <v/>
      </c>
      <c r="L16208" s="149" t="str">
        <f t="shared" si="518"/>
        <v/>
      </c>
      <c r="M16208" s="158" t="str">
        <f t="shared" si="519"/>
        <v/>
      </c>
      <c r="O16208" s="151"/>
    </row>
    <row r="16209" spans="11:15" x14ac:dyDescent="0.3">
      <c r="K16209" s="148" t="str">
        <f>IFERROR(VLOOKUP(A16209,DATABARANG!$B$4:$G$20000,5),"")</f>
        <v/>
      </c>
      <c r="L16209" s="149" t="str">
        <f t="shared" si="518"/>
        <v/>
      </c>
      <c r="M16209" s="158" t="str">
        <f t="shared" si="519"/>
        <v/>
      </c>
      <c r="O16209" s="151"/>
    </row>
    <row r="16210" spans="11:15" x14ac:dyDescent="0.3">
      <c r="K16210" s="148" t="str">
        <f>IFERROR(VLOOKUP(A16210,DATABARANG!$B$4:$G$20000,5),"")</f>
        <v/>
      </c>
      <c r="L16210" s="149" t="str">
        <f t="shared" si="518"/>
        <v/>
      </c>
      <c r="M16210" s="158" t="str">
        <f t="shared" si="519"/>
        <v/>
      </c>
      <c r="O16210" s="151"/>
    </row>
    <row r="16211" spans="11:15" x14ac:dyDescent="0.3">
      <c r="K16211" s="148" t="str">
        <f>IFERROR(VLOOKUP(A16211,DATABARANG!$B$4:$G$20000,5),"")</f>
        <v/>
      </c>
      <c r="L16211" s="149" t="str">
        <f t="shared" si="518"/>
        <v/>
      </c>
      <c r="M16211" s="158" t="str">
        <f t="shared" si="519"/>
        <v/>
      </c>
      <c r="O16211" s="151"/>
    </row>
    <row r="16212" spans="11:15" x14ac:dyDescent="0.3">
      <c r="K16212" s="148" t="str">
        <f>IFERROR(VLOOKUP(A16212,DATABARANG!$B$4:$G$20000,5),"")</f>
        <v/>
      </c>
      <c r="L16212" s="149" t="str">
        <f t="shared" si="518"/>
        <v/>
      </c>
      <c r="M16212" s="158" t="str">
        <f t="shared" si="519"/>
        <v/>
      </c>
      <c r="O16212" s="151"/>
    </row>
    <row r="16213" spans="11:15" x14ac:dyDescent="0.3">
      <c r="K16213" s="148" t="str">
        <f>IFERROR(VLOOKUP(A16213,DATABARANG!$B$4:$G$20000,5),"")</f>
        <v/>
      </c>
      <c r="L16213" s="149" t="str">
        <f t="shared" si="518"/>
        <v/>
      </c>
      <c r="M16213" s="158" t="str">
        <f t="shared" si="519"/>
        <v/>
      </c>
      <c r="O16213" s="151"/>
    </row>
    <row r="16214" spans="11:15" x14ac:dyDescent="0.3">
      <c r="K16214" s="148" t="str">
        <f>IFERROR(VLOOKUP(A16214,DATABARANG!$B$4:$G$20000,5),"")</f>
        <v/>
      </c>
      <c r="L16214" s="149" t="str">
        <f t="shared" si="518"/>
        <v/>
      </c>
      <c r="M16214" s="158" t="str">
        <f t="shared" si="519"/>
        <v/>
      </c>
      <c r="O16214" s="151"/>
    </row>
    <row r="16215" spans="11:15" x14ac:dyDescent="0.3">
      <c r="K16215" s="148" t="str">
        <f>IFERROR(VLOOKUP(A16215,DATABARANG!$B$4:$G$20000,5),"")</f>
        <v/>
      </c>
      <c r="L16215" s="149" t="str">
        <f t="shared" si="518"/>
        <v/>
      </c>
      <c r="M16215" s="158" t="str">
        <f t="shared" si="519"/>
        <v/>
      </c>
      <c r="O16215" s="151"/>
    </row>
    <row r="16216" spans="11:15" x14ac:dyDescent="0.3">
      <c r="K16216" s="148" t="str">
        <f>IFERROR(VLOOKUP(A16216,DATABARANG!$B$4:$G$20000,5),"")</f>
        <v/>
      </c>
      <c r="L16216" s="149" t="str">
        <f t="shared" si="518"/>
        <v/>
      </c>
      <c r="M16216" s="158" t="str">
        <f t="shared" si="519"/>
        <v/>
      </c>
      <c r="O16216" s="151"/>
    </row>
    <row r="16217" spans="11:15" x14ac:dyDescent="0.3">
      <c r="K16217" s="148" t="str">
        <f>IFERROR(VLOOKUP(A16217,DATABARANG!$B$4:$G$20000,5),"")</f>
        <v/>
      </c>
      <c r="L16217" s="149" t="str">
        <f t="shared" si="518"/>
        <v/>
      </c>
      <c r="M16217" s="158" t="str">
        <f t="shared" si="519"/>
        <v/>
      </c>
      <c r="O16217" s="151"/>
    </row>
    <row r="16218" spans="11:15" x14ac:dyDescent="0.3">
      <c r="K16218" s="148" t="str">
        <f>IFERROR(VLOOKUP(A16218,DATABARANG!$B$4:$G$20000,5),"")</f>
        <v/>
      </c>
      <c r="L16218" s="149" t="str">
        <f t="shared" si="518"/>
        <v/>
      </c>
      <c r="M16218" s="158" t="str">
        <f t="shared" si="519"/>
        <v/>
      </c>
      <c r="O16218" s="151"/>
    </row>
    <row r="16219" spans="11:15" x14ac:dyDescent="0.3">
      <c r="K16219" s="148" t="str">
        <f>IFERROR(VLOOKUP(A16219,DATABARANG!$B$4:$G$20000,5),"")</f>
        <v/>
      </c>
      <c r="L16219" s="149" t="str">
        <f t="shared" si="518"/>
        <v/>
      </c>
      <c r="M16219" s="158" t="str">
        <f t="shared" si="519"/>
        <v/>
      </c>
      <c r="O16219" s="151"/>
    </row>
    <row r="16220" spans="11:15" x14ac:dyDescent="0.3">
      <c r="K16220" s="148" t="str">
        <f>IFERROR(VLOOKUP(A16220,DATABARANG!$B$4:$G$20000,5),"")</f>
        <v/>
      </c>
      <c r="L16220" s="149" t="str">
        <f t="shared" si="518"/>
        <v/>
      </c>
      <c r="M16220" s="158" t="str">
        <f t="shared" si="519"/>
        <v/>
      </c>
      <c r="O16220" s="151"/>
    </row>
    <row r="16221" spans="11:15" x14ac:dyDescent="0.3">
      <c r="K16221" s="148" t="str">
        <f>IFERROR(VLOOKUP(A16221,DATABARANG!$B$4:$G$20000,5),"")</f>
        <v/>
      </c>
      <c r="L16221" s="149" t="str">
        <f t="shared" si="518"/>
        <v/>
      </c>
      <c r="M16221" s="158" t="str">
        <f t="shared" si="519"/>
        <v/>
      </c>
      <c r="O16221" s="151"/>
    </row>
    <row r="16222" spans="11:15" x14ac:dyDescent="0.3">
      <c r="K16222" s="148" t="str">
        <f>IFERROR(VLOOKUP(A16222,DATABARANG!$B$4:$G$20000,5),"")</f>
        <v/>
      </c>
      <c r="L16222" s="149" t="str">
        <f t="shared" si="518"/>
        <v/>
      </c>
      <c r="M16222" s="158" t="str">
        <f t="shared" si="519"/>
        <v/>
      </c>
      <c r="O16222" s="151"/>
    </row>
    <row r="16223" spans="11:15" x14ac:dyDescent="0.3">
      <c r="K16223" s="148" t="str">
        <f>IFERROR(VLOOKUP(A16223,DATABARANG!$B$4:$G$20000,5),"")</f>
        <v/>
      </c>
      <c r="L16223" s="149" t="str">
        <f t="shared" si="518"/>
        <v/>
      </c>
      <c r="M16223" s="158" t="str">
        <f t="shared" si="519"/>
        <v/>
      </c>
      <c r="O16223" s="151"/>
    </row>
    <row r="16224" spans="11:15" x14ac:dyDescent="0.3">
      <c r="K16224" s="148" t="str">
        <f>IFERROR(VLOOKUP(A16224,DATABARANG!$B$4:$G$20000,5),"")</f>
        <v/>
      </c>
      <c r="L16224" s="149" t="str">
        <f t="shared" si="518"/>
        <v/>
      </c>
      <c r="M16224" s="158" t="str">
        <f t="shared" si="519"/>
        <v/>
      </c>
      <c r="O16224" s="151"/>
    </row>
    <row r="16225" spans="11:15" x14ac:dyDescent="0.3">
      <c r="K16225" s="148" t="str">
        <f>IFERROR(VLOOKUP(A16225,DATABARANG!$B$4:$G$20000,5),"")</f>
        <v/>
      </c>
      <c r="L16225" s="149" t="str">
        <f t="shared" si="518"/>
        <v/>
      </c>
      <c r="M16225" s="158" t="str">
        <f t="shared" si="519"/>
        <v/>
      </c>
      <c r="O16225" s="151"/>
    </row>
    <row r="16226" spans="11:15" x14ac:dyDescent="0.3">
      <c r="K16226" s="148" t="str">
        <f>IFERROR(VLOOKUP(A16226,DATABARANG!$B$4:$G$20000,5),"")</f>
        <v/>
      </c>
      <c r="L16226" s="149" t="str">
        <f t="shared" si="518"/>
        <v/>
      </c>
      <c r="M16226" s="158" t="str">
        <f t="shared" si="519"/>
        <v/>
      </c>
      <c r="O16226" s="151"/>
    </row>
    <row r="16227" spans="11:15" x14ac:dyDescent="0.3">
      <c r="K16227" s="148" t="str">
        <f>IFERROR(VLOOKUP(A16227,DATABARANG!$B$4:$G$20000,5),"")</f>
        <v/>
      </c>
      <c r="L16227" s="149" t="str">
        <f t="shared" si="518"/>
        <v/>
      </c>
      <c r="M16227" s="158" t="str">
        <f t="shared" si="519"/>
        <v/>
      </c>
      <c r="O16227" s="151"/>
    </row>
    <row r="16228" spans="11:15" x14ac:dyDescent="0.3">
      <c r="K16228" s="148" t="str">
        <f>IFERROR(VLOOKUP(A16228,DATABARANG!$B$4:$G$20000,5),"")</f>
        <v/>
      </c>
      <c r="L16228" s="149" t="str">
        <f t="shared" si="518"/>
        <v/>
      </c>
      <c r="M16228" s="158" t="str">
        <f t="shared" si="519"/>
        <v/>
      </c>
      <c r="O16228" s="151"/>
    </row>
    <row r="16229" spans="11:15" x14ac:dyDescent="0.3">
      <c r="K16229" s="148" t="str">
        <f>IFERROR(VLOOKUP(A16229,DATABARANG!$B$4:$G$20000,5),"")</f>
        <v/>
      </c>
      <c r="L16229" s="149" t="str">
        <f t="shared" si="518"/>
        <v/>
      </c>
      <c r="M16229" s="158" t="str">
        <f t="shared" si="519"/>
        <v/>
      </c>
      <c r="O16229" s="151"/>
    </row>
    <row r="16230" spans="11:15" x14ac:dyDescent="0.3">
      <c r="K16230" s="148" t="str">
        <f>IFERROR(VLOOKUP(A16230,DATABARANG!$B$4:$G$20000,5),"")</f>
        <v/>
      </c>
      <c r="L16230" s="149" t="str">
        <f t="shared" si="518"/>
        <v/>
      </c>
      <c r="M16230" s="158" t="str">
        <f t="shared" si="519"/>
        <v/>
      </c>
      <c r="O16230" s="151"/>
    </row>
    <row r="16231" spans="11:15" x14ac:dyDescent="0.3">
      <c r="K16231" s="148" t="str">
        <f>IFERROR(VLOOKUP(A16231,DATABARANG!$B$4:$G$20000,5),"")</f>
        <v/>
      </c>
      <c r="L16231" s="149" t="str">
        <f t="shared" si="518"/>
        <v/>
      </c>
      <c r="M16231" s="158" t="str">
        <f t="shared" si="519"/>
        <v/>
      </c>
      <c r="O16231" s="151"/>
    </row>
    <row r="16232" spans="11:15" x14ac:dyDescent="0.3">
      <c r="K16232" s="148" t="str">
        <f>IFERROR(VLOOKUP(A16232,DATABARANG!$B$4:$G$20000,5),"")</f>
        <v/>
      </c>
      <c r="L16232" s="149" t="str">
        <f t="shared" si="518"/>
        <v/>
      </c>
      <c r="M16232" s="158" t="str">
        <f t="shared" si="519"/>
        <v/>
      </c>
      <c r="O16232" s="151"/>
    </row>
    <row r="16233" spans="11:15" x14ac:dyDescent="0.3">
      <c r="K16233" s="148" t="str">
        <f>IFERROR(VLOOKUP(A16233,DATABARANG!$B$4:$G$20000,5),"")</f>
        <v/>
      </c>
      <c r="L16233" s="149" t="str">
        <f t="shared" si="518"/>
        <v/>
      </c>
      <c r="M16233" s="158" t="str">
        <f t="shared" si="519"/>
        <v/>
      </c>
      <c r="O16233" s="151"/>
    </row>
    <row r="16234" spans="11:15" x14ac:dyDescent="0.3">
      <c r="K16234" s="148" t="str">
        <f>IFERROR(VLOOKUP(A16234,DATABARANG!$B$4:$G$20000,5),"")</f>
        <v/>
      </c>
      <c r="L16234" s="149" t="str">
        <f t="shared" si="518"/>
        <v/>
      </c>
      <c r="M16234" s="158" t="str">
        <f t="shared" si="519"/>
        <v/>
      </c>
      <c r="O16234" s="151"/>
    </row>
    <row r="16235" spans="11:15" x14ac:dyDescent="0.3">
      <c r="K16235" s="148" t="str">
        <f>IFERROR(VLOOKUP(A16235,DATABARANG!$B$4:$G$20000,5),"")</f>
        <v/>
      </c>
      <c r="L16235" s="149" t="str">
        <f t="shared" si="518"/>
        <v/>
      </c>
      <c r="M16235" s="158" t="str">
        <f t="shared" si="519"/>
        <v/>
      </c>
      <c r="O16235" s="151"/>
    </row>
    <row r="16236" spans="11:15" x14ac:dyDescent="0.3">
      <c r="K16236" s="148" t="str">
        <f>IFERROR(VLOOKUP(A16236,DATABARANG!$B$4:$G$20000,5),"")</f>
        <v/>
      </c>
      <c r="L16236" s="149" t="str">
        <f t="shared" si="518"/>
        <v/>
      </c>
      <c r="M16236" s="158" t="str">
        <f t="shared" si="519"/>
        <v/>
      </c>
      <c r="O16236" s="151"/>
    </row>
    <row r="16237" spans="11:15" x14ac:dyDescent="0.3">
      <c r="K16237" s="148" t="str">
        <f>IFERROR(VLOOKUP(A16237,DATABARANG!$B$4:$G$20000,5),"")</f>
        <v/>
      </c>
      <c r="L16237" s="149" t="str">
        <f t="shared" si="518"/>
        <v/>
      </c>
      <c r="M16237" s="158" t="str">
        <f t="shared" si="519"/>
        <v/>
      </c>
      <c r="O16237" s="151"/>
    </row>
    <row r="16238" spans="11:15" x14ac:dyDescent="0.3">
      <c r="K16238" s="148" t="str">
        <f>IFERROR(VLOOKUP(A16238,DATABARANG!$B$4:$G$20000,5),"")</f>
        <v/>
      </c>
      <c r="L16238" s="149" t="str">
        <f t="shared" si="518"/>
        <v/>
      </c>
      <c r="M16238" s="158" t="str">
        <f t="shared" si="519"/>
        <v/>
      </c>
      <c r="O16238" s="151"/>
    </row>
    <row r="16239" spans="11:15" x14ac:dyDescent="0.3">
      <c r="K16239" s="148" t="str">
        <f>IFERROR(VLOOKUP(A16239,DATABARANG!$B$4:$G$20000,5),"")</f>
        <v/>
      </c>
      <c r="L16239" s="149" t="str">
        <f t="shared" si="518"/>
        <v/>
      </c>
      <c r="M16239" s="158" t="str">
        <f t="shared" si="519"/>
        <v/>
      </c>
      <c r="O16239" s="151"/>
    </row>
    <row r="16240" spans="11:15" x14ac:dyDescent="0.3">
      <c r="K16240" s="148" t="str">
        <f>IFERROR(VLOOKUP(A16240,DATABARANG!$B$4:$G$20000,5),"")</f>
        <v/>
      </c>
      <c r="L16240" s="149" t="str">
        <f t="shared" si="518"/>
        <v/>
      </c>
      <c r="M16240" s="158" t="str">
        <f t="shared" si="519"/>
        <v/>
      </c>
      <c r="O16240" s="151"/>
    </row>
    <row r="16241" spans="11:15" x14ac:dyDescent="0.3">
      <c r="K16241" s="148" t="str">
        <f>IFERROR(VLOOKUP(A16241,DATABARANG!$B$4:$G$20000,5),"")</f>
        <v/>
      </c>
      <c r="L16241" s="149" t="str">
        <f t="shared" si="518"/>
        <v/>
      </c>
      <c r="M16241" s="158" t="str">
        <f t="shared" si="519"/>
        <v/>
      </c>
      <c r="O16241" s="151"/>
    </row>
    <row r="16242" spans="11:15" x14ac:dyDescent="0.3">
      <c r="K16242" s="148" t="str">
        <f>IFERROR(VLOOKUP(A16242,DATABARANG!$B$4:$G$20000,5),"")</f>
        <v/>
      </c>
      <c r="L16242" s="149" t="str">
        <f t="shared" si="518"/>
        <v/>
      </c>
      <c r="M16242" s="158" t="str">
        <f t="shared" si="519"/>
        <v/>
      </c>
      <c r="O16242" s="151"/>
    </row>
    <row r="16243" spans="11:15" x14ac:dyDescent="0.3">
      <c r="K16243" s="148" t="str">
        <f>IFERROR(VLOOKUP(A16243,DATABARANG!$B$4:$G$20000,5),"")</f>
        <v/>
      </c>
      <c r="L16243" s="149" t="str">
        <f t="shared" si="518"/>
        <v/>
      </c>
      <c r="M16243" s="158" t="str">
        <f t="shared" si="519"/>
        <v/>
      </c>
      <c r="O16243" s="151"/>
    </row>
    <row r="16244" spans="11:15" x14ac:dyDescent="0.3">
      <c r="K16244" s="148" t="str">
        <f>IFERROR(VLOOKUP(A16244,DATABARANG!$B$4:$G$20000,5),"")</f>
        <v/>
      </c>
      <c r="L16244" s="149" t="str">
        <f t="shared" si="518"/>
        <v/>
      </c>
      <c r="M16244" s="158" t="str">
        <f t="shared" si="519"/>
        <v/>
      </c>
      <c r="O16244" s="151"/>
    </row>
    <row r="16245" spans="11:15" x14ac:dyDescent="0.3">
      <c r="K16245" s="148" t="str">
        <f>IFERROR(VLOOKUP(A16245,DATABARANG!$B$4:$G$20000,5),"")</f>
        <v/>
      </c>
      <c r="L16245" s="149" t="str">
        <f t="shared" si="518"/>
        <v/>
      </c>
      <c r="M16245" s="158" t="str">
        <f t="shared" si="519"/>
        <v/>
      </c>
      <c r="O16245" s="151"/>
    </row>
    <row r="16246" spans="11:15" x14ac:dyDescent="0.3">
      <c r="K16246" s="148" t="str">
        <f>IFERROR(VLOOKUP(A16246,DATABARANG!$B$4:$G$20000,5),"")</f>
        <v/>
      </c>
      <c r="L16246" s="149" t="str">
        <f t="shared" si="518"/>
        <v/>
      </c>
      <c r="M16246" s="158" t="str">
        <f t="shared" si="519"/>
        <v/>
      </c>
      <c r="O16246" s="151"/>
    </row>
    <row r="16247" spans="11:15" x14ac:dyDescent="0.3">
      <c r="K16247" s="148" t="str">
        <f>IFERROR(VLOOKUP(A16247,DATABARANG!$B$4:$G$20000,5),"")</f>
        <v/>
      </c>
      <c r="L16247" s="149" t="str">
        <f t="shared" si="518"/>
        <v/>
      </c>
      <c r="M16247" s="158" t="str">
        <f t="shared" si="519"/>
        <v/>
      </c>
      <c r="O16247" s="151"/>
    </row>
    <row r="16248" spans="11:15" x14ac:dyDescent="0.3">
      <c r="K16248" s="148" t="str">
        <f>IFERROR(VLOOKUP(A16248,DATABARANG!$B$4:$G$20000,5),"")</f>
        <v/>
      </c>
      <c r="L16248" s="149" t="str">
        <f t="shared" si="518"/>
        <v/>
      </c>
      <c r="M16248" s="158" t="str">
        <f t="shared" si="519"/>
        <v/>
      </c>
      <c r="O16248" s="151"/>
    </row>
    <row r="16249" spans="11:15" x14ac:dyDescent="0.3">
      <c r="K16249" s="148" t="str">
        <f>IFERROR(VLOOKUP(A16249,DATABARANG!$B$4:$G$20000,5),"")</f>
        <v/>
      </c>
      <c r="L16249" s="149" t="str">
        <f t="shared" si="518"/>
        <v/>
      </c>
      <c r="M16249" s="158" t="str">
        <f t="shared" si="519"/>
        <v/>
      </c>
      <c r="O16249" s="151"/>
    </row>
    <row r="16250" spans="11:15" x14ac:dyDescent="0.3">
      <c r="K16250" s="148" t="str">
        <f>IFERROR(VLOOKUP(A16250,DATABARANG!$B$4:$G$20000,5),"")</f>
        <v/>
      </c>
      <c r="L16250" s="149" t="str">
        <f t="shared" si="518"/>
        <v/>
      </c>
      <c r="M16250" s="158" t="str">
        <f t="shared" si="519"/>
        <v/>
      </c>
      <c r="O16250" s="151"/>
    </row>
    <row r="16251" spans="11:15" x14ac:dyDescent="0.3">
      <c r="K16251" s="148" t="str">
        <f>IFERROR(VLOOKUP(A16251,DATABARANG!$B$4:$G$20000,5),"")</f>
        <v/>
      </c>
      <c r="L16251" s="149" t="str">
        <f t="shared" si="518"/>
        <v/>
      </c>
      <c r="M16251" s="158" t="str">
        <f t="shared" si="519"/>
        <v/>
      </c>
      <c r="O16251" s="151"/>
    </row>
    <row r="16252" spans="11:15" x14ac:dyDescent="0.3">
      <c r="K16252" s="148" t="str">
        <f>IFERROR(VLOOKUP(A16252,DATABARANG!$B$4:$G$20000,5),"")</f>
        <v/>
      </c>
      <c r="L16252" s="149" t="str">
        <f t="shared" si="518"/>
        <v/>
      </c>
      <c r="M16252" s="158" t="str">
        <f t="shared" si="519"/>
        <v/>
      </c>
      <c r="O16252" s="151"/>
    </row>
    <row r="16253" spans="11:15" x14ac:dyDescent="0.3">
      <c r="K16253" s="148" t="str">
        <f>IFERROR(VLOOKUP(A16253,DATABARANG!$B$4:$G$20000,5),"")</f>
        <v/>
      </c>
      <c r="L16253" s="149" t="str">
        <f t="shared" si="518"/>
        <v/>
      </c>
      <c r="M16253" s="158" t="str">
        <f t="shared" si="519"/>
        <v/>
      </c>
      <c r="O16253" s="151"/>
    </row>
    <row r="16254" spans="11:15" x14ac:dyDescent="0.3">
      <c r="K16254" s="148" t="str">
        <f>IFERROR(VLOOKUP(A16254,DATABARANG!$B$4:$G$20000,5),"")</f>
        <v/>
      </c>
      <c r="L16254" s="149" t="str">
        <f t="shared" si="518"/>
        <v/>
      </c>
      <c r="M16254" s="158" t="str">
        <f t="shared" si="519"/>
        <v/>
      </c>
      <c r="O16254" s="151"/>
    </row>
    <row r="16255" spans="11:15" x14ac:dyDescent="0.3">
      <c r="K16255" s="148" t="str">
        <f>IFERROR(VLOOKUP(A16255,DATABARANG!$B$4:$G$20000,5),"")</f>
        <v/>
      </c>
      <c r="L16255" s="149" t="str">
        <f t="shared" si="518"/>
        <v/>
      </c>
      <c r="M16255" s="158" t="str">
        <f t="shared" si="519"/>
        <v/>
      </c>
      <c r="O16255" s="151"/>
    </row>
    <row r="16256" spans="11:15" x14ac:dyDescent="0.3">
      <c r="K16256" s="148" t="str">
        <f>IFERROR(VLOOKUP(A16256,DATABARANG!$B$4:$G$20000,5),"")</f>
        <v/>
      </c>
      <c r="L16256" s="149" t="str">
        <f t="shared" si="518"/>
        <v/>
      </c>
      <c r="M16256" s="158" t="str">
        <f t="shared" si="519"/>
        <v/>
      </c>
      <c r="O16256" s="151"/>
    </row>
    <row r="16257" spans="11:15" x14ac:dyDescent="0.3">
      <c r="K16257" s="148" t="str">
        <f>IFERROR(VLOOKUP(A16257,DATABARANG!$B$4:$G$20000,5),"")</f>
        <v/>
      </c>
      <c r="L16257" s="149" t="str">
        <f t="shared" si="518"/>
        <v/>
      </c>
      <c r="M16257" s="158" t="str">
        <f t="shared" si="519"/>
        <v/>
      </c>
      <c r="O16257" s="151"/>
    </row>
    <row r="16258" spans="11:15" x14ac:dyDescent="0.3">
      <c r="K16258" s="148" t="str">
        <f>IFERROR(VLOOKUP(A16258,DATABARANG!$B$4:$G$20000,5),"")</f>
        <v/>
      </c>
      <c r="L16258" s="149" t="str">
        <f t="shared" si="518"/>
        <v/>
      </c>
      <c r="M16258" s="158" t="str">
        <f t="shared" si="519"/>
        <v/>
      </c>
      <c r="O16258" s="151"/>
    </row>
    <row r="16259" spans="11:15" x14ac:dyDescent="0.3">
      <c r="K16259" s="148" t="str">
        <f>IFERROR(VLOOKUP(A16259,DATABARANG!$B$4:$G$20000,5),"")</f>
        <v/>
      </c>
      <c r="L16259" s="149" t="str">
        <f t="shared" si="518"/>
        <v/>
      </c>
      <c r="M16259" s="158" t="str">
        <f t="shared" si="519"/>
        <v/>
      </c>
      <c r="O16259" s="151"/>
    </row>
    <row r="16260" spans="11:15" x14ac:dyDescent="0.3">
      <c r="K16260" s="148" t="str">
        <f>IFERROR(VLOOKUP(A16260,DATABARANG!$B$4:$G$20000,5),"")</f>
        <v/>
      </c>
      <c r="L16260" s="149" t="str">
        <f t="shared" si="518"/>
        <v/>
      </c>
      <c r="M16260" s="158" t="str">
        <f t="shared" si="519"/>
        <v/>
      </c>
      <c r="O16260" s="151"/>
    </row>
    <row r="16261" spans="11:15" x14ac:dyDescent="0.3">
      <c r="K16261" s="148" t="str">
        <f>IFERROR(VLOOKUP(A16261,DATABARANG!$B$4:$G$20000,5),"")</f>
        <v/>
      </c>
      <c r="L16261" s="149" t="str">
        <f t="shared" si="518"/>
        <v/>
      </c>
      <c r="M16261" s="158" t="str">
        <f t="shared" si="519"/>
        <v/>
      </c>
      <c r="O16261" s="151"/>
    </row>
    <row r="16262" spans="11:15" x14ac:dyDescent="0.3">
      <c r="K16262" s="148" t="str">
        <f>IFERROR(VLOOKUP(A16262,DATABARANG!$B$4:$G$20000,5),"")</f>
        <v/>
      </c>
      <c r="L16262" s="149" t="str">
        <f t="shared" ref="L16262:L16325" si="520">IFERROR((E16262-K16262)*G16262,"")</f>
        <v/>
      </c>
      <c r="M16262" s="158" t="str">
        <f t="shared" ref="M16262:M16325" si="521">IF(B16262="","",TEXT(B16262,"DD-MMM"))</f>
        <v/>
      </c>
      <c r="O16262" s="151"/>
    </row>
    <row r="16263" spans="11:15" x14ac:dyDescent="0.3">
      <c r="K16263" s="148" t="str">
        <f>IFERROR(VLOOKUP(A16263,DATABARANG!$B$4:$G$20000,5),"")</f>
        <v/>
      </c>
      <c r="L16263" s="149" t="str">
        <f t="shared" si="520"/>
        <v/>
      </c>
      <c r="M16263" s="158" t="str">
        <f t="shared" si="521"/>
        <v/>
      </c>
      <c r="O16263" s="151"/>
    </row>
    <row r="16264" spans="11:15" x14ac:dyDescent="0.3">
      <c r="K16264" s="148" t="str">
        <f>IFERROR(VLOOKUP(A16264,DATABARANG!$B$4:$G$20000,5),"")</f>
        <v/>
      </c>
      <c r="L16264" s="149" t="str">
        <f t="shared" si="520"/>
        <v/>
      </c>
      <c r="M16264" s="158" t="str">
        <f t="shared" si="521"/>
        <v/>
      </c>
      <c r="O16264" s="151"/>
    </row>
    <row r="16265" spans="11:15" x14ac:dyDescent="0.3">
      <c r="K16265" s="148" t="str">
        <f>IFERROR(VLOOKUP(A16265,DATABARANG!$B$4:$G$20000,5),"")</f>
        <v/>
      </c>
      <c r="L16265" s="149" t="str">
        <f t="shared" si="520"/>
        <v/>
      </c>
      <c r="M16265" s="158" t="str">
        <f t="shared" si="521"/>
        <v/>
      </c>
      <c r="O16265" s="151"/>
    </row>
    <row r="16266" spans="11:15" x14ac:dyDescent="0.3">
      <c r="K16266" s="148" t="str">
        <f>IFERROR(VLOOKUP(A16266,DATABARANG!$B$4:$G$20000,5),"")</f>
        <v/>
      </c>
      <c r="L16266" s="149" t="str">
        <f t="shared" si="520"/>
        <v/>
      </c>
      <c r="M16266" s="158" t="str">
        <f t="shared" si="521"/>
        <v/>
      </c>
      <c r="O16266" s="151"/>
    </row>
    <row r="16267" spans="11:15" x14ac:dyDescent="0.3">
      <c r="K16267" s="148" t="str">
        <f>IFERROR(VLOOKUP(A16267,DATABARANG!$B$4:$G$20000,5),"")</f>
        <v/>
      </c>
      <c r="L16267" s="149" t="str">
        <f t="shared" si="520"/>
        <v/>
      </c>
      <c r="M16267" s="158" t="str">
        <f t="shared" si="521"/>
        <v/>
      </c>
      <c r="O16267" s="151"/>
    </row>
    <row r="16268" spans="11:15" x14ac:dyDescent="0.3">
      <c r="K16268" s="148" t="str">
        <f>IFERROR(VLOOKUP(A16268,DATABARANG!$B$4:$G$20000,5),"")</f>
        <v/>
      </c>
      <c r="L16268" s="149" t="str">
        <f t="shared" si="520"/>
        <v/>
      </c>
      <c r="M16268" s="158" t="str">
        <f t="shared" si="521"/>
        <v/>
      </c>
      <c r="O16268" s="151"/>
    </row>
    <row r="16269" spans="11:15" x14ac:dyDescent="0.3">
      <c r="K16269" s="148" t="str">
        <f>IFERROR(VLOOKUP(A16269,DATABARANG!$B$4:$G$20000,5),"")</f>
        <v/>
      </c>
      <c r="L16269" s="149" t="str">
        <f t="shared" si="520"/>
        <v/>
      </c>
      <c r="M16269" s="158" t="str">
        <f t="shared" si="521"/>
        <v/>
      </c>
      <c r="O16269" s="151"/>
    </row>
    <row r="16270" spans="11:15" x14ac:dyDescent="0.3">
      <c r="K16270" s="148" t="str">
        <f>IFERROR(VLOOKUP(A16270,DATABARANG!$B$4:$G$20000,5),"")</f>
        <v/>
      </c>
      <c r="L16270" s="149" t="str">
        <f t="shared" si="520"/>
        <v/>
      </c>
      <c r="M16270" s="158" t="str">
        <f t="shared" si="521"/>
        <v/>
      </c>
      <c r="O16270" s="151"/>
    </row>
    <row r="16271" spans="11:15" x14ac:dyDescent="0.3">
      <c r="K16271" s="148" t="str">
        <f>IFERROR(VLOOKUP(A16271,DATABARANG!$B$4:$G$20000,5),"")</f>
        <v/>
      </c>
      <c r="L16271" s="149" t="str">
        <f t="shared" si="520"/>
        <v/>
      </c>
      <c r="M16271" s="158" t="str">
        <f t="shared" si="521"/>
        <v/>
      </c>
      <c r="O16271" s="151"/>
    </row>
    <row r="16272" spans="11:15" x14ac:dyDescent="0.3">
      <c r="K16272" s="148" t="str">
        <f>IFERROR(VLOOKUP(A16272,DATABARANG!$B$4:$G$20000,5),"")</f>
        <v/>
      </c>
      <c r="L16272" s="149" t="str">
        <f t="shared" si="520"/>
        <v/>
      </c>
      <c r="M16272" s="158" t="str">
        <f t="shared" si="521"/>
        <v/>
      </c>
      <c r="O16272" s="151"/>
    </row>
    <row r="16273" spans="11:15" x14ac:dyDescent="0.3">
      <c r="K16273" s="148" t="str">
        <f>IFERROR(VLOOKUP(A16273,DATABARANG!$B$4:$G$20000,5),"")</f>
        <v/>
      </c>
      <c r="L16273" s="149" t="str">
        <f t="shared" si="520"/>
        <v/>
      </c>
      <c r="M16273" s="158" t="str">
        <f t="shared" si="521"/>
        <v/>
      </c>
      <c r="O16273" s="151"/>
    </row>
    <row r="16274" spans="11:15" x14ac:dyDescent="0.3">
      <c r="K16274" s="148" t="str">
        <f>IFERROR(VLOOKUP(A16274,DATABARANG!$B$4:$G$20000,5),"")</f>
        <v/>
      </c>
      <c r="L16274" s="149" t="str">
        <f t="shared" si="520"/>
        <v/>
      </c>
      <c r="M16274" s="158" t="str">
        <f t="shared" si="521"/>
        <v/>
      </c>
      <c r="O16274" s="151"/>
    </row>
    <row r="16275" spans="11:15" x14ac:dyDescent="0.3">
      <c r="K16275" s="148" t="str">
        <f>IFERROR(VLOOKUP(A16275,DATABARANG!$B$4:$G$20000,5),"")</f>
        <v/>
      </c>
      <c r="L16275" s="149" t="str">
        <f t="shared" si="520"/>
        <v/>
      </c>
      <c r="M16275" s="158" t="str">
        <f t="shared" si="521"/>
        <v/>
      </c>
      <c r="O16275" s="151"/>
    </row>
    <row r="16276" spans="11:15" x14ac:dyDescent="0.3">
      <c r="K16276" s="148" t="str">
        <f>IFERROR(VLOOKUP(A16276,DATABARANG!$B$4:$G$20000,5),"")</f>
        <v/>
      </c>
      <c r="L16276" s="149" t="str">
        <f t="shared" si="520"/>
        <v/>
      </c>
      <c r="M16276" s="158" t="str">
        <f t="shared" si="521"/>
        <v/>
      </c>
      <c r="O16276" s="151"/>
    </row>
    <row r="16277" spans="11:15" x14ac:dyDescent="0.3">
      <c r="K16277" s="148" t="str">
        <f>IFERROR(VLOOKUP(A16277,DATABARANG!$B$4:$G$20000,5),"")</f>
        <v/>
      </c>
      <c r="L16277" s="149" t="str">
        <f t="shared" si="520"/>
        <v/>
      </c>
      <c r="M16277" s="158" t="str">
        <f t="shared" si="521"/>
        <v/>
      </c>
      <c r="O16277" s="151"/>
    </row>
    <row r="16278" spans="11:15" x14ac:dyDescent="0.3">
      <c r="K16278" s="148" t="str">
        <f>IFERROR(VLOOKUP(A16278,DATABARANG!$B$4:$G$20000,5),"")</f>
        <v/>
      </c>
      <c r="L16278" s="149" t="str">
        <f t="shared" si="520"/>
        <v/>
      </c>
      <c r="M16278" s="158" t="str">
        <f t="shared" si="521"/>
        <v/>
      </c>
      <c r="O16278" s="151"/>
    </row>
    <row r="16279" spans="11:15" x14ac:dyDescent="0.3">
      <c r="K16279" s="148" t="str">
        <f>IFERROR(VLOOKUP(A16279,DATABARANG!$B$4:$G$20000,5),"")</f>
        <v/>
      </c>
      <c r="L16279" s="149" t="str">
        <f t="shared" si="520"/>
        <v/>
      </c>
      <c r="M16279" s="158" t="str">
        <f t="shared" si="521"/>
        <v/>
      </c>
      <c r="O16279" s="151"/>
    </row>
    <row r="16280" spans="11:15" x14ac:dyDescent="0.3">
      <c r="K16280" s="148" t="str">
        <f>IFERROR(VLOOKUP(A16280,DATABARANG!$B$4:$G$20000,5),"")</f>
        <v/>
      </c>
      <c r="L16280" s="149" t="str">
        <f t="shared" si="520"/>
        <v/>
      </c>
      <c r="M16280" s="158" t="str">
        <f t="shared" si="521"/>
        <v/>
      </c>
      <c r="O16280" s="151"/>
    </row>
    <row r="16281" spans="11:15" x14ac:dyDescent="0.3">
      <c r="K16281" s="148" t="str">
        <f>IFERROR(VLOOKUP(A16281,DATABARANG!$B$4:$G$20000,5),"")</f>
        <v/>
      </c>
      <c r="L16281" s="149" t="str">
        <f t="shared" si="520"/>
        <v/>
      </c>
      <c r="M16281" s="158" t="str">
        <f t="shared" si="521"/>
        <v/>
      </c>
      <c r="O16281" s="151"/>
    </row>
    <row r="16282" spans="11:15" x14ac:dyDescent="0.3">
      <c r="K16282" s="148" t="str">
        <f>IFERROR(VLOOKUP(A16282,DATABARANG!$B$4:$G$20000,5),"")</f>
        <v/>
      </c>
      <c r="L16282" s="149" t="str">
        <f t="shared" si="520"/>
        <v/>
      </c>
      <c r="M16282" s="158" t="str">
        <f t="shared" si="521"/>
        <v/>
      </c>
      <c r="O16282" s="151"/>
    </row>
    <row r="16283" spans="11:15" x14ac:dyDescent="0.3">
      <c r="K16283" s="148" t="str">
        <f>IFERROR(VLOOKUP(A16283,DATABARANG!$B$4:$G$20000,5),"")</f>
        <v/>
      </c>
      <c r="L16283" s="149" t="str">
        <f t="shared" si="520"/>
        <v/>
      </c>
      <c r="M16283" s="158" t="str">
        <f t="shared" si="521"/>
        <v/>
      </c>
      <c r="O16283" s="151"/>
    </row>
    <row r="16284" spans="11:15" x14ac:dyDescent="0.3">
      <c r="K16284" s="148" t="str">
        <f>IFERROR(VLOOKUP(A16284,DATABARANG!$B$4:$G$20000,5),"")</f>
        <v/>
      </c>
      <c r="L16284" s="149" t="str">
        <f t="shared" si="520"/>
        <v/>
      </c>
      <c r="M16284" s="158" t="str">
        <f t="shared" si="521"/>
        <v/>
      </c>
      <c r="O16284" s="151"/>
    </row>
    <row r="16285" spans="11:15" x14ac:dyDescent="0.3">
      <c r="K16285" s="148" t="str">
        <f>IFERROR(VLOOKUP(A16285,DATABARANG!$B$4:$G$20000,5),"")</f>
        <v/>
      </c>
      <c r="L16285" s="149" t="str">
        <f t="shared" si="520"/>
        <v/>
      </c>
      <c r="M16285" s="158" t="str">
        <f t="shared" si="521"/>
        <v/>
      </c>
      <c r="O16285" s="151"/>
    </row>
    <row r="16286" spans="11:15" x14ac:dyDescent="0.3">
      <c r="K16286" s="148" t="str">
        <f>IFERROR(VLOOKUP(A16286,DATABARANG!$B$4:$G$20000,5),"")</f>
        <v/>
      </c>
      <c r="L16286" s="149" t="str">
        <f t="shared" si="520"/>
        <v/>
      </c>
      <c r="M16286" s="158" t="str">
        <f t="shared" si="521"/>
        <v/>
      </c>
      <c r="O16286" s="151"/>
    </row>
    <row r="16287" spans="11:15" x14ac:dyDescent="0.3">
      <c r="K16287" s="148" t="str">
        <f>IFERROR(VLOOKUP(A16287,DATABARANG!$B$4:$G$20000,5),"")</f>
        <v/>
      </c>
      <c r="L16287" s="149" t="str">
        <f t="shared" si="520"/>
        <v/>
      </c>
      <c r="M16287" s="158" t="str">
        <f t="shared" si="521"/>
        <v/>
      </c>
      <c r="O16287" s="151"/>
    </row>
    <row r="16288" spans="11:15" x14ac:dyDescent="0.3">
      <c r="K16288" s="148" t="str">
        <f>IFERROR(VLOOKUP(A16288,DATABARANG!$B$4:$G$20000,5),"")</f>
        <v/>
      </c>
      <c r="L16288" s="149" t="str">
        <f t="shared" si="520"/>
        <v/>
      </c>
      <c r="M16288" s="158" t="str">
        <f t="shared" si="521"/>
        <v/>
      </c>
      <c r="O16288" s="151"/>
    </row>
    <row r="16289" spans="11:15" x14ac:dyDescent="0.3">
      <c r="K16289" s="148" t="str">
        <f>IFERROR(VLOOKUP(A16289,DATABARANG!$B$4:$G$20000,5),"")</f>
        <v/>
      </c>
      <c r="L16289" s="149" t="str">
        <f t="shared" si="520"/>
        <v/>
      </c>
      <c r="M16289" s="158" t="str">
        <f t="shared" si="521"/>
        <v/>
      </c>
      <c r="O16289" s="151"/>
    </row>
    <row r="16290" spans="11:15" x14ac:dyDescent="0.3">
      <c r="K16290" s="148" t="str">
        <f>IFERROR(VLOOKUP(A16290,DATABARANG!$B$4:$G$20000,5),"")</f>
        <v/>
      </c>
      <c r="L16290" s="149" t="str">
        <f t="shared" si="520"/>
        <v/>
      </c>
      <c r="M16290" s="158" t="str">
        <f t="shared" si="521"/>
        <v/>
      </c>
      <c r="O16290" s="151"/>
    </row>
    <row r="16291" spans="11:15" x14ac:dyDescent="0.3">
      <c r="K16291" s="148" t="str">
        <f>IFERROR(VLOOKUP(A16291,DATABARANG!$B$4:$G$20000,5),"")</f>
        <v/>
      </c>
      <c r="L16291" s="149" t="str">
        <f t="shared" si="520"/>
        <v/>
      </c>
      <c r="M16291" s="158" t="str">
        <f t="shared" si="521"/>
        <v/>
      </c>
      <c r="O16291" s="151"/>
    </row>
    <row r="16292" spans="11:15" x14ac:dyDescent="0.3">
      <c r="K16292" s="148" t="str">
        <f>IFERROR(VLOOKUP(A16292,DATABARANG!$B$4:$G$20000,5),"")</f>
        <v/>
      </c>
      <c r="L16292" s="149" t="str">
        <f t="shared" si="520"/>
        <v/>
      </c>
      <c r="M16292" s="158" t="str">
        <f t="shared" si="521"/>
        <v/>
      </c>
      <c r="O16292" s="151"/>
    </row>
    <row r="16293" spans="11:15" x14ac:dyDescent="0.3">
      <c r="K16293" s="148" t="str">
        <f>IFERROR(VLOOKUP(A16293,DATABARANG!$B$4:$G$20000,5),"")</f>
        <v/>
      </c>
      <c r="L16293" s="149" t="str">
        <f t="shared" si="520"/>
        <v/>
      </c>
      <c r="M16293" s="158" t="str">
        <f t="shared" si="521"/>
        <v/>
      </c>
      <c r="O16293" s="151"/>
    </row>
    <row r="16294" spans="11:15" x14ac:dyDescent="0.3">
      <c r="K16294" s="148" t="str">
        <f>IFERROR(VLOOKUP(A16294,DATABARANG!$B$4:$G$20000,5),"")</f>
        <v/>
      </c>
      <c r="L16294" s="149" t="str">
        <f t="shared" si="520"/>
        <v/>
      </c>
      <c r="M16294" s="158" t="str">
        <f t="shared" si="521"/>
        <v/>
      </c>
      <c r="O16294" s="151"/>
    </row>
    <row r="16295" spans="11:15" x14ac:dyDescent="0.3">
      <c r="K16295" s="148" t="str">
        <f>IFERROR(VLOOKUP(A16295,DATABARANG!$B$4:$G$20000,5),"")</f>
        <v/>
      </c>
      <c r="L16295" s="149" t="str">
        <f t="shared" si="520"/>
        <v/>
      </c>
      <c r="M16295" s="158" t="str">
        <f t="shared" si="521"/>
        <v/>
      </c>
      <c r="O16295" s="151"/>
    </row>
    <row r="16296" spans="11:15" x14ac:dyDescent="0.3">
      <c r="K16296" s="148" t="str">
        <f>IFERROR(VLOOKUP(A16296,DATABARANG!$B$4:$G$20000,5),"")</f>
        <v/>
      </c>
      <c r="L16296" s="149" t="str">
        <f t="shared" si="520"/>
        <v/>
      </c>
      <c r="M16296" s="158" t="str">
        <f t="shared" si="521"/>
        <v/>
      </c>
      <c r="O16296" s="151"/>
    </row>
    <row r="16297" spans="11:15" x14ac:dyDescent="0.3">
      <c r="K16297" s="148" t="str">
        <f>IFERROR(VLOOKUP(A16297,DATABARANG!$B$4:$G$20000,5),"")</f>
        <v/>
      </c>
      <c r="L16297" s="149" t="str">
        <f t="shared" si="520"/>
        <v/>
      </c>
      <c r="M16297" s="158" t="str">
        <f t="shared" si="521"/>
        <v/>
      </c>
      <c r="O16297" s="151"/>
    </row>
    <row r="16298" spans="11:15" x14ac:dyDescent="0.3">
      <c r="K16298" s="148" t="str">
        <f>IFERROR(VLOOKUP(A16298,DATABARANG!$B$4:$G$20000,5),"")</f>
        <v/>
      </c>
      <c r="L16298" s="149" t="str">
        <f t="shared" si="520"/>
        <v/>
      </c>
      <c r="M16298" s="158" t="str">
        <f t="shared" si="521"/>
        <v/>
      </c>
      <c r="O16298" s="151"/>
    </row>
    <row r="16299" spans="11:15" x14ac:dyDescent="0.3">
      <c r="K16299" s="148" t="str">
        <f>IFERROR(VLOOKUP(A16299,DATABARANG!$B$4:$G$20000,5),"")</f>
        <v/>
      </c>
      <c r="L16299" s="149" t="str">
        <f t="shared" si="520"/>
        <v/>
      </c>
      <c r="M16299" s="158" t="str">
        <f t="shared" si="521"/>
        <v/>
      </c>
      <c r="O16299" s="151"/>
    </row>
    <row r="16300" spans="11:15" x14ac:dyDescent="0.3">
      <c r="K16300" s="148" t="str">
        <f>IFERROR(VLOOKUP(A16300,DATABARANG!$B$4:$G$20000,5),"")</f>
        <v/>
      </c>
      <c r="L16300" s="149" t="str">
        <f t="shared" si="520"/>
        <v/>
      </c>
      <c r="M16300" s="158" t="str">
        <f t="shared" si="521"/>
        <v/>
      </c>
      <c r="O16300" s="151"/>
    </row>
    <row r="16301" spans="11:15" x14ac:dyDescent="0.3">
      <c r="K16301" s="148" t="str">
        <f>IFERROR(VLOOKUP(A16301,DATABARANG!$B$4:$G$20000,5),"")</f>
        <v/>
      </c>
      <c r="L16301" s="149" t="str">
        <f t="shared" si="520"/>
        <v/>
      </c>
      <c r="M16301" s="158" t="str">
        <f t="shared" si="521"/>
        <v/>
      </c>
      <c r="O16301" s="151"/>
    </row>
    <row r="16302" spans="11:15" x14ac:dyDescent="0.3">
      <c r="K16302" s="148" t="str">
        <f>IFERROR(VLOOKUP(A16302,DATABARANG!$B$4:$G$20000,5),"")</f>
        <v/>
      </c>
      <c r="L16302" s="149" t="str">
        <f t="shared" si="520"/>
        <v/>
      </c>
      <c r="M16302" s="158" t="str">
        <f t="shared" si="521"/>
        <v/>
      </c>
      <c r="O16302" s="151"/>
    </row>
    <row r="16303" spans="11:15" x14ac:dyDescent="0.3">
      <c r="K16303" s="148" t="str">
        <f>IFERROR(VLOOKUP(A16303,DATABARANG!$B$4:$G$20000,5),"")</f>
        <v/>
      </c>
      <c r="L16303" s="149" t="str">
        <f t="shared" si="520"/>
        <v/>
      </c>
      <c r="M16303" s="158" t="str">
        <f t="shared" si="521"/>
        <v/>
      </c>
      <c r="O16303" s="151"/>
    </row>
    <row r="16304" spans="11:15" x14ac:dyDescent="0.3">
      <c r="K16304" s="148" t="str">
        <f>IFERROR(VLOOKUP(A16304,DATABARANG!$B$4:$G$20000,5),"")</f>
        <v/>
      </c>
      <c r="L16304" s="149" t="str">
        <f t="shared" si="520"/>
        <v/>
      </c>
      <c r="M16304" s="158" t="str">
        <f t="shared" si="521"/>
        <v/>
      </c>
      <c r="O16304" s="151"/>
    </row>
    <row r="16305" spans="11:15" x14ac:dyDescent="0.3">
      <c r="K16305" s="148" t="str">
        <f>IFERROR(VLOOKUP(A16305,DATABARANG!$B$4:$G$20000,5),"")</f>
        <v/>
      </c>
      <c r="L16305" s="149" t="str">
        <f t="shared" si="520"/>
        <v/>
      </c>
      <c r="M16305" s="158" t="str">
        <f t="shared" si="521"/>
        <v/>
      </c>
      <c r="O16305" s="151"/>
    </row>
    <row r="16306" spans="11:15" x14ac:dyDescent="0.3">
      <c r="K16306" s="148" t="str">
        <f>IFERROR(VLOOKUP(A16306,DATABARANG!$B$4:$G$20000,5),"")</f>
        <v/>
      </c>
      <c r="L16306" s="149" t="str">
        <f t="shared" si="520"/>
        <v/>
      </c>
      <c r="M16306" s="158" t="str">
        <f t="shared" si="521"/>
        <v/>
      </c>
      <c r="O16306" s="151"/>
    </row>
    <row r="16307" spans="11:15" x14ac:dyDescent="0.3">
      <c r="K16307" s="148" t="str">
        <f>IFERROR(VLOOKUP(A16307,DATABARANG!$B$4:$G$20000,5),"")</f>
        <v/>
      </c>
      <c r="L16307" s="149" t="str">
        <f t="shared" si="520"/>
        <v/>
      </c>
      <c r="M16307" s="158" t="str">
        <f t="shared" si="521"/>
        <v/>
      </c>
      <c r="O16307" s="151"/>
    </row>
    <row r="16308" spans="11:15" x14ac:dyDescent="0.3">
      <c r="K16308" s="148" t="str">
        <f>IFERROR(VLOOKUP(A16308,DATABARANG!$B$4:$G$20000,5),"")</f>
        <v/>
      </c>
      <c r="L16308" s="149" t="str">
        <f t="shared" si="520"/>
        <v/>
      </c>
      <c r="M16308" s="158" t="str">
        <f t="shared" si="521"/>
        <v/>
      </c>
      <c r="O16308" s="151"/>
    </row>
    <row r="16309" spans="11:15" x14ac:dyDescent="0.3">
      <c r="K16309" s="148" t="str">
        <f>IFERROR(VLOOKUP(A16309,DATABARANG!$B$4:$G$20000,5),"")</f>
        <v/>
      </c>
      <c r="L16309" s="149" t="str">
        <f t="shared" si="520"/>
        <v/>
      </c>
      <c r="M16309" s="158" t="str">
        <f t="shared" si="521"/>
        <v/>
      </c>
      <c r="O16309" s="151"/>
    </row>
    <row r="16310" spans="11:15" x14ac:dyDescent="0.3">
      <c r="K16310" s="148" t="str">
        <f>IFERROR(VLOOKUP(A16310,DATABARANG!$B$4:$G$20000,5),"")</f>
        <v/>
      </c>
      <c r="L16310" s="149" t="str">
        <f t="shared" si="520"/>
        <v/>
      </c>
      <c r="M16310" s="158" t="str">
        <f t="shared" si="521"/>
        <v/>
      </c>
      <c r="O16310" s="151"/>
    </row>
    <row r="16311" spans="11:15" x14ac:dyDescent="0.3">
      <c r="K16311" s="148" t="str">
        <f>IFERROR(VLOOKUP(A16311,DATABARANG!$B$4:$G$20000,5),"")</f>
        <v/>
      </c>
      <c r="L16311" s="149" t="str">
        <f t="shared" si="520"/>
        <v/>
      </c>
      <c r="M16311" s="158" t="str">
        <f t="shared" si="521"/>
        <v/>
      </c>
      <c r="O16311" s="151"/>
    </row>
    <row r="16312" spans="11:15" x14ac:dyDescent="0.3">
      <c r="K16312" s="148" t="str">
        <f>IFERROR(VLOOKUP(A16312,DATABARANG!$B$4:$G$20000,5),"")</f>
        <v/>
      </c>
      <c r="L16312" s="149" t="str">
        <f t="shared" si="520"/>
        <v/>
      </c>
      <c r="M16312" s="158" t="str">
        <f t="shared" si="521"/>
        <v/>
      </c>
      <c r="O16312" s="151"/>
    </row>
    <row r="16313" spans="11:15" x14ac:dyDescent="0.3">
      <c r="K16313" s="148" t="str">
        <f>IFERROR(VLOOKUP(A16313,DATABARANG!$B$4:$G$20000,5),"")</f>
        <v/>
      </c>
      <c r="L16313" s="149" t="str">
        <f t="shared" si="520"/>
        <v/>
      </c>
      <c r="M16313" s="158" t="str">
        <f t="shared" si="521"/>
        <v/>
      </c>
      <c r="O16313" s="151"/>
    </row>
    <row r="16314" spans="11:15" x14ac:dyDescent="0.3">
      <c r="K16314" s="148" t="str">
        <f>IFERROR(VLOOKUP(A16314,DATABARANG!$B$4:$G$20000,5),"")</f>
        <v/>
      </c>
      <c r="L16314" s="149" t="str">
        <f t="shared" si="520"/>
        <v/>
      </c>
      <c r="M16314" s="158" t="str">
        <f t="shared" si="521"/>
        <v/>
      </c>
      <c r="O16314" s="151"/>
    </row>
    <row r="16315" spans="11:15" x14ac:dyDescent="0.3">
      <c r="K16315" s="148" t="str">
        <f>IFERROR(VLOOKUP(A16315,DATABARANG!$B$4:$G$20000,5),"")</f>
        <v/>
      </c>
      <c r="L16315" s="149" t="str">
        <f t="shared" si="520"/>
        <v/>
      </c>
      <c r="M16315" s="158" t="str">
        <f t="shared" si="521"/>
        <v/>
      </c>
      <c r="O16315" s="151"/>
    </row>
    <row r="16316" spans="11:15" x14ac:dyDescent="0.3">
      <c r="K16316" s="148" t="str">
        <f>IFERROR(VLOOKUP(A16316,DATABARANG!$B$4:$G$20000,5),"")</f>
        <v/>
      </c>
      <c r="L16316" s="149" t="str">
        <f t="shared" si="520"/>
        <v/>
      </c>
      <c r="M16316" s="158" t="str">
        <f t="shared" si="521"/>
        <v/>
      </c>
      <c r="O16316" s="151"/>
    </row>
    <row r="16317" spans="11:15" x14ac:dyDescent="0.3">
      <c r="K16317" s="148" t="str">
        <f>IFERROR(VLOOKUP(A16317,DATABARANG!$B$4:$G$20000,5),"")</f>
        <v/>
      </c>
      <c r="L16317" s="149" t="str">
        <f t="shared" si="520"/>
        <v/>
      </c>
      <c r="M16317" s="158" t="str">
        <f t="shared" si="521"/>
        <v/>
      </c>
      <c r="O16317" s="151"/>
    </row>
    <row r="16318" spans="11:15" x14ac:dyDescent="0.3">
      <c r="K16318" s="148" t="str">
        <f>IFERROR(VLOOKUP(A16318,DATABARANG!$B$4:$G$20000,5),"")</f>
        <v/>
      </c>
      <c r="L16318" s="149" t="str">
        <f t="shared" si="520"/>
        <v/>
      </c>
      <c r="M16318" s="158" t="str">
        <f t="shared" si="521"/>
        <v/>
      </c>
      <c r="O16318" s="151"/>
    </row>
    <row r="16319" spans="11:15" x14ac:dyDescent="0.3">
      <c r="K16319" s="148" t="str">
        <f>IFERROR(VLOOKUP(A16319,DATABARANG!$B$4:$G$20000,5),"")</f>
        <v/>
      </c>
      <c r="L16319" s="149" t="str">
        <f t="shared" si="520"/>
        <v/>
      </c>
      <c r="M16319" s="158" t="str">
        <f t="shared" si="521"/>
        <v/>
      </c>
      <c r="O16319" s="151"/>
    </row>
    <row r="16320" spans="11:15" x14ac:dyDescent="0.3">
      <c r="K16320" s="148" t="str">
        <f>IFERROR(VLOOKUP(A16320,DATABARANG!$B$4:$G$20000,5),"")</f>
        <v/>
      </c>
      <c r="L16320" s="149" t="str">
        <f t="shared" si="520"/>
        <v/>
      </c>
      <c r="M16320" s="158" t="str">
        <f t="shared" si="521"/>
        <v/>
      </c>
      <c r="O16320" s="151"/>
    </row>
    <row r="16321" spans="11:15" x14ac:dyDescent="0.3">
      <c r="K16321" s="148" t="str">
        <f>IFERROR(VLOOKUP(A16321,DATABARANG!$B$4:$G$20000,5),"")</f>
        <v/>
      </c>
      <c r="L16321" s="149" t="str">
        <f t="shared" si="520"/>
        <v/>
      </c>
      <c r="M16321" s="158" t="str">
        <f t="shared" si="521"/>
        <v/>
      </c>
      <c r="O16321" s="151"/>
    </row>
    <row r="16322" spans="11:15" x14ac:dyDescent="0.3">
      <c r="K16322" s="148" t="str">
        <f>IFERROR(VLOOKUP(A16322,DATABARANG!$B$4:$G$20000,5),"")</f>
        <v/>
      </c>
      <c r="L16322" s="149" t="str">
        <f t="shared" si="520"/>
        <v/>
      </c>
      <c r="M16322" s="158" t="str">
        <f t="shared" si="521"/>
        <v/>
      </c>
      <c r="O16322" s="151"/>
    </row>
    <row r="16323" spans="11:15" x14ac:dyDescent="0.3">
      <c r="K16323" s="148" t="str">
        <f>IFERROR(VLOOKUP(A16323,DATABARANG!$B$4:$G$20000,5),"")</f>
        <v/>
      </c>
      <c r="L16323" s="149" t="str">
        <f t="shared" si="520"/>
        <v/>
      </c>
      <c r="M16323" s="158" t="str">
        <f t="shared" si="521"/>
        <v/>
      </c>
      <c r="O16323" s="151"/>
    </row>
    <row r="16324" spans="11:15" x14ac:dyDescent="0.3">
      <c r="K16324" s="148" t="str">
        <f>IFERROR(VLOOKUP(A16324,DATABARANG!$B$4:$G$20000,5),"")</f>
        <v/>
      </c>
      <c r="L16324" s="149" t="str">
        <f t="shared" si="520"/>
        <v/>
      </c>
      <c r="M16324" s="158" t="str">
        <f t="shared" si="521"/>
        <v/>
      </c>
      <c r="O16324" s="151"/>
    </row>
    <row r="16325" spans="11:15" x14ac:dyDescent="0.3">
      <c r="K16325" s="148" t="str">
        <f>IFERROR(VLOOKUP(A16325,DATABARANG!$B$4:$G$20000,5),"")</f>
        <v/>
      </c>
      <c r="L16325" s="149" t="str">
        <f t="shared" si="520"/>
        <v/>
      </c>
      <c r="M16325" s="158" t="str">
        <f t="shared" si="521"/>
        <v/>
      </c>
      <c r="O16325" s="151"/>
    </row>
    <row r="16326" spans="11:15" x14ac:dyDescent="0.3">
      <c r="K16326" s="148" t="str">
        <f>IFERROR(VLOOKUP(A16326,DATABARANG!$B$4:$G$20000,5),"")</f>
        <v/>
      </c>
      <c r="L16326" s="149" t="str">
        <f t="shared" ref="L16326:L16389" si="522">IFERROR((E16326-K16326)*G16326,"")</f>
        <v/>
      </c>
      <c r="M16326" s="158" t="str">
        <f t="shared" ref="M16326:M16389" si="523">IF(B16326="","",TEXT(B16326,"DD-MMM"))</f>
        <v/>
      </c>
      <c r="O16326" s="151"/>
    </row>
    <row r="16327" spans="11:15" x14ac:dyDescent="0.3">
      <c r="K16327" s="148" t="str">
        <f>IFERROR(VLOOKUP(A16327,DATABARANG!$B$4:$G$20000,5),"")</f>
        <v/>
      </c>
      <c r="L16327" s="149" t="str">
        <f t="shared" si="522"/>
        <v/>
      </c>
      <c r="M16327" s="158" t="str">
        <f t="shared" si="523"/>
        <v/>
      </c>
      <c r="O16327" s="151"/>
    </row>
    <row r="16328" spans="11:15" x14ac:dyDescent="0.3">
      <c r="K16328" s="148" t="str">
        <f>IFERROR(VLOOKUP(A16328,DATABARANG!$B$4:$G$20000,5),"")</f>
        <v/>
      </c>
      <c r="L16328" s="149" t="str">
        <f t="shared" si="522"/>
        <v/>
      </c>
      <c r="M16328" s="158" t="str">
        <f t="shared" si="523"/>
        <v/>
      </c>
      <c r="O16328" s="151"/>
    </row>
    <row r="16329" spans="11:15" x14ac:dyDescent="0.3">
      <c r="K16329" s="148" t="str">
        <f>IFERROR(VLOOKUP(A16329,DATABARANG!$B$4:$G$20000,5),"")</f>
        <v/>
      </c>
      <c r="L16329" s="149" t="str">
        <f t="shared" si="522"/>
        <v/>
      </c>
      <c r="M16329" s="158" t="str">
        <f t="shared" si="523"/>
        <v/>
      </c>
      <c r="O16329" s="151"/>
    </row>
    <row r="16330" spans="11:15" x14ac:dyDescent="0.3">
      <c r="K16330" s="148" t="str">
        <f>IFERROR(VLOOKUP(A16330,DATABARANG!$B$4:$G$20000,5),"")</f>
        <v/>
      </c>
      <c r="L16330" s="149" t="str">
        <f t="shared" si="522"/>
        <v/>
      </c>
      <c r="M16330" s="158" t="str">
        <f t="shared" si="523"/>
        <v/>
      </c>
      <c r="O16330" s="151"/>
    </row>
    <row r="16331" spans="11:15" x14ac:dyDescent="0.3">
      <c r="K16331" s="148" t="str">
        <f>IFERROR(VLOOKUP(A16331,DATABARANG!$B$4:$G$20000,5),"")</f>
        <v/>
      </c>
      <c r="L16331" s="149" t="str">
        <f t="shared" si="522"/>
        <v/>
      </c>
      <c r="M16331" s="158" t="str">
        <f t="shared" si="523"/>
        <v/>
      </c>
      <c r="O16331" s="151"/>
    </row>
    <row r="16332" spans="11:15" x14ac:dyDescent="0.3">
      <c r="K16332" s="148" t="str">
        <f>IFERROR(VLOOKUP(A16332,DATABARANG!$B$4:$G$20000,5),"")</f>
        <v/>
      </c>
      <c r="L16332" s="149" t="str">
        <f t="shared" si="522"/>
        <v/>
      </c>
      <c r="M16332" s="158" t="str">
        <f t="shared" si="523"/>
        <v/>
      </c>
      <c r="O16332" s="151"/>
    </row>
    <row r="16333" spans="11:15" x14ac:dyDescent="0.3">
      <c r="K16333" s="148" t="str">
        <f>IFERROR(VLOOKUP(A16333,DATABARANG!$B$4:$G$20000,5),"")</f>
        <v/>
      </c>
      <c r="L16333" s="149" t="str">
        <f t="shared" si="522"/>
        <v/>
      </c>
      <c r="M16333" s="158" t="str">
        <f t="shared" si="523"/>
        <v/>
      </c>
      <c r="O16333" s="151"/>
    </row>
    <row r="16334" spans="11:15" x14ac:dyDescent="0.3">
      <c r="K16334" s="148" t="str">
        <f>IFERROR(VLOOKUP(A16334,DATABARANG!$B$4:$G$20000,5),"")</f>
        <v/>
      </c>
      <c r="L16334" s="149" t="str">
        <f t="shared" si="522"/>
        <v/>
      </c>
      <c r="M16334" s="158" t="str">
        <f t="shared" si="523"/>
        <v/>
      </c>
      <c r="O16334" s="151"/>
    </row>
    <row r="16335" spans="11:15" x14ac:dyDescent="0.3">
      <c r="K16335" s="148" t="str">
        <f>IFERROR(VLOOKUP(A16335,DATABARANG!$B$4:$G$20000,5),"")</f>
        <v/>
      </c>
      <c r="L16335" s="149" t="str">
        <f t="shared" si="522"/>
        <v/>
      </c>
      <c r="M16335" s="158" t="str">
        <f t="shared" si="523"/>
        <v/>
      </c>
      <c r="O16335" s="151"/>
    </row>
    <row r="16336" spans="11:15" x14ac:dyDescent="0.3">
      <c r="K16336" s="148" t="str">
        <f>IFERROR(VLOOKUP(A16336,DATABARANG!$B$4:$G$20000,5),"")</f>
        <v/>
      </c>
      <c r="L16336" s="149" t="str">
        <f t="shared" si="522"/>
        <v/>
      </c>
      <c r="M16336" s="158" t="str">
        <f t="shared" si="523"/>
        <v/>
      </c>
      <c r="O16336" s="151"/>
    </row>
    <row r="16337" spans="11:15" x14ac:dyDescent="0.3">
      <c r="K16337" s="148" t="str">
        <f>IFERROR(VLOOKUP(A16337,DATABARANG!$B$4:$G$20000,5),"")</f>
        <v/>
      </c>
      <c r="L16337" s="149" t="str">
        <f t="shared" si="522"/>
        <v/>
      </c>
      <c r="M16337" s="158" t="str">
        <f t="shared" si="523"/>
        <v/>
      </c>
      <c r="O16337" s="151"/>
    </row>
    <row r="16338" spans="11:15" x14ac:dyDescent="0.3">
      <c r="K16338" s="148" t="str">
        <f>IFERROR(VLOOKUP(A16338,DATABARANG!$B$4:$G$20000,5),"")</f>
        <v/>
      </c>
      <c r="L16338" s="149" t="str">
        <f t="shared" si="522"/>
        <v/>
      </c>
      <c r="M16338" s="158" t="str">
        <f t="shared" si="523"/>
        <v/>
      </c>
      <c r="O16338" s="151"/>
    </row>
    <row r="16339" spans="11:15" x14ac:dyDescent="0.3">
      <c r="K16339" s="148" t="str">
        <f>IFERROR(VLOOKUP(A16339,DATABARANG!$B$4:$G$20000,5),"")</f>
        <v/>
      </c>
      <c r="L16339" s="149" t="str">
        <f t="shared" si="522"/>
        <v/>
      </c>
      <c r="M16339" s="158" t="str">
        <f t="shared" si="523"/>
        <v/>
      </c>
      <c r="O16339" s="151"/>
    </row>
    <row r="16340" spans="11:15" x14ac:dyDescent="0.3">
      <c r="K16340" s="148" t="str">
        <f>IFERROR(VLOOKUP(A16340,DATABARANG!$B$4:$G$20000,5),"")</f>
        <v/>
      </c>
      <c r="L16340" s="149" t="str">
        <f t="shared" si="522"/>
        <v/>
      </c>
      <c r="M16340" s="158" t="str">
        <f t="shared" si="523"/>
        <v/>
      </c>
      <c r="O16340" s="151"/>
    </row>
    <row r="16341" spans="11:15" x14ac:dyDescent="0.3">
      <c r="K16341" s="148" t="str">
        <f>IFERROR(VLOOKUP(A16341,DATABARANG!$B$4:$G$20000,5),"")</f>
        <v/>
      </c>
      <c r="L16341" s="149" t="str">
        <f t="shared" si="522"/>
        <v/>
      </c>
      <c r="M16341" s="158" t="str">
        <f t="shared" si="523"/>
        <v/>
      </c>
      <c r="O16341" s="151"/>
    </row>
    <row r="16342" spans="11:15" x14ac:dyDescent="0.3">
      <c r="K16342" s="148" t="str">
        <f>IFERROR(VLOOKUP(A16342,DATABARANG!$B$4:$G$20000,5),"")</f>
        <v/>
      </c>
      <c r="L16342" s="149" t="str">
        <f t="shared" si="522"/>
        <v/>
      </c>
      <c r="M16342" s="158" t="str">
        <f t="shared" si="523"/>
        <v/>
      </c>
      <c r="O16342" s="151"/>
    </row>
    <row r="16343" spans="11:15" x14ac:dyDescent="0.3">
      <c r="K16343" s="148" t="str">
        <f>IFERROR(VLOOKUP(A16343,DATABARANG!$B$4:$G$20000,5),"")</f>
        <v/>
      </c>
      <c r="L16343" s="149" t="str">
        <f t="shared" si="522"/>
        <v/>
      </c>
      <c r="M16343" s="158" t="str">
        <f t="shared" si="523"/>
        <v/>
      </c>
      <c r="O16343" s="151"/>
    </row>
    <row r="16344" spans="11:15" x14ac:dyDescent="0.3">
      <c r="K16344" s="148" t="str">
        <f>IFERROR(VLOOKUP(A16344,DATABARANG!$B$4:$G$20000,5),"")</f>
        <v/>
      </c>
      <c r="L16344" s="149" t="str">
        <f t="shared" si="522"/>
        <v/>
      </c>
      <c r="M16344" s="158" t="str">
        <f t="shared" si="523"/>
        <v/>
      </c>
      <c r="O16344" s="151"/>
    </row>
    <row r="16345" spans="11:15" x14ac:dyDescent="0.3">
      <c r="K16345" s="148" t="str">
        <f>IFERROR(VLOOKUP(A16345,DATABARANG!$B$4:$G$20000,5),"")</f>
        <v/>
      </c>
      <c r="L16345" s="149" t="str">
        <f t="shared" si="522"/>
        <v/>
      </c>
      <c r="M16345" s="158" t="str">
        <f t="shared" si="523"/>
        <v/>
      </c>
      <c r="O16345" s="151"/>
    </row>
    <row r="16346" spans="11:15" x14ac:dyDescent="0.3">
      <c r="K16346" s="148" t="str">
        <f>IFERROR(VLOOKUP(A16346,DATABARANG!$B$4:$G$20000,5),"")</f>
        <v/>
      </c>
      <c r="L16346" s="149" t="str">
        <f t="shared" si="522"/>
        <v/>
      </c>
      <c r="M16346" s="158" t="str">
        <f t="shared" si="523"/>
        <v/>
      </c>
      <c r="O16346" s="151"/>
    </row>
    <row r="16347" spans="11:15" x14ac:dyDescent="0.3">
      <c r="K16347" s="148" t="str">
        <f>IFERROR(VLOOKUP(A16347,DATABARANG!$B$4:$G$20000,5),"")</f>
        <v/>
      </c>
      <c r="L16347" s="149" t="str">
        <f t="shared" si="522"/>
        <v/>
      </c>
      <c r="M16347" s="158" t="str">
        <f t="shared" si="523"/>
        <v/>
      </c>
      <c r="O16347" s="151"/>
    </row>
    <row r="16348" spans="11:15" x14ac:dyDescent="0.3">
      <c r="K16348" s="148" t="str">
        <f>IFERROR(VLOOKUP(A16348,DATABARANG!$B$4:$G$20000,5),"")</f>
        <v/>
      </c>
      <c r="L16348" s="149" t="str">
        <f t="shared" si="522"/>
        <v/>
      </c>
      <c r="M16348" s="158" t="str">
        <f t="shared" si="523"/>
        <v/>
      </c>
      <c r="O16348" s="151"/>
    </row>
    <row r="16349" spans="11:15" x14ac:dyDescent="0.3">
      <c r="K16349" s="148" t="str">
        <f>IFERROR(VLOOKUP(A16349,DATABARANG!$B$4:$G$20000,5),"")</f>
        <v/>
      </c>
      <c r="L16349" s="149" t="str">
        <f t="shared" si="522"/>
        <v/>
      </c>
      <c r="M16349" s="158" t="str">
        <f t="shared" si="523"/>
        <v/>
      </c>
      <c r="O16349" s="151"/>
    </row>
    <row r="16350" spans="11:15" x14ac:dyDescent="0.3">
      <c r="K16350" s="148" t="str">
        <f>IFERROR(VLOOKUP(A16350,DATABARANG!$B$4:$G$20000,5),"")</f>
        <v/>
      </c>
      <c r="L16350" s="149" t="str">
        <f t="shared" si="522"/>
        <v/>
      </c>
      <c r="M16350" s="158" t="str">
        <f t="shared" si="523"/>
        <v/>
      </c>
      <c r="O16350" s="151"/>
    </row>
    <row r="16351" spans="11:15" x14ac:dyDescent="0.3">
      <c r="K16351" s="148" t="str">
        <f>IFERROR(VLOOKUP(A16351,DATABARANG!$B$4:$G$20000,5),"")</f>
        <v/>
      </c>
      <c r="L16351" s="149" t="str">
        <f t="shared" si="522"/>
        <v/>
      </c>
      <c r="M16351" s="158" t="str">
        <f t="shared" si="523"/>
        <v/>
      </c>
      <c r="O16351" s="151"/>
    </row>
    <row r="16352" spans="11:15" x14ac:dyDescent="0.3">
      <c r="K16352" s="148" t="str">
        <f>IFERROR(VLOOKUP(A16352,DATABARANG!$B$4:$G$20000,5),"")</f>
        <v/>
      </c>
      <c r="L16352" s="149" t="str">
        <f t="shared" si="522"/>
        <v/>
      </c>
      <c r="M16352" s="158" t="str">
        <f t="shared" si="523"/>
        <v/>
      </c>
      <c r="O16352" s="151"/>
    </row>
    <row r="16353" spans="11:15" x14ac:dyDescent="0.3">
      <c r="K16353" s="148" t="str">
        <f>IFERROR(VLOOKUP(A16353,DATABARANG!$B$4:$G$20000,5),"")</f>
        <v/>
      </c>
      <c r="L16353" s="149" t="str">
        <f t="shared" si="522"/>
        <v/>
      </c>
      <c r="M16353" s="158" t="str">
        <f t="shared" si="523"/>
        <v/>
      </c>
      <c r="O16353" s="151"/>
    </row>
    <row r="16354" spans="11:15" x14ac:dyDescent="0.3">
      <c r="K16354" s="148" t="str">
        <f>IFERROR(VLOOKUP(A16354,DATABARANG!$B$4:$G$20000,5),"")</f>
        <v/>
      </c>
      <c r="L16354" s="149" t="str">
        <f t="shared" si="522"/>
        <v/>
      </c>
      <c r="M16354" s="158" t="str">
        <f t="shared" si="523"/>
        <v/>
      </c>
      <c r="O16354" s="151"/>
    </row>
    <row r="16355" spans="11:15" x14ac:dyDescent="0.3">
      <c r="K16355" s="148" t="str">
        <f>IFERROR(VLOOKUP(A16355,DATABARANG!$B$4:$G$20000,5),"")</f>
        <v/>
      </c>
      <c r="L16355" s="149" t="str">
        <f t="shared" si="522"/>
        <v/>
      </c>
      <c r="M16355" s="158" t="str">
        <f t="shared" si="523"/>
        <v/>
      </c>
      <c r="O16355" s="151"/>
    </row>
    <row r="16356" spans="11:15" x14ac:dyDescent="0.3">
      <c r="K16356" s="148" t="str">
        <f>IFERROR(VLOOKUP(A16356,DATABARANG!$B$4:$G$20000,5),"")</f>
        <v/>
      </c>
      <c r="L16356" s="149" t="str">
        <f t="shared" si="522"/>
        <v/>
      </c>
      <c r="M16356" s="158" t="str">
        <f t="shared" si="523"/>
        <v/>
      </c>
      <c r="O16356" s="151"/>
    </row>
    <row r="16357" spans="11:15" x14ac:dyDescent="0.3">
      <c r="K16357" s="148" t="str">
        <f>IFERROR(VLOOKUP(A16357,DATABARANG!$B$4:$G$20000,5),"")</f>
        <v/>
      </c>
      <c r="L16357" s="149" t="str">
        <f t="shared" si="522"/>
        <v/>
      </c>
      <c r="M16357" s="158" t="str">
        <f t="shared" si="523"/>
        <v/>
      </c>
      <c r="O16357" s="151"/>
    </row>
    <row r="16358" spans="11:15" x14ac:dyDescent="0.3">
      <c r="K16358" s="148" t="str">
        <f>IFERROR(VLOOKUP(A16358,DATABARANG!$B$4:$G$20000,5),"")</f>
        <v/>
      </c>
      <c r="L16358" s="149" t="str">
        <f t="shared" si="522"/>
        <v/>
      </c>
      <c r="M16358" s="158" t="str">
        <f t="shared" si="523"/>
        <v/>
      </c>
      <c r="O16358" s="151"/>
    </row>
    <row r="16359" spans="11:15" x14ac:dyDescent="0.3">
      <c r="K16359" s="148" t="str">
        <f>IFERROR(VLOOKUP(A16359,DATABARANG!$B$4:$G$20000,5),"")</f>
        <v/>
      </c>
      <c r="L16359" s="149" t="str">
        <f t="shared" si="522"/>
        <v/>
      </c>
      <c r="M16359" s="158" t="str">
        <f t="shared" si="523"/>
        <v/>
      </c>
      <c r="O16359" s="151"/>
    </row>
    <row r="16360" spans="11:15" x14ac:dyDescent="0.3">
      <c r="K16360" s="148" t="str">
        <f>IFERROR(VLOOKUP(A16360,DATABARANG!$B$4:$G$20000,5),"")</f>
        <v/>
      </c>
      <c r="L16360" s="149" t="str">
        <f t="shared" si="522"/>
        <v/>
      </c>
      <c r="M16360" s="158" t="str">
        <f t="shared" si="523"/>
        <v/>
      </c>
      <c r="O16360" s="151"/>
    </row>
    <row r="16361" spans="11:15" x14ac:dyDescent="0.3">
      <c r="K16361" s="148" t="str">
        <f>IFERROR(VLOOKUP(A16361,DATABARANG!$B$4:$G$20000,5),"")</f>
        <v/>
      </c>
      <c r="L16361" s="149" t="str">
        <f t="shared" si="522"/>
        <v/>
      </c>
      <c r="M16361" s="158" t="str">
        <f t="shared" si="523"/>
        <v/>
      </c>
      <c r="O16361" s="151"/>
    </row>
    <row r="16362" spans="11:15" x14ac:dyDescent="0.3">
      <c r="K16362" s="148" t="str">
        <f>IFERROR(VLOOKUP(A16362,DATABARANG!$B$4:$G$20000,5),"")</f>
        <v/>
      </c>
      <c r="L16362" s="149" t="str">
        <f t="shared" si="522"/>
        <v/>
      </c>
      <c r="M16362" s="158" t="str">
        <f t="shared" si="523"/>
        <v/>
      </c>
      <c r="O16362" s="151"/>
    </row>
    <row r="16363" spans="11:15" x14ac:dyDescent="0.3">
      <c r="K16363" s="148" t="str">
        <f>IFERROR(VLOOKUP(A16363,DATABARANG!$B$4:$G$20000,5),"")</f>
        <v/>
      </c>
      <c r="L16363" s="149" t="str">
        <f t="shared" si="522"/>
        <v/>
      </c>
      <c r="M16363" s="158" t="str">
        <f t="shared" si="523"/>
        <v/>
      </c>
      <c r="O16363" s="151"/>
    </row>
    <row r="16364" spans="11:15" x14ac:dyDescent="0.3">
      <c r="K16364" s="148" t="str">
        <f>IFERROR(VLOOKUP(A16364,DATABARANG!$B$4:$G$20000,5),"")</f>
        <v/>
      </c>
      <c r="L16364" s="149" t="str">
        <f t="shared" si="522"/>
        <v/>
      </c>
      <c r="M16364" s="158" t="str">
        <f t="shared" si="523"/>
        <v/>
      </c>
      <c r="O16364" s="151"/>
    </row>
    <row r="16365" spans="11:15" x14ac:dyDescent="0.3">
      <c r="K16365" s="148" t="str">
        <f>IFERROR(VLOOKUP(A16365,DATABARANG!$B$4:$G$20000,5),"")</f>
        <v/>
      </c>
      <c r="L16365" s="149" t="str">
        <f t="shared" si="522"/>
        <v/>
      </c>
      <c r="M16365" s="158" t="str">
        <f t="shared" si="523"/>
        <v/>
      </c>
      <c r="O16365" s="151"/>
    </row>
    <row r="16366" spans="11:15" x14ac:dyDescent="0.3">
      <c r="K16366" s="148" t="str">
        <f>IFERROR(VLOOKUP(A16366,DATABARANG!$B$4:$G$20000,5),"")</f>
        <v/>
      </c>
      <c r="L16366" s="149" t="str">
        <f t="shared" si="522"/>
        <v/>
      </c>
      <c r="M16366" s="158" t="str">
        <f t="shared" si="523"/>
        <v/>
      </c>
      <c r="O16366" s="151"/>
    </row>
    <row r="16367" spans="11:15" x14ac:dyDescent="0.3">
      <c r="K16367" s="148" t="str">
        <f>IFERROR(VLOOKUP(A16367,DATABARANG!$B$4:$G$20000,5),"")</f>
        <v/>
      </c>
      <c r="L16367" s="149" t="str">
        <f t="shared" si="522"/>
        <v/>
      </c>
      <c r="M16367" s="158" t="str">
        <f t="shared" si="523"/>
        <v/>
      </c>
      <c r="O16367" s="151"/>
    </row>
    <row r="16368" spans="11:15" x14ac:dyDescent="0.3">
      <c r="K16368" s="148" t="str">
        <f>IFERROR(VLOOKUP(A16368,DATABARANG!$B$4:$G$20000,5),"")</f>
        <v/>
      </c>
      <c r="L16368" s="149" t="str">
        <f t="shared" si="522"/>
        <v/>
      </c>
      <c r="M16368" s="158" t="str">
        <f t="shared" si="523"/>
        <v/>
      </c>
      <c r="O16368" s="151"/>
    </row>
    <row r="16369" spans="11:15" x14ac:dyDescent="0.3">
      <c r="K16369" s="148" t="str">
        <f>IFERROR(VLOOKUP(A16369,DATABARANG!$B$4:$G$20000,5),"")</f>
        <v/>
      </c>
      <c r="L16369" s="149" t="str">
        <f t="shared" si="522"/>
        <v/>
      </c>
      <c r="M16369" s="158" t="str">
        <f t="shared" si="523"/>
        <v/>
      </c>
      <c r="O16369" s="151"/>
    </row>
    <row r="16370" spans="11:15" x14ac:dyDescent="0.3">
      <c r="K16370" s="148" t="str">
        <f>IFERROR(VLOOKUP(A16370,DATABARANG!$B$4:$G$20000,5),"")</f>
        <v/>
      </c>
      <c r="L16370" s="149" t="str">
        <f t="shared" si="522"/>
        <v/>
      </c>
      <c r="M16370" s="158" t="str">
        <f t="shared" si="523"/>
        <v/>
      </c>
      <c r="O16370" s="151"/>
    </row>
    <row r="16371" spans="11:15" x14ac:dyDescent="0.3">
      <c r="K16371" s="148" t="str">
        <f>IFERROR(VLOOKUP(A16371,DATABARANG!$B$4:$G$20000,5),"")</f>
        <v/>
      </c>
      <c r="L16371" s="149" t="str">
        <f t="shared" si="522"/>
        <v/>
      </c>
      <c r="M16371" s="158" t="str">
        <f t="shared" si="523"/>
        <v/>
      </c>
      <c r="O16371" s="151"/>
    </row>
    <row r="16372" spans="11:15" x14ac:dyDescent="0.3">
      <c r="K16372" s="148" t="str">
        <f>IFERROR(VLOOKUP(A16372,DATABARANG!$B$4:$G$20000,5),"")</f>
        <v/>
      </c>
      <c r="L16372" s="149" t="str">
        <f t="shared" si="522"/>
        <v/>
      </c>
      <c r="M16372" s="158" t="str">
        <f t="shared" si="523"/>
        <v/>
      </c>
      <c r="O16372" s="151"/>
    </row>
    <row r="16373" spans="11:15" x14ac:dyDescent="0.3">
      <c r="K16373" s="148" t="str">
        <f>IFERROR(VLOOKUP(A16373,DATABARANG!$B$4:$G$20000,5),"")</f>
        <v/>
      </c>
      <c r="L16373" s="149" t="str">
        <f t="shared" si="522"/>
        <v/>
      </c>
      <c r="M16373" s="158" t="str">
        <f t="shared" si="523"/>
        <v/>
      </c>
      <c r="O16373" s="151"/>
    </row>
    <row r="16374" spans="11:15" x14ac:dyDescent="0.3">
      <c r="K16374" s="148" t="str">
        <f>IFERROR(VLOOKUP(A16374,DATABARANG!$B$4:$G$20000,5),"")</f>
        <v/>
      </c>
      <c r="L16374" s="149" t="str">
        <f t="shared" si="522"/>
        <v/>
      </c>
      <c r="M16374" s="158" t="str">
        <f t="shared" si="523"/>
        <v/>
      </c>
      <c r="O16374" s="151"/>
    </row>
    <row r="16375" spans="11:15" x14ac:dyDescent="0.3">
      <c r="K16375" s="148" t="str">
        <f>IFERROR(VLOOKUP(A16375,DATABARANG!$B$4:$G$20000,5),"")</f>
        <v/>
      </c>
      <c r="L16375" s="149" t="str">
        <f t="shared" si="522"/>
        <v/>
      </c>
      <c r="M16375" s="158" t="str">
        <f t="shared" si="523"/>
        <v/>
      </c>
      <c r="O16375" s="151"/>
    </row>
    <row r="16376" spans="11:15" x14ac:dyDescent="0.3">
      <c r="K16376" s="148" t="str">
        <f>IFERROR(VLOOKUP(A16376,DATABARANG!$B$4:$G$20000,5),"")</f>
        <v/>
      </c>
      <c r="L16376" s="149" t="str">
        <f t="shared" si="522"/>
        <v/>
      </c>
      <c r="M16376" s="158" t="str">
        <f t="shared" si="523"/>
        <v/>
      </c>
      <c r="O16376" s="151"/>
    </row>
    <row r="16377" spans="11:15" x14ac:dyDescent="0.3">
      <c r="K16377" s="148" t="str">
        <f>IFERROR(VLOOKUP(A16377,DATABARANG!$B$4:$G$20000,5),"")</f>
        <v/>
      </c>
      <c r="L16377" s="149" t="str">
        <f t="shared" si="522"/>
        <v/>
      </c>
      <c r="M16377" s="158" t="str">
        <f t="shared" si="523"/>
        <v/>
      </c>
      <c r="O16377" s="151"/>
    </row>
    <row r="16378" spans="11:15" x14ac:dyDescent="0.3">
      <c r="K16378" s="148" t="str">
        <f>IFERROR(VLOOKUP(A16378,DATABARANG!$B$4:$G$20000,5),"")</f>
        <v/>
      </c>
      <c r="L16378" s="149" t="str">
        <f t="shared" si="522"/>
        <v/>
      </c>
      <c r="M16378" s="158" t="str">
        <f t="shared" si="523"/>
        <v/>
      </c>
      <c r="O16378" s="151"/>
    </row>
    <row r="16379" spans="11:15" x14ac:dyDescent="0.3">
      <c r="K16379" s="148" t="str">
        <f>IFERROR(VLOOKUP(A16379,DATABARANG!$B$4:$G$20000,5),"")</f>
        <v/>
      </c>
      <c r="L16379" s="149" t="str">
        <f t="shared" si="522"/>
        <v/>
      </c>
      <c r="M16379" s="158" t="str">
        <f t="shared" si="523"/>
        <v/>
      </c>
      <c r="O16379" s="151"/>
    </row>
    <row r="16380" spans="11:15" x14ac:dyDescent="0.3">
      <c r="K16380" s="148" t="str">
        <f>IFERROR(VLOOKUP(A16380,DATABARANG!$B$4:$G$20000,5),"")</f>
        <v/>
      </c>
      <c r="L16380" s="149" t="str">
        <f t="shared" si="522"/>
        <v/>
      </c>
      <c r="M16380" s="158" t="str">
        <f t="shared" si="523"/>
        <v/>
      </c>
      <c r="O16380" s="151"/>
    </row>
    <row r="16381" spans="11:15" x14ac:dyDescent="0.3">
      <c r="K16381" s="148" t="str">
        <f>IFERROR(VLOOKUP(A16381,DATABARANG!$B$4:$G$20000,5),"")</f>
        <v/>
      </c>
      <c r="L16381" s="149" t="str">
        <f t="shared" si="522"/>
        <v/>
      </c>
      <c r="M16381" s="158" t="str">
        <f t="shared" si="523"/>
        <v/>
      </c>
      <c r="O16381" s="151"/>
    </row>
    <row r="16382" spans="11:15" x14ac:dyDescent="0.3">
      <c r="K16382" s="148" t="str">
        <f>IFERROR(VLOOKUP(A16382,DATABARANG!$B$4:$G$20000,5),"")</f>
        <v/>
      </c>
      <c r="L16382" s="149" t="str">
        <f t="shared" si="522"/>
        <v/>
      </c>
      <c r="M16382" s="158" t="str">
        <f t="shared" si="523"/>
        <v/>
      </c>
      <c r="O16382" s="151"/>
    </row>
    <row r="16383" spans="11:15" x14ac:dyDescent="0.3">
      <c r="K16383" s="148" t="str">
        <f>IFERROR(VLOOKUP(A16383,DATABARANG!$B$4:$G$20000,5),"")</f>
        <v/>
      </c>
      <c r="L16383" s="149" t="str">
        <f t="shared" si="522"/>
        <v/>
      </c>
      <c r="M16383" s="158" t="str">
        <f t="shared" si="523"/>
        <v/>
      </c>
      <c r="O16383" s="151"/>
    </row>
    <row r="16384" spans="11:15" x14ac:dyDescent="0.3">
      <c r="K16384" s="148" t="str">
        <f>IFERROR(VLOOKUP(A16384,DATABARANG!$B$4:$G$20000,5),"")</f>
        <v/>
      </c>
      <c r="L16384" s="149" t="str">
        <f t="shared" si="522"/>
        <v/>
      </c>
      <c r="M16384" s="158" t="str">
        <f t="shared" si="523"/>
        <v/>
      </c>
      <c r="O16384" s="151"/>
    </row>
    <row r="16385" spans="11:15" x14ac:dyDescent="0.3">
      <c r="K16385" s="148" t="str">
        <f>IFERROR(VLOOKUP(A16385,DATABARANG!$B$4:$G$20000,5),"")</f>
        <v/>
      </c>
      <c r="L16385" s="149" t="str">
        <f t="shared" si="522"/>
        <v/>
      </c>
      <c r="M16385" s="158" t="str">
        <f t="shared" si="523"/>
        <v/>
      </c>
      <c r="O16385" s="151"/>
    </row>
    <row r="16386" spans="11:15" x14ac:dyDescent="0.3">
      <c r="K16386" s="148" t="str">
        <f>IFERROR(VLOOKUP(A16386,DATABARANG!$B$4:$G$20000,5),"")</f>
        <v/>
      </c>
      <c r="L16386" s="149" t="str">
        <f t="shared" si="522"/>
        <v/>
      </c>
      <c r="M16386" s="158" t="str">
        <f t="shared" si="523"/>
        <v/>
      </c>
      <c r="O16386" s="151"/>
    </row>
    <row r="16387" spans="11:15" x14ac:dyDescent="0.3">
      <c r="K16387" s="148" t="str">
        <f>IFERROR(VLOOKUP(A16387,DATABARANG!$B$4:$G$20000,5),"")</f>
        <v/>
      </c>
      <c r="L16387" s="149" t="str">
        <f t="shared" si="522"/>
        <v/>
      </c>
      <c r="M16387" s="158" t="str">
        <f t="shared" si="523"/>
        <v/>
      </c>
      <c r="O16387" s="151"/>
    </row>
    <row r="16388" spans="11:15" x14ac:dyDescent="0.3">
      <c r="K16388" s="148" t="str">
        <f>IFERROR(VLOOKUP(A16388,DATABARANG!$B$4:$G$20000,5),"")</f>
        <v/>
      </c>
      <c r="L16388" s="149" t="str">
        <f t="shared" si="522"/>
        <v/>
      </c>
      <c r="M16388" s="158" t="str">
        <f t="shared" si="523"/>
        <v/>
      </c>
      <c r="O16388" s="151"/>
    </row>
    <row r="16389" spans="11:15" x14ac:dyDescent="0.3">
      <c r="K16389" s="148" t="str">
        <f>IFERROR(VLOOKUP(A16389,DATABARANG!$B$4:$G$20000,5),"")</f>
        <v/>
      </c>
      <c r="L16389" s="149" t="str">
        <f t="shared" si="522"/>
        <v/>
      </c>
      <c r="M16389" s="158" t="str">
        <f t="shared" si="523"/>
        <v/>
      </c>
      <c r="O16389" s="151"/>
    </row>
    <row r="16390" spans="11:15" x14ac:dyDescent="0.3">
      <c r="K16390" s="148" t="str">
        <f>IFERROR(VLOOKUP(A16390,DATABARANG!$B$4:$G$20000,5),"")</f>
        <v/>
      </c>
      <c r="L16390" s="149" t="str">
        <f t="shared" ref="L16390:L16453" si="524">IFERROR((E16390-K16390)*G16390,"")</f>
        <v/>
      </c>
      <c r="M16390" s="158" t="str">
        <f t="shared" ref="M16390:M16453" si="525">IF(B16390="","",TEXT(B16390,"DD-MMM"))</f>
        <v/>
      </c>
      <c r="O16390" s="151"/>
    </row>
    <row r="16391" spans="11:15" x14ac:dyDescent="0.3">
      <c r="K16391" s="148" t="str">
        <f>IFERROR(VLOOKUP(A16391,DATABARANG!$B$4:$G$20000,5),"")</f>
        <v/>
      </c>
      <c r="L16391" s="149" t="str">
        <f t="shared" si="524"/>
        <v/>
      </c>
      <c r="M16391" s="158" t="str">
        <f t="shared" si="525"/>
        <v/>
      </c>
      <c r="O16391" s="151"/>
    </row>
    <row r="16392" spans="11:15" x14ac:dyDescent="0.3">
      <c r="K16392" s="148" t="str">
        <f>IFERROR(VLOOKUP(A16392,DATABARANG!$B$4:$G$20000,5),"")</f>
        <v/>
      </c>
      <c r="L16392" s="149" t="str">
        <f t="shared" si="524"/>
        <v/>
      </c>
      <c r="M16392" s="158" t="str">
        <f t="shared" si="525"/>
        <v/>
      </c>
      <c r="O16392" s="151"/>
    </row>
    <row r="16393" spans="11:15" x14ac:dyDescent="0.3">
      <c r="K16393" s="148" t="str">
        <f>IFERROR(VLOOKUP(A16393,DATABARANG!$B$4:$G$20000,5),"")</f>
        <v/>
      </c>
      <c r="L16393" s="149" t="str">
        <f t="shared" si="524"/>
        <v/>
      </c>
      <c r="M16393" s="158" t="str">
        <f t="shared" si="525"/>
        <v/>
      </c>
      <c r="O16393" s="151"/>
    </row>
    <row r="16394" spans="11:15" x14ac:dyDescent="0.3">
      <c r="K16394" s="148" t="str">
        <f>IFERROR(VLOOKUP(A16394,DATABARANG!$B$4:$G$20000,5),"")</f>
        <v/>
      </c>
      <c r="L16394" s="149" t="str">
        <f t="shared" si="524"/>
        <v/>
      </c>
      <c r="M16394" s="158" t="str">
        <f t="shared" si="525"/>
        <v/>
      </c>
      <c r="O16394" s="151"/>
    </row>
    <row r="16395" spans="11:15" x14ac:dyDescent="0.3">
      <c r="K16395" s="148" t="str">
        <f>IFERROR(VLOOKUP(A16395,DATABARANG!$B$4:$G$20000,5),"")</f>
        <v/>
      </c>
      <c r="L16395" s="149" t="str">
        <f t="shared" si="524"/>
        <v/>
      </c>
      <c r="M16395" s="158" t="str">
        <f t="shared" si="525"/>
        <v/>
      </c>
      <c r="O16395" s="151"/>
    </row>
    <row r="16396" spans="11:15" x14ac:dyDescent="0.3">
      <c r="K16396" s="148" t="str">
        <f>IFERROR(VLOOKUP(A16396,DATABARANG!$B$4:$G$20000,5),"")</f>
        <v/>
      </c>
      <c r="L16396" s="149" t="str">
        <f t="shared" si="524"/>
        <v/>
      </c>
      <c r="M16396" s="158" t="str">
        <f t="shared" si="525"/>
        <v/>
      </c>
      <c r="O16396" s="151"/>
    </row>
    <row r="16397" spans="11:15" x14ac:dyDescent="0.3">
      <c r="K16397" s="148" t="str">
        <f>IFERROR(VLOOKUP(A16397,DATABARANG!$B$4:$G$20000,5),"")</f>
        <v/>
      </c>
      <c r="L16397" s="149" t="str">
        <f t="shared" si="524"/>
        <v/>
      </c>
      <c r="M16397" s="158" t="str">
        <f t="shared" si="525"/>
        <v/>
      </c>
      <c r="O16397" s="151"/>
    </row>
    <row r="16398" spans="11:15" x14ac:dyDescent="0.3">
      <c r="K16398" s="148" t="str">
        <f>IFERROR(VLOOKUP(A16398,DATABARANG!$B$4:$G$20000,5),"")</f>
        <v/>
      </c>
      <c r="L16398" s="149" t="str">
        <f t="shared" si="524"/>
        <v/>
      </c>
      <c r="M16398" s="158" t="str">
        <f t="shared" si="525"/>
        <v/>
      </c>
      <c r="O16398" s="151"/>
    </row>
    <row r="16399" spans="11:15" x14ac:dyDescent="0.3">
      <c r="K16399" s="148" t="str">
        <f>IFERROR(VLOOKUP(A16399,DATABARANG!$B$4:$G$20000,5),"")</f>
        <v/>
      </c>
      <c r="L16399" s="149" t="str">
        <f t="shared" si="524"/>
        <v/>
      </c>
      <c r="M16399" s="158" t="str">
        <f t="shared" si="525"/>
        <v/>
      </c>
      <c r="O16399" s="151"/>
    </row>
    <row r="16400" spans="11:15" x14ac:dyDescent="0.3">
      <c r="K16400" s="148" t="str">
        <f>IFERROR(VLOOKUP(A16400,DATABARANG!$B$4:$G$20000,5),"")</f>
        <v/>
      </c>
      <c r="L16400" s="149" t="str">
        <f t="shared" si="524"/>
        <v/>
      </c>
      <c r="M16400" s="158" t="str">
        <f t="shared" si="525"/>
        <v/>
      </c>
      <c r="O16400" s="151"/>
    </row>
    <row r="16401" spans="11:15" x14ac:dyDescent="0.3">
      <c r="K16401" s="148" t="str">
        <f>IFERROR(VLOOKUP(A16401,DATABARANG!$B$4:$G$20000,5),"")</f>
        <v/>
      </c>
      <c r="L16401" s="149" t="str">
        <f t="shared" si="524"/>
        <v/>
      </c>
      <c r="M16401" s="158" t="str">
        <f t="shared" si="525"/>
        <v/>
      </c>
      <c r="O16401" s="151"/>
    </row>
    <row r="16402" spans="11:15" x14ac:dyDescent="0.3">
      <c r="K16402" s="148" t="str">
        <f>IFERROR(VLOOKUP(A16402,DATABARANG!$B$4:$G$20000,5),"")</f>
        <v/>
      </c>
      <c r="L16402" s="149" t="str">
        <f t="shared" si="524"/>
        <v/>
      </c>
      <c r="M16402" s="158" t="str">
        <f t="shared" si="525"/>
        <v/>
      </c>
      <c r="O16402" s="151"/>
    </row>
    <row r="16403" spans="11:15" x14ac:dyDescent="0.3">
      <c r="K16403" s="148" t="str">
        <f>IFERROR(VLOOKUP(A16403,DATABARANG!$B$4:$G$20000,5),"")</f>
        <v/>
      </c>
      <c r="L16403" s="149" t="str">
        <f t="shared" si="524"/>
        <v/>
      </c>
      <c r="M16403" s="158" t="str">
        <f t="shared" si="525"/>
        <v/>
      </c>
      <c r="O16403" s="151"/>
    </row>
    <row r="16404" spans="11:15" x14ac:dyDescent="0.3">
      <c r="K16404" s="148" t="str">
        <f>IFERROR(VLOOKUP(A16404,DATABARANG!$B$4:$G$20000,5),"")</f>
        <v/>
      </c>
      <c r="L16404" s="149" t="str">
        <f t="shared" si="524"/>
        <v/>
      </c>
      <c r="M16404" s="158" t="str">
        <f t="shared" si="525"/>
        <v/>
      </c>
      <c r="O16404" s="151"/>
    </row>
    <row r="16405" spans="11:15" x14ac:dyDescent="0.3">
      <c r="K16405" s="148" t="str">
        <f>IFERROR(VLOOKUP(A16405,DATABARANG!$B$4:$G$20000,5),"")</f>
        <v/>
      </c>
      <c r="L16405" s="149" t="str">
        <f t="shared" si="524"/>
        <v/>
      </c>
      <c r="M16405" s="158" t="str">
        <f t="shared" si="525"/>
        <v/>
      </c>
      <c r="O16405" s="151"/>
    </row>
    <row r="16406" spans="11:15" x14ac:dyDescent="0.3">
      <c r="K16406" s="148" t="str">
        <f>IFERROR(VLOOKUP(A16406,DATABARANG!$B$4:$G$20000,5),"")</f>
        <v/>
      </c>
      <c r="L16406" s="149" t="str">
        <f t="shared" si="524"/>
        <v/>
      </c>
      <c r="M16406" s="158" t="str">
        <f t="shared" si="525"/>
        <v/>
      </c>
      <c r="O16406" s="151"/>
    </row>
    <row r="16407" spans="11:15" x14ac:dyDescent="0.3">
      <c r="K16407" s="148" t="str">
        <f>IFERROR(VLOOKUP(A16407,DATABARANG!$B$4:$G$20000,5),"")</f>
        <v/>
      </c>
      <c r="L16407" s="149" t="str">
        <f t="shared" si="524"/>
        <v/>
      </c>
      <c r="M16407" s="158" t="str">
        <f t="shared" si="525"/>
        <v/>
      </c>
      <c r="O16407" s="151"/>
    </row>
    <row r="16408" spans="11:15" x14ac:dyDescent="0.3">
      <c r="K16408" s="148" t="str">
        <f>IFERROR(VLOOKUP(A16408,DATABARANG!$B$4:$G$20000,5),"")</f>
        <v/>
      </c>
      <c r="L16408" s="149" t="str">
        <f t="shared" si="524"/>
        <v/>
      </c>
      <c r="M16408" s="158" t="str">
        <f t="shared" si="525"/>
        <v/>
      </c>
      <c r="O16408" s="151"/>
    </row>
    <row r="16409" spans="11:15" x14ac:dyDescent="0.3">
      <c r="K16409" s="148" t="str">
        <f>IFERROR(VLOOKUP(A16409,DATABARANG!$B$4:$G$20000,5),"")</f>
        <v/>
      </c>
      <c r="L16409" s="149" t="str">
        <f t="shared" si="524"/>
        <v/>
      </c>
      <c r="M16409" s="158" t="str">
        <f t="shared" si="525"/>
        <v/>
      </c>
      <c r="O16409" s="151"/>
    </row>
    <row r="16410" spans="11:15" x14ac:dyDescent="0.3">
      <c r="K16410" s="148" t="str">
        <f>IFERROR(VLOOKUP(A16410,DATABARANG!$B$4:$G$20000,5),"")</f>
        <v/>
      </c>
      <c r="L16410" s="149" t="str">
        <f t="shared" si="524"/>
        <v/>
      </c>
      <c r="M16410" s="158" t="str">
        <f t="shared" si="525"/>
        <v/>
      </c>
      <c r="O16410" s="151"/>
    </row>
    <row r="16411" spans="11:15" x14ac:dyDescent="0.3">
      <c r="K16411" s="148" t="str">
        <f>IFERROR(VLOOKUP(A16411,DATABARANG!$B$4:$G$20000,5),"")</f>
        <v/>
      </c>
      <c r="L16411" s="149" t="str">
        <f t="shared" si="524"/>
        <v/>
      </c>
      <c r="M16411" s="158" t="str">
        <f t="shared" si="525"/>
        <v/>
      </c>
      <c r="O16411" s="151"/>
    </row>
    <row r="16412" spans="11:15" x14ac:dyDescent="0.3">
      <c r="K16412" s="148" t="str">
        <f>IFERROR(VLOOKUP(A16412,DATABARANG!$B$4:$G$20000,5),"")</f>
        <v/>
      </c>
      <c r="L16412" s="149" t="str">
        <f t="shared" si="524"/>
        <v/>
      </c>
      <c r="M16412" s="158" t="str">
        <f t="shared" si="525"/>
        <v/>
      </c>
      <c r="O16412" s="151"/>
    </row>
    <row r="16413" spans="11:15" x14ac:dyDescent="0.3">
      <c r="K16413" s="148" t="str">
        <f>IFERROR(VLOOKUP(A16413,DATABARANG!$B$4:$G$20000,5),"")</f>
        <v/>
      </c>
      <c r="L16413" s="149" t="str">
        <f t="shared" si="524"/>
        <v/>
      </c>
      <c r="M16413" s="158" t="str">
        <f t="shared" si="525"/>
        <v/>
      </c>
      <c r="O16413" s="151"/>
    </row>
    <row r="16414" spans="11:15" x14ac:dyDescent="0.3">
      <c r="K16414" s="148" t="str">
        <f>IFERROR(VLOOKUP(A16414,DATABARANG!$B$4:$G$20000,5),"")</f>
        <v/>
      </c>
      <c r="L16414" s="149" t="str">
        <f t="shared" si="524"/>
        <v/>
      </c>
      <c r="M16414" s="158" t="str">
        <f t="shared" si="525"/>
        <v/>
      </c>
      <c r="O16414" s="151"/>
    </row>
    <row r="16415" spans="11:15" x14ac:dyDescent="0.3">
      <c r="K16415" s="148" t="str">
        <f>IFERROR(VLOOKUP(A16415,DATABARANG!$B$4:$G$20000,5),"")</f>
        <v/>
      </c>
      <c r="L16415" s="149" t="str">
        <f t="shared" si="524"/>
        <v/>
      </c>
      <c r="M16415" s="158" t="str">
        <f t="shared" si="525"/>
        <v/>
      </c>
      <c r="O16415" s="151"/>
    </row>
    <row r="16416" spans="11:15" x14ac:dyDescent="0.3">
      <c r="K16416" s="148" t="str">
        <f>IFERROR(VLOOKUP(A16416,DATABARANG!$B$4:$G$20000,5),"")</f>
        <v/>
      </c>
      <c r="L16416" s="149" t="str">
        <f t="shared" si="524"/>
        <v/>
      </c>
      <c r="M16416" s="158" t="str">
        <f t="shared" si="525"/>
        <v/>
      </c>
      <c r="O16416" s="151"/>
    </row>
    <row r="16417" spans="11:15" x14ac:dyDescent="0.3">
      <c r="K16417" s="148" t="str">
        <f>IFERROR(VLOOKUP(A16417,DATABARANG!$B$4:$G$20000,5),"")</f>
        <v/>
      </c>
      <c r="L16417" s="149" t="str">
        <f t="shared" si="524"/>
        <v/>
      </c>
      <c r="M16417" s="158" t="str">
        <f t="shared" si="525"/>
        <v/>
      </c>
      <c r="O16417" s="151"/>
    </row>
    <row r="16418" spans="11:15" x14ac:dyDescent="0.3">
      <c r="K16418" s="148" t="str">
        <f>IFERROR(VLOOKUP(A16418,DATABARANG!$B$4:$G$20000,5),"")</f>
        <v/>
      </c>
      <c r="L16418" s="149" t="str">
        <f t="shared" si="524"/>
        <v/>
      </c>
      <c r="M16418" s="158" t="str">
        <f t="shared" si="525"/>
        <v/>
      </c>
      <c r="O16418" s="151"/>
    </row>
    <row r="16419" spans="11:15" x14ac:dyDescent="0.3">
      <c r="K16419" s="148" t="str">
        <f>IFERROR(VLOOKUP(A16419,DATABARANG!$B$4:$G$20000,5),"")</f>
        <v/>
      </c>
      <c r="L16419" s="149" t="str">
        <f t="shared" si="524"/>
        <v/>
      </c>
      <c r="M16419" s="158" t="str">
        <f t="shared" si="525"/>
        <v/>
      </c>
      <c r="O16419" s="151"/>
    </row>
    <row r="16420" spans="11:15" x14ac:dyDescent="0.3">
      <c r="K16420" s="148" t="str">
        <f>IFERROR(VLOOKUP(A16420,DATABARANG!$B$4:$G$20000,5),"")</f>
        <v/>
      </c>
      <c r="L16420" s="149" t="str">
        <f t="shared" si="524"/>
        <v/>
      </c>
      <c r="M16420" s="158" t="str">
        <f t="shared" si="525"/>
        <v/>
      </c>
      <c r="O16420" s="151"/>
    </row>
    <row r="16421" spans="11:15" x14ac:dyDescent="0.3">
      <c r="K16421" s="148" t="str">
        <f>IFERROR(VLOOKUP(A16421,DATABARANG!$B$4:$G$20000,5),"")</f>
        <v/>
      </c>
      <c r="L16421" s="149" t="str">
        <f t="shared" si="524"/>
        <v/>
      </c>
      <c r="M16421" s="158" t="str">
        <f t="shared" si="525"/>
        <v/>
      </c>
      <c r="O16421" s="151"/>
    </row>
    <row r="16422" spans="11:15" x14ac:dyDescent="0.3">
      <c r="K16422" s="148" t="str">
        <f>IFERROR(VLOOKUP(A16422,DATABARANG!$B$4:$G$20000,5),"")</f>
        <v/>
      </c>
      <c r="L16422" s="149" t="str">
        <f t="shared" si="524"/>
        <v/>
      </c>
      <c r="M16422" s="158" t="str">
        <f t="shared" si="525"/>
        <v/>
      </c>
      <c r="O16422" s="151"/>
    </row>
    <row r="16423" spans="11:15" x14ac:dyDescent="0.3">
      <c r="K16423" s="148" t="str">
        <f>IFERROR(VLOOKUP(A16423,DATABARANG!$B$4:$G$20000,5),"")</f>
        <v/>
      </c>
      <c r="L16423" s="149" t="str">
        <f t="shared" si="524"/>
        <v/>
      </c>
      <c r="M16423" s="158" t="str">
        <f t="shared" si="525"/>
        <v/>
      </c>
      <c r="O16423" s="151"/>
    </row>
    <row r="16424" spans="11:15" x14ac:dyDescent="0.3">
      <c r="K16424" s="148" t="str">
        <f>IFERROR(VLOOKUP(A16424,DATABARANG!$B$4:$G$20000,5),"")</f>
        <v/>
      </c>
      <c r="L16424" s="149" t="str">
        <f t="shared" si="524"/>
        <v/>
      </c>
      <c r="M16424" s="158" t="str">
        <f t="shared" si="525"/>
        <v/>
      </c>
      <c r="O16424" s="151"/>
    </row>
    <row r="16425" spans="11:15" x14ac:dyDescent="0.3">
      <c r="K16425" s="148" t="str">
        <f>IFERROR(VLOOKUP(A16425,DATABARANG!$B$4:$G$20000,5),"")</f>
        <v/>
      </c>
      <c r="L16425" s="149" t="str">
        <f t="shared" si="524"/>
        <v/>
      </c>
      <c r="M16425" s="158" t="str">
        <f t="shared" si="525"/>
        <v/>
      </c>
      <c r="O16425" s="151"/>
    </row>
    <row r="16426" spans="11:15" x14ac:dyDescent="0.3">
      <c r="K16426" s="148" t="str">
        <f>IFERROR(VLOOKUP(A16426,DATABARANG!$B$4:$G$20000,5),"")</f>
        <v/>
      </c>
      <c r="L16426" s="149" t="str">
        <f t="shared" si="524"/>
        <v/>
      </c>
      <c r="M16426" s="158" t="str">
        <f t="shared" si="525"/>
        <v/>
      </c>
      <c r="O16426" s="151"/>
    </row>
    <row r="16427" spans="11:15" x14ac:dyDescent="0.3">
      <c r="K16427" s="148" t="str">
        <f>IFERROR(VLOOKUP(A16427,DATABARANG!$B$4:$G$20000,5),"")</f>
        <v/>
      </c>
      <c r="L16427" s="149" t="str">
        <f t="shared" si="524"/>
        <v/>
      </c>
      <c r="M16427" s="158" t="str">
        <f t="shared" si="525"/>
        <v/>
      </c>
      <c r="O16427" s="151"/>
    </row>
    <row r="16428" spans="11:15" x14ac:dyDescent="0.3">
      <c r="K16428" s="148" t="str">
        <f>IFERROR(VLOOKUP(A16428,DATABARANG!$B$4:$G$20000,5),"")</f>
        <v/>
      </c>
      <c r="L16428" s="149" t="str">
        <f t="shared" si="524"/>
        <v/>
      </c>
      <c r="M16428" s="158" t="str">
        <f t="shared" si="525"/>
        <v/>
      </c>
      <c r="O16428" s="151"/>
    </row>
    <row r="16429" spans="11:15" x14ac:dyDescent="0.3">
      <c r="K16429" s="148" t="str">
        <f>IFERROR(VLOOKUP(A16429,DATABARANG!$B$4:$G$20000,5),"")</f>
        <v/>
      </c>
      <c r="L16429" s="149" t="str">
        <f t="shared" si="524"/>
        <v/>
      </c>
      <c r="M16429" s="158" t="str">
        <f t="shared" si="525"/>
        <v/>
      </c>
      <c r="O16429" s="151"/>
    </row>
    <row r="16430" spans="11:15" x14ac:dyDescent="0.3">
      <c r="K16430" s="148" t="str">
        <f>IFERROR(VLOOKUP(A16430,DATABARANG!$B$4:$G$20000,5),"")</f>
        <v/>
      </c>
      <c r="L16430" s="149" t="str">
        <f t="shared" si="524"/>
        <v/>
      </c>
      <c r="M16430" s="158" t="str">
        <f t="shared" si="525"/>
        <v/>
      </c>
      <c r="O16430" s="151"/>
    </row>
    <row r="16431" spans="11:15" x14ac:dyDescent="0.3">
      <c r="K16431" s="148" t="str">
        <f>IFERROR(VLOOKUP(A16431,DATABARANG!$B$4:$G$20000,5),"")</f>
        <v/>
      </c>
      <c r="L16431" s="149" t="str">
        <f t="shared" si="524"/>
        <v/>
      </c>
      <c r="M16431" s="158" t="str">
        <f t="shared" si="525"/>
        <v/>
      </c>
      <c r="O16431" s="151"/>
    </row>
    <row r="16432" spans="11:15" x14ac:dyDescent="0.3">
      <c r="K16432" s="148" t="str">
        <f>IFERROR(VLOOKUP(A16432,DATABARANG!$B$4:$G$20000,5),"")</f>
        <v/>
      </c>
      <c r="L16432" s="149" t="str">
        <f t="shared" si="524"/>
        <v/>
      </c>
      <c r="M16432" s="158" t="str">
        <f t="shared" si="525"/>
        <v/>
      </c>
      <c r="O16432" s="151"/>
    </row>
    <row r="16433" spans="11:15" x14ac:dyDescent="0.3">
      <c r="K16433" s="148" t="str">
        <f>IFERROR(VLOOKUP(A16433,DATABARANG!$B$4:$G$20000,5),"")</f>
        <v/>
      </c>
      <c r="L16433" s="149" t="str">
        <f t="shared" si="524"/>
        <v/>
      </c>
      <c r="M16433" s="158" t="str">
        <f t="shared" si="525"/>
        <v/>
      </c>
      <c r="O16433" s="151"/>
    </row>
    <row r="16434" spans="11:15" x14ac:dyDescent="0.3">
      <c r="K16434" s="148" t="str">
        <f>IFERROR(VLOOKUP(A16434,DATABARANG!$B$4:$G$20000,5),"")</f>
        <v/>
      </c>
      <c r="L16434" s="149" t="str">
        <f t="shared" si="524"/>
        <v/>
      </c>
      <c r="M16434" s="158" t="str">
        <f t="shared" si="525"/>
        <v/>
      </c>
      <c r="O16434" s="151"/>
    </row>
    <row r="16435" spans="11:15" x14ac:dyDescent="0.3">
      <c r="K16435" s="148" t="str">
        <f>IFERROR(VLOOKUP(A16435,DATABARANG!$B$4:$G$20000,5),"")</f>
        <v/>
      </c>
      <c r="L16435" s="149" t="str">
        <f t="shared" si="524"/>
        <v/>
      </c>
      <c r="M16435" s="158" t="str">
        <f t="shared" si="525"/>
        <v/>
      </c>
      <c r="O16435" s="151"/>
    </row>
    <row r="16436" spans="11:15" x14ac:dyDescent="0.3">
      <c r="K16436" s="148" t="str">
        <f>IFERROR(VLOOKUP(A16436,DATABARANG!$B$4:$G$20000,5),"")</f>
        <v/>
      </c>
      <c r="L16436" s="149" t="str">
        <f t="shared" si="524"/>
        <v/>
      </c>
      <c r="M16436" s="158" t="str">
        <f t="shared" si="525"/>
        <v/>
      </c>
      <c r="O16436" s="151"/>
    </row>
    <row r="16437" spans="11:15" x14ac:dyDescent="0.3">
      <c r="K16437" s="148" t="str">
        <f>IFERROR(VLOOKUP(A16437,DATABARANG!$B$4:$G$20000,5),"")</f>
        <v/>
      </c>
      <c r="L16437" s="149" t="str">
        <f t="shared" si="524"/>
        <v/>
      </c>
      <c r="M16437" s="158" t="str">
        <f t="shared" si="525"/>
        <v/>
      </c>
      <c r="O16437" s="151"/>
    </row>
    <row r="16438" spans="11:15" x14ac:dyDescent="0.3">
      <c r="K16438" s="148" t="str">
        <f>IFERROR(VLOOKUP(A16438,DATABARANG!$B$4:$G$20000,5),"")</f>
        <v/>
      </c>
      <c r="L16438" s="149" t="str">
        <f t="shared" si="524"/>
        <v/>
      </c>
      <c r="M16438" s="158" t="str">
        <f t="shared" si="525"/>
        <v/>
      </c>
      <c r="O16438" s="151"/>
    </row>
    <row r="16439" spans="11:15" x14ac:dyDescent="0.3">
      <c r="K16439" s="148" t="str">
        <f>IFERROR(VLOOKUP(A16439,DATABARANG!$B$4:$G$20000,5),"")</f>
        <v/>
      </c>
      <c r="L16439" s="149" t="str">
        <f t="shared" si="524"/>
        <v/>
      </c>
      <c r="M16439" s="158" t="str">
        <f t="shared" si="525"/>
        <v/>
      </c>
      <c r="O16439" s="151"/>
    </row>
    <row r="16440" spans="11:15" x14ac:dyDescent="0.3">
      <c r="K16440" s="148" t="str">
        <f>IFERROR(VLOOKUP(A16440,DATABARANG!$B$4:$G$20000,5),"")</f>
        <v/>
      </c>
      <c r="L16440" s="149" t="str">
        <f t="shared" si="524"/>
        <v/>
      </c>
      <c r="M16440" s="158" t="str">
        <f t="shared" si="525"/>
        <v/>
      </c>
      <c r="O16440" s="151"/>
    </row>
    <row r="16441" spans="11:15" x14ac:dyDescent="0.3">
      <c r="K16441" s="148" t="str">
        <f>IFERROR(VLOOKUP(A16441,DATABARANG!$B$4:$G$20000,5),"")</f>
        <v/>
      </c>
      <c r="L16441" s="149" t="str">
        <f t="shared" si="524"/>
        <v/>
      </c>
      <c r="M16441" s="158" t="str">
        <f t="shared" si="525"/>
        <v/>
      </c>
      <c r="O16441" s="151"/>
    </row>
    <row r="16442" spans="11:15" x14ac:dyDescent="0.3">
      <c r="K16442" s="148" t="str">
        <f>IFERROR(VLOOKUP(A16442,DATABARANG!$B$4:$G$20000,5),"")</f>
        <v/>
      </c>
      <c r="L16442" s="149" t="str">
        <f t="shared" si="524"/>
        <v/>
      </c>
      <c r="M16442" s="158" t="str">
        <f t="shared" si="525"/>
        <v/>
      </c>
      <c r="O16442" s="151"/>
    </row>
    <row r="16443" spans="11:15" x14ac:dyDescent="0.3">
      <c r="K16443" s="148" t="str">
        <f>IFERROR(VLOOKUP(A16443,DATABARANG!$B$4:$G$20000,5),"")</f>
        <v/>
      </c>
      <c r="L16443" s="149" t="str">
        <f t="shared" si="524"/>
        <v/>
      </c>
      <c r="M16443" s="158" t="str">
        <f t="shared" si="525"/>
        <v/>
      </c>
      <c r="O16443" s="151"/>
    </row>
    <row r="16444" spans="11:15" x14ac:dyDescent="0.3">
      <c r="K16444" s="148" t="str">
        <f>IFERROR(VLOOKUP(A16444,DATABARANG!$B$4:$G$20000,5),"")</f>
        <v/>
      </c>
      <c r="L16444" s="149" t="str">
        <f t="shared" si="524"/>
        <v/>
      </c>
      <c r="M16444" s="158" t="str">
        <f t="shared" si="525"/>
        <v/>
      </c>
      <c r="O16444" s="151"/>
    </row>
    <row r="16445" spans="11:15" x14ac:dyDescent="0.3">
      <c r="K16445" s="148" t="str">
        <f>IFERROR(VLOOKUP(A16445,DATABARANG!$B$4:$G$20000,5),"")</f>
        <v/>
      </c>
      <c r="L16445" s="149" t="str">
        <f t="shared" si="524"/>
        <v/>
      </c>
      <c r="M16445" s="158" t="str">
        <f t="shared" si="525"/>
        <v/>
      </c>
      <c r="O16445" s="151"/>
    </row>
    <row r="16446" spans="11:15" x14ac:dyDescent="0.3">
      <c r="K16446" s="148" t="str">
        <f>IFERROR(VLOOKUP(A16446,DATABARANG!$B$4:$G$20000,5),"")</f>
        <v/>
      </c>
      <c r="L16446" s="149" t="str">
        <f t="shared" si="524"/>
        <v/>
      </c>
      <c r="M16446" s="158" t="str">
        <f t="shared" si="525"/>
        <v/>
      </c>
      <c r="O16446" s="151"/>
    </row>
    <row r="16447" spans="11:15" x14ac:dyDescent="0.3">
      <c r="K16447" s="148" t="str">
        <f>IFERROR(VLOOKUP(A16447,DATABARANG!$B$4:$G$20000,5),"")</f>
        <v/>
      </c>
      <c r="L16447" s="149" t="str">
        <f t="shared" si="524"/>
        <v/>
      </c>
      <c r="M16447" s="158" t="str">
        <f t="shared" si="525"/>
        <v/>
      </c>
      <c r="O16447" s="151"/>
    </row>
    <row r="16448" spans="11:15" x14ac:dyDescent="0.3">
      <c r="K16448" s="148" t="str">
        <f>IFERROR(VLOOKUP(A16448,DATABARANG!$B$4:$G$20000,5),"")</f>
        <v/>
      </c>
      <c r="L16448" s="149" t="str">
        <f t="shared" si="524"/>
        <v/>
      </c>
      <c r="M16448" s="158" t="str">
        <f t="shared" si="525"/>
        <v/>
      </c>
      <c r="O16448" s="151"/>
    </row>
    <row r="16449" spans="11:15" x14ac:dyDescent="0.3">
      <c r="K16449" s="148" t="str">
        <f>IFERROR(VLOOKUP(A16449,DATABARANG!$B$4:$G$20000,5),"")</f>
        <v/>
      </c>
      <c r="L16449" s="149" t="str">
        <f t="shared" si="524"/>
        <v/>
      </c>
      <c r="M16449" s="158" t="str">
        <f t="shared" si="525"/>
        <v/>
      </c>
      <c r="O16449" s="151"/>
    </row>
    <row r="16450" spans="11:15" x14ac:dyDescent="0.3">
      <c r="K16450" s="148" t="str">
        <f>IFERROR(VLOOKUP(A16450,DATABARANG!$B$4:$G$20000,5),"")</f>
        <v/>
      </c>
      <c r="L16450" s="149" t="str">
        <f t="shared" si="524"/>
        <v/>
      </c>
      <c r="M16450" s="158" t="str">
        <f t="shared" si="525"/>
        <v/>
      </c>
      <c r="O16450" s="151"/>
    </row>
    <row r="16451" spans="11:15" x14ac:dyDescent="0.3">
      <c r="K16451" s="148" t="str">
        <f>IFERROR(VLOOKUP(A16451,DATABARANG!$B$4:$G$20000,5),"")</f>
        <v/>
      </c>
      <c r="L16451" s="149" t="str">
        <f t="shared" si="524"/>
        <v/>
      </c>
      <c r="M16451" s="158" t="str">
        <f t="shared" si="525"/>
        <v/>
      </c>
      <c r="O16451" s="151"/>
    </row>
    <row r="16452" spans="11:15" x14ac:dyDescent="0.3">
      <c r="K16452" s="148" t="str">
        <f>IFERROR(VLOOKUP(A16452,DATABARANG!$B$4:$G$20000,5),"")</f>
        <v/>
      </c>
      <c r="L16452" s="149" t="str">
        <f t="shared" si="524"/>
        <v/>
      </c>
      <c r="M16452" s="158" t="str">
        <f t="shared" si="525"/>
        <v/>
      </c>
      <c r="O16452" s="151"/>
    </row>
    <row r="16453" spans="11:15" x14ac:dyDescent="0.3">
      <c r="K16453" s="148" t="str">
        <f>IFERROR(VLOOKUP(A16453,DATABARANG!$B$4:$G$20000,5),"")</f>
        <v/>
      </c>
      <c r="L16453" s="149" t="str">
        <f t="shared" si="524"/>
        <v/>
      </c>
      <c r="M16453" s="158" t="str">
        <f t="shared" si="525"/>
        <v/>
      </c>
      <c r="O16453" s="151"/>
    </row>
    <row r="16454" spans="11:15" x14ac:dyDescent="0.3">
      <c r="K16454" s="148" t="str">
        <f>IFERROR(VLOOKUP(A16454,DATABARANG!$B$4:$G$20000,5),"")</f>
        <v/>
      </c>
      <c r="L16454" s="149" t="str">
        <f t="shared" ref="L16454:L16517" si="526">IFERROR((E16454-K16454)*G16454,"")</f>
        <v/>
      </c>
      <c r="M16454" s="158" t="str">
        <f t="shared" ref="M16454:M16517" si="527">IF(B16454="","",TEXT(B16454,"DD-MMM"))</f>
        <v/>
      </c>
      <c r="O16454" s="151"/>
    </row>
    <row r="16455" spans="11:15" x14ac:dyDescent="0.3">
      <c r="K16455" s="148" t="str">
        <f>IFERROR(VLOOKUP(A16455,DATABARANG!$B$4:$G$20000,5),"")</f>
        <v/>
      </c>
      <c r="L16455" s="149" t="str">
        <f t="shared" si="526"/>
        <v/>
      </c>
      <c r="M16455" s="158" t="str">
        <f t="shared" si="527"/>
        <v/>
      </c>
      <c r="O16455" s="151"/>
    </row>
    <row r="16456" spans="11:15" x14ac:dyDescent="0.3">
      <c r="K16456" s="148" t="str">
        <f>IFERROR(VLOOKUP(A16456,DATABARANG!$B$4:$G$20000,5),"")</f>
        <v/>
      </c>
      <c r="L16456" s="149" t="str">
        <f t="shared" si="526"/>
        <v/>
      </c>
      <c r="M16456" s="158" t="str">
        <f t="shared" si="527"/>
        <v/>
      </c>
      <c r="O16456" s="151"/>
    </row>
    <row r="16457" spans="11:15" x14ac:dyDescent="0.3">
      <c r="K16457" s="148" t="str">
        <f>IFERROR(VLOOKUP(A16457,DATABARANG!$B$4:$G$20000,5),"")</f>
        <v/>
      </c>
      <c r="L16457" s="149" t="str">
        <f t="shared" si="526"/>
        <v/>
      </c>
      <c r="M16457" s="158" t="str">
        <f t="shared" si="527"/>
        <v/>
      </c>
      <c r="O16457" s="151"/>
    </row>
    <row r="16458" spans="11:15" x14ac:dyDescent="0.3">
      <c r="K16458" s="148" t="str">
        <f>IFERROR(VLOOKUP(A16458,DATABARANG!$B$4:$G$20000,5),"")</f>
        <v/>
      </c>
      <c r="L16458" s="149" t="str">
        <f t="shared" si="526"/>
        <v/>
      </c>
      <c r="M16458" s="158" t="str">
        <f t="shared" si="527"/>
        <v/>
      </c>
      <c r="O16458" s="151"/>
    </row>
    <row r="16459" spans="11:15" x14ac:dyDescent="0.3">
      <c r="K16459" s="148" t="str">
        <f>IFERROR(VLOOKUP(A16459,DATABARANG!$B$4:$G$20000,5),"")</f>
        <v/>
      </c>
      <c r="L16459" s="149" t="str">
        <f t="shared" si="526"/>
        <v/>
      </c>
      <c r="M16459" s="158" t="str">
        <f t="shared" si="527"/>
        <v/>
      </c>
      <c r="O16459" s="151"/>
    </row>
    <row r="16460" spans="11:15" x14ac:dyDescent="0.3">
      <c r="K16460" s="148" t="str">
        <f>IFERROR(VLOOKUP(A16460,DATABARANG!$B$4:$G$20000,5),"")</f>
        <v/>
      </c>
      <c r="L16460" s="149" t="str">
        <f t="shared" si="526"/>
        <v/>
      </c>
      <c r="M16460" s="158" t="str">
        <f t="shared" si="527"/>
        <v/>
      </c>
      <c r="O16460" s="151"/>
    </row>
    <row r="16461" spans="11:15" x14ac:dyDescent="0.3">
      <c r="K16461" s="148" t="str">
        <f>IFERROR(VLOOKUP(A16461,DATABARANG!$B$4:$G$20000,5),"")</f>
        <v/>
      </c>
      <c r="L16461" s="149" t="str">
        <f t="shared" si="526"/>
        <v/>
      </c>
      <c r="M16461" s="158" t="str">
        <f t="shared" si="527"/>
        <v/>
      </c>
      <c r="O16461" s="151"/>
    </row>
    <row r="16462" spans="11:15" x14ac:dyDescent="0.3">
      <c r="K16462" s="148" t="str">
        <f>IFERROR(VLOOKUP(A16462,DATABARANG!$B$4:$G$20000,5),"")</f>
        <v/>
      </c>
      <c r="L16462" s="149" t="str">
        <f t="shared" si="526"/>
        <v/>
      </c>
      <c r="M16462" s="158" t="str">
        <f t="shared" si="527"/>
        <v/>
      </c>
      <c r="O16462" s="151"/>
    </row>
    <row r="16463" spans="11:15" x14ac:dyDescent="0.3">
      <c r="K16463" s="148" t="str">
        <f>IFERROR(VLOOKUP(A16463,DATABARANG!$B$4:$G$20000,5),"")</f>
        <v/>
      </c>
      <c r="L16463" s="149" t="str">
        <f t="shared" si="526"/>
        <v/>
      </c>
      <c r="M16463" s="158" t="str">
        <f t="shared" si="527"/>
        <v/>
      </c>
      <c r="O16463" s="151"/>
    </row>
    <row r="16464" spans="11:15" x14ac:dyDescent="0.3">
      <c r="K16464" s="148" t="str">
        <f>IFERROR(VLOOKUP(A16464,DATABARANG!$B$4:$G$20000,5),"")</f>
        <v/>
      </c>
      <c r="L16464" s="149" t="str">
        <f t="shared" si="526"/>
        <v/>
      </c>
      <c r="M16464" s="158" t="str">
        <f t="shared" si="527"/>
        <v/>
      </c>
      <c r="O16464" s="151"/>
    </row>
    <row r="16465" spans="11:15" x14ac:dyDescent="0.3">
      <c r="K16465" s="148" t="str">
        <f>IFERROR(VLOOKUP(A16465,DATABARANG!$B$4:$G$20000,5),"")</f>
        <v/>
      </c>
      <c r="L16465" s="149" t="str">
        <f t="shared" si="526"/>
        <v/>
      </c>
      <c r="M16465" s="158" t="str">
        <f t="shared" si="527"/>
        <v/>
      </c>
      <c r="O16465" s="151"/>
    </row>
    <row r="16466" spans="11:15" x14ac:dyDescent="0.3">
      <c r="K16466" s="148" t="str">
        <f>IFERROR(VLOOKUP(A16466,DATABARANG!$B$4:$G$20000,5),"")</f>
        <v/>
      </c>
      <c r="L16466" s="149" t="str">
        <f t="shared" si="526"/>
        <v/>
      </c>
      <c r="M16466" s="158" t="str">
        <f t="shared" si="527"/>
        <v/>
      </c>
      <c r="O16466" s="151"/>
    </row>
    <row r="16467" spans="11:15" x14ac:dyDescent="0.3">
      <c r="K16467" s="148" t="str">
        <f>IFERROR(VLOOKUP(A16467,DATABARANG!$B$4:$G$20000,5),"")</f>
        <v/>
      </c>
      <c r="L16467" s="149" t="str">
        <f t="shared" si="526"/>
        <v/>
      </c>
      <c r="M16467" s="158" t="str">
        <f t="shared" si="527"/>
        <v/>
      </c>
      <c r="O16467" s="151"/>
    </row>
    <row r="16468" spans="11:15" x14ac:dyDescent="0.3">
      <c r="K16468" s="148" t="str">
        <f>IFERROR(VLOOKUP(A16468,DATABARANG!$B$4:$G$20000,5),"")</f>
        <v/>
      </c>
      <c r="L16468" s="149" t="str">
        <f t="shared" si="526"/>
        <v/>
      </c>
      <c r="M16468" s="158" t="str">
        <f t="shared" si="527"/>
        <v/>
      </c>
      <c r="O16468" s="151"/>
    </row>
    <row r="16469" spans="11:15" x14ac:dyDescent="0.3">
      <c r="K16469" s="148" t="str">
        <f>IFERROR(VLOOKUP(A16469,DATABARANG!$B$4:$G$20000,5),"")</f>
        <v/>
      </c>
      <c r="L16469" s="149" t="str">
        <f t="shared" si="526"/>
        <v/>
      </c>
      <c r="M16469" s="158" t="str">
        <f t="shared" si="527"/>
        <v/>
      </c>
      <c r="O16469" s="151"/>
    </row>
    <row r="16470" spans="11:15" x14ac:dyDescent="0.3">
      <c r="K16470" s="148" t="str">
        <f>IFERROR(VLOOKUP(A16470,DATABARANG!$B$4:$G$20000,5),"")</f>
        <v/>
      </c>
      <c r="L16470" s="149" t="str">
        <f t="shared" si="526"/>
        <v/>
      </c>
      <c r="M16470" s="158" t="str">
        <f t="shared" si="527"/>
        <v/>
      </c>
      <c r="O16470" s="151"/>
    </row>
    <row r="16471" spans="11:15" x14ac:dyDescent="0.3">
      <c r="K16471" s="148" t="str">
        <f>IFERROR(VLOOKUP(A16471,DATABARANG!$B$4:$G$20000,5),"")</f>
        <v/>
      </c>
      <c r="L16471" s="149" t="str">
        <f t="shared" si="526"/>
        <v/>
      </c>
      <c r="M16471" s="158" t="str">
        <f t="shared" si="527"/>
        <v/>
      </c>
      <c r="O16471" s="151"/>
    </row>
    <row r="16472" spans="11:15" x14ac:dyDescent="0.3">
      <c r="K16472" s="148" t="str">
        <f>IFERROR(VLOOKUP(A16472,DATABARANG!$B$4:$G$20000,5),"")</f>
        <v/>
      </c>
      <c r="L16472" s="149" t="str">
        <f t="shared" si="526"/>
        <v/>
      </c>
      <c r="M16472" s="158" t="str">
        <f t="shared" si="527"/>
        <v/>
      </c>
      <c r="O16472" s="151"/>
    </row>
    <row r="16473" spans="11:15" x14ac:dyDescent="0.3">
      <c r="K16473" s="148" t="str">
        <f>IFERROR(VLOOKUP(A16473,DATABARANG!$B$4:$G$20000,5),"")</f>
        <v/>
      </c>
      <c r="L16473" s="149" t="str">
        <f t="shared" si="526"/>
        <v/>
      </c>
      <c r="M16473" s="158" t="str">
        <f t="shared" si="527"/>
        <v/>
      </c>
      <c r="O16473" s="151"/>
    </row>
    <row r="16474" spans="11:15" x14ac:dyDescent="0.3">
      <c r="K16474" s="148" t="str">
        <f>IFERROR(VLOOKUP(A16474,DATABARANG!$B$4:$G$20000,5),"")</f>
        <v/>
      </c>
      <c r="L16474" s="149" t="str">
        <f t="shared" si="526"/>
        <v/>
      </c>
      <c r="M16474" s="158" t="str">
        <f t="shared" si="527"/>
        <v/>
      </c>
      <c r="O16474" s="151"/>
    </row>
    <row r="16475" spans="11:15" x14ac:dyDescent="0.3">
      <c r="K16475" s="148" t="str">
        <f>IFERROR(VLOOKUP(A16475,DATABARANG!$B$4:$G$20000,5),"")</f>
        <v/>
      </c>
      <c r="L16475" s="149" t="str">
        <f t="shared" si="526"/>
        <v/>
      </c>
      <c r="M16475" s="158" t="str">
        <f t="shared" si="527"/>
        <v/>
      </c>
      <c r="O16475" s="151"/>
    </row>
    <row r="16476" spans="11:15" x14ac:dyDescent="0.3">
      <c r="K16476" s="148" t="str">
        <f>IFERROR(VLOOKUP(A16476,DATABARANG!$B$4:$G$20000,5),"")</f>
        <v/>
      </c>
      <c r="L16476" s="149" t="str">
        <f t="shared" si="526"/>
        <v/>
      </c>
      <c r="M16476" s="158" t="str">
        <f t="shared" si="527"/>
        <v/>
      </c>
      <c r="O16476" s="151"/>
    </row>
    <row r="16477" spans="11:15" x14ac:dyDescent="0.3">
      <c r="K16477" s="148" t="str">
        <f>IFERROR(VLOOKUP(A16477,DATABARANG!$B$4:$G$20000,5),"")</f>
        <v/>
      </c>
      <c r="L16477" s="149" t="str">
        <f t="shared" si="526"/>
        <v/>
      </c>
      <c r="M16477" s="158" t="str">
        <f t="shared" si="527"/>
        <v/>
      </c>
      <c r="O16477" s="151"/>
    </row>
    <row r="16478" spans="11:15" x14ac:dyDescent="0.3">
      <c r="K16478" s="148" t="str">
        <f>IFERROR(VLOOKUP(A16478,DATABARANG!$B$4:$G$20000,5),"")</f>
        <v/>
      </c>
      <c r="L16478" s="149" t="str">
        <f t="shared" si="526"/>
        <v/>
      </c>
      <c r="M16478" s="158" t="str">
        <f t="shared" si="527"/>
        <v/>
      </c>
      <c r="O16478" s="151"/>
    </row>
    <row r="16479" spans="11:15" x14ac:dyDescent="0.3">
      <c r="K16479" s="148" t="str">
        <f>IFERROR(VLOOKUP(A16479,DATABARANG!$B$4:$G$20000,5),"")</f>
        <v/>
      </c>
      <c r="L16479" s="149" t="str">
        <f t="shared" si="526"/>
        <v/>
      </c>
      <c r="M16479" s="158" t="str">
        <f t="shared" si="527"/>
        <v/>
      </c>
      <c r="O16479" s="151"/>
    </row>
    <row r="16480" spans="11:15" x14ac:dyDescent="0.3">
      <c r="K16480" s="148" t="str">
        <f>IFERROR(VLOOKUP(A16480,DATABARANG!$B$4:$G$20000,5),"")</f>
        <v/>
      </c>
      <c r="L16480" s="149" t="str">
        <f t="shared" si="526"/>
        <v/>
      </c>
      <c r="M16480" s="158" t="str">
        <f t="shared" si="527"/>
        <v/>
      </c>
      <c r="O16480" s="151"/>
    </row>
    <row r="16481" spans="11:15" x14ac:dyDescent="0.3">
      <c r="K16481" s="148" t="str">
        <f>IFERROR(VLOOKUP(A16481,DATABARANG!$B$4:$G$20000,5),"")</f>
        <v/>
      </c>
      <c r="L16481" s="149" t="str">
        <f t="shared" si="526"/>
        <v/>
      </c>
      <c r="M16481" s="158" t="str">
        <f t="shared" si="527"/>
        <v/>
      </c>
      <c r="O16481" s="151"/>
    </row>
    <row r="16482" spans="11:15" x14ac:dyDescent="0.3">
      <c r="K16482" s="148" t="str">
        <f>IFERROR(VLOOKUP(A16482,DATABARANG!$B$4:$G$20000,5),"")</f>
        <v/>
      </c>
      <c r="L16482" s="149" t="str">
        <f t="shared" si="526"/>
        <v/>
      </c>
      <c r="M16482" s="158" t="str">
        <f t="shared" si="527"/>
        <v/>
      </c>
      <c r="O16482" s="151"/>
    </row>
    <row r="16483" spans="11:15" x14ac:dyDescent="0.3">
      <c r="K16483" s="148" t="str">
        <f>IFERROR(VLOOKUP(A16483,DATABARANG!$B$4:$G$20000,5),"")</f>
        <v/>
      </c>
      <c r="L16483" s="149" t="str">
        <f t="shared" si="526"/>
        <v/>
      </c>
      <c r="M16483" s="158" t="str">
        <f t="shared" si="527"/>
        <v/>
      </c>
      <c r="O16483" s="151"/>
    </row>
    <row r="16484" spans="11:15" x14ac:dyDescent="0.3">
      <c r="K16484" s="148" t="str">
        <f>IFERROR(VLOOKUP(A16484,DATABARANG!$B$4:$G$20000,5),"")</f>
        <v/>
      </c>
      <c r="L16484" s="149" t="str">
        <f t="shared" si="526"/>
        <v/>
      </c>
      <c r="M16484" s="158" t="str">
        <f t="shared" si="527"/>
        <v/>
      </c>
      <c r="O16484" s="151"/>
    </row>
    <row r="16485" spans="11:15" x14ac:dyDescent="0.3">
      <c r="K16485" s="148" t="str">
        <f>IFERROR(VLOOKUP(A16485,DATABARANG!$B$4:$G$20000,5),"")</f>
        <v/>
      </c>
      <c r="L16485" s="149" t="str">
        <f t="shared" si="526"/>
        <v/>
      </c>
      <c r="M16485" s="158" t="str">
        <f t="shared" si="527"/>
        <v/>
      </c>
      <c r="O16485" s="151"/>
    </row>
    <row r="16486" spans="11:15" x14ac:dyDescent="0.3">
      <c r="K16486" s="148" t="str">
        <f>IFERROR(VLOOKUP(A16486,DATABARANG!$B$4:$G$20000,5),"")</f>
        <v/>
      </c>
      <c r="L16486" s="149" t="str">
        <f t="shared" si="526"/>
        <v/>
      </c>
      <c r="M16486" s="158" t="str">
        <f t="shared" si="527"/>
        <v/>
      </c>
      <c r="O16486" s="151"/>
    </row>
    <row r="16487" spans="11:15" x14ac:dyDescent="0.3">
      <c r="K16487" s="148" t="str">
        <f>IFERROR(VLOOKUP(A16487,DATABARANG!$B$4:$G$20000,5),"")</f>
        <v/>
      </c>
      <c r="L16487" s="149" t="str">
        <f t="shared" si="526"/>
        <v/>
      </c>
      <c r="M16487" s="158" t="str">
        <f t="shared" si="527"/>
        <v/>
      </c>
      <c r="O16487" s="151"/>
    </row>
    <row r="16488" spans="11:15" x14ac:dyDescent="0.3">
      <c r="K16488" s="148" t="str">
        <f>IFERROR(VLOOKUP(A16488,DATABARANG!$B$4:$G$20000,5),"")</f>
        <v/>
      </c>
      <c r="L16488" s="149" t="str">
        <f t="shared" si="526"/>
        <v/>
      </c>
      <c r="M16488" s="158" t="str">
        <f t="shared" si="527"/>
        <v/>
      </c>
      <c r="O16488" s="151"/>
    </row>
    <row r="16489" spans="11:15" x14ac:dyDescent="0.3">
      <c r="K16489" s="148" t="str">
        <f>IFERROR(VLOOKUP(A16489,DATABARANG!$B$4:$G$20000,5),"")</f>
        <v/>
      </c>
      <c r="L16489" s="149" t="str">
        <f t="shared" si="526"/>
        <v/>
      </c>
      <c r="M16489" s="158" t="str">
        <f t="shared" si="527"/>
        <v/>
      </c>
      <c r="O16489" s="151"/>
    </row>
    <row r="16490" spans="11:15" x14ac:dyDescent="0.3">
      <c r="K16490" s="148" t="str">
        <f>IFERROR(VLOOKUP(A16490,DATABARANG!$B$4:$G$20000,5),"")</f>
        <v/>
      </c>
      <c r="L16490" s="149" t="str">
        <f t="shared" si="526"/>
        <v/>
      </c>
      <c r="M16490" s="158" t="str">
        <f t="shared" si="527"/>
        <v/>
      </c>
      <c r="O16490" s="151"/>
    </row>
    <row r="16491" spans="11:15" x14ac:dyDescent="0.3">
      <c r="K16491" s="148" t="str">
        <f>IFERROR(VLOOKUP(A16491,DATABARANG!$B$4:$G$20000,5),"")</f>
        <v/>
      </c>
      <c r="L16491" s="149" t="str">
        <f t="shared" si="526"/>
        <v/>
      </c>
      <c r="M16491" s="158" t="str">
        <f t="shared" si="527"/>
        <v/>
      </c>
      <c r="O16491" s="151"/>
    </row>
    <row r="16492" spans="11:15" x14ac:dyDescent="0.3">
      <c r="K16492" s="148" t="str">
        <f>IFERROR(VLOOKUP(A16492,DATABARANG!$B$4:$G$20000,5),"")</f>
        <v/>
      </c>
      <c r="L16492" s="149" t="str">
        <f t="shared" si="526"/>
        <v/>
      </c>
      <c r="M16492" s="158" t="str">
        <f t="shared" si="527"/>
        <v/>
      </c>
      <c r="O16492" s="151"/>
    </row>
    <row r="16493" spans="11:15" x14ac:dyDescent="0.3">
      <c r="K16493" s="148" t="str">
        <f>IFERROR(VLOOKUP(A16493,DATABARANG!$B$4:$G$20000,5),"")</f>
        <v/>
      </c>
      <c r="L16493" s="149" t="str">
        <f t="shared" si="526"/>
        <v/>
      </c>
      <c r="M16493" s="158" t="str">
        <f t="shared" si="527"/>
        <v/>
      </c>
      <c r="O16493" s="151"/>
    </row>
    <row r="16494" spans="11:15" x14ac:dyDescent="0.3">
      <c r="K16494" s="148" t="str">
        <f>IFERROR(VLOOKUP(A16494,DATABARANG!$B$4:$G$20000,5),"")</f>
        <v/>
      </c>
      <c r="L16494" s="149" t="str">
        <f t="shared" si="526"/>
        <v/>
      </c>
      <c r="M16494" s="158" t="str">
        <f t="shared" si="527"/>
        <v/>
      </c>
      <c r="O16494" s="151"/>
    </row>
    <row r="16495" spans="11:15" x14ac:dyDescent="0.3">
      <c r="K16495" s="148" t="str">
        <f>IFERROR(VLOOKUP(A16495,DATABARANG!$B$4:$G$20000,5),"")</f>
        <v/>
      </c>
      <c r="L16495" s="149" t="str">
        <f t="shared" si="526"/>
        <v/>
      </c>
      <c r="M16495" s="158" t="str">
        <f t="shared" si="527"/>
        <v/>
      </c>
      <c r="O16495" s="151"/>
    </row>
    <row r="16496" spans="11:15" x14ac:dyDescent="0.3">
      <c r="K16496" s="148" t="str">
        <f>IFERROR(VLOOKUP(A16496,DATABARANG!$B$4:$G$20000,5),"")</f>
        <v/>
      </c>
      <c r="L16496" s="149" t="str">
        <f t="shared" si="526"/>
        <v/>
      </c>
      <c r="M16496" s="158" t="str">
        <f t="shared" si="527"/>
        <v/>
      </c>
      <c r="O16496" s="151"/>
    </row>
    <row r="16497" spans="11:15" x14ac:dyDescent="0.3">
      <c r="K16497" s="148" t="str">
        <f>IFERROR(VLOOKUP(A16497,DATABARANG!$B$4:$G$20000,5),"")</f>
        <v/>
      </c>
      <c r="L16497" s="149" t="str">
        <f t="shared" si="526"/>
        <v/>
      </c>
      <c r="M16497" s="158" t="str">
        <f t="shared" si="527"/>
        <v/>
      </c>
      <c r="O16497" s="151"/>
    </row>
    <row r="16498" spans="11:15" x14ac:dyDescent="0.3">
      <c r="K16498" s="148" t="str">
        <f>IFERROR(VLOOKUP(A16498,DATABARANG!$B$4:$G$20000,5),"")</f>
        <v/>
      </c>
      <c r="L16498" s="149" t="str">
        <f t="shared" si="526"/>
        <v/>
      </c>
      <c r="M16498" s="158" t="str">
        <f t="shared" si="527"/>
        <v/>
      </c>
      <c r="O16498" s="151"/>
    </row>
    <row r="16499" spans="11:15" x14ac:dyDescent="0.3">
      <c r="K16499" s="148" t="str">
        <f>IFERROR(VLOOKUP(A16499,DATABARANG!$B$4:$G$20000,5),"")</f>
        <v/>
      </c>
      <c r="L16499" s="149" t="str">
        <f t="shared" si="526"/>
        <v/>
      </c>
      <c r="M16499" s="158" t="str">
        <f t="shared" si="527"/>
        <v/>
      </c>
      <c r="O16499" s="151"/>
    </row>
    <row r="16500" spans="11:15" x14ac:dyDescent="0.3">
      <c r="K16500" s="148" t="str">
        <f>IFERROR(VLOOKUP(A16500,DATABARANG!$B$4:$G$20000,5),"")</f>
        <v/>
      </c>
      <c r="L16500" s="149" t="str">
        <f t="shared" si="526"/>
        <v/>
      </c>
      <c r="M16500" s="158" t="str">
        <f t="shared" si="527"/>
        <v/>
      </c>
      <c r="O16500" s="151"/>
    </row>
    <row r="16501" spans="11:15" x14ac:dyDescent="0.3">
      <c r="K16501" s="148" t="str">
        <f>IFERROR(VLOOKUP(A16501,DATABARANG!$B$4:$G$20000,5),"")</f>
        <v/>
      </c>
      <c r="L16501" s="149" t="str">
        <f t="shared" si="526"/>
        <v/>
      </c>
      <c r="M16501" s="158" t="str">
        <f t="shared" si="527"/>
        <v/>
      </c>
      <c r="O16501" s="151"/>
    </row>
    <row r="16502" spans="11:15" x14ac:dyDescent="0.3">
      <c r="K16502" s="148" t="str">
        <f>IFERROR(VLOOKUP(A16502,DATABARANG!$B$4:$G$20000,5),"")</f>
        <v/>
      </c>
      <c r="L16502" s="149" t="str">
        <f t="shared" si="526"/>
        <v/>
      </c>
      <c r="M16502" s="158" t="str">
        <f t="shared" si="527"/>
        <v/>
      </c>
      <c r="O16502" s="151"/>
    </row>
    <row r="16503" spans="11:15" x14ac:dyDescent="0.3">
      <c r="K16503" s="148" t="str">
        <f>IFERROR(VLOOKUP(A16503,DATABARANG!$B$4:$G$20000,5),"")</f>
        <v/>
      </c>
      <c r="L16503" s="149" t="str">
        <f t="shared" si="526"/>
        <v/>
      </c>
      <c r="M16503" s="158" t="str">
        <f t="shared" si="527"/>
        <v/>
      </c>
      <c r="O16503" s="151"/>
    </row>
    <row r="16504" spans="11:15" x14ac:dyDescent="0.3">
      <c r="K16504" s="148" t="str">
        <f>IFERROR(VLOOKUP(A16504,DATABARANG!$B$4:$G$20000,5),"")</f>
        <v/>
      </c>
      <c r="L16504" s="149" t="str">
        <f t="shared" si="526"/>
        <v/>
      </c>
      <c r="M16504" s="158" t="str">
        <f t="shared" si="527"/>
        <v/>
      </c>
      <c r="O16504" s="151"/>
    </row>
    <row r="16505" spans="11:15" x14ac:dyDescent="0.3">
      <c r="K16505" s="148" t="str">
        <f>IFERROR(VLOOKUP(A16505,DATABARANG!$B$4:$G$20000,5),"")</f>
        <v/>
      </c>
      <c r="L16505" s="149" t="str">
        <f t="shared" si="526"/>
        <v/>
      </c>
      <c r="M16505" s="158" t="str">
        <f t="shared" si="527"/>
        <v/>
      </c>
      <c r="O16505" s="151"/>
    </row>
    <row r="16506" spans="11:15" x14ac:dyDescent="0.3">
      <c r="K16506" s="148" t="str">
        <f>IFERROR(VLOOKUP(A16506,DATABARANG!$B$4:$G$20000,5),"")</f>
        <v/>
      </c>
      <c r="L16506" s="149" t="str">
        <f t="shared" si="526"/>
        <v/>
      </c>
      <c r="M16506" s="158" t="str">
        <f t="shared" si="527"/>
        <v/>
      </c>
      <c r="O16506" s="151"/>
    </row>
    <row r="16507" spans="11:15" x14ac:dyDescent="0.3">
      <c r="K16507" s="148" t="str">
        <f>IFERROR(VLOOKUP(A16507,DATABARANG!$B$4:$G$20000,5),"")</f>
        <v/>
      </c>
      <c r="L16507" s="149" t="str">
        <f t="shared" si="526"/>
        <v/>
      </c>
      <c r="M16507" s="158" t="str">
        <f t="shared" si="527"/>
        <v/>
      </c>
      <c r="O16507" s="151"/>
    </row>
    <row r="16508" spans="11:15" x14ac:dyDescent="0.3">
      <c r="K16508" s="148" t="str">
        <f>IFERROR(VLOOKUP(A16508,DATABARANG!$B$4:$G$20000,5),"")</f>
        <v/>
      </c>
      <c r="L16508" s="149" t="str">
        <f t="shared" si="526"/>
        <v/>
      </c>
      <c r="M16508" s="158" t="str">
        <f t="shared" si="527"/>
        <v/>
      </c>
      <c r="O16508" s="151"/>
    </row>
    <row r="16509" spans="11:15" x14ac:dyDescent="0.3">
      <c r="K16509" s="148" t="str">
        <f>IFERROR(VLOOKUP(A16509,DATABARANG!$B$4:$G$20000,5),"")</f>
        <v/>
      </c>
      <c r="L16509" s="149" t="str">
        <f t="shared" si="526"/>
        <v/>
      </c>
      <c r="M16509" s="158" t="str">
        <f t="shared" si="527"/>
        <v/>
      </c>
      <c r="O16509" s="151"/>
    </row>
    <row r="16510" spans="11:15" x14ac:dyDescent="0.3">
      <c r="K16510" s="148" t="str">
        <f>IFERROR(VLOOKUP(A16510,DATABARANG!$B$4:$G$20000,5),"")</f>
        <v/>
      </c>
      <c r="L16510" s="149" t="str">
        <f t="shared" si="526"/>
        <v/>
      </c>
      <c r="M16510" s="158" t="str">
        <f t="shared" si="527"/>
        <v/>
      </c>
      <c r="O16510" s="151"/>
    </row>
    <row r="16511" spans="11:15" x14ac:dyDescent="0.3">
      <c r="K16511" s="148" t="str">
        <f>IFERROR(VLOOKUP(A16511,DATABARANG!$B$4:$G$20000,5),"")</f>
        <v/>
      </c>
      <c r="L16511" s="149" t="str">
        <f t="shared" si="526"/>
        <v/>
      </c>
      <c r="M16511" s="158" t="str">
        <f t="shared" si="527"/>
        <v/>
      </c>
      <c r="O16511" s="151"/>
    </row>
    <row r="16512" spans="11:15" x14ac:dyDescent="0.3">
      <c r="K16512" s="148" t="str">
        <f>IFERROR(VLOOKUP(A16512,DATABARANG!$B$4:$G$20000,5),"")</f>
        <v/>
      </c>
      <c r="L16512" s="149" t="str">
        <f t="shared" si="526"/>
        <v/>
      </c>
      <c r="M16512" s="158" t="str">
        <f t="shared" si="527"/>
        <v/>
      </c>
      <c r="O16512" s="151"/>
    </row>
    <row r="16513" spans="11:15" x14ac:dyDescent="0.3">
      <c r="K16513" s="148" t="str">
        <f>IFERROR(VLOOKUP(A16513,DATABARANG!$B$4:$G$20000,5),"")</f>
        <v/>
      </c>
      <c r="L16513" s="149" t="str">
        <f t="shared" si="526"/>
        <v/>
      </c>
      <c r="M16513" s="158" t="str">
        <f t="shared" si="527"/>
        <v/>
      </c>
      <c r="O16513" s="151"/>
    </row>
    <row r="16514" spans="11:15" x14ac:dyDescent="0.3">
      <c r="K16514" s="148" t="str">
        <f>IFERROR(VLOOKUP(A16514,DATABARANG!$B$4:$G$20000,5),"")</f>
        <v/>
      </c>
      <c r="L16514" s="149" t="str">
        <f t="shared" si="526"/>
        <v/>
      </c>
      <c r="M16514" s="158" t="str">
        <f t="shared" si="527"/>
        <v/>
      </c>
      <c r="O16514" s="151"/>
    </row>
    <row r="16515" spans="11:15" x14ac:dyDescent="0.3">
      <c r="K16515" s="148" t="str">
        <f>IFERROR(VLOOKUP(A16515,DATABARANG!$B$4:$G$20000,5),"")</f>
        <v/>
      </c>
      <c r="L16515" s="149" t="str">
        <f t="shared" si="526"/>
        <v/>
      </c>
      <c r="M16515" s="158" t="str">
        <f t="shared" si="527"/>
        <v/>
      </c>
      <c r="O16515" s="151"/>
    </row>
    <row r="16516" spans="11:15" x14ac:dyDescent="0.3">
      <c r="K16516" s="148" t="str">
        <f>IFERROR(VLOOKUP(A16516,DATABARANG!$B$4:$G$20000,5),"")</f>
        <v/>
      </c>
      <c r="L16516" s="149" t="str">
        <f t="shared" si="526"/>
        <v/>
      </c>
      <c r="M16516" s="158" t="str">
        <f t="shared" si="527"/>
        <v/>
      </c>
      <c r="O16516" s="151"/>
    </row>
    <row r="16517" spans="11:15" x14ac:dyDescent="0.3">
      <c r="K16517" s="148" t="str">
        <f>IFERROR(VLOOKUP(A16517,DATABARANG!$B$4:$G$20000,5),"")</f>
        <v/>
      </c>
      <c r="L16517" s="149" t="str">
        <f t="shared" si="526"/>
        <v/>
      </c>
      <c r="M16517" s="158" t="str">
        <f t="shared" si="527"/>
        <v/>
      </c>
      <c r="O16517" s="151"/>
    </row>
    <row r="16518" spans="11:15" x14ac:dyDescent="0.3">
      <c r="K16518" s="148" t="str">
        <f>IFERROR(VLOOKUP(A16518,DATABARANG!$B$4:$G$20000,5),"")</f>
        <v/>
      </c>
      <c r="L16518" s="149" t="str">
        <f t="shared" ref="L16518:L16581" si="528">IFERROR((E16518-K16518)*G16518,"")</f>
        <v/>
      </c>
      <c r="M16518" s="158" t="str">
        <f t="shared" ref="M16518:M16581" si="529">IF(B16518="","",TEXT(B16518,"DD-MMM"))</f>
        <v/>
      </c>
      <c r="O16518" s="151"/>
    </row>
    <row r="16519" spans="11:15" x14ac:dyDescent="0.3">
      <c r="K16519" s="148" t="str">
        <f>IFERROR(VLOOKUP(A16519,DATABARANG!$B$4:$G$20000,5),"")</f>
        <v/>
      </c>
      <c r="L16519" s="149" t="str">
        <f t="shared" si="528"/>
        <v/>
      </c>
      <c r="M16519" s="158" t="str">
        <f t="shared" si="529"/>
        <v/>
      </c>
      <c r="O16519" s="151"/>
    </row>
    <row r="16520" spans="11:15" x14ac:dyDescent="0.3">
      <c r="K16520" s="148" t="str">
        <f>IFERROR(VLOOKUP(A16520,DATABARANG!$B$4:$G$20000,5),"")</f>
        <v/>
      </c>
      <c r="L16520" s="149" t="str">
        <f t="shared" si="528"/>
        <v/>
      </c>
      <c r="M16520" s="158" t="str">
        <f t="shared" si="529"/>
        <v/>
      </c>
      <c r="O16520" s="151"/>
    </row>
    <row r="16521" spans="11:15" x14ac:dyDescent="0.3">
      <c r="K16521" s="148" t="str">
        <f>IFERROR(VLOOKUP(A16521,DATABARANG!$B$4:$G$20000,5),"")</f>
        <v/>
      </c>
      <c r="L16521" s="149" t="str">
        <f t="shared" si="528"/>
        <v/>
      </c>
      <c r="M16521" s="158" t="str">
        <f t="shared" si="529"/>
        <v/>
      </c>
      <c r="O16521" s="151"/>
    </row>
    <row r="16522" spans="11:15" x14ac:dyDescent="0.3">
      <c r="K16522" s="148" t="str">
        <f>IFERROR(VLOOKUP(A16522,DATABARANG!$B$4:$G$20000,5),"")</f>
        <v/>
      </c>
      <c r="L16522" s="149" t="str">
        <f t="shared" si="528"/>
        <v/>
      </c>
      <c r="M16522" s="158" t="str">
        <f t="shared" si="529"/>
        <v/>
      </c>
      <c r="O16522" s="151"/>
    </row>
    <row r="16523" spans="11:15" x14ac:dyDescent="0.3">
      <c r="K16523" s="148" t="str">
        <f>IFERROR(VLOOKUP(A16523,DATABARANG!$B$4:$G$20000,5),"")</f>
        <v/>
      </c>
      <c r="L16523" s="149" t="str">
        <f t="shared" si="528"/>
        <v/>
      </c>
      <c r="M16523" s="158" t="str">
        <f t="shared" si="529"/>
        <v/>
      </c>
      <c r="O16523" s="151"/>
    </row>
    <row r="16524" spans="11:15" x14ac:dyDescent="0.3">
      <c r="K16524" s="148" t="str">
        <f>IFERROR(VLOOKUP(A16524,DATABARANG!$B$4:$G$20000,5),"")</f>
        <v/>
      </c>
      <c r="L16524" s="149" t="str">
        <f t="shared" si="528"/>
        <v/>
      </c>
      <c r="M16524" s="158" t="str">
        <f t="shared" si="529"/>
        <v/>
      </c>
      <c r="O16524" s="151"/>
    </row>
    <row r="16525" spans="11:15" x14ac:dyDescent="0.3">
      <c r="K16525" s="148" t="str">
        <f>IFERROR(VLOOKUP(A16525,DATABARANG!$B$4:$G$20000,5),"")</f>
        <v/>
      </c>
      <c r="L16525" s="149" t="str">
        <f t="shared" si="528"/>
        <v/>
      </c>
      <c r="M16525" s="158" t="str">
        <f t="shared" si="529"/>
        <v/>
      </c>
      <c r="O16525" s="151"/>
    </row>
    <row r="16526" spans="11:15" x14ac:dyDescent="0.3">
      <c r="K16526" s="148" t="str">
        <f>IFERROR(VLOOKUP(A16526,DATABARANG!$B$4:$G$20000,5),"")</f>
        <v/>
      </c>
      <c r="L16526" s="149" t="str">
        <f t="shared" si="528"/>
        <v/>
      </c>
      <c r="M16526" s="158" t="str">
        <f t="shared" si="529"/>
        <v/>
      </c>
      <c r="O16526" s="151"/>
    </row>
    <row r="16527" spans="11:15" x14ac:dyDescent="0.3">
      <c r="K16527" s="148" t="str">
        <f>IFERROR(VLOOKUP(A16527,DATABARANG!$B$4:$G$20000,5),"")</f>
        <v/>
      </c>
      <c r="L16527" s="149" t="str">
        <f t="shared" si="528"/>
        <v/>
      </c>
      <c r="M16527" s="158" t="str">
        <f t="shared" si="529"/>
        <v/>
      </c>
      <c r="O16527" s="151"/>
    </row>
    <row r="16528" spans="11:15" x14ac:dyDescent="0.3">
      <c r="K16528" s="148" t="str">
        <f>IFERROR(VLOOKUP(A16528,DATABARANG!$B$4:$G$20000,5),"")</f>
        <v/>
      </c>
      <c r="L16528" s="149" t="str">
        <f t="shared" si="528"/>
        <v/>
      </c>
      <c r="M16528" s="158" t="str">
        <f t="shared" si="529"/>
        <v/>
      </c>
      <c r="O16528" s="151"/>
    </row>
    <row r="16529" spans="11:15" x14ac:dyDescent="0.3">
      <c r="K16529" s="148" t="str">
        <f>IFERROR(VLOOKUP(A16529,DATABARANG!$B$4:$G$20000,5),"")</f>
        <v/>
      </c>
      <c r="L16529" s="149" t="str">
        <f t="shared" si="528"/>
        <v/>
      </c>
      <c r="M16529" s="158" t="str">
        <f t="shared" si="529"/>
        <v/>
      </c>
      <c r="O16529" s="151"/>
    </row>
    <row r="16530" spans="11:15" x14ac:dyDescent="0.3">
      <c r="K16530" s="148" t="str">
        <f>IFERROR(VLOOKUP(A16530,DATABARANG!$B$4:$G$20000,5),"")</f>
        <v/>
      </c>
      <c r="L16530" s="149" t="str">
        <f t="shared" si="528"/>
        <v/>
      </c>
      <c r="M16530" s="158" t="str">
        <f t="shared" si="529"/>
        <v/>
      </c>
      <c r="O16530" s="151"/>
    </row>
    <row r="16531" spans="11:15" x14ac:dyDescent="0.3">
      <c r="K16531" s="148" t="str">
        <f>IFERROR(VLOOKUP(A16531,DATABARANG!$B$4:$G$20000,5),"")</f>
        <v/>
      </c>
      <c r="L16531" s="149" t="str">
        <f t="shared" si="528"/>
        <v/>
      </c>
      <c r="M16531" s="158" t="str">
        <f t="shared" si="529"/>
        <v/>
      </c>
      <c r="O16531" s="151"/>
    </row>
    <row r="16532" spans="11:15" x14ac:dyDescent="0.3">
      <c r="K16532" s="148" t="str">
        <f>IFERROR(VLOOKUP(A16532,DATABARANG!$B$4:$G$20000,5),"")</f>
        <v/>
      </c>
      <c r="L16532" s="149" t="str">
        <f t="shared" si="528"/>
        <v/>
      </c>
      <c r="M16532" s="158" t="str">
        <f t="shared" si="529"/>
        <v/>
      </c>
      <c r="O16532" s="151"/>
    </row>
    <row r="16533" spans="11:15" x14ac:dyDescent="0.3">
      <c r="K16533" s="148" t="str">
        <f>IFERROR(VLOOKUP(A16533,DATABARANG!$B$4:$G$20000,5),"")</f>
        <v/>
      </c>
      <c r="L16533" s="149" t="str">
        <f t="shared" si="528"/>
        <v/>
      </c>
      <c r="M16533" s="158" t="str">
        <f t="shared" si="529"/>
        <v/>
      </c>
      <c r="O16533" s="151"/>
    </row>
    <row r="16534" spans="11:15" x14ac:dyDescent="0.3">
      <c r="K16534" s="148" t="str">
        <f>IFERROR(VLOOKUP(A16534,DATABARANG!$B$4:$G$20000,5),"")</f>
        <v/>
      </c>
      <c r="L16534" s="149" t="str">
        <f t="shared" si="528"/>
        <v/>
      </c>
      <c r="M16534" s="158" t="str">
        <f t="shared" si="529"/>
        <v/>
      </c>
      <c r="O16534" s="151"/>
    </row>
    <row r="16535" spans="11:15" x14ac:dyDescent="0.3">
      <c r="K16535" s="148" t="str">
        <f>IFERROR(VLOOKUP(A16535,DATABARANG!$B$4:$G$20000,5),"")</f>
        <v/>
      </c>
      <c r="L16535" s="149" t="str">
        <f t="shared" si="528"/>
        <v/>
      </c>
      <c r="M16535" s="158" t="str">
        <f t="shared" si="529"/>
        <v/>
      </c>
      <c r="O16535" s="151"/>
    </row>
    <row r="16536" spans="11:15" x14ac:dyDescent="0.3">
      <c r="K16536" s="148" t="str">
        <f>IFERROR(VLOOKUP(A16536,DATABARANG!$B$4:$G$20000,5),"")</f>
        <v/>
      </c>
      <c r="L16536" s="149" t="str">
        <f t="shared" si="528"/>
        <v/>
      </c>
      <c r="M16536" s="158" t="str">
        <f t="shared" si="529"/>
        <v/>
      </c>
      <c r="O16536" s="151"/>
    </row>
    <row r="16537" spans="11:15" x14ac:dyDescent="0.3">
      <c r="K16537" s="148" t="str">
        <f>IFERROR(VLOOKUP(A16537,DATABARANG!$B$4:$G$20000,5),"")</f>
        <v/>
      </c>
      <c r="L16537" s="149" t="str">
        <f t="shared" si="528"/>
        <v/>
      </c>
      <c r="M16537" s="158" t="str">
        <f t="shared" si="529"/>
        <v/>
      </c>
      <c r="O16537" s="151"/>
    </row>
    <row r="16538" spans="11:15" x14ac:dyDescent="0.3">
      <c r="K16538" s="148" t="str">
        <f>IFERROR(VLOOKUP(A16538,DATABARANG!$B$4:$G$20000,5),"")</f>
        <v/>
      </c>
      <c r="L16538" s="149" t="str">
        <f t="shared" si="528"/>
        <v/>
      </c>
      <c r="M16538" s="158" t="str">
        <f t="shared" si="529"/>
        <v/>
      </c>
      <c r="O16538" s="151"/>
    </row>
    <row r="16539" spans="11:15" x14ac:dyDescent="0.3">
      <c r="K16539" s="148" t="str">
        <f>IFERROR(VLOOKUP(A16539,DATABARANG!$B$4:$G$20000,5),"")</f>
        <v/>
      </c>
      <c r="L16539" s="149" t="str">
        <f t="shared" si="528"/>
        <v/>
      </c>
      <c r="M16539" s="158" t="str">
        <f t="shared" si="529"/>
        <v/>
      </c>
      <c r="O16539" s="151"/>
    </row>
    <row r="16540" spans="11:15" x14ac:dyDescent="0.3">
      <c r="K16540" s="148" t="str">
        <f>IFERROR(VLOOKUP(A16540,DATABARANG!$B$4:$G$20000,5),"")</f>
        <v/>
      </c>
      <c r="L16540" s="149" t="str">
        <f t="shared" si="528"/>
        <v/>
      </c>
      <c r="M16540" s="158" t="str">
        <f t="shared" si="529"/>
        <v/>
      </c>
      <c r="O16540" s="151"/>
    </row>
    <row r="16541" spans="11:15" x14ac:dyDescent="0.3">
      <c r="K16541" s="148" t="str">
        <f>IFERROR(VLOOKUP(A16541,DATABARANG!$B$4:$G$20000,5),"")</f>
        <v/>
      </c>
      <c r="L16541" s="149" t="str">
        <f t="shared" si="528"/>
        <v/>
      </c>
      <c r="M16541" s="158" t="str">
        <f t="shared" si="529"/>
        <v/>
      </c>
      <c r="O16541" s="151"/>
    </row>
    <row r="16542" spans="11:15" x14ac:dyDescent="0.3">
      <c r="K16542" s="148" t="str">
        <f>IFERROR(VLOOKUP(A16542,DATABARANG!$B$4:$G$20000,5),"")</f>
        <v/>
      </c>
      <c r="L16542" s="149" t="str">
        <f t="shared" si="528"/>
        <v/>
      </c>
      <c r="M16542" s="158" t="str">
        <f t="shared" si="529"/>
        <v/>
      </c>
      <c r="O16542" s="151"/>
    </row>
    <row r="16543" spans="11:15" x14ac:dyDescent="0.3">
      <c r="K16543" s="148" t="str">
        <f>IFERROR(VLOOKUP(A16543,DATABARANG!$B$4:$G$20000,5),"")</f>
        <v/>
      </c>
      <c r="L16543" s="149" t="str">
        <f t="shared" si="528"/>
        <v/>
      </c>
      <c r="M16543" s="158" t="str">
        <f t="shared" si="529"/>
        <v/>
      </c>
      <c r="O16543" s="151"/>
    </row>
    <row r="16544" spans="11:15" x14ac:dyDescent="0.3">
      <c r="K16544" s="148" t="str">
        <f>IFERROR(VLOOKUP(A16544,DATABARANG!$B$4:$G$20000,5),"")</f>
        <v/>
      </c>
      <c r="L16544" s="149" t="str">
        <f t="shared" si="528"/>
        <v/>
      </c>
      <c r="M16544" s="158" t="str">
        <f t="shared" si="529"/>
        <v/>
      </c>
      <c r="O16544" s="151"/>
    </row>
    <row r="16545" spans="11:15" x14ac:dyDescent="0.3">
      <c r="K16545" s="148" t="str">
        <f>IFERROR(VLOOKUP(A16545,DATABARANG!$B$4:$G$20000,5),"")</f>
        <v/>
      </c>
      <c r="L16545" s="149" t="str">
        <f t="shared" si="528"/>
        <v/>
      </c>
      <c r="M16545" s="158" t="str">
        <f t="shared" si="529"/>
        <v/>
      </c>
      <c r="O16545" s="151"/>
    </row>
    <row r="16546" spans="11:15" x14ac:dyDescent="0.3">
      <c r="K16546" s="148" t="str">
        <f>IFERROR(VLOOKUP(A16546,DATABARANG!$B$4:$G$20000,5),"")</f>
        <v/>
      </c>
      <c r="L16546" s="149" t="str">
        <f t="shared" si="528"/>
        <v/>
      </c>
      <c r="M16546" s="158" t="str">
        <f t="shared" si="529"/>
        <v/>
      </c>
      <c r="O16546" s="151"/>
    </row>
    <row r="16547" spans="11:15" x14ac:dyDescent="0.3">
      <c r="K16547" s="148" t="str">
        <f>IFERROR(VLOOKUP(A16547,DATABARANG!$B$4:$G$20000,5),"")</f>
        <v/>
      </c>
      <c r="L16547" s="149" t="str">
        <f t="shared" si="528"/>
        <v/>
      </c>
      <c r="M16547" s="158" t="str">
        <f t="shared" si="529"/>
        <v/>
      </c>
      <c r="O16547" s="151"/>
    </row>
    <row r="16548" spans="11:15" x14ac:dyDescent="0.3">
      <c r="K16548" s="148" t="str">
        <f>IFERROR(VLOOKUP(A16548,DATABARANG!$B$4:$G$20000,5),"")</f>
        <v/>
      </c>
      <c r="L16548" s="149" t="str">
        <f t="shared" si="528"/>
        <v/>
      </c>
      <c r="M16548" s="158" t="str">
        <f t="shared" si="529"/>
        <v/>
      </c>
      <c r="O16548" s="151"/>
    </row>
    <row r="16549" spans="11:15" x14ac:dyDescent="0.3">
      <c r="K16549" s="148" t="str">
        <f>IFERROR(VLOOKUP(A16549,DATABARANG!$B$4:$G$20000,5),"")</f>
        <v/>
      </c>
      <c r="L16549" s="149" t="str">
        <f t="shared" si="528"/>
        <v/>
      </c>
      <c r="M16549" s="158" t="str">
        <f t="shared" si="529"/>
        <v/>
      </c>
      <c r="O16549" s="151"/>
    </row>
    <row r="16550" spans="11:15" x14ac:dyDescent="0.3">
      <c r="K16550" s="148" t="str">
        <f>IFERROR(VLOOKUP(A16550,DATABARANG!$B$4:$G$20000,5),"")</f>
        <v/>
      </c>
      <c r="L16550" s="149" t="str">
        <f t="shared" si="528"/>
        <v/>
      </c>
      <c r="M16550" s="158" t="str">
        <f t="shared" si="529"/>
        <v/>
      </c>
      <c r="O16550" s="151"/>
    </row>
    <row r="16551" spans="11:15" x14ac:dyDescent="0.3">
      <c r="K16551" s="148" t="str">
        <f>IFERROR(VLOOKUP(A16551,DATABARANG!$B$4:$G$20000,5),"")</f>
        <v/>
      </c>
      <c r="L16551" s="149" t="str">
        <f t="shared" si="528"/>
        <v/>
      </c>
      <c r="M16551" s="158" t="str">
        <f t="shared" si="529"/>
        <v/>
      </c>
      <c r="O16551" s="151"/>
    </row>
    <row r="16552" spans="11:15" x14ac:dyDescent="0.3">
      <c r="K16552" s="148" t="str">
        <f>IFERROR(VLOOKUP(A16552,DATABARANG!$B$4:$G$20000,5),"")</f>
        <v/>
      </c>
      <c r="L16552" s="149" t="str">
        <f t="shared" si="528"/>
        <v/>
      </c>
      <c r="M16552" s="158" t="str">
        <f t="shared" si="529"/>
        <v/>
      </c>
      <c r="O16552" s="151"/>
    </row>
    <row r="16553" spans="11:15" x14ac:dyDescent="0.3">
      <c r="K16553" s="148" t="str">
        <f>IFERROR(VLOOKUP(A16553,DATABARANG!$B$4:$G$20000,5),"")</f>
        <v/>
      </c>
      <c r="L16553" s="149" t="str">
        <f t="shared" si="528"/>
        <v/>
      </c>
      <c r="M16553" s="158" t="str">
        <f t="shared" si="529"/>
        <v/>
      </c>
      <c r="O16553" s="151"/>
    </row>
    <row r="16554" spans="11:15" x14ac:dyDescent="0.3">
      <c r="K16554" s="148" t="str">
        <f>IFERROR(VLOOKUP(A16554,DATABARANG!$B$4:$G$20000,5),"")</f>
        <v/>
      </c>
      <c r="L16554" s="149" t="str">
        <f t="shared" si="528"/>
        <v/>
      </c>
      <c r="M16554" s="158" t="str">
        <f t="shared" si="529"/>
        <v/>
      </c>
      <c r="O16554" s="151"/>
    </row>
    <row r="16555" spans="11:15" x14ac:dyDescent="0.3">
      <c r="K16555" s="148" t="str">
        <f>IFERROR(VLOOKUP(A16555,DATABARANG!$B$4:$G$20000,5),"")</f>
        <v/>
      </c>
      <c r="L16555" s="149" t="str">
        <f t="shared" si="528"/>
        <v/>
      </c>
      <c r="M16555" s="158" t="str">
        <f t="shared" si="529"/>
        <v/>
      </c>
      <c r="O16555" s="151"/>
    </row>
    <row r="16556" spans="11:15" x14ac:dyDescent="0.3">
      <c r="K16556" s="148" t="str">
        <f>IFERROR(VLOOKUP(A16556,DATABARANG!$B$4:$G$20000,5),"")</f>
        <v/>
      </c>
      <c r="L16556" s="149" t="str">
        <f t="shared" si="528"/>
        <v/>
      </c>
      <c r="M16556" s="158" t="str">
        <f t="shared" si="529"/>
        <v/>
      </c>
      <c r="O16556" s="151"/>
    </row>
    <row r="16557" spans="11:15" x14ac:dyDescent="0.3">
      <c r="K16557" s="148" t="str">
        <f>IFERROR(VLOOKUP(A16557,DATABARANG!$B$4:$G$20000,5),"")</f>
        <v/>
      </c>
      <c r="L16557" s="149" t="str">
        <f t="shared" si="528"/>
        <v/>
      </c>
      <c r="M16557" s="158" t="str">
        <f t="shared" si="529"/>
        <v/>
      </c>
      <c r="O16557" s="151"/>
    </row>
    <row r="16558" spans="11:15" x14ac:dyDescent="0.3">
      <c r="K16558" s="148" t="str">
        <f>IFERROR(VLOOKUP(A16558,DATABARANG!$B$4:$G$20000,5),"")</f>
        <v/>
      </c>
      <c r="L16558" s="149" t="str">
        <f t="shared" si="528"/>
        <v/>
      </c>
      <c r="M16558" s="158" t="str">
        <f t="shared" si="529"/>
        <v/>
      </c>
      <c r="O16558" s="151"/>
    </row>
    <row r="16559" spans="11:15" x14ac:dyDescent="0.3">
      <c r="K16559" s="148" t="str">
        <f>IFERROR(VLOOKUP(A16559,DATABARANG!$B$4:$G$20000,5),"")</f>
        <v/>
      </c>
      <c r="L16559" s="149" t="str">
        <f t="shared" si="528"/>
        <v/>
      </c>
      <c r="M16559" s="158" t="str">
        <f t="shared" si="529"/>
        <v/>
      </c>
      <c r="O16559" s="151"/>
    </row>
    <row r="16560" spans="11:15" x14ac:dyDescent="0.3">
      <c r="K16560" s="148" t="str">
        <f>IFERROR(VLOOKUP(A16560,DATABARANG!$B$4:$G$20000,5),"")</f>
        <v/>
      </c>
      <c r="L16560" s="149" t="str">
        <f t="shared" si="528"/>
        <v/>
      </c>
      <c r="M16560" s="158" t="str">
        <f t="shared" si="529"/>
        <v/>
      </c>
      <c r="O16560" s="151"/>
    </row>
    <row r="16561" spans="11:15" x14ac:dyDescent="0.3">
      <c r="K16561" s="148" t="str">
        <f>IFERROR(VLOOKUP(A16561,DATABARANG!$B$4:$G$20000,5),"")</f>
        <v/>
      </c>
      <c r="L16561" s="149" t="str">
        <f t="shared" si="528"/>
        <v/>
      </c>
      <c r="M16561" s="158" t="str">
        <f t="shared" si="529"/>
        <v/>
      </c>
      <c r="O16561" s="151"/>
    </row>
    <row r="16562" spans="11:15" x14ac:dyDescent="0.3">
      <c r="K16562" s="148" t="str">
        <f>IFERROR(VLOOKUP(A16562,DATABARANG!$B$4:$G$20000,5),"")</f>
        <v/>
      </c>
      <c r="L16562" s="149" t="str">
        <f t="shared" si="528"/>
        <v/>
      </c>
      <c r="M16562" s="158" t="str">
        <f t="shared" si="529"/>
        <v/>
      </c>
      <c r="O16562" s="151"/>
    </row>
    <row r="16563" spans="11:15" x14ac:dyDescent="0.3">
      <c r="K16563" s="148" t="str">
        <f>IFERROR(VLOOKUP(A16563,DATABARANG!$B$4:$G$20000,5),"")</f>
        <v/>
      </c>
      <c r="L16563" s="149" t="str">
        <f t="shared" si="528"/>
        <v/>
      </c>
      <c r="M16563" s="158" t="str">
        <f t="shared" si="529"/>
        <v/>
      </c>
      <c r="O16563" s="151"/>
    </row>
    <row r="16564" spans="11:15" x14ac:dyDescent="0.3">
      <c r="K16564" s="148" t="str">
        <f>IFERROR(VLOOKUP(A16564,DATABARANG!$B$4:$G$20000,5),"")</f>
        <v/>
      </c>
      <c r="L16564" s="149" t="str">
        <f t="shared" si="528"/>
        <v/>
      </c>
      <c r="M16564" s="158" t="str">
        <f t="shared" si="529"/>
        <v/>
      </c>
      <c r="O16564" s="151"/>
    </row>
    <row r="16565" spans="11:15" x14ac:dyDescent="0.3">
      <c r="K16565" s="148" t="str">
        <f>IFERROR(VLOOKUP(A16565,DATABARANG!$B$4:$G$20000,5),"")</f>
        <v/>
      </c>
      <c r="L16565" s="149" t="str">
        <f t="shared" si="528"/>
        <v/>
      </c>
      <c r="M16565" s="158" t="str">
        <f t="shared" si="529"/>
        <v/>
      </c>
      <c r="O16565" s="151"/>
    </row>
    <row r="16566" spans="11:15" x14ac:dyDescent="0.3">
      <c r="K16566" s="148" t="str">
        <f>IFERROR(VLOOKUP(A16566,DATABARANG!$B$4:$G$20000,5),"")</f>
        <v/>
      </c>
      <c r="L16566" s="149" t="str">
        <f t="shared" si="528"/>
        <v/>
      </c>
      <c r="M16566" s="158" t="str">
        <f t="shared" si="529"/>
        <v/>
      </c>
      <c r="O16566" s="151"/>
    </row>
    <row r="16567" spans="11:15" x14ac:dyDescent="0.3">
      <c r="K16567" s="148" t="str">
        <f>IFERROR(VLOOKUP(A16567,DATABARANG!$B$4:$G$20000,5),"")</f>
        <v/>
      </c>
      <c r="L16567" s="149" t="str">
        <f t="shared" si="528"/>
        <v/>
      </c>
      <c r="M16567" s="158" t="str">
        <f t="shared" si="529"/>
        <v/>
      </c>
      <c r="O16567" s="151"/>
    </row>
    <row r="16568" spans="11:15" x14ac:dyDescent="0.3">
      <c r="K16568" s="148" t="str">
        <f>IFERROR(VLOOKUP(A16568,DATABARANG!$B$4:$G$20000,5),"")</f>
        <v/>
      </c>
      <c r="L16568" s="149" t="str">
        <f t="shared" si="528"/>
        <v/>
      </c>
      <c r="M16568" s="158" t="str">
        <f t="shared" si="529"/>
        <v/>
      </c>
      <c r="O16568" s="151"/>
    </row>
    <row r="16569" spans="11:15" x14ac:dyDescent="0.3">
      <c r="K16569" s="148" t="str">
        <f>IFERROR(VLOOKUP(A16569,DATABARANG!$B$4:$G$20000,5),"")</f>
        <v/>
      </c>
      <c r="L16569" s="149" t="str">
        <f t="shared" si="528"/>
        <v/>
      </c>
      <c r="M16569" s="158" t="str">
        <f t="shared" si="529"/>
        <v/>
      </c>
      <c r="O16569" s="151"/>
    </row>
    <row r="16570" spans="11:15" x14ac:dyDescent="0.3">
      <c r="K16570" s="148" t="str">
        <f>IFERROR(VLOOKUP(A16570,DATABARANG!$B$4:$G$20000,5),"")</f>
        <v/>
      </c>
      <c r="L16570" s="149" t="str">
        <f t="shared" si="528"/>
        <v/>
      </c>
      <c r="M16570" s="158" t="str">
        <f t="shared" si="529"/>
        <v/>
      </c>
      <c r="O16570" s="151"/>
    </row>
    <row r="16571" spans="11:15" x14ac:dyDescent="0.3">
      <c r="K16571" s="148" t="str">
        <f>IFERROR(VLOOKUP(A16571,DATABARANG!$B$4:$G$20000,5),"")</f>
        <v/>
      </c>
      <c r="L16571" s="149" t="str">
        <f t="shared" si="528"/>
        <v/>
      </c>
      <c r="M16571" s="158" t="str">
        <f t="shared" si="529"/>
        <v/>
      </c>
      <c r="O16571" s="151"/>
    </row>
    <row r="16572" spans="11:15" x14ac:dyDescent="0.3">
      <c r="K16572" s="148" t="str">
        <f>IFERROR(VLOOKUP(A16572,DATABARANG!$B$4:$G$20000,5),"")</f>
        <v/>
      </c>
      <c r="L16572" s="149" t="str">
        <f t="shared" si="528"/>
        <v/>
      </c>
      <c r="M16572" s="158" t="str">
        <f t="shared" si="529"/>
        <v/>
      </c>
      <c r="O16572" s="151"/>
    </row>
    <row r="16573" spans="11:15" x14ac:dyDescent="0.3">
      <c r="K16573" s="148" t="str">
        <f>IFERROR(VLOOKUP(A16573,DATABARANG!$B$4:$G$20000,5),"")</f>
        <v/>
      </c>
      <c r="L16573" s="149" t="str">
        <f t="shared" si="528"/>
        <v/>
      </c>
      <c r="M16573" s="158" t="str">
        <f t="shared" si="529"/>
        <v/>
      </c>
      <c r="O16573" s="151"/>
    </row>
    <row r="16574" spans="11:15" x14ac:dyDescent="0.3">
      <c r="K16574" s="148" t="str">
        <f>IFERROR(VLOOKUP(A16574,DATABARANG!$B$4:$G$20000,5),"")</f>
        <v/>
      </c>
      <c r="L16574" s="149" t="str">
        <f t="shared" si="528"/>
        <v/>
      </c>
      <c r="M16574" s="158" t="str">
        <f t="shared" si="529"/>
        <v/>
      </c>
      <c r="O16574" s="151"/>
    </row>
    <row r="16575" spans="11:15" x14ac:dyDescent="0.3">
      <c r="K16575" s="148" t="str">
        <f>IFERROR(VLOOKUP(A16575,DATABARANG!$B$4:$G$20000,5),"")</f>
        <v/>
      </c>
      <c r="L16575" s="149" t="str">
        <f t="shared" si="528"/>
        <v/>
      </c>
      <c r="M16575" s="158" t="str">
        <f t="shared" si="529"/>
        <v/>
      </c>
      <c r="O16575" s="151"/>
    </row>
    <row r="16576" spans="11:15" x14ac:dyDescent="0.3">
      <c r="K16576" s="148" t="str">
        <f>IFERROR(VLOOKUP(A16576,DATABARANG!$B$4:$G$20000,5),"")</f>
        <v/>
      </c>
      <c r="L16576" s="149" t="str">
        <f t="shared" si="528"/>
        <v/>
      </c>
      <c r="M16576" s="158" t="str">
        <f t="shared" si="529"/>
        <v/>
      </c>
      <c r="O16576" s="151"/>
    </row>
    <row r="16577" spans="11:15" x14ac:dyDescent="0.3">
      <c r="K16577" s="148" t="str">
        <f>IFERROR(VLOOKUP(A16577,DATABARANG!$B$4:$G$20000,5),"")</f>
        <v/>
      </c>
      <c r="L16577" s="149" t="str">
        <f t="shared" si="528"/>
        <v/>
      </c>
      <c r="M16577" s="158" t="str">
        <f t="shared" si="529"/>
        <v/>
      </c>
      <c r="O16577" s="151"/>
    </row>
    <row r="16578" spans="11:15" x14ac:dyDescent="0.3">
      <c r="K16578" s="148" t="str">
        <f>IFERROR(VLOOKUP(A16578,DATABARANG!$B$4:$G$20000,5),"")</f>
        <v/>
      </c>
      <c r="L16578" s="149" t="str">
        <f t="shared" si="528"/>
        <v/>
      </c>
      <c r="M16578" s="158" t="str">
        <f t="shared" si="529"/>
        <v/>
      </c>
      <c r="O16578" s="151"/>
    </row>
    <row r="16579" spans="11:15" x14ac:dyDescent="0.3">
      <c r="K16579" s="148" t="str">
        <f>IFERROR(VLOOKUP(A16579,DATABARANG!$B$4:$G$20000,5),"")</f>
        <v/>
      </c>
      <c r="L16579" s="149" t="str">
        <f t="shared" si="528"/>
        <v/>
      </c>
      <c r="M16579" s="158" t="str">
        <f t="shared" si="529"/>
        <v/>
      </c>
      <c r="O16579" s="151"/>
    </row>
    <row r="16580" spans="11:15" x14ac:dyDescent="0.3">
      <c r="K16580" s="148" t="str">
        <f>IFERROR(VLOOKUP(A16580,DATABARANG!$B$4:$G$20000,5),"")</f>
        <v/>
      </c>
      <c r="L16580" s="149" t="str">
        <f t="shared" si="528"/>
        <v/>
      </c>
      <c r="M16580" s="158" t="str">
        <f t="shared" si="529"/>
        <v/>
      </c>
      <c r="O16580" s="151"/>
    </row>
    <row r="16581" spans="11:15" x14ac:dyDescent="0.3">
      <c r="K16581" s="148" t="str">
        <f>IFERROR(VLOOKUP(A16581,DATABARANG!$B$4:$G$20000,5),"")</f>
        <v/>
      </c>
      <c r="L16581" s="149" t="str">
        <f t="shared" si="528"/>
        <v/>
      </c>
      <c r="M16581" s="158" t="str">
        <f t="shared" si="529"/>
        <v/>
      </c>
      <c r="O16581" s="151"/>
    </row>
    <row r="16582" spans="11:15" x14ac:dyDescent="0.3">
      <c r="K16582" s="148" t="str">
        <f>IFERROR(VLOOKUP(A16582,DATABARANG!$B$4:$G$20000,5),"")</f>
        <v/>
      </c>
      <c r="L16582" s="149" t="str">
        <f t="shared" ref="L16582:L16645" si="530">IFERROR((E16582-K16582)*G16582,"")</f>
        <v/>
      </c>
      <c r="M16582" s="158" t="str">
        <f t="shared" ref="M16582:M16645" si="531">IF(B16582="","",TEXT(B16582,"DD-MMM"))</f>
        <v/>
      </c>
      <c r="O16582" s="151"/>
    </row>
    <row r="16583" spans="11:15" x14ac:dyDescent="0.3">
      <c r="K16583" s="148" t="str">
        <f>IFERROR(VLOOKUP(A16583,DATABARANG!$B$4:$G$20000,5),"")</f>
        <v/>
      </c>
      <c r="L16583" s="149" t="str">
        <f t="shared" si="530"/>
        <v/>
      </c>
      <c r="M16583" s="158" t="str">
        <f t="shared" si="531"/>
        <v/>
      </c>
      <c r="O16583" s="151"/>
    </row>
    <row r="16584" spans="11:15" x14ac:dyDescent="0.3">
      <c r="K16584" s="148" t="str">
        <f>IFERROR(VLOOKUP(A16584,DATABARANG!$B$4:$G$20000,5),"")</f>
        <v/>
      </c>
      <c r="L16584" s="149" t="str">
        <f t="shared" si="530"/>
        <v/>
      </c>
      <c r="M16584" s="158" t="str">
        <f t="shared" si="531"/>
        <v/>
      </c>
      <c r="O16584" s="151"/>
    </row>
    <row r="16585" spans="11:15" x14ac:dyDescent="0.3">
      <c r="K16585" s="148" t="str">
        <f>IFERROR(VLOOKUP(A16585,DATABARANG!$B$4:$G$20000,5),"")</f>
        <v/>
      </c>
      <c r="L16585" s="149" t="str">
        <f t="shared" si="530"/>
        <v/>
      </c>
      <c r="M16585" s="158" t="str">
        <f t="shared" si="531"/>
        <v/>
      </c>
      <c r="O16585" s="151"/>
    </row>
    <row r="16586" spans="11:15" x14ac:dyDescent="0.3">
      <c r="K16586" s="148" t="str">
        <f>IFERROR(VLOOKUP(A16586,DATABARANG!$B$4:$G$20000,5),"")</f>
        <v/>
      </c>
      <c r="L16586" s="149" t="str">
        <f t="shared" si="530"/>
        <v/>
      </c>
      <c r="M16586" s="158" t="str">
        <f t="shared" si="531"/>
        <v/>
      </c>
      <c r="O16586" s="151"/>
    </row>
    <row r="16587" spans="11:15" x14ac:dyDescent="0.3">
      <c r="K16587" s="148" t="str">
        <f>IFERROR(VLOOKUP(A16587,DATABARANG!$B$4:$G$20000,5),"")</f>
        <v/>
      </c>
      <c r="L16587" s="149" t="str">
        <f t="shared" si="530"/>
        <v/>
      </c>
      <c r="M16587" s="158" t="str">
        <f t="shared" si="531"/>
        <v/>
      </c>
      <c r="O16587" s="151"/>
    </row>
    <row r="16588" spans="11:15" x14ac:dyDescent="0.3">
      <c r="K16588" s="148" t="str">
        <f>IFERROR(VLOOKUP(A16588,DATABARANG!$B$4:$G$20000,5),"")</f>
        <v/>
      </c>
      <c r="L16588" s="149" t="str">
        <f t="shared" si="530"/>
        <v/>
      </c>
      <c r="M16588" s="158" t="str">
        <f t="shared" si="531"/>
        <v/>
      </c>
      <c r="O16588" s="151"/>
    </row>
    <row r="16589" spans="11:15" x14ac:dyDescent="0.3">
      <c r="K16589" s="148" t="str">
        <f>IFERROR(VLOOKUP(A16589,DATABARANG!$B$4:$G$20000,5),"")</f>
        <v/>
      </c>
      <c r="L16589" s="149" t="str">
        <f t="shared" si="530"/>
        <v/>
      </c>
      <c r="M16589" s="158" t="str">
        <f t="shared" si="531"/>
        <v/>
      </c>
      <c r="O16589" s="151"/>
    </row>
    <row r="16590" spans="11:15" x14ac:dyDescent="0.3">
      <c r="K16590" s="148" t="str">
        <f>IFERROR(VLOOKUP(A16590,DATABARANG!$B$4:$G$20000,5),"")</f>
        <v/>
      </c>
      <c r="L16590" s="149" t="str">
        <f t="shared" si="530"/>
        <v/>
      </c>
      <c r="M16590" s="158" t="str">
        <f t="shared" si="531"/>
        <v/>
      </c>
      <c r="O16590" s="151"/>
    </row>
    <row r="16591" spans="11:15" x14ac:dyDescent="0.3">
      <c r="K16591" s="148" t="str">
        <f>IFERROR(VLOOKUP(A16591,DATABARANG!$B$4:$G$20000,5),"")</f>
        <v/>
      </c>
      <c r="L16591" s="149" t="str">
        <f t="shared" si="530"/>
        <v/>
      </c>
      <c r="M16591" s="158" t="str">
        <f t="shared" si="531"/>
        <v/>
      </c>
      <c r="O16591" s="151"/>
    </row>
    <row r="16592" spans="11:15" x14ac:dyDescent="0.3">
      <c r="K16592" s="148" t="str">
        <f>IFERROR(VLOOKUP(A16592,DATABARANG!$B$4:$G$20000,5),"")</f>
        <v/>
      </c>
      <c r="L16592" s="149" t="str">
        <f t="shared" si="530"/>
        <v/>
      </c>
      <c r="M16592" s="158" t="str">
        <f t="shared" si="531"/>
        <v/>
      </c>
      <c r="O16592" s="151"/>
    </row>
    <row r="16593" spans="11:15" x14ac:dyDescent="0.3">
      <c r="K16593" s="148" t="str">
        <f>IFERROR(VLOOKUP(A16593,DATABARANG!$B$4:$G$20000,5),"")</f>
        <v/>
      </c>
      <c r="L16593" s="149" t="str">
        <f t="shared" si="530"/>
        <v/>
      </c>
      <c r="M16593" s="158" t="str">
        <f t="shared" si="531"/>
        <v/>
      </c>
      <c r="O16593" s="151"/>
    </row>
    <row r="16594" spans="11:15" x14ac:dyDescent="0.3">
      <c r="K16594" s="148" t="str">
        <f>IFERROR(VLOOKUP(A16594,DATABARANG!$B$4:$G$20000,5),"")</f>
        <v/>
      </c>
      <c r="L16594" s="149" t="str">
        <f t="shared" si="530"/>
        <v/>
      </c>
      <c r="M16594" s="158" t="str">
        <f t="shared" si="531"/>
        <v/>
      </c>
      <c r="O16594" s="151"/>
    </row>
    <row r="16595" spans="11:15" x14ac:dyDescent="0.3">
      <c r="K16595" s="148" t="str">
        <f>IFERROR(VLOOKUP(A16595,DATABARANG!$B$4:$G$20000,5),"")</f>
        <v/>
      </c>
      <c r="L16595" s="149" t="str">
        <f t="shared" si="530"/>
        <v/>
      </c>
      <c r="M16595" s="158" t="str">
        <f t="shared" si="531"/>
        <v/>
      </c>
      <c r="O16595" s="151"/>
    </row>
    <row r="16596" spans="11:15" x14ac:dyDescent="0.3">
      <c r="K16596" s="148" t="str">
        <f>IFERROR(VLOOKUP(A16596,DATABARANG!$B$4:$G$20000,5),"")</f>
        <v/>
      </c>
      <c r="L16596" s="149" t="str">
        <f t="shared" si="530"/>
        <v/>
      </c>
      <c r="M16596" s="158" t="str">
        <f t="shared" si="531"/>
        <v/>
      </c>
      <c r="O16596" s="151"/>
    </row>
    <row r="16597" spans="11:15" x14ac:dyDescent="0.3">
      <c r="K16597" s="148" t="str">
        <f>IFERROR(VLOOKUP(A16597,DATABARANG!$B$4:$G$20000,5),"")</f>
        <v/>
      </c>
      <c r="L16597" s="149" t="str">
        <f t="shared" si="530"/>
        <v/>
      </c>
      <c r="M16597" s="158" t="str">
        <f t="shared" si="531"/>
        <v/>
      </c>
      <c r="O16597" s="151"/>
    </row>
    <row r="16598" spans="11:15" x14ac:dyDescent="0.3">
      <c r="K16598" s="148" t="str">
        <f>IFERROR(VLOOKUP(A16598,DATABARANG!$B$4:$G$20000,5),"")</f>
        <v/>
      </c>
      <c r="L16598" s="149" t="str">
        <f t="shared" si="530"/>
        <v/>
      </c>
      <c r="M16598" s="158" t="str">
        <f t="shared" si="531"/>
        <v/>
      </c>
      <c r="O16598" s="151"/>
    </row>
    <row r="16599" spans="11:15" x14ac:dyDescent="0.3">
      <c r="K16599" s="148" t="str">
        <f>IFERROR(VLOOKUP(A16599,DATABARANG!$B$4:$G$20000,5),"")</f>
        <v/>
      </c>
      <c r="L16599" s="149" t="str">
        <f t="shared" si="530"/>
        <v/>
      </c>
      <c r="M16599" s="158" t="str">
        <f t="shared" si="531"/>
        <v/>
      </c>
      <c r="O16599" s="151"/>
    </row>
    <row r="16600" spans="11:15" x14ac:dyDescent="0.3">
      <c r="K16600" s="148" t="str">
        <f>IFERROR(VLOOKUP(A16600,DATABARANG!$B$4:$G$20000,5),"")</f>
        <v/>
      </c>
      <c r="L16600" s="149" t="str">
        <f t="shared" si="530"/>
        <v/>
      </c>
      <c r="M16600" s="158" t="str">
        <f t="shared" si="531"/>
        <v/>
      </c>
      <c r="O16600" s="151"/>
    </row>
    <row r="16601" spans="11:15" x14ac:dyDescent="0.3">
      <c r="K16601" s="148" t="str">
        <f>IFERROR(VLOOKUP(A16601,DATABARANG!$B$4:$G$20000,5),"")</f>
        <v/>
      </c>
      <c r="L16601" s="149" t="str">
        <f t="shared" si="530"/>
        <v/>
      </c>
      <c r="M16601" s="158" t="str">
        <f t="shared" si="531"/>
        <v/>
      </c>
      <c r="O16601" s="151"/>
    </row>
    <row r="16602" spans="11:15" x14ac:dyDescent="0.3">
      <c r="K16602" s="148" t="str">
        <f>IFERROR(VLOOKUP(A16602,DATABARANG!$B$4:$G$20000,5),"")</f>
        <v/>
      </c>
      <c r="L16602" s="149" t="str">
        <f t="shared" si="530"/>
        <v/>
      </c>
      <c r="M16602" s="158" t="str">
        <f t="shared" si="531"/>
        <v/>
      </c>
      <c r="O16602" s="151"/>
    </row>
    <row r="16603" spans="11:15" x14ac:dyDescent="0.3">
      <c r="K16603" s="148" t="str">
        <f>IFERROR(VLOOKUP(A16603,DATABARANG!$B$4:$G$20000,5),"")</f>
        <v/>
      </c>
      <c r="L16603" s="149" t="str">
        <f t="shared" si="530"/>
        <v/>
      </c>
      <c r="M16603" s="158" t="str">
        <f t="shared" si="531"/>
        <v/>
      </c>
      <c r="O16603" s="151"/>
    </row>
    <row r="16604" spans="11:15" x14ac:dyDescent="0.3">
      <c r="K16604" s="148" t="str">
        <f>IFERROR(VLOOKUP(A16604,DATABARANG!$B$4:$G$20000,5),"")</f>
        <v/>
      </c>
      <c r="L16604" s="149" t="str">
        <f t="shared" si="530"/>
        <v/>
      </c>
      <c r="M16604" s="158" t="str">
        <f t="shared" si="531"/>
        <v/>
      </c>
      <c r="O16604" s="151"/>
    </row>
    <row r="16605" spans="11:15" x14ac:dyDescent="0.3">
      <c r="K16605" s="148" t="str">
        <f>IFERROR(VLOOKUP(A16605,DATABARANG!$B$4:$G$20000,5),"")</f>
        <v/>
      </c>
      <c r="L16605" s="149" t="str">
        <f t="shared" si="530"/>
        <v/>
      </c>
      <c r="M16605" s="158" t="str">
        <f t="shared" si="531"/>
        <v/>
      </c>
      <c r="O16605" s="151"/>
    </row>
    <row r="16606" spans="11:15" x14ac:dyDescent="0.3">
      <c r="K16606" s="148" t="str">
        <f>IFERROR(VLOOKUP(A16606,DATABARANG!$B$4:$G$20000,5),"")</f>
        <v/>
      </c>
      <c r="L16606" s="149" t="str">
        <f t="shared" si="530"/>
        <v/>
      </c>
      <c r="M16606" s="158" t="str">
        <f t="shared" si="531"/>
        <v/>
      </c>
      <c r="O16606" s="151"/>
    </row>
    <row r="16607" spans="11:15" x14ac:dyDescent="0.3">
      <c r="K16607" s="148" t="str">
        <f>IFERROR(VLOOKUP(A16607,DATABARANG!$B$4:$G$20000,5),"")</f>
        <v/>
      </c>
      <c r="L16607" s="149" t="str">
        <f t="shared" si="530"/>
        <v/>
      </c>
      <c r="M16607" s="158" t="str">
        <f t="shared" si="531"/>
        <v/>
      </c>
      <c r="O16607" s="151"/>
    </row>
    <row r="16608" spans="11:15" x14ac:dyDescent="0.3">
      <c r="K16608" s="148" t="str">
        <f>IFERROR(VLOOKUP(A16608,DATABARANG!$B$4:$G$20000,5),"")</f>
        <v/>
      </c>
      <c r="L16608" s="149" t="str">
        <f t="shared" si="530"/>
        <v/>
      </c>
      <c r="M16608" s="158" t="str">
        <f t="shared" si="531"/>
        <v/>
      </c>
      <c r="O16608" s="151"/>
    </row>
    <row r="16609" spans="11:15" x14ac:dyDescent="0.3">
      <c r="K16609" s="148" t="str">
        <f>IFERROR(VLOOKUP(A16609,DATABARANG!$B$4:$G$20000,5),"")</f>
        <v/>
      </c>
      <c r="L16609" s="149" t="str">
        <f t="shared" si="530"/>
        <v/>
      </c>
      <c r="M16609" s="158" t="str">
        <f t="shared" si="531"/>
        <v/>
      </c>
      <c r="O16609" s="151"/>
    </row>
    <row r="16610" spans="11:15" x14ac:dyDescent="0.3">
      <c r="K16610" s="148" t="str">
        <f>IFERROR(VLOOKUP(A16610,DATABARANG!$B$4:$G$20000,5),"")</f>
        <v/>
      </c>
      <c r="L16610" s="149" t="str">
        <f t="shared" si="530"/>
        <v/>
      </c>
      <c r="M16610" s="158" t="str">
        <f t="shared" si="531"/>
        <v/>
      </c>
      <c r="O16610" s="151"/>
    </row>
    <row r="16611" spans="11:15" x14ac:dyDescent="0.3">
      <c r="K16611" s="148" t="str">
        <f>IFERROR(VLOOKUP(A16611,DATABARANG!$B$4:$G$20000,5),"")</f>
        <v/>
      </c>
      <c r="L16611" s="149" t="str">
        <f t="shared" si="530"/>
        <v/>
      </c>
      <c r="M16611" s="158" t="str">
        <f t="shared" si="531"/>
        <v/>
      </c>
      <c r="O16611" s="151"/>
    </row>
    <row r="16612" spans="11:15" x14ac:dyDescent="0.3">
      <c r="K16612" s="148" t="str">
        <f>IFERROR(VLOOKUP(A16612,DATABARANG!$B$4:$G$20000,5),"")</f>
        <v/>
      </c>
      <c r="L16612" s="149" t="str">
        <f t="shared" si="530"/>
        <v/>
      </c>
      <c r="M16612" s="158" t="str">
        <f t="shared" si="531"/>
        <v/>
      </c>
      <c r="O16612" s="151"/>
    </row>
    <row r="16613" spans="11:15" x14ac:dyDescent="0.3">
      <c r="K16613" s="148" t="str">
        <f>IFERROR(VLOOKUP(A16613,DATABARANG!$B$4:$G$20000,5),"")</f>
        <v/>
      </c>
      <c r="L16613" s="149" t="str">
        <f t="shared" si="530"/>
        <v/>
      </c>
      <c r="M16613" s="158" t="str">
        <f t="shared" si="531"/>
        <v/>
      </c>
      <c r="O16613" s="151"/>
    </row>
    <row r="16614" spans="11:15" x14ac:dyDescent="0.3">
      <c r="K16614" s="148" t="str">
        <f>IFERROR(VLOOKUP(A16614,DATABARANG!$B$4:$G$20000,5),"")</f>
        <v/>
      </c>
      <c r="L16614" s="149" t="str">
        <f t="shared" si="530"/>
        <v/>
      </c>
      <c r="M16614" s="158" t="str">
        <f t="shared" si="531"/>
        <v/>
      </c>
      <c r="O16614" s="151"/>
    </row>
    <row r="16615" spans="11:15" x14ac:dyDescent="0.3">
      <c r="K16615" s="148" t="str">
        <f>IFERROR(VLOOKUP(A16615,DATABARANG!$B$4:$G$20000,5),"")</f>
        <v/>
      </c>
      <c r="L16615" s="149" t="str">
        <f t="shared" si="530"/>
        <v/>
      </c>
      <c r="M16615" s="158" t="str">
        <f t="shared" si="531"/>
        <v/>
      </c>
      <c r="O16615" s="151"/>
    </row>
    <row r="16616" spans="11:15" x14ac:dyDescent="0.3">
      <c r="K16616" s="148" t="str">
        <f>IFERROR(VLOOKUP(A16616,DATABARANG!$B$4:$G$20000,5),"")</f>
        <v/>
      </c>
      <c r="L16616" s="149" t="str">
        <f t="shared" si="530"/>
        <v/>
      </c>
      <c r="M16616" s="158" t="str">
        <f t="shared" si="531"/>
        <v/>
      </c>
      <c r="O16616" s="151"/>
    </row>
    <row r="16617" spans="11:15" x14ac:dyDescent="0.3">
      <c r="K16617" s="148" t="str">
        <f>IFERROR(VLOOKUP(A16617,DATABARANG!$B$4:$G$20000,5),"")</f>
        <v/>
      </c>
      <c r="L16617" s="149" t="str">
        <f t="shared" si="530"/>
        <v/>
      </c>
      <c r="M16617" s="158" t="str">
        <f t="shared" si="531"/>
        <v/>
      </c>
      <c r="O16617" s="151"/>
    </row>
    <row r="16618" spans="11:15" x14ac:dyDescent="0.3">
      <c r="K16618" s="148" t="str">
        <f>IFERROR(VLOOKUP(A16618,DATABARANG!$B$4:$G$20000,5),"")</f>
        <v/>
      </c>
      <c r="L16618" s="149" t="str">
        <f t="shared" si="530"/>
        <v/>
      </c>
      <c r="M16618" s="158" t="str">
        <f t="shared" si="531"/>
        <v/>
      </c>
      <c r="O16618" s="151"/>
    </row>
    <row r="16619" spans="11:15" x14ac:dyDescent="0.3">
      <c r="K16619" s="148" t="str">
        <f>IFERROR(VLOOKUP(A16619,DATABARANG!$B$4:$G$20000,5),"")</f>
        <v/>
      </c>
      <c r="L16619" s="149" t="str">
        <f t="shared" si="530"/>
        <v/>
      </c>
      <c r="M16619" s="158" t="str">
        <f t="shared" si="531"/>
        <v/>
      </c>
      <c r="O16619" s="151"/>
    </row>
    <row r="16620" spans="11:15" x14ac:dyDescent="0.3">
      <c r="K16620" s="148" t="str">
        <f>IFERROR(VLOOKUP(A16620,DATABARANG!$B$4:$G$20000,5),"")</f>
        <v/>
      </c>
      <c r="L16620" s="149" t="str">
        <f t="shared" si="530"/>
        <v/>
      </c>
      <c r="M16620" s="158" t="str">
        <f t="shared" si="531"/>
        <v/>
      </c>
      <c r="O16620" s="151"/>
    </row>
    <row r="16621" spans="11:15" x14ac:dyDescent="0.3">
      <c r="K16621" s="148" t="str">
        <f>IFERROR(VLOOKUP(A16621,DATABARANG!$B$4:$G$20000,5),"")</f>
        <v/>
      </c>
      <c r="L16621" s="149" t="str">
        <f t="shared" si="530"/>
        <v/>
      </c>
      <c r="M16621" s="158" t="str">
        <f t="shared" si="531"/>
        <v/>
      </c>
      <c r="O16621" s="151"/>
    </row>
    <row r="16622" spans="11:15" x14ac:dyDescent="0.3">
      <c r="K16622" s="148" t="str">
        <f>IFERROR(VLOOKUP(A16622,DATABARANG!$B$4:$G$20000,5),"")</f>
        <v/>
      </c>
      <c r="L16622" s="149" t="str">
        <f t="shared" si="530"/>
        <v/>
      </c>
      <c r="M16622" s="158" t="str">
        <f t="shared" si="531"/>
        <v/>
      </c>
      <c r="O16622" s="151"/>
    </row>
    <row r="16623" spans="11:15" x14ac:dyDescent="0.3">
      <c r="K16623" s="148" t="str">
        <f>IFERROR(VLOOKUP(A16623,DATABARANG!$B$4:$G$20000,5),"")</f>
        <v/>
      </c>
      <c r="L16623" s="149" t="str">
        <f t="shared" si="530"/>
        <v/>
      </c>
      <c r="M16623" s="158" t="str">
        <f t="shared" si="531"/>
        <v/>
      </c>
      <c r="O16623" s="151"/>
    </row>
    <row r="16624" spans="11:15" x14ac:dyDescent="0.3">
      <c r="K16624" s="148" t="str">
        <f>IFERROR(VLOOKUP(A16624,DATABARANG!$B$4:$G$20000,5),"")</f>
        <v/>
      </c>
      <c r="L16624" s="149" t="str">
        <f t="shared" si="530"/>
        <v/>
      </c>
      <c r="M16624" s="158" t="str">
        <f t="shared" si="531"/>
        <v/>
      </c>
      <c r="O16624" s="151"/>
    </row>
    <row r="16625" spans="11:15" x14ac:dyDescent="0.3">
      <c r="K16625" s="148" t="str">
        <f>IFERROR(VLOOKUP(A16625,DATABARANG!$B$4:$G$20000,5),"")</f>
        <v/>
      </c>
      <c r="L16625" s="149" t="str">
        <f t="shared" si="530"/>
        <v/>
      </c>
      <c r="M16625" s="158" t="str">
        <f t="shared" si="531"/>
        <v/>
      </c>
      <c r="O16625" s="151"/>
    </row>
    <row r="16626" spans="11:15" x14ac:dyDescent="0.3">
      <c r="K16626" s="148" t="str">
        <f>IFERROR(VLOOKUP(A16626,DATABARANG!$B$4:$G$20000,5),"")</f>
        <v/>
      </c>
      <c r="L16626" s="149" t="str">
        <f t="shared" si="530"/>
        <v/>
      </c>
      <c r="M16626" s="158" t="str">
        <f t="shared" si="531"/>
        <v/>
      </c>
      <c r="O16626" s="151"/>
    </row>
    <row r="16627" spans="11:15" x14ac:dyDescent="0.3">
      <c r="K16627" s="148" t="str">
        <f>IFERROR(VLOOKUP(A16627,DATABARANG!$B$4:$G$20000,5),"")</f>
        <v/>
      </c>
      <c r="L16627" s="149" t="str">
        <f t="shared" si="530"/>
        <v/>
      </c>
      <c r="M16627" s="158" t="str">
        <f t="shared" si="531"/>
        <v/>
      </c>
      <c r="O16627" s="151"/>
    </row>
    <row r="16628" spans="11:15" x14ac:dyDescent="0.3">
      <c r="K16628" s="148" t="str">
        <f>IFERROR(VLOOKUP(A16628,DATABARANG!$B$4:$G$20000,5),"")</f>
        <v/>
      </c>
      <c r="L16628" s="149" t="str">
        <f t="shared" si="530"/>
        <v/>
      </c>
      <c r="M16628" s="158" t="str">
        <f t="shared" si="531"/>
        <v/>
      </c>
      <c r="O16628" s="151"/>
    </row>
    <row r="16629" spans="11:15" x14ac:dyDescent="0.3">
      <c r="K16629" s="148" t="str">
        <f>IFERROR(VLOOKUP(A16629,DATABARANG!$B$4:$G$20000,5),"")</f>
        <v/>
      </c>
      <c r="L16629" s="149" t="str">
        <f t="shared" si="530"/>
        <v/>
      </c>
      <c r="M16629" s="158" t="str">
        <f t="shared" si="531"/>
        <v/>
      </c>
      <c r="O16629" s="151"/>
    </row>
    <row r="16630" spans="11:15" x14ac:dyDescent="0.3">
      <c r="K16630" s="148" t="str">
        <f>IFERROR(VLOOKUP(A16630,DATABARANG!$B$4:$G$20000,5),"")</f>
        <v/>
      </c>
      <c r="L16630" s="149" t="str">
        <f t="shared" si="530"/>
        <v/>
      </c>
      <c r="M16630" s="158" t="str">
        <f t="shared" si="531"/>
        <v/>
      </c>
      <c r="O16630" s="151"/>
    </row>
    <row r="16631" spans="11:15" x14ac:dyDescent="0.3">
      <c r="K16631" s="148" t="str">
        <f>IFERROR(VLOOKUP(A16631,DATABARANG!$B$4:$G$20000,5),"")</f>
        <v/>
      </c>
      <c r="L16631" s="149" t="str">
        <f t="shared" si="530"/>
        <v/>
      </c>
      <c r="M16631" s="158" t="str">
        <f t="shared" si="531"/>
        <v/>
      </c>
      <c r="O16631" s="151"/>
    </row>
    <row r="16632" spans="11:15" x14ac:dyDescent="0.3">
      <c r="K16632" s="148" t="str">
        <f>IFERROR(VLOOKUP(A16632,DATABARANG!$B$4:$G$20000,5),"")</f>
        <v/>
      </c>
      <c r="L16632" s="149" t="str">
        <f t="shared" si="530"/>
        <v/>
      </c>
      <c r="M16632" s="158" t="str">
        <f t="shared" si="531"/>
        <v/>
      </c>
      <c r="O16632" s="151"/>
    </row>
    <row r="16633" spans="11:15" x14ac:dyDescent="0.3">
      <c r="K16633" s="148" t="str">
        <f>IFERROR(VLOOKUP(A16633,DATABARANG!$B$4:$G$20000,5),"")</f>
        <v/>
      </c>
      <c r="L16633" s="149" t="str">
        <f t="shared" si="530"/>
        <v/>
      </c>
      <c r="M16633" s="158" t="str">
        <f t="shared" si="531"/>
        <v/>
      </c>
      <c r="O16633" s="151"/>
    </row>
    <row r="16634" spans="11:15" x14ac:dyDescent="0.3">
      <c r="K16634" s="148" t="str">
        <f>IFERROR(VLOOKUP(A16634,DATABARANG!$B$4:$G$20000,5),"")</f>
        <v/>
      </c>
      <c r="L16634" s="149" t="str">
        <f t="shared" si="530"/>
        <v/>
      </c>
      <c r="M16634" s="158" t="str">
        <f t="shared" si="531"/>
        <v/>
      </c>
      <c r="O16634" s="151"/>
    </row>
    <row r="16635" spans="11:15" x14ac:dyDescent="0.3">
      <c r="K16635" s="148" t="str">
        <f>IFERROR(VLOOKUP(A16635,DATABARANG!$B$4:$G$20000,5),"")</f>
        <v/>
      </c>
      <c r="L16635" s="149" t="str">
        <f t="shared" si="530"/>
        <v/>
      </c>
      <c r="M16635" s="158" t="str">
        <f t="shared" si="531"/>
        <v/>
      </c>
      <c r="O16635" s="151"/>
    </row>
    <row r="16636" spans="11:15" x14ac:dyDescent="0.3">
      <c r="K16636" s="148" t="str">
        <f>IFERROR(VLOOKUP(A16636,DATABARANG!$B$4:$G$20000,5),"")</f>
        <v/>
      </c>
      <c r="L16636" s="149" t="str">
        <f t="shared" si="530"/>
        <v/>
      </c>
      <c r="M16636" s="158" t="str">
        <f t="shared" si="531"/>
        <v/>
      </c>
      <c r="O16636" s="151"/>
    </row>
    <row r="16637" spans="11:15" x14ac:dyDescent="0.3">
      <c r="K16637" s="148" t="str">
        <f>IFERROR(VLOOKUP(A16637,DATABARANG!$B$4:$G$20000,5),"")</f>
        <v/>
      </c>
      <c r="L16637" s="149" t="str">
        <f t="shared" si="530"/>
        <v/>
      </c>
      <c r="M16637" s="158" t="str">
        <f t="shared" si="531"/>
        <v/>
      </c>
      <c r="O16637" s="151"/>
    </row>
    <row r="16638" spans="11:15" x14ac:dyDescent="0.3">
      <c r="K16638" s="148" t="str">
        <f>IFERROR(VLOOKUP(A16638,DATABARANG!$B$4:$G$20000,5),"")</f>
        <v/>
      </c>
      <c r="L16638" s="149" t="str">
        <f t="shared" si="530"/>
        <v/>
      </c>
      <c r="M16638" s="158" t="str">
        <f t="shared" si="531"/>
        <v/>
      </c>
      <c r="O16638" s="151"/>
    </row>
    <row r="16639" spans="11:15" x14ac:dyDescent="0.3">
      <c r="K16639" s="148" t="str">
        <f>IFERROR(VLOOKUP(A16639,DATABARANG!$B$4:$G$20000,5),"")</f>
        <v/>
      </c>
      <c r="L16639" s="149" t="str">
        <f t="shared" si="530"/>
        <v/>
      </c>
      <c r="M16639" s="158" t="str">
        <f t="shared" si="531"/>
        <v/>
      </c>
      <c r="O16639" s="151"/>
    </row>
    <row r="16640" spans="11:15" x14ac:dyDescent="0.3">
      <c r="K16640" s="148" t="str">
        <f>IFERROR(VLOOKUP(A16640,DATABARANG!$B$4:$G$20000,5),"")</f>
        <v/>
      </c>
      <c r="L16640" s="149" t="str">
        <f t="shared" si="530"/>
        <v/>
      </c>
      <c r="M16640" s="158" t="str">
        <f t="shared" si="531"/>
        <v/>
      </c>
      <c r="O16640" s="151"/>
    </row>
    <row r="16641" spans="11:15" x14ac:dyDescent="0.3">
      <c r="K16641" s="148" t="str">
        <f>IFERROR(VLOOKUP(A16641,DATABARANG!$B$4:$G$20000,5),"")</f>
        <v/>
      </c>
      <c r="L16641" s="149" t="str">
        <f t="shared" si="530"/>
        <v/>
      </c>
      <c r="M16641" s="158" t="str">
        <f t="shared" si="531"/>
        <v/>
      </c>
      <c r="O16641" s="151"/>
    </row>
    <row r="16642" spans="11:15" x14ac:dyDescent="0.3">
      <c r="K16642" s="148" t="str">
        <f>IFERROR(VLOOKUP(A16642,DATABARANG!$B$4:$G$20000,5),"")</f>
        <v/>
      </c>
      <c r="L16642" s="149" t="str">
        <f t="shared" si="530"/>
        <v/>
      </c>
      <c r="M16642" s="158" t="str">
        <f t="shared" si="531"/>
        <v/>
      </c>
      <c r="O16642" s="151"/>
    </row>
    <row r="16643" spans="11:15" x14ac:dyDescent="0.3">
      <c r="K16643" s="148" t="str">
        <f>IFERROR(VLOOKUP(A16643,DATABARANG!$B$4:$G$20000,5),"")</f>
        <v/>
      </c>
      <c r="L16643" s="149" t="str">
        <f t="shared" si="530"/>
        <v/>
      </c>
      <c r="M16643" s="158" t="str">
        <f t="shared" si="531"/>
        <v/>
      </c>
      <c r="O16643" s="151"/>
    </row>
    <row r="16644" spans="11:15" x14ac:dyDescent="0.3">
      <c r="K16644" s="148" t="str">
        <f>IFERROR(VLOOKUP(A16644,DATABARANG!$B$4:$G$20000,5),"")</f>
        <v/>
      </c>
      <c r="L16644" s="149" t="str">
        <f t="shared" si="530"/>
        <v/>
      </c>
      <c r="M16644" s="158" t="str">
        <f t="shared" si="531"/>
        <v/>
      </c>
      <c r="O16644" s="151"/>
    </row>
    <row r="16645" spans="11:15" x14ac:dyDescent="0.3">
      <c r="K16645" s="148" t="str">
        <f>IFERROR(VLOOKUP(A16645,DATABARANG!$B$4:$G$20000,5),"")</f>
        <v/>
      </c>
      <c r="L16645" s="149" t="str">
        <f t="shared" si="530"/>
        <v/>
      </c>
      <c r="M16645" s="158" t="str">
        <f t="shared" si="531"/>
        <v/>
      </c>
      <c r="O16645" s="151"/>
    </row>
    <row r="16646" spans="11:15" x14ac:dyDescent="0.3">
      <c r="K16646" s="148" t="str">
        <f>IFERROR(VLOOKUP(A16646,DATABARANG!$B$4:$G$20000,5),"")</f>
        <v/>
      </c>
      <c r="L16646" s="149" t="str">
        <f t="shared" ref="L16646:L16709" si="532">IFERROR((E16646-K16646)*G16646,"")</f>
        <v/>
      </c>
      <c r="M16646" s="158" t="str">
        <f t="shared" ref="M16646:M16709" si="533">IF(B16646="","",TEXT(B16646,"DD-MMM"))</f>
        <v/>
      </c>
      <c r="O16646" s="151"/>
    </row>
    <row r="16647" spans="11:15" x14ac:dyDescent="0.3">
      <c r="K16647" s="148" t="str">
        <f>IFERROR(VLOOKUP(A16647,DATABARANG!$B$4:$G$20000,5),"")</f>
        <v/>
      </c>
      <c r="L16647" s="149" t="str">
        <f t="shared" si="532"/>
        <v/>
      </c>
      <c r="M16647" s="158" t="str">
        <f t="shared" si="533"/>
        <v/>
      </c>
      <c r="O16647" s="151"/>
    </row>
    <row r="16648" spans="11:15" x14ac:dyDescent="0.3">
      <c r="K16648" s="148" t="str">
        <f>IFERROR(VLOOKUP(A16648,DATABARANG!$B$4:$G$20000,5),"")</f>
        <v/>
      </c>
      <c r="L16648" s="149" t="str">
        <f t="shared" si="532"/>
        <v/>
      </c>
      <c r="M16648" s="158" t="str">
        <f t="shared" si="533"/>
        <v/>
      </c>
      <c r="O16648" s="151"/>
    </row>
    <row r="16649" spans="11:15" x14ac:dyDescent="0.3">
      <c r="K16649" s="148" t="str">
        <f>IFERROR(VLOOKUP(A16649,DATABARANG!$B$4:$G$20000,5),"")</f>
        <v/>
      </c>
      <c r="L16649" s="149" t="str">
        <f t="shared" si="532"/>
        <v/>
      </c>
      <c r="M16649" s="158" t="str">
        <f t="shared" si="533"/>
        <v/>
      </c>
      <c r="O16649" s="151"/>
    </row>
    <row r="16650" spans="11:15" x14ac:dyDescent="0.3">
      <c r="K16650" s="148" t="str">
        <f>IFERROR(VLOOKUP(A16650,DATABARANG!$B$4:$G$20000,5),"")</f>
        <v/>
      </c>
      <c r="L16650" s="149" t="str">
        <f t="shared" si="532"/>
        <v/>
      </c>
      <c r="M16650" s="158" t="str">
        <f t="shared" si="533"/>
        <v/>
      </c>
      <c r="O16650" s="151"/>
    </row>
    <row r="16651" spans="11:15" x14ac:dyDescent="0.3">
      <c r="K16651" s="148" t="str">
        <f>IFERROR(VLOOKUP(A16651,DATABARANG!$B$4:$G$20000,5),"")</f>
        <v/>
      </c>
      <c r="L16651" s="149" t="str">
        <f t="shared" si="532"/>
        <v/>
      </c>
      <c r="M16651" s="158" t="str">
        <f t="shared" si="533"/>
        <v/>
      </c>
      <c r="O16651" s="151"/>
    </row>
    <row r="16652" spans="11:15" x14ac:dyDescent="0.3">
      <c r="K16652" s="148" t="str">
        <f>IFERROR(VLOOKUP(A16652,DATABARANG!$B$4:$G$20000,5),"")</f>
        <v/>
      </c>
      <c r="L16652" s="149" t="str">
        <f t="shared" si="532"/>
        <v/>
      </c>
      <c r="M16652" s="158" t="str">
        <f t="shared" si="533"/>
        <v/>
      </c>
      <c r="O16652" s="151"/>
    </row>
    <row r="16653" spans="11:15" x14ac:dyDescent="0.3">
      <c r="K16653" s="148" t="str">
        <f>IFERROR(VLOOKUP(A16653,DATABARANG!$B$4:$G$20000,5),"")</f>
        <v/>
      </c>
      <c r="L16653" s="149" t="str">
        <f t="shared" si="532"/>
        <v/>
      </c>
      <c r="M16653" s="158" t="str">
        <f t="shared" si="533"/>
        <v/>
      </c>
      <c r="O16653" s="151"/>
    </row>
    <row r="16654" spans="11:15" x14ac:dyDescent="0.3">
      <c r="K16654" s="148" t="str">
        <f>IFERROR(VLOOKUP(A16654,DATABARANG!$B$4:$G$20000,5),"")</f>
        <v/>
      </c>
      <c r="L16654" s="149" t="str">
        <f t="shared" si="532"/>
        <v/>
      </c>
      <c r="M16654" s="158" t="str">
        <f t="shared" si="533"/>
        <v/>
      </c>
      <c r="O16654" s="151"/>
    </row>
    <row r="16655" spans="11:15" x14ac:dyDescent="0.3">
      <c r="K16655" s="148" t="str">
        <f>IFERROR(VLOOKUP(A16655,DATABARANG!$B$4:$G$20000,5),"")</f>
        <v/>
      </c>
      <c r="L16655" s="149" t="str">
        <f t="shared" si="532"/>
        <v/>
      </c>
      <c r="M16655" s="158" t="str">
        <f t="shared" si="533"/>
        <v/>
      </c>
      <c r="O16655" s="151"/>
    </row>
    <row r="16656" spans="11:15" x14ac:dyDescent="0.3">
      <c r="K16656" s="148" t="str">
        <f>IFERROR(VLOOKUP(A16656,DATABARANG!$B$4:$G$20000,5),"")</f>
        <v/>
      </c>
      <c r="L16656" s="149" t="str">
        <f t="shared" si="532"/>
        <v/>
      </c>
      <c r="M16656" s="158" t="str">
        <f t="shared" si="533"/>
        <v/>
      </c>
      <c r="O16656" s="151"/>
    </row>
    <row r="16657" spans="11:15" x14ac:dyDescent="0.3">
      <c r="K16657" s="148" t="str">
        <f>IFERROR(VLOOKUP(A16657,DATABARANG!$B$4:$G$20000,5),"")</f>
        <v/>
      </c>
      <c r="L16657" s="149" t="str">
        <f t="shared" si="532"/>
        <v/>
      </c>
      <c r="M16657" s="158" t="str">
        <f t="shared" si="533"/>
        <v/>
      </c>
      <c r="O16657" s="151"/>
    </row>
    <row r="16658" spans="11:15" x14ac:dyDescent="0.3">
      <c r="K16658" s="148" t="str">
        <f>IFERROR(VLOOKUP(A16658,DATABARANG!$B$4:$G$20000,5),"")</f>
        <v/>
      </c>
      <c r="L16658" s="149" t="str">
        <f t="shared" si="532"/>
        <v/>
      </c>
      <c r="M16658" s="158" t="str">
        <f t="shared" si="533"/>
        <v/>
      </c>
      <c r="O16658" s="151"/>
    </row>
    <row r="16659" spans="11:15" x14ac:dyDescent="0.3">
      <c r="K16659" s="148" t="str">
        <f>IFERROR(VLOOKUP(A16659,DATABARANG!$B$4:$G$20000,5),"")</f>
        <v/>
      </c>
      <c r="L16659" s="149" t="str">
        <f t="shared" si="532"/>
        <v/>
      </c>
      <c r="M16659" s="158" t="str">
        <f t="shared" si="533"/>
        <v/>
      </c>
      <c r="O16659" s="151"/>
    </row>
    <row r="16660" spans="11:15" x14ac:dyDescent="0.3">
      <c r="K16660" s="148" t="str">
        <f>IFERROR(VLOOKUP(A16660,DATABARANG!$B$4:$G$20000,5),"")</f>
        <v/>
      </c>
      <c r="L16660" s="149" t="str">
        <f t="shared" si="532"/>
        <v/>
      </c>
      <c r="M16660" s="158" t="str">
        <f t="shared" si="533"/>
        <v/>
      </c>
      <c r="O16660" s="151"/>
    </row>
    <row r="16661" spans="11:15" x14ac:dyDescent="0.3">
      <c r="K16661" s="148" t="str">
        <f>IFERROR(VLOOKUP(A16661,DATABARANG!$B$4:$G$20000,5),"")</f>
        <v/>
      </c>
      <c r="L16661" s="149" t="str">
        <f t="shared" si="532"/>
        <v/>
      </c>
      <c r="M16661" s="158" t="str">
        <f t="shared" si="533"/>
        <v/>
      </c>
      <c r="O16661" s="151"/>
    </row>
    <row r="16662" spans="11:15" x14ac:dyDescent="0.3">
      <c r="K16662" s="148" t="str">
        <f>IFERROR(VLOOKUP(A16662,DATABARANG!$B$4:$G$20000,5),"")</f>
        <v/>
      </c>
      <c r="L16662" s="149" t="str">
        <f t="shared" si="532"/>
        <v/>
      </c>
      <c r="M16662" s="158" t="str">
        <f t="shared" si="533"/>
        <v/>
      </c>
      <c r="O16662" s="151"/>
    </row>
    <row r="16663" spans="11:15" x14ac:dyDescent="0.3">
      <c r="K16663" s="148" t="str">
        <f>IFERROR(VLOOKUP(A16663,DATABARANG!$B$4:$G$20000,5),"")</f>
        <v/>
      </c>
      <c r="L16663" s="149" t="str">
        <f t="shared" si="532"/>
        <v/>
      </c>
      <c r="M16663" s="158" t="str">
        <f t="shared" si="533"/>
        <v/>
      </c>
      <c r="O16663" s="151"/>
    </row>
    <row r="16664" spans="11:15" x14ac:dyDescent="0.3">
      <c r="K16664" s="148" t="str">
        <f>IFERROR(VLOOKUP(A16664,DATABARANG!$B$4:$G$20000,5),"")</f>
        <v/>
      </c>
      <c r="L16664" s="149" t="str">
        <f t="shared" si="532"/>
        <v/>
      </c>
      <c r="M16664" s="158" t="str">
        <f t="shared" si="533"/>
        <v/>
      </c>
      <c r="O16664" s="151"/>
    </row>
    <row r="16665" spans="11:15" x14ac:dyDescent="0.3">
      <c r="K16665" s="148" t="str">
        <f>IFERROR(VLOOKUP(A16665,DATABARANG!$B$4:$G$20000,5),"")</f>
        <v/>
      </c>
      <c r="L16665" s="149" t="str">
        <f t="shared" si="532"/>
        <v/>
      </c>
      <c r="M16665" s="158" t="str">
        <f t="shared" si="533"/>
        <v/>
      </c>
      <c r="O16665" s="151"/>
    </row>
    <row r="16666" spans="11:15" x14ac:dyDescent="0.3">
      <c r="K16666" s="148" t="str">
        <f>IFERROR(VLOOKUP(A16666,DATABARANG!$B$4:$G$20000,5),"")</f>
        <v/>
      </c>
      <c r="L16666" s="149" t="str">
        <f t="shared" si="532"/>
        <v/>
      </c>
      <c r="M16666" s="158" t="str">
        <f t="shared" si="533"/>
        <v/>
      </c>
      <c r="O16666" s="151"/>
    </row>
    <row r="16667" spans="11:15" x14ac:dyDescent="0.3">
      <c r="K16667" s="148" t="str">
        <f>IFERROR(VLOOKUP(A16667,DATABARANG!$B$4:$G$20000,5),"")</f>
        <v/>
      </c>
      <c r="L16667" s="149" t="str">
        <f t="shared" si="532"/>
        <v/>
      </c>
      <c r="M16667" s="158" t="str">
        <f t="shared" si="533"/>
        <v/>
      </c>
      <c r="O16667" s="151"/>
    </row>
    <row r="16668" spans="11:15" x14ac:dyDescent="0.3">
      <c r="K16668" s="148" t="str">
        <f>IFERROR(VLOOKUP(A16668,DATABARANG!$B$4:$G$20000,5),"")</f>
        <v/>
      </c>
      <c r="L16668" s="149" t="str">
        <f t="shared" si="532"/>
        <v/>
      </c>
      <c r="M16668" s="158" t="str">
        <f t="shared" si="533"/>
        <v/>
      </c>
      <c r="O16668" s="151"/>
    </row>
    <row r="16669" spans="11:15" x14ac:dyDescent="0.3">
      <c r="K16669" s="148" t="str">
        <f>IFERROR(VLOOKUP(A16669,DATABARANG!$B$4:$G$20000,5),"")</f>
        <v/>
      </c>
      <c r="L16669" s="149" t="str">
        <f t="shared" si="532"/>
        <v/>
      </c>
      <c r="M16669" s="158" t="str">
        <f t="shared" si="533"/>
        <v/>
      </c>
      <c r="O16669" s="151"/>
    </row>
    <row r="16670" spans="11:15" x14ac:dyDescent="0.3">
      <c r="K16670" s="148" t="str">
        <f>IFERROR(VLOOKUP(A16670,DATABARANG!$B$4:$G$20000,5),"")</f>
        <v/>
      </c>
      <c r="L16670" s="149" t="str">
        <f t="shared" si="532"/>
        <v/>
      </c>
      <c r="M16670" s="158" t="str">
        <f t="shared" si="533"/>
        <v/>
      </c>
      <c r="O16670" s="151"/>
    </row>
    <row r="16671" spans="11:15" x14ac:dyDescent="0.3">
      <c r="K16671" s="148" t="str">
        <f>IFERROR(VLOOKUP(A16671,DATABARANG!$B$4:$G$20000,5),"")</f>
        <v/>
      </c>
      <c r="L16671" s="149" t="str">
        <f t="shared" si="532"/>
        <v/>
      </c>
      <c r="M16671" s="158" t="str">
        <f t="shared" si="533"/>
        <v/>
      </c>
      <c r="O16671" s="151"/>
    </row>
    <row r="16672" spans="11:15" x14ac:dyDescent="0.3">
      <c r="K16672" s="148" t="str">
        <f>IFERROR(VLOOKUP(A16672,DATABARANG!$B$4:$G$20000,5),"")</f>
        <v/>
      </c>
      <c r="L16672" s="149" t="str">
        <f t="shared" si="532"/>
        <v/>
      </c>
      <c r="M16672" s="158" t="str">
        <f t="shared" si="533"/>
        <v/>
      </c>
      <c r="O16672" s="151"/>
    </row>
    <row r="16673" spans="11:15" x14ac:dyDescent="0.3">
      <c r="K16673" s="148" t="str">
        <f>IFERROR(VLOOKUP(A16673,DATABARANG!$B$4:$G$20000,5),"")</f>
        <v/>
      </c>
      <c r="L16673" s="149" t="str">
        <f t="shared" si="532"/>
        <v/>
      </c>
      <c r="M16673" s="158" t="str">
        <f t="shared" si="533"/>
        <v/>
      </c>
      <c r="O16673" s="151"/>
    </row>
    <row r="16674" spans="11:15" x14ac:dyDescent="0.3">
      <c r="K16674" s="148" t="str">
        <f>IFERROR(VLOOKUP(A16674,DATABARANG!$B$4:$G$20000,5),"")</f>
        <v/>
      </c>
      <c r="L16674" s="149" t="str">
        <f t="shared" si="532"/>
        <v/>
      </c>
      <c r="M16674" s="158" t="str">
        <f t="shared" si="533"/>
        <v/>
      </c>
      <c r="O16674" s="151"/>
    </row>
    <row r="16675" spans="11:15" x14ac:dyDescent="0.3">
      <c r="K16675" s="148" t="str">
        <f>IFERROR(VLOOKUP(A16675,DATABARANG!$B$4:$G$20000,5),"")</f>
        <v/>
      </c>
      <c r="L16675" s="149" t="str">
        <f t="shared" si="532"/>
        <v/>
      </c>
      <c r="M16675" s="158" t="str">
        <f t="shared" si="533"/>
        <v/>
      </c>
      <c r="O16675" s="151"/>
    </row>
    <row r="16676" spans="11:15" x14ac:dyDescent="0.3">
      <c r="K16676" s="148" t="str">
        <f>IFERROR(VLOOKUP(A16676,DATABARANG!$B$4:$G$20000,5),"")</f>
        <v/>
      </c>
      <c r="L16676" s="149" t="str">
        <f t="shared" si="532"/>
        <v/>
      </c>
      <c r="M16676" s="158" t="str">
        <f t="shared" si="533"/>
        <v/>
      </c>
      <c r="O16676" s="151"/>
    </row>
    <row r="16677" spans="11:15" x14ac:dyDescent="0.3">
      <c r="K16677" s="148" t="str">
        <f>IFERROR(VLOOKUP(A16677,DATABARANG!$B$4:$G$20000,5),"")</f>
        <v/>
      </c>
      <c r="L16677" s="149" t="str">
        <f t="shared" si="532"/>
        <v/>
      </c>
      <c r="M16677" s="158" t="str">
        <f t="shared" si="533"/>
        <v/>
      </c>
      <c r="O16677" s="151"/>
    </row>
    <row r="16678" spans="11:15" x14ac:dyDescent="0.3">
      <c r="K16678" s="148" t="str">
        <f>IFERROR(VLOOKUP(A16678,DATABARANG!$B$4:$G$20000,5),"")</f>
        <v/>
      </c>
      <c r="L16678" s="149" t="str">
        <f t="shared" si="532"/>
        <v/>
      </c>
      <c r="M16678" s="158" t="str">
        <f t="shared" si="533"/>
        <v/>
      </c>
      <c r="O16678" s="151"/>
    </row>
    <row r="16679" spans="11:15" x14ac:dyDescent="0.3">
      <c r="K16679" s="148" t="str">
        <f>IFERROR(VLOOKUP(A16679,DATABARANG!$B$4:$G$20000,5),"")</f>
        <v/>
      </c>
      <c r="L16679" s="149" t="str">
        <f t="shared" si="532"/>
        <v/>
      </c>
      <c r="M16679" s="158" t="str">
        <f t="shared" si="533"/>
        <v/>
      </c>
      <c r="O16679" s="151"/>
    </row>
    <row r="16680" spans="11:15" x14ac:dyDescent="0.3">
      <c r="K16680" s="148" t="str">
        <f>IFERROR(VLOOKUP(A16680,DATABARANG!$B$4:$G$20000,5),"")</f>
        <v/>
      </c>
      <c r="L16680" s="149" t="str">
        <f t="shared" si="532"/>
        <v/>
      </c>
      <c r="M16680" s="158" t="str">
        <f t="shared" si="533"/>
        <v/>
      </c>
      <c r="O16680" s="151"/>
    </row>
    <row r="16681" spans="11:15" x14ac:dyDescent="0.3">
      <c r="K16681" s="148" t="str">
        <f>IFERROR(VLOOKUP(A16681,DATABARANG!$B$4:$G$20000,5),"")</f>
        <v/>
      </c>
      <c r="L16681" s="149" t="str">
        <f t="shared" si="532"/>
        <v/>
      </c>
      <c r="M16681" s="158" t="str">
        <f t="shared" si="533"/>
        <v/>
      </c>
      <c r="O16681" s="151"/>
    </row>
    <row r="16682" spans="11:15" x14ac:dyDescent="0.3">
      <c r="K16682" s="148" t="str">
        <f>IFERROR(VLOOKUP(A16682,DATABARANG!$B$4:$G$20000,5),"")</f>
        <v/>
      </c>
      <c r="L16682" s="149" t="str">
        <f t="shared" si="532"/>
        <v/>
      </c>
      <c r="M16682" s="158" t="str">
        <f t="shared" si="533"/>
        <v/>
      </c>
      <c r="O16682" s="151"/>
    </row>
    <row r="16683" spans="11:15" x14ac:dyDescent="0.3">
      <c r="K16683" s="148" t="str">
        <f>IFERROR(VLOOKUP(A16683,DATABARANG!$B$4:$G$20000,5),"")</f>
        <v/>
      </c>
      <c r="L16683" s="149" t="str">
        <f t="shared" si="532"/>
        <v/>
      </c>
      <c r="M16683" s="158" t="str">
        <f t="shared" si="533"/>
        <v/>
      </c>
      <c r="O16683" s="151"/>
    </row>
    <row r="16684" spans="11:15" x14ac:dyDescent="0.3">
      <c r="K16684" s="148" t="str">
        <f>IFERROR(VLOOKUP(A16684,DATABARANG!$B$4:$G$20000,5),"")</f>
        <v/>
      </c>
      <c r="L16684" s="149" t="str">
        <f t="shared" si="532"/>
        <v/>
      </c>
      <c r="M16684" s="158" t="str">
        <f t="shared" si="533"/>
        <v/>
      </c>
      <c r="O16684" s="151"/>
    </row>
    <row r="16685" spans="11:15" x14ac:dyDescent="0.3">
      <c r="K16685" s="148" t="str">
        <f>IFERROR(VLOOKUP(A16685,DATABARANG!$B$4:$G$20000,5),"")</f>
        <v/>
      </c>
      <c r="L16685" s="149" t="str">
        <f t="shared" si="532"/>
        <v/>
      </c>
      <c r="M16685" s="158" t="str">
        <f t="shared" si="533"/>
        <v/>
      </c>
      <c r="O16685" s="151"/>
    </row>
    <row r="16686" spans="11:15" x14ac:dyDescent="0.3">
      <c r="K16686" s="148" t="str">
        <f>IFERROR(VLOOKUP(A16686,DATABARANG!$B$4:$G$20000,5),"")</f>
        <v/>
      </c>
      <c r="L16686" s="149" t="str">
        <f t="shared" si="532"/>
        <v/>
      </c>
      <c r="M16686" s="158" t="str">
        <f t="shared" si="533"/>
        <v/>
      </c>
      <c r="O16686" s="151"/>
    </row>
    <row r="16687" spans="11:15" x14ac:dyDescent="0.3">
      <c r="K16687" s="148" t="str">
        <f>IFERROR(VLOOKUP(A16687,DATABARANG!$B$4:$G$20000,5),"")</f>
        <v/>
      </c>
      <c r="L16687" s="149" t="str">
        <f t="shared" si="532"/>
        <v/>
      </c>
      <c r="M16687" s="158" t="str">
        <f t="shared" si="533"/>
        <v/>
      </c>
      <c r="O16687" s="151"/>
    </row>
    <row r="16688" spans="11:15" x14ac:dyDescent="0.3">
      <c r="K16688" s="148" t="str">
        <f>IFERROR(VLOOKUP(A16688,DATABARANG!$B$4:$G$20000,5),"")</f>
        <v/>
      </c>
      <c r="L16688" s="149" t="str">
        <f t="shared" si="532"/>
        <v/>
      </c>
      <c r="M16688" s="158" t="str">
        <f t="shared" si="533"/>
        <v/>
      </c>
      <c r="O16688" s="151"/>
    </row>
    <row r="16689" spans="11:15" x14ac:dyDescent="0.3">
      <c r="K16689" s="148" t="str">
        <f>IFERROR(VLOOKUP(A16689,DATABARANG!$B$4:$G$20000,5),"")</f>
        <v/>
      </c>
      <c r="L16689" s="149" t="str">
        <f t="shared" si="532"/>
        <v/>
      </c>
      <c r="M16689" s="158" t="str">
        <f t="shared" si="533"/>
        <v/>
      </c>
      <c r="O16689" s="151"/>
    </row>
    <row r="16690" spans="11:15" x14ac:dyDescent="0.3">
      <c r="K16690" s="148" t="str">
        <f>IFERROR(VLOOKUP(A16690,DATABARANG!$B$4:$G$20000,5),"")</f>
        <v/>
      </c>
      <c r="L16690" s="149" t="str">
        <f t="shared" si="532"/>
        <v/>
      </c>
      <c r="M16690" s="158" t="str">
        <f t="shared" si="533"/>
        <v/>
      </c>
      <c r="O16690" s="151"/>
    </row>
    <row r="16691" spans="11:15" x14ac:dyDescent="0.3">
      <c r="K16691" s="148" t="str">
        <f>IFERROR(VLOOKUP(A16691,DATABARANG!$B$4:$G$20000,5),"")</f>
        <v/>
      </c>
      <c r="L16691" s="149" t="str">
        <f t="shared" si="532"/>
        <v/>
      </c>
      <c r="M16691" s="158" t="str">
        <f t="shared" si="533"/>
        <v/>
      </c>
      <c r="O16691" s="151"/>
    </row>
    <row r="16692" spans="11:15" x14ac:dyDescent="0.3">
      <c r="K16692" s="148" t="str">
        <f>IFERROR(VLOOKUP(A16692,DATABARANG!$B$4:$G$20000,5),"")</f>
        <v/>
      </c>
      <c r="L16692" s="149" t="str">
        <f t="shared" si="532"/>
        <v/>
      </c>
      <c r="M16692" s="158" t="str">
        <f t="shared" si="533"/>
        <v/>
      </c>
      <c r="O16692" s="151"/>
    </row>
    <row r="16693" spans="11:15" x14ac:dyDescent="0.3">
      <c r="K16693" s="148" t="str">
        <f>IFERROR(VLOOKUP(A16693,DATABARANG!$B$4:$G$20000,5),"")</f>
        <v/>
      </c>
      <c r="L16693" s="149" t="str">
        <f t="shared" si="532"/>
        <v/>
      </c>
      <c r="M16693" s="158" t="str">
        <f t="shared" si="533"/>
        <v/>
      </c>
      <c r="O16693" s="151"/>
    </row>
    <row r="16694" spans="11:15" x14ac:dyDescent="0.3">
      <c r="K16694" s="148" t="str">
        <f>IFERROR(VLOOKUP(A16694,DATABARANG!$B$4:$G$20000,5),"")</f>
        <v/>
      </c>
      <c r="L16694" s="149" t="str">
        <f t="shared" si="532"/>
        <v/>
      </c>
      <c r="M16694" s="158" t="str">
        <f t="shared" si="533"/>
        <v/>
      </c>
      <c r="O16694" s="151"/>
    </row>
    <row r="16695" spans="11:15" x14ac:dyDescent="0.3">
      <c r="K16695" s="148" t="str">
        <f>IFERROR(VLOOKUP(A16695,DATABARANG!$B$4:$G$20000,5),"")</f>
        <v/>
      </c>
      <c r="L16695" s="149" t="str">
        <f t="shared" si="532"/>
        <v/>
      </c>
      <c r="M16695" s="158" t="str">
        <f t="shared" si="533"/>
        <v/>
      </c>
      <c r="O16695" s="151"/>
    </row>
    <row r="16696" spans="11:15" x14ac:dyDescent="0.3">
      <c r="K16696" s="148" t="str">
        <f>IFERROR(VLOOKUP(A16696,DATABARANG!$B$4:$G$20000,5),"")</f>
        <v/>
      </c>
      <c r="L16696" s="149" t="str">
        <f t="shared" si="532"/>
        <v/>
      </c>
      <c r="M16696" s="158" t="str">
        <f t="shared" si="533"/>
        <v/>
      </c>
      <c r="O16696" s="151"/>
    </row>
    <row r="16697" spans="11:15" x14ac:dyDescent="0.3">
      <c r="K16697" s="148" t="str">
        <f>IFERROR(VLOOKUP(A16697,DATABARANG!$B$4:$G$20000,5),"")</f>
        <v/>
      </c>
      <c r="L16697" s="149" t="str">
        <f t="shared" si="532"/>
        <v/>
      </c>
      <c r="M16697" s="158" t="str">
        <f t="shared" si="533"/>
        <v/>
      </c>
      <c r="O16697" s="151"/>
    </row>
    <row r="16698" spans="11:15" x14ac:dyDescent="0.3">
      <c r="K16698" s="148" t="str">
        <f>IFERROR(VLOOKUP(A16698,DATABARANG!$B$4:$G$20000,5),"")</f>
        <v/>
      </c>
      <c r="L16698" s="149" t="str">
        <f t="shared" si="532"/>
        <v/>
      </c>
      <c r="M16698" s="158" t="str">
        <f t="shared" si="533"/>
        <v/>
      </c>
      <c r="O16698" s="151"/>
    </row>
    <row r="16699" spans="11:15" x14ac:dyDescent="0.3">
      <c r="K16699" s="148" t="str">
        <f>IFERROR(VLOOKUP(A16699,DATABARANG!$B$4:$G$20000,5),"")</f>
        <v/>
      </c>
      <c r="L16699" s="149" t="str">
        <f t="shared" si="532"/>
        <v/>
      </c>
      <c r="M16699" s="158" t="str">
        <f t="shared" si="533"/>
        <v/>
      </c>
      <c r="O16699" s="151"/>
    </row>
    <row r="16700" spans="11:15" x14ac:dyDescent="0.3">
      <c r="K16700" s="148" t="str">
        <f>IFERROR(VLOOKUP(A16700,DATABARANG!$B$4:$G$20000,5),"")</f>
        <v/>
      </c>
      <c r="L16700" s="149" t="str">
        <f t="shared" si="532"/>
        <v/>
      </c>
      <c r="M16700" s="158" t="str">
        <f t="shared" si="533"/>
        <v/>
      </c>
      <c r="O16700" s="151"/>
    </row>
    <row r="16701" spans="11:15" x14ac:dyDescent="0.3">
      <c r="K16701" s="148" t="str">
        <f>IFERROR(VLOOKUP(A16701,DATABARANG!$B$4:$G$20000,5),"")</f>
        <v/>
      </c>
      <c r="L16701" s="149" t="str">
        <f t="shared" si="532"/>
        <v/>
      </c>
      <c r="M16701" s="158" t="str">
        <f t="shared" si="533"/>
        <v/>
      </c>
      <c r="O16701" s="151"/>
    </row>
    <row r="16702" spans="11:15" x14ac:dyDescent="0.3">
      <c r="K16702" s="148" t="str">
        <f>IFERROR(VLOOKUP(A16702,DATABARANG!$B$4:$G$20000,5),"")</f>
        <v/>
      </c>
      <c r="L16702" s="149" t="str">
        <f t="shared" si="532"/>
        <v/>
      </c>
      <c r="M16702" s="158" t="str">
        <f t="shared" si="533"/>
        <v/>
      </c>
      <c r="O16702" s="151"/>
    </row>
    <row r="16703" spans="11:15" x14ac:dyDescent="0.3">
      <c r="K16703" s="148" t="str">
        <f>IFERROR(VLOOKUP(A16703,DATABARANG!$B$4:$G$20000,5),"")</f>
        <v/>
      </c>
      <c r="L16703" s="149" t="str">
        <f t="shared" si="532"/>
        <v/>
      </c>
      <c r="M16703" s="158" t="str">
        <f t="shared" si="533"/>
        <v/>
      </c>
      <c r="O16703" s="151"/>
    </row>
    <row r="16704" spans="11:15" x14ac:dyDescent="0.3">
      <c r="K16704" s="148" t="str">
        <f>IFERROR(VLOOKUP(A16704,DATABARANG!$B$4:$G$20000,5),"")</f>
        <v/>
      </c>
      <c r="L16704" s="149" t="str">
        <f t="shared" si="532"/>
        <v/>
      </c>
      <c r="M16704" s="158" t="str">
        <f t="shared" si="533"/>
        <v/>
      </c>
      <c r="O16704" s="151"/>
    </row>
    <row r="16705" spans="11:15" x14ac:dyDescent="0.3">
      <c r="K16705" s="148" t="str">
        <f>IFERROR(VLOOKUP(A16705,DATABARANG!$B$4:$G$20000,5),"")</f>
        <v/>
      </c>
      <c r="L16705" s="149" t="str">
        <f t="shared" si="532"/>
        <v/>
      </c>
      <c r="M16705" s="158" t="str">
        <f t="shared" si="533"/>
        <v/>
      </c>
      <c r="O16705" s="151"/>
    </row>
    <row r="16706" spans="11:15" x14ac:dyDescent="0.3">
      <c r="K16706" s="148" t="str">
        <f>IFERROR(VLOOKUP(A16706,DATABARANG!$B$4:$G$20000,5),"")</f>
        <v/>
      </c>
      <c r="L16706" s="149" t="str">
        <f t="shared" si="532"/>
        <v/>
      </c>
      <c r="M16706" s="158" t="str">
        <f t="shared" si="533"/>
        <v/>
      </c>
      <c r="O16706" s="151"/>
    </row>
    <row r="16707" spans="11:15" x14ac:dyDescent="0.3">
      <c r="K16707" s="148" t="str">
        <f>IFERROR(VLOOKUP(A16707,DATABARANG!$B$4:$G$20000,5),"")</f>
        <v/>
      </c>
      <c r="L16707" s="149" t="str">
        <f t="shared" si="532"/>
        <v/>
      </c>
      <c r="M16707" s="158" t="str">
        <f t="shared" si="533"/>
        <v/>
      </c>
      <c r="O16707" s="151"/>
    </row>
    <row r="16708" spans="11:15" x14ac:dyDescent="0.3">
      <c r="K16708" s="148" t="str">
        <f>IFERROR(VLOOKUP(A16708,DATABARANG!$B$4:$G$20000,5),"")</f>
        <v/>
      </c>
      <c r="L16708" s="149" t="str">
        <f t="shared" si="532"/>
        <v/>
      </c>
      <c r="M16708" s="158" t="str">
        <f t="shared" si="533"/>
        <v/>
      </c>
      <c r="O16708" s="151"/>
    </row>
    <row r="16709" spans="11:15" x14ac:dyDescent="0.3">
      <c r="K16709" s="148" t="str">
        <f>IFERROR(VLOOKUP(A16709,DATABARANG!$B$4:$G$20000,5),"")</f>
        <v/>
      </c>
      <c r="L16709" s="149" t="str">
        <f t="shared" si="532"/>
        <v/>
      </c>
      <c r="M16709" s="158" t="str">
        <f t="shared" si="533"/>
        <v/>
      </c>
      <c r="O16709" s="151"/>
    </row>
    <row r="16710" spans="11:15" x14ac:dyDescent="0.3">
      <c r="K16710" s="148" t="str">
        <f>IFERROR(VLOOKUP(A16710,DATABARANG!$B$4:$G$20000,5),"")</f>
        <v/>
      </c>
      <c r="L16710" s="149" t="str">
        <f t="shared" ref="L16710:L16773" si="534">IFERROR((E16710-K16710)*G16710,"")</f>
        <v/>
      </c>
      <c r="M16710" s="158" t="str">
        <f t="shared" ref="M16710:M16773" si="535">IF(B16710="","",TEXT(B16710,"DD-MMM"))</f>
        <v/>
      </c>
      <c r="O16710" s="151"/>
    </row>
    <row r="16711" spans="11:15" x14ac:dyDescent="0.3">
      <c r="K16711" s="148" t="str">
        <f>IFERROR(VLOOKUP(A16711,DATABARANG!$B$4:$G$20000,5),"")</f>
        <v/>
      </c>
      <c r="L16711" s="149" t="str">
        <f t="shared" si="534"/>
        <v/>
      </c>
      <c r="M16711" s="158" t="str">
        <f t="shared" si="535"/>
        <v/>
      </c>
      <c r="O16711" s="151"/>
    </row>
    <row r="16712" spans="11:15" x14ac:dyDescent="0.3">
      <c r="K16712" s="148" t="str">
        <f>IFERROR(VLOOKUP(A16712,DATABARANG!$B$4:$G$20000,5),"")</f>
        <v/>
      </c>
      <c r="L16712" s="149" t="str">
        <f t="shared" si="534"/>
        <v/>
      </c>
      <c r="M16712" s="158" t="str">
        <f t="shared" si="535"/>
        <v/>
      </c>
      <c r="O16712" s="151"/>
    </row>
    <row r="16713" spans="11:15" x14ac:dyDescent="0.3">
      <c r="K16713" s="148" t="str">
        <f>IFERROR(VLOOKUP(A16713,DATABARANG!$B$4:$G$20000,5),"")</f>
        <v/>
      </c>
      <c r="L16713" s="149" t="str">
        <f t="shared" si="534"/>
        <v/>
      </c>
      <c r="M16713" s="158" t="str">
        <f t="shared" si="535"/>
        <v/>
      </c>
      <c r="O16713" s="151"/>
    </row>
    <row r="16714" spans="11:15" x14ac:dyDescent="0.3">
      <c r="K16714" s="148" t="str">
        <f>IFERROR(VLOOKUP(A16714,DATABARANG!$B$4:$G$20000,5),"")</f>
        <v/>
      </c>
      <c r="L16714" s="149" t="str">
        <f t="shared" si="534"/>
        <v/>
      </c>
      <c r="M16714" s="158" t="str">
        <f t="shared" si="535"/>
        <v/>
      </c>
      <c r="O16714" s="151"/>
    </row>
    <row r="16715" spans="11:15" x14ac:dyDescent="0.3">
      <c r="K16715" s="148" t="str">
        <f>IFERROR(VLOOKUP(A16715,DATABARANG!$B$4:$G$20000,5),"")</f>
        <v/>
      </c>
      <c r="L16715" s="149" t="str">
        <f t="shared" si="534"/>
        <v/>
      </c>
      <c r="M16715" s="158" t="str">
        <f t="shared" si="535"/>
        <v/>
      </c>
      <c r="O16715" s="151"/>
    </row>
    <row r="16716" spans="11:15" x14ac:dyDescent="0.3">
      <c r="K16716" s="148" t="str">
        <f>IFERROR(VLOOKUP(A16716,DATABARANG!$B$4:$G$20000,5),"")</f>
        <v/>
      </c>
      <c r="L16716" s="149" t="str">
        <f t="shared" si="534"/>
        <v/>
      </c>
      <c r="M16716" s="158" t="str">
        <f t="shared" si="535"/>
        <v/>
      </c>
      <c r="O16716" s="151"/>
    </row>
    <row r="16717" spans="11:15" x14ac:dyDescent="0.3">
      <c r="K16717" s="148" t="str">
        <f>IFERROR(VLOOKUP(A16717,DATABARANG!$B$4:$G$20000,5),"")</f>
        <v/>
      </c>
      <c r="L16717" s="149" t="str">
        <f t="shared" si="534"/>
        <v/>
      </c>
      <c r="M16717" s="158" t="str">
        <f t="shared" si="535"/>
        <v/>
      </c>
      <c r="O16717" s="151"/>
    </row>
    <row r="16718" spans="11:15" x14ac:dyDescent="0.3">
      <c r="K16718" s="148" t="str">
        <f>IFERROR(VLOOKUP(A16718,DATABARANG!$B$4:$G$20000,5),"")</f>
        <v/>
      </c>
      <c r="L16718" s="149" t="str">
        <f t="shared" si="534"/>
        <v/>
      </c>
      <c r="M16718" s="158" t="str">
        <f t="shared" si="535"/>
        <v/>
      </c>
      <c r="O16718" s="151"/>
    </row>
    <row r="16719" spans="11:15" x14ac:dyDescent="0.3">
      <c r="K16719" s="148" t="str">
        <f>IFERROR(VLOOKUP(A16719,DATABARANG!$B$4:$G$20000,5),"")</f>
        <v/>
      </c>
      <c r="L16719" s="149" t="str">
        <f t="shared" si="534"/>
        <v/>
      </c>
      <c r="M16719" s="158" t="str">
        <f t="shared" si="535"/>
        <v/>
      </c>
      <c r="O16719" s="151"/>
    </row>
    <row r="16720" spans="11:15" x14ac:dyDescent="0.3">
      <c r="K16720" s="148" t="str">
        <f>IFERROR(VLOOKUP(A16720,DATABARANG!$B$4:$G$20000,5),"")</f>
        <v/>
      </c>
      <c r="L16720" s="149" t="str">
        <f t="shared" si="534"/>
        <v/>
      </c>
      <c r="M16720" s="158" t="str">
        <f t="shared" si="535"/>
        <v/>
      </c>
      <c r="O16720" s="151"/>
    </row>
    <row r="16721" spans="11:15" x14ac:dyDescent="0.3">
      <c r="K16721" s="148" t="str">
        <f>IFERROR(VLOOKUP(A16721,DATABARANG!$B$4:$G$20000,5),"")</f>
        <v/>
      </c>
      <c r="L16721" s="149" t="str">
        <f t="shared" si="534"/>
        <v/>
      </c>
      <c r="M16721" s="158" t="str">
        <f t="shared" si="535"/>
        <v/>
      </c>
      <c r="O16721" s="151"/>
    </row>
    <row r="16722" spans="11:15" x14ac:dyDescent="0.3">
      <c r="K16722" s="148" t="str">
        <f>IFERROR(VLOOKUP(A16722,DATABARANG!$B$4:$G$20000,5),"")</f>
        <v/>
      </c>
      <c r="L16722" s="149" t="str">
        <f t="shared" si="534"/>
        <v/>
      </c>
      <c r="M16722" s="158" t="str">
        <f t="shared" si="535"/>
        <v/>
      </c>
      <c r="O16722" s="151"/>
    </row>
    <row r="16723" spans="11:15" x14ac:dyDescent="0.3">
      <c r="K16723" s="148" t="str">
        <f>IFERROR(VLOOKUP(A16723,DATABARANG!$B$4:$G$20000,5),"")</f>
        <v/>
      </c>
      <c r="L16723" s="149" t="str">
        <f t="shared" si="534"/>
        <v/>
      </c>
      <c r="M16723" s="158" t="str">
        <f t="shared" si="535"/>
        <v/>
      </c>
      <c r="O16723" s="151"/>
    </row>
    <row r="16724" spans="11:15" x14ac:dyDescent="0.3">
      <c r="K16724" s="148" t="str">
        <f>IFERROR(VLOOKUP(A16724,DATABARANG!$B$4:$G$20000,5),"")</f>
        <v/>
      </c>
      <c r="L16724" s="149" t="str">
        <f t="shared" si="534"/>
        <v/>
      </c>
      <c r="M16724" s="158" t="str">
        <f t="shared" si="535"/>
        <v/>
      </c>
      <c r="O16724" s="151"/>
    </row>
    <row r="16725" spans="11:15" x14ac:dyDescent="0.3">
      <c r="K16725" s="148" t="str">
        <f>IFERROR(VLOOKUP(A16725,DATABARANG!$B$4:$G$20000,5),"")</f>
        <v/>
      </c>
      <c r="L16725" s="149" t="str">
        <f t="shared" si="534"/>
        <v/>
      </c>
      <c r="M16725" s="158" t="str">
        <f t="shared" si="535"/>
        <v/>
      </c>
      <c r="O16725" s="151"/>
    </row>
    <row r="16726" spans="11:15" x14ac:dyDescent="0.3">
      <c r="K16726" s="148" t="str">
        <f>IFERROR(VLOOKUP(A16726,DATABARANG!$B$4:$G$20000,5),"")</f>
        <v/>
      </c>
      <c r="L16726" s="149" t="str">
        <f t="shared" si="534"/>
        <v/>
      </c>
      <c r="M16726" s="158" t="str">
        <f t="shared" si="535"/>
        <v/>
      </c>
      <c r="O16726" s="151"/>
    </row>
    <row r="16727" spans="11:15" x14ac:dyDescent="0.3">
      <c r="K16727" s="148" t="str">
        <f>IFERROR(VLOOKUP(A16727,DATABARANG!$B$4:$G$20000,5),"")</f>
        <v/>
      </c>
      <c r="L16727" s="149" t="str">
        <f t="shared" si="534"/>
        <v/>
      </c>
      <c r="M16727" s="158" t="str">
        <f t="shared" si="535"/>
        <v/>
      </c>
      <c r="O16727" s="151"/>
    </row>
    <row r="16728" spans="11:15" x14ac:dyDescent="0.3">
      <c r="K16728" s="148" t="str">
        <f>IFERROR(VLOOKUP(A16728,DATABARANG!$B$4:$G$20000,5),"")</f>
        <v/>
      </c>
      <c r="L16728" s="149" t="str">
        <f t="shared" si="534"/>
        <v/>
      </c>
      <c r="M16728" s="158" t="str">
        <f t="shared" si="535"/>
        <v/>
      </c>
      <c r="O16728" s="151"/>
    </row>
    <row r="16729" spans="11:15" x14ac:dyDescent="0.3">
      <c r="K16729" s="148" t="str">
        <f>IFERROR(VLOOKUP(A16729,DATABARANG!$B$4:$G$20000,5),"")</f>
        <v/>
      </c>
      <c r="L16729" s="149" t="str">
        <f t="shared" si="534"/>
        <v/>
      </c>
      <c r="M16729" s="158" t="str">
        <f t="shared" si="535"/>
        <v/>
      </c>
      <c r="O16729" s="151"/>
    </row>
    <row r="16730" spans="11:15" x14ac:dyDescent="0.3">
      <c r="K16730" s="148" t="str">
        <f>IFERROR(VLOOKUP(A16730,DATABARANG!$B$4:$G$20000,5),"")</f>
        <v/>
      </c>
      <c r="L16730" s="149" t="str">
        <f t="shared" si="534"/>
        <v/>
      </c>
      <c r="M16730" s="158" t="str">
        <f t="shared" si="535"/>
        <v/>
      </c>
      <c r="O16730" s="151"/>
    </row>
    <row r="16731" spans="11:15" x14ac:dyDescent="0.3">
      <c r="K16731" s="148" t="str">
        <f>IFERROR(VLOOKUP(A16731,DATABARANG!$B$4:$G$20000,5),"")</f>
        <v/>
      </c>
      <c r="L16731" s="149" t="str">
        <f t="shared" si="534"/>
        <v/>
      </c>
      <c r="M16731" s="158" t="str">
        <f t="shared" si="535"/>
        <v/>
      </c>
      <c r="O16731" s="151"/>
    </row>
    <row r="16732" spans="11:15" x14ac:dyDescent="0.3">
      <c r="K16732" s="148" t="str">
        <f>IFERROR(VLOOKUP(A16732,DATABARANG!$B$4:$G$20000,5),"")</f>
        <v/>
      </c>
      <c r="L16732" s="149" t="str">
        <f t="shared" si="534"/>
        <v/>
      </c>
      <c r="M16732" s="158" t="str">
        <f t="shared" si="535"/>
        <v/>
      </c>
      <c r="O16732" s="151"/>
    </row>
    <row r="16733" spans="11:15" x14ac:dyDescent="0.3">
      <c r="K16733" s="148" t="str">
        <f>IFERROR(VLOOKUP(A16733,DATABARANG!$B$4:$G$20000,5),"")</f>
        <v/>
      </c>
      <c r="L16733" s="149" t="str">
        <f t="shared" si="534"/>
        <v/>
      </c>
      <c r="M16733" s="158" t="str">
        <f t="shared" si="535"/>
        <v/>
      </c>
      <c r="O16733" s="151"/>
    </row>
    <row r="16734" spans="11:15" x14ac:dyDescent="0.3">
      <c r="K16734" s="148" t="str">
        <f>IFERROR(VLOOKUP(A16734,DATABARANG!$B$4:$G$20000,5),"")</f>
        <v/>
      </c>
      <c r="L16734" s="149" t="str">
        <f t="shared" si="534"/>
        <v/>
      </c>
      <c r="M16734" s="158" t="str">
        <f t="shared" si="535"/>
        <v/>
      </c>
      <c r="O16734" s="151"/>
    </row>
    <row r="16735" spans="11:15" x14ac:dyDescent="0.3">
      <c r="K16735" s="148" t="str">
        <f>IFERROR(VLOOKUP(A16735,DATABARANG!$B$4:$G$20000,5),"")</f>
        <v/>
      </c>
      <c r="L16735" s="149" t="str">
        <f t="shared" si="534"/>
        <v/>
      </c>
      <c r="M16735" s="158" t="str">
        <f t="shared" si="535"/>
        <v/>
      </c>
      <c r="O16735" s="151"/>
    </row>
    <row r="16736" spans="11:15" x14ac:dyDescent="0.3">
      <c r="K16736" s="148" t="str">
        <f>IFERROR(VLOOKUP(A16736,DATABARANG!$B$4:$G$20000,5),"")</f>
        <v/>
      </c>
      <c r="L16736" s="149" t="str">
        <f t="shared" si="534"/>
        <v/>
      </c>
      <c r="M16736" s="158" t="str">
        <f t="shared" si="535"/>
        <v/>
      </c>
      <c r="O16736" s="151"/>
    </row>
    <row r="16737" spans="11:15" x14ac:dyDescent="0.3">
      <c r="K16737" s="148" t="str">
        <f>IFERROR(VLOOKUP(A16737,DATABARANG!$B$4:$G$20000,5),"")</f>
        <v/>
      </c>
      <c r="L16737" s="149" t="str">
        <f t="shared" si="534"/>
        <v/>
      </c>
      <c r="M16737" s="158" t="str">
        <f t="shared" si="535"/>
        <v/>
      </c>
      <c r="O16737" s="151"/>
    </row>
    <row r="16738" spans="11:15" x14ac:dyDescent="0.3">
      <c r="K16738" s="148" t="str">
        <f>IFERROR(VLOOKUP(A16738,DATABARANG!$B$4:$G$20000,5),"")</f>
        <v/>
      </c>
      <c r="L16738" s="149" t="str">
        <f t="shared" si="534"/>
        <v/>
      </c>
      <c r="M16738" s="158" t="str">
        <f t="shared" si="535"/>
        <v/>
      </c>
      <c r="O16738" s="151"/>
    </row>
    <row r="16739" spans="11:15" x14ac:dyDescent="0.3">
      <c r="K16739" s="148" t="str">
        <f>IFERROR(VLOOKUP(A16739,DATABARANG!$B$4:$G$20000,5),"")</f>
        <v/>
      </c>
      <c r="L16739" s="149" t="str">
        <f t="shared" si="534"/>
        <v/>
      </c>
      <c r="M16739" s="158" t="str">
        <f t="shared" si="535"/>
        <v/>
      </c>
      <c r="O16739" s="151"/>
    </row>
    <row r="16740" spans="11:15" x14ac:dyDescent="0.3">
      <c r="K16740" s="148" t="str">
        <f>IFERROR(VLOOKUP(A16740,DATABARANG!$B$4:$G$20000,5),"")</f>
        <v/>
      </c>
      <c r="L16740" s="149" t="str">
        <f t="shared" si="534"/>
        <v/>
      </c>
      <c r="M16740" s="158" t="str">
        <f t="shared" si="535"/>
        <v/>
      </c>
      <c r="O16740" s="151"/>
    </row>
    <row r="16741" spans="11:15" x14ac:dyDescent="0.3">
      <c r="K16741" s="148" t="str">
        <f>IFERROR(VLOOKUP(A16741,DATABARANG!$B$4:$G$20000,5),"")</f>
        <v/>
      </c>
      <c r="L16741" s="149" t="str">
        <f t="shared" si="534"/>
        <v/>
      </c>
      <c r="M16741" s="158" t="str">
        <f t="shared" si="535"/>
        <v/>
      </c>
      <c r="O16741" s="151"/>
    </row>
    <row r="16742" spans="11:15" x14ac:dyDescent="0.3">
      <c r="K16742" s="148" t="str">
        <f>IFERROR(VLOOKUP(A16742,DATABARANG!$B$4:$G$20000,5),"")</f>
        <v/>
      </c>
      <c r="L16742" s="149" t="str">
        <f t="shared" si="534"/>
        <v/>
      </c>
      <c r="M16742" s="158" t="str">
        <f t="shared" si="535"/>
        <v/>
      </c>
      <c r="O16742" s="151"/>
    </row>
    <row r="16743" spans="11:15" x14ac:dyDescent="0.3">
      <c r="K16743" s="148" t="str">
        <f>IFERROR(VLOOKUP(A16743,DATABARANG!$B$4:$G$20000,5),"")</f>
        <v/>
      </c>
      <c r="L16743" s="149" t="str">
        <f t="shared" si="534"/>
        <v/>
      </c>
      <c r="M16743" s="158" t="str">
        <f t="shared" si="535"/>
        <v/>
      </c>
      <c r="O16743" s="151"/>
    </row>
    <row r="16744" spans="11:15" x14ac:dyDescent="0.3">
      <c r="K16744" s="148" t="str">
        <f>IFERROR(VLOOKUP(A16744,DATABARANG!$B$4:$G$20000,5),"")</f>
        <v/>
      </c>
      <c r="L16744" s="149" t="str">
        <f t="shared" si="534"/>
        <v/>
      </c>
      <c r="M16744" s="158" t="str">
        <f t="shared" si="535"/>
        <v/>
      </c>
      <c r="O16744" s="151"/>
    </row>
    <row r="16745" spans="11:15" x14ac:dyDescent="0.3">
      <c r="K16745" s="148" t="str">
        <f>IFERROR(VLOOKUP(A16745,DATABARANG!$B$4:$G$20000,5),"")</f>
        <v/>
      </c>
      <c r="L16745" s="149" t="str">
        <f t="shared" si="534"/>
        <v/>
      </c>
      <c r="M16745" s="158" t="str">
        <f t="shared" si="535"/>
        <v/>
      </c>
      <c r="O16745" s="151"/>
    </row>
    <row r="16746" spans="11:15" x14ac:dyDescent="0.3">
      <c r="K16746" s="148" t="str">
        <f>IFERROR(VLOOKUP(A16746,DATABARANG!$B$4:$G$20000,5),"")</f>
        <v/>
      </c>
      <c r="L16746" s="149" t="str">
        <f t="shared" si="534"/>
        <v/>
      </c>
      <c r="M16746" s="158" t="str">
        <f t="shared" si="535"/>
        <v/>
      </c>
      <c r="O16746" s="151"/>
    </row>
    <row r="16747" spans="11:15" x14ac:dyDescent="0.3">
      <c r="K16747" s="148" t="str">
        <f>IFERROR(VLOOKUP(A16747,DATABARANG!$B$4:$G$20000,5),"")</f>
        <v/>
      </c>
      <c r="L16747" s="149" t="str">
        <f t="shared" si="534"/>
        <v/>
      </c>
      <c r="M16747" s="158" t="str">
        <f t="shared" si="535"/>
        <v/>
      </c>
      <c r="O16747" s="151"/>
    </row>
    <row r="16748" spans="11:15" x14ac:dyDescent="0.3">
      <c r="K16748" s="148" t="str">
        <f>IFERROR(VLOOKUP(A16748,DATABARANG!$B$4:$G$20000,5),"")</f>
        <v/>
      </c>
      <c r="L16748" s="149" t="str">
        <f t="shared" si="534"/>
        <v/>
      </c>
      <c r="M16748" s="158" t="str">
        <f t="shared" si="535"/>
        <v/>
      </c>
      <c r="O16748" s="151"/>
    </row>
    <row r="16749" spans="11:15" x14ac:dyDescent="0.3">
      <c r="K16749" s="148" t="str">
        <f>IFERROR(VLOOKUP(A16749,DATABARANG!$B$4:$G$20000,5),"")</f>
        <v/>
      </c>
      <c r="L16749" s="149" t="str">
        <f t="shared" si="534"/>
        <v/>
      </c>
      <c r="M16749" s="158" t="str">
        <f t="shared" si="535"/>
        <v/>
      </c>
      <c r="O16749" s="151"/>
    </row>
    <row r="16750" spans="11:15" x14ac:dyDescent="0.3">
      <c r="K16750" s="148" t="str">
        <f>IFERROR(VLOOKUP(A16750,DATABARANG!$B$4:$G$20000,5),"")</f>
        <v/>
      </c>
      <c r="L16750" s="149" t="str">
        <f t="shared" si="534"/>
        <v/>
      </c>
      <c r="M16750" s="158" t="str">
        <f t="shared" si="535"/>
        <v/>
      </c>
      <c r="O16750" s="151"/>
    </row>
    <row r="16751" spans="11:15" x14ac:dyDescent="0.3">
      <c r="K16751" s="148" t="str">
        <f>IFERROR(VLOOKUP(A16751,DATABARANG!$B$4:$G$20000,5),"")</f>
        <v/>
      </c>
      <c r="L16751" s="149" t="str">
        <f t="shared" si="534"/>
        <v/>
      </c>
      <c r="M16751" s="158" t="str">
        <f t="shared" si="535"/>
        <v/>
      </c>
      <c r="O16751" s="151"/>
    </row>
    <row r="16752" spans="11:15" x14ac:dyDescent="0.3">
      <c r="K16752" s="148" t="str">
        <f>IFERROR(VLOOKUP(A16752,DATABARANG!$B$4:$G$20000,5),"")</f>
        <v/>
      </c>
      <c r="L16752" s="149" t="str">
        <f t="shared" si="534"/>
        <v/>
      </c>
      <c r="M16752" s="158" t="str">
        <f t="shared" si="535"/>
        <v/>
      </c>
      <c r="O16752" s="151"/>
    </row>
    <row r="16753" spans="11:15" x14ac:dyDescent="0.3">
      <c r="K16753" s="148" t="str">
        <f>IFERROR(VLOOKUP(A16753,DATABARANG!$B$4:$G$20000,5),"")</f>
        <v/>
      </c>
      <c r="L16753" s="149" t="str">
        <f t="shared" si="534"/>
        <v/>
      </c>
      <c r="M16753" s="158" t="str">
        <f t="shared" si="535"/>
        <v/>
      </c>
      <c r="O16753" s="151"/>
    </row>
    <row r="16754" spans="11:15" x14ac:dyDescent="0.3">
      <c r="K16754" s="148" t="str">
        <f>IFERROR(VLOOKUP(A16754,DATABARANG!$B$4:$G$20000,5),"")</f>
        <v/>
      </c>
      <c r="L16754" s="149" t="str">
        <f t="shared" si="534"/>
        <v/>
      </c>
      <c r="M16754" s="158" t="str">
        <f t="shared" si="535"/>
        <v/>
      </c>
      <c r="O16754" s="151"/>
    </row>
    <row r="16755" spans="11:15" x14ac:dyDescent="0.3">
      <c r="K16755" s="148" t="str">
        <f>IFERROR(VLOOKUP(A16755,DATABARANG!$B$4:$G$20000,5),"")</f>
        <v/>
      </c>
      <c r="L16755" s="149" t="str">
        <f t="shared" si="534"/>
        <v/>
      </c>
      <c r="M16755" s="158" t="str">
        <f t="shared" si="535"/>
        <v/>
      </c>
      <c r="O16755" s="151"/>
    </row>
    <row r="16756" spans="11:15" x14ac:dyDescent="0.3">
      <c r="K16756" s="148" t="str">
        <f>IFERROR(VLOOKUP(A16756,DATABARANG!$B$4:$G$20000,5),"")</f>
        <v/>
      </c>
      <c r="L16756" s="149" t="str">
        <f t="shared" si="534"/>
        <v/>
      </c>
      <c r="M16756" s="158" t="str">
        <f t="shared" si="535"/>
        <v/>
      </c>
      <c r="O16756" s="151"/>
    </row>
    <row r="16757" spans="11:15" x14ac:dyDescent="0.3">
      <c r="K16757" s="148" t="str">
        <f>IFERROR(VLOOKUP(A16757,DATABARANG!$B$4:$G$20000,5),"")</f>
        <v/>
      </c>
      <c r="L16757" s="149" t="str">
        <f t="shared" si="534"/>
        <v/>
      </c>
      <c r="M16757" s="158" t="str">
        <f t="shared" si="535"/>
        <v/>
      </c>
      <c r="O16757" s="151"/>
    </row>
    <row r="16758" spans="11:15" x14ac:dyDescent="0.3">
      <c r="K16758" s="148" t="str">
        <f>IFERROR(VLOOKUP(A16758,DATABARANG!$B$4:$G$20000,5),"")</f>
        <v/>
      </c>
      <c r="L16758" s="149" t="str">
        <f t="shared" si="534"/>
        <v/>
      </c>
      <c r="M16758" s="158" t="str">
        <f t="shared" si="535"/>
        <v/>
      </c>
      <c r="O16758" s="151"/>
    </row>
    <row r="16759" spans="11:15" x14ac:dyDescent="0.3">
      <c r="K16759" s="148" t="str">
        <f>IFERROR(VLOOKUP(A16759,DATABARANG!$B$4:$G$20000,5),"")</f>
        <v/>
      </c>
      <c r="L16759" s="149" t="str">
        <f t="shared" si="534"/>
        <v/>
      </c>
      <c r="M16759" s="158" t="str">
        <f t="shared" si="535"/>
        <v/>
      </c>
      <c r="O16759" s="151"/>
    </row>
    <row r="16760" spans="11:15" x14ac:dyDescent="0.3">
      <c r="K16760" s="148" t="str">
        <f>IFERROR(VLOOKUP(A16760,DATABARANG!$B$4:$G$20000,5),"")</f>
        <v/>
      </c>
      <c r="L16760" s="149" t="str">
        <f t="shared" si="534"/>
        <v/>
      </c>
      <c r="M16760" s="158" t="str">
        <f t="shared" si="535"/>
        <v/>
      </c>
      <c r="O16760" s="151"/>
    </row>
    <row r="16761" spans="11:15" x14ac:dyDescent="0.3">
      <c r="K16761" s="148" t="str">
        <f>IFERROR(VLOOKUP(A16761,DATABARANG!$B$4:$G$20000,5),"")</f>
        <v/>
      </c>
      <c r="L16761" s="149" t="str">
        <f t="shared" si="534"/>
        <v/>
      </c>
      <c r="M16761" s="158" t="str">
        <f t="shared" si="535"/>
        <v/>
      </c>
      <c r="O16761" s="151"/>
    </row>
    <row r="16762" spans="11:15" x14ac:dyDescent="0.3">
      <c r="K16762" s="148" t="str">
        <f>IFERROR(VLOOKUP(A16762,DATABARANG!$B$4:$G$20000,5),"")</f>
        <v/>
      </c>
      <c r="L16762" s="149" t="str">
        <f t="shared" si="534"/>
        <v/>
      </c>
      <c r="M16762" s="158" t="str">
        <f t="shared" si="535"/>
        <v/>
      </c>
      <c r="O16762" s="151"/>
    </row>
    <row r="16763" spans="11:15" x14ac:dyDescent="0.3">
      <c r="K16763" s="148" t="str">
        <f>IFERROR(VLOOKUP(A16763,DATABARANG!$B$4:$G$20000,5),"")</f>
        <v/>
      </c>
      <c r="L16763" s="149" t="str">
        <f t="shared" si="534"/>
        <v/>
      </c>
      <c r="M16763" s="158" t="str">
        <f t="shared" si="535"/>
        <v/>
      </c>
      <c r="O16763" s="151"/>
    </row>
    <row r="16764" spans="11:15" x14ac:dyDescent="0.3">
      <c r="K16764" s="148" t="str">
        <f>IFERROR(VLOOKUP(A16764,DATABARANG!$B$4:$G$20000,5),"")</f>
        <v/>
      </c>
      <c r="L16764" s="149" t="str">
        <f t="shared" si="534"/>
        <v/>
      </c>
      <c r="M16764" s="158" t="str">
        <f t="shared" si="535"/>
        <v/>
      </c>
      <c r="O16764" s="151"/>
    </row>
    <row r="16765" spans="11:15" x14ac:dyDescent="0.3">
      <c r="K16765" s="148" t="str">
        <f>IFERROR(VLOOKUP(A16765,DATABARANG!$B$4:$G$20000,5),"")</f>
        <v/>
      </c>
      <c r="L16765" s="149" t="str">
        <f t="shared" si="534"/>
        <v/>
      </c>
      <c r="M16765" s="158" t="str">
        <f t="shared" si="535"/>
        <v/>
      </c>
      <c r="O16765" s="151"/>
    </row>
    <row r="16766" spans="11:15" x14ac:dyDescent="0.3">
      <c r="K16766" s="148" t="str">
        <f>IFERROR(VLOOKUP(A16766,DATABARANG!$B$4:$G$20000,5),"")</f>
        <v/>
      </c>
      <c r="L16766" s="149" t="str">
        <f t="shared" si="534"/>
        <v/>
      </c>
      <c r="M16766" s="158" t="str">
        <f t="shared" si="535"/>
        <v/>
      </c>
      <c r="O16766" s="151"/>
    </row>
    <row r="16767" spans="11:15" x14ac:dyDescent="0.3">
      <c r="K16767" s="148" t="str">
        <f>IFERROR(VLOOKUP(A16767,DATABARANG!$B$4:$G$20000,5),"")</f>
        <v/>
      </c>
      <c r="L16767" s="149" t="str">
        <f t="shared" si="534"/>
        <v/>
      </c>
      <c r="M16767" s="158" t="str">
        <f t="shared" si="535"/>
        <v/>
      </c>
      <c r="O16767" s="151"/>
    </row>
    <row r="16768" spans="11:15" x14ac:dyDescent="0.3">
      <c r="K16768" s="148" t="str">
        <f>IFERROR(VLOOKUP(A16768,DATABARANG!$B$4:$G$20000,5),"")</f>
        <v/>
      </c>
      <c r="L16768" s="149" t="str">
        <f t="shared" si="534"/>
        <v/>
      </c>
      <c r="M16768" s="158" t="str">
        <f t="shared" si="535"/>
        <v/>
      </c>
      <c r="O16768" s="151"/>
    </row>
    <row r="16769" spans="11:15" x14ac:dyDescent="0.3">
      <c r="K16769" s="148" t="str">
        <f>IFERROR(VLOOKUP(A16769,DATABARANG!$B$4:$G$20000,5),"")</f>
        <v/>
      </c>
      <c r="L16769" s="149" t="str">
        <f t="shared" si="534"/>
        <v/>
      </c>
      <c r="M16769" s="158" t="str">
        <f t="shared" si="535"/>
        <v/>
      </c>
      <c r="O16769" s="151"/>
    </row>
    <row r="16770" spans="11:15" x14ac:dyDescent="0.3">
      <c r="K16770" s="148" t="str">
        <f>IFERROR(VLOOKUP(A16770,DATABARANG!$B$4:$G$20000,5),"")</f>
        <v/>
      </c>
      <c r="L16770" s="149" t="str">
        <f t="shared" si="534"/>
        <v/>
      </c>
      <c r="M16770" s="158" t="str">
        <f t="shared" si="535"/>
        <v/>
      </c>
      <c r="O16770" s="151"/>
    </row>
    <row r="16771" spans="11:15" x14ac:dyDescent="0.3">
      <c r="K16771" s="148" t="str">
        <f>IFERROR(VLOOKUP(A16771,DATABARANG!$B$4:$G$20000,5),"")</f>
        <v/>
      </c>
      <c r="L16771" s="149" t="str">
        <f t="shared" si="534"/>
        <v/>
      </c>
      <c r="M16771" s="158" t="str">
        <f t="shared" si="535"/>
        <v/>
      </c>
      <c r="O16771" s="151"/>
    </row>
    <row r="16772" spans="11:15" x14ac:dyDescent="0.3">
      <c r="K16772" s="148" t="str">
        <f>IFERROR(VLOOKUP(A16772,DATABARANG!$B$4:$G$20000,5),"")</f>
        <v/>
      </c>
      <c r="L16772" s="149" t="str">
        <f t="shared" si="534"/>
        <v/>
      </c>
      <c r="M16772" s="158" t="str">
        <f t="shared" si="535"/>
        <v/>
      </c>
      <c r="O16772" s="151"/>
    </row>
    <row r="16773" spans="11:15" x14ac:dyDescent="0.3">
      <c r="K16773" s="148" t="str">
        <f>IFERROR(VLOOKUP(A16773,DATABARANG!$B$4:$G$20000,5),"")</f>
        <v/>
      </c>
      <c r="L16773" s="149" t="str">
        <f t="shared" si="534"/>
        <v/>
      </c>
      <c r="M16773" s="158" t="str">
        <f t="shared" si="535"/>
        <v/>
      </c>
      <c r="O16773" s="151"/>
    </row>
    <row r="16774" spans="11:15" x14ac:dyDescent="0.3">
      <c r="K16774" s="148" t="str">
        <f>IFERROR(VLOOKUP(A16774,DATABARANG!$B$4:$G$20000,5),"")</f>
        <v/>
      </c>
      <c r="L16774" s="149" t="str">
        <f t="shared" ref="L16774:L16837" si="536">IFERROR((E16774-K16774)*G16774,"")</f>
        <v/>
      </c>
      <c r="M16774" s="158" t="str">
        <f t="shared" ref="M16774:M16837" si="537">IF(B16774="","",TEXT(B16774,"DD-MMM"))</f>
        <v/>
      </c>
      <c r="O16774" s="151"/>
    </row>
    <row r="16775" spans="11:15" x14ac:dyDescent="0.3">
      <c r="K16775" s="148" t="str">
        <f>IFERROR(VLOOKUP(A16775,DATABARANG!$B$4:$G$20000,5),"")</f>
        <v/>
      </c>
      <c r="L16775" s="149" t="str">
        <f t="shared" si="536"/>
        <v/>
      </c>
      <c r="M16775" s="158" t="str">
        <f t="shared" si="537"/>
        <v/>
      </c>
      <c r="O16775" s="151"/>
    </row>
    <row r="16776" spans="11:15" x14ac:dyDescent="0.3">
      <c r="K16776" s="148" t="str">
        <f>IFERROR(VLOOKUP(A16776,DATABARANG!$B$4:$G$20000,5),"")</f>
        <v/>
      </c>
      <c r="L16776" s="149" t="str">
        <f t="shared" si="536"/>
        <v/>
      </c>
      <c r="M16776" s="158" t="str">
        <f t="shared" si="537"/>
        <v/>
      </c>
      <c r="O16776" s="151"/>
    </row>
    <row r="16777" spans="11:15" x14ac:dyDescent="0.3">
      <c r="K16777" s="148" t="str">
        <f>IFERROR(VLOOKUP(A16777,DATABARANG!$B$4:$G$20000,5),"")</f>
        <v/>
      </c>
      <c r="L16777" s="149" t="str">
        <f t="shared" si="536"/>
        <v/>
      </c>
      <c r="M16777" s="158" t="str">
        <f t="shared" si="537"/>
        <v/>
      </c>
      <c r="O16777" s="151"/>
    </row>
    <row r="16778" spans="11:15" x14ac:dyDescent="0.3">
      <c r="K16778" s="148" t="str">
        <f>IFERROR(VLOOKUP(A16778,DATABARANG!$B$4:$G$20000,5),"")</f>
        <v/>
      </c>
      <c r="L16778" s="149" t="str">
        <f t="shared" si="536"/>
        <v/>
      </c>
      <c r="M16778" s="158" t="str">
        <f t="shared" si="537"/>
        <v/>
      </c>
      <c r="O16778" s="151"/>
    </row>
    <row r="16779" spans="11:15" x14ac:dyDescent="0.3">
      <c r="K16779" s="148" t="str">
        <f>IFERROR(VLOOKUP(A16779,DATABARANG!$B$4:$G$20000,5),"")</f>
        <v/>
      </c>
      <c r="L16779" s="149" t="str">
        <f t="shared" si="536"/>
        <v/>
      </c>
      <c r="M16779" s="158" t="str">
        <f t="shared" si="537"/>
        <v/>
      </c>
      <c r="O16779" s="151"/>
    </row>
    <row r="16780" spans="11:15" x14ac:dyDescent="0.3">
      <c r="K16780" s="148" t="str">
        <f>IFERROR(VLOOKUP(A16780,DATABARANG!$B$4:$G$20000,5),"")</f>
        <v/>
      </c>
      <c r="L16780" s="149" t="str">
        <f t="shared" si="536"/>
        <v/>
      </c>
      <c r="M16780" s="158" t="str">
        <f t="shared" si="537"/>
        <v/>
      </c>
      <c r="O16780" s="151"/>
    </row>
    <row r="16781" spans="11:15" x14ac:dyDescent="0.3">
      <c r="K16781" s="148" t="str">
        <f>IFERROR(VLOOKUP(A16781,DATABARANG!$B$4:$G$20000,5),"")</f>
        <v/>
      </c>
      <c r="L16781" s="149" t="str">
        <f t="shared" si="536"/>
        <v/>
      </c>
      <c r="M16781" s="158" t="str">
        <f t="shared" si="537"/>
        <v/>
      </c>
      <c r="O16781" s="151"/>
    </row>
    <row r="16782" spans="11:15" x14ac:dyDescent="0.3">
      <c r="K16782" s="148" t="str">
        <f>IFERROR(VLOOKUP(A16782,DATABARANG!$B$4:$G$20000,5),"")</f>
        <v/>
      </c>
      <c r="L16782" s="149" t="str">
        <f t="shared" si="536"/>
        <v/>
      </c>
      <c r="M16782" s="158" t="str">
        <f t="shared" si="537"/>
        <v/>
      </c>
      <c r="O16782" s="151"/>
    </row>
    <row r="16783" spans="11:15" x14ac:dyDescent="0.3">
      <c r="K16783" s="148" t="str">
        <f>IFERROR(VLOOKUP(A16783,DATABARANG!$B$4:$G$20000,5),"")</f>
        <v/>
      </c>
      <c r="L16783" s="149" t="str">
        <f t="shared" si="536"/>
        <v/>
      </c>
      <c r="M16783" s="158" t="str">
        <f t="shared" si="537"/>
        <v/>
      </c>
      <c r="O16783" s="151"/>
    </row>
    <row r="16784" spans="11:15" x14ac:dyDescent="0.3">
      <c r="K16784" s="148" t="str">
        <f>IFERROR(VLOOKUP(A16784,DATABARANG!$B$4:$G$20000,5),"")</f>
        <v/>
      </c>
      <c r="L16784" s="149" t="str">
        <f t="shared" si="536"/>
        <v/>
      </c>
      <c r="M16784" s="158" t="str">
        <f t="shared" si="537"/>
        <v/>
      </c>
      <c r="O16784" s="151"/>
    </row>
    <row r="16785" spans="11:15" x14ac:dyDescent="0.3">
      <c r="K16785" s="148" t="str">
        <f>IFERROR(VLOOKUP(A16785,DATABARANG!$B$4:$G$20000,5),"")</f>
        <v/>
      </c>
      <c r="L16785" s="149" t="str">
        <f t="shared" si="536"/>
        <v/>
      </c>
      <c r="M16785" s="158" t="str">
        <f t="shared" si="537"/>
        <v/>
      </c>
      <c r="O16785" s="151"/>
    </row>
    <row r="16786" spans="11:15" x14ac:dyDescent="0.3">
      <c r="K16786" s="148" t="str">
        <f>IFERROR(VLOOKUP(A16786,DATABARANG!$B$4:$G$20000,5),"")</f>
        <v/>
      </c>
      <c r="L16786" s="149" t="str">
        <f t="shared" si="536"/>
        <v/>
      </c>
      <c r="M16786" s="158" t="str">
        <f t="shared" si="537"/>
        <v/>
      </c>
      <c r="O16786" s="151"/>
    </row>
    <row r="16787" spans="11:15" x14ac:dyDescent="0.3">
      <c r="K16787" s="148" t="str">
        <f>IFERROR(VLOOKUP(A16787,DATABARANG!$B$4:$G$20000,5),"")</f>
        <v/>
      </c>
      <c r="L16787" s="149" t="str">
        <f t="shared" si="536"/>
        <v/>
      </c>
      <c r="M16787" s="158" t="str">
        <f t="shared" si="537"/>
        <v/>
      </c>
      <c r="O16787" s="151"/>
    </row>
    <row r="16788" spans="11:15" x14ac:dyDescent="0.3">
      <c r="K16788" s="148" t="str">
        <f>IFERROR(VLOOKUP(A16788,DATABARANG!$B$4:$G$20000,5),"")</f>
        <v/>
      </c>
      <c r="L16788" s="149" t="str">
        <f t="shared" si="536"/>
        <v/>
      </c>
      <c r="M16788" s="158" t="str">
        <f t="shared" si="537"/>
        <v/>
      </c>
      <c r="O16788" s="151"/>
    </row>
    <row r="16789" spans="11:15" x14ac:dyDescent="0.3">
      <c r="K16789" s="148" t="str">
        <f>IFERROR(VLOOKUP(A16789,DATABARANG!$B$4:$G$20000,5),"")</f>
        <v/>
      </c>
      <c r="L16789" s="149" t="str">
        <f t="shared" si="536"/>
        <v/>
      </c>
      <c r="M16789" s="158" t="str">
        <f t="shared" si="537"/>
        <v/>
      </c>
      <c r="O16789" s="151"/>
    </row>
    <row r="16790" spans="11:15" x14ac:dyDescent="0.3">
      <c r="K16790" s="148" t="str">
        <f>IFERROR(VLOOKUP(A16790,DATABARANG!$B$4:$G$20000,5),"")</f>
        <v/>
      </c>
      <c r="L16790" s="149" t="str">
        <f t="shared" si="536"/>
        <v/>
      </c>
      <c r="M16790" s="158" t="str">
        <f t="shared" si="537"/>
        <v/>
      </c>
      <c r="O16790" s="151"/>
    </row>
    <row r="16791" spans="11:15" x14ac:dyDescent="0.3">
      <c r="K16791" s="148" t="str">
        <f>IFERROR(VLOOKUP(A16791,DATABARANG!$B$4:$G$20000,5),"")</f>
        <v/>
      </c>
      <c r="L16791" s="149" t="str">
        <f t="shared" si="536"/>
        <v/>
      </c>
      <c r="M16791" s="158" t="str">
        <f t="shared" si="537"/>
        <v/>
      </c>
      <c r="O16791" s="151"/>
    </row>
    <row r="16792" spans="11:15" x14ac:dyDescent="0.3">
      <c r="K16792" s="148" t="str">
        <f>IFERROR(VLOOKUP(A16792,DATABARANG!$B$4:$G$20000,5),"")</f>
        <v/>
      </c>
      <c r="L16792" s="149" t="str">
        <f t="shared" si="536"/>
        <v/>
      </c>
      <c r="M16792" s="158" t="str">
        <f t="shared" si="537"/>
        <v/>
      </c>
      <c r="O16792" s="151"/>
    </row>
    <row r="16793" spans="11:15" x14ac:dyDescent="0.3">
      <c r="K16793" s="148" t="str">
        <f>IFERROR(VLOOKUP(A16793,DATABARANG!$B$4:$G$20000,5),"")</f>
        <v/>
      </c>
      <c r="L16793" s="149" t="str">
        <f t="shared" si="536"/>
        <v/>
      </c>
      <c r="M16793" s="158" t="str">
        <f t="shared" si="537"/>
        <v/>
      </c>
      <c r="O16793" s="151"/>
    </row>
    <row r="16794" spans="11:15" x14ac:dyDescent="0.3">
      <c r="K16794" s="148" t="str">
        <f>IFERROR(VLOOKUP(A16794,DATABARANG!$B$4:$G$20000,5),"")</f>
        <v/>
      </c>
      <c r="L16794" s="149" t="str">
        <f t="shared" si="536"/>
        <v/>
      </c>
      <c r="M16794" s="158" t="str">
        <f t="shared" si="537"/>
        <v/>
      </c>
      <c r="O16794" s="151"/>
    </row>
    <row r="16795" spans="11:15" x14ac:dyDescent="0.3">
      <c r="K16795" s="148" t="str">
        <f>IFERROR(VLOOKUP(A16795,DATABARANG!$B$4:$G$20000,5),"")</f>
        <v/>
      </c>
      <c r="L16795" s="149" t="str">
        <f t="shared" si="536"/>
        <v/>
      </c>
      <c r="M16795" s="158" t="str">
        <f t="shared" si="537"/>
        <v/>
      </c>
      <c r="O16795" s="151"/>
    </row>
    <row r="16796" spans="11:15" x14ac:dyDescent="0.3">
      <c r="K16796" s="148" t="str">
        <f>IFERROR(VLOOKUP(A16796,DATABARANG!$B$4:$G$20000,5),"")</f>
        <v/>
      </c>
      <c r="L16796" s="149" t="str">
        <f t="shared" si="536"/>
        <v/>
      </c>
      <c r="M16796" s="158" t="str">
        <f t="shared" si="537"/>
        <v/>
      </c>
      <c r="O16796" s="151"/>
    </row>
    <row r="16797" spans="11:15" x14ac:dyDescent="0.3">
      <c r="K16797" s="148" t="str">
        <f>IFERROR(VLOOKUP(A16797,DATABARANG!$B$4:$G$20000,5),"")</f>
        <v/>
      </c>
      <c r="L16797" s="149" t="str">
        <f t="shared" si="536"/>
        <v/>
      </c>
      <c r="M16797" s="158" t="str">
        <f t="shared" si="537"/>
        <v/>
      </c>
      <c r="O16797" s="151"/>
    </row>
    <row r="16798" spans="11:15" x14ac:dyDescent="0.3">
      <c r="K16798" s="148" t="str">
        <f>IFERROR(VLOOKUP(A16798,DATABARANG!$B$4:$G$20000,5),"")</f>
        <v/>
      </c>
      <c r="L16798" s="149" t="str">
        <f t="shared" si="536"/>
        <v/>
      </c>
      <c r="M16798" s="158" t="str">
        <f t="shared" si="537"/>
        <v/>
      </c>
      <c r="O16798" s="151"/>
    </row>
    <row r="16799" spans="11:15" x14ac:dyDescent="0.3">
      <c r="K16799" s="148" t="str">
        <f>IFERROR(VLOOKUP(A16799,DATABARANG!$B$4:$G$20000,5),"")</f>
        <v/>
      </c>
      <c r="L16799" s="149" t="str">
        <f t="shared" si="536"/>
        <v/>
      </c>
      <c r="M16799" s="158" t="str">
        <f t="shared" si="537"/>
        <v/>
      </c>
      <c r="O16799" s="151"/>
    </row>
    <row r="16800" spans="11:15" x14ac:dyDescent="0.3">
      <c r="K16800" s="148" t="str">
        <f>IFERROR(VLOOKUP(A16800,DATABARANG!$B$4:$G$20000,5),"")</f>
        <v/>
      </c>
      <c r="L16800" s="149" t="str">
        <f t="shared" si="536"/>
        <v/>
      </c>
      <c r="M16800" s="158" t="str">
        <f t="shared" si="537"/>
        <v/>
      </c>
      <c r="O16800" s="151"/>
    </row>
    <row r="16801" spans="11:15" x14ac:dyDescent="0.3">
      <c r="K16801" s="148" t="str">
        <f>IFERROR(VLOOKUP(A16801,DATABARANG!$B$4:$G$20000,5),"")</f>
        <v/>
      </c>
      <c r="L16801" s="149" t="str">
        <f t="shared" si="536"/>
        <v/>
      </c>
      <c r="M16801" s="158" t="str">
        <f t="shared" si="537"/>
        <v/>
      </c>
      <c r="O16801" s="151"/>
    </row>
    <row r="16802" spans="11:15" x14ac:dyDescent="0.3">
      <c r="K16802" s="148" t="str">
        <f>IFERROR(VLOOKUP(A16802,DATABARANG!$B$4:$G$20000,5),"")</f>
        <v/>
      </c>
      <c r="L16802" s="149" t="str">
        <f t="shared" si="536"/>
        <v/>
      </c>
      <c r="M16802" s="158" t="str">
        <f t="shared" si="537"/>
        <v/>
      </c>
      <c r="O16802" s="151"/>
    </row>
    <row r="16803" spans="11:15" x14ac:dyDescent="0.3">
      <c r="K16803" s="148" t="str">
        <f>IFERROR(VLOOKUP(A16803,DATABARANG!$B$4:$G$20000,5),"")</f>
        <v/>
      </c>
      <c r="L16803" s="149" t="str">
        <f t="shared" si="536"/>
        <v/>
      </c>
      <c r="M16803" s="158" t="str">
        <f t="shared" si="537"/>
        <v/>
      </c>
      <c r="O16803" s="151"/>
    </row>
    <row r="16804" spans="11:15" x14ac:dyDescent="0.3">
      <c r="K16804" s="148" t="str">
        <f>IFERROR(VLOOKUP(A16804,DATABARANG!$B$4:$G$20000,5),"")</f>
        <v/>
      </c>
      <c r="L16804" s="149" t="str">
        <f t="shared" si="536"/>
        <v/>
      </c>
      <c r="M16804" s="158" t="str">
        <f t="shared" si="537"/>
        <v/>
      </c>
      <c r="O16804" s="151"/>
    </row>
    <row r="16805" spans="11:15" x14ac:dyDescent="0.3">
      <c r="K16805" s="148" t="str">
        <f>IFERROR(VLOOKUP(A16805,DATABARANG!$B$4:$G$20000,5),"")</f>
        <v/>
      </c>
      <c r="L16805" s="149" t="str">
        <f t="shared" si="536"/>
        <v/>
      </c>
      <c r="M16805" s="158" t="str">
        <f t="shared" si="537"/>
        <v/>
      </c>
      <c r="O16805" s="151"/>
    </row>
    <row r="16806" spans="11:15" x14ac:dyDescent="0.3">
      <c r="K16806" s="148" t="str">
        <f>IFERROR(VLOOKUP(A16806,DATABARANG!$B$4:$G$20000,5),"")</f>
        <v/>
      </c>
      <c r="L16806" s="149" t="str">
        <f t="shared" si="536"/>
        <v/>
      </c>
      <c r="M16806" s="158" t="str">
        <f t="shared" si="537"/>
        <v/>
      </c>
      <c r="O16806" s="151"/>
    </row>
    <row r="16807" spans="11:15" x14ac:dyDescent="0.3">
      <c r="K16807" s="148" t="str">
        <f>IFERROR(VLOOKUP(A16807,DATABARANG!$B$4:$G$20000,5),"")</f>
        <v/>
      </c>
      <c r="L16807" s="149" t="str">
        <f t="shared" si="536"/>
        <v/>
      </c>
      <c r="M16807" s="158" t="str">
        <f t="shared" si="537"/>
        <v/>
      </c>
      <c r="O16807" s="151"/>
    </row>
    <row r="16808" spans="11:15" x14ac:dyDescent="0.3">
      <c r="K16808" s="148" t="str">
        <f>IFERROR(VLOOKUP(A16808,DATABARANG!$B$4:$G$20000,5),"")</f>
        <v/>
      </c>
      <c r="L16808" s="149" t="str">
        <f t="shared" si="536"/>
        <v/>
      </c>
      <c r="M16808" s="158" t="str">
        <f t="shared" si="537"/>
        <v/>
      </c>
      <c r="O16808" s="151"/>
    </row>
    <row r="16809" spans="11:15" x14ac:dyDescent="0.3">
      <c r="K16809" s="148" t="str">
        <f>IFERROR(VLOOKUP(A16809,DATABARANG!$B$4:$G$20000,5),"")</f>
        <v/>
      </c>
      <c r="L16809" s="149" t="str">
        <f t="shared" si="536"/>
        <v/>
      </c>
      <c r="M16809" s="158" t="str">
        <f t="shared" si="537"/>
        <v/>
      </c>
      <c r="O16809" s="151"/>
    </row>
    <row r="16810" spans="11:15" x14ac:dyDescent="0.3">
      <c r="K16810" s="148" t="str">
        <f>IFERROR(VLOOKUP(A16810,DATABARANG!$B$4:$G$20000,5),"")</f>
        <v/>
      </c>
      <c r="L16810" s="149" t="str">
        <f t="shared" si="536"/>
        <v/>
      </c>
      <c r="M16810" s="158" t="str">
        <f t="shared" si="537"/>
        <v/>
      </c>
      <c r="O16810" s="151"/>
    </row>
    <row r="16811" spans="11:15" x14ac:dyDescent="0.3">
      <c r="K16811" s="148" t="str">
        <f>IFERROR(VLOOKUP(A16811,DATABARANG!$B$4:$G$20000,5),"")</f>
        <v/>
      </c>
      <c r="L16811" s="149" t="str">
        <f t="shared" si="536"/>
        <v/>
      </c>
      <c r="M16811" s="158" t="str">
        <f t="shared" si="537"/>
        <v/>
      </c>
      <c r="O16811" s="151"/>
    </row>
    <row r="16812" spans="11:15" x14ac:dyDescent="0.3">
      <c r="K16812" s="148" t="str">
        <f>IFERROR(VLOOKUP(A16812,DATABARANG!$B$4:$G$20000,5),"")</f>
        <v/>
      </c>
      <c r="L16812" s="149" t="str">
        <f t="shared" si="536"/>
        <v/>
      </c>
      <c r="M16812" s="158" t="str">
        <f t="shared" si="537"/>
        <v/>
      </c>
      <c r="O16812" s="151"/>
    </row>
    <row r="16813" spans="11:15" x14ac:dyDescent="0.3">
      <c r="K16813" s="148" t="str">
        <f>IFERROR(VLOOKUP(A16813,DATABARANG!$B$4:$G$20000,5),"")</f>
        <v/>
      </c>
      <c r="L16813" s="149" t="str">
        <f t="shared" si="536"/>
        <v/>
      </c>
      <c r="M16813" s="158" t="str">
        <f t="shared" si="537"/>
        <v/>
      </c>
      <c r="O16813" s="151"/>
    </row>
    <row r="16814" spans="11:15" x14ac:dyDescent="0.3">
      <c r="K16814" s="148" t="str">
        <f>IFERROR(VLOOKUP(A16814,DATABARANG!$B$4:$G$20000,5),"")</f>
        <v/>
      </c>
      <c r="L16814" s="149" t="str">
        <f t="shared" si="536"/>
        <v/>
      </c>
      <c r="M16814" s="158" t="str">
        <f t="shared" si="537"/>
        <v/>
      </c>
      <c r="O16814" s="151"/>
    </row>
    <row r="16815" spans="11:15" x14ac:dyDescent="0.3">
      <c r="K16815" s="148" t="str">
        <f>IFERROR(VLOOKUP(A16815,DATABARANG!$B$4:$G$20000,5),"")</f>
        <v/>
      </c>
      <c r="L16815" s="149" t="str">
        <f t="shared" si="536"/>
        <v/>
      </c>
      <c r="M16815" s="158" t="str">
        <f t="shared" si="537"/>
        <v/>
      </c>
      <c r="O16815" s="151"/>
    </row>
    <row r="16816" spans="11:15" x14ac:dyDescent="0.3">
      <c r="K16816" s="148" t="str">
        <f>IFERROR(VLOOKUP(A16816,DATABARANG!$B$4:$G$20000,5),"")</f>
        <v/>
      </c>
      <c r="L16816" s="149" t="str">
        <f t="shared" si="536"/>
        <v/>
      </c>
      <c r="M16816" s="158" t="str">
        <f t="shared" si="537"/>
        <v/>
      </c>
      <c r="O16816" s="151"/>
    </row>
    <row r="16817" spans="11:15" x14ac:dyDescent="0.3">
      <c r="K16817" s="148" t="str">
        <f>IFERROR(VLOOKUP(A16817,DATABARANG!$B$4:$G$20000,5),"")</f>
        <v/>
      </c>
      <c r="L16817" s="149" t="str">
        <f t="shared" si="536"/>
        <v/>
      </c>
      <c r="M16817" s="158" t="str">
        <f t="shared" si="537"/>
        <v/>
      </c>
      <c r="O16817" s="151"/>
    </row>
    <row r="16818" spans="11:15" x14ac:dyDescent="0.3">
      <c r="K16818" s="148" t="str">
        <f>IFERROR(VLOOKUP(A16818,DATABARANG!$B$4:$G$20000,5),"")</f>
        <v/>
      </c>
      <c r="L16818" s="149" t="str">
        <f t="shared" si="536"/>
        <v/>
      </c>
      <c r="M16818" s="158" t="str">
        <f t="shared" si="537"/>
        <v/>
      </c>
      <c r="O16818" s="151"/>
    </row>
    <row r="16819" spans="11:15" x14ac:dyDescent="0.3">
      <c r="K16819" s="148" t="str">
        <f>IFERROR(VLOOKUP(A16819,DATABARANG!$B$4:$G$20000,5),"")</f>
        <v/>
      </c>
      <c r="L16819" s="149" t="str">
        <f t="shared" si="536"/>
        <v/>
      </c>
      <c r="M16819" s="158" t="str">
        <f t="shared" si="537"/>
        <v/>
      </c>
      <c r="O16819" s="151"/>
    </row>
    <row r="16820" spans="11:15" x14ac:dyDescent="0.3">
      <c r="K16820" s="148" t="str">
        <f>IFERROR(VLOOKUP(A16820,DATABARANG!$B$4:$G$20000,5),"")</f>
        <v/>
      </c>
      <c r="L16820" s="149" t="str">
        <f t="shared" si="536"/>
        <v/>
      </c>
      <c r="M16820" s="158" t="str">
        <f t="shared" si="537"/>
        <v/>
      </c>
      <c r="O16820" s="151"/>
    </row>
    <row r="16821" spans="11:15" x14ac:dyDescent="0.3">
      <c r="K16821" s="148" t="str">
        <f>IFERROR(VLOOKUP(A16821,DATABARANG!$B$4:$G$20000,5),"")</f>
        <v/>
      </c>
      <c r="L16821" s="149" t="str">
        <f t="shared" si="536"/>
        <v/>
      </c>
      <c r="M16821" s="158" t="str">
        <f t="shared" si="537"/>
        <v/>
      </c>
      <c r="O16821" s="151"/>
    </row>
    <row r="16822" spans="11:15" x14ac:dyDescent="0.3">
      <c r="K16822" s="148" t="str">
        <f>IFERROR(VLOOKUP(A16822,DATABARANG!$B$4:$G$20000,5),"")</f>
        <v/>
      </c>
      <c r="L16822" s="149" t="str">
        <f t="shared" si="536"/>
        <v/>
      </c>
      <c r="M16822" s="158" t="str">
        <f t="shared" si="537"/>
        <v/>
      </c>
      <c r="O16822" s="151"/>
    </row>
    <row r="16823" spans="11:15" x14ac:dyDescent="0.3">
      <c r="K16823" s="148" t="str">
        <f>IFERROR(VLOOKUP(A16823,DATABARANG!$B$4:$G$20000,5),"")</f>
        <v/>
      </c>
      <c r="L16823" s="149" t="str">
        <f t="shared" si="536"/>
        <v/>
      </c>
      <c r="M16823" s="158" t="str">
        <f t="shared" si="537"/>
        <v/>
      </c>
      <c r="O16823" s="151"/>
    </row>
    <row r="16824" spans="11:15" x14ac:dyDescent="0.3">
      <c r="K16824" s="148" t="str">
        <f>IFERROR(VLOOKUP(A16824,DATABARANG!$B$4:$G$20000,5),"")</f>
        <v/>
      </c>
      <c r="L16824" s="149" t="str">
        <f t="shared" si="536"/>
        <v/>
      </c>
      <c r="M16824" s="158" t="str">
        <f t="shared" si="537"/>
        <v/>
      </c>
      <c r="O16824" s="151"/>
    </row>
    <row r="16825" spans="11:15" x14ac:dyDescent="0.3">
      <c r="K16825" s="148" t="str">
        <f>IFERROR(VLOOKUP(A16825,DATABARANG!$B$4:$G$20000,5),"")</f>
        <v/>
      </c>
      <c r="L16825" s="149" t="str">
        <f t="shared" si="536"/>
        <v/>
      </c>
      <c r="M16825" s="158" t="str">
        <f t="shared" si="537"/>
        <v/>
      </c>
      <c r="O16825" s="151"/>
    </row>
    <row r="16826" spans="11:15" x14ac:dyDescent="0.3">
      <c r="K16826" s="148" t="str">
        <f>IFERROR(VLOOKUP(A16826,DATABARANG!$B$4:$G$20000,5),"")</f>
        <v/>
      </c>
      <c r="L16826" s="149" t="str">
        <f t="shared" si="536"/>
        <v/>
      </c>
      <c r="M16826" s="158" t="str">
        <f t="shared" si="537"/>
        <v/>
      </c>
      <c r="O16826" s="151"/>
    </row>
    <row r="16827" spans="11:15" x14ac:dyDescent="0.3">
      <c r="K16827" s="148" t="str">
        <f>IFERROR(VLOOKUP(A16827,DATABARANG!$B$4:$G$20000,5),"")</f>
        <v/>
      </c>
      <c r="L16827" s="149" t="str">
        <f t="shared" si="536"/>
        <v/>
      </c>
      <c r="M16827" s="158" t="str">
        <f t="shared" si="537"/>
        <v/>
      </c>
      <c r="O16827" s="151"/>
    </row>
    <row r="16828" spans="11:15" x14ac:dyDescent="0.3">
      <c r="K16828" s="148" t="str">
        <f>IFERROR(VLOOKUP(A16828,DATABARANG!$B$4:$G$20000,5),"")</f>
        <v/>
      </c>
      <c r="L16828" s="149" t="str">
        <f t="shared" si="536"/>
        <v/>
      </c>
      <c r="M16828" s="158" t="str">
        <f t="shared" si="537"/>
        <v/>
      </c>
      <c r="O16828" s="151"/>
    </row>
    <row r="16829" spans="11:15" x14ac:dyDescent="0.3">
      <c r="K16829" s="148" t="str">
        <f>IFERROR(VLOOKUP(A16829,DATABARANG!$B$4:$G$20000,5),"")</f>
        <v/>
      </c>
      <c r="L16829" s="149" t="str">
        <f t="shared" si="536"/>
        <v/>
      </c>
      <c r="M16829" s="158" t="str">
        <f t="shared" si="537"/>
        <v/>
      </c>
      <c r="O16829" s="151"/>
    </row>
    <row r="16830" spans="11:15" x14ac:dyDescent="0.3">
      <c r="K16830" s="148" t="str">
        <f>IFERROR(VLOOKUP(A16830,DATABARANG!$B$4:$G$20000,5),"")</f>
        <v/>
      </c>
      <c r="L16830" s="149" t="str">
        <f t="shared" si="536"/>
        <v/>
      </c>
      <c r="M16830" s="158" t="str">
        <f t="shared" si="537"/>
        <v/>
      </c>
      <c r="O16830" s="151"/>
    </row>
    <row r="16831" spans="11:15" x14ac:dyDescent="0.3">
      <c r="K16831" s="148" t="str">
        <f>IFERROR(VLOOKUP(A16831,DATABARANG!$B$4:$G$20000,5),"")</f>
        <v/>
      </c>
      <c r="L16831" s="149" t="str">
        <f t="shared" si="536"/>
        <v/>
      </c>
      <c r="M16831" s="158" t="str">
        <f t="shared" si="537"/>
        <v/>
      </c>
      <c r="O16831" s="151"/>
    </row>
    <row r="16832" spans="11:15" x14ac:dyDescent="0.3">
      <c r="K16832" s="148" t="str">
        <f>IFERROR(VLOOKUP(A16832,DATABARANG!$B$4:$G$20000,5),"")</f>
        <v/>
      </c>
      <c r="L16832" s="149" t="str">
        <f t="shared" si="536"/>
        <v/>
      </c>
      <c r="M16832" s="158" t="str">
        <f t="shared" si="537"/>
        <v/>
      </c>
      <c r="O16832" s="151"/>
    </row>
    <row r="16833" spans="11:15" x14ac:dyDescent="0.3">
      <c r="K16833" s="148" t="str">
        <f>IFERROR(VLOOKUP(A16833,DATABARANG!$B$4:$G$20000,5),"")</f>
        <v/>
      </c>
      <c r="L16833" s="149" t="str">
        <f t="shared" si="536"/>
        <v/>
      </c>
      <c r="M16833" s="158" t="str">
        <f t="shared" si="537"/>
        <v/>
      </c>
      <c r="O16833" s="151"/>
    </row>
    <row r="16834" spans="11:15" x14ac:dyDescent="0.3">
      <c r="K16834" s="148" t="str">
        <f>IFERROR(VLOOKUP(A16834,DATABARANG!$B$4:$G$20000,5),"")</f>
        <v/>
      </c>
      <c r="L16834" s="149" t="str">
        <f t="shared" si="536"/>
        <v/>
      </c>
      <c r="M16834" s="158" t="str">
        <f t="shared" si="537"/>
        <v/>
      </c>
      <c r="O16834" s="151"/>
    </row>
    <row r="16835" spans="11:15" x14ac:dyDescent="0.3">
      <c r="K16835" s="148" t="str">
        <f>IFERROR(VLOOKUP(A16835,DATABARANG!$B$4:$G$20000,5),"")</f>
        <v/>
      </c>
      <c r="L16835" s="149" t="str">
        <f t="shared" si="536"/>
        <v/>
      </c>
      <c r="M16835" s="158" t="str">
        <f t="shared" si="537"/>
        <v/>
      </c>
      <c r="O16835" s="151"/>
    </row>
    <row r="16836" spans="11:15" x14ac:dyDescent="0.3">
      <c r="K16836" s="148" t="str">
        <f>IFERROR(VLOOKUP(A16836,DATABARANG!$B$4:$G$20000,5),"")</f>
        <v/>
      </c>
      <c r="L16836" s="149" t="str">
        <f t="shared" si="536"/>
        <v/>
      </c>
      <c r="M16836" s="158" t="str">
        <f t="shared" si="537"/>
        <v/>
      </c>
      <c r="O16836" s="151"/>
    </row>
    <row r="16837" spans="11:15" x14ac:dyDescent="0.3">
      <c r="K16837" s="148" t="str">
        <f>IFERROR(VLOOKUP(A16837,DATABARANG!$B$4:$G$20000,5),"")</f>
        <v/>
      </c>
      <c r="L16837" s="149" t="str">
        <f t="shared" si="536"/>
        <v/>
      </c>
      <c r="M16837" s="158" t="str">
        <f t="shared" si="537"/>
        <v/>
      </c>
      <c r="O16837" s="151"/>
    </row>
    <row r="16838" spans="11:15" x14ac:dyDescent="0.3">
      <c r="K16838" s="148" t="str">
        <f>IFERROR(VLOOKUP(A16838,DATABARANG!$B$4:$G$20000,5),"")</f>
        <v/>
      </c>
      <c r="L16838" s="149" t="str">
        <f t="shared" ref="L16838:L16901" si="538">IFERROR((E16838-K16838)*G16838,"")</f>
        <v/>
      </c>
      <c r="M16838" s="158" t="str">
        <f t="shared" ref="M16838:M16901" si="539">IF(B16838="","",TEXT(B16838,"DD-MMM"))</f>
        <v/>
      </c>
      <c r="O16838" s="151"/>
    </row>
    <row r="16839" spans="11:15" x14ac:dyDescent="0.3">
      <c r="K16839" s="148" t="str">
        <f>IFERROR(VLOOKUP(A16839,DATABARANG!$B$4:$G$20000,5),"")</f>
        <v/>
      </c>
      <c r="L16839" s="149" t="str">
        <f t="shared" si="538"/>
        <v/>
      </c>
      <c r="M16839" s="158" t="str">
        <f t="shared" si="539"/>
        <v/>
      </c>
      <c r="O16839" s="151"/>
    </row>
    <row r="16840" spans="11:15" x14ac:dyDescent="0.3">
      <c r="K16840" s="148" t="str">
        <f>IFERROR(VLOOKUP(A16840,DATABARANG!$B$4:$G$20000,5),"")</f>
        <v/>
      </c>
      <c r="L16840" s="149" t="str">
        <f t="shared" si="538"/>
        <v/>
      </c>
      <c r="M16840" s="158" t="str">
        <f t="shared" si="539"/>
        <v/>
      </c>
      <c r="O16840" s="151"/>
    </row>
    <row r="16841" spans="11:15" x14ac:dyDescent="0.3">
      <c r="K16841" s="148" t="str">
        <f>IFERROR(VLOOKUP(A16841,DATABARANG!$B$4:$G$20000,5),"")</f>
        <v/>
      </c>
      <c r="L16841" s="149" t="str">
        <f t="shared" si="538"/>
        <v/>
      </c>
      <c r="M16841" s="158" t="str">
        <f t="shared" si="539"/>
        <v/>
      </c>
      <c r="O16841" s="151"/>
    </row>
    <row r="16842" spans="11:15" x14ac:dyDescent="0.3">
      <c r="K16842" s="148" t="str">
        <f>IFERROR(VLOOKUP(A16842,DATABARANG!$B$4:$G$20000,5),"")</f>
        <v/>
      </c>
      <c r="L16842" s="149" t="str">
        <f t="shared" si="538"/>
        <v/>
      </c>
      <c r="M16842" s="158" t="str">
        <f t="shared" si="539"/>
        <v/>
      </c>
      <c r="O16842" s="151"/>
    </row>
    <row r="16843" spans="11:15" x14ac:dyDescent="0.3">
      <c r="K16843" s="148" t="str">
        <f>IFERROR(VLOOKUP(A16843,DATABARANG!$B$4:$G$20000,5),"")</f>
        <v/>
      </c>
      <c r="L16843" s="149" t="str">
        <f t="shared" si="538"/>
        <v/>
      </c>
      <c r="M16843" s="158" t="str">
        <f t="shared" si="539"/>
        <v/>
      </c>
      <c r="O16843" s="151"/>
    </row>
    <row r="16844" spans="11:15" x14ac:dyDescent="0.3">
      <c r="K16844" s="148" t="str">
        <f>IFERROR(VLOOKUP(A16844,DATABARANG!$B$4:$G$20000,5),"")</f>
        <v/>
      </c>
      <c r="L16844" s="149" t="str">
        <f t="shared" si="538"/>
        <v/>
      </c>
      <c r="M16844" s="158" t="str">
        <f t="shared" si="539"/>
        <v/>
      </c>
      <c r="O16844" s="151"/>
    </row>
    <row r="16845" spans="11:15" x14ac:dyDescent="0.3">
      <c r="K16845" s="148" t="str">
        <f>IFERROR(VLOOKUP(A16845,DATABARANG!$B$4:$G$20000,5),"")</f>
        <v/>
      </c>
      <c r="L16845" s="149" t="str">
        <f t="shared" si="538"/>
        <v/>
      </c>
      <c r="M16845" s="158" t="str">
        <f t="shared" si="539"/>
        <v/>
      </c>
      <c r="O16845" s="151"/>
    </row>
    <row r="16846" spans="11:15" x14ac:dyDescent="0.3">
      <c r="K16846" s="148" t="str">
        <f>IFERROR(VLOOKUP(A16846,DATABARANG!$B$4:$G$20000,5),"")</f>
        <v/>
      </c>
      <c r="L16846" s="149" t="str">
        <f t="shared" si="538"/>
        <v/>
      </c>
      <c r="M16846" s="158" t="str">
        <f t="shared" si="539"/>
        <v/>
      </c>
      <c r="O16846" s="151"/>
    </row>
    <row r="16847" spans="11:15" x14ac:dyDescent="0.3">
      <c r="K16847" s="148" t="str">
        <f>IFERROR(VLOOKUP(A16847,DATABARANG!$B$4:$G$20000,5),"")</f>
        <v/>
      </c>
      <c r="L16847" s="149" t="str">
        <f t="shared" si="538"/>
        <v/>
      </c>
      <c r="M16847" s="158" t="str">
        <f t="shared" si="539"/>
        <v/>
      </c>
      <c r="O16847" s="151"/>
    </row>
    <row r="16848" spans="11:15" x14ac:dyDescent="0.3">
      <c r="K16848" s="148" t="str">
        <f>IFERROR(VLOOKUP(A16848,DATABARANG!$B$4:$G$20000,5),"")</f>
        <v/>
      </c>
      <c r="L16848" s="149" t="str">
        <f t="shared" si="538"/>
        <v/>
      </c>
      <c r="M16848" s="158" t="str">
        <f t="shared" si="539"/>
        <v/>
      </c>
      <c r="O16848" s="151"/>
    </row>
    <row r="16849" spans="11:15" x14ac:dyDescent="0.3">
      <c r="K16849" s="148" t="str">
        <f>IFERROR(VLOOKUP(A16849,DATABARANG!$B$4:$G$20000,5),"")</f>
        <v/>
      </c>
      <c r="L16849" s="149" t="str">
        <f t="shared" si="538"/>
        <v/>
      </c>
      <c r="M16849" s="158" t="str">
        <f t="shared" si="539"/>
        <v/>
      </c>
      <c r="O16849" s="151"/>
    </row>
    <row r="16850" spans="11:15" x14ac:dyDescent="0.3">
      <c r="K16850" s="148" t="str">
        <f>IFERROR(VLOOKUP(A16850,DATABARANG!$B$4:$G$20000,5),"")</f>
        <v/>
      </c>
      <c r="L16850" s="149" t="str">
        <f t="shared" si="538"/>
        <v/>
      </c>
      <c r="M16850" s="158" t="str">
        <f t="shared" si="539"/>
        <v/>
      </c>
      <c r="O16850" s="151"/>
    </row>
    <row r="16851" spans="11:15" x14ac:dyDescent="0.3">
      <c r="K16851" s="148" t="str">
        <f>IFERROR(VLOOKUP(A16851,DATABARANG!$B$4:$G$20000,5),"")</f>
        <v/>
      </c>
      <c r="L16851" s="149" t="str">
        <f t="shared" si="538"/>
        <v/>
      </c>
      <c r="M16851" s="158" t="str">
        <f t="shared" si="539"/>
        <v/>
      </c>
      <c r="O16851" s="151"/>
    </row>
    <row r="16852" spans="11:15" x14ac:dyDescent="0.3">
      <c r="K16852" s="148" t="str">
        <f>IFERROR(VLOOKUP(A16852,DATABARANG!$B$4:$G$20000,5),"")</f>
        <v/>
      </c>
      <c r="L16852" s="149" t="str">
        <f t="shared" si="538"/>
        <v/>
      </c>
      <c r="M16852" s="158" t="str">
        <f t="shared" si="539"/>
        <v/>
      </c>
      <c r="O16852" s="151"/>
    </row>
    <row r="16853" spans="11:15" x14ac:dyDescent="0.3">
      <c r="K16853" s="148" t="str">
        <f>IFERROR(VLOOKUP(A16853,DATABARANG!$B$4:$G$20000,5),"")</f>
        <v/>
      </c>
      <c r="L16853" s="149" t="str">
        <f t="shared" si="538"/>
        <v/>
      </c>
      <c r="M16853" s="158" t="str">
        <f t="shared" si="539"/>
        <v/>
      </c>
      <c r="O16853" s="151"/>
    </row>
    <row r="16854" spans="11:15" x14ac:dyDescent="0.3">
      <c r="K16854" s="148" t="str">
        <f>IFERROR(VLOOKUP(A16854,DATABARANG!$B$4:$G$20000,5),"")</f>
        <v/>
      </c>
      <c r="L16854" s="149" t="str">
        <f t="shared" si="538"/>
        <v/>
      </c>
      <c r="M16854" s="158" t="str">
        <f t="shared" si="539"/>
        <v/>
      </c>
      <c r="O16854" s="151"/>
    </row>
    <row r="16855" spans="11:15" x14ac:dyDescent="0.3">
      <c r="K16855" s="148" t="str">
        <f>IFERROR(VLOOKUP(A16855,DATABARANG!$B$4:$G$20000,5),"")</f>
        <v/>
      </c>
      <c r="L16855" s="149" t="str">
        <f t="shared" si="538"/>
        <v/>
      </c>
      <c r="M16855" s="158" t="str">
        <f t="shared" si="539"/>
        <v/>
      </c>
      <c r="O16855" s="151"/>
    </row>
    <row r="16856" spans="11:15" x14ac:dyDescent="0.3">
      <c r="K16856" s="148" t="str">
        <f>IFERROR(VLOOKUP(A16856,DATABARANG!$B$4:$G$20000,5),"")</f>
        <v/>
      </c>
      <c r="L16856" s="149" t="str">
        <f t="shared" si="538"/>
        <v/>
      </c>
      <c r="M16856" s="158" t="str">
        <f t="shared" si="539"/>
        <v/>
      </c>
      <c r="O16856" s="151"/>
    </row>
    <row r="16857" spans="11:15" x14ac:dyDescent="0.3">
      <c r="K16857" s="148" t="str">
        <f>IFERROR(VLOOKUP(A16857,DATABARANG!$B$4:$G$20000,5),"")</f>
        <v/>
      </c>
      <c r="L16857" s="149" t="str">
        <f t="shared" si="538"/>
        <v/>
      </c>
      <c r="M16857" s="158" t="str">
        <f t="shared" si="539"/>
        <v/>
      </c>
      <c r="O16857" s="151"/>
    </row>
    <row r="16858" spans="11:15" x14ac:dyDescent="0.3">
      <c r="K16858" s="148" t="str">
        <f>IFERROR(VLOOKUP(A16858,DATABARANG!$B$4:$G$20000,5),"")</f>
        <v/>
      </c>
      <c r="L16858" s="149" t="str">
        <f t="shared" si="538"/>
        <v/>
      </c>
      <c r="M16858" s="158" t="str">
        <f t="shared" si="539"/>
        <v/>
      </c>
      <c r="O16858" s="151"/>
    </row>
    <row r="16859" spans="11:15" x14ac:dyDescent="0.3">
      <c r="K16859" s="148" t="str">
        <f>IFERROR(VLOOKUP(A16859,DATABARANG!$B$4:$G$20000,5),"")</f>
        <v/>
      </c>
      <c r="L16859" s="149" t="str">
        <f t="shared" si="538"/>
        <v/>
      </c>
      <c r="M16859" s="158" t="str">
        <f t="shared" si="539"/>
        <v/>
      </c>
      <c r="O16859" s="151"/>
    </row>
    <row r="16860" spans="11:15" x14ac:dyDescent="0.3">
      <c r="K16860" s="148" t="str">
        <f>IFERROR(VLOOKUP(A16860,DATABARANG!$B$4:$G$20000,5),"")</f>
        <v/>
      </c>
      <c r="L16860" s="149" t="str">
        <f t="shared" si="538"/>
        <v/>
      </c>
      <c r="M16860" s="158" t="str">
        <f t="shared" si="539"/>
        <v/>
      </c>
      <c r="O16860" s="151"/>
    </row>
    <row r="16861" spans="11:15" x14ac:dyDescent="0.3">
      <c r="K16861" s="148" t="str">
        <f>IFERROR(VLOOKUP(A16861,DATABARANG!$B$4:$G$20000,5),"")</f>
        <v/>
      </c>
      <c r="L16861" s="149" t="str">
        <f t="shared" si="538"/>
        <v/>
      </c>
      <c r="M16861" s="158" t="str">
        <f t="shared" si="539"/>
        <v/>
      </c>
      <c r="O16861" s="151"/>
    </row>
    <row r="16862" spans="11:15" x14ac:dyDescent="0.3">
      <c r="K16862" s="148" t="str">
        <f>IFERROR(VLOOKUP(A16862,DATABARANG!$B$4:$G$20000,5),"")</f>
        <v/>
      </c>
      <c r="L16862" s="149" t="str">
        <f t="shared" si="538"/>
        <v/>
      </c>
      <c r="M16862" s="158" t="str">
        <f t="shared" si="539"/>
        <v/>
      </c>
      <c r="O16862" s="151"/>
    </row>
    <row r="16863" spans="11:15" x14ac:dyDescent="0.3">
      <c r="K16863" s="148" t="str">
        <f>IFERROR(VLOOKUP(A16863,DATABARANG!$B$4:$G$20000,5),"")</f>
        <v/>
      </c>
      <c r="L16863" s="149" t="str">
        <f t="shared" si="538"/>
        <v/>
      </c>
      <c r="M16863" s="158" t="str">
        <f t="shared" si="539"/>
        <v/>
      </c>
      <c r="O16863" s="151"/>
    </row>
    <row r="16864" spans="11:15" x14ac:dyDescent="0.3">
      <c r="K16864" s="148" t="str">
        <f>IFERROR(VLOOKUP(A16864,DATABARANG!$B$4:$G$20000,5),"")</f>
        <v/>
      </c>
      <c r="L16864" s="149" t="str">
        <f t="shared" si="538"/>
        <v/>
      </c>
      <c r="M16864" s="158" t="str">
        <f t="shared" si="539"/>
        <v/>
      </c>
      <c r="O16864" s="151"/>
    </row>
    <row r="16865" spans="11:15" x14ac:dyDescent="0.3">
      <c r="K16865" s="148" t="str">
        <f>IFERROR(VLOOKUP(A16865,DATABARANG!$B$4:$G$20000,5),"")</f>
        <v/>
      </c>
      <c r="L16865" s="149" t="str">
        <f t="shared" si="538"/>
        <v/>
      </c>
      <c r="M16865" s="158" t="str">
        <f t="shared" si="539"/>
        <v/>
      </c>
      <c r="O16865" s="151"/>
    </row>
    <row r="16866" spans="11:15" x14ac:dyDescent="0.3">
      <c r="K16866" s="148" t="str">
        <f>IFERROR(VLOOKUP(A16866,DATABARANG!$B$4:$G$20000,5),"")</f>
        <v/>
      </c>
      <c r="L16866" s="149" t="str">
        <f t="shared" si="538"/>
        <v/>
      </c>
      <c r="M16866" s="158" t="str">
        <f t="shared" si="539"/>
        <v/>
      </c>
      <c r="O16866" s="151"/>
    </row>
    <row r="16867" spans="11:15" x14ac:dyDescent="0.3">
      <c r="K16867" s="148" t="str">
        <f>IFERROR(VLOOKUP(A16867,DATABARANG!$B$4:$G$20000,5),"")</f>
        <v/>
      </c>
      <c r="L16867" s="149" t="str">
        <f t="shared" si="538"/>
        <v/>
      </c>
      <c r="M16867" s="158" t="str">
        <f t="shared" si="539"/>
        <v/>
      </c>
      <c r="O16867" s="151"/>
    </row>
    <row r="16868" spans="11:15" x14ac:dyDescent="0.3">
      <c r="K16868" s="148" t="str">
        <f>IFERROR(VLOOKUP(A16868,DATABARANG!$B$4:$G$20000,5),"")</f>
        <v/>
      </c>
      <c r="L16868" s="149" t="str">
        <f t="shared" si="538"/>
        <v/>
      </c>
      <c r="M16868" s="158" t="str">
        <f t="shared" si="539"/>
        <v/>
      </c>
      <c r="O16868" s="151"/>
    </row>
    <row r="16869" spans="11:15" x14ac:dyDescent="0.3">
      <c r="K16869" s="148" t="str">
        <f>IFERROR(VLOOKUP(A16869,DATABARANG!$B$4:$G$20000,5),"")</f>
        <v/>
      </c>
      <c r="L16869" s="149" t="str">
        <f t="shared" si="538"/>
        <v/>
      </c>
      <c r="M16869" s="158" t="str">
        <f t="shared" si="539"/>
        <v/>
      </c>
      <c r="O16869" s="151"/>
    </row>
    <row r="16870" spans="11:15" x14ac:dyDescent="0.3">
      <c r="K16870" s="148" t="str">
        <f>IFERROR(VLOOKUP(A16870,DATABARANG!$B$4:$G$20000,5),"")</f>
        <v/>
      </c>
      <c r="L16870" s="149" t="str">
        <f t="shared" si="538"/>
        <v/>
      </c>
      <c r="M16870" s="158" t="str">
        <f t="shared" si="539"/>
        <v/>
      </c>
      <c r="O16870" s="151"/>
    </row>
    <row r="16871" spans="11:15" x14ac:dyDescent="0.3">
      <c r="K16871" s="148" t="str">
        <f>IFERROR(VLOOKUP(A16871,DATABARANG!$B$4:$G$20000,5),"")</f>
        <v/>
      </c>
      <c r="L16871" s="149" t="str">
        <f t="shared" si="538"/>
        <v/>
      </c>
      <c r="M16871" s="158" t="str">
        <f t="shared" si="539"/>
        <v/>
      </c>
      <c r="O16871" s="151"/>
    </row>
    <row r="16872" spans="11:15" x14ac:dyDescent="0.3">
      <c r="K16872" s="148" t="str">
        <f>IFERROR(VLOOKUP(A16872,DATABARANG!$B$4:$G$20000,5),"")</f>
        <v/>
      </c>
      <c r="L16872" s="149" t="str">
        <f t="shared" si="538"/>
        <v/>
      </c>
      <c r="M16872" s="158" t="str">
        <f t="shared" si="539"/>
        <v/>
      </c>
      <c r="O16872" s="151"/>
    </row>
    <row r="16873" spans="11:15" x14ac:dyDescent="0.3">
      <c r="K16873" s="148" t="str">
        <f>IFERROR(VLOOKUP(A16873,DATABARANG!$B$4:$G$20000,5),"")</f>
        <v/>
      </c>
      <c r="L16873" s="149" t="str">
        <f t="shared" si="538"/>
        <v/>
      </c>
      <c r="M16873" s="158" t="str">
        <f t="shared" si="539"/>
        <v/>
      </c>
      <c r="O16873" s="151"/>
    </row>
    <row r="16874" spans="11:15" x14ac:dyDescent="0.3">
      <c r="K16874" s="148" t="str">
        <f>IFERROR(VLOOKUP(A16874,DATABARANG!$B$4:$G$20000,5),"")</f>
        <v/>
      </c>
      <c r="L16874" s="149" t="str">
        <f t="shared" si="538"/>
        <v/>
      </c>
      <c r="M16874" s="158" t="str">
        <f t="shared" si="539"/>
        <v/>
      </c>
      <c r="O16874" s="151"/>
    </row>
    <row r="16875" spans="11:15" x14ac:dyDescent="0.3">
      <c r="K16875" s="148" t="str">
        <f>IFERROR(VLOOKUP(A16875,DATABARANG!$B$4:$G$20000,5),"")</f>
        <v/>
      </c>
      <c r="L16875" s="149" t="str">
        <f t="shared" si="538"/>
        <v/>
      </c>
      <c r="M16875" s="158" t="str">
        <f t="shared" si="539"/>
        <v/>
      </c>
      <c r="O16875" s="151"/>
    </row>
    <row r="16876" spans="11:15" x14ac:dyDescent="0.3">
      <c r="K16876" s="148" t="str">
        <f>IFERROR(VLOOKUP(A16876,DATABARANG!$B$4:$G$20000,5),"")</f>
        <v/>
      </c>
      <c r="L16876" s="149" t="str">
        <f t="shared" si="538"/>
        <v/>
      </c>
      <c r="M16876" s="158" t="str">
        <f t="shared" si="539"/>
        <v/>
      </c>
      <c r="O16876" s="151"/>
    </row>
    <row r="16877" spans="11:15" x14ac:dyDescent="0.3">
      <c r="K16877" s="148" t="str">
        <f>IFERROR(VLOOKUP(A16877,DATABARANG!$B$4:$G$20000,5),"")</f>
        <v/>
      </c>
      <c r="L16877" s="149" t="str">
        <f t="shared" si="538"/>
        <v/>
      </c>
      <c r="M16877" s="158" t="str">
        <f t="shared" si="539"/>
        <v/>
      </c>
      <c r="O16877" s="151"/>
    </row>
    <row r="16878" spans="11:15" x14ac:dyDescent="0.3">
      <c r="K16878" s="148" t="str">
        <f>IFERROR(VLOOKUP(A16878,DATABARANG!$B$4:$G$20000,5),"")</f>
        <v/>
      </c>
      <c r="L16878" s="149" t="str">
        <f t="shared" si="538"/>
        <v/>
      </c>
      <c r="M16878" s="158" t="str">
        <f t="shared" si="539"/>
        <v/>
      </c>
      <c r="O16878" s="151"/>
    </row>
    <row r="16879" spans="11:15" x14ac:dyDescent="0.3">
      <c r="K16879" s="148" t="str">
        <f>IFERROR(VLOOKUP(A16879,DATABARANG!$B$4:$G$20000,5),"")</f>
        <v/>
      </c>
      <c r="L16879" s="149" t="str">
        <f t="shared" si="538"/>
        <v/>
      </c>
      <c r="M16879" s="158" t="str">
        <f t="shared" si="539"/>
        <v/>
      </c>
      <c r="O16879" s="151"/>
    </row>
    <row r="16880" spans="11:15" x14ac:dyDescent="0.3">
      <c r="K16880" s="148" t="str">
        <f>IFERROR(VLOOKUP(A16880,DATABARANG!$B$4:$G$20000,5),"")</f>
        <v/>
      </c>
      <c r="L16880" s="149" t="str">
        <f t="shared" si="538"/>
        <v/>
      </c>
      <c r="M16880" s="158" t="str">
        <f t="shared" si="539"/>
        <v/>
      </c>
      <c r="O16880" s="151"/>
    </row>
    <row r="16881" spans="11:15" x14ac:dyDescent="0.3">
      <c r="K16881" s="148" t="str">
        <f>IFERROR(VLOOKUP(A16881,DATABARANG!$B$4:$G$20000,5),"")</f>
        <v/>
      </c>
      <c r="L16881" s="149" t="str">
        <f t="shared" si="538"/>
        <v/>
      </c>
      <c r="M16881" s="158" t="str">
        <f t="shared" si="539"/>
        <v/>
      </c>
      <c r="O16881" s="151"/>
    </row>
    <row r="16882" spans="11:15" x14ac:dyDescent="0.3">
      <c r="K16882" s="148" t="str">
        <f>IFERROR(VLOOKUP(A16882,DATABARANG!$B$4:$G$20000,5),"")</f>
        <v/>
      </c>
      <c r="L16882" s="149" t="str">
        <f t="shared" si="538"/>
        <v/>
      </c>
      <c r="M16882" s="158" t="str">
        <f t="shared" si="539"/>
        <v/>
      </c>
      <c r="O16882" s="151"/>
    </row>
    <row r="16883" spans="11:15" x14ac:dyDescent="0.3">
      <c r="K16883" s="148" t="str">
        <f>IFERROR(VLOOKUP(A16883,DATABARANG!$B$4:$G$20000,5),"")</f>
        <v/>
      </c>
      <c r="L16883" s="149" t="str">
        <f t="shared" si="538"/>
        <v/>
      </c>
      <c r="M16883" s="158" t="str">
        <f t="shared" si="539"/>
        <v/>
      </c>
      <c r="O16883" s="151"/>
    </row>
    <row r="16884" spans="11:15" x14ac:dyDescent="0.3">
      <c r="K16884" s="148" t="str">
        <f>IFERROR(VLOOKUP(A16884,DATABARANG!$B$4:$G$20000,5),"")</f>
        <v/>
      </c>
      <c r="L16884" s="149" t="str">
        <f t="shared" si="538"/>
        <v/>
      </c>
      <c r="M16884" s="158" t="str">
        <f t="shared" si="539"/>
        <v/>
      </c>
      <c r="O16884" s="151"/>
    </row>
    <row r="16885" spans="11:15" x14ac:dyDescent="0.3">
      <c r="K16885" s="148" t="str">
        <f>IFERROR(VLOOKUP(A16885,DATABARANG!$B$4:$G$20000,5),"")</f>
        <v/>
      </c>
      <c r="L16885" s="149" t="str">
        <f t="shared" si="538"/>
        <v/>
      </c>
      <c r="M16885" s="158" t="str">
        <f t="shared" si="539"/>
        <v/>
      </c>
      <c r="O16885" s="151"/>
    </row>
    <row r="16886" spans="11:15" x14ac:dyDescent="0.3">
      <c r="K16886" s="148" t="str">
        <f>IFERROR(VLOOKUP(A16886,DATABARANG!$B$4:$G$20000,5),"")</f>
        <v/>
      </c>
      <c r="L16886" s="149" t="str">
        <f t="shared" si="538"/>
        <v/>
      </c>
      <c r="M16886" s="158" t="str">
        <f t="shared" si="539"/>
        <v/>
      </c>
      <c r="O16886" s="151"/>
    </row>
    <row r="16887" spans="11:15" x14ac:dyDescent="0.3">
      <c r="K16887" s="148" t="str">
        <f>IFERROR(VLOOKUP(A16887,DATABARANG!$B$4:$G$20000,5),"")</f>
        <v/>
      </c>
      <c r="L16887" s="149" t="str">
        <f t="shared" si="538"/>
        <v/>
      </c>
      <c r="M16887" s="158" t="str">
        <f t="shared" si="539"/>
        <v/>
      </c>
      <c r="O16887" s="151"/>
    </row>
    <row r="16888" spans="11:15" x14ac:dyDescent="0.3">
      <c r="K16888" s="148" t="str">
        <f>IFERROR(VLOOKUP(A16888,DATABARANG!$B$4:$G$20000,5),"")</f>
        <v/>
      </c>
      <c r="L16888" s="149" t="str">
        <f t="shared" si="538"/>
        <v/>
      </c>
      <c r="M16888" s="158" t="str">
        <f t="shared" si="539"/>
        <v/>
      </c>
      <c r="O16888" s="151"/>
    </row>
    <row r="16889" spans="11:15" x14ac:dyDescent="0.3">
      <c r="K16889" s="148" t="str">
        <f>IFERROR(VLOOKUP(A16889,DATABARANG!$B$4:$G$20000,5),"")</f>
        <v/>
      </c>
      <c r="L16889" s="149" t="str">
        <f t="shared" si="538"/>
        <v/>
      </c>
      <c r="M16889" s="158" t="str">
        <f t="shared" si="539"/>
        <v/>
      </c>
      <c r="O16889" s="151"/>
    </row>
    <row r="16890" spans="11:15" x14ac:dyDescent="0.3">
      <c r="K16890" s="148" t="str">
        <f>IFERROR(VLOOKUP(A16890,DATABARANG!$B$4:$G$20000,5),"")</f>
        <v/>
      </c>
      <c r="L16890" s="149" t="str">
        <f t="shared" si="538"/>
        <v/>
      </c>
      <c r="M16890" s="158" t="str">
        <f t="shared" si="539"/>
        <v/>
      </c>
      <c r="O16890" s="151"/>
    </row>
    <row r="16891" spans="11:15" x14ac:dyDescent="0.3">
      <c r="K16891" s="148" t="str">
        <f>IFERROR(VLOOKUP(A16891,DATABARANG!$B$4:$G$20000,5),"")</f>
        <v/>
      </c>
      <c r="L16891" s="149" t="str">
        <f t="shared" si="538"/>
        <v/>
      </c>
      <c r="M16891" s="158" t="str">
        <f t="shared" si="539"/>
        <v/>
      </c>
      <c r="O16891" s="151"/>
    </row>
    <row r="16892" spans="11:15" x14ac:dyDescent="0.3">
      <c r="K16892" s="148" t="str">
        <f>IFERROR(VLOOKUP(A16892,DATABARANG!$B$4:$G$20000,5),"")</f>
        <v/>
      </c>
      <c r="L16892" s="149" t="str">
        <f t="shared" si="538"/>
        <v/>
      </c>
      <c r="M16892" s="158" t="str">
        <f t="shared" si="539"/>
        <v/>
      </c>
      <c r="O16892" s="151"/>
    </row>
    <row r="16893" spans="11:15" x14ac:dyDescent="0.3">
      <c r="K16893" s="148" t="str">
        <f>IFERROR(VLOOKUP(A16893,DATABARANG!$B$4:$G$20000,5),"")</f>
        <v/>
      </c>
      <c r="L16893" s="149" t="str">
        <f t="shared" si="538"/>
        <v/>
      </c>
      <c r="M16893" s="158" t="str">
        <f t="shared" si="539"/>
        <v/>
      </c>
      <c r="O16893" s="151"/>
    </row>
    <row r="16894" spans="11:15" x14ac:dyDescent="0.3">
      <c r="K16894" s="148" t="str">
        <f>IFERROR(VLOOKUP(A16894,DATABARANG!$B$4:$G$20000,5),"")</f>
        <v/>
      </c>
      <c r="L16894" s="149" t="str">
        <f t="shared" si="538"/>
        <v/>
      </c>
      <c r="M16894" s="158" t="str">
        <f t="shared" si="539"/>
        <v/>
      </c>
      <c r="O16894" s="151"/>
    </row>
    <row r="16895" spans="11:15" x14ac:dyDescent="0.3">
      <c r="K16895" s="148" t="str">
        <f>IFERROR(VLOOKUP(A16895,DATABARANG!$B$4:$G$20000,5),"")</f>
        <v/>
      </c>
      <c r="L16895" s="149" t="str">
        <f t="shared" si="538"/>
        <v/>
      </c>
      <c r="M16895" s="158" t="str">
        <f t="shared" si="539"/>
        <v/>
      </c>
      <c r="O16895" s="151"/>
    </row>
    <row r="16896" spans="11:15" x14ac:dyDescent="0.3">
      <c r="K16896" s="148" t="str">
        <f>IFERROR(VLOOKUP(A16896,DATABARANG!$B$4:$G$20000,5),"")</f>
        <v/>
      </c>
      <c r="L16896" s="149" t="str">
        <f t="shared" si="538"/>
        <v/>
      </c>
      <c r="M16896" s="158" t="str">
        <f t="shared" si="539"/>
        <v/>
      </c>
      <c r="O16896" s="151"/>
    </row>
    <row r="16897" spans="11:15" x14ac:dyDescent="0.3">
      <c r="K16897" s="148" t="str">
        <f>IFERROR(VLOOKUP(A16897,DATABARANG!$B$4:$G$20000,5),"")</f>
        <v/>
      </c>
      <c r="L16897" s="149" t="str">
        <f t="shared" si="538"/>
        <v/>
      </c>
      <c r="M16897" s="158" t="str">
        <f t="shared" si="539"/>
        <v/>
      </c>
      <c r="O16897" s="151"/>
    </row>
    <row r="16898" spans="11:15" x14ac:dyDescent="0.3">
      <c r="K16898" s="148" t="str">
        <f>IFERROR(VLOOKUP(A16898,DATABARANG!$B$4:$G$20000,5),"")</f>
        <v/>
      </c>
      <c r="L16898" s="149" t="str">
        <f t="shared" si="538"/>
        <v/>
      </c>
      <c r="M16898" s="158" t="str">
        <f t="shared" si="539"/>
        <v/>
      </c>
      <c r="O16898" s="151"/>
    </row>
    <row r="16899" spans="11:15" x14ac:dyDescent="0.3">
      <c r="K16899" s="148" t="str">
        <f>IFERROR(VLOOKUP(A16899,DATABARANG!$B$4:$G$20000,5),"")</f>
        <v/>
      </c>
      <c r="L16899" s="149" t="str">
        <f t="shared" si="538"/>
        <v/>
      </c>
      <c r="M16899" s="158" t="str">
        <f t="shared" si="539"/>
        <v/>
      </c>
      <c r="O16899" s="151"/>
    </row>
    <row r="16900" spans="11:15" x14ac:dyDescent="0.3">
      <c r="K16900" s="148" t="str">
        <f>IFERROR(VLOOKUP(A16900,DATABARANG!$B$4:$G$20000,5),"")</f>
        <v/>
      </c>
      <c r="L16900" s="149" t="str">
        <f t="shared" si="538"/>
        <v/>
      </c>
      <c r="M16900" s="158" t="str">
        <f t="shared" si="539"/>
        <v/>
      </c>
      <c r="O16900" s="151"/>
    </row>
    <row r="16901" spans="11:15" x14ac:dyDescent="0.3">
      <c r="K16901" s="148" t="str">
        <f>IFERROR(VLOOKUP(A16901,DATABARANG!$B$4:$G$20000,5),"")</f>
        <v/>
      </c>
      <c r="L16901" s="149" t="str">
        <f t="shared" si="538"/>
        <v/>
      </c>
      <c r="M16901" s="158" t="str">
        <f t="shared" si="539"/>
        <v/>
      </c>
      <c r="O16901" s="151"/>
    </row>
    <row r="16902" spans="11:15" x14ac:dyDescent="0.3">
      <c r="K16902" s="148" t="str">
        <f>IFERROR(VLOOKUP(A16902,DATABARANG!$B$4:$G$20000,5),"")</f>
        <v/>
      </c>
      <c r="L16902" s="149" t="str">
        <f t="shared" ref="L16902:L16965" si="540">IFERROR((E16902-K16902)*G16902,"")</f>
        <v/>
      </c>
      <c r="M16902" s="158" t="str">
        <f t="shared" ref="M16902:M16965" si="541">IF(B16902="","",TEXT(B16902,"DD-MMM"))</f>
        <v/>
      </c>
      <c r="O16902" s="151"/>
    </row>
    <row r="16903" spans="11:15" x14ac:dyDescent="0.3">
      <c r="K16903" s="148" t="str">
        <f>IFERROR(VLOOKUP(A16903,DATABARANG!$B$4:$G$20000,5),"")</f>
        <v/>
      </c>
      <c r="L16903" s="149" t="str">
        <f t="shared" si="540"/>
        <v/>
      </c>
      <c r="M16903" s="158" t="str">
        <f t="shared" si="541"/>
        <v/>
      </c>
      <c r="O16903" s="151"/>
    </row>
    <row r="16904" spans="11:15" x14ac:dyDescent="0.3">
      <c r="K16904" s="148" t="str">
        <f>IFERROR(VLOOKUP(A16904,DATABARANG!$B$4:$G$20000,5),"")</f>
        <v/>
      </c>
      <c r="L16904" s="149" t="str">
        <f t="shared" si="540"/>
        <v/>
      </c>
      <c r="M16904" s="158" t="str">
        <f t="shared" si="541"/>
        <v/>
      </c>
      <c r="O16904" s="151"/>
    </row>
    <row r="16905" spans="11:15" x14ac:dyDescent="0.3">
      <c r="K16905" s="148" t="str">
        <f>IFERROR(VLOOKUP(A16905,DATABARANG!$B$4:$G$20000,5),"")</f>
        <v/>
      </c>
      <c r="L16905" s="149" t="str">
        <f t="shared" si="540"/>
        <v/>
      </c>
      <c r="M16905" s="158" t="str">
        <f t="shared" si="541"/>
        <v/>
      </c>
      <c r="O16905" s="151"/>
    </row>
    <row r="16906" spans="11:15" x14ac:dyDescent="0.3">
      <c r="K16906" s="148" t="str">
        <f>IFERROR(VLOOKUP(A16906,DATABARANG!$B$4:$G$20000,5),"")</f>
        <v/>
      </c>
      <c r="L16906" s="149" t="str">
        <f t="shared" si="540"/>
        <v/>
      </c>
      <c r="M16906" s="158" t="str">
        <f t="shared" si="541"/>
        <v/>
      </c>
      <c r="O16906" s="151"/>
    </row>
    <row r="16907" spans="11:15" x14ac:dyDescent="0.3">
      <c r="K16907" s="148" t="str">
        <f>IFERROR(VLOOKUP(A16907,DATABARANG!$B$4:$G$20000,5),"")</f>
        <v/>
      </c>
      <c r="L16907" s="149" t="str">
        <f t="shared" si="540"/>
        <v/>
      </c>
      <c r="M16907" s="158" t="str">
        <f t="shared" si="541"/>
        <v/>
      </c>
      <c r="O16907" s="151"/>
    </row>
    <row r="16908" spans="11:15" x14ac:dyDescent="0.3">
      <c r="K16908" s="148" t="str">
        <f>IFERROR(VLOOKUP(A16908,DATABARANG!$B$4:$G$20000,5),"")</f>
        <v/>
      </c>
      <c r="L16908" s="149" t="str">
        <f t="shared" si="540"/>
        <v/>
      </c>
      <c r="M16908" s="158" t="str">
        <f t="shared" si="541"/>
        <v/>
      </c>
      <c r="O16908" s="151"/>
    </row>
    <row r="16909" spans="11:15" x14ac:dyDescent="0.3">
      <c r="K16909" s="148" t="str">
        <f>IFERROR(VLOOKUP(A16909,DATABARANG!$B$4:$G$20000,5),"")</f>
        <v/>
      </c>
      <c r="L16909" s="149" t="str">
        <f t="shared" si="540"/>
        <v/>
      </c>
      <c r="M16909" s="158" t="str">
        <f t="shared" si="541"/>
        <v/>
      </c>
      <c r="O16909" s="151"/>
    </row>
    <row r="16910" spans="11:15" x14ac:dyDescent="0.3">
      <c r="K16910" s="148" t="str">
        <f>IFERROR(VLOOKUP(A16910,DATABARANG!$B$4:$G$20000,5),"")</f>
        <v/>
      </c>
      <c r="L16910" s="149" t="str">
        <f t="shared" si="540"/>
        <v/>
      </c>
      <c r="M16910" s="158" t="str">
        <f t="shared" si="541"/>
        <v/>
      </c>
      <c r="O16910" s="151"/>
    </row>
    <row r="16911" spans="11:15" x14ac:dyDescent="0.3">
      <c r="K16911" s="148" t="str">
        <f>IFERROR(VLOOKUP(A16911,DATABARANG!$B$4:$G$20000,5),"")</f>
        <v/>
      </c>
      <c r="L16911" s="149" t="str">
        <f t="shared" si="540"/>
        <v/>
      </c>
      <c r="M16911" s="158" t="str">
        <f t="shared" si="541"/>
        <v/>
      </c>
      <c r="O16911" s="151"/>
    </row>
    <row r="16912" spans="11:15" x14ac:dyDescent="0.3">
      <c r="K16912" s="148" t="str">
        <f>IFERROR(VLOOKUP(A16912,DATABARANG!$B$4:$G$20000,5),"")</f>
        <v/>
      </c>
      <c r="L16912" s="149" t="str">
        <f t="shared" si="540"/>
        <v/>
      </c>
      <c r="M16912" s="158" t="str">
        <f t="shared" si="541"/>
        <v/>
      </c>
      <c r="O16912" s="151"/>
    </row>
    <row r="16913" spans="11:15" x14ac:dyDescent="0.3">
      <c r="K16913" s="148" t="str">
        <f>IFERROR(VLOOKUP(A16913,DATABARANG!$B$4:$G$20000,5),"")</f>
        <v/>
      </c>
      <c r="L16913" s="149" t="str">
        <f t="shared" si="540"/>
        <v/>
      </c>
      <c r="M16913" s="158" t="str">
        <f t="shared" si="541"/>
        <v/>
      </c>
      <c r="O16913" s="151"/>
    </row>
    <row r="16914" spans="11:15" x14ac:dyDescent="0.3">
      <c r="K16914" s="148" t="str">
        <f>IFERROR(VLOOKUP(A16914,DATABARANG!$B$4:$G$20000,5),"")</f>
        <v/>
      </c>
      <c r="L16914" s="149" t="str">
        <f t="shared" si="540"/>
        <v/>
      </c>
      <c r="M16914" s="158" t="str">
        <f t="shared" si="541"/>
        <v/>
      </c>
      <c r="O16914" s="151"/>
    </row>
    <row r="16915" spans="11:15" x14ac:dyDescent="0.3">
      <c r="K16915" s="148" t="str">
        <f>IFERROR(VLOOKUP(A16915,DATABARANG!$B$4:$G$20000,5),"")</f>
        <v/>
      </c>
      <c r="L16915" s="149" t="str">
        <f t="shared" si="540"/>
        <v/>
      </c>
      <c r="M16915" s="158" t="str">
        <f t="shared" si="541"/>
        <v/>
      </c>
      <c r="O16915" s="151"/>
    </row>
    <row r="16916" spans="11:15" x14ac:dyDescent="0.3">
      <c r="K16916" s="148" t="str">
        <f>IFERROR(VLOOKUP(A16916,DATABARANG!$B$4:$G$20000,5),"")</f>
        <v/>
      </c>
      <c r="L16916" s="149" t="str">
        <f t="shared" si="540"/>
        <v/>
      </c>
      <c r="M16916" s="158" t="str">
        <f t="shared" si="541"/>
        <v/>
      </c>
      <c r="O16916" s="151"/>
    </row>
    <row r="16917" spans="11:15" x14ac:dyDescent="0.3">
      <c r="K16917" s="148" t="str">
        <f>IFERROR(VLOOKUP(A16917,DATABARANG!$B$4:$G$20000,5),"")</f>
        <v/>
      </c>
      <c r="L16917" s="149" t="str">
        <f t="shared" si="540"/>
        <v/>
      </c>
      <c r="M16917" s="158" t="str">
        <f t="shared" si="541"/>
        <v/>
      </c>
      <c r="O16917" s="151"/>
    </row>
    <row r="16918" spans="11:15" x14ac:dyDescent="0.3">
      <c r="K16918" s="148" t="str">
        <f>IFERROR(VLOOKUP(A16918,DATABARANG!$B$4:$G$20000,5),"")</f>
        <v/>
      </c>
      <c r="L16918" s="149" t="str">
        <f t="shared" si="540"/>
        <v/>
      </c>
      <c r="M16918" s="158" t="str">
        <f t="shared" si="541"/>
        <v/>
      </c>
      <c r="O16918" s="151"/>
    </row>
    <row r="16919" spans="11:15" x14ac:dyDescent="0.3">
      <c r="K16919" s="148" t="str">
        <f>IFERROR(VLOOKUP(A16919,DATABARANG!$B$4:$G$20000,5),"")</f>
        <v/>
      </c>
      <c r="L16919" s="149" t="str">
        <f t="shared" si="540"/>
        <v/>
      </c>
      <c r="M16919" s="158" t="str">
        <f t="shared" si="541"/>
        <v/>
      </c>
      <c r="O16919" s="151"/>
    </row>
    <row r="16920" spans="11:15" x14ac:dyDescent="0.3">
      <c r="K16920" s="148" t="str">
        <f>IFERROR(VLOOKUP(A16920,DATABARANG!$B$4:$G$20000,5),"")</f>
        <v/>
      </c>
      <c r="L16920" s="149" t="str">
        <f t="shared" si="540"/>
        <v/>
      </c>
      <c r="M16920" s="158" t="str">
        <f t="shared" si="541"/>
        <v/>
      </c>
      <c r="O16920" s="151"/>
    </row>
    <row r="16921" spans="11:15" x14ac:dyDescent="0.3">
      <c r="K16921" s="148" t="str">
        <f>IFERROR(VLOOKUP(A16921,DATABARANG!$B$4:$G$20000,5),"")</f>
        <v/>
      </c>
      <c r="L16921" s="149" t="str">
        <f t="shared" si="540"/>
        <v/>
      </c>
      <c r="M16921" s="158" t="str">
        <f t="shared" si="541"/>
        <v/>
      </c>
      <c r="O16921" s="151"/>
    </row>
    <row r="16922" spans="11:15" x14ac:dyDescent="0.3">
      <c r="K16922" s="148" t="str">
        <f>IFERROR(VLOOKUP(A16922,DATABARANG!$B$4:$G$20000,5),"")</f>
        <v/>
      </c>
      <c r="L16922" s="149" t="str">
        <f t="shared" si="540"/>
        <v/>
      </c>
      <c r="M16922" s="158" t="str">
        <f t="shared" si="541"/>
        <v/>
      </c>
      <c r="O16922" s="151"/>
    </row>
    <row r="16923" spans="11:15" x14ac:dyDescent="0.3">
      <c r="K16923" s="148" t="str">
        <f>IFERROR(VLOOKUP(A16923,DATABARANG!$B$4:$G$20000,5),"")</f>
        <v/>
      </c>
      <c r="L16923" s="149" t="str">
        <f t="shared" si="540"/>
        <v/>
      </c>
      <c r="M16923" s="158" t="str">
        <f t="shared" si="541"/>
        <v/>
      </c>
      <c r="O16923" s="151"/>
    </row>
    <row r="16924" spans="11:15" x14ac:dyDescent="0.3">
      <c r="K16924" s="148" t="str">
        <f>IFERROR(VLOOKUP(A16924,DATABARANG!$B$4:$G$20000,5),"")</f>
        <v/>
      </c>
      <c r="L16924" s="149" t="str">
        <f t="shared" si="540"/>
        <v/>
      </c>
      <c r="M16924" s="158" t="str">
        <f t="shared" si="541"/>
        <v/>
      </c>
      <c r="O16924" s="151"/>
    </row>
    <row r="16925" spans="11:15" x14ac:dyDescent="0.3">
      <c r="K16925" s="148" t="str">
        <f>IFERROR(VLOOKUP(A16925,DATABARANG!$B$4:$G$20000,5),"")</f>
        <v/>
      </c>
      <c r="L16925" s="149" t="str">
        <f t="shared" si="540"/>
        <v/>
      </c>
      <c r="M16925" s="158" t="str">
        <f t="shared" si="541"/>
        <v/>
      </c>
      <c r="O16925" s="151"/>
    </row>
    <row r="16926" spans="11:15" x14ac:dyDescent="0.3">
      <c r="K16926" s="148" t="str">
        <f>IFERROR(VLOOKUP(A16926,DATABARANG!$B$4:$G$20000,5),"")</f>
        <v/>
      </c>
      <c r="L16926" s="149" t="str">
        <f t="shared" si="540"/>
        <v/>
      </c>
      <c r="M16926" s="158" t="str">
        <f t="shared" si="541"/>
        <v/>
      </c>
      <c r="O16926" s="151"/>
    </row>
    <row r="16927" spans="11:15" x14ac:dyDescent="0.3">
      <c r="K16927" s="148" t="str">
        <f>IFERROR(VLOOKUP(A16927,DATABARANG!$B$4:$G$20000,5),"")</f>
        <v/>
      </c>
      <c r="L16927" s="149" t="str">
        <f t="shared" si="540"/>
        <v/>
      </c>
      <c r="M16927" s="158" t="str">
        <f t="shared" si="541"/>
        <v/>
      </c>
      <c r="O16927" s="151"/>
    </row>
    <row r="16928" spans="11:15" x14ac:dyDescent="0.3">
      <c r="K16928" s="148" t="str">
        <f>IFERROR(VLOOKUP(A16928,DATABARANG!$B$4:$G$20000,5),"")</f>
        <v/>
      </c>
      <c r="L16928" s="149" t="str">
        <f t="shared" si="540"/>
        <v/>
      </c>
      <c r="M16928" s="158" t="str">
        <f t="shared" si="541"/>
        <v/>
      </c>
      <c r="O16928" s="151"/>
    </row>
    <row r="16929" spans="11:15" x14ac:dyDescent="0.3">
      <c r="K16929" s="148" t="str">
        <f>IFERROR(VLOOKUP(A16929,DATABARANG!$B$4:$G$20000,5),"")</f>
        <v/>
      </c>
      <c r="L16929" s="149" t="str">
        <f t="shared" si="540"/>
        <v/>
      </c>
      <c r="M16929" s="158" t="str">
        <f t="shared" si="541"/>
        <v/>
      </c>
      <c r="O16929" s="151"/>
    </row>
    <row r="16930" spans="11:15" x14ac:dyDescent="0.3">
      <c r="K16930" s="148" t="str">
        <f>IFERROR(VLOOKUP(A16930,DATABARANG!$B$4:$G$20000,5),"")</f>
        <v/>
      </c>
      <c r="L16930" s="149" t="str">
        <f t="shared" si="540"/>
        <v/>
      </c>
      <c r="M16930" s="158" t="str">
        <f t="shared" si="541"/>
        <v/>
      </c>
      <c r="O16930" s="151"/>
    </row>
    <row r="16931" spans="11:15" x14ac:dyDescent="0.3">
      <c r="K16931" s="148" t="str">
        <f>IFERROR(VLOOKUP(A16931,DATABARANG!$B$4:$G$20000,5),"")</f>
        <v/>
      </c>
      <c r="L16931" s="149" t="str">
        <f t="shared" si="540"/>
        <v/>
      </c>
      <c r="M16931" s="158" t="str">
        <f t="shared" si="541"/>
        <v/>
      </c>
      <c r="O16931" s="151"/>
    </row>
    <row r="16932" spans="11:15" x14ac:dyDescent="0.3">
      <c r="K16932" s="148" t="str">
        <f>IFERROR(VLOOKUP(A16932,DATABARANG!$B$4:$G$20000,5),"")</f>
        <v/>
      </c>
      <c r="L16932" s="149" t="str">
        <f t="shared" si="540"/>
        <v/>
      </c>
      <c r="M16932" s="158" t="str">
        <f t="shared" si="541"/>
        <v/>
      </c>
      <c r="O16932" s="151"/>
    </row>
    <row r="16933" spans="11:15" x14ac:dyDescent="0.3">
      <c r="K16933" s="148" t="str">
        <f>IFERROR(VLOOKUP(A16933,DATABARANG!$B$4:$G$20000,5),"")</f>
        <v/>
      </c>
      <c r="L16933" s="149" t="str">
        <f t="shared" si="540"/>
        <v/>
      </c>
      <c r="M16933" s="158" t="str">
        <f t="shared" si="541"/>
        <v/>
      </c>
      <c r="O16933" s="151"/>
    </row>
    <row r="16934" spans="11:15" x14ac:dyDescent="0.3">
      <c r="K16934" s="148" t="str">
        <f>IFERROR(VLOOKUP(A16934,DATABARANG!$B$4:$G$20000,5),"")</f>
        <v/>
      </c>
      <c r="L16934" s="149" t="str">
        <f t="shared" si="540"/>
        <v/>
      </c>
      <c r="M16934" s="158" t="str">
        <f t="shared" si="541"/>
        <v/>
      </c>
      <c r="O16934" s="151"/>
    </row>
    <row r="16935" spans="11:15" x14ac:dyDescent="0.3">
      <c r="K16935" s="148" t="str">
        <f>IFERROR(VLOOKUP(A16935,DATABARANG!$B$4:$G$20000,5),"")</f>
        <v/>
      </c>
      <c r="L16935" s="149" t="str">
        <f t="shared" si="540"/>
        <v/>
      </c>
      <c r="M16935" s="158" t="str">
        <f t="shared" si="541"/>
        <v/>
      </c>
      <c r="O16935" s="151"/>
    </row>
    <row r="16936" spans="11:15" x14ac:dyDescent="0.3">
      <c r="K16936" s="148" t="str">
        <f>IFERROR(VLOOKUP(A16936,DATABARANG!$B$4:$G$20000,5),"")</f>
        <v/>
      </c>
      <c r="L16936" s="149" t="str">
        <f t="shared" si="540"/>
        <v/>
      </c>
      <c r="M16936" s="158" t="str">
        <f t="shared" si="541"/>
        <v/>
      </c>
      <c r="O16936" s="151"/>
    </row>
    <row r="16937" spans="11:15" x14ac:dyDescent="0.3">
      <c r="K16937" s="148" t="str">
        <f>IFERROR(VLOOKUP(A16937,DATABARANG!$B$4:$G$20000,5),"")</f>
        <v/>
      </c>
      <c r="L16937" s="149" t="str">
        <f t="shared" si="540"/>
        <v/>
      </c>
      <c r="M16937" s="158" t="str">
        <f t="shared" si="541"/>
        <v/>
      </c>
      <c r="O16937" s="151"/>
    </row>
    <row r="16938" spans="11:15" x14ac:dyDescent="0.3">
      <c r="K16938" s="148" t="str">
        <f>IFERROR(VLOOKUP(A16938,DATABARANG!$B$4:$G$20000,5),"")</f>
        <v/>
      </c>
      <c r="L16938" s="149" t="str">
        <f t="shared" si="540"/>
        <v/>
      </c>
      <c r="M16938" s="158" t="str">
        <f t="shared" si="541"/>
        <v/>
      </c>
      <c r="O16938" s="151"/>
    </row>
    <row r="16939" spans="11:15" x14ac:dyDescent="0.3">
      <c r="K16939" s="148" t="str">
        <f>IFERROR(VLOOKUP(A16939,DATABARANG!$B$4:$G$20000,5),"")</f>
        <v/>
      </c>
      <c r="L16939" s="149" t="str">
        <f t="shared" si="540"/>
        <v/>
      </c>
      <c r="M16939" s="158" t="str">
        <f t="shared" si="541"/>
        <v/>
      </c>
      <c r="O16939" s="151"/>
    </row>
    <row r="16940" spans="11:15" x14ac:dyDescent="0.3">
      <c r="K16940" s="148" t="str">
        <f>IFERROR(VLOOKUP(A16940,DATABARANG!$B$4:$G$20000,5),"")</f>
        <v/>
      </c>
      <c r="L16940" s="149" t="str">
        <f t="shared" si="540"/>
        <v/>
      </c>
      <c r="M16940" s="158" t="str">
        <f t="shared" si="541"/>
        <v/>
      </c>
      <c r="O16940" s="151"/>
    </row>
    <row r="16941" spans="11:15" x14ac:dyDescent="0.3">
      <c r="K16941" s="148" t="str">
        <f>IFERROR(VLOOKUP(A16941,DATABARANG!$B$4:$G$20000,5),"")</f>
        <v/>
      </c>
      <c r="L16941" s="149" t="str">
        <f t="shared" si="540"/>
        <v/>
      </c>
      <c r="M16941" s="158" t="str">
        <f t="shared" si="541"/>
        <v/>
      </c>
      <c r="O16941" s="151"/>
    </row>
    <row r="16942" spans="11:15" x14ac:dyDescent="0.3">
      <c r="K16942" s="148" t="str">
        <f>IFERROR(VLOOKUP(A16942,DATABARANG!$B$4:$G$20000,5),"")</f>
        <v/>
      </c>
      <c r="L16942" s="149" t="str">
        <f t="shared" si="540"/>
        <v/>
      </c>
      <c r="M16942" s="158" t="str">
        <f t="shared" si="541"/>
        <v/>
      </c>
      <c r="O16942" s="151"/>
    </row>
    <row r="16943" spans="11:15" x14ac:dyDescent="0.3">
      <c r="K16943" s="148" t="str">
        <f>IFERROR(VLOOKUP(A16943,DATABARANG!$B$4:$G$20000,5),"")</f>
        <v/>
      </c>
      <c r="L16943" s="149" t="str">
        <f t="shared" si="540"/>
        <v/>
      </c>
      <c r="M16943" s="158" t="str">
        <f t="shared" si="541"/>
        <v/>
      </c>
      <c r="O16943" s="151"/>
    </row>
    <row r="16944" spans="11:15" x14ac:dyDescent="0.3">
      <c r="K16944" s="148" t="str">
        <f>IFERROR(VLOOKUP(A16944,DATABARANG!$B$4:$G$20000,5),"")</f>
        <v/>
      </c>
      <c r="L16944" s="149" t="str">
        <f t="shared" si="540"/>
        <v/>
      </c>
      <c r="M16944" s="158" t="str">
        <f t="shared" si="541"/>
        <v/>
      </c>
      <c r="O16944" s="151"/>
    </row>
    <row r="16945" spans="11:15" x14ac:dyDescent="0.3">
      <c r="K16945" s="148" t="str">
        <f>IFERROR(VLOOKUP(A16945,DATABARANG!$B$4:$G$20000,5),"")</f>
        <v/>
      </c>
      <c r="L16945" s="149" t="str">
        <f t="shared" si="540"/>
        <v/>
      </c>
      <c r="M16945" s="158" t="str">
        <f t="shared" si="541"/>
        <v/>
      </c>
      <c r="O16945" s="151"/>
    </row>
    <row r="16946" spans="11:15" x14ac:dyDescent="0.3">
      <c r="K16946" s="148" t="str">
        <f>IFERROR(VLOOKUP(A16946,DATABARANG!$B$4:$G$20000,5),"")</f>
        <v/>
      </c>
      <c r="L16946" s="149" t="str">
        <f t="shared" si="540"/>
        <v/>
      </c>
      <c r="M16946" s="158" t="str">
        <f t="shared" si="541"/>
        <v/>
      </c>
      <c r="O16946" s="151"/>
    </row>
    <row r="16947" spans="11:15" x14ac:dyDescent="0.3">
      <c r="K16947" s="148" t="str">
        <f>IFERROR(VLOOKUP(A16947,DATABARANG!$B$4:$G$20000,5),"")</f>
        <v/>
      </c>
      <c r="L16947" s="149" t="str">
        <f t="shared" si="540"/>
        <v/>
      </c>
      <c r="M16947" s="158" t="str">
        <f t="shared" si="541"/>
        <v/>
      </c>
      <c r="O16947" s="151"/>
    </row>
    <row r="16948" spans="11:15" x14ac:dyDescent="0.3">
      <c r="K16948" s="148" t="str">
        <f>IFERROR(VLOOKUP(A16948,DATABARANG!$B$4:$G$20000,5),"")</f>
        <v/>
      </c>
      <c r="L16948" s="149" t="str">
        <f t="shared" si="540"/>
        <v/>
      </c>
      <c r="M16948" s="158" t="str">
        <f t="shared" si="541"/>
        <v/>
      </c>
      <c r="O16948" s="151"/>
    </row>
    <row r="16949" spans="11:15" x14ac:dyDescent="0.3">
      <c r="K16949" s="148" t="str">
        <f>IFERROR(VLOOKUP(A16949,DATABARANG!$B$4:$G$20000,5),"")</f>
        <v/>
      </c>
      <c r="L16949" s="149" t="str">
        <f t="shared" si="540"/>
        <v/>
      </c>
      <c r="M16949" s="158" t="str">
        <f t="shared" si="541"/>
        <v/>
      </c>
      <c r="O16949" s="151"/>
    </row>
    <row r="16950" spans="11:15" x14ac:dyDescent="0.3">
      <c r="K16950" s="148" t="str">
        <f>IFERROR(VLOOKUP(A16950,DATABARANG!$B$4:$G$20000,5),"")</f>
        <v/>
      </c>
      <c r="L16950" s="149" t="str">
        <f t="shared" si="540"/>
        <v/>
      </c>
      <c r="M16950" s="158" t="str">
        <f t="shared" si="541"/>
        <v/>
      </c>
      <c r="O16950" s="151"/>
    </row>
    <row r="16951" spans="11:15" x14ac:dyDescent="0.3">
      <c r="K16951" s="148" t="str">
        <f>IFERROR(VLOOKUP(A16951,DATABARANG!$B$4:$G$20000,5),"")</f>
        <v/>
      </c>
      <c r="L16951" s="149" t="str">
        <f t="shared" si="540"/>
        <v/>
      </c>
      <c r="M16951" s="158" t="str">
        <f t="shared" si="541"/>
        <v/>
      </c>
      <c r="O16951" s="151"/>
    </row>
    <row r="16952" spans="11:15" x14ac:dyDescent="0.3">
      <c r="K16952" s="148" t="str">
        <f>IFERROR(VLOOKUP(A16952,DATABARANG!$B$4:$G$20000,5),"")</f>
        <v/>
      </c>
      <c r="L16952" s="149" t="str">
        <f t="shared" si="540"/>
        <v/>
      </c>
      <c r="M16952" s="158" t="str">
        <f t="shared" si="541"/>
        <v/>
      </c>
      <c r="O16952" s="151"/>
    </row>
    <row r="16953" spans="11:15" x14ac:dyDescent="0.3">
      <c r="K16953" s="148" t="str">
        <f>IFERROR(VLOOKUP(A16953,DATABARANG!$B$4:$G$20000,5),"")</f>
        <v/>
      </c>
      <c r="L16953" s="149" t="str">
        <f t="shared" si="540"/>
        <v/>
      </c>
      <c r="M16953" s="158" t="str">
        <f t="shared" si="541"/>
        <v/>
      </c>
      <c r="O16953" s="151"/>
    </row>
    <row r="16954" spans="11:15" x14ac:dyDescent="0.3">
      <c r="K16954" s="148" t="str">
        <f>IFERROR(VLOOKUP(A16954,DATABARANG!$B$4:$G$20000,5),"")</f>
        <v/>
      </c>
      <c r="L16954" s="149" t="str">
        <f t="shared" si="540"/>
        <v/>
      </c>
      <c r="M16954" s="158" t="str">
        <f t="shared" si="541"/>
        <v/>
      </c>
      <c r="O16954" s="151"/>
    </row>
    <row r="16955" spans="11:15" x14ac:dyDescent="0.3">
      <c r="K16955" s="148" t="str">
        <f>IFERROR(VLOOKUP(A16955,DATABARANG!$B$4:$G$20000,5),"")</f>
        <v/>
      </c>
      <c r="L16955" s="149" t="str">
        <f t="shared" si="540"/>
        <v/>
      </c>
      <c r="M16955" s="158" t="str">
        <f t="shared" si="541"/>
        <v/>
      </c>
      <c r="O16955" s="151"/>
    </row>
    <row r="16956" spans="11:15" x14ac:dyDescent="0.3">
      <c r="K16956" s="148" t="str">
        <f>IFERROR(VLOOKUP(A16956,DATABARANG!$B$4:$G$20000,5),"")</f>
        <v/>
      </c>
      <c r="L16956" s="149" t="str">
        <f t="shared" si="540"/>
        <v/>
      </c>
      <c r="M16956" s="158" t="str">
        <f t="shared" si="541"/>
        <v/>
      </c>
      <c r="O16956" s="151"/>
    </row>
    <row r="16957" spans="11:15" x14ac:dyDescent="0.3">
      <c r="K16957" s="148" t="str">
        <f>IFERROR(VLOOKUP(A16957,DATABARANG!$B$4:$G$20000,5),"")</f>
        <v/>
      </c>
      <c r="L16957" s="149" t="str">
        <f t="shared" si="540"/>
        <v/>
      </c>
      <c r="M16957" s="158" t="str">
        <f t="shared" si="541"/>
        <v/>
      </c>
      <c r="O16957" s="151"/>
    </row>
    <row r="16958" spans="11:15" x14ac:dyDescent="0.3">
      <c r="K16958" s="148" t="str">
        <f>IFERROR(VLOOKUP(A16958,DATABARANG!$B$4:$G$20000,5),"")</f>
        <v/>
      </c>
      <c r="L16958" s="149" t="str">
        <f t="shared" si="540"/>
        <v/>
      </c>
      <c r="M16958" s="158" t="str">
        <f t="shared" si="541"/>
        <v/>
      </c>
      <c r="O16958" s="151"/>
    </row>
    <row r="16959" spans="11:15" x14ac:dyDescent="0.3">
      <c r="K16959" s="148" t="str">
        <f>IFERROR(VLOOKUP(A16959,DATABARANG!$B$4:$G$20000,5),"")</f>
        <v/>
      </c>
      <c r="L16959" s="149" t="str">
        <f t="shared" si="540"/>
        <v/>
      </c>
      <c r="M16959" s="158" t="str">
        <f t="shared" si="541"/>
        <v/>
      </c>
      <c r="O16959" s="151"/>
    </row>
    <row r="16960" spans="11:15" x14ac:dyDescent="0.3">
      <c r="K16960" s="148" t="str">
        <f>IFERROR(VLOOKUP(A16960,DATABARANG!$B$4:$G$20000,5),"")</f>
        <v/>
      </c>
      <c r="L16960" s="149" t="str">
        <f t="shared" si="540"/>
        <v/>
      </c>
      <c r="M16960" s="158" t="str">
        <f t="shared" si="541"/>
        <v/>
      </c>
      <c r="O16960" s="151"/>
    </row>
    <row r="16961" spans="11:15" x14ac:dyDescent="0.3">
      <c r="K16961" s="148" t="str">
        <f>IFERROR(VLOOKUP(A16961,DATABARANG!$B$4:$G$20000,5),"")</f>
        <v/>
      </c>
      <c r="L16961" s="149" t="str">
        <f t="shared" si="540"/>
        <v/>
      </c>
      <c r="M16961" s="158" t="str">
        <f t="shared" si="541"/>
        <v/>
      </c>
      <c r="O16961" s="151"/>
    </row>
    <row r="16962" spans="11:15" x14ac:dyDescent="0.3">
      <c r="K16962" s="148" t="str">
        <f>IFERROR(VLOOKUP(A16962,DATABARANG!$B$4:$G$20000,5),"")</f>
        <v/>
      </c>
      <c r="L16962" s="149" t="str">
        <f t="shared" si="540"/>
        <v/>
      </c>
      <c r="M16962" s="158" t="str">
        <f t="shared" si="541"/>
        <v/>
      </c>
      <c r="O16962" s="151"/>
    </row>
    <row r="16963" spans="11:15" x14ac:dyDescent="0.3">
      <c r="K16963" s="148" t="str">
        <f>IFERROR(VLOOKUP(A16963,DATABARANG!$B$4:$G$20000,5),"")</f>
        <v/>
      </c>
      <c r="L16963" s="149" t="str">
        <f t="shared" si="540"/>
        <v/>
      </c>
      <c r="M16963" s="158" t="str">
        <f t="shared" si="541"/>
        <v/>
      </c>
      <c r="O16963" s="151"/>
    </row>
    <row r="16964" spans="11:15" x14ac:dyDescent="0.3">
      <c r="K16964" s="148" t="str">
        <f>IFERROR(VLOOKUP(A16964,DATABARANG!$B$4:$G$20000,5),"")</f>
        <v/>
      </c>
      <c r="L16964" s="149" t="str">
        <f t="shared" si="540"/>
        <v/>
      </c>
      <c r="M16964" s="158" t="str">
        <f t="shared" si="541"/>
        <v/>
      </c>
      <c r="O16964" s="151"/>
    </row>
    <row r="16965" spans="11:15" x14ac:dyDescent="0.3">
      <c r="K16965" s="148" t="str">
        <f>IFERROR(VLOOKUP(A16965,DATABARANG!$B$4:$G$20000,5),"")</f>
        <v/>
      </c>
      <c r="L16965" s="149" t="str">
        <f t="shared" si="540"/>
        <v/>
      </c>
      <c r="M16965" s="158" t="str">
        <f t="shared" si="541"/>
        <v/>
      </c>
      <c r="O16965" s="151"/>
    </row>
    <row r="16966" spans="11:15" x14ac:dyDescent="0.3">
      <c r="K16966" s="148" t="str">
        <f>IFERROR(VLOOKUP(A16966,DATABARANG!$B$4:$G$20000,5),"")</f>
        <v/>
      </c>
      <c r="L16966" s="149" t="str">
        <f t="shared" ref="L16966:L17029" si="542">IFERROR((E16966-K16966)*G16966,"")</f>
        <v/>
      </c>
      <c r="M16966" s="158" t="str">
        <f t="shared" ref="M16966:M17029" si="543">IF(B16966="","",TEXT(B16966,"DD-MMM"))</f>
        <v/>
      </c>
      <c r="O16966" s="151"/>
    </row>
    <row r="16967" spans="11:15" x14ac:dyDescent="0.3">
      <c r="K16967" s="148" t="str">
        <f>IFERROR(VLOOKUP(A16967,DATABARANG!$B$4:$G$20000,5),"")</f>
        <v/>
      </c>
      <c r="L16967" s="149" t="str">
        <f t="shared" si="542"/>
        <v/>
      </c>
      <c r="M16967" s="158" t="str">
        <f t="shared" si="543"/>
        <v/>
      </c>
      <c r="O16967" s="151"/>
    </row>
    <row r="16968" spans="11:15" x14ac:dyDescent="0.3">
      <c r="K16968" s="148" t="str">
        <f>IFERROR(VLOOKUP(A16968,DATABARANG!$B$4:$G$20000,5),"")</f>
        <v/>
      </c>
      <c r="L16968" s="149" t="str">
        <f t="shared" si="542"/>
        <v/>
      </c>
      <c r="M16968" s="158" t="str">
        <f t="shared" si="543"/>
        <v/>
      </c>
      <c r="O16968" s="151"/>
    </row>
    <row r="16969" spans="11:15" x14ac:dyDescent="0.3">
      <c r="K16969" s="148" t="str">
        <f>IFERROR(VLOOKUP(A16969,DATABARANG!$B$4:$G$20000,5),"")</f>
        <v/>
      </c>
      <c r="L16969" s="149" t="str">
        <f t="shared" si="542"/>
        <v/>
      </c>
      <c r="M16969" s="158" t="str">
        <f t="shared" si="543"/>
        <v/>
      </c>
      <c r="O16969" s="151"/>
    </row>
    <row r="16970" spans="11:15" x14ac:dyDescent="0.3">
      <c r="K16970" s="148" t="str">
        <f>IFERROR(VLOOKUP(A16970,DATABARANG!$B$4:$G$20000,5),"")</f>
        <v/>
      </c>
      <c r="L16970" s="149" t="str">
        <f t="shared" si="542"/>
        <v/>
      </c>
      <c r="M16970" s="158" t="str">
        <f t="shared" si="543"/>
        <v/>
      </c>
      <c r="O16970" s="151"/>
    </row>
    <row r="16971" spans="11:15" x14ac:dyDescent="0.3">
      <c r="K16971" s="148" t="str">
        <f>IFERROR(VLOOKUP(A16971,DATABARANG!$B$4:$G$20000,5),"")</f>
        <v/>
      </c>
      <c r="L16971" s="149" t="str">
        <f t="shared" si="542"/>
        <v/>
      </c>
      <c r="M16971" s="158" t="str">
        <f t="shared" si="543"/>
        <v/>
      </c>
      <c r="O16971" s="151"/>
    </row>
    <row r="16972" spans="11:15" x14ac:dyDescent="0.3">
      <c r="K16972" s="148" t="str">
        <f>IFERROR(VLOOKUP(A16972,DATABARANG!$B$4:$G$20000,5),"")</f>
        <v/>
      </c>
      <c r="L16972" s="149" t="str">
        <f t="shared" si="542"/>
        <v/>
      </c>
      <c r="M16972" s="158" t="str">
        <f t="shared" si="543"/>
        <v/>
      </c>
      <c r="O16972" s="151"/>
    </row>
    <row r="16973" spans="11:15" x14ac:dyDescent="0.3">
      <c r="K16973" s="148" t="str">
        <f>IFERROR(VLOOKUP(A16973,DATABARANG!$B$4:$G$20000,5),"")</f>
        <v/>
      </c>
      <c r="L16973" s="149" t="str">
        <f t="shared" si="542"/>
        <v/>
      </c>
      <c r="M16973" s="158" t="str">
        <f t="shared" si="543"/>
        <v/>
      </c>
      <c r="O16973" s="151"/>
    </row>
    <row r="16974" spans="11:15" x14ac:dyDescent="0.3">
      <c r="K16974" s="148" t="str">
        <f>IFERROR(VLOOKUP(A16974,DATABARANG!$B$4:$G$20000,5),"")</f>
        <v/>
      </c>
      <c r="L16974" s="149" t="str">
        <f t="shared" si="542"/>
        <v/>
      </c>
      <c r="M16974" s="158" t="str">
        <f t="shared" si="543"/>
        <v/>
      </c>
      <c r="O16974" s="151"/>
    </row>
    <row r="16975" spans="11:15" x14ac:dyDescent="0.3">
      <c r="K16975" s="148" t="str">
        <f>IFERROR(VLOOKUP(A16975,DATABARANG!$B$4:$G$20000,5),"")</f>
        <v/>
      </c>
      <c r="L16975" s="149" t="str">
        <f t="shared" si="542"/>
        <v/>
      </c>
      <c r="M16975" s="158" t="str">
        <f t="shared" si="543"/>
        <v/>
      </c>
      <c r="O16975" s="151"/>
    </row>
    <row r="16976" spans="11:15" x14ac:dyDescent="0.3">
      <c r="K16976" s="148" t="str">
        <f>IFERROR(VLOOKUP(A16976,DATABARANG!$B$4:$G$20000,5),"")</f>
        <v/>
      </c>
      <c r="L16976" s="149" t="str">
        <f t="shared" si="542"/>
        <v/>
      </c>
      <c r="M16976" s="158" t="str">
        <f t="shared" si="543"/>
        <v/>
      </c>
      <c r="O16976" s="151"/>
    </row>
    <row r="16977" spans="11:15" x14ac:dyDescent="0.3">
      <c r="K16977" s="148" t="str">
        <f>IFERROR(VLOOKUP(A16977,DATABARANG!$B$4:$G$20000,5),"")</f>
        <v/>
      </c>
      <c r="L16977" s="149" t="str">
        <f t="shared" si="542"/>
        <v/>
      </c>
      <c r="M16977" s="158" t="str">
        <f t="shared" si="543"/>
        <v/>
      </c>
      <c r="O16977" s="151"/>
    </row>
    <row r="16978" spans="11:15" x14ac:dyDescent="0.3">
      <c r="K16978" s="148" t="str">
        <f>IFERROR(VLOOKUP(A16978,DATABARANG!$B$4:$G$20000,5),"")</f>
        <v/>
      </c>
      <c r="L16978" s="149" t="str">
        <f t="shared" si="542"/>
        <v/>
      </c>
      <c r="M16978" s="158" t="str">
        <f t="shared" si="543"/>
        <v/>
      </c>
      <c r="O16978" s="151"/>
    </row>
    <row r="16979" spans="11:15" x14ac:dyDescent="0.3">
      <c r="K16979" s="148" t="str">
        <f>IFERROR(VLOOKUP(A16979,DATABARANG!$B$4:$G$20000,5),"")</f>
        <v/>
      </c>
      <c r="L16979" s="149" t="str">
        <f t="shared" si="542"/>
        <v/>
      </c>
      <c r="M16979" s="158" t="str">
        <f t="shared" si="543"/>
        <v/>
      </c>
      <c r="O16979" s="151"/>
    </row>
    <row r="16980" spans="11:15" x14ac:dyDescent="0.3">
      <c r="K16980" s="148" t="str">
        <f>IFERROR(VLOOKUP(A16980,DATABARANG!$B$4:$G$20000,5),"")</f>
        <v/>
      </c>
      <c r="L16980" s="149" t="str">
        <f t="shared" si="542"/>
        <v/>
      </c>
      <c r="M16980" s="158" t="str">
        <f t="shared" si="543"/>
        <v/>
      </c>
      <c r="O16980" s="151"/>
    </row>
    <row r="16981" spans="11:15" x14ac:dyDescent="0.3">
      <c r="K16981" s="148" t="str">
        <f>IFERROR(VLOOKUP(A16981,DATABARANG!$B$4:$G$20000,5),"")</f>
        <v/>
      </c>
      <c r="L16981" s="149" t="str">
        <f t="shared" si="542"/>
        <v/>
      </c>
      <c r="M16981" s="158" t="str">
        <f t="shared" si="543"/>
        <v/>
      </c>
      <c r="O16981" s="151"/>
    </row>
    <row r="16982" spans="11:15" x14ac:dyDescent="0.3">
      <c r="K16982" s="148" t="str">
        <f>IFERROR(VLOOKUP(A16982,DATABARANG!$B$4:$G$20000,5),"")</f>
        <v/>
      </c>
      <c r="L16982" s="149" t="str">
        <f t="shared" si="542"/>
        <v/>
      </c>
      <c r="M16982" s="158" t="str">
        <f t="shared" si="543"/>
        <v/>
      </c>
      <c r="O16982" s="151"/>
    </row>
    <row r="16983" spans="11:15" x14ac:dyDescent="0.3">
      <c r="K16983" s="148" t="str">
        <f>IFERROR(VLOOKUP(A16983,DATABARANG!$B$4:$G$20000,5),"")</f>
        <v/>
      </c>
      <c r="L16983" s="149" t="str">
        <f t="shared" si="542"/>
        <v/>
      </c>
      <c r="M16983" s="158" t="str">
        <f t="shared" si="543"/>
        <v/>
      </c>
      <c r="O16983" s="151"/>
    </row>
    <row r="16984" spans="11:15" x14ac:dyDescent="0.3">
      <c r="K16984" s="148" t="str">
        <f>IFERROR(VLOOKUP(A16984,DATABARANG!$B$4:$G$20000,5),"")</f>
        <v/>
      </c>
      <c r="L16984" s="149" t="str">
        <f t="shared" si="542"/>
        <v/>
      </c>
      <c r="M16984" s="158" t="str">
        <f t="shared" si="543"/>
        <v/>
      </c>
      <c r="O16984" s="151"/>
    </row>
    <row r="16985" spans="11:15" x14ac:dyDescent="0.3">
      <c r="K16985" s="148" t="str">
        <f>IFERROR(VLOOKUP(A16985,DATABARANG!$B$4:$G$20000,5),"")</f>
        <v/>
      </c>
      <c r="L16985" s="149" t="str">
        <f t="shared" si="542"/>
        <v/>
      </c>
      <c r="M16985" s="158" t="str">
        <f t="shared" si="543"/>
        <v/>
      </c>
      <c r="O16985" s="151"/>
    </row>
    <row r="16986" spans="11:15" x14ac:dyDescent="0.3">
      <c r="K16986" s="148" t="str">
        <f>IFERROR(VLOOKUP(A16986,DATABARANG!$B$4:$G$20000,5),"")</f>
        <v/>
      </c>
      <c r="L16986" s="149" t="str">
        <f t="shared" si="542"/>
        <v/>
      </c>
      <c r="M16986" s="158" t="str">
        <f t="shared" si="543"/>
        <v/>
      </c>
      <c r="O16986" s="151"/>
    </row>
    <row r="16987" spans="11:15" x14ac:dyDescent="0.3">
      <c r="K16987" s="148" t="str">
        <f>IFERROR(VLOOKUP(A16987,DATABARANG!$B$4:$G$20000,5),"")</f>
        <v/>
      </c>
      <c r="L16987" s="149" t="str">
        <f t="shared" si="542"/>
        <v/>
      </c>
      <c r="M16987" s="158" t="str">
        <f t="shared" si="543"/>
        <v/>
      </c>
      <c r="O16987" s="151"/>
    </row>
    <row r="16988" spans="11:15" x14ac:dyDescent="0.3">
      <c r="K16988" s="148" t="str">
        <f>IFERROR(VLOOKUP(A16988,DATABARANG!$B$4:$G$20000,5),"")</f>
        <v/>
      </c>
      <c r="L16988" s="149" t="str">
        <f t="shared" si="542"/>
        <v/>
      </c>
      <c r="M16988" s="158" t="str">
        <f t="shared" si="543"/>
        <v/>
      </c>
      <c r="O16988" s="151"/>
    </row>
    <row r="16989" spans="11:15" x14ac:dyDescent="0.3">
      <c r="K16989" s="148" t="str">
        <f>IFERROR(VLOOKUP(A16989,DATABARANG!$B$4:$G$20000,5),"")</f>
        <v/>
      </c>
      <c r="L16989" s="149" t="str">
        <f t="shared" si="542"/>
        <v/>
      </c>
      <c r="M16989" s="158" t="str">
        <f t="shared" si="543"/>
        <v/>
      </c>
      <c r="O16989" s="151"/>
    </row>
    <row r="16990" spans="11:15" x14ac:dyDescent="0.3">
      <c r="K16990" s="148" t="str">
        <f>IFERROR(VLOOKUP(A16990,DATABARANG!$B$4:$G$20000,5),"")</f>
        <v/>
      </c>
      <c r="L16990" s="149" t="str">
        <f t="shared" si="542"/>
        <v/>
      </c>
      <c r="M16990" s="158" t="str">
        <f t="shared" si="543"/>
        <v/>
      </c>
      <c r="O16990" s="151"/>
    </row>
    <row r="16991" spans="11:15" x14ac:dyDescent="0.3">
      <c r="K16991" s="148" t="str">
        <f>IFERROR(VLOOKUP(A16991,DATABARANG!$B$4:$G$20000,5),"")</f>
        <v/>
      </c>
      <c r="L16991" s="149" t="str">
        <f t="shared" si="542"/>
        <v/>
      </c>
      <c r="M16991" s="158" t="str">
        <f t="shared" si="543"/>
        <v/>
      </c>
      <c r="O16991" s="151"/>
    </row>
    <row r="16992" spans="11:15" x14ac:dyDescent="0.3">
      <c r="K16992" s="148" t="str">
        <f>IFERROR(VLOOKUP(A16992,DATABARANG!$B$4:$G$20000,5),"")</f>
        <v/>
      </c>
      <c r="L16992" s="149" t="str">
        <f t="shared" si="542"/>
        <v/>
      </c>
      <c r="M16992" s="158" t="str">
        <f t="shared" si="543"/>
        <v/>
      </c>
      <c r="O16992" s="151"/>
    </row>
    <row r="16993" spans="11:15" x14ac:dyDescent="0.3">
      <c r="K16993" s="148" t="str">
        <f>IFERROR(VLOOKUP(A16993,DATABARANG!$B$4:$G$20000,5),"")</f>
        <v/>
      </c>
      <c r="L16993" s="149" t="str">
        <f t="shared" si="542"/>
        <v/>
      </c>
      <c r="M16993" s="158" t="str">
        <f t="shared" si="543"/>
        <v/>
      </c>
      <c r="O16993" s="151"/>
    </row>
    <row r="16994" spans="11:15" x14ac:dyDescent="0.3">
      <c r="K16994" s="148" t="str">
        <f>IFERROR(VLOOKUP(A16994,DATABARANG!$B$4:$G$20000,5),"")</f>
        <v/>
      </c>
      <c r="L16994" s="149" t="str">
        <f t="shared" si="542"/>
        <v/>
      </c>
      <c r="M16994" s="158" t="str">
        <f t="shared" si="543"/>
        <v/>
      </c>
      <c r="O16994" s="151"/>
    </row>
    <row r="16995" spans="11:15" x14ac:dyDescent="0.3">
      <c r="K16995" s="148" t="str">
        <f>IFERROR(VLOOKUP(A16995,DATABARANG!$B$4:$G$20000,5),"")</f>
        <v/>
      </c>
      <c r="L16995" s="149" t="str">
        <f t="shared" si="542"/>
        <v/>
      </c>
      <c r="M16995" s="158" t="str">
        <f t="shared" si="543"/>
        <v/>
      </c>
      <c r="O16995" s="151"/>
    </row>
    <row r="16996" spans="11:15" x14ac:dyDescent="0.3">
      <c r="K16996" s="148" t="str">
        <f>IFERROR(VLOOKUP(A16996,DATABARANG!$B$4:$G$20000,5),"")</f>
        <v/>
      </c>
      <c r="L16996" s="149" t="str">
        <f t="shared" si="542"/>
        <v/>
      </c>
      <c r="M16996" s="158" t="str">
        <f t="shared" si="543"/>
        <v/>
      </c>
      <c r="O16996" s="151"/>
    </row>
    <row r="16997" spans="11:15" x14ac:dyDescent="0.3">
      <c r="K16997" s="148" t="str">
        <f>IFERROR(VLOOKUP(A16997,DATABARANG!$B$4:$G$20000,5),"")</f>
        <v/>
      </c>
      <c r="L16997" s="149" t="str">
        <f t="shared" si="542"/>
        <v/>
      </c>
      <c r="M16997" s="158" t="str">
        <f t="shared" si="543"/>
        <v/>
      </c>
      <c r="O16997" s="151"/>
    </row>
    <row r="16998" spans="11:15" x14ac:dyDescent="0.3">
      <c r="K16998" s="148" t="str">
        <f>IFERROR(VLOOKUP(A16998,DATABARANG!$B$4:$G$20000,5),"")</f>
        <v/>
      </c>
      <c r="L16998" s="149" t="str">
        <f t="shared" si="542"/>
        <v/>
      </c>
      <c r="M16998" s="158" t="str">
        <f t="shared" si="543"/>
        <v/>
      </c>
      <c r="O16998" s="151"/>
    </row>
    <row r="16999" spans="11:15" x14ac:dyDescent="0.3">
      <c r="K16999" s="148" t="str">
        <f>IFERROR(VLOOKUP(A16999,DATABARANG!$B$4:$G$20000,5),"")</f>
        <v/>
      </c>
      <c r="L16999" s="149" t="str">
        <f t="shared" si="542"/>
        <v/>
      </c>
      <c r="M16999" s="158" t="str">
        <f t="shared" si="543"/>
        <v/>
      </c>
      <c r="O16999" s="151"/>
    </row>
    <row r="17000" spans="11:15" x14ac:dyDescent="0.3">
      <c r="K17000" s="148" t="str">
        <f>IFERROR(VLOOKUP(A17000,DATABARANG!$B$4:$G$20000,5),"")</f>
        <v/>
      </c>
      <c r="L17000" s="149" t="str">
        <f t="shared" si="542"/>
        <v/>
      </c>
      <c r="M17000" s="158" t="str">
        <f t="shared" si="543"/>
        <v/>
      </c>
      <c r="O17000" s="151"/>
    </row>
    <row r="17001" spans="11:15" x14ac:dyDescent="0.3">
      <c r="K17001" s="148" t="str">
        <f>IFERROR(VLOOKUP(A17001,DATABARANG!$B$4:$G$20000,5),"")</f>
        <v/>
      </c>
      <c r="L17001" s="149" t="str">
        <f t="shared" si="542"/>
        <v/>
      </c>
      <c r="M17001" s="158" t="str">
        <f t="shared" si="543"/>
        <v/>
      </c>
      <c r="O17001" s="151"/>
    </row>
    <row r="17002" spans="11:15" x14ac:dyDescent="0.3">
      <c r="K17002" s="148" t="str">
        <f>IFERROR(VLOOKUP(A17002,DATABARANG!$B$4:$G$20000,5),"")</f>
        <v/>
      </c>
      <c r="L17002" s="149" t="str">
        <f t="shared" si="542"/>
        <v/>
      </c>
      <c r="M17002" s="158" t="str">
        <f t="shared" si="543"/>
        <v/>
      </c>
      <c r="O17002" s="151"/>
    </row>
    <row r="17003" spans="11:15" x14ac:dyDescent="0.3">
      <c r="K17003" s="148" t="str">
        <f>IFERROR(VLOOKUP(A17003,DATABARANG!$B$4:$G$20000,5),"")</f>
        <v/>
      </c>
      <c r="L17003" s="149" t="str">
        <f t="shared" si="542"/>
        <v/>
      </c>
      <c r="M17003" s="158" t="str">
        <f t="shared" si="543"/>
        <v/>
      </c>
      <c r="O17003" s="151"/>
    </row>
    <row r="17004" spans="11:15" x14ac:dyDescent="0.3">
      <c r="K17004" s="148" t="str">
        <f>IFERROR(VLOOKUP(A17004,DATABARANG!$B$4:$G$20000,5),"")</f>
        <v/>
      </c>
      <c r="L17004" s="149" t="str">
        <f t="shared" si="542"/>
        <v/>
      </c>
      <c r="M17004" s="158" t="str">
        <f t="shared" si="543"/>
        <v/>
      </c>
      <c r="O17004" s="151"/>
    </row>
    <row r="17005" spans="11:15" x14ac:dyDescent="0.3">
      <c r="K17005" s="148" t="str">
        <f>IFERROR(VLOOKUP(A17005,DATABARANG!$B$4:$G$20000,5),"")</f>
        <v/>
      </c>
      <c r="L17005" s="149" t="str">
        <f t="shared" si="542"/>
        <v/>
      </c>
      <c r="M17005" s="158" t="str">
        <f t="shared" si="543"/>
        <v/>
      </c>
      <c r="O17005" s="151"/>
    </row>
    <row r="17006" spans="11:15" x14ac:dyDescent="0.3">
      <c r="K17006" s="148" t="str">
        <f>IFERROR(VLOOKUP(A17006,DATABARANG!$B$4:$G$20000,5),"")</f>
        <v/>
      </c>
      <c r="L17006" s="149" t="str">
        <f t="shared" si="542"/>
        <v/>
      </c>
      <c r="M17006" s="158" t="str">
        <f t="shared" si="543"/>
        <v/>
      </c>
      <c r="O17006" s="151"/>
    </row>
    <row r="17007" spans="11:15" x14ac:dyDescent="0.3">
      <c r="K17007" s="148" t="str">
        <f>IFERROR(VLOOKUP(A17007,DATABARANG!$B$4:$G$20000,5),"")</f>
        <v/>
      </c>
      <c r="L17007" s="149" t="str">
        <f t="shared" si="542"/>
        <v/>
      </c>
      <c r="M17007" s="158" t="str">
        <f t="shared" si="543"/>
        <v/>
      </c>
      <c r="O17007" s="151"/>
    </row>
    <row r="17008" spans="11:15" x14ac:dyDescent="0.3">
      <c r="K17008" s="148" t="str">
        <f>IFERROR(VLOOKUP(A17008,DATABARANG!$B$4:$G$20000,5),"")</f>
        <v/>
      </c>
      <c r="L17008" s="149" t="str">
        <f t="shared" si="542"/>
        <v/>
      </c>
      <c r="M17008" s="158" t="str">
        <f t="shared" si="543"/>
        <v/>
      </c>
      <c r="O17008" s="151"/>
    </row>
    <row r="17009" spans="11:15" x14ac:dyDescent="0.3">
      <c r="K17009" s="148" t="str">
        <f>IFERROR(VLOOKUP(A17009,DATABARANG!$B$4:$G$20000,5),"")</f>
        <v/>
      </c>
      <c r="L17009" s="149" t="str">
        <f t="shared" si="542"/>
        <v/>
      </c>
      <c r="M17009" s="158" t="str">
        <f t="shared" si="543"/>
        <v/>
      </c>
      <c r="O17009" s="151"/>
    </row>
    <row r="17010" spans="11:15" x14ac:dyDescent="0.3">
      <c r="K17010" s="148" t="str">
        <f>IFERROR(VLOOKUP(A17010,DATABARANG!$B$4:$G$20000,5),"")</f>
        <v/>
      </c>
      <c r="L17010" s="149" t="str">
        <f t="shared" si="542"/>
        <v/>
      </c>
      <c r="M17010" s="158" t="str">
        <f t="shared" si="543"/>
        <v/>
      </c>
      <c r="O17010" s="151"/>
    </row>
    <row r="17011" spans="11:15" x14ac:dyDescent="0.3">
      <c r="K17011" s="148" t="str">
        <f>IFERROR(VLOOKUP(A17011,DATABARANG!$B$4:$G$20000,5),"")</f>
        <v/>
      </c>
      <c r="L17011" s="149" t="str">
        <f t="shared" si="542"/>
        <v/>
      </c>
      <c r="M17011" s="158" t="str">
        <f t="shared" si="543"/>
        <v/>
      </c>
      <c r="O17011" s="151"/>
    </row>
    <row r="17012" spans="11:15" x14ac:dyDescent="0.3">
      <c r="K17012" s="148" t="str">
        <f>IFERROR(VLOOKUP(A17012,DATABARANG!$B$4:$G$20000,5),"")</f>
        <v/>
      </c>
      <c r="L17012" s="149" t="str">
        <f t="shared" si="542"/>
        <v/>
      </c>
      <c r="M17012" s="158" t="str">
        <f t="shared" si="543"/>
        <v/>
      </c>
      <c r="O17012" s="151"/>
    </row>
    <row r="17013" spans="11:15" x14ac:dyDescent="0.3">
      <c r="K17013" s="148" t="str">
        <f>IFERROR(VLOOKUP(A17013,DATABARANG!$B$4:$G$20000,5),"")</f>
        <v/>
      </c>
      <c r="L17013" s="149" t="str">
        <f t="shared" si="542"/>
        <v/>
      </c>
      <c r="M17013" s="158" t="str">
        <f t="shared" si="543"/>
        <v/>
      </c>
      <c r="O17013" s="151"/>
    </row>
    <row r="17014" spans="11:15" x14ac:dyDescent="0.3">
      <c r="K17014" s="148" t="str">
        <f>IFERROR(VLOOKUP(A17014,DATABARANG!$B$4:$G$20000,5),"")</f>
        <v/>
      </c>
      <c r="L17014" s="149" t="str">
        <f t="shared" si="542"/>
        <v/>
      </c>
      <c r="M17014" s="158" t="str">
        <f t="shared" si="543"/>
        <v/>
      </c>
      <c r="O17014" s="151"/>
    </row>
    <row r="17015" spans="11:15" x14ac:dyDescent="0.3">
      <c r="K17015" s="148" t="str">
        <f>IFERROR(VLOOKUP(A17015,DATABARANG!$B$4:$G$20000,5),"")</f>
        <v/>
      </c>
      <c r="L17015" s="149" t="str">
        <f t="shared" si="542"/>
        <v/>
      </c>
      <c r="M17015" s="158" t="str">
        <f t="shared" si="543"/>
        <v/>
      </c>
      <c r="O17015" s="151"/>
    </row>
    <row r="17016" spans="11:15" x14ac:dyDescent="0.3">
      <c r="K17016" s="148" t="str">
        <f>IFERROR(VLOOKUP(A17016,DATABARANG!$B$4:$G$20000,5),"")</f>
        <v/>
      </c>
      <c r="L17016" s="149" t="str">
        <f t="shared" si="542"/>
        <v/>
      </c>
      <c r="M17016" s="158" t="str">
        <f t="shared" si="543"/>
        <v/>
      </c>
      <c r="O17016" s="151"/>
    </row>
    <row r="17017" spans="11:15" x14ac:dyDescent="0.3">
      <c r="K17017" s="148" t="str">
        <f>IFERROR(VLOOKUP(A17017,DATABARANG!$B$4:$G$20000,5),"")</f>
        <v/>
      </c>
      <c r="L17017" s="149" t="str">
        <f t="shared" si="542"/>
        <v/>
      </c>
      <c r="M17017" s="158" t="str">
        <f t="shared" si="543"/>
        <v/>
      </c>
      <c r="O17017" s="151"/>
    </row>
    <row r="17018" spans="11:15" x14ac:dyDescent="0.3">
      <c r="K17018" s="148" t="str">
        <f>IFERROR(VLOOKUP(A17018,DATABARANG!$B$4:$G$20000,5),"")</f>
        <v/>
      </c>
      <c r="L17018" s="149" t="str">
        <f t="shared" si="542"/>
        <v/>
      </c>
      <c r="M17018" s="158" t="str">
        <f t="shared" si="543"/>
        <v/>
      </c>
      <c r="O17018" s="151"/>
    </row>
    <row r="17019" spans="11:15" x14ac:dyDescent="0.3">
      <c r="K17019" s="148" t="str">
        <f>IFERROR(VLOOKUP(A17019,DATABARANG!$B$4:$G$20000,5),"")</f>
        <v/>
      </c>
      <c r="L17019" s="149" t="str">
        <f t="shared" si="542"/>
        <v/>
      </c>
      <c r="M17019" s="158" t="str">
        <f t="shared" si="543"/>
        <v/>
      </c>
      <c r="O17019" s="151"/>
    </row>
    <row r="17020" spans="11:15" x14ac:dyDescent="0.3">
      <c r="K17020" s="148" t="str">
        <f>IFERROR(VLOOKUP(A17020,DATABARANG!$B$4:$G$20000,5),"")</f>
        <v/>
      </c>
      <c r="L17020" s="149" t="str">
        <f t="shared" si="542"/>
        <v/>
      </c>
      <c r="M17020" s="158" t="str">
        <f t="shared" si="543"/>
        <v/>
      </c>
      <c r="O17020" s="151"/>
    </row>
    <row r="17021" spans="11:15" x14ac:dyDescent="0.3">
      <c r="K17021" s="148" t="str">
        <f>IFERROR(VLOOKUP(A17021,DATABARANG!$B$4:$G$20000,5),"")</f>
        <v/>
      </c>
      <c r="L17021" s="149" t="str">
        <f t="shared" si="542"/>
        <v/>
      </c>
      <c r="M17021" s="158" t="str">
        <f t="shared" si="543"/>
        <v/>
      </c>
      <c r="O17021" s="151"/>
    </row>
    <row r="17022" spans="11:15" x14ac:dyDescent="0.3">
      <c r="K17022" s="148" t="str">
        <f>IFERROR(VLOOKUP(A17022,DATABARANG!$B$4:$G$20000,5),"")</f>
        <v/>
      </c>
      <c r="L17022" s="149" t="str">
        <f t="shared" si="542"/>
        <v/>
      </c>
      <c r="M17022" s="158" t="str">
        <f t="shared" si="543"/>
        <v/>
      </c>
      <c r="O17022" s="151"/>
    </row>
    <row r="17023" spans="11:15" x14ac:dyDescent="0.3">
      <c r="K17023" s="148" t="str">
        <f>IFERROR(VLOOKUP(A17023,DATABARANG!$B$4:$G$20000,5),"")</f>
        <v/>
      </c>
      <c r="L17023" s="149" t="str">
        <f t="shared" si="542"/>
        <v/>
      </c>
      <c r="M17023" s="158" t="str">
        <f t="shared" si="543"/>
        <v/>
      </c>
      <c r="O17023" s="151"/>
    </row>
    <row r="17024" spans="11:15" x14ac:dyDescent="0.3">
      <c r="K17024" s="148" t="str">
        <f>IFERROR(VLOOKUP(A17024,DATABARANG!$B$4:$G$20000,5),"")</f>
        <v/>
      </c>
      <c r="L17024" s="149" t="str">
        <f t="shared" si="542"/>
        <v/>
      </c>
      <c r="M17024" s="158" t="str">
        <f t="shared" si="543"/>
        <v/>
      </c>
      <c r="O17024" s="151"/>
    </row>
    <row r="17025" spans="11:15" x14ac:dyDescent="0.3">
      <c r="K17025" s="148" t="str">
        <f>IFERROR(VLOOKUP(A17025,DATABARANG!$B$4:$G$20000,5),"")</f>
        <v/>
      </c>
      <c r="L17025" s="149" t="str">
        <f t="shared" si="542"/>
        <v/>
      </c>
      <c r="M17025" s="158" t="str">
        <f t="shared" si="543"/>
        <v/>
      </c>
      <c r="O17025" s="151"/>
    </row>
    <row r="17026" spans="11:15" x14ac:dyDescent="0.3">
      <c r="K17026" s="148" t="str">
        <f>IFERROR(VLOOKUP(A17026,DATABARANG!$B$4:$G$20000,5),"")</f>
        <v/>
      </c>
      <c r="L17026" s="149" t="str">
        <f t="shared" si="542"/>
        <v/>
      </c>
      <c r="M17026" s="158" t="str">
        <f t="shared" si="543"/>
        <v/>
      </c>
      <c r="O17026" s="151"/>
    </row>
    <row r="17027" spans="11:15" x14ac:dyDescent="0.3">
      <c r="K17027" s="148" t="str">
        <f>IFERROR(VLOOKUP(A17027,DATABARANG!$B$4:$G$20000,5),"")</f>
        <v/>
      </c>
      <c r="L17027" s="149" t="str">
        <f t="shared" si="542"/>
        <v/>
      </c>
      <c r="M17027" s="158" t="str">
        <f t="shared" si="543"/>
        <v/>
      </c>
      <c r="O17027" s="151"/>
    </row>
    <row r="17028" spans="11:15" x14ac:dyDescent="0.3">
      <c r="K17028" s="148" t="str">
        <f>IFERROR(VLOOKUP(A17028,DATABARANG!$B$4:$G$20000,5),"")</f>
        <v/>
      </c>
      <c r="L17028" s="149" t="str">
        <f t="shared" si="542"/>
        <v/>
      </c>
      <c r="M17028" s="158" t="str">
        <f t="shared" si="543"/>
        <v/>
      </c>
      <c r="O17028" s="151"/>
    </row>
    <row r="17029" spans="11:15" x14ac:dyDescent="0.3">
      <c r="K17029" s="148" t="str">
        <f>IFERROR(VLOOKUP(A17029,DATABARANG!$B$4:$G$20000,5),"")</f>
        <v/>
      </c>
      <c r="L17029" s="149" t="str">
        <f t="shared" si="542"/>
        <v/>
      </c>
      <c r="M17029" s="158" t="str">
        <f t="shared" si="543"/>
        <v/>
      </c>
      <c r="O17029" s="151"/>
    </row>
    <row r="17030" spans="11:15" x14ac:dyDescent="0.3">
      <c r="K17030" s="148" t="str">
        <f>IFERROR(VLOOKUP(A17030,DATABARANG!$B$4:$G$20000,5),"")</f>
        <v/>
      </c>
      <c r="L17030" s="149" t="str">
        <f t="shared" ref="L17030:L17093" si="544">IFERROR((E17030-K17030)*G17030,"")</f>
        <v/>
      </c>
      <c r="M17030" s="158" t="str">
        <f t="shared" ref="M17030:M17093" si="545">IF(B17030="","",TEXT(B17030,"DD-MMM"))</f>
        <v/>
      </c>
      <c r="O17030" s="151"/>
    </row>
    <row r="17031" spans="11:15" x14ac:dyDescent="0.3">
      <c r="K17031" s="148" t="str">
        <f>IFERROR(VLOOKUP(A17031,DATABARANG!$B$4:$G$20000,5),"")</f>
        <v/>
      </c>
      <c r="L17031" s="149" t="str">
        <f t="shared" si="544"/>
        <v/>
      </c>
      <c r="M17031" s="158" t="str">
        <f t="shared" si="545"/>
        <v/>
      </c>
      <c r="O17031" s="151"/>
    </row>
    <row r="17032" spans="11:15" x14ac:dyDescent="0.3">
      <c r="K17032" s="148" t="str">
        <f>IFERROR(VLOOKUP(A17032,DATABARANG!$B$4:$G$20000,5),"")</f>
        <v/>
      </c>
      <c r="L17032" s="149" t="str">
        <f t="shared" si="544"/>
        <v/>
      </c>
      <c r="M17032" s="158" t="str">
        <f t="shared" si="545"/>
        <v/>
      </c>
      <c r="O17032" s="151"/>
    </row>
    <row r="17033" spans="11:15" x14ac:dyDescent="0.3">
      <c r="K17033" s="148" t="str">
        <f>IFERROR(VLOOKUP(A17033,DATABARANG!$B$4:$G$20000,5),"")</f>
        <v/>
      </c>
      <c r="L17033" s="149" t="str">
        <f t="shared" si="544"/>
        <v/>
      </c>
      <c r="M17033" s="158" t="str">
        <f t="shared" si="545"/>
        <v/>
      </c>
      <c r="O17033" s="151"/>
    </row>
    <row r="17034" spans="11:15" x14ac:dyDescent="0.3">
      <c r="K17034" s="148" t="str">
        <f>IFERROR(VLOOKUP(A17034,DATABARANG!$B$4:$G$20000,5),"")</f>
        <v/>
      </c>
      <c r="L17034" s="149" t="str">
        <f t="shared" si="544"/>
        <v/>
      </c>
      <c r="M17034" s="158" t="str">
        <f t="shared" si="545"/>
        <v/>
      </c>
      <c r="O17034" s="151"/>
    </row>
    <row r="17035" spans="11:15" x14ac:dyDescent="0.3">
      <c r="K17035" s="148" t="str">
        <f>IFERROR(VLOOKUP(A17035,DATABARANG!$B$4:$G$20000,5),"")</f>
        <v/>
      </c>
      <c r="L17035" s="149" t="str">
        <f t="shared" si="544"/>
        <v/>
      </c>
      <c r="M17035" s="158" t="str">
        <f t="shared" si="545"/>
        <v/>
      </c>
      <c r="O17035" s="151"/>
    </row>
    <row r="17036" spans="11:15" x14ac:dyDescent="0.3">
      <c r="K17036" s="148" t="str">
        <f>IFERROR(VLOOKUP(A17036,DATABARANG!$B$4:$G$20000,5),"")</f>
        <v/>
      </c>
      <c r="L17036" s="149" t="str">
        <f t="shared" si="544"/>
        <v/>
      </c>
      <c r="M17036" s="158" t="str">
        <f t="shared" si="545"/>
        <v/>
      </c>
      <c r="O17036" s="151"/>
    </row>
    <row r="17037" spans="11:15" x14ac:dyDescent="0.3">
      <c r="K17037" s="148" t="str">
        <f>IFERROR(VLOOKUP(A17037,DATABARANG!$B$4:$G$20000,5),"")</f>
        <v/>
      </c>
      <c r="L17037" s="149" t="str">
        <f t="shared" si="544"/>
        <v/>
      </c>
      <c r="M17037" s="158" t="str">
        <f t="shared" si="545"/>
        <v/>
      </c>
      <c r="O17037" s="151"/>
    </row>
    <row r="17038" spans="11:15" x14ac:dyDescent="0.3">
      <c r="K17038" s="148" t="str">
        <f>IFERROR(VLOOKUP(A17038,DATABARANG!$B$4:$G$20000,5),"")</f>
        <v/>
      </c>
      <c r="L17038" s="149" t="str">
        <f t="shared" si="544"/>
        <v/>
      </c>
      <c r="M17038" s="158" t="str">
        <f t="shared" si="545"/>
        <v/>
      </c>
      <c r="O17038" s="151"/>
    </row>
    <row r="17039" spans="11:15" x14ac:dyDescent="0.3">
      <c r="K17039" s="148" t="str">
        <f>IFERROR(VLOOKUP(A17039,DATABARANG!$B$4:$G$20000,5),"")</f>
        <v/>
      </c>
      <c r="L17039" s="149" t="str">
        <f t="shared" si="544"/>
        <v/>
      </c>
      <c r="M17039" s="158" t="str">
        <f t="shared" si="545"/>
        <v/>
      </c>
      <c r="O17039" s="151"/>
    </row>
    <row r="17040" spans="11:15" x14ac:dyDescent="0.3">
      <c r="K17040" s="148" t="str">
        <f>IFERROR(VLOOKUP(A17040,DATABARANG!$B$4:$G$20000,5),"")</f>
        <v/>
      </c>
      <c r="L17040" s="149" t="str">
        <f t="shared" si="544"/>
        <v/>
      </c>
      <c r="M17040" s="158" t="str">
        <f t="shared" si="545"/>
        <v/>
      </c>
      <c r="O17040" s="151"/>
    </row>
    <row r="17041" spans="11:15" x14ac:dyDescent="0.3">
      <c r="K17041" s="148" t="str">
        <f>IFERROR(VLOOKUP(A17041,DATABARANG!$B$4:$G$20000,5),"")</f>
        <v/>
      </c>
      <c r="L17041" s="149" t="str">
        <f t="shared" si="544"/>
        <v/>
      </c>
      <c r="M17041" s="158" t="str">
        <f t="shared" si="545"/>
        <v/>
      </c>
      <c r="O17041" s="151"/>
    </row>
    <row r="17042" spans="11:15" x14ac:dyDescent="0.3">
      <c r="K17042" s="148" t="str">
        <f>IFERROR(VLOOKUP(A17042,DATABARANG!$B$4:$G$20000,5),"")</f>
        <v/>
      </c>
      <c r="L17042" s="149" t="str">
        <f t="shared" si="544"/>
        <v/>
      </c>
      <c r="M17042" s="158" t="str">
        <f t="shared" si="545"/>
        <v/>
      </c>
      <c r="O17042" s="151"/>
    </row>
    <row r="17043" spans="11:15" x14ac:dyDescent="0.3">
      <c r="K17043" s="148" t="str">
        <f>IFERROR(VLOOKUP(A17043,DATABARANG!$B$4:$G$20000,5),"")</f>
        <v/>
      </c>
      <c r="L17043" s="149" t="str">
        <f t="shared" si="544"/>
        <v/>
      </c>
      <c r="M17043" s="158" t="str">
        <f t="shared" si="545"/>
        <v/>
      </c>
      <c r="O17043" s="151"/>
    </row>
    <row r="17044" spans="11:15" x14ac:dyDescent="0.3">
      <c r="K17044" s="148" t="str">
        <f>IFERROR(VLOOKUP(A17044,DATABARANG!$B$4:$G$20000,5),"")</f>
        <v/>
      </c>
      <c r="L17044" s="149" t="str">
        <f t="shared" si="544"/>
        <v/>
      </c>
      <c r="M17044" s="158" t="str">
        <f t="shared" si="545"/>
        <v/>
      </c>
      <c r="O17044" s="151"/>
    </row>
    <row r="17045" spans="11:15" x14ac:dyDescent="0.3">
      <c r="K17045" s="148" t="str">
        <f>IFERROR(VLOOKUP(A17045,DATABARANG!$B$4:$G$20000,5),"")</f>
        <v/>
      </c>
      <c r="L17045" s="149" t="str">
        <f t="shared" si="544"/>
        <v/>
      </c>
      <c r="M17045" s="158" t="str">
        <f t="shared" si="545"/>
        <v/>
      </c>
      <c r="O17045" s="151"/>
    </row>
    <row r="17046" spans="11:15" x14ac:dyDescent="0.3">
      <c r="K17046" s="148" t="str">
        <f>IFERROR(VLOOKUP(A17046,DATABARANG!$B$4:$G$20000,5),"")</f>
        <v/>
      </c>
      <c r="L17046" s="149" t="str">
        <f t="shared" si="544"/>
        <v/>
      </c>
      <c r="M17046" s="158" t="str">
        <f t="shared" si="545"/>
        <v/>
      </c>
      <c r="O17046" s="151"/>
    </row>
    <row r="17047" spans="11:15" x14ac:dyDescent="0.3">
      <c r="K17047" s="148" t="str">
        <f>IFERROR(VLOOKUP(A17047,DATABARANG!$B$4:$G$20000,5),"")</f>
        <v/>
      </c>
      <c r="L17047" s="149" t="str">
        <f t="shared" si="544"/>
        <v/>
      </c>
      <c r="M17047" s="158" t="str">
        <f t="shared" si="545"/>
        <v/>
      </c>
      <c r="O17047" s="151"/>
    </row>
    <row r="17048" spans="11:15" x14ac:dyDescent="0.3">
      <c r="K17048" s="148" t="str">
        <f>IFERROR(VLOOKUP(A17048,DATABARANG!$B$4:$G$20000,5),"")</f>
        <v/>
      </c>
      <c r="L17048" s="149" t="str">
        <f t="shared" si="544"/>
        <v/>
      </c>
      <c r="M17048" s="158" t="str">
        <f t="shared" si="545"/>
        <v/>
      </c>
      <c r="O17048" s="151"/>
    </row>
    <row r="17049" spans="11:15" x14ac:dyDescent="0.3">
      <c r="K17049" s="148" t="str">
        <f>IFERROR(VLOOKUP(A17049,DATABARANG!$B$4:$G$20000,5),"")</f>
        <v/>
      </c>
      <c r="L17049" s="149" t="str">
        <f t="shared" si="544"/>
        <v/>
      </c>
      <c r="M17049" s="158" t="str">
        <f t="shared" si="545"/>
        <v/>
      </c>
      <c r="O17049" s="151"/>
    </row>
    <row r="17050" spans="11:15" x14ac:dyDescent="0.3">
      <c r="K17050" s="148" t="str">
        <f>IFERROR(VLOOKUP(A17050,DATABARANG!$B$4:$G$20000,5),"")</f>
        <v/>
      </c>
      <c r="L17050" s="149" t="str">
        <f t="shared" si="544"/>
        <v/>
      </c>
      <c r="M17050" s="158" t="str">
        <f t="shared" si="545"/>
        <v/>
      </c>
      <c r="O17050" s="151"/>
    </row>
    <row r="17051" spans="11:15" x14ac:dyDescent="0.3">
      <c r="K17051" s="148" t="str">
        <f>IFERROR(VLOOKUP(A17051,DATABARANG!$B$4:$G$20000,5),"")</f>
        <v/>
      </c>
      <c r="L17051" s="149" t="str">
        <f t="shared" si="544"/>
        <v/>
      </c>
      <c r="M17051" s="158" t="str">
        <f t="shared" si="545"/>
        <v/>
      </c>
      <c r="O17051" s="151"/>
    </row>
    <row r="17052" spans="11:15" x14ac:dyDescent="0.3">
      <c r="K17052" s="148" t="str">
        <f>IFERROR(VLOOKUP(A17052,DATABARANG!$B$4:$G$20000,5),"")</f>
        <v/>
      </c>
      <c r="L17052" s="149" t="str">
        <f t="shared" si="544"/>
        <v/>
      </c>
      <c r="M17052" s="158" t="str">
        <f t="shared" si="545"/>
        <v/>
      </c>
      <c r="O17052" s="151"/>
    </row>
    <row r="17053" spans="11:15" x14ac:dyDescent="0.3">
      <c r="K17053" s="148" t="str">
        <f>IFERROR(VLOOKUP(A17053,DATABARANG!$B$4:$G$20000,5),"")</f>
        <v/>
      </c>
      <c r="L17053" s="149" t="str">
        <f t="shared" si="544"/>
        <v/>
      </c>
      <c r="M17053" s="158" t="str">
        <f t="shared" si="545"/>
        <v/>
      </c>
      <c r="O17053" s="151"/>
    </row>
    <row r="17054" spans="11:15" x14ac:dyDescent="0.3">
      <c r="K17054" s="148" t="str">
        <f>IFERROR(VLOOKUP(A17054,DATABARANG!$B$4:$G$20000,5),"")</f>
        <v/>
      </c>
      <c r="L17054" s="149" t="str">
        <f t="shared" si="544"/>
        <v/>
      </c>
      <c r="M17054" s="158" t="str">
        <f t="shared" si="545"/>
        <v/>
      </c>
      <c r="O17054" s="151"/>
    </row>
    <row r="17055" spans="11:15" x14ac:dyDescent="0.3">
      <c r="K17055" s="148" t="str">
        <f>IFERROR(VLOOKUP(A17055,DATABARANG!$B$4:$G$20000,5),"")</f>
        <v/>
      </c>
      <c r="L17055" s="149" t="str">
        <f t="shared" si="544"/>
        <v/>
      </c>
      <c r="M17055" s="158" t="str">
        <f t="shared" si="545"/>
        <v/>
      </c>
      <c r="O17055" s="151"/>
    </row>
    <row r="17056" spans="11:15" x14ac:dyDescent="0.3">
      <c r="K17056" s="148" t="str">
        <f>IFERROR(VLOOKUP(A17056,DATABARANG!$B$4:$G$20000,5),"")</f>
        <v/>
      </c>
      <c r="L17056" s="149" t="str">
        <f t="shared" si="544"/>
        <v/>
      </c>
      <c r="M17056" s="158" t="str">
        <f t="shared" si="545"/>
        <v/>
      </c>
      <c r="O17056" s="151"/>
    </row>
    <row r="17057" spans="11:15" x14ac:dyDescent="0.3">
      <c r="K17057" s="148" t="str">
        <f>IFERROR(VLOOKUP(A17057,DATABARANG!$B$4:$G$20000,5),"")</f>
        <v/>
      </c>
      <c r="L17057" s="149" t="str">
        <f t="shared" si="544"/>
        <v/>
      </c>
      <c r="M17057" s="158" t="str">
        <f t="shared" si="545"/>
        <v/>
      </c>
      <c r="O17057" s="151"/>
    </row>
    <row r="17058" spans="11:15" x14ac:dyDescent="0.3">
      <c r="K17058" s="148" t="str">
        <f>IFERROR(VLOOKUP(A17058,DATABARANG!$B$4:$G$20000,5),"")</f>
        <v/>
      </c>
      <c r="L17058" s="149" t="str">
        <f t="shared" si="544"/>
        <v/>
      </c>
      <c r="M17058" s="158" t="str">
        <f t="shared" si="545"/>
        <v/>
      </c>
      <c r="O17058" s="151"/>
    </row>
    <row r="17059" spans="11:15" x14ac:dyDescent="0.3">
      <c r="K17059" s="148" t="str">
        <f>IFERROR(VLOOKUP(A17059,DATABARANG!$B$4:$G$20000,5),"")</f>
        <v/>
      </c>
      <c r="L17059" s="149" t="str">
        <f t="shared" si="544"/>
        <v/>
      </c>
      <c r="M17059" s="158" t="str">
        <f t="shared" si="545"/>
        <v/>
      </c>
      <c r="O17059" s="151"/>
    </row>
    <row r="17060" spans="11:15" x14ac:dyDescent="0.3">
      <c r="K17060" s="148" t="str">
        <f>IFERROR(VLOOKUP(A17060,DATABARANG!$B$4:$G$20000,5),"")</f>
        <v/>
      </c>
      <c r="L17060" s="149" t="str">
        <f t="shared" si="544"/>
        <v/>
      </c>
      <c r="M17060" s="158" t="str">
        <f t="shared" si="545"/>
        <v/>
      </c>
      <c r="O17060" s="151"/>
    </row>
    <row r="17061" spans="11:15" x14ac:dyDescent="0.3">
      <c r="K17061" s="148" t="str">
        <f>IFERROR(VLOOKUP(A17061,DATABARANG!$B$4:$G$20000,5),"")</f>
        <v/>
      </c>
      <c r="L17061" s="149" t="str">
        <f t="shared" si="544"/>
        <v/>
      </c>
      <c r="M17061" s="158" t="str">
        <f t="shared" si="545"/>
        <v/>
      </c>
      <c r="O17061" s="151"/>
    </row>
    <row r="17062" spans="11:15" x14ac:dyDescent="0.3">
      <c r="K17062" s="148" t="str">
        <f>IFERROR(VLOOKUP(A17062,DATABARANG!$B$4:$G$20000,5),"")</f>
        <v/>
      </c>
      <c r="L17062" s="149" t="str">
        <f t="shared" si="544"/>
        <v/>
      </c>
      <c r="M17062" s="158" t="str">
        <f t="shared" si="545"/>
        <v/>
      </c>
      <c r="O17062" s="151"/>
    </row>
    <row r="17063" spans="11:15" x14ac:dyDescent="0.3">
      <c r="K17063" s="148" t="str">
        <f>IFERROR(VLOOKUP(A17063,DATABARANG!$B$4:$G$20000,5),"")</f>
        <v/>
      </c>
      <c r="L17063" s="149" t="str">
        <f t="shared" si="544"/>
        <v/>
      </c>
      <c r="M17063" s="158" t="str">
        <f t="shared" si="545"/>
        <v/>
      </c>
      <c r="O17063" s="151"/>
    </row>
    <row r="17064" spans="11:15" x14ac:dyDescent="0.3">
      <c r="K17064" s="148" t="str">
        <f>IFERROR(VLOOKUP(A17064,DATABARANG!$B$4:$G$20000,5),"")</f>
        <v/>
      </c>
      <c r="L17064" s="149" t="str">
        <f t="shared" si="544"/>
        <v/>
      </c>
      <c r="M17064" s="158" t="str">
        <f t="shared" si="545"/>
        <v/>
      </c>
      <c r="O17064" s="151"/>
    </row>
    <row r="17065" spans="11:15" x14ac:dyDescent="0.3">
      <c r="K17065" s="148" t="str">
        <f>IFERROR(VLOOKUP(A17065,DATABARANG!$B$4:$G$20000,5),"")</f>
        <v/>
      </c>
      <c r="L17065" s="149" t="str">
        <f t="shared" si="544"/>
        <v/>
      </c>
      <c r="M17065" s="158" t="str">
        <f t="shared" si="545"/>
        <v/>
      </c>
      <c r="O17065" s="151"/>
    </row>
    <row r="17066" spans="11:15" x14ac:dyDescent="0.3">
      <c r="K17066" s="148" t="str">
        <f>IFERROR(VLOOKUP(A17066,DATABARANG!$B$4:$G$20000,5),"")</f>
        <v/>
      </c>
      <c r="L17066" s="149" t="str">
        <f t="shared" si="544"/>
        <v/>
      </c>
      <c r="M17066" s="158" t="str">
        <f t="shared" si="545"/>
        <v/>
      </c>
      <c r="O17066" s="151"/>
    </row>
    <row r="17067" spans="11:15" x14ac:dyDescent="0.3">
      <c r="K17067" s="148" t="str">
        <f>IFERROR(VLOOKUP(A17067,DATABARANG!$B$4:$G$20000,5),"")</f>
        <v/>
      </c>
      <c r="L17067" s="149" t="str">
        <f t="shared" si="544"/>
        <v/>
      </c>
      <c r="M17067" s="158" t="str">
        <f t="shared" si="545"/>
        <v/>
      </c>
      <c r="O17067" s="151"/>
    </row>
    <row r="17068" spans="11:15" x14ac:dyDescent="0.3">
      <c r="K17068" s="148" t="str">
        <f>IFERROR(VLOOKUP(A17068,DATABARANG!$B$4:$G$20000,5),"")</f>
        <v/>
      </c>
      <c r="L17068" s="149" t="str">
        <f t="shared" si="544"/>
        <v/>
      </c>
      <c r="M17068" s="158" t="str">
        <f t="shared" si="545"/>
        <v/>
      </c>
      <c r="O17068" s="151"/>
    </row>
    <row r="17069" spans="11:15" x14ac:dyDescent="0.3">
      <c r="K17069" s="148" t="str">
        <f>IFERROR(VLOOKUP(A17069,DATABARANG!$B$4:$G$20000,5),"")</f>
        <v/>
      </c>
      <c r="L17069" s="149" t="str">
        <f t="shared" si="544"/>
        <v/>
      </c>
      <c r="M17069" s="158" t="str">
        <f t="shared" si="545"/>
        <v/>
      </c>
      <c r="O17069" s="151"/>
    </row>
    <row r="17070" spans="11:15" x14ac:dyDescent="0.3">
      <c r="K17070" s="148" t="str">
        <f>IFERROR(VLOOKUP(A17070,DATABARANG!$B$4:$G$20000,5),"")</f>
        <v/>
      </c>
      <c r="L17070" s="149" t="str">
        <f t="shared" si="544"/>
        <v/>
      </c>
      <c r="M17070" s="158" t="str">
        <f t="shared" si="545"/>
        <v/>
      </c>
      <c r="O17070" s="151"/>
    </row>
    <row r="17071" spans="11:15" x14ac:dyDescent="0.3">
      <c r="K17071" s="148" t="str">
        <f>IFERROR(VLOOKUP(A17071,DATABARANG!$B$4:$G$20000,5),"")</f>
        <v/>
      </c>
      <c r="L17071" s="149" t="str">
        <f t="shared" si="544"/>
        <v/>
      </c>
      <c r="M17071" s="158" t="str">
        <f t="shared" si="545"/>
        <v/>
      </c>
      <c r="O17071" s="151"/>
    </row>
    <row r="17072" spans="11:15" x14ac:dyDescent="0.3">
      <c r="K17072" s="148" t="str">
        <f>IFERROR(VLOOKUP(A17072,DATABARANG!$B$4:$G$20000,5),"")</f>
        <v/>
      </c>
      <c r="L17072" s="149" t="str">
        <f t="shared" si="544"/>
        <v/>
      </c>
      <c r="M17072" s="158" t="str">
        <f t="shared" si="545"/>
        <v/>
      </c>
      <c r="O17072" s="151"/>
    </row>
    <row r="17073" spans="11:15" x14ac:dyDescent="0.3">
      <c r="K17073" s="148" t="str">
        <f>IFERROR(VLOOKUP(A17073,DATABARANG!$B$4:$G$20000,5),"")</f>
        <v/>
      </c>
      <c r="L17073" s="149" t="str">
        <f t="shared" si="544"/>
        <v/>
      </c>
      <c r="M17073" s="158" t="str">
        <f t="shared" si="545"/>
        <v/>
      </c>
      <c r="O17073" s="151"/>
    </row>
    <row r="17074" spans="11:15" x14ac:dyDescent="0.3">
      <c r="K17074" s="148" t="str">
        <f>IFERROR(VLOOKUP(A17074,DATABARANG!$B$4:$G$20000,5),"")</f>
        <v/>
      </c>
      <c r="L17074" s="149" t="str">
        <f t="shared" si="544"/>
        <v/>
      </c>
      <c r="M17074" s="158" t="str">
        <f t="shared" si="545"/>
        <v/>
      </c>
      <c r="O17074" s="151"/>
    </row>
    <row r="17075" spans="11:15" x14ac:dyDescent="0.3">
      <c r="K17075" s="148" t="str">
        <f>IFERROR(VLOOKUP(A17075,DATABARANG!$B$4:$G$20000,5),"")</f>
        <v/>
      </c>
      <c r="L17075" s="149" t="str">
        <f t="shared" si="544"/>
        <v/>
      </c>
      <c r="M17075" s="158" t="str">
        <f t="shared" si="545"/>
        <v/>
      </c>
      <c r="O17075" s="151"/>
    </row>
    <row r="17076" spans="11:15" x14ac:dyDescent="0.3">
      <c r="K17076" s="148" t="str">
        <f>IFERROR(VLOOKUP(A17076,DATABARANG!$B$4:$G$20000,5),"")</f>
        <v/>
      </c>
      <c r="L17076" s="149" t="str">
        <f t="shared" si="544"/>
        <v/>
      </c>
      <c r="M17076" s="158" t="str">
        <f t="shared" si="545"/>
        <v/>
      </c>
      <c r="O17076" s="151"/>
    </row>
    <row r="17077" spans="11:15" x14ac:dyDescent="0.3">
      <c r="K17077" s="148" t="str">
        <f>IFERROR(VLOOKUP(A17077,DATABARANG!$B$4:$G$20000,5),"")</f>
        <v/>
      </c>
      <c r="L17077" s="149" t="str">
        <f t="shared" si="544"/>
        <v/>
      </c>
      <c r="M17077" s="158" t="str">
        <f t="shared" si="545"/>
        <v/>
      </c>
      <c r="O17077" s="151"/>
    </row>
    <row r="17078" spans="11:15" x14ac:dyDescent="0.3">
      <c r="K17078" s="148" t="str">
        <f>IFERROR(VLOOKUP(A17078,DATABARANG!$B$4:$G$20000,5),"")</f>
        <v/>
      </c>
      <c r="L17078" s="149" t="str">
        <f t="shared" si="544"/>
        <v/>
      </c>
      <c r="M17078" s="158" t="str">
        <f t="shared" si="545"/>
        <v/>
      </c>
      <c r="O17078" s="151"/>
    </row>
    <row r="17079" spans="11:15" x14ac:dyDescent="0.3">
      <c r="K17079" s="148" t="str">
        <f>IFERROR(VLOOKUP(A17079,DATABARANG!$B$4:$G$20000,5),"")</f>
        <v/>
      </c>
      <c r="L17079" s="149" t="str">
        <f t="shared" si="544"/>
        <v/>
      </c>
      <c r="M17079" s="158" t="str">
        <f t="shared" si="545"/>
        <v/>
      </c>
      <c r="O17079" s="151"/>
    </row>
    <row r="17080" spans="11:15" x14ac:dyDescent="0.3">
      <c r="K17080" s="148" t="str">
        <f>IFERROR(VLOOKUP(A17080,DATABARANG!$B$4:$G$20000,5),"")</f>
        <v/>
      </c>
      <c r="L17080" s="149" t="str">
        <f t="shared" si="544"/>
        <v/>
      </c>
      <c r="M17080" s="158" t="str">
        <f t="shared" si="545"/>
        <v/>
      </c>
      <c r="O17080" s="151"/>
    </row>
    <row r="17081" spans="11:15" x14ac:dyDescent="0.3">
      <c r="K17081" s="148" t="str">
        <f>IFERROR(VLOOKUP(A17081,DATABARANG!$B$4:$G$20000,5),"")</f>
        <v/>
      </c>
      <c r="L17081" s="149" t="str">
        <f t="shared" si="544"/>
        <v/>
      </c>
      <c r="M17081" s="158" t="str">
        <f t="shared" si="545"/>
        <v/>
      </c>
      <c r="O17081" s="151"/>
    </row>
    <row r="17082" spans="11:15" x14ac:dyDescent="0.3">
      <c r="K17082" s="148" t="str">
        <f>IFERROR(VLOOKUP(A17082,DATABARANG!$B$4:$G$20000,5),"")</f>
        <v/>
      </c>
      <c r="L17082" s="149" t="str">
        <f t="shared" si="544"/>
        <v/>
      </c>
      <c r="M17082" s="158" t="str">
        <f t="shared" si="545"/>
        <v/>
      </c>
      <c r="O17082" s="151"/>
    </row>
    <row r="17083" spans="11:15" x14ac:dyDescent="0.3">
      <c r="K17083" s="148" t="str">
        <f>IFERROR(VLOOKUP(A17083,DATABARANG!$B$4:$G$20000,5),"")</f>
        <v/>
      </c>
      <c r="L17083" s="149" t="str">
        <f t="shared" si="544"/>
        <v/>
      </c>
      <c r="M17083" s="158" t="str">
        <f t="shared" si="545"/>
        <v/>
      </c>
      <c r="O17083" s="151"/>
    </row>
    <row r="17084" spans="11:15" x14ac:dyDescent="0.3">
      <c r="K17084" s="148" t="str">
        <f>IFERROR(VLOOKUP(A17084,DATABARANG!$B$4:$G$20000,5),"")</f>
        <v/>
      </c>
      <c r="L17084" s="149" t="str">
        <f t="shared" si="544"/>
        <v/>
      </c>
      <c r="M17084" s="158" t="str">
        <f t="shared" si="545"/>
        <v/>
      </c>
      <c r="O17084" s="151"/>
    </row>
    <row r="17085" spans="11:15" x14ac:dyDescent="0.3">
      <c r="K17085" s="148" t="str">
        <f>IFERROR(VLOOKUP(A17085,DATABARANG!$B$4:$G$20000,5),"")</f>
        <v/>
      </c>
      <c r="L17085" s="149" t="str">
        <f t="shared" si="544"/>
        <v/>
      </c>
      <c r="M17085" s="158" t="str">
        <f t="shared" si="545"/>
        <v/>
      </c>
      <c r="O17085" s="151"/>
    </row>
    <row r="17086" spans="11:15" x14ac:dyDescent="0.3">
      <c r="K17086" s="148" t="str">
        <f>IFERROR(VLOOKUP(A17086,DATABARANG!$B$4:$G$20000,5),"")</f>
        <v/>
      </c>
      <c r="L17086" s="149" t="str">
        <f t="shared" si="544"/>
        <v/>
      </c>
      <c r="M17086" s="158" t="str">
        <f t="shared" si="545"/>
        <v/>
      </c>
      <c r="O17086" s="151"/>
    </row>
    <row r="17087" spans="11:15" x14ac:dyDescent="0.3">
      <c r="K17087" s="148" t="str">
        <f>IFERROR(VLOOKUP(A17087,DATABARANG!$B$4:$G$20000,5),"")</f>
        <v/>
      </c>
      <c r="L17087" s="149" t="str">
        <f t="shared" si="544"/>
        <v/>
      </c>
      <c r="M17087" s="158" t="str">
        <f t="shared" si="545"/>
        <v/>
      </c>
      <c r="O17087" s="151"/>
    </row>
    <row r="17088" spans="11:15" x14ac:dyDescent="0.3">
      <c r="K17088" s="148" t="str">
        <f>IFERROR(VLOOKUP(A17088,DATABARANG!$B$4:$G$20000,5),"")</f>
        <v/>
      </c>
      <c r="L17088" s="149" t="str">
        <f t="shared" si="544"/>
        <v/>
      </c>
      <c r="M17088" s="158" t="str">
        <f t="shared" si="545"/>
        <v/>
      </c>
      <c r="O17088" s="151"/>
    </row>
    <row r="17089" spans="11:15" x14ac:dyDescent="0.3">
      <c r="K17089" s="148" t="str">
        <f>IFERROR(VLOOKUP(A17089,DATABARANG!$B$4:$G$20000,5),"")</f>
        <v/>
      </c>
      <c r="L17089" s="149" t="str">
        <f t="shared" si="544"/>
        <v/>
      </c>
      <c r="M17089" s="158" t="str">
        <f t="shared" si="545"/>
        <v/>
      </c>
      <c r="O17089" s="151"/>
    </row>
    <row r="17090" spans="11:15" x14ac:dyDescent="0.3">
      <c r="K17090" s="148" t="str">
        <f>IFERROR(VLOOKUP(A17090,DATABARANG!$B$4:$G$20000,5),"")</f>
        <v/>
      </c>
      <c r="L17090" s="149" t="str">
        <f t="shared" si="544"/>
        <v/>
      </c>
      <c r="M17090" s="158" t="str">
        <f t="shared" si="545"/>
        <v/>
      </c>
      <c r="O17090" s="151"/>
    </row>
    <row r="17091" spans="11:15" x14ac:dyDescent="0.3">
      <c r="K17091" s="148" t="str">
        <f>IFERROR(VLOOKUP(A17091,DATABARANG!$B$4:$G$20000,5),"")</f>
        <v/>
      </c>
      <c r="L17091" s="149" t="str">
        <f t="shared" si="544"/>
        <v/>
      </c>
      <c r="M17091" s="158" t="str">
        <f t="shared" si="545"/>
        <v/>
      </c>
      <c r="O17091" s="151"/>
    </row>
    <row r="17092" spans="11:15" x14ac:dyDescent="0.3">
      <c r="K17092" s="148" t="str">
        <f>IFERROR(VLOOKUP(A17092,DATABARANG!$B$4:$G$20000,5),"")</f>
        <v/>
      </c>
      <c r="L17092" s="149" t="str">
        <f t="shared" si="544"/>
        <v/>
      </c>
      <c r="M17092" s="158" t="str">
        <f t="shared" si="545"/>
        <v/>
      </c>
      <c r="O17092" s="151"/>
    </row>
    <row r="17093" spans="11:15" x14ac:dyDescent="0.3">
      <c r="K17093" s="148" t="str">
        <f>IFERROR(VLOOKUP(A17093,DATABARANG!$B$4:$G$20000,5),"")</f>
        <v/>
      </c>
      <c r="L17093" s="149" t="str">
        <f t="shared" si="544"/>
        <v/>
      </c>
      <c r="M17093" s="158" t="str">
        <f t="shared" si="545"/>
        <v/>
      </c>
      <c r="O17093" s="151"/>
    </row>
    <row r="17094" spans="11:15" x14ac:dyDescent="0.3">
      <c r="K17094" s="148" t="str">
        <f>IFERROR(VLOOKUP(A17094,DATABARANG!$B$4:$G$20000,5),"")</f>
        <v/>
      </c>
      <c r="L17094" s="149" t="str">
        <f t="shared" ref="L17094:L17157" si="546">IFERROR((E17094-K17094)*G17094,"")</f>
        <v/>
      </c>
      <c r="M17094" s="158" t="str">
        <f t="shared" ref="M17094:M17157" si="547">IF(B17094="","",TEXT(B17094,"DD-MMM"))</f>
        <v/>
      </c>
      <c r="O17094" s="151"/>
    </row>
    <row r="17095" spans="11:15" x14ac:dyDescent="0.3">
      <c r="K17095" s="148" t="str">
        <f>IFERROR(VLOOKUP(A17095,DATABARANG!$B$4:$G$20000,5),"")</f>
        <v/>
      </c>
      <c r="L17095" s="149" t="str">
        <f t="shared" si="546"/>
        <v/>
      </c>
      <c r="M17095" s="158" t="str">
        <f t="shared" si="547"/>
        <v/>
      </c>
      <c r="O17095" s="151"/>
    </row>
    <row r="17096" spans="11:15" x14ac:dyDescent="0.3">
      <c r="K17096" s="148" t="str">
        <f>IFERROR(VLOOKUP(A17096,DATABARANG!$B$4:$G$20000,5),"")</f>
        <v/>
      </c>
      <c r="L17096" s="149" t="str">
        <f t="shared" si="546"/>
        <v/>
      </c>
      <c r="M17096" s="158" t="str">
        <f t="shared" si="547"/>
        <v/>
      </c>
      <c r="O17096" s="151"/>
    </row>
    <row r="17097" spans="11:15" x14ac:dyDescent="0.3">
      <c r="K17097" s="148" t="str">
        <f>IFERROR(VLOOKUP(A17097,DATABARANG!$B$4:$G$20000,5),"")</f>
        <v/>
      </c>
      <c r="L17097" s="149" t="str">
        <f t="shared" si="546"/>
        <v/>
      </c>
      <c r="M17097" s="158" t="str">
        <f t="shared" si="547"/>
        <v/>
      </c>
      <c r="O17097" s="151"/>
    </row>
    <row r="17098" spans="11:15" x14ac:dyDescent="0.3">
      <c r="K17098" s="148" t="str">
        <f>IFERROR(VLOOKUP(A17098,DATABARANG!$B$4:$G$20000,5),"")</f>
        <v/>
      </c>
      <c r="L17098" s="149" t="str">
        <f t="shared" si="546"/>
        <v/>
      </c>
      <c r="M17098" s="158" t="str">
        <f t="shared" si="547"/>
        <v/>
      </c>
      <c r="O17098" s="151"/>
    </row>
    <row r="17099" spans="11:15" x14ac:dyDescent="0.3">
      <c r="K17099" s="148" t="str">
        <f>IFERROR(VLOOKUP(A17099,DATABARANG!$B$4:$G$20000,5),"")</f>
        <v/>
      </c>
      <c r="L17099" s="149" t="str">
        <f t="shared" si="546"/>
        <v/>
      </c>
      <c r="M17099" s="158" t="str">
        <f t="shared" si="547"/>
        <v/>
      </c>
      <c r="O17099" s="151"/>
    </row>
    <row r="17100" spans="11:15" x14ac:dyDescent="0.3">
      <c r="K17100" s="148" t="str">
        <f>IFERROR(VLOOKUP(A17100,DATABARANG!$B$4:$G$20000,5),"")</f>
        <v/>
      </c>
      <c r="L17100" s="149" t="str">
        <f t="shared" si="546"/>
        <v/>
      </c>
      <c r="M17100" s="158" t="str">
        <f t="shared" si="547"/>
        <v/>
      </c>
      <c r="O17100" s="151"/>
    </row>
    <row r="17101" spans="11:15" x14ac:dyDescent="0.3">
      <c r="K17101" s="148" t="str">
        <f>IFERROR(VLOOKUP(A17101,DATABARANG!$B$4:$G$20000,5),"")</f>
        <v/>
      </c>
      <c r="L17101" s="149" t="str">
        <f t="shared" si="546"/>
        <v/>
      </c>
      <c r="M17101" s="158" t="str">
        <f t="shared" si="547"/>
        <v/>
      </c>
      <c r="O17101" s="151"/>
    </row>
    <row r="17102" spans="11:15" x14ac:dyDescent="0.3">
      <c r="K17102" s="148" t="str">
        <f>IFERROR(VLOOKUP(A17102,DATABARANG!$B$4:$G$20000,5),"")</f>
        <v/>
      </c>
      <c r="L17102" s="149" t="str">
        <f t="shared" si="546"/>
        <v/>
      </c>
      <c r="M17102" s="158" t="str">
        <f t="shared" si="547"/>
        <v/>
      </c>
      <c r="O17102" s="151"/>
    </row>
    <row r="17103" spans="11:15" x14ac:dyDescent="0.3">
      <c r="K17103" s="148" t="str">
        <f>IFERROR(VLOOKUP(A17103,DATABARANG!$B$4:$G$20000,5),"")</f>
        <v/>
      </c>
      <c r="L17103" s="149" t="str">
        <f t="shared" si="546"/>
        <v/>
      </c>
      <c r="M17103" s="158" t="str">
        <f t="shared" si="547"/>
        <v/>
      </c>
      <c r="O17103" s="151"/>
    </row>
    <row r="17104" spans="11:15" x14ac:dyDescent="0.3">
      <c r="K17104" s="148" t="str">
        <f>IFERROR(VLOOKUP(A17104,DATABARANG!$B$4:$G$20000,5),"")</f>
        <v/>
      </c>
      <c r="L17104" s="149" t="str">
        <f t="shared" si="546"/>
        <v/>
      </c>
      <c r="M17104" s="158" t="str">
        <f t="shared" si="547"/>
        <v/>
      </c>
      <c r="O17104" s="151"/>
    </row>
    <row r="17105" spans="11:15" x14ac:dyDescent="0.3">
      <c r="K17105" s="148" t="str">
        <f>IFERROR(VLOOKUP(A17105,DATABARANG!$B$4:$G$20000,5),"")</f>
        <v/>
      </c>
      <c r="L17105" s="149" t="str">
        <f t="shared" si="546"/>
        <v/>
      </c>
      <c r="M17105" s="158" t="str">
        <f t="shared" si="547"/>
        <v/>
      </c>
      <c r="O17105" s="151"/>
    </row>
    <row r="17106" spans="11:15" x14ac:dyDescent="0.3">
      <c r="K17106" s="148" t="str">
        <f>IFERROR(VLOOKUP(A17106,DATABARANG!$B$4:$G$20000,5),"")</f>
        <v/>
      </c>
      <c r="L17106" s="149" t="str">
        <f t="shared" si="546"/>
        <v/>
      </c>
      <c r="M17106" s="158" t="str">
        <f t="shared" si="547"/>
        <v/>
      </c>
      <c r="O17106" s="151"/>
    </row>
    <row r="17107" spans="11:15" x14ac:dyDescent="0.3">
      <c r="K17107" s="148" t="str">
        <f>IFERROR(VLOOKUP(A17107,DATABARANG!$B$4:$G$20000,5),"")</f>
        <v/>
      </c>
      <c r="L17107" s="149" t="str">
        <f t="shared" si="546"/>
        <v/>
      </c>
      <c r="M17107" s="158" t="str">
        <f t="shared" si="547"/>
        <v/>
      </c>
      <c r="O17107" s="151"/>
    </row>
    <row r="17108" spans="11:15" x14ac:dyDescent="0.3">
      <c r="K17108" s="148" t="str">
        <f>IFERROR(VLOOKUP(A17108,DATABARANG!$B$4:$G$20000,5),"")</f>
        <v/>
      </c>
      <c r="L17108" s="149" t="str">
        <f t="shared" si="546"/>
        <v/>
      </c>
      <c r="M17108" s="158" t="str">
        <f t="shared" si="547"/>
        <v/>
      </c>
      <c r="O17108" s="151"/>
    </row>
    <row r="17109" spans="11:15" x14ac:dyDescent="0.3">
      <c r="K17109" s="148" t="str">
        <f>IFERROR(VLOOKUP(A17109,DATABARANG!$B$4:$G$20000,5),"")</f>
        <v/>
      </c>
      <c r="L17109" s="149" t="str">
        <f t="shared" si="546"/>
        <v/>
      </c>
      <c r="M17109" s="158" t="str">
        <f t="shared" si="547"/>
        <v/>
      </c>
      <c r="O17109" s="151"/>
    </row>
    <row r="17110" spans="11:15" x14ac:dyDescent="0.3">
      <c r="K17110" s="148" t="str">
        <f>IFERROR(VLOOKUP(A17110,DATABARANG!$B$4:$G$20000,5),"")</f>
        <v/>
      </c>
      <c r="L17110" s="149" t="str">
        <f t="shared" si="546"/>
        <v/>
      </c>
      <c r="M17110" s="158" t="str">
        <f t="shared" si="547"/>
        <v/>
      </c>
      <c r="O17110" s="151"/>
    </row>
    <row r="17111" spans="11:15" x14ac:dyDescent="0.3">
      <c r="K17111" s="148" t="str">
        <f>IFERROR(VLOOKUP(A17111,DATABARANG!$B$4:$G$20000,5),"")</f>
        <v/>
      </c>
      <c r="L17111" s="149" t="str">
        <f t="shared" si="546"/>
        <v/>
      </c>
      <c r="M17111" s="158" t="str">
        <f t="shared" si="547"/>
        <v/>
      </c>
      <c r="O17111" s="151"/>
    </row>
    <row r="17112" spans="11:15" x14ac:dyDescent="0.3">
      <c r="K17112" s="148" t="str">
        <f>IFERROR(VLOOKUP(A17112,DATABARANG!$B$4:$G$20000,5),"")</f>
        <v/>
      </c>
      <c r="L17112" s="149" t="str">
        <f t="shared" si="546"/>
        <v/>
      </c>
      <c r="M17112" s="158" t="str">
        <f t="shared" si="547"/>
        <v/>
      </c>
      <c r="O17112" s="151"/>
    </row>
    <row r="17113" spans="11:15" x14ac:dyDescent="0.3">
      <c r="K17113" s="148" t="str">
        <f>IFERROR(VLOOKUP(A17113,DATABARANG!$B$4:$G$20000,5),"")</f>
        <v/>
      </c>
      <c r="L17113" s="149" t="str">
        <f t="shared" si="546"/>
        <v/>
      </c>
      <c r="M17113" s="158" t="str">
        <f t="shared" si="547"/>
        <v/>
      </c>
      <c r="O17113" s="151"/>
    </row>
    <row r="17114" spans="11:15" x14ac:dyDescent="0.3">
      <c r="K17114" s="148" t="str">
        <f>IFERROR(VLOOKUP(A17114,DATABARANG!$B$4:$G$20000,5),"")</f>
        <v/>
      </c>
      <c r="L17114" s="149" t="str">
        <f t="shared" si="546"/>
        <v/>
      </c>
      <c r="M17114" s="158" t="str">
        <f t="shared" si="547"/>
        <v/>
      </c>
      <c r="O17114" s="151"/>
    </row>
    <row r="17115" spans="11:15" x14ac:dyDescent="0.3">
      <c r="K17115" s="148" t="str">
        <f>IFERROR(VLOOKUP(A17115,DATABARANG!$B$4:$G$20000,5),"")</f>
        <v/>
      </c>
      <c r="L17115" s="149" t="str">
        <f t="shared" si="546"/>
        <v/>
      </c>
      <c r="M17115" s="158" t="str">
        <f t="shared" si="547"/>
        <v/>
      </c>
      <c r="O17115" s="151"/>
    </row>
    <row r="17116" spans="11:15" x14ac:dyDescent="0.3">
      <c r="K17116" s="148" t="str">
        <f>IFERROR(VLOOKUP(A17116,DATABARANG!$B$4:$G$20000,5),"")</f>
        <v/>
      </c>
      <c r="L17116" s="149" t="str">
        <f t="shared" si="546"/>
        <v/>
      </c>
      <c r="M17116" s="158" t="str">
        <f t="shared" si="547"/>
        <v/>
      </c>
      <c r="O17116" s="151"/>
    </row>
    <row r="17117" spans="11:15" x14ac:dyDescent="0.3">
      <c r="K17117" s="148" t="str">
        <f>IFERROR(VLOOKUP(A17117,DATABARANG!$B$4:$G$20000,5),"")</f>
        <v/>
      </c>
      <c r="L17117" s="149" t="str">
        <f t="shared" si="546"/>
        <v/>
      </c>
      <c r="M17117" s="158" t="str">
        <f t="shared" si="547"/>
        <v/>
      </c>
      <c r="O17117" s="151"/>
    </row>
    <row r="17118" spans="11:15" x14ac:dyDescent="0.3">
      <c r="K17118" s="148" t="str">
        <f>IFERROR(VLOOKUP(A17118,DATABARANG!$B$4:$G$20000,5),"")</f>
        <v/>
      </c>
      <c r="L17118" s="149" t="str">
        <f t="shared" si="546"/>
        <v/>
      </c>
      <c r="M17118" s="158" t="str">
        <f t="shared" si="547"/>
        <v/>
      </c>
      <c r="O17118" s="151"/>
    </row>
    <row r="17119" spans="11:15" x14ac:dyDescent="0.3">
      <c r="K17119" s="148" t="str">
        <f>IFERROR(VLOOKUP(A17119,DATABARANG!$B$4:$G$20000,5),"")</f>
        <v/>
      </c>
      <c r="L17119" s="149" t="str">
        <f t="shared" si="546"/>
        <v/>
      </c>
      <c r="M17119" s="158" t="str">
        <f t="shared" si="547"/>
        <v/>
      </c>
      <c r="O17119" s="151"/>
    </row>
    <row r="17120" spans="11:15" x14ac:dyDescent="0.3">
      <c r="K17120" s="148" t="str">
        <f>IFERROR(VLOOKUP(A17120,DATABARANG!$B$4:$G$20000,5),"")</f>
        <v/>
      </c>
      <c r="L17120" s="149" t="str">
        <f t="shared" si="546"/>
        <v/>
      </c>
      <c r="M17120" s="158" t="str">
        <f t="shared" si="547"/>
        <v/>
      </c>
      <c r="O17120" s="151"/>
    </row>
    <row r="17121" spans="11:15" x14ac:dyDescent="0.3">
      <c r="K17121" s="148" t="str">
        <f>IFERROR(VLOOKUP(A17121,DATABARANG!$B$4:$G$20000,5),"")</f>
        <v/>
      </c>
      <c r="L17121" s="149" t="str">
        <f t="shared" si="546"/>
        <v/>
      </c>
      <c r="M17121" s="158" t="str">
        <f t="shared" si="547"/>
        <v/>
      </c>
      <c r="O17121" s="151"/>
    </row>
    <row r="17122" spans="11:15" x14ac:dyDescent="0.3">
      <c r="K17122" s="148" t="str">
        <f>IFERROR(VLOOKUP(A17122,DATABARANG!$B$4:$G$20000,5),"")</f>
        <v/>
      </c>
      <c r="L17122" s="149" t="str">
        <f t="shared" si="546"/>
        <v/>
      </c>
      <c r="M17122" s="158" t="str">
        <f t="shared" si="547"/>
        <v/>
      </c>
      <c r="O17122" s="151"/>
    </row>
    <row r="17123" spans="11:15" x14ac:dyDescent="0.3">
      <c r="K17123" s="148" t="str">
        <f>IFERROR(VLOOKUP(A17123,DATABARANG!$B$4:$G$20000,5),"")</f>
        <v/>
      </c>
      <c r="L17123" s="149" t="str">
        <f t="shared" si="546"/>
        <v/>
      </c>
      <c r="M17123" s="158" t="str">
        <f t="shared" si="547"/>
        <v/>
      </c>
      <c r="O17123" s="151"/>
    </row>
    <row r="17124" spans="11:15" x14ac:dyDescent="0.3">
      <c r="K17124" s="148" t="str">
        <f>IFERROR(VLOOKUP(A17124,DATABARANG!$B$4:$G$20000,5),"")</f>
        <v/>
      </c>
      <c r="L17124" s="149" t="str">
        <f t="shared" si="546"/>
        <v/>
      </c>
      <c r="M17124" s="158" t="str">
        <f t="shared" si="547"/>
        <v/>
      </c>
      <c r="O17124" s="151"/>
    </row>
    <row r="17125" spans="11:15" x14ac:dyDescent="0.3">
      <c r="K17125" s="148" t="str">
        <f>IFERROR(VLOOKUP(A17125,DATABARANG!$B$4:$G$20000,5),"")</f>
        <v/>
      </c>
      <c r="L17125" s="149" t="str">
        <f t="shared" si="546"/>
        <v/>
      </c>
      <c r="M17125" s="158" t="str">
        <f t="shared" si="547"/>
        <v/>
      </c>
      <c r="O17125" s="151"/>
    </row>
    <row r="17126" spans="11:15" x14ac:dyDescent="0.3">
      <c r="K17126" s="148" t="str">
        <f>IFERROR(VLOOKUP(A17126,DATABARANG!$B$4:$G$20000,5),"")</f>
        <v/>
      </c>
      <c r="L17126" s="149" t="str">
        <f t="shared" si="546"/>
        <v/>
      </c>
      <c r="M17126" s="158" t="str">
        <f t="shared" si="547"/>
        <v/>
      </c>
      <c r="O17126" s="151"/>
    </row>
    <row r="17127" spans="11:15" x14ac:dyDescent="0.3">
      <c r="K17127" s="148" t="str">
        <f>IFERROR(VLOOKUP(A17127,DATABARANG!$B$4:$G$20000,5),"")</f>
        <v/>
      </c>
      <c r="L17127" s="149" t="str">
        <f t="shared" si="546"/>
        <v/>
      </c>
      <c r="M17127" s="158" t="str">
        <f t="shared" si="547"/>
        <v/>
      </c>
      <c r="O17127" s="151"/>
    </row>
    <row r="17128" spans="11:15" x14ac:dyDescent="0.3">
      <c r="K17128" s="148" t="str">
        <f>IFERROR(VLOOKUP(A17128,DATABARANG!$B$4:$G$20000,5),"")</f>
        <v/>
      </c>
      <c r="L17128" s="149" t="str">
        <f t="shared" si="546"/>
        <v/>
      </c>
      <c r="M17128" s="158" t="str">
        <f t="shared" si="547"/>
        <v/>
      </c>
      <c r="O17128" s="151"/>
    </row>
    <row r="17129" spans="11:15" x14ac:dyDescent="0.3">
      <c r="K17129" s="148" t="str">
        <f>IFERROR(VLOOKUP(A17129,DATABARANG!$B$4:$G$20000,5),"")</f>
        <v/>
      </c>
      <c r="L17129" s="149" t="str">
        <f t="shared" si="546"/>
        <v/>
      </c>
      <c r="M17129" s="158" t="str">
        <f t="shared" si="547"/>
        <v/>
      </c>
      <c r="O17129" s="151"/>
    </row>
    <row r="17130" spans="11:15" x14ac:dyDescent="0.3">
      <c r="K17130" s="148" t="str">
        <f>IFERROR(VLOOKUP(A17130,DATABARANG!$B$4:$G$20000,5),"")</f>
        <v/>
      </c>
      <c r="L17130" s="149" t="str">
        <f t="shared" si="546"/>
        <v/>
      </c>
      <c r="M17130" s="158" t="str">
        <f t="shared" si="547"/>
        <v/>
      </c>
      <c r="O17130" s="151"/>
    </row>
    <row r="17131" spans="11:15" x14ac:dyDescent="0.3">
      <c r="K17131" s="148" t="str">
        <f>IFERROR(VLOOKUP(A17131,DATABARANG!$B$4:$G$20000,5),"")</f>
        <v/>
      </c>
      <c r="L17131" s="149" t="str">
        <f t="shared" si="546"/>
        <v/>
      </c>
      <c r="M17131" s="158" t="str">
        <f t="shared" si="547"/>
        <v/>
      </c>
      <c r="O17131" s="151"/>
    </row>
    <row r="17132" spans="11:15" x14ac:dyDescent="0.3">
      <c r="K17132" s="148" t="str">
        <f>IFERROR(VLOOKUP(A17132,DATABARANG!$B$4:$G$20000,5),"")</f>
        <v/>
      </c>
      <c r="L17132" s="149" t="str">
        <f t="shared" si="546"/>
        <v/>
      </c>
      <c r="M17132" s="158" t="str">
        <f t="shared" si="547"/>
        <v/>
      </c>
      <c r="O17132" s="151"/>
    </row>
    <row r="17133" spans="11:15" x14ac:dyDescent="0.3">
      <c r="K17133" s="148" t="str">
        <f>IFERROR(VLOOKUP(A17133,DATABARANG!$B$4:$G$20000,5),"")</f>
        <v/>
      </c>
      <c r="L17133" s="149" t="str">
        <f t="shared" si="546"/>
        <v/>
      </c>
      <c r="M17133" s="158" t="str">
        <f t="shared" si="547"/>
        <v/>
      </c>
      <c r="O17133" s="151"/>
    </row>
    <row r="17134" spans="11:15" x14ac:dyDescent="0.3">
      <c r="K17134" s="148" t="str">
        <f>IFERROR(VLOOKUP(A17134,DATABARANG!$B$4:$G$20000,5),"")</f>
        <v/>
      </c>
      <c r="L17134" s="149" t="str">
        <f t="shared" si="546"/>
        <v/>
      </c>
      <c r="M17134" s="158" t="str">
        <f t="shared" si="547"/>
        <v/>
      </c>
      <c r="O17134" s="151"/>
    </row>
    <row r="17135" spans="11:15" x14ac:dyDescent="0.3">
      <c r="K17135" s="148" t="str">
        <f>IFERROR(VLOOKUP(A17135,DATABARANG!$B$4:$G$20000,5),"")</f>
        <v/>
      </c>
      <c r="L17135" s="149" t="str">
        <f t="shared" si="546"/>
        <v/>
      </c>
      <c r="M17135" s="158" t="str">
        <f t="shared" si="547"/>
        <v/>
      </c>
      <c r="O17135" s="151"/>
    </row>
    <row r="17136" spans="11:15" x14ac:dyDescent="0.3">
      <c r="K17136" s="148" t="str">
        <f>IFERROR(VLOOKUP(A17136,DATABARANG!$B$4:$G$20000,5),"")</f>
        <v/>
      </c>
      <c r="L17136" s="149" t="str">
        <f t="shared" si="546"/>
        <v/>
      </c>
      <c r="M17136" s="158" t="str">
        <f t="shared" si="547"/>
        <v/>
      </c>
      <c r="O17136" s="151"/>
    </row>
    <row r="17137" spans="11:15" x14ac:dyDescent="0.3">
      <c r="K17137" s="148" t="str">
        <f>IFERROR(VLOOKUP(A17137,DATABARANG!$B$4:$G$20000,5),"")</f>
        <v/>
      </c>
      <c r="L17137" s="149" t="str">
        <f t="shared" si="546"/>
        <v/>
      </c>
      <c r="M17137" s="158" t="str">
        <f t="shared" si="547"/>
        <v/>
      </c>
      <c r="O17137" s="151"/>
    </row>
    <row r="17138" spans="11:15" x14ac:dyDescent="0.3">
      <c r="K17138" s="148" t="str">
        <f>IFERROR(VLOOKUP(A17138,DATABARANG!$B$4:$G$20000,5),"")</f>
        <v/>
      </c>
      <c r="L17138" s="149" t="str">
        <f t="shared" si="546"/>
        <v/>
      </c>
      <c r="M17138" s="158" t="str">
        <f t="shared" si="547"/>
        <v/>
      </c>
      <c r="O17138" s="151"/>
    </row>
    <row r="17139" spans="11:15" x14ac:dyDescent="0.3">
      <c r="K17139" s="148" t="str">
        <f>IFERROR(VLOOKUP(A17139,DATABARANG!$B$4:$G$20000,5),"")</f>
        <v/>
      </c>
      <c r="L17139" s="149" t="str">
        <f t="shared" si="546"/>
        <v/>
      </c>
      <c r="M17139" s="158" t="str">
        <f t="shared" si="547"/>
        <v/>
      </c>
      <c r="O17139" s="151"/>
    </row>
    <row r="17140" spans="11:15" x14ac:dyDescent="0.3">
      <c r="K17140" s="148" t="str">
        <f>IFERROR(VLOOKUP(A17140,DATABARANG!$B$4:$G$20000,5),"")</f>
        <v/>
      </c>
      <c r="L17140" s="149" t="str">
        <f t="shared" si="546"/>
        <v/>
      </c>
      <c r="M17140" s="158" t="str">
        <f t="shared" si="547"/>
        <v/>
      </c>
      <c r="O17140" s="151"/>
    </row>
    <row r="17141" spans="11:15" x14ac:dyDescent="0.3">
      <c r="K17141" s="148" t="str">
        <f>IFERROR(VLOOKUP(A17141,DATABARANG!$B$4:$G$20000,5),"")</f>
        <v/>
      </c>
      <c r="L17141" s="149" t="str">
        <f t="shared" si="546"/>
        <v/>
      </c>
      <c r="M17141" s="158" t="str">
        <f t="shared" si="547"/>
        <v/>
      </c>
      <c r="O17141" s="151"/>
    </row>
    <row r="17142" spans="11:15" x14ac:dyDescent="0.3">
      <c r="K17142" s="148" t="str">
        <f>IFERROR(VLOOKUP(A17142,DATABARANG!$B$4:$G$20000,5),"")</f>
        <v/>
      </c>
      <c r="L17142" s="149" t="str">
        <f t="shared" si="546"/>
        <v/>
      </c>
      <c r="M17142" s="158" t="str">
        <f t="shared" si="547"/>
        <v/>
      </c>
      <c r="O17142" s="151"/>
    </row>
    <row r="17143" spans="11:15" x14ac:dyDescent="0.3">
      <c r="K17143" s="148" t="str">
        <f>IFERROR(VLOOKUP(A17143,DATABARANG!$B$4:$G$20000,5),"")</f>
        <v/>
      </c>
      <c r="L17143" s="149" t="str">
        <f t="shared" si="546"/>
        <v/>
      </c>
      <c r="M17143" s="158" t="str">
        <f t="shared" si="547"/>
        <v/>
      </c>
      <c r="O17143" s="151"/>
    </row>
    <row r="17144" spans="11:15" x14ac:dyDescent="0.3">
      <c r="K17144" s="148" t="str">
        <f>IFERROR(VLOOKUP(A17144,DATABARANG!$B$4:$G$20000,5),"")</f>
        <v/>
      </c>
      <c r="L17144" s="149" t="str">
        <f t="shared" si="546"/>
        <v/>
      </c>
      <c r="M17144" s="158" t="str">
        <f t="shared" si="547"/>
        <v/>
      </c>
      <c r="O17144" s="151"/>
    </row>
    <row r="17145" spans="11:15" x14ac:dyDescent="0.3">
      <c r="K17145" s="148" t="str">
        <f>IFERROR(VLOOKUP(A17145,DATABARANG!$B$4:$G$20000,5),"")</f>
        <v/>
      </c>
      <c r="L17145" s="149" t="str">
        <f t="shared" si="546"/>
        <v/>
      </c>
      <c r="M17145" s="158" t="str">
        <f t="shared" si="547"/>
        <v/>
      </c>
      <c r="O17145" s="151"/>
    </row>
    <row r="17146" spans="11:15" x14ac:dyDescent="0.3">
      <c r="K17146" s="148" t="str">
        <f>IFERROR(VLOOKUP(A17146,DATABARANG!$B$4:$G$20000,5),"")</f>
        <v/>
      </c>
      <c r="L17146" s="149" t="str">
        <f t="shared" si="546"/>
        <v/>
      </c>
      <c r="M17146" s="158" t="str">
        <f t="shared" si="547"/>
        <v/>
      </c>
      <c r="O17146" s="151"/>
    </row>
    <row r="17147" spans="11:15" x14ac:dyDescent="0.3">
      <c r="K17147" s="148" t="str">
        <f>IFERROR(VLOOKUP(A17147,DATABARANG!$B$4:$G$20000,5),"")</f>
        <v/>
      </c>
      <c r="L17147" s="149" t="str">
        <f t="shared" si="546"/>
        <v/>
      </c>
      <c r="M17147" s="158" t="str">
        <f t="shared" si="547"/>
        <v/>
      </c>
      <c r="O17147" s="151"/>
    </row>
    <row r="17148" spans="11:15" x14ac:dyDescent="0.3">
      <c r="K17148" s="148" t="str">
        <f>IFERROR(VLOOKUP(A17148,DATABARANG!$B$4:$G$20000,5),"")</f>
        <v/>
      </c>
      <c r="L17148" s="149" t="str">
        <f t="shared" si="546"/>
        <v/>
      </c>
      <c r="M17148" s="158" t="str">
        <f t="shared" si="547"/>
        <v/>
      </c>
      <c r="O17148" s="151"/>
    </row>
    <row r="17149" spans="11:15" x14ac:dyDescent="0.3">
      <c r="K17149" s="148" t="str">
        <f>IFERROR(VLOOKUP(A17149,DATABARANG!$B$4:$G$20000,5),"")</f>
        <v/>
      </c>
      <c r="L17149" s="149" t="str">
        <f t="shared" si="546"/>
        <v/>
      </c>
      <c r="M17149" s="158" t="str">
        <f t="shared" si="547"/>
        <v/>
      </c>
      <c r="O17149" s="151"/>
    </row>
    <row r="17150" spans="11:15" x14ac:dyDescent="0.3">
      <c r="K17150" s="148" t="str">
        <f>IFERROR(VLOOKUP(A17150,DATABARANG!$B$4:$G$20000,5),"")</f>
        <v/>
      </c>
      <c r="L17150" s="149" t="str">
        <f t="shared" si="546"/>
        <v/>
      </c>
      <c r="M17150" s="158" t="str">
        <f t="shared" si="547"/>
        <v/>
      </c>
      <c r="O17150" s="151"/>
    </row>
    <row r="17151" spans="11:15" x14ac:dyDescent="0.3">
      <c r="K17151" s="148" t="str">
        <f>IFERROR(VLOOKUP(A17151,DATABARANG!$B$4:$G$20000,5),"")</f>
        <v/>
      </c>
      <c r="L17151" s="149" t="str">
        <f t="shared" si="546"/>
        <v/>
      </c>
      <c r="M17151" s="158" t="str">
        <f t="shared" si="547"/>
        <v/>
      </c>
      <c r="O17151" s="151"/>
    </row>
    <row r="17152" spans="11:15" x14ac:dyDescent="0.3">
      <c r="K17152" s="148" t="str">
        <f>IFERROR(VLOOKUP(A17152,DATABARANG!$B$4:$G$20000,5),"")</f>
        <v/>
      </c>
      <c r="L17152" s="149" t="str">
        <f t="shared" si="546"/>
        <v/>
      </c>
      <c r="M17152" s="158" t="str">
        <f t="shared" si="547"/>
        <v/>
      </c>
      <c r="O17152" s="151"/>
    </row>
    <row r="17153" spans="11:15" x14ac:dyDescent="0.3">
      <c r="K17153" s="148" t="str">
        <f>IFERROR(VLOOKUP(A17153,DATABARANG!$B$4:$G$20000,5),"")</f>
        <v/>
      </c>
      <c r="L17153" s="149" t="str">
        <f t="shared" si="546"/>
        <v/>
      </c>
      <c r="M17153" s="158" t="str">
        <f t="shared" si="547"/>
        <v/>
      </c>
      <c r="O17153" s="151"/>
    </row>
    <row r="17154" spans="11:15" x14ac:dyDescent="0.3">
      <c r="K17154" s="148" t="str">
        <f>IFERROR(VLOOKUP(A17154,DATABARANG!$B$4:$G$20000,5),"")</f>
        <v/>
      </c>
      <c r="L17154" s="149" t="str">
        <f t="shared" si="546"/>
        <v/>
      </c>
      <c r="M17154" s="158" t="str">
        <f t="shared" si="547"/>
        <v/>
      </c>
      <c r="O17154" s="151"/>
    </row>
    <row r="17155" spans="11:15" x14ac:dyDescent="0.3">
      <c r="K17155" s="148" t="str">
        <f>IFERROR(VLOOKUP(A17155,DATABARANG!$B$4:$G$20000,5),"")</f>
        <v/>
      </c>
      <c r="L17155" s="149" t="str">
        <f t="shared" si="546"/>
        <v/>
      </c>
      <c r="M17155" s="158" t="str">
        <f t="shared" si="547"/>
        <v/>
      </c>
      <c r="O17155" s="151"/>
    </row>
    <row r="17156" spans="11:15" x14ac:dyDescent="0.3">
      <c r="K17156" s="148" t="str">
        <f>IFERROR(VLOOKUP(A17156,DATABARANG!$B$4:$G$20000,5),"")</f>
        <v/>
      </c>
      <c r="L17156" s="149" t="str">
        <f t="shared" si="546"/>
        <v/>
      </c>
      <c r="M17156" s="158" t="str">
        <f t="shared" si="547"/>
        <v/>
      </c>
      <c r="O17156" s="151"/>
    </row>
    <row r="17157" spans="11:15" x14ac:dyDescent="0.3">
      <c r="K17157" s="148" t="str">
        <f>IFERROR(VLOOKUP(A17157,DATABARANG!$B$4:$G$20000,5),"")</f>
        <v/>
      </c>
      <c r="L17157" s="149" t="str">
        <f t="shared" si="546"/>
        <v/>
      </c>
      <c r="M17157" s="158" t="str">
        <f t="shared" si="547"/>
        <v/>
      </c>
      <c r="O17157" s="151"/>
    </row>
    <row r="17158" spans="11:15" x14ac:dyDescent="0.3">
      <c r="K17158" s="148" t="str">
        <f>IFERROR(VLOOKUP(A17158,DATABARANG!$B$4:$G$20000,5),"")</f>
        <v/>
      </c>
      <c r="L17158" s="149" t="str">
        <f t="shared" ref="L17158:L17221" si="548">IFERROR((E17158-K17158)*G17158,"")</f>
        <v/>
      </c>
      <c r="M17158" s="158" t="str">
        <f t="shared" ref="M17158:M17221" si="549">IF(B17158="","",TEXT(B17158,"DD-MMM"))</f>
        <v/>
      </c>
      <c r="O17158" s="151"/>
    </row>
    <row r="17159" spans="11:15" x14ac:dyDescent="0.3">
      <c r="K17159" s="148" t="str">
        <f>IFERROR(VLOOKUP(A17159,DATABARANG!$B$4:$G$20000,5),"")</f>
        <v/>
      </c>
      <c r="L17159" s="149" t="str">
        <f t="shared" si="548"/>
        <v/>
      </c>
      <c r="M17159" s="158" t="str">
        <f t="shared" si="549"/>
        <v/>
      </c>
      <c r="O17159" s="151"/>
    </row>
    <row r="17160" spans="11:15" x14ac:dyDescent="0.3">
      <c r="K17160" s="148" t="str">
        <f>IFERROR(VLOOKUP(A17160,DATABARANG!$B$4:$G$20000,5),"")</f>
        <v/>
      </c>
      <c r="L17160" s="149" t="str">
        <f t="shared" si="548"/>
        <v/>
      </c>
      <c r="M17160" s="158" t="str">
        <f t="shared" si="549"/>
        <v/>
      </c>
      <c r="O17160" s="151"/>
    </row>
    <row r="17161" spans="11:15" x14ac:dyDescent="0.3">
      <c r="K17161" s="148" t="str">
        <f>IFERROR(VLOOKUP(A17161,DATABARANG!$B$4:$G$20000,5),"")</f>
        <v/>
      </c>
      <c r="L17161" s="149" t="str">
        <f t="shared" si="548"/>
        <v/>
      </c>
      <c r="M17161" s="158" t="str">
        <f t="shared" si="549"/>
        <v/>
      </c>
      <c r="O17161" s="151"/>
    </row>
    <row r="17162" spans="11:15" x14ac:dyDescent="0.3">
      <c r="K17162" s="148" t="str">
        <f>IFERROR(VLOOKUP(A17162,DATABARANG!$B$4:$G$20000,5),"")</f>
        <v/>
      </c>
      <c r="L17162" s="149" t="str">
        <f t="shared" si="548"/>
        <v/>
      </c>
      <c r="M17162" s="158" t="str">
        <f t="shared" si="549"/>
        <v/>
      </c>
      <c r="O17162" s="151"/>
    </row>
    <row r="17163" spans="11:15" x14ac:dyDescent="0.3">
      <c r="K17163" s="148" t="str">
        <f>IFERROR(VLOOKUP(A17163,DATABARANG!$B$4:$G$20000,5),"")</f>
        <v/>
      </c>
      <c r="L17163" s="149" t="str">
        <f t="shared" si="548"/>
        <v/>
      </c>
      <c r="M17163" s="158" t="str">
        <f t="shared" si="549"/>
        <v/>
      </c>
      <c r="O17163" s="151"/>
    </row>
    <row r="17164" spans="11:15" x14ac:dyDescent="0.3">
      <c r="K17164" s="148" t="str">
        <f>IFERROR(VLOOKUP(A17164,DATABARANG!$B$4:$G$20000,5),"")</f>
        <v/>
      </c>
      <c r="L17164" s="149" t="str">
        <f t="shared" si="548"/>
        <v/>
      </c>
      <c r="M17164" s="158" t="str">
        <f t="shared" si="549"/>
        <v/>
      </c>
      <c r="O17164" s="151"/>
    </row>
    <row r="17165" spans="11:15" x14ac:dyDescent="0.3">
      <c r="K17165" s="148" t="str">
        <f>IFERROR(VLOOKUP(A17165,DATABARANG!$B$4:$G$20000,5),"")</f>
        <v/>
      </c>
      <c r="L17165" s="149" t="str">
        <f t="shared" si="548"/>
        <v/>
      </c>
      <c r="M17165" s="158" t="str">
        <f t="shared" si="549"/>
        <v/>
      </c>
      <c r="O17165" s="151"/>
    </row>
    <row r="17166" spans="11:15" x14ac:dyDescent="0.3">
      <c r="K17166" s="148" t="str">
        <f>IFERROR(VLOOKUP(A17166,DATABARANG!$B$4:$G$20000,5),"")</f>
        <v/>
      </c>
      <c r="L17166" s="149" t="str">
        <f t="shared" si="548"/>
        <v/>
      </c>
      <c r="M17166" s="158" t="str">
        <f t="shared" si="549"/>
        <v/>
      </c>
      <c r="O17166" s="151"/>
    </row>
    <row r="17167" spans="11:15" x14ac:dyDescent="0.3">
      <c r="K17167" s="148" t="str">
        <f>IFERROR(VLOOKUP(A17167,DATABARANG!$B$4:$G$20000,5),"")</f>
        <v/>
      </c>
      <c r="L17167" s="149" t="str">
        <f t="shared" si="548"/>
        <v/>
      </c>
      <c r="M17167" s="158" t="str">
        <f t="shared" si="549"/>
        <v/>
      </c>
      <c r="O17167" s="151"/>
    </row>
    <row r="17168" spans="11:15" x14ac:dyDescent="0.3">
      <c r="K17168" s="148" t="str">
        <f>IFERROR(VLOOKUP(A17168,DATABARANG!$B$4:$G$20000,5),"")</f>
        <v/>
      </c>
      <c r="L17168" s="149" t="str">
        <f t="shared" si="548"/>
        <v/>
      </c>
      <c r="M17168" s="158" t="str">
        <f t="shared" si="549"/>
        <v/>
      </c>
      <c r="O17168" s="151"/>
    </row>
    <row r="17169" spans="11:15" x14ac:dyDescent="0.3">
      <c r="K17169" s="148" t="str">
        <f>IFERROR(VLOOKUP(A17169,DATABARANG!$B$4:$G$20000,5),"")</f>
        <v/>
      </c>
      <c r="L17169" s="149" t="str">
        <f t="shared" si="548"/>
        <v/>
      </c>
      <c r="M17169" s="158" t="str">
        <f t="shared" si="549"/>
        <v/>
      </c>
      <c r="O17169" s="151"/>
    </row>
    <row r="17170" spans="11:15" x14ac:dyDescent="0.3">
      <c r="K17170" s="148" t="str">
        <f>IFERROR(VLOOKUP(A17170,DATABARANG!$B$4:$G$20000,5),"")</f>
        <v/>
      </c>
      <c r="L17170" s="149" t="str">
        <f t="shared" si="548"/>
        <v/>
      </c>
      <c r="M17170" s="158" t="str">
        <f t="shared" si="549"/>
        <v/>
      </c>
      <c r="O17170" s="151"/>
    </row>
    <row r="17171" spans="11:15" x14ac:dyDescent="0.3">
      <c r="K17171" s="148" t="str">
        <f>IFERROR(VLOOKUP(A17171,DATABARANG!$B$4:$G$20000,5),"")</f>
        <v/>
      </c>
      <c r="L17171" s="149" t="str">
        <f t="shared" si="548"/>
        <v/>
      </c>
      <c r="M17171" s="158" t="str">
        <f t="shared" si="549"/>
        <v/>
      </c>
      <c r="O17171" s="151"/>
    </row>
    <row r="17172" spans="11:15" x14ac:dyDescent="0.3">
      <c r="K17172" s="148" t="str">
        <f>IFERROR(VLOOKUP(A17172,DATABARANG!$B$4:$G$20000,5),"")</f>
        <v/>
      </c>
      <c r="L17172" s="149" t="str">
        <f t="shared" si="548"/>
        <v/>
      </c>
      <c r="M17172" s="158" t="str">
        <f t="shared" si="549"/>
        <v/>
      </c>
      <c r="O17172" s="151"/>
    </row>
    <row r="17173" spans="11:15" x14ac:dyDescent="0.3">
      <c r="K17173" s="148" t="str">
        <f>IFERROR(VLOOKUP(A17173,DATABARANG!$B$4:$G$20000,5),"")</f>
        <v/>
      </c>
      <c r="L17173" s="149" t="str">
        <f t="shared" si="548"/>
        <v/>
      </c>
      <c r="M17173" s="158" t="str">
        <f t="shared" si="549"/>
        <v/>
      </c>
      <c r="O17173" s="151"/>
    </row>
    <row r="17174" spans="11:15" x14ac:dyDescent="0.3">
      <c r="K17174" s="148" t="str">
        <f>IFERROR(VLOOKUP(A17174,DATABARANG!$B$4:$G$20000,5),"")</f>
        <v/>
      </c>
      <c r="L17174" s="149" t="str">
        <f t="shared" si="548"/>
        <v/>
      </c>
      <c r="M17174" s="158" t="str">
        <f t="shared" si="549"/>
        <v/>
      </c>
      <c r="O17174" s="151"/>
    </row>
    <row r="17175" spans="11:15" x14ac:dyDescent="0.3">
      <c r="K17175" s="148" t="str">
        <f>IFERROR(VLOOKUP(A17175,DATABARANG!$B$4:$G$20000,5),"")</f>
        <v/>
      </c>
      <c r="L17175" s="149" t="str">
        <f t="shared" si="548"/>
        <v/>
      </c>
      <c r="M17175" s="158" t="str">
        <f t="shared" si="549"/>
        <v/>
      </c>
      <c r="O17175" s="151"/>
    </row>
    <row r="17176" spans="11:15" x14ac:dyDescent="0.3">
      <c r="K17176" s="148" t="str">
        <f>IFERROR(VLOOKUP(A17176,DATABARANG!$B$4:$G$20000,5),"")</f>
        <v/>
      </c>
      <c r="L17176" s="149" t="str">
        <f t="shared" si="548"/>
        <v/>
      </c>
      <c r="M17176" s="158" t="str">
        <f t="shared" si="549"/>
        <v/>
      </c>
      <c r="O17176" s="151"/>
    </row>
    <row r="17177" spans="11:15" x14ac:dyDescent="0.3">
      <c r="K17177" s="148" t="str">
        <f>IFERROR(VLOOKUP(A17177,DATABARANG!$B$4:$G$20000,5),"")</f>
        <v/>
      </c>
      <c r="L17177" s="149" t="str">
        <f t="shared" si="548"/>
        <v/>
      </c>
      <c r="M17177" s="158" t="str">
        <f t="shared" si="549"/>
        <v/>
      </c>
      <c r="O17177" s="151"/>
    </row>
    <row r="17178" spans="11:15" x14ac:dyDescent="0.3">
      <c r="K17178" s="148" t="str">
        <f>IFERROR(VLOOKUP(A17178,DATABARANG!$B$4:$G$20000,5),"")</f>
        <v/>
      </c>
      <c r="L17178" s="149" t="str">
        <f t="shared" si="548"/>
        <v/>
      </c>
      <c r="M17178" s="158" t="str">
        <f t="shared" si="549"/>
        <v/>
      </c>
      <c r="O17178" s="151"/>
    </row>
    <row r="17179" spans="11:15" x14ac:dyDescent="0.3">
      <c r="K17179" s="148" t="str">
        <f>IFERROR(VLOOKUP(A17179,DATABARANG!$B$4:$G$20000,5),"")</f>
        <v/>
      </c>
      <c r="L17179" s="149" t="str">
        <f t="shared" si="548"/>
        <v/>
      </c>
      <c r="M17179" s="158" t="str">
        <f t="shared" si="549"/>
        <v/>
      </c>
      <c r="O17179" s="151"/>
    </row>
    <row r="17180" spans="11:15" x14ac:dyDescent="0.3">
      <c r="K17180" s="148" t="str">
        <f>IFERROR(VLOOKUP(A17180,DATABARANG!$B$4:$G$20000,5),"")</f>
        <v/>
      </c>
      <c r="L17180" s="149" t="str">
        <f t="shared" si="548"/>
        <v/>
      </c>
      <c r="M17180" s="158" t="str">
        <f t="shared" si="549"/>
        <v/>
      </c>
      <c r="O17180" s="151"/>
    </row>
    <row r="17181" spans="11:15" x14ac:dyDescent="0.3">
      <c r="K17181" s="148" t="str">
        <f>IFERROR(VLOOKUP(A17181,DATABARANG!$B$4:$G$20000,5),"")</f>
        <v/>
      </c>
      <c r="L17181" s="149" t="str">
        <f t="shared" si="548"/>
        <v/>
      </c>
      <c r="M17181" s="158" t="str">
        <f t="shared" si="549"/>
        <v/>
      </c>
      <c r="O17181" s="151"/>
    </row>
    <row r="17182" spans="11:15" x14ac:dyDescent="0.3">
      <c r="K17182" s="148" t="str">
        <f>IFERROR(VLOOKUP(A17182,DATABARANG!$B$4:$G$20000,5),"")</f>
        <v/>
      </c>
      <c r="L17182" s="149" t="str">
        <f t="shared" si="548"/>
        <v/>
      </c>
      <c r="M17182" s="158" t="str">
        <f t="shared" si="549"/>
        <v/>
      </c>
      <c r="O17182" s="151"/>
    </row>
    <row r="17183" spans="11:15" x14ac:dyDescent="0.3">
      <c r="K17183" s="148" t="str">
        <f>IFERROR(VLOOKUP(A17183,DATABARANG!$B$4:$G$20000,5),"")</f>
        <v/>
      </c>
      <c r="L17183" s="149" t="str">
        <f t="shared" si="548"/>
        <v/>
      </c>
      <c r="M17183" s="158" t="str">
        <f t="shared" si="549"/>
        <v/>
      </c>
      <c r="O17183" s="151"/>
    </row>
    <row r="17184" spans="11:15" x14ac:dyDescent="0.3">
      <c r="K17184" s="148" t="str">
        <f>IFERROR(VLOOKUP(A17184,DATABARANG!$B$4:$G$20000,5),"")</f>
        <v/>
      </c>
      <c r="L17184" s="149" t="str">
        <f t="shared" si="548"/>
        <v/>
      </c>
      <c r="M17184" s="158" t="str">
        <f t="shared" si="549"/>
        <v/>
      </c>
      <c r="O17184" s="151"/>
    </row>
    <row r="17185" spans="11:15" x14ac:dyDescent="0.3">
      <c r="K17185" s="148" t="str">
        <f>IFERROR(VLOOKUP(A17185,DATABARANG!$B$4:$G$20000,5),"")</f>
        <v/>
      </c>
      <c r="L17185" s="149" t="str">
        <f t="shared" si="548"/>
        <v/>
      </c>
      <c r="M17185" s="158" t="str">
        <f t="shared" si="549"/>
        <v/>
      </c>
      <c r="O17185" s="151"/>
    </row>
    <row r="17186" spans="11:15" x14ac:dyDescent="0.3">
      <c r="K17186" s="148" t="str">
        <f>IFERROR(VLOOKUP(A17186,DATABARANG!$B$4:$G$20000,5),"")</f>
        <v/>
      </c>
      <c r="L17186" s="149" t="str">
        <f t="shared" si="548"/>
        <v/>
      </c>
      <c r="M17186" s="158" t="str">
        <f t="shared" si="549"/>
        <v/>
      </c>
      <c r="O17186" s="151"/>
    </row>
    <row r="17187" spans="11:15" x14ac:dyDescent="0.3">
      <c r="K17187" s="148" t="str">
        <f>IFERROR(VLOOKUP(A17187,DATABARANG!$B$4:$G$20000,5),"")</f>
        <v/>
      </c>
      <c r="L17187" s="149" t="str">
        <f t="shared" si="548"/>
        <v/>
      </c>
      <c r="M17187" s="158" t="str">
        <f t="shared" si="549"/>
        <v/>
      </c>
      <c r="O17187" s="151"/>
    </row>
    <row r="17188" spans="11:15" x14ac:dyDescent="0.3">
      <c r="K17188" s="148" t="str">
        <f>IFERROR(VLOOKUP(A17188,DATABARANG!$B$4:$G$20000,5),"")</f>
        <v/>
      </c>
      <c r="L17188" s="149" t="str">
        <f t="shared" si="548"/>
        <v/>
      </c>
      <c r="M17188" s="158" t="str">
        <f t="shared" si="549"/>
        <v/>
      </c>
      <c r="O17188" s="151"/>
    </row>
    <row r="17189" spans="11:15" x14ac:dyDescent="0.3">
      <c r="K17189" s="148" t="str">
        <f>IFERROR(VLOOKUP(A17189,DATABARANG!$B$4:$G$20000,5),"")</f>
        <v/>
      </c>
      <c r="L17189" s="149" t="str">
        <f t="shared" si="548"/>
        <v/>
      </c>
      <c r="M17189" s="158" t="str">
        <f t="shared" si="549"/>
        <v/>
      </c>
      <c r="O17189" s="151"/>
    </row>
    <row r="17190" spans="11:15" x14ac:dyDescent="0.3">
      <c r="K17190" s="148" t="str">
        <f>IFERROR(VLOOKUP(A17190,DATABARANG!$B$4:$G$20000,5),"")</f>
        <v/>
      </c>
      <c r="L17190" s="149" t="str">
        <f t="shared" si="548"/>
        <v/>
      </c>
      <c r="M17190" s="158" t="str">
        <f t="shared" si="549"/>
        <v/>
      </c>
      <c r="O17190" s="151"/>
    </row>
    <row r="17191" spans="11:15" x14ac:dyDescent="0.3">
      <c r="K17191" s="148" t="str">
        <f>IFERROR(VLOOKUP(A17191,DATABARANG!$B$4:$G$20000,5),"")</f>
        <v/>
      </c>
      <c r="L17191" s="149" t="str">
        <f t="shared" si="548"/>
        <v/>
      </c>
      <c r="M17191" s="158" t="str">
        <f t="shared" si="549"/>
        <v/>
      </c>
      <c r="O17191" s="151"/>
    </row>
    <row r="17192" spans="11:15" x14ac:dyDescent="0.3">
      <c r="K17192" s="148" t="str">
        <f>IFERROR(VLOOKUP(A17192,DATABARANG!$B$4:$G$20000,5),"")</f>
        <v/>
      </c>
      <c r="L17192" s="149" t="str">
        <f t="shared" si="548"/>
        <v/>
      </c>
      <c r="M17192" s="158" t="str">
        <f t="shared" si="549"/>
        <v/>
      </c>
      <c r="O17192" s="151"/>
    </row>
    <row r="17193" spans="11:15" x14ac:dyDescent="0.3">
      <c r="K17193" s="148" t="str">
        <f>IFERROR(VLOOKUP(A17193,DATABARANG!$B$4:$G$20000,5),"")</f>
        <v/>
      </c>
      <c r="L17193" s="149" t="str">
        <f t="shared" si="548"/>
        <v/>
      </c>
      <c r="M17193" s="158" t="str">
        <f t="shared" si="549"/>
        <v/>
      </c>
      <c r="O17193" s="151"/>
    </row>
    <row r="17194" spans="11:15" x14ac:dyDescent="0.3">
      <c r="K17194" s="148" t="str">
        <f>IFERROR(VLOOKUP(A17194,DATABARANG!$B$4:$G$20000,5),"")</f>
        <v/>
      </c>
      <c r="L17194" s="149" t="str">
        <f t="shared" si="548"/>
        <v/>
      </c>
      <c r="M17194" s="158" t="str">
        <f t="shared" si="549"/>
        <v/>
      </c>
      <c r="O17194" s="151"/>
    </row>
    <row r="17195" spans="11:15" x14ac:dyDescent="0.3">
      <c r="K17195" s="148" t="str">
        <f>IFERROR(VLOOKUP(A17195,DATABARANG!$B$4:$G$20000,5),"")</f>
        <v/>
      </c>
      <c r="L17195" s="149" t="str">
        <f t="shared" si="548"/>
        <v/>
      </c>
      <c r="M17195" s="158" t="str">
        <f t="shared" si="549"/>
        <v/>
      </c>
      <c r="O17195" s="151"/>
    </row>
    <row r="17196" spans="11:15" x14ac:dyDescent="0.3">
      <c r="K17196" s="148" t="str">
        <f>IFERROR(VLOOKUP(A17196,DATABARANG!$B$4:$G$20000,5),"")</f>
        <v/>
      </c>
      <c r="L17196" s="149" t="str">
        <f t="shared" si="548"/>
        <v/>
      </c>
      <c r="M17196" s="158" t="str">
        <f t="shared" si="549"/>
        <v/>
      </c>
      <c r="O17196" s="151"/>
    </row>
    <row r="17197" spans="11:15" x14ac:dyDescent="0.3">
      <c r="K17197" s="148" t="str">
        <f>IFERROR(VLOOKUP(A17197,DATABARANG!$B$4:$G$20000,5),"")</f>
        <v/>
      </c>
      <c r="L17197" s="149" t="str">
        <f t="shared" si="548"/>
        <v/>
      </c>
      <c r="M17197" s="158" t="str">
        <f t="shared" si="549"/>
        <v/>
      </c>
      <c r="O17197" s="151"/>
    </row>
    <row r="17198" spans="11:15" x14ac:dyDescent="0.3">
      <c r="K17198" s="148" t="str">
        <f>IFERROR(VLOOKUP(A17198,DATABARANG!$B$4:$G$20000,5),"")</f>
        <v/>
      </c>
      <c r="L17198" s="149" t="str">
        <f t="shared" si="548"/>
        <v/>
      </c>
      <c r="M17198" s="158" t="str">
        <f t="shared" si="549"/>
        <v/>
      </c>
      <c r="O17198" s="151"/>
    </row>
    <row r="17199" spans="11:15" x14ac:dyDescent="0.3">
      <c r="K17199" s="148" t="str">
        <f>IFERROR(VLOOKUP(A17199,DATABARANG!$B$4:$G$20000,5),"")</f>
        <v/>
      </c>
      <c r="L17199" s="149" t="str">
        <f t="shared" si="548"/>
        <v/>
      </c>
      <c r="M17199" s="158" t="str">
        <f t="shared" si="549"/>
        <v/>
      </c>
      <c r="O17199" s="151"/>
    </row>
    <row r="17200" spans="11:15" x14ac:dyDescent="0.3">
      <c r="K17200" s="148" t="str">
        <f>IFERROR(VLOOKUP(A17200,DATABARANG!$B$4:$G$20000,5),"")</f>
        <v/>
      </c>
      <c r="L17200" s="149" t="str">
        <f t="shared" si="548"/>
        <v/>
      </c>
      <c r="M17200" s="158" t="str">
        <f t="shared" si="549"/>
        <v/>
      </c>
      <c r="O17200" s="151"/>
    </row>
    <row r="17201" spans="11:15" x14ac:dyDescent="0.3">
      <c r="K17201" s="148" t="str">
        <f>IFERROR(VLOOKUP(A17201,DATABARANG!$B$4:$G$20000,5),"")</f>
        <v/>
      </c>
      <c r="L17201" s="149" t="str">
        <f t="shared" si="548"/>
        <v/>
      </c>
      <c r="M17201" s="158" t="str">
        <f t="shared" si="549"/>
        <v/>
      </c>
      <c r="O17201" s="151"/>
    </row>
    <row r="17202" spans="11:15" x14ac:dyDescent="0.3">
      <c r="K17202" s="148" t="str">
        <f>IFERROR(VLOOKUP(A17202,DATABARANG!$B$4:$G$20000,5),"")</f>
        <v/>
      </c>
      <c r="L17202" s="149" t="str">
        <f t="shared" si="548"/>
        <v/>
      </c>
      <c r="M17202" s="158" t="str">
        <f t="shared" si="549"/>
        <v/>
      </c>
      <c r="O17202" s="151"/>
    </row>
    <row r="17203" spans="11:15" x14ac:dyDescent="0.3">
      <c r="K17203" s="148" t="str">
        <f>IFERROR(VLOOKUP(A17203,DATABARANG!$B$4:$G$20000,5),"")</f>
        <v/>
      </c>
      <c r="L17203" s="149" t="str">
        <f t="shared" si="548"/>
        <v/>
      </c>
      <c r="M17203" s="158" t="str">
        <f t="shared" si="549"/>
        <v/>
      </c>
      <c r="O17203" s="151"/>
    </row>
    <row r="17204" spans="11:15" x14ac:dyDescent="0.3">
      <c r="K17204" s="148" t="str">
        <f>IFERROR(VLOOKUP(A17204,DATABARANG!$B$4:$G$20000,5),"")</f>
        <v/>
      </c>
      <c r="L17204" s="149" t="str">
        <f t="shared" si="548"/>
        <v/>
      </c>
      <c r="M17204" s="158" t="str">
        <f t="shared" si="549"/>
        <v/>
      </c>
      <c r="O17204" s="151"/>
    </row>
    <row r="17205" spans="11:15" x14ac:dyDescent="0.3">
      <c r="K17205" s="148" t="str">
        <f>IFERROR(VLOOKUP(A17205,DATABARANG!$B$4:$G$20000,5),"")</f>
        <v/>
      </c>
      <c r="L17205" s="149" t="str">
        <f t="shared" si="548"/>
        <v/>
      </c>
      <c r="M17205" s="158" t="str">
        <f t="shared" si="549"/>
        <v/>
      </c>
      <c r="O17205" s="151"/>
    </row>
    <row r="17206" spans="11:15" x14ac:dyDescent="0.3">
      <c r="K17206" s="148" t="str">
        <f>IFERROR(VLOOKUP(A17206,DATABARANG!$B$4:$G$20000,5),"")</f>
        <v/>
      </c>
      <c r="L17206" s="149" t="str">
        <f t="shared" si="548"/>
        <v/>
      </c>
      <c r="M17206" s="158" t="str">
        <f t="shared" si="549"/>
        <v/>
      </c>
      <c r="O17206" s="151"/>
    </row>
    <row r="17207" spans="11:15" x14ac:dyDescent="0.3">
      <c r="K17207" s="148" t="str">
        <f>IFERROR(VLOOKUP(A17207,DATABARANG!$B$4:$G$20000,5),"")</f>
        <v/>
      </c>
      <c r="L17207" s="149" t="str">
        <f t="shared" si="548"/>
        <v/>
      </c>
      <c r="M17207" s="158" t="str">
        <f t="shared" si="549"/>
        <v/>
      </c>
      <c r="O17207" s="151"/>
    </row>
    <row r="17208" spans="11:15" x14ac:dyDescent="0.3">
      <c r="K17208" s="148" t="str">
        <f>IFERROR(VLOOKUP(A17208,DATABARANG!$B$4:$G$20000,5),"")</f>
        <v/>
      </c>
      <c r="L17208" s="149" t="str">
        <f t="shared" si="548"/>
        <v/>
      </c>
      <c r="M17208" s="158" t="str">
        <f t="shared" si="549"/>
        <v/>
      </c>
      <c r="O17208" s="151"/>
    </row>
    <row r="17209" spans="11:15" x14ac:dyDescent="0.3">
      <c r="K17209" s="148" t="str">
        <f>IFERROR(VLOOKUP(A17209,DATABARANG!$B$4:$G$20000,5),"")</f>
        <v/>
      </c>
      <c r="L17209" s="149" t="str">
        <f t="shared" si="548"/>
        <v/>
      </c>
      <c r="M17209" s="158" t="str">
        <f t="shared" si="549"/>
        <v/>
      </c>
      <c r="O17209" s="151"/>
    </row>
    <row r="17210" spans="11:15" x14ac:dyDescent="0.3">
      <c r="K17210" s="148" t="str">
        <f>IFERROR(VLOOKUP(A17210,DATABARANG!$B$4:$G$20000,5),"")</f>
        <v/>
      </c>
      <c r="L17210" s="149" t="str">
        <f t="shared" si="548"/>
        <v/>
      </c>
      <c r="M17210" s="158" t="str">
        <f t="shared" si="549"/>
        <v/>
      </c>
      <c r="O17210" s="151"/>
    </row>
    <row r="17211" spans="11:15" x14ac:dyDescent="0.3">
      <c r="K17211" s="148" t="str">
        <f>IFERROR(VLOOKUP(A17211,DATABARANG!$B$4:$G$20000,5),"")</f>
        <v/>
      </c>
      <c r="L17211" s="149" t="str">
        <f t="shared" si="548"/>
        <v/>
      </c>
      <c r="M17211" s="158" t="str">
        <f t="shared" si="549"/>
        <v/>
      </c>
      <c r="O17211" s="151"/>
    </row>
    <row r="17212" spans="11:15" x14ac:dyDescent="0.3">
      <c r="K17212" s="148" t="str">
        <f>IFERROR(VLOOKUP(A17212,DATABARANG!$B$4:$G$20000,5),"")</f>
        <v/>
      </c>
      <c r="L17212" s="149" t="str">
        <f t="shared" si="548"/>
        <v/>
      </c>
      <c r="M17212" s="158" t="str">
        <f t="shared" si="549"/>
        <v/>
      </c>
      <c r="O17212" s="151"/>
    </row>
    <row r="17213" spans="11:15" x14ac:dyDescent="0.3">
      <c r="K17213" s="148" t="str">
        <f>IFERROR(VLOOKUP(A17213,DATABARANG!$B$4:$G$20000,5),"")</f>
        <v/>
      </c>
      <c r="L17213" s="149" t="str">
        <f t="shared" si="548"/>
        <v/>
      </c>
      <c r="M17213" s="158" t="str">
        <f t="shared" si="549"/>
        <v/>
      </c>
      <c r="O17213" s="151"/>
    </row>
    <row r="17214" spans="11:15" x14ac:dyDescent="0.3">
      <c r="K17214" s="148" t="str">
        <f>IFERROR(VLOOKUP(A17214,DATABARANG!$B$4:$G$20000,5),"")</f>
        <v/>
      </c>
      <c r="L17214" s="149" t="str">
        <f t="shared" si="548"/>
        <v/>
      </c>
      <c r="M17214" s="158" t="str">
        <f t="shared" si="549"/>
        <v/>
      </c>
      <c r="O17214" s="151"/>
    </row>
    <row r="17215" spans="11:15" x14ac:dyDescent="0.3">
      <c r="K17215" s="148" t="str">
        <f>IFERROR(VLOOKUP(A17215,DATABARANG!$B$4:$G$20000,5),"")</f>
        <v/>
      </c>
      <c r="L17215" s="149" t="str">
        <f t="shared" si="548"/>
        <v/>
      </c>
      <c r="M17215" s="158" t="str">
        <f t="shared" si="549"/>
        <v/>
      </c>
      <c r="O17215" s="151"/>
    </row>
    <row r="17216" spans="11:15" x14ac:dyDescent="0.3">
      <c r="K17216" s="148" t="str">
        <f>IFERROR(VLOOKUP(A17216,DATABARANG!$B$4:$G$20000,5),"")</f>
        <v/>
      </c>
      <c r="L17216" s="149" t="str">
        <f t="shared" si="548"/>
        <v/>
      </c>
      <c r="M17216" s="158" t="str">
        <f t="shared" si="549"/>
        <v/>
      </c>
      <c r="O17216" s="151"/>
    </row>
    <row r="17217" spans="11:15" x14ac:dyDescent="0.3">
      <c r="K17217" s="148" t="str">
        <f>IFERROR(VLOOKUP(A17217,DATABARANG!$B$4:$G$20000,5),"")</f>
        <v/>
      </c>
      <c r="L17217" s="149" t="str">
        <f t="shared" si="548"/>
        <v/>
      </c>
      <c r="M17217" s="158" t="str">
        <f t="shared" si="549"/>
        <v/>
      </c>
      <c r="O17217" s="151"/>
    </row>
    <row r="17218" spans="11:15" x14ac:dyDescent="0.3">
      <c r="K17218" s="148" t="str">
        <f>IFERROR(VLOOKUP(A17218,DATABARANG!$B$4:$G$20000,5),"")</f>
        <v/>
      </c>
      <c r="L17218" s="149" t="str">
        <f t="shared" si="548"/>
        <v/>
      </c>
      <c r="M17218" s="158" t="str">
        <f t="shared" si="549"/>
        <v/>
      </c>
      <c r="O17218" s="151"/>
    </row>
    <row r="17219" spans="11:15" x14ac:dyDescent="0.3">
      <c r="K17219" s="148" t="str">
        <f>IFERROR(VLOOKUP(A17219,DATABARANG!$B$4:$G$20000,5),"")</f>
        <v/>
      </c>
      <c r="L17219" s="149" t="str">
        <f t="shared" si="548"/>
        <v/>
      </c>
      <c r="M17219" s="158" t="str">
        <f t="shared" si="549"/>
        <v/>
      </c>
      <c r="O17219" s="151"/>
    </row>
    <row r="17220" spans="11:15" x14ac:dyDescent="0.3">
      <c r="K17220" s="148" t="str">
        <f>IFERROR(VLOOKUP(A17220,DATABARANG!$B$4:$G$20000,5),"")</f>
        <v/>
      </c>
      <c r="L17220" s="149" t="str">
        <f t="shared" si="548"/>
        <v/>
      </c>
      <c r="M17220" s="158" t="str">
        <f t="shared" si="549"/>
        <v/>
      </c>
      <c r="O17220" s="151"/>
    </row>
    <row r="17221" spans="11:15" x14ac:dyDescent="0.3">
      <c r="K17221" s="148" t="str">
        <f>IFERROR(VLOOKUP(A17221,DATABARANG!$B$4:$G$20000,5),"")</f>
        <v/>
      </c>
      <c r="L17221" s="149" t="str">
        <f t="shared" si="548"/>
        <v/>
      </c>
      <c r="M17221" s="158" t="str">
        <f t="shared" si="549"/>
        <v/>
      </c>
      <c r="O17221" s="151"/>
    </row>
    <row r="17222" spans="11:15" x14ac:dyDescent="0.3">
      <c r="K17222" s="148" t="str">
        <f>IFERROR(VLOOKUP(A17222,DATABARANG!$B$4:$G$20000,5),"")</f>
        <v/>
      </c>
      <c r="L17222" s="149" t="str">
        <f t="shared" ref="L17222:L17285" si="550">IFERROR((E17222-K17222)*G17222,"")</f>
        <v/>
      </c>
      <c r="M17222" s="158" t="str">
        <f t="shared" ref="M17222:M17285" si="551">IF(B17222="","",TEXT(B17222,"DD-MMM"))</f>
        <v/>
      </c>
      <c r="O17222" s="151"/>
    </row>
    <row r="17223" spans="11:15" x14ac:dyDescent="0.3">
      <c r="K17223" s="148" t="str">
        <f>IFERROR(VLOOKUP(A17223,DATABARANG!$B$4:$G$20000,5),"")</f>
        <v/>
      </c>
      <c r="L17223" s="149" t="str">
        <f t="shared" si="550"/>
        <v/>
      </c>
      <c r="M17223" s="158" t="str">
        <f t="shared" si="551"/>
        <v/>
      </c>
      <c r="O17223" s="151"/>
    </row>
    <row r="17224" spans="11:15" x14ac:dyDescent="0.3">
      <c r="K17224" s="148" t="str">
        <f>IFERROR(VLOOKUP(A17224,DATABARANG!$B$4:$G$20000,5),"")</f>
        <v/>
      </c>
      <c r="L17224" s="149" t="str">
        <f t="shared" si="550"/>
        <v/>
      </c>
      <c r="M17224" s="158" t="str">
        <f t="shared" si="551"/>
        <v/>
      </c>
      <c r="O17224" s="151"/>
    </row>
    <row r="17225" spans="11:15" x14ac:dyDescent="0.3">
      <c r="K17225" s="148" t="str">
        <f>IFERROR(VLOOKUP(A17225,DATABARANG!$B$4:$G$20000,5),"")</f>
        <v/>
      </c>
      <c r="L17225" s="149" t="str">
        <f t="shared" si="550"/>
        <v/>
      </c>
      <c r="M17225" s="158" t="str">
        <f t="shared" si="551"/>
        <v/>
      </c>
      <c r="O17225" s="151"/>
    </row>
    <row r="17226" spans="11:15" x14ac:dyDescent="0.3">
      <c r="K17226" s="148" t="str">
        <f>IFERROR(VLOOKUP(A17226,DATABARANG!$B$4:$G$20000,5),"")</f>
        <v/>
      </c>
      <c r="L17226" s="149" t="str">
        <f t="shared" si="550"/>
        <v/>
      </c>
      <c r="M17226" s="158" t="str">
        <f t="shared" si="551"/>
        <v/>
      </c>
      <c r="O17226" s="151"/>
    </row>
    <row r="17227" spans="11:15" x14ac:dyDescent="0.3">
      <c r="K17227" s="148" t="str">
        <f>IFERROR(VLOOKUP(A17227,DATABARANG!$B$4:$G$20000,5),"")</f>
        <v/>
      </c>
      <c r="L17227" s="149" t="str">
        <f t="shared" si="550"/>
        <v/>
      </c>
      <c r="M17227" s="158" t="str">
        <f t="shared" si="551"/>
        <v/>
      </c>
      <c r="O17227" s="151"/>
    </row>
    <row r="17228" spans="11:15" x14ac:dyDescent="0.3">
      <c r="K17228" s="148" t="str">
        <f>IFERROR(VLOOKUP(A17228,DATABARANG!$B$4:$G$20000,5),"")</f>
        <v/>
      </c>
      <c r="L17228" s="149" t="str">
        <f t="shared" si="550"/>
        <v/>
      </c>
      <c r="M17228" s="158" t="str">
        <f t="shared" si="551"/>
        <v/>
      </c>
      <c r="O17228" s="151"/>
    </row>
    <row r="17229" spans="11:15" x14ac:dyDescent="0.3">
      <c r="K17229" s="148" t="str">
        <f>IFERROR(VLOOKUP(A17229,DATABARANG!$B$4:$G$20000,5),"")</f>
        <v/>
      </c>
      <c r="L17229" s="149" t="str">
        <f t="shared" si="550"/>
        <v/>
      </c>
      <c r="M17229" s="158" t="str">
        <f t="shared" si="551"/>
        <v/>
      </c>
      <c r="O17229" s="151"/>
    </row>
    <row r="17230" spans="11:15" x14ac:dyDescent="0.3">
      <c r="K17230" s="148" t="str">
        <f>IFERROR(VLOOKUP(A17230,DATABARANG!$B$4:$G$20000,5),"")</f>
        <v/>
      </c>
      <c r="L17230" s="149" t="str">
        <f t="shared" si="550"/>
        <v/>
      </c>
      <c r="M17230" s="158" t="str">
        <f t="shared" si="551"/>
        <v/>
      </c>
      <c r="O17230" s="151"/>
    </row>
    <row r="17231" spans="11:15" x14ac:dyDescent="0.3">
      <c r="K17231" s="148" t="str">
        <f>IFERROR(VLOOKUP(A17231,DATABARANG!$B$4:$G$20000,5),"")</f>
        <v/>
      </c>
      <c r="L17231" s="149" t="str">
        <f t="shared" si="550"/>
        <v/>
      </c>
      <c r="M17231" s="158" t="str">
        <f t="shared" si="551"/>
        <v/>
      </c>
      <c r="O17231" s="151"/>
    </row>
    <row r="17232" spans="11:15" x14ac:dyDescent="0.3">
      <c r="K17232" s="148" t="str">
        <f>IFERROR(VLOOKUP(A17232,DATABARANG!$B$4:$G$20000,5),"")</f>
        <v/>
      </c>
      <c r="L17232" s="149" t="str">
        <f t="shared" si="550"/>
        <v/>
      </c>
      <c r="M17232" s="158" t="str">
        <f t="shared" si="551"/>
        <v/>
      </c>
      <c r="O17232" s="151"/>
    </row>
    <row r="17233" spans="11:15" x14ac:dyDescent="0.3">
      <c r="K17233" s="148" t="str">
        <f>IFERROR(VLOOKUP(A17233,DATABARANG!$B$4:$G$20000,5),"")</f>
        <v/>
      </c>
      <c r="L17233" s="149" t="str">
        <f t="shared" si="550"/>
        <v/>
      </c>
      <c r="M17233" s="158" t="str">
        <f t="shared" si="551"/>
        <v/>
      </c>
      <c r="O17233" s="151"/>
    </row>
    <row r="17234" spans="11:15" x14ac:dyDescent="0.3">
      <c r="K17234" s="148" t="str">
        <f>IFERROR(VLOOKUP(A17234,DATABARANG!$B$4:$G$20000,5),"")</f>
        <v/>
      </c>
      <c r="L17234" s="149" t="str">
        <f t="shared" si="550"/>
        <v/>
      </c>
      <c r="M17234" s="158" t="str">
        <f t="shared" si="551"/>
        <v/>
      </c>
      <c r="O17234" s="151"/>
    </row>
    <row r="17235" spans="11:15" x14ac:dyDescent="0.3">
      <c r="K17235" s="148" t="str">
        <f>IFERROR(VLOOKUP(A17235,DATABARANG!$B$4:$G$20000,5),"")</f>
        <v/>
      </c>
      <c r="L17235" s="149" t="str">
        <f t="shared" si="550"/>
        <v/>
      </c>
      <c r="M17235" s="158" t="str">
        <f t="shared" si="551"/>
        <v/>
      </c>
      <c r="O17235" s="151"/>
    </row>
    <row r="17236" spans="11:15" x14ac:dyDescent="0.3">
      <c r="K17236" s="148" t="str">
        <f>IFERROR(VLOOKUP(A17236,DATABARANG!$B$4:$G$20000,5),"")</f>
        <v/>
      </c>
      <c r="L17236" s="149" t="str">
        <f t="shared" si="550"/>
        <v/>
      </c>
      <c r="M17236" s="158" t="str">
        <f t="shared" si="551"/>
        <v/>
      </c>
      <c r="O17236" s="151"/>
    </row>
    <row r="17237" spans="11:15" x14ac:dyDescent="0.3">
      <c r="K17237" s="148" t="str">
        <f>IFERROR(VLOOKUP(A17237,DATABARANG!$B$4:$G$20000,5),"")</f>
        <v/>
      </c>
      <c r="L17237" s="149" t="str">
        <f t="shared" si="550"/>
        <v/>
      </c>
      <c r="M17237" s="158" t="str">
        <f t="shared" si="551"/>
        <v/>
      </c>
      <c r="O17237" s="151"/>
    </row>
    <row r="17238" spans="11:15" x14ac:dyDescent="0.3">
      <c r="K17238" s="148" t="str">
        <f>IFERROR(VLOOKUP(A17238,DATABARANG!$B$4:$G$20000,5),"")</f>
        <v/>
      </c>
      <c r="L17238" s="149" t="str">
        <f t="shared" si="550"/>
        <v/>
      </c>
      <c r="M17238" s="158" t="str">
        <f t="shared" si="551"/>
        <v/>
      </c>
      <c r="O17238" s="151"/>
    </row>
    <row r="17239" spans="11:15" x14ac:dyDescent="0.3">
      <c r="K17239" s="148" t="str">
        <f>IFERROR(VLOOKUP(A17239,DATABARANG!$B$4:$G$20000,5),"")</f>
        <v/>
      </c>
      <c r="L17239" s="149" t="str">
        <f t="shared" si="550"/>
        <v/>
      </c>
      <c r="M17239" s="158" t="str">
        <f t="shared" si="551"/>
        <v/>
      </c>
      <c r="O17239" s="151"/>
    </row>
    <row r="17240" spans="11:15" x14ac:dyDescent="0.3">
      <c r="K17240" s="148" t="str">
        <f>IFERROR(VLOOKUP(A17240,DATABARANG!$B$4:$G$20000,5),"")</f>
        <v/>
      </c>
      <c r="L17240" s="149" t="str">
        <f t="shared" si="550"/>
        <v/>
      </c>
      <c r="M17240" s="158" t="str">
        <f t="shared" si="551"/>
        <v/>
      </c>
      <c r="O17240" s="151"/>
    </row>
    <row r="17241" spans="11:15" x14ac:dyDescent="0.3">
      <c r="K17241" s="148" t="str">
        <f>IFERROR(VLOOKUP(A17241,DATABARANG!$B$4:$G$20000,5),"")</f>
        <v/>
      </c>
      <c r="L17241" s="149" t="str">
        <f t="shared" si="550"/>
        <v/>
      </c>
      <c r="M17241" s="158" t="str">
        <f t="shared" si="551"/>
        <v/>
      </c>
      <c r="O17241" s="151"/>
    </row>
    <row r="17242" spans="11:15" x14ac:dyDescent="0.3">
      <c r="K17242" s="148" t="str">
        <f>IFERROR(VLOOKUP(A17242,DATABARANG!$B$4:$G$20000,5),"")</f>
        <v/>
      </c>
      <c r="L17242" s="149" t="str">
        <f t="shared" si="550"/>
        <v/>
      </c>
      <c r="M17242" s="158" t="str">
        <f t="shared" si="551"/>
        <v/>
      </c>
      <c r="O17242" s="151"/>
    </row>
    <row r="17243" spans="11:15" x14ac:dyDescent="0.3">
      <c r="K17243" s="148" t="str">
        <f>IFERROR(VLOOKUP(A17243,DATABARANG!$B$4:$G$20000,5),"")</f>
        <v/>
      </c>
      <c r="L17243" s="149" t="str">
        <f t="shared" si="550"/>
        <v/>
      </c>
      <c r="M17243" s="158" t="str">
        <f t="shared" si="551"/>
        <v/>
      </c>
      <c r="O17243" s="151"/>
    </row>
    <row r="17244" spans="11:15" x14ac:dyDescent="0.3">
      <c r="K17244" s="148" t="str">
        <f>IFERROR(VLOOKUP(A17244,DATABARANG!$B$4:$G$20000,5),"")</f>
        <v/>
      </c>
      <c r="L17244" s="149" t="str">
        <f t="shared" si="550"/>
        <v/>
      </c>
      <c r="M17244" s="158" t="str">
        <f t="shared" si="551"/>
        <v/>
      </c>
      <c r="O17244" s="151"/>
    </row>
    <row r="17245" spans="11:15" x14ac:dyDescent="0.3">
      <c r="K17245" s="148" t="str">
        <f>IFERROR(VLOOKUP(A17245,DATABARANG!$B$4:$G$20000,5),"")</f>
        <v/>
      </c>
      <c r="L17245" s="149" t="str">
        <f t="shared" si="550"/>
        <v/>
      </c>
      <c r="M17245" s="158" t="str">
        <f t="shared" si="551"/>
        <v/>
      </c>
      <c r="O17245" s="151"/>
    </row>
    <row r="17246" spans="11:15" x14ac:dyDescent="0.3">
      <c r="K17246" s="148" t="str">
        <f>IFERROR(VLOOKUP(A17246,DATABARANG!$B$4:$G$20000,5),"")</f>
        <v/>
      </c>
      <c r="L17246" s="149" t="str">
        <f t="shared" si="550"/>
        <v/>
      </c>
      <c r="M17246" s="158" t="str">
        <f t="shared" si="551"/>
        <v/>
      </c>
      <c r="O17246" s="151"/>
    </row>
    <row r="17247" spans="11:15" x14ac:dyDescent="0.3">
      <c r="K17247" s="148" t="str">
        <f>IFERROR(VLOOKUP(A17247,DATABARANG!$B$4:$G$20000,5),"")</f>
        <v/>
      </c>
      <c r="L17247" s="149" t="str">
        <f t="shared" si="550"/>
        <v/>
      </c>
      <c r="M17247" s="158" t="str">
        <f t="shared" si="551"/>
        <v/>
      </c>
      <c r="O17247" s="151"/>
    </row>
    <row r="17248" spans="11:15" x14ac:dyDescent="0.3">
      <c r="K17248" s="148" t="str">
        <f>IFERROR(VLOOKUP(A17248,DATABARANG!$B$4:$G$20000,5),"")</f>
        <v/>
      </c>
      <c r="L17248" s="149" t="str">
        <f t="shared" si="550"/>
        <v/>
      </c>
      <c r="M17248" s="158" t="str">
        <f t="shared" si="551"/>
        <v/>
      </c>
      <c r="O17248" s="151"/>
    </row>
    <row r="17249" spans="11:15" x14ac:dyDescent="0.3">
      <c r="K17249" s="148" t="str">
        <f>IFERROR(VLOOKUP(A17249,DATABARANG!$B$4:$G$20000,5),"")</f>
        <v/>
      </c>
      <c r="L17249" s="149" t="str">
        <f t="shared" si="550"/>
        <v/>
      </c>
      <c r="M17249" s="158" t="str">
        <f t="shared" si="551"/>
        <v/>
      </c>
      <c r="O17249" s="151"/>
    </row>
    <row r="17250" spans="11:15" x14ac:dyDescent="0.3">
      <c r="K17250" s="148" t="str">
        <f>IFERROR(VLOOKUP(A17250,DATABARANG!$B$4:$G$20000,5),"")</f>
        <v/>
      </c>
      <c r="L17250" s="149" t="str">
        <f t="shared" si="550"/>
        <v/>
      </c>
      <c r="M17250" s="158" t="str">
        <f t="shared" si="551"/>
        <v/>
      </c>
      <c r="O17250" s="151"/>
    </row>
    <row r="17251" spans="11:15" x14ac:dyDescent="0.3">
      <c r="K17251" s="148" t="str">
        <f>IFERROR(VLOOKUP(A17251,DATABARANG!$B$4:$G$20000,5),"")</f>
        <v/>
      </c>
      <c r="L17251" s="149" t="str">
        <f t="shared" si="550"/>
        <v/>
      </c>
      <c r="M17251" s="158" t="str">
        <f t="shared" si="551"/>
        <v/>
      </c>
      <c r="O17251" s="151"/>
    </row>
    <row r="17252" spans="11:15" x14ac:dyDescent="0.3">
      <c r="K17252" s="148" t="str">
        <f>IFERROR(VLOOKUP(A17252,DATABARANG!$B$4:$G$20000,5),"")</f>
        <v/>
      </c>
      <c r="L17252" s="149" t="str">
        <f t="shared" si="550"/>
        <v/>
      </c>
      <c r="M17252" s="158" t="str">
        <f t="shared" si="551"/>
        <v/>
      </c>
      <c r="O17252" s="151"/>
    </row>
    <row r="17253" spans="11:15" x14ac:dyDescent="0.3">
      <c r="K17253" s="148" t="str">
        <f>IFERROR(VLOOKUP(A17253,DATABARANG!$B$4:$G$20000,5),"")</f>
        <v/>
      </c>
      <c r="L17253" s="149" t="str">
        <f t="shared" si="550"/>
        <v/>
      </c>
      <c r="M17253" s="158" t="str">
        <f t="shared" si="551"/>
        <v/>
      </c>
      <c r="O17253" s="151"/>
    </row>
    <row r="17254" spans="11:15" x14ac:dyDescent="0.3">
      <c r="K17254" s="148" t="str">
        <f>IFERROR(VLOOKUP(A17254,DATABARANG!$B$4:$G$20000,5),"")</f>
        <v/>
      </c>
      <c r="L17254" s="149" t="str">
        <f t="shared" si="550"/>
        <v/>
      </c>
      <c r="M17254" s="158" t="str">
        <f t="shared" si="551"/>
        <v/>
      </c>
      <c r="O17254" s="151"/>
    </row>
    <row r="17255" spans="11:15" x14ac:dyDescent="0.3">
      <c r="K17255" s="148" t="str">
        <f>IFERROR(VLOOKUP(A17255,DATABARANG!$B$4:$G$20000,5),"")</f>
        <v/>
      </c>
      <c r="L17255" s="149" t="str">
        <f t="shared" si="550"/>
        <v/>
      </c>
      <c r="M17255" s="158" t="str">
        <f t="shared" si="551"/>
        <v/>
      </c>
      <c r="O17255" s="151"/>
    </row>
    <row r="17256" spans="11:15" x14ac:dyDescent="0.3">
      <c r="K17256" s="148" t="str">
        <f>IFERROR(VLOOKUP(A17256,DATABARANG!$B$4:$G$20000,5),"")</f>
        <v/>
      </c>
      <c r="L17256" s="149" t="str">
        <f t="shared" si="550"/>
        <v/>
      </c>
      <c r="M17256" s="158" t="str">
        <f t="shared" si="551"/>
        <v/>
      </c>
      <c r="O17256" s="151"/>
    </row>
    <row r="17257" spans="11:15" x14ac:dyDescent="0.3">
      <c r="K17257" s="148" t="str">
        <f>IFERROR(VLOOKUP(A17257,DATABARANG!$B$4:$G$20000,5),"")</f>
        <v/>
      </c>
      <c r="L17257" s="149" t="str">
        <f t="shared" si="550"/>
        <v/>
      </c>
      <c r="M17257" s="158" t="str">
        <f t="shared" si="551"/>
        <v/>
      </c>
      <c r="O17257" s="151"/>
    </row>
    <row r="17258" spans="11:15" x14ac:dyDescent="0.3">
      <c r="K17258" s="148" t="str">
        <f>IFERROR(VLOOKUP(A17258,DATABARANG!$B$4:$G$20000,5),"")</f>
        <v/>
      </c>
      <c r="L17258" s="149" t="str">
        <f t="shared" si="550"/>
        <v/>
      </c>
      <c r="M17258" s="158" t="str">
        <f t="shared" si="551"/>
        <v/>
      </c>
      <c r="O17258" s="151"/>
    </row>
    <row r="17259" spans="11:15" x14ac:dyDescent="0.3">
      <c r="K17259" s="148" t="str">
        <f>IFERROR(VLOOKUP(A17259,DATABARANG!$B$4:$G$20000,5),"")</f>
        <v/>
      </c>
      <c r="L17259" s="149" t="str">
        <f t="shared" si="550"/>
        <v/>
      </c>
      <c r="M17259" s="158" t="str">
        <f t="shared" si="551"/>
        <v/>
      </c>
      <c r="O17259" s="151"/>
    </row>
    <row r="17260" spans="11:15" x14ac:dyDescent="0.3">
      <c r="K17260" s="148" t="str">
        <f>IFERROR(VLOOKUP(A17260,DATABARANG!$B$4:$G$20000,5),"")</f>
        <v/>
      </c>
      <c r="L17260" s="149" t="str">
        <f t="shared" si="550"/>
        <v/>
      </c>
      <c r="M17260" s="158" t="str">
        <f t="shared" si="551"/>
        <v/>
      </c>
      <c r="O17260" s="151"/>
    </row>
    <row r="17261" spans="11:15" x14ac:dyDescent="0.3">
      <c r="K17261" s="148" t="str">
        <f>IFERROR(VLOOKUP(A17261,DATABARANG!$B$4:$G$20000,5),"")</f>
        <v/>
      </c>
      <c r="L17261" s="149" t="str">
        <f t="shared" si="550"/>
        <v/>
      </c>
      <c r="M17261" s="158" t="str">
        <f t="shared" si="551"/>
        <v/>
      </c>
      <c r="O17261" s="151"/>
    </row>
    <row r="17262" spans="11:15" x14ac:dyDescent="0.3">
      <c r="K17262" s="148" t="str">
        <f>IFERROR(VLOOKUP(A17262,DATABARANG!$B$4:$G$20000,5),"")</f>
        <v/>
      </c>
      <c r="L17262" s="149" t="str">
        <f t="shared" si="550"/>
        <v/>
      </c>
      <c r="M17262" s="158" t="str">
        <f t="shared" si="551"/>
        <v/>
      </c>
      <c r="O17262" s="151"/>
    </row>
    <row r="17263" spans="11:15" x14ac:dyDescent="0.3">
      <c r="K17263" s="148" t="str">
        <f>IFERROR(VLOOKUP(A17263,DATABARANG!$B$4:$G$20000,5),"")</f>
        <v/>
      </c>
      <c r="L17263" s="149" t="str">
        <f t="shared" si="550"/>
        <v/>
      </c>
      <c r="M17263" s="158" t="str">
        <f t="shared" si="551"/>
        <v/>
      </c>
      <c r="O17263" s="151"/>
    </row>
    <row r="17264" spans="11:15" x14ac:dyDescent="0.3">
      <c r="K17264" s="148" t="str">
        <f>IFERROR(VLOOKUP(A17264,DATABARANG!$B$4:$G$20000,5),"")</f>
        <v/>
      </c>
      <c r="L17264" s="149" t="str">
        <f t="shared" si="550"/>
        <v/>
      </c>
      <c r="M17264" s="158" t="str">
        <f t="shared" si="551"/>
        <v/>
      </c>
      <c r="O17264" s="151"/>
    </row>
    <row r="17265" spans="11:15" x14ac:dyDescent="0.3">
      <c r="K17265" s="148" t="str">
        <f>IFERROR(VLOOKUP(A17265,DATABARANG!$B$4:$G$20000,5),"")</f>
        <v/>
      </c>
      <c r="L17265" s="149" t="str">
        <f t="shared" si="550"/>
        <v/>
      </c>
      <c r="M17265" s="158" t="str">
        <f t="shared" si="551"/>
        <v/>
      </c>
      <c r="O17265" s="151"/>
    </row>
    <row r="17266" spans="11:15" x14ac:dyDescent="0.3">
      <c r="K17266" s="148" t="str">
        <f>IFERROR(VLOOKUP(A17266,DATABARANG!$B$4:$G$20000,5),"")</f>
        <v/>
      </c>
      <c r="L17266" s="149" t="str">
        <f t="shared" si="550"/>
        <v/>
      </c>
      <c r="M17266" s="158" t="str">
        <f t="shared" si="551"/>
        <v/>
      </c>
      <c r="O17266" s="151"/>
    </row>
    <row r="17267" spans="11:15" x14ac:dyDescent="0.3">
      <c r="K17267" s="148" t="str">
        <f>IFERROR(VLOOKUP(A17267,DATABARANG!$B$4:$G$20000,5),"")</f>
        <v/>
      </c>
      <c r="L17267" s="149" t="str">
        <f t="shared" si="550"/>
        <v/>
      </c>
      <c r="M17267" s="158" t="str">
        <f t="shared" si="551"/>
        <v/>
      </c>
      <c r="O17267" s="151"/>
    </row>
    <row r="17268" spans="11:15" x14ac:dyDescent="0.3">
      <c r="K17268" s="148" t="str">
        <f>IFERROR(VLOOKUP(A17268,DATABARANG!$B$4:$G$20000,5),"")</f>
        <v/>
      </c>
      <c r="L17268" s="149" t="str">
        <f t="shared" si="550"/>
        <v/>
      </c>
      <c r="M17268" s="158" t="str">
        <f t="shared" si="551"/>
        <v/>
      </c>
      <c r="O17268" s="151"/>
    </row>
    <row r="17269" spans="11:15" x14ac:dyDescent="0.3">
      <c r="K17269" s="148" t="str">
        <f>IFERROR(VLOOKUP(A17269,DATABARANG!$B$4:$G$20000,5),"")</f>
        <v/>
      </c>
      <c r="L17269" s="149" t="str">
        <f t="shared" si="550"/>
        <v/>
      </c>
      <c r="M17269" s="158" t="str">
        <f t="shared" si="551"/>
        <v/>
      </c>
      <c r="O17269" s="151"/>
    </row>
    <row r="17270" spans="11:15" x14ac:dyDescent="0.3">
      <c r="K17270" s="148" t="str">
        <f>IFERROR(VLOOKUP(A17270,DATABARANG!$B$4:$G$20000,5),"")</f>
        <v/>
      </c>
      <c r="L17270" s="149" t="str">
        <f t="shared" si="550"/>
        <v/>
      </c>
      <c r="M17270" s="158" t="str">
        <f t="shared" si="551"/>
        <v/>
      </c>
      <c r="O17270" s="151"/>
    </row>
    <row r="17271" spans="11:15" x14ac:dyDescent="0.3">
      <c r="K17271" s="148" t="str">
        <f>IFERROR(VLOOKUP(A17271,DATABARANG!$B$4:$G$20000,5),"")</f>
        <v/>
      </c>
      <c r="L17271" s="149" t="str">
        <f t="shared" si="550"/>
        <v/>
      </c>
      <c r="M17271" s="158" t="str">
        <f t="shared" si="551"/>
        <v/>
      </c>
      <c r="O17271" s="151"/>
    </row>
    <row r="17272" spans="11:15" x14ac:dyDescent="0.3">
      <c r="K17272" s="148" t="str">
        <f>IFERROR(VLOOKUP(A17272,DATABARANG!$B$4:$G$20000,5),"")</f>
        <v/>
      </c>
      <c r="L17272" s="149" t="str">
        <f t="shared" si="550"/>
        <v/>
      </c>
      <c r="M17272" s="158" t="str">
        <f t="shared" si="551"/>
        <v/>
      </c>
      <c r="O17272" s="151"/>
    </row>
    <row r="17273" spans="11:15" x14ac:dyDescent="0.3">
      <c r="K17273" s="148" t="str">
        <f>IFERROR(VLOOKUP(A17273,DATABARANG!$B$4:$G$20000,5),"")</f>
        <v/>
      </c>
      <c r="L17273" s="149" t="str">
        <f t="shared" si="550"/>
        <v/>
      </c>
      <c r="M17273" s="158" t="str">
        <f t="shared" si="551"/>
        <v/>
      </c>
      <c r="O17273" s="151"/>
    </row>
    <row r="17274" spans="11:15" x14ac:dyDescent="0.3">
      <c r="K17274" s="148" t="str">
        <f>IFERROR(VLOOKUP(A17274,DATABARANG!$B$4:$G$20000,5),"")</f>
        <v/>
      </c>
      <c r="L17274" s="149" t="str">
        <f t="shared" si="550"/>
        <v/>
      </c>
      <c r="M17274" s="158" t="str">
        <f t="shared" si="551"/>
        <v/>
      </c>
      <c r="O17274" s="151"/>
    </row>
    <row r="17275" spans="11:15" x14ac:dyDescent="0.3">
      <c r="K17275" s="148" t="str">
        <f>IFERROR(VLOOKUP(A17275,DATABARANG!$B$4:$G$20000,5),"")</f>
        <v/>
      </c>
      <c r="L17275" s="149" t="str">
        <f t="shared" si="550"/>
        <v/>
      </c>
      <c r="M17275" s="158" t="str">
        <f t="shared" si="551"/>
        <v/>
      </c>
      <c r="O17275" s="151"/>
    </row>
    <row r="17276" spans="11:15" x14ac:dyDescent="0.3">
      <c r="K17276" s="148" t="str">
        <f>IFERROR(VLOOKUP(A17276,DATABARANG!$B$4:$G$20000,5),"")</f>
        <v/>
      </c>
      <c r="L17276" s="149" t="str">
        <f t="shared" si="550"/>
        <v/>
      </c>
      <c r="M17276" s="158" t="str">
        <f t="shared" si="551"/>
        <v/>
      </c>
      <c r="O17276" s="151"/>
    </row>
    <row r="17277" spans="11:15" x14ac:dyDescent="0.3">
      <c r="K17277" s="148" t="str">
        <f>IFERROR(VLOOKUP(A17277,DATABARANG!$B$4:$G$20000,5),"")</f>
        <v/>
      </c>
      <c r="L17277" s="149" t="str">
        <f t="shared" si="550"/>
        <v/>
      </c>
      <c r="M17277" s="158" t="str">
        <f t="shared" si="551"/>
        <v/>
      </c>
      <c r="O17277" s="151"/>
    </row>
    <row r="17278" spans="11:15" x14ac:dyDescent="0.3">
      <c r="K17278" s="148" t="str">
        <f>IFERROR(VLOOKUP(A17278,DATABARANG!$B$4:$G$20000,5),"")</f>
        <v/>
      </c>
      <c r="L17278" s="149" t="str">
        <f t="shared" si="550"/>
        <v/>
      </c>
      <c r="M17278" s="158" t="str">
        <f t="shared" si="551"/>
        <v/>
      </c>
      <c r="O17278" s="151"/>
    </row>
    <row r="17279" spans="11:15" x14ac:dyDescent="0.3">
      <c r="K17279" s="148" t="str">
        <f>IFERROR(VLOOKUP(A17279,DATABARANG!$B$4:$G$20000,5),"")</f>
        <v/>
      </c>
      <c r="L17279" s="149" t="str">
        <f t="shared" si="550"/>
        <v/>
      </c>
      <c r="M17279" s="158" t="str">
        <f t="shared" si="551"/>
        <v/>
      </c>
      <c r="O17279" s="151"/>
    </row>
    <row r="17280" spans="11:15" x14ac:dyDescent="0.3">
      <c r="K17280" s="148" t="str">
        <f>IFERROR(VLOOKUP(A17280,DATABARANG!$B$4:$G$20000,5),"")</f>
        <v/>
      </c>
      <c r="L17280" s="149" t="str">
        <f t="shared" si="550"/>
        <v/>
      </c>
      <c r="M17280" s="158" t="str">
        <f t="shared" si="551"/>
        <v/>
      </c>
      <c r="O17280" s="151"/>
    </row>
    <row r="17281" spans="11:15" x14ac:dyDescent="0.3">
      <c r="K17281" s="148" t="str">
        <f>IFERROR(VLOOKUP(A17281,DATABARANG!$B$4:$G$20000,5),"")</f>
        <v/>
      </c>
      <c r="L17281" s="149" t="str">
        <f t="shared" si="550"/>
        <v/>
      </c>
      <c r="M17281" s="158" t="str">
        <f t="shared" si="551"/>
        <v/>
      </c>
      <c r="O17281" s="151"/>
    </row>
    <row r="17282" spans="11:15" x14ac:dyDescent="0.3">
      <c r="K17282" s="148" t="str">
        <f>IFERROR(VLOOKUP(A17282,DATABARANG!$B$4:$G$20000,5),"")</f>
        <v/>
      </c>
      <c r="L17282" s="149" t="str">
        <f t="shared" si="550"/>
        <v/>
      </c>
      <c r="M17282" s="158" t="str">
        <f t="shared" si="551"/>
        <v/>
      </c>
      <c r="O17282" s="151"/>
    </row>
    <row r="17283" spans="11:15" x14ac:dyDescent="0.3">
      <c r="K17283" s="148" t="str">
        <f>IFERROR(VLOOKUP(A17283,DATABARANG!$B$4:$G$20000,5),"")</f>
        <v/>
      </c>
      <c r="L17283" s="149" t="str">
        <f t="shared" si="550"/>
        <v/>
      </c>
      <c r="M17283" s="158" t="str">
        <f t="shared" si="551"/>
        <v/>
      </c>
      <c r="O17283" s="151"/>
    </row>
    <row r="17284" spans="11:15" x14ac:dyDescent="0.3">
      <c r="K17284" s="148" t="str">
        <f>IFERROR(VLOOKUP(A17284,DATABARANG!$B$4:$G$20000,5),"")</f>
        <v/>
      </c>
      <c r="L17284" s="149" t="str">
        <f t="shared" si="550"/>
        <v/>
      </c>
      <c r="M17284" s="158" t="str">
        <f t="shared" si="551"/>
        <v/>
      </c>
      <c r="O17284" s="151"/>
    </row>
    <row r="17285" spans="11:15" x14ac:dyDescent="0.3">
      <c r="K17285" s="148" t="str">
        <f>IFERROR(VLOOKUP(A17285,DATABARANG!$B$4:$G$20000,5),"")</f>
        <v/>
      </c>
      <c r="L17285" s="149" t="str">
        <f t="shared" si="550"/>
        <v/>
      </c>
      <c r="M17285" s="158" t="str">
        <f t="shared" si="551"/>
        <v/>
      </c>
      <c r="O17285" s="151"/>
    </row>
    <row r="17286" spans="11:15" x14ac:dyDescent="0.3">
      <c r="K17286" s="148" t="str">
        <f>IFERROR(VLOOKUP(A17286,DATABARANG!$B$4:$G$20000,5),"")</f>
        <v/>
      </c>
      <c r="L17286" s="149" t="str">
        <f t="shared" ref="L17286:L17349" si="552">IFERROR((E17286-K17286)*G17286,"")</f>
        <v/>
      </c>
      <c r="M17286" s="158" t="str">
        <f t="shared" ref="M17286:M17349" si="553">IF(B17286="","",TEXT(B17286,"DD-MMM"))</f>
        <v/>
      </c>
      <c r="O17286" s="151"/>
    </row>
    <row r="17287" spans="11:15" x14ac:dyDescent="0.3">
      <c r="K17287" s="148" t="str">
        <f>IFERROR(VLOOKUP(A17287,DATABARANG!$B$4:$G$20000,5),"")</f>
        <v/>
      </c>
      <c r="L17287" s="149" t="str">
        <f t="shared" si="552"/>
        <v/>
      </c>
      <c r="M17287" s="158" t="str">
        <f t="shared" si="553"/>
        <v/>
      </c>
      <c r="O17287" s="151"/>
    </row>
    <row r="17288" spans="11:15" x14ac:dyDescent="0.3">
      <c r="K17288" s="148" t="str">
        <f>IFERROR(VLOOKUP(A17288,DATABARANG!$B$4:$G$20000,5),"")</f>
        <v/>
      </c>
      <c r="L17288" s="149" t="str">
        <f t="shared" si="552"/>
        <v/>
      </c>
      <c r="M17288" s="158" t="str">
        <f t="shared" si="553"/>
        <v/>
      </c>
      <c r="O17288" s="151"/>
    </row>
    <row r="17289" spans="11:15" x14ac:dyDescent="0.3">
      <c r="K17289" s="148" t="str">
        <f>IFERROR(VLOOKUP(A17289,DATABARANG!$B$4:$G$20000,5),"")</f>
        <v/>
      </c>
      <c r="L17289" s="149" t="str">
        <f t="shared" si="552"/>
        <v/>
      </c>
      <c r="M17289" s="158" t="str">
        <f t="shared" si="553"/>
        <v/>
      </c>
      <c r="O17289" s="151"/>
    </row>
    <row r="17290" spans="11:15" x14ac:dyDescent="0.3">
      <c r="K17290" s="148" t="str">
        <f>IFERROR(VLOOKUP(A17290,DATABARANG!$B$4:$G$20000,5),"")</f>
        <v/>
      </c>
      <c r="L17290" s="149" t="str">
        <f t="shared" si="552"/>
        <v/>
      </c>
      <c r="M17290" s="158" t="str">
        <f t="shared" si="553"/>
        <v/>
      </c>
      <c r="O17290" s="151"/>
    </row>
    <row r="17291" spans="11:15" x14ac:dyDescent="0.3">
      <c r="K17291" s="148" t="str">
        <f>IFERROR(VLOOKUP(A17291,DATABARANG!$B$4:$G$20000,5),"")</f>
        <v/>
      </c>
      <c r="L17291" s="149" t="str">
        <f t="shared" si="552"/>
        <v/>
      </c>
      <c r="M17291" s="158" t="str">
        <f t="shared" si="553"/>
        <v/>
      </c>
      <c r="O17291" s="151"/>
    </row>
    <row r="17292" spans="11:15" x14ac:dyDescent="0.3">
      <c r="K17292" s="148" t="str">
        <f>IFERROR(VLOOKUP(A17292,DATABARANG!$B$4:$G$20000,5),"")</f>
        <v/>
      </c>
      <c r="L17292" s="149" t="str">
        <f t="shared" si="552"/>
        <v/>
      </c>
      <c r="M17292" s="158" t="str">
        <f t="shared" si="553"/>
        <v/>
      </c>
      <c r="O17292" s="151"/>
    </row>
    <row r="17293" spans="11:15" x14ac:dyDescent="0.3">
      <c r="K17293" s="148" t="str">
        <f>IFERROR(VLOOKUP(A17293,DATABARANG!$B$4:$G$20000,5),"")</f>
        <v/>
      </c>
      <c r="L17293" s="149" t="str">
        <f t="shared" si="552"/>
        <v/>
      </c>
      <c r="M17293" s="158" t="str">
        <f t="shared" si="553"/>
        <v/>
      </c>
      <c r="O17293" s="151"/>
    </row>
    <row r="17294" spans="11:15" x14ac:dyDescent="0.3">
      <c r="K17294" s="148" t="str">
        <f>IFERROR(VLOOKUP(A17294,DATABARANG!$B$4:$G$20000,5),"")</f>
        <v/>
      </c>
      <c r="L17294" s="149" t="str">
        <f t="shared" si="552"/>
        <v/>
      </c>
      <c r="M17294" s="158" t="str">
        <f t="shared" si="553"/>
        <v/>
      </c>
      <c r="O17294" s="151"/>
    </row>
    <row r="17295" spans="11:15" x14ac:dyDescent="0.3">
      <c r="K17295" s="148" t="str">
        <f>IFERROR(VLOOKUP(A17295,DATABARANG!$B$4:$G$20000,5),"")</f>
        <v/>
      </c>
      <c r="L17295" s="149" t="str">
        <f t="shared" si="552"/>
        <v/>
      </c>
      <c r="M17295" s="158" t="str">
        <f t="shared" si="553"/>
        <v/>
      </c>
      <c r="O17295" s="151"/>
    </row>
    <row r="17296" spans="11:15" x14ac:dyDescent="0.3">
      <c r="K17296" s="148" t="str">
        <f>IFERROR(VLOOKUP(A17296,DATABARANG!$B$4:$G$20000,5),"")</f>
        <v/>
      </c>
      <c r="L17296" s="149" t="str">
        <f t="shared" si="552"/>
        <v/>
      </c>
      <c r="M17296" s="158" t="str">
        <f t="shared" si="553"/>
        <v/>
      </c>
      <c r="O17296" s="151"/>
    </row>
    <row r="17297" spans="11:15" x14ac:dyDescent="0.3">
      <c r="K17297" s="148" t="str">
        <f>IFERROR(VLOOKUP(A17297,DATABARANG!$B$4:$G$20000,5),"")</f>
        <v/>
      </c>
      <c r="L17297" s="149" t="str">
        <f t="shared" si="552"/>
        <v/>
      </c>
      <c r="M17297" s="158" t="str">
        <f t="shared" si="553"/>
        <v/>
      </c>
      <c r="O17297" s="151"/>
    </row>
    <row r="17298" spans="11:15" x14ac:dyDescent="0.3">
      <c r="K17298" s="148" t="str">
        <f>IFERROR(VLOOKUP(A17298,DATABARANG!$B$4:$G$20000,5),"")</f>
        <v/>
      </c>
      <c r="L17298" s="149" t="str">
        <f t="shared" si="552"/>
        <v/>
      </c>
      <c r="M17298" s="158" t="str">
        <f t="shared" si="553"/>
        <v/>
      </c>
      <c r="O17298" s="151"/>
    </row>
    <row r="17299" spans="11:15" x14ac:dyDescent="0.3">
      <c r="K17299" s="148" t="str">
        <f>IFERROR(VLOOKUP(A17299,DATABARANG!$B$4:$G$20000,5),"")</f>
        <v/>
      </c>
      <c r="L17299" s="149" t="str">
        <f t="shared" si="552"/>
        <v/>
      </c>
      <c r="M17299" s="158" t="str">
        <f t="shared" si="553"/>
        <v/>
      </c>
      <c r="O17299" s="151"/>
    </row>
    <row r="17300" spans="11:15" x14ac:dyDescent="0.3">
      <c r="K17300" s="148" t="str">
        <f>IFERROR(VLOOKUP(A17300,DATABARANG!$B$4:$G$20000,5),"")</f>
        <v/>
      </c>
      <c r="L17300" s="149" t="str">
        <f t="shared" si="552"/>
        <v/>
      </c>
      <c r="M17300" s="158" t="str">
        <f t="shared" si="553"/>
        <v/>
      </c>
      <c r="O17300" s="151"/>
    </row>
    <row r="17301" spans="11:15" x14ac:dyDescent="0.3">
      <c r="K17301" s="148" t="str">
        <f>IFERROR(VLOOKUP(A17301,DATABARANG!$B$4:$G$20000,5),"")</f>
        <v/>
      </c>
      <c r="L17301" s="149" t="str">
        <f t="shared" si="552"/>
        <v/>
      </c>
      <c r="M17301" s="158" t="str">
        <f t="shared" si="553"/>
        <v/>
      </c>
      <c r="O17301" s="151"/>
    </row>
    <row r="17302" spans="11:15" x14ac:dyDescent="0.3">
      <c r="K17302" s="148" t="str">
        <f>IFERROR(VLOOKUP(A17302,DATABARANG!$B$4:$G$20000,5),"")</f>
        <v/>
      </c>
      <c r="L17302" s="149" t="str">
        <f t="shared" si="552"/>
        <v/>
      </c>
      <c r="M17302" s="158" t="str">
        <f t="shared" si="553"/>
        <v/>
      </c>
      <c r="O17302" s="151"/>
    </row>
    <row r="17303" spans="11:15" x14ac:dyDescent="0.3">
      <c r="K17303" s="148" t="str">
        <f>IFERROR(VLOOKUP(A17303,DATABARANG!$B$4:$G$20000,5),"")</f>
        <v/>
      </c>
      <c r="L17303" s="149" t="str">
        <f t="shared" si="552"/>
        <v/>
      </c>
      <c r="M17303" s="158" t="str">
        <f t="shared" si="553"/>
        <v/>
      </c>
      <c r="O17303" s="151"/>
    </row>
    <row r="17304" spans="11:15" x14ac:dyDescent="0.3">
      <c r="K17304" s="148" t="str">
        <f>IFERROR(VLOOKUP(A17304,DATABARANG!$B$4:$G$20000,5),"")</f>
        <v/>
      </c>
      <c r="L17304" s="149" t="str">
        <f t="shared" si="552"/>
        <v/>
      </c>
      <c r="M17304" s="158" t="str">
        <f t="shared" si="553"/>
        <v/>
      </c>
      <c r="O17304" s="151"/>
    </row>
    <row r="17305" spans="11:15" x14ac:dyDescent="0.3">
      <c r="K17305" s="148" t="str">
        <f>IFERROR(VLOOKUP(A17305,DATABARANG!$B$4:$G$20000,5),"")</f>
        <v/>
      </c>
      <c r="L17305" s="149" t="str">
        <f t="shared" si="552"/>
        <v/>
      </c>
      <c r="M17305" s="158" t="str">
        <f t="shared" si="553"/>
        <v/>
      </c>
      <c r="O17305" s="151"/>
    </row>
    <row r="17306" spans="11:15" x14ac:dyDescent="0.3">
      <c r="K17306" s="148" t="str">
        <f>IFERROR(VLOOKUP(A17306,DATABARANG!$B$4:$G$20000,5),"")</f>
        <v/>
      </c>
      <c r="L17306" s="149" t="str">
        <f t="shared" si="552"/>
        <v/>
      </c>
      <c r="M17306" s="158" t="str">
        <f t="shared" si="553"/>
        <v/>
      </c>
      <c r="O17306" s="151"/>
    </row>
    <row r="17307" spans="11:15" x14ac:dyDescent="0.3">
      <c r="K17307" s="148" t="str">
        <f>IFERROR(VLOOKUP(A17307,DATABARANG!$B$4:$G$20000,5),"")</f>
        <v/>
      </c>
      <c r="L17307" s="149" t="str">
        <f t="shared" si="552"/>
        <v/>
      </c>
      <c r="M17307" s="158" t="str">
        <f t="shared" si="553"/>
        <v/>
      </c>
      <c r="O17307" s="151"/>
    </row>
    <row r="17308" spans="11:15" x14ac:dyDescent="0.3">
      <c r="K17308" s="148" t="str">
        <f>IFERROR(VLOOKUP(A17308,DATABARANG!$B$4:$G$20000,5),"")</f>
        <v/>
      </c>
      <c r="L17308" s="149" t="str">
        <f t="shared" si="552"/>
        <v/>
      </c>
      <c r="M17308" s="158" t="str">
        <f t="shared" si="553"/>
        <v/>
      </c>
      <c r="O17308" s="151"/>
    </row>
    <row r="17309" spans="11:15" x14ac:dyDescent="0.3">
      <c r="K17309" s="148" t="str">
        <f>IFERROR(VLOOKUP(A17309,DATABARANG!$B$4:$G$20000,5),"")</f>
        <v/>
      </c>
      <c r="L17309" s="149" t="str">
        <f t="shared" si="552"/>
        <v/>
      </c>
      <c r="M17309" s="158" t="str">
        <f t="shared" si="553"/>
        <v/>
      </c>
      <c r="O17309" s="151"/>
    </row>
    <row r="17310" spans="11:15" x14ac:dyDescent="0.3">
      <c r="K17310" s="148" t="str">
        <f>IFERROR(VLOOKUP(A17310,DATABARANG!$B$4:$G$20000,5),"")</f>
        <v/>
      </c>
      <c r="L17310" s="149" t="str">
        <f t="shared" si="552"/>
        <v/>
      </c>
      <c r="M17310" s="158" t="str">
        <f t="shared" si="553"/>
        <v/>
      </c>
      <c r="O17310" s="151"/>
    </row>
    <row r="17311" spans="11:15" x14ac:dyDescent="0.3">
      <c r="K17311" s="148" t="str">
        <f>IFERROR(VLOOKUP(A17311,DATABARANG!$B$4:$G$20000,5),"")</f>
        <v/>
      </c>
      <c r="L17311" s="149" t="str">
        <f t="shared" si="552"/>
        <v/>
      </c>
      <c r="M17311" s="158" t="str">
        <f t="shared" si="553"/>
        <v/>
      </c>
      <c r="O17311" s="151"/>
    </row>
    <row r="17312" spans="11:15" x14ac:dyDescent="0.3">
      <c r="K17312" s="148" t="str">
        <f>IFERROR(VLOOKUP(A17312,DATABARANG!$B$4:$G$20000,5),"")</f>
        <v/>
      </c>
      <c r="L17312" s="149" t="str">
        <f t="shared" si="552"/>
        <v/>
      </c>
      <c r="M17312" s="158" t="str">
        <f t="shared" si="553"/>
        <v/>
      </c>
      <c r="O17312" s="151"/>
    </row>
    <row r="17313" spans="11:15" x14ac:dyDescent="0.3">
      <c r="K17313" s="148" t="str">
        <f>IFERROR(VLOOKUP(A17313,DATABARANG!$B$4:$G$20000,5),"")</f>
        <v/>
      </c>
      <c r="L17313" s="149" t="str">
        <f t="shared" si="552"/>
        <v/>
      </c>
      <c r="M17313" s="158" t="str">
        <f t="shared" si="553"/>
        <v/>
      </c>
      <c r="O17313" s="151"/>
    </row>
    <row r="17314" spans="11:15" x14ac:dyDescent="0.3">
      <c r="K17314" s="148" t="str">
        <f>IFERROR(VLOOKUP(A17314,DATABARANG!$B$4:$G$20000,5),"")</f>
        <v/>
      </c>
      <c r="L17314" s="149" t="str">
        <f t="shared" si="552"/>
        <v/>
      </c>
      <c r="M17314" s="158" t="str">
        <f t="shared" si="553"/>
        <v/>
      </c>
      <c r="O17314" s="151"/>
    </row>
    <row r="17315" spans="11:15" x14ac:dyDescent="0.3">
      <c r="K17315" s="148" t="str">
        <f>IFERROR(VLOOKUP(A17315,DATABARANG!$B$4:$G$20000,5),"")</f>
        <v/>
      </c>
      <c r="L17315" s="149" t="str">
        <f t="shared" si="552"/>
        <v/>
      </c>
      <c r="M17315" s="158" t="str">
        <f t="shared" si="553"/>
        <v/>
      </c>
      <c r="O17315" s="151"/>
    </row>
    <row r="17316" spans="11:15" x14ac:dyDescent="0.3">
      <c r="K17316" s="148" t="str">
        <f>IFERROR(VLOOKUP(A17316,DATABARANG!$B$4:$G$20000,5),"")</f>
        <v/>
      </c>
      <c r="L17316" s="149" t="str">
        <f t="shared" si="552"/>
        <v/>
      </c>
      <c r="M17316" s="158" t="str">
        <f t="shared" si="553"/>
        <v/>
      </c>
      <c r="O17316" s="151"/>
    </row>
    <row r="17317" spans="11:15" x14ac:dyDescent="0.3">
      <c r="K17317" s="148" t="str">
        <f>IFERROR(VLOOKUP(A17317,DATABARANG!$B$4:$G$20000,5),"")</f>
        <v/>
      </c>
      <c r="L17317" s="149" t="str">
        <f t="shared" si="552"/>
        <v/>
      </c>
      <c r="M17317" s="158" t="str">
        <f t="shared" si="553"/>
        <v/>
      </c>
      <c r="O17317" s="151"/>
    </row>
    <row r="17318" spans="11:15" x14ac:dyDescent="0.3">
      <c r="K17318" s="148" t="str">
        <f>IFERROR(VLOOKUP(A17318,DATABARANG!$B$4:$G$20000,5),"")</f>
        <v/>
      </c>
      <c r="L17318" s="149" t="str">
        <f t="shared" si="552"/>
        <v/>
      </c>
      <c r="M17318" s="158" t="str">
        <f t="shared" si="553"/>
        <v/>
      </c>
      <c r="O17318" s="151"/>
    </row>
    <row r="17319" spans="11:15" x14ac:dyDescent="0.3">
      <c r="K17319" s="148" t="str">
        <f>IFERROR(VLOOKUP(A17319,DATABARANG!$B$4:$G$20000,5),"")</f>
        <v/>
      </c>
      <c r="L17319" s="149" t="str">
        <f t="shared" si="552"/>
        <v/>
      </c>
      <c r="M17319" s="158" t="str">
        <f t="shared" si="553"/>
        <v/>
      </c>
      <c r="O17319" s="151"/>
    </row>
    <row r="17320" spans="11:15" x14ac:dyDescent="0.3">
      <c r="K17320" s="148" t="str">
        <f>IFERROR(VLOOKUP(A17320,DATABARANG!$B$4:$G$20000,5),"")</f>
        <v/>
      </c>
      <c r="L17320" s="149" t="str">
        <f t="shared" si="552"/>
        <v/>
      </c>
      <c r="M17320" s="158" t="str">
        <f t="shared" si="553"/>
        <v/>
      </c>
      <c r="O17320" s="151"/>
    </row>
    <row r="17321" spans="11:15" x14ac:dyDescent="0.3">
      <c r="K17321" s="148" t="str">
        <f>IFERROR(VLOOKUP(A17321,DATABARANG!$B$4:$G$20000,5),"")</f>
        <v/>
      </c>
      <c r="L17321" s="149" t="str">
        <f t="shared" si="552"/>
        <v/>
      </c>
      <c r="M17321" s="158" t="str">
        <f t="shared" si="553"/>
        <v/>
      </c>
      <c r="O17321" s="151"/>
    </row>
    <row r="17322" spans="11:15" x14ac:dyDescent="0.3">
      <c r="K17322" s="148" t="str">
        <f>IFERROR(VLOOKUP(A17322,DATABARANG!$B$4:$G$20000,5),"")</f>
        <v/>
      </c>
      <c r="L17322" s="149" t="str">
        <f t="shared" si="552"/>
        <v/>
      </c>
      <c r="M17322" s="158" t="str">
        <f t="shared" si="553"/>
        <v/>
      </c>
      <c r="O17322" s="151"/>
    </row>
    <row r="17323" spans="11:15" x14ac:dyDescent="0.3">
      <c r="K17323" s="148" t="str">
        <f>IFERROR(VLOOKUP(A17323,DATABARANG!$B$4:$G$20000,5),"")</f>
        <v/>
      </c>
      <c r="L17323" s="149" t="str">
        <f t="shared" si="552"/>
        <v/>
      </c>
      <c r="M17323" s="158" t="str">
        <f t="shared" si="553"/>
        <v/>
      </c>
      <c r="O17323" s="151"/>
    </row>
    <row r="17324" spans="11:15" x14ac:dyDescent="0.3">
      <c r="K17324" s="148" t="str">
        <f>IFERROR(VLOOKUP(A17324,DATABARANG!$B$4:$G$20000,5),"")</f>
        <v/>
      </c>
      <c r="L17324" s="149" t="str">
        <f t="shared" si="552"/>
        <v/>
      </c>
      <c r="M17324" s="158" t="str">
        <f t="shared" si="553"/>
        <v/>
      </c>
      <c r="O17324" s="151"/>
    </row>
    <row r="17325" spans="11:15" x14ac:dyDescent="0.3">
      <c r="K17325" s="148" t="str">
        <f>IFERROR(VLOOKUP(A17325,DATABARANG!$B$4:$G$20000,5),"")</f>
        <v/>
      </c>
      <c r="L17325" s="149" t="str">
        <f t="shared" si="552"/>
        <v/>
      </c>
      <c r="M17325" s="158" t="str">
        <f t="shared" si="553"/>
        <v/>
      </c>
      <c r="O17325" s="151"/>
    </row>
    <row r="17326" spans="11:15" x14ac:dyDescent="0.3">
      <c r="K17326" s="148" t="str">
        <f>IFERROR(VLOOKUP(A17326,DATABARANG!$B$4:$G$20000,5),"")</f>
        <v/>
      </c>
      <c r="L17326" s="149" t="str">
        <f t="shared" si="552"/>
        <v/>
      </c>
      <c r="M17326" s="158" t="str">
        <f t="shared" si="553"/>
        <v/>
      </c>
      <c r="O17326" s="151"/>
    </row>
    <row r="17327" spans="11:15" x14ac:dyDescent="0.3">
      <c r="K17327" s="148" t="str">
        <f>IFERROR(VLOOKUP(A17327,DATABARANG!$B$4:$G$20000,5),"")</f>
        <v/>
      </c>
      <c r="L17327" s="149" t="str">
        <f t="shared" si="552"/>
        <v/>
      </c>
      <c r="M17327" s="158" t="str">
        <f t="shared" si="553"/>
        <v/>
      </c>
      <c r="O17327" s="151"/>
    </row>
    <row r="17328" spans="11:15" x14ac:dyDescent="0.3">
      <c r="K17328" s="148" t="str">
        <f>IFERROR(VLOOKUP(A17328,DATABARANG!$B$4:$G$20000,5),"")</f>
        <v/>
      </c>
      <c r="L17328" s="149" t="str">
        <f t="shared" si="552"/>
        <v/>
      </c>
      <c r="M17328" s="158" t="str">
        <f t="shared" si="553"/>
        <v/>
      </c>
      <c r="O17328" s="151"/>
    </row>
    <row r="17329" spans="11:15" x14ac:dyDescent="0.3">
      <c r="K17329" s="148" t="str">
        <f>IFERROR(VLOOKUP(A17329,DATABARANG!$B$4:$G$20000,5),"")</f>
        <v/>
      </c>
      <c r="L17329" s="149" t="str">
        <f t="shared" si="552"/>
        <v/>
      </c>
      <c r="M17329" s="158" t="str">
        <f t="shared" si="553"/>
        <v/>
      </c>
      <c r="O17329" s="151"/>
    </row>
    <row r="17330" spans="11:15" x14ac:dyDescent="0.3">
      <c r="K17330" s="148" t="str">
        <f>IFERROR(VLOOKUP(A17330,DATABARANG!$B$4:$G$20000,5),"")</f>
        <v/>
      </c>
      <c r="L17330" s="149" t="str">
        <f t="shared" si="552"/>
        <v/>
      </c>
      <c r="M17330" s="158" t="str">
        <f t="shared" si="553"/>
        <v/>
      </c>
      <c r="O17330" s="151"/>
    </row>
    <row r="17331" spans="11:15" x14ac:dyDescent="0.3">
      <c r="K17331" s="148" t="str">
        <f>IFERROR(VLOOKUP(A17331,DATABARANG!$B$4:$G$20000,5),"")</f>
        <v/>
      </c>
      <c r="L17331" s="149" t="str">
        <f t="shared" si="552"/>
        <v/>
      </c>
      <c r="M17331" s="158" t="str">
        <f t="shared" si="553"/>
        <v/>
      </c>
      <c r="O17331" s="151"/>
    </row>
    <row r="17332" spans="11:15" x14ac:dyDescent="0.3">
      <c r="K17332" s="148" t="str">
        <f>IFERROR(VLOOKUP(A17332,DATABARANG!$B$4:$G$20000,5),"")</f>
        <v/>
      </c>
      <c r="L17332" s="149" t="str">
        <f t="shared" si="552"/>
        <v/>
      </c>
      <c r="M17332" s="158" t="str">
        <f t="shared" si="553"/>
        <v/>
      </c>
      <c r="O17332" s="151"/>
    </row>
    <row r="17333" spans="11:15" x14ac:dyDescent="0.3">
      <c r="K17333" s="148" t="str">
        <f>IFERROR(VLOOKUP(A17333,DATABARANG!$B$4:$G$20000,5),"")</f>
        <v/>
      </c>
      <c r="L17333" s="149" t="str">
        <f t="shared" si="552"/>
        <v/>
      </c>
      <c r="M17333" s="158" t="str">
        <f t="shared" si="553"/>
        <v/>
      </c>
      <c r="O17333" s="151"/>
    </row>
    <row r="17334" spans="11:15" x14ac:dyDescent="0.3">
      <c r="K17334" s="148" t="str">
        <f>IFERROR(VLOOKUP(A17334,DATABARANG!$B$4:$G$20000,5),"")</f>
        <v/>
      </c>
      <c r="L17334" s="149" t="str">
        <f t="shared" si="552"/>
        <v/>
      </c>
      <c r="M17334" s="158" t="str">
        <f t="shared" si="553"/>
        <v/>
      </c>
      <c r="O17334" s="151"/>
    </row>
    <row r="17335" spans="11:15" x14ac:dyDescent="0.3">
      <c r="K17335" s="148" t="str">
        <f>IFERROR(VLOOKUP(A17335,DATABARANG!$B$4:$G$20000,5),"")</f>
        <v/>
      </c>
      <c r="L17335" s="149" t="str">
        <f t="shared" si="552"/>
        <v/>
      </c>
      <c r="M17335" s="158" t="str">
        <f t="shared" si="553"/>
        <v/>
      </c>
      <c r="O17335" s="151"/>
    </row>
    <row r="17336" spans="11:15" x14ac:dyDescent="0.3">
      <c r="K17336" s="148" t="str">
        <f>IFERROR(VLOOKUP(A17336,DATABARANG!$B$4:$G$20000,5),"")</f>
        <v/>
      </c>
      <c r="L17336" s="149" t="str">
        <f t="shared" si="552"/>
        <v/>
      </c>
      <c r="M17336" s="158" t="str">
        <f t="shared" si="553"/>
        <v/>
      </c>
      <c r="O17336" s="151"/>
    </row>
    <row r="17337" spans="11:15" x14ac:dyDescent="0.3">
      <c r="K17337" s="148" t="str">
        <f>IFERROR(VLOOKUP(A17337,DATABARANG!$B$4:$G$20000,5),"")</f>
        <v/>
      </c>
      <c r="L17337" s="149" t="str">
        <f t="shared" si="552"/>
        <v/>
      </c>
      <c r="M17337" s="158" t="str">
        <f t="shared" si="553"/>
        <v/>
      </c>
      <c r="O17337" s="151"/>
    </row>
    <row r="17338" spans="11:15" x14ac:dyDescent="0.3">
      <c r="K17338" s="148" t="str">
        <f>IFERROR(VLOOKUP(A17338,DATABARANG!$B$4:$G$20000,5),"")</f>
        <v/>
      </c>
      <c r="L17338" s="149" t="str">
        <f t="shared" si="552"/>
        <v/>
      </c>
      <c r="M17338" s="158" t="str">
        <f t="shared" si="553"/>
        <v/>
      </c>
      <c r="O17338" s="151"/>
    </row>
    <row r="17339" spans="11:15" x14ac:dyDescent="0.3">
      <c r="K17339" s="148" t="str">
        <f>IFERROR(VLOOKUP(A17339,DATABARANG!$B$4:$G$20000,5),"")</f>
        <v/>
      </c>
      <c r="L17339" s="149" t="str">
        <f t="shared" si="552"/>
        <v/>
      </c>
      <c r="M17339" s="158" t="str">
        <f t="shared" si="553"/>
        <v/>
      </c>
      <c r="O17339" s="151"/>
    </row>
    <row r="17340" spans="11:15" x14ac:dyDescent="0.3">
      <c r="K17340" s="148" t="str">
        <f>IFERROR(VLOOKUP(A17340,DATABARANG!$B$4:$G$20000,5),"")</f>
        <v/>
      </c>
      <c r="L17340" s="149" t="str">
        <f t="shared" si="552"/>
        <v/>
      </c>
      <c r="M17340" s="158" t="str">
        <f t="shared" si="553"/>
        <v/>
      </c>
      <c r="O17340" s="151"/>
    </row>
    <row r="17341" spans="11:15" x14ac:dyDescent="0.3">
      <c r="K17341" s="148" t="str">
        <f>IFERROR(VLOOKUP(A17341,DATABARANG!$B$4:$G$20000,5),"")</f>
        <v/>
      </c>
      <c r="L17341" s="149" t="str">
        <f t="shared" si="552"/>
        <v/>
      </c>
      <c r="M17341" s="158" t="str">
        <f t="shared" si="553"/>
        <v/>
      </c>
      <c r="O17341" s="151"/>
    </row>
    <row r="17342" spans="11:15" x14ac:dyDescent="0.3">
      <c r="K17342" s="148" t="str">
        <f>IFERROR(VLOOKUP(A17342,DATABARANG!$B$4:$G$20000,5),"")</f>
        <v/>
      </c>
      <c r="L17342" s="149" t="str">
        <f t="shared" si="552"/>
        <v/>
      </c>
      <c r="M17342" s="158" t="str">
        <f t="shared" si="553"/>
        <v/>
      </c>
      <c r="O17342" s="151"/>
    </row>
    <row r="17343" spans="11:15" x14ac:dyDescent="0.3">
      <c r="K17343" s="148" t="str">
        <f>IFERROR(VLOOKUP(A17343,DATABARANG!$B$4:$G$20000,5),"")</f>
        <v/>
      </c>
      <c r="L17343" s="149" t="str">
        <f t="shared" si="552"/>
        <v/>
      </c>
      <c r="M17343" s="158" t="str">
        <f t="shared" si="553"/>
        <v/>
      </c>
      <c r="O17343" s="151"/>
    </row>
    <row r="17344" spans="11:15" x14ac:dyDescent="0.3">
      <c r="K17344" s="148" t="str">
        <f>IFERROR(VLOOKUP(A17344,DATABARANG!$B$4:$G$20000,5),"")</f>
        <v/>
      </c>
      <c r="L17344" s="149" t="str">
        <f t="shared" si="552"/>
        <v/>
      </c>
      <c r="M17344" s="158" t="str">
        <f t="shared" si="553"/>
        <v/>
      </c>
      <c r="O17344" s="151"/>
    </row>
    <row r="17345" spans="11:15" x14ac:dyDescent="0.3">
      <c r="K17345" s="148" t="str">
        <f>IFERROR(VLOOKUP(A17345,DATABARANG!$B$4:$G$20000,5),"")</f>
        <v/>
      </c>
      <c r="L17345" s="149" t="str">
        <f t="shared" si="552"/>
        <v/>
      </c>
      <c r="M17345" s="158" t="str">
        <f t="shared" si="553"/>
        <v/>
      </c>
      <c r="O17345" s="151"/>
    </row>
    <row r="17346" spans="11:15" x14ac:dyDescent="0.3">
      <c r="K17346" s="148" t="str">
        <f>IFERROR(VLOOKUP(A17346,DATABARANG!$B$4:$G$20000,5),"")</f>
        <v/>
      </c>
      <c r="L17346" s="149" t="str">
        <f t="shared" si="552"/>
        <v/>
      </c>
      <c r="M17346" s="158" t="str">
        <f t="shared" si="553"/>
        <v/>
      </c>
      <c r="O17346" s="151"/>
    </row>
    <row r="17347" spans="11:15" x14ac:dyDescent="0.3">
      <c r="K17347" s="148" t="str">
        <f>IFERROR(VLOOKUP(A17347,DATABARANG!$B$4:$G$20000,5),"")</f>
        <v/>
      </c>
      <c r="L17347" s="149" t="str">
        <f t="shared" si="552"/>
        <v/>
      </c>
      <c r="M17347" s="158" t="str">
        <f t="shared" si="553"/>
        <v/>
      </c>
      <c r="O17347" s="151"/>
    </row>
    <row r="17348" spans="11:15" x14ac:dyDescent="0.3">
      <c r="K17348" s="148" t="str">
        <f>IFERROR(VLOOKUP(A17348,DATABARANG!$B$4:$G$20000,5),"")</f>
        <v/>
      </c>
      <c r="L17348" s="149" t="str">
        <f t="shared" si="552"/>
        <v/>
      </c>
      <c r="M17348" s="158" t="str">
        <f t="shared" si="553"/>
        <v/>
      </c>
      <c r="O17348" s="151"/>
    </row>
    <row r="17349" spans="11:15" x14ac:dyDescent="0.3">
      <c r="K17349" s="148" t="str">
        <f>IFERROR(VLOOKUP(A17349,DATABARANG!$B$4:$G$20000,5),"")</f>
        <v/>
      </c>
      <c r="L17349" s="149" t="str">
        <f t="shared" si="552"/>
        <v/>
      </c>
      <c r="M17349" s="158" t="str">
        <f t="shared" si="553"/>
        <v/>
      </c>
      <c r="O17349" s="151"/>
    </row>
    <row r="17350" spans="11:15" x14ac:dyDescent="0.3">
      <c r="K17350" s="148" t="str">
        <f>IFERROR(VLOOKUP(A17350,DATABARANG!$B$4:$G$20000,5),"")</f>
        <v/>
      </c>
      <c r="L17350" s="149" t="str">
        <f t="shared" ref="L17350:L17413" si="554">IFERROR((E17350-K17350)*G17350,"")</f>
        <v/>
      </c>
      <c r="M17350" s="158" t="str">
        <f t="shared" ref="M17350:M17413" si="555">IF(B17350="","",TEXT(B17350,"DD-MMM"))</f>
        <v/>
      </c>
      <c r="O17350" s="151"/>
    </row>
    <row r="17351" spans="11:15" x14ac:dyDescent="0.3">
      <c r="K17351" s="148" t="str">
        <f>IFERROR(VLOOKUP(A17351,DATABARANG!$B$4:$G$20000,5),"")</f>
        <v/>
      </c>
      <c r="L17351" s="149" t="str">
        <f t="shared" si="554"/>
        <v/>
      </c>
      <c r="M17351" s="158" t="str">
        <f t="shared" si="555"/>
        <v/>
      </c>
      <c r="O17351" s="151"/>
    </row>
    <row r="17352" spans="11:15" x14ac:dyDescent="0.3">
      <c r="K17352" s="148" t="str">
        <f>IFERROR(VLOOKUP(A17352,DATABARANG!$B$4:$G$20000,5),"")</f>
        <v/>
      </c>
      <c r="L17352" s="149" t="str">
        <f t="shared" si="554"/>
        <v/>
      </c>
      <c r="M17352" s="158" t="str">
        <f t="shared" si="555"/>
        <v/>
      </c>
      <c r="O17352" s="151"/>
    </row>
    <row r="17353" spans="11:15" x14ac:dyDescent="0.3">
      <c r="K17353" s="148" t="str">
        <f>IFERROR(VLOOKUP(A17353,DATABARANG!$B$4:$G$20000,5),"")</f>
        <v/>
      </c>
      <c r="L17353" s="149" t="str">
        <f t="shared" si="554"/>
        <v/>
      </c>
      <c r="M17353" s="158" t="str">
        <f t="shared" si="555"/>
        <v/>
      </c>
      <c r="O17353" s="151"/>
    </row>
    <row r="17354" spans="11:15" x14ac:dyDescent="0.3">
      <c r="K17354" s="148" t="str">
        <f>IFERROR(VLOOKUP(A17354,DATABARANG!$B$4:$G$20000,5),"")</f>
        <v/>
      </c>
      <c r="L17354" s="149" t="str">
        <f t="shared" si="554"/>
        <v/>
      </c>
      <c r="M17354" s="158" t="str">
        <f t="shared" si="555"/>
        <v/>
      </c>
      <c r="O17354" s="151"/>
    </row>
    <row r="17355" spans="11:15" x14ac:dyDescent="0.3">
      <c r="K17355" s="148" t="str">
        <f>IFERROR(VLOOKUP(A17355,DATABARANG!$B$4:$G$20000,5),"")</f>
        <v/>
      </c>
      <c r="L17355" s="149" t="str">
        <f t="shared" si="554"/>
        <v/>
      </c>
      <c r="M17355" s="158" t="str">
        <f t="shared" si="555"/>
        <v/>
      </c>
      <c r="O17355" s="151"/>
    </row>
    <row r="17356" spans="11:15" x14ac:dyDescent="0.3">
      <c r="K17356" s="148" t="str">
        <f>IFERROR(VLOOKUP(A17356,DATABARANG!$B$4:$G$20000,5),"")</f>
        <v/>
      </c>
      <c r="L17356" s="149" t="str">
        <f t="shared" si="554"/>
        <v/>
      </c>
      <c r="M17356" s="158" t="str">
        <f t="shared" si="555"/>
        <v/>
      </c>
      <c r="O17356" s="151"/>
    </row>
    <row r="17357" spans="11:15" x14ac:dyDescent="0.3">
      <c r="K17357" s="148" t="str">
        <f>IFERROR(VLOOKUP(A17357,DATABARANG!$B$4:$G$20000,5),"")</f>
        <v/>
      </c>
      <c r="L17357" s="149" t="str">
        <f t="shared" si="554"/>
        <v/>
      </c>
      <c r="M17357" s="158" t="str">
        <f t="shared" si="555"/>
        <v/>
      </c>
      <c r="O17357" s="151"/>
    </row>
    <row r="17358" spans="11:15" x14ac:dyDescent="0.3">
      <c r="K17358" s="148" t="str">
        <f>IFERROR(VLOOKUP(A17358,DATABARANG!$B$4:$G$20000,5),"")</f>
        <v/>
      </c>
      <c r="L17358" s="149" t="str">
        <f t="shared" si="554"/>
        <v/>
      </c>
      <c r="M17358" s="158" t="str">
        <f t="shared" si="555"/>
        <v/>
      </c>
      <c r="O17358" s="151"/>
    </row>
    <row r="17359" spans="11:15" x14ac:dyDescent="0.3">
      <c r="K17359" s="148" t="str">
        <f>IFERROR(VLOOKUP(A17359,DATABARANG!$B$4:$G$20000,5),"")</f>
        <v/>
      </c>
      <c r="L17359" s="149" t="str">
        <f t="shared" si="554"/>
        <v/>
      </c>
      <c r="M17359" s="158" t="str">
        <f t="shared" si="555"/>
        <v/>
      </c>
      <c r="O17359" s="151"/>
    </row>
    <row r="17360" spans="11:15" x14ac:dyDescent="0.3">
      <c r="K17360" s="148" t="str">
        <f>IFERROR(VLOOKUP(A17360,DATABARANG!$B$4:$G$20000,5),"")</f>
        <v/>
      </c>
      <c r="L17360" s="149" t="str">
        <f t="shared" si="554"/>
        <v/>
      </c>
      <c r="M17360" s="158" t="str">
        <f t="shared" si="555"/>
        <v/>
      </c>
      <c r="O17360" s="151"/>
    </row>
    <row r="17361" spans="11:15" x14ac:dyDescent="0.3">
      <c r="K17361" s="148" t="str">
        <f>IFERROR(VLOOKUP(A17361,DATABARANG!$B$4:$G$20000,5),"")</f>
        <v/>
      </c>
      <c r="L17361" s="149" t="str">
        <f t="shared" si="554"/>
        <v/>
      </c>
      <c r="M17361" s="158" t="str">
        <f t="shared" si="555"/>
        <v/>
      </c>
      <c r="O17361" s="151"/>
    </row>
    <row r="17362" spans="11:15" x14ac:dyDescent="0.3">
      <c r="K17362" s="148" t="str">
        <f>IFERROR(VLOOKUP(A17362,DATABARANG!$B$4:$G$20000,5),"")</f>
        <v/>
      </c>
      <c r="L17362" s="149" t="str">
        <f t="shared" si="554"/>
        <v/>
      </c>
      <c r="M17362" s="158" t="str">
        <f t="shared" si="555"/>
        <v/>
      </c>
      <c r="O17362" s="151"/>
    </row>
    <row r="17363" spans="11:15" x14ac:dyDescent="0.3">
      <c r="K17363" s="148" t="str">
        <f>IFERROR(VLOOKUP(A17363,DATABARANG!$B$4:$G$20000,5),"")</f>
        <v/>
      </c>
      <c r="L17363" s="149" t="str">
        <f t="shared" si="554"/>
        <v/>
      </c>
      <c r="M17363" s="158" t="str">
        <f t="shared" si="555"/>
        <v/>
      </c>
      <c r="O17363" s="151"/>
    </row>
    <row r="17364" spans="11:15" x14ac:dyDescent="0.3">
      <c r="K17364" s="148" t="str">
        <f>IFERROR(VLOOKUP(A17364,DATABARANG!$B$4:$G$20000,5),"")</f>
        <v/>
      </c>
      <c r="L17364" s="149" t="str">
        <f t="shared" si="554"/>
        <v/>
      </c>
      <c r="M17364" s="158" t="str">
        <f t="shared" si="555"/>
        <v/>
      </c>
      <c r="O17364" s="151"/>
    </row>
    <row r="17365" spans="11:15" x14ac:dyDescent="0.3">
      <c r="K17365" s="148" t="str">
        <f>IFERROR(VLOOKUP(A17365,DATABARANG!$B$4:$G$20000,5),"")</f>
        <v/>
      </c>
      <c r="L17365" s="149" t="str">
        <f t="shared" si="554"/>
        <v/>
      </c>
      <c r="M17365" s="158" t="str">
        <f t="shared" si="555"/>
        <v/>
      </c>
      <c r="O17365" s="151"/>
    </row>
    <row r="17366" spans="11:15" x14ac:dyDescent="0.3">
      <c r="K17366" s="148" t="str">
        <f>IFERROR(VLOOKUP(A17366,DATABARANG!$B$4:$G$20000,5),"")</f>
        <v/>
      </c>
      <c r="L17366" s="149" t="str">
        <f t="shared" si="554"/>
        <v/>
      </c>
      <c r="M17366" s="158" t="str">
        <f t="shared" si="555"/>
        <v/>
      </c>
      <c r="O17366" s="151"/>
    </row>
    <row r="17367" spans="11:15" x14ac:dyDescent="0.3">
      <c r="K17367" s="148" t="str">
        <f>IFERROR(VLOOKUP(A17367,DATABARANG!$B$4:$G$20000,5),"")</f>
        <v/>
      </c>
      <c r="L17367" s="149" t="str">
        <f t="shared" si="554"/>
        <v/>
      </c>
      <c r="M17367" s="158" t="str">
        <f t="shared" si="555"/>
        <v/>
      </c>
      <c r="O17367" s="151"/>
    </row>
    <row r="17368" spans="11:15" x14ac:dyDescent="0.3">
      <c r="K17368" s="148" t="str">
        <f>IFERROR(VLOOKUP(A17368,DATABARANG!$B$4:$G$20000,5),"")</f>
        <v/>
      </c>
      <c r="L17368" s="149" t="str">
        <f t="shared" si="554"/>
        <v/>
      </c>
      <c r="M17368" s="158" t="str">
        <f t="shared" si="555"/>
        <v/>
      </c>
      <c r="O17368" s="151"/>
    </row>
    <row r="17369" spans="11:15" x14ac:dyDescent="0.3">
      <c r="K17369" s="148" t="str">
        <f>IFERROR(VLOOKUP(A17369,DATABARANG!$B$4:$G$20000,5),"")</f>
        <v/>
      </c>
      <c r="L17369" s="149" t="str">
        <f t="shared" si="554"/>
        <v/>
      </c>
      <c r="M17369" s="158" t="str">
        <f t="shared" si="555"/>
        <v/>
      </c>
      <c r="O17369" s="151"/>
    </row>
    <row r="17370" spans="11:15" x14ac:dyDescent="0.3">
      <c r="K17370" s="148" t="str">
        <f>IFERROR(VLOOKUP(A17370,DATABARANG!$B$4:$G$20000,5),"")</f>
        <v/>
      </c>
      <c r="L17370" s="149" t="str">
        <f t="shared" si="554"/>
        <v/>
      </c>
      <c r="M17370" s="158" t="str">
        <f t="shared" si="555"/>
        <v/>
      </c>
      <c r="O17370" s="151"/>
    </row>
    <row r="17371" spans="11:15" x14ac:dyDescent="0.3">
      <c r="K17371" s="148" t="str">
        <f>IFERROR(VLOOKUP(A17371,DATABARANG!$B$4:$G$20000,5),"")</f>
        <v/>
      </c>
      <c r="L17371" s="149" t="str">
        <f t="shared" si="554"/>
        <v/>
      </c>
      <c r="M17371" s="158" t="str">
        <f t="shared" si="555"/>
        <v/>
      </c>
      <c r="O17371" s="151"/>
    </row>
    <row r="17372" spans="11:15" x14ac:dyDescent="0.3">
      <c r="K17372" s="148" t="str">
        <f>IFERROR(VLOOKUP(A17372,DATABARANG!$B$4:$G$20000,5),"")</f>
        <v/>
      </c>
      <c r="L17372" s="149" t="str">
        <f t="shared" si="554"/>
        <v/>
      </c>
      <c r="M17372" s="158" t="str">
        <f t="shared" si="555"/>
        <v/>
      </c>
      <c r="O17372" s="151"/>
    </row>
    <row r="17373" spans="11:15" x14ac:dyDescent="0.3">
      <c r="K17373" s="148" t="str">
        <f>IFERROR(VLOOKUP(A17373,DATABARANG!$B$4:$G$20000,5),"")</f>
        <v/>
      </c>
      <c r="L17373" s="149" t="str">
        <f t="shared" si="554"/>
        <v/>
      </c>
      <c r="M17373" s="158" t="str">
        <f t="shared" si="555"/>
        <v/>
      </c>
      <c r="O17373" s="151"/>
    </row>
    <row r="17374" spans="11:15" x14ac:dyDescent="0.3">
      <c r="K17374" s="148" t="str">
        <f>IFERROR(VLOOKUP(A17374,DATABARANG!$B$4:$G$20000,5),"")</f>
        <v/>
      </c>
      <c r="L17374" s="149" t="str">
        <f t="shared" si="554"/>
        <v/>
      </c>
      <c r="M17374" s="158" t="str">
        <f t="shared" si="555"/>
        <v/>
      </c>
      <c r="O17374" s="151"/>
    </row>
    <row r="17375" spans="11:15" x14ac:dyDescent="0.3">
      <c r="K17375" s="148" t="str">
        <f>IFERROR(VLOOKUP(A17375,DATABARANG!$B$4:$G$20000,5),"")</f>
        <v/>
      </c>
      <c r="L17375" s="149" t="str">
        <f t="shared" si="554"/>
        <v/>
      </c>
      <c r="M17375" s="158" t="str">
        <f t="shared" si="555"/>
        <v/>
      </c>
      <c r="O17375" s="151"/>
    </row>
    <row r="17376" spans="11:15" x14ac:dyDescent="0.3">
      <c r="K17376" s="148" t="str">
        <f>IFERROR(VLOOKUP(A17376,DATABARANG!$B$4:$G$20000,5),"")</f>
        <v/>
      </c>
      <c r="L17376" s="149" t="str">
        <f t="shared" si="554"/>
        <v/>
      </c>
      <c r="M17376" s="158" t="str">
        <f t="shared" si="555"/>
        <v/>
      </c>
      <c r="O17376" s="151"/>
    </row>
    <row r="17377" spans="11:15" x14ac:dyDescent="0.3">
      <c r="K17377" s="148" t="str">
        <f>IFERROR(VLOOKUP(A17377,DATABARANG!$B$4:$G$20000,5),"")</f>
        <v/>
      </c>
      <c r="L17377" s="149" t="str">
        <f t="shared" si="554"/>
        <v/>
      </c>
      <c r="M17377" s="158" t="str">
        <f t="shared" si="555"/>
        <v/>
      </c>
      <c r="O17377" s="151"/>
    </row>
    <row r="17378" spans="11:15" x14ac:dyDescent="0.3">
      <c r="K17378" s="148" t="str">
        <f>IFERROR(VLOOKUP(A17378,DATABARANG!$B$4:$G$20000,5),"")</f>
        <v/>
      </c>
      <c r="L17378" s="149" t="str">
        <f t="shared" si="554"/>
        <v/>
      </c>
      <c r="M17378" s="158" t="str">
        <f t="shared" si="555"/>
        <v/>
      </c>
      <c r="O17378" s="151"/>
    </row>
    <row r="17379" spans="11:15" x14ac:dyDescent="0.3">
      <c r="K17379" s="148" t="str">
        <f>IFERROR(VLOOKUP(A17379,DATABARANG!$B$4:$G$20000,5),"")</f>
        <v/>
      </c>
      <c r="L17379" s="149" t="str">
        <f t="shared" si="554"/>
        <v/>
      </c>
      <c r="M17379" s="158" t="str">
        <f t="shared" si="555"/>
        <v/>
      </c>
      <c r="O17379" s="151"/>
    </row>
    <row r="17380" spans="11:15" x14ac:dyDescent="0.3">
      <c r="K17380" s="148" t="str">
        <f>IFERROR(VLOOKUP(A17380,DATABARANG!$B$4:$G$20000,5),"")</f>
        <v/>
      </c>
      <c r="L17380" s="149" t="str">
        <f t="shared" si="554"/>
        <v/>
      </c>
      <c r="M17380" s="158" t="str">
        <f t="shared" si="555"/>
        <v/>
      </c>
      <c r="O17380" s="151"/>
    </row>
    <row r="17381" spans="11:15" x14ac:dyDescent="0.3">
      <c r="K17381" s="148" t="str">
        <f>IFERROR(VLOOKUP(A17381,DATABARANG!$B$4:$G$20000,5),"")</f>
        <v/>
      </c>
      <c r="L17381" s="149" t="str">
        <f t="shared" si="554"/>
        <v/>
      </c>
      <c r="M17381" s="158" t="str">
        <f t="shared" si="555"/>
        <v/>
      </c>
      <c r="O17381" s="151"/>
    </row>
    <row r="17382" spans="11:15" x14ac:dyDescent="0.3">
      <c r="K17382" s="148" t="str">
        <f>IFERROR(VLOOKUP(A17382,DATABARANG!$B$4:$G$20000,5),"")</f>
        <v/>
      </c>
      <c r="L17382" s="149" t="str">
        <f t="shared" si="554"/>
        <v/>
      </c>
      <c r="M17382" s="158" t="str">
        <f t="shared" si="555"/>
        <v/>
      </c>
      <c r="O17382" s="151"/>
    </row>
    <row r="17383" spans="11:15" x14ac:dyDescent="0.3">
      <c r="K17383" s="148" t="str">
        <f>IFERROR(VLOOKUP(A17383,DATABARANG!$B$4:$G$20000,5),"")</f>
        <v/>
      </c>
      <c r="L17383" s="149" t="str">
        <f t="shared" si="554"/>
        <v/>
      </c>
      <c r="M17383" s="158" t="str">
        <f t="shared" si="555"/>
        <v/>
      </c>
      <c r="O17383" s="151"/>
    </row>
    <row r="17384" spans="11:15" x14ac:dyDescent="0.3">
      <c r="K17384" s="148" t="str">
        <f>IFERROR(VLOOKUP(A17384,DATABARANG!$B$4:$G$20000,5),"")</f>
        <v/>
      </c>
      <c r="L17384" s="149" t="str">
        <f t="shared" si="554"/>
        <v/>
      </c>
      <c r="M17384" s="158" t="str">
        <f t="shared" si="555"/>
        <v/>
      </c>
      <c r="O17384" s="151"/>
    </row>
    <row r="17385" spans="11:15" x14ac:dyDescent="0.3">
      <c r="K17385" s="148" t="str">
        <f>IFERROR(VLOOKUP(A17385,DATABARANG!$B$4:$G$20000,5),"")</f>
        <v/>
      </c>
      <c r="L17385" s="149" t="str">
        <f t="shared" si="554"/>
        <v/>
      </c>
      <c r="M17385" s="158" t="str">
        <f t="shared" si="555"/>
        <v/>
      </c>
      <c r="O17385" s="151"/>
    </row>
    <row r="17386" spans="11:15" x14ac:dyDescent="0.3">
      <c r="K17386" s="148" t="str">
        <f>IFERROR(VLOOKUP(A17386,DATABARANG!$B$4:$G$20000,5),"")</f>
        <v/>
      </c>
      <c r="L17386" s="149" t="str">
        <f t="shared" si="554"/>
        <v/>
      </c>
      <c r="M17386" s="158" t="str">
        <f t="shared" si="555"/>
        <v/>
      </c>
      <c r="O17386" s="151"/>
    </row>
    <row r="17387" spans="11:15" x14ac:dyDescent="0.3">
      <c r="K17387" s="148" t="str">
        <f>IFERROR(VLOOKUP(A17387,DATABARANG!$B$4:$G$20000,5),"")</f>
        <v/>
      </c>
      <c r="L17387" s="149" t="str">
        <f t="shared" si="554"/>
        <v/>
      </c>
      <c r="M17387" s="158" t="str">
        <f t="shared" si="555"/>
        <v/>
      </c>
      <c r="O17387" s="151"/>
    </row>
    <row r="17388" spans="11:15" x14ac:dyDescent="0.3">
      <c r="K17388" s="148" t="str">
        <f>IFERROR(VLOOKUP(A17388,DATABARANG!$B$4:$G$20000,5),"")</f>
        <v/>
      </c>
      <c r="L17388" s="149" t="str">
        <f t="shared" si="554"/>
        <v/>
      </c>
      <c r="M17388" s="158" t="str">
        <f t="shared" si="555"/>
        <v/>
      </c>
      <c r="O17388" s="151"/>
    </row>
    <row r="17389" spans="11:15" x14ac:dyDescent="0.3">
      <c r="K17389" s="148" t="str">
        <f>IFERROR(VLOOKUP(A17389,DATABARANG!$B$4:$G$20000,5),"")</f>
        <v/>
      </c>
      <c r="L17389" s="149" t="str">
        <f t="shared" si="554"/>
        <v/>
      </c>
      <c r="M17389" s="158" t="str">
        <f t="shared" si="555"/>
        <v/>
      </c>
      <c r="O17389" s="151"/>
    </row>
    <row r="17390" spans="11:15" x14ac:dyDescent="0.3">
      <c r="K17390" s="148" t="str">
        <f>IFERROR(VLOOKUP(A17390,DATABARANG!$B$4:$G$20000,5),"")</f>
        <v/>
      </c>
      <c r="L17390" s="149" t="str">
        <f t="shared" si="554"/>
        <v/>
      </c>
      <c r="M17390" s="158" t="str">
        <f t="shared" si="555"/>
        <v/>
      </c>
      <c r="O17390" s="151"/>
    </row>
    <row r="17391" spans="11:15" x14ac:dyDescent="0.3">
      <c r="K17391" s="148" t="str">
        <f>IFERROR(VLOOKUP(A17391,DATABARANG!$B$4:$G$20000,5),"")</f>
        <v/>
      </c>
      <c r="L17391" s="149" t="str">
        <f t="shared" si="554"/>
        <v/>
      </c>
      <c r="M17391" s="158" t="str">
        <f t="shared" si="555"/>
        <v/>
      </c>
      <c r="O17391" s="151"/>
    </row>
    <row r="17392" spans="11:15" x14ac:dyDescent="0.3">
      <c r="K17392" s="148" t="str">
        <f>IFERROR(VLOOKUP(A17392,DATABARANG!$B$4:$G$20000,5),"")</f>
        <v/>
      </c>
      <c r="L17392" s="149" t="str">
        <f t="shared" si="554"/>
        <v/>
      </c>
      <c r="M17392" s="158" t="str">
        <f t="shared" si="555"/>
        <v/>
      </c>
      <c r="O17392" s="151"/>
    </row>
    <row r="17393" spans="11:15" x14ac:dyDescent="0.3">
      <c r="K17393" s="148" t="str">
        <f>IFERROR(VLOOKUP(A17393,DATABARANG!$B$4:$G$20000,5),"")</f>
        <v/>
      </c>
      <c r="L17393" s="149" t="str">
        <f t="shared" si="554"/>
        <v/>
      </c>
      <c r="M17393" s="158" t="str">
        <f t="shared" si="555"/>
        <v/>
      </c>
      <c r="O17393" s="151"/>
    </row>
    <row r="17394" spans="11:15" x14ac:dyDescent="0.3">
      <c r="K17394" s="148" t="str">
        <f>IFERROR(VLOOKUP(A17394,DATABARANG!$B$4:$G$20000,5),"")</f>
        <v/>
      </c>
      <c r="L17394" s="149" t="str">
        <f t="shared" si="554"/>
        <v/>
      </c>
      <c r="M17394" s="158" t="str">
        <f t="shared" si="555"/>
        <v/>
      </c>
      <c r="O17394" s="151"/>
    </row>
    <row r="17395" spans="11:15" x14ac:dyDescent="0.3">
      <c r="K17395" s="148" t="str">
        <f>IFERROR(VLOOKUP(A17395,DATABARANG!$B$4:$G$20000,5),"")</f>
        <v/>
      </c>
      <c r="L17395" s="149" t="str">
        <f t="shared" si="554"/>
        <v/>
      </c>
      <c r="M17395" s="158" t="str">
        <f t="shared" si="555"/>
        <v/>
      </c>
      <c r="O17395" s="151"/>
    </row>
    <row r="17396" spans="11:15" x14ac:dyDescent="0.3">
      <c r="K17396" s="148" t="str">
        <f>IFERROR(VLOOKUP(A17396,DATABARANG!$B$4:$G$20000,5),"")</f>
        <v/>
      </c>
      <c r="L17396" s="149" t="str">
        <f t="shared" si="554"/>
        <v/>
      </c>
      <c r="M17396" s="158" t="str">
        <f t="shared" si="555"/>
        <v/>
      </c>
      <c r="O17396" s="151"/>
    </row>
    <row r="17397" spans="11:15" x14ac:dyDescent="0.3">
      <c r="K17397" s="148" t="str">
        <f>IFERROR(VLOOKUP(A17397,DATABARANG!$B$4:$G$20000,5),"")</f>
        <v/>
      </c>
      <c r="L17397" s="149" t="str">
        <f t="shared" si="554"/>
        <v/>
      </c>
      <c r="M17397" s="158" t="str">
        <f t="shared" si="555"/>
        <v/>
      </c>
      <c r="O17397" s="151"/>
    </row>
    <row r="17398" spans="11:15" x14ac:dyDescent="0.3">
      <c r="K17398" s="148" t="str">
        <f>IFERROR(VLOOKUP(A17398,DATABARANG!$B$4:$G$20000,5),"")</f>
        <v/>
      </c>
      <c r="L17398" s="149" t="str">
        <f t="shared" si="554"/>
        <v/>
      </c>
      <c r="M17398" s="158" t="str">
        <f t="shared" si="555"/>
        <v/>
      </c>
      <c r="O17398" s="151"/>
    </row>
    <row r="17399" spans="11:15" x14ac:dyDescent="0.3">
      <c r="K17399" s="148" t="str">
        <f>IFERROR(VLOOKUP(A17399,DATABARANG!$B$4:$G$20000,5),"")</f>
        <v/>
      </c>
      <c r="L17399" s="149" t="str">
        <f t="shared" si="554"/>
        <v/>
      </c>
      <c r="M17399" s="158" t="str">
        <f t="shared" si="555"/>
        <v/>
      </c>
      <c r="O17399" s="151"/>
    </row>
    <row r="17400" spans="11:15" x14ac:dyDescent="0.3">
      <c r="K17400" s="148" t="str">
        <f>IFERROR(VLOOKUP(A17400,DATABARANG!$B$4:$G$20000,5),"")</f>
        <v/>
      </c>
      <c r="L17400" s="149" t="str">
        <f t="shared" si="554"/>
        <v/>
      </c>
      <c r="M17400" s="158" t="str">
        <f t="shared" si="555"/>
        <v/>
      </c>
      <c r="O17400" s="151"/>
    </row>
    <row r="17401" spans="11:15" x14ac:dyDescent="0.3">
      <c r="K17401" s="148" t="str">
        <f>IFERROR(VLOOKUP(A17401,DATABARANG!$B$4:$G$20000,5),"")</f>
        <v/>
      </c>
      <c r="L17401" s="149" t="str">
        <f t="shared" si="554"/>
        <v/>
      </c>
      <c r="M17401" s="158" t="str">
        <f t="shared" si="555"/>
        <v/>
      </c>
      <c r="O17401" s="151"/>
    </row>
    <row r="17402" spans="11:15" x14ac:dyDescent="0.3">
      <c r="K17402" s="148" t="str">
        <f>IFERROR(VLOOKUP(A17402,DATABARANG!$B$4:$G$20000,5),"")</f>
        <v/>
      </c>
      <c r="L17402" s="149" t="str">
        <f t="shared" si="554"/>
        <v/>
      </c>
      <c r="M17402" s="158" t="str">
        <f t="shared" si="555"/>
        <v/>
      </c>
      <c r="O17402" s="151"/>
    </row>
    <row r="17403" spans="11:15" x14ac:dyDescent="0.3">
      <c r="K17403" s="148" t="str">
        <f>IFERROR(VLOOKUP(A17403,DATABARANG!$B$4:$G$20000,5),"")</f>
        <v/>
      </c>
      <c r="L17403" s="149" t="str">
        <f t="shared" si="554"/>
        <v/>
      </c>
      <c r="M17403" s="158" t="str">
        <f t="shared" si="555"/>
        <v/>
      </c>
      <c r="O17403" s="151"/>
    </row>
    <row r="17404" spans="11:15" x14ac:dyDescent="0.3">
      <c r="K17404" s="148" t="str">
        <f>IFERROR(VLOOKUP(A17404,DATABARANG!$B$4:$G$20000,5),"")</f>
        <v/>
      </c>
      <c r="L17404" s="149" t="str">
        <f t="shared" si="554"/>
        <v/>
      </c>
      <c r="M17404" s="158" t="str">
        <f t="shared" si="555"/>
        <v/>
      </c>
      <c r="O17404" s="151"/>
    </row>
    <row r="17405" spans="11:15" x14ac:dyDescent="0.3">
      <c r="K17405" s="148" t="str">
        <f>IFERROR(VLOOKUP(A17405,DATABARANG!$B$4:$G$20000,5),"")</f>
        <v/>
      </c>
      <c r="L17405" s="149" t="str">
        <f t="shared" si="554"/>
        <v/>
      </c>
      <c r="M17405" s="158" t="str">
        <f t="shared" si="555"/>
        <v/>
      </c>
      <c r="O17405" s="151"/>
    </row>
    <row r="17406" spans="11:15" x14ac:dyDescent="0.3">
      <c r="K17406" s="148" t="str">
        <f>IFERROR(VLOOKUP(A17406,DATABARANG!$B$4:$G$20000,5),"")</f>
        <v/>
      </c>
      <c r="L17406" s="149" t="str">
        <f t="shared" si="554"/>
        <v/>
      </c>
      <c r="M17406" s="158" t="str">
        <f t="shared" si="555"/>
        <v/>
      </c>
      <c r="O17406" s="151"/>
    </row>
    <row r="17407" spans="11:15" x14ac:dyDescent="0.3">
      <c r="K17407" s="148" t="str">
        <f>IFERROR(VLOOKUP(A17407,DATABARANG!$B$4:$G$20000,5),"")</f>
        <v/>
      </c>
      <c r="L17407" s="149" t="str">
        <f t="shared" si="554"/>
        <v/>
      </c>
      <c r="M17407" s="158" t="str">
        <f t="shared" si="555"/>
        <v/>
      </c>
      <c r="O17407" s="151"/>
    </row>
    <row r="17408" spans="11:15" x14ac:dyDescent="0.3">
      <c r="K17408" s="148" t="str">
        <f>IFERROR(VLOOKUP(A17408,DATABARANG!$B$4:$G$20000,5),"")</f>
        <v/>
      </c>
      <c r="L17408" s="149" t="str">
        <f t="shared" si="554"/>
        <v/>
      </c>
      <c r="M17408" s="158" t="str">
        <f t="shared" si="555"/>
        <v/>
      </c>
      <c r="O17408" s="151"/>
    </row>
    <row r="17409" spans="11:15" x14ac:dyDescent="0.3">
      <c r="K17409" s="148" t="str">
        <f>IFERROR(VLOOKUP(A17409,DATABARANG!$B$4:$G$20000,5),"")</f>
        <v/>
      </c>
      <c r="L17409" s="149" t="str">
        <f t="shared" si="554"/>
        <v/>
      </c>
      <c r="M17409" s="158" t="str">
        <f t="shared" si="555"/>
        <v/>
      </c>
      <c r="O17409" s="151"/>
    </row>
    <row r="17410" spans="11:15" x14ac:dyDescent="0.3">
      <c r="K17410" s="148" t="str">
        <f>IFERROR(VLOOKUP(A17410,DATABARANG!$B$4:$G$20000,5),"")</f>
        <v/>
      </c>
      <c r="L17410" s="149" t="str">
        <f t="shared" si="554"/>
        <v/>
      </c>
      <c r="M17410" s="158" t="str">
        <f t="shared" si="555"/>
        <v/>
      </c>
      <c r="O17410" s="151"/>
    </row>
    <row r="17411" spans="11:15" x14ac:dyDescent="0.3">
      <c r="K17411" s="148" t="str">
        <f>IFERROR(VLOOKUP(A17411,DATABARANG!$B$4:$G$20000,5),"")</f>
        <v/>
      </c>
      <c r="L17411" s="149" t="str">
        <f t="shared" si="554"/>
        <v/>
      </c>
      <c r="M17411" s="158" t="str">
        <f t="shared" si="555"/>
        <v/>
      </c>
      <c r="O17411" s="151"/>
    </row>
    <row r="17412" spans="11:15" x14ac:dyDescent="0.3">
      <c r="K17412" s="148" t="str">
        <f>IFERROR(VLOOKUP(A17412,DATABARANG!$B$4:$G$20000,5),"")</f>
        <v/>
      </c>
      <c r="L17412" s="149" t="str">
        <f t="shared" si="554"/>
        <v/>
      </c>
      <c r="M17412" s="158" t="str">
        <f t="shared" si="555"/>
        <v/>
      </c>
      <c r="O17412" s="151"/>
    </row>
    <row r="17413" spans="11:15" x14ac:dyDescent="0.3">
      <c r="K17413" s="148" t="str">
        <f>IFERROR(VLOOKUP(A17413,DATABARANG!$B$4:$G$20000,5),"")</f>
        <v/>
      </c>
      <c r="L17413" s="149" t="str">
        <f t="shared" si="554"/>
        <v/>
      </c>
      <c r="M17413" s="158" t="str">
        <f t="shared" si="555"/>
        <v/>
      </c>
      <c r="O17413" s="151"/>
    </row>
    <row r="17414" spans="11:15" x14ac:dyDescent="0.3">
      <c r="K17414" s="148" t="str">
        <f>IFERROR(VLOOKUP(A17414,DATABARANG!$B$4:$G$20000,5),"")</f>
        <v/>
      </c>
      <c r="L17414" s="149" t="str">
        <f t="shared" ref="L17414:L17477" si="556">IFERROR((E17414-K17414)*G17414,"")</f>
        <v/>
      </c>
      <c r="M17414" s="158" t="str">
        <f t="shared" ref="M17414:M17477" si="557">IF(B17414="","",TEXT(B17414,"DD-MMM"))</f>
        <v/>
      </c>
      <c r="O17414" s="151"/>
    </row>
    <row r="17415" spans="11:15" x14ac:dyDescent="0.3">
      <c r="K17415" s="148" t="str">
        <f>IFERROR(VLOOKUP(A17415,DATABARANG!$B$4:$G$20000,5),"")</f>
        <v/>
      </c>
      <c r="L17415" s="149" t="str">
        <f t="shared" si="556"/>
        <v/>
      </c>
      <c r="M17415" s="158" t="str">
        <f t="shared" si="557"/>
        <v/>
      </c>
      <c r="O17415" s="151"/>
    </row>
    <row r="17416" spans="11:15" x14ac:dyDescent="0.3">
      <c r="K17416" s="148" t="str">
        <f>IFERROR(VLOOKUP(A17416,DATABARANG!$B$4:$G$20000,5),"")</f>
        <v/>
      </c>
      <c r="L17416" s="149" t="str">
        <f t="shared" si="556"/>
        <v/>
      </c>
      <c r="M17416" s="158" t="str">
        <f t="shared" si="557"/>
        <v/>
      </c>
      <c r="O17416" s="151"/>
    </row>
    <row r="17417" spans="11:15" x14ac:dyDescent="0.3">
      <c r="K17417" s="148" t="str">
        <f>IFERROR(VLOOKUP(A17417,DATABARANG!$B$4:$G$20000,5),"")</f>
        <v/>
      </c>
      <c r="L17417" s="149" t="str">
        <f t="shared" si="556"/>
        <v/>
      </c>
      <c r="M17417" s="158" t="str">
        <f t="shared" si="557"/>
        <v/>
      </c>
      <c r="O17417" s="151"/>
    </row>
    <row r="17418" spans="11:15" x14ac:dyDescent="0.3">
      <c r="K17418" s="148" t="str">
        <f>IFERROR(VLOOKUP(A17418,DATABARANG!$B$4:$G$20000,5),"")</f>
        <v/>
      </c>
      <c r="L17418" s="149" t="str">
        <f t="shared" si="556"/>
        <v/>
      </c>
      <c r="M17418" s="158" t="str">
        <f t="shared" si="557"/>
        <v/>
      </c>
      <c r="O17418" s="151"/>
    </row>
    <row r="17419" spans="11:15" x14ac:dyDescent="0.3">
      <c r="K17419" s="148" t="str">
        <f>IFERROR(VLOOKUP(A17419,DATABARANG!$B$4:$G$20000,5),"")</f>
        <v/>
      </c>
      <c r="L17419" s="149" t="str">
        <f t="shared" si="556"/>
        <v/>
      </c>
      <c r="M17419" s="158" t="str">
        <f t="shared" si="557"/>
        <v/>
      </c>
      <c r="O17419" s="151"/>
    </row>
    <row r="17420" spans="11:15" x14ac:dyDescent="0.3">
      <c r="K17420" s="148" t="str">
        <f>IFERROR(VLOOKUP(A17420,DATABARANG!$B$4:$G$20000,5),"")</f>
        <v/>
      </c>
      <c r="L17420" s="149" t="str">
        <f t="shared" si="556"/>
        <v/>
      </c>
      <c r="M17420" s="158" t="str">
        <f t="shared" si="557"/>
        <v/>
      </c>
      <c r="O17420" s="151"/>
    </row>
    <row r="17421" spans="11:15" x14ac:dyDescent="0.3">
      <c r="K17421" s="148" t="str">
        <f>IFERROR(VLOOKUP(A17421,DATABARANG!$B$4:$G$20000,5),"")</f>
        <v/>
      </c>
      <c r="L17421" s="149" t="str">
        <f t="shared" si="556"/>
        <v/>
      </c>
      <c r="M17421" s="158" t="str">
        <f t="shared" si="557"/>
        <v/>
      </c>
      <c r="O17421" s="151"/>
    </row>
    <row r="17422" spans="11:15" x14ac:dyDescent="0.3">
      <c r="K17422" s="148" t="str">
        <f>IFERROR(VLOOKUP(A17422,DATABARANG!$B$4:$G$20000,5),"")</f>
        <v/>
      </c>
      <c r="L17422" s="149" t="str">
        <f t="shared" si="556"/>
        <v/>
      </c>
      <c r="M17422" s="158" t="str">
        <f t="shared" si="557"/>
        <v/>
      </c>
      <c r="O17422" s="151"/>
    </row>
    <row r="17423" spans="11:15" x14ac:dyDescent="0.3">
      <c r="K17423" s="148" t="str">
        <f>IFERROR(VLOOKUP(A17423,DATABARANG!$B$4:$G$20000,5),"")</f>
        <v/>
      </c>
      <c r="L17423" s="149" t="str">
        <f t="shared" si="556"/>
        <v/>
      </c>
      <c r="M17423" s="158" t="str">
        <f t="shared" si="557"/>
        <v/>
      </c>
      <c r="O17423" s="151"/>
    </row>
    <row r="17424" spans="11:15" x14ac:dyDescent="0.3">
      <c r="K17424" s="148" t="str">
        <f>IFERROR(VLOOKUP(A17424,DATABARANG!$B$4:$G$20000,5),"")</f>
        <v/>
      </c>
      <c r="L17424" s="149" t="str">
        <f t="shared" si="556"/>
        <v/>
      </c>
      <c r="M17424" s="158" t="str">
        <f t="shared" si="557"/>
        <v/>
      </c>
      <c r="O17424" s="151"/>
    </row>
    <row r="17425" spans="11:15" x14ac:dyDescent="0.3">
      <c r="K17425" s="148" t="str">
        <f>IFERROR(VLOOKUP(A17425,DATABARANG!$B$4:$G$20000,5),"")</f>
        <v/>
      </c>
      <c r="L17425" s="149" t="str">
        <f t="shared" si="556"/>
        <v/>
      </c>
      <c r="M17425" s="158" t="str">
        <f t="shared" si="557"/>
        <v/>
      </c>
      <c r="O17425" s="151"/>
    </row>
    <row r="17426" spans="11:15" x14ac:dyDescent="0.3">
      <c r="K17426" s="148" t="str">
        <f>IFERROR(VLOOKUP(A17426,DATABARANG!$B$4:$G$20000,5),"")</f>
        <v/>
      </c>
      <c r="L17426" s="149" t="str">
        <f t="shared" si="556"/>
        <v/>
      </c>
      <c r="M17426" s="158" t="str">
        <f t="shared" si="557"/>
        <v/>
      </c>
      <c r="O17426" s="151"/>
    </row>
    <row r="17427" spans="11:15" x14ac:dyDescent="0.3">
      <c r="K17427" s="148" t="str">
        <f>IFERROR(VLOOKUP(A17427,DATABARANG!$B$4:$G$20000,5),"")</f>
        <v/>
      </c>
      <c r="L17427" s="149" t="str">
        <f t="shared" si="556"/>
        <v/>
      </c>
      <c r="M17427" s="158" t="str">
        <f t="shared" si="557"/>
        <v/>
      </c>
      <c r="O17427" s="151"/>
    </row>
    <row r="17428" spans="11:15" x14ac:dyDescent="0.3">
      <c r="K17428" s="148" t="str">
        <f>IFERROR(VLOOKUP(A17428,DATABARANG!$B$4:$G$20000,5),"")</f>
        <v/>
      </c>
      <c r="L17428" s="149" t="str">
        <f t="shared" si="556"/>
        <v/>
      </c>
      <c r="M17428" s="158" t="str">
        <f t="shared" si="557"/>
        <v/>
      </c>
      <c r="O17428" s="151"/>
    </row>
    <row r="17429" spans="11:15" x14ac:dyDescent="0.3">
      <c r="K17429" s="148" t="str">
        <f>IFERROR(VLOOKUP(A17429,DATABARANG!$B$4:$G$20000,5),"")</f>
        <v/>
      </c>
      <c r="L17429" s="149" t="str">
        <f t="shared" si="556"/>
        <v/>
      </c>
      <c r="M17429" s="158" t="str">
        <f t="shared" si="557"/>
        <v/>
      </c>
      <c r="O17429" s="151"/>
    </row>
    <row r="17430" spans="11:15" x14ac:dyDescent="0.3">
      <c r="K17430" s="148" t="str">
        <f>IFERROR(VLOOKUP(A17430,DATABARANG!$B$4:$G$20000,5),"")</f>
        <v/>
      </c>
      <c r="L17430" s="149" t="str">
        <f t="shared" si="556"/>
        <v/>
      </c>
      <c r="M17430" s="158" t="str">
        <f t="shared" si="557"/>
        <v/>
      </c>
      <c r="O17430" s="151"/>
    </row>
    <row r="17431" spans="11:15" x14ac:dyDescent="0.3">
      <c r="K17431" s="148" t="str">
        <f>IFERROR(VLOOKUP(A17431,DATABARANG!$B$4:$G$20000,5),"")</f>
        <v/>
      </c>
      <c r="L17431" s="149" t="str">
        <f t="shared" si="556"/>
        <v/>
      </c>
      <c r="M17431" s="158" t="str">
        <f t="shared" si="557"/>
        <v/>
      </c>
      <c r="O17431" s="151"/>
    </row>
    <row r="17432" spans="11:15" x14ac:dyDescent="0.3">
      <c r="K17432" s="148" t="str">
        <f>IFERROR(VLOOKUP(A17432,DATABARANG!$B$4:$G$20000,5),"")</f>
        <v/>
      </c>
      <c r="L17432" s="149" t="str">
        <f t="shared" si="556"/>
        <v/>
      </c>
      <c r="M17432" s="158" t="str">
        <f t="shared" si="557"/>
        <v/>
      </c>
      <c r="O17432" s="151"/>
    </row>
    <row r="17433" spans="11:15" x14ac:dyDescent="0.3">
      <c r="K17433" s="148" t="str">
        <f>IFERROR(VLOOKUP(A17433,DATABARANG!$B$4:$G$20000,5),"")</f>
        <v/>
      </c>
      <c r="L17433" s="149" t="str">
        <f t="shared" si="556"/>
        <v/>
      </c>
      <c r="M17433" s="158" t="str">
        <f t="shared" si="557"/>
        <v/>
      </c>
      <c r="O17433" s="151"/>
    </row>
    <row r="17434" spans="11:15" x14ac:dyDescent="0.3">
      <c r="K17434" s="148" t="str">
        <f>IFERROR(VLOOKUP(A17434,DATABARANG!$B$4:$G$20000,5),"")</f>
        <v/>
      </c>
      <c r="L17434" s="149" t="str">
        <f t="shared" si="556"/>
        <v/>
      </c>
      <c r="M17434" s="158" t="str">
        <f t="shared" si="557"/>
        <v/>
      </c>
      <c r="O17434" s="151"/>
    </row>
    <row r="17435" spans="11:15" x14ac:dyDescent="0.3">
      <c r="K17435" s="148" t="str">
        <f>IFERROR(VLOOKUP(A17435,DATABARANG!$B$4:$G$20000,5),"")</f>
        <v/>
      </c>
      <c r="L17435" s="149" t="str">
        <f t="shared" si="556"/>
        <v/>
      </c>
      <c r="M17435" s="158" t="str">
        <f t="shared" si="557"/>
        <v/>
      </c>
      <c r="O17435" s="151"/>
    </row>
    <row r="17436" spans="11:15" x14ac:dyDescent="0.3">
      <c r="K17436" s="148" t="str">
        <f>IFERROR(VLOOKUP(A17436,DATABARANG!$B$4:$G$20000,5),"")</f>
        <v/>
      </c>
      <c r="L17436" s="149" t="str">
        <f t="shared" si="556"/>
        <v/>
      </c>
      <c r="M17436" s="158" t="str">
        <f t="shared" si="557"/>
        <v/>
      </c>
      <c r="O17436" s="151"/>
    </row>
    <row r="17437" spans="11:15" x14ac:dyDescent="0.3">
      <c r="K17437" s="148" t="str">
        <f>IFERROR(VLOOKUP(A17437,DATABARANG!$B$4:$G$20000,5),"")</f>
        <v/>
      </c>
      <c r="L17437" s="149" t="str">
        <f t="shared" si="556"/>
        <v/>
      </c>
      <c r="M17437" s="158" t="str">
        <f t="shared" si="557"/>
        <v/>
      </c>
      <c r="O17437" s="151"/>
    </row>
    <row r="17438" spans="11:15" x14ac:dyDescent="0.3">
      <c r="K17438" s="148" t="str">
        <f>IFERROR(VLOOKUP(A17438,DATABARANG!$B$4:$G$20000,5),"")</f>
        <v/>
      </c>
      <c r="L17438" s="149" t="str">
        <f t="shared" si="556"/>
        <v/>
      </c>
      <c r="M17438" s="158" t="str">
        <f t="shared" si="557"/>
        <v/>
      </c>
      <c r="O17438" s="151"/>
    </row>
    <row r="17439" spans="11:15" x14ac:dyDescent="0.3">
      <c r="K17439" s="148" t="str">
        <f>IFERROR(VLOOKUP(A17439,DATABARANG!$B$4:$G$20000,5),"")</f>
        <v/>
      </c>
      <c r="L17439" s="149" t="str">
        <f t="shared" si="556"/>
        <v/>
      </c>
      <c r="M17439" s="158" t="str">
        <f t="shared" si="557"/>
        <v/>
      </c>
      <c r="O17439" s="151"/>
    </row>
    <row r="17440" spans="11:15" x14ac:dyDescent="0.3">
      <c r="K17440" s="148" t="str">
        <f>IFERROR(VLOOKUP(A17440,DATABARANG!$B$4:$G$20000,5),"")</f>
        <v/>
      </c>
      <c r="L17440" s="149" t="str">
        <f t="shared" si="556"/>
        <v/>
      </c>
      <c r="M17440" s="158" t="str">
        <f t="shared" si="557"/>
        <v/>
      </c>
      <c r="O17440" s="151"/>
    </row>
    <row r="17441" spans="11:15" x14ac:dyDescent="0.3">
      <c r="K17441" s="148" t="str">
        <f>IFERROR(VLOOKUP(A17441,DATABARANG!$B$4:$G$20000,5),"")</f>
        <v/>
      </c>
      <c r="L17441" s="149" t="str">
        <f t="shared" si="556"/>
        <v/>
      </c>
      <c r="M17441" s="158" t="str">
        <f t="shared" si="557"/>
        <v/>
      </c>
      <c r="O17441" s="151"/>
    </row>
    <row r="17442" spans="11:15" x14ac:dyDescent="0.3">
      <c r="K17442" s="148" t="str">
        <f>IFERROR(VLOOKUP(A17442,DATABARANG!$B$4:$G$20000,5),"")</f>
        <v/>
      </c>
      <c r="L17442" s="149" t="str">
        <f t="shared" si="556"/>
        <v/>
      </c>
      <c r="M17442" s="158" t="str">
        <f t="shared" si="557"/>
        <v/>
      </c>
      <c r="O17442" s="151"/>
    </row>
    <row r="17443" spans="11:15" x14ac:dyDescent="0.3">
      <c r="K17443" s="148" t="str">
        <f>IFERROR(VLOOKUP(A17443,DATABARANG!$B$4:$G$20000,5),"")</f>
        <v/>
      </c>
      <c r="L17443" s="149" t="str">
        <f t="shared" si="556"/>
        <v/>
      </c>
      <c r="M17443" s="158" t="str">
        <f t="shared" si="557"/>
        <v/>
      </c>
      <c r="O17443" s="151"/>
    </row>
    <row r="17444" spans="11:15" x14ac:dyDescent="0.3">
      <c r="K17444" s="148" t="str">
        <f>IFERROR(VLOOKUP(A17444,DATABARANG!$B$4:$G$20000,5),"")</f>
        <v/>
      </c>
      <c r="L17444" s="149" t="str">
        <f t="shared" si="556"/>
        <v/>
      </c>
      <c r="M17444" s="158" t="str">
        <f t="shared" si="557"/>
        <v/>
      </c>
      <c r="O17444" s="151"/>
    </row>
    <row r="17445" spans="11:15" x14ac:dyDescent="0.3">
      <c r="K17445" s="148" t="str">
        <f>IFERROR(VLOOKUP(A17445,DATABARANG!$B$4:$G$20000,5),"")</f>
        <v/>
      </c>
      <c r="L17445" s="149" t="str">
        <f t="shared" si="556"/>
        <v/>
      </c>
      <c r="M17445" s="158" t="str">
        <f t="shared" si="557"/>
        <v/>
      </c>
      <c r="O17445" s="151"/>
    </row>
    <row r="17446" spans="11:15" x14ac:dyDescent="0.3">
      <c r="K17446" s="148" t="str">
        <f>IFERROR(VLOOKUP(A17446,DATABARANG!$B$4:$G$20000,5),"")</f>
        <v/>
      </c>
      <c r="L17446" s="149" t="str">
        <f t="shared" si="556"/>
        <v/>
      </c>
      <c r="M17446" s="158" t="str">
        <f t="shared" si="557"/>
        <v/>
      </c>
      <c r="O17446" s="151"/>
    </row>
    <row r="17447" spans="11:15" x14ac:dyDescent="0.3">
      <c r="K17447" s="148" t="str">
        <f>IFERROR(VLOOKUP(A17447,DATABARANG!$B$4:$G$20000,5),"")</f>
        <v/>
      </c>
      <c r="L17447" s="149" t="str">
        <f t="shared" si="556"/>
        <v/>
      </c>
      <c r="M17447" s="158" t="str">
        <f t="shared" si="557"/>
        <v/>
      </c>
      <c r="O17447" s="151"/>
    </row>
    <row r="17448" spans="11:15" x14ac:dyDescent="0.3">
      <c r="K17448" s="148" t="str">
        <f>IFERROR(VLOOKUP(A17448,DATABARANG!$B$4:$G$20000,5),"")</f>
        <v/>
      </c>
      <c r="L17448" s="149" t="str">
        <f t="shared" si="556"/>
        <v/>
      </c>
      <c r="M17448" s="158" t="str">
        <f t="shared" si="557"/>
        <v/>
      </c>
      <c r="O17448" s="151"/>
    </row>
    <row r="17449" spans="11:15" x14ac:dyDescent="0.3">
      <c r="K17449" s="148" t="str">
        <f>IFERROR(VLOOKUP(A17449,DATABARANG!$B$4:$G$20000,5),"")</f>
        <v/>
      </c>
      <c r="L17449" s="149" t="str">
        <f t="shared" si="556"/>
        <v/>
      </c>
      <c r="M17449" s="158" t="str">
        <f t="shared" si="557"/>
        <v/>
      </c>
      <c r="O17449" s="151"/>
    </row>
    <row r="17450" spans="11:15" x14ac:dyDescent="0.3">
      <c r="K17450" s="148" t="str">
        <f>IFERROR(VLOOKUP(A17450,DATABARANG!$B$4:$G$20000,5),"")</f>
        <v/>
      </c>
      <c r="L17450" s="149" t="str">
        <f t="shared" si="556"/>
        <v/>
      </c>
      <c r="M17450" s="158" t="str">
        <f t="shared" si="557"/>
        <v/>
      </c>
      <c r="O17450" s="151"/>
    </row>
    <row r="17451" spans="11:15" x14ac:dyDescent="0.3">
      <c r="K17451" s="148" t="str">
        <f>IFERROR(VLOOKUP(A17451,DATABARANG!$B$4:$G$20000,5),"")</f>
        <v/>
      </c>
      <c r="L17451" s="149" t="str">
        <f t="shared" si="556"/>
        <v/>
      </c>
      <c r="M17451" s="158" t="str">
        <f t="shared" si="557"/>
        <v/>
      </c>
      <c r="O17451" s="151"/>
    </row>
    <row r="17452" spans="11:15" x14ac:dyDescent="0.3">
      <c r="K17452" s="148" t="str">
        <f>IFERROR(VLOOKUP(A17452,DATABARANG!$B$4:$G$20000,5),"")</f>
        <v/>
      </c>
      <c r="L17452" s="149" t="str">
        <f t="shared" si="556"/>
        <v/>
      </c>
      <c r="M17452" s="158" t="str">
        <f t="shared" si="557"/>
        <v/>
      </c>
      <c r="O17452" s="151"/>
    </row>
    <row r="17453" spans="11:15" x14ac:dyDescent="0.3">
      <c r="K17453" s="148" t="str">
        <f>IFERROR(VLOOKUP(A17453,DATABARANG!$B$4:$G$20000,5),"")</f>
        <v/>
      </c>
      <c r="L17453" s="149" t="str">
        <f t="shared" si="556"/>
        <v/>
      </c>
      <c r="M17453" s="158" t="str">
        <f t="shared" si="557"/>
        <v/>
      </c>
      <c r="O17453" s="151"/>
    </row>
    <row r="17454" spans="11:15" x14ac:dyDescent="0.3">
      <c r="K17454" s="148" t="str">
        <f>IFERROR(VLOOKUP(A17454,DATABARANG!$B$4:$G$20000,5),"")</f>
        <v/>
      </c>
      <c r="L17454" s="149" t="str">
        <f t="shared" si="556"/>
        <v/>
      </c>
      <c r="M17454" s="158" t="str">
        <f t="shared" si="557"/>
        <v/>
      </c>
      <c r="O17454" s="151"/>
    </row>
    <row r="17455" spans="11:15" x14ac:dyDescent="0.3">
      <c r="K17455" s="148" t="str">
        <f>IFERROR(VLOOKUP(A17455,DATABARANG!$B$4:$G$20000,5),"")</f>
        <v/>
      </c>
      <c r="L17455" s="149" t="str">
        <f t="shared" si="556"/>
        <v/>
      </c>
      <c r="M17455" s="158" t="str">
        <f t="shared" si="557"/>
        <v/>
      </c>
      <c r="O17455" s="151"/>
    </row>
    <row r="17456" spans="11:15" x14ac:dyDescent="0.3">
      <c r="K17456" s="148" t="str">
        <f>IFERROR(VLOOKUP(A17456,DATABARANG!$B$4:$G$20000,5),"")</f>
        <v/>
      </c>
      <c r="L17456" s="149" t="str">
        <f t="shared" si="556"/>
        <v/>
      </c>
      <c r="M17456" s="158" t="str">
        <f t="shared" si="557"/>
        <v/>
      </c>
      <c r="O17456" s="151"/>
    </row>
    <row r="17457" spans="11:15" x14ac:dyDescent="0.3">
      <c r="K17457" s="148" t="str">
        <f>IFERROR(VLOOKUP(A17457,DATABARANG!$B$4:$G$20000,5),"")</f>
        <v/>
      </c>
      <c r="L17457" s="149" t="str">
        <f t="shared" si="556"/>
        <v/>
      </c>
      <c r="M17457" s="158" t="str">
        <f t="shared" si="557"/>
        <v/>
      </c>
      <c r="O17457" s="151"/>
    </row>
    <row r="17458" spans="11:15" x14ac:dyDescent="0.3">
      <c r="K17458" s="148" t="str">
        <f>IFERROR(VLOOKUP(A17458,DATABARANG!$B$4:$G$20000,5),"")</f>
        <v/>
      </c>
      <c r="L17458" s="149" t="str">
        <f t="shared" si="556"/>
        <v/>
      </c>
      <c r="M17458" s="158" t="str">
        <f t="shared" si="557"/>
        <v/>
      </c>
      <c r="O17458" s="151"/>
    </row>
    <row r="17459" spans="11:15" x14ac:dyDescent="0.3">
      <c r="K17459" s="148" t="str">
        <f>IFERROR(VLOOKUP(A17459,DATABARANG!$B$4:$G$20000,5),"")</f>
        <v/>
      </c>
      <c r="L17459" s="149" t="str">
        <f t="shared" si="556"/>
        <v/>
      </c>
      <c r="M17459" s="158" t="str">
        <f t="shared" si="557"/>
        <v/>
      </c>
      <c r="O17459" s="151"/>
    </row>
    <row r="17460" spans="11:15" x14ac:dyDescent="0.3">
      <c r="K17460" s="148" t="str">
        <f>IFERROR(VLOOKUP(A17460,DATABARANG!$B$4:$G$20000,5),"")</f>
        <v/>
      </c>
      <c r="L17460" s="149" t="str">
        <f t="shared" si="556"/>
        <v/>
      </c>
      <c r="M17460" s="158" t="str">
        <f t="shared" si="557"/>
        <v/>
      </c>
      <c r="O17460" s="151"/>
    </row>
    <row r="17461" spans="11:15" x14ac:dyDescent="0.3">
      <c r="K17461" s="148" t="str">
        <f>IFERROR(VLOOKUP(A17461,DATABARANG!$B$4:$G$20000,5),"")</f>
        <v/>
      </c>
      <c r="L17461" s="149" t="str">
        <f t="shared" si="556"/>
        <v/>
      </c>
      <c r="M17461" s="158" t="str">
        <f t="shared" si="557"/>
        <v/>
      </c>
      <c r="O17461" s="151"/>
    </row>
    <row r="17462" spans="11:15" x14ac:dyDescent="0.3">
      <c r="K17462" s="148" t="str">
        <f>IFERROR(VLOOKUP(A17462,DATABARANG!$B$4:$G$20000,5),"")</f>
        <v/>
      </c>
      <c r="L17462" s="149" t="str">
        <f t="shared" si="556"/>
        <v/>
      </c>
      <c r="M17462" s="158" t="str">
        <f t="shared" si="557"/>
        <v/>
      </c>
      <c r="O17462" s="151"/>
    </row>
    <row r="17463" spans="11:15" x14ac:dyDescent="0.3">
      <c r="K17463" s="148" t="str">
        <f>IFERROR(VLOOKUP(A17463,DATABARANG!$B$4:$G$20000,5),"")</f>
        <v/>
      </c>
      <c r="L17463" s="149" t="str">
        <f t="shared" si="556"/>
        <v/>
      </c>
      <c r="M17463" s="158" t="str">
        <f t="shared" si="557"/>
        <v/>
      </c>
      <c r="O17463" s="151"/>
    </row>
    <row r="17464" spans="11:15" x14ac:dyDescent="0.3">
      <c r="K17464" s="148" t="str">
        <f>IFERROR(VLOOKUP(A17464,DATABARANG!$B$4:$G$20000,5),"")</f>
        <v/>
      </c>
      <c r="L17464" s="149" t="str">
        <f t="shared" si="556"/>
        <v/>
      </c>
      <c r="M17464" s="158" t="str">
        <f t="shared" si="557"/>
        <v/>
      </c>
      <c r="O17464" s="151"/>
    </row>
    <row r="17465" spans="11:15" x14ac:dyDescent="0.3">
      <c r="K17465" s="148" t="str">
        <f>IFERROR(VLOOKUP(A17465,DATABARANG!$B$4:$G$20000,5),"")</f>
        <v/>
      </c>
      <c r="L17465" s="149" t="str">
        <f t="shared" si="556"/>
        <v/>
      </c>
      <c r="M17465" s="158" t="str">
        <f t="shared" si="557"/>
        <v/>
      </c>
      <c r="O17465" s="151"/>
    </row>
    <row r="17466" spans="11:15" x14ac:dyDescent="0.3">
      <c r="K17466" s="148" t="str">
        <f>IFERROR(VLOOKUP(A17466,DATABARANG!$B$4:$G$20000,5),"")</f>
        <v/>
      </c>
      <c r="L17466" s="149" t="str">
        <f t="shared" si="556"/>
        <v/>
      </c>
      <c r="M17466" s="158" t="str">
        <f t="shared" si="557"/>
        <v/>
      </c>
      <c r="O17466" s="151"/>
    </row>
    <row r="17467" spans="11:15" x14ac:dyDescent="0.3">
      <c r="K17467" s="148" t="str">
        <f>IFERROR(VLOOKUP(A17467,DATABARANG!$B$4:$G$20000,5),"")</f>
        <v/>
      </c>
      <c r="L17467" s="149" t="str">
        <f t="shared" si="556"/>
        <v/>
      </c>
      <c r="M17467" s="158" t="str">
        <f t="shared" si="557"/>
        <v/>
      </c>
      <c r="O17467" s="151"/>
    </row>
    <row r="17468" spans="11:15" x14ac:dyDescent="0.3">
      <c r="K17468" s="148" t="str">
        <f>IFERROR(VLOOKUP(A17468,DATABARANG!$B$4:$G$20000,5),"")</f>
        <v/>
      </c>
      <c r="L17468" s="149" t="str">
        <f t="shared" si="556"/>
        <v/>
      </c>
      <c r="M17468" s="158" t="str">
        <f t="shared" si="557"/>
        <v/>
      </c>
      <c r="O17468" s="151"/>
    </row>
    <row r="17469" spans="11:15" x14ac:dyDescent="0.3">
      <c r="K17469" s="148" t="str">
        <f>IFERROR(VLOOKUP(A17469,DATABARANG!$B$4:$G$20000,5),"")</f>
        <v/>
      </c>
      <c r="L17469" s="149" t="str">
        <f t="shared" si="556"/>
        <v/>
      </c>
      <c r="M17469" s="158" t="str">
        <f t="shared" si="557"/>
        <v/>
      </c>
      <c r="O17469" s="151"/>
    </row>
    <row r="17470" spans="11:15" x14ac:dyDescent="0.3">
      <c r="K17470" s="148" t="str">
        <f>IFERROR(VLOOKUP(A17470,DATABARANG!$B$4:$G$20000,5),"")</f>
        <v/>
      </c>
      <c r="L17470" s="149" t="str">
        <f t="shared" si="556"/>
        <v/>
      </c>
      <c r="M17470" s="158" t="str">
        <f t="shared" si="557"/>
        <v/>
      </c>
      <c r="O17470" s="151"/>
    </row>
    <row r="17471" spans="11:15" x14ac:dyDescent="0.3">
      <c r="K17471" s="148" t="str">
        <f>IFERROR(VLOOKUP(A17471,DATABARANG!$B$4:$G$20000,5),"")</f>
        <v/>
      </c>
      <c r="L17471" s="149" t="str">
        <f t="shared" si="556"/>
        <v/>
      </c>
      <c r="M17471" s="158" t="str">
        <f t="shared" si="557"/>
        <v/>
      </c>
      <c r="O17471" s="151"/>
    </row>
    <row r="17472" spans="11:15" x14ac:dyDescent="0.3">
      <c r="K17472" s="148" t="str">
        <f>IFERROR(VLOOKUP(A17472,DATABARANG!$B$4:$G$20000,5),"")</f>
        <v/>
      </c>
      <c r="L17472" s="149" t="str">
        <f t="shared" si="556"/>
        <v/>
      </c>
      <c r="M17472" s="158" t="str">
        <f t="shared" si="557"/>
        <v/>
      </c>
      <c r="O17472" s="151"/>
    </row>
    <row r="17473" spans="11:15" x14ac:dyDescent="0.3">
      <c r="K17473" s="148" t="str">
        <f>IFERROR(VLOOKUP(A17473,DATABARANG!$B$4:$G$20000,5),"")</f>
        <v/>
      </c>
      <c r="L17473" s="149" t="str">
        <f t="shared" si="556"/>
        <v/>
      </c>
      <c r="M17473" s="158" t="str">
        <f t="shared" si="557"/>
        <v/>
      </c>
      <c r="O17473" s="151"/>
    </row>
    <row r="17474" spans="11:15" x14ac:dyDescent="0.3">
      <c r="K17474" s="148" t="str">
        <f>IFERROR(VLOOKUP(A17474,DATABARANG!$B$4:$G$20000,5),"")</f>
        <v/>
      </c>
      <c r="L17474" s="149" t="str">
        <f t="shared" si="556"/>
        <v/>
      </c>
      <c r="M17474" s="158" t="str">
        <f t="shared" si="557"/>
        <v/>
      </c>
      <c r="O17474" s="151"/>
    </row>
    <row r="17475" spans="11:15" x14ac:dyDescent="0.3">
      <c r="K17475" s="148" t="str">
        <f>IFERROR(VLOOKUP(A17475,DATABARANG!$B$4:$G$20000,5),"")</f>
        <v/>
      </c>
      <c r="L17475" s="149" t="str">
        <f t="shared" si="556"/>
        <v/>
      </c>
      <c r="M17475" s="158" t="str">
        <f t="shared" si="557"/>
        <v/>
      </c>
      <c r="O17475" s="151"/>
    </row>
    <row r="17476" spans="11:15" x14ac:dyDescent="0.3">
      <c r="K17476" s="148" t="str">
        <f>IFERROR(VLOOKUP(A17476,DATABARANG!$B$4:$G$20000,5),"")</f>
        <v/>
      </c>
      <c r="L17476" s="149" t="str">
        <f t="shared" si="556"/>
        <v/>
      </c>
      <c r="M17476" s="158" t="str">
        <f t="shared" si="557"/>
        <v/>
      </c>
      <c r="O17476" s="151"/>
    </row>
    <row r="17477" spans="11:15" x14ac:dyDescent="0.3">
      <c r="K17477" s="148" t="str">
        <f>IFERROR(VLOOKUP(A17477,DATABARANG!$B$4:$G$20000,5),"")</f>
        <v/>
      </c>
      <c r="L17477" s="149" t="str">
        <f t="shared" si="556"/>
        <v/>
      </c>
      <c r="M17477" s="158" t="str">
        <f t="shared" si="557"/>
        <v/>
      </c>
      <c r="O17477" s="151"/>
    </row>
    <row r="17478" spans="11:15" x14ac:dyDescent="0.3">
      <c r="K17478" s="148" t="str">
        <f>IFERROR(VLOOKUP(A17478,DATABARANG!$B$4:$G$20000,5),"")</f>
        <v/>
      </c>
      <c r="L17478" s="149" t="str">
        <f t="shared" ref="L17478:L17541" si="558">IFERROR((E17478-K17478)*G17478,"")</f>
        <v/>
      </c>
      <c r="M17478" s="158" t="str">
        <f t="shared" ref="M17478:M17541" si="559">IF(B17478="","",TEXT(B17478,"DD-MMM"))</f>
        <v/>
      </c>
      <c r="O17478" s="151"/>
    </row>
    <row r="17479" spans="11:15" x14ac:dyDescent="0.3">
      <c r="K17479" s="148" t="str">
        <f>IFERROR(VLOOKUP(A17479,DATABARANG!$B$4:$G$20000,5),"")</f>
        <v/>
      </c>
      <c r="L17479" s="149" t="str">
        <f t="shared" si="558"/>
        <v/>
      </c>
      <c r="M17479" s="158" t="str">
        <f t="shared" si="559"/>
        <v/>
      </c>
      <c r="O17479" s="151"/>
    </row>
    <row r="17480" spans="11:15" x14ac:dyDescent="0.3">
      <c r="K17480" s="148" t="str">
        <f>IFERROR(VLOOKUP(A17480,DATABARANG!$B$4:$G$20000,5),"")</f>
        <v/>
      </c>
      <c r="L17480" s="149" t="str">
        <f t="shared" si="558"/>
        <v/>
      </c>
      <c r="M17480" s="158" t="str">
        <f t="shared" si="559"/>
        <v/>
      </c>
      <c r="O17480" s="151"/>
    </row>
    <row r="17481" spans="11:15" x14ac:dyDescent="0.3">
      <c r="K17481" s="148" t="str">
        <f>IFERROR(VLOOKUP(A17481,DATABARANG!$B$4:$G$20000,5),"")</f>
        <v/>
      </c>
      <c r="L17481" s="149" t="str">
        <f t="shared" si="558"/>
        <v/>
      </c>
      <c r="M17481" s="158" t="str">
        <f t="shared" si="559"/>
        <v/>
      </c>
      <c r="O17481" s="151"/>
    </row>
    <row r="17482" spans="11:15" x14ac:dyDescent="0.3">
      <c r="K17482" s="148" t="str">
        <f>IFERROR(VLOOKUP(A17482,DATABARANG!$B$4:$G$20000,5),"")</f>
        <v/>
      </c>
      <c r="L17482" s="149" t="str">
        <f t="shared" si="558"/>
        <v/>
      </c>
      <c r="M17482" s="158" t="str">
        <f t="shared" si="559"/>
        <v/>
      </c>
      <c r="O17482" s="151"/>
    </row>
    <row r="17483" spans="11:15" x14ac:dyDescent="0.3">
      <c r="K17483" s="148" t="str">
        <f>IFERROR(VLOOKUP(A17483,DATABARANG!$B$4:$G$20000,5),"")</f>
        <v/>
      </c>
      <c r="L17483" s="149" t="str">
        <f t="shared" si="558"/>
        <v/>
      </c>
      <c r="M17483" s="158" t="str">
        <f t="shared" si="559"/>
        <v/>
      </c>
      <c r="O17483" s="151"/>
    </row>
    <row r="17484" spans="11:15" x14ac:dyDescent="0.3">
      <c r="K17484" s="148" t="str">
        <f>IFERROR(VLOOKUP(A17484,DATABARANG!$B$4:$G$20000,5),"")</f>
        <v/>
      </c>
      <c r="L17484" s="149" t="str">
        <f t="shared" si="558"/>
        <v/>
      </c>
      <c r="M17484" s="158" t="str">
        <f t="shared" si="559"/>
        <v/>
      </c>
      <c r="O17484" s="151"/>
    </row>
    <row r="17485" spans="11:15" x14ac:dyDescent="0.3">
      <c r="K17485" s="148" t="str">
        <f>IFERROR(VLOOKUP(A17485,DATABARANG!$B$4:$G$20000,5),"")</f>
        <v/>
      </c>
      <c r="L17485" s="149" t="str">
        <f t="shared" si="558"/>
        <v/>
      </c>
      <c r="M17485" s="158" t="str">
        <f t="shared" si="559"/>
        <v/>
      </c>
      <c r="O17485" s="151"/>
    </row>
    <row r="17486" spans="11:15" x14ac:dyDescent="0.3">
      <c r="K17486" s="148" t="str">
        <f>IFERROR(VLOOKUP(A17486,DATABARANG!$B$4:$G$20000,5),"")</f>
        <v/>
      </c>
      <c r="L17486" s="149" t="str">
        <f t="shared" si="558"/>
        <v/>
      </c>
      <c r="M17486" s="158" t="str">
        <f t="shared" si="559"/>
        <v/>
      </c>
      <c r="O17486" s="151"/>
    </row>
    <row r="17487" spans="11:15" x14ac:dyDescent="0.3">
      <c r="K17487" s="148" t="str">
        <f>IFERROR(VLOOKUP(A17487,DATABARANG!$B$4:$G$20000,5),"")</f>
        <v/>
      </c>
      <c r="L17487" s="149" t="str">
        <f t="shared" si="558"/>
        <v/>
      </c>
      <c r="M17487" s="158" t="str">
        <f t="shared" si="559"/>
        <v/>
      </c>
      <c r="O17487" s="151"/>
    </row>
    <row r="17488" spans="11:15" x14ac:dyDescent="0.3">
      <c r="K17488" s="148" t="str">
        <f>IFERROR(VLOOKUP(A17488,DATABARANG!$B$4:$G$20000,5),"")</f>
        <v/>
      </c>
      <c r="L17488" s="149" t="str">
        <f t="shared" si="558"/>
        <v/>
      </c>
      <c r="M17488" s="158" t="str">
        <f t="shared" si="559"/>
        <v/>
      </c>
      <c r="O17488" s="151"/>
    </row>
    <row r="17489" spans="11:15" x14ac:dyDescent="0.3">
      <c r="K17489" s="148" t="str">
        <f>IFERROR(VLOOKUP(A17489,DATABARANG!$B$4:$G$20000,5),"")</f>
        <v/>
      </c>
      <c r="L17489" s="149" t="str">
        <f t="shared" si="558"/>
        <v/>
      </c>
      <c r="M17489" s="158" t="str">
        <f t="shared" si="559"/>
        <v/>
      </c>
      <c r="O17489" s="151"/>
    </row>
    <row r="17490" spans="11:15" x14ac:dyDescent="0.3">
      <c r="K17490" s="148" t="str">
        <f>IFERROR(VLOOKUP(A17490,DATABARANG!$B$4:$G$20000,5),"")</f>
        <v/>
      </c>
      <c r="L17490" s="149" t="str">
        <f t="shared" si="558"/>
        <v/>
      </c>
      <c r="M17490" s="158" t="str">
        <f t="shared" si="559"/>
        <v/>
      </c>
      <c r="O17490" s="151"/>
    </row>
    <row r="17491" spans="11:15" x14ac:dyDescent="0.3">
      <c r="K17491" s="148" t="str">
        <f>IFERROR(VLOOKUP(A17491,DATABARANG!$B$4:$G$20000,5),"")</f>
        <v/>
      </c>
      <c r="L17491" s="149" t="str">
        <f t="shared" si="558"/>
        <v/>
      </c>
      <c r="M17491" s="158" t="str">
        <f t="shared" si="559"/>
        <v/>
      </c>
      <c r="O17491" s="151"/>
    </row>
    <row r="17492" spans="11:15" x14ac:dyDescent="0.3">
      <c r="K17492" s="148" t="str">
        <f>IFERROR(VLOOKUP(A17492,DATABARANG!$B$4:$G$20000,5),"")</f>
        <v/>
      </c>
      <c r="L17492" s="149" t="str">
        <f t="shared" si="558"/>
        <v/>
      </c>
      <c r="M17492" s="158" t="str">
        <f t="shared" si="559"/>
        <v/>
      </c>
      <c r="O17492" s="151"/>
    </row>
    <row r="17493" spans="11:15" x14ac:dyDescent="0.3">
      <c r="K17493" s="148" t="str">
        <f>IFERROR(VLOOKUP(A17493,DATABARANG!$B$4:$G$20000,5),"")</f>
        <v/>
      </c>
      <c r="L17493" s="149" t="str">
        <f t="shared" si="558"/>
        <v/>
      </c>
      <c r="M17493" s="158" t="str">
        <f t="shared" si="559"/>
        <v/>
      </c>
      <c r="O17493" s="151"/>
    </row>
    <row r="17494" spans="11:15" x14ac:dyDescent="0.3">
      <c r="K17494" s="148" t="str">
        <f>IFERROR(VLOOKUP(A17494,DATABARANG!$B$4:$G$20000,5),"")</f>
        <v/>
      </c>
      <c r="L17494" s="149" t="str">
        <f t="shared" si="558"/>
        <v/>
      </c>
      <c r="M17494" s="158" t="str">
        <f t="shared" si="559"/>
        <v/>
      </c>
      <c r="O17494" s="151"/>
    </row>
    <row r="17495" spans="11:15" x14ac:dyDescent="0.3">
      <c r="K17495" s="148" t="str">
        <f>IFERROR(VLOOKUP(A17495,DATABARANG!$B$4:$G$20000,5),"")</f>
        <v/>
      </c>
      <c r="L17495" s="149" t="str">
        <f t="shared" si="558"/>
        <v/>
      </c>
      <c r="M17495" s="158" t="str">
        <f t="shared" si="559"/>
        <v/>
      </c>
      <c r="O17495" s="151"/>
    </row>
    <row r="17496" spans="11:15" x14ac:dyDescent="0.3">
      <c r="K17496" s="148" t="str">
        <f>IFERROR(VLOOKUP(A17496,DATABARANG!$B$4:$G$20000,5),"")</f>
        <v/>
      </c>
      <c r="L17496" s="149" t="str">
        <f t="shared" si="558"/>
        <v/>
      </c>
      <c r="M17496" s="158" t="str">
        <f t="shared" si="559"/>
        <v/>
      </c>
      <c r="O17496" s="151"/>
    </row>
    <row r="17497" spans="11:15" x14ac:dyDescent="0.3">
      <c r="K17497" s="148" t="str">
        <f>IFERROR(VLOOKUP(A17497,DATABARANG!$B$4:$G$20000,5),"")</f>
        <v/>
      </c>
      <c r="L17497" s="149" t="str">
        <f t="shared" si="558"/>
        <v/>
      </c>
      <c r="M17497" s="158" t="str">
        <f t="shared" si="559"/>
        <v/>
      </c>
      <c r="O17497" s="151"/>
    </row>
    <row r="17498" spans="11:15" x14ac:dyDescent="0.3">
      <c r="K17498" s="148" t="str">
        <f>IFERROR(VLOOKUP(A17498,DATABARANG!$B$4:$G$20000,5),"")</f>
        <v/>
      </c>
      <c r="L17498" s="149" t="str">
        <f t="shared" si="558"/>
        <v/>
      </c>
      <c r="M17498" s="158" t="str">
        <f t="shared" si="559"/>
        <v/>
      </c>
      <c r="O17498" s="151"/>
    </row>
    <row r="17499" spans="11:15" x14ac:dyDescent="0.3">
      <c r="K17499" s="148" t="str">
        <f>IFERROR(VLOOKUP(A17499,DATABARANG!$B$4:$G$20000,5),"")</f>
        <v/>
      </c>
      <c r="L17499" s="149" t="str">
        <f t="shared" si="558"/>
        <v/>
      </c>
      <c r="M17499" s="158" t="str">
        <f t="shared" si="559"/>
        <v/>
      </c>
      <c r="O17499" s="151"/>
    </row>
    <row r="17500" spans="11:15" x14ac:dyDescent="0.3">
      <c r="K17500" s="148" t="str">
        <f>IFERROR(VLOOKUP(A17500,DATABARANG!$B$4:$G$20000,5),"")</f>
        <v/>
      </c>
      <c r="L17500" s="149" t="str">
        <f t="shared" si="558"/>
        <v/>
      </c>
      <c r="M17500" s="158" t="str">
        <f t="shared" si="559"/>
        <v/>
      </c>
      <c r="O17500" s="151"/>
    </row>
    <row r="17501" spans="11:15" x14ac:dyDescent="0.3">
      <c r="K17501" s="148" t="str">
        <f>IFERROR(VLOOKUP(A17501,DATABARANG!$B$4:$G$20000,5),"")</f>
        <v/>
      </c>
      <c r="L17501" s="149" t="str">
        <f t="shared" si="558"/>
        <v/>
      </c>
      <c r="M17501" s="158" t="str">
        <f t="shared" si="559"/>
        <v/>
      </c>
      <c r="O17501" s="151"/>
    </row>
    <row r="17502" spans="11:15" x14ac:dyDescent="0.3">
      <c r="K17502" s="148" t="str">
        <f>IFERROR(VLOOKUP(A17502,DATABARANG!$B$4:$G$20000,5),"")</f>
        <v/>
      </c>
      <c r="L17502" s="149" t="str">
        <f t="shared" si="558"/>
        <v/>
      </c>
      <c r="M17502" s="158" t="str">
        <f t="shared" si="559"/>
        <v/>
      </c>
      <c r="O17502" s="151"/>
    </row>
    <row r="17503" spans="11:15" x14ac:dyDescent="0.3">
      <c r="K17503" s="148" t="str">
        <f>IFERROR(VLOOKUP(A17503,DATABARANG!$B$4:$G$20000,5),"")</f>
        <v/>
      </c>
      <c r="L17503" s="149" t="str">
        <f t="shared" si="558"/>
        <v/>
      </c>
      <c r="M17503" s="158" t="str">
        <f t="shared" si="559"/>
        <v/>
      </c>
      <c r="O17503" s="151"/>
    </row>
    <row r="17504" spans="11:15" x14ac:dyDescent="0.3">
      <c r="K17504" s="148" t="str">
        <f>IFERROR(VLOOKUP(A17504,DATABARANG!$B$4:$G$20000,5),"")</f>
        <v/>
      </c>
      <c r="L17504" s="149" t="str">
        <f t="shared" si="558"/>
        <v/>
      </c>
      <c r="M17504" s="158" t="str">
        <f t="shared" si="559"/>
        <v/>
      </c>
      <c r="O17504" s="151"/>
    </row>
    <row r="17505" spans="11:15" x14ac:dyDescent="0.3">
      <c r="K17505" s="148" t="str">
        <f>IFERROR(VLOOKUP(A17505,DATABARANG!$B$4:$G$20000,5),"")</f>
        <v/>
      </c>
      <c r="L17505" s="149" t="str">
        <f t="shared" si="558"/>
        <v/>
      </c>
      <c r="M17505" s="158" t="str">
        <f t="shared" si="559"/>
        <v/>
      </c>
      <c r="O17505" s="151"/>
    </row>
    <row r="17506" spans="11:15" x14ac:dyDescent="0.3">
      <c r="K17506" s="148" t="str">
        <f>IFERROR(VLOOKUP(A17506,DATABARANG!$B$4:$G$20000,5),"")</f>
        <v/>
      </c>
      <c r="L17506" s="149" t="str">
        <f t="shared" si="558"/>
        <v/>
      </c>
      <c r="M17506" s="158" t="str">
        <f t="shared" si="559"/>
        <v/>
      </c>
      <c r="O17506" s="151"/>
    </row>
    <row r="17507" spans="11:15" x14ac:dyDescent="0.3">
      <c r="K17507" s="148" t="str">
        <f>IFERROR(VLOOKUP(A17507,DATABARANG!$B$4:$G$20000,5),"")</f>
        <v/>
      </c>
      <c r="L17507" s="149" t="str">
        <f t="shared" si="558"/>
        <v/>
      </c>
      <c r="M17507" s="158" t="str">
        <f t="shared" si="559"/>
        <v/>
      </c>
      <c r="O17507" s="151"/>
    </row>
    <row r="17508" spans="11:15" x14ac:dyDescent="0.3">
      <c r="K17508" s="148" t="str">
        <f>IFERROR(VLOOKUP(A17508,DATABARANG!$B$4:$G$20000,5),"")</f>
        <v/>
      </c>
      <c r="L17508" s="149" t="str">
        <f t="shared" si="558"/>
        <v/>
      </c>
      <c r="M17508" s="158" t="str">
        <f t="shared" si="559"/>
        <v/>
      </c>
      <c r="O17508" s="151"/>
    </row>
    <row r="17509" spans="11:15" x14ac:dyDescent="0.3">
      <c r="K17509" s="148" t="str">
        <f>IFERROR(VLOOKUP(A17509,DATABARANG!$B$4:$G$20000,5),"")</f>
        <v/>
      </c>
      <c r="L17509" s="149" t="str">
        <f t="shared" si="558"/>
        <v/>
      </c>
      <c r="M17509" s="158" t="str">
        <f t="shared" si="559"/>
        <v/>
      </c>
      <c r="O17509" s="151"/>
    </row>
    <row r="17510" spans="11:15" x14ac:dyDescent="0.3">
      <c r="K17510" s="148" t="str">
        <f>IFERROR(VLOOKUP(A17510,DATABARANG!$B$4:$G$20000,5),"")</f>
        <v/>
      </c>
      <c r="L17510" s="149" t="str">
        <f t="shared" si="558"/>
        <v/>
      </c>
      <c r="M17510" s="158" t="str">
        <f t="shared" si="559"/>
        <v/>
      </c>
      <c r="O17510" s="151"/>
    </row>
    <row r="17511" spans="11:15" x14ac:dyDescent="0.3">
      <c r="K17511" s="148" t="str">
        <f>IFERROR(VLOOKUP(A17511,DATABARANG!$B$4:$G$20000,5),"")</f>
        <v/>
      </c>
      <c r="L17511" s="149" t="str">
        <f t="shared" si="558"/>
        <v/>
      </c>
      <c r="M17511" s="158" t="str">
        <f t="shared" si="559"/>
        <v/>
      </c>
      <c r="O17511" s="151"/>
    </row>
    <row r="17512" spans="11:15" x14ac:dyDescent="0.3">
      <c r="K17512" s="148" t="str">
        <f>IFERROR(VLOOKUP(A17512,DATABARANG!$B$4:$G$20000,5),"")</f>
        <v/>
      </c>
      <c r="L17512" s="149" t="str">
        <f t="shared" si="558"/>
        <v/>
      </c>
      <c r="M17512" s="158" t="str">
        <f t="shared" si="559"/>
        <v/>
      </c>
      <c r="O17512" s="151"/>
    </row>
    <row r="17513" spans="11:15" x14ac:dyDescent="0.3">
      <c r="K17513" s="148" t="str">
        <f>IFERROR(VLOOKUP(A17513,DATABARANG!$B$4:$G$20000,5),"")</f>
        <v/>
      </c>
      <c r="L17513" s="149" t="str">
        <f t="shared" si="558"/>
        <v/>
      </c>
      <c r="M17513" s="158" t="str">
        <f t="shared" si="559"/>
        <v/>
      </c>
      <c r="O17513" s="151"/>
    </row>
    <row r="17514" spans="11:15" x14ac:dyDescent="0.3">
      <c r="K17514" s="148" t="str">
        <f>IFERROR(VLOOKUP(A17514,DATABARANG!$B$4:$G$20000,5),"")</f>
        <v/>
      </c>
      <c r="L17514" s="149" t="str">
        <f t="shared" si="558"/>
        <v/>
      </c>
      <c r="M17514" s="158" t="str">
        <f t="shared" si="559"/>
        <v/>
      </c>
      <c r="O17514" s="151"/>
    </row>
    <row r="17515" spans="11:15" x14ac:dyDescent="0.3">
      <c r="K17515" s="148" t="str">
        <f>IFERROR(VLOOKUP(A17515,DATABARANG!$B$4:$G$20000,5),"")</f>
        <v/>
      </c>
      <c r="L17515" s="149" t="str">
        <f t="shared" si="558"/>
        <v/>
      </c>
      <c r="M17515" s="158" t="str">
        <f t="shared" si="559"/>
        <v/>
      </c>
      <c r="O17515" s="151"/>
    </row>
    <row r="17516" spans="11:15" x14ac:dyDescent="0.3">
      <c r="K17516" s="148" t="str">
        <f>IFERROR(VLOOKUP(A17516,DATABARANG!$B$4:$G$20000,5),"")</f>
        <v/>
      </c>
      <c r="L17516" s="149" t="str">
        <f t="shared" si="558"/>
        <v/>
      </c>
      <c r="M17516" s="158" t="str">
        <f t="shared" si="559"/>
        <v/>
      </c>
      <c r="O17516" s="151"/>
    </row>
    <row r="17517" spans="11:15" x14ac:dyDescent="0.3">
      <c r="K17517" s="148" t="str">
        <f>IFERROR(VLOOKUP(A17517,DATABARANG!$B$4:$G$20000,5),"")</f>
        <v/>
      </c>
      <c r="L17517" s="149" t="str">
        <f t="shared" si="558"/>
        <v/>
      </c>
      <c r="M17517" s="158" t="str">
        <f t="shared" si="559"/>
        <v/>
      </c>
      <c r="O17517" s="151"/>
    </row>
    <row r="17518" spans="11:15" x14ac:dyDescent="0.3">
      <c r="K17518" s="148" t="str">
        <f>IFERROR(VLOOKUP(A17518,DATABARANG!$B$4:$G$20000,5),"")</f>
        <v/>
      </c>
      <c r="L17518" s="149" t="str">
        <f t="shared" si="558"/>
        <v/>
      </c>
      <c r="M17518" s="158" t="str">
        <f t="shared" si="559"/>
        <v/>
      </c>
      <c r="O17518" s="151"/>
    </row>
    <row r="17519" spans="11:15" x14ac:dyDescent="0.3">
      <c r="K17519" s="148" t="str">
        <f>IFERROR(VLOOKUP(A17519,DATABARANG!$B$4:$G$20000,5),"")</f>
        <v/>
      </c>
      <c r="L17519" s="149" t="str">
        <f t="shared" si="558"/>
        <v/>
      </c>
      <c r="M17519" s="158" t="str">
        <f t="shared" si="559"/>
        <v/>
      </c>
      <c r="O17519" s="151"/>
    </row>
    <row r="17520" spans="11:15" x14ac:dyDescent="0.3">
      <c r="K17520" s="148" t="str">
        <f>IFERROR(VLOOKUP(A17520,DATABARANG!$B$4:$G$20000,5),"")</f>
        <v/>
      </c>
      <c r="L17520" s="149" t="str">
        <f t="shared" si="558"/>
        <v/>
      </c>
      <c r="M17520" s="158" t="str">
        <f t="shared" si="559"/>
        <v/>
      </c>
      <c r="O17520" s="151"/>
    </row>
    <row r="17521" spans="11:15" x14ac:dyDescent="0.3">
      <c r="K17521" s="148" t="str">
        <f>IFERROR(VLOOKUP(A17521,DATABARANG!$B$4:$G$20000,5),"")</f>
        <v/>
      </c>
      <c r="L17521" s="149" t="str">
        <f t="shared" si="558"/>
        <v/>
      </c>
      <c r="M17521" s="158" t="str">
        <f t="shared" si="559"/>
        <v/>
      </c>
      <c r="O17521" s="151"/>
    </row>
    <row r="17522" spans="11:15" x14ac:dyDescent="0.3">
      <c r="K17522" s="148" t="str">
        <f>IFERROR(VLOOKUP(A17522,DATABARANG!$B$4:$G$20000,5),"")</f>
        <v/>
      </c>
      <c r="L17522" s="149" t="str">
        <f t="shared" si="558"/>
        <v/>
      </c>
      <c r="M17522" s="158" t="str">
        <f t="shared" si="559"/>
        <v/>
      </c>
      <c r="O17522" s="151"/>
    </row>
    <row r="17523" spans="11:15" x14ac:dyDescent="0.3">
      <c r="K17523" s="148" t="str">
        <f>IFERROR(VLOOKUP(A17523,DATABARANG!$B$4:$G$20000,5),"")</f>
        <v/>
      </c>
      <c r="L17523" s="149" t="str">
        <f t="shared" si="558"/>
        <v/>
      </c>
      <c r="M17523" s="158" t="str">
        <f t="shared" si="559"/>
        <v/>
      </c>
      <c r="O17523" s="151"/>
    </row>
    <row r="17524" spans="11:15" x14ac:dyDescent="0.3">
      <c r="K17524" s="148" t="str">
        <f>IFERROR(VLOOKUP(A17524,DATABARANG!$B$4:$G$20000,5),"")</f>
        <v/>
      </c>
      <c r="L17524" s="149" t="str">
        <f t="shared" si="558"/>
        <v/>
      </c>
      <c r="M17524" s="158" t="str">
        <f t="shared" si="559"/>
        <v/>
      </c>
      <c r="O17524" s="151"/>
    </row>
    <row r="17525" spans="11:15" x14ac:dyDescent="0.3">
      <c r="K17525" s="148" t="str">
        <f>IFERROR(VLOOKUP(A17525,DATABARANG!$B$4:$G$20000,5),"")</f>
        <v/>
      </c>
      <c r="L17525" s="149" t="str">
        <f t="shared" si="558"/>
        <v/>
      </c>
      <c r="M17525" s="158" t="str">
        <f t="shared" si="559"/>
        <v/>
      </c>
      <c r="O17525" s="151"/>
    </row>
    <row r="17526" spans="11:15" x14ac:dyDescent="0.3">
      <c r="K17526" s="148" t="str">
        <f>IFERROR(VLOOKUP(A17526,DATABARANG!$B$4:$G$20000,5),"")</f>
        <v/>
      </c>
      <c r="L17526" s="149" t="str">
        <f t="shared" si="558"/>
        <v/>
      </c>
      <c r="M17526" s="158" t="str">
        <f t="shared" si="559"/>
        <v/>
      </c>
      <c r="O17526" s="151"/>
    </row>
    <row r="17527" spans="11:15" x14ac:dyDescent="0.3">
      <c r="K17527" s="148" t="str">
        <f>IFERROR(VLOOKUP(A17527,DATABARANG!$B$4:$G$20000,5),"")</f>
        <v/>
      </c>
      <c r="L17527" s="149" t="str">
        <f t="shared" si="558"/>
        <v/>
      </c>
      <c r="M17527" s="158" t="str">
        <f t="shared" si="559"/>
        <v/>
      </c>
      <c r="O17527" s="151"/>
    </row>
    <row r="17528" spans="11:15" x14ac:dyDescent="0.3">
      <c r="K17528" s="148" t="str">
        <f>IFERROR(VLOOKUP(A17528,DATABARANG!$B$4:$G$20000,5),"")</f>
        <v/>
      </c>
      <c r="L17528" s="149" t="str">
        <f t="shared" si="558"/>
        <v/>
      </c>
      <c r="M17528" s="158" t="str">
        <f t="shared" si="559"/>
        <v/>
      </c>
      <c r="O17528" s="151"/>
    </row>
    <row r="17529" spans="11:15" x14ac:dyDescent="0.3">
      <c r="K17529" s="148" t="str">
        <f>IFERROR(VLOOKUP(A17529,DATABARANG!$B$4:$G$20000,5),"")</f>
        <v/>
      </c>
      <c r="L17529" s="149" t="str">
        <f t="shared" si="558"/>
        <v/>
      </c>
      <c r="M17529" s="158" t="str">
        <f t="shared" si="559"/>
        <v/>
      </c>
      <c r="O17529" s="151"/>
    </row>
    <row r="17530" spans="11:15" x14ac:dyDescent="0.3">
      <c r="K17530" s="148" t="str">
        <f>IFERROR(VLOOKUP(A17530,DATABARANG!$B$4:$G$20000,5),"")</f>
        <v/>
      </c>
      <c r="L17530" s="149" t="str">
        <f t="shared" si="558"/>
        <v/>
      </c>
      <c r="M17530" s="158" t="str">
        <f t="shared" si="559"/>
        <v/>
      </c>
      <c r="O17530" s="151"/>
    </row>
    <row r="17531" spans="11:15" x14ac:dyDescent="0.3">
      <c r="K17531" s="148" t="str">
        <f>IFERROR(VLOOKUP(A17531,DATABARANG!$B$4:$G$20000,5),"")</f>
        <v/>
      </c>
      <c r="L17531" s="149" t="str">
        <f t="shared" si="558"/>
        <v/>
      </c>
      <c r="M17531" s="158" t="str">
        <f t="shared" si="559"/>
        <v/>
      </c>
      <c r="O17531" s="151"/>
    </row>
    <row r="17532" spans="11:15" x14ac:dyDescent="0.3">
      <c r="K17532" s="148" t="str">
        <f>IFERROR(VLOOKUP(A17532,DATABARANG!$B$4:$G$20000,5),"")</f>
        <v/>
      </c>
      <c r="L17532" s="149" t="str">
        <f t="shared" si="558"/>
        <v/>
      </c>
      <c r="M17532" s="158" t="str">
        <f t="shared" si="559"/>
        <v/>
      </c>
      <c r="O17532" s="151"/>
    </row>
    <row r="17533" spans="11:15" x14ac:dyDescent="0.3">
      <c r="K17533" s="148" t="str">
        <f>IFERROR(VLOOKUP(A17533,DATABARANG!$B$4:$G$20000,5),"")</f>
        <v/>
      </c>
      <c r="L17533" s="149" t="str">
        <f t="shared" si="558"/>
        <v/>
      </c>
      <c r="M17533" s="158" t="str">
        <f t="shared" si="559"/>
        <v/>
      </c>
      <c r="O17533" s="151"/>
    </row>
    <row r="17534" spans="11:15" x14ac:dyDescent="0.3">
      <c r="K17534" s="148" t="str">
        <f>IFERROR(VLOOKUP(A17534,DATABARANG!$B$4:$G$20000,5),"")</f>
        <v/>
      </c>
      <c r="L17534" s="149" t="str">
        <f t="shared" si="558"/>
        <v/>
      </c>
      <c r="M17534" s="158" t="str">
        <f t="shared" si="559"/>
        <v/>
      </c>
      <c r="O17534" s="151"/>
    </row>
    <row r="17535" spans="11:15" x14ac:dyDescent="0.3">
      <c r="K17535" s="148" t="str">
        <f>IFERROR(VLOOKUP(A17535,DATABARANG!$B$4:$G$20000,5),"")</f>
        <v/>
      </c>
      <c r="L17535" s="149" t="str">
        <f t="shared" si="558"/>
        <v/>
      </c>
      <c r="M17535" s="158" t="str">
        <f t="shared" si="559"/>
        <v/>
      </c>
      <c r="O17535" s="151"/>
    </row>
    <row r="17536" spans="11:15" x14ac:dyDescent="0.3">
      <c r="K17536" s="148" t="str">
        <f>IFERROR(VLOOKUP(A17536,DATABARANG!$B$4:$G$20000,5),"")</f>
        <v/>
      </c>
      <c r="L17536" s="149" t="str">
        <f t="shared" si="558"/>
        <v/>
      </c>
      <c r="M17536" s="158" t="str">
        <f t="shared" si="559"/>
        <v/>
      </c>
      <c r="O17536" s="151"/>
    </row>
    <row r="17537" spans="11:15" x14ac:dyDescent="0.3">
      <c r="K17537" s="148" t="str">
        <f>IFERROR(VLOOKUP(A17537,DATABARANG!$B$4:$G$20000,5),"")</f>
        <v/>
      </c>
      <c r="L17537" s="149" t="str">
        <f t="shared" si="558"/>
        <v/>
      </c>
      <c r="M17537" s="158" t="str">
        <f t="shared" si="559"/>
        <v/>
      </c>
      <c r="O17537" s="151"/>
    </row>
    <row r="17538" spans="11:15" x14ac:dyDescent="0.3">
      <c r="K17538" s="148" t="str">
        <f>IFERROR(VLOOKUP(A17538,DATABARANG!$B$4:$G$20000,5),"")</f>
        <v/>
      </c>
      <c r="L17538" s="149" t="str">
        <f t="shared" si="558"/>
        <v/>
      </c>
      <c r="M17538" s="158" t="str">
        <f t="shared" si="559"/>
        <v/>
      </c>
      <c r="O17538" s="151"/>
    </row>
    <row r="17539" spans="11:15" x14ac:dyDescent="0.3">
      <c r="K17539" s="148" t="str">
        <f>IFERROR(VLOOKUP(A17539,DATABARANG!$B$4:$G$20000,5),"")</f>
        <v/>
      </c>
      <c r="L17539" s="149" t="str">
        <f t="shared" si="558"/>
        <v/>
      </c>
      <c r="M17539" s="158" t="str">
        <f t="shared" si="559"/>
        <v/>
      </c>
      <c r="O17539" s="151"/>
    </row>
    <row r="17540" spans="11:15" x14ac:dyDescent="0.3">
      <c r="K17540" s="148" t="str">
        <f>IFERROR(VLOOKUP(A17540,DATABARANG!$B$4:$G$20000,5),"")</f>
        <v/>
      </c>
      <c r="L17540" s="149" t="str">
        <f t="shared" si="558"/>
        <v/>
      </c>
      <c r="M17540" s="158" t="str">
        <f t="shared" si="559"/>
        <v/>
      </c>
      <c r="O17540" s="151"/>
    </row>
    <row r="17541" spans="11:15" x14ac:dyDescent="0.3">
      <c r="K17541" s="148" t="str">
        <f>IFERROR(VLOOKUP(A17541,DATABARANG!$B$4:$G$20000,5),"")</f>
        <v/>
      </c>
      <c r="L17541" s="149" t="str">
        <f t="shared" si="558"/>
        <v/>
      </c>
      <c r="M17541" s="158" t="str">
        <f t="shared" si="559"/>
        <v/>
      </c>
      <c r="O17541" s="151"/>
    </row>
    <row r="17542" spans="11:15" x14ac:dyDescent="0.3">
      <c r="K17542" s="148" t="str">
        <f>IFERROR(VLOOKUP(A17542,DATABARANG!$B$4:$G$20000,5),"")</f>
        <v/>
      </c>
      <c r="L17542" s="149" t="str">
        <f t="shared" ref="L17542:L17605" si="560">IFERROR((E17542-K17542)*G17542,"")</f>
        <v/>
      </c>
      <c r="M17542" s="158" t="str">
        <f t="shared" ref="M17542:M17605" si="561">IF(B17542="","",TEXT(B17542,"DD-MMM"))</f>
        <v/>
      </c>
      <c r="O17542" s="151"/>
    </row>
    <row r="17543" spans="11:15" x14ac:dyDescent="0.3">
      <c r="K17543" s="148" t="str">
        <f>IFERROR(VLOOKUP(A17543,DATABARANG!$B$4:$G$20000,5),"")</f>
        <v/>
      </c>
      <c r="L17543" s="149" t="str">
        <f t="shared" si="560"/>
        <v/>
      </c>
      <c r="M17543" s="158" t="str">
        <f t="shared" si="561"/>
        <v/>
      </c>
      <c r="O17543" s="151"/>
    </row>
    <row r="17544" spans="11:15" x14ac:dyDescent="0.3">
      <c r="K17544" s="148" t="str">
        <f>IFERROR(VLOOKUP(A17544,DATABARANG!$B$4:$G$20000,5),"")</f>
        <v/>
      </c>
      <c r="L17544" s="149" t="str">
        <f t="shared" si="560"/>
        <v/>
      </c>
      <c r="M17544" s="158" t="str">
        <f t="shared" si="561"/>
        <v/>
      </c>
      <c r="O17544" s="151"/>
    </row>
    <row r="17545" spans="11:15" x14ac:dyDescent="0.3">
      <c r="K17545" s="148" t="str">
        <f>IFERROR(VLOOKUP(A17545,DATABARANG!$B$4:$G$20000,5),"")</f>
        <v/>
      </c>
      <c r="L17545" s="149" t="str">
        <f t="shared" si="560"/>
        <v/>
      </c>
      <c r="M17545" s="158" t="str">
        <f t="shared" si="561"/>
        <v/>
      </c>
      <c r="O17545" s="151"/>
    </row>
    <row r="17546" spans="11:15" x14ac:dyDescent="0.3">
      <c r="K17546" s="148" t="str">
        <f>IFERROR(VLOOKUP(A17546,DATABARANG!$B$4:$G$20000,5),"")</f>
        <v/>
      </c>
      <c r="L17546" s="149" t="str">
        <f t="shared" si="560"/>
        <v/>
      </c>
      <c r="M17546" s="158" t="str">
        <f t="shared" si="561"/>
        <v/>
      </c>
      <c r="O17546" s="151"/>
    </row>
    <row r="17547" spans="11:15" x14ac:dyDescent="0.3">
      <c r="K17547" s="148" t="str">
        <f>IFERROR(VLOOKUP(A17547,DATABARANG!$B$4:$G$20000,5),"")</f>
        <v/>
      </c>
      <c r="L17547" s="149" t="str">
        <f t="shared" si="560"/>
        <v/>
      </c>
      <c r="M17547" s="158" t="str">
        <f t="shared" si="561"/>
        <v/>
      </c>
      <c r="O17547" s="151"/>
    </row>
    <row r="17548" spans="11:15" x14ac:dyDescent="0.3">
      <c r="K17548" s="148" t="str">
        <f>IFERROR(VLOOKUP(A17548,DATABARANG!$B$4:$G$20000,5),"")</f>
        <v/>
      </c>
      <c r="L17548" s="149" t="str">
        <f t="shared" si="560"/>
        <v/>
      </c>
      <c r="M17548" s="158" t="str">
        <f t="shared" si="561"/>
        <v/>
      </c>
      <c r="O17548" s="151"/>
    </row>
    <row r="17549" spans="11:15" x14ac:dyDescent="0.3">
      <c r="K17549" s="148" t="str">
        <f>IFERROR(VLOOKUP(A17549,DATABARANG!$B$4:$G$20000,5),"")</f>
        <v/>
      </c>
      <c r="L17549" s="149" t="str">
        <f t="shared" si="560"/>
        <v/>
      </c>
      <c r="M17549" s="158" t="str">
        <f t="shared" si="561"/>
        <v/>
      </c>
      <c r="O17549" s="151"/>
    </row>
    <row r="17550" spans="11:15" x14ac:dyDescent="0.3">
      <c r="K17550" s="148" t="str">
        <f>IFERROR(VLOOKUP(A17550,DATABARANG!$B$4:$G$20000,5),"")</f>
        <v/>
      </c>
      <c r="L17550" s="149" t="str">
        <f t="shared" si="560"/>
        <v/>
      </c>
      <c r="M17550" s="158" t="str">
        <f t="shared" si="561"/>
        <v/>
      </c>
      <c r="O17550" s="151"/>
    </row>
    <row r="17551" spans="11:15" x14ac:dyDescent="0.3">
      <c r="K17551" s="148" t="str">
        <f>IFERROR(VLOOKUP(A17551,DATABARANG!$B$4:$G$20000,5),"")</f>
        <v/>
      </c>
      <c r="L17551" s="149" t="str">
        <f t="shared" si="560"/>
        <v/>
      </c>
      <c r="M17551" s="158" t="str">
        <f t="shared" si="561"/>
        <v/>
      </c>
      <c r="O17551" s="151"/>
    </row>
    <row r="17552" spans="11:15" x14ac:dyDescent="0.3">
      <c r="K17552" s="148" t="str">
        <f>IFERROR(VLOOKUP(A17552,DATABARANG!$B$4:$G$20000,5),"")</f>
        <v/>
      </c>
      <c r="L17552" s="149" t="str">
        <f t="shared" si="560"/>
        <v/>
      </c>
      <c r="M17552" s="158" t="str">
        <f t="shared" si="561"/>
        <v/>
      </c>
      <c r="O17552" s="151"/>
    </row>
    <row r="17553" spans="11:15" x14ac:dyDescent="0.3">
      <c r="K17553" s="148" t="str">
        <f>IFERROR(VLOOKUP(A17553,DATABARANG!$B$4:$G$20000,5),"")</f>
        <v/>
      </c>
      <c r="L17553" s="149" t="str">
        <f t="shared" si="560"/>
        <v/>
      </c>
      <c r="M17553" s="158" t="str">
        <f t="shared" si="561"/>
        <v/>
      </c>
      <c r="O17553" s="151"/>
    </row>
    <row r="17554" spans="11:15" x14ac:dyDescent="0.3">
      <c r="K17554" s="148" t="str">
        <f>IFERROR(VLOOKUP(A17554,DATABARANG!$B$4:$G$20000,5),"")</f>
        <v/>
      </c>
      <c r="L17554" s="149" t="str">
        <f t="shared" si="560"/>
        <v/>
      </c>
      <c r="M17554" s="158" t="str">
        <f t="shared" si="561"/>
        <v/>
      </c>
      <c r="O17554" s="151"/>
    </row>
    <row r="17555" spans="11:15" x14ac:dyDescent="0.3">
      <c r="K17555" s="148" t="str">
        <f>IFERROR(VLOOKUP(A17555,DATABARANG!$B$4:$G$20000,5),"")</f>
        <v/>
      </c>
      <c r="L17555" s="149" t="str">
        <f t="shared" si="560"/>
        <v/>
      </c>
      <c r="M17555" s="158" t="str">
        <f t="shared" si="561"/>
        <v/>
      </c>
      <c r="O17555" s="151"/>
    </row>
    <row r="17556" spans="11:15" x14ac:dyDescent="0.3">
      <c r="K17556" s="148" t="str">
        <f>IFERROR(VLOOKUP(A17556,DATABARANG!$B$4:$G$20000,5),"")</f>
        <v/>
      </c>
      <c r="L17556" s="149" t="str">
        <f t="shared" si="560"/>
        <v/>
      </c>
      <c r="M17556" s="158" t="str">
        <f t="shared" si="561"/>
        <v/>
      </c>
      <c r="O17556" s="151"/>
    </row>
    <row r="17557" spans="11:15" x14ac:dyDescent="0.3">
      <c r="K17557" s="148" t="str">
        <f>IFERROR(VLOOKUP(A17557,DATABARANG!$B$4:$G$20000,5),"")</f>
        <v/>
      </c>
      <c r="L17557" s="149" t="str">
        <f t="shared" si="560"/>
        <v/>
      </c>
      <c r="M17557" s="158" t="str">
        <f t="shared" si="561"/>
        <v/>
      </c>
      <c r="O17557" s="151"/>
    </row>
    <row r="17558" spans="11:15" x14ac:dyDescent="0.3">
      <c r="K17558" s="148" t="str">
        <f>IFERROR(VLOOKUP(A17558,DATABARANG!$B$4:$G$20000,5),"")</f>
        <v/>
      </c>
      <c r="L17558" s="149" t="str">
        <f t="shared" si="560"/>
        <v/>
      </c>
      <c r="M17558" s="158" t="str">
        <f t="shared" si="561"/>
        <v/>
      </c>
      <c r="O17558" s="151"/>
    </row>
    <row r="17559" spans="11:15" x14ac:dyDescent="0.3">
      <c r="K17559" s="148" t="str">
        <f>IFERROR(VLOOKUP(A17559,DATABARANG!$B$4:$G$20000,5),"")</f>
        <v/>
      </c>
      <c r="L17559" s="149" t="str">
        <f t="shared" si="560"/>
        <v/>
      </c>
      <c r="M17559" s="158" t="str">
        <f t="shared" si="561"/>
        <v/>
      </c>
      <c r="O17559" s="151"/>
    </row>
    <row r="17560" spans="11:15" x14ac:dyDescent="0.3">
      <c r="K17560" s="148" t="str">
        <f>IFERROR(VLOOKUP(A17560,DATABARANG!$B$4:$G$20000,5),"")</f>
        <v/>
      </c>
      <c r="L17560" s="149" t="str">
        <f t="shared" si="560"/>
        <v/>
      </c>
      <c r="M17560" s="158" t="str">
        <f t="shared" si="561"/>
        <v/>
      </c>
      <c r="O17560" s="151"/>
    </row>
    <row r="17561" spans="11:15" x14ac:dyDescent="0.3">
      <c r="K17561" s="148" t="str">
        <f>IFERROR(VLOOKUP(A17561,DATABARANG!$B$4:$G$20000,5),"")</f>
        <v/>
      </c>
      <c r="L17561" s="149" t="str">
        <f t="shared" si="560"/>
        <v/>
      </c>
      <c r="M17561" s="158" t="str">
        <f t="shared" si="561"/>
        <v/>
      </c>
      <c r="O17561" s="151"/>
    </row>
    <row r="17562" spans="11:15" x14ac:dyDescent="0.3">
      <c r="K17562" s="148" t="str">
        <f>IFERROR(VLOOKUP(A17562,DATABARANG!$B$4:$G$20000,5),"")</f>
        <v/>
      </c>
      <c r="L17562" s="149" t="str">
        <f t="shared" si="560"/>
        <v/>
      </c>
      <c r="M17562" s="158" t="str">
        <f t="shared" si="561"/>
        <v/>
      </c>
      <c r="O17562" s="151"/>
    </row>
    <row r="17563" spans="11:15" x14ac:dyDescent="0.3">
      <c r="K17563" s="148" t="str">
        <f>IFERROR(VLOOKUP(A17563,DATABARANG!$B$4:$G$20000,5),"")</f>
        <v/>
      </c>
      <c r="L17563" s="149" t="str">
        <f t="shared" si="560"/>
        <v/>
      </c>
      <c r="M17563" s="158" t="str">
        <f t="shared" si="561"/>
        <v/>
      </c>
      <c r="O17563" s="151"/>
    </row>
    <row r="17564" spans="11:15" x14ac:dyDescent="0.3">
      <c r="K17564" s="148" t="str">
        <f>IFERROR(VLOOKUP(A17564,DATABARANG!$B$4:$G$20000,5),"")</f>
        <v/>
      </c>
      <c r="L17564" s="149" t="str">
        <f t="shared" si="560"/>
        <v/>
      </c>
      <c r="M17564" s="158" t="str">
        <f t="shared" si="561"/>
        <v/>
      </c>
      <c r="O17564" s="151"/>
    </row>
    <row r="17565" spans="11:15" x14ac:dyDescent="0.3">
      <c r="K17565" s="148" t="str">
        <f>IFERROR(VLOOKUP(A17565,DATABARANG!$B$4:$G$20000,5),"")</f>
        <v/>
      </c>
      <c r="L17565" s="149" t="str">
        <f t="shared" si="560"/>
        <v/>
      </c>
      <c r="M17565" s="158" t="str">
        <f t="shared" si="561"/>
        <v/>
      </c>
      <c r="O17565" s="151"/>
    </row>
    <row r="17566" spans="11:15" x14ac:dyDescent="0.3">
      <c r="K17566" s="148" t="str">
        <f>IFERROR(VLOOKUP(A17566,DATABARANG!$B$4:$G$20000,5),"")</f>
        <v/>
      </c>
      <c r="L17566" s="149" t="str">
        <f t="shared" si="560"/>
        <v/>
      </c>
      <c r="M17566" s="158" t="str">
        <f t="shared" si="561"/>
        <v/>
      </c>
      <c r="O17566" s="151"/>
    </row>
    <row r="17567" spans="11:15" x14ac:dyDescent="0.3">
      <c r="K17567" s="148" t="str">
        <f>IFERROR(VLOOKUP(A17567,DATABARANG!$B$4:$G$20000,5),"")</f>
        <v/>
      </c>
      <c r="L17567" s="149" t="str">
        <f t="shared" si="560"/>
        <v/>
      </c>
      <c r="M17567" s="158" t="str">
        <f t="shared" si="561"/>
        <v/>
      </c>
      <c r="O17567" s="151"/>
    </row>
    <row r="17568" spans="11:15" x14ac:dyDescent="0.3">
      <c r="K17568" s="148" t="str">
        <f>IFERROR(VLOOKUP(A17568,DATABARANG!$B$4:$G$20000,5),"")</f>
        <v/>
      </c>
      <c r="L17568" s="149" t="str">
        <f t="shared" si="560"/>
        <v/>
      </c>
      <c r="M17568" s="158" t="str">
        <f t="shared" si="561"/>
        <v/>
      </c>
      <c r="O17568" s="151"/>
    </row>
    <row r="17569" spans="11:15" x14ac:dyDescent="0.3">
      <c r="K17569" s="148" t="str">
        <f>IFERROR(VLOOKUP(A17569,DATABARANG!$B$4:$G$20000,5),"")</f>
        <v/>
      </c>
      <c r="L17569" s="149" t="str">
        <f t="shared" si="560"/>
        <v/>
      </c>
      <c r="M17569" s="158" t="str">
        <f t="shared" si="561"/>
        <v/>
      </c>
      <c r="O17569" s="151"/>
    </row>
    <row r="17570" spans="11:15" x14ac:dyDescent="0.3">
      <c r="K17570" s="148" t="str">
        <f>IFERROR(VLOOKUP(A17570,DATABARANG!$B$4:$G$20000,5),"")</f>
        <v/>
      </c>
      <c r="L17570" s="149" t="str">
        <f t="shared" si="560"/>
        <v/>
      </c>
      <c r="M17570" s="158" t="str">
        <f t="shared" si="561"/>
        <v/>
      </c>
      <c r="O17570" s="151"/>
    </row>
    <row r="17571" spans="11:15" x14ac:dyDescent="0.3">
      <c r="K17571" s="148" t="str">
        <f>IFERROR(VLOOKUP(A17571,DATABARANG!$B$4:$G$20000,5),"")</f>
        <v/>
      </c>
      <c r="L17571" s="149" t="str">
        <f t="shared" si="560"/>
        <v/>
      </c>
      <c r="M17571" s="158" t="str">
        <f t="shared" si="561"/>
        <v/>
      </c>
      <c r="O17571" s="151"/>
    </row>
    <row r="17572" spans="11:15" x14ac:dyDescent="0.3">
      <c r="K17572" s="148" t="str">
        <f>IFERROR(VLOOKUP(A17572,DATABARANG!$B$4:$G$20000,5),"")</f>
        <v/>
      </c>
      <c r="L17572" s="149" t="str">
        <f t="shared" si="560"/>
        <v/>
      </c>
      <c r="M17572" s="158" t="str">
        <f t="shared" si="561"/>
        <v/>
      </c>
      <c r="O17572" s="151"/>
    </row>
    <row r="17573" spans="11:15" x14ac:dyDescent="0.3">
      <c r="K17573" s="148" t="str">
        <f>IFERROR(VLOOKUP(A17573,DATABARANG!$B$4:$G$20000,5),"")</f>
        <v/>
      </c>
      <c r="L17573" s="149" t="str">
        <f t="shared" si="560"/>
        <v/>
      </c>
      <c r="M17573" s="158" t="str">
        <f t="shared" si="561"/>
        <v/>
      </c>
      <c r="O17573" s="151"/>
    </row>
    <row r="17574" spans="11:15" x14ac:dyDescent="0.3">
      <c r="K17574" s="148" t="str">
        <f>IFERROR(VLOOKUP(A17574,DATABARANG!$B$4:$G$20000,5),"")</f>
        <v/>
      </c>
      <c r="L17574" s="149" t="str">
        <f t="shared" si="560"/>
        <v/>
      </c>
      <c r="M17574" s="158" t="str">
        <f t="shared" si="561"/>
        <v/>
      </c>
      <c r="O17574" s="151"/>
    </row>
    <row r="17575" spans="11:15" x14ac:dyDescent="0.3">
      <c r="K17575" s="148" t="str">
        <f>IFERROR(VLOOKUP(A17575,DATABARANG!$B$4:$G$20000,5),"")</f>
        <v/>
      </c>
      <c r="L17575" s="149" t="str">
        <f t="shared" si="560"/>
        <v/>
      </c>
      <c r="M17575" s="158" t="str">
        <f t="shared" si="561"/>
        <v/>
      </c>
      <c r="O17575" s="151"/>
    </row>
    <row r="17576" spans="11:15" x14ac:dyDescent="0.3">
      <c r="K17576" s="148" t="str">
        <f>IFERROR(VLOOKUP(A17576,DATABARANG!$B$4:$G$20000,5),"")</f>
        <v/>
      </c>
      <c r="L17576" s="149" t="str">
        <f t="shared" si="560"/>
        <v/>
      </c>
      <c r="M17576" s="158" t="str">
        <f t="shared" si="561"/>
        <v/>
      </c>
      <c r="O17576" s="151"/>
    </row>
    <row r="17577" spans="11:15" x14ac:dyDescent="0.3">
      <c r="K17577" s="148" t="str">
        <f>IFERROR(VLOOKUP(A17577,DATABARANG!$B$4:$G$20000,5),"")</f>
        <v/>
      </c>
      <c r="L17577" s="149" t="str">
        <f t="shared" si="560"/>
        <v/>
      </c>
      <c r="M17577" s="158" t="str">
        <f t="shared" si="561"/>
        <v/>
      </c>
      <c r="O17577" s="151"/>
    </row>
    <row r="17578" spans="11:15" x14ac:dyDescent="0.3">
      <c r="K17578" s="148" t="str">
        <f>IFERROR(VLOOKUP(A17578,DATABARANG!$B$4:$G$20000,5),"")</f>
        <v/>
      </c>
      <c r="L17578" s="149" t="str">
        <f t="shared" si="560"/>
        <v/>
      </c>
      <c r="M17578" s="158" t="str">
        <f t="shared" si="561"/>
        <v/>
      </c>
      <c r="O17578" s="151"/>
    </row>
    <row r="17579" spans="11:15" x14ac:dyDescent="0.3">
      <c r="K17579" s="148" t="str">
        <f>IFERROR(VLOOKUP(A17579,DATABARANG!$B$4:$G$20000,5),"")</f>
        <v/>
      </c>
      <c r="L17579" s="149" t="str">
        <f t="shared" si="560"/>
        <v/>
      </c>
      <c r="M17579" s="158" t="str">
        <f t="shared" si="561"/>
        <v/>
      </c>
      <c r="O17579" s="151"/>
    </row>
    <row r="17580" spans="11:15" x14ac:dyDescent="0.3">
      <c r="K17580" s="148" t="str">
        <f>IFERROR(VLOOKUP(A17580,DATABARANG!$B$4:$G$20000,5),"")</f>
        <v/>
      </c>
      <c r="L17580" s="149" t="str">
        <f t="shared" si="560"/>
        <v/>
      </c>
      <c r="M17580" s="158" t="str">
        <f t="shared" si="561"/>
        <v/>
      </c>
      <c r="O17580" s="151"/>
    </row>
    <row r="17581" spans="11:15" x14ac:dyDescent="0.3">
      <c r="K17581" s="148" t="str">
        <f>IFERROR(VLOOKUP(A17581,DATABARANG!$B$4:$G$20000,5),"")</f>
        <v/>
      </c>
      <c r="L17581" s="149" t="str">
        <f t="shared" si="560"/>
        <v/>
      </c>
      <c r="M17581" s="158" t="str">
        <f t="shared" si="561"/>
        <v/>
      </c>
      <c r="O17581" s="151"/>
    </row>
    <row r="17582" spans="11:15" x14ac:dyDescent="0.3">
      <c r="K17582" s="148" t="str">
        <f>IFERROR(VLOOKUP(A17582,DATABARANG!$B$4:$G$20000,5),"")</f>
        <v/>
      </c>
      <c r="L17582" s="149" t="str">
        <f t="shared" si="560"/>
        <v/>
      </c>
      <c r="M17582" s="158" t="str">
        <f t="shared" si="561"/>
        <v/>
      </c>
      <c r="O17582" s="151"/>
    </row>
    <row r="17583" spans="11:15" x14ac:dyDescent="0.3">
      <c r="K17583" s="148" t="str">
        <f>IFERROR(VLOOKUP(A17583,DATABARANG!$B$4:$G$20000,5),"")</f>
        <v/>
      </c>
      <c r="L17583" s="149" t="str">
        <f t="shared" si="560"/>
        <v/>
      </c>
      <c r="M17583" s="158" t="str">
        <f t="shared" si="561"/>
        <v/>
      </c>
      <c r="O17583" s="151"/>
    </row>
    <row r="17584" spans="11:15" x14ac:dyDescent="0.3">
      <c r="K17584" s="148" t="str">
        <f>IFERROR(VLOOKUP(A17584,DATABARANG!$B$4:$G$20000,5),"")</f>
        <v/>
      </c>
      <c r="L17584" s="149" t="str">
        <f t="shared" si="560"/>
        <v/>
      </c>
      <c r="M17584" s="158" t="str">
        <f t="shared" si="561"/>
        <v/>
      </c>
      <c r="O17584" s="151"/>
    </row>
    <row r="17585" spans="11:15" x14ac:dyDescent="0.3">
      <c r="K17585" s="148" t="str">
        <f>IFERROR(VLOOKUP(A17585,DATABARANG!$B$4:$G$20000,5),"")</f>
        <v/>
      </c>
      <c r="L17585" s="149" t="str">
        <f t="shared" si="560"/>
        <v/>
      </c>
      <c r="M17585" s="158" t="str">
        <f t="shared" si="561"/>
        <v/>
      </c>
      <c r="O17585" s="151"/>
    </row>
    <row r="17586" spans="11:15" x14ac:dyDescent="0.3">
      <c r="K17586" s="148" t="str">
        <f>IFERROR(VLOOKUP(A17586,DATABARANG!$B$4:$G$20000,5),"")</f>
        <v/>
      </c>
      <c r="L17586" s="149" t="str">
        <f t="shared" si="560"/>
        <v/>
      </c>
      <c r="M17586" s="158" t="str">
        <f t="shared" si="561"/>
        <v/>
      </c>
      <c r="O17586" s="151"/>
    </row>
    <row r="17587" spans="11:15" x14ac:dyDescent="0.3">
      <c r="K17587" s="148" t="str">
        <f>IFERROR(VLOOKUP(A17587,DATABARANG!$B$4:$G$20000,5),"")</f>
        <v/>
      </c>
      <c r="L17587" s="149" t="str">
        <f t="shared" si="560"/>
        <v/>
      </c>
      <c r="M17587" s="158" t="str">
        <f t="shared" si="561"/>
        <v/>
      </c>
      <c r="O17587" s="151"/>
    </row>
    <row r="17588" spans="11:15" x14ac:dyDescent="0.3">
      <c r="K17588" s="148" t="str">
        <f>IFERROR(VLOOKUP(A17588,DATABARANG!$B$4:$G$20000,5),"")</f>
        <v/>
      </c>
      <c r="L17588" s="149" t="str">
        <f t="shared" si="560"/>
        <v/>
      </c>
      <c r="M17588" s="158" t="str">
        <f t="shared" si="561"/>
        <v/>
      </c>
      <c r="O17588" s="151"/>
    </row>
    <row r="17589" spans="11:15" x14ac:dyDescent="0.3">
      <c r="K17589" s="148" t="str">
        <f>IFERROR(VLOOKUP(A17589,DATABARANG!$B$4:$G$20000,5),"")</f>
        <v/>
      </c>
      <c r="L17589" s="149" t="str">
        <f t="shared" si="560"/>
        <v/>
      </c>
      <c r="M17589" s="158" t="str">
        <f t="shared" si="561"/>
        <v/>
      </c>
      <c r="O17589" s="151"/>
    </row>
    <row r="17590" spans="11:15" x14ac:dyDescent="0.3">
      <c r="K17590" s="148" t="str">
        <f>IFERROR(VLOOKUP(A17590,DATABARANG!$B$4:$G$20000,5),"")</f>
        <v/>
      </c>
      <c r="L17590" s="149" t="str">
        <f t="shared" si="560"/>
        <v/>
      </c>
      <c r="M17590" s="158" t="str">
        <f t="shared" si="561"/>
        <v/>
      </c>
      <c r="O17590" s="151"/>
    </row>
    <row r="17591" spans="11:15" x14ac:dyDescent="0.3">
      <c r="K17591" s="148" t="str">
        <f>IFERROR(VLOOKUP(A17591,DATABARANG!$B$4:$G$20000,5),"")</f>
        <v/>
      </c>
      <c r="L17591" s="149" t="str">
        <f t="shared" si="560"/>
        <v/>
      </c>
      <c r="M17591" s="158" t="str">
        <f t="shared" si="561"/>
        <v/>
      </c>
      <c r="O17591" s="151"/>
    </row>
    <row r="17592" spans="11:15" x14ac:dyDescent="0.3">
      <c r="K17592" s="148" t="str">
        <f>IFERROR(VLOOKUP(A17592,DATABARANG!$B$4:$G$20000,5),"")</f>
        <v/>
      </c>
      <c r="L17592" s="149" t="str">
        <f t="shared" si="560"/>
        <v/>
      </c>
      <c r="M17592" s="158" t="str">
        <f t="shared" si="561"/>
        <v/>
      </c>
      <c r="O17592" s="151"/>
    </row>
    <row r="17593" spans="11:15" x14ac:dyDescent="0.3">
      <c r="K17593" s="148" t="str">
        <f>IFERROR(VLOOKUP(A17593,DATABARANG!$B$4:$G$20000,5),"")</f>
        <v/>
      </c>
      <c r="L17593" s="149" t="str">
        <f t="shared" si="560"/>
        <v/>
      </c>
      <c r="M17593" s="158" t="str">
        <f t="shared" si="561"/>
        <v/>
      </c>
      <c r="O17593" s="151"/>
    </row>
    <row r="17594" spans="11:15" x14ac:dyDescent="0.3">
      <c r="K17594" s="148" t="str">
        <f>IFERROR(VLOOKUP(A17594,DATABARANG!$B$4:$G$20000,5),"")</f>
        <v/>
      </c>
      <c r="L17594" s="149" t="str">
        <f t="shared" si="560"/>
        <v/>
      </c>
      <c r="M17594" s="158" t="str">
        <f t="shared" si="561"/>
        <v/>
      </c>
      <c r="O17594" s="151"/>
    </row>
    <row r="17595" spans="11:15" x14ac:dyDescent="0.3">
      <c r="K17595" s="148" t="str">
        <f>IFERROR(VLOOKUP(A17595,DATABARANG!$B$4:$G$20000,5),"")</f>
        <v/>
      </c>
      <c r="L17595" s="149" t="str">
        <f t="shared" si="560"/>
        <v/>
      </c>
      <c r="M17595" s="158" t="str">
        <f t="shared" si="561"/>
        <v/>
      </c>
      <c r="O17595" s="151"/>
    </row>
    <row r="17596" spans="11:15" x14ac:dyDescent="0.3">
      <c r="K17596" s="148" t="str">
        <f>IFERROR(VLOOKUP(A17596,DATABARANG!$B$4:$G$20000,5),"")</f>
        <v/>
      </c>
      <c r="L17596" s="149" t="str">
        <f t="shared" si="560"/>
        <v/>
      </c>
      <c r="M17596" s="158" t="str">
        <f t="shared" si="561"/>
        <v/>
      </c>
      <c r="O17596" s="151"/>
    </row>
    <row r="17597" spans="11:15" x14ac:dyDescent="0.3">
      <c r="K17597" s="148" t="str">
        <f>IFERROR(VLOOKUP(A17597,DATABARANG!$B$4:$G$20000,5),"")</f>
        <v/>
      </c>
      <c r="L17597" s="149" t="str">
        <f t="shared" si="560"/>
        <v/>
      </c>
      <c r="M17597" s="158" t="str">
        <f t="shared" si="561"/>
        <v/>
      </c>
      <c r="O17597" s="151"/>
    </row>
    <row r="17598" spans="11:15" x14ac:dyDescent="0.3">
      <c r="K17598" s="148" t="str">
        <f>IFERROR(VLOOKUP(A17598,DATABARANG!$B$4:$G$20000,5),"")</f>
        <v/>
      </c>
      <c r="L17598" s="149" t="str">
        <f t="shared" si="560"/>
        <v/>
      </c>
      <c r="M17598" s="158" t="str">
        <f t="shared" si="561"/>
        <v/>
      </c>
      <c r="O17598" s="151"/>
    </row>
    <row r="17599" spans="11:15" x14ac:dyDescent="0.3">
      <c r="K17599" s="148" t="str">
        <f>IFERROR(VLOOKUP(A17599,DATABARANG!$B$4:$G$20000,5),"")</f>
        <v/>
      </c>
      <c r="L17599" s="149" t="str">
        <f t="shared" si="560"/>
        <v/>
      </c>
      <c r="M17599" s="158" t="str">
        <f t="shared" si="561"/>
        <v/>
      </c>
      <c r="O17599" s="151"/>
    </row>
    <row r="17600" spans="11:15" x14ac:dyDescent="0.3">
      <c r="K17600" s="148" t="str">
        <f>IFERROR(VLOOKUP(A17600,DATABARANG!$B$4:$G$20000,5),"")</f>
        <v/>
      </c>
      <c r="L17600" s="149" t="str">
        <f t="shared" si="560"/>
        <v/>
      </c>
      <c r="M17600" s="158" t="str">
        <f t="shared" si="561"/>
        <v/>
      </c>
      <c r="O17600" s="151"/>
    </row>
    <row r="17601" spans="11:15" x14ac:dyDescent="0.3">
      <c r="K17601" s="148" t="str">
        <f>IFERROR(VLOOKUP(A17601,DATABARANG!$B$4:$G$20000,5),"")</f>
        <v/>
      </c>
      <c r="L17601" s="149" t="str">
        <f t="shared" si="560"/>
        <v/>
      </c>
      <c r="M17601" s="158" t="str">
        <f t="shared" si="561"/>
        <v/>
      </c>
      <c r="O17601" s="151"/>
    </row>
    <row r="17602" spans="11:15" x14ac:dyDescent="0.3">
      <c r="K17602" s="148" t="str">
        <f>IFERROR(VLOOKUP(A17602,DATABARANG!$B$4:$G$20000,5),"")</f>
        <v/>
      </c>
      <c r="L17602" s="149" t="str">
        <f t="shared" si="560"/>
        <v/>
      </c>
      <c r="M17602" s="158" t="str">
        <f t="shared" si="561"/>
        <v/>
      </c>
      <c r="O17602" s="151"/>
    </row>
    <row r="17603" spans="11:15" x14ac:dyDescent="0.3">
      <c r="K17603" s="148" t="str">
        <f>IFERROR(VLOOKUP(A17603,DATABARANG!$B$4:$G$20000,5),"")</f>
        <v/>
      </c>
      <c r="L17603" s="149" t="str">
        <f t="shared" si="560"/>
        <v/>
      </c>
      <c r="M17603" s="158" t="str">
        <f t="shared" si="561"/>
        <v/>
      </c>
      <c r="O17603" s="151"/>
    </row>
    <row r="17604" spans="11:15" x14ac:dyDescent="0.3">
      <c r="K17604" s="148" t="str">
        <f>IFERROR(VLOOKUP(A17604,DATABARANG!$B$4:$G$20000,5),"")</f>
        <v/>
      </c>
      <c r="L17604" s="149" t="str">
        <f t="shared" si="560"/>
        <v/>
      </c>
      <c r="M17604" s="158" t="str">
        <f t="shared" si="561"/>
        <v/>
      </c>
      <c r="O17604" s="151"/>
    </row>
    <row r="17605" spans="11:15" x14ac:dyDescent="0.3">
      <c r="K17605" s="148" t="str">
        <f>IFERROR(VLOOKUP(A17605,DATABARANG!$B$4:$G$20000,5),"")</f>
        <v/>
      </c>
      <c r="L17605" s="149" t="str">
        <f t="shared" si="560"/>
        <v/>
      </c>
      <c r="M17605" s="158" t="str">
        <f t="shared" si="561"/>
        <v/>
      </c>
      <c r="O17605" s="151"/>
    </row>
    <row r="17606" spans="11:15" x14ac:dyDescent="0.3">
      <c r="K17606" s="148" t="str">
        <f>IFERROR(VLOOKUP(A17606,DATABARANG!$B$4:$G$20000,5),"")</f>
        <v/>
      </c>
      <c r="L17606" s="149" t="str">
        <f t="shared" ref="L17606:L17669" si="562">IFERROR((E17606-K17606)*G17606,"")</f>
        <v/>
      </c>
      <c r="M17606" s="158" t="str">
        <f t="shared" ref="M17606:M17669" si="563">IF(B17606="","",TEXT(B17606,"DD-MMM"))</f>
        <v/>
      </c>
      <c r="O17606" s="151"/>
    </row>
    <row r="17607" spans="11:15" x14ac:dyDescent="0.3">
      <c r="K17607" s="148" t="str">
        <f>IFERROR(VLOOKUP(A17607,DATABARANG!$B$4:$G$20000,5),"")</f>
        <v/>
      </c>
      <c r="L17607" s="149" t="str">
        <f t="shared" si="562"/>
        <v/>
      </c>
      <c r="M17607" s="158" t="str">
        <f t="shared" si="563"/>
        <v/>
      </c>
      <c r="O17607" s="151"/>
    </row>
    <row r="17608" spans="11:15" x14ac:dyDescent="0.3">
      <c r="K17608" s="148" t="str">
        <f>IFERROR(VLOOKUP(A17608,DATABARANG!$B$4:$G$20000,5),"")</f>
        <v/>
      </c>
      <c r="L17608" s="149" t="str">
        <f t="shared" si="562"/>
        <v/>
      </c>
      <c r="M17608" s="158" t="str">
        <f t="shared" si="563"/>
        <v/>
      </c>
      <c r="O17608" s="151"/>
    </row>
    <row r="17609" spans="11:15" x14ac:dyDescent="0.3">
      <c r="K17609" s="148" t="str">
        <f>IFERROR(VLOOKUP(A17609,DATABARANG!$B$4:$G$20000,5),"")</f>
        <v/>
      </c>
      <c r="L17609" s="149" t="str">
        <f t="shared" si="562"/>
        <v/>
      </c>
      <c r="M17609" s="158" t="str">
        <f t="shared" si="563"/>
        <v/>
      </c>
      <c r="O17609" s="151"/>
    </row>
    <row r="17610" spans="11:15" x14ac:dyDescent="0.3">
      <c r="K17610" s="148" t="str">
        <f>IFERROR(VLOOKUP(A17610,DATABARANG!$B$4:$G$20000,5),"")</f>
        <v/>
      </c>
      <c r="L17610" s="149" t="str">
        <f t="shared" si="562"/>
        <v/>
      </c>
      <c r="M17610" s="158" t="str">
        <f t="shared" si="563"/>
        <v/>
      </c>
      <c r="O17610" s="151"/>
    </row>
    <row r="17611" spans="11:15" x14ac:dyDescent="0.3">
      <c r="K17611" s="148" t="str">
        <f>IFERROR(VLOOKUP(A17611,DATABARANG!$B$4:$G$20000,5),"")</f>
        <v/>
      </c>
      <c r="L17611" s="149" t="str">
        <f t="shared" si="562"/>
        <v/>
      </c>
      <c r="M17611" s="158" t="str">
        <f t="shared" si="563"/>
        <v/>
      </c>
      <c r="O17611" s="151"/>
    </row>
    <row r="17612" spans="11:15" x14ac:dyDescent="0.3">
      <c r="K17612" s="148" t="str">
        <f>IFERROR(VLOOKUP(A17612,DATABARANG!$B$4:$G$20000,5),"")</f>
        <v/>
      </c>
      <c r="L17612" s="149" t="str">
        <f t="shared" si="562"/>
        <v/>
      </c>
      <c r="M17612" s="158" t="str">
        <f t="shared" si="563"/>
        <v/>
      </c>
      <c r="O17612" s="151"/>
    </row>
    <row r="17613" spans="11:15" x14ac:dyDescent="0.3">
      <c r="K17613" s="148" t="str">
        <f>IFERROR(VLOOKUP(A17613,DATABARANG!$B$4:$G$20000,5),"")</f>
        <v/>
      </c>
      <c r="L17613" s="149" t="str">
        <f t="shared" si="562"/>
        <v/>
      </c>
      <c r="M17613" s="158" t="str">
        <f t="shared" si="563"/>
        <v/>
      </c>
      <c r="O17613" s="151"/>
    </row>
    <row r="17614" spans="11:15" x14ac:dyDescent="0.3">
      <c r="K17614" s="148" t="str">
        <f>IFERROR(VLOOKUP(A17614,DATABARANG!$B$4:$G$20000,5),"")</f>
        <v/>
      </c>
      <c r="L17614" s="149" t="str">
        <f t="shared" si="562"/>
        <v/>
      </c>
      <c r="M17614" s="158" t="str">
        <f t="shared" si="563"/>
        <v/>
      </c>
      <c r="O17614" s="151"/>
    </row>
    <row r="17615" spans="11:15" x14ac:dyDescent="0.3">
      <c r="K17615" s="148" t="str">
        <f>IFERROR(VLOOKUP(A17615,DATABARANG!$B$4:$G$20000,5),"")</f>
        <v/>
      </c>
      <c r="L17615" s="149" t="str">
        <f t="shared" si="562"/>
        <v/>
      </c>
      <c r="M17615" s="158" t="str">
        <f t="shared" si="563"/>
        <v/>
      </c>
      <c r="O17615" s="151"/>
    </row>
    <row r="17616" spans="11:15" x14ac:dyDescent="0.3">
      <c r="K17616" s="148" t="str">
        <f>IFERROR(VLOOKUP(A17616,DATABARANG!$B$4:$G$20000,5),"")</f>
        <v/>
      </c>
      <c r="L17616" s="149" t="str">
        <f t="shared" si="562"/>
        <v/>
      </c>
      <c r="M17616" s="158" t="str">
        <f t="shared" si="563"/>
        <v/>
      </c>
      <c r="O17616" s="151"/>
    </row>
    <row r="17617" spans="11:15" x14ac:dyDescent="0.3">
      <c r="K17617" s="148" t="str">
        <f>IFERROR(VLOOKUP(A17617,DATABARANG!$B$4:$G$20000,5),"")</f>
        <v/>
      </c>
      <c r="L17617" s="149" t="str">
        <f t="shared" si="562"/>
        <v/>
      </c>
      <c r="M17617" s="158" t="str">
        <f t="shared" si="563"/>
        <v/>
      </c>
      <c r="O17617" s="151"/>
    </row>
    <row r="17618" spans="11:15" x14ac:dyDescent="0.3">
      <c r="K17618" s="148" t="str">
        <f>IFERROR(VLOOKUP(A17618,DATABARANG!$B$4:$G$20000,5),"")</f>
        <v/>
      </c>
      <c r="L17618" s="149" t="str">
        <f t="shared" si="562"/>
        <v/>
      </c>
      <c r="M17618" s="158" t="str">
        <f t="shared" si="563"/>
        <v/>
      </c>
      <c r="O17618" s="151"/>
    </row>
    <row r="17619" spans="11:15" x14ac:dyDescent="0.3">
      <c r="K17619" s="148" t="str">
        <f>IFERROR(VLOOKUP(A17619,DATABARANG!$B$4:$G$20000,5),"")</f>
        <v/>
      </c>
      <c r="L17619" s="149" t="str">
        <f t="shared" si="562"/>
        <v/>
      </c>
      <c r="M17619" s="158" t="str">
        <f t="shared" si="563"/>
        <v/>
      </c>
      <c r="O17619" s="151"/>
    </row>
    <row r="17620" spans="11:15" x14ac:dyDescent="0.3">
      <c r="K17620" s="148" t="str">
        <f>IFERROR(VLOOKUP(A17620,DATABARANG!$B$4:$G$20000,5),"")</f>
        <v/>
      </c>
      <c r="L17620" s="149" t="str">
        <f t="shared" si="562"/>
        <v/>
      </c>
      <c r="M17620" s="158" t="str">
        <f t="shared" si="563"/>
        <v/>
      </c>
      <c r="O17620" s="151"/>
    </row>
    <row r="17621" spans="11:15" x14ac:dyDescent="0.3">
      <c r="K17621" s="148" t="str">
        <f>IFERROR(VLOOKUP(A17621,DATABARANG!$B$4:$G$20000,5),"")</f>
        <v/>
      </c>
      <c r="L17621" s="149" t="str">
        <f t="shared" si="562"/>
        <v/>
      </c>
      <c r="M17621" s="158" t="str">
        <f t="shared" si="563"/>
        <v/>
      </c>
      <c r="O17621" s="151"/>
    </row>
    <row r="17622" spans="11:15" x14ac:dyDescent="0.3">
      <c r="K17622" s="148" t="str">
        <f>IFERROR(VLOOKUP(A17622,DATABARANG!$B$4:$G$20000,5),"")</f>
        <v/>
      </c>
      <c r="L17622" s="149" t="str">
        <f t="shared" si="562"/>
        <v/>
      </c>
      <c r="M17622" s="158" t="str">
        <f t="shared" si="563"/>
        <v/>
      </c>
      <c r="O17622" s="151"/>
    </row>
    <row r="17623" spans="11:15" x14ac:dyDescent="0.3">
      <c r="K17623" s="148" t="str">
        <f>IFERROR(VLOOKUP(A17623,DATABARANG!$B$4:$G$20000,5),"")</f>
        <v/>
      </c>
      <c r="L17623" s="149" t="str">
        <f t="shared" si="562"/>
        <v/>
      </c>
      <c r="M17623" s="158" t="str">
        <f t="shared" si="563"/>
        <v/>
      </c>
      <c r="O17623" s="151"/>
    </row>
    <row r="17624" spans="11:15" x14ac:dyDescent="0.3">
      <c r="K17624" s="148" t="str">
        <f>IFERROR(VLOOKUP(A17624,DATABARANG!$B$4:$G$20000,5),"")</f>
        <v/>
      </c>
      <c r="L17624" s="149" t="str">
        <f t="shared" si="562"/>
        <v/>
      </c>
      <c r="M17624" s="158" t="str">
        <f t="shared" si="563"/>
        <v/>
      </c>
      <c r="O17624" s="151"/>
    </row>
    <row r="17625" spans="11:15" x14ac:dyDescent="0.3">
      <c r="K17625" s="148" t="str">
        <f>IFERROR(VLOOKUP(A17625,DATABARANG!$B$4:$G$20000,5),"")</f>
        <v/>
      </c>
      <c r="L17625" s="149" t="str">
        <f t="shared" si="562"/>
        <v/>
      </c>
      <c r="M17625" s="158" t="str">
        <f t="shared" si="563"/>
        <v/>
      </c>
      <c r="O17625" s="151"/>
    </row>
    <row r="17626" spans="11:15" x14ac:dyDescent="0.3">
      <c r="K17626" s="148" t="str">
        <f>IFERROR(VLOOKUP(A17626,DATABARANG!$B$4:$G$20000,5),"")</f>
        <v/>
      </c>
      <c r="L17626" s="149" t="str">
        <f t="shared" si="562"/>
        <v/>
      </c>
      <c r="M17626" s="158" t="str">
        <f t="shared" si="563"/>
        <v/>
      </c>
      <c r="O17626" s="151"/>
    </row>
    <row r="17627" spans="11:15" x14ac:dyDescent="0.3">
      <c r="K17627" s="148" t="str">
        <f>IFERROR(VLOOKUP(A17627,DATABARANG!$B$4:$G$20000,5),"")</f>
        <v/>
      </c>
      <c r="L17627" s="149" t="str">
        <f t="shared" si="562"/>
        <v/>
      </c>
      <c r="M17627" s="158" t="str">
        <f t="shared" si="563"/>
        <v/>
      </c>
      <c r="O17627" s="151"/>
    </row>
    <row r="17628" spans="11:15" x14ac:dyDescent="0.3">
      <c r="K17628" s="148" t="str">
        <f>IFERROR(VLOOKUP(A17628,DATABARANG!$B$4:$G$20000,5),"")</f>
        <v/>
      </c>
      <c r="L17628" s="149" t="str">
        <f t="shared" si="562"/>
        <v/>
      </c>
      <c r="M17628" s="158" t="str">
        <f t="shared" si="563"/>
        <v/>
      </c>
      <c r="O17628" s="151"/>
    </row>
    <row r="17629" spans="11:15" x14ac:dyDescent="0.3">
      <c r="K17629" s="148" t="str">
        <f>IFERROR(VLOOKUP(A17629,DATABARANG!$B$4:$G$20000,5),"")</f>
        <v/>
      </c>
      <c r="L17629" s="149" t="str">
        <f t="shared" si="562"/>
        <v/>
      </c>
      <c r="M17629" s="158" t="str">
        <f t="shared" si="563"/>
        <v/>
      </c>
      <c r="O17629" s="151"/>
    </row>
    <row r="17630" spans="11:15" x14ac:dyDescent="0.3">
      <c r="K17630" s="148" t="str">
        <f>IFERROR(VLOOKUP(A17630,DATABARANG!$B$4:$G$20000,5),"")</f>
        <v/>
      </c>
      <c r="L17630" s="149" t="str">
        <f t="shared" si="562"/>
        <v/>
      </c>
      <c r="M17630" s="158" t="str">
        <f t="shared" si="563"/>
        <v/>
      </c>
      <c r="O17630" s="151"/>
    </row>
    <row r="17631" spans="11:15" x14ac:dyDescent="0.3">
      <c r="K17631" s="148" t="str">
        <f>IFERROR(VLOOKUP(A17631,DATABARANG!$B$4:$G$20000,5),"")</f>
        <v/>
      </c>
      <c r="L17631" s="149" t="str">
        <f t="shared" si="562"/>
        <v/>
      </c>
      <c r="M17631" s="158" t="str">
        <f t="shared" si="563"/>
        <v/>
      </c>
      <c r="O17631" s="151"/>
    </row>
    <row r="17632" spans="11:15" x14ac:dyDescent="0.3">
      <c r="K17632" s="148" t="str">
        <f>IFERROR(VLOOKUP(A17632,DATABARANG!$B$4:$G$20000,5),"")</f>
        <v/>
      </c>
      <c r="L17632" s="149" t="str">
        <f t="shared" si="562"/>
        <v/>
      </c>
      <c r="M17632" s="158" t="str">
        <f t="shared" si="563"/>
        <v/>
      </c>
      <c r="O17632" s="151"/>
    </row>
    <row r="17633" spans="11:15" x14ac:dyDescent="0.3">
      <c r="K17633" s="148" t="str">
        <f>IFERROR(VLOOKUP(A17633,DATABARANG!$B$4:$G$20000,5),"")</f>
        <v/>
      </c>
      <c r="L17633" s="149" t="str">
        <f t="shared" si="562"/>
        <v/>
      </c>
      <c r="M17633" s="158" t="str">
        <f t="shared" si="563"/>
        <v/>
      </c>
      <c r="O17633" s="151"/>
    </row>
    <row r="17634" spans="11:15" x14ac:dyDescent="0.3">
      <c r="K17634" s="148" t="str">
        <f>IFERROR(VLOOKUP(A17634,DATABARANG!$B$4:$G$20000,5),"")</f>
        <v/>
      </c>
      <c r="L17634" s="149" t="str">
        <f t="shared" si="562"/>
        <v/>
      </c>
      <c r="M17634" s="158" t="str">
        <f t="shared" si="563"/>
        <v/>
      </c>
      <c r="O17634" s="151"/>
    </row>
    <row r="17635" spans="11:15" x14ac:dyDescent="0.3">
      <c r="K17635" s="148" t="str">
        <f>IFERROR(VLOOKUP(A17635,DATABARANG!$B$4:$G$20000,5),"")</f>
        <v/>
      </c>
      <c r="L17635" s="149" t="str">
        <f t="shared" si="562"/>
        <v/>
      </c>
      <c r="M17635" s="158" t="str">
        <f t="shared" si="563"/>
        <v/>
      </c>
      <c r="O17635" s="151"/>
    </row>
    <row r="17636" spans="11:15" x14ac:dyDescent="0.3">
      <c r="K17636" s="148" t="str">
        <f>IFERROR(VLOOKUP(A17636,DATABARANG!$B$4:$G$20000,5),"")</f>
        <v/>
      </c>
      <c r="L17636" s="149" t="str">
        <f t="shared" si="562"/>
        <v/>
      </c>
      <c r="M17636" s="158" t="str">
        <f t="shared" si="563"/>
        <v/>
      </c>
      <c r="O17636" s="151"/>
    </row>
    <row r="17637" spans="11:15" x14ac:dyDescent="0.3">
      <c r="K17637" s="148" t="str">
        <f>IFERROR(VLOOKUP(A17637,DATABARANG!$B$4:$G$20000,5),"")</f>
        <v/>
      </c>
      <c r="L17637" s="149" t="str">
        <f t="shared" si="562"/>
        <v/>
      </c>
      <c r="M17637" s="158" t="str">
        <f t="shared" si="563"/>
        <v/>
      </c>
      <c r="O17637" s="151"/>
    </row>
    <row r="17638" spans="11:15" x14ac:dyDescent="0.3">
      <c r="K17638" s="148" t="str">
        <f>IFERROR(VLOOKUP(A17638,DATABARANG!$B$4:$G$20000,5),"")</f>
        <v/>
      </c>
      <c r="L17638" s="149" t="str">
        <f t="shared" si="562"/>
        <v/>
      </c>
      <c r="M17638" s="158" t="str">
        <f t="shared" si="563"/>
        <v/>
      </c>
      <c r="O17638" s="151"/>
    </row>
    <row r="17639" spans="11:15" x14ac:dyDescent="0.3">
      <c r="K17639" s="148" t="str">
        <f>IFERROR(VLOOKUP(A17639,DATABARANG!$B$4:$G$20000,5),"")</f>
        <v/>
      </c>
      <c r="L17639" s="149" t="str">
        <f t="shared" si="562"/>
        <v/>
      </c>
      <c r="M17639" s="158" t="str">
        <f t="shared" si="563"/>
        <v/>
      </c>
      <c r="O17639" s="151"/>
    </row>
    <row r="17640" spans="11:15" x14ac:dyDescent="0.3">
      <c r="K17640" s="148" t="str">
        <f>IFERROR(VLOOKUP(A17640,DATABARANG!$B$4:$G$20000,5),"")</f>
        <v/>
      </c>
      <c r="L17640" s="149" t="str">
        <f t="shared" si="562"/>
        <v/>
      </c>
      <c r="M17640" s="158" t="str">
        <f t="shared" si="563"/>
        <v/>
      </c>
      <c r="O17640" s="151"/>
    </row>
    <row r="17641" spans="11:15" x14ac:dyDescent="0.3">
      <c r="K17641" s="148" t="str">
        <f>IFERROR(VLOOKUP(A17641,DATABARANG!$B$4:$G$20000,5),"")</f>
        <v/>
      </c>
      <c r="L17641" s="149" t="str">
        <f t="shared" si="562"/>
        <v/>
      </c>
      <c r="M17641" s="158" t="str">
        <f t="shared" si="563"/>
        <v/>
      </c>
      <c r="O17641" s="151"/>
    </row>
    <row r="17642" spans="11:15" x14ac:dyDescent="0.3">
      <c r="K17642" s="148" t="str">
        <f>IFERROR(VLOOKUP(A17642,DATABARANG!$B$4:$G$20000,5),"")</f>
        <v/>
      </c>
      <c r="L17642" s="149" t="str">
        <f t="shared" si="562"/>
        <v/>
      </c>
      <c r="M17642" s="158" t="str">
        <f t="shared" si="563"/>
        <v/>
      </c>
      <c r="O17642" s="151"/>
    </row>
    <row r="17643" spans="11:15" x14ac:dyDescent="0.3">
      <c r="K17643" s="148" t="str">
        <f>IFERROR(VLOOKUP(A17643,DATABARANG!$B$4:$G$20000,5),"")</f>
        <v/>
      </c>
      <c r="L17643" s="149" t="str">
        <f t="shared" si="562"/>
        <v/>
      </c>
      <c r="M17643" s="158" t="str">
        <f t="shared" si="563"/>
        <v/>
      </c>
      <c r="O17643" s="151"/>
    </row>
    <row r="17644" spans="11:15" x14ac:dyDescent="0.3">
      <c r="K17644" s="148" t="str">
        <f>IFERROR(VLOOKUP(A17644,DATABARANG!$B$4:$G$20000,5),"")</f>
        <v/>
      </c>
      <c r="L17644" s="149" t="str">
        <f t="shared" si="562"/>
        <v/>
      </c>
      <c r="M17644" s="158" t="str">
        <f t="shared" si="563"/>
        <v/>
      </c>
      <c r="O17644" s="151"/>
    </row>
    <row r="17645" spans="11:15" x14ac:dyDescent="0.3">
      <c r="K17645" s="148" t="str">
        <f>IFERROR(VLOOKUP(A17645,DATABARANG!$B$4:$G$20000,5),"")</f>
        <v/>
      </c>
      <c r="L17645" s="149" t="str">
        <f t="shared" si="562"/>
        <v/>
      </c>
      <c r="M17645" s="158" t="str">
        <f t="shared" si="563"/>
        <v/>
      </c>
      <c r="O17645" s="151"/>
    </row>
    <row r="17646" spans="11:15" x14ac:dyDescent="0.3">
      <c r="K17646" s="148" t="str">
        <f>IFERROR(VLOOKUP(A17646,DATABARANG!$B$4:$G$20000,5),"")</f>
        <v/>
      </c>
      <c r="L17646" s="149" t="str">
        <f t="shared" si="562"/>
        <v/>
      </c>
      <c r="M17646" s="158" t="str">
        <f t="shared" si="563"/>
        <v/>
      </c>
      <c r="O17646" s="151"/>
    </row>
    <row r="17647" spans="11:15" x14ac:dyDescent="0.3">
      <c r="K17647" s="148" t="str">
        <f>IFERROR(VLOOKUP(A17647,DATABARANG!$B$4:$G$20000,5),"")</f>
        <v/>
      </c>
      <c r="L17647" s="149" t="str">
        <f t="shared" si="562"/>
        <v/>
      </c>
      <c r="M17647" s="158" t="str">
        <f t="shared" si="563"/>
        <v/>
      </c>
      <c r="O17647" s="151"/>
    </row>
    <row r="17648" spans="11:15" x14ac:dyDescent="0.3">
      <c r="K17648" s="148" t="str">
        <f>IFERROR(VLOOKUP(A17648,DATABARANG!$B$4:$G$20000,5),"")</f>
        <v/>
      </c>
      <c r="L17648" s="149" t="str">
        <f t="shared" si="562"/>
        <v/>
      </c>
      <c r="M17648" s="158" t="str">
        <f t="shared" si="563"/>
        <v/>
      </c>
      <c r="O17648" s="151"/>
    </row>
    <row r="17649" spans="11:15" x14ac:dyDescent="0.3">
      <c r="K17649" s="148" t="str">
        <f>IFERROR(VLOOKUP(A17649,DATABARANG!$B$4:$G$20000,5),"")</f>
        <v/>
      </c>
      <c r="L17649" s="149" t="str">
        <f t="shared" si="562"/>
        <v/>
      </c>
      <c r="M17649" s="158" t="str">
        <f t="shared" si="563"/>
        <v/>
      </c>
      <c r="O17649" s="151"/>
    </row>
    <row r="17650" spans="11:15" x14ac:dyDescent="0.3">
      <c r="K17650" s="148" t="str">
        <f>IFERROR(VLOOKUP(A17650,DATABARANG!$B$4:$G$20000,5),"")</f>
        <v/>
      </c>
      <c r="L17650" s="149" t="str">
        <f t="shared" si="562"/>
        <v/>
      </c>
      <c r="M17650" s="158" t="str">
        <f t="shared" si="563"/>
        <v/>
      </c>
      <c r="O17650" s="151"/>
    </row>
    <row r="17651" spans="11:15" x14ac:dyDescent="0.3">
      <c r="K17651" s="148" t="str">
        <f>IFERROR(VLOOKUP(A17651,DATABARANG!$B$4:$G$20000,5),"")</f>
        <v/>
      </c>
      <c r="L17651" s="149" t="str">
        <f t="shared" si="562"/>
        <v/>
      </c>
      <c r="M17651" s="158" t="str">
        <f t="shared" si="563"/>
        <v/>
      </c>
      <c r="O17651" s="151"/>
    </row>
    <row r="17652" spans="11:15" x14ac:dyDescent="0.3">
      <c r="K17652" s="148" t="str">
        <f>IFERROR(VLOOKUP(A17652,DATABARANG!$B$4:$G$20000,5),"")</f>
        <v/>
      </c>
      <c r="L17652" s="149" t="str">
        <f t="shared" si="562"/>
        <v/>
      </c>
      <c r="M17652" s="158" t="str">
        <f t="shared" si="563"/>
        <v/>
      </c>
      <c r="O17652" s="151"/>
    </row>
    <row r="17653" spans="11:15" x14ac:dyDescent="0.3">
      <c r="K17653" s="148" t="str">
        <f>IFERROR(VLOOKUP(A17653,DATABARANG!$B$4:$G$20000,5),"")</f>
        <v/>
      </c>
      <c r="L17653" s="149" t="str">
        <f t="shared" si="562"/>
        <v/>
      </c>
      <c r="M17653" s="158" t="str">
        <f t="shared" si="563"/>
        <v/>
      </c>
      <c r="O17653" s="151"/>
    </row>
    <row r="17654" spans="11:15" x14ac:dyDescent="0.3">
      <c r="K17654" s="148" t="str">
        <f>IFERROR(VLOOKUP(A17654,DATABARANG!$B$4:$G$20000,5),"")</f>
        <v/>
      </c>
      <c r="L17654" s="149" t="str">
        <f t="shared" si="562"/>
        <v/>
      </c>
      <c r="M17654" s="158" t="str">
        <f t="shared" si="563"/>
        <v/>
      </c>
      <c r="O17654" s="151"/>
    </row>
    <row r="17655" spans="11:15" x14ac:dyDescent="0.3">
      <c r="K17655" s="148" t="str">
        <f>IFERROR(VLOOKUP(A17655,DATABARANG!$B$4:$G$20000,5),"")</f>
        <v/>
      </c>
      <c r="L17655" s="149" t="str">
        <f t="shared" si="562"/>
        <v/>
      </c>
      <c r="M17655" s="158" t="str">
        <f t="shared" si="563"/>
        <v/>
      </c>
      <c r="O17655" s="151"/>
    </row>
    <row r="17656" spans="11:15" x14ac:dyDescent="0.3">
      <c r="K17656" s="148" t="str">
        <f>IFERROR(VLOOKUP(A17656,DATABARANG!$B$4:$G$20000,5),"")</f>
        <v/>
      </c>
      <c r="L17656" s="149" t="str">
        <f t="shared" si="562"/>
        <v/>
      </c>
      <c r="M17656" s="158" t="str">
        <f t="shared" si="563"/>
        <v/>
      </c>
      <c r="O17656" s="151"/>
    </row>
    <row r="17657" spans="11:15" x14ac:dyDescent="0.3">
      <c r="K17657" s="148" t="str">
        <f>IFERROR(VLOOKUP(A17657,DATABARANG!$B$4:$G$20000,5),"")</f>
        <v/>
      </c>
      <c r="L17657" s="149" t="str">
        <f t="shared" si="562"/>
        <v/>
      </c>
      <c r="M17657" s="158" t="str">
        <f t="shared" si="563"/>
        <v/>
      </c>
      <c r="O17657" s="151"/>
    </row>
    <row r="17658" spans="11:15" x14ac:dyDescent="0.3">
      <c r="K17658" s="148" t="str">
        <f>IFERROR(VLOOKUP(A17658,DATABARANG!$B$4:$G$20000,5),"")</f>
        <v/>
      </c>
      <c r="L17658" s="149" t="str">
        <f t="shared" si="562"/>
        <v/>
      </c>
      <c r="M17658" s="158" t="str">
        <f t="shared" si="563"/>
        <v/>
      </c>
      <c r="O17658" s="151"/>
    </row>
    <row r="17659" spans="11:15" x14ac:dyDescent="0.3">
      <c r="K17659" s="148" t="str">
        <f>IFERROR(VLOOKUP(A17659,DATABARANG!$B$4:$G$20000,5),"")</f>
        <v/>
      </c>
      <c r="L17659" s="149" t="str">
        <f t="shared" si="562"/>
        <v/>
      </c>
      <c r="M17659" s="158" t="str">
        <f t="shared" si="563"/>
        <v/>
      </c>
      <c r="O17659" s="151"/>
    </row>
    <row r="17660" spans="11:15" x14ac:dyDescent="0.3">
      <c r="K17660" s="148" t="str">
        <f>IFERROR(VLOOKUP(A17660,DATABARANG!$B$4:$G$20000,5),"")</f>
        <v/>
      </c>
      <c r="L17660" s="149" t="str">
        <f t="shared" si="562"/>
        <v/>
      </c>
      <c r="M17660" s="158" t="str">
        <f t="shared" si="563"/>
        <v/>
      </c>
      <c r="O17660" s="151"/>
    </row>
    <row r="17661" spans="11:15" x14ac:dyDescent="0.3">
      <c r="K17661" s="148" t="str">
        <f>IFERROR(VLOOKUP(A17661,DATABARANG!$B$4:$G$20000,5),"")</f>
        <v/>
      </c>
      <c r="L17661" s="149" t="str">
        <f t="shared" si="562"/>
        <v/>
      </c>
      <c r="M17661" s="158" t="str">
        <f t="shared" si="563"/>
        <v/>
      </c>
      <c r="O17661" s="151"/>
    </row>
    <row r="17662" spans="11:15" x14ac:dyDescent="0.3">
      <c r="K17662" s="148" t="str">
        <f>IFERROR(VLOOKUP(A17662,DATABARANG!$B$4:$G$20000,5),"")</f>
        <v/>
      </c>
      <c r="L17662" s="149" t="str">
        <f t="shared" si="562"/>
        <v/>
      </c>
      <c r="M17662" s="158" t="str">
        <f t="shared" si="563"/>
        <v/>
      </c>
      <c r="O17662" s="151"/>
    </row>
    <row r="17663" spans="11:15" x14ac:dyDescent="0.3">
      <c r="K17663" s="148" t="str">
        <f>IFERROR(VLOOKUP(A17663,DATABARANG!$B$4:$G$20000,5),"")</f>
        <v/>
      </c>
      <c r="L17663" s="149" t="str">
        <f t="shared" si="562"/>
        <v/>
      </c>
      <c r="M17663" s="158" t="str">
        <f t="shared" si="563"/>
        <v/>
      </c>
      <c r="O17663" s="151"/>
    </row>
    <row r="17664" spans="11:15" x14ac:dyDescent="0.3">
      <c r="K17664" s="148" t="str">
        <f>IFERROR(VLOOKUP(A17664,DATABARANG!$B$4:$G$20000,5),"")</f>
        <v/>
      </c>
      <c r="L17664" s="149" t="str">
        <f t="shared" si="562"/>
        <v/>
      </c>
      <c r="M17664" s="158" t="str">
        <f t="shared" si="563"/>
        <v/>
      </c>
      <c r="O17664" s="151"/>
    </row>
    <row r="17665" spans="11:15" x14ac:dyDescent="0.3">
      <c r="K17665" s="148" t="str">
        <f>IFERROR(VLOOKUP(A17665,DATABARANG!$B$4:$G$20000,5),"")</f>
        <v/>
      </c>
      <c r="L17665" s="149" t="str">
        <f t="shared" si="562"/>
        <v/>
      </c>
      <c r="M17665" s="158" t="str">
        <f t="shared" si="563"/>
        <v/>
      </c>
      <c r="O17665" s="151"/>
    </row>
    <row r="17666" spans="11:15" x14ac:dyDescent="0.3">
      <c r="K17666" s="148" t="str">
        <f>IFERROR(VLOOKUP(A17666,DATABARANG!$B$4:$G$20000,5),"")</f>
        <v/>
      </c>
      <c r="L17666" s="149" t="str">
        <f t="shared" si="562"/>
        <v/>
      </c>
      <c r="M17666" s="158" t="str">
        <f t="shared" si="563"/>
        <v/>
      </c>
      <c r="O17666" s="151"/>
    </row>
    <row r="17667" spans="11:15" x14ac:dyDescent="0.3">
      <c r="K17667" s="148" t="str">
        <f>IFERROR(VLOOKUP(A17667,DATABARANG!$B$4:$G$20000,5),"")</f>
        <v/>
      </c>
      <c r="L17667" s="149" t="str">
        <f t="shared" si="562"/>
        <v/>
      </c>
      <c r="M17667" s="158" t="str">
        <f t="shared" si="563"/>
        <v/>
      </c>
      <c r="O17667" s="151"/>
    </row>
    <row r="17668" spans="11:15" x14ac:dyDescent="0.3">
      <c r="K17668" s="148" t="str">
        <f>IFERROR(VLOOKUP(A17668,DATABARANG!$B$4:$G$20000,5),"")</f>
        <v/>
      </c>
      <c r="L17668" s="149" t="str">
        <f t="shared" si="562"/>
        <v/>
      </c>
      <c r="M17668" s="158" t="str">
        <f t="shared" si="563"/>
        <v/>
      </c>
      <c r="O17668" s="151"/>
    </row>
    <row r="17669" spans="11:15" x14ac:dyDescent="0.3">
      <c r="K17669" s="148" t="str">
        <f>IFERROR(VLOOKUP(A17669,DATABARANG!$B$4:$G$20000,5),"")</f>
        <v/>
      </c>
      <c r="L17669" s="149" t="str">
        <f t="shared" si="562"/>
        <v/>
      </c>
      <c r="M17669" s="158" t="str">
        <f t="shared" si="563"/>
        <v/>
      </c>
      <c r="O17669" s="151"/>
    </row>
    <row r="17670" spans="11:15" x14ac:dyDescent="0.3">
      <c r="K17670" s="148" t="str">
        <f>IFERROR(VLOOKUP(A17670,DATABARANG!$B$4:$G$20000,5),"")</f>
        <v/>
      </c>
      <c r="L17670" s="149" t="str">
        <f t="shared" ref="L17670:L17733" si="564">IFERROR((E17670-K17670)*G17670,"")</f>
        <v/>
      </c>
      <c r="M17670" s="158" t="str">
        <f t="shared" ref="M17670:M17733" si="565">IF(B17670="","",TEXT(B17670,"DD-MMM"))</f>
        <v/>
      </c>
      <c r="O17670" s="151"/>
    </row>
    <row r="17671" spans="11:15" x14ac:dyDescent="0.3">
      <c r="K17671" s="148" t="str">
        <f>IFERROR(VLOOKUP(A17671,DATABARANG!$B$4:$G$20000,5),"")</f>
        <v/>
      </c>
      <c r="L17671" s="149" t="str">
        <f t="shared" si="564"/>
        <v/>
      </c>
      <c r="M17671" s="158" t="str">
        <f t="shared" si="565"/>
        <v/>
      </c>
      <c r="O17671" s="151"/>
    </row>
    <row r="17672" spans="11:15" x14ac:dyDescent="0.3">
      <c r="K17672" s="148" t="str">
        <f>IFERROR(VLOOKUP(A17672,DATABARANG!$B$4:$G$20000,5),"")</f>
        <v/>
      </c>
      <c r="L17672" s="149" t="str">
        <f t="shared" si="564"/>
        <v/>
      </c>
      <c r="M17672" s="158" t="str">
        <f t="shared" si="565"/>
        <v/>
      </c>
      <c r="O17672" s="151"/>
    </row>
    <row r="17673" spans="11:15" x14ac:dyDescent="0.3">
      <c r="K17673" s="148" t="str">
        <f>IFERROR(VLOOKUP(A17673,DATABARANG!$B$4:$G$20000,5),"")</f>
        <v/>
      </c>
      <c r="L17673" s="149" t="str">
        <f t="shared" si="564"/>
        <v/>
      </c>
      <c r="M17673" s="158" t="str">
        <f t="shared" si="565"/>
        <v/>
      </c>
      <c r="O17673" s="151"/>
    </row>
    <row r="17674" spans="11:15" x14ac:dyDescent="0.3">
      <c r="K17674" s="148" t="str">
        <f>IFERROR(VLOOKUP(A17674,DATABARANG!$B$4:$G$20000,5),"")</f>
        <v/>
      </c>
      <c r="L17674" s="149" t="str">
        <f t="shared" si="564"/>
        <v/>
      </c>
      <c r="M17674" s="158" t="str">
        <f t="shared" si="565"/>
        <v/>
      </c>
      <c r="O17674" s="151"/>
    </row>
    <row r="17675" spans="11:15" x14ac:dyDescent="0.3">
      <c r="K17675" s="148" t="str">
        <f>IFERROR(VLOOKUP(A17675,DATABARANG!$B$4:$G$20000,5),"")</f>
        <v/>
      </c>
      <c r="L17675" s="149" t="str">
        <f t="shared" si="564"/>
        <v/>
      </c>
      <c r="M17675" s="158" t="str">
        <f t="shared" si="565"/>
        <v/>
      </c>
      <c r="O17675" s="151"/>
    </row>
    <row r="17676" spans="11:15" x14ac:dyDescent="0.3">
      <c r="K17676" s="148" t="str">
        <f>IFERROR(VLOOKUP(A17676,DATABARANG!$B$4:$G$20000,5),"")</f>
        <v/>
      </c>
      <c r="L17676" s="149" t="str">
        <f t="shared" si="564"/>
        <v/>
      </c>
      <c r="M17676" s="158" t="str">
        <f t="shared" si="565"/>
        <v/>
      </c>
      <c r="O17676" s="151"/>
    </row>
    <row r="17677" spans="11:15" x14ac:dyDescent="0.3">
      <c r="K17677" s="148" t="str">
        <f>IFERROR(VLOOKUP(A17677,DATABARANG!$B$4:$G$20000,5),"")</f>
        <v/>
      </c>
      <c r="L17677" s="149" t="str">
        <f t="shared" si="564"/>
        <v/>
      </c>
      <c r="M17677" s="158" t="str">
        <f t="shared" si="565"/>
        <v/>
      </c>
      <c r="O17677" s="151"/>
    </row>
    <row r="17678" spans="11:15" x14ac:dyDescent="0.3">
      <c r="K17678" s="148" t="str">
        <f>IFERROR(VLOOKUP(A17678,DATABARANG!$B$4:$G$20000,5),"")</f>
        <v/>
      </c>
      <c r="L17678" s="149" t="str">
        <f t="shared" si="564"/>
        <v/>
      </c>
      <c r="M17678" s="158" t="str">
        <f t="shared" si="565"/>
        <v/>
      </c>
      <c r="O17678" s="151"/>
    </row>
    <row r="17679" spans="11:15" x14ac:dyDescent="0.3">
      <c r="K17679" s="148" t="str">
        <f>IFERROR(VLOOKUP(A17679,DATABARANG!$B$4:$G$20000,5),"")</f>
        <v/>
      </c>
      <c r="L17679" s="149" t="str">
        <f t="shared" si="564"/>
        <v/>
      </c>
      <c r="M17679" s="158" t="str">
        <f t="shared" si="565"/>
        <v/>
      </c>
      <c r="O17679" s="151"/>
    </row>
    <row r="17680" spans="11:15" x14ac:dyDescent="0.3">
      <c r="K17680" s="148" t="str">
        <f>IFERROR(VLOOKUP(A17680,DATABARANG!$B$4:$G$20000,5),"")</f>
        <v/>
      </c>
      <c r="L17680" s="149" t="str">
        <f t="shared" si="564"/>
        <v/>
      </c>
      <c r="M17680" s="158" t="str">
        <f t="shared" si="565"/>
        <v/>
      </c>
      <c r="O17680" s="151"/>
    </row>
    <row r="17681" spans="11:15" x14ac:dyDescent="0.3">
      <c r="K17681" s="148" t="str">
        <f>IFERROR(VLOOKUP(A17681,DATABARANG!$B$4:$G$20000,5),"")</f>
        <v/>
      </c>
      <c r="L17681" s="149" t="str">
        <f t="shared" si="564"/>
        <v/>
      </c>
      <c r="M17681" s="158" t="str">
        <f t="shared" si="565"/>
        <v/>
      </c>
      <c r="O17681" s="151"/>
    </row>
    <row r="17682" spans="11:15" x14ac:dyDescent="0.3">
      <c r="K17682" s="148" t="str">
        <f>IFERROR(VLOOKUP(A17682,DATABARANG!$B$4:$G$20000,5),"")</f>
        <v/>
      </c>
      <c r="L17682" s="149" t="str">
        <f t="shared" si="564"/>
        <v/>
      </c>
      <c r="M17682" s="158" t="str">
        <f t="shared" si="565"/>
        <v/>
      </c>
      <c r="O17682" s="151"/>
    </row>
    <row r="17683" spans="11:15" x14ac:dyDescent="0.3">
      <c r="K17683" s="148" t="str">
        <f>IFERROR(VLOOKUP(A17683,DATABARANG!$B$4:$G$20000,5),"")</f>
        <v/>
      </c>
      <c r="L17683" s="149" t="str">
        <f t="shared" si="564"/>
        <v/>
      </c>
      <c r="M17683" s="158" t="str">
        <f t="shared" si="565"/>
        <v/>
      </c>
      <c r="O17683" s="151"/>
    </row>
    <row r="17684" spans="11:15" x14ac:dyDescent="0.3">
      <c r="K17684" s="148" t="str">
        <f>IFERROR(VLOOKUP(A17684,DATABARANG!$B$4:$G$20000,5),"")</f>
        <v/>
      </c>
      <c r="L17684" s="149" t="str">
        <f t="shared" si="564"/>
        <v/>
      </c>
      <c r="M17684" s="158" t="str">
        <f t="shared" si="565"/>
        <v/>
      </c>
      <c r="O17684" s="151"/>
    </row>
    <row r="17685" spans="11:15" x14ac:dyDescent="0.3">
      <c r="K17685" s="148" t="str">
        <f>IFERROR(VLOOKUP(A17685,DATABARANG!$B$4:$G$20000,5),"")</f>
        <v/>
      </c>
      <c r="L17685" s="149" t="str">
        <f t="shared" si="564"/>
        <v/>
      </c>
      <c r="M17685" s="158" t="str">
        <f t="shared" si="565"/>
        <v/>
      </c>
      <c r="O17685" s="151"/>
    </row>
    <row r="17686" spans="11:15" x14ac:dyDescent="0.3">
      <c r="K17686" s="148" t="str">
        <f>IFERROR(VLOOKUP(A17686,DATABARANG!$B$4:$G$20000,5),"")</f>
        <v/>
      </c>
      <c r="L17686" s="149" t="str">
        <f t="shared" si="564"/>
        <v/>
      </c>
      <c r="M17686" s="158" t="str">
        <f t="shared" si="565"/>
        <v/>
      </c>
      <c r="O17686" s="151"/>
    </row>
    <row r="17687" spans="11:15" x14ac:dyDescent="0.3">
      <c r="K17687" s="148" t="str">
        <f>IFERROR(VLOOKUP(A17687,DATABARANG!$B$4:$G$20000,5),"")</f>
        <v/>
      </c>
      <c r="L17687" s="149" t="str">
        <f t="shared" si="564"/>
        <v/>
      </c>
      <c r="M17687" s="158" t="str">
        <f t="shared" si="565"/>
        <v/>
      </c>
      <c r="O17687" s="151"/>
    </row>
    <row r="17688" spans="11:15" x14ac:dyDescent="0.3">
      <c r="K17688" s="148" t="str">
        <f>IFERROR(VLOOKUP(A17688,DATABARANG!$B$4:$G$20000,5),"")</f>
        <v/>
      </c>
      <c r="L17688" s="149" t="str">
        <f t="shared" si="564"/>
        <v/>
      </c>
      <c r="M17688" s="158" t="str">
        <f t="shared" si="565"/>
        <v/>
      </c>
      <c r="O17688" s="151"/>
    </row>
    <row r="17689" spans="11:15" x14ac:dyDescent="0.3">
      <c r="K17689" s="148" t="str">
        <f>IFERROR(VLOOKUP(A17689,DATABARANG!$B$4:$G$20000,5),"")</f>
        <v/>
      </c>
      <c r="L17689" s="149" t="str">
        <f t="shared" si="564"/>
        <v/>
      </c>
      <c r="M17689" s="158" t="str">
        <f t="shared" si="565"/>
        <v/>
      </c>
      <c r="O17689" s="151"/>
    </row>
    <row r="17690" spans="11:15" x14ac:dyDescent="0.3">
      <c r="K17690" s="148" t="str">
        <f>IFERROR(VLOOKUP(A17690,DATABARANG!$B$4:$G$20000,5),"")</f>
        <v/>
      </c>
      <c r="L17690" s="149" t="str">
        <f t="shared" si="564"/>
        <v/>
      </c>
      <c r="M17690" s="158" t="str">
        <f t="shared" si="565"/>
        <v/>
      </c>
      <c r="O17690" s="151"/>
    </row>
    <row r="17691" spans="11:15" x14ac:dyDescent="0.3">
      <c r="K17691" s="148" t="str">
        <f>IFERROR(VLOOKUP(A17691,DATABARANG!$B$4:$G$20000,5),"")</f>
        <v/>
      </c>
      <c r="L17691" s="149" t="str">
        <f t="shared" si="564"/>
        <v/>
      </c>
      <c r="M17691" s="158" t="str">
        <f t="shared" si="565"/>
        <v/>
      </c>
      <c r="O17691" s="151"/>
    </row>
    <row r="17692" spans="11:15" x14ac:dyDescent="0.3">
      <c r="K17692" s="148" t="str">
        <f>IFERROR(VLOOKUP(A17692,DATABARANG!$B$4:$G$20000,5),"")</f>
        <v/>
      </c>
      <c r="L17692" s="149" t="str">
        <f t="shared" si="564"/>
        <v/>
      </c>
      <c r="M17692" s="158" t="str">
        <f t="shared" si="565"/>
        <v/>
      </c>
      <c r="O17692" s="151"/>
    </row>
    <row r="17693" spans="11:15" x14ac:dyDescent="0.3">
      <c r="K17693" s="148" t="str">
        <f>IFERROR(VLOOKUP(A17693,DATABARANG!$B$4:$G$20000,5),"")</f>
        <v/>
      </c>
      <c r="L17693" s="149" t="str">
        <f t="shared" si="564"/>
        <v/>
      </c>
      <c r="M17693" s="158" t="str">
        <f t="shared" si="565"/>
        <v/>
      </c>
      <c r="O17693" s="151"/>
    </row>
    <row r="17694" spans="11:15" x14ac:dyDescent="0.3">
      <c r="K17694" s="148" t="str">
        <f>IFERROR(VLOOKUP(A17694,DATABARANG!$B$4:$G$20000,5),"")</f>
        <v/>
      </c>
      <c r="L17694" s="149" t="str">
        <f t="shared" si="564"/>
        <v/>
      </c>
      <c r="M17694" s="158" t="str">
        <f t="shared" si="565"/>
        <v/>
      </c>
      <c r="O17694" s="151"/>
    </row>
    <row r="17695" spans="11:15" x14ac:dyDescent="0.3">
      <c r="K17695" s="148" t="str">
        <f>IFERROR(VLOOKUP(A17695,DATABARANG!$B$4:$G$20000,5),"")</f>
        <v/>
      </c>
      <c r="L17695" s="149" t="str">
        <f t="shared" si="564"/>
        <v/>
      </c>
      <c r="M17695" s="158" t="str">
        <f t="shared" si="565"/>
        <v/>
      </c>
      <c r="O17695" s="151"/>
    </row>
    <row r="17696" spans="11:15" x14ac:dyDescent="0.3">
      <c r="K17696" s="148" t="str">
        <f>IFERROR(VLOOKUP(A17696,DATABARANG!$B$4:$G$20000,5),"")</f>
        <v/>
      </c>
      <c r="L17696" s="149" t="str">
        <f t="shared" si="564"/>
        <v/>
      </c>
      <c r="M17696" s="158" t="str">
        <f t="shared" si="565"/>
        <v/>
      </c>
      <c r="O17696" s="151"/>
    </row>
    <row r="17697" spans="11:15" x14ac:dyDescent="0.3">
      <c r="K17697" s="148" t="str">
        <f>IFERROR(VLOOKUP(A17697,DATABARANG!$B$4:$G$20000,5),"")</f>
        <v/>
      </c>
      <c r="L17697" s="149" t="str">
        <f t="shared" si="564"/>
        <v/>
      </c>
      <c r="M17697" s="158" t="str">
        <f t="shared" si="565"/>
        <v/>
      </c>
      <c r="O17697" s="151"/>
    </row>
    <row r="17698" spans="11:15" x14ac:dyDescent="0.3">
      <c r="K17698" s="148" t="str">
        <f>IFERROR(VLOOKUP(A17698,DATABARANG!$B$4:$G$20000,5),"")</f>
        <v/>
      </c>
      <c r="L17698" s="149" t="str">
        <f t="shared" si="564"/>
        <v/>
      </c>
      <c r="M17698" s="158" t="str">
        <f t="shared" si="565"/>
        <v/>
      </c>
      <c r="O17698" s="151"/>
    </row>
    <row r="17699" spans="11:15" x14ac:dyDescent="0.3">
      <c r="K17699" s="148" t="str">
        <f>IFERROR(VLOOKUP(A17699,DATABARANG!$B$4:$G$20000,5),"")</f>
        <v/>
      </c>
      <c r="L17699" s="149" t="str">
        <f t="shared" si="564"/>
        <v/>
      </c>
      <c r="M17699" s="158" t="str">
        <f t="shared" si="565"/>
        <v/>
      </c>
      <c r="O17699" s="151"/>
    </row>
    <row r="17700" spans="11:15" x14ac:dyDescent="0.3">
      <c r="K17700" s="148" t="str">
        <f>IFERROR(VLOOKUP(A17700,DATABARANG!$B$4:$G$20000,5),"")</f>
        <v/>
      </c>
      <c r="L17700" s="149" t="str">
        <f t="shared" si="564"/>
        <v/>
      </c>
      <c r="M17700" s="158" t="str">
        <f t="shared" si="565"/>
        <v/>
      </c>
      <c r="O17700" s="151"/>
    </row>
    <row r="17701" spans="11:15" x14ac:dyDescent="0.3">
      <c r="K17701" s="148" t="str">
        <f>IFERROR(VLOOKUP(A17701,DATABARANG!$B$4:$G$20000,5),"")</f>
        <v/>
      </c>
      <c r="L17701" s="149" t="str">
        <f t="shared" si="564"/>
        <v/>
      </c>
      <c r="M17701" s="158" t="str">
        <f t="shared" si="565"/>
        <v/>
      </c>
      <c r="O17701" s="151"/>
    </row>
    <row r="17702" spans="11:15" x14ac:dyDescent="0.3">
      <c r="K17702" s="148" t="str">
        <f>IFERROR(VLOOKUP(A17702,DATABARANG!$B$4:$G$20000,5),"")</f>
        <v/>
      </c>
      <c r="L17702" s="149" t="str">
        <f t="shared" si="564"/>
        <v/>
      </c>
      <c r="M17702" s="158" t="str">
        <f t="shared" si="565"/>
        <v/>
      </c>
      <c r="O17702" s="151"/>
    </row>
    <row r="17703" spans="11:15" x14ac:dyDescent="0.3">
      <c r="K17703" s="148" t="str">
        <f>IFERROR(VLOOKUP(A17703,DATABARANG!$B$4:$G$20000,5),"")</f>
        <v/>
      </c>
      <c r="L17703" s="149" t="str">
        <f t="shared" si="564"/>
        <v/>
      </c>
      <c r="M17703" s="158" t="str">
        <f t="shared" si="565"/>
        <v/>
      </c>
      <c r="O17703" s="151"/>
    </row>
    <row r="17704" spans="11:15" x14ac:dyDescent="0.3">
      <c r="K17704" s="148" t="str">
        <f>IFERROR(VLOOKUP(A17704,DATABARANG!$B$4:$G$20000,5),"")</f>
        <v/>
      </c>
      <c r="L17704" s="149" t="str">
        <f t="shared" si="564"/>
        <v/>
      </c>
      <c r="M17704" s="158" t="str">
        <f t="shared" si="565"/>
        <v/>
      </c>
      <c r="O17704" s="151"/>
    </row>
    <row r="17705" spans="11:15" x14ac:dyDescent="0.3">
      <c r="K17705" s="148" t="str">
        <f>IFERROR(VLOOKUP(A17705,DATABARANG!$B$4:$G$20000,5),"")</f>
        <v/>
      </c>
      <c r="L17705" s="149" t="str">
        <f t="shared" si="564"/>
        <v/>
      </c>
      <c r="M17705" s="158" t="str">
        <f t="shared" si="565"/>
        <v/>
      </c>
      <c r="O17705" s="151"/>
    </row>
    <row r="17706" spans="11:15" x14ac:dyDescent="0.3">
      <c r="K17706" s="148" t="str">
        <f>IFERROR(VLOOKUP(A17706,DATABARANG!$B$4:$G$20000,5),"")</f>
        <v/>
      </c>
      <c r="L17706" s="149" t="str">
        <f t="shared" si="564"/>
        <v/>
      </c>
      <c r="M17706" s="158" t="str">
        <f t="shared" si="565"/>
        <v/>
      </c>
      <c r="O17706" s="151"/>
    </row>
    <row r="17707" spans="11:15" x14ac:dyDescent="0.3">
      <c r="K17707" s="148" t="str">
        <f>IFERROR(VLOOKUP(A17707,DATABARANG!$B$4:$G$20000,5),"")</f>
        <v/>
      </c>
      <c r="L17707" s="149" t="str">
        <f t="shared" si="564"/>
        <v/>
      </c>
      <c r="M17707" s="158" t="str">
        <f t="shared" si="565"/>
        <v/>
      </c>
      <c r="O17707" s="151"/>
    </row>
    <row r="17708" spans="11:15" x14ac:dyDescent="0.3">
      <c r="K17708" s="148" t="str">
        <f>IFERROR(VLOOKUP(A17708,DATABARANG!$B$4:$G$20000,5),"")</f>
        <v/>
      </c>
      <c r="L17708" s="149" t="str">
        <f t="shared" si="564"/>
        <v/>
      </c>
      <c r="M17708" s="158" t="str">
        <f t="shared" si="565"/>
        <v/>
      </c>
      <c r="O17708" s="151"/>
    </row>
    <row r="17709" spans="11:15" x14ac:dyDescent="0.3">
      <c r="K17709" s="148" t="str">
        <f>IFERROR(VLOOKUP(A17709,DATABARANG!$B$4:$G$20000,5),"")</f>
        <v/>
      </c>
      <c r="L17709" s="149" t="str">
        <f t="shared" si="564"/>
        <v/>
      </c>
      <c r="M17709" s="158" t="str">
        <f t="shared" si="565"/>
        <v/>
      </c>
      <c r="O17709" s="151"/>
    </row>
    <row r="17710" spans="11:15" x14ac:dyDescent="0.3">
      <c r="K17710" s="148" t="str">
        <f>IFERROR(VLOOKUP(A17710,DATABARANG!$B$4:$G$20000,5),"")</f>
        <v/>
      </c>
      <c r="L17710" s="149" t="str">
        <f t="shared" si="564"/>
        <v/>
      </c>
      <c r="M17710" s="158" t="str">
        <f t="shared" si="565"/>
        <v/>
      </c>
      <c r="O17710" s="151"/>
    </row>
    <row r="17711" spans="11:15" x14ac:dyDescent="0.3">
      <c r="K17711" s="148" t="str">
        <f>IFERROR(VLOOKUP(A17711,DATABARANG!$B$4:$G$20000,5),"")</f>
        <v/>
      </c>
      <c r="L17711" s="149" t="str">
        <f t="shared" si="564"/>
        <v/>
      </c>
      <c r="M17711" s="158" t="str">
        <f t="shared" si="565"/>
        <v/>
      </c>
      <c r="O17711" s="151"/>
    </row>
    <row r="17712" spans="11:15" x14ac:dyDescent="0.3">
      <c r="K17712" s="148" t="str">
        <f>IFERROR(VLOOKUP(A17712,DATABARANG!$B$4:$G$20000,5),"")</f>
        <v/>
      </c>
      <c r="L17712" s="149" t="str">
        <f t="shared" si="564"/>
        <v/>
      </c>
      <c r="M17712" s="158" t="str">
        <f t="shared" si="565"/>
        <v/>
      </c>
      <c r="O17712" s="151"/>
    </row>
    <row r="17713" spans="11:15" x14ac:dyDescent="0.3">
      <c r="K17713" s="148" t="str">
        <f>IFERROR(VLOOKUP(A17713,DATABARANG!$B$4:$G$20000,5),"")</f>
        <v/>
      </c>
      <c r="L17713" s="149" t="str">
        <f t="shared" si="564"/>
        <v/>
      </c>
      <c r="M17713" s="158" t="str">
        <f t="shared" si="565"/>
        <v/>
      </c>
      <c r="O17713" s="151"/>
    </row>
    <row r="17714" spans="11:15" x14ac:dyDescent="0.3">
      <c r="K17714" s="148" t="str">
        <f>IFERROR(VLOOKUP(A17714,DATABARANG!$B$4:$G$20000,5),"")</f>
        <v/>
      </c>
      <c r="L17714" s="149" t="str">
        <f t="shared" si="564"/>
        <v/>
      </c>
      <c r="M17714" s="158" t="str">
        <f t="shared" si="565"/>
        <v/>
      </c>
      <c r="O17714" s="151"/>
    </row>
    <row r="17715" spans="11:15" x14ac:dyDescent="0.3">
      <c r="K17715" s="148" t="str">
        <f>IFERROR(VLOOKUP(A17715,DATABARANG!$B$4:$G$20000,5),"")</f>
        <v/>
      </c>
      <c r="L17715" s="149" t="str">
        <f t="shared" si="564"/>
        <v/>
      </c>
      <c r="M17715" s="158" t="str">
        <f t="shared" si="565"/>
        <v/>
      </c>
      <c r="O17715" s="151"/>
    </row>
    <row r="17716" spans="11:15" x14ac:dyDescent="0.3">
      <c r="K17716" s="148" t="str">
        <f>IFERROR(VLOOKUP(A17716,DATABARANG!$B$4:$G$20000,5),"")</f>
        <v/>
      </c>
      <c r="L17716" s="149" t="str">
        <f t="shared" si="564"/>
        <v/>
      </c>
      <c r="M17716" s="158" t="str">
        <f t="shared" si="565"/>
        <v/>
      </c>
      <c r="O17716" s="151"/>
    </row>
    <row r="17717" spans="11:15" x14ac:dyDescent="0.3">
      <c r="K17717" s="148" t="str">
        <f>IFERROR(VLOOKUP(A17717,DATABARANG!$B$4:$G$20000,5),"")</f>
        <v/>
      </c>
      <c r="L17717" s="149" t="str">
        <f t="shared" si="564"/>
        <v/>
      </c>
      <c r="M17717" s="158" t="str">
        <f t="shared" si="565"/>
        <v/>
      </c>
      <c r="O17717" s="151"/>
    </row>
    <row r="17718" spans="11:15" x14ac:dyDescent="0.3">
      <c r="K17718" s="148" t="str">
        <f>IFERROR(VLOOKUP(A17718,DATABARANG!$B$4:$G$20000,5),"")</f>
        <v/>
      </c>
      <c r="L17718" s="149" t="str">
        <f t="shared" si="564"/>
        <v/>
      </c>
      <c r="M17718" s="158" t="str">
        <f t="shared" si="565"/>
        <v/>
      </c>
      <c r="O17718" s="151"/>
    </row>
    <row r="17719" spans="11:15" x14ac:dyDescent="0.3">
      <c r="K17719" s="148" t="str">
        <f>IFERROR(VLOOKUP(A17719,DATABARANG!$B$4:$G$20000,5),"")</f>
        <v/>
      </c>
      <c r="L17719" s="149" t="str">
        <f t="shared" si="564"/>
        <v/>
      </c>
      <c r="M17719" s="158" t="str">
        <f t="shared" si="565"/>
        <v/>
      </c>
      <c r="O17719" s="151"/>
    </row>
    <row r="17720" spans="11:15" x14ac:dyDescent="0.3">
      <c r="K17720" s="148" t="str">
        <f>IFERROR(VLOOKUP(A17720,DATABARANG!$B$4:$G$20000,5),"")</f>
        <v/>
      </c>
      <c r="L17720" s="149" t="str">
        <f t="shared" si="564"/>
        <v/>
      </c>
      <c r="M17720" s="158" t="str">
        <f t="shared" si="565"/>
        <v/>
      </c>
      <c r="O17720" s="151"/>
    </row>
    <row r="17721" spans="11:15" x14ac:dyDescent="0.3">
      <c r="K17721" s="148" t="str">
        <f>IFERROR(VLOOKUP(A17721,DATABARANG!$B$4:$G$20000,5),"")</f>
        <v/>
      </c>
      <c r="L17721" s="149" t="str">
        <f t="shared" si="564"/>
        <v/>
      </c>
      <c r="M17721" s="158" t="str">
        <f t="shared" si="565"/>
        <v/>
      </c>
      <c r="O17721" s="151"/>
    </row>
    <row r="17722" spans="11:15" x14ac:dyDescent="0.3">
      <c r="K17722" s="148" t="str">
        <f>IFERROR(VLOOKUP(A17722,DATABARANG!$B$4:$G$20000,5),"")</f>
        <v/>
      </c>
      <c r="L17722" s="149" t="str">
        <f t="shared" si="564"/>
        <v/>
      </c>
      <c r="M17722" s="158" t="str">
        <f t="shared" si="565"/>
        <v/>
      </c>
      <c r="O17722" s="151"/>
    </row>
    <row r="17723" spans="11:15" x14ac:dyDescent="0.3">
      <c r="K17723" s="148" t="str">
        <f>IFERROR(VLOOKUP(A17723,DATABARANG!$B$4:$G$20000,5),"")</f>
        <v/>
      </c>
      <c r="L17723" s="149" t="str">
        <f t="shared" si="564"/>
        <v/>
      </c>
      <c r="M17723" s="158" t="str">
        <f t="shared" si="565"/>
        <v/>
      </c>
      <c r="O17723" s="151"/>
    </row>
    <row r="17724" spans="11:15" x14ac:dyDescent="0.3">
      <c r="K17724" s="148" t="str">
        <f>IFERROR(VLOOKUP(A17724,DATABARANG!$B$4:$G$20000,5),"")</f>
        <v/>
      </c>
      <c r="L17724" s="149" t="str">
        <f t="shared" si="564"/>
        <v/>
      </c>
      <c r="M17724" s="158" t="str">
        <f t="shared" si="565"/>
        <v/>
      </c>
      <c r="O17724" s="151"/>
    </row>
    <row r="17725" spans="11:15" x14ac:dyDescent="0.3">
      <c r="K17725" s="148" t="str">
        <f>IFERROR(VLOOKUP(A17725,DATABARANG!$B$4:$G$20000,5),"")</f>
        <v/>
      </c>
      <c r="L17725" s="149" t="str">
        <f t="shared" si="564"/>
        <v/>
      </c>
      <c r="M17725" s="158" t="str">
        <f t="shared" si="565"/>
        <v/>
      </c>
      <c r="O17725" s="151"/>
    </row>
    <row r="17726" spans="11:15" x14ac:dyDescent="0.3">
      <c r="K17726" s="148" t="str">
        <f>IFERROR(VLOOKUP(A17726,DATABARANG!$B$4:$G$20000,5),"")</f>
        <v/>
      </c>
      <c r="L17726" s="149" t="str">
        <f t="shared" si="564"/>
        <v/>
      </c>
      <c r="M17726" s="158" t="str">
        <f t="shared" si="565"/>
        <v/>
      </c>
      <c r="O17726" s="151"/>
    </row>
    <row r="17727" spans="11:15" x14ac:dyDescent="0.3">
      <c r="K17727" s="148" t="str">
        <f>IFERROR(VLOOKUP(A17727,DATABARANG!$B$4:$G$20000,5),"")</f>
        <v/>
      </c>
      <c r="L17727" s="149" t="str">
        <f t="shared" si="564"/>
        <v/>
      </c>
      <c r="M17727" s="158" t="str">
        <f t="shared" si="565"/>
        <v/>
      </c>
      <c r="O17727" s="151"/>
    </row>
    <row r="17728" spans="11:15" x14ac:dyDescent="0.3">
      <c r="K17728" s="148" t="str">
        <f>IFERROR(VLOOKUP(A17728,DATABARANG!$B$4:$G$20000,5),"")</f>
        <v/>
      </c>
      <c r="L17728" s="149" t="str">
        <f t="shared" si="564"/>
        <v/>
      </c>
      <c r="M17728" s="158" t="str">
        <f t="shared" si="565"/>
        <v/>
      </c>
      <c r="O17728" s="151"/>
    </row>
    <row r="17729" spans="11:15" x14ac:dyDescent="0.3">
      <c r="K17729" s="148" t="str">
        <f>IFERROR(VLOOKUP(A17729,DATABARANG!$B$4:$G$20000,5),"")</f>
        <v/>
      </c>
      <c r="L17729" s="149" t="str">
        <f t="shared" si="564"/>
        <v/>
      </c>
      <c r="M17729" s="158" t="str">
        <f t="shared" si="565"/>
        <v/>
      </c>
      <c r="O17729" s="151"/>
    </row>
    <row r="17730" spans="11:15" x14ac:dyDescent="0.3">
      <c r="K17730" s="148" t="str">
        <f>IFERROR(VLOOKUP(A17730,DATABARANG!$B$4:$G$20000,5),"")</f>
        <v/>
      </c>
      <c r="L17730" s="149" t="str">
        <f t="shared" si="564"/>
        <v/>
      </c>
      <c r="M17730" s="158" t="str">
        <f t="shared" si="565"/>
        <v/>
      </c>
      <c r="O17730" s="151"/>
    </row>
    <row r="17731" spans="11:15" x14ac:dyDescent="0.3">
      <c r="K17731" s="148" t="str">
        <f>IFERROR(VLOOKUP(A17731,DATABARANG!$B$4:$G$20000,5),"")</f>
        <v/>
      </c>
      <c r="L17731" s="149" t="str">
        <f t="shared" si="564"/>
        <v/>
      </c>
      <c r="M17731" s="158" t="str">
        <f t="shared" si="565"/>
        <v/>
      </c>
      <c r="O17731" s="151"/>
    </row>
    <row r="17732" spans="11:15" x14ac:dyDescent="0.3">
      <c r="K17732" s="148" t="str">
        <f>IFERROR(VLOOKUP(A17732,DATABARANG!$B$4:$G$20000,5),"")</f>
        <v/>
      </c>
      <c r="L17732" s="149" t="str">
        <f t="shared" si="564"/>
        <v/>
      </c>
      <c r="M17732" s="158" t="str">
        <f t="shared" si="565"/>
        <v/>
      </c>
      <c r="O17732" s="151"/>
    </row>
    <row r="17733" spans="11:15" x14ac:dyDescent="0.3">
      <c r="K17733" s="148" t="str">
        <f>IFERROR(VLOOKUP(A17733,DATABARANG!$B$4:$G$20000,5),"")</f>
        <v/>
      </c>
      <c r="L17733" s="149" t="str">
        <f t="shared" si="564"/>
        <v/>
      </c>
      <c r="M17733" s="158" t="str">
        <f t="shared" si="565"/>
        <v/>
      </c>
      <c r="O17733" s="151"/>
    </row>
    <row r="17734" spans="11:15" x14ac:dyDescent="0.3">
      <c r="K17734" s="148" t="str">
        <f>IFERROR(VLOOKUP(A17734,DATABARANG!$B$4:$G$20000,5),"")</f>
        <v/>
      </c>
      <c r="L17734" s="149" t="str">
        <f t="shared" ref="L17734:L17797" si="566">IFERROR((E17734-K17734)*G17734,"")</f>
        <v/>
      </c>
      <c r="M17734" s="158" t="str">
        <f t="shared" ref="M17734:M17797" si="567">IF(B17734="","",TEXT(B17734,"DD-MMM"))</f>
        <v/>
      </c>
      <c r="O17734" s="151"/>
    </row>
    <row r="17735" spans="11:15" x14ac:dyDescent="0.3">
      <c r="K17735" s="148" t="str">
        <f>IFERROR(VLOOKUP(A17735,DATABARANG!$B$4:$G$20000,5),"")</f>
        <v/>
      </c>
      <c r="L17735" s="149" t="str">
        <f t="shared" si="566"/>
        <v/>
      </c>
      <c r="M17735" s="158" t="str">
        <f t="shared" si="567"/>
        <v/>
      </c>
      <c r="O17735" s="151"/>
    </row>
    <row r="17736" spans="11:15" x14ac:dyDescent="0.3">
      <c r="K17736" s="148" t="str">
        <f>IFERROR(VLOOKUP(A17736,DATABARANG!$B$4:$G$20000,5),"")</f>
        <v/>
      </c>
      <c r="L17736" s="149" t="str">
        <f t="shared" si="566"/>
        <v/>
      </c>
      <c r="M17736" s="158" t="str">
        <f t="shared" si="567"/>
        <v/>
      </c>
      <c r="O17736" s="151"/>
    </row>
    <row r="17737" spans="11:15" x14ac:dyDescent="0.3">
      <c r="K17737" s="148" t="str">
        <f>IFERROR(VLOOKUP(A17737,DATABARANG!$B$4:$G$20000,5),"")</f>
        <v/>
      </c>
      <c r="L17737" s="149" t="str">
        <f t="shared" si="566"/>
        <v/>
      </c>
      <c r="M17737" s="158" t="str">
        <f t="shared" si="567"/>
        <v/>
      </c>
      <c r="O17737" s="151"/>
    </row>
    <row r="17738" spans="11:15" x14ac:dyDescent="0.3">
      <c r="K17738" s="148" t="str">
        <f>IFERROR(VLOOKUP(A17738,DATABARANG!$B$4:$G$20000,5),"")</f>
        <v/>
      </c>
      <c r="L17738" s="149" t="str">
        <f t="shared" si="566"/>
        <v/>
      </c>
      <c r="M17738" s="158" t="str">
        <f t="shared" si="567"/>
        <v/>
      </c>
      <c r="O17738" s="151"/>
    </row>
    <row r="17739" spans="11:15" x14ac:dyDescent="0.3">
      <c r="K17739" s="148" t="str">
        <f>IFERROR(VLOOKUP(A17739,DATABARANG!$B$4:$G$20000,5),"")</f>
        <v/>
      </c>
      <c r="L17739" s="149" t="str">
        <f t="shared" si="566"/>
        <v/>
      </c>
      <c r="M17739" s="158" t="str">
        <f t="shared" si="567"/>
        <v/>
      </c>
      <c r="O17739" s="151"/>
    </row>
    <row r="17740" spans="11:15" x14ac:dyDescent="0.3">
      <c r="K17740" s="148" t="str">
        <f>IFERROR(VLOOKUP(A17740,DATABARANG!$B$4:$G$20000,5),"")</f>
        <v/>
      </c>
      <c r="L17740" s="149" t="str">
        <f t="shared" si="566"/>
        <v/>
      </c>
      <c r="M17740" s="158" t="str">
        <f t="shared" si="567"/>
        <v/>
      </c>
      <c r="O17740" s="151"/>
    </row>
    <row r="17741" spans="11:15" x14ac:dyDescent="0.3">
      <c r="K17741" s="148" t="str">
        <f>IFERROR(VLOOKUP(A17741,DATABARANG!$B$4:$G$20000,5),"")</f>
        <v/>
      </c>
      <c r="L17741" s="149" t="str">
        <f t="shared" si="566"/>
        <v/>
      </c>
      <c r="M17741" s="158" t="str">
        <f t="shared" si="567"/>
        <v/>
      </c>
      <c r="O17741" s="151"/>
    </row>
    <row r="17742" spans="11:15" x14ac:dyDescent="0.3">
      <c r="K17742" s="148" t="str">
        <f>IFERROR(VLOOKUP(A17742,DATABARANG!$B$4:$G$20000,5),"")</f>
        <v/>
      </c>
      <c r="L17742" s="149" t="str">
        <f t="shared" si="566"/>
        <v/>
      </c>
      <c r="M17742" s="158" t="str">
        <f t="shared" si="567"/>
        <v/>
      </c>
      <c r="O17742" s="151"/>
    </row>
    <row r="17743" spans="11:15" x14ac:dyDescent="0.3">
      <c r="K17743" s="148" t="str">
        <f>IFERROR(VLOOKUP(A17743,DATABARANG!$B$4:$G$20000,5),"")</f>
        <v/>
      </c>
      <c r="L17743" s="149" t="str">
        <f t="shared" si="566"/>
        <v/>
      </c>
      <c r="M17743" s="158" t="str">
        <f t="shared" si="567"/>
        <v/>
      </c>
      <c r="O17743" s="151"/>
    </row>
    <row r="17744" spans="11:15" x14ac:dyDescent="0.3">
      <c r="K17744" s="148" t="str">
        <f>IFERROR(VLOOKUP(A17744,DATABARANG!$B$4:$G$20000,5),"")</f>
        <v/>
      </c>
      <c r="L17744" s="149" t="str">
        <f t="shared" si="566"/>
        <v/>
      </c>
      <c r="M17744" s="158" t="str">
        <f t="shared" si="567"/>
        <v/>
      </c>
      <c r="O17744" s="151"/>
    </row>
    <row r="17745" spans="11:15" x14ac:dyDescent="0.3">
      <c r="K17745" s="148" t="str">
        <f>IFERROR(VLOOKUP(A17745,DATABARANG!$B$4:$G$20000,5),"")</f>
        <v/>
      </c>
      <c r="L17745" s="149" t="str">
        <f t="shared" si="566"/>
        <v/>
      </c>
      <c r="M17745" s="158" t="str">
        <f t="shared" si="567"/>
        <v/>
      </c>
      <c r="O17745" s="151"/>
    </row>
    <row r="17746" spans="11:15" x14ac:dyDescent="0.3">
      <c r="K17746" s="148" t="str">
        <f>IFERROR(VLOOKUP(A17746,DATABARANG!$B$4:$G$20000,5),"")</f>
        <v/>
      </c>
      <c r="L17746" s="149" t="str">
        <f t="shared" si="566"/>
        <v/>
      </c>
      <c r="M17746" s="158" t="str">
        <f t="shared" si="567"/>
        <v/>
      </c>
      <c r="O17746" s="151"/>
    </row>
    <row r="17747" spans="11:15" x14ac:dyDescent="0.3">
      <c r="K17747" s="148" t="str">
        <f>IFERROR(VLOOKUP(A17747,DATABARANG!$B$4:$G$20000,5),"")</f>
        <v/>
      </c>
      <c r="L17747" s="149" t="str">
        <f t="shared" si="566"/>
        <v/>
      </c>
      <c r="M17747" s="158" t="str">
        <f t="shared" si="567"/>
        <v/>
      </c>
      <c r="O17747" s="151"/>
    </row>
    <row r="17748" spans="11:15" x14ac:dyDescent="0.3">
      <c r="K17748" s="148" t="str">
        <f>IFERROR(VLOOKUP(A17748,DATABARANG!$B$4:$G$20000,5),"")</f>
        <v/>
      </c>
      <c r="L17748" s="149" t="str">
        <f t="shared" si="566"/>
        <v/>
      </c>
      <c r="M17748" s="158" t="str">
        <f t="shared" si="567"/>
        <v/>
      </c>
      <c r="O17748" s="151"/>
    </row>
    <row r="17749" spans="11:15" x14ac:dyDescent="0.3">
      <c r="K17749" s="148" t="str">
        <f>IFERROR(VLOOKUP(A17749,DATABARANG!$B$4:$G$20000,5),"")</f>
        <v/>
      </c>
      <c r="L17749" s="149" t="str">
        <f t="shared" si="566"/>
        <v/>
      </c>
      <c r="M17749" s="158" t="str">
        <f t="shared" si="567"/>
        <v/>
      </c>
      <c r="O17749" s="151"/>
    </row>
    <row r="17750" spans="11:15" x14ac:dyDescent="0.3">
      <c r="K17750" s="148" t="str">
        <f>IFERROR(VLOOKUP(A17750,DATABARANG!$B$4:$G$20000,5),"")</f>
        <v/>
      </c>
      <c r="L17750" s="149" t="str">
        <f t="shared" si="566"/>
        <v/>
      </c>
      <c r="M17750" s="158" t="str">
        <f t="shared" si="567"/>
        <v/>
      </c>
      <c r="O17750" s="151"/>
    </row>
    <row r="17751" spans="11:15" x14ac:dyDescent="0.3">
      <c r="K17751" s="148" t="str">
        <f>IFERROR(VLOOKUP(A17751,DATABARANG!$B$4:$G$20000,5),"")</f>
        <v/>
      </c>
      <c r="L17751" s="149" t="str">
        <f t="shared" si="566"/>
        <v/>
      </c>
      <c r="M17751" s="158" t="str">
        <f t="shared" si="567"/>
        <v/>
      </c>
      <c r="O17751" s="151"/>
    </row>
    <row r="17752" spans="11:15" x14ac:dyDescent="0.3">
      <c r="K17752" s="148" t="str">
        <f>IFERROR(VLOOKUP(A17752,DATABARANG!$B$4:$G$20000,5),"")</f>
        <v/>
      </c>
      <c r="L17752" s="149" t="str">
        <f t="shared" si="566"/>
        <v/>
      </c>
      <c r="M17752" s="158" t="str">
        <f t="shared" si="567"/>
        <v/>
      </c>
      <c r="O17752" s="151"/>
    </row>
    <row r="17753" spans="11:15" x14ac:dyDescent="0.3">
      <c r="K17753" s="148" t="str">
        <f>IFERROR(VLOOKUP(A17753,DATABARANG!$B$4:$G$20000,5),"")</f>
        <v/>
      </c>
      <c r="L17753" s="149" t="str">
        <f t="shared" si="566"/>
        <v/>
      </c>
      <c r="M17753" s="158" t="str">
        <f t="shared" si="567"/>
        <v/>
      </c>
      <c r="O17753" s="151"/>
    </row>
    <row r="17754" spans="11:15" x14ac:dyDescent="0.3">
      <c r="K17754" s="148" t="str">
        <f>IFERROR(VLOOKUP(A17754,DATABARANG!$B$4:$G$20000,5),"")</f>
        <v/>
      </c>
      <c r="L17754" s="149" t="str">
        <f t="shared" si="566"/>
        <v/>
      </c>
      <c r="M17754" s="158" t="str">
        <f t="shared" si="567"/>
        <v/>
      </c>
      <c r="O17754" s="151"/>
    </row>
    <row r="17755" spans="11:15" x14ac:dyDescent="0.3">
      <c r="K17755" s="148" t="str">
        <f>IFERROR(VLOOKUP(A17755,DATABARANG!$B$4:$G$20000,5),"")</f>
        <v/>
      </c>
      <c r="L17755" s="149" t="str">
        <f t="shared" si="566"/>
        <v/>
      </c>
      <c r="M17755" s="158" t="str">
        <f t="shared" si="567"/>
        <v/>
      </c>
      <c r="O17755" s="151"/>
    </row>
    <row r="17756" spans="11:15" x14ac:dyDescent="0.3">
      <c r="K17756" s="148" t="str">
        <f>IFERROR(VLOOKUP(A17756,DATABARANG!$B$4:$G$20000,5),"")</f>
        <v/>
      </c>
      <c r="L17756" s="149" t="str">
        <f t="shared" si="566"/>
        <v/>
      </c>
      <c r="M17756" s="158" t="str">
        <f t="shared" si="567"/>
        <v/>
      </c>
      <c r="O17756" s="151"/>
    </row>
    <row r="17757" spans="11:15" x14ac:dyDescent="0.3">
      <c r="K17757" s="148" t="str">
        <f>IFERROR(VLOOKUP(A17757,DATABARANG!$B$4:$G$20000,5),"")</f>
        <v/>
      </c>
      <c r="L17757" s="149" t="str">
        <f t="shared" si="566"/>
        <v/>
      </c>
      <c r="M17757" s="158" t="str">
        <f t="shared" si="567"/>
        <v/>
      </c>
      <c r="O17757" s="151"/>
    </row>
    <row r="17758" spans="11:15" x14ac:dyDescent="0.3">
      <c r="K17758" s="148" t="str">
        <f>IFERROR(VLOOKUP(A17758,DATABARANG!$B$4:$G$20000,5),"")</f>
        <v/>
      </c>
      <c r="L17758" s="149" t="str">
        <f t="shared" si="566"/>
        <v/>
      </c>
      <c r="M17758" s="158" t="str">
        <f t="shared" si="567"/>
        <v/>
      </c>
      <c r="O17758" s="151"/>
    </row>
    <row r="17759" spans="11:15" x14ac:dyDescent="0.3">
      <c r="K17759" s="148" t="str">
        <f>IFERROR(VLOOKUP(A17759,DATABARANG!$B$4:$G$20000,5),"")</f>
        <v/>
      </c>
      <c r="L17759" s="149" t="str">
        <f t="shared" si="566"/>
        <v/>
      </c>
      <c r="M17759" s="158" t="str">
        <f t="shared" si="567"/>
        <v/>
      </c>
      <c r="O17759" s="151"/>
    </row>
    <row r="17760" spans="11:15" x14ac:dyDescent="0.3">
      <c r="K17760" s="148" t="str">
        <f>IFERROR(VLOOKUP(A17760,DATABARANG!$B$4:$G$20000,5),"")</f>
        <v/>
      </c>
      <c r="L17760" s="149" t="str">
        <f t="shared" si="566"/>
        <v/>
      </c>
      <c r="M17760" s="158" t="str">
        <f t="shared" si="567"/>
        <v/>
      </c>
      <c r="O17760" s="151"/>
    </row>
    <row r="17761" spans="11:15" x14ac:dyDescent="0.3">
      <c r="K17761" s="148" t="str">
        <f>IFERROR(VLOOKUP(A17761,DATABARANG!$B$4:$G$20000,5),"")</f>
        <v/>
      </c>
      <c r="L17761" s="149" t="str">
        <f t="shared" si="566"/>
        <v/>
      </c>
      <c r="M17761" s="158" t="str">
        <f t="shared" si="567"/>
        <v/>
      </c>
      <c r="O17761" s="151"/>
    </row>
    <row r="17762" spans="11:15" x14ac:dyDescent="0.3">
      <c r="K17762" s="148" t="str">
        <f>IFERROR(VLOOKUP(A17762,DATABARANG!$B$4:$G$20000,5),"")</f>
        <v/>
      </c>
      <c r="L17762" s="149" t="str">
        <f t="shared" si="566"/>
        <v/>
      </c>
      <c r="M17762" s="158" t="str">
        <f t="shared" si="567"/>
        <v/>
      </c>
      <c r="O17762" s="151"/>
    </row>
    <row r="17763" spans="11:15" x14ac:dyDescent="0.3">
      <c r="K17763" s="148" t="str">
        <f>IFERROR(VLOOKUP(A17763,DATABARANG!$B$4:$G$20000,5),"")</f>
        <v/>
      </c>
      <c r="L17763" s="149" t="str">
        <f t="shared" si="566"/>
        <v/>
      </c>
      <c r="M17763" s="158" t="str">
        <f t="shared" si="567"/>
        <v/>
      </c>
      <c r="O17763" s="151"/>
    </row>
    <row r="17764" spans="11:15" x14ac:dyDescent="0.3">
      <c r="K17764" s="148" t="str">
        <f>IFERROR(VLOOKUP(A17764,DATABARANG!$B$4:$G$20000,5),"")</f>
        <v/>
      </c>
      <c r="L17764" s="149" t="str">
        <f t="shared" si="566"/>
        <v/>
      </c>
      <c r="M17764" s="158" t="str">
        <f t="shared" si="567"/>
        <v/>
      </c>
      <c r="O17764" s="151"/>
    </row>
    <row r="17765" spans="11:15" x14ac:dyDescent="0.3">
      <c r="K17765" s="148" t="str">
        <f>IFERROR(VLOOKUP(A17765,DATABARANG!$B$4:$G$20000,5),"")</f>
        <v/>
      </c>
      <c r="L17765" s="149" t="str">
        <f t="shared" si="566"/>
        <v/>
      </c>
      <c r="M17765" s="158" t="str">
        <f t="shared" si="567"/>
        <v/>
      </c>
      <c r="O17765" s="151"/>
    </row>
    <row r="17766" spans="11:15" x14ac:dyDescent="0.3">
      <c r="K17766" s="148" t="str">
        <f>IFERROR(VLOOKUP(A17766,DATABARANG!$B$4:$G$20000,5),"")</f>
        <v/>
      </c>
      <c r="L17766" s="149" t="str">
        <f t="shared" si="566"/>
        <v/>
      </c>
      <c r="M17766" s="158" t="str">
        <f t="shared" si="567"/>
        <v/>
      </c>
      <c r="O17766" s="151"/>
    </row>
    <row r="17767" spans="11:15" x14ac:dyDescent="0.3">
      <c r="K17767" s="148" t="str">
        <f>IFERROR(VLOOKUP(A17767,DATABARANG!$B$4:$G$20000,5),"")</f>
        <v/>
      </c>
      <c r="L17767" s="149" t="str">
        <f t="shared" si="566"/>
        <v/>
      </c>
      <c r="M17767" s="158" t="str">
        <f t="shared" si="567"/>
        <v/>
      </c>
      <c r="O17767" s="151"/>
    </row>
    <row r="17768" spans="11:15" x14ac:dyDescent="0.3">
      <c r="K17768" s="148" t="str">
        <f>IFERROR(VLOOKUP(A17768,DATABARANG!$B$4:$G$20000,5),"")</f>
        <v/>
      </c>
      <c r="L17768" s="149" t="str">
        <f t="shared" si="566"/>
        <v/>
      </c>
      <c r="M17768" s="158" t="str">
        <f t="shared" si="567"/>
        <v/>
      </c>
      <c r="O17768" s="151"/>
    </row>
    <row r="17769" spans="11:15" x14ac:dyDescent="0.3">
      <c r="K17769" s="148" t="str">
        <f>IFERROR(VLOOKUP(A17769,DATABARANG!$B$4:$G$20000,5),"")</f>
        <v/>
      </c>
      <c r="L17769" s="149" t="str">
        <f t="shared" si="566"/>
        <v/>
      </c>
      <c r="M17769" s="158" t="str">
        <f t="shared" si="567"/>
        <v/>
      </c>
      <c r="O17769" s="151"/>
    </row>
    <row r="17770" spans="11:15" x14ac:dyDescent="0.3">
      <c r="K17770" s="148" t="str">
        <f>IFERROR(VLOOKUP(A17770,DATABARANG!$B$4:$G$20000,5),"")</f>
        <v/>
      </c>
      <c r="L17770" s="149" t="str">
        <f t="shared" si="566"/>
        <v/>
      </c>
      <c r="M17770" s="158" t="str">
        <f t="shared" si="567"/>
        <v/>
      </c>
      <c r="O17770" s="151"/>
    </row>
    <row r="17771" spans="11:15" x14ac:dyDescent="0.3">
      <c r="K17771" s="148" t="str">
        <f>IFERROR(VLOOKUP(A17771,DATABARANG!$B$4:$G$20000,5),"")</f>
        <v/>
      </c>
      <c r="L17771" s="149" t="str">
        <f t="shared" si="566"/>
        <v/>
      </c>
      <c r="M17771" s="158" t="str">
        <f t="shared" si="567"/>
        <v/>
      </c>
      <c r="O17771" s="151"/>
    </row>
    <row r="17772" spans="11:15" x14ac:dyDescent="0.3">
      <c r="K17772" s="148" t="str">
        <f>IFERROR(VLOOKUP(A17772,DATABARANG!$B$4:$G$20000,5),"")</f>
        <v/>
      </c>
      <c r="L17772" s="149" t="str">
        <f t="shared" si="566"/>
        <v/>
      </c>
      <c r="M17772" s="158" t="str">
        <f t="shared" si="567"/>
        <v/>
      </c>
      <c r="O17772" s="151"/>
    </row>
    <row r="17773" spans="11:15" x14ac:dyDescent="0.3">
      <c r="K17773" s="148" t="str">
        <f>IFERROR(VLOOKUP(A17773,DATABARANG!$B$4:$G$20000,5),"")</f>
        <v/>
      </c>
      <c r="L17773" s="149" t="str">
        <f t="shared" si="566"/>
        <v/>
      </c>
      <c r="M17773" s="158" t="str">
        <f t="shared" si="567"/>
        <v/>
      </c>
      <c r="O17773" s="151"/>
    </row>
    <row r="17774" spans="11:15" x14ac:dyDescent="0.3">
      <c r="K17774" s="148" t="str">
        <f>IFERROR(VLOOKUP(A17774,DATABARANG!$B$4:$G$20000,5),"")</f>
        <v/>
      </c>
      <c r="L17774" s="149" t="str">
        <f t="shared" si="566"/>
        <v/>
      </c>
      <c r="M17774" s="158" t="str">
        <f t="shared" si="567"/>
        <v/>
      </c>
      <c r="O17774" s="151"/>
    </row>
    <row r="17775" spans="11:15" x14ac:dyDescent="0.3">
      <c r="K17775" s="148" t="str">
        <f>IFERROR(VLOOKUP(A17775,DATABARANG!$B$4:$G$20000,5),"")</f>
        <v/>
      </c>
      <c r="L17775" s="149" t="str">
        <f t="shared" si="566"/>
        <v/>
      </c>
      <c r="M17775" s="158" t="str">
        <f t="shared" si="567"/>
        <v/>
      </c>
      <c r="O17775" s="151"/>
    </row>
    <row r="17776" spans="11:15" x14ac:dyDescent="0.3">
      <c r="K17776" s="148" t="str">
        <f>IFERROR(VLOOKUP(A17776,DATABARANG!$B$4:$G$20000,5),"")</f>
        <v/>
      </c>
      <c r="L17776" s="149" t="str">
        <f t="shared" si="566"/>
        <v/>
      </c>
      <c r="M17776" s="158" t="str">
        <f t="shared" si="567"/>
        <v/>
      </c>
      <c r="O17776" s="151"/>
    </row>
    <row r="17777" spans="11:15" x14ac:dyDescent="0.3">
      <c r="K17777" s="148" t="str">
        <f>IFERROR(VLOOKUP(A17777,DATABARANG!$B$4:$G$20000,5),"")</f>
        <v/>
      </c>
      <c r="L17777" s="149" t="str">
        <f t="shared" si="566"/>
        <v/>
      </c>
      <c r="M17777" s="158" t="str">
        <f t="shared" si="567"/>
        <v/>
      </c>
      <c r="O17777" s="151"/>
    </row>
    <row r="17778" spans="11:15" x14ac:dyDescent="0.3">
      <c r="K17778" s="148" t="str">
        <f>IFERROR(VLOOKUP(A17778,DATABARANG!$B$4:$G$20000,5),"")</f>
        <v/>
      </c>
      <c r="L17778" s="149" t="str">
        <f t="shared" si="566"/>
        <v/>
      </c>
      <c r="M17778" s="158" t="str">
        <f t="shared" si="567"/>
        <v/>
      </c>
      <c r="O17778" s="151"/>
    </row>
    <row r="17779" spans="11:15" x14ac:dyDescent="0.3">
      <c r="K17779" s="148" t="str">
        <f>IFERROR(VLOOKUP(A17779,DATABARANG!$B$4:$G$20000,5),"")</f>
        <v/>
      </c>
      <c r="L17779" s="149" t="str">
        <f t="shared" si="566"/>
        <v/>
      </c>
      <c r="M17779" s="158" t="str">
        <f t="shared" si="567"/>
        <v/>
      </c>
      <c r="O17779" s="151"/>
    </row>
    <row r="17780" spans="11:15" x14ac:dyDescent="0.3">
      <c r="K17780" s="148" t="str">
        <f>IFERROR(VLOOKUP(A17780,DATABARANG!$B$4:$G$20000,5),"")</f>
        <v/>
      </c>
      <c r="L17780" s="149" t="str">
        <f t="shared" si="566"/>
        <v/>
      </c>
      <c r="M17780" s="158" t="str">
        <f t="shared" si="567"/>
        <v/>
      </c>
      <c r="O17780" s="151"/>
    </row>
    <row r="17781" spans="11:15" x14ac:dyDescent="0.3">
      <c r="K17781" s="148" t="str">
        <f>IFERROR(VLOOKUP(A17781,DATABARANG!$B$4:$G$20000,5),"")</f>
        <v/>
      </c>
      <c r="L17781" s="149" t="str">
        <f t="shared" si="566"/>
        <v/>
      </c>
      <c r="M17781" s="158" t="str">
        <f t="shared" si="567"/>
        <v/>
      </c>
      <c r="O17781" s="151"/>
    </row>
    <row r="17782" spans="11:15" x14ac:dyDescent="0.3">
      <c r="K17782" s="148" t="str">
        <f>IFERROR(VLOOKUP(A17782,DATABARANG!$B$4:$G$20000,5),"")</f>
        <v/>
      </c>
      <c r="L17782" s="149" t="str">
        <f t="shared" si="566"/>
        <v/>
      </c>
      <c r="M17782" s="158" t="str">
        <f t="shared" si="567"/>
        <v/>
      </c>
      <c r="O17782" s="151"/>
    </row>
    <row r="17783" spans="11:15" x14ac:dyDescent="0.3">
      <c r="K17783" s="148" t="str">
        <f>IFERROR(VLOOKUP(A17783,DATABARANG!$B$4:$G$20000,5),"")</f>
        <v/>
      </c>
      <c r="L17783" s="149" t="str">
        <f t="shared" si="566"/>
        <v/>
      </c>
      <c r="M17783" s="158" t="str">
        <f t="shared" si="567"/>
        <v/>
      </c>
      <c r="O17783" s="151"/>
    </row>
    <row r="17784" spans="11:15" x14ac:dyDescent="0.3">
      <c r="K17784" s="148" t="str">
        <f>IFERROR(VLOOKUP(A17784,DATABARANG!$B$4:$G$20000,5),"")</f>
        <v/>
      </c>
      <c r="L17784" s="149" t="str">
        <f t="shared" si="566"/>
        <v/>
      </c>
      <c r="M17784" s="158" t="str">
        <f t="shared" si="567"/>
        <v/>
      </c>
      <c r="O17784" s="151"/>
    </row>
    <row r="17785" spans="11:15" x14ac:dyDescent="0.3">
      <c r="K17785" s="148" t="str">
        <f>IFERROR(VLOOKUP(A17785,DATABARANG!$B$4:$G$20000,5),"")</f>
        <v/>
      </c>
      <c r="L17785" s="149" t="str">
        <f t="shared" si="566"/>
        <v/>
      </c>
      <c r="M17785" s="158" t="str">
        <f t="shared" si="567"/>
        <v/>
      </c>
      <c r="O17785" s="151"/>
    </row>
    <row r="17786" spans="11:15" x14ac:dyDescent="0.3">
      <c r="K17786" s="148" t="str">
        <f>IFERROR(VLOOKUP(A17786,DATABARANG!$B$4:$G$20000,5),"")</f>
        <v/>
      </c>
      <c r="L17786" s="149" t="str">
        <f t="shared" si="566"/>
        <v/>
      </c>
      <c r="M17786" s="158" t="str">
        <f t="shared" si="567"/>
        <v/>
      </c>
      <c r="O17786" s="151"/>
    </row>
    <row r="17787" spans="11:15" x14ac:dyDescent="0.3">
      <c r="K17787" s="148" t="str">
        <f>IFERROR(VLOOKUP(A17787,DATABARANG!$B$4:$G$20000,5),"")</f>
        <v/>
      </c>
      <c r="L17787" s="149" t="str">
        <f t="shared" si="566"/>
        <v/>
      </c>
      <c r="M17787" s="158" t="str">
        <f t="shared" si="567"/>
        <v/>
      </c>
      <c r="O17787" s="151"/>
    </row>
    <row r="17788" spans="11:15" x14ac:dyDescent="0.3">
      <c r="K17788" s="148" t="str">
        <f>IFERROR(VLOOKUP(A17788,DATABARANG!$B$4:$G$20000,5),"")</f>
        <v/>
      </c>
      <c r="L17788" s="149" t="str">
        <f t="shared" si="566"/>
        <v/>
      </c>
      <c r="M17788" s="158" t="str">
        <f t="shared" si="567"/>
        <v/>
      </c>
      <c r="O17788" s="151"/>
    </row>
    <row r="17789" spans="11:15" x14ac:dyDescent="0.3">
      <c r="K17789" s="148" t="str">
        <f>IFERROR(VLOOKUP(A17789,DATABARANG!$B$4:$G$20000,5),"")</f>
        <v/>
      </c>
      <c r="L17789" s="149" t="str">
        <f t="shared" si="566"/>
        <v/>
      </c>
      <c r="M17789" s="158" t="str">
        <f t="shared" si="567"/>
        <v/>
      </c>
      <c r="O17789" s="151"/>
    </row>
    <row r="17790" spans="11:15" x14ac:dyDescent="0.3">
      <c r="K17790" s="148" t="str">
        <f>IFERROR(VLOOKUP(A17790,DATABARANG!$B$4:$G$20000,5),"")</f>
        <v/>
      </c>
      <c r="L17790" s="149" t="str">
        <f t="shared" si="566"/>
        <v/>
      </c>
      <c r="M17790" s="158" t="str">
        <f t="shared" si="567"/>
        <v/>
      </c>
      <c r="O17790" s="151"/>
    </row>
    <row r="17791" spans="11:15" x14ac:dyDescent="0.3">
      <c r="K17791" s="148" t="str">
        <f>IFERROR(VLOOKUP(A17791,DATABARANG!$B$4:$G$20000,5),"")</f>
        <v/>
      </c>
      <c r="L17791" s="149" t="str">
        <f t="shared" si="566"/>
        <v/>
      </c>
      <c r="M17791" s="158" t="str">
        <f t="shared" si="567"/>
        <v/>
      </c>
      <c r="O17791" s="151"/>
    </row>
    <row r="17792" spans="11:15" x14ac:dyDescent="0.3">
      <c r="K17792" s="148" t="str">
        <f>IFERROR(VLOOKUP(A17792,DATABARANG!$B$4:$G$20000,5),"")</f>
        <v/>
      </c>
      <c r="L17792" s="149" t="str">
        <f t="shared" si="566"/>
        <v/>
      </c>
      <c r="M17792" s="158" t="str">
        <f t="shared" si="567"/>
        <v/>
      </c>
      <c r="O17792" s="151"/>
    </row>
    <row r="17793" spans="11:15" x14ac:dyDescent="0.3">
      <c r="K17793" s="148" t="str">
        <f>IFERROR(VLOOKUP(A17793,DATABARANG!$B$4:$G$20000,5),"")</f>
        <v/>
      </c>
      <c r="L17793" s="149" t="str">
        <f t="shared" si="566"/>
        <v/>
      </c>
      <c r="M17793" s="158" t="str">
        <f t="shared" si="567"/>
        <v/>
      </c>
      <c r="O17793" s="151"/>
    </row>
    <row r="17794" spans="11:15" x14ac:dyDescent="0.3">
      <c r="K17794" s="148" t="str">
        <f>IFERROR(VLOOKUP(A17794,DATABARANG!$B$4:$G$20000,5),"")</f>
        <v/>
      </c>
      <c r="L17794" s="149" t="str">
        <f t="shared" si="566"/>
        <v/>
      </c>
      <c r="M17794" s="158" t="str">
        <f t="shared" si="567"/>
        <v/>
      </c>
      <c r="O17794" s="151"/>
    </row>
    <row r="17795" spans="11:15" x14ac:dyDescent="0.3">
      <c r="K17795" s="148" t="str">
        <f>IFERROR(VLOOKUP(A17795,DATABARANG!$B$4:$G$20000,5),"")</f>
        <v/>
      </c>
      <c r="L17795" s="149" t="str">
        <f t="shared" si="566"/>
        <v/>
      </c>
      <c r="M17795" s="158" t="str">
        <f t="shared" si="567"/>
        <v/>
      </c>
      <c r="O17795" s="151"/>
    </row>
    <row r="17796" spans="11:15" x14ac:dyDescent="0.3">
      <c r="K17796" s="148" t="str">
        <f>IFERROR(VLOOKUP(A17796,DATABARANG!$B$4:$G$20000,5),"")</f>
        <v/>
      </c>
      <c r="L17796" s="149" t="str">
        <f t="shared" si="566"/>
        <v/>
      </c>
      <c r="M17796" s="158" t="str">
        <f t="shared" si="567"/>
        <v/>
      </c>
      <c r="O17796" s="151"/>
    </row>
    <row r="17797" spans="11:15" x14ac:dyDescent="0.3">
      <c r="K17797" s="148" t="str">
        <f>IFERROR(VLOOKUP(A17797,DATABARANG!$B$4:$G$20000,5),"")</f>
        <v/>
      </c>
      <c r="L17797" s="149" t="str">
        <f t="shared" si="566"/>
        <v/>
      </c>
      <c r="M17797" s="158" t="str">
        <f t="shared" si="567"/>
        <v/>
      </c>
      <c r="O17797" s="151"/>
    </row>
    <row r="17798" spans="11:15" x14ac:dyDescent="0.3">
      <c r="K17798" s="148" t="str">
        <f>IFERROR(VLOOKUP(A17798,DATABARANG!$B$4:$G$20000,5),"")</f>
        <v/>
      </c>
      <c r="L17798" s="149" t="str">
        <f t="shared" ref="L17798:L17861" si="568">IFERROR((E17798-K17798)*G17798,"")</f>
        <v/>
      </c>
      <c r="M17798" s="158" t="str">
        <f t="shared" ref="M17798:M17861" si="569">IF(B17798="","",TEXT(B17798,"DD-MMM"))</f>
        <v/>
      </c>
      <c r="O17798" s="151"/>
    </row>
    <row r="17799" spans="11:15" x14ac:dyDescent="0.3">
      <c r="K17799" s="148" t="str">
        <f>IFERROR(VLOOKUP(A17799,DATABARANG!$B$4:$G$20000,5),"")</f>
        <v/>
      </c>
      <c r="L17799" s="149" t="str">
        <f t="shared" si="568"/>
        <v/>
      </c>
      <c r="M17799" s="158" t="str">
        <f t="shared" si="569"/>
        <v/>
      </c>
      <c r="O17799" s="151"/>
    </row>
    <row r="17800" spans="11:15" x14ac:dyDescent="0.3">
      <c r="K17800" s="148" t="str">
        <f>IFERROR(VLOOKUP(A17800,DATABARANG!$B$4:$G$20000,5),"")</f>
        <v/>
      </c>
      <c r="L17800" s="149" t="str">
        <f t="shared" si="568"/>
        <v/>
      </c>
      <c r="M17800" s="158" t="str">
        <f t="shared" si="569"/>
        <v/>
      </c>
      <c r="O17800" s="151"/>
    </row>
    <row r="17801" spans="11:15" x14ac:dyDescent="0.3">
      <c r="K17801" s="148" t="str">
        <f>IFERROR(VLOOKUP(A17801,DATABARANG!$B$4:$G$20000,5),"")</f>
        <v/>
      </c>
      <c r="L17801" s="149" t="str">
        <f t="shared" si="568"/>
        <v/>
      </c>
      <c r="M17801" s="158" t="str">
        <f t="shared" si="569"/>
        <v/>
      </c>
      <c r="O17801" s="151"/>
    </row>
    <row r="17802" spans="11:15" x14ac:dyDescent="0.3">
      <c r="K17802" s="148" t="str">
        <f>IFERROR(VLOOKUP(A17802,DATABARANG!$B$4:$G$20000,5),"")</f>
        <v/>
      </c>
      <c r="L17802" s="149" t="str">
        <f t="shared" si="568"/>
        <v/>
      </c>
      <c r="M17802" s="158" t="str">
        <f t="shared" si="569"/>
        <v/>
      </c>
      <c r="O17802" s="151"/>
    </row>
    <row r="17803" spans="11:15" x14ac:dyDescent="0.3">
      <c r="K17803" s="148" t="str">
        <f>IFERROR(VLOOKUP(A17803,DATABARANG!$B$4:$G$20000,5),"")</f>
        <v/>
      </c>
      <c r="L17803" s="149" t="str">
        <f t="shared" si="568"/>
        <v/>
      </c>
      <c r="M17803" s="158" t="str">
        <f t="shared" si="569"/>
        <v/>
      </c>
      <c r="O17803" s="151"/>
    </row>
    <row r="17804" spans="11:15" x14ac:dyDescent="0.3">
      <c r="K17804" s="148" t="str">
        <f>IFERROR(VLOOKUP(A17804,DATABARANG!$B$4:$G$20000,5),"")</f>
        <v/>
      </c>
      <c r="L17804" s="149" t="str">
        <f t="shared" si="568"/>
        <v/>
      </c>
      <c r="M17804" s="158" t="str">
        <f t="shared" si="569"/>
        <v/>
      </c>
      <c r="O17804" s="151"/>
    </row>
    <row r="17805" spans="11:15" x14ac:dyDescent="0.3">
      <c r="K17805" s="148" t="str">
        <f>IFERROR(VLOOKUP(A17805,DATABARANG!$B$4:$G$20000,5),"")</f>
        <v/>
      </c>
      <c r="L17805" s="149" t="str">
        <f t="shared" si="568"/>
        <v/>
      </c>
      <c r="M17805" s="158" t="str">
        <f t="shared" si="569"/>
        <v/>
      </c>
      <c r="O17805" s="151"/>
    </row>
    <row r="17806" spans="11:15" x14ac:dyDescent="0.3">
      <c r="K17806" s="148" t="str">
        <f>IFERROR(VLOOKUP(A17806,DATABARANG!$B$4:$G$20000,5),"")</f>
        <v/>
      </c>
      <c r="L17806" s="149" t="str">
        <f t="shared" si="568"/>
        <v/>
      </c>
      <c r="M17806" s="158" t="str">
        <f t="shared" si="569"/>
        <v/>
      </c>
      <c r="O17806" s="151"/>
    </row>
    <row r="17807" spans="11:15" x14ac:dyDescent="0.3">
      <c r="K17807" s="148" t="str">
        <f>IFERROR(VLOOKUP(A17807,DATABARANG!$B$4:$G$20000,5),"")</f>
        <v/>
      </c>
      <c r="L17807" s="149" t="str">
        <f t="shared" si="568"/>
        <v/>
      </c>
      <c r="M17807" s="158" t="str">
        <f t="shared" si="569"/>
        <v/>
      </c>
      <c r="O17807" s="151"/>
    </row>
    <row r="17808" spans="11:15" x14ac:dyDescent="0.3">
      <c r="K17808" s="148" t="str">
        <f>IFERROR(VLOOKUP(A17808,DATABARANG!$B$4:$G$20000,5),"")</f>
        <v/>
      </c>
      <c r="L17808" s="149" t="str">
        <f t="shared" si="568"/>
        <v/>
      </c>
      <c r="M17808" s="158" t="str">
        <f t="shared" si="569"/>
        <v/>
      </c>
      <c r="O17808" s="151"/>
    </row>
    <row r="17809" spans="11:15" x14ac:dyDescent="0.3">
      <c r="K17809" s="148" t="str">
        <f>IFERROR(VLOOKUP(A17809,DATABARANG!$B$4:$G$20000,5),"")</f>
        <v/>
      </c>
      <c r="L17809" s="149" t="str">
        <f t="shared" si="568"/>
        <v/>
      </c>
      <c r="M17809" s="158" t="str">
        <f t="shared" si="569"/>
        <v/>
      </c>
      <c r="O17809" s="151"/>
    </row>
    <row r="17810" spans="11:15" x14ac:dyDescent="0.3">
      <c r="K17810" s="148" t="str">
        <f>IFERROR(VLOOKUP(A17810,DATABARANG!$B$4:$G$20000,5),"")</f>
        <v/>
      </c>
      <c r="L17810" s="149" t="str">
        <f t="shared" si="568"/>
        <v/>
      </c>
      <c r="M17810" s="158" t="str">
        <f t="shared" si="569"/>
        <v/>
      </c>
      <c r="O17810" s="151"/>
    </row>
    <row r="17811" spans="11:15" x14ac:dyDescent="0.3">
      <c r="K17811" s="148" t="str">
        <f>IFERROR(VLOOKUP(A17811,DATABARANG!$B$4:$G$20000,5),"")</f>
        <v/>
      </c>
      <c r="L17811" s="149" t="str">
        <f t="shared" si="568"/>
        <v/>
      </c>
      <c r="M17811" s="158" t="str">
        <f t="shared" si="569"/>
        <v/>
      </c>
      <c r="O17811" s="151"/>
    </row>
    <row r="17812" spans="11:15" x14ac:dyDescent="0.3">
      <c r="K17812" s="148" t="str">
        <f>IFERROR(VLOOKUP(A17812,DATABARANG!$B$4:$G$20000,5),"")</f>
        <v/>
      </c>
      <c r="L17812" s="149" t="str">
        <f t="shared" si="568"/>
        <v/>
      </c>
      <c r="M17812" s="158" t="str">
        <f t="shared" si="569"/>
        <v/>
      </c>
      <c r="O17812" s="151"/>
    </row>
    <row r="17813" spans="11:15" x14ac:dyDescent="0.3">
      <c r="K17813" s="148" t="str">
        <f>IFERROR(VLOOKUP(A17813,DATABARANG!$B$4:$G$20000,5),"")</f>
        <v/>
      </c>
      <c r="L17813" s="149" t="str">
        <f t="shared" si="568"/>
        <v/>
      </c>
      <c r="M17813" s="158" t="str">
        <f t="shared" si="569"/>
        <v/>
      </c>
      <c r="O17813" s="151"/>
    </row>
    <row r="17814" spans="11:15" x14ac:dyDescent="0.3">
      <c r="K17814" s="148" t="str">
        <f>IFERROR(VLOOKUP(A17814,DATABARANG!$B$4:$G$20000,5),"")</f>
        <v/>
      </c>
      <c r="L17814" s="149" t="str">
        <f t="shared" si="568"/>
        <v/>
      </c>
      <c r="M17814" s="158" t="str">
        <f t="shared" si="569"/>
        <v/>
      </c>
      <c r="O17814" s="151"/>
    </row>
    <row r="17815" spans="11:15" x14ac:dyDescent="0.3">
      <c r="K17815" s="148" t="str">
        <f>IFERROR(VLOOKUP(A17815,DATABARANG!$B$4:$G$20000,5),"")</f>
        <v/>
      </c>
      <c r="L17815" s="149" t="str">
        <f t="shared" si="568"/>
        <v/>
      </c>
      <c r="M17815" s="158" t="str">
        <f t="shared" si="569"/>
        <v/>
      </c>
      <c r="O17815" s="151"/>
    </row>
    <row r="17816" spans="11:15" x14ac:dyDescent="0.3">
      <c r="K17816" s="148" t="str">
        <f>IFERROR(VLOOKUP(A17816,DATABARANG!$B$4:$G$20000,5),"")</f>
        <v/>
      </c>
      <c r="L17816" s="149" t="str">
        <f t="shared" si="568"/>
        <v/>
      </c>
      <c r="M17816" s="158" t="str">
        <f t="shared" si="569"/>
        <v/>
      </c>
      <c r="O17816" s="151"/>
    </row>
    <row r="17817" spans="11:15" x14ac:dyDescent="0.3">
      <c r="K17817" s="148" t="str">
        <f>IFERROR(VLOOKUP(A17817,DATABARANG!$B$4:$G$20000,5),"")</f>
        <v/>
      </c>
      <c r="L17817" s="149" t="str">
        <f t="shared" si="568"/>
        <v/>
      </c>
      <c r="M17817" s="158" t="str">
        <f t="shared" si="569"/>
        <v/>
      </c>
      <c r="O17817" s="151"/>
    </row>
    <row r="17818" spans="11:15" x14ac:dyDescent="0.3">
      <c r="K17818" s="148" t="str">
        <f>IFERROR(VLOOKUP(A17818,DATABARANG!$B$4:$G$20000,5),"")</f>
        <v/>
      </c>
      <c r="L17818" s="149" t="str">
        <f t="shared" si="568"/>
        <v/>
      </c>
      <c r="M17818" s="158" t="str">
        <f t="shared" si="569"/>
        <v/>
      </c>
      <c r="O17818" s="151"/>
    </row>
    <row r="17819" spans="11:15" x14ac:dyDescent="0.3">
      <c r="K17819" s="148" t="str">
        <f>IFERROR(VLOOKUP(A17819,DATABARANG!$B$4:$G$20000,5),"")</f>
        <v/>
      </c>
      <c r="L17819" s="149" t="str">
        <f t="shared" si="568"/>
        <v/>
      </c>
      <c r="M17819" s="158" t="str">
        <f t="shared" si="569"/>
        <v/>
      </c>
      <c r="O17819" s="151"/>
    </row>
    <row r="17820" spans="11:15" x14ac:dyDescent="0.3">
      <c r="K17820" s="148" t="str">
        <f>IFERROR(VLOOKUP(A17820,DATABARANG!$B$4:$G$20000,5),"")</f>
        <v/>
      </c>
      <c r="L17820" s="149" t="str">
        <f t="shared" si="568"/>
        <v/>
      </c>
      <c r="M17820" s="158" t="str">
        <f t="shared" si="569"/>
        <v/>
      </c>
      <c r="O17820" s="151"/>
    </row>
    <row r="17821" spans="11:15" x14ac:dyDescent="0.3">
      <c r="K17821" s="148" t="str">
        <f>IFERROR(VLOOKUP(A17821,DATABARANG!$B$4:$G$20000,5),"")</f>
        <v/>
      </c>
      <c r="L17821" s="149" t="str">
        <f t="shared" si="568"/>
        <v/>
      </c>
      <c r="M17821" s="158" t="str">
        <f t="shared" si="569"/>
        <v/>
      </c>
      <c r="O17821" s="151"/>
    </row>
    <row r="17822" spans="11:15" x14ac:dyDescent="0.3">
      <c r="K17822" s="148" t="str">
        <f>IFERROR(VLOOKUP(A17822,DATABARANG!$B$4:$G$20000,5),"")</f>
        <v/>
      </c>
      <c r="L17822" s="149" t="str">
        <f t="shared" si="568"/>
        <v/>
      </c>
      <c r="M17822" s="158" t="str">
        <f t="shared" si="569"/>
        <v/>
      </c>
      <c r="O17822" s="151"/>
    </row>
    <row r="17823" spans="11:15" x14ac:dyDescent="0.3">
      <c r="K17823" s="148" t="str">
        <f>IFERROR(VLOOKUP(A17823,DATABARANG!$B$4:$G$20000,5),"")</f>
        <v/>
      </c>
      <c r="L17823" s="149" t="str">
        <f t="shared" si="568"/>
        <v/>
      </c>
      <c r="M17823" s="158" t="str">
        <f t="shared" si="569"/>
        <v/>
      </c>
      <c r="O17823" s="151"/>
    </row>
    <row r="17824" spans="11:15" x14ac:dyDescent="0.3">
      <c r="K17824" s="148" t="str">
        <f>IFERROR(VLOOKUP(A17824,DATABARANG!$B$4:$G$20000,5),"")</f>
        <v/>
      </c>
      <c r="L17824" s="149" t="str">
        <f t="shared" si="568"/>
        <v/>
      </c>
      <c r="M17824" s="158" t="str">
        <f t="shared" si="569"/>
        <v/>
      </c>
      <c r="O17824" s="151"/>
    </row>
    <row r="17825" spans="11:15" x14ac:dyDescent="0.3">
      <c r="K17825" s="148" t="str">
        <f>IFERROR(VLOOKUP(A17825,DATABARANG!$B$4:$G$20000,5),"")</f>
        <v/>
      </c>
      <c r="L17825" s="149" t="str">
        <f t="shared" si="568"/>
        <v/>
      </c>
      <c r="M17825" s="158" t="str">
        <f t="shared" si="569"/>
        <v/>
      </c>
      <c r="O17825" s="151"/>
    </row>
    <row r="17826" spans="11:15" x14ac:dyDescent="0.3">
      <c r="K17826" s="148" t="str">
        <f>IFERROR(VLOOKUP(A17826,DATABARANG!$B$4:$G$20000,5),"")</f>
        <v/>
      </c>
      <c r="L17826" s="149" t="str">
        <f t="shared" si="568"/>
        <v/>
      </c>
      <c r="M17826" s="158" t="str">
        <f t="shared" si="569"/>
        <v/>
      </c>
      <c r="O17826" s="151"/>
    </row>
    <row r="17827" spans="11:15" x14ac:dyDescent="0.3">
      <c r="K17827" s="148" t="str">
        <f>IFERROR(VLOOKUP(A17827,DATABARANG!$B$4:$G$20000,5),"")</f>
        <v/>
      </c>
      <c r="L17827" s="149" t="str">
        <f t="shared" si="568"/>
        <v/>
      </c>
      <c r="M17827" s="158" t="str">
        <f t="shared" si="569"/>
        <v/>
      </c>
      <c r="O17827" s="151"/>
    </row>
    <row r="17828" spans="11:15" x14ac:dyDescent="0.3">
      <c r="K17828" s="148" t="str">
        <f>IFERROR(VLOOKUP(A17828,DATABARANG!$B$4:$G$20000,5),"")</f>
        <v/>
      </c>
      <c r="L17828" s="149" t="str">
        <f t="shared" si="568"/>
        <v/>
      </c>
      <c r="M17828" s="158" t="str">
        <f t="shared" si="569"/>
        <v/>
      </c>
      <c r="O17828" s="151"/>
    </row>
    <row r="17829" spans="11:15" x14ac:dyDescent="0.3">
      <c r="K17829" s="148" t="str">
        <f>IFERROR(VLOOKUP(A17829,DATABARANG!$B$4:$G$20000,5),"")</f>
        <v/>
      </c>
      <c r="L17829" s="149" t="str">
        <f t="shared" si="568"/>
        <v/>
      </c>
      <c r="M17829" s="158" t="str">
        <f t="shared" si="569"/>
        <v/>
      </c>
      <c r="O17829" s="151"/>
    </row>
    <row r="17830" spans="11:15" x14ac:dyDescent="0.3">
      <c r="K17830" s="148" t="str">
        <f>IFERROR(VLOOKUP(A17830,DATABARANG!$B$4:$G$20000,5),"")</f>
        <v/>
      </c>
      <c r="L17830" s="149" t="str">
        <f t="shared" si="568"/>
        <v/>
      </c>
      <c r="M17830" s="158" t="str">
        <f t="shared" si="569"/>
        <v/>
      </c>
      <c r="O17830" s="151"/>
    </row>
    <row r="17831" spans="11:15" x14ac:dyDescent="0.3">
      <c r="K17831" s="148" t="str">
        <f>IFERROR(VLOOKUP(A17831,DATABARANG!$B$4:$G$20000,5),"")</f>
        <v/>
      </c>
      <c r="L17831" s="149" t="str">
        <f t="shared" si="568"/>
        <v/>
      </c>
      <c r="M17831" s="158" t="str">
        <f t="shared" si="569"/>
        <v/>
      </c>
      <c r="O17831" s="151"/>
    </row>
    <row r="17832" spans="11:15" x14ac:dyDescent="0.3">
      <c r="K17832" s="148" t="str">
        <f>IFERROR(VLOOKUP(A17832,DATABARANG!$B$4:$G$20000,5),"")</f>
        <v/>
      </c>
      <c r="L17832" s="149" t="str">
        <f t="shared" si="568"/>
        <v/>
      </c>
      <c r="M17832" s="158" t="str">
        <f t="shared" si="569"/>
        <v/>
      </c>
      <c r="O17832" s="151"/>
    </row>
    <row r="17833" spans="11:15" x14ac:dyDescent="0.3">
      <c r="K17833" s="148" t="str">
        <f>IFERROR(VLOOKUP(A17833,DATABARANG!$B$4:$G$20000,5),"")</f>
        <v/>
      </c>
      <c r="L17833" s="149" t="str">
        <f t="shared" si="568"/>
        <v/>
      </c>
      <c r="M17833" s="158" t="str">
        <f t="shared" si="569"/>
        <v/>
      </c>
      <c r="O17833" s="151"/>
    </row>
    <row r="17834" spans="11:15" x14ac:dyDescent="0.3">
      <c r="K17834" s="148" t="str">
        <f>IFERROR(VLOOKUP(A17834,DATABARANG!$B$4:$G$20000,5),"")</f>
        <v/>
      </c>
      <c r="L17834" s="149" t="str">
        <f t="shared" si="568"/>
        <v/>
      </c>
      <c r="M17834" s="158" t="str">
        <f t="shared" si="569"/>
        <v/>
      </c>
      <c r="O17834" s="151"/>
    </row>
    <row r="17835" spans="11:15" x14ac:dyDescent="0.3">
      <c r="K17835" s="148" t="str">
        <f>IFERROR(VLOOKUP(A17835,DATABARANG!$B$4:$G$20000,5),"")</f>
        <v/>
      </c>
      <c r="L17835" s="149" t="str">
        <f t="shared" si="568"/>
        <v/>
      </c>
      <c r="M17835" s="158" t="str">
        <f t="shared" si="569"/>
        <v/>
      </c>
      <c r="O17835" s="151"/>
    </row>
    <row r="17836" spans="11:15" x14ac:dyDescent="0.3">
      <c r="K17836" s="148" t="str">
        <f>IFERROR(VLOOKUP(A17836,DATABARANG!$B$4:$G$20000,5),"")</f>
        <v/>
      </c>
      <c r="L17836" s="149" t="str">
        <f t="shared" si="568"/>
        <v/>
      </c>
      <c r="M17836" s="158" t="str">
        <f t="shared" si="569"/>
        <v/>
      </c>
      <c r="O17836" s="151"/>
    </row>
    <row r="17837" spans="11:15" x14ac:dyDescent="0.3">
      <c r="K17837" s="148" t="str">
        <f>IFERROR(VLOOKUP(A17837,DATABARANG!$B$4:$G$20000,5),"")</f>
        <v/>
      </c>
      <c r="L17837" s="149" t="str">
        <f t="shared" si="568"/>
        <v/>
      </c>
      <c r="M17837" s="158" t="str">
        <f t="shared" si="569"/>
        <v/>
      </c>
      <c r="O17837" s="151"/>
    </row>
    <row r="17838" spans="11:15" x14ac:dyDescent="0.3">
      <c r="K17838" s="148" t="str">
        <f>IFERROR(VLOOKUP(A17838,DATABARANG!$B$4:$G$20000,5),"")</f>
        <v/>
      </c>
      <c r="L17838" s="149" t="str">
        <f t="shared" si="568"/>
        <v/>
      </c>
      <c r="M17838" s="158" t="str">
        <f t="shared" si="569"/>
        <v/>
      </c>
      <c r="O17838" s="151"/>
    </row>
    <row r="17839" spans="11:15" x14ac:dyDescent="0.3">
      <c r="K17839" s="148" t="str">
        <f>IFERROR(VLOOKUP(A17839,DATABARANG!$B$4:$G$20000,5),"")</f>
        <v/>
      </c>
      <c r="L17839" s="149" t="str">
        <f t="shared" si="568"/>
        <v/>
      </c>
      <c r="M17839" s="158" t="str">
        <f t="shared" si="569"/>
        <v/>
      </c>
      <c r="O17839" s="151"/>
    </row>
    <row r="17840" spans="11:15" x14ac:dyDescent="0.3">
      <c r="K17840" s="148" t="str">
        <f>IFERROR(VLOOKUP(A17840,DATABARANG!$B$4:$G$20000,5),"")</f>
        <v/>
      </c>
      <c r="L17840" s="149" t="str">
        <f t="shared" si="568"/>
        <v/>
      </c>
      <c r="M17840" s="158" t="str">
        <f t="shared" si="569"/>
        <v/>
      </c>
      <c r="O17840" s="151"/>
    </row>
    <row r="17841" spans="11:15" x14ac:dyDescent="0.3">
      <c r="K17841" s="148" t="str">
        <f>IFERROR(VLOOKUP(A17841,DATABARANG!$B$4:$G$20000,5),"")</f>
        <v/>
      </c>
      <c r="L17841" s="149" t="str">
        <f t="shared" si="568"/>
        <v/>
      </c>
      <c r="M17841" s="158" t="str">
        <f t="shared" si="569"/>
        <v/>
      </c>
      <c r="O17841" s="151"/>
    </row>
    <row r="17842" spans="11:15" x14ac:dyDescent="0.3">
      <c r="K17842" s="148" t="str">
        <f>IFERROR(VLOOKUP(A17842,DATABARANG!$B$4:$G$20000,5),"")</f>
        <v/>
      </c>
      <c r="L17842" s="149" t="str">
        <f t="shared" si="568"/>
        <v/>
      </c>
      <c r="M17842" s="158" t="str">
        <f t="shared" si="569"/>
        <v/>
      </c>
      <c r="O17842" s="151"/>
    </row>
    <row r="17843" spans="11:15" x14ac:dyDescent="0.3">
      <c r="K17843" s="148" t="str">
        <f>IFERROR(VLOOKUP(A17843,DATABARANG!$B$4:$G$20000,5),"")</f>
        <v/>
      </c>
      <c r="L17843" s="149" t="str">
        <f t="shared" si="568"/>
        <v/>
      </c>
      <c r="M17843" s="158" t="str">
        <f t="shared" si="569"/>
        <v/>
      </c>
      <c r="O17843" s="151"/>
    </row>
    <row r="17844" spans="11:15" x14ac:dyDescent="0.3">
      <c r="K17844" s="148" t="str">
        <f>IFERROR(VLOOKUP(A17844,DATABARANG!$B$4:$G$20000,5),"")</f>
        <v/>
      </c>
      <c r="L17844" s="149" t="str">
        <f t="shared" si="568"/>
        <v/>
      </c>
      <c r="M17844" s="158" t="str">
        <f t="shared" si="569"/>
        <v/>
      </c>
      <c r="O17844" s="151"/>
    </row>
    <row r="17845" spans="11:15" x14ac:dyDescent="0.3">
      <c r="K17845" s="148" t="str">
        <f>IFERROR(VLOOKUP(A17845,DATABARANG!$B$4:$G$20000,5),"")</f>
        <v/>
      </c>
      <c r="L17845" s="149" t="str">
        <f t="shared" si="568"/>
        <v/>
      </c>
      <c r="M17845" s="158" t="str">
        <f t="shared" si="569"/>
        <v/>
      </c>
      <c r="O17845" s="151"/>
    </row>
    <row r="17846" spans="11:15" x14ac:dyDescent="0.3">
      <c r="K17846" s="148" t="str">
        <f>IFERROR(VLOOKUP(A17846,DATABARANG!$B$4:$G$20000,5),"")</f>
        <v/>
      </c>
      <c r="L17846" s="149" t="str">
        <f t="shared" si="568"/>
        <v/>
      </c>
      <c r="M17846" s="158" t="str">
        <f t="shared" si="569"/>
        <v/>
      </c>
      <c r="O17846" s="151"/>
    </row>
    <row r="17847" spans="11:15" x14ac:dyDescent="0.3">
      <c r="K17847" s="148" t="str">
        <f>IFERROR(VLOOKUP(A17847,DATABARANG!$B$4:$G$20000,5),"")</f>
        <v/>
      </c>
      <c r="L17847" s="149" t="str">
        <f t="shared" si="568"/>
        <v/>
      </c>
      <c r="M17847" s="158" t="str">
        <f t="shared" si="569"/>
        <v/>
      </c>
      <c r="O17847" s="151"/>
    </row>
    <row r="17848" spans="11:15" x14ac:dyDescent="0.3">
      <c r="K17848" s="148" t="str">
        <f>IFERROR(VLOOKUP(A17848,DATABARANG!$B$4:$G$20000,5),"")</f>
        <v/>
      </c>
      <c r="L17848" s="149" t="str">
        <f t="shared" si="568"/>
        <v/>
      </c>
      <c r="M17848" s="158" t="str">
        <f t="shared" si="569"/>
        <v/>
      </c>
      <c r="O17848" s="151"/>
    </row>
    <row r="17849" spans="11:15" x14ac:dyDescent="0.3">
      <c r="K17849" s="148" t="str">
        <f>IFERROR(VLOOKUP(A17849,DATABARANG!$B$4:$G$20000,5),"")</f>
        <v/>
      </c>
      <c r="L17849" s="149" t="str">
        <f t="shared" si="568"/>
        <v/>
      </c>
      <c r="M17849" s="158" t="str">
        <f t="shared" si="569"/>
        <v/>
      </c>
      <c r="O17849" s="151"/>
    </row>
    <row r="17850" spans="11:15" x14ac:dyDescent="0.3">
      <c r="K17850" s="148" t="str">
        <f>IFERROR(VLOOKUP(A17850,DATABARANG!$B$4:$G$20000,5),"")</f>
        <v/>
      </c>
      <c r="L17850" s="149" t="str">
        <f t="shared" si="568"/>
        <v/>
      </c>
      <c r="M17850" s="158" t="str">
        <f t="shared" si="569"/>
        <v/>
      </c>
      <c r="O17850" s="151"/>
    </row>
    <row r="17851" spans="11:15" x14ac:dyDescent="0.3">
      <c r="K17851" s="148" t="str">
        <f>IFERROR(VLOOKUP(A17851,DATABARANG!$B$4:$G$20000,5),"")</f>
        <v/>
      </c>
      <c r="L17851" s="149" t="str">
        <f t="shared" si="568"/>
        <v/>
      </c>
      <c r="M17851" s="158" t="str">
        <f t="shared" si="569"/>
        <v/>
      </c>
      <c r="O17851" s="151"/>
    </row>
    <row r="17852" spans="11:15" x14ac:dyDescent="0.3">
      <c r="K17852" s="148" t="str">
        <f>IFERROR(VLOOKUP(A17852,DATABARANG!$B$4:$G$20000,5),"")</f>
        <v/>
      </c>
      <c r="L17852" s="149" t="str">
        <f t="shared" si="568"/>
        <v/>
      </c>
      <c r="M17852" s="158" t="str">
        <f t="shared" si="569"/>
        <v/>
      </c>
      <c r="O17852" s="151"/>
    </row>
    <row r="17853" spans="11:15" x14ac:dyDescent="0.3">
      <c r="K17853" s="148" t="str">
        <f>IFERROR(VLOOKUP(A17853,DATABARANG!$B$4:$G$20000,5),"")</f>
        <v/>
      </c>
      <c r="L17853" s="149" t="str">
        <f t="shared" si="568"/>
        <v/>
      </c>
      <c r="M17853" s="158" t="str">
        <f t="shared" si="569"/>
        <v/>
      </c>
      <c r="O17853" s="151"/>
    </row>
    <row r="17854" spans="11:15" x14ac:dyDescent="0.3">
      <c r="K17854" s="148" t="str">
        <f>IFERROR(VLOOKUP(A17854,DATABARANG!$B$4:$G$20000,5),"")</f>
        <v/>
      </c>
      <c r="L17854" s="149" t="str">
        <f t="shared" si="568"/>
        <v/>
      </c>
      <c r="M17854" s="158" t="str">
        <f t="shared" si="569"/>
        <v/>
      </c>
      <c r="O17854" s="151"/>
    </row>
    <row r="17855" spans="11:15" x14ac:dyDescent="0.3">
      <c r="K17855" s="148" t="str">
        <f>IFERROR(VLOOKUP(A17855,DATABARANG!$B$4:$G$20000,5),"")</f>
        <v/>
      </c>
      <c r="L17855" s="149" t="str">
        <f t="shared" si="568"/>
        <v/>
      </c>
      <c r="M17855" s="158" t="str">
        <f t="shared" si="569"/>
        <v/>
      </c>
      <c r="O17855" s="151"/>
    </row>
    <row r="17856" spans="11:15" x14ac:dyDescent="0.3">
      <c r="K17856" s="148" t="str">
        <f>IFERROR(VLOOKUP(A17856,DATABARANG!$B$4:$G$20000,5),"")</f>
        <v/>
      </c>
      <c r="L17856" s="149" t="str">
        <f t="shared" si="568"/>
        <v/>
      </c>
      <c r="M17856" s="158" t="str">
        <f t="shared" si="569"/>
        <v/>
      </c>
      <c r="O17856" s="151"/>
    </row>
    <row r="17857" spans="11:15" x14ac:dyDescent="0.3">
      <c r="K17857" s="148" t="str">
        <f>IFERROR(VLOOKUP(A17857,DATABARANG!$B$4:$G$20000,5),"")</f>
        <v/>
      </c>
      <c r="L17857" s="149" t="str">
        <f t="shared" si="568"/>
        <v/>
      </c>
      <c r="M17857" s="158" t="str">
        <f t="shared" si="569"/>
        <v/>
      </c>
      <c r="O17857" s="151"/>
    </row>
    <row r="17858" spans="11:15" x14ac:dyDescent="0.3">
      <c r="K17858" s="148" t="str">
        <f>IFERROR(VLOOKUP(A17858,DATABARANG!$B$4:$G$20000,5),"")</f>
        <v/>
      </c>
      <c r="L17858" s="149" t="str">
        <f t="shared" si="568"/>
        <v/>
      </c>
      <c r="M17858" s="158" t="str">
        <f t="shared" si="569"/>
        <v/>
      </c>
      <c r="O17858" s="151"/>
    </row>
    <row r="17859" spans="11:15" x14ac:dyDescent="0.3">
      <c r="K17859" s="148" t="str">
        <f>IFERROR(VLOOKUP(A17859,DATABARANG!$B$4:$G$20000,5),"")</f>
        <v/>
      </c>
      <c r="L17859" s="149" t="str">
        <f t="shared" si="568"/>
        <v/>
      </c>
      <c r="M17859" s="158" t="str">
        <f t="shared" si="569"/>
        <v/>
      </c>
      <c r="O17859" s="151"/>
    </row>
    <row r="17860" spans="11:15" x14ac:dyDescent="0.3">
      <c r="K17860" s="148" t="str">
        <f>IFERROR(VLOOKUP(A17860,DATABARANG!$B$4:$G$20000,5),"")</f>
        <v/>
      </c>
      <c r="L17860" s="149" t="str">
        <f t="shared" si="568"/>
        <v/>
      </c>
      <c r="M17860" s="158" t="str">
        <f t="shared" si="569"/>
        <v/>
      </c>
      <c r="O17860" s="151"/>
    </row>
    <row r="17861" spans="11:15" x14ac:dyDescent="0.3">
      <c r="K17861" s="148" t="str">
        <f>IFERROR(VLOOKUP(A17861,DATABARANG!$B$4:$G$20000,5),"")</f>
        <v/>
      </c>
      <c r="L17861" s="149" t="str">
        <f t="shared" si="568"/>
        <v/>
      </c>
      <c r="M17861" s="158" t="str">
        <f t="shared" si="569"/>
        <v/>
      </c>
      <c r="O17861" s="151"/>
    </row>
    <row r="17862" spans="11:15" x14ac:dyDescent="0.3">
      <c r="K17862" s="148" t="str">
        <f>IFERROR(VLOOKUP(A17862,DATABARANG!$B$4:$G$20000,5),"")</f>
        <v/>
      </c>
      <c r="L17862" s="149" t="str">
        <f t="shared" ref="L17862:L17925" si="570">IFERROR((E17862-K17862)*G17862,"")</f>
        <v/>
      </c>
      <c r="M17862" s="158" t="str">
        <f t="shared" ref="M17862:M17925" si="571">IF(B17862="","",TEXT(B17862,"DD-MMM"))</f>
        <v/>
      </c>
      <c r="O17862" s="151"/>
    </row>
    <row r="17863" spans="11:15" x14ac:dyDescent="0.3">
      <c r="K17863" s="148" t="str">
        <f>IFERROR(VLOOKUP(A17863,DATABARANG!$B$4:$G$20000,5),"")</f>
        <v/>
      </c>
      <c r="L17863" s="149" t="str">
        <f t="shared" si="570"/>
        <v/>
      </c>
      <c r="M17863" s="158" t="str">
        <f t="shared" si="571"/>
        <v/>
      </c>
      <c r="O17863" s="151"/>
    </row>
    <row r="17864" spans="11:15" x14ac:dyDescent="0.3">
      <c r="K17864" s="148" t="str">
        <f>IFERROR(VLOOKUP(A17864,DATABARANG!$B$4:$G$20000,5),"")</f>
        <v/>
      </c>
      <c r="L17864" s="149" t="str">
        <f t="shared" si="570"/>
        <v/>
      </c>
      <c r="M17864" s="158" t="str">
        <f t="shared" si="571"/>
        <v/>
      </c>
      <c r="O17864" s="151"/>
    </row>
    <row r="17865" spans="11:15" x14ac:dyDescent="0.3">
      <c r="K17865" s="148" t="str">
        <f>IFERROR(VLOOKUP(A17865,DATABARANG!$B$4:$G$20000,5),"")</f>
        <v/>
      </c>
      <c r="L17865" s="149" t="str">
        <f t="shared" si="570"/>
        <v/>
      </c>
      <c r="M17865" s="158" t="str">
        <f t="shared" si="571"/>
        <v/>
      </c>
      <c r="O17865" s="151"/>
    </row>
    <row r="17866" spans="11:15" x14ac:dyDescent="0.3">
      <c r="K17866" s="148" t="str">
        <f>IFERROR(VLOOKUP(A17866,DATABARANG!$B$4:$G$20000,5),"")</f>
        <v/>
      </c>
      <c r="L17866" s="149" t="str">
        <f t="shared" si="570"/>
        <v/>
      </c>
      <c r="M17866" s="158" t="str">
        <f t="shared" si="571"/>
        <v/>
      </c>
      <c r="O17866" s="151"/>
    </row>
    <row r="17867" spans="11:15" x14ac:dyDescent="0.3">
      <c r="K17867" s="148" t="str">
        <f>IFERROR(VLOOKUP(A17867,DATABARANG!$B$4:$G$20000,5),"")</f>
        <v/>
      </c>
      <c r="L17867" s="149" t="str">
        <f t="shared" si="570"/>
        <v/>
      </c>
      <c r="M17867" s="158" t="str">
        <f t="shared" si="571"/>
        <v/>
      </c>
      <c r="O17867" s="151"/>
    </row>
    <row r="17868" spans="11:15" x14ac:dyDescent="0.3">
      <c r="K17868" s="148" t="str">
        <f>IFERROR(VLOOKUP(A17868,DATABARANG!$B$4:$G$20000,5),"")</f>
        <v/>
      </c>
      <c r="L17868" s="149" t="str">
        <f t="shared" si="570"/>
        <v/>
      </c>
      <c r="M17868" s="158" t="str">
        <f t="shared" si="571"/>
        <v/>
      </c>
      <c r="O17868" s="151"/>
    </row>
    <row r="17869" spans="11:15" x14ac:dyDescent="0.3">
      <c r="K17869" s="148" t="str">
        <f>IFERROR(VLOOKUP(A17869,DATABARANG!$B$4:$G$20000,5),"")</f>
        <v/>
      </c>
      <c r="L17869" s="149" t="str">
        <f t="shared" si="570"/>
        <v/>
      </c>
      <c r="M17869" s="158" t="str">
        <f t="shared" si="571"/>
        <v/>
      </c>
      <c r="O17869" s="151"/>
    </row>
    <row r="17870" spans="11:15" x14ac:dyDescent="0.3">
      <c r="K17870" s="148" t="str">
        <f>IFERROR(VLOOKUP(A17870,DATABARANG!$B$4:$G$20000,5),"")</f>
        <v/>
      </c>
      <c r="L17870" s="149" t="str">
        <f t="shared" si="570"/>
        <v/>
      </c>
      <c r="M17870" s="158" t="str">
        <f t="shared" si="571"/>
        <v/>
      </c>
      <c r="O17870" s="151"/>
    </row>
    <row r="17871" spans="11:15" x14ac:dyDescent="0.3">
      <c r="K17871" s="148" t="str">
        <f>IFERROR(VLOOKUP(A17871,DATABARANG!$B$4:$G$20000,5),"")</f>
        <v/>
      </c>
      <c r="L17871" s="149" t="str">
        <f t="shared" si="570"/>
        <v/>
      </c>
      <c r="M17871" s="158" t="str">
        <f t="shared" si="571"/>
        <v/>
      </c>
      <c r="O17871" s="151"/>
    </row>
    <row r="17872" spans="11:15" x14ac:dyDescent="0.3">
      <c r="K17872" s="148" t="str">
        <f>IFERROR(VLOOKUP(A17872,DATABARANG!$B$4:$G$20000,5),"")</f>
        <v/>
      </c>
      <c r="L17872" s="149" t="str">
        <f t="shared" si="570"/>
        <v/>
      </c>
      <c r="M17872" s="158" t="str">
        <f t="shared" si="571"/>
        <v/>
      </c>
      <c r="O17872" s="151"/>
    </row>
    <row r="17873" spans="11:15" x14ac:dyDescent="0.3">
      <c r="K17873" s="148" t="str">
        <f>IFERROR(VLOOKUP(A17873,DATABARANG!$B$4:$G$20000,5),"")</f>
        <v/>
      </c>
      <c r="L17873" s="149" t="str">
        <f t="shared" si="570"/>
        <v/>
      </c>
      <c r="M17873" s="158" t="str">
        <f t="shared" si="571"/>
        <v/>
      </c>
      <c r="O17873" s="151"/>
    </row>
    <row r="17874" spans="11:15" x14ac:dyDescent="0.3">
      <c r="K17874" s="148" t="str">
        <f>IFERROR(VLOOKUP(A17874,DATABARANG!$B$4:$G$20000,5),"")</f>
        <v/>
      </c>
      <c r="L17874" s="149" t="str">
        <f t="shared" si="570"/>
        <v/>
      </c>
      <c r="M17874" s="158" t="str">
        <f t="shared" si="571"/>
        <v/>
      </c>
      <c r="O17874" s="151"/>
    </row>
    <row r="17875" spans="11:15" x14ac:dyDescent="0.3">
      <c r="K17875" s="148" t="str">
        <f>IFERROR(VLOOKUP(A17875,DATABARANG!$B$4:$G$20000,5),"")</f>
        <v/>
      </c>
      <c r="L17875" s="149" t="str">
        <f t="shared" si="570"/>
        <v/>
      </c>
      <c r="M17875" s="158" t="str">
        <f t="shared" si="571"/>
        <v/>
      </c>
      <c r="O17875" s="151"/>
    </row>
    <row r="17876" spans="11:15" x14ac:dyDescent="0.3">
      <c r="K17876" s="148" t="str">
        <f>IFERROR(VLOOKUP(A17876,DATABARANG!$B$4:$G$20000,5),"")</f>
        <v/>
      </c>
      <c r="L17876" s="149" t="str">
        <f t="shared" si="570"/>
        <v/>
      </c>
      <c r="M17876" s="158" t="str">
        <f t="shared" si="571"/>
        <v/>
      </c>
      <c r="O17876" s="151"/>
    </row>
    <row r="17877" spans="11:15" x14ac:dyDescent="0.3">
      <c r="K17877" s="148" t="str">
        <f>IFERROR(VLOOKUP(A17877,DATABARANG!$B$4:$G$20000,5),"")</f>
        <v/>
      </c>
      <c r="L17877" s="149" t="str">
        <f t="shared" si="570"/>
        <v/>
      </c>
      <c r="M17877" s="158" t="str">
        <f t="shared" si="571"/>
        <v/>
      </c>
      <c r="O17877" s="151"/>
    </row>
    <row r="17878" spans="11:15" x14ac:dyDescent="0.3">
      <c r="K17878" s="148" t="str">
        <f>IFERROR(VLOOKUP(A17878,DATABARANG!$B$4:$G$20000,5),"")</f>
        <v/>
      </c>
      <c r="L17878" s="149" t="str">
        <f t="shared" si="570"/>
        <v/>
      </c>
      <c r="M17878" s="158" t="str">
        <f t="shared" si="571"/>
        <v/>
      </c>
      <c r="O17878" s="151"/>
    </row>
    <row r="17879" spans="11:15" x14ac:dyDescent="0.3">
      <c r="K17879" s="148" t="str">
        <f>IFERROR(VLOOKUP(A17879,DATABARANG!$B$4:$G$20000,5),"")</f>
        <v/>
      </c>
      <c r="L17879" s="149" t="str">
        <f t="shared" si="570"/>
        <v/>
      </c>
      <c r="M17879" s="158" t="str">
        <f t="shared" si="571"/>
        <v/>
      </c>
      <c r="O17879" s="151"/>
    </row>
    <row r="17880" spans="11:15" x14ac:dyDescent="0.3">
      <c r="K17880" s="148" t="str">
        <f>IFERROR(VLOOKUP(A17880,DATABARANG!$B$4:$G$20000,5),"")</f>
        <v/>
      </c>
      <c r="L17880" s="149" t="str">
        <f t="shared" si="570"/>
        <v/>
      </c>
      <c r="M17880" s="158" t="str">
        <f t="shared" si="571"/>
        <v/>
      </c>
      <c r="O17880" s="151"/>
    </row>
    <row r="17881" spans="11:15" x14ac:dyDescent="0.3">
      <c r="K17881" s="148" t="str">
        <f>IFERROR(VLOOKUP(A17881,DATABARANG!$B$4:$G$20000,5),"")</f>
        <v/>
      </c>
      <c r="L17881" s="149" t="str">
        <f t="shared" si="570"/>
        <v/>
      </c>
      <c r="M17881" s="158" t="str">
        <f t="shared" si="571"/>
        <v/>
      </c>
      <c r="O17881" s="151"/>
    </row>
    <row r="17882" spans="11:15" x14ac:dyDescent="0.3">
      <c r="K17882" s="148" t="str">
        <f>IFERROR(VLOOKUP(A17882,DATABARANG!$B$4:$G$20000,5),"")</f>
        <v/>
      </c>
      <c r="L17882" s="149" t="str">
        <f t="shared" si="570"/>
        <v/>
      </c>
      <c r="M17882" s="158" t="str">
        <f t="shared" si="571"/>
        <v/>
      </c>
      <c r="O17882" s="151"/>
    </row>
    <row r="17883" spans="11:15" x14ac:dyDescent="0.3">
      <c r="K17883" s="148" t="str">
        <f>IFERROR(VLOOKUP(A17883,DATABARANG!$B$4:$G$20000,5),"")</f>
        <v/>
      </c>
      <c r="L17883" s="149" t="str">
        <f t="shared" si="570"/>
        <v/>
      </c>
      <c r="M17883" s="158" t="str">
        <f t="shared" si="571"/>
        <v/>
      </c>
      <c r="O17883" s="151"/>
    </row>
    <row r="17884" spans="11:15" x14ac:dyDescent="0.3">
      <c r="K17884" s="148" t="str">
        <f>IFERROR(VLOOKUP(A17884,DATABARANG!$B$4:$G$20000,5),"")</f>
        <v/>
      </c>
      <c r="L17884" s="149" t="str">
        <f t="shared" si="570"/>
        <v/>
      </c>
      <c r="M17884" s="158" t="str">
        <f t="shared" si="571"/>
        <v/>
      </c>
      <c r="O17884" s="151"/>
    </row>
    <row r="17885" spans="11:15" x14ac:dyDescent="0.3">
      <c r="K17885" s="148" t="str">
        <f>IFERROR(VLOOKUP(A17885,DATABARANG!$B$4:$G$20000,5),"")</f>
        <v/>
      </c>
      <c r="L17885" s="149" t="str">
        <f t="shared" si="570"/>
        <v/>
      </c>
      <c r="M17885" s="158" t="str">
        <f t="shared" si="571"/>
        <v/>
      </c>
      <c r="O17885" s="151"/>
    </row>
    <row r="17886" spans="11:15" x14ac:dyDescent="0.3">
      <c r="K17886" s="148" t="str">
        <f>IFERROR(VLOOKUP(A17886,DATABARANG!$B$4:$G$20000,5),"")</f>
        <v/>
      </c>
      <c r="L17886" s="149" t="str">
        <f t="shared" si="570"/>
        <v/>
      </c>
      <c r="M17886" s="158" t="str">
        <f t="shared" si="571"/>
        <v/>
      </c>
      <c r="O17886" s="151"/>
    </row>
    <row r="17887" spans="11:15" x14ac:dyDescent="0.3">
      <c r="K17887" s="148" t="str">
        <f>IFERROR(VLOOKUP(A17887,DATABARANG!$B$4:$G$20000,5),"")</f>
        <v/>
      </c>
      <c r="L17887" s="149" t="str">
        <f t="shared" si="570"/>
        <v/>
      </c>
      <c r="M17887" s="158" t="str">
        <f t="shared" si="571"/>
        <v/>
      </c>
      <c r="O17887" s="151"/>
    </row>
    <row r="17888" spans="11:15" x14ac:dyDescent="0.3">
      <c r="K17888" s="148" t="str">
        <f>IFERROR(VLOOKUP(A17888,DATABARANG!$B$4:$G$20000,5),"")</f>
        <v/>
      </c>
      <c r="L17888" s="149" t="str">
        <f t="shared" si="570"/>
        <v/>
      </c>
      <c r="M17888" s="158" t="str">
        <f t="shared" si="571"/>
        <v/>
      </c>
      <c r="O17888" s="151"/>
    </row>
    <row r="17889" spans="11:15" x14ac:dyDescent="0.3">
      <c r="K17889" s="148" t="str">
        <f>IFERROR(VLOOKUP(A17889,DATABARANG!$B$4:$G$20000,5),"")</f>
        <v/>
      </c>
      <c r="L17889" s="149" t="str">
        <f t="shared" si="570"/>
        <v/>
      </c>
      <c r="M17889" s="158" t="str">
        <f t="shared" si="571"/>
        <v/>
      </c>
      <c r="O17889" s="151"/>
    </row>
    <row r="17890" spans="11:15" x14ac:dyDescent="0.3">
      <c r="K17890" s="148" t="str">
        <f>IFERROR(VLOOKUP(A17890,DATABARANG!$B$4:$G$20000,5),"")</f>
        <v/>
      </c>
      <c r="L17890" s="149" t="str">
        <f t="shared" si="570"/>
        <v/>
      </c>
      <c r="M17890" s="158" t="str">
        <f t="shared" si="571"/>
        <v/>
      </c>
      <c r="O17890" s="151"/>
    </row>
    <row r="17891" spans="11:15" x14ac:dyDescent="0.3">
      <c r="K17891" s="148" t="str">
        <f>IFERROR(VLOOKUP(A17891,DATABARANG!$B$4:$G$20000,5),"")</f>
        <v/>
      </c>
      <c r="L17891" s="149" t="str">
        <f t="shared" si="570"/>
        <v/>
      </c>
      <c r="M17891" s="158" t="str">
        <f t="shared" si="571"/>
        <v/>
      </c>
      <c r="O17891" s="151"/>
    </row>
    <row r="17892" spans="11:15" x14ac:dyDescent="0.3">
      <c r="K17892" s="148" t="str">
        <f>IFERROR(VLOOKUP(A17892,DATABARANG!$B$4:$G$20000,5),"")</f>
        <v/>
      </c>
      <c r="L17892" s="149" t="str">
        <f t="shared" si="570"/>
        <v/>
      </c>
      <c r="M17892" s="158" t="str">
        <f t="shared" si="571"/>
        <v/>
      </c>
      <c r="O17892" s="151"/>
    </row>
    <row r="17893" spans="11:15" x14ac:dyDescent="0.3">
      <c r="K17893" s="148" t="str">
        <f>IFERROR(VLOOKUP(A17893,DATABARANG!$B$4:$G$20000,5),"")</f>
        <v/>
      </c>
      <c r="L17893" s="149" t="str">
        <f t="shared" si="570"/>
        <v/>
      </c>
      <c r="M17893" s="158" t="str">
        <f t="shared" si="571"/>
        <v/>
      </c>
      <c r="O17893" s="151"/>
    </row>
    <row r="17894" spans="11:15" x14ac:dyDescent="0.3">
      <c r="K17894" s="148" t="str">
        <f>IFERROR(VLOOKUP(A17894,DATABARANG!$B$4:$G$20000,5),"")</f>
        <v/>
      </c>
      <c r="L17894" s="149" t="str">
        <f t="shared" si="570"/>
        <v/>
      </c>
      <c r="M17894" s="158" t="str">
        <f t="shared" si="571"/>
        <v/>
      </c>
      <c r="O17894" s="151"/>
    </row>
    <row r="17895" spans="11:15" x14ac:dyDescent="0.3">
      <c r="K17895" s="148" t="str">
        <f>IFERROR(VLOOKUP(A17895,DATABARANG!$B$4:$G$20000,5),"")</f>
        <v/>
      </c>
      <c r="L17895" s="149" t="str">
        <f t="shared" si="570"/>
        <v/>
      </c>
      <c r="M17895" s="158" t="str">
        <f t="shared" si="571"/>
        <v/>
      </c>
      <c r="O17895" s="151"/>
    </row>
    <row r="17896" spans="11:15" x14ac:dyDescent="0.3">
      <c r="K17896" s="148" t="str">
        <f>IFERROR(VLOOKUP(A17896,DATABARANG!$B$4:$G$20000,5),"")</f>
        <v/>
      </c>
      <c r="L17896" s="149" t="str">
        <f t="shared" si="570"/>
        <v/>
      </c>
      <c r="M17896" s="158" t="str">
        <f t="shared" si="571"/>
        <v/>
      </c>
      <c r="O17896" s="151"/>
    </row>
    <row r="17897" spans="11:15" x14ac:dyDescent="0.3">
      <c r="K17897" s="148" t="str">
        <f>IFERROR(VLOOKUP(A17897,DATABARANG!$B$4:$G$20000,5),"")</f>
        <v/>
      </c>
      <c r="L17897" s="149" t="str">
        <f t="shared" si="570"/>
        <v/>
      </c>
      <c r="M17897" s="158" t="str">
        <f t="shared" si="571"/>
        <v/>
      </c>
      <c r="O17897" s="151"/>
    </row>
    <row r="17898" spans="11:15" x14ac:dyDescent="0.3">
      <c r="K17898" s="148" t="str">
        <f>IFERROR(VLOOKUP(A17898,DATABARANG!$B$4:$G$20000,5),"")</f>
        <v/>
      </c>
      <c r="L17898" s="149" t="str">
        <f t="shared" si="570"/>
        <v/>
      </c>
      <c r="M17898" s="158" t="str">
        <f t="shared" si="571"/>
        <v/>
      </c>
      <c r="O17898" s="151"/>
    </row>
    <row r="17899" spans="11:15" x14ac:dyDescent="0.3">
      <c r="K17899" s="148" t="str">
        <f>IFERROR(VLOOKUP(A17899,DATABARANG!$B$4:$G$20000,5),"")</f>
        <v/>
      </c>
      <c r="L17899" s="149" t="str">
        <f t="shared" si="570"/>
        <v/>
      </c>
      <c r="M17899" s="158" t="str">
        <f t="shared" si="571"/>
        <v/>
      </c>
      <c r="O17899" s="151"/>
    </row>
    <row r="17900" spans="11:15" x14ac:dyDescent="0.3">
      <c r="K17900" s="148" t="str">
        <f>IFERROR(VLOOKUP(A17900,DATABARANG!$B$4:$G$20000,5),"")</f>
        <v/>
      </c>
      <c r="L17900" s="149" t="str">
        <f t="shared" si="570"/>
        <v/>
      </c>
      <c r="M17900" s="158" t="str">
        <f t="shared" si="571"/>
        <v/>
      </c>
      <c r="O17900" s="151"/>
    </row>
    <row r="17901" spans="11:15" x14ac:dyDescent="0.3">
      <c r="K17901" s="148" t="str">
        <f>IFERROR(VLOOKUP(A17901,DATABARANG!$B$4:$G$20000,5),"")</f>
        <v/>
      </c>
      <c r="L17901" s="149" t="str">
        <f t="shared" si="570"/>
        <v/>
      </c>
      <c r="M17901" s="158" t="str">
        <f t="shared" si="571"/>
        <v/>
      </c>
      <c r="O17901" s="151"/>
    </row>
    <row r="17902" spans="11:15" x14ac:dyDescent="0.3">
      <c r="K17902" s="148" t="str">
        <f>IFERROR(VLOOKUP(A17902,DATABARANG!$B$4:$G$20000,5),"")</f>
        <v/>
      </c>
      <c r="L17902" s="149" t="str">
        <f t="shared" si="570"/>
        <v/>
      </c>
      <c r="M17902" s="158" t="str">
        <f t="shared" si="571"/>
        <v/>
      </c>
      <c r="O17902" s="151"/>
    </row>
    <row r="17903" spans="11:15" x14ac:dyDescent="0.3">
      <c r="K17903" s="148" t="str">
        <f>IFERROR(VLOOKUP(A17903,DATABARANG!$B$4:$G$20000,5),"")</f>
        <v/>
      </c>
      <c r="L17903" s="149" t="str">
        <f t="shared" si="570"/>
        <v/>
      </c>
      <c r="M17903" s="158" t="str">
        <f t="shared" si="571"/>
        <v/>
      </c>
      <c r="O17903" s="151"/>
    </row>
    <row r="17904" spans="11:15" x14ac:dyDescent="0.3">
      <c r="K17904" s="148" t="str">
        <f>IFERROR(VLOOKUP(A17904,DATABARANG!$B$4:$G$20000,5),"")</f>
        <v/>
      </c>
      <c r="L17904" s="149" t="str">
        <f t="shared" si="570"/>
        <v/>
      </c>
      <c r="M17904" s="158" t="str">
        <f t="shared" si="571"/>
        <v/>
      </c>
      <c r="O17904" s="151"/>
    </row>
    <row r="17905" spans="11:15" x14ac:dyDescent="0.3">
      <c r="K17905" s="148" t="str">
        <f>IFERROR(VLOOKUP(A17905,DATABARANG!$B$4:$G$20000,5),"")</f>
        <v/>
      </c>
      <c r="L17905" s="149" t="str">
        <f t="shared" si="570"/>
        <v/>
      </c>
      <c r="M17905" s="158" t="str">
        <f t="shared" si="571"/>
        <v/>
      </c>
      <c r="O17905" s="151"/>
    </row>
    <row r="17906" spans="11:15" x14ac:dyDescent="0.3">
      <c r="K17906" s="148" t="str">
        <f>IFERROR(VLOOKUP(A17906,DATABARANG!$B$4:$G$20000,5),"")</f>
        <v/>
      </c>
      <c r="L17906" s="149" t="str">
        <f t="shared" si="570"/>
        <v/>
      </c>
      <c r="M17906" s="158" t="str">
        <f t="shared" si="571"/>
        <v/>
      </c>
      <c r="O17906" s="151"/>
    </row>
    <row r="17907" spans="11:15" x14ac:dyDescent="0.3">
      <c r="K17907" s="148" t="str">
        <f>IFERROR(VLOOKUP(A17907,DATABARANG!$B$4:$G$20000,5),"")</f>
        <v/>
      </c>
      <c r="L17907" s="149" t="str">
        <f t="shared" si="570"/>
        <v/>
      </c>
      <c r="M17907" s="158" t="str">
        <f t="shared" si="571"/>
        <v/>
      </c>
      <c r="O17907" s="151"/>
    </row>
    <row r="17908" spans="11:15" x14ac:dyDescent="0.3">
      <c r="K17908" s="148" t="str">
        <f>IFERROR(VLOOKUP(A17908,DATABARANG!$B$4:$G$20000,5),"")</f>
        <v/>
      </c>
      <c r="L17908" s="149" t="str">
        <f t="shared" si="570"/>
        <v/>
      </c>
      <c r="M17908" s="158" t="str">
        <f t="shared" si="571"/>
        <v/>
      </c>
      <c r="O17908" s="151"/>
    </row>
    <row r="17909" spans="11:15" x14ac:dyDescent="0.3">
      <c r="K17909" s="148" t="str">
        <f>IFERROR(VLOOKUP(A17909,DATABARANG!$B$4:$G$20000,5),"")</f>
        <v/>
      </c>
      <c r="L17909" s="149" t="str">
        <f t="shared" si="570"/>
        <v/>
      </c>
      <c r="M17909" s="158" t="str">
        <f t="shared" si="571"/>
        <v/>
      </c>
      <c r="O17909" s="151"/>
    </row>
    <row r="17910" spans="11:15" x14ac:dyDescent="0.3">
      <c r="K17910" s="148" t="str">
        <f>IFERROR(VLOOKUP(A17910,DATABARANG!$B$4:$G$20000,5),"")</f>
        <v/>
      </c>
      <c r="L17910" s="149" t="str">
        <f t="shared" si="570"/>
        <v/>
      </c>
      <c r="M17910" s="158" t="str">
        <f t="shared" si="571"/>
        <v/>
      </c>
      <c r="O17910" s="151"/>
    </row>
    <row r="17911" spans="11:15" x14ac:dyDescent="0.3">
      <c r="K17911" s="148" t="str">
        <f>IFERROR(VLOOKUP(A17911,DATABARANG!$B$4:$G$20000,5),"")</f>
        <v/>
      </c>
      <c r="L17911" s="149" t="str">
        <f t="shared" si="570"/>
        <v/>
      </c>
      <c r="M17911" s="158" t="str">
        <f t="shared" si="571"/>
        <v/>
      </c>
      <c r="O17911" s="151"/>
    </row>
    <row r="17912" spans="11:15" x14ac:dyDescent="0.3">
      <c r="K17912" s="148" t="str">
        <f>IFERROR(VLOOKUP(A17912,DATABARANG!$B$4:$G$20000,5),"")</f>
        <v/>
      </c>
      <c r="L17912" s="149" t="str">
        <f t="shared" si="570"/>
        <v/>
      </c>
      <c r="M17912" s="158" t="str">
        <f t="shared" si="571"/>
        <v/>
      </c>
      <c r="O17912" s="151"/>
    </row>
    <row r="17913" spans="11:15" x14ac:dyDescent="0.3">
      <c r="K17913" s="148" t="str">
        <f>IFERROR(VLOOKUP(A17913,DATABARANG!$B$4:$G$20000,5),"")</f>
        <v/>
      </c>
      <c r="L17913" s="149" t="str">
        <f t="shared" si="570"/>
        <v/>
      </c>
      <c r="M17913" s="158" t="str">
        <f t="shared" si="571"/>
        <v/>
      </c>
      <c r="O17913" s="151"/>
    </row>
    <row r="17914" spans="11:15" x14ac:dyDescent="0.3">
      <c r="K17914" s="148" t="str">
        <f>IFERROR(VLOOKUP(A17914,DATABARANG!$B$4:$G$20000,5),"")</f>
        <v/>
      </c>
      <c r="L17914" s="149" t="str">
        <f t="shared" si="570"/>
        <v/>
      </c>
      <c r="M17914" s="158" t="str">
        <f t="shared" si="571"/>
        <v/>
      </c>
      <c r="O17914" s="151"/>
    </row>
    <row r="17915" spans="11:15" x14ac:dyDescent="0.3">
      <c r="K17915" s="148" t="str">
        <f>IFERROR(VLOOKUP(A17915,DATABARANG!$B$4:$G$20000,5),"")</f>
        <v/>
      </c>
      <c r="L17915" s="149" t="str">
        <f t="shared" si="570"/>
        <v/>
      </c>
      <c r="M17915" s="158" t="str">
        <f t="shared" si="571"/>
        <v/>
      </c>
      <c r="O17915" s="151"/>
    </row>
    <row r="17916" spans="11:15" x14ac:dyDescent="0.3">
      <c r="K17916" s="148" t="str">
        <f>IFERROR(VLOOKUP(A17916,DATABARANG!$B$4:$G$20000,5),"")</f>
        <v/>
      </c>
      <c r="L17916" s="149" t="str">
        <f t="shared" si="570"/>
        <v/>
      </c>
      <c r="M17916" s="158" t="str">
        <f t="shared" si="571"/>
        <v/>
      </c>
      <c r="O17916" s="151"/>
    </row>
    <row r="17917" spans="11:15" x14ac:dyDescent="0.3">
      <c r="K17917" s="148" t="str">
        <f>IFERROR(VLOOKUP(A17917,DATABARANG!$B$4:$G$20000,5),"")</f>
        <v/>
      </c>
      <c r="L17917" s="149" t="str">
        <f t="shared" si="570"/>
        <v/>
      </c>
      <c r="M17917" s="158" t="str">
        <f t="shared" si="571"/>
        <v/>
      </c>
      <c r="O17917" s="151"/>
    </row>
    <row r="17918" spans="11:15" x14ac:dyDescent="0.3">
      <c r="K17918" s="148" t="str">
        <f>IFERROR(VLOOKUP(A17918,DATABARANG!$B$4:$G$20000,5),"")</f>
        <v/>
      </c>
      <c r="L17918" s="149" t="str">
        <f t="shared" si="570"/>
        <v/>
      </c>
      <c r="M17918" s="158" t="str">
        <f t="shared" si="571"/>
        <v/>
      </c>
      <c r="O17918" s="151"/>
    </row>
    <row r="17919" spans="11:15" x14ac:dyDescent="0.3">
      <c r="K17919" s="148" t="str">
        <f>IFERROR(VLOOKUP(A17919,DATABARANG!$B$4:$G$20000,5),"")</f>
        <v/>
      </c>
      <c r="L17919" s="149" t="str">
        <f t="shared" si="570"/>
        <v/>
      </c>
      <c r="M17919" s="158" t="str">
        <f t="shared" si="571"/>
        <v/>
      </c>
      <c r="O17919" s="151"/>
    </row>
    <row r="17920" spans="11:15" x14ac:dyDescent="0.3">
      <c r="K17920" s="148" t="str">
        <f>IFERROR(VLOOKUP(A17920,DATABARANG!$B$4:$G$20000,5),"")</f>
        <v/>
      </c>
      <c r="L17920" s="149" t="str">
        <f t="shared" si="570"/>
        <v/>
      </c>
      <c r="M17920" s="158" t="str">
        <f t="shared" si="571"/>
        <v/>
      </c>
      <c r="O17920" s="151"/>
    </row>
    <row r="17921" spans="11:15" x14ac:dyDescent="0.3">
      <c r="K17921" s="148" t="str">
        <f>IFERROR(VLOOKUP(A17921,DATABARANG!$B$4:$G$20000,5),"")</f>
        <v/>
      </c>
      <c r="L17921" s="149" t="str">
        <f t="shared" si="570"/>
        <v/>
      </c>
      <c r="M17921" s="158" t="str">
        <f t="shared" si="571"/>
        <v/>
      </c>
      <c r="O17921" s="151"/>
    </row>
    <row r="17922" spans="11:15" x14ac:dyDescent="0.3">
      <c r="K17922" s="148" t="str">
        <f>IFERROR(VLOOKUP(A17922,DATABARANG!$B$4:$G$20000,5),"")</f>
        <v/>
      </c>
      <c r="L17922" s="149" t="str">
        <f t="shared" si="570"/>
        <v/>
      </c>
      <c r="M17922" s="158" t="str">
        <f t="shared" si="571"/>
        <v/>
      </c>
      <c r="O17922" s="151"/>
    </row>
    <row r="17923" spans="11:15" x14ac:dyDescent="0.3">
      <c r="K17923" s="148" t="str">
        <f>IFERROR(VLOOKUP(A17923,DATABARANG!$B$4:$G$20000,5),"")</f>
        <v/>
      </c>
      <c r="L17923" s="149" t="str">
        <f t="shared" si="570"/>
        <v/>
      </c>
      <c r="M17923" s="158" t="str">
        <f t="shared" si="571"/>
        <v/>
      </c>
      <c r="O17923" s="151"/>
    </row>
    <row r="17924" spans="11:15" x14ac:dyDescent="0.3">
      <c r="K17924" s="148" t="str">
        <f>IFERROR(VLOOKUP(A17924,DATABARANG!$B$4:$G$20000,5),"")</f>
        <v/>
      </c>
      <c r="L17924" s="149" t="str">
        <f t="shared" si="570"/>
        <v/>
      </c>
      <c r="M17924" s="158" t="str">
        <f t="shared" si="571"/>
        <v/>
      </c>
      <c r="O17924" s="151"/>
    </row>
    <row r="17925" spans="11:15" x14ac:dyDescent="0.3">
      <c r="K17925" s="148" t="str">
        <f>IFERROR(VLOOKUP(A17925,DATABARANG!$B$4:$G$20000,5),"")</f>
        <v/>
      </c>
      <c r="L17925" s="149" t="str">
        <f t="shared" si="570"/>
        <v/>
      </c>
      <c r="M17925" s="158" t="str">
        <f t="shared" si="571"/>
        <v/>
      </c>
      <c r="O17925" s="151"/>
    </row>
    <row r="17926" spans="11:15" x14ac:dyDescent="0.3">
      <c r="K17926" s="148" t="str">
        <f>IFERROR(VLOOKUP(A17926,DATABARANG!$B$4:$G$20000,5),"")</f>
        <v/>
      </c>
      <c r="L17926" s="149" t="str">
        <f t="shared" ref="L17926:L17989" si="572">IFERROR((E17926-K17926)*G17926,"")</f>
        <v/>
      </c>
      <c r="M17926" s="158" t="str">
        <f t="shared" ref="M17926:M17989" si="573">IF(B17926="","",TEXT(B17926,"DD-MMM"))</f>
        <v/>
      </c>
      <c r="O17926" s="151"/>
    </row>
    <row r="17927" spans="11:15" x14ac:dyDescent="0.3">
      <c r="K17927" s="148" t="str">
        <f>IFERROR(VLOOKUP(A17927,DATABARANG!$B$4:$G$20000,5),"")</f>
        <v/>
      </c>
      <c r="L17927" s="149" t="str">
        <f t="shared" si="572"/>
        <v/>
      </c>
      <c r="M17927" s="158" t="str">
        <f t="shared" si="573"/>
        <v/>
      </c>
      <c r="O17927" s="151"/>
    </row>
    <row r="17928" spans="11:15" x14ac:dyDescent="0.3">
      <c r="K17928" s="148" t="str">
        <f>IFERROR(VLOOKUP(A17928,DATABARANG!$B$4:$G$20000,5),"")</f>
        <v/>
      </c>
      <c r="L17928" s="149" t="str">
        <f t="shared" si="572"/>
        <v/>
      </c>
      <c r="M17928" s="158" t="str">
        <f t="shared" si="573"/>
        <v/>
      </c>
      <c r="O17928" s="151"/>
    </row>
    <row r="17929" spans="11:15" x14ac:dyDescent="0.3">
      <c r="K17929" s="148" t="str">
        <f>IFERROR(VLOOKUP(A17929,DATABARANG!$B$4:$G$20000,5),"")</f>
        <v/>
      </c>
      <c r="L17929" s="149" t="str">
        <f t="shared" si="572"/>
        <v/>
      </c>
      <c r="M17929" s="158" t="str">
        <f t="shared" si="573"/>
        <v/>
      </c>
      <c r="O17929" s="151"/>
    </row>
    <row r="17930" spans="11:15" x14ac:dyDescent="0.3">
      <c r="K17930" s="148" t="str">
        <f>IFERROR(VLOOKUP(A17930,DATABARANG!$B$4:$G$20000,5),"")</f>
        <v/>
      </c>
      <c r="L17930" s="149" t="str">
        <f t="shared" si="572"/>
        <v/>
      </c>
      <c r="M17930" s="158" t="str">
        <f t="shared" si="573"/>
        <v/>
      </c>
      <c r="O17930" s="151"/>
    </row>
    <row r="17931" spans="11:15" x14ac:dyDescent="0.3">
      <c r="K17931" s="148" t="str">
        <f>IFERROR(VLOOKUP(A17931,DATABARANG!$B$4:$G$20000,5),"")</f>
        <v/>
      </c>
      <c r="L17931" s="149" t="str">
        <f t="shared" si="572"/>
        <v/>
      </c>
      <c r="M17931" s="158" t="str">
        <f t="shared" si="573"/>
        <v/>
      </c>
      <c r="O17931" s="151"/>
    </row>
    <row r="17932" spans="11:15" x14ac:dyDescent="0.3">
      <c r="K17932" s="148" t="str">
        <f>IFERROR(VLOOKUP(A17932,DATABARANG!$B$4:$G$20000,5),"")</f>
        <v/>
      </c>
      <c r="L17932" s="149" t="str">
        <f t="shared" si="572"/>
        <v/>
      </c>
      <c r="M17932" s="158" t="str">
        <f t="shared" si="573"/>
        <v/>
      </c>
      <c r="O17932" s="151"/>
    </row>
    <row r="17933" spans="11:15" x14ac:dyDescent="0.3">
      <c r="K17933" s="148" t="str">
        <f>IFERROR(VLOOKUP(A17933,DATABARANG!$B$4:$G$20000,5),"")</f>
        <v/>
      </c>
      <c r="L17933" s="149" t="str">
        <f t="shared" si="572"/>
        <v/>
      </c>
      <c r="M17933" s="158" t="str">
        <f t="shared" si="573"/>
        <v/>
      </c>
      <c r="O17933" s="151"/>
    </row>
    <row r="17934" spans="11:15" x14ac:dyDescent="0.3">
      <c r="K17934" s="148" t="str">
        <f>IFERROR(VLOOKUP(A17934,DATABARANG!$B$4:$G$20000,5),"")</f>
        <v/>
      </c>
      <c r="L17934" s="149" t="str">
        <f t="shared" si="572"/>
        <v/>
      </c>
      <c r="M17934" s="158" t="str">
        <f t="shared" si="573"/>
        <v/>
      </c>
      <c r="O17934" s="151"/>
    </row>
    <row r="17935" spans="11:15" x14ac:dyDescent="0.3">
      <c r="K17935" s="148" t="str">
        <f>IFERROR(VLOOKUP(A17935,DATABARANG!$B$4:$G$20000,5),"")</f>
        <v/>
      </c>
      <c r="L17935" s="149" t="str">
        <f t="shared" si="572"/>
        <v/>
      </c>
      <c r="M17935" s="158" t="str">
        <f t="shared" si="573"/>
        <v/>
      </c>
      <c r="O17935" s="151"/>
    </row>
    <row r="17936" spans="11:15" x14ac:dyDescent="0.3">
      <c r="K17936" s="148" t="str">
        <f>IFERROR(VLOOKUP(A17936,DATABARANG!$B$4:$G$20000,5),"")</f>
        <v/>
      </c>
      <c r="L17936" s="149" t="str">
        <f t="shared" si="572"/>
        <v/>
      </c>
      <c r="M17936" s="158" t="str">
        <f t="shared" si="573"/>
        <v/>
      </c>
      <c r="O17936" s="151"/>
    </row>
    <row r="17937" spans="11:15" x14ac:dyDescent="0.3">
      <c r="K17937" s="148" t="str">
        <f>IFERROR(VLOOKUP(A17937,DATABARANG!$B$4:$G$20000,5),"")</f>
        <v/>
      </c>
      <c r="L17937" s="149" t="str">
        <f t="shared" si="572"/>
        <v/>
      </c>
      <c r="M17937" s="158" t="str">
        <f t="shared" si="573"/>
        <v/>
      </c>
      <c r="O17937" s="151"/>
    </row>
    <row r="17938" spans="11:15" x14ac:dyDescent="0.3">
      <c r="K17938" s="148" t="str">
        <f>IFERROR(VLOOKUP(A17938,DATABARANG!$B$4:$G$20000,5),"")</f>
        <v/>
      </c>
      <c r="L17938" s="149" t="str">
        <f t="shared" si="572"/>
        <v/>
      </c>
      <c r="M17938" s="158" t="str">
        <f t="shared" si="573"/>
        <v/>
      </c>
      <c r="O17938" s="151"/>
    </row>
    <row r="17939" spans="11:15" x14ac:dyDescent="0.3">
      <c r="K17939" s="148" t="str">
        <f>IFERROR(VLOOKUP(A17939,DATABARANG!$B$4:$G$20000,5),"")</f>
        <v/>
      </c>
      <c r="L17939" s="149" t="str">
        <f t="shared" si="572"/>
        <v/>
      </c>
      <c r="M17939" s="158" t="str">
        <f t="shared" si="573"/>
        <v/>
      </c>
      <c r="O17939" s="151"/>
    </row>
    <row r="17940" spans="11:15" x14ac:dyDescent="0.3">
      <c r="K17940" s="148" t="str">
        <f>IFERROR(VLOOKUP(A17940,DATABARANG!$B$4:$G$20000,5),"")</f>
        <v/>
      </c>
      <c r="L17940" s="149" t="str">
        <f t="shared" si="572"/>
        <v/>
      </c>
      <c r="M17940" s="158" t="str">
        <f t="shared" si="573"/>
        <v/>
      </c>
      <c r="O17940" s="151"/>
    </row>
    <row r="17941" spans="11:15" x14ac:dyDescent="0.3">
      <c r="K17941" s="148" t="str">
        <f>IFERROR(VLOOKUP(A17941,DATABARANG!$B$4:$G$20000,5),"")</f>
        <v/>
      </c>
      <c r="L17941" s="149" t="str">
        <f t="shared" si="572"/>
        <v/>
      </c>
      <c r="M17941" s="158" t="str">
        <f t="shared" si="573"/>
        <v/>
      </c>
      <c r="O17941" s="151"/>
    </row>
    <row r="17942" spans="11:15" x14ac:dyDescent="0.3">
      <c r="K17942" s="148" t="str">
        <f>IFERROR(VLOOKUP(A17942,DATABARANG!$B$4:$G$20000,5),"")</f>
        <v/>
      </c>
      <c r="L17942" s="149" t="str">
        <f t="shared" si="572"/>
        <v/>
      </c>
      <c r="M17942" s="158" t="str">
        <f t="shared" si="573"/>
        <v/>
      </c>
      <c r="O17942" s="151"/>
    </row>
    <row r="17943" spans="11:15" x14ac:dyDescent="0.3">
      <c r="K17943" s="148" t="str">
        <f>IFERROR(VLOOKUP(A17943,DATABARANG!$B$4:$G$20000,5),"")</f>
        <v/>
      </c>
      <c r="L17943" s="149" t="str">
        <f t="shared" si="572"/>
        <v/>
      </c>
      <c r="M17943" s="158" t="str">
        <f t="shared" si="573"/>
        <v/>
      </c>
      <c r="O17943" s="151"/>
    </row>
    <row r="17944" spans="11:15" x14ac:dyDescent="0.3">
      <c r="K17944" s="148" t="str">
        <f>IFERROR(VLOOKUP(A17944,DATABARANG!$B$4:$G$20000,5),"")</f>
        <v/>
      </c>
      <c r="L17944" s="149" t="str">
        <f t="shared" si="572"/>
        <v/>
      </c>
      <c r="M17944" s="158" t="str">
        <f t="shared" si="573"/>
        <v/>
      </c>
      <c r="O17944" s="151"/>
    </row>
    <row r="17945" spans="11:15" x14ac:dyDescent="0.3">
      <c r="K17945" s="148" t="str">
        <f>IFERROR(VLOOKUP(A17945,DATABARANG!$B$4:$G$20000,5),"")</f>
        <v/>
      </c>
      <c r="L17945" s="149" t="str">
        <f t="shared" si="572"/>
        <v/>
      </c>
      <c r="M17945" s="158" t="str">
        <f t="shared" si="573"/>
        <v/>
      </c>
      <c r="O17945" s="151"/>
    </row>
    <row r="17946" spans="11:15" x14ac:dyDescent="0.3">
      <c r="K17946" s="148" t="str">
        <f>IFERROR(VLOOKUP(A17946,DATABARANG!$B$4:$G$20000,5),"")</f>
        <v/>
      </c>
      <c r="L17946" s="149" t="str">
        <f t="shared" si="572"/>
        <v/>
      </c>
      <c r="M17946" s="158" t="str">
        <f t="shared" si="573"/>
        <v/>
      </c>
      <c r="O17946" s="151"/>
    </row>
    <row r="17947" spans="11:15" x14ac:dyDescent="0.3">
      <c r="K17947" s="148" t="str">
        <f>IFERROR(VLOOKUP(A17947,DATABARANG!$B$4:$G$20000,5),"")</f>
        <v/>
      </c>
      <c r="L17947" s="149" t="str">
        <f t="shared" si="572"/>
        <v/>
      </c>
      <c r="M17947" s="158" t="str">
        <f t="shared" si="573"/>
        <v/>
      </c>
      <c r="O17947" s="151"/>
    </row>
    <row r="17948" spans="11:15" x14ac:dyDescent="0.3">
      <c r="K17948" s="148" t="str">
        <f>IFERROR(VLOOKUP(A17948,DATABARANG!$B$4:$G$20000,5),"")</f>
        <v/>
      </c>
      <c r="L17948" s="149" t="str">
        <f t="shared" si="572"/>
        <v/>
      </c>
      <c r="M17948" s="158" t="str">
        <f t="shared" si="573"/>
        <v/>
      </c>
      <c r="O17948" s="151"/>
    </row>
    <row r="17949" spans="11:15" x14ac:dyDescent="0.3">
      <c r="K17949" s="148" t="str">
        <f>IFERROR(VLOOKUP(A17949,DATABARANG!$B$4:$G$20000,5),"")</f>
        <v/>
      </c>
      <c r="L17949" s="149" t="str">
        <f t="shared" si="572"/>
        <v/>
      </c>
      <c r="M17949" s="158" t="str">
        <f t="shared" si="573"/>
        <v/>
      </c>
      <c r="O17949" s="151"/>
    </row>
    <row r="17950" spans="11:15" x14ac:dyDescent="0.3">
      <c r="K17950" s="148" t="str">
        <f>IFERROR(VLOOKUP(A17950,DATABARANG!$B$4:$G$20000,5),"")</f>
        <v/>
      </c>
      <c r="L17950" s="149" t="str">
        <f t="shared" si="572"/>
        <v/>
      </c>
      <c r="M17950" s="158" t="str">
        <f t="shared" si="573"/>
        <v/>
      </c>
      <c r="O17950" s="151"/>
    </row>
    <row r="17951" spans="11:15" x14ac:dyDescent="0.3">
      <c r="K17951" s="148" t="str">
        <f>IFERROR(VLOOKUP(A17951,DATABARANG!$B$4:$G$20000,5),"")</f>
        <v/>
      </c>
      <c r="L17951" s="149" t="str">
        <f t="shared" si="572"/>
        <v/>
      </c>
      <c r="M17951" s="158" t="str">
        <f t="shared" si="573"/>
        <v/>
      </c>
      <c r="O17951" s="151"/>
    </row>
    <row r="17952" spans="11:15" x14ac:dyDescent="0.3">
      <c r="K17952" s="148" t="str">
        <f>IFERROR(VLOOKUP(A17952,DATABARANG!$B$4:$G$20000,5),"")</f>
        <v/>
      </c>
      <c r="L17952" s="149" t="str">
        <f t="shared" si="572"/>
        <v/>
      </c>
      <c r="M17952" s="158" t="str">
        <f t="shared" si="573"/>
        <v/>
      </c>
      <c r="O17952" s="151"/>
    </row>
    <row r="17953" spans="11:15" x14ac:dyDescent="0.3">
      <c r="K17953" s="148" t="str">
        <f>IFERROR(VLOOKUP(A17953,DATABARANG!$B$4:$G$20000,5),"")</f>
        <v/>
      </c>
      <c r="L17953" s="149" t="str">
        <f t="shared" si="572"/>
        <v/>
      </c>
      <c r="M17953" s="158" t="str">
        <f t="shared" si="573"/>
        <v/>
      </c>
      <c r="O17953" s="151"/>
    </row>
    <row r="17954" spans="11:15" x14ac:dyDescent="0.3">
      <c r="K17954" s="148" t="str">
        <f>IFERROR(VLOOKUP(A17954,DATABARANG!$B$4:$G$20000,5),"")</f>
        <v/>
      </c>
      <c r="L17954" s="149" t="str">
        <f t="shared" si="572"/>
        <v/>
      </c>
      <c r="M17954" s="158" t="str">
        <f t="shared" si="573"/>
        <v/>
      </c>
      <c r="O17954" s="151"/>
    </row>
    <row r="17955" spans="11:15" x14ac:dyDescent="0.3">
      <c r="K17955" s="148" t="str">
        <f>IFERROR(VLOOKUP(A17955,DATABARANG!$B$4:$G$20000,5),"")</f>
        <v/>
      </c>
      <c r="L17955" s="149" t="str">
        <f t="shared" si="572"/>
        <v/>
      </c>
      <c r="M17955" s="158" t="str">
        <f t="shared" si="573"/>
        <v/>
      </c>
      <c r="O17955" s="151"/>
    </row>
    <row r="17956" spans="11:15" x14ac:dyDescent="0.3">
      <c r="K17956" s="148" t="str">
        <f>IFERROR(VLOOKUP(A17956,DATABARANG!$B$4:$G$20000,5),"")</f>
        <v/>
      </c>
      <c r="L17956" s="149" t="str">
        <f t="shared" si="572"/>
        <v/>
      </c>
      <c r="M17956" s="158" t="str">
        <f t="shared" si="573"/>
        <v/>
      </c>
      <c r="O17956" s="151"/>
    </row>
    <row r="17957" spans="11:15" x14ac:dyDescent="0.3">
      <c r="K17957" s="148" t="str">
        <f>IFERROR(VLOOKUP(A17957,DATABARANG!$B$4:$G$20000,5),"")</f>
        <v/>
      </c>
      <c r="L17957" s="149" t="str">
        <f t="shared" si="572"/>
        <v/>
      </c>
      <c r="M17957" s="158" t="str">
        <f t="shared" si="573"/>
        <v/>
      </c>
      <c r="O17957" s="151"/>
    </row>
    <row r="17958" spans="11:15" x14ac:dyDescent="0.3">
      <c r="K17958" s="148" t="str">
        <f>IFERROR(VLOOKUP(A17958,DATABARANG!$B$4:$G$20000,5),"")</f>
        <v/>
      </c>
      <c r="L17958" s="149" t="str">
        <f t="shared" si="572"/>
        <v/>
      </c>
      <c r="M17958" s="158" t="str">
        <f t="shared" si="573"/>
        <v/>
      </c>
      <c r="O17958" s="151"/>
    </row>
    <row r="17959" spans="11:15" x14ac:dyDescent="0.3">
      <c r="K17959" s="148" t="str">
        <f>IFERROR(VLOOKUP(A17959,DATABARANG!$B$4:$G$20000,5),"")</f>
        <v/>
      </c>
      <c r="L17959" s="149" t="str">
        <f t="shared" si="572"/>
        <v/>
      </c>
      <c r="M17959" s="158" t="str">
        <f t="shared" si="573"/>
        <v/>
      </c>
      <c r="O17959" s="151"/>
    </row>
    <row r="17960" spans="11:15" x14ac:dyDescent="0.3">
      <c r="K17960" s="148" t="str">
        <f>IFERROR(VLOOKUP(A17960,DATABARANG!$B$4:$G$20000,5),"")</f>
        <v/>
      </c>
      <c r="L17960" s="149" t="str">
        <f t="shared" si="572"/>
        <v/>
      </c>
      <c r="M17960" s="158" t="str">
        <f t="shared" si="573"/>
        <v/>
      </c>
      <c r="O17960" s="151"/>
    </row>
    <row r="17961" spans="11:15" x14ac:dyDescent="0.3">
      <c r="K17961" s="148" t="str">
        <f>IFERROR(VLOOKUP(A17961,DATABARANG!$B$4:$G$20000,5),"")</f>
        <v/>
      </c>
      <c r="L17961" s="149" t="str">
        <f t="shared" si="572"/>
        <v/>
      </c>
      <c r="M17961" s="158" t="str">
        <f t="shared" si="573"/>
        <v/>
      </c>
      <c r="O17961" s="151"/>
    </row>
    <row r="17962" spans="11:15" x14ac:dyDescent="0.3">
      <c r="K17962" s="148" t="str">
        <f>IFERROR(VLOOKUP(A17962,DATABARANG!$B$4:$G$20000,5),"")</f>
        <v/>
      </c>
      <c r="L17962" s="149" t="str">
        <f t="shared" si="572"/>
        <v/>
      </c>
      <c r="M17962" s="158" t="str">
        <f t="shared" si="573"/>
        <v/>
      </c>
      <c r="O17962" s="151"/>
    </row>
    <row r="17963" spans="11:15" x14ac:dyDescent="0.3">
      <c r="K17963" s="148" t="str">
        <f>IFERROR(VLOOKUP(A17963,DATABARANG!$B$4:$G$20000,5),"")</f>
        <v/>
      </c>
      <c r="L17963" s="149" t="str">
        <f t="shared" si="572"/>
        <v/>
      </c>
      <c r="M17963" s="158" t="str">
        <f t="shared" si="573"/>
        <v/>
      </c>
      <c r="O17963" s="151"/>
    </row>
    <row r="17964" spans="11:15" x14ac:dyDescent="0.3">
      <c r="K17964" s="148" t="str">
        <f>IFERROR(VLOOKUP(A17964,DATABARANG!$B$4:$G$20000,5),"")</f>
        <v/>
      </c>
      <c r="L17964" s="149" t="str">
        <f t="shared" si="572"/>
        <v/>
      </c>
      <c r="M17964" s="158" t="str">
        <f t="shared" si="573"/>
        <v/>
      </c>
      <c r="O17964" s="151"/>
    </row>
    <row r="17965" spans="11:15" x14ac:dyDescent="0.3">
      <c r="K17965" s="148" t="str">
        <f>IFERROR(VLOOKUP(A17965,DATABARANG!$B$4:$G$20000,5),"")</f>
        <v/>
      </c>
      <c r="L17965" s="149" t="str">
        <f t="shared" si="572"/>
        <v/>
      </c>
      <c r="M17965" s="158" t="str">
        <f t="shared" si="573"/>
        <v/>
      </c>
      <c r="O17965" s="151"/>
    </row>
    <row r="17966" spans="11:15" x14ac:dyDescent="0.3">
      <c r="K17966" s="148" t="str">
        <f>IFERROR(VLOOKUP(A17966,DATABARANG!$B$4:$G$20000,5),"")</f>
        <v/>
      </c>
      <c r="L17966" s="149" t="str">
        <f t="shared" si="572"/>
        <v/>
      </c>
      <c r="M17966" s="158" t="str">
        <f t="shared" si="573"/>
        <v/>
      </c>
      <c r="O17966" s="151"/>
    </row>
    <row r="17967" spans="11:15" x14ac:dyDescent="0.3">
      <c r="K17967" s="148" t="str">
        <f>IFERROR(VLOOKUP(A17967,DATABARANG!$B$4:$G$20000,5),"")</f>
        <v/>
      </c>
      <c r="L17967" s="149" t="str">
        <f t="shared" si="572"/>
        <v/>
      </c>
      <c r="M17967" s="158" t="str">
        <f t="shared" si="573"/>
        <v/>
      </c>
      <c r="O17967" s="151"/>
    </row>
    <row r="17968" spans="11:15" x14ac:dyDescent="0.3">
      <c r="K17968" s="148" t="str">
        <f>IFERROR(VLOOKUP(A17968,DATABARANG!$B$4:$G$20000,5),"")</f>
        <v/>
      </c>
      <c r="L17968" s="149" t="str">
        <f t="shared" si="572"/>
        <v/>
      </c>
      <c r="M17968" s="158" t="str">
        <f t="shared" si="573"/>
        <v/>
      </c>
      <c r="O17968" s="151"/>
    </row>
    <row r="17969" spans="11:15" x14ac:dyDescent="0.3">
      <c r="K17969" s="148" t="str">
        <f>IFERROR(VLOOKUP(A17969,DATABARANG!$B$4:$G$20000,5),"")</f>
        <v/>
      </c>
      <c r="L17969" s="149" t="str">
        <f t="shared" si="572"/>
        <v/>
      </c>
      <c r="M17969" s="158" t="str">
        <f t="shared" si="573"/>
        <v/>
      </c>
      <c r="O17969" s="151"/>
    </row>
    <row r="17970" spans="11:15" x14ac:dyDescent="0.3">
      <c r="K17970" s="148" t="str">
        <f>IFERROR(VLOOKUP(A17970,DATABARANG!$B$4:$G$20000,5),"")</f>
        <v/>
      </c>
      <c r="L17970" s="149" t="str">
        <f t="shared" si="572"/>
        <v/>
      </c>
      <c r="M17970" s="158" t="str">
        <f t="shared" si="573"/>
        <v/>
      </c>
      <c r="O17970" s="151"/>
    </row>
    <row r="17971" spans="11:15" x14ac:dyDescent="0.3">
      <c r="K17971" s="148" t="str">
        <f>IFERROR(VLOOKUP(A17971,DATABARANG!$B$4:$G$20000,5),"")</f>
        <v/>
      </c>
      <c r="L17971" s="149" t="str">
        <f t="shared" si="572"/>
        <v/>
      </c>
      <c r="M17971" s="158" t="str">
        <f t="shared" si="573"/>
        <v/>
      </c>
      <c r="O17971" s="151"/>
    </row>
    <row r="17972" spans="11:15" x14ac:dyDescent="0.3">
      <c r="K17972" s="148" t="str">
        <f>IFERROR(VLOOKUP(A17972,DATABARANG!$B$4:$G$20000,5),"")</f>
        <v/>
      </c>
      <c r="L17972" s="149" t="str">
        <f t="shared" si="572"/>
        <v/>
      </c>
      <c r="M17972" s="158" t="str">
        <f t="shared" si="573"/>
        <v/>
      </c>
      <c r="O17972" s="151"/>
    </row>
    <row r="17973" spans="11:15" x14ac:dyDescent="0.3">
      <c r="K17973" s="148" t="str">
        <f>IFERROR(VLOOKUP(A17973,DATABARANG!$B$4:$G$20000,5),"")</f>
        <v/>
      </c>
      <c r="L17973" s="149" t="str">
        <f t="shared" si="572"/>
        <v/>
      </c>
      <c r="M17973" s="158" t="str">
        <f t="shared" si="573"/>
        <v/>
      </c>
      <c r="O17973" s="151"/>
    </row>
    <row r="17974" spans="11:15" x14ac:dyDescent="0.3">
      <c r="K17974" s="148" t="str">
        <f>IFERROR(VLOOKUP(A17974,DATABARANG!$B$4:$G$20000,5),"")</f>
        <v/>
      </c>
      <c r="L17974" s="149" t="str">
        <f t="shared" si="572"/>
        <v/>
      </c>
      <c r="M17974" s="158" t="str">
        <f t="shared" si="573"/>
        <v/>
      </c>
      <c r="O17974" s="151"/>
    </row>
    <row r="17975" spans="11:15" x14ac:dyDescent="0.3">
      <c r="K17975" s="148" t="str">
        <f>IFERROR(VLOOKUP(A17975,DATABARANG!$B$4:$G$20000,5),"")</f>
        <v/>
      </c>
      <c r="L17975" s="149" t="str">
        <f t="shared" si="572"/>
        <v/>
      </c>
      <c r="M17975" s="158" t="str">
        <f t="shared" si="573"/>
        <v/>
      </c>
      <c r="O17975" s="151"/>
    </row>
    <row r="17976" spans="11:15" x14ac:dyDescent="0.3">
      <c r="K17976" s="148" t="str">
        <f>IFERROR(VLOOKUP(A17976,DATABARANG!$B$4:$G$20000,5),"")</f>
        <v/>
      </c>
      <c r="L17976" s="149" t="str">
        <f t="shared" si="572"/>
        <v/>
      </c>
      <c r="M17976" s="158" t="str">
        <f t="shared" si="573"/>
        <v/>
      </c>
      <c r="O17976" s="151"/>
    </row>
    <row r="17977" spans="11:15" x14ac:dyDescent="0.3">
      <c r="K17977" s="148" t="str">
        <f>IFERROR(VLOOKUP(A17977,DATABARANG!$B$4:$G$20000,5),"")</f>
        <v/>
      </c>
      <c r="L17977" s="149" t="str">
        <f t="shared" si="572"/>
        <v/>
      </c>
      <c r="M17977" s="158" t="str">
        <f t="shared" si="573"/>
        <v/>
      </c>
      <c r="O17977" s="151"/>
    </row>
    <row r="17978" spans="11:15" x14ac:dyDescent="0.3">
      <c r="K17978" s="148" t="str">
        <f>IFERROR(VLOOKUP(A17978,DATABARANG!$B$4:$G$20000,5),"")</f>
        <v/>
      </c>
      <c r="L17978" s="149" t="str">
        <f t="shared" si="572"/>
        <v/>
      </c>
      <c r="M17978" s="158" t="str">
        <f t="shared" si="573"/>
        <v/>
      </c>
      <c r="O17978" s="151"/>
    </row>
    <row r="17979" spans="11:15" x14ac:dyDescent="0.3">
      <c r="K17979" s="148" t="str">
        <f>IFERROR(VLOOKUP(A17979,DATABARANG!$B$4:$G$20000,5),"")</f>
        <v/>
      </c>
      <c r="L17979" s="149" t="str">
        <f t="shared" si="572"/>
        <v/>
      </c>
      <c r="M17979" s="158" t="str">
        <f t="shared" si="573"/>
        <v/>
      </c>
      <c r="O17979" s="151"/>
    </row>
    <row r="17980" spans="11:15" x14ac:dyDescent="0.3">
      <c r="K17980" s="148" t="str">
        <f>IFERROR(VLOOKUP(A17980,DATABARANG!$B$4:$G$20000,5),"")</f>
        <v/>
      </c>
      <c r="L17980" s="149" t="str">
        <f t="shared" si="572"/>
        <v/>
      </c>
      <c r="M17980" s="158" t="str">
        <f t="shared" si="573"/>
        <v/>
      </c>
      <c r="O17980" s="151"/>
    </row>
    <row r="17981" spans="11:15" x14ac:dyDescent="0.3">
      <c r="K17981" s="148" t="str">
        <f>IFERROR(VLOOKUP(A17981,DATABARANG!$B$4:$G$20000,5),"")</f>
        <v/>
      </c>
      <c r="L17981" s="149" t="str">
        <f t="shared" si="572"/>
        <v/>
      </c>
      <c r="M17981" s="158" t="str">
        <f t="shared" si="573"/>
        <v/>
      </c>
      <c r="O17981" s="151"/>
    </row>
    <row r="17982" spans="11:15" x14ac:dyDescent="0.3">
      <c r="K17982" s="148" t="str">
        <f>IFERROR(VLOOKUP(A17982,DATABARANG!$B$4:$G$20000,5),"")</f>
        <v/>
      </c>
      <c r="L17982" s="149" t="str">
        <f t="shared" si="572"/>
        <v/>
      </c>
      <c r="M17982" s="158" t="str">
        <f t="shared" si="573"/>
        <v/>
      </c>
      <c r="O17982" s="151"/>
    </row>
    <row r="17983" spans="11:15" x14ac:dyDescent="0.3">
      <c r="K17983" s="148" t="str">
        <f>IFERROR(VLOOKUP(A17983,DATABARANG!$B$4:$G$20000,5),"")</f>
        <v/>
      </c>
      <c r="L17983" s="149" t="str">
        <f t="shared" si="572"/>
        <v/>
      </c>
      <c r="M17983" s="158" t="str">
        <f t="shared" si="573"/>
        <v/>
      </c>
      <c r="O17983" s="151"/>
    </row>
    <row r="17984" spans="11:15" x14ac:dyDescent="0.3">
      <c r="K17984" s="148" t="str">
        <f>IFERROR(VLOOKUP(A17984,DATABARANG!$B$4:$G$20000,5),"")</f>
        <v/>
      </c>
      <c r="L17984" s="149" t="str">
        <f t="shared" si="572"/>
        <v/>
      </c>
      <c r="M17984" s="158" t="str">
        <f t="shared" si="573"/>
        <v/>
      </c>
      <c r="O17984" s="151"/>
    </row>
    <row r="17985" spans="11:15" x14ac:dyDescent="0.3">
      <c r="K17985" s="148" t="str">
        <f>IFERROR(VLOOKUP(A17985,DATABARANG!$B$4:$G$20000,5),"")</f>
        <v/>
      </c>
      <c r="L17985" s="149" t="str">
        <f t="shared" si="572"/>
        <v/>
      </c>
      <c r="M17985" s="158" t="str">
        <f t="shared" si="573"/>
        <v/>
      </c>
      <c r="O17985" s="151"/>
    </row>
    <row r="17986" spans="11:15" x14ac:dyDescent="0.3">
      <c r="K17986" s="148" t="str">
        <f>IFERROR(VLOOKUP(A17986,DATABARANG!$B$4:$G$20000,5),"")</f>
        <v/>
      </c>
      <c r="L17986" s="149" t="str">
        <f t="shared" si="572"/>
        <v/>
      </c>
      <c r="M17986" s="158" t="str">
        <f t="shared" si="573"/>
        <v/>
      </c>
      <c r="O17986" s="151"/>
    </row>
    <row r="17987" spans="11:15" x14ac:dyDescent="0.3">
      <c r="K17987" s="148" t="str">
        <f>IFERROR(VLOOKUP(A17987,DATABARANG!$B$4:$G$20000,5),"")</f>
        <v/>
      </c>
      <c r="L17987" s="149" t="str">
        <f t="shared" si="572"/>
        <v/>
      </c>
      <c r="M17987" s="158" t="str">
        <f t="shared" si="573"/>
        <v/>
      </c>
      <c r="O17987" s="151"/>
    </row>
    <row r="17988" spans="11:15" x14ac:dyDescent="0.3">
      <c r="K17988" s="148" t="str">
        <f>IFERROR(VLOOKUP(A17988,DATABARANG!$B$4:$G$20000,5),"")</f>
        <v/>
      </c>
      <c r="L17988" s="149" t="str">
        <f t="shared" si="572"/>
        <v/>
      </c>
      <c r="M17988" s="158" t="str">
        <f t="shared" si="573"/>
        <v/>
      </c>
      <c r="O17988" s="151"/>
    </row>
    <row r="17989" spans="11:15" x14ac:dyDescent="0.3">
      <c r="K17989" s="148" t="str">
        <f>IFERROR(VLOOKUP(A17989,DATABARANG!$B$4:$G$20000,5),"")</f>
        <v/>
      </c>
      <c r="L17989" s="149" t="str">
        <f t="shared" si="572"/>
        <v/>
      </c>
      <c r="M17989" s="158" t="str">
        <f t="shared" si="573"/>
        <v/>
      </c>
      <c r="O17989" s="151"/>
    </row>
    <row r="17990" spans="11:15" x14ac:dyDescent="0.3">
      <c r="K17990" s="148" t="str">
        <f>IFERROR(VLOOKUP(A17990,DATABARANG!$B$4:$G$20000,5),"")</f>
        <v/>
      </c>
      <c r="L17990" s="149" t="str">
        <f t="shared" ref="L17990:L18053" si="574">IFERROR((E17990-K17990)*G17990,"")</f>
        <v/>
      </c>
      <c r="M17990" s="158" t="str">
        <f t="shared" ref="M17990:M18053" si="575">IF(B17990="","",TEXT(B17990,"DD-MMM"))</f>
        <v/>
      </c>
      <c r="O17990" s="151"/>
    </row>
    <row r="17991" spans="11:15" x14ac:dyDescent="0.3">
      <c r="K17991" s="148" t="str">
        <f>IFERROR(VLOOKUP(A17991,DATABARANG!$B$4:$G$20000,5),"")</f>
        <v/>
      </c>
      <c r="L17991" s="149" t="str">
        <f t="shared" si="574"/>
        <v/>
      </c>
      <c r="M17991" s="158" t="str">
        <f t="shared" si="575"/>
        <v/>
      </c>
      <c r="O17991" s="151"/>
    </row>
    <row r="17992" spans="11:15" x14ac:dyDescent="0.3">
      <c r="K17992" s="148" t="str">
        <f>IFERROR(VLOOKUP(A17992,DATABARANG!$B$4:$G$20000,5),"")</f>
        <v/>
      </c>
      <c r="L17992" s="149" t="str">
        <f t="shared" si="574"/>
        <v/>
      </c>
      <c r="M17992" s="158" t="str">
        <f t="shared" si="575"/>
        <v/>
      </c>
      <c r="O17992" s="151"/>
    </row>
    <row r="17993" spans="11:15" x14ac:dyDescent="0.3">
      <c r="K17993" s="148" t="str">
        <f>IFERROR(VLOOKUP(A17993,DATABARANG!$B$4:$G$20000,5),"")</f>
        <v/>
      </c>
      <c r="L17993" s="149" t="str">
        <f t="shared" si="574"/>
        <v/>
      </c>
      <c r="M17993" s="158" t="str">
        <f t="shared" si="575"/>
        <v/>
      </c>
      <c r="O17993" s="151"/>
    </row>
    <row r="17994" spans="11:15" x14ac:dyDescent="0.3">
      <c r="K17994" s="148" t="str">
        <f>IFERROR(VLOOKUP(A17994,DATABARANG!$B$4:$G$20000,5),"")</f>
        <v/>
      </c>
      <c r="L17994" s="149" t="str">
        <f t="shared" si="574"/>
        <v/>
      </c>
      <c r="M17994" s="158" t="str">
        <f t="shared" si="575"/>
        <v/>
      </c>
      <c r="O17994" s="151"/>
    </row>
    <row r="17995" spans="11:15" x14ac:dyDescent="0.3">
      <c r="K17995" s="148" t="str">
        <f>IFERROR(VLOOKUP(A17995,DATABARANG!$B$4:$G$20000,5),"")</f>
        <v/>
      </c>
      <c r="L17995" s="149" t="str">
        <f t="shared" si="574"/>
        <v/>
      </c>
      <c r="M17995" s="158" t="str">
        <f t="shared" si="575"/>
        <v/>
      </c>
      <c r="O17995" s="151"/>
    </row>
    <row r="17996" spans="11:15" x14ac:dyDescent="0.3">
      <c r="K17996" s="148" t="str">
        <f>IFERROR(VLOOKUP(A17996,DATABARANG!$B$4:$G$20000,5),"")</f>
        <v/>
      </c>
      <c r="L17996" s="149" t="str">
        <f t="shared" si="574"/>
        <v/>
      </c>
      <c r="M17996" s="158" t="str">
        <f t="shared" si="575"/>
        <v/>
      </c>
      <c r="O17996" s="151"/>
    </row>
    <row r="17997" spans="11:15" x14ac:dyDescent="0.3">
      <c r="K17997" s="148" t="str">
        <f>IFERROR(VLOOKUP(A17997,DATABARANG!$B$4:$G$20000,5),"")</f>
        <v/>
      </c>
      <c r="L17997" s="149" t="str">
        <f t="shared" si="574"/>
        <v/>
      </c>
      <c r="M17997" s="158" t="str">
        <f t="shared" si="575"/>
        <v/>
      </c>
      <c r="O17997" s="151"/>
    </row>
    <row r="17998" spans="11:15" x14ac:dyDescent="0.3">
      <c r="K17998" s="148" t="str">
        <f>IFERROR(VLOOKUP(A17998,DATABARANG!$B$4:$G$20000,5),"")</f>
        <v/>
      </c>
      <c r="L17998" s="149" t="str">
        <f t="shared" si="574"/>
        <v/>
      </c>
      <c r="M17998" s="158" t="str">
        <f t="shared" si="575"/>
        <v/>
      </c>
      <c r="O17998" s="151"/>
    </row>
    <row r="17999" spans="11:15" x14ac:dyDescent="0.3">
      <c r="K17999" s="148" t="str">
        <f>IFERROR(VLOOKUP(A17999,DATABARANG!$B$4:$G$20000,5),"")</f>
        <v/>
      </c>
      <c r="L17999" s="149" t="str">
        <f t="shared" si="574"/>
        <v/>
      </c>
      <c r="M17999" s="158" t="str">
        <f t="shared" si="575"/>
        <v/>
      </c>
      <c r="O17999" s="151"/>
    </row>
    <row r="18000" spans="11:15" x14ac:dyDescent="0.3">
      <c r="K18000" s="148" t="str">
        <f>IFERROR(VLOOKUP(A18000,DATABARANG!$B$4:$G$20000,5),"")</f>
        <v/>
      </c>
      <c r="L18000" s="149" t="str">
        <f t="shared" si="574"/>
        <v/>
      </c>
      <c r="M18000" s="158" t="str">
        <f t="shared" si="575"/>
        <v/>
      </c>
      <c r="O18000" s="151"/>
    </row>
    <row r="18001" spans="11:15" x14ac:dyDescent="0.3">
      <c r="K18001" s="148" t="str">
        <f>IFERROR(VLOOKUP(A18001,DATABARANG!$B$4:$G$20000,5),"")</f>
        <v/>
      </c>
      <c r="L18001" s="149" t="str">
        <f t="shared" si="574"/>
        <v/>
      </c>
      <c r="M18001" s="158" t="str">
        <f t="shared" si="575"/>
        <v/>
      </c>
      <c r="O18001" s="151"/>
    </row>
    <row r="18002" spans="11:15" x14ac:dyDescent="0.3">
      <c r="K18002" s="148" t="str">
        <f>IFERROR(VLOOKUP(A18002,DATABARANG!$B$4:$G$20000,5),"")</f>
        <v/>
      </c>
      <c r="L18002" s="149" t="str">
        <f t="shared" si="574"/>
        <v/>
      </c>
      <c r="M18002" s="158" t="str">
        <f t="shared" si="575"/>
        <v/>
      </c>
      <c r="O18002" s="151"/>
    </row>
    <row r="18003" spans="11:15" x14ac:dyDescent="0.3">
      <c r="K18003" s="148" t="str">
        <f>IFERROR(VLOOKUP(A18003,DATABARANG!$B$4:$G$20000,5),"")</f>
        <v/>
      </c>
      <c r="L18003" s="149" t="str">
        <f t="shared" si="574"/>
        <v/>
      </c>
      <c r="M18003" s="158" t="str">
        <f t="shared" si="575"/>
        <v/>
      </c>
      <c r="O18003" s="151"/>
    </row>
    <row r="18004" spans="11:15" x14ac:dyDescent="0.3">
      <c r="K18004" s="148" t="str">
        <f>IFERROR(VLOOKUP(A18004,DATABARANG!$B$4:$G$20000,5),"")</f>
        <v/>
      </c>
      <c r="L18004" s="149" t="str">
        <f t="shared" si="574"/>
        <v/>
      </c>
      <c r="M18004" s="158" t="str">
        <f t="shared" si="575"/>
        <v/>
      </c>
      <c r="O18004" s="151"/>
    </row>
    <row r="18005" spans="11:15" x14ac:dyDescent="0.3">
      <c r="K18005" s="148" t="str">
        <f>IFERROR(VLOOKUP(A18005,DATABARANG!$B$4:$G$20000,5),"")</f>
        <v/>
      </c>
      <c r="L18005" s="149" t="str">
        <f t="shared" si="574"/>
        <v/>
      </c>
      <c r="M18005" s="158" t="str">
        <f t="shared" si="575"/>
        <v/>
      </c>
      <c r="O18005" s="151"/>
    </row>
    <row r="18006" spans="11:15" x14ac:dyDescent="0.3">
      <c r="K18006" s="148" t="str">
        <f>IFERROR(VLOOKUP(A18006,DATABARANG!$B$4:$G$20000,5),"")</f>
        <v/>
      </c>
      <c r="L18006" s="149" t="str">
        <f t="shared" si="574"/>
        <v/>
      </c>
      <c r="M18006" s="158" t="str">
        <f t="shared" si="575"/>
        <v/>
      </c>
      <c r="O18006" s="151"/>
    </row>
    <row r="18007" spans="11:15" x14ac:dyDescent="0.3">
      <c r="K18007" s="148" t="str">
        <f>IFERROR(VLOOKUP(A18007,DATABARANG!$B$4:$G$20000,5),"")</f>
        <v/>
      </c>
      <c r="L18007" s="149" t="str">
        <f t="shared" si="574"/>
        <v/>
      </c>
      <c r="M18007" s="158" t="str">
        <f t="shared" si="575"/>
        <v/>
      </c>
      <c r="O18007" s="151"/>
    </row>
    <row r="18008" spans="11:15" x14ac:dyDescent="0.3">
      <c r="K18008" s="148" t="str">
        <f>IFERROR(VLOOKUP(A18008,DATABARANG!$B$4:$G$20000,5),"")</f>
        <v/>
      </c>
      <c r="L18008" s="149" t="str">
        <f t="shared" si="574"/>
        <v/>
      </c>
      <c r="M18008" s="158" t="str">
        <f t="shared" si="575"/>
        <v/>
      </c>
      <c r="O18008" s="151"/>
    </row>
    <row r="18009" spans="11:15" x14ac:dyDescent="0.3">
      <c r="K18009" s="148" t="str">
        <f>IFERROR(VLOOKUP(A18009,DATABARANG!$B$4:$G$20000,5),"")</f>
        <v/>
      </c>
      <c r="L18009" s="149" t="str">
        <f t="shared" si="574"/>
        <v/>
      </c>
      <c r="M18009" s="158" t="str">
        <f t="shared" si="575"/>
        <v/>
      </c>
      <c r="O18009" s="151"/>
    </row>
    <row r="18010" spans="11:15" x14ac:dyDescent="0.3">
      <c r="K18010" s="148" t="str">
        <f>IFERROR(VLOOKUP(A18010,DATABARANG!$B$4:$G$20000,5),"")</f>
        <v/>
      </c>
      <c r="L18010" s="149" t="str">
        <f t="shared" si="574"/>
        <v/>
      </c>
      <c r="M18010" s="158" t="str">
        <f t="shared" si="575"/>
        <v/>
      </c>
      <c r="O18010" s="151"/>
    </row>
    <row r="18011" spans="11:15" x14ac:dyDescent="0.3">
      <c r="K18011" s="148" t="str">
        <f>IFERROR(VLOOKUP(A18011,DATABARANG!$B$4:$G$20000,5),"")</f>
        <v/>
      </c>
      <c r="L18011" s="149" t="str">
        <f t="shared" si="574"/>
        <v/>
      </c>
      <c r="M18011" s="158" t="str">
        <f t="shared" si="575"/>
        <v/>
      </c>
      <c r="O18011" s="151"/>
    </row>
    <row r="18012" spans="11:15" x14ac:dyDescent="0.3">
      <c r="K18012" s="148" t="str">
        <f>IFERROR(VLOOKUP(A18012,DATABARANG!$B$4:$G$20000,5),"")</f>
        <v/>
      </c>
      <c r="L18012" s="149" t="str">
        <f t="shared" si="574"/>
        <v/>
      </c>
      <c r="M18012" s="158" t="str">
        <f t="shared" si="575"/>
        <v/>
      </c>
      <c r="O18012" s="151"/>
    </row>
    <row r="18013" spans="11:15" x14ac:dyDescent="0.3">
      <c r="K18013" s="148" t="str">
        <f>IFERROR(VLOOKUP(A18013,DATABARANG!$B$4:$G$20000,5),"")</f>
        <v/>
      </c>
      <c r="L18013" s="149" t="str">
        <f t="shared" si="574"/>
        <v/>
      </c>
      <c r="M18013" s="158" t="str">
        <f t="shared" si="575"/>
        <v/>
      </c>
      <c r="O18013" s="151"/>
    </row>
    <row r="18014" spans="11:15" x14ac:dyDescent="0.3">
      <c r="K18014" s="148" t="str">
        <f>IFERROR(VLOOKUP(A18014,DATABARANG!$B$4:$G$20000,5),"")</f>
        <v/>
      </c>
      <c r="L18014" s="149" t="str">
        <f t="shared" si="574"/>
        <v/>
      </c>
      <c r="M18014" s="158" t="str">
        <f t="shared" si="575"/>
        <v/>
      </c>
      <c r="O18014" s="151"/>
    </row>
    <row r="18015" spans="11:15" x14ac:dyDescent="0.3">
      <c r="K18015" s="148" t="str">
        <f>IFERROR(VLOOKUP(A18015,DATABARANG!$B$4:$G$20000,5),"")</f>
        <v/>
      </c>
      <c r="L18015" s="149" t="str">
        <f t="shared" si="574"/>
        <v/>
      </c>
      <c r="M18015" s="158" t="str">
        <f t="shared" si="575"/>
        <v/>
      </c>
      <c r="O18015" s="151"/>
    </row>
    <row r="18016" spans="11:15" x14ac:dyDescent="0.3">
      <c r="K18016" s="148" t="str">
        <f>IFERROR(VLOOKUP(A18016,DATABARANG!$B$4:$G$20000,5),"")</f>
        <v/>
      </c>
      <c r="L18016" s="149" t="str">
        <f t="shared" si="574"/>
        <v/>
      </c>
      <c r="M18016" s="158" t="str">
        <f t="shared" si="575"/>
        <v/>
      </c>
      <c r="O18016" s="151"/>
    </row>
    <row r="18017" spans="11:15" x14ac:dyDescent="0.3">
      <c r="K18017" s="148" t="str">
        <f>IFERROR(VLOOKUP(A18017,DATABARANG!$B$4:$G$20000,5),"")</f>
        <v/>
      </c>
      <c r="L18017" s="149" t="str">
        <f t="shared" si="574"/>
        <v/>
      </c>
      <c r="M18017" s="158" t="str">
        <f t="shared" si="575"/>
        <v/>
      </c>
      <c r="O18017" s="151"/>
    </row>
    <row r="18018" spans="11:15" x14ac:dyDescent="0.3">
      <c r="K18018" s="148" t="str">
        <f>IFERROR(VLOOKUP(A18018,DATABARANG!$B$4:$G$20000,5),"")</f>
        <v/>
      </c>
      <c r="L18018" s="149" t="str">
        <f t="shared" si="574"/>
        <v/>
      </c>
      <c r="M18018" s="158" t="str">
        <f t="shared" si="575"/>
        <v/>
      </c>
      <c r="O18018" s="151"/>
    </row>
    <row r="18019" spans="11:15" x14ac:dyDescent="0.3">
      <c r="K18019" s="148" t="str">
        <f>IFERROR(VLOOKUP(A18019,DATABARANG!$B$4:$G$20000,5),"")</f>
        <v/>
      </c>
      <c r="L18019" s="149" t="str">
        <f t="shared" si="574"/>
        <v/>
      </c>
      <c r="M18019" s="158" t="str">
        <f t="shared" si="575"/>
        <v/>
      </c>
      <c r="O18019" s="151"/>
    </row>
    <row r="18020" spans="11:15" x14ac:dyDescent="0.3">
      <c r="K18020" s="148" t="str">
        <f>IFERROR(VLOOKUP(A18020,DATABARANG!$B$4:$G$20000,5),"")</f>
        <v/>
      </c>
      <c r="L18020" s="149" t="str">
        <f t="shared" si="574"/>
        <v/>
      </c>
      <c r="M18020" s="158" t="str">
        <f t="shared" si="575"/>
        <v/>
      </c>
      <c r="O18020" s="151"/>
    </row>
    <row r="18021" spans="11:15" x14ac:dyDescent="0.3">
      <c r="K18021" s="148" t="str">
        <f>IFERROR(VLOOKUP(A18021,DATABARANG!$B$4:$G$20000,5),"")</f>
        <v/>
      </c>
      <c r="L18021" s="149" t="str">
        <f t="shared" si="574"/>
        <v/>
      </c>
      <c r="M18021" s="158" t="str">
        <f t="shared" si="575"/>
        <v/>
      </c>
      <c r="O18021" s="151"/>
    </row>
    <row r="18022" spans="11:15" x14ac:dyDescent="0.3">
      <c r="K18022" s="148" t="str">
        <f>IFERROR(VLOOKUP(A18022,DATABARANG!$B$4:$G$20000,5),"")</f>
        <v/>
      </c>
      <c r="L18022" s="149" t="str">
        <f t="shared" si="574"/>
        <v/>
      </c>
      <c r="M18022" s="158" t="str">
        <f t="shared" si="575"/>
        <v/>
      </c>
      <c r="O18022" s="151"/>
    </row>
    <row r="18023" spans="11:15" x14ac:dyDescent="0.3">
      <c r="K18023" s="148" t="str">
        <f>IFERROR(VLOOKUP(A18023,DATABARANG!$B$4:$G$20000,5),"")</f>
        <v/>
      </c>
      <c r="L18023" s="149" t="str">
        <f t="shared" si="574"/>
        <v/>
      </c>
      <c r="M18023" s="158" t="str">
        <f t="shared" si="575"/>
        <v/>
      </c>
      <c r="O18023" s="151"/>
    </row>
    <row r="18024" spans="11:15" x14ac:dyDescent="0.3">
      <c r="K18024" s="148" t="str">
        <f>IFERROR(VLOOKUP(A18024,DATABARANG!$B$4:$G$20000,5),"")</f>
        <v/>
      </c>
      <c r="L18024" s="149" t="str">
        <f t="shared" si="574"/>
        <v/>
      </c>
      <c r="M18024" s="158" t="str">
        <f t="shared" si="575"/>
        <v/>
      </c>
      <c r="O18024" s="151"/>
    </row>
    <row r="18025" spans="11:15" x14ac:dyDescent="0.3">
      <c r="K18025" s="148" t="str">
        <f>IFERROR(VLOOKUP(A18025,DATABARANG!$B$4:$G$20000,5),"")</f>
        <v/>
      </c>
      <c r="L18025" s="149" t="str">
        <f t="shared" si="574"/>
        <v/>
      </c>
      <c r="M18025" s="158" t="str">
        <f t="shared" si="575"/>
        <v/>
      </c>
      <c r="O18025" s="151"/>
    </row>
    <row r="18026" spans="11:15" x14ac:dyDescent="0.3">
      <c r="K18026" s="148" t="str">
        <f>IFERROR(VLOOKUP(A18026,DATABARANG!$B$4:$G$20000,5),"")</f>
        <v/>
      </c>
      <c r="L18026" s="149" t="str">
        <f t="shared" si="574"/>
        <v/>
      </c>
      <c r="M18026" s="158" t="str">
        <f t="shared" si="575"/>
        <v/>
      </c>
      <c r="O18026" s="151"/>
    </row>
    <row r="18027" spans="11:15" x14ac:dyDescent="0.3">
      <c r="K18027" s="148" t="str">
        <f>IFERROR(VLOOKUP(A18027,DATABARANG!$B$4:$G$20000,5),"")</f>
        <v/>
      </c>
      <c r="L18027" s="149" t="str">
        <f t="shared" si="574"/>
        <v/>
      </c>
      <c r="M18027" s="158" t="str">
        <f t="shared" si="575"/>
        <v/>
      </c>
      <c r="O18027" s="151"/>
    </row>
    <row r="18028" spans="11:15" x14ac:dyDescent="0.3">
      <c r="K18028" s="148" t="str">
        <f>IFERROR(VLOOKUP(A18028,DATABARANG!$B$4:$G$20000,5),"")</f>
        <v/>
      </c>
      <c r="L18028" s="149" t="str">
        <f t="shared" si="574"/>
        <v/>
      </c>
      <c r="M18028" s="158" t="str">
        <f t="shared" si="575"/>
        <v/>
      </c>
      <c r="O18028" s="151"/>
    </row>
    <row r="18029" spans="11:15" x14ac:dyDescent="0.3">
      <c r="K18029" s="148" t="str">
        <f>IFERROR(VLOOKUP(A18029,DATABARANG!$B$4:$G$20000,5),"")</f>
        <v/>
      </c>
      <c r="L18029" s="149" t="str">
        <f t="shared" si="574"/>
        <v/>
      </c>
      <c r="M18029" s="158" t="str">
        <f t="shared" si="575"/>
        <v/>
      </c>
      <c r="O18029" s="151"/>
    </row>
    <row r="18030" spans="11:15" x14ac:dyDescent="0.3">
      <c r="K18030" s="148" t="str">
        <f>IFERROR(VLOOKUP(A18030,DATABARANG!$B$4:$G$20000,5),"")</f>
        <v/>
      </c>
      <c r="L18030" s="149" t="str">
        <f t="shared" si="574"/>
        <v/>
      </c>
      <c r="M18030" s="158" t="str">
        <f t="shared" si="575"/>
        <v/>
      </c>
      <c r="O18030" s="151"/>
    </row>
    <row r="18031" spans="11:15" x14ac:dyDescent="0.3">
      <c r="K18031" s="148" t="str">
        <f>IFERROR(VLOOKUP(A18031,DATABARANG!$B$4:$G$20000,5),"")</f>
        <v/>
      </c>
      <c r="L18031" s="149" t="str">
        <f t="shared" si="574"/>
        <v/>
      </c>
      <c r="M18031" s="158" t="str">
        <f t="shared" si="575"/>
        <v/>
      </c>
      <c r="O18031" s="151"/>
    </row>
    <row r="18032" spans="11:15" x14ac:dyDescent="0.3">
      <c r="K18032" s="148" t="str">
        <f>IFERROR(VLOOKUP(A18032,DATABARANG!$B$4:$G$20000,5),"")</f>
        <v/>
      </c>
      <c r="L18032" s="149" t="str">
        <f t="shared" si="574"/>
        <v/>
      </c>
      <c r="M18032" s="158" t="str">
        <f t="shared" si="575"/>
        <v/>
      </c>
      <c r="O18032" s="151"/>
    </row>
    <row r="18033" spans="11:15" x14ac:dyDescent="0.3">
      <c r="K18033" s="148" t="str">
        <f>IFERROR(VLOOKUP(A18033,DATABARANG!$B$4:$G$20000,5),"")</f>
        <v/>
      </c>
      <c r="L18033" s="149" t="str">
        <f t="shared" si="574"/>
        <v/>
      </c>
      <c r="M18033" s="158" t="str">
        <f t="shared" si="575"/>
        <v/>
      </c>
      <c r="O18033" s="151"/>
    </row>
    <row r="18034" spans="11:15" x14ac:dyDescent="0.3">
      <c r="K18034" s="148" t="str">
        <f>IFERROR(VLOOKUP(A18034,DATABARANG!$B$4:$G$20000,5),"")</f>
        <v/>
      </c>
      <c r="L18034" s="149" t="str">
        <f t="shared" si="574"/>
        <v/>
      </c>
      <c r="M18034" s="158" t="str">
        <f t="shared" si="575"/>
        <v/>
      </c>
      <c r="O18034" s="151"/>
    </row>
    <row r="18035" spans="11:15" x14ac:dyDescent="0.3">
      <c r="K18035" s="148" t="str">
        <f>IFERROR(VLOOKUP(A18035,DATABARANG!$B$4:$G$20000,5),"")</f>
        <v/>
      </c>
      <c r="L18035" s="149" t="str">
        <f t="shared" si="574"/>
        <v/>
      </c>
      <c r="M18035" s="158" t="str">
        <f t="shared" si="575"/>
        <v/>
      </c>
      <c r="O18035" s="151"/>
    </row>
    <row r="18036" spans="11:15" x14ac:dyDescent="0.3">
      <c r="K18036" s="148" t="str">
        <f>IFERROR(VLOOKUP(A18036,DATABARANG!$B$4:$G$20000,5),"")</f>
        <v/>
      </c>
      <c r="L18036" s="149" t="str">
        <f t="shared" si="574"/>
        <v/>
      </c>
      <c r="M18036" s="158" t="str">
        <f t="shared" si="575"/>
        <v/>
      </c>
      <c r="O18036" s="151"/>
    </row>
    <row r="18037" spans="11:15" x14ac:dyDescent="0.3">
      <c r="K18037" s="148" t="str">
        <f>IFERROR(VLOOKUP(A18037,DATABARANG!$B$4:$G$20000,5),"")</f>
        <v/>
      </c>
      <c r="L18037" s="149" t="str">
        <f t="shared" si="574"/>
        <v/>
      </c>
      <c r="M18037" s="158" t="str">
        <f t="shared" si="575"/>
        <v/>
      </c>
      <c r="O18037" s="151"/>
    </row>
    <row r="18038" spans="11:15" x14ac:dyDescent="0.3">
      <c r="K18038" s="148" t="str">
        <f>IFERROR(VLOOKUP(A18038,DATABARANG!$B$4:$G$20000,5),"")</f>
        <v/>
      </c>
      <c r="L18038" s="149" t="str">
        <f t="shared" si="574"/>
        <v/>
      </c>
      <c r="M18038" s="158" t="str">
        <f t="shared" si="575"/>
        <v/>
      </c>
      <c r="O18038" s="151"/>
    </row>
    <row r="18039" spans="11:15" x14ac:dyDescent="0.3">
      <c r="K18039" s="148" t="str">
        <f>IFERROR(VLOOKUP(A18039,DATABARANG!$B$4:$G$20000,5),"")</f>
        <v/>
      </c>
      <c r="L18039" s="149" t="str">
        <f t="shared" si="574"/>
        <v/>
      </c>
      <c r="M18039" s="158" t="str">
        <f t="shared" si="575"/>
        <v/>
      </c>
      <c r="O18039" s="151"/>
    </row>
    <row r="18040" spans="11:15" x14ac:dyDescent="0.3">
      <c r="K18040" s="148" t="str">
        <f>IFERROR(VLOOKUP(A18040,DATABARANG!$B$4:$G$20000,5),"")</f>
        <v/>
      </c>
      <c r="L18040" s="149" t="str">
        <f t="shared" si="574"/>
        <v/>
      </c>
      <c r="M18040" s="158" t="str">
        <f t="shared" si="575"/>
        <v/>
      </c>
      <c r="O18040" s="151"/>
    </row>
    <row r="18041" spans="11:15" x14ac:dyDescent="0.3">
      <c r="K18041" s="148" t="str">
        <f>IFERROR(VLOOKUP(A18041,DATABARANG!$B$4:$G$20000,5),"")</f>
        <v/>
      </c>
      <c r="L18041" s="149" t="str">
        <f t="shared" si="574"/>
        <v/>
      </c>
      <c r="M18041" s="158" t="str">
        <f t="shared" si="575"/>
        <v/>
      </c>
      <c r="O18041" s="151"/>
    </row>
    <row r="18042" spans="11:15" x14ac:dyDescent="0.3">
      <c r="K18042" s="148" t="str">
        <f>IFERROR(VLOOKUP(A18042,DATABARANG!$B$4:$G$20000,5),"")</f>
        <v/>
      </c>
      <c r="L18042" s="149" t="str">
        <f t="shared" si="574"/>
        <v/>
      </c>
      <c r="M18042" s="158" t="str">
        <f t="shared" si="575"/>
        <v/>
      </c>
      <c r="O18042" s="151"/>
    </row>
    <row r="18043" spans="11:15" x14ac:dyDescent="0.3">
      <c r="K18043" s="148" t="str">
        <f>IFERROR(VLOOKUP(A18043,DATABARANG!$B$4:$G$20000,5),"")</f>
        <v/>
      </c>
      <c r="L18043" s="149" t="str">
        <f t="shared" si="574"/>
        <v/>
      </c>
      <c r="M18043" s="158" t="str">
        <f t="shared" si="575"/>
        <v/>
      </c>
      <c r="O18043" s="151"/>
    </row>
    <row r="18044" spans="11:15" x14ac:dyDescent="0.3">
      <c r="K18044" s="148" t="str">
        <f>IFERROR(VLOOKUP(A18044,DATABARANG!$B$4:$G$20000,5),"")</f>
        <v/>
      </c>
      <c r="L18044" s="149" t="str">
        <f t="shared" si="574"/>
        <v/>
      </c>
      <c r="M18044" s="158" t="str">
        <f t="shared" si="575"/>
        <v/>
      </c>
      <c r="O18044" s="151"/>
    </row>
    <row r="18045" spans="11:15" x14ac:dyDescent="0.3">
      <c r="K18045" s="148" t="str">
        <f>IFERROR(VLOOKUP(A18045,DATABARANG!$B$4:$G$20000,5),"")</f>
        <v/>
      </c>
      <c r="L18045" s="149" t="str">
        <f t="shared" si="574"/>
        <v/>
      </c>
      <c r="M18045" s="158" t="str">
        <f t="shared" si="575"/>
        <v/>
      </c>
      <c r="O18045" s="151"/>
    </row>
    <row r="18046" spans="11:15" x14ac:dyDescent="0.3">
      <c r="K18046" s="148" t="str">
        <f>IFERROR(VLOOKUP(A18046,DATABARANG!$B$4:$G$20000,5),"")</f>
        <v/>
      </c>
      <c r="L18046" s="149" t="str">
        <f t="shared" si="574"/>
        <v/>
      </c>
      <c r="M18046" s="158" t="str">
        <f t="shared" si="575"/>
        <v/>
      </c>
      <c r="O18046" s="151"/>
    </row>
    <row r="18047" spans="11:15" x14ac:dyDescent="0.3">
      <c r="K18047" s="148" t="str">
        <f>IFERROR(VLOOKUP(A18047,DATABARANG!$B$4:$G$20000,5),"")</f>
        <v/>
      </c>
      <c r="L18047" s="149" t="str">
        <f t="shared" si="574"/>
        <v/>
      </c>
      <c r="M18047" s="158" t="str">
        <f t="shared" si="575"/>
        <v/>
      </c>
      <c r="O18047" s="151"/>
    </row>
    <row r="18048" spans="11:15" x14ac:dyDescent="0.3">
      <c r="K18048" s="148" t="str">
        <f>IFERROR(VLOOKUP(A18048,DATABARANG!$B$4:$G$20000,5),"")</f>
        <v/>
      </c>
      <c r="L18048" s="149" t="str">
        <f t="shared" si="574"/>
        <v/>
      </c>
      <c r="M18048" s="158" t="str">
        <f t="shared" si="575"/>
        <v/>
      </c>
      <c r="O18048" s="151"/>
    </row>
    <row r="18049" spans="11:15" x14ac:dyDescent="0.3">
      <c r="K18049" s="148" t="str">
        <f>IFERROR(VLOOKUP(A18049,DATABARANG!$B$4:$G$20000,5),"")</f>
        <v/>
      </c>
      <c r="L18049" s="149" t="str">
        <f t="shared" si="574"/>
        <v/>
      </c>
      <c r="M18049" s="158" t="str">
        <f t="shared" si="575"/>
        <v/>
      </c>
      <c r="O18049" s="151"/>
    </row>
    <row r="18050" spans="11:15" x14ac:dyDescent="0.3">
      <c r="K18050" s="148" t="str">
        <f>IFERROR(VLOOKUP(A18050,DATABARANG!$B$4:$G$20000,5),"")</f>
        <v/>
      </c>
      <c r="L18050" s="149" t="str">
        <f t="shared" si="574"/>
        <v/>
      </c>
      <c r="M18050" s="158" t="str">
        <f t="shared" si="575"/>
        <v/>
      </c>
      <c r="O18050" s="151"/>
    </row>
    <row r="18051" spans="11:15" x14ac:dyDescent="0.3">
      <c r="K18051" s="148" t="str">
        <f>IFERROR(VLOOKUP(A18051,DATABARANG!$B$4:$G$20000,5),"")</f>
        <v/>
      </c>
      <c r="L18051" s="149" t="str">
        <f t="shared" si="574"/>
        <v/>
      </c>
      <c r="M18051" s="158" t="str">
        <f t="shared" si="575"/>
        <v/>
      </c>
      <c r="O18051" s="151"/>
    </row>
    <row r="18052" spans="11:15" x14ac:dyDescent="0.3">
      <c r="K18052" s="148" t="str">
        <f>IFERROR(VLOOKUP(A18052,DATABARANG!$B$4:$G$20000,5),"")</f>
        <v/>
      </c>
      <c r="L18052" s="149" t="str">
        <f t="shared" si="574"/>
        <v/>
      </c>
      <c r="M18052" s="158" t="str">
        <f t="shared" si="575"/>
        <v/>
      </c>
      <c r="O18052" s="151"/>
    </row>
    <row r="18053" spans="11:15" x14ac:dyDescent="0.3">
      <c r="K18053" s="148" t="str">
        <f>IFERROR(VLOOKUP(A18053,DATABARANG!$B$4:$G$20000,5),"")</f>
        <v/>
      </c>
      <c r="L18053" s="149" t="str">
        <f t="shared" si="574"/>
        <v/>
      </c>
      <c r="M18053" s="158" t="str">
        <f t="shared" si="575"/>
        <v/>
      </c>
      <c r="O18053" s="151"/>
    </row>
    <row r="18054" spans="11:15" x14ac:dyDescent="0.3">
      <c r="K18054" s="148" t="str">
        <f>IFERROR(VLOOKUP(A18054,DATABARANG!$B$4:$G$20000,5),"")</f>
        <v/>
      </c>
      <c r="L18054" s="149" t="str">
        <f t="shared" ref="L18054:L18117" si="576">IFERROR((E18054-K18054)*G18054,"")</f>
        <v/>
      </c>
      <c r="M18054" s="158" t="str">
        <f t="shared" ref="M18054:M18117" si="577">IF(B18054="","",TEXT(B18054,"DD-MMM"))</f>
        <v/>
      </c>
      <c r="O18054" s="151"/>
    </row>
    <row r="18055" spans="11:15" x14ac:dyDescent="0.3">
      <c r="K18055" s="148" t="str">
        <f>IFERROR(VLOOKUP(A18055,DATABARANG!$B$4:$G$20000,5),"")</f>
        <v/>
      </c>
      <c r="L18055" s="149" t="str">
        <f t="shared" si="576"/>
        <v/>
      </c>
      <c r="M18055" s="158" t="str">
        <f t="shared" si="577"/>
        <v/>
      </c>
      <c r="O18055" s="151"/>
    </row>
    <row r="18056" spans="11:15" x14ac:dyDescent="0.3">
      <c r="K18056" s="148" t="str">
        <f>IFERROR(VLOOKUP(A18056,DATABARANG!$B$4:$G$20000,5),"")</f>
        <v/>
      </c>
      <c r="L18056" s="149" t="str">
        <f t="shared" si="576"/>
        <v/>
      </c>
      <c r="M18056" s="158" t="str">
        <f t="shared" si="577"/>
        <v/>
      </c>
      <c r="O18056" s="151"/>
    </row>
    <row r="18057" spans="11:15" x14ac:dyDescent="0.3">
      <c r="K18057" s="148" t="str">
        <f>IFERROR(VLOOKUP(A18057,DATABARANG!$B$4:$G$20000,5),"")</f>
        <v/>
      </c>
      <c r="L18057" s="149" t="str">
        <f t="shared" si="576"/>
        <v/>
      </c>
      <c r="M18057" s="158" t="str">
        <f t="shared" si="577"/>
        <v/>
      </c>
      <c r="O18057" s="151"/>
    </row>
    <row r="18058" spans="11:15" x14ac:dyDescent="0.3">
      <c r="K18058" s="148" t="str">
        <f>IFERROR(VLOOKUP(A18058,DATABARANG!$B$4:$G$20000,5),"")</f>
        <v/>
      </c>
      <c r="L18058" s="149" t="str">
        <f t="shared" si="576"/>
        <v/>
      </c>
      <c r="M18058" s="158" t="str">
        <f t="shared" si="577"/>
        <v/>
      </c>
      <c r="O18058" s="151"/>
    </row>
    <row r="18059" spans="11:15" x14ac:dyDescent="0.3">
      <c r="K18059" s="148" t="str">
        <f>IFERROR(VLOOKUP(A18059,DATABARANG!$B$4:$G$20000,5),"")</f>
        <v/>
      </c>
      <c r="L18059" s="149" t="str">
        <f t="shared" si="576"/>
        <v/>
      </c>
      <c r="M18059" s="158" t="str">
        <f t="shared" si="577"/>
        <v/>
      </c>
      <c r="O18059" s="151"/>
    </row>
    <row r="18060" spans="11:15" x14ac:dyDescent="0.3">
      <c r="K18060" s="148" t="str">
        <f>IFERROR(VLOOKUP(A18060,DATABARANG!$B$4:$G$20000,5),"")</f>
        <v/>
      </c>
      <c r="L18060" s="149" t="str">
        <f t="shared" si="576"/>
        <v/>
      </c>
      <c r="M18060" s="158" t="str">
        <f t="shared" si="577"/>
        <v/>
      </c>
      <c r="O18060" s="151"/>
    </row>
    <row r="18061" spans="11:15" x14ac:dyDescent="0.3">
      <c r="K18061" s="148" t="str">
        <f>IFERROR(VLOOKUP(A18061,DATABARANG!$B$4:$G$20000,5),"")</f>
        <v/>
      </c>
      <c r="L18061" s="149" t="str">
        <f t="shared" si="576"/>
        <v/>
      </c>
      <c r="M18061" s="158" t="str">
        <f t="shared" si="577"/>
        <v/>
      </c>
      <c r="O18061" s="151"/>
    </row>
    <row r="18062" spans="11:15" x14ac:dyDescent="0.3">
      <c r="K18062" s="148" t="str">
        <f>IFERROR(VLOOKUP(A18062,DATABARANG!$B$4:$G$20000,5),"")</f>
        <v/>
      </c>
      <c r="L18062" s="149" t="str">
        <f t="shared" si="576"/>
        <v/>
      </c>
      <c r="M18062" s="158" t="str">
        <f t="shared" si="577"/>
        <v/>
      </c>
      <c r="O18062" s="151"/>
    </row>
    <row r="18063" spans="11:15" x14ac:dyDescent="0.3">
      <c r="K18063" s="148" t="str">
        <f>IFERROR(VLOOKUP(A18063,DATABARANG!$B$4:$G$20000,5),"")</f>
        <v/>
      </c>
      <c r="L18063" s="149" t="str">
        <f t="shared" si="576"/>
        <v/>
      </c>
      <c r="M18063" s="158" t="str">
        <f t="shared" si="577"/>
        <v/>
      </c>
      <c r="O18063" s="151"/>
    </row>
    <row r="18064" spans="11:15" x14ac:dyDescent="0.3">
      <c r="K18064" s="148" t="str">
        <f>IFERROR(VLOOKUP(A18064,DATABARANG!$B$4:$G$20000,5),"")</f>
        <v/>
      </c>
      <c r="L18064" s="149" t="str">
        <f t="shared" si="576"/>
        <v/>
      </c>
      <c r="M18064" s="158" t="str">
        <f t="shared" si="577"/>
        <v/>
      </c>
      <c r="O18064" s="151"/>
    </row>
    <row r="18065" spans="11:15" x14ac:dyDescent="0.3">
      <c r="K18065" s="148" t="str">
        <f>IFERROR(VLOOKUP(A18065,DATABARANG!$B$4:$G$20000,5),"")</f>
        <v/>
      </c>
      <c r="L18065" s="149" t="str">
        <f t="shared" si="576"/>
        <v/>
      </c>
      <c r="M18065" s="158" t="str">
        <f t="shared" si="577"/>
        <v/>
      </c>
      <c r="O18065" s="151"/>
    </row>
    <row r="18066" spans="11:15" x14ac:dyDescent="0.3">
      <c r="K18066" s="148" t="str">
        <f>IFERROR(VLOOKUP(A18066,DATABARANG!$B$4:$G$20000,5),"")</f>
        <v/>
      </c>
      <c r="L18066" s="149" t="str">
        <f t="shared" si="576"/>
        <v/>
      </c>
      <c r="M18066" s="158" t="str">
        <f t="shared" si="577"/>
        <v/>
      </c>
      <c r="O18066" s="151"/>
    </row>
    <row r="18067" spans="11:15" x14ac:dyDescent="0.3">
      <c r="K18067" s="148" t="str">
        <f>IFERROR(VLOOKUP(A18067,DATABARANG!$B$4:$G$20000,5),"")</f>
        <v/>
      </c>
      <c r="L18067" s="149" t="str">
        <f t="shared" si="576"/>
        <v/>
      </c>
      <c r="M18067" s="158" t="str">
        <f t="shared" si="577"/>
        <v/>
      </c>
      <c r="O18067" s="151"/>
    </row>
    <row r="18068" spans="11:15" x14ac:dyDescent="0.3">
      <c r="K18068" s="148" t="str">
        <f>IFERROR(VLOOKUP(A18068,DATABARANG!$B$4:$G$20000,5),"")</f>
        <v/>
      </c>
      <c r="L18068" s="149" t="str">
        <f t="shared" si="576"/>
        <v/>
      </c>
      <c r="M18068" s="158" t="str">
        <f t="shared" si="577"/>
        <v/>
      </c>
      <c r="O18068" s="151"/>
    </row>
    <row r="18069" spans="11:15" x14ac:dyDescent="0.3">
      <c r="K18069" s="148" t="str">
        <f>IFERROR(VLOOKUP(A18069,DATABARANG!$B$4:$G$20000,5),"")</f>
        <v/>
      </c>
      <c r="L18069" s="149" t="str">
        <f t="shared" si="576"/>
        <v/>
      </c>
      <c r="M18069" s="158" t="str">
        <f t="shared" si="577"/>
        <v/>
      </c>
      <c r="O18069" s="151"/>
    </row>
    <row r="18070" spans="11:15" x14ac:dyDescent="0.3">
      <c r="K18070" s="148" t="str">
        <f>IFERROR(VLOOKUP(A18070,DATABARANG!$B$4:$G$20000,5),"")</f>
        <v/>
      </c>
      <c r="L18070" s="149" t="str">
        <f t="shared" si="576"/>
        <v/>
      </c>
      <c r="M18070" s="158" t="str">
        <f t="shared" si="577"/>
        <v/>
      </c>
      <c r="O18070" s="151"/>
    </row>
    <row r="18071" spans="11:15" x14ac:dyDescent="0.3">
      <c r="K18071" s="148" t="str">
        <f>IFERROR(VLOOKUP(A18071,DATABARANG!$B$4:$G$20000,5),"")</f>
        <v/>
      </c>
      <c r="L18071" s="149" t="str">
        <f t="shared" si="576"/>
        <v/>
      </c>
      <c r="M18071" s="158" t="str">
        <f t="shared" si="577"/>
        <v/>
      </c>
      <c r="O18071" s="151"/>
    </row>
    <row r="18072" spans="11:15" x14ac:dyDescent="0.3">
      <c r="K18072" s="148" t="str">
        <f>IFERROR(VLOOKUP(A18072,DATABARANG!$B$4:$G$20000,5),"")</f>
        <v/>
      </c>
      <c r="L18072" s="149" t="str">
        <f t="shared" si="576"/>
        <v/>
      </c>
      <c r="M18072" s="158" t="str">
        <f t="shared" si="577"/>
        <v/>
      </c>
      <c r="O18072" s="151"/>
    </row>
    <row r="18073" spans="11:15" x14ac:dyDescent="0.3">
      <c r="K18073" s="148" t="str">
        <f>IFERROR(VLOOKUP(A18073,DATABARANG!$B$4:$G$20000,5),"")</f>
        <v/>
      </c>
      <c r="L18073" s="149" t="str">
        <f t="shared" si="576"/>
        <v/>
      </c>
      <c r="M18073" s="158" t="str">
        <f t="shared" si="577"/>
        <v/>
      </c>
      <c r="O18073" s="151"/>
    </row>
    <row r="18074" spans="11:15" x14ac:dyDescent="0.3">
      <c r="K18074" s="148" t="str">
        <f>IFERROR(VLOOKUP(A18074,DATABARANG!$B$4:$G$20000,5),"")</f>
        <v/>
      </c>
      <c r="L18074" s="149" t="str">
        <f t="shared" si="576"/>
        <v/>
      </c>
      <c r="M18074" s="158" t="str">
        <f t="shared" si="577"/>
        <v/>
      </c>
      <c r="O18074" s="151"/>
    </row>
    <row r="18075" spans="11:15" x14ac:dyDescent="0.3">
      <c r="K18075" s="148" t="str">
        <f>IFERROR(VLOOKUP(A18075,DATABARANG!$B$4:$G$20000,5),"")</f>
        <v/>
      </c>
      <c r="L18075" s="149" t="str">
        <f t="shared" si="576"/>
        <v/>
      </c>
      <c r="M18075" s="158" t="str">
        <f t="shared" si="577"/>
        <v/>
      </c>
      <c r="O18075" s="151"/>
    </row>
    <row r="18076" spans="11:15" x14ac:dyDescent="0.3">
      <c r="K18076" s="148" t="str">
        <f>IFERROR(VLOOKUP(A18076,DATABARANG!$B$4:$G$20000,5),"")</f>
        <v/>
      </c>
      <c r="L18076" s="149" t="str">
        <f t="shared" si="576"/>
        <v/>
      </c>
      <c r="M18076" s="158" t="str">
        <f t="shared" si="577"/>
        <v/>
      </c>
      <c r="O18076" s="151"/>
    </row>
    <row r="18077" spans="11:15" x14ac:dyDescent="0.3">
      <c r="K18077" s="148" t="str">
        <f>IFERROR(VLOOKUP(A18077,DATABARANG!$B$4:$G$20000,5),"")</f>
        <v/>
      </c>
      <c r="L18077" s="149" t="str">
        <f t="shared" si="576"/>
        <v/>
      </c>
      <c r="M18077" s="158" t="str">
        <f t="shared" si="577"/>
        <v/>
      </c>
      <c r="O18077" s="151"/>
    </row>
    <row r="18078" spans="11:15" x14ac:dyDescent="0.3">
      <c r="K18078" s="148" t="str">
        <f>IFERROR(VLOOKUP(A18078,DATABARANG!$B$4:$G$20000,5),"")</f>
        <v/>
      </c>
      <c r="L18078" s="149" t="str">
        <f t="shared" si="576"/>
        <v/>
      </c>
      <c r="M18078" s="158" t="str">
        <f t="shared" si="577"/>
        <v/>
      </c>
      <c r="O18078" s="151"/>
    </row>
    <row r="18079" spans="11:15" x14ac:dyDescent="0.3">
      <c r="K18079" s="148" t="str">
        <f>IFERROR(VLOOKUP(A18079,DATABARANG!$B$4:$G$20000,5),"")</f>
        <v/>
      </c>
      <c r="L18079" s="149" t="str">
        <f t="shared" si="576"/>
        <v/>
      </c>
      <c r="M18079" s="158" t="str">
        <f t="shared" si="577"/>
        <v/>
      </c>
      <c r="O18079" s="151"/>
    </row>
    <row r="18080" spans="11:15" x14ac:dyDescent="0.3">
      <c r="K18080" s="148" t="str">
        <f>IFERROR(VLOOKUP(A18080,DATABARANG!$B$4:$G$20000,5),"")</f>
        <v/>
      </c>
      <c r="L18080" s="149" t="str">
        <f t="shared" si="576"/>
        <v/>
      </c>
      <c r="M18080" s="158" t="str">
        <f t="shared" si="577"/>
        <v/>
      </c>
      <c r="O18080" s="151"/>
    </row>
    <row r="18081" spans="11:15" x14ac:dyDescent="0.3">
      <c r="K18081" s="148" t="str">
        <f>IFERROR(VLOOKUP(A18081,DATABARANG!$B$4:$G$20000,5),"")</f>
        <v/>
      </c>
      <c r="L18081" s="149" t="str">
        <f t="shared" si="576"/>
        <v/>
      </c>
      <c r="M18081" s="158" t="str">
        <f t="shared" si="577"/>
        <v/>
      </c>
      <c r="O18081" s="151"/>
    </row>
    <row r="18082" spans="11:15" x14ac:dyDescent="0.3">
      <c r="K18082" s="148" t="str">
        <f>IFERROR(VLOOKUP(A18082,DATABARANG!$B$4:$G$20000,5),"")</f>
        <v/>
      </c>
      <c r="L18082" s="149" t="str">
        <f t="shared" si="576"/>
        <v/>
      </c>
      <c r="M18082" s="158" t="str">
        <f t="shared" si="577"/>
        <v/>
      </c>
      <c r="O18082" s="151"/>
    </row>
    <row r="18083" spans="11:15" x14ac:dyDescent="0.3">
      <c r="K18083" s="148" t="str">
        <f>IFERROR(VLOOKUP(A18083,DATABARANG!$B$4:$G$20000,5),"")</f>
        <v/>
      </c>
      <c r="L18083" s="149" t="str">
        <f t="shared" si="576"/>
        <v/>
      </c>
      <c r="M18083" s="158" t="str">
        <f t="shared" si="577"/>
        <v/>
      </c>
      <c r="O18083" s="151"/>
    </row>
    <row r="18084" spans="11:15" x14ac:dyDescent="0.3">
      <c r="K18084" s="148" t="str">
        <f>IFERROR(VLOOKUP(A18084,DATABARANG!$B$4:$G$20000,5),"")</f>
        <v/>
      </c>
      <c r="L18084" s="149" t="str">
        <f t="shared" si="576"/>
        <v/>
      </c>
      <c r="M18084" s="158" t="str">
        <f t="shared" si="577"/>
        <v/>
      </c>
      <c r="O18084" s="151"/>
    </row>
    <row r="18085" spans="11:15" x14ac:dyDescent="0.3">
      <c r="K18085" s="148" t="str">
        <f>IFERROR(VLOOKUP(A18085,DATABARANG!$B$4:$G$20000,5),"")</f>
        <v/>
      </c>
      <c r="L18085" s="149" t="str">
        <f t="shared" si="576"/>
        <v/>
      </c>
      <c r="M18085" s="158" t="str">
        <f t="shared" si="577"/>
        <v/>
      </c>
      <c r="O18085" s="151"/>
    </row>
    <row r="18086" spans="11:15" x14ac:dyDescent="0.3">
      <c r="K18086" s="148" t="str">
        <f>IFERROR(VLOOKUP(A18086,DATABARANG!$B$4:$G$20000,5),"")</f>
        <v/>
      </c>
      <c r="L18086" s="149" t="str">
        <f t="shared" si="576"/>
        <v/>
      </c>
      <c r="M18086" s="158" t="str">
        <f t="shared" si="577"/>
        <v/>
      </c>
      <c r="O18086" s="151"/>
    </row>
    <row r="18087" spans="11:15" x14ac:dyDescent="0.3">
      <c r="K18087" s="148" t="str">
        <f>IFERROR(VLOOKUP(A18087,DATABARANG!$B$4:$G$20000,5),"")</f>
        <v/>
      </c>
      <c r="L18087" s="149" t="str">
        <f t="shared" si="576"/>
        <v/>
      </c>
      <c r="M18087" s="158" t="str">
        <f t="shared" si="577"/>
        <v/>
      </c>
      <c r="O18087" s="151"/>
    </row>
    <row r="18088" spans="11:15" x14ac:dyDescent="0.3">
      <c r="K18088" s="148" t="str">
        <f>IFERROR(VLOOKUP(A18088,DATABARANG!$B$4:$G$20000,5),"")</f>
        <v/>
      </c>
      <c r="L18088" s="149" t="str">
        <f t="shared" si="576"/>
        <v/>
      </c>
      <c r="M18088" s="158" t="str">
        <f t="shared" si="577"/>
        <v/>
      </c>
      <c r="O18088" s="151"/>
    </row>
    <row r="18089" spans="11:15" x14ac:dyDescent="0.3">
      <c r="K18089" s="148" t="str">
        <f>IFERROR(VLOOKUP(A18089,DATABARANG!$B$4:$G$20000,5),"")</f>
        <v/>
      </c>
      <c r="L18089" s="149" t="str">
        <f t="shared" si="576"/>
        <v/>
      </c>
      <c r="M18089" s="158" t="str">
        <f t="shared" si="577"/>
        <v/>
      </c>
      <c r="O18089" s="151"/>
    </row>
    <row r="18090" spans="11:15" x14ac:dyDescent="0.3">
      <c r="K18090" s="148" t="str">
        <f>IFERROR(VLOOKUP(A18090,DATABARANG!$B$4:$G$20000,5),"")</f>
        <v/>
      </c>
      <c r="L18090" s="149" t="str">
        <f t="shared" si="576"/>
        <v/>
      </c>
      <c r="M18090" s="158" t="str">
        <f t="shared" si="577"/>
        <v/>
      </c>
      <c r="O18090" s="151"/>
    </row>
    <row r="18091" spans="11:15" x14ac:dyDescent="0.3">
      <c r="K18091" s="148" t="str">
        <f>IFERROR(VLOOKUP(A18091,DATABARANG!$B$4:$G$20000,5),"")</f>
        <v/>
      </c>
      <c r="L18091" s="149" t="str">
        <f t="shared" si="576"/>
        <v/>
      </c>
      <c r="M18091" s="158" t="str">
        <f t="shared" si="577"/>
        <v/>
      </c>
      <c r="O18091" s="151"/>
    </row>
    <row r="18092" spans="11:15" x14ac:dyDescent="0.3">
      <c r="K18092" s="148" t="str">
        <f>IFERROR(VLOOKUP(A18092,DATABARANG!$B$4:$G$20000,5),"")</f>
        <v/>
      </c>
      <c r="L18092" s="149" t="str">
        <f t="shared" si="576"/>
        <v/>
      </c>
      <c r="M18092" s="158" t="str">
        <f t="shared" si="577"/>
        <v/>
      </c>
      <c r="O18092" s="151"/>
    </row>
    <row r="18093" spans="11:15" x14ac:dyDescent="0.3">
      <c r="K18093" s="148" t="str">
        <f>IFERROR(VLOOKUP(A18093,DATABARANG!$B$4:$G$20000,5),"")</f>
        <v/>
      </c>
      <c r="L18093" s="149" t="str">
        <f t="shared" si="576"/>
        <v/>
      </c>
      <c r="M18093" s="158" t="str">
        <f t="shared" si="577"/>
        <v/>
      </c>
      <c r="O18093" s="151"/>
    </row>
    <row r="18094" spans="11:15" x14ac:dyDescent="0.3">
      <c r="K18094" s="148" t="str">
        <f>IFERROR(VLOOKUP(A18094,DATABARANG!$B$4:$G$20000,5),"")</f>
        <v/>
      </c>
      <c r="L18094" s="149" t="str">
        <f t="shared" si="576"/>
        <v/>
      </c>
      <c r="M18094" s="158" t="str">
        <f t="shared" si="577"/>
        <v/>
      </c>
      <c r="O18094" s="151"/>
    </row>
    <row r="18095" spans="11:15" x14ac:dyDescent="0.3">
      <c r="K18095" s="148" t="str">
        <f>IFERROR(VLOOKUP(A18095,DATABARANG!$B$4:$G$20000,5),"")</f>
        <v/>
      </c>
      <c r="L18095" s="149" t="str">
        <f t="shared" si="576"/>
        <v/>
      </c>
      <c r="M18095" s="158" t="str">
        <f t="shared" si="577"/>
        <v/>
      </c>
      <c r="O18095" s="151"/>
    </row>
    <row r="18096" spans="11:15" x14ac:dyDescent="0.3">
      <c r="K18096" s="148" t="str">
        <f>IFERROR(VLOOKUP(A18096,DATABARANG!$B$4:$G$20000,5),"")</f>
        <v/>
      </c>
      <c r="L18096" s="149" t="str">
        <f t="shared" si="576"/>
        <v/>
      </c>
      <c r="M18096" s="158" t="str">
        <f t="shared" si="577"/>
        <v/>
      </c>
      <c r="O18096" s="151"/>
    </row>
    <row r="18097" spans="11:15" x14ac:dyDescent="0.3">
      <c r="K18097" s="148" t="str">
        <f>IFERROR(VLOOKUP(A18097,DATABARANG!$B$4:$G$20000,5),"")</f>
        <v/>
      </c>
      <c r="L18097" s="149" t="str">
        <f t="shared" si="576"/>
        <v/>
      </c>
      <c r="M18097" s="158" t="str">
        <f t="shared" si="577"/>
        <v/>
      </c>
      <c r="O18097" s="151"/>
    </row>
    <row r="18098" spans="11:15" x14ac:dyDescent="0.3">
      <c r="K18098" s="148" t="str">
        <f>IFERROR(VLOOKUP(A18098,DATABARANG!$B$4:$G$20000,5),"")</f>
        <v/>
      </c>
      <c r="L18098" s="149" t="str">
        <f t="shared" si="576"/>
        <v/>
      </c>
      <c r="M18098" s="158" t="str">
        <f t="shared" si="577"/>
        <v/>
      </c>
      <c r="O18098" s="151"/>
    </row>
    <row r="18099" spans="11:15" x14ac:dyDescent="0.3">
      <c r="K18099" s="148" t="str">
        <f>IFERROR(VLOOKUP(A18099,DATABARANG!$B$4:$G$20000,5),"")</f>
        <v/>
      </c>
      <c r="L18099" s="149" t="str">
        <f t="shared" si="576"/>
        <v/>
      </c>
      <c r="M18099" s="158" t="str">
        <f t="shared" si="577"/>
        <v/>
      </c>
      <c r="O18099" s="151"/>
    </row>
    <row r="18100" spans="11:15" x14ac:dyDescent="0.3">
      <c r="K18100" s="148" t="str">
        <f>IFERROR(VLOOKUP(A18100,DATABARANG!$B$4:$G$20000,5),"")</f>
        <v/>
      </c>
      <c r="L18100" s="149" t="str">
        <f t="shared" si="576"/>
        <v/>
      </c>
      <c r="M18100" s="158" t="str">
        <f t="shared" si="577"/>
        <v/>
      </c>
      <c r="O18100" s="151"/>
    </row>
    <row r="18101" spans="11:15" x14ac:dyDescent="0.3">
      <c r="K18101" s="148" t="str">
        <f>IFERROR(VLOOKUP(A18101,DATABARANG!$B$4:$G$20000,5),"")</f>
        <v/>
      </c>
      <c r="L18101" s="149" t="str">
        <f t="shared" si="576"/>
        <v/>
      </c>
      <c r="M18101" s="158" t="str">
        <f t="shared" si="577"/>
        <v/>
      </c>
      <c r="O18101" s="151"/>
    </row>
    <row r="18102" spans="11:15" x14ac:dyDescent="0.3">
      <c r="K18102" s="148" t="str">
        <f>IFERROR(VLOOKUP(A18102,DATABARANG!$B$4:$G$20000,5),"")</f>
        <v/>
      </c>
      <c r="L18102" s="149" t="str">
        <f t="shared" si="576"/>
        <v/>
      </c>
      <c r="M18102" s="158" t="str">
        <f t="shared" si="577"/>
        <v/>
      </c>
      <c r="O18102" s="151"/>
    </row>
    <row r="18103" spans="11:15" x14ac:dyDescent="0.3">
      <c r="K18103" s="148" t="str">
        <f>IFERROR(VLOOKUP(A18103,DATABARANG!$B$4:$G$20000,5),"")</f>
        <v/>
      </c>
      <c r="L18103" s="149" t="str">
        <f t="shared" si="576"/>
        <v/>
      </c>
      <c r="M18103" s="158" t="str">
        <f t="shared" si="577"/>
        <v/>
      </c>
      <c r="O18103" s="151"/>
    </row>
    <row r="18104" spans="11:15" x14ac:dyDescent="0.3">
      <c r="K18104" s="148" t="str">
        <f>IFERROR(VLOOKUP(A18104,DATABARANG!$B$4:$G$20000,5),"")</f>
        <v/>
      </c>
      <c r="L18104" s="149" t="str">
        <f t="shared" si="576"/>
        <v/>
      </c>
      <c r="M18104" s="158" t="str">
        <f t="shared" si="577"/>
        <v/>
      </c>
      <c r="O18104" s="151"/>
    </row>
    <row r="18105" spans="11:15" x14ac:dyDescent="0.3">
      <c r="K18105" s="148" t="str">
        <f>IFERROR(VLOOKUP(A18105,DATABARANG!$B$4:$G$20000,5),"")</f>
        <v/>
      </c>
      <c r="L18105" s="149" t="str">
        <f t="shared" si="576"/>
        <v/>
      </c>
      <c r="M18105" s="158" t="str">
        <f t="shared" si="577"/>
        <v/>
      </c>
      <c r="O18105" s="151"/>
    </row>
    <row r="18106" spans="11:15" x14ac:dyDescent="0.3">
      <c r="K18106" s="148" t="str">
        <f>IFERROR(VLOOKUP(A18106,DATABARANG!$B$4:$G$20000,5),"")</f>
        <v/>
      </c>
      <c r="L18106" s="149" t="str">
        <f t="shared" si="576"/>
        <v/>
      </c>
      <c r="M18106" s="158" t="str">
        <f t="shared" si="577"/>
        <v/>
      </c>
      <c r="O18106" s="151"/>
    </row>
    <row r="18107" spans="11:15" x14ac:dyDescent="0.3">
      <c r="K18107" s="148" t="str">
        <f>IFERROR(VLOOKUP(A18107,DATABARANG!$B$4:$G$20000,5),"")</f>
        <v/>
      </c>
      <c r="L18107" s="149" t="str">
        <f t="shared" si="576"/>
        <v/>
      </c>
      <c r="M18107" s="158" t="str">
        <f t="shared" si="577"/>
        <v/>
      </c>
      <c r="O18107" s="151"/>
    </row>
    <row r="18108" spans="11:15" x14ac:dyDescent="0.3">
      <c r="K18108" s="148" t="str">
        <f>IFERROR(VLOOKUP(A18108,DATABARANG!$B$4:$G$20000,5),"")</f>
        <v/>
      </c>
      <c r="L18108" s="149" t="str">
        <f t="shared" si="576"/>
        <v/>
      </c>
      <c r="M18108" s="158" t="str">
        <f t="shared" si="577"/>
        <v/>
      </c>
      <c r="O18108" s="151"/>
    </row>
    <row r="18109" spans="11:15" x14ac:dyDescent="0.3">
      <c r="K18109" s="148" t="str">
        <f>IFERROR(VLOOKUP(A18109,DATABARANG!$B$4:$G$20000,5),"")</f>
        <v/>
      </c>
      <c r="L18109" s="149" t="str">
        <f t="shared" si="576"/>
        <v/>
      </c>
      <c r="M18109" s="158" t="str">
        <f t="shared" si="577"/>
        <v/>
      </c>
      <c r="O18109" s="151"/>
    </row>
    <row r="18110" spans="11:15" x14ac:dyDescent="0.3">
      <c r="K18110" s="148" t="str">
        <f>IFERROR(VLOOKUP(A18110,DATABARANG!$B$4:$G$20000,5),"")</f>
        <v/>
      </c>
      <c r="L18110" s="149" t="str">
        <f t="shared" si="576"/>
        <v/>
      </c>
      <c r="M18110" s="158" t="str">
        <f t="shared" si="577"/>
        <v/>
      </c>
      <c r="O18110" s="151"/>
    </row>
    <row r="18111" spans="11:15" x14ac:dyDescent="0.3">
      <c r="K18111" s="148" t="str">
        <f>IFERROR(VLOOKUP(A18111,DATABARANG!$B$4:$G$20000,5),"")</f>
        <v/>
      </c>
      <c r="L18111" s="149" t="str">
        <f t="shared" si="576"/>
        <v/>
      </c>
      <c r="M18111" s="158" t="str">
        <f t="shared" si="577"/>
        <v/>
      </c>
      <c r="O18111" s="151"/>
    </row>
    <row r="18112" spans="11:15" x14ac:dyDescent="0.3">
      <c r="K18112" s="148" t="str">
        <f>IFERROR(VLOOKUP(A18112,DATABARANG!$B$4:$G$20000,5),"")</f>
        <v/>
      </c>
      <c r="L18112" s="149" t="str">
        <f t="shared" si="576"/>
        <v/>
      </c>
      <c r="M18112" s="158" t="str">
        <f t="shared" si="577"/>
        <v/>
      </c>
      <c r="O18112" s="151"/>
    </row>
    <row r="18113" spans="11:15" x14ac:dyDescent="0.3">
      <c r="K18113" s="148" t="str">
        <f>IFERROR(VLOOKUP(A18113,DATABARANG!$B$4:$G$20000,5),"")</f>
        <v/>
      </c>
      <c r="L18113" s="149" t="str">
        <f t="shared" si="576"/>
        <v/>
      </c>
      <c r="M18113" s="158" t="str">
        <f t="shared" si="577"/>
        <v/>
      </c>
      <c r="O18113" s="151"/>
    </row>
    <row r="18114" spans="11:15" x14ac:dyDescent="0.3">
      <c r="K18114" s="148" t="str">
        <f>IFERROR(VLOOKUP(A18114,DATABARANG!$B$4:$G$20000,5),"")</f>
        <v/>
      </c>
      <c r="L18114" s="149" t="str">
        <f t="shared" si="576"/>
        <v/>
      </c>
      <c r="M18114" s="158" t="str">
        <f t="shared" si="577"/>
        <v/>
      </c>
      <c r="O18114" s="151"/>
    </row>
    <row r="18115" spans="11:15" x14ac:dyDescent="0.3">
      <c r="K18115" s="148" t="str">
        <f>IFERROR(VLOOKUP(A18115,DATABARANG!$B$4:$G$20000,5),"")</f>
        <v/>
      </c>
      <c r="L18115" s="149" t="str">
        <f t="shared" si="576"/>
        <v/>
      </c>
      <c r="M18115" s="158" t="str">
        <f t="shared" si="577"/>
        <v/>
      </c>
      <c r="O18115" s="151"/>
    </row>
    <row r="18116" spans="11:15" x14ac:dyDescent="0.3">
      <c r="K18116" s="148" t="str">
        <f>IFERROR(VLOOKUP(A18116,DATABARANG!$B$4:$G$20000,5),"")</f>
        <v/>
      </c>
      <c r="L18116" s="149" t="str">
        <f t="shared" si="576"/>
        <v/>
      </c>
      <c r="M18116" s="158" t="str">
        <f t="shared" si="577"/>
        <v/>
      </c>
      <c r="O18116" s="151"/>
    </row>
    <row r="18117" spans="11:15" x14ac:dyDescent="0.3">
      <c r="K18117" s="148" t="str">
        <f>IFERROR(VLOOKUP(A18117,DATABARANG!$B$4:$G$20000,5),"")</f>
        <v/>
      </c>
      <c r="L18117" s="149" t="str">
        <f t="shared" si="576"/>
        <v/>
      </c>
      <c r="M18117" s="158" t="str">
        <f t="shared" si="577"/>
        <v/>
      </c>
      <c r="O18117" s="151"/>
    </row>
    <row r="18118" spans="11:15" x14ac:dyDescent="0.3">
      <c r="K18118" s="148" t="str">
        <f>IFERROR(VLOOKUP(A18118,DATABARANG!$B$4:$G$20000,5),"")</f>
        <v/>
      </c>
      <c r="L18118" s="149" t="str">
        <f t="shared" ref="L18118:L18181" si="578">IFERROR((E18118-K18118)*G18118,"")</f>
        <v/>
      </c>
      <c r="M18118" s="158" t="str">
        <f t="shared" ref="M18118:M18181" si="579">IF(B18118="","",TEXT(B18118,"DD-MMM"))</f>
        <v/>
      </c>
      <c r="O18118" s="151"/>
    </row>
    <row r="18119" spans="11:15" x14ac:dyDescent="0.3">
      <c r="K18119" s="148" t="str">
        <f>IFERROR(VLOOKUP(A18119,DATABARANG!$B$4:$G$20000,5),"")</f>
        <v/>
      </c>
      <c r="L18119" s="149" t="str">
        <f t="shared" si="578"/>
        <v/>
      </c>
      <c r="M18119" s="158" t="str">
        <f t="shared" si="579"/>
        <v/>
      </c>
      <c r="O18119" s="151"/>
    </row>
    <row r="18120" spans="11:15" x14ac:dyDescent="0.3">
      <c r="K18120" s="148" t="str">
        <f>IFERROR(VLOOKUP(A18120,DATABARANG!$B$4:$G$20000,5),"")</f>
        <v/>
      </c>
      <c r="L18120" s="149" t="str">
        <f t="shared" si="578"/>
        <v/>
      </c>
      <c r="M18120" s="158" t="str">
        <f t="shared" si="579"/>
        <v/>
      </c>
      <c r="O18120" s="151"/>
    </row>
    <row r="18121" spans="11:15" x14ac:dyDescent="0.3">
      <c r="K18121" s="148" t="str">
        <f>IFERROR(VLOOKUP(A18121,DATABARANG!$B$4:$G$20000,5),"")</f>
        <v/>
      </c>
      <c r="L18121" s="149" t="str">
        <f t="shared" si="578"/>
        <v/>
      </c>
      <c r="M18121" s="158" t="str">
        <f t="shared" si="579"/>
        <v/>
      </c>
      <c r="O18121" s="151"/>
    </row>
    <row r="18122" spans="11:15" x14ac:dyDescent="0.3">
      <c r="K18122" s="148" t="str">
        <f>IFERROR(VLOOKUP(A18122,DATABARANG!$B$4:$G$20000,5),"")</f>
        <v/>
      </c>
      <c r="L18122" s="149" t="str">
        <f t="shared" si="578"/>
        <v/>
      </c>
      <c r="M18122" s="158" t="str">
        <f t="shared" si="579"/>
        <v/>
      </c>
      <c r="O18122" s="151"/>
    </row>
    <row r="18123" spans="11:15" x14ac:dyDescent="0.3">
      <c r="K18123" s="148" t="str">
        <f>IFERROR(VLOOKUP(A18123,DATABARANG!$B$4:$G$20000,5),"")</f>
        <v/>
      </c>
      <c r="L18123" s="149" t="str">
        <f t="shared" si="578"/>
        <v/>
      </c>
      <c r="M18123" s="158" t="str">
        <f t="shared" si="579"/>
        <v/>
      </c>
      <c r="O18123" s="151"/>
    </row>
    <row r="18124" spans="11:15" x14ac:dyDescent="0.3">
      <c r="K18124" s="148" t="str">
        <f>IFERROR(VLOOKUP(A18124,DATABARANG!$B$4:$G$20000,5),"")</f>
        <v/>
      </c>
      <c r="L18124" s="149" t="str">
        <f t="shared" si="578"/>
        <v/>
      </c>
      <c r="M18124" s="158" t="str">
        <f t="shared" si="579"/>
        <v/>
      </c>
      <c r="O18124" s="151"/>
    </row>
    <row r="18125" spans="11:15" x14ac:dyDescent="0.3">
      <c r="K18125" s="148" t="str">
        <f>IFERROR(VLOOKUP(A18125,DATABARANG!$B$4:$G$20000,5),"")</f>
        <v/>
      </c>
      <c r="L18125" s="149" t="str">
        <f t="shared" si="578"/>
        <v/>
      </c>
      <c r="M18125" s="158" t="str">
        <f t="shared" si="579"/>
        <v/>
      </c>
      <c r="O18125" s="151"/>
    </row>
    <row r="18126" spans="11:15" x14ac:dyDescent="0.3">
      <c r="K18126" s="148" t="str">
        <f>IFERROR(VLOOKUP(A18126,DATABARANG!$B$4:$G$20000,5),"")</f>
        <v/>
      </c>
      <c r="L18126" s="149" t="str">
        <f t="shared" si="578"/>
        <v/>
      </c>
      <c r="M18126" s="158" t="str">
        <f t="shared" si="579"/>
        <v/>
      </c>
      <c r="O18126" s="151"/>
    </row>
    <row r="18127" spans="11:15" x14ac:dyDescent="0.3">
      <c r="K18127" s="148" t="str">
        <f>IFERROR(VLOOKUP(A18127,DATABARANG!$B$4:$G$20000,5),"")</f>
        <v/>
      </c>
      <c r="L18127" s="149" t="str">
        <f t="shared" si="578"/>
        <v/>
      </c>
      <c r="M18127" s="158" t="str">
        <f t="shared" si="579"/>
        <v/>
      </c>
      <c r="O18127" s="151"/>
    </row>
    <row r="18128" spans="11:15" x14ac:dyDescent="0.3">
      <c r="K18128" s="148" t="str">
        <f>IFERROR(VLOOKUP(A18128,DATABARANG!$B$4:$G$20000,5),"")</f>
        <v/>
      </c>
      <c r="L18128" s="149" t="str">
        <f t="shared" si="578"/>
        <v/>
      </c>
      <c r="M18128" s="158" t="str">
        <f t="shared" si="579"/>
        <v/>
      </c>
      <c r="O18128" s="151"/>
    </row>
    <row r="18129" spans="11:15" x14ac:dyDescent="0.3">
      <c r="K18129" s="148" t="str">
        <f>IFERROR(VLOOKUP(A18129,DATABARANG!$B$4:$G$20000,5),"")</f>
        <v/>
      </c>
      <c r="L18129" s="149" t="str">
        <f t="shared" si="578"/>
        <v/>
      </c>
      <c r="M18129" s="158" t="str">
        <f t="shared" si="579"/>
        <v/>
      </c>
      <c r="O18129" s="151"/>
    </row>
    <row r="18130" spans="11:15" x14ac:dyDescent="0.3">
      <c r="K18130" s="148" t="str">
        <f>IFERROR(VLOOKUP(A18130,DATABARANG!$B$4:$G$20000,5),"")</f>
        <v/>
      </c>
      <c r="L18130" s="149" t="str">
        <f t="shared" si="578"/>
        <v/>
      </c>
      <c r="M18130" s="158" t="str">
        <f t="shared" si="579"/>
        <v/>
      </c>
      <c r="O18130" s="151"/>
    </row>
    <row r="18131" spans="11:15" x14ac:dyDescent="0.3">
      <c r="K18131" s="148" t="str">
        <f>IFERROR(VLOOKUP(A18131,DATABARANG!$B$4:$G$20000,5),"")</f>
        <v/>
      </c>
      <c r="L18131" s="149" t="str">
        <f t="shared" si="578"/>
        <v/>
      </c>
      <c r="M18131" s="158" t="str">
        <f t="shared" si="579"/>
        <v/>
      </c>
      <c r="O18131" s="151"/>
    </row>
    <row r="18132" spans="11:15" x14ac:dyDescent="0.3">
      <c r="K18132" s="148" t="str">
        <f>IFERROR(VLOOKUP(A18132,DATABARANG!$B$4:$G$20000,5),"")</f>
        <v/>
      </c>
      <c r="L18132" s="149" t="str">
        <f t="shared" si="578"/>
        <v/>
      </c>
      <c r="M18132" s="158" t="str">
        <f t="shared" si="579"/>
        <v/>
      </c>
      <c r="O18132" s="151"/>
    </row>
    <row r="18133" spans="11:15" x14ac:dyDescent="0.3">
      <c r="K18133" s="148" t="str">
        <f>IFERROR(VLOOKUP(A18133,DATABARANG!$B$4:$G$20000,5),"")</f>
        <v/>
      </c>
      <c r="L18133" s="149" t="str">
        <f t="shared" si="578"/>
        <v/>
      </c>
      <c r="M18133" s="158" t="str">
        <f t="shared" si="579"/>
        <v/>
      </c>
      <c r="O18133" s="151"/>
    </row>
    <row r="18134" spans="11:15" x14ac:dyDescent="0.3">
      <c r="K18134" s="148" t="str">
        <f>IFERROR(VLOOKUP(A18134,DATABARANG!$B$4:$G$20000,5),"")</f>
        <v/>
      </c>
      <c r="L18134" s="149" t="str">
        <f t="shared" si="578"/>
        <v/>
      </c>
      <c r="M18134" s="158" t="str">
        <f t="shared" si="579"/>
        <v/>
      </c>
      <c r="O18134" s="151"/>
    </row>
    <row r="18135" spans="11:15" x14ac:dyDescent="0.3">
      <c r="K18135" s="148" t="str">
        <f>IFERROR(VLOOKUP(A18135,DATABARANG!$B$4:$G$20000,5),"")</f>
        <v/>
      </c>
      <c r="L18135" s="149" t="str">
        <f t="shared" si="578"/>
        <v/>
      </c>
      <c r="M18135" s="158" t="str">
        <f t="shared" si="579"/>
        <v/>
      </c>
      <c r="O18135" s="151"/>
    </row>
    <row r="18136" spans="11:15" x14ac:dyDescent="0.3">
      <c r="K18136" s="148" t="str">
        <f>IFERROR(VLOOKUP(A18136,DATABARANG!$B$4:$G$20000,5),"")</f>
        <v/>
      </c>
      <c r="L18136" s="149" t="str">
        <f t="shared" si="578"/>
        <v/>
      </c>
      <c r="M18136" s="158" t="str">
        <f t="shared" si="579"/>
        <v/>
      </c>
      <c r="O18136" s="151"/>
    </row>
    <row r="18137" spans="11:15" x14ac:dyDescent="0.3">
      <c r="K18137" s="148" t="str">
        <f>IFERROR(VLOOKUP(A18137,DATABARANG!$B$4:$G$20000,5),"")</f>
        <v/>
      </c>
      <c r="L18137" s="149" t="str">
        <f t="shared" si="578"/>
        <v/>
      </c>
      <c r="M18137" s="158" t="str">
        <f t="shared" si="579"/>
        <v/>
      </c>
      <c r="O18137" s="151"/>
    </row>
    <row r="18138" spans="11:15" x14ac:dyDescent="0.3">
      <c r="K18138" s="148" t="str">
        <f>IFERROR(VLOOKUP(A18138,DATABARANG!$B$4:$G$20000,5),"")</f>
        <v/>
      </c>
      <c r="L18138" s="149" t="str">
        <f t="shared" si="578"/>
        <v/>
      </c>
      <c r="M18138" s="158" t="str">
        <f t="shared" si="579"/>
        <v/>
      </c>
      <c r="O18138" s="151"/>
    </row>
    <row r="18139" spans="11:15" x14ac:dyDescent="0.3">
      <c r="K18139" s="148" t="str">
        <f>IFERROR(VLOOKUP(A18139,DATABARANG!$B$4:$G$20000,5),"")</f>
        <v/>
      </c>
      <c r="L18139" s="149" t="str">
        <f t="shared" si="578"/>
        <v/>
      </c>
      <c r="M18139" s="158" t="str">
        <f t="shared" si="579"/>
        <v/>
      </c>
      <c r="O18139" s="151"/>
    </row>
    <row r="18140" spans="11:15" x14ac:dyDescent="0.3">
      <c r="K18140" s="148" t="str">
        <f>IFERROR(VLOOKUP(A18140,DATABARANG!$B$4:$G$20000,5),"")</f>
        <v/>
      </c>
      <c r="L18140" s="149" t="str">
        <f t="shared" si="578"/>
        <v/>
      </c>
      <c r="M18140" s="158" t="str">
        <f t="shared" si="579"/>
        <v/>
      </c>
      <c r="O18140" s="151"/>
    </row>
    <row r="18141" spans="11:15" x14ac:dyDescent="0.3">
      <c r="K18141" s="148" t="str">
        <f>IFERROR(VLOOKUP(A18141,DATABARANG!$B$4:$G$20000,5),"")</f>
        <v/>
      </c>
      <c r="L18141" s="149" t="str">
        <f t="shared" si="578"/>
        <v/>
      </c>
      <c r="M18141" s="158" t="str">
        <f t="shared" si="579"/>
        <v/>
      </c>
      <c r="O18141" s="151"/>
    </row>
    <row r="18142" spans="11:15" x14ac:dyDescent="0.3">
      <c r="K18142" s="148" t="str">
        <f>IFERROR(VLOOKUP(A18142,DATABARANG!$B$4:$G$20000,5),"")</f>
        <v/>
      </c>
      <c r="L18142" s="149" t="str">
        <f t="shared" si="578"/>
        <v/>
      </c>
      <c r="M18142" s="158" t="str">
        <f t="shared" si="579"/>
        <v/>
      </c>
      <c r="O18142" s="151"/>
    </row>
    <row r="18143" spans="11:15" x14ac:dyDescent="0.3">
      <c r="K18143" s="148" t="str">
        <f>IFERROR(VLOOKUP(A18143,DATABARANG!$B$4:$G$20000,5),"")</f>
        <v/>
      </c>
      <c r="L18143" s="149" t="str">
        <f t="shared" si="578"/>
        <v/>
      </c>
      <c r="M18143" s="158" t="str">
        <f t="shared" si="579"/>
        <v/>
      </c>
      <c r="O18143" s="151"/>
    </row>
    <row r="18144" spans="11:15" x14ac:dyDescent="0.3">
      <c r="K18144" s="148" t="str">
        <f>IFERROR(VLOOKUP(A18144,DATABARANG!$B$4:$G$20000,5),"")</f>
        <v/>
      </c>
      <c r="L18144" s="149" t="str">
        <f t="shared" si="578"/>
        <v/>
      </c>
      <c r="M18144" s="158" t="str">
        <f t="shared" si="579"/>
        <v/>
      </c>
      <c r="O18144" s="151"/>
    </row>
    <row r="18145" spans="11:15" x14ac:dyDescent="0.3">
      <c r="K18145" s="148" t="str">
        <f>IFERROR(VLOOKUP(A18145,DATABARANG!$B$4:$G$20000,5),"")</f>
        <v/>
      </c>
      <c r="L18145" s="149" t="str">
        <f t="shared" si="578"/>
        <v/>
      </c>
      <c r="M18145" s="158" t="str">
        <f t="shared" si="579"/>
        <v/>
      </c>
      <c r="O18145" s="151"/>
    </row>
    <row r="18146" spans="11:15" x14ac:dyDescent="0.3">
      <c r="K18146" s="148" t="str">
        <f>IFERROR(VLOOKUP(A18146,DATABARANG!$B$4:$G$20000,5),"")</f>
        <v/>
      </c>
      <c r="L18146" s="149" t="str">
        <f t="shared" si="578"/>
        <v/>
      </c>
      <c r="M18146" s="158" t="str">
        <f t="shared" si="579"/>
        <v/>
      </c>
      <c r="O18146" s="151"/>
    </row>
    <row r="18147" spans="11:15" x14ac:dyDescent="0.3">
      <c r="K18147" s="148" t="str">
        <f>IFERROR(VLOOKUP(A18147,DATABARANG!$B$4:$G$20000,5),"")</f>
        <v/>
      </c>
      <c r="L18147" s="149" t="str">
        <f t="shared" si="578"/>
        <v/>
      </c>
      <c r="M18147" s="158" t="str">
        <f t="shared" si="579"/>
        <v/>
      </c>
      <c r="O18147" s="151"/>
    </row>
    <row r="18148" spans="11:15" x14ac:dyDescent="0.3">
      <c r="K18148" s="148" t="str">
        <f>IFERROR(VLOOKUP(A18148,DATABARANG!$B$4:$G$20000,5),"")</f>
        <v/>
      </c>
      <c r="L18148" s="149" t="str">
        <f t="shared" si="578"/>
        <v/>
      </c>
      <c r="M18148" s="158" t="str">
        <f t="shared" si="579"/>
        <v/>
      </c>
      <c r="O18148" s="151"/>
    </row>
    <row r="18149" spans="11:15" x14ac:dyDescent="0.3">
      <c r="K18149" s="148" t="str">
        <f>IFERROR(VLOOKUP(A18149,DATABARANG!$B$4:$G$20000,5),"")</f>
        <v/>
      </c>
      <c r="L18149" s="149" t="str">
        <f t="shared" si="578"/>
        <v/>
      </c>
      <c r="M18149" s="158" t="str">
        <f t="shared" si="579"/>
        <v/>
      </c>
      <c r="O18149" s="151"/>
    </row>
    <row r="18150" spans="11:15" x14ac:dyDescent="0.3">
      <c r="K18150" s="148" t="str">
        <f>IFERROR(VLOOKUP(A18150,DATABARANG!$B$4:$G$20000,5),"")</f>
        <v/>
      </c>
      <c r="L18150" s="149" t="str">
        <f t="shared" si="578"/>
        <v/>
      </c>
      <c r="M18150" s="158" t="str">
        <f t="shared" si="579"/>
        <v/>
      </c>
      <c r="O18150" s="151"/>
    </row>
    <row r="18151" spans="11:15" x14ac:dyDescent="0.3">
      <c r="K18151" s="148" t="str">
        <f>IFERROR(VLOOKUP(A18151,DATABARANG!$B$4:$G$20000,5),"")</f>
        <v/>
      </c>
      <c r="L18151" s="149" t="str">
        <f t="shared" si="578"/>
        <v/>
      </c>
      <c r="M18151" s="158" t="str">
        <f t="shared" si="579"/>
        <v/>
      </c>
      <c r="O18151" s="151"/>
    </row>
    <row r="18152" spans="11:15" x14ac:dyDescent="0.3">
      <c r="K18152" s="148" t="str">
        <f>IFERROR(VLOOKUP(A18152,DATABARANG!$B$4:$G$20000,5),"")</f>
        <v/>
      </c>
      <c r="L18152" s="149" t="str">
        <f t="shared" si="578"/>
        <v/>
      </c>
      <c r="M18152" s="158" t="str">
        <f t="shared" si="579"/>
        <v/>
      </c>
      <c r="O18152" s="151"/>
    </row>
    <row r="18153" spans="11:15" x14ac:dyDescent="0.3">
      <c r="K18153" s="148" t="str">
        <f>IFERROR(VLOOKUP(A18153,DATABARANG!$B$4:$G$20000,5),"")</f>
        <v/>
      </c>
      <c r="L18153" s="149" t="str">
        <f t="shared" si="578"/>
        <v/>
      </c>
      <c r="M18153" s="158" t="str">
        <f t="shared" si="579"/>
        <v/>
      </c>
      <c r="O18153" s="151"/>
    </row>
    <row r="18154" spans="11:15" x14ac:dyDescent="0.3">
      <c r="K18154" s="148" t="str">
        <f>IFERROR(VLOOKUP(A18154,DATABARANG!$B$4:$G$20000,5),"")</f>
        <v/>
      </c>
      <c r="L18154" s="149" t="str">
        <f t="shared" si="578"/>
        <v/>
      </c>
      <c r="M18154" s="158" t="str">
        <f t="shared" si="579"/>
        <v/>
      </c>
      <c r="O18154" s="151"/>
    </row>
    <row r="18155" spans="11:15" x14ac:dyDescent="0.3">
      <c r="K18155" s="148" t="str">
        <f>IFERROR(VLOOKUP(A18155,DATABARANG!$B$4:$G$20000,5),"")</f>
        <v/>
      </c>
      <c r="L18155" s="149" t="str">
        <f t="shared" si="578"/>
        <v/>
      </c>
      <c r="M18155" s="158" t="str">
        <f t="shared" si="579"/>
        <v/>
      </c>
      <c r="O18155" s="151"/>
    </row>
    <row r="18156" spans="11:15" x14ac:dyDescent="0.3">
      <c r="K18156" s="148" t="str">
        <f>IFERROR(VLOOKUP(A18156,DATABARANG!$B$4:$G$20000,5),"")</f>
        <v/>
      </c>
      <c r="L18156" s="149" t="str">
        <f t="shared" si="578"/>
        <v/>
      </c>
      <c r="M18156" s="158" t="str">
        <f t="shared" si="579"/>
        <v/>
      </c>
      <c r="O18156" s="151"/>
    </row>
    <row r="18157" spans="11:15" x14ac:dyDescent="0.3">
      <c r="K18157" s="148" t="str">
        <f>IFERROR(VLOOKUP(A18157,DATABARANG!$B$4:$G$20000,5),"")</f>
        <v/>
      </c>
      <c r="L18157" s="149" t="str">
        <f t="shared" si="578"/>
        <v/>
      </c>
      <c r="M18157" s="158" t="str">
        <f t="shared" si="579"/>
        <v/>
      </c>
      <c r="O18157" s="151"/>
    </row>
    <row r="18158" spans="11:15" x14ac:dyDescent="0.3">
      <c r="K18158" s="148" t="str">
        <f>IFERROR(VLOOKUP(A18158,DATABARANG!$B$4:$G$20000,5),"")</f>
        <v/>
      </c>
      <c r="L18158" s="149" t="str">
        <f t="shared" si="578"/>
        <v/>
      </c>
      <c r="M18158" s="158" t="str">
        <f t="shared" si="579"/>
        <v/>
      </c>
      <c r="O18158" s="151"/>
    </row>
    <row r="18159" spans="11:15" x14ac:dyDescent="0.3">
      <c r="K18159" s="148" t="str">
        <f>IFERROR(VLOOKUP(A18159,DATABARANG!$B$4:$G$20000,5),"")</f>
        <v/>
      </c>
      <c r="L18159" s="149" t="str">
        <f t="shared" si="578"/>
        <v/>
      </c>
      <c r="M18159" s="158" t="str">
        <f t="shared" si="579"/>
        <v/>
      </c>
      <c r="O18159" s="151"/>
    </row>
    <row r="18160" spans="11:15" x14ac:dyDescent="0.3">
      <c r="K18160" s="148" t="str">
        <f>IFERROR(VLOOKUP(A18160,DATABARANG!$B$4:$G$20000,5),"")</f>
        <v/>
      </c>
      <c r="L18160" s="149" t="str">
        <f t="shared" si="578"/>
        <v/>
      </c>
      <c r="M18160" s="158" t="str">
        <f t="shared" si="579"/>
        <v/>
      </c>
      <c r="O18160" s="151"/>
    </row>
    <row r="18161" spans="11:15" x14ac:dyDescent="0.3">
      <c r="K18161" s="148" t="str">
        <f>IFERROR(VLOOKUP(A18161,DATABARANG!$B$4:$G$20000,5),"")</f>
        <v/>
      </c>
      <c r="L18161" s="149" t="str">
        <f t="shared" si="578"/>
        <v/>
      </c>
      <c r="M18161" s="158" t="str">
        <f t="shared" si="579"/>
        <v/>
      </c>
      <c r="O18161" s="151"/>
    </row>
    <row r="18162" spans="11:15" x14ac:dyDescent="0.3">
      <c r="K18162" s="148" t="str">
        <f>IFERROR(VLOOKUP(A18162,DATABARANG!$B$4:$G$20000,5),"")</f>
        <v/>
      </c>
      <c r="L18162" s="149" t="str">
        <f t="shared" si="578"/>
        <v/>
      </c>
      <c r="M18162" s="158" t="str">
        <f t="shared" si="579"/>
        <v/>
      </c>
      <c r="O18162" s="151"/>
    </row>
    <row r="18163" spans="11:15" x14ac:dyDescent="0.3">
      <c r="K18163" s="148" t="str">
        <f>IFERROR(VLOOKUP(A18163,DATABARANG!$B$4:$G$20000,5),"")</f>
        <v/>
      </c>
      <c r="L18163" s="149" t="str">
        <f t="shared" si="578"/>
        <v/>
      </c>
      <c r="M18163" s="158" t="str">
        <f t="shared" si="579"/>
        <v/>
      </c>
      <c r="O18163" s="151"/>
    </row>
    <row r="18164" spans="11:15" x14ac:dyDescent="0.3">
      <c r="K18164" s="148" t="str">
        <f>IFERROR(VLOOKUP(A18164,DATABARANG!$B$4:$G$20000,5),"")</f>
        <v/>
      </c>
      <c r="L18164" s="149" t="str">
        <f t="shared" si="578"/>
        <v/>
      </c>
      <c r="M18164" s="158" t="str">
        <f t="shared" si="579"/>
        <v/>
      </c>
      <c r="O18164" s="151"/>
    </row>
    <row r="18165" spans="11:15" x14ac:dyDescent="0.3">
      <c r="K18165" s="148" t="str">
        <f>IFERROR(VLOOKUP(A18165,DATABARANG!$B$4:$G$20000,5),"")</f>
        <v/>
      </c>
      <c r="L18165" s="149" t="str">
        <f t="shared" si="578"/>
        <v/>
      </c>
      <c r="M18165" s="158" t="str">
        <f t="shared" si="579"/>
        <v/>
      </c>
      <c r="O18165" s="151"/>
    </row>
    <row r="18166" spans="11:15" x14ac:dyDescent="0.3">
      <c r="K18166" s="148" t="str">
        <f>IFERROR(VLOOKUP(A18166,DATABARANG!$B$4:$G$20000,5),"")</f>
        <v/>
      </c>
      <c r="L18166" s="149" t="str">
        <f t="shared" si="578"/>
        <v/>
      </c>
      <c r="M18166" s="158" t="str">
        <f t="shared" si="579"/>
        <v/>
      </c>
      <c r="O18166" s="151"/>
    </row>
    <row r="18167" spans="11:15" x14ac:dyDescent="0.3">
      <c r="K18167" s="148" t="str">
        <f>IFERROR(VLOOKUP(A18167,DATABARANG!$B$4:$G$20000,5),"")</f>
        <v/>
      </c>
      <c r="L18167" s="149" t="str">
        <f t="shared" si="578"/>
        <v/>
      </c>
      <c r="M18167" s="158" t="str">
        <f t="shared" si="579"/>
        <v/>
      </c>
      <c r="O18167" s="151"/>
    </row>
    <row r="18168" spans="11:15" x14ac:dyDescent="0.3">
      <c r="K18168" s="148" t="str">
        <f>IFERROR(VLOOKUP(A18168,DATABARANG!$B$4:$G$20000,5),"")</f>
        <v/>
      </c>
      <c r="L18168" s="149" t="str">
        <f t="shared" si="578"/>
        <v/>
      </c>
      <c r="M18168" s="158" t="str">
        <f t="shared" si="579"/>
        <v/>
      </c>
      <c r="O18168" s="151"/>
    </row>
    <row r="18169" spans="11:15" x14ac:dyDescent="0.3">
      <c r="K18169" s="148" t="str">
        <f>IFERROR(VLOOKUP(A18169,DATABARANG!$B$4:$G$20000,5),"")</f>
        <v/>
      </c>
      <c r="L18169" s="149" t="str">
        <f t="shared" si="578"/>
        <v/>
      </c>
      <c r="M18169" s="158" t="str">
        <f t="shared" si="579"/>
        <v/>
      </c>
      <c r="O18169" s="151"/>
    </row>
    <row r="18170" spans="11:15" x14ac:dyDescent="0.3">
      <c r="K18170" s="148" t="str">
        <f>IFERROR(VLOOKUP(A18170,DATABARANG!$B$4:$G$20000,5),"")</f>
        <v/>
      </c>
      <c r="L18170" s="149" t="str">
        <f t="shared" si="578"/>
        <v/>
      </c>
      <c r="M18170" s="158" t="str">
        <f t="shared" si="579"/>
        <v/>
      </c>
      <c r="O18170" s="151"/>
    </row>
    <row r="18171" spans="11:15" x14ac:dyDescent="0.3">
      <c r="K18171" s="148" t="str">
        <f>IFERROR(VLOOKUP(A18171,DATABARANG!$B$4:$G$20000,5),"")</f>
        <v/>
      </c>
      <c r="L18171" s="149" t="str">
        <f t="shared" si="578"/>
        <v/>
      </c>
      <c r="M18171" s="158" t="str">
        <f t="shared" si="579"/>
        <v/>
      </c>
      <c r="O18171" s="151"/>
    </row>
    <row r="18172" spans="11:15" x14ac:dyDescent="0.3">
      <c r="K18172" s="148" t="str">
        <f>IFERROR(VLOOKUP(A18172,DATABARANG!$B$4:$G$20000,5),"")</f>
        <v/>
      </c>
      <c r="L18172" s="149" t="str">
        <f t="shared" si="578"/>
        <v/>
      </c>
      <c r="M18172" s="158" t="str">
        <f t="shared" si="579"/>
        <v/>
      </c>
      <c r="O18172" s="151"/>
    </row>
    <row r="18173" spans="11:15" x14ac:dyDescent="0.3">
      <c r="K18173" s="148" t="str">
        <f>IFERROR(VLOOKUP(A18173,DATABARANG!$B$4:$G$20000,5),"")</f>
        <v/>
      </c>
      <c r="L18173" s="149" t="str">
        <f t="shared" si="578"/>
        <v/>
      </c>
      <c r="M18173" s="158" t="str">
        <f t="shared" si="579"/>
        <v/>
      </c>
      <c r="O18173" s="151"/>
    </row>
    <row r="18174" spans="11:15" x14ac:dyDescent="0.3">
      <c r="K18174" s="148" t="str">
        <f>IFERROR(VLOOKUP(A18174,DATABARANG!$B$4:$G$20000,5),"")</f>
        <v/>
      </c>
      <c r="L18174" s="149" t="str">
        <f t="shared" si="578"/>
        <v/>
      </c>
      <c r="M18174" s="158" t="str">
        <f t="shared" si="579"/>
        <v/>
      </c>
      <c r="O18174" s="151"/>
    </row>
    <row r="18175" spans="11:15" x14ac:dyDescent="0.3">
      <c r="K18175" s="148" t="str">
        <f>IFERROR(VLOOKUP(A18175,DATABARANG!$B$4:$G$20000,5),"")</f>
        <v/>
      </c>
      <c r="L18175" s="149" t="str">
        <f t="shared" si="578"/>
        <v/>
      </c>
      <c r="M18175" s="158" t="str">
        <f t="shared" si="579"/>
        <v/>
      </c>
      <c r="O18175" s="151"/>
    </row>
    <row r="18176" spans="11:15" x14ac:dyDescent="0.3">
      <c r="K18176" s="148" t="str">
        <f>IFERROR(VLOOKUP(A18176,DATABARANG!$B$4:$G$20000,5),"")</f>
        <v/>
      </c>
      <c r="L18176" s="149" t="str">
        <f t="shared" si="578"/>
        <v/>
      </c>
      <c r="M18176" s="158" t="str">
        <f t="shared" si="579"/>
        <v/>
      </c>
      <c r="O18176" s="151"/>
    </row>
    <row r="18177" spans="11:15" x14ac:dyDescent="0.3">
      <c r="K18177" s="148" t="str">
        <f>IFERROR(VLOOKUP(A18177,DATABARANG!$B$4:$G$20000,5),"")</f>
        <v/>
      </c>
      <c r="L18177" s="149" t="str">
        <f t="shared" si="578"/>
        <v/>
      </c>
      <c r="M18177" s="158" t="str">
        <f t="shared" si="579"/>
        <v/>
      </c>
      <c r="O18177" s="151"/>
    </row>
    <row r="18178" spans="11:15" x14ac:dyDescent="0.3">
      <c r="K18178" s="148" t="str">
        <f>IFERROR(VLOOKUP(A18178,DATABARANG!$B$4:$G$20000,5),"")</f>
        <v/>
      </c>
      <c r="L18178" s="149" t="str">
        <f t="shared" si="578"/>
        <v/>
      </c>
      <c r="M18178" s="158" t="str">
        <f t="shared" si="579"/>
        <v/>
      </c>
      <c r="O18178" s="151"/>
    </row>
    <row r="18179" spans="11:15" x14ac:dyDescent="0.3">
      <c r="K18179" s="148" t="str">
        <f>IFERROR(VLOOKUP(A18179,DATABARANG!$B$4:$G$20000,5),"")</f>
        <v/>
      </c>
      <c r="L18179" s="149" t="str">
        <f t="shared" si="578"/>
        <v/>
      </c>
      <c r="M18179" s="158" t="str">
        <f t="shared" si="579"/>
        <v/>
      </c>
      <c r="O18179" s="151"/>
    </row>
    <row r="18180" spans="11:15" x14ac:dyDescent="0.3">
      <c r="K18180" s="148" t="str">
        <f>IFERROR(VLOOKUP(A18180,DATABARANG!$B$4:$G$20000,5),"")</f>
        <v/>
      </c>
      <c r="L18180" s="149" t="str">
        <f t="shared" si="578"/>
        <v/>
      </c>
      <c r="M18180" s="158" t="str">
        <f t="shared" si="579"/>
        <v/>
      </c>
      <c r="O18180" s="151"/>
    </row>
    <row r="18181" spans="11:15" x14ac:dyDescent="0.3">
      <c r="K18181" s="148" t="str">
        <f>IFERROR(VLOOKUP(A18181,DATABARANG!$B$4:$G$20000,5),"")</f>
        <v/>
      </c>
      <c r="L18181" s="149" t="str">
        <f t="shared" si="578"/>
        <v/>
      </c>
      <c r="M18181" s="158" t="str">
        <f t="shared" si="579"/>
        <v/>
      </c>
      <c r="O18181" s="151"/>
    </row>
    <row r="18182" spans="11:15" x14ac:dyDescent="0.3">
      <c r="K18182" s="148" t="str">
        <f>IFERROR(VLOOKUP(A18182,DATABARANG!$B$4:$G$20000,5),"")</f>
        <v/>
      </c>
      <c r="L18182" s="149" t="str">
        <f t="shared" ref="L18182:L18245" si="580">IFERROR((E18182-K18182)*G18182,"")</f>
        <v/>
      </c>
      <c r="M18182" s="158" t="str">
        <f t="shared" ref="M18182:M18245" si="581">IF(B18182="","",TEXT(B18182,"DD-MMM"))</f>
        <v/>
      </c>
      <c r="O18182" s="151"/>
    </row>
    <row r="18183" spans="11:15" x14ac:dyDescent="0.3">
      <c r="K18183" s="148" t="str">
        <f>IFERROR(VLOOKUP(A18183,DATABARANG!$B$4:$G$20000,5),"")</f>
        <v/>
      </c>
      <c r="L18183" s="149" t="str">
        <f t="shared" si="580"/>
        <v/>
      </c>
      <c r="M18183" s="158" t="str">
        <f t="shared" si="581"/>
        <v/>
      </c>
      <c r="O18183" s="151"/>
    </row>
    <row r="18184" spans="11:15" x14ac:dyDescent="0.3">
      <c r="K18184" s="148" t="str">
        <f>IFERROR(VLOOKUP(A18184,DATABARANG!$B$4:$G$20000,5),"")</f>
        <v/>
      </c>
      <c r="L18184" s="149" t="str">
        <f t="shared" si="580"/>
        <v/>
      </c>
      <c r="M18184" s="158" t="str">
        <f t="shared" si="581"/>
        <v/>
      </c>
      <c r="O18184" s="151"/>
    </row>
    <row r="18185" spans="11:15" x14ac:dyDescent="0.3">
      <c r="K18185" s="148" t="str">
        <f>IFERROR(VLOOKUP(A18185,DATABARANG!$B$4:$G$20000,5),"")</f>
        <v/>
      </c>
      <c r="L18185" s="149" t="str">
        <f t="shared" si="580"/>
        <v/>
      </c>
      <c r="M18185" s="158" t="str">
        <f t="shared" si="581"/>
        <v/>
      </c>
      <c r="O18185" s="151"/>
    </row>
    <row r="18186" spans="11:15" x14ac:dyDescent="0.3">
      <c r="K18186" s="148" t="str">
        <f>IFERROR(VLOOKUP(A18186,DATABARANG!$B$4:$G$20000,5),"")</f>
        <v/>
      </c>
      <c r="L18186" s="149" t="str">
        <f t="shared" si="580"/>
        <v/>
      </c>
      <c r="M18186" s="158" t="str">
        <f t="shared" si="581"/>
        <v/>
      </c>
      <c r="O18186" s="151"/>
    </row>
    <row r="18187" spans="11:15" x14ac:dyDescent="0.3">
      <c r="K18187" s="148" t="str">
        <f>IFERROR(VLOOKUP(A18187,DATABARANG!$B$4:$G$20000,5),"")</f>
        <v/>
      </c>
      <c r="L18187" s="149" t="str">
        <f t="shared" si="580"/>
        <v/>
      </c>
      <c r="M18187" s="158" t="str">
        <f t="shared" si="581"/>
        <v/>
      </c>
      <c r="O18187" s="151"/>
    </row>
    <row r="18188" spans="11:15" x14ac:dyDescent="0.3">
      <c r="K18188" s="148" t="str">
        <f>IFERROR(VLOOKUP(A18188,DATABARANG!$B$4:$G$20000,5),"")</f>
        <v/>
      </c>
      <c r="L18188" s="149" t="str">
        <f t="shared" si="580"/>
        <v/>
      </c>
      <c r="M18188" s="158" t="str">
        <f t="shared" si="581"/>
        <v/>
      </c>
      <c r="O18188" s="151"/>
    </row>
    <row r="18189" spans="11:15" x14ac:dyDescent="0.3">
      <c r="K18189" s="148" t="str">
        <f>IFERROR(VLOOKUP(A18189,DATABARANG!$B$4:$G$20000,5),"")</f>
        <v/>
      </c>
      <c r="L18189" s="149" t="str">
        <f t="shared" si="580"/>
        <v/>
      </c>
      <c r="M18189" s="158" t="str">
        <f t="shared" si="581"/>
        <v/>
      </c>
      <c r="O18189" s="151"/>
    </row>
    <row r="18190" spans="11:15" x14ac:dyDescent="0.3">
      <c r="K18190" s="148" t="str">
        <f>IFERROR(VLOOKUP(A18190,DATABARANG!$B$4:$G$20000,5),"")</f>
        <v/>
      </c>
      <c r="L18190" s="149" t="str">
        <f t="shared" si="580"/>
        <v/>
      </c>
      <c r="M18190" s="158" t="str">
        <f t="shared" si="581"/>
        <v/>
      </c>
      <c r="O18190" s="151"/>
    </row>
    <row r="18191" spans="11:15" x14ac:dyDescent="0.3">
      <c r="K18191" s="148" t="str">
        <f>IFERROR(VLOOKUP(A18191,DATABARANG!$B$4:$G$20000,5),"")</f>
        <v/>
      </c>
      <c r="L18191" s="149" t="str">
        <f t="shared" si="580"/>
        <v/>
      </c>
      <c r="M18191" s="158" t="str">
        <f t="shared" si="581"/>
        <v/>
      </c>
      <c r="O18191" s="151"/>
    </row>
    <row r="18192" spans="11:15" x14ac:dyDescent="0.3">
      <c r="K18192" s="148" t="str">
        <f>IFERROR(VLOOKUP(A18192,DATABARANG!$B$4:$G$20000,5),"")</f>
        <v/>
      </c>
      <c r="L18192" s="149" t="str">
        <f t="shared" si="580"/>
        <v/>
      </c>
      <c r="M18192" s="158" t="str">
        <f t="shared" si="581"/>
        <v/>
      </c>
      <c r="O18192" s="151"/>
    </row>
    <row r="18193" spans="11:15" x14ac:dyDescent="0.3">
      <c r="K18193" s="148" t="str">
        <f>IFERROR(VLOOKUP(A18193,DATABARANG!$B$4:$G$20000,5),"")</f>
        <v/>
      </c>
      <c r="L18193" s="149" t="str">
        <f t="shared" si="580"/>
        <v/>
      </c>
      <c r="M18193" s="158" t="str">
        <f t="shared" si="581"/>
        <v/>
      </c>
      <c r="O18193" s="151"/>
    </row>
    <row r="18194" spans="11:15" x14ac:dyDescent="0.3">
      <c r="K18194" s="148" t="str">
        <f>IFERROR(VLOOKUP(A18194,DATABARANG!$B$4:$G$20000,5),"")</f>
        <v/>
      </c>
      <c r="L18194" s="149" t="str">
        <f t="shared" si="580"/>
        <v/>
      </c>
      <c r="M18194" s="158" t="str">
        <f t="shared" si="581"/>
        <v/>
      </c>
      <c r="O18194" s="151"/>
    </row>
    <row r="18195" spans="11:15" x14ac:dyDescent="0.3">
      <c r="K18195" s="148" t="str">
        <f>IFERROR(VLOOKUP(A18195,DATABARANG!$B$4:$G$20000,5),"")</f>
        <v/>
      </c>
      <c r="L18195" s="149" t="str">
        <f t="shared" si="580"/>
        <v/>
      </c>
      <c r="M18195" s="158" t="str">
        <f t="shared" si="581"/>
        <v/>
      </c>
      <c r="O18195" s="151"/>
    </row>
    <row r="18196" spans="11:15" x14ac:dyDescent="0.3">
      <c r="K18196" s="148" t="str">
        <f>IFERROR(VLOOKUP(A18196,DATABARANG!$B$4:$G$20000,5),"")</f>
        <v/>
      </c>
      <c r="L18196" s="149" t="str">
        <f t="shared" si="580"/>
        <v/>
      </c>
      <c r="M18196" s="158" t="str">
        <f t="shared" si="581"/>
        <v/>
      </c>
      <c r="O18196" s="151"/>
    </row>
    <row r="18197" spans="11:15" x14ac:dyDescent="0.3">
      <c r="K18197" s="148" t="str">
        <f>IFERROR(VLOOKUP(A18197,DATABARANG!$B$4:$G$20000,5),"")</f>
        <v/>
      </c>
      <c r="L18197" s="149" t="str">
        <f t="shared" si="580"/>
        <v/>
      </c>
      <c r="M18197" s="158" t="str">
        <f t="shared" si="581"/>
        <v/>
      </c>
      <c r="O18197" s="151"/>
    </row>
    <row r="18198" spans="11:15" x14ac:dyDescent="0.3">
      <c r="K18198" s="148" t="str">
        <f>IFERROR(VLOOKUP(A18198,DATABARANG!$B$4:$G$20000,5),"")</f>
        <v/>
      </c>
      <c r="L18198" s="149" t="str">
        <f t="shared" si="580"/>
        <v/>
      </c>
      <c r="M18198" s="158" t="str">
        <f t="shared" si="581"/>
        <v/>
      </c>
      <c r="O18198" s="151"/>
    </row>
    <row r="18199" spans="11:15" x14ac:dyDescent="0.3">
      <c r="K18199" s="148" t="str">
        <f>IFERROR(VLOOKUP(A18199,DATABARANG!$B$4:$G$20000,5),"")</f>
        <v/>
      </c>
      <c r="L18199" s="149" t="str">
        <f t="shared" si="580"/>
        <v/>
      </c>
      <c r="M18199" s="158" t="str">
        <f t="shared" si="581"/>
        <v/>
      </c>
      <c r="O18199" s="151"/>
    </row>
    <row r="18200" spans="11:15" x14ac:dyDescent="0.3">
      <c r="K18200" s="148" t="str">
        <f>IFERROR(VLOOKUP(A18200,DATABARANG!$B$4:$G$20000,5),"")</f>
        <v/>
      </c>
      <c r="L18200" s="149" t="str">
        <f t="shared" si="580"/>
        <v/>
      </c>
      <c r="M18200" s="158" t="str">
        <f t="shared" si="581"/>
        <v/>
      </c>
      <c r="O18200" s="151"/>
    </row>
    <row r="18201" spans="11:15" x14ac:dyDescent="0.3">
      <c r="K18201" s="148" t="str">
        <f>IFERROR(VLOOKUP(A18201,DATABARANG!$B$4:$G$20000,5),"")</f>
        <v/>
      </c>
      <c r="L18201" s="149" t="str">
        <f t="shared" si="580"/>
        <v/>
      </c>
      <c r="M18201" s="158" t="str">
        <f t="shared" si="581"/>
        <v/>
      </c>
      <c r="O18201" s="151"/>
    </row>
    <row r="18202" spans="11:15" x14ac:dyDescent="0.3">
      <c r="K18202" s="148" t="str">
        <f>IFERROR(VLOOKUP(A18202,DATABARANG!$B$4:$G$20000,5),"")</f>
        <v/>
      </c>
      <c r="L18202" s="149" t="str">
        <f t="shared" si="580"/>
        <v/>
      </c>
      <c r="M18202" s="158" t="str">
        <f t="shared" si="581"/>
        <v/>
      </c>
      <c r="O18202" s="151"/>
    </row>
    <row r="18203" spans="11:15" x14ac:dyDescent="0.3">
      <c r="K18203" s="148" t="str">
        <f>IFERROR(VLOOKUP(A18203,DATABARANG!$B$4:$G$20000,5),"")</f>
        <v/>
      </c>
      <c r="L18203" s="149" t="str">
        <f t="shared" si="580"/>
        <v/>
      </c>
      <c r="M18203" s="158" t="str">
        <f t="shared" si="581"/>
        <v/>
      </c>
      <c r="O18203" s="151"/>
    </row>
    <row r="18204" spans="11:15" x14ac:dyDescent="0.3">
      <c r="K18204" s="148" t="str">
        <f>IFERROR(VLOOKUP(A18204,DATABARANG!$B$4:$G$20000,5),"")</f>
        <v/>
      </c>
      <c r="L18204" s="149" t="str">
        <f t="shared" si="580"/>
        <v/>
      </c>
      <c r="M18204" s="158" t="str">
        <f t="shared" si="581"/>
        <v/>
      </c>
      <c r="O18204" s="151"/>
    </row>
    <row r="18205" spans="11:15" x14ac:dyDescent="0.3">
      <c r="K18205" s="148" t="str">
        <f>IFERROR(VLOOKUP(A18205,DATABARANG!$B$4:$G$20000,5),"")</f>
        <v/>
      </c>
      <c r="L18205" s="149" t="str">
        <f t="shared" si="580"/>
        <v/>
      </c>
      <c r="M18205" s="158" t="str">
        <f t="shared" si="581"/>
        <v/>
      </c>
      <c r="O18205" s="151"/>
    </row>
    <row r="18206" spans="11:15" x14ac:dyDescent="0.3">
      <c r="K18206" s="148" t="str">
        <f>IFERROR(VLOOKUP(A18206,DATABARANG!$B$4:$G$20000,5),"")</f>
        <v/>
      </c>
      <c r="L18206" s="149" t="str">
        <f t="shared" si="580"/>
        <v/>
      </c>
      <c r="M18206" s="158" t="str">
        <f t="shared" si="581"/>
        <v/>
      </c>
      <c r="O18206" s="151"/>
    </row>
    <row r="18207" spans="11:15" x14ac:dyDescent="0.3">
      <c r="K18207" s="148" t="str">
        <f>IFERROR(VLOOKUP(A18207,DATABARANG!$B$4:$G$20000,5),"")</f>
        <v/>
      </c>
      <c r="L18207" s="149" t="str">
        <f t="shared" si="580"/>
        <v/>
      </c>
      <c r="M18207" s="158" t="str">
        <f t="shared" si="581"/>
        <v/>
      </c>
      <c r="O18207" s="151"/>
    </row>
    <row r="18208" spans="11:15" x14ac:dyDescent="0.3">
      <c r="K18208" s="148" t="str">
        <f>IFERROR(VLOOKUP(A18208,DATABARANG!$B$4:$G$20000,5),"")</f>
        <v/>
      </c>
      <c r="L18208" s="149" t="str">
        <f t="shared" si="580"/>
        <v/>
      </c>
      <c r="M18208" s="158" t="str">
        <f t="shared" si="581"/>
        <v/>
      </c>
      <c r="O18208" s="151"/>
    </row>
    <row r="18209" spans="11:15" x14ac:dyDescent="0.3">
      <c r="K18209" s="148" t="str">
        <f>IFERROR(VLOOKUP(A18209,DATABARANG!$B$4:$G$20000,5),"")</f>
        <v/>
      </c>
      <c r="L18209" s="149" t="str">
        <f t="shared" si="580"/>
        <v/>
      </c>
      <c r="M18209" s="158" t="str">
        <f t="shared" si="581"/>
        <v/>
      </c>
      <c r="O18209" s="151"/>
    </row>
    <row r="18210" spans="11:15" x14ac:dyDescent="0.3">
      <c r="K18210" s="148" t="str">
        <f>IFERROR(VLOOKUP(A18210,DATABARANG!$B$4:$G$20000,5),"")</f>
        <v/>
      </c>
      <c r="L18210" s="149" t="str">
        <f t="shared" si="580"/>
        <v/>
      </c>
      <c r="M18210" s="158" t="str">
        <f t="shared" si="581"/>
        <v/>
      </c>
      <c r="O18210" s="151"/>
    </row>
    <row r="18211" spans="11:15" x14ac:dyDescent="0.3">
      <c r="K18211" s="148" t="str">
        <f>IFERROR(VLOOKUP(A18211,DATABARANG!$B$4:$G$20000,5),"")</f>
        <v/>
      </c>
      <c r="L18211" s="149" t="str">
        <f t="shared" si="580"/>
        <v/>
      </c>
      <c r="M18211" s="158" t="str">
        <f t="shared" si="581"/>
        <v/>
      </c>
      <c r="O18211" s="151"/>
    </row>
    <row r="18212" spans="11:15" x14ac:dyDescent="0.3">
      <c r="K18212" s="148" t="str">
        <f>IFERROR(VLOOKUP(A18212,DATABARANG!$B$4:$G$20000,5),"")</f>
        <v/>
      </c>
      <c r="L18212" s="149" t="str">
        <f t="shared" si="580"/>
        <v/>
      </c>
      <c r="M18212" s="158" t="str">
        <f t="shared" si="581"/>
        <v/>
      </c>
      <c r="O18212" s="151"/>
    </row>
    <row r="18213" spans="11:15" x14ac:dyDescent="0.3">
      <c r="K18213" s="148" t="str">
        <f>IFERROR(VLOOKUP(A18213,DATABARANG!$B$4:$G$20000,5),"")</f>
        <v/>
      </c>
      <c r="L18213" s="149" t="str">
        <f t="shared" si="580"/>
        <v/>
      </c>
      <c r="M18213" s="158" t="str">
        <f t="shared" si="581"/>
        <v/>
      </c>
      <c r="O18213" s="151"/>
    </row>
    <row r="18214" spans="11:15" x14ac:dyDescent="0.3">
      <c r="K18214" s="148" t="str">
        <f>IFERROR(VLOOKUP(A18214,DATABARANG!$B$4:$G$20000,5),"")</f>
        <v/>
      </c>
      <c r="L18214" s="149" t="str">
        <f t="shared" si="580"/>
        <v/>
      </c>
      <c r="M18214" s="158" t="str">
        <f t="shared" si="581"/>
        <v/>
      </c>
      <c r="O18214" s="151"/>
    </row>
    <row r="18215" spans="11:15" x14ac:dyDescent="0.3">
      <c r="K18215" s="148" t="str">
        <f>IFERROR(VLOOKUP(A18215,DATABARANG!$B$4:$G$20000,5),"")</f>
        <v/>
      </c>
      <c r="L18215" s="149" t="str">
        <f t="shared" si="580"/>
        <v/>
      </c>
      <c r="M18215" s="158" t="str">
        <f t="shared" si="581"/>
        <v/>
      </c>
      <c r="O18215" s="151"/>
    </row>
    <row r="18216" spans="11:15" x14ac:dyDescent="0.3">
      <c r="K18216" s="148" t="str">
        <f>IFERROR(VLOOKUP(A18216,DATABARANG!$B$4:$G$20000,5),"")</f>
        <v/>
      </c>
      <c r="L18216" s="149" t="str">
        <f t="shared" si="580"/>
        <v/>
      </c>
      <c r="M18216" s="158" t="str">
        <f t="shared" si="581"/>
        <v/>
      </c>
      <c r="O18216" s="151"/>
    </row>
    <row r="18217" spans="11:15" x14ac:dyDescent="0.3">
      <c r="K18217" s="148" t="str">
        <f>IFERROR(VLOOKUP(A18217,DATABARANG!$B$4:$G$20000,5),"")</f>
        <v/>
      </c>
      <c r="L18217" s="149" t="str">
        <f t="shared" si="580"/>
        <v/>
      </c>
      <c r="M18217" s="158" t="str">
        <f t="shared" si="581"/>
        <v/>
      </c>
      <c r="O18217" s="151"/>
    </row>
    <row r="18218" spans="11:15" x14ac:dyDescent="0.3">
      <c r="K18218" s="148" t="str">
        <f>IFERROR(VLOOKUP(A18218,DATABARANG!$B$4:$G$20000,5),"")</f>
        <v/>
      </c>
      <c r="L18218" s="149" t="str">
        <f t="shared" si="580"/>
        <v/>
      </c>
      <c r="M18218" s="158" t="str">
        <f t="shared" si="581"/>
        <v/>
      </c>
      <c r="O18218" s="151"/>
    </row>
    <row r="18219" spans="11:15" x14ac:dyDescent="0.3">
      <c r="K18219" s="148" t="str">
        <f>IFERROR(VLOOKUP(A18219,DATABARANG!$B$4:$G$20000,5),"")</f>
        <v/>
      </c>
      <c r="L18219" s="149" t="str">
        <f t="shared" si="580"/>
        <v/>
      </c>
      <c r="M18219" s="158" t="str">
        <f t="shared" si="581"/>
        <v/>
      </c>
      <c r="O18219" s="151"/>
    </row>
    <row r="18220" spans="11:15" x14ac:dyDescent="0.3">
      <c r="K18220" s="148" t="str">
        <f>IFERROR(VLOOKUP(A18220,DATABARANG!$B$4:$G$20000,5),"")</f>
        <v/>
      </c>
      <c r="L18220" s="149" t="str">
        <f t="shared" si="580"/>
        <v/>
      </c>
      <c r="M18220" s="158" t="str">
        <f t="shared" si="581"/>
        <v/>
      </c>
      <c r="O18220" s="151"/>
    </row>
    <row r="18221" spans="11:15" x14ac:dyDescent="0.3">
      <c r="K18221" s="148" t="str">
        <f>IFERROR(VLOOKUP(A18221,DATABARANG!$B$4:$G$20000,5),"")</f>
        <v/>
      </c>
      <c r="L18221" s="149" t="str">
        <f t="shared" si="580"/>
        <v/>
      </c>
      <c r="M18221" s="158" t="str">
        <f t="shared" si="581"/>
        <v/>
      </c>
      <c r="O18221" s="151"/>
    </row>
    <row r="18222" spans="11:15" x14ac:dyDescent="0.3">
      <c r="K18222" s="148" t="str">
        <f>IFERROR(VLOOKUP(A18222,DATABARANG!$B$4:$G$20000,5),"")</f>
        <v/>
      </c>
      <c r="L18222" s="149" t="str">
        <f t="shared" si="580"/>
        <v/>
      </c>
      <c r="M18222" s="158" t="str">
        <f t="shared" si="581"/>
        <v/>
      </c>
      <c r="O18222" s="151"/>
    </row>
    <row r="18223" spans="11:15" x14ac:dyDescent="0.3">
      <c r="K18223" s="148" t="str">
        <f>IFERROR(VLOOKUP(A18223,DATABARANG!$B$4:$G$20000,5),"")</f>
        <v/>
      </c>
      <c r="L18223" s="149" t="str">
        <f t="shared" si="580"/>
        <v/>
      </c>
      <c r="M18223" s="158" t="str">
        <f t="shared" si="581"/>
        <v/>
      </c>
      <c r="O18223" s="151"/>
    </row>
    <row r="18224" spans="11:15" x14ac:dyDescent="0.3">
      <c r="K18224" s="148" t="str">
        <f>IFERROR(VLOOKUP(A18224,DATABARANG!$B$4:$G$20000,5),"")</f>
        <v/>
      </c>
      <c r="L18224" s="149" t="str">
        <f t="shared" si="580"/>
        <v/>
      </c>
      <c r="M18224" s="158" t="str">
        <f t="shared" si="581"/>
        <v/>
      </c>
      <c r="O18224" s="151"/>
    </row>
    <row r="18225" spans="11:15" x14ac:dyDescent="0.3">
      <c r="K18225" s="148" t="str">
        <f>IFERROR(VLOOKUP(A18225,DATABARANG!$B$4:$G$20000,5),"")</f>
        <v/>
      </c>
      <c r="L18225" s="149" t="str">
        <f t="shared" si="580"/>
        <v/>
      </c>
      <c r="M18225" s="158" t="str">
        <f t="shared" si="581"/>
        <v/>
      </c>
      <c r="O18225" s="151"/>
    </row>
    <row r="18226" spans="11:15" x14ac:dyDescent="0.3">
      <c r="K18226" s="148" t="str">
        <f>IFERROR(VLOOKUP(A18226,DATABARANG!$B$4:$G$20000,5),"")</f>
        <v/>
      </c>
      <c r="L18226" s="149" t="str">
        <f t="shared" si="580"/>
        <v/>
      </c>
      <c r="M18226" s="158" t="str">
        <f t="shared" si="581"/>
        <v/>
      </c>
      <c r="O18226" s="151"/>
    </row>
    <row r="18227" spans="11:15" x14ac:dyDescent="0.3">
      <c r="K18227" s="148" t="str">
        <f>IFERROR(VLOOKUP(A18227,DATABARANG!$B$4:$G$20000,5),"")</f>
        <v/>
      </c>
      <c r="L18227" s="149" t="str">
        <f t="shared" si="580"/>
        <v/>
      </c>
      <c r="M18227" s="158" t="str">
        <f t="shared" si="581"/>
        <v/>
      </c>
      <c r="O18227" s="151"/>
    </row>
    <row r="18228" spans="11:15" x14ac:dyDescent="0.3">
      <c r="K18228" s="148" t="str">
        <f>IFERROR(VLOOKUP(A18228,DATABARANG!$B$4:$G$20000,5),"")</f>
        <v/>
      </c>
      <c r="L18228" s="149" t="str">
        <f t="shared" si="580"/>
        <v/>
      </c>
      <c r="M18228" s="158" t="str">
        <f t="shared" si="581"/>
        <v/>
      </c>
      <c r="O18228" s="151"/>
    </row>
    <row r="18229" spans="11:15" x14ac:dyDescent="0.3">
      <c r="K18229" s="148" t="str">
        <f>IFERROR(VLOOKUP(A18229,DATABARANG!$B$4:$G$20000,5),"")</f>
        <v/>
      </c>
      <c r="L18229" s="149" t="str">
        <f t="shared" si="580"/>
        <v/>
      </c>
      <c r="M18229" s="158" t="str">
        <f t="shared" si="581"/>
        <v/>
      </c>
      <c r="O18229" s="151"/>
    </row>
    <row r="18230" spans="11:15" x14ac:dyDescent="0.3">
      <c r="K18230" s="148" t="str">
        <f>IFERROR(VLOOKUP(A18230,DATABARANG!$B$4:$G$20000,5),"")</f>
        <v/>
      </c>
      <c r="L18230" s="149" t="str">
        <f t="shared" si="580"/>
        <v/>
      </c>
      <c r="M18230" s="158" t="str">
        <f t="shared" si="581"/>
        <v/>
      </c>
      <c r="O18230" s="151"/>
    </row>
    <row r="18231" spans="11:15" x14ac:dyDescent="0.3">
      <c r="K18231" s="148" t="str">
        <f>IFERROR(VLOOKUP(A18231,DATABARANG!$B$4:$G$20000,5),"")</f>
        <v/>
      </c>
      <c r="L18231" s="149" t="str">
        <f t="shared" si="580"/>
        <v/>
      </c>
      <c r="M18231" s="158" t="str">
        <f t="shared" si="581"/>
        <v/>
      </c>
      <c r="O18231" s="151"/>
    </row>
    <row r="18232" spans="11:15" x14ac:dyDescent="0.3">
      <c r="K18232" s="148" t="str">
        <f>IFERROR(VLOOKUP(A18232,DATABARANG!$B$4:$G$20000,5),"")</f>
        <v/>
      </c>
      <c r="L18232" s="149" t="str">
        <f t="shared" si="580"/>
        <v/>
      </c>
      <c r="M18232" s="158" t="str">
        <f t="shared" si="581"/>
        <v/>
      </c>
      <c r="O18232" s="151"/>
    </row>
    <row r="18233" spans="11:15" x14ac:dyDescent="0.3">
      <c r="K18233" s="148" t="str">
        <f>IFERROR(VLOOKUP(A18233,DATABARANG!$B$4:$G$20000,5),"")</f>
        <v/>
      </c>
      <c r="L18233" s="149" t="str">
        <f t="shared" si="580"/>
        <v/>
      </c>
      <c r="M18233" s="158" t="str">
        <f t="shared" si="581"/>
        <v/>
      </c>
      <c r="O18233" s="151"/>
    </row>
    <row r="18234" spans="11:15" x14ac:dyDescent="0.3">
      <c r="K18234" s="148" t="str">
        <f>IFERROR(VLOOKUP(A18234,DATABARANG!$B$4:$G$20000,5),"")</f>
        <v/>
      </c>
      <c r="L18234" s="149" t="str">
        <f t="shared" si="580"/>
        <v/>
      </c>
      <c r="M18234" s="158" t="str">
        <f t="shared" si="581"/>
        <v/>
      </c>
      <c r="O18234" s="151"/>
    </row>
    <row r="18235" spans="11:15" x14ac:dyDescent="0.3">
      <c r="K18235" s="148" t="str">
        <f>IFERROR(VLOOKUP(A18235,DATABARANG!$B$4:$G$20000,5),"")</f>
        <v/>
      </c>
      <c r="L18235" s="149" t="str">
        <f t="shared" si="580"/>
        <v/>
      </c>
      <c r="M18235" s="158" t="str">
        <f t="shared" si="581"/>
        <v/>
      </c>
      <c r="O18235" s="151"/>
    </row>
    <row r="18236" spans="11:15" x14ac:dyDescent="0.3">
      <c r="K18236" s="148" t="str">
        <f>IFERROR(VLOOKUP(A18236,DATABARANG!$B$4:$G$20000,5),"")</f>
        <v/>
      </c>
      <c r="L18236" s="149" t="str">
        <f t="shared" si="580"/>
        <v/>
      </c>
      <c r="M18236" s="158" t="str">
        <f t="shared" si="581"/>
        <v/>
      </c>
      <c r="O18236" s="151"/>
    </row>
    <row r="18237" spans="11:15" x14ac:dyDescent="0.3">
      <c r="K18237" s="148" t="str">
        <f>IFERROR(VLOOKUP(A18237,DATABARANG!$B$4:$G$20000,5),"")</f>
        <v/>
      </c>
      <c r="L18237" s="149" t="str">
        <f t="shared" si="580"/>
        <v/>
      </c>
      <c r="M18237" s="158" t="str">
        <f t="shared" si="581"/>
        <v/>
      </c>
      <c r="O18237" s="151"/>
    </row>
    <row r="18238" spans="11:15" x14ac:dyDescent="0.3">
      <c r="K18238" s="148" t="str">
        <f>IFERROR(VLOOKUP(A18238,DATABARANG!$B$4:$G$20000,5),"")</f>
        <v/>
      </c>
      <c r="L18238" s="149" t="str">
        <f t="shared" si="580"/>
        <v/>
      </c>
      <c r="M18238" s="158" t="str">
        <f t="shared" si="581"/>
        <v/>
      </c>
      <c r="O18238" s="151"/>
    </row>
    <row r="18239" spans="11:15" x14ac:dyDescent="0.3">
      <c r="K18239" s="148" t="str">
        <f>IFERROR(VLOOKUP(A18239,DATABARANG!$B$4:$G$20000,5),"")</f>
        <v/>
      </c>
      <c r="L18239" s="149" t="str">
        <f t="shared" si="580"/>
        <v/>
      </c>
      <c r="M18239" s="158" t="str">
        <f t="shared" si="581"/>
        <v/>
      </c>
      <c r="O18239" s="151"/>
    </row>
    <row r="18240" spans="11:15" x14ac:dyDescent="0.3">
      <c r="K18240" s="148" t="str">
        <f>IFERROR(VLOOKUP(A18240,DATABARANG!$B$4:$G$20000,5),"")</f>
        <v/>
      </c>
      <c r="L18240" s="149" t="str">
        <f t="shared" si="580"/>
        <v/>
      </c>
      <c r="M18240" s="158" t="str">
        <f t="shared" si="581"/>
        <v/>
      </c>
      <c r="O18240" s="151"/>
    </row>
    <row r="18241" spans="11:15" x14ac:dyDescent="0.3">
      <c r="K18241" s="148" t="str">
        <f>IFERROR(VLOOKUP(A18241,DATABARANG!$B$4:$G$20000,5),"")</f>
        <v/>
      </c>
      <c r="L18241" s="149" t="str">
        <f t="shared" si="580"/>
        <v/>
      </c>
      <c r="M18241" s="158" t="str">
        <f t="shared" si="581"/>
        <v/>
      </c>
      <c r="O18241" s="151"/>
    </row>
    <row r="18242" spans="11:15" x14ac:dyDescent="0.3">
      <c r="K18242" s="148" t="str">
        <f>IFERROR(VLOOKUP(A18242,DATABARANG!$B$4:$G$20000,5),"")</f>
        <v/>
      </c>
      <c r="L18242" s="149" t="str">
        <f t="shared" si="580"/>
        <v/>
      </c>
      <c r="M18242" s="158" t="str">
        <f t="shared" si="581"/>
        <v/>
      </c>
      <c r="O18242" s="151"/>
    </row>
    <row r="18243" spans="11:15" x14ac:dyDescent="0.3">
      <c r="K18243" s="148" t="str">
        <f>IFERROR(VLOOKUP(A18243,DATABARANG!$B$4:$G$20000,5),"")</f>
        <v/>
      </c>
      <c r="L18243" s="149" t="str">
        <f t="shared" si="580"/>
        <v/>
      </c>
      <c r="M18243" s="158" t="str">
        <f t="shared" si="581"/>
        <v/>
      </c>
      <c r="O18243" s="151"/>
    </row>
    <row r="18244" spans="11:15" x14ac:dyDescent="0.3">
      <c r="K18244" s="148" t="str">
        <f>IFERROR(VLOOKUP(A18244,DATABARANG!$B$4:$G$20000,5),"")</f>
        <v/>
      </c>
      <c r="L18244" s="149" t="str">
        <f t="shared" si="580"/>
        <v/>
      </c>
      <c r="M18244" s="158" t="str">
        <f t="shared" si="581"/>
        <v/>
      </c>
      <c r="O18244" s="151"/>
    </row>
    <row r="18245" spans="11:15" x14ac:dyDescent="0.3">
      <c r="K18245" s="148" t="str">
        <f>IFERROR(VLOOKUP(A18245,DATABARANG!$B$4:$G$20000,5),"")</f>
        <v/>
      </c>
      <c r="L18245" s="149" t="str">
        <f t="shared" si="580"/>
        <v/>
      </c>
      <c r="M18245" s="158" t="str">
        <f t="shared" si="581"/>
        <v/>
      </c>
      <c r="O18245" s="151"/>
    </row>
    <row r="18246" spans="11:15" x14ac:dyDescent="0.3">
      <c r="K18246" s="148" t="str">
        <f>IFERROR(VLOOKUP(A18246,DATABARANG!$B$4:$G$20000,5),"")</f>
        <v/>
      </c>
      <c r="L18246" s="149" t="str">
        <f t="shared" ref="L18246:L18309" si="582">IFERROR((E18246-K18246)*G18246,"")</f>
        <v/>
      </c>
      <c r="M18246" s="158" t="str">
        <f t="shared" ref="M18246:M18309" si="583">IF(B18246="","",TEXT(B18246,"DD-MMM"))</f>
        <v/>
      </c>
      <c r="O18246" s="151"/>
    </row>
    <row r="18247" spans="11:15" x14ac:dyDescent="0.3">
      <c r="K18247" s="148" t="str">
        <f>IFERROR(VLOOKUP(A18247,DATABARANG!$B$4:$G$20000,5),"")</f>
        <v/>
      </c>
      <c r="L18247" s="149" t="str">
        <f t="shared" si="582"/>
        <v/>
      </c>
      <c r="M18247" s="158" t="str">
        <f t="shared" si="583"/>
        <v/>
      </c>
      <c r="O18247" s="151"/>
    </row>
    <row r="18248" spans="11:15" x14ac:dyDescent="0.3">
      <c r="K18248" s="148" t="str">
        <f>IFERROR(VLOOKUP(A18248,DATABARANG!$B$4:$G$20000,5),"")</f>
        <v/>
      </c>
      <c r="L18248" s="149" t="str">
        <f t="shared" si="582"/>
        <v/>
      </c>
      <c r="M18248" s="158" t="str">
        <f t="shared" si="583"/>
        <v/>
      </c>
      <c r="O18248" s="151"/>
    </row>
    <row r="18249" spans="11:15" x14ac:dyDescent="0.3">
      <c r="K18249" s="148" t="str">
        <f>IFERROR(VLOOKUP(A18249,DATABARANG!$B$4:$G$20000,5),"")</f>
        <v/>
      </c>
      <c r="L18249" s="149" t="str">
        <f t="shared" si="582"/>
        <v/>
      </c>
      <c r="M18249" s="158" t="str">
        <f t="shared" si="583"/>
        <v/>
      </c>
      <c r="O18249" s="151"/>
    </row>
    <row r="18250" spans="11:15" x14ac:dyDescent="0.3">
      <c r="K18250" s="148" t="str">
        <f>IFERROR(VLOOKUP(A18250,DATABARANG!$B$4:$G$20000,5),"")</f>
        <v/>
      </c>
      <c r="L18250" s="149" t="str">
        <f t="shared" si="582"/>
        <v/>
      </c>
      <c r="M18250" s="158" t="str">
        <f t="shared" si="583"/>
        <v/>
      </c>
      <c r="O18250" s="151"/>
    </row>
    <row r="18251" spans="11:15" x14ac:dyDescent="0.3">
      <c r="K18251" s="148" t="str">
        <f>IFERROR(VLOOKUP(A18251,DATABARANG!$B$4:$G$20000,5),"")</f>
        <v/>
      </c>
      <c r="L18251" s="149" t="str">
        <f t="shared" si="582"/>
        <v/>
      </c>
      <c r="M18251" s="158" t="str">
        <f t="shared" si="583"/>
        <v/>
      </c>
      <c r="O18251" s="151"/>
    </row>
    <row r="18252" spans="11:15" x14ac:dyDescent="0.3">
      <c r="K18252" s="148" t="str">
        <f>IFERROR(VLOOKUP(A18252,DATABARANG!$B$4:$G$20000,5),"")</f>
        <v/>
      </c>
      <c r="L18252" s="149" t="str">
        <f t="shared" si="582"/>
        <v/>
      </c>
      <c r="M18252" s="158" t="str">
        <f t="shared" si="583"/>
        <v/>
      </c>
      <c r="O18252" s="151"/>
    </row>
    <row r="18253" spans="11:15" x14ac:dyDescent="0.3">
      <c r="K18253" s="148" t="str">
        <f>IFERROR(VLOOKUP(A18253,DATABARANG!$B$4:$G$20000,5),"")</f>
        <v/>
      </c>
      <c r="L18253" s="149" t="str">
        <f t="shared" si="582"/>
        <v/>
      </c>
      <c r="M18253" s="158" t="str">
        <f t="shared" si="583"/>
        <v/>
      </c>
      <c r="O18253" s="151"/>
    </row>
    <row r="18254" spans="11:15" x14ac:dyDescent="0.3">
      <c r="K18254" s="148" t="str">
        <f>IFERROR(VLOOKUP(A18254,DATABARANG!$B$4:$G$20000,5),"")</f>
        <v/>
      </c>
      <c r="L18254" s="149" t="str">
        <f t="shared" si="582"/>
        <v/>
      </c>
      <c r="M18254" s="158" t="str">
        <f t="shared" si="583"/>
        <v/>
      </c>
      <c r="O18254" s="151"/>
    </row>
    <row r="18255" spans="11:15" x14ac:dyDescent="0.3">
      <c r="K18255" s="148" t="str">
        <f>IFERROR(VLOOKUP(A18255,DATABARANG!$B$4:$G$20000,5),"")</f>
        <v/>
      </c>
      <c r="L18255" s="149" t="str">
        <f t="shared" si="582"/>
        <v/>
      </c>
      <c r="M18255" s="158" t="str">
        <f t="shared" si="583"/>
        <v/>
      </c>
      <c r="O18255" s="151"/>
    </row>
    <row r="18256" spans="11:15" x14ac:dyDescent="0.3">
      <c r="K18256" s="148" t="str">
        <f>IFERROR(VLOOKUP(A18256,DATABARANG!$B$4:$G$20000,5),"")</f>
        <v/>
      </c>
      <c r="L18256" s="149" t="str">
        <f t="shared" si="582"/>
        <v/>
      </c>
      <c r="M18256" s="158" t="str">
        <f t="shared" si="583"/>
        <v/>
      </c>
      <c r="O18256" s="151"/>
    </row>
    <row r="18257" spans="11:15" x14ac:dyDescent="0.3">
      <c r="K18257" s="148" t="str">
        <f>IFERROR(VLOOKUP(A18257,DATABARANG!$B$4:$G$20000,5),"")</f>
        <v/>
      </c>
      <c r="L18257" s="149" t="str">
        <f t="shared" si="582"/>
        <v/>
      </c>
      <c r="M18257" s="158" t="str">
        <f t="shared" si="583"/>
        <v/>
      </c>
      <c r="O18257" s="151"/>
    </row>
    <row r="18258" spans="11:15" x14ac:dyDescent="0.3">
      <c r="K18258" s="148" t="str">
        <f>IFERROR(VLOOKUP(A18258,DATABARANG!$B$4:$G$20000,5),"")</f>
        <v/>
      </c>
      <c r="L18258" s="149" t="str">
        <f t="shared" si="582"/>
        <v/>
      </c>
      <c r="M18258" s="158" t="str">
        <f t="shared" si="583"/>
        <v/>
      </c>
      <c r="O18258" s="151"/>
    </row>
    <row r="18259" spans="11:15" x14ac:dyDescent="0.3">
      <c r="K18259" s="148" t="str">
        <f>IFERROR(VLOOKUP(A18259,DATABARANG!$B$4:$G$20000,5),"")</f>
        <v/>
      </c>
      <c r="L18259" s="149" t="str">
        <f t="shared" si="582"/>
        <v/>
      </c>
      <c r="M18259" s="158" t="str">
        <f t="shared" si="583"/>
        <v/>
      </c>
      <c r="O18259" s="151"/>
    </row>
    <row r="18260" spans="11:15" x14ac:dyDescent="0.3">
      <c r="K18260" s="148" t="str">
        <f>IFERROR(VLOOKUP(A18260,DATABARANG!$B$4:$G$20000,5),"")</f>
        <v/>
      </c>
      <c r="L18260" s="149" t="str">
        <f t="shared" si="582"/>
        <v/>
      </c>
      <c r="M18260" s="158" t="str">
        <f t="shared" si="583"/>
        <v/>
      </c>
      <c r="O18260" s="151"/>
    </row>
    <row r="18261" spans="11:15" x14ac:dyDescent="0.3">
      <c r="K18261" s="148" t="str">
        <f>IFERROR(VLOOKUP(A18261,DATABARANG!$B$4:$G$20000,5),"")</f>
        <v/>
      </c>
      <c r="L18261" s="149" t="str">
        <f t="shared" si="582"/>
        <v/>
      </c>
      <c r="M18261" s="158" t="str">
        <f t="shared" si="583"/>
        <v/>
      </c>
      <c r="O18261" s="151"/>
    </row>
    <row r="18262" spans="11:15" x14ac:dyDescent="0.3">
      <c r="K18262" s="148" t="str">
        <f>IFERROR(VLOOKUP(A18262,DATABARANG!$B$4:$G$20000,5),"")</f>
        <v/>
      </c>
      <c r="L18262" s="149" t="str">
        <f t="shared" si="582"/>
        <v/>
      </c>
      <c r="M18262" s="158" t="str">
        <f t="shared" si="583"/>
        <v/>
      </c>
      <c r="O18262" s="151"/>
    </row>
    <row r="18263" spans="11:15" x14ac:dyDescent="0.3">
      <c r="K18263" s="148" t="str">
        <f>IFERROR(VLOOKUP(A18263,DATABARANG!$B$4:$G$20000,5),"")</f>
        <v/>
      </c>
      <c r="L18263" s="149" t="str">
        <f t="shared" si="582"/>
        <v/>
      </c>
      <c r="M18263" s="158" t="str">
        <f t="shared" si="583"/>
        <v/>
      </c>
      <c r="O18263" s="151"/>
    </row>
    <row r="18264" spans="11:15" x14ac:dyDescent="0.3">
      <c r="K18264" s="148" t="str">
        <f>IFERROR(VLOOKUP(A18264,DATABARANG!$B$4:$G$20000,5),"")</f>
        <v/>
      </c>
      <c r="L18264" s="149" t="str">
        <f t="shared" si="582"/>
        <v/>
      </c>
      <c r="M18264" s="158" t="str">
        <f t="shared" si="583"/>
        <v/>
      </c>
      <c r="O18264" s="151"/>
    </row>
    <row r="18265" spans="11:15" x14ac:dyDescent="0.3">
      <c r="K18265" s="148" t="str">
        <f>IFERROR(VLOOKUP(A18265,DATABARANG!$B$4:$G$20000,5),"")</f>
        <v/>
      </c>
      <c r="L18265" s="149" t="str">
        <f t="shared" si="582"/>
        <v/>
      </c>
      <c r="M18265" s="158" t="str">
        <f t="shared" si="583"/>
        <v/>
      </c>
      <c r="O18265" s="151"/>
    </row>
    <row r="18266" spans="11:15" x14ac:dyDescent="0.3">
      <c r="K18266" s="148" t="str">
        <f>IFERROR(VLOOKUP(A18266,DATABARANG!$B$4:$G$20000,5),"")</f>
        <v/>
      </c>
      <c r="L18266" s="149" t="str">
        <f t="shared" si="582"/>
        <v/>
      </c>
      <c r="M18266" s="158" t="str">
        <f t="shared" si="583"/>
        <v/>
      </c>
      <c r="O18266" s="151"/>
    </row>
    <row r="18267" spans="11:15" x14ac:dyDescent="0.3">
      <c r="K18267" s="148" t="str">
        <f>IFERROR(VLOOKUP(A18267,DATABARANG!$B$4:$G$20000,5),"")</f>
        <v/>
      </c>
      <c r="L18267" s="149" t="str">
        <f t="shared" si="582"/>
        <v/>
      </c>
      <c r="M18267" s="158" t="str">
        <f t="shared" si="583"/>
        <v/>
      </c>
      <c r="O18267" s="151"/>
    </row>
    <row r="18268" spans="11:15" x14ac:dyDescent="0.3">
      <c r="K18268" s="148" t="str">
        <f>IFERROR(VLOOKUP(A18268,DATABARANG!$B$4:$G$20000,5),"")</f>
        <v/>
      </c>
      <c r="L18268" s="149" t="str">
        <f t="shared" si="582"/>
        <v/>
      </c>
      <c r="M18268" s="158" t="str">
        <f t="shared" si="583"/>
        <v/>
      </c>
      <c r="O18268" s="151"/>
    </row>
    <row r="18269" spans="11:15" x14ac:dyDescent="0.3">
      <c r="K18269" s="148" t="str">
        <f>IFERROR(VLOOKUP(A18269,DATABARANG!$B$4:$G$20000,5),"")</f>
        <v/>
      </c>
      <c r="L18269" s="149" t="str">
        <f t="shared" si="582"/>
        <v/>
      </c>
      <c r="M18269" s="158" t="str">
        <f t="shared" si="583"/>
        <v/>
      </c>
      <c r="O18269" s="151"/>
    </row>
    <row r="18270" spans="11:15" x14ac:dyDescent="0.3">
      <c r="K18270" s="148" t="str">
        <f>IFERROR(VLOOKUP(A18270,DATABARANG!$B$4:$G$20000,5),"")</f>
        <v/>
      </c>
      <c r="L18270" s="149" t="str">
        <f t="shared" si="582"/>
        <v/>
      </c>
      <c r="M18270" s="158" t="str">
        <f t="shared" si="583"/>
        <v/>
      </c>
      <c r="O18270" s="151"/>
    </row>
    <row r="18271" spans="11:15" x14ac:dyDescent="0.3">
      <c r="K18271" s="148" t="str">
        <f>IFERROR(VLOOKUP(A18271,DATABARANG!$B$4:$G$20000,5),"")</f>
        <v/>
      </c>
      <c r="L18271" s="149" t="str">
        <f t="shared" si="582"/>
        <v/>
      </c>
      <c r="M18271" s="158" t="str">
        <f t="shared" si="583"/>
        <v/>
      </c>
      <c r="O18271" s="151"/>
    </row>
    <row r="18272" spans="11:15" x14ac:dyDescent="0.3">
      <c r="K18272" s="148" t="str">
        <f>IFERROR(VLOOKUP(A18272,DATABARANG!$B$4:$G$20000,5),"")</f>
        <v/>
      </c>
      <c r="L18272" s="149" t="str">
        <f t="shared" si="582"/>
        <v/>
      </c>
      <c r="M18272" s="158" t="str">
        <f t="shared" si="583"/>
        <v/>
      </c>
      <c r="O18272" s="151"/>
    </row>
    <row r="18273" spans="11:15" x14ac:dyDescent="0.3">
      <c r="K18273" s="148" t="str">
        <f>IFERROR(VLOOKUP(A18273,DATABARANG!$B$4:$G$20000,5),"")</f>
        <v/>
      </c>
      <c r="L18273" s="149" t="str">
        <f t="shared" si="582"/>
        <v/>
      </c>
      <c r="M18273" s="158" t="str">
        <f t="shared" si="583"/>
        <v/>
      </c>
      <c r="O18273" s="151"/>
    </row>
    <row r="18274" spans="11:15" x14ac:dyDescent="0.3">
      <c r="K18274" s="148" t="str">
        <f>IFERROR(VLOOKUP(A18274,DATABARANG!$B$4:$G$20000,5),"")</f>
        <v/>
      </c>
      <c r="L18274" s="149" t="str">
        <f t="shared" si="582"/>
        <v/>
      </c>
      <c r="M18274" s="158" t="str">
        <f t="shared" si="583"/>
        <v/>
      </c>
      <c r="O18274" s="151"/>
    </row>
    <row r="18275" spans="11:15" x14ac:dyDescent="0.3">
      <c r="K18275" s="148" t="str">
        <f>IFERROR(VLOOKUP(A18275,DATABARANG!$B$4:$G$20000,5),"")</f>
        <v/>
      </c>
      <c r="L18275" s="149" t="str">
        <f t="shared" si="582"/>
        <v/>
      </c>
      <c r="M18275" s="158" t="str">
        <f t="shared" si="583"/>
        <v/>
      </c>
      <c r="O18275" s="151"/>
    </row>
    <row r="18276" spans="11:15" x14ac:dyDescent="0.3">
      <c r="K18276" s="148" t="str">
        <f>IFERROR(VLOOKUP(A18276,DATABARANG!$B$4:$G$20000,5),"")</f>
        <v/>
      </c>
      <c r="L18276" s="149" t="str">
        <f t="shared" si="582"/>
        <v/>
      </c>
      <c r="M18276" s="158" t="str">
        <f t="shared" si="583"/>
        <v/>
      </c>
      <c r="O18276" s="151"/>
    </row>
    <row r="18277" spans="11:15" x14ac:dyDescent="0.3">
      <c r="K18277" s="148" t="str">
        <f>IFERROR(VLOOKUP(A18277,DATABARANG!$B$4:$G$20000,5),"")</f>
        <v/>
      </c>
      <c r="L18277" s="149" t="str">
        <f t="shared" si="582"/>
        <v/>
      </c>
      <c r="M18277" s="158" t="str">
        <f t="shared" si="583"/>
        <v/>
      </c>
      <c r="O18277" s="151"/>
    </row>
    <row r="18278" spans="11:15" x14ac:dyDescent="0.3">
      <c r="K18278" s="148" t="str">
        <f>IFERROR(VLOOKUP(A18278,DATABARANG!$B$4:$G$20000,5),"")</f>
        <v/>
      </c>
      <c r="L18278" s="149" t="str">
        <f t="shared" si="582"/>
        <v/>
      </c>
      <c r="M18278" s="158" t="str">
        <f t="shared" si="583"/>
        <v/>
      </c>
      <c r="O18278" s="151"/>
    </row>
    <row r="18279" spans="11:15" x14ac:dyDescent="0.3">
      <c r="K18279" s="148" t="str">
        <f>IFERROR(VLOOKUP(A18279,DATABARANG!$B$4:$G$20000,5),"")</f>
        <v/>
      </c>
      <c r="L18279" s="149" t="str">
        <f t="shared" si="582"/>
        <v/>
      </c>
      <c r="M18279" s="158" t="str">
        <f t="shared" si="583"/>
        <v/>
      </c>
      <c r="O18279" s="151"/>
    </row>
    <row r="18280" spans="11:15" x14ac:dyDescent="0.3">
      <c r="K18280" s="148" t="str">
        <f>IFERROR(VLOOKUP(A18280,DATABARANG!$B$4:$G$20000,5),"")</f>
        <v/>
      </c>
      <c r="L18280" s="149" t="str">
        <f t="shared" si="582"/>
        <v/>
      </c>
      <c r="M18280" s="158" t="str">
        <f t="shared" si="583"/>
        <v/>
      </c>
      <c r="O18280" s="151"/>
    </row>
    <row r="18281" spans="11:15" x14ac:dyDescent="0.3">
      <c r="K18281" s="148" t="str">
        <f>IFERROR(VLOOKUP(A18281,DATABARANG!$B$4:$G$20000,5),"")</f>
        <v/>
      </c>
      <c r="L18281" s="149" t="str">
        <f t="shared" si="582"/>
        <v/>
      </c>
      <c r="M18281" s="158" t="str">
        <f t="shared" si="583"/>
        <v/>
      </c>
      <c r="O18281" s="151"/>
    </row>
    <row r="18282" spans="11:15" x14ac:dyDescent="0.3">
      <c r="K18282" s="148" t="str">
        <f>IFERROR(VLOOKUP(A18282,DATABARANG!$B$4:$G$20000,5),"")</f>
        <v/>
      </c>
      <c r="L18282" s="149" t="str">
        <f t="shared" si="582"/>
        <v/>
      </c>
      <c r="M18282" s="158" t="str">
        <f t="shared" si="583"/>
        <v/>
      </c>
      <c r="O18282" s="151"/>
    </row>
    <row r="18283" spans="11:15" x14ac:dyDescent="0.3">
      <c r="K18283" s="148" t="str">
        <f>IFERROR(VLOOKUP(A18283,DATABARANG!$B$4:$G$20000,5),"")</f>
        <v/>
      </c>
      <c r="L18283" s="149" t="str">
        <f t="shared" si="582"/>
        <v/>
      </c>
      <c r="M18283" s="158" t="str">
        <f t="shared" si="583"/>
        <v/>
      </c>
      <c r="O18283" s="151"/>
    </row>
    <row r="18284" spans="11:15" x14ac:dyDescent="0.3">
      <c r="K18284" s="148" t="str">
        <f>IFERROR(VLOOKUP(A18284,DATABARANG!$B$4:$G$20000,5),"")</f>
        <v/>
      </c>
      <c r="L18284" s="149" t="str">
        <f t="shared" si="582"/>
        <v/>
      </c>
      <c r="M18284" s="158" t="str">
        <f t="shared" si="583"/>
        <v/>
      </c>
      <c r="O18284" s="151"/>
    </row>
    <row r="18285" spans="11:15" x14ac:dyDescent="0.3">
      <c r="K18285" s="148" t="str">
        <f>IFERROR(VLOOKUP(A18285,DATABARANG!$B$4:$G$20000,5),"")</f>
        <v/>
      </c>
      <c r="L18285" s="149" t="str">
        <f t="shared" si="582"/>
        <v/>
      </c>
      <c r="M18285" s="158" t="str">
        <f t="shared" si="583"/>
        <v/>
      </c>
      <c r="O18285" s="151"/>
    </row>
    <row r="18286" spans="11:15" x14ac:dyDescent="0.3">
      <c r="K18286" s="148" t="str">
        <f>IFERROR(VLOOKUP(A18286,DATABARANG!$B$4:$G$20000,5),"")</f>
        <v/>
      </c>
      <c r="L18286" s="149" t="str">
        <f t="shared" si="582"/>
        <v/>
      </c>
      <c r="M18286" s="158" t="str">
        <f t="shared" si="583"/>
        <v/>
      </c>
      <c r="O18286" s="151"/>
    </row>
    <row r="18287" spans="11:15" x14ac:dyDescent="0.3">
      <c r="K18287" s="148" t="str">
        <f>IFERROR(VLOOKUP(A18287,DATABARANG!$B$4:$G$20000,5),"")</f>
        <v/>
      </c>
      <c r="L18287" s="149" t="str">
        <f t="shared" si="582"/>
        <v/>
      </c>
      <c r="M18287" s="158" t="str">
        <f t="shared" si="583"/>
        <v/>
      </c>
      <c r="O18287" s="151"/>
    </row>
    <row r="18288" spans="11:15" x14ac:dyDescent="0.3">
      <c r="K18288" s="148" t="str">
        <f>IFERROR(VLOOKUP(A18288,DATABARANG!$B$4:$G$20000,5),"")</f>
        <v/>
      </c>
      <c r="L18288" s="149" t="str">
        <f t="shared" si="582"/>
        <v/>
      </c>
      <c r="M18288" s="158" t="str">
        <f t="shared" si="583"/>
        <v/>
      </c>
      <c r="O18288" s="151"/>
    </row>
    <row r="18289" spans="11:15" x14ac:dyDescent="0.3">
      <c r="K18289" s="148" t="str">
        <f>IFERROR(VLOOKUP(A18289,DATABARANG!$B$4:$G$20000,5),"")</f>
        <v/>
      </c>
      <c r="L18289" s="149" t="str">
        <f t="shared" si="582"/>
        <v/>
      </c>
      <c r="M18289" s="158" t="str">
        <f t="shared" si="583"/>
        <v/>
      </c>
      <c r="O18289" s="151"/>
    </row>
    <row r="18290" spans="11:15" x14ac:dyDescent="0.3">
      <c r="K18290" s="148" t="str">
        <f>IFERROR(VLOOKUP(A18290,DATABARANG!$B$4:$G$20000,5),"")</f>
        <v/>
      </c>
      <c r="L18290" s="149" t="str">
        <f t="shared" si="582"/>
        <v/>
      </c>
      <c r="M18290" s="158" t="str">
        <f t="shared" si="583"/>
        <v/>
      </c>
      <c r="O18290" s="151"/>
    </row>
    <row r="18291" spans="11:15" x14ac:dyDescent="0.3">
      <c r="K18291" s="148" t="str">
        <f>IFERROR(VLOOKUP(A18291,DATABARANG!$B$4:$G$20000,5),"")</f>
        <v/>
      </c>
      <c r="L18291" s="149" t="str">
        <f t="shared" si="582"/>
        <v/>
      </c>
      <c r="M18291" s="158" t="str">
        <f t="shared" si="583"/>
        <v/>
      </c>
      <c r="O18291" s="151"/>
    </row>
    <row r="18292" spans="11:15" x14ac:dyDescent="0.3">
      <c r="K18292" s="148" t="str">
        <f>IFERROR(VLOOKUP(A18292,DATABARANG!$B$4:$G$20000,5),"")</f>
        <v/>
      </c>
      <c r="L18292" s="149" t="str">
        <f t="shared" si="582"/>
        <v/>
      </c>
      <c r="M18292" s="158" t="str">
        <f t="shared" si="583"/>
        <v/>
      </c>
      <c r="O18292" s="151"/>
    </row>
    <row r="18293" spans="11:15" x14ac:dyDescent="0.3">
      <c r="K18293" s="148" t="str">
        <f>IFERROR(VLOOKUP(A18293,DATABARANG!$B$4:$G$20000,5),"")</f>
        <v/>
      </c>
      <c r="L18293" s="149" t="str">
        <f t="shared" si="582"/>
        <v/>
      </c>
      <c r="M18293" s="158" t="str">
        <f t="shared" si="583"/>
        <v/>
      </c>
      <c r="O18293" s="151"/>
    </row>
    <row r="18294" spans="11:15" x14ac:dyDescent="0.3">
      <c r="K18294" s="148" t="str">
        <f>IFERROR(VLOOKUP(A18294,DATABARANG!$B$4:$G$20000,5),"")</f>
        <v/>
      </c>
      <c r="L18294" s="149" t="str">
        <f t="shared" si="582"/>
        <v/>
      </c>
      <c r="M18294" s="158" t="str">
        <f t="shared" si="583"/>
        <v/>
      </c>
      <c r="O18294" s="151"/>
    </row>
    <row r="18295" spans="11:15" x14ac:dyDescent="0.3">
      <c r="K18295" s="148" t="str">
        <f>IFERROR(VLOOKUP(A18295,DATABARANG!$B$4:$G$20000,5),"")</f>
        <v/>
      </c>
      <c r="L18295" s="149" t="str">
        <f t="shared" si="582"/>
        <v/>
      </c>
      <c r="M18295" s="158" t="str">
        <f t="shared" si="583"/>
        <v/>
      </c>
      <c r="O18295" s="151"/>
    </row>
    <row r="18296" spans="11:15" x14ac:dyDescent="0.3">
      <c r="K18296" s="148" t="str">
        <f>IFERROR(VLOOKUP(A18296,DATABARANG!$B$4:$G$20000,5),"")</f>
        <v/>
      </c>
      <c r="L18296" s="149" t="str">
        <f t="shared" si="582"/>
        <v/>
      </c>
      <c r="M18296" s="158" t="str">
        <f t="shared" si="583"/>
        <v/>
      </c>
      <c r="O18296" s="151"/>
    </row>
    <row r="18297" spans="11:15" x14ac:dyDescent="0.3">
      <c r="K18297" s="148" t="str">
        <f>IFERROR(VLOOKUP(A18297,DATABARANG!$B$4:$G$20000,5),"")</f>
        <v/>
      </c>
      <c r="L18297" s="149" t="str">
        <f t="shared" si="582"/>
        <v/>
      </c>
      <c r="M18297" s="158" t="str">
        <f t="shared" si="583"/>
        <v/>
      </c>
      <c r="O18297" s="151"/>
    </row>
    <row r="18298" spans="11:15" x14ac:dyDescent="0.3">
      <c r="K18298" s="148" t="str">
        <f>IFERROR(VLOOKUP(A18298,DATABARANG!$B$4:$G$20000,5),"")</f>
        <v/>
      </c>
      <c r="L18298" s="149" t="str">
        <f t="shared" si="582"/>
        <v/>
      </c>
      <c r="M18298" s="158" t="str">
        <f t="shared" si="583"/>
        <v/>
      </c>
      <c r="O18298" s="151"/>
    </row>
    <row r="18299" spans="11:15" x14ac:dyDescent="0.3">
      <c r="K18299" s="148" t="str">
        <f>IFERROR(VLOOKUP(A18299,DATABARANG!$B$4:$G$20000,5),"")</f>
        <v/>
      </c>
      <c r="L18299" s="149" t="str">
        <f t="shared" si="582"/>
        <v/>
      </c>
      <c r="M18299" s="158" t="str">
        <f t="shared" si="583"/>
        <v/>
      </c>
      <c r="O18299" s="151"/>
    </row>
    <row r="18300" spans="11:15" x14ac:dyDescent="0.3">
      <c r="K18300" s="148" t="str">
        <f>IFERROR(VLOOKUP(A18300,DATABARANG!$B$4:$G$20000,5),"")</f>
        <v/>
      </c>
      <c r="L18300" s="149" t="str">
        <f t="shared" si="582"/>
        <v/>
      </c>
      <c r="M18300" s="158" t="str">
        <f t="shared" si="583"/>
        <v/>
      </c>
      <c r="O18300" s="151"/>
    </row>
    <row r="18301" spans="11:15" x14ac:dyDescent="0.3">
      <c r="K18301" s="148" t="str">
        <f>IFERROR(VLOOKUP(A18301,DATABARANG!$B$4:$G$20000,5),"")</f>
        <v/>
      </c>
      <c r="L18301" s="149" t="str">
        <f t="shared" si="582"/>
        <v/>
      </c>
      <c r="M18301" s="158" t="str">
        <f t="shared" si="583"/>
        <v/>
      </c>
      <c r="O18301" s="151"/>
    </row>
    <row r="18302" spans="11:15" x14ac:dyDescent="0.3">
      <c r="K18302" s="148" t="str">
        <f>IFERROR(VLOOKUP(A18302,DATABARANG!$B$4:$G$20000,5),"")</f>
        <v/>
      </c>
      <c r="L18302" s="149" t="str">
        <f t="shared" si="582"/>
        <v/>
      </c>
      <c r="M18302" s="158" t="str">
        <f t="shared" si="583"/>
        <v/>
      </c>
      <c r="O18302" s="151"/>
    </row>
    <row r="18303" spans="11:15" x14ac:dyDescent="0.3">
      <c r="K18303" s="148" t="str">
        <f>IFERROR(VLOOKUP(A18303,DATABARANG!$B$4:$G$20000,5),"")</f>
        <v/>
      </c>
      <c r="L18303" s="149" t="str">
        <f t="shared" si="582"/>
        <v/>
      </c>
      <c r="M18303" s="158" t="str">
        <f t="shared" si="583"/>
        <v/>
      </c>
      <c r="O18303" s="151"/>
    </row>
    <row r="18304" spans="11:15" x14ac:dyDescent="0.3">
      <c r="K18304" s="148" t="str">
        <f>IFERROR(VLOOKUP(A18304,DATABARANG!$B$4:$G$20000,5),"")</f>
        <v/>
      </c>
      <c r="L18304" s="149" t="str">
        <f t="shared" si="582"/>
        <v/>
      </c>
      <c r="M18304" s="158" t="str">
        <f t="shared" si="583"/>
        <v/>
      </c>
      <c r="O18304" s="151"/>
    </row>
    <row r="18305" spans="11:15" x14ac:dyDescent="0.3">
      <c r="K18305" s="148" t="str">
        <f>IFERROR(VLOOKUP(A18305,DATABARANG!$B$4:$G$20000,5),"")</f>
        <v/>
      </c>
      <c r="L18305" s="149" t="str">
        <f t="shared" si="582"/>
        <v/>
      </c>
      <c r="M18305" s="158" t="str">
        <f t="shared" si="583"/>
        <v/>
      </c>
      <c r="O18305" s="151"/>
    </row>
    <row r="18306" spans="11:15" x14ac:dyDescent="0.3">
      <c r="K18306" s="148" t="str">
        <f>IFERROR(VLOOKUP(A18306,DATABARANG!$B$4:$G$20000,5),"")</f>
        <v/>
      </c>
      <c r="L18306" s="149" t="str">
        <f t="shared" si="582"/>
        <v/>
      </c>
      <c r="M18306" s="158" t="str">
        <f t="shared" si="583"/>
        <v/>
      </c>
      <c r="O18306" s="151"/>
    </row>
    <row r="18307" spans="11:15" x14ac:dyDescent="0.3">
      <c r="K18307" s="148" t="str">
        <f>IFERROR(VLOOKUP(A18307,DATABARANG!$B$4:$G$20000,5),"")</f>
        <v/>
      </c>
      <c r="L18307" s="149" t="str">
        <f t="shared" si="582"/>
        <v/>
      </c>
      <c r="M18307" s="158" t="str">
        <f t="shared" si="583"/>
        <v/>
      </c>
      <c r="O18307" s="151"/>
    </row>
    <row r="18308" spans="11:15" x14ac:dyDescent="0.3">
      <c r="K18308" s="148" t="str">
        <f>IFERROR(VLOOKUP(A18308,DATABARANG!$B$4:$G$20000,5),"")</f>
        <v/>
      </c>
      <c r="L18308" s="149" t="str">
        <f t="shared" si="582"/>
        <v/>
      </c>
      <c r="M18308" s="158" t="str">
        <f t="shared" si="583"/>
        <v/>
      </c>
      <c r="O18308" s="151"/>
    </row>
    <row r="18309" spans="11:15" x14ac:dyDescent="0.3">
      <c r="K18309" s="148" t="str">
        <f>IFERROR(VLOOKUP(A18309,DATABARANG!$B$4:$G$20000,5),"")</f>
        <v/>
      </c>
      <c r="L18309" s="149" t="str">
        <f t="shared" si="582"/>
        <v/>
      </c>
      <c r="M18309" s="158" t="str">
        <f t="shared" si="583"/>
        <v/>
      </c>
      <c r="O18309" s="151"/>
    </row>
    <row r="18310" spans="11:15" x14ac:dyDescent="0.3">
      <c r="K18310" s="148" t="str">
        <f>IFERROR(VLOOKUP(A18310,DATABARANG!$B$4:$G$20000,5),"")</f>
        <v/>
      </c>
      <c r="L18310" s="149" t="str">
        <f t="shared" ref="L18310:L18373" si="584">IFERROR((E18310-K18310)*G18310,"")</f>
        <v/>
      </c>
      <c r="M18310" s="158" t="str">
        <f t="shared" ref="M18310:M18373" si="585">IF(B18310="","",TEXT(B18310,"DD-MMM"))</f>
        <v/>
      </c>
      <c r="O18310" s="151"/>
    </row>
    <row r="18311" spans="11:15" x14ac:dyDescent="0.3">
      <c r="K18311" s="148" t="str">
        <f>IFERROR(VLOOKUP(A18311,DATABARANG!$B$4:$G$20000,5),"")</f>
        <v/>
      </c>
      <c r="L18311" s="149" t="str">
        <f t="shared" si="584"/>
        <v/>
      </c>
      <c r="M18311" s="158" t="str">
        <f t="shared" si="585"/>
        <v/>
      </c>
      <c r="O18311" s="151"/>
    </row>
    <row r="18312" spans="11:15" x14ac:dyDescent="0.3">
      <c r="K18312" s="148" t="str">
        <f>IFERROR(VLOOKUP(A18312,DATABARANG!$B$4:$G$20000,5),"")</f>
        <v/>
      </c>
      <c r="L18312" s="149" t="str">
        <f t="shared" si="584"/>
        <v/>
      </c>
      <c r="M18312" s="158" t="str">
        <f t="shared" si="585"/>
        <v/>
      </c>
      <c r="O18312" s="151"/>
    </row>
    <row r="18313" spans="11:15" x14ac:dyDescent="0.3">
      <c r="K18313" s="148" t="str">
        <f>IFERROR(VLOOKUP(A18313,DATABARANG!$B$4:$G$20000,5),"")</f>
        <v/>
      </c>
      <c r="L18313" s="149" t="str">
        <f t="shared" si="584"/>
        <v/>
      </c>
      <c r="M18313" s="158" t="str">
        <f t="shared" si="585"/>
        <v/>
      </c>
      <c r="O18313" s="151"/>
    </row>
    <row r="18314" spans="11:15" x14ac:dyDescent="0.3">
      <c r="K18314" s="148" t="str">
        <f>IFERROR(VLOOKUP(A18314,DATABARANG!$B$4:$G$20000,5),"")</f>
        <v/>
      </c>
      <c r="L18314" s="149" t="str">
        <f t="shared" si="584"/>
        <v/>
      </c>
      <c r="M18314" s="158" t="str">
        <f t="shared" si="585"/>
        <v/>
      </c>
      <c r="O18314" s="151"/>
    </row>
    <row r="18315" spans="11:15" x14ac:dyDescent="0.3">
      <c r="K18315" s="148" t="str">
        <f>IFERROR(VLOOKUP(A18315,DATABARANG!$B$4:$G$20000,5),"")</f>
        <v/>
      </c>
      <c r="L18315" s="149" t="str">
        <f t="shared" si="584"/>
        <v/>
      </c>
      <c r="M18315" s="158" t="str">
        <f t="shared" si="585"/>
        <v/>
      </c>
      <c r="O18315" s="151"/>
    </row>
    <row r="18316" spans="11:15" x14ac:dyDescent="0.3">
      <c r="K18316" s="148" t="str">
        <f>IFERROR(VLOOKUP(A18316,DATABARANG!$B$4:$G$20000,5),"")</f>
        <v/>
      </c>
      <c r="L18316" s="149" t="str">
        <f t="shared" si="584"/>
        <v/>
      </c>
      <c r="M18316" s="158" t="str">
        <f t="shared" si="585"/>
        <v/>
      </c>
      <c r="O18316" s="151"/>
    </row>
    <row r="18317" spans="11:15" x14ac:dyDescent="0.3">
      <c r="K18317" s="148" t="str">
        <f>IFERROR(VLOOKUP(A18317,DATABARANG!$B$4:$G$20000,5),"")</f>
        <v/>
      </c>
      <c r="L18317" s="149" t="str">
        <f t="shared" si="584"/>
        <v/>
      </c>
      <c r="M18317" s="158" t="str">
        <f t="shared" si="585"/>
        <v/>
      </c>
      <c r="O18317" s="151"/>
    </row>
    <row r="18318" spans="11:15" x14ac:dyDescent="0.3">
      <c r="K18318" s="148" t="str">
        <f>IFERROR(VLOOKUP(A18318,DATABARANG!$B$4:$G$20000,5),"")</f>
        <v/>
      </c>
      <c r="L18318" s="149" t="str">
        <f t="shared" si="584"/>
        <v/>
      </c>
      <c r="M18318" s="158" t="str">
        <f t="shared" si="585"/>
        <v/>
      </c>
      <c r="O18318" s="151"/>
    </row>
    <row r="18319" spans="11:15" x14ac:dyDescent="0.3">
      <c r="K18319" s="148" t="str">
        <f>IFERROR(VLOOKUP(A18319,DATABARANG!$B$4:$G$20000,5),"")</f>
        <v/>
      </c>
      <c r="L18319" s="149" t="str">
        <f t="shared" si="584"/>
        <v/>
      </c>
      <c r="M18319" s="158" t="str">
        <f t="shared" si="585"/>
        <v/>
      </c>
      <c r="O18319" s="151"/>
    </row>
    <row r="18320" spans="11:15" x14ac:dyDescent="0.3">
      <c r="K18320" s="148" t="str">
        <f>IFERROR(VLOOKUP(A18320,DATABARANG!$B$4:$G$20000,5),"")</f>
        <v/>
      </c>
      <c r="L18320" s="149" t="str">
        <f t="shared" si="584"/>
        <v/>
      </c>
      <c r="M18320" s="158" t="str">
        <f t="shared" si="585"/>
        <v/>
      </c>
      <c r="O18320" s="151"/>
    </row>
    <row r="18321" spans="11:15" x14ac:dyDescent="0.3">
      <c r="K18321" s="148" t="str">
        <f>IFERROR(VLOOKUP(A18321,DATABARANG!$B$4:$G$20000,5),"")</f>
        <v/>
      </c>
      <c r="L18321" s="149" t="str">
        <f t="shared" si="584"/>
        <v/>
      </c>
      <c r="M18321" s="158" t="str">
        <f t="shared" si="585"/>
        <v/>
      </c>
      <c r="O18321" s="151"/>
    </row>
    <row r="18322" spans="11:15" x14ac:dyDescent="0.3">
      <c r="K18322" s="148" t="str">
        <f>IFERROR(VLOOKUP(A18322,DATABARANG!$B$4:$G$20000,5),"")</f>
        <v/>
      </c>
      <c r="L18322" s="149" t="str">
        <f t="shared" si="584"/>
        <v/>
      </c>
      <c r="M18322" s="158" t="str">
        <f t="shared" si="585"/>
        <v/>
      </c>
      <c r="O18322" s="151"/>
    </row>
    <row r="18323" spans="11:15" x14ac:dyDescent="0.3">
      <c r="K18323" s="148" t="str">
        <f>IFERROR(VLOOKUP(A18323,DATABARANG!$B$4:$G$20000,5),"")</f>
        <v/>
      </c>
      <c r="L18323" s="149" t="str">
        <f t="shared" si="584"/>
        <v/>
      </c>
      <c r="M18323" s="158" t="str">
        <f t="shared" si="585"/>
        <v/>
      </c>
      <c r="O18323" s="151"/>
    </row>
    <row r="18324" spans="11:15" x14ac:dyDescent="0.3">
      <c r="K18324" s="148" t="str">
        <f>IFERROR(VLOOKUP(A18324,DATABARANG!$B$4:$G$20000,5),"")</f>
        <v/>
      </c>
      <c r="L18324" s="149" t="str">
        <f t="shared" si="584"/>
        <v/>
      </c>
      <c r="M18324" s="158" t="str">
        <f t="shared" si="585"/>
        <v/>
      </c>
      <c r="O18324" s="151"/>
    </row>
    <row r="18325" spans="11:15" x14ac:dyDescent="0.3">
      <c r="K18325" s="148" t="str">
        <f>IFERROR(VLOOKUP(A18325,DATABARANG!$B$4:$G$20000,5),"")</f>
        <v/>
      </c>
      <c r="L18325" s="149" t="str">
        <f t="shared" si="584"/>
        <v/>
      </c>
      <c r="M18325" s="158" t="str">
        <f t="shared" si="585"/>
        <v/>
      </c>
      <c r="O18325" s="151"/>
    </row>
    <row r="18326" spans="11:15" x14ac:dyDescent="0.3">
      <c r="K18326" s="148" t="str">
        <f>IFERROR(VLOOKUP(A18326,DATABARANG!$B$4:$G$20000,5),"")</f>
        <v/>
      </c>
      <c r="L18326" s="149" t="str">
        <f t="shared" si="584"/>
        <v/>
      </c>
      <c r="M18326" s="158" t="str">
        <f t="shared" si="585"/>
        <v/>
      </c>
      <c r="O18326" s="151"/>
    </row>
    <row r="18327" spans="11:15" x14ac:dyDescent="0.3">
      <c r="K18327" s="148" t="str">
        <f>IFERROR(VLOOKUP(A18327,DATABARANG!$B$4:$G$20000,5),"")</f>
        <v/>
      </c>
      <c r="L18327" s="149" t="str">
        <f t="shared" si="584"/>
        <v/>
      </c>
      <c r="M18327" s="158" t="str">
        <f t="shared" si="585"/>
        <v/>
      </c>
      <c r="O18327" s="151"/>
    </row>
    <row r="18328" spans="11:15" x14ac:dyDescent="0.3">
      <c r="K18328" s="148" t="str">
        <f>IFERROR(VLOOKUP(A18328,DATABARANG!$B$4:$G$20000,5),"")</f>
        <v/>
      </c>
      <c r="L18328" s="149" t="str">
        <f t="shared" si="584"/>
        <v/>
      </c>
      <c r="M18328" s="158" t="str">
        <f t="shared" si="585"/>
        <v/>
      </c>
      <c r="O18328" s="151"/>
    </row>
    <row r="18329" spans="11:15" x14ac:dyDescent="0.3">
      <c r="K18329" s="148" t="str">
        <f>IFERROR(VLOOKUP(A18329,DATABARANG!$B$4:$G$20000,5),"")</f>
        <v/>
      </c>
      <c r="L18329" s="149" t="str">
        <f t="shared" si="584"/>
        <v/>
      </c>
      <c r="M18329" s="158" t="str">
        <f t="shared" si="585"/>
        <v/>
      </c>
      <c r="O18329" s="151"/>
    </row>
    <row r="18330" spans="11:15" x14ac:dyDescent="0.3">
      <c r="K18330" s="148" t="str">
        <f>IFERROR(VLOOKUP(A18330,DATABARANG!$B$4:$G$20000,5),"")</f>
        <v/>
      </c>
      <c r="L18330" s="149" t="str">
        <f t="shared" si="584"/>
        <v/>
      </c>
      <c r="M18330" s="158" t="str">
        <f t="shared" si="585"/>
        <v/>
      </c>
      <c r="O18330" s="151"/>
    </row>
    <row r="18331" spans="11:15" x14ac:dyDescent="0.3">
      <c r="K18331" s="148" t="str">
        <f>IFERROR(VLOOKUP(A18331,DATABARANG!$B$4:$G$20000,5),"")</f>
        <v/>
      </c>
      <c r="L18331" s="149" t="str">
        <f t="shared" si="584"/>
        <v/>
      </c>
      <c r="M18331" s="158" t="str">
        <f t="shared" si="585"/>
        <v/>
      </c>
      <c r="O18331" s="151"/>
    </row>
    <row r="18332" spans="11:15" x14ac:dyDescent="0.3">
      <c r="K18332" s="148" t="str">
        <f>IFERROR(VLOOKUP(A18332,DATABARANG!$B$4:$G$20000,5),"")</f>
        <v/>
      </c>
      <c r="L18332" s="149" t="str">
        <f t="shared" si="584"/>
        <v/>
      </c>
      <c r="M18332" s="158" t="str">
        <f t="shared" si="585"/>
        <v/>
      </c>
      <c r="O18332" s="151"/>
    </row>
    <row r="18333" spans="11:15" x14ac:dyDescent="0.3">
      <c r="K18333" s="148" t="str">
        <f>IFERROR(VLOOKUP(A18333,DATABARANG!$B$4:$G$20000,5),"")</f>
        <v/>
      </c>
      <c r="L18333" s="149" t="str">
        <f t="shared" si="584"/>
        <v/>
      </c>
      <c r="M18333" s="158" t="str">
        <f t="shared" si="585"/>
        <v/>
      </c>
      <c r="O18333" s="151"/>
    </row>
    <row r="18334" spans="11:15" x14ac:dyDescent="0.3">
      <c r="K18334" s="148" t="str">
        <f>IFERROR(VLOOKUP(A18334,DATABARANG!$B$4:$G$20000,5),"")</f>
        <v/>
      </c>
      <c r="L18334" s="149" t="str">
        <f t="shared" si="584"/>
        <v/>
      </c>
      <c r="M18334" s="158" t="str">
        <f t="shared" si="585"/>
        <v/>
      </c>
      <c r="O18334" s="151"/>
    </row>
    <row r="18335" spans="11:15" x14ac:dyDescent="0.3">
      <c r="K18335" s="148" t="str">
        <f>IFERROR(VLOOKUP(A18335,DATABARANG!$B$4:$G$20000,5),"")</f>
        <v/>
      </c>
      <c r="L18335" s="149" t="str">
        <f t="shared" si="584"/>
        <v/>
      </c>
      <c r="M18335" s="158" t="str">
        <f t="shared" si="585"/>
        <v/>
      </c>
      <c r="O18335" s="151"/>
    </row>
    <row r="18336" spans="11:15" x14ac:dyDescent="0.3">
      <c r="K18336" s="148" t="str">
        <f>IFERROR(VLOOKUP(A18336,DATABARANG!$B$4:$G$20000,5),"")</f>
        <v/>
      </c>
      <c r="L18336" s="149" t="str">
        <f t="shared" si="584"/>
        <v/>
      </c>
      <c r="M18336" s="158" t="str">
        <f t="shared" si="585"/>
        <v/>
      </c>
      <c r="O18336" s="151"/>
    </row>
    <row r="18337" spans="11:15" x14ac:dyDescent="0.3">
      <c r="K18337" s="148" t="str">
        <f>IFERROR(VLOOKUP(A18337,DATABARANG!$B$4:$G$20000,5),"")</f>
        <v/>
      </c>
      <c r="L18337" s="149" t="str">
        <f t="shared" si="584"/>
        <v/>
      </c>
      <c r="M18337" s="158" t="str">
        <f t="shared" si="585"/>
        <v/>
      </c>
      <c r="O18337" s="151"/>
    </row>
    <row r="18338" spans="11:15" x14ac:dyDescent="0.3">
      <c r="K18338" s="148" t="str">
        <f>IFERROR(VLOOKUP(A18338,DATABARANG!$B$4:$G$20000,5),"")</f>
        <v/>
      </c>
      <c r="L18338" s="149" t="str">
        <f t="shared" si="584"/>
        <v/>
      </c>
      <c r="M18338" s="158" t="str">
        <f t="shared" si="585"/>
        <v/>
      </c>
      <c r="O18338" s="151"/>
    </row>
    <row r="18339" spans="11:15" x14ac:dyDescent="0.3">
      <c r="K18339" s="148" t="str">
        <f>IFERROR(VLOOKUP(A18339,DATABARANG!$B$4:$G$20000,5),"")</f>
        <v/>
      </c>
      <c r="L18339" s="149" t="str">
        <f t="shared" si="584"/>
        <v/>
      </c>
      <c r="M18339" s="158" t="str">
        <f t="shared" si="585"/>
        <v/>
      </c>
      <c r="O18339" s="151"/>
    </row>
    <row r="18340" spans="11:15" x14ac:dyDescent="0.3">
      <c r="K18340" s="148" t="str">
        <f>IFERROR(VLOOKUP(A18340,DATABARANG!$B$4:$G$20000,5),"")</f>
        <v/>
      </c>
      <c r="L18340" s="149" t="str">
        <f t="shared" si="584"/>
        <v/>
      </c>
      <c r="M18340" s="158" t="str">
        <f t="shared" si="585"/>
        <v/>
      </c>
      <c r="O18340" s="151"/>
    </row>
    <row r="18341" spans="11:15" x14ac:dyDescent="0.3">
      <c r="K18341" s="148" t="str">
        <f>IFERROR(VLOOKUP(A18341,DATABARANG!$B$4:$G$20000,5),"")</f>
        <v/>
      </c>
      <c r="L18341" s="149" t="str">
        <f t="shared" si="584"/>
        <v/>
      </c>
      <c r="M18341" s="158" t="str">
        <f t="shared" si="585"/>
        <v/>
      </c>
      <c r="O18341" s="151"/>
    </row>
    <row r="18342" spans="11:15" x14ac:dyDescent="0.3">
      <c r="K18342" s="148" t="str">
        <f>IFERROR(VLOOKUP(A18342,DATABARANG!$B$4:$G$20000,5),"")</f>
        <v/>
      </c>
      <c r="L18342" s="149" t="str">
        <f t="shared" si="584"/>
        <v/>
      </c>
      <c r="M18342" s="158" t="str">
        <f t="shared" si="585"/>
        <v/>
      </c>
      <c r="O18342" s="151"/>
    </row>
    <row r="18343" spans="11:15" x14ac:dyDescent="0.3">
      <c r="K18343" s="148" t="str">
        <f>IFERROR(VLOOKUP(A18343,DATABARANG!$B$4:$G$20000,5),"")</f>
        <v/>
      </c>
      <c r="L18343" s="149" t="str">
        <f t="shared" si="584"/>
        <v/>
      </c>
      <c r="M18343" s="158" t="str">
        <f t="shared" si="585"/>
        <v/>
      </c>
      <c r="O18343" s="151"/>
    </row>
    <row r="18344" spans="11:15" x14ac:dyDescent="0.3">
      <c r="K18344" s="148" t="str">
        <f>IFERROR(VLOOKUP(A18344,DATABARANG!$B$4:$G$20000,5),"")</f>
        <v/>
      </c>
      <c r="L18344" s="149" t="str">
        <f t="shared" si="584"/>
        <v/>
      </c>
      <c r="M18344" s="158" t="str">
        <f t="shared" si="585"/>
        <v/>
      </c>
      <c r="O18344" s="151"/>
    </row>
    <row r="18345" spans="11:15" x14ac:dyDescent="0.3">
      <c r="K18345" s="148" t="str">
        <f>IFERROR(VLOOKUP(A18345,DATABARANG!$B$4:$G$20000,5),"")</f>
        <v/>
      </c>
      <c r="L18345" s="149" t="str">
        <f t="shared" si="584"/>
        <v/>
      </c>
      <c r="M18345" s="158" t="str">
        <f t="shared" si="585"/>
        <v/>
      </c>
      <c r="O18345" s="151"/>
    </row>
    <row r="18346" spans="11:15" x14ac:dyDescent="0.3">
      <c r="K18346" s="148" t="str">
        <f>IFERROR(VLOOKUP(A18346,DATABARANG!$B$4:$G$20000,5),"")</f>
        <v/>
      </c>
      <c r="L18346" s="149" t="str">
        <f t="shared" si="584"/>
        <v/>
      </c>
      <c r="M18346" s="158" t="str">
        <f t="shared" si="585"/>
        <v/>
      </c>
      <c r="O18346" s="151"/>
    </row>
    <row r="18347" spans="11:15" x14ac:dyDescent="0.3">
      <c r="K18347" s="148" t="str">
        <f>IFERROR(VLOOKUP(A18347,DATABARANG!$B$4:$G$20000,5),"")</f>
        <v/>
      </c>
      <c r="L18347" s="149" t="str">
        <f t="shared" si="584"/>
        <v/>
      </c>
      <c r="M18347" s="158" t="str">
        <f t="shared" si="585"/>
        <v/>
      </c>
      <c r="O18347" s="151"/>
    </row>
    <row r="18348" spans="11:15" x14ac:dyDescent="0.3">
      <c r="K18348" s="148" t="str">
        <f>IFERROR(VLOOKUP(A18348,DATABARANG!$B$4:$G$20000,5),"")</f>
        <v/>
      </c>
      <c r="L18348" s="149" t="str">
        <f t="shared" si="584"/>
        <v/>
      </c>
      <c r="M18348" s="158" t="str">
        <f t="shared" si="585"/>
        <v/>
      </c>
      <c r="O18348" s="151"/>
    </row>
    <row r="18349" spans="11:15" x14ac:dyDescent="0.3">
      <c r="K18349" s="148" t="str">
        <f>IFERROR(VLOOKUP(A18349,DATABARANG!$B$4:$G$20000,5),"")</f>
        <v/>
      </c>
      <c r="L18349" s="149" t="str">
        <f t="shared" si="584"/>
        <v/>
      </c>
      <c r="M18349" s="158" t="str">
        <f t="shared" si="585"/>
        <v/>
      </c>
      <c r="O18349" s="151"/>
    </row>
    <row r="18350" spans="11:15" x14ac:dyDescent="0.3">
      <c r="K18350" s="148" t="str">
        <f>IFERROR(VLOOKUP(A18350,DATABARANG!$B$4:$G$20000,5),"")</f>
        <v/>
      </c>
      <c r="L18350" s="149" t="str">
        <f t="shared" si="584"/>
        <v/>
      </c>
      <c r="M18350" s="158" t="str">
        <f t="shared" si="585"/>
        <v/>
      </c>
      <c r="O18350" s="151"/>
    </row>
    <row r="18351" spans="11:15" x14ac:dyDescent="0.3">
      <c r="K18351" s="148" t="str">
        <f>IFERROR(VLOOKUP(A18351,DATABARANG!$B$4:$G$20000,5),"")</f>
        <v/>
      </c>
      <c r="L18351" s="149" t="str">
        <f t="shared" si="584"/>
        <v/>
      </c>
      <c r="M18351" s="158" t="str">
        <f t="shared" si="585"/>
        <v/>
      </c>
      <c r="O18351" s="151"/>
    </row>
    <row r="18352" spans="11:15" x14ac:dyDescent="0.3">
      <c r="K18352" s="148" t="str">
        <f>IFERROR(VLOOKUP(A18352,DATABARANG!$B$4:$G$20000,5),"")</f>
        <v/>
      </c>
      <c r="L18352" s="149" t="str">
        <f t="shared" si="584"/>
        <v/>
      </c>
      <c r="M18352" s="158" t="str">
        <f t="shared" si="585"/>
        <v/>
      </c>
      <c r="O18352" s="151"/>
    </row>
    <row r="18353" spans="11:15" x14ac:dyDescent="0.3">
      <c r="K18353" s="148" t="str">
        <f>IFERROR(VLOOKUP(A18353,DATABARANG!$B$4:$G$20000,5),"")</f>
        <v/>
      </c>
      <c r="L18353" s="149" t="str">
        <f t="shared" si="584"/>
        <v/>
      </c>
      <c r="M18353" s="158" t="str">
        <f t="shared" si="585"/>
        <v/>
      </c>
      <c r="O18353" s="151"/>
    </row>
    <row r="18354" spans="11:15" x14ac:dyDescent="0.3">
      <c r="K18354" s="148" t="str">
        <f>IFERROR(VLOOKUP(A18354,DATABARANG!$B$4:$G$20000,5),"")</f>
        <v/>
      </c>
      <c r="L18354" s="149" t="str">
        <f t="shared" si="584"/>
        <v/>
      </c>
      <c r="M18354" s="158" t="str">
        <f t="shared" si="585"/>
        <v/>
      </c>
      <c r="O18354" s="151"/>
    </row>
    <row r="18355" spans="11:15" x14ac:dyDescent="0.3">
      <c r="K18355" s="148" t="str">
        <f>IFERROR(VLOOKUP(A18355,DATABARANG!$B$4:$G$20000,5),"")</f>
        <v/>
      </c>
      <c r="L18355" s="149" t="str">
        <f t="shared" si="584"/>
        <v/>
      </c>
      <c r="M18355" s="158" t="str">
        <f t="shared" si="585"/>
        <v/>
      </c>
      <c r="O18355" s="151"/>
    </row>
    <row r="18356" spans="11:15" x14ac:dyDescent="0.3">
      <c r="K18356" s="148" t="str">
        <f>IFERROR(VLOOKUP(A18356,DATABARANG!$B$4:$G$20000,5),"")</f>
        <v/>
      </c>
      <c r="L18356" s="149" t="str">
        <f t="shared" si="584"/>
        <v/>
      </c>
      <c r="M18356" s="158" t="str">
        <f t="shared" si="585"/>
        <v/>
      </c>
      <c r="O18356" s="151"/>
    </row>
    <row r="18357" spans="11:15" x14ac:dyDescent="0.3">
      <c r="K18357" s="148" t="str">
        <f>IFERROR(VLOOKUP(A18357,DATABARANG!$B$4:$G$20000,5),"")</f>
        <v/>
      </c>
      <c r="L18357" s="149" t="str">
        <f t="shared" si="584"/>
        <v/>
      </c>
      <c r="M18357" s="158" t="str">
        <f t="shared" si="585"/>
        <v/>
      </c>
      <c r="O18357" s="151"/>
    </row>
    <row r="18358" spans="11:15" x14ac:dyDescent="0.3">
      <c r="K18358" s="148" t="str">
        <f>IFERROR(VLOOKUP(A18358,DATABARANG!$B$4:$G$20000,5),"")</f>
        <v/>
      </c>
      <c r="L18358" s="149" t="str">
        <f t="shared" si="584"/>
        <v/>
      </c>
      <c r="M18358" s="158" t="str">
        <f t="shared" si="585"/>
        <v/>
      </c>
      <c r="O18358" s="151"/>
    </row>
    <row r="18359" spans="11:15" x14ac:dyDescent="0.3">
      <c r="K18359" s="148" t="str">
        <f>IFERROR(VLOOKUP(A18359,DATABARANG!$B$4:$G$20000,5),"")</f>
        <v/>
      </c>
      <c r="L18359" s="149" t="str">
        <f t="shared" si="584"/>
        <v/>
      </c>
      <c r="M18359" s="158" t="str">
        <f t="shared" si="585"/>
        <v/>
      </c>
      <c r="O18359" s="151"/>
    </row>
    <row r="18360" spans="11:15" x14ac:dyDescent="0.3">
      <c r="K18360" s="148" t="str">
        <f>IFERROR(VLOOKUP(A18360,DATABARANG!$B$4:$G$20000,5),"")</f>
        <v/>
      </c>
      <c r="L18360" s="149" t="str">
        <f t="shared" si="584"/>
        <v/>
      </c>
      <c r="M18360" s="158" t="str">
        <f t="shared" si="585"/>
        <v/>
      </c>
      <c r="O18360" s="151"/>
    </row>
    <row r="18361" spans="11:15" x14ac:dyDescent="0.3">
      <c r="K18361" s="148" t="str">
        <f>IFERROR(VLOOKUP(A18361,DATABARANG!$B$4:$G$20000,5),"")</f>
        <v/>
      </c>
      <c r="L18361" s="149" t="str">
        <f t="shared" si="584"/>
        <v/>
      </c>
      <c r="M18361" s="158" t="str">
        <f t="shared" si="585"/>
        <v/>
      </c>
      <c r="O18361" s="151"/>
    </row>
    <row r="18362" spans="11:15" x14ac:dyDescent="0.3">
      <c r="K18362" s="148" t="str">
        <f>IFERROR(VLOOKUP(A18362,DATABARANG!$B$4:$G$20000,5),"")</f>
        <v/>
      </c>
      <c r="L18362" s="149" t="str">
        <f t="shared" si="584"/>
        <v/>
      </c>
      <c r="M18362" s="158" t="str">
        <f t="shared" si="585"/>
        <v/>
      </c>
      <c r="O18362" s="151"/>
    </row>
    <row r="18363" spans="11:15" x14ac:dyDescent="0.3">
      <c r="K18363" s="148" t="str">
        <f>IFERROR(VLOOKUP(A18363,DATABARANG!$B$4:$G$20000,5),"")</f>
        <v/>
      </c>
      <c r="L18363" s="149" t="str">
        <f t="shared" si="584"/>
        <v/>
      </c>
      <c r="M18363" s="158" t="str">
        <f t="shared" si="585"/>
        <v/>
      </c>
      <c r="O18363" s="151"/>
    </row>
    <row r="18364" spans="11:15" x14ac:dyDescent="0.3">
      <c r="K18364" s="148" t="str">
        <f>IFERROR(VLOOKUP(A18364,DATABARANG!$B$4:$G$20000,5),"")</f>
        <v/>
      </c>
      <c r="L18364" s="149" t="str">
        <f t="shared" si="584"/>
        <v/>
      </c>
      <c r="M18364" s="158" t="str">
        <f t="shared" si="585"/>
        <v/>
      </c>
      <c r="O18364" s="151"/>
    </row>
    <row r="18365" spans="11:15" x14ac:dyDescent="0.3">
      <c r="K18365" s="148" t="str">
        <f>IFERROR(VLOOKUP(A18365,DATABARANG!$B$4:$G$20000,5),"")</f>
        <v/>
      </c>
      <c r="L18365" s="149" t="str">
        <f t="shared" si="584"/>
        <v/>
      </c>
      <c r="M18365" s="158" t="str">
        <f t="shared" si="585"/>
        <v/>
      </c>
      <c r="O18365" s="151"/>
    </row>
    <row r="18366" spans="11:15" x14ac:dyDescent="0.3">
      <c r="K18366" s="148" t="str">
        <f>IFERROR(VLOOKUP(A18366,DATABARANG!$B$4:$G$20000,5),"")</f>
        <v/>
      </c>
      <c r="L18366" s="149" t="str">
        <f t="shared" si="584"/>
        <v/>
      </c>
      <c r="M18366" s="158" t="str">
        <f t="shared" si="585"/>
        <v/>
      </c>
      <c r="O18366" s="151"/>
    </row>
    <row r="18367" spans="11:15" x14ac:dyDescent="0.3">
      <c r="K18367" s="148" t="str">
        <f>IFERROR(VLOOKUP(A18367,DATABARANG!$B$4:$G$20000,5),"")</f>
        <v/>
      </c>
      <c r="L18367" s="149" t="str">
        <f t="shared" si="584"/>
        <v/>
      </c>
      <c r="M18367" s="158" t="str">
        <f t="shared" si="585"/>
        <v/>
      </c>
      <c r="O18367" s="151"/>
    </row>
    <row r="18368" spans="11:15" x14ac:dyDescent="0.3">
      <c r="K18368" s="148" t="str">
        <f>IFERROR(VLOOKUP(A18368,DATABARANG!$B$4:$G$20000,5),"")</f>
        <v/>
      </c>
      <c r="L18368" s="149" t="str">
        <f t="shared" si="584"/>
        <v/>
      </c>
      <c r="M18368" s="158" t="str">
        <f t="shared" si="585"/>
        <v/>
      </c>
      <c r="O18368" s="151"/>
    </row>
    <row r="18369" spans="11:15" x14ac:dyDescent="0.3">
      <c r="K18369" s="148" t="str">
        <f>IFERROR(VLOOKUP(A18369,DATABARANG!$B$4:$G$20000,5),"")</f>
        <v/>
      </c>
      <c r="L18369" s="149" t="str">
        <f t="shared" si="584"/>
        <v/>
      </c>
      <c r="M18369" s="158" t="str">
        <f t="shared" si="585"/>
        <v/>
      </c>
      <c r="O18369" s="151"/>
    </row>
    <row r="18370" spans="11:15" x14ac:dyDescent="0.3">
      <c r="K18370" s="148" t="str">
        <f>IFERROR(VLOOKUP(A18370,DATABARANG!$B$4:$G$20000,5),"")</f>
        <v/>
      </c>
      <c r="L18370" s="149" t="str">
        <f t="shared" si="584"/>
        <v/>
      </c>
      <c r="M18370" s="158" t="str">
        <f t="shared" si="585"/>
        <v/>
      </c>
      <c r="O18370" s="151"/>
    </row>
    <row r="18371" spans="11:15" x14ac:dyDescent="0.3">
      <c r="K18371" s="148" t="str">
        <f>IFERROR(VLOOKUP(A18371,DATABARANG!$B$4:$G$20000,5),"")</f>
        <v/>
      </c>
      <c r="L18371" s="149" t="str">
        <f t="shared" si="584"/>
        <v/>
      </c>
      <c r="M18371" s="158" t="str">
        <f t="shared" si="585"/>
        <v/>
      </c>
      <c r="O18371" s="151"/>
    </row>
    <row r="18372" spans="11:15" x14ac:dyDescent="0.3">
      <c r="K18372" s="148" t="str">
        <f>IFERROR(VLOOKUP(A18372,DATABARANG!$B$4:$G$20000,5),"")</f>
        <v/>
      </c>
      <c r="L18372" s="149" t="str">
        <f t="shared" si="584"/>
        <v/>
      </c>
      <c r="M18372" s="158" t="str">
        <f t="shared" si="585"/>
        <v/>
      </c>
      <c r="O18372" s="151"/>
    </row>
    <row r="18373" spans="11:15" x14ac:dyDescent="0.3">
      <c r="K18373" s="148" t="str">
        <f>IFERROR(VLOOKUP(A18373,DATABARANG!$B$4:$G$20000,5),"")</f>
        <v/>
      </c>
      <c r="L18373" s="149" t="str">
        <f t="shared" si="584"/>
        <v/>
      </c>
      <c r="M18373" s="158" t="str">
        <f t="shared" si="585"/>
        <v/>
      </c>
      <c r="O18373" s="151"/>
    </row>
    <row r="18374" spans="11:15" x14ac:dyDescent="0.3">
      <c r="K18374" s="148" t="str">
        <f>IFERROR(VLOOKUP(A18374,DATABARANG!$B$4:$G$20000,5),"")</f>
        <v/>
      </c>
      <c r="L18374" s="149" t="str">
        <f t="shared" ref="L18374:L18437" si="586">IFERROR((E18374-K18374)*G18374,"")</f>
        <v/>
      </c>
      <c r="M18374" s="158" t="str">
        <f t="shared" ref="M18374:M18437" si="587">IF(B18374="","",TEXT(B18374,"DD-MMM"))</f>
        <v/>
      </c>
      <c r="O18374" s="151"/>
    </row>
    <row r="18375" spans="11:15" x14ac:dyDescent="0.3">
      <c r="K18375" s="148" t="str">
        <f>IFERROR(VLOOKUP(A18375,DATABARANG!$B$4:$G$20000,5),"")</f>
        <v/>
      </c>
      <c r="L18375" s="149" t="str">
        <f t="shared" si="586"/>
        <v/>
      </c>
      <c r="M18375" s="158" t="str">
        <f t="shared" si="587"/>
        <v/>
      </c>
      <c r="O18375" s="151"/>
    </row>
    <row r="18376" spans="11:15" x14ac:dyDescent="0.3">
      <c r="K18376" s="148" t="str">
        <f>IFERROR(VLOOKUP(A18376,DATABARANG!$B$4:$G$20000,5),"")</f>
        <v/>
      </c>
      <c r="L18376" s="149" t="str">
        <f t="shared" si="586"/>
        <v/>
      </c>
      <c r="M18376" s="158" t="str">
        <f t="shared" si="587"/>
        <v/>
      </c>
      <c r="O18376" s="151"/>
    </row>
    <row r="18377" spans="11:15" x14ac:dyDescent="0.3">
      <c r="K18377" s="148" t="str">
        <f>IFERROR(VLOOKUP(A18377,DATABARANG!$B$4:$G$20000,5),"")</f>
        <v/>
      </c>
      <c r="L18377" s="149" t="str">
        <f t="shared" si="586"/>
        <v/>
      </c>
      <c r="M18377" s="158" t="str">
        <f t="shared" si="587"/>
        <v/>
      </c>
      <c r="O18377" s="151"/>
    </row>
    <row r="18378" spans="11:15" x14ac:dyDescent="0.3">
      <c r="K18378" s="148" t="str">
        <f>IFERROR(VLOOKUP(A18378,DATABARANG!$B$4:$G$20000,5),"")</f>
        <v/>
      </c>
      <c r="L18378" s="149" t="str">
        <f t="shared" si="586"/>
        <v/>
      </c>
      <c r="M18378" s="158" t="str">
        <f t="shared" si="587"/>
        <v/>
      </c>
      <c r="O18378" s="151"/>
    </row>
    <row r="18379" spans="11:15" x14ac:dyDescent="0.3">
      <c r="K18379" s="148" t="str">
        <f>IFERROR(VLOOKUP(A18379,DATABARANG!$B$4:$G$20000,5),"")</f>
        <v/>
      </c>
      <c r="L18379" s="149" t="str">
        <f t="shared" si="586"/>
        <v/>
      </c>
      <c r="M18379" s="158" t="str">
        <f t="shared" si="587"/>
        <v/>
      </c>
      <c r="O18379" s="151"/>
    </row>
    <row r="18380" spans="11:15" x14ac:dyDescent="0.3">
      <c r="K18380" s="148" t="str">
        <f>IFERROR(VLOOKUP(A18380,DATABARANG!$B$4:$G$20000,5),"")</f>
        <v/>
      </c>
      <c r="L18380" s="149" t="str">
        <f t="shared" si="586"/>
        <v/>
      </c>
      <c r="M18380" s="158" t="str">
        <f t="shared" si="587"/>
        <v/>
      </c>
      <c r="O18380" s="151"/>
    </row>
    <row r="18381" spans="11:15" x14ac:dyDescent="0.3">
      <c r="K18381" s="148" t="str">
        <f>IFERROR(VLOOKUP(A18381,DATABARANG!$B$4:$G$20000,5),"")</f>
        <v/>
      </c>
      <c r="L18381" s="149" t="str">
        <f t="shared" si="586"/>
        <v/>
      </c>
      <c r="M18381" s="158" t="str">
        <f t="shared" si="587"/>
        <v/>
      </c>
      <c r="O18381" s="151"/>
    </row>
    <row r="18382" spans="11:15" x14ac:dyDescent="0.3">
      <c r="K18382" s="148" t="str">
        <f>IFERROR(VLOOKUP(A18382,DATABARANG!$B$4:$G$20000,5),"")</f>
        <v/>
      </c>
      <c r="L18382" s="149" t="str">
        <f t="shared" si="586"/>
        <v/>
      </c>
      <c r="M18382" s="158" t="str">
        <f t="shared" si="587"/>
        <v/>
      </c>
      <c r="O18382" s="151"/>
    </row>
    <row r="18383" spans="11:15" x14ac:dyDescent="0.3">
      <c r="K18383" s="148" t="str">
        <f>IFERROR(VLOOKUP(A18383,DATABARANG!$B$4:$G$20000,5),"")</f>
        <v/>
      </c>
      <c r="L18383" s="149" t="str">
        <f t="shared" si="586"/>
        <v/>
      </c>
      <c r="M18383" s="158" t="str">
        <f t="shared" si="587"/>
        <v/>
      </c>
      <c r="O18383" s="151"/>
    </row>
    <row r="18384" spans="11:15" x14ac:dyDescent="0.3">
      <c r="K18384" s="148" t="str">
        <f>IFERROR(VLOOKUP(A18384,DATABARANG!$B$4:$G$20000,5),"")</f>
        <v/>
      </c>
      <c r="L18384" s="149" t="str">
        <f t="shared" si="586"/>
        <v/>
      </c>
      <c r="M18384" s="158" t="str">
        <f t="shared" si="587"/>
        <v/>
      </c>
      <c r="O18384" s="151"/>
    </row>
    <row r="18385" spans="11:15" x14ac:dyDescent="0.3">
      <c r="K18385" s="148" t="str">
        <f>IFERROR(VLOOKUP(A18385,DATABARANG!$B$4:$G$20000,5),"")</f>
        <v/>
      </c>
      <c r="L18385" s="149" t="str">
        <f t="shared" si="586"/>
        <v/>
      </c>
      <c r="M18385" s="158" t="str">
        <f t="shared" si="587"/>
        <v/>
      </c>
      <c r="O18385" s="151"/>
    </row>
    <row r="18386" spans="11:15" x14ac:dyDescent="0.3">
      <c r="K18386" s="148" t="str">
        <f>IFERROR(VLOOKUP(A18386,DATABARANG!$B$4:$G$20000,5),"")</f>
        <v/>
      </c>
      <c r="L18386" s="149" t="str">
        <f t="shared" si="586"/>
        <v/>
      </c>
      <c r="M18386" s="158" t="str">
        <f t="shared" si="587"/>
        <v/>
      </c>
      <c r="O18386" s="151"/>
    </row>
    <row r="18387" spans="11:15" x14ac:dyDescent="0.3">
      <c r="K18387" s="148" t="str">
        <f>IFERROR(VLOOKUP(A18387,DATABARANG!$B$4:$G$20000,5),"")</f>
        <v/>
      </c>
      <c r="L18387" s="149" t="str">
        <f t="shared" si="586"/>
        <v/>
      </c>
      <c r="M18387" s="158" t="str">
        <f t="shared" si="587"/>
        <v/>
      </c>
      <c r="O18387" s="151"/>
    </row>
    <row r="18388" spans="11:15" x14ac:dyDescent="0.3">
      <c r="K18388" s="148" t="str">
        <f>IFERROR(VLOOKUP(A18388,DATABARANG!$B$4:$G$20000,5),"")</f>
        <v/>
      </c>
      <c r="L18388" s="149" t="str">
        <f t="shared" si="586"/>
        <v/>
      </c>
      <c r="M18388" s="158" t="str">
        <f t="shared" si="587"/>
        <v/>
      </c>
      <c r="O18388" s="151"/>
    </row>
    <row r="18389" spans="11:15" x14ac:dyDescent="0.3">
      <c r="K18389" s="148" t="str">
        <f>IFERROR(VLOOKUP(A18389,DATABARANG!$B$4:$G$20000,5),"")</f>
        <v/>
      </c>
      <c r="L18389" s="149" t="str">
        <f t="shared" si="586"/>
        <v/>
      </c>
      <c r="M18389" s="158" t="str">
        <f t="shared" si="587"/>
        <v/>
      </c>
      <c r="O18389" s="151"/>
    </row>
    <row r="18390" spans="11:15" x14ac:dyDescent="0.3">
      <c r="K18390" s="148" t="str">
        <f>IFERROR(VLOOKUP(A18390,DATABARANG!$B$4:$G$20000,5),"")</f>
        <v/>
      </c>
      <c r="L18390" s="149" t="str">
        <f t="shared" si="586"/>
        <v/>
      </c>
      <c r="M18390" s="158" t="str">
        <f t="shared" si="587"/>
        <v/>
      </c>
      <c r="O18390" s="151"/>
    </row>
    <row r="18391" spans="11:15" x14ac:dyDescent="0.3">
      <c r="K18391" s="148" t="str">
        <f>IFERROR(VLOOKUP(A18391,DATABARANG!$B$4:$G$20000,5),"")</f>
        <v/>
      </c>
      <c r="L18391" s="149" t="str">
        <f t="shared" si="586"/>
        <v/>
      </c>
      <c r="M18391" s="158" t="str">
        <f t="shared" si="587"/>
        <v/>
      </c>
      <c r="O18391" s="151"/>
    </row>
    <row r="18392" spans="11:15" x14ac:dyDescent="0.3">
      <c r="K18392" s="148" t="str">
        <f>IFERROR(VLOOKUP(A18392,DATABARANG!$B$4:$G$20000,5),"")</f>
        <v/>
      </c>
      <c r="L18392" s="149" t="str">
        <f t="shared" si="586"/>
        <v/>
      </c>
      <c r="M18392" s="158" t="str">
        <f t="shared" si="587"/>
        <v/>
      </c>
      <c r="O18392" s="151"/>
    </row>
    <row r="18393" spans="11:15" x14ac:dyDescent="0.3">
      <c r="K18393" s="148" t="str">
        <f>IFERROR(VLOOKUP(A18393,DATABARANG!$B$4:$G$20000,5),"")</f>
        <v/>
      </c>
      <c r="L18393" s="149" t="str">
        <f t="shared" si="586"/>
        <v/>
      </c>
      <c r="M18393" s="158" t="str">
        <f t="shared" si="587"/>
        <v/>
      </c>
      <c r="O18393" s="151"/>
    </row>
    <row r="18394" spans="11:15" x14ac:dyDescent="0.3">
      <c r="K18394" s="148" t="str">
        <f>IFERROR(VLOOKUP(A18394,DATABARANG!$B$4:$G$20000,5),"")</f>
        <v/>
      </c>
      <c r="L18394" s="149" t="str">
        <f t="shared" si="586"/>
        <v/>
      </c>
      <c r="M18394" s="158" t="str">
        <f t="shared" si="587"/>
        <v/>
      </c>
      <c r="O18394" s="151"/>
    </row>
    <row r="18395" spans="11:15" x14ac:dyDescent="0.3">
      <c r="K18395" s="148" t="str">
        <f>IFERROR(VLOOKUP(A18395,DATABARANG!$B$4:$G$20000,5),"")</f>
        <v/>
      </c>
      <c r="L18395" s="149" t="str">
        <f t="shared" si="586"/>
        <v/>
      </c>
      <c r="M18395" s="158" t="str">
        <f t="shared" si="587"/>
        <v/>
      </c>
      <c r="O18395" s="151"/>
    </row>
    <row r="18396" spans="11:15" x14ac:dyDescent="0.3">
      <c r="K18396" s="148" t="str">
        <f>IFERROR(VLOOKUP(A18396,DATABARANG!$B$4:$G$20000,5),"")</f>
        <v/>
      </c>
      <c r="L18396" s="149" t="str">
        <f t="shared" si="586"/>
        <v/>
      </c>
      <c r="M18396" s="158" t="str">
        <f t="shared" si="587"/>
        <v/>
      </c>
      <c r="O18396" s="151"/>
    </row>
    <row r="18397" spans="11:15" x14ac:dyDescent="0.3">
      <c r="K18397" s="148" t="str">
        <f>IFERROR(VLOOKUP(A18397,DATABARANG!$B$4:$G$20000,5),"")</f>
        <v/>
      </c>
      <c r="L18397" s="149" t="str">
        <f t="shared" si="586"/>
        <v/>
      </c>
      <c r="M18397" s="158" t="str">
        <f t="shared" si="587"/>
        <v/>
      </c>
      <c r="O18397" s="151"/>
    </row>
    <row r="18398" spans="11:15" x14ac:dyDescent="0.3">
      <c r="K18398" s="148" t="str">
        <f>IFERROR(VLOOKUP(A18398,DATABARANG!$B$4:$G$20000,5),"")</f>
        <v/>
      </c>
      <c r="L18398" s="149" t="str">
        <f t="shared" si="586"/>
        <v/>
      </c>
      <c r="M18398" s="158" t="str">
        <f t="shared" si="587"/>
        <v/>
      </c>
      <c r="O18398" s="151"/>
    </row>
    <row r="18399" spans="11:15" x14ac:dyDescent="0.3">
      <c r="K18399" s="148" t="str">
        <f>IFERROR(VLOOKUP(A18399,DATABARANG!$B$4:$G$20000,5),"")</f>
        <v/>
      </c>
      <c r="L18399" s="149" t="str">
        <f t="shared" si="586"/>
        <v/>
      </c>
      <c r="M18399" s="158" t="str">
        <f t="shared" si="587"/>
        <v/>
      </c>
      <c r="O18399" s="151"/>
    </row>
    <row r="18400" spans="11:15" x14ac:dyDescent="0.3">
      <c r="K18400" s="148" t="str">
        <f>IFERROR(VLOOKUP(A18400,DATABARANG!$B$4:$G$20000,5),"")</f>
        <v/>
      </c>
      <c r="L18400" s="149" t="str">
        <f t="shared" si="586"/>
        <v/>
      </c>
      <c r="M18400" s="158" t="str">
        <f t="shared" si="587"/>
        <v/>
      </c>
      <c r="O18400" s="151"/>
    </row>
    <row r="18401" spans="11:15" x14ac:dyDescent="0.3">
      <c r="K18401" s="148" t="str">
        <f>IFERROR(VLOOKUP(A18401,DATABARANG!$B$4:$G$20000,5),"")</f>
        <v/>
      </c>
      <c r="L18401" s="149" t="str">
        <f t="shared" si="586"/>
        <v/>
      </c>
      <c r="M18401" s="158" t="str">
        <f t="shared" si="587"/>
        <v/>
      </c>
      <c r="O18401" s="151"/>
    </row>
    <row r="18402" spans="11:15" x14ac:dyDescent="0.3">
      <c r="K18402" s="148" t="str">
        <f>IFERROR(VLOOKUP(A18402,DATABARANG!$B$4:$G$20000,5),"")</f>
        <v/>
      </c>
      <c r="L18402" s="149" t="str">
        <f t="shared" si="586"/>
        <v/>
      </c>
      <c r="M18402" s="158" t="str">
        <f t="shared" si="587"/>
        <v/>
      </c>
      <c r="O18402" s="151"/>
    </row>
    <row r="18403" spans="11:15" x14ac:dyDescent="0.3">
      <c r="K18403" s="148" t="str">
        <f>IFERROR(VLOOKUP(A18403,DATABARANG!$B$4:$G$20000,5),"")</f>
        <v/>
      </c>
      <c r="L18403" s="149" t="str">
        <f t="shared" si="586"/>
        <v/>
      </c>
      <c r="M18403" s="158" t="str">
        <f t="shared" si="587"/>
        <v/>
      </c>
      <c r="O18403" s="151"/>
    </row>
    <row r="18404" spans="11:15" x14ac:dyDescent="0.3">
      <c r="K18404" s="148" t="str">
        <f>IFERROR(VLOOKUP(A18404,DATABARANG!$B$4:$G$20000,5),"")</f>
        <v/>
      </c>
      <c r="L18404" s="149" t="str">
        <f t="shared" si="586"/>
        <v/>
      </c>
      <c r="M18404" s="158" t="str">
        <f t="shared" si="587"/>
        <v/>
      </c>
      <c r="O18404" s="151"/>
    </row>
    <row r="18405" spans="11:15" x14ac:dyDescent="0.3">
      <c r="K18405" s="148" t="str">
        <f>IFERROR(VLOOKUP(A18405,DATABARANG!$B$4:$G$20000,5),"")</f>
        <v/>
      </c>
      <c r="L18405" s="149" t="str">
        <f t="shared" si="586"/>
        <v/>
      </c>
      <c r="M18405" s="158" t="str">
        <f t="shared" si="587"/>
        <v/>
      </c>
      <c r="O18405" s="151"/>
    </row>
    <row r="18406" spans="11:15" x14ac:dyDescent="0.3">
      <c r="K18406" s="148" t="str">
        <f>IFERROR(VLOOKUP(A18406,DATABARANG!$B$4:$G$20000,5),"")</f>
        <v/>
      </c>
      <c r="L18406" s="149" t="str">
        <f t="shared" si="586"/>
        <v/>
      </c>
      <c r="M18406" s="158" t="str">
        <f t="shared" si="587"/>
        <v/>
      </c>
      <c r="O18406" s="151"/>
    </row>
    <row r="18407" spans="11:15" x14ac:dyDescent="0.3">
      <c r="K18407" s="148" t="str">
        <f>IFERROR(VLOOKUP(A18407,DATABARANG!$B$4:$G$20000,5),"")</f>
        <v/>
      </c>
      <c r="L18407" s="149" t="str">
        <f t="shared" si="586"/>
        <v/>
      </c>
      <c r="M18407" s="158" t="str">
        <f t="shared" si="587"/>
        <v/>
      </c>
      <c r="O18407" s="151"/>
    </row>
    <row r="18408" spans="11:15" x14ac:dyDescent="0.3">
      <c r="K18408" s="148" t="str">
        <f>IFERROR(VLOOKUP(A18408,DATABARANG!$B$4:$G$20000,5),"")</f>
        <v/>
      </c>
      <c r="L18408" s="149" t="str">
        <f t="shared" si="586"/>
        <v/>
      </c>
      <c r="M18408" s="158" t="str">
        <f t="shared" si="587"/>
        <v/>
      </c>
      <c r="O18408" s="151"/>
    </row>
    <row r="18409" spans="11:15" x14ac:dyDescent="0.3">
      <c r="K18409" s="148" t="str">
        <f>IFERROR(VLOOKUP(A18409,DATABARANG!$B$4:$G$20000,5),"")</f>
        <v/>
      </c>
      <c r="L18409" s="149" t="str">
        <f t="shared" si="586"/>
        <v/>
      </c>
      <c r="M18409" s="158" t="str">
        <f t="shared" si="587"/>
        <v/>
      </c>
      <c r="O18409" s="151"/>
    </row>
    <row r="18410" spans="11:15" x14ac:dyDescent="0.3">
      <c r="K18410" s="148" t="str">
        <f>IFERROR(VLOOKUP(A18410,DATABARANG!$B$4:$G$20000,5),"")</f>
        <v/>
      </c>
      <c r="L18410" s="149" t="str">
        <f t="shared" si="586"/>
        <v/>
      </c>
      <c r="M18410" s="158" t="str">
        <f t="shared" si="587"/>
        <v/>
      </c>
      <c r="O18410" s="151"/>
    </row>
    <row r="18411" spans="11:15" x14ac:dyDescent="0.3">
      <c r="K18411" s="148" t="str">
        <f>IFERROR(VLOOKUP(A18411,DATABARANG!$B$4:$G$20000,5),"")</f>
        <v/>
      </c>
      <c r="L18411" s="149" t="str">
        <f t="shared" si="586"/>
        <v/>
      </c>
      <c r="M18411" s="158" t="str">
        <f t="shared" si="587"/>
        <v/>
      </c>
      <c r="O18411" s="151"/>
    </row>
    <row r="18412" spans="11:15" x14ac:dyDescent="0.3">
      <c r="K18412" s="148" t="str">
        <f>IFERROR(VLOOKUP(A18412,DATABARANG!$B$4:$G$20000,5),"")</f>
        <v/>
      </c>
      <c r="L18412" s="149" t="str">
        <f t="shared" si="586"/>
        <v/>
      </c>
      <c r="M18412" s="158" t="str">
        <f t="shared" si="587"/>
        <v/>
      </c>
      <c r="O18412" s="151"/>
    </row>
    <row r="18413" spans="11:15" x14ac:dyDescent="0.3">
      <c r="K18413" s="148" t="str">
        <f>IFERROR(VLOOKUP(A18413,DATABARANG!$B$4:$G$20000,5),"")</f>
        <v/>
      </c>
      <c r="L18413" s="149" t="str">
        <f t="shared" si="586"/>
        <v/>
      </c>
      <c r="M18413" s="158" t="str">
        <f t="shared" si="587"/>
        <v/>
      </c>
      <c r="O18413" s="151"/>
    </row>
    <row r="18414" spans="11:15" x14ac:dyDescent="0.3">
      <c r="K18414" s="148" t="str">
        <f>IFERROR(VLOOKUP(A18414,DATABARANG!$B$4:$G$20000,5),"")</f>
        <v/>
      </c>
      <c r="L18414" s="149" t="str">
        <f t="shared" si="586"/>
        <v/>
      </c>
      <c r="M18414" s="158" t="str">
        <f t="shared" si="587"/>
        <v/>
      </c>
      <c r="O18414" s="151"/>
    </row>
    <row r="18415" spans="11:15" x14ac:dyDescent="0.3">
      <c r="K18415" s="148" t="str">
        <f>IFERROR(VLOOKUP(A18415,DATABARANG!$B$4:$G$20000,5),"")</f>
        <v/>
      </c>
      <c r="L18415" s="149" t="str">
        <f t="shared" si="586"/>
        <v/>
      </c>
      <c r="M18415" s="158" t="str">
        <f t="shared" si="587"/>
        <v/>
      </c>
      <c r="O18415" s="151"/>
    </row>
    <row r="18416" spans="11:15" x14ac:dyDescent="0.3">
      <c r="K18416" s="148" t="str">
        <f>IFERROR(VLOOKUP(A18416,DATABARANG!$B$4:$G$20000,5),"")</f>
        <v/>
      </c>
      <c r="L18416" s="149" t="str">
        <f t="shared" si="586"/>
        <v/>
      </c>
      <c r="M18416" s="158" t="str">
        <f t="shared" si="587"/>
        <v/>
      </c>
      <c r="O18416" s="151"/>
    </row>
    <row r="18417" spans="11:15" x14ac:dyDescent="0.3">
      <c r="K18417" s="148" t="str">
        <f>IFERROR(VLOOKUP(A18417,DATABARANG!$B$4:$G$20000,5),"")</f>
        <v/>
      </c>
      <c r="L18417" s="149" t="str">
        <f t="shared" si="586"/>
        <v/>
      </c>
      <c r="M18417" s="158" t="str">
        <f t="shared" si="587"/>
        <v/>
      </c>
      <c r="O18417" s="151"/>
    </row>
    <row r="18418" spans="11:15" x14ac:dyDescent="0.3">
      <c r="K18418" s="148" t="str">
        <f>IFERROR(VLOOKUP(A18418,DATABARANG!$B$4:$G$20000,5),"")</f>
        <v/>
      </c>
      <c r="L18418" s="149" t="str">
        <f t="shared" si="586"/>
        <v/>
      </c>
      <c r="M18418" s="158" t="str">
        <f t="shared" si="587"/>
        <v/>
      </c>
      <c r="O18418" s="151"/>
    </row>
    <row r="18419" spans="11:15" x14ac:dyDescent="0.3">
      <c r="K18419" s="148" t="str">
        <f>IFERROR(VLOOKUP(A18419,DATABARANG!$B$4:$G$20000,5),"")</f>
        <v/>
      </c>
      <c r="L18419" s="149" t="str">
        <f t="shared" si="586"/>
        <v/>
      </c>
      <c r="M18419" s="158" t="str">
        <f t="shared" si="587"/>
        <v/>
      </c>
      <c r="O18419" s="151"/>
    </row>
    <row r="18420" spans="11:15" x14ac:dyDescent="0.3">
      <c r="K18420" s="148" t="str">
        <f>IFERROR(VLOOKUP(A18420,DATABARANG!$B$4:$G$20000,5),"")</f>
        <v/>
      </c>
      <c r="L18420" s="149" t="str">
        <f t="shared" si="586"/>
        <v/>
      </c>
      <c r="M18420" s="158" t="str">
        <f t="shared" si="587"/>
        <v/>
      </c>
      <c r="O18420" s="151"/>
    </row>
    <row r="18421" spans="11:15" x14ac:dyDescent="0.3">
      <c r="K18421" s="148" t="str">
        <f>IFERROR(VLOOKUP(A18421,DATABARANG!$B$4:$G$20000,5),"")</f>
        <v/>
      </c>
      <c r="L18421" s="149" t="str">
        <f t="shared" si="586"/>
        <v/>
      </c>
      <c r="M18421" s="158" t="str">
        <f t="shared" si="587"/>
        <v/>
      </c>
      <c r="O18421" s="151"/>
    </row>
    <row r="18422" spans="11:15" x14ac:dyDescent="0.3">
      <c r="K18422" s="148" t="str">
        <f>IFERROR(VLOOKUP(A18422,DATABARANG!$B$4:$G$20000,5),"")</f>
        <v/>
      </c>
      <c r="L18422" s="149" t="str">
        <f t="shared" si="586"/>
        <v/>
      </c>
      <c r="M18422" s="158" t="str">
        <f t="shared" si="587"/>
        <v/>
      </c>
      <c r="O18422" s="151"/>
    </row>
    <row r="18423" spans="11:15" x14ac:dyDescent="0.3">
      <c r="K18423" s="148" t="str">
        <f>IFERROR(VLOOKUP(A18423,DATABARANG!$B$4:$G$20000,5),"")</f>
        <v/>
      </c>
      <c r="L18423" s="149" t="str">
        <f t="shared" si="586"/>
        <v/>
      </c>
      <c r="M18423" s="158" t="str">
        <f t="shared" si="587"/>
        <v/>
      </c>
      <c r="O18423" s="151"/>
    </row>
    <row r="18424" spans="11:15" x14ac:dyDescent="0.3">
      <c r="K18424" s="148" t="str">
        <f>IFERROR(VLOOKUP(A18424,DATABARANG!$B$4:$G$20000,5),"")</f>
        <v/>
      </c>
      <c r="L18424" s="149" t="str">
        <f t="shared" si="586"/>
        <v/>
      </c>
      <c r="M18424" s="158" t="str">
        <f t="shared" si="587"/>
        <v/>
      </c>
      <c r="O18424" s="151"/>
    </row>
    <row r="18425" spans="11:15" x14ac:dyDescent="0.3">
      <c r="K18425" s="148" t="str">
        <f>IFERROR(VLOOKUP(A18425,DATABARANG!$B$4:$G$20000,5),"")</f>
        <v/>
      </c>
      <c r="L18425" s="149" t="str">
        <f t="shared" si="586"/>
        <v/>
      </c>
      <c r="M18425" s="158" t="str">
        <f t="shared" si="587"/>
        <v/>
      </c>
      <c r="O18425" s="151"/>
    </row>
    <row r="18426" spans="11:15" x14ac:dyDescent="0.3">
      <c r="K18426" s="148" t="str">
        <f>IFERROR(VLOOKUP(A18426,DATABARANG!$B$4:$G$20000,5),"")</f>
        <v/>
      </c>
      <c r="L18426" s="149" t="str">
        <f t="shared" si="586"/>
        <v/>
      </c>
      <c r="M18426" s="158" t="str">
        <f t="shared" si="587"/>
        <v/>
      </c>
      <c r="O18426" s="151"/>
    </row>
    <row r="18427" spans="11:15" x14ac:dyDescent="0.3">
      <c r="K18427" s="148" t="str">
        <f>IFERROR(VLOOKUP(A18427,DATABARANG!$B$4:$G$20000,5),"")</f>
        <v/>
      </c>
      <c r="L18427" s="149" t="str">
        <f t="shared" si="586"/>
        <v/>
      </c>
      <c r="M18427" s="158" t="str">
        <f t="shared" si="587"/>
        <v/>
      </c>
      <c r="O18427" s="151"/>
    </row>
    <row r="18428" spans="11:15" x14ac:dyDescent="0.3">
      <c r="K18428" s="148" t="str">
        <f>IFERROR(VLOOKUP(A18428,DATABARANG!$B$4:$G$20000,5),"")</f>
        <v/>
      </c>
      <c r="L18428" s="149" t="str">
        <f t="shared" si="586"/>
        <v/>
      </c>
      <c r="M18428" s="158" t="str">
        <f t="shared" si="587"/>
        <v/>
      </c>
      <c r="O18428" s="151"/>
    </row>
    <row r="18429" spans="11:15" x14ac:dyDescent="0.3">
      <c r="K18429" s="148" t="str">
        <f>IFERROR(VLOOKUP(A18429,DATABARANG!$B$4:$G$20000,5),"")</f>
        <v/>
      </c>
      <c r="L18429" s="149" t="str">
        <f t="shared" si="586"/>
        <v/>
      </c>
      <c r="M18429" s="158" t="str">
        <f t="shared" si="587"/>
        <v/>
      </c>
      <c r="O18429" s="151"/>
    </row>
    <row r="18430" spans="11:15" x14ac:dyDescent="0.3">
      <c r="K18430" s="148" t="str">
        <f>IFERROR(VLOOKUP(A18430,DATABARANG!$B$4:$G$20000,5),"")</f>
        <v/>
      </c>
      <c r="L18430" s="149" t="str">
        <f t="shared" si="586"/>
        <v/>
      </c>
      <c r="M18430" s="158" t="str">
        <f t="shared" si="587"/>
        <v/>
      </c>
      <c r="O18430" s="151"/>
    </row>
    <row r="18431" spans="11:15" x14ac:dyDescent="0.3">
      <c r="K18431" s="148" t="str">
        <f>IFERROR(VLOOKUP(A18431,DATABARANG!$B$4:$G$20000,5),"")</f>
        <v/>
      </c>
      <c r="L18431" s="149" t="str">
        <f t="shared" si="586"/>
        <v/>
      </c>
      <c r="M18431" s="158" t="str">
        <f t="shared" si="587"/>
        <v/>
      </c>
      <c r="O18431" s="151"/>
    </row>
    <row r="18432" spans="11:15" x14ac:dyDescent="0.3">
      <c r="K18432" s="148" t="str">
        <f>IFERROR(VLOOKUP(A18432,DATABARANG!$B$4:$G$20000,5),"")</f>
        <v/>
      </c>
      <c r="L18432" s="149" t="str">
        <f t="shared" si="586"/>
        <v/>
      </c>
      <c r="M18432" s="158" t="str">
        <f t="shared" si="587"/>
        <v/>
      </c>
      <c r="O18432" s="151"/>
    </row>
    <row r="18433" spans="11:15" x14ac:dyDescent="0.3">
      <c r="K18433" s="148" t="str">
        <f>IFERROR(VLOOKUP(A18433,DATABARANG!$B$4:$G$20000,5),"")</f>
        <v/>
      </c>
      <c r="L18433" s="149" t="str">
        <f t="shared" si="586"/>
        <v/>
      </c>
      <c r="M18433" s="158" t="str">
        <f t="shared" si="587"/>
        <v/>
      </c>
      <c r="O18433" s="151"/>
    </row>
    <row r="18434" spans="11:15" x14ac:dyDescent="0.3">
      <c r="K18434" s="148" t="str">
        <f>IFERROR(VLOOKUP(A18434,DATABARANG!$B$4:$G$20000,5),"")</f>
        <v/>
      </c>
      <c r="L18434" s="149" t="str">
        <f t="shared" si="586"/>
        <v/>
      </c>
      <c r="M18434" s="158" t="str">
        <f t="shared" si="587"/>
        <v/>
      </c>
      <c r="O18434" s="151"/>
    </row>
    <row r="18435" spans="11:15" x14ac:dyDescent="0.3">
      <c r="K18435" s="148" t="str">
        <f>IFERROR(VLOOKUP(A18435,DATABARANG!$B$4:$G$20000,5),"")</f>
        <v/>
      </c>
      <c r="L18435" s="149" t="str">
        <f t="shared" si="586"/>
        <v/>
      </c>
      <c r="M18435" s="158" t="str">
        <f t="shared" si="587"/>
        <v/>
      </c>
      <c r="O18435" s="151"/>
    </row>
    <row r="18436" spans="11:15" x14ac:dyDescent="0.3">
      <c r="K18436" s="148" t="str">
        <f>IFERROR(VLOOKUP(A18436,DATABARANG!$B$4:$G$20000,5),"")</f>
        <v/>
      </c>
      <c r="L18436" s="149" t="str">
        <f t="shared" si="586"/>
        <v/>
      </c>
      <c r="M18436" s="158" t="str">
        <f t="shared" si="587"/>
        <v/>
      </c>
      <c r="O18436" s="151"/>
    </row>
    <row r="18437" spans="11:15" x14ac:dyDescent="0.3">
      <c r="K18437" s="148" t="str">
        <f>IFERROR(VLOOKUP(A18437,DATABARANG!$B$4:$G$20000,5),"")</f>
        <v/>
      </c>
      <c r="L18437" s="149" t="str">
        <f t="shared" si="586"/>
        <v/>
      </c>
      <c r="M18437" s="158" t="str">
        <f t="shared" si="587"/>
        <v/>
      </c>
      <c r="O18437" s="151"/>
    </row>
    <row r="18438" spans="11:15" x14ac:dyDescent="0.3">
      <c r="K18438" s="148" t="str">
        <f>IFERROR(VLOOKUP(A18438,DATABARANG!$B$4:$G$20000,5),"")</f>
        <v/>
      </c>
      <c r="L18438" s="149" t="str">
        <f t="shared" ref="L18438:L18501" si="588">IFERROR((E18438-K18438)*G18438,"")</f>
        <v/>
      </c>
      <c r="M18438" s="158" t="str">
        <f t="shared" ref="M18438:M18501" si="589">IF(B18438="","",TEXT(B18438,"DD-MMM"))</f>
        <v/>
      </c>
      <c r="O18438" s="151"/>
    </row>
    <row r="18439" spans="11:15" x14ac:dyDescent="0.3">
      <c r="K18439" s="148" t="str">
        <f>IFERROR(VLOOKUP(A18439,DATABARANG!$B$4:$G$20000,5),"")</f>
        <v/>
      </c>
      <c r="L18439" s="149" t="str">
        <f t="shared" si="588"/>
        <v/>
      </c>
      <c r="M18439" s="158" t="str">
        <f t="shared" si="589"/>
        <v/>
      </c>
      <c r="O18439" s="151"/>
    </row>
    <row r="18440" spans="11:15" x14ac:dyDescent="0.3">
      <c r="K18440" s="148" t="str">
        <f>IFERROR(VLOOKUP(A18440,DATABARANG!$B$4:$G$20000,5),"")</f>
        <v/>
      </c>
      <c r="L18440" s="149" t="str">
        <f t="shared" si="588"/>
        <v/>
      </c>
      <c r="M18440" s="158" t="str">
        <f t="shared" si="589"/>
        <v/>
      </c>
      <c r="O18440" s="151"/>
    </row>
    <row r="18441" spans="11:15" x14ac:dyDescent="0.3">
      <c r="K18441" s="148" t="str">
        <f>IFERROR(VLOOKUP(A18441,DATABARANG!$B$4:$G$20000,5),"")</f>
        <v/>
      </c>
      <c r="L18441" s="149" t="str">
        <f t="shared" si="588"/>
        <v/>
      </c>
      <c r="M18441" s="158" t="str">
        <f t="shared" si="589"/>
        <v/>
      </c>
      <c r="O18441" s="151"/>
    </row>
    <row r="18442" spans="11:15" x14ac:dyDescent="0.3">
      <c r="K18442" s="148" t="str">
        <f>IFERROR(VLOOKUP(A18442,DATABARANG!$B$4:$G$20000,5),"")</f>
        <v/>
      </c>
      <c r="L18442" s="149" t="str">
        <f t="shared" si="588"/>
        <v/>
      </c>
      <c r="M18442" s="158" t="str">
        <f t="shared" si="589"/>
        <v/>
      </c>
      <c r="O18442" s="151"/>
    </row>
    <row r="18443" spans="11:15" x14ac:dyDescent="0.3">
      <c r="K18443" s="148" t="str">
        <f>IFERROR(VLOOKUP(A18443,DATABARANG!$B$4:$G$20000,5),"")</f>
        <v/>
      </c>
      <c r="L18443" s="149" t="str">
        <f t="shared" si="588"/>
        <v/>
      </c>
      <c r="M18443" s="158" t="str">
        <f t="shared" si="589"/>
        <v/>
      </c>
      <c r="O18443" s="151"/>
    </row>
    <row r="18444" spans="11:15" x14ac:dyDescent="0.3">
      <c r="K18444" s="148" t="str">
        <f>IFERROR(VLOOKUP(A18444,DATABARANG!$B$4:$G$20000,5),"")</f>
        <v/>
      </c>
      <c r="L18444" s="149" t="str">
        <f t="shared" si="588"/>
        <v/>
      </c>
      <c r="M18444" s="158" t="str">
        <f t="shared" si="589"/>
        <v/>
      </c>
      <c r="O18444" s="151"/>
    </row>
    <row r="18445" spans="11:15" x14ac:dyDescent="0.3">
      <c r="K18445" s="148" t="str">
        <f>IFERROR(VLOOKUP(A18445,DATABARANG!$B$4:$G$20000,5),"")</f>
        <v/>
      </c>
      <c r="L18445" s="149" t="str">
        <f t="shared" si="588"/>
        <v/>
      </c>
      <c r="M18445" s="158" t="str">
        <f t="shared" si="589"/>
        <v/>
      </c>
      <c r="O18445" s="151"/>
    </row>
    <row r="18446" spans="11:15" x14ac:dyDescent="0.3">
      <c r="K18446" s="148" t="str">
        <f>IFERROR(VLOOKUP(A18446,DATABARANG!$B$4:$G$20000,5),"")</f>
        <v/>
      </c>
      <c r="L18446" s="149" t="str">
        <f t="shared" si="588"/>
        <v/>
      </c>
      <c r="M18446" s="158" t="str">
        <f t="shared" si="589"/>
        <v/>
      </c>
      <c r="O18446" s="151"/>
    </row>
    <row r="18447" spans="11:15" x14ac:dyDescent="0.3">
      <c r="K18447" s="148" t="str">
        <f>IFERROR(VLOOKUP(A18447,DATABARANG!$B$4:$G$20000,5),"")</f>
        <v/>
      </c>
      <c r="L18447" s="149" t="str">
        <f t="shared" si="588"/>
        <v/>
      </c>
      <c r="M18447" s="158" t="str">
        <f t="shared" si="589"/>
        <v/>
      </c>
      <c r="O18447" s="151"/>
    </row>
    <row r="18448" spans="11:15" x14ac:dyDescent="0.3">
      <c r="K18448" s="148" t="str">
        <f>IFERROR(VLOOKUP(A18448,DATABARANG!$B$4:$G$20000,5),"")</f>
        <v/>
      </c>
      <c r="L18448" s="149" t="str">
        <f t="shared" si="588"/>
        <v/>
      </c>
      <c r="M18448" s="158" t="str">
        <f t="shared" si="589"/>
        <v/>
      </c>
      <c r="O18448" s="151"/>
    </row>
    <row r="18449" spans="11:15" x14ac:dyDescent="0.3">
      <c r="K18449" s="148" t="str">
        <f>IFERROR(VLOOKUP(A18449,DATABARANG!$B$4:$G$20000,5),"")</f>
        <v/>
      </c>
      <c r="L18449" s="149" t="str">
        <f t="shared" si="588"/>
        <v/>
      </c>
      <c r="M18449" s="158" t="str">
        <f t="shared" si="589"/>
        <v/>
      </c>
      <c r="O18449" s="151"/>
    </row>
    <row r="18450" spans="11:15" x14ac:dyDescent="0.3">
      <c r="K18450" s="148" t="str">
        <f>IFERROR(VLOOKUP(A18450,DATABARANG!$B$4:$G$20000,5),"")</f>
        <v/>
      </c>
      <c r="L18450" s="149" t="str">
        <f t="shared" si="588"/>
        <v/>
      </c>
      <c r="M18450" s="158" t="str">
        <f t="shared" si="589"/>
        <v/>
      </c>
      <c r="O18450" s="151"/>
    </row>
    <row r="18451" spans="11:15" x14ac:dyDescent="0.3">
      <c r="K18451" s="148" t="str">
        <f>IFERROR(VLOOKUP(A18451,DATABARANG!$B$4:$G$20000,5),"")</f>
        <v/>
      </c>
      <c r="L18451" s="149" t="str">
        <f t="shared" si="588"/>
        <v/>
      </c>
      <c r="M18451" s="158" t="str">
        <f t="shared" si="589"/>
        <v/>
      </c>
      <c r="O18451" s="151"/>
    </row>
    <row r="18452" spans="11:15" x14ac:dyDescent="0.3">
      <c r="K18452" s="148" t="str">
        <f>IFERROR(VLOOKUP(A18452,DATABARANG!$B$4:$G$20000,5),"")</f>
        <v/>
      </c>
      <c r="L18452" s="149" t="str">
        <f t="shared" si="588"/>
        <v/>
      </c>
      <c r="M18452" s="158" t="str">
        <f t="shared" si="589"/>
        <v/>
      </c>
      <c r="O18452" s="151"/>
    </row>
    <row r="18453" spans="11:15" x14ac:dyDescent="0.3">
      <c r="K18453" s="148" t="str">
        <f>IFERROR(VLOOKUP(A18453,DATABARANG!$B$4:$G$20000,5),"")</f>
        <v/>
      </c>
      <c r="L18453" s="149" t="str">
        <f t="shared" si="588"/>
        <v/>
      </c>
      <c r="M18453" s="158" t="str">
        <f t="shared" si="589"/>
        <v/>
      </c>
      <c r="O18453" s="151"/>
    </row>
    <row r="18454" spans="11:15" x14ac:dyDescent="0.3">
      <c r="K18454" s="148" t="str">
        <f>IFERROR(VLOOKUP(A18454,DATABARANG!$B$4:$G$20000,5),"")</f>
        <v/>
      </c>
      <c r="L18454" s="149" t="str">
        <f t="shared" si="588"/>
        <v/>
      </c>
      <c r="M18454" s="158" t="str">
        <f t="shared" si="589"/>
        <v/>
      </c>
      <c r="O18454" s="151"/>
    </row>
    <row r="18455" spans="11:15" x14ac:dyDescent="0.3">
      <c r="K18455" s="148" t="str">
        <f>IFERROR(VLOOKUP(A18455,DATABARANG!$B$4:$G$20000,5),"")</f>
        <v/>
      </c>
      <c r="L18455" s="149" t="str">
        <f t="shared" si="588"/>
        <v/>
      </c>
      <c r="M18455" s="158" t="str">
        <f t="shared" si="589"/>
        <v/>
      </c>
      <c r="O18455" s="151"/>
    </row>
    <row r="18456" spans="11:15" x14ac:dyDescent="0.3">
      <c r="K18456" s="148" t="str">
        <f>IFERROR(VLOOKUP(A18456,DATABARANG!$B$4:$G$20000,5),"")</f>
        <v/>
      </c>
      <c r="L18456" s="149" t="str">
        <f t="shared" si="588"/>
        <v/>
      </c>
      <c r="M18456" s="158" t="str">
        <f t="shared" si="589"/>
        <v/>
      </c>
      <c r="O18456" s="151"/>
    </row>
    <row r="18457" spans="11:15" x14ac:dyDescent="0.3">
      <c r="K18457" s="148" t="str">
        <f>IFERROR(VLOOKUP(A18457,DATABARANG!$B$4:$G$20000,5),"")</f>
        <v/>
      </c>
      <c r="L18457" s="149" t="str">
        <f t="shared" si="588"/>
        <v/>
      </c>
      <c r="M18457" s="158" t="str">
        <f t="shared" si="589"/>
        <v/>
      </c>
      <c r="O18457" s="151"/>
    </row>
    <row r="18458" spans="11:15" x14ac:dyDescent="0.3">
      <c r="K18458" s="148" t="str">
        <f>IFERROR(VLOOKUP(A18458,DATABARANG!$B$4:$G$20000,5),"")</f>
        <v/>
      </c>
      <c r="L18458" s="149" t="str">
        <f t="shared" si="588"/>
        <v/>
      </c>
      <c r="M18458" s="158" t="str">
        <f t="shared" si="589"/>
        <v/>
      </c>
      <c r="O18458" s="151"/>
    </row>
    <row r="18459" spans="11:15" x14ac:dyDescent="0.3">
      <c r="K18459" s="148" t="str">
        <f>IFERROR(VLOOKUP(A18459,DATABARANG!$B$4:$G$20000,5),"")</f>
        <v/>
      </c>
      <c r="L18459" s="149" t="str">
        <f t="shared" si="588"/>
        <v/>
      </c>
      <c r="M18459" s="158" t="str">
        <f t="shared" si="589"/>
        <v/>
      </c>
      <c r="O18459" s="151"/>
    </row>
    <row r="18460" spans="11:15" x14ac:dyDescent="0.3">
      <c r="K18460" s="148" t="str">
        <f>IFERROR(VLOOKUP(A18460,DATABARANG!$B$4:$G$20000,5),"")</f>
        <v/>
      </c>
      <c r="L18460" s="149" t="str">
        <f t="shared" si="588"/>
        <v/>
      </c>
      <c r="M18460" s="158" t="str">
        <f t="shared" si="589"/>
        <v/>
      </c>
      <c r="O18460" s="151"/>
    </row>
    <row r="18461" spans="11:15" x14ac:dyDescent="0.3">
      <c r="K18461" s="148" t="str">
        <f>IFERROR(VLOOKUP(A18461,DATABARANG!$B$4:$G$20000,5),"")</f>
        <v/>
      </c>
      <c r="L18461" s="149" t="str">
        <f t="shared" si="588"/>
        <v/>
      </c>
      <c r="M18461" s="158" t="str">
        <f t="shared" si="589"/>
        <v/>
      </c>
      <c r="O18461" s="151"/>
    </row>
    <row r="18462" spans="11:15" x14ac:dyDescent="0.3">
      <c r="K18462" s="148" t="str">
        <f>IFERROR(VLOOKUP(A18462,DATABARANG!$B$4:$G$20000,5),"")</f>
        <v/>
      </c>
      <c r="L18462" s="149" t="str">
        <f t="shared" si="588"/>
        <v/>
      </c>
      <c r="M18462" s="158" t="str">
        <f t="shared" si="589"/>
        <v/>
      </c>
      <c r="O18462" s="151"/>
    </row>
    <row r="18463" spans="11:15" x14ac:dyDescent="0.3">
      <c r="K18463" s="148" t="str">
        <f>IFERROR(VLOOKUP(A18463,DATABARANG!$B$4:$G$20000,5),"")</f>
        <v/>
      </c>
      <c r="L18463" s="149" t="str">
        <f t="shared" si="588"/>
        <v/>
      </c>
      <c r="M18463" s="158" t="str">
        <f t="shared" si="589"/>
        <v/>
      </c>
      <c r="O18463" s="151"/>
    </row>
    <row r="18464" spans="11:15" x14ac:dyDescent="0.3">
      <c r="K18464" s="148" t="str">
        <f>IFERROR(VLOOKUP(A18464,DATABARANG!$B$4:$G$20000,5),"")</f>
        <v/>
      </c>
      <c r="L18464" s="149" t="str">
        <f t="shared" si="588"/>
        <v/>
      </c>
      <c r="M18464" s="158" t="str">
        <f t="shared" si="589"/>
        <v/>
      </c>
      <c r="O18464" s="151"/>
    </row>
    <row r="18465" spans="11:15" x14ac:dyDescent="0.3">
      <c r="K18465" s="148" t="str">
        <f>IFERROR(VLOOKUP(A18465,DATABARANG!$B$4:$G$20000,5),"")</f>
        <v/>
      </c>
      <c r="L18465" s="149" t="str">
        <f t="shared" si="588"/>
        <v/>
      </c>
      <c r="M18465" s="158" t="str">
        <f t="shared" si="589"/>
        <v/>
      </c>
      <c r="O18465" s="151"/>
    </row>
    <row r="18466" spans="11:15" x14ac:dyDescent="0.3">
      <c r="K18466" s="148" t="str">
        <f>IFERROR(VLOOKUP(A18466,DATABARANG!$B$4:$G$20000,5),"")</f>
        <v/>
      </c>
      <c r="L18466" s="149" t="str">
        <f t="shared" si="588"/>
        <v/>
      </c>
      <c r="M18466" s="158" t="str">
        <f t="shared" si="589"/>
        <v/>
      </c>
      <c r="O18466" s="151"/>
    </row>
    <row r="18467" spans="11:15" x14ac:dyDescent="0.3">
      <c r="K18467" s="148" t="str">
        <f>IFERROR(VLOOKUP(A18467,DATABARANG!$B$4:$G$20000,5),"")</f>
        <v/>
      </c>
      <c r="L18467" s="149" t="str">
        <f t="shared" si="588"/>
        <v/>
      </c>
      <c r="M18467" s="158" t="str">
        <f t="shared" si="589"/>
        <v/>
      </c>
      <c r="O18467" s="151"/>
    </row>
    <row r="18468" spans="11:15" x14ac:dyDescent="0.3">
      <c r="K18468" s="148" t="str">
        <f>IFERROR(VLOOKUP(A18468,DATABARANG!$B$4:$G$20000,5),"")</f>
        <v/>
      </c>
      <c r="L18468" s="149" t="str">
        <f t="shared" si="588"/>
        <v/>
      </c>
      <c r="M18468" s="158" t="str">
        <f t="shared" si="589"/>
        <v/>
      </c>
      <c r="O18468" s="151"/>
    </row>
    <row r="18469" spans="11:15" x14ac:dyDescent="0.3">
      <c r="K18469" s="148" t="str">
        <f>IFERROR(VLOOKUP(A18469,DATABARANG!$B$4:$G$20000,5),"")</f>
        <v/>
      </c>
      <c r="L18469" s="149" t="str">
        <f t="shared" si="588"/>
        <v/>
      </c>
      <c r="M18469" s="158" t="str">
        <f t="shared" si="589"/>
        <v/>
      </c>
      <c r="O18469" s="151"/>
    </row>
    <row r="18470" spans="11:15" x14ac:dyDescent="0.3">
      <c r="K18470" s="148" t="str">
        <f>IFERROR(VLOOKUP(A18470,DATABARANG!$B$4:$G$20000,5),"")</f>
        <v/>
      </c>
      <c r="L18470" s="149" t="str">
        <f t="shared" si="588"/>
        <v/>
      </c>
      <c r="M18470" s="158" t="str">
        <f t="shared" si="589"/>
        <v/>
      </c>
      <c r="O18470" s="151"/>
    </row>
    <row r="18471" spans="11:15" x14ac:dyDescent="0.3">
      <c r="K18471" s="148" t="str">
        <f>IFERROR(VLOOKUP(A18471,DATABARANG!$B$4:$G$20000,5),"")</f>
        <v/>
      </c>
      <c r="L18471" s="149" t="str">
        <f t="shared" si="588"/>
        <v/>
      </c>
      <c r="M18471" s="158" t="str">
        <f t="shared" si="589"/>
        <v/>
      </c>
      <c r="O18471" s="151"/>
    </row>
    <row r="18472" spans="11:15" x14ac:dyDescent="0.3">
      <c r="K18472" s="148" t="str">
        <f>IFERROR(VLOOKUP(A18472,DATABARANG!$B$4:$G$20000,5),"")</f>
        <v/>
      </c>
      <c r="L18472" s="149" t="str">
        <f t="shared" si="588"/>
        <v/>
      </c>
      <c r="M18472" s="158" t="str">
        <f t="shared" si="589"/>
        <v/>
      </c>
      <c r="O18472" s="151"/>
    </row>
    <row r="18473" spans="11:15" x14ac:dyDescent="0.3">
      <c r="K18473" s="148" t="str">
        <f>IFERROR(VLOOKUP(A18473,DATABARANG!$B$4:$G$20000,5),"")</f>
        <v/>
      </c>
      <c r="L18473" s="149" t="str">
        <f t="shared" si="588"/>
        <v/>
      </c>
      <c r="M18473" s="158" t="str">
        <f t="shared" si="589"/>
        <v/>
      </c>
      <c r="O18473" s="151"/>
    </row>
    <row r="18474" spans="11:15" x14ac:dyDescent="0.3">
      <c r="K18474" s="148" t="str">
        <f>IFERROR(VLOOKUP(A18474,DATABARANG!$B$4:$G$20000,5),"")</f>
        <v/>
      </c>
      <c r="L18474" s="149" t="str">
        <f t="shared" si="588"/>
        <v/>
      </c>
      <c r="M18474" s="158" t="str">
        <f t="shared" si="589"/>
        <v/>
      </c>
      <c r="O18474" s="151"/>
    </row>
    <row r="18475" spans="11:15" x14ac:dyDescent="0.3">
      <c r="K18475" s="148" t="str">
        <f>IFERROR(VLOOKUP(A18475,DATABARANG!$B$4:$G$20000,5),"")</f>
        <v/>
      </c>
      <c r="L18475" s="149" t="str">
        <f t="shared" si="588"/>
        <v/>
      </c>
      <c r="M18475" s="158" t="str">
        <f t="shared" si="589"/>
        <v/>
      </c>
      <c r="O18475" s="151"/>
    </row>
    <row r="18476" spans="11:15" x14ac:dyDescent="0.3">
      <c r="K18476" s="148" t="str">
        <f>IFERROR(VLOOKUP(A18476,DATABARANG!$B$4:$G$20000,5),"")</f>
        <v/>
      </c>
      <c r="L18476" s="149" t="str">
        <f t="shared" si="588"/>
        <v/>
      </c>
      <c r="M18476" s="158" t="str">
        <f t="shared" si="589"/>
        <v/>
      </c>
      <c r="O18476" s="151"/>
    </row>
    <row r="18477" spans="11:15" x14ac:dyDescent="0.3">
      <c r="K18477" s="148" t="str">
        <f>IFERROR(VLOOKUP(A18477,DATABARANG!$B$4:$G$20000,5),"")</f>
        <v/>
      </c>
      <c r="L18477" s="149" t="str">
        <f t="shared" si="588"/>
        <v/>
      </c>
      <c r="M18477" s="158" t="str">
        <f t="shared" si="589"/>
        <v/>
      </c>
      <c r="O18477" s="151"/>
    </row>
    <row r="18478" spans="11:15" x14ac:dyDescent="0.3">
      <c r="K18478" s="148" t="str">
        <f>IFERROR(VLOOKUP(A18478,DATABARANG!$B$4:$G$20000,5),"")</f>
        <v/>
      </c>
      <c r="L18478" s="149" t="str">
        <f t="shared" si="588"/>
        <v/>
      </c>
      <c r="M18478" s="158" t="str">
        <f t="shared" si="589"/>
        <v/>
      </c>
      <c r="O18478" s="151"/>
    </row>
    <row r="18479" spans="11:15" x14ac:dyDescent="0.3">
      <c r="K18479" s="148" t="str">
        <f>IFERROR(VLOOKUP(A18479,DATABARANG!$B$4:$G$20000,5),"")</f>
        <v/>
      </c>
      <c r="L18479" s="149" t="str">
        <f t="shared" si="588"/>
        <v/>
      </c>
      <c r="M18479" s="158" t="str">
        <f t="shared" si="589"/>
        <v/>
      </c>
      <c r="O18479" s="151"/>
    </row>
    <row r="18480" spans="11:15" x14ac:dyDescent="0.3">
      <c r="K18480" s="148" t="str">
        <f>IFERROR(VLOOKUP(A18480,DATABARANG!$B$4:$G$20000,5),"")</f>
        <v/>
      </c>
      <c r="L18480" s="149" t="str">
        <f t="shared" si="588"/>
        <v/>
      </c>
      <c r="M18480" s="158" t="str">
        <f t="shared" si="589"/>
        <v/>
      </c>
      <c r="O18480" s="151"/>
    </row>
    <row r="18481" spans="11:15" x14ac:dyDescent="0.3">
      <c r="K18481" s="148" t="str">
        <f>IFERROR(VLOOKUP(A18481,DATABARANG!$B$4:$G$20000,5),"")</f>
        <v/>
      </c>
      <c r="L18481" s="149" t="str">
        <f t="shared" si="588"/>
        <v/>
      </c>
      <c r="M18481" s="158" t="str">
        <f t="shared" si="589"/>
        <v/>
      </c>
      <c r="O18481" s="151"/>
    </row>
    <row r="18482" spans="11:15" x14ac:dyDescent="0.3">
      <c r="K18482" s="148" t="str">
        <f>IFERROR(VLOOKUP(A18482,DATABARANG!$B$4:$G$20000,5),"")</f>
        <v/>
      </c>
      <c r="L18482" s="149" t="str">
        <f t="shared" si="588"/>
        <v/>
      </c>
      <c r="M18482" s="158" t="str">
        <f t="shared" si="589"/>
        <v/>
      </c>
      <c r="O18482" s="151"/>
    </row>
    <row r="18483" spans="11:15" x14ac:dyDescent="0.3">
      <c r="K18483" s="148" t="str">
        <f>IFERROR(VLOOKUP(A18483,DATABARANG!$B$4:$G$20000,5),"")</f>
        <v/>
      </c>
      <c r="L18483" s="149" t="str">
        <f t="shared" si="588"/>
        <v/>
      </c>
      <c r="M18483" s="158" t="str">
        <f t="shared" si="589"/>
        <v/>
      </c>
      <c r="O18483" s="151"/>
    </row>
    <row r="18484" spans="11:15" x14ac:dyDescent="0.3">
      <c r="K18484" s="148" t="str">
        <f>IFERROR(VLOOKUP(A18484,DATABARANG!$B$4:$G$20000,5),"")</f>
        <v/>
      </c>
      <c r="L18484" s="149" t="str">
        <f t="shared" si="588"/>
        <v/>
      </c>
      <c r="M18484" s="158" t="str">
        <f t="shared" si="589"/>
        <v/>
      </c>
      <c r="O18484" s="151"/>
    </row>
    <row r="18485" spans="11:15" x14ac:dyDescent="0.3">
      <c r="K18485" s="148" t="str">
        <f>IFERROR(VLOOKUP(A18485,DATABARANG!$B$4:$G$20000,5),"")</f>
        <v/>
      </c>
      <c r="L18485" s="149" t="str">
        <f t="shared" si="588"/>
        <v/>
      </c>
      <c r="M18485" s="158" t="str">
        <f t="shared" si="589"/>
        <v/>
      </c>
      <c r="O18485" s="151"/>
    </row>
    <row r="18486" spans="11:15" x14ac:dyDescent="0.3">
      <c r="K18486" s="148" t="str">
        <f>IFERROR(VLOOKUP(A18486,DATABARANG!$B$4:$G$20000,5),"")</f>
        <v/>
      </c>
      <c r="L18486" s="149" t="str">
        <f t="shared" si="588"/>
        <v/>
      </c>
      <c r="M18486" s="158" t="str">
        <f t="shared" si="589"/>
        <v/>
      </c>
      <c r="O18486" s="151"/>
    </row>
    <row r="18487" spans="11:15" x14ac:dyDescent="0.3">
      <c r="K18487" s="148" t="str">
        <f>IFERROR(VLOOKUP(A18487,DATABARANG!$B$4:$G$20000,5),"")</f>
        <v/>
      </c>
      <c r="L18487" s="149" t="str">
        <f t="shared" si="588"/>
        <v/>
      </c>
      <c r="M18487" s="158" t="str">
        <f t="shared" si="589"/>
        <v/>
      </c>
      <c r="O18487" s="151"/>
    </row>
    <row r="18488" spans="11:15" x14ac:dyDescent="0.3">
      <c r="K18488" s="148" t="str">
        <f>IFERROR(VLOOKUP(A18488,DATABARANG!$B$4:$G$20000,5),"")</f>
        <v/>
      </c>
      <c r="L18488" s="149" t="str">
        <f t="shared" si="588"/>
        <v/>
      </c>
      <c r="M18488" s="158" t="str">
        <f t="shared" si="589"/>
        <v/>
      </c>
      <c r="O18488" s="151"/>
    </row>
    <row r="18489" spans="11:15" x14ac:dyDescent="0.3">
      <c r="K18489" s="148" t="str">
        <f>IFERROR(VLOOKUP(A18489,DATABARANG!$B$4:$G$20000,5),"")</f>
        <v/>
      </c>
      <c r="L18489" s="149" t="str">
        <f t="shared" si="588"/>
        <v/>
      </c>
      <c r="M18489" s="158" t="str">
        <f t="shared" si="589"/>
        <v/>
      </c>
      <c r="O18489" s="151"/>
    </row>
    <row r="18490" spans="11:15" x14ac:dyDescent="0.3">
      <c r="K18490" s="148" t="str">
        <f>IFERROR(VLOOKUP(A18490,DATABARANG!$B$4:$G$20000,5),"")</f>
        <v/>
      </c>
      <c r="L18490" s="149" t="str">
        <f t="shared" si="588"/>
        <v/>
      </c>
      <c r="M18490" s="158" t="str">
        <f t="shared" si="589"/>
        <v/>
      </c>
      <c r="O18490" s="151"/>
    </row>
    <row r="18491" spans="11:15" x14ac:dyDescent="0.3">
      <c r="K18491" s="148" t="str">
        <f>IFERROR(VLOOKUP(A18491,DATABARANG!$B$4:$G$20000,5),"")</f>
        <v/>
      </c>
      <c r="L18491" s="149" t="str">
        <f t="shared" si="588"/>
        <v/>
      </c>
      <c r="M18491" s="158" t="str">
        <f t="shared" si="589"/>
        <v/>
      </c>
      <c r="O18491" s="151"/>
    </row>
    <row r="18492" spans="11:15" x14ac:dyDescent="0.3">
      <c r="K18492" s="148" t="str">
        <f>IFERROR(VLOOKUP(A18492,DATABARANG!$B$4:$G$20000,5),"")</f>
        <v/>
      </c>
      <c r="L18492" s="149" t="str">
        <f t="shared" si="588"/>
        <v/>
      </c>
      <c r="M18492" s="158" t="str">
        <f t="shared" si="589"/>
        <v/>
      </c>
      <c r="O18492" s="151"/>
    </row>
    <row r="18493" spans="11:15" x14ac:dyDescent="0.3">
      <c r="K18493" s="148" t="str">
        <f>IFERROR(VLOOKUP(A18493,DATABARANG!$B$4:$G$20000,5),"")</f>
        <v/>
      </c>
      <c r="L18493" s="149" t="str">
        <f t="shared" si="588"/>
        <v/>
      </c>
      <c r="M18493" s="158" t="str">
        <f t="shared" si="589"/>
        <v/>
      </c>
      <c r="O18493" s="151"/>
    </row>
    <row r="18494" spans="11:15" x14ac:dyDescent="0.3">
      <c r="K18494" s="148" t="str">
        <f>IFERROR(VLOOKUP(A18494,DATABARANG!$B$4:$G$20000,5),"")</f>
        <v/>
      </c>
      <c r="L18494" s="149" t="str">
        <f t="shared" si="588"/>
        <v/>
      </c>
      <c r="M18494" s="158" t="str">
        <f t="shared" si="589"/>
        <v/>
      </c>
      <c r="O18494" s="151"/>
    </row>
    <row r="18495" spans="11:15" x14ac:dyDescent="0.3">
      <c r="K18495" s="148" t="str">
        <f>IFERROR(VLOOKUP(A18495,DATABARANG!$B$4:$G$20000,5),"")</f>
        <v/>
      </c>
      <c r="L18495" s="149" t="str">
        <f t="shared" si="588"/>
        <v/>
      </c>
      <c r="M18495" s="158" t="str">
        <f t="shared" si="589"/>
        <v/>
      </c>
      <c r="O18495" s="151"/>
    </row>
    <row r="18496" spans="11:15" x14ac:dyDescent="0.3">
      <c r="K18496" s="148" t="str">
        <f>IFERROR(VLOOKUP(A18496,DATABARANG!$B$4:$G$20000,5),"")</f>
        <v/>
      </c>
      <c r="L18496" s="149" t="str">
        <f t="shared" si="588"/>
        <v/>
      </c>
      <c r="M18496" s="158" t="str">
        <f t="shared" si="589"/>
        <v/>
      </c>
      <c r="O18496" s="151"/>
    </row>
    <row r="18497" spans="11:15" x14ac:dyDescent="0.3">
      <c r="K18497" s="148" t="str">
        <f>IFERROR(VLOOKUP(A18497,DATABARANG!$B$4:$G$20000,5),"")</f>
        <v/>
      </c>
      <c r="L18497" s="149" t="str">
        <f t="shared" si="588"/>
        <v/>
      </c>
      <c r="M18497" s="158" t="str">
        <f t="shared" si="589"/>
        <v/>
      </c>
      <c r="O18497" s="151"/>
    </row>
    <row r="18498" spans="11:15" x14ac:dyDescent="0.3">
      <c r="K18498" s="148" t="str">
        <f>IFERROR(VLOOKUP(A18498,DATABARANG!$B$4:$G$20000,5),"")</f>
        <v/>
      </c>
      <c r="L18498" s="149" t="str">
        <f t="shared" si="588"/>
        <v/>
      </c>
      <c r="M18498" s="158" t="str">
        <f t="shared" si="589"/>
        <v/>
      </c>
      <c r="O18498" s="151"/>
    </row>
    <row r="18499" spans="11:15" x14ac:dyDescent="0.3">
      <c r="K18499" s="148" t="str">
        <f>IFERROR(VLOOKUP(A18499,DATABARANG!$B$4:$G$20000,5),"")</f>
        <v/>
      </c>
      <c r="L18499" s="149" t="str">
        <f t="shared" si="588"/>
        <v/>
      </c>
      <c r="M18499" s="158" t="str">
        <f t="shared" si="589"/>
        <v/>
      </c>
      <c r="O18499" s="151"/>
    </row>
    <row r="18500" spans="11:15" x14ac:dyDescent="0.3">
      <c r="K18500" s="148" t="str">
        <f>IFERROR(VLOOKUP(A18500,DATABARANG!$B$4:$G$20000,5),"")</f>
        <v/>
      </c>
      <c r="L18500" s="149" t="str">
        <f t="shared" si="588"/>
        <v/>
      </c>
      <c r="M18500" s="158" t="str">
        <f t="shared" si="589"/>
        <v/>
      </c>
      <c r="O18500" s="151"/>
    </row>
    <row r="18501" spans="11:15" x14ac:dyDescent="0.3">
      <c r="K18501" s="148" t="str">
        <f>IFERROR(VLOOKUP(A18501,DATABARANG!$B$4:$G$20000,5),"")</f>
        <v/>
      </c>
      <c r="L18501" s="149" t="str">
        <f t="shared" si="588"/>
        <v/>
      </c>
      <c r="M18501" s="158" t="str">
        <f t="shared" si="589"/>
        <v/>
      </c>
      <c r="O18501" s="151"/>
    </row>
    <row r="18502" spans="11:15" x14ac:dyDescent="0.3">
      <c r="K18502" s="148" t="str">
        <f>IFERROR(VLOOKUP(A18502,DATABARANG!$B$4:$G$20000,5),"")</f>
        <v/>
      </c>
      <c r="L18502" s="149" t="str">
        <f t="shared" ref="L18502:L18565" si="590">IFERROR((E18502-K18502)*G18502,"")</f>
        <v/>
      </c>
      <c r="M18502" s="158" t="str">
        <f t="shared" ref="M18502:M18565" si="591">IF(B18502="","",TEXT(B18502,"DD-MMM"))</f>
        <v/>
      </c>
      <c r="O18502" s="151"/>
    </row>
    <row r="18503" spans="11:15" x14ac:dyDescent="0.3">
      <c r="K18503" s="148" t="str">
        <f>IFERROR(VLOOKUP(A18503,DATABARANG!$B$4:$G$20000,5),"")</f>
        <v/>
      </c>
      <c r="L18503" s="149" t="str">
        <f t="shared" si="590"/>
        <v/>
      </c>
      <c r="M18503" s="158" t="str">
        <f t="shared" si="591"/>
        <v/>
      </c>
      <c r="O18503" s="151"/>
    </row>
    <row r="18504" spans="11:15" x14ac:dyDescent="0.3">
      <c r="K18504" s="148" t="str">
        <f>IFERROR(VLOOKUP(A18504,DATABARANG!$B$4:$G$20000,5),"")</f>
        <v/>
      </c>
      <c r="L18504" s="149" t="str">
        <f t="shared" si="590"/>
        <v/>
      </c>
      <c r="M18504" s="158" t="str">
        <f t="shared" si="591"/>
        <v/>
      </c>
      <c r="O18504" s="151"/>
    </row>
    <row r="18505" spans="11:15" x14ac:dyDescent="0.3">
      <c r="K18505" s="148" t="str">
        <f>IFERROR(VLOOKUP(A18505,DATABARANG!$B$4:$G$20000,5),"")</f>
        <v/>
      </c>
      <c r="L18505" s="149" t="str">
        <f t="shared" si="590"/>
        <v/>
      </c>
      <c r="M18505" s="158" t="str">
        <f t="shared" si="591"/>
        <v/>
      </c>
      <c r="O18505" s="151"/>
    </row>
    <row r="18506" spans="11:15" x14ac:dyDescent="0.3">
      <c r="K18506" s="148" t="str">
        <f>IFERROR(VLOOKUP(A18506,DATABARANG!$B$4:$G$20000,5),"")</f>
        <v/>
      </c>
      <c r="L18506" s="149" t="str">
        <f t="shared" si="590"/>
        <v/>
      </c>
      <c r="M18506" s="158" t="str">
        <f t="shared" si="591"/>
        <v/>
      </c>
      <c r="O18506" s="151"/>
    </row>
    <row r="18507" spans="11:15" x14ac:dyDescent="0.3">
      <c r="K18507" s="148" t="str">
        <f>IFERROR(VLOOKUP(A18507,DATABARANG!$B$4:$G$20000,5),"")</f>
        <v/>
      </c>
      <c r="L18507" s="149" t="str">
        <f t="shared" si="590"/>
        <v/>
      </c>
      <c r="M18507" s="158" t="str">
        <f t="shared" si="591"/>
        <v/>
      </c>
      <c r="O18507" s="151"/>
    </row>
    <row r="18508" spans="11:15" x14ac:dyDescent="0.3">
      <c r="K18508" s="148" t="str">
        <f>IFERROR(VLOOKUP(A18508,DATABARANG!$B$4:$G$20000,5),"")</f>
        <v/>
      </c>
      <c r="L18508" s="149" t="str">
        <f t="shared" si="590"/>
        <v/>
      </c>
      <c r="M18508" s="158" t="str">
        <f t="shared" si="591"/>
        <v/>
      </c>
      <c r="O18508" s="151"/>
    </row>
    <row r="18509" spans="11:15" x14ac:dyDescent="0.3">
      <c r="K18509" s="148" t="str">
        <f>IFERROR(VLOOKUP(A18509,DATABARANG!$B$4:$G$20000,5),"")</f>
        <v/>
      </c>
      <c r="L18509" s="149" t="str">
        <f t="shared" si="590"/>
        <v/>
      </c>
      <c r="M18509" s="158" t="str">
        <f t="shared" si="591"/>
        <v/>
      </c>
      <c r="O18509" s="151"/>
    </row>
    <row r="18510" spans="11:15" x14ac:dyDescent="0.3">
      <c r="K18510" s="148" t="str">
        <f>IFERROR(VLOOKUP(A18510,DATABARANG!$B$4:$G$20000,5),"")</f>
        <v/>
      </c>
      <c r="L18510" s="149" t="str">
        <f t="shared" si="590"/>
        <v/>
      </c>
      <c r="M18510" s="158" t="str">
        <f t="shared" si="591"/>
        <v/>
      </c>
      <c r="O18510" s="151"/>
    </row>
    <row r="18511" spans="11:15" x14ac:dyDescent="0.3">
      <c r="K18511" s="148" t="str">
        <f>IFERROR(VLOOKUP(A18511,DATABARANG!$B$4:$G$20000,5),"")</f>
        <v/>
      </c>
      <c r="L18511" s="149" t="str">
        <f t="shared" si="590"/>
        <v/>
      </c>
      <c r="M18511" s="158" t="str">
        <f t="shared" si="591"/>
        <v/>
      </c>
      <c r="O18511" s="151"/>
    </row>
    <row r="18512" spans="11:15" x14ac:dyDescent="0.3">
      <c r="K18512" s="148" t="str">
        <f>IFERROR(VLOOKUP(A18512,DATABARANG!$B$4:$G$20000,5),"")</f>
        <v/>
      </c>
      <c r="L18512" s="149" t="str">
        <f t="shared" si="590"/>
        <v/>
      </c>
      <c r="M18512" s="158" t="str">
        <f t="shared" si="591"/>
        <v/>
      </c>
      <c r="O18512" s="151"/>
    </row>
    <row r="18513" spans="11:15" x14ac:dyDescent="0.3">
      <c r="K18513" s="148" t="str">
        <f>IFERROR(VLOOKUP(A18513,DATABARANG!$B$4:$G$20000,5),"")</f>
        <v/>
      </c>
      <c r="L18513" s="149" t="str">
        <f t="shared" si="590"/>
        <v/>
      </c>
      <c r="M18513" s="158" t="str">
        <f t="shared" si="591"/>
        <v/>
      </c>
      <c r="O18513" s="151"/>
    </row>
    <row r="18514" spans="11:15" x14ac:dyDescent="0.3">
      <c r="K18514" s="148" t="str">
        <f>IFERROR(VLOOKUP(A18514,DATABARANG!$B$4:$G$20000,5),"")</f>
        <v/>
      </c>
      <c r="L18514" s="149" t="str">
        <f t="shared" si="590"/>
        <v/>
      </c>
      <c r="M18514" s="158" t="str">
        <f t="shared" si="591"/>
        <v/>
      </c>
      <c r="O18514" s="151"/>
    </row>
    <row r="18515" spans="11:15" x14ac:dyDescent="0.3">
      <c r="K18515" s="148" t="str">
        <f>IFERROR(VLOOKUP(A18515,DATABARANG!$B$4:$G$20000,5),"")</f>
        <v/>
      </c>
      <c r="L18515" s="149" t="str">
        <f t="shared" si="590"/>
        <v/>
      </c>
      <c r="M18515" s="158" t="str">
        <f t="shared" si="591"/>
        <v/>
      </c>
      <c r="O18515" s="151"/>
    </row>
    <row r="18516" spans="11:15" x14ac:dyDescent="0.3">
      <c r="K18516" s="148" t="str">
        <f>IFERROR(VLOOKUP(A18516,DATABARANG!$B$4:$G$20000,5),"")</f>
        <v/>
      </c>
      <c r="L18516" s="149" t="str">
        <f t="shared" si="590"/>
        <v/>
      </c>
      <c r="M18516" s="158" t="str">
        <f t="shared" si="591"/>
        <v/>
      </c>
      <c r="O18516" s="151"/>
    </row>
    <row r="18517" spans="11:15" x14ac:dyDescent="0.3">
      <c r="K18517" s="148" t="str">
        <f>IFERROR(VLOOKUP(A18517,DATABARANG!$B$4:$G$20000,5),"")</f>
        <v/>
      </c>
      <c r="L18517" s="149" t="str">
        <f t="shared" si="590"/>
        <v/>
      </c>
      <c r="M18517" s="158" t="str">
        <f t="shared" si="591"/>
        <v/>
      </c>
      <c r="O18517" s="151"/>
    </row>
    <row r="18518" spans="11:15" x14ac:dyDescent="0.3">
      <c r="K18518" s="148" t="str">
        <f>IFERROR(VLOOKUP(A18518,DATABARANG!$B$4:$G$20000,5),"")</f>
        <v/>
      </c>
      <c r="L18518" s="149" t="str">
        <f t="shared" si="590"/>
        <v/>
      </c>
      <c r="M18518" s="158" t="str">
        <f t="shared" si="591"/>
        <v/>
      </c>
      <c r="O18518" s="151"/>
    </row>
    <row r="18519" spans="11:15" x14ac:dyDescent="0.3">
      <c r="K18519" s="148" t="str">
        <f>IFERROR(VLOOKUP(A18519,DATABARANG!$B$4:$G$20000,5),"")</f>
        <v/>
      </c>
      <c r="L18519" s="149" t="str">
        <f t="shared" si="590"/>
        <v/>
      </c>
      <c r="M18519" s="158" t="str">
        <f t="shared" si="591"/>
        <v/>
      </c>
      <c r="O18519" s="151"/>
    </row>
    <row r="18520" spans="11:15" x14ac:dyDescent="0.3">
      <c r="K18520" s="148" t="str">
        <f>IFERROR(VLOOKUP(A18520,DATABARANG!$B$4:$G$20000,5),"")</f>
        <v/>
      </c>
      <c r="L18520" s="149" t="str">
        <f t="shared" si="590"/>
        <v/>
      </c>
      <c r="M18520" s="158" t="str">
        <f t="shared" si="591"/>
        <v/>
      </c>
      <c r="O18520" s="151"/>
    </row>
    <row r="18521" spans="11:15" x14ac:dyDescent="0.3">
      <c r="K18521" s="148" t="str">
        <f>IFERROR(VLOOKUP(A18521,DATABARANG!$B$4:$G$20000,5),"")</f>
        <v/>
      </c>
      <c r="L18521" s="149" t="str">
        <f t="shared" si="590"/>
        <v/>
      </c>
      <c r="M18521" s="158" t="str">
        <f t="shared" si="591"/>
        <v/>
      </c>
      <c r="O18521" s="151"/>
    </row>
    <row r="18522" spans="11:15" x14ac:dyDescent="0.3">
      <c r="K18522" s="148" t="str">
        <f>IFERROR(VLOOKUP(A18522,DATABARANG!$B$4:$G$20000,5),"")</f>
        <v/>
      </c>
      <c r="L18522" s="149" t="str">
        <f t="shared" si="590"/>
        <v/>
      </c>
      <c r="M18522" s="158" t="str">
        <f t="shared" si="591"/>
        <v/>
      </c>
      <c r="O18522" s="151"/>
    </row>
    <row r="18523" spans="11:15" x14ac:dyDescent="0.3">
      <c r="K18523" s="148" t="str">
        <f>IFERROR(VLOOKUP(A18523,DATABARANG!$B$4:$G$20000,5),"")</f>
        <v/>
      </c>
      <c r="L18523" s="149" t="str">
        <f t="shared" si="590"/>
        <v/>
      </c>
      <c r="M18523" s="158" t="str">
        <f t="shared" si="591"/>
        <v/>
      </c>
      <c r="O18523" s="151"/>
    </row>
    <row r="18524" spans="11:15" x14ac:dyDescent="0.3">
      <c r="K18524" s="148" t="str">
        <f>IFERROR(VLOOKUP(A18524,DATABARANG!$B$4:$G$20000,5),"")</f>
        <v/>
      </c>
      <c r="L18524" s="149" t="str">
        <f t="shared" si="590"/>
        <v/>
      </c>
      <c r="M18524" s="158" t="str">
        <f t="shared" si="591"/>
        <v/>
      </c>
      <c r="O18524" s="151"/>
    </row>
    <row r="18525" spans="11:15" x14ac:dyDescent="0.3">
      <c r="K18525" s="148" t="str">
        <f>IFERROR(VLOOKUP(A18525,DATABARANG!$B$4:$G$20000,5),"")</f>
        <v/>
      </c>
      <c r="L18525" s="149" t="str">
        <f t="shared" si="590"/>
        <v/>
      </c>
      <c r="M18525" s="158" t="str">
        <f t="shared" si="591"/>
        <v/>
      </c>
      <c r="O18525" s="151"/>
    </row>
    <row r="18526" spans="11:15" x14ac:dyDescent="0.3">
      <c r="K18526" s="148" t="str">
        <f>IFERROR(VLOOKUP(A18526,DATABARANG!$B$4:$G$20000,5),"")</f>
        <v/>
      </c>
      <c r="L18526" s="149" t="str">
        <f t="shared" si="590"/>
        <v/>
      </c>
      <c r="M18526" s="158" t="str">
        <f t="shared" si="591"/>
        <v/>
      </c>
      <c r="O18526" s="151"/>
    </row>
    <row r="18527" spans="11:15" x14ac:dyDescent="0.3">
      <c r="K18527" s="148" t="str">
        <f>IFERROR(VLOOKUP(A18527,DATABARANG!$B$4:$G$20000,5),"")</f>
        <v/>
      </c>
      <c r="L18527" s="149" t="str">
        <f t="shared" si="590"/>
        <v/>
      </c>
      <c r="M18527" s="158" t="str">
        <f t="shared" si="591"/>
        <v/>
      </c>
      <c r="O18527" s="151"/>
    </row>
    <row r="18528" spans="11:15" x14ac:dyDescent="0.3">
      <c r="K18528" s="148" t="str">
        <f>IFERROR(VLOOKUP(A18528,DATABARANG!$B$4:$G$20000,5),"")</f>
        <v/>
      </c>
      <c r="L18528" s="149" t="str">
        <f t="shared" si="590"/>
        <v/>
      </c>
      <c r="M18528" s="158" t="str">
        <f t="shared" si="591"/>
        <v/>
      </c>
      <c r="O18528" s="151"/>
    </row>
    <row r="18529" spans="11:15" x14ac:dyDescent="0.3">
      <c r="K18529" s="148" t="str">
        <f>IFERROR(VLOOKUP(A18529,DATABARANG!$B$4:$G$20000,5),"")</f>
        <v/>
      </c>
      <c r="L18529" s="149" t="str">
        <f t="shared" si="590"/>
        <v/>
      </c>
      <c r="M18529" s="158" t="str">
        <f t="shared" si="591"/>
        <v/>
      </c>
      <c r="O18529" s="151"/>
    </row>
    <row r="18530" spans="11:15" x14ac:dyDescent="0.3">
      <c r="K18530" s="148" t="str">
        <f>IFERROR(VLOOKUP(A18530,DATABARANG!$B$4:$G$20000,5),"")</f>
        <v/>
      </c>
      <c r="L18530" s="149" t="str">
        <f t="shared" si="590"/>
        <v/>
      </c>
      <c r="M18530" s="158" t="str">
        <f t="shared" si="591"/>
        <v/>
      </c>
      <c r="O18530" s="151"/>
    </row>
    <row r="18531" spans="11:15" x14ac:dyDescent="0.3">
      <c r="K18531" s="148" t="str">
        <f>IFERROR(VLOOKUP(A18531,DATABARANG!$B$4:$G$20000,5),"")</f>
        <v/>
      </c>
      <c r="L18531" s="149" t="str">
        <f t="shared" si="590"/>
        <v/>
      </c>
      <c r="M18531" s="158" t="str">
        <f t="shared" si="591"/>
        <v/>
      </c>
      <c r="O18531" s="151"/>
    </row>
    <row r="18532" spans="11:15" x14ac:dyDescent="0.3">
      <c r="K18532" s="148" t="str">
        <f>IFERROR(VLOOKUP(A18532,DATABARANG!$B$4:$G$20000,5),"")</f>
        <v/>
      </c>
      <c r="L18532" s="149" t="str">
        <f t="shared" si="590"/>
        <v/>
      </c>
      <c r="M18532" s="158" t="str">
        <f t="shared" si="591"/>
        <v/>
      </c>
      <c r="O18532" s="151"/>
    </row>
    <row r="18533" spans="11:15" x14ac:dyDescent="0.3">
      <c r="K18533" s="148" t="str">
        <f>IFERROR(VLOOKUP(A18533,DATABARANG!$B$4:$G$20000,5),"")</f>
        <v/>
      </c>
      <c r="L18533" s="149" t="str">
        <f t="shared" si="590"/>
        <v/>
      </c>
      <c r="M18533" s="158" t="str">
        <f t="shared" si="591"/>
        <v/>
      </c>
      <c r="O18533" s="151"/>
    </row>
    <row r="18534" spans="11:15" x14ac:dyDescent="0.3">
      <c r="K18534" s="148" t="str">
        <f>IFERROR(VLOOKUP(A18534,DATABARANG!$B$4:$G$20000,5),"")</f>
        <v/>
      </c>
      <c r="L18534" s="149" t="str">
        <f t="shared" si="590"/>
        <v/>
      </c>
      <c r="M18534" s="158" t="str">
        <f t="shared" si="591"/>
        <v/>
      </c>
      <c r="O18534" s="151"/>
    </row>
    <row r="18535" spans="11:15" x14ac:dyDescent="0.3">
      <c r="K18535" s="148" t="str">
        <f>IFERROR(VLOOKUP(A18535,DATABARANG!$B$4:$G$20000,5),"")</f>
        <v/>
      </c>
      <c r="L18535" s="149" t="str">
        <f t="shared" si="590"/>
        <v/>
      </c>
      <c r="M18535" s="158" t="str">
        <f t="shared" si="591"/>
        <v/>
      </c>
      <c r="O18535" s="151"/>
    </row>
    <row r="18536" spans="11:15" x14ac:dyDescent="0.3">
      <c r="K18536" s="148" t="str">
        <f>IFERROR(VLOOKUP(A18536,DATABARANG!$B$4:$G$20000,5),"")</f>
        <v/>
      </c>
      <c r="L18536" s="149" t="str">
        <f t="shared" si="590"/>
        <v/>
      </c>
      <c r="M18536" s="158" t="str">
        <f t="shared" si="591"/>
        <v/>
      </c>
      <c r="O18536" s="151"/>
    </row>
    <row r="18537" spans="11:15" x14ac:dyDescent="0.3">
      <c r="K18537" s="148" t="str">
        <f>IFERROR(VLOOKUP(A18537,DATABARANG!$B$4:$G$20000,5),"")</f>
        <v/>
      </c>
      <c r="L18537" s="149" t="str">
        <f t="shared" si="590"/>
        <v/>
      </c>
      <c r="M18537" s="158" t="str">
        <f t="shared" si="591"/>
        <v/>
      </c>
      <c r="O18537" s="151"/>
    </row>
    <row r="18538" spans="11:15" x14ac:dyDescent="0.3">
      <c r="K18538" s="148" t="str">
        <f>IFERROR(VLOOKUP(A18538,DATABARANG!$B$4:$G$20000,5),"")</f>
        <v/>
      </c>
      <c r="L18538" s="149" t="str">
        <f t="shared" si="590"/>
        <v/>
      </c>
      <c r="M18538" s="158" t="str">
        <f t="shared" si="591"/>
        <v/>
      </c>
      <c r="O18538" s="151"/>
    </row>
    <row r="18539" spans="11:15" x14ac:dyDescent="0.3">
      <c r="K18539" s="148" t="str">
        <f>IFERROR(VLOOKUP(A18539,DATABARANG!$B$4:$G$20000,5),"")</f>
        <v/>
      </c>
      <c r="L18539" s="149" t="str">
        <f t="shared" si="590"/>
        <v/>
      </c>
      <c r="M18539" s="158" t="str">
        <f t="shared" si="591"/>
        <v/>
      </c>
      <c r="O18539" s="151"/>
    </row>
    <row r="18540" spans="11:15" x14ac:dyDescent="0.3">
      <c r="K18540" s="148" t="str">
        <f>IFERROR(VLOOKUP(A18540,DATABARANG!$B$4:$G$20000,5),"")</f>
        <v/>
      </c>
      <c r="L18540" s="149" t="str">
        <f t="shared" si="590"/>
        <v/>
      </c>
      <c r="M18540" s="158" t="str">
        <f t="shared" si="591"/>
        <v/>
      </c>
      <c r="O18540" s="151"/>
    </row>
    <row r="18541" spans="11:15" x14ac:dyDescent="0.3">
      <c r="K18541" s="148" t="str">
        <f>IFERROR(VLOOKUP(A18541,DATABARANG!$B$4:$G$20000,5),"")</f>
        <v/>
      </c>
      <c r="L18541" s="149" t="str">
        <f t="shared" si="590"/>
        <v/>
      </c>
      <c r="M18541" s="158" t="str">
        <f t="shared" si="591"/>
        <v/>
      </c>
      <c r="O18541" s="151"/>
    </row>
    <row r="18542" spans="11:15" x14ac:dyDescent="0.3">
      <c r="K18542" s="148" t="str">
        <f>IFERROR(VLOOKUP(A18542,DATABARANG!$B$4:$G$20000,5),"")</f>
        <v/>
      </c>
      <c r="L18542" s="149" t="str">
        <f t="shared" si="590"/>
        <v/>
      </c>
      <c r="M18542" s="158" t="str">
        <f t="shared" si="591"/>
        <v/>
      </c>
      <c r="O18542" s="151"/>
    </row>
    <row r="18543" spans="11:15" x14ac:dyDescent="0.3">
      <c r="K18543" s="148" t="str">
        <f>IFERROR(VLOOKUP(A18543,DATABARANG!$B$4:$G$20000,5),"")</f>
        <v/>
      </c>
      <c r="L18543" s="149" t="str">
        <f t="shared" si="590"/>
        <v/>
      </c>
      <c r="M18543" s="158" t="str">
        <f t="shared" si="591"/>
        <v/>
      </c>
      <c r="O18543" s="151"/>
    </row>
    <row r="18544" spans="11:15" x14ac:dyDescent="0.3">
      <c r="K18544" s="148" t="str">
        <f>IFERROR(VLOOKUP(A18544,DATABARANG!$B$4:$G$20000,5),"")</f>
        <v/>
      </c>
      <c r="L18544" s="149" t="str">
        <f t="shared" si="590"/>
        <v/>
      </c>
      <c r="M18544" s="158" t="str">
        <f t="shared" si="591"/>
        <v/>
      </c>
      <c r="O18544" s="151"/>
    </row>
    <row r="18545" spans="11:15" x14ac:dyDescent="0.3">
      <c r="K18545" s="148" t="str">
        <f>IFERROR(VLOOKUP(A18545,DATABARANG!$B$4:$G$20000,5),"")</f>
        <v/>
      </c>
      <c r="L18545" s="149" t="str">
        <f t="shared" si="590"/>
        <v/>
      </c>
      <c r="M18545" s="158" t="str">
        <f t="shared" si="591"/>
        <v/>
      </c>
      <c r="O18545" s="151"/>
    </row>
    <row r="18546" spans="11:15" x14ac:dyDescent="0.3">
      <c r="K18546" s="148" t="str">
        <f>IFERROR(VLOOKUP(A18546,DATABARANG!$B$4:$G$20000,5),"")</f>
        <v/>
      </c>
      <c r="L18546" s="149" t="str">
        <f t="shared" si="590"/>
        <v/>
      </c>
      <c r="M18546" s="158" t="str">
        <f t="shared" si="591"/>
        <v/>
      </c>
      <c r="O18546" s="151"/>
    </row>
    <row r="18547" spans="11:15" x14ac:dyDescent="0.3">
      <c r="K18547" s="148" t="str">
        <f>IFERROR(VLOOKUP(A18547,DATABARANG!$B$4:$G$20000,5),"")</f>
        <v/>
      </c>
      <c r="L18547" s="149" t="str">
        <f t="shared" si="590"/>
        <v/>
      </c>
      <c r="M18547" s="158" t="str">
        <f t="shared" si="591"/>
        <v/>
      </c>
      <c r="O18547" s="151"/>
    </row>
    <row r="18548" spans="11:15" x14ac:dyDescent="0.3">
      <c r="K18548" s="148" t="str">
        <f>IFERROR(VLOOKUP(A18548,DATABARANG!$B$4:$G$20000,5),"")</f>
        <v/>
      </c>
      <c r="L18548" s="149" t="str">
        <f t="shared" si="590"/>
        <v/>
      </c>
      <c r="M18548" s="158" t="str">
        <f t="shared" si="591"/>
        <v/>
      </c>
      <c r="O18548" s="151"/>
    </row>
    <row r="18549" spans="11:15" x14ac:dyDescent="0.3">
      <c r="K18549" s="148" t="str">
        <f>IFERROR(VLOOKUP(A18549,DATABARANG!$B$4:$G$20000,5),"")</f>
        <v/>
      </c>
      <c r="L18549" s="149" t="str">
        <f t="shared" si="590"/>
        <v/>
      </c>
      <c r="M18549" s="158" t="str">
        <f t="shared" si="591"/>
        <v/>
      </c>
      <c r="O18549" s="151"/>
    </row>
    <row r="18550" spans="11:15" x14ac:dyDescent="0.3">
      <c r="K18550" s="148" t="str">
        <f>IFERROR(VLOOKUP(A18550,DATABARANG!$B$4:$G$20000,5),"")</f>
        <v/>
      </c>
      <c r="L18550" s="149" t="str">
        <f t="shared" si="590"/>
        <v/>
      </c>
      <c r="M18550" s="158" t="str">
        <f t="shared" si="591"/>
        <v/>
      </c>
      <c r="O18550" s="151"/>
    </row>
    <row r="18551" spans="11:15" x14ac:dyDescent="0.3">
      <c r="K18551" s="148" t="str">
        <f>IFERROR(VLOOKUP(A18551,DATABARANG!$B$4:$G$20000,5),"")</f>
        <v/>
      </c>
      <c r="L18551" s="149" t="str">
        <f t="shared" si="590"/>
        <v/>
      </c>
      <c r="M18551" s="158" t="str">
        <f t="shared" si="591"/>
        <v/>
      </c>
      <c r="O18551" s="151"/>
    </row>
    <row r="18552" spans="11:15" x14ac:dyDescent="0.3">
      <c r="K18552" s="148" t="str">
        <f>IFERROR(VLOOKUP(A18552,DATABARANG!$B$4:$G$20000,5),"")</f>
        <v/>
      </c>
      <c r="L18552" s="149" t="str">
        <f t="shared" si="590"/>
        <v/>
      </c>
      <c r="M18552" s="158" t="str">
        <f t="shared" si="591"/>
        <v/>
      </c>
      <c r="O18552" s="151"/>
    </row>
    <row r="18553" spans="11:15" x14ac:dyDescent="0.3">
      <c r="K18553" s="148" t="str">
        <f>IFERROR(VLOOKUP(A18553,DATABARANG!$B$4:$G$20000,5),"")</f>
        <v/>
      </c>
      <c r="L18553" s="149" t="str">
        <f t="shared" si="590"/>
        <v/>
      </c>
      <c r="M18553" s="158" t="str">
        <f t="shared" si="591"/>
        <v/>
      </c>
      <c r="O18553" s="151"/>
    </row>
    <row r="18554" spans="11:15" x14ac:dyDescent="0.3">
      <c r="K18554" s="148" t="str">
        <f>IFERROR(VLOOKUP(A18554,DATABARANG!$B$4:$G$20000,5),"")</f>
        <v/>
      </c>
      <c r="L18554" s="149" t="str">
        <f t="shared" si="590"/>
        <v/>
      </c>
      <c r="M18554" s="158" t="str">
        <f t="shared" si="591"/>
        <v/>
      </c>
      <c r="O18554" s="151"/>
    </row>
    <row r="18555" spans="11:15" x14ac:dyDescent="0.3">
      <c r="K18555" s="148" t="str">
        <f>IFERROR(VLOOKUP(A18555,DATABARANG!$B$4:$G$20000,5),"")</f>
        <v/>
      </c>
      <c r="L18555" s="149" t="str">
        <f t="shared" si="590"/>
        <v/>
      </c>
      <c r="M18555" s="158" t="str">
        <f t="shared" si="591"/>
        <v/>
      </c>
      <c r="O18555" s="151"/>
    </row>
    <row r="18556" spans="11:15" x14ac:dyDescent="0.3">
      <c r="K18556" s="148" t="str">
        <f>IFERROR(VLOOKUP(A18556,DATABARANG!$B$4:$G$20000,5),"")</f>
        <v/>
      </c>
      <c r="L18556" s="149" t="str">
        <f t="shared" si="590"/>
        <v/>
      </c>
      <c r="M18556" s="158" t="str">
        <f t="shared" si="591"/>
        <v/>
      </c>
      <c r="O18556" s="151"/>
    </row>
    <row r="18557" spans="11:15" x14ac:dyDescent="0.3">
      <c r="K18557" s="148" t="str">
        <f>IFERROR(VLOOKUP(A18557,DATABARANG!$B$4:$G$20000,5),"")</f>
        <v/>
      </c>
      <c r="L18557" s="149" t="str">
        <f t="shared" si="590"/>
        <v/>
      </c>
      <c r="M18557" s="158" t="str">
        <f t="shared" si="591"/>
        <v/>
      </c>
      <c r="O18557" s="151"/>
    </row>
    <row r="18558" spans="11:15" x14ac:dyDescent="0.3">
      <c r="K18558" s="148" t="str">
        <f>IFERROR(VLOOKUP(A18558,DATABARANG!$B$4:$G$20000,5),"")</f>
        <v/>
      </c>
      <c r="L18558" s="149" t="str">
        <f t="shared" si="590"/>
        <v/>
      </c>
      <c r="M18558" s="158" t="str">
        <f t="shared" si="591"/>
        <v/>
      </c>
      <c r="O18558" s="151"/>
    </row>
    <row r="18559" spans="11:15" x14ac:dyDescent="0.3">
      <c r="K18559" s="148" t="str">
        <f>IFERROR(VLOOKUP(A18559,DATABARANG!$B$4:$G$20000,5),"")</f>
        <v/>
      </c>
      <c r="L18559" s="149" t="str">
        <f t="shared" si="590"/>
        <v/>
      </c>
      <c r="M18559" s="158" t="str">
        <f t="shared" si="591"/>
        <v/>
      </c>
      <c r="O18559" s="151"/>
    </row>
    <row r="18560" spans="11:15" x14ac:dyDescent="0.3">
      <c r="K18560" s="148" t="str">
        <f>IFERROR(VLOOKUP(A18560,DATABARANG!$B$4:$G$20000,5),"")</f>
        <v/>
      </c>
      <c r="L18560" s="149" t="str">
        <f t="shared" si="590"/>
        <v/>
      </c>
      <c r="M18560" s="158" t="str">
        <f t="shared" si="591"/>
        <v/>
      </c>
      <c r="O18560" s="151"/>
    </row>
    <row r="18561" spans="11:15" x14ac:dyDescent="0.3">
      <c r="K18561" s="148" t="str">
        <f>IFERROR(VLOOKUP(A18561,DATABARANG!$B$4:$G$20000,5),"")</f>
        <v/>
      </c>
      <c r="L18561" s="149" t="str">
        <f t="shared" si="590"/>
        <v/>
      </c>
      <c r="M18561" s="158" t="str">
        <f t="shared" si="591"/>
        <v/>
      </c>
      <c r="O18561" s="151"/>
    </row>
    <row r="18562" spans="11:15" x14ac:dyDescent="0.3">
      <c r="K18562" s="148" t="str">
        <f>IFERROR(VLOOKUP(A18562,DATABARANG!$B$4:$G$20000,5),"")</f>
        <v/>
      </c>
      <c r="L18562" s="149" t="str">
        <f t="shared" si="590"/>
        <v/>
      </c>
      <c r="M18562" s="158" t="str">
        <f t="shared" si="591"/>
        <v/>
      </c>
      <c r="O18562" s="151"/>
    </row>
    <row r="18563" spans="11:15" x14ac:dyDescent="0.3">
      <c r="K18563" s="148" t="str">
        <f>IFERROR(VLOOKUP(A18563,DATABARANG!$B$4:$G$20000,5),"")</f>
        <v/>
      </c>
      <c r="L18563" s="149" t="str">
        <f t="shared" si="590"/>
        <v/>
      </c>
      <c r="M18563" s="158" t="str">
        <f t="shared" si="591"/>
        <v/>
      </c>
      <c r="O18563" s="151"/>
    </row>
    <row r="18564" spans="11:15" x14ac:dyDescent="0.3">
      <c r="K18564" s="148" t="str">
        <f>IFERROR(VLOOKUP(A18564,DATABARANG!$B$4:$G$20000,5),"")</f>
        <v/>
      </c>
      <c r="L18564" s="149" t="str">
        <f t="shared" si="590"/>
        <v/>
      </c>
      <c r="M18564" s="158" t="str">
        <f t="shared" si="591"/>
        <v/>
      </c>
      <c r="O18564" s="151"/>
    </row>
    <row r="18565" spans="11:15" x14ac:dyDescent="0.3">
      <c r="K18565" s="148" t="str">
        <f>IFERROR(VLOOKUP(A18565,DATABARANG!$B$4:$G$20000,5),"")</f>
        <v/>
      </c>
      <c r="L18565" s="149" t="str">
        <f t="shared" si="590"/>
        <v/>
      </c>
      <c r="M18565" s="158" t="str">
        <f t="shared" si="591"/>
        <v/>
      </c>
      <c r="O18565" s="151"/>
    </row>
    <row r="18566" spans="11:15" x14ac:dyDescent="0.3">
      <c r="K18566" s="148" t="str">
        <f>IFERROR(VLOOKUP(A18566,DATABARANG!$B$4:$G$20000,5),"")</f>
        <v/>
      </c>
      <c r="L18566" s="149" t="str">
        <f t="shared" ref="L18566:L18629" si="592">IFERROR((E18566-K18566)*G18566,"")</f>
        <v/>
      </c>
      <c r="M18566" s="158" t="str">
        <f t="shared" ref="M18566:M18629" si="593">IF(B18566="","",TEXT(B18566,"DD-MMM"))</f>
        <v/>
      </c>
      <c r="O18566" s="151"/>
    </row>
    <row r="18567" spans="11:15" x14ac:dyDescent="0.3">
      <c r="K18567" s="148" t="str">
        <f>IFERROR(VLOOKUP(A18567,DATABARANG!$B$4:$G$20000,5),"")</f>
        <v/>
      </c>
      <c r="L18567" s="149" t="str">
        <f t="shared" si="592"/>
        <v/>
      </c>
      <c r="M18567" s="158" t="str">
        <f t="shared" si="593"/>
        <v/>
      </c>
      <c r="O18567" s="151"/>
    </row>
    <row r="18568" spans="11:15" x14ac:dyDescent="0.3">
      <c r="K18568" s="148" t="str">
        <f>IFERROR(VLOOKUP(A18568,DATABARANG!$B$4:$G$20000,5),"")</f>
        <v/>
      </c>
      <c r="L18568" s="149" t="str">
        <f t="shared" si="592"/>
        <v/>
      </c>
      <c r="M18568" s="158" t="str">
        <f t="shared" si="593"/>
        <v/>
      </c>
      <c r="O18568" s="151"/>
    </row>
    <row r="18569" spans="11:15" x14ac:dyDescent="0.3">
      <c r="K18569" s="148" t="str">
        <f>IFERROR(VLOOKUP(A18569,DATABARANG!$B$4:$G$20000,5),"")</f>
        <v/>
      </c>
      <c r="L18569" s="149" t="str">
        <f t="shared" si="592"/>
        <v/>
      </c>
      <c r="M18569" s="158" t="str">
        <f t="shared" si="593"/>
        <v/>
      </c>
      <c r="O18569" s="151"/>
    </row>
    <row r="18570" spans="11:15" x14ac:dyDescent="0.3">
      <c r="K18570" s="148" t="str">
        <f>IFERROR(VLOOKUP(A18570,DATABARANG!$B$4:$G$20000,5),"")</f>
        <v/>
      </c>
      <c r="L18570" s="149" t="str">
        <f t="shared" si="592"/>
        <v/>
      </c>
      <c r="M18570" s="158" t="str">
        <f t="shared" si="593"/>
        <v/>
      </c>
      <c r="O18570" s="151"/>
    </row>
    <row r="18571" spans="11:15" x14ac:dyDescent="0.3">
      <c r="K18571" s="148" t="str">
        <f>IFERROR(VLOOKUP(A18571,DATABARANG!$B$4:$G$20000,5),"")</f>
        <v/>
      </c>
      <c r="L18571" s="149" t="str">
        <f t="shared" si="592"/>
        <v/>
      </c>
      <c r="M18571" s="158" t="str">
        <f t="shared" si="593"/>
        <v/>
      </c>
      <c r="O18571" s="151"/>
    </row>
    <row r="18572" spans="11:15" x14ac:dyDescent="0.3">
      <c r="K18572" s="148" t="str">
        <f>IFERROR(VLOOKUP(A18572,DATABARANG!$B$4:$G$20000,5),"")</f>
        <v/>
      </c>
      <c r="L18572" s="149" t="str">
        <f t="shared" si="592"/>
        <v/>
      </c>
      <c r="M18572" s="158" t="str">
        <f t="shared" si="593"/>
        <v/>
      </c>
      <c r="O18572" s="151"/>
    </row>
    <row r="18573" spans="11:15" x14ac:dyDescent="0.3">
      <c r="K18573" s="148" t="str">
        <f>IFERROR(VLOOKUP(A18573,DATABARANG!$B$4:$G$20000,5),"")</f>
        <v/>
      </c>
      <c r="L18573" s="149" t="str">
        <f t="shared" si="592"/>
        <v/>
      </c>
      <c r="M18573" s="158" t="str">
        <f t="shared" si="593"/>
        <v/>
      </c>
      <c r="O18573" s="151"/>
    </row>
    <row r="18574" spans="11:15" x14ac:dyDescent="0.3">
      <c r="K18574" s="148" t="str">
        <f>IFERROR(VLOOKUP(A18574,DATABARANG!$B$4:$G$20000,5),"")</f>
        <v/>
      </c>
      <c r="L18574" s="149" t="str">
        <f t="shared" si="592"/>
        <v/>
      </c>
      <c r="M18574" s="158" t="str">
        <f t="shared" si="593"/>
        <v/>
      </c>
      <c r="O18574" s="151"/>
    </row>
    <row r="18575" spans="11:15" x14ac:dyDescent="0.3">
      <c r="K18575" s="148" t="str">
        <f>IFERROR(VLOOKUP(A18575,DATABARANG!$B$4:$G$20000,5),"")</f>
        <v/>
      </c>
      <c r="L18575" s="149" t="str">
        <f t="shared" si="592"/>
        <v/>
      </c>
      <c r="M18575" s="158" t="str">
        <f t="shared" si="593"/>
        <v/>
      </c>
      <c r="O18575" s="151"/>
    </row>
    <row r="18576" spans="11:15" x14ac:dyDescent="0.3">
      <c r="K18576" s="148" t="str">
        <f>IFERROR(VLOOKUP(A18576,DATABARANG!$B$4:$G$20000,5),"")</f>
        <v/>
      </c>
      <c r="L18576" s="149" t="str">
        <f t="shared" si="592"/>
        <v/>
      </c>
      <c r="M18576" s="158" t="str">
        <f t="shared" si="593"/>
        <v/>
      </c>
      <c r="O18576" s="151"/>
    </row>
    <row r="18577" spans="11:15" x14ac:dyDescent="0.3">
      <c r="K18577" s="148" t="str">
        <f>IFERROR(VLOOKUP(A18577,DATABARANG!$B$4:$G$20000,5),"")</f>
        <v/>
      </c>
      <c r="L18577" s="149" t="str">
        <f t="shared" si="592"/>
        <v/>
      </c>
      <c r="M18577" s="158" t="str">
        <f t="shared" si="593"/>
        <v/>
      </c>
      <c r="O18577" s="151"/>
    </row>
    <row r="18578" spans="11:15" x14ac:dyDescent="0.3">
      <c r="K18578" s="148" t="str">
        <f>IFERROR(VLOOKUP(A18578,DATABARANG!$B$4:$G$20000,5),"")</f>
        <v/>
      </c>
      <c r="L18578" s="149" t="str">
        <f t="shared" si="592"/>
        <v/>
      </c>
      <c r="M18578" s="158" t="str">
        <f t="shared" si="593"/>
        <v/>
      </c>
      <c r="O18578" s="151"/>
    </row>
    <row r="18579" spans="11:15" x14ac:dyDescent="0.3">
      <c r="K18579" s="148" t="str">
        <f>IFERROR(VLOOKUP(A18579,DATABARANG!$B$4:$G$20000,5),"")</f>
        <v/>
      </c>
      <c r="L18579" s="149" t="str">
        <f t="shared" si="592"/>
        <v/>
      </c>
      <c r="M18579" s="158" t="str">
        <f t="shared" si="593"/>
        <v/>
      </c>
      <c r="O18579" s="151"/>
    </row>
    <row r="18580" spans="11:15" x14ac:dyDescent="0.3">
      <c r="K18580" s="148" t="str">
        <f>IFERROR(VLOOKUP(A18580,DATABARANG!$B$4:$G$20000,5),"")</f>
        <v/>
      </c>
      <c r="L18580" s="149" t="str">
        <f t="shared" si="592"/>
        <v/>
      </c>
      <c r="M18580" s="158" t="str">
        <f t="shared" si="593"/>
        <v/>
      </c>
      <c r="O18580" s="151"/>
    </row>
    <row r="18581" spans="11:15" x14ac:dyDescent="0.3">
      <c r="K18581" s="148" t="str">
        <f>IFERROR(VLOOKUP(A18581,DATABARANG!$B$4:$G$20000,5),"")</f>
        <v/>
      </c>
      <c r="L18581" s="149" t="str">
        <f t="shared" si="592"/>
        <v/>
      </c>
      <c r="M18581" s="158" t="str">
        <f t="shared" si="593"/>
        <v/>
      </c>
      <c r="O18581" s="151"/>
    </row>
    <row r="18582" spans="11:15" x14ac:dyDescent="0.3">
      <c r="K18582" s="148" t="str">
        <f>IFERROR(VLOOKUP(A18582,DATABARANG!$B$4:$G$20000,5),"")</f>
        <v/>
      </c>
      <c r="L18582" s="149" t="str">
        <f t="shared" si="592"/>
        <v/>
      </c>
      <c r="M18582" s="158" t="str">
        <f t="shared" si="593"/>
        <v/>
      </c>
      <c r="O18582" s="151"/>
    </row>
    <row r="18583" spans="11:15" x14ac:dyDescent="0.3">
      <c r="K18583" s="148" t="str">
        <f>IFERROR(VLOOKUP(A18583,DATABARANG!$B$4:$G$20000,5),"")</f>
        <v/>
      </c>
      <c r="L18583" s="149" t="str">
        <f t="shared" si="592"/>
        <v/>
      </c>
      <c r="M18583" s="158" t="str">
        <f t="shared" si="593"/>
        <v/>
      </c>
      <c r="O18583" s="151"/>
    </row>
    <row r="18584" spans="11:15" x14ac:dyDescent="0.3">
      <c r="K18584" s="148" t="str">
        <f>IFERROR(VLOOKUP(A18584,DATABARANG!$B$4:$G$20000,5),"")</f>
        <v/>
      </c>
      <c r="L18584" s="149" t="str">
        <f t="shared" si="592"/>
        <v/>
      </c>
      <c r="M18584" s="158" t="str">
        <f t="shared" si="593"/>
        <v/>
      </c>
      <c r="O18584" s="151"/>
    </row>
    <row r="18585" spans="11:15" x14ac:dyDescent="0.3">
      <c r="K18585" s="148" t="str">
        <f>IFERROR(VLOOKUP(A18585,DATABARANG!$B$4:$G$20000,5),"")</f>
        <v/>
      </c>
      <c r="L18585" s="149" t="str">
        <f t="shared" si="592"/>
        <v/>
      </c>
      <c r="M18585" s="158" t="str">
        <f t="shared" si="593"/>
        <v/>
      </c>
      <c r="O18585" s="151"/>
    </row>
    <row r="18586" spans="11:15" x14ac:dyDescent="0.3">
      <c r="K18586" s="148" t="str">
        <f>IFERROR(VLOOKUP(A18586,DATABARANG!$B$4:$G$20000,5),"")</f>
        <v/>
      </c>
      <c r="L18586" s="149" t="str">
        <f t="shared" si="592"/>
        <v/>
      </c>
      <c r="M18586" s="158" t="str">
        <f t="shared" si="593"/>
        <v/>
      </c>
      <c r="O18586" s="151"/>
    </row>
    <row r="18587" spans="11:15" x14ac:dyDescent="0.3">
      <c r="K18587" s="148" t="str">
        <f>IFERROR(VLOOKUP(A18587,DATABARANG!$B$4:$G$20000,5),"")</f>
        <v/>
      </c>
      <c r="L18587" s="149" t="str">
        <f t="shared" si="592"/>
        <v/>
      </c>
      <c r="M18587" s="158" t="str">
        <f t="shared" si="593"/>
        <v/>
      </c>
      <c r="O18587" s="151"/>
    </row>
    <row r="18588" spans="11:15" x14ac:dyDescent="0.3">
      <c r="K18588" s="148" t="str">
        <f>IFERROR(VLOOKUP(A18588,DATABARANG!$B$4:$G$20000,5),"")</f>
        <v/>
      </c>
      <c r="L18588" s="149" t="str">
        <f t="shared" si="592"/>
        <v/>
      </c>
      <c r="M18588" s="158" t="str">
        <f t="shared" si="593"/>
        <v/>
      </c>
      <c r="O18588" s="151"/>
    </row>
    <row r="18589" spans="11:15" x14ac:dyDescent="0.3">
      <c r="K18589" s="148" t="str">
        <f>IFERROR(VLOOKUP(A18589,DATABARANG!$B$4:$G$20000,5),"")</f>
        <v/>
      </c>
      <c r="L18589" s="149" t="str">
        <f t="shared" si="592"/>
        <v/>
      </c>
      <c r="M18589" s="158" t="str">
        <f t="shared" si="593"/>
        <v/>
      </c>
      <c r="O18589" s="151"/>
    </row>
    <row r="18590" spans="11:15" x14ac:dyDescent="0.3">
      <c r="K18590" s="148" t="str">
        <f>IFERROR(VLOOKUP(A18590,DATABARANG!$B$4:$G$20000,5),"")</f>
        <v/>
      </c>
      <c r="L18590" s="149" t="str">
        <f t="shared" si="592"/>
        <v/>
      </c>
      <c r="M18590" s="158" t="str">
        <f t="shared" si="593"/>
        <v/>
      </c>
      <c r="O18590" s="151"/>
    </row>
    <row r="18591" spans="11:15" x14ac:dyDescent="0.3">
      <c r="K18591" s="148" t="str">
        <f>IFERROR(VLOOKUP(A18591,DATABARANG!$B$4:$G$20000,5),"")</f>
        <v/>
      </c>
      <c r="L18591" s="149" t="str">
        <f t="shared" si="592"/>
        <v/>
      </c>
      <c r="M18591" s="158" t="str">
        <f t="shared" si="593"/>
        <v/>
      </c>
      <c r="O18591" s="151"/>
    </row>
    <row r="18592" spans="11:15" x14ac:dyDescent="0.3">
      <c r="K18592" s="148" t="str">
        <f>IFERROR(VLOOKUP(A18592,DATABARANG!$B$4:$G$20000,5),"")</f>
        <v/>
      </c>
      <c r="L18592" s="149" t="str">
        <f t="shared" si="592"/>
        <v/>
      </c>
      <c r="M18592" s="158" t="str">
        <f t="shared" si="593"/>
        <v/>
      </c>
      <c r="O18592" s="151"/>
    </row>
    <row r="18593" spans="11:15" x14ac:dyDescent="0.3">
      <c r="K18593" s="148" t="str">
        <f>IFERROR(VLOOKUP(A18593,DATABARANG!$B$4:$G$20000,5),"")</f>
        <v/>
      </c>
      <c r="L18593" s="149" t="str">
        <f t="shared" si="592"/>
        <v/>
      </c>
      <c r="M18593" s="158" t="str">
        <f t="shared" si="593"/>
        <v/>
      </c>
      <c r="O18593" s="151"/>
    </row>
    <row r="18594" spans="11:15" x14ac:dyDescent="0.3">
      <c r="K18594" s="148" t="str">
        <f>IFERROR(VLOOKUP(A18594,DATABARANG!$B$4:$G$20000,5),"")</f>
        <v/>
      </c>
      <c r="L18594" s="149" t="str">
        <f t="shared" si="592"/>
        <v/>
      </c>
      <c r="M18594" s="158" t="str">
        <f t="shared" si="593"/>
        <v/>
      </c>
      <c r="O18594" s="151"/>
    </row>
    <row r="18595" spans="11:15" x14ac:dyDescent="0.3">
      <c r="K18595" s="148" t="str">
        <f>IFERROR(VLOOKUP(A18595,DATABARANG!$B$4:$G$20000,5),"")</f>
        <v/>
      </c>
      <c r="L18595" s="149" t="str">
        <f t="shared" si="592"/>
        <v/>
      </c>
      <c r="M18595" s="158" t="str">
        <f t="shared" si="593"/>
        <v/>
      </c>
      <c r="O18595" s="151"/>
    </row>
    <row r="18596" spans="11:15" x14ac:dyDescent="0.3">
      <c r="K18596" s="148" t="str">
        <f>IFERROR(VLOOKUP(A18596,DATABARANG!$B$4:$G$20000,5),"")</f>
        <v/>
      </c>
      <c r="L18596" s="149" t="str">
        <f t="shared" si="592"/>
        <v/>
      </c>
      <c r="M18596" s="158" t="str">
        <f t="shared" si="593"/>
        <v/>
      </c>
      <c r="O18596" s="151"/>
    </row>
    <row r="18597" spans="11:15" x14ac:dyDescent="0.3">
      <c r="K18597" s="148" t="str">
        <f>IFERROR(VLOOKUP(A18597,DATABARANG!$B$4:$G$20000,5),"")</f>
        <v/>
      </c>
      <c r="L18597" s="149" t="str">
        <f t="shared" si="592"/>
        <v/>
      </c>
      <c r="M18597" s="158" t="str">
        <f t="shared" si="593"/>
        <v/>
      </c>
      <c r="O18597" s="151"/>
    </row>
    <row r="18598" spans="11:15" x14ac:dyDescent="0.3">
      <c r="K18598" s="148" t="str">
        <f>IFERROR(VLOOKUP(A18598,DATABARANG!$B$4:$G$20000,5),"")</f>
        <v/>
      </c>
      <c r="L18598" s="149" t="str">
        <f t="shared" si="592"/>
        <v/>
      </c>
      <c r="M18598" s="158" t="str">
        <f t="shared" si="593"/>
        <v/>
      </c>
      <c r="O18598" s="151"/>
    </row>
    <row r="18599" spans="11:15" x14ac:dyDescent="0.3">
      <c r="K18599" s="148" t="str">
        <f>IFERROR(VLOOKUP(A18599,DATABARANG!$B$4:$G$20000,5),"")</f>
        <v/>
      </c>
      <c r="L18599" s="149" t="str">
        <f t="shared" si="592"/>
        <v/>
      </c>
      <c r="M18599" s="158" t="str">
        <f t="shared" si="593"/>
        <v/>
      </c>
      <c r="O18599" s="151"/>
    </row>
    <row r="18600" spans="11:15" x14ac:dyDescent="0.3">
      <c r="K18600" s="148" t="str">
        <f>IFERROR(VLOOKUP(A18600,DATABARANG!$B$4:$G$20000,5),"")</f>
        <v/>
      </c>
      <c r="L18600" s="149" t="str">
        <f t="shared" si="592"/>
        <v/>
      </c>
      <c r="M18600" s="158" t="str">
        <f t="shared" si="593"/>
        <v/>
      </c>
      <c r="O18600" s="151"/>
    </row>
    <row r="18601" spans="11:15" x14ac:dyDescent="0.3">
      <c r="K18601" s="148" t="str">
        <f>IFERROR(VLOOKUP(A18601,DATABARANG!$B$4:$G$20000,5),"")</f>
        <v/>
      </c>
      <c r="L18601" s="149" t="str">
        <f t="shared" si="592"/>
        <v/>
      </c>
      <c r="M18601" s="158" t="str">
        <f t="shared" si="593"/>
        <v/>
      </c>
      <c r="O18601" s="151"/>
    </row>
    <row r="18602" spans="11:15" x14ac:dyDescent="0.3">
      <c r="K18602" s="148" t="str">
        <f>IFERROR(VLOOKUP(A18602,DATABARANG!$B$4:$G$20000,5),"")</f>
        <v/>
      </c>
      <c r="L18602" s="149" t="str">
        <f t="shared" si="592"/>
        <v/>
      </c>
      <c r="M18602" s="158" t="str">
        <f t="shared" si="593"/>
        <v/>
      </c>
      <c r="O18602" s="151"/>
    </row>
    <row r="18603" spans="11:15" x14ac:dyDescent="0.3">
      <c r="K18603" s="148" t="str">
        <f>IFERROR(VLOOKUP(A18603,DATABARANG!$B$4:$G$20000,5),"")</f>
        <v/>
      </c>
      <c r="L18603" s="149" t="str">
        <f t="shared" si="592"/>
        <v/>
      </c>
      <c r="M18603" s="158" t="str">
        <f t="shared" si="593"/>
        <v/>
      </c>
      <c r="O18603" s="151"/>
    </row>
    <row r="18604" spans="11:15" x14ac:dyDescent="0.3">
      <c r="K18604" s="148" t="str">
        <f>IFERROR(VLOOKUP(A18604,DATABARANG!$B$4:$G$20000,5),"")</f>
        <v/>
      </c>
      <c r="L18604" s="149" t="str">
        <f t="shared" si="592"/>
        <v/>
      </c>
      <c r="M18604" s="158" t="str">
        <f t="shared" si="593"/>
        <v/>
      </c>
      <c r="O18604" s="151"/>
    </row>
    <row r="18605" spans="11:15" x14ac:dyDescent="0.3">
      <c r="K18605" s="148" t="str">
        <f>IFERROR(VLOOKUP(A18605,DATABARANG!$B$4:$G$20000,5),"")</f>
        <v/>
      </c>
      <c r="L18605" s="149" t="str">
        <f t="shared" si="592"/>
        <v/>
      </c>
      <c r="M18605" s="158" t="str">
        <f t="shared" si="593"/>
        <v/>
      </c>
      <c r="O18605" s="151"/>
    </row>
    <row r="18606" spans="11:15" x14ac:dyDescent="0.3">
      <c r="K18606" s="148" t="str">
        <f>IFERROR(VLOOKUP(A18606,DATABARANG!$B$4:$G$20000,5),"")</f>
        <v/>
      </c>
      <c r="L18606" s="149" t="str">
        <f t="shared" si="592"/>
        <v/>
      </c>
      <c r="M18606" s="158" t="str">
        <f t="shared" si="593"/>
        <v/>
      </c>
      <c r="O18606" s="151"/>
    </row>
    <row r="18607" spans="11:15" x14ac:dyDescent="0.3">
      <c r="K18607" s="148" t="str">
        <f>IFERROR(VLOOKUP(A18607,DATABARANG!$B$4:$G$20000,5),"")</f>
        <v/>
      </c>
      <c r="L18607" s="149" t="str">
        <f t="shared" si="592"/>
        <v/>
      </c>
      <c r="M18607" s="158" t="str">
        <f t="shared" si="593"/>
        <v/>
      </c>
      <c r="O18607" s="151"/>
    </row>
    <row r="18608" spans="11:15" x14ac:dyDescent="0.3">
      <c r="K18608" s="148" t="str">
        <f>IFERROR(VLOOKUP(A18608,DATABARANG!$B$4:$G$20000,5),"")</f>
        <v/>
      </c>
      <c r="L18608" s="149" t="str">
        <f t="shared" si="592"/>
        <v/>
      </c>
      <c r="M18608" s="158" t="str">
        <f t="shared" si="593"/>
        <v/>
      </c>
      <c r="O18608" s="151"/>
    </row>
    <row r="18609" spans="11:15" x14ac:dyDescent="0.3">
      <c r="K18609" s="148" t="str">
        <f>IFERROR(VLOOKUP(A18609,DATABARANG!$B$4:$G$20000,5),"")</f>
        <v/>
      </c>
      <c r="L18609" s="149" t="str">
        <f t="shared" si="592"/>
        <v/>
      </c>
      <c r="M18609" s="158" t="str">
        <f t="shared" si="593"/>
        <v/>
      </c>
      <c r="O18609" s="151"/>
    </row>
    <row r="18610" spans="11:15" x14ac:dyDescent="0.3">
      <c r="K18610" s="148" t="str">
        <f>IFERROR(VLOOKUP(A18610,DATABARANG!$B$4:$G$20000,5),"")</f>
        <v/>
      </c>
      <c r="L18610" s="149" t="str">
        <f t="shared" si="592"/>
        <v/>
      </c>
      <c r="M18610" s="158" t="str">
        <f t="shared" si="593"/>
        <v/>
      </c>
      <c r="O18610" s="151"/>
    </row>
    <row r="18611" spans="11:15" x14ac:dyDescent="0.3">
      <c r="K18611" s="148" t="str">
        <f>IFERROR(VLOOKUP(A18611,DATABARANG!$B$4:$G$20000,5),"")</f>
        <v/>
      </c>
      <c r="L18611" s="149" t="str">
        <f t="shared" si="592"/>
        <v/>
      </c>
      <c r="M18611" s="158" t="str">
        <f t="shared" si="593"/>
        <v/>
      </c>
      <c r="O18611" s="151"/>
    </row>
    <row r="18612" spans="11:15" x14ac:dyDescent="0.3">
      <c r="K18612" s="148" t="str">
        <f>IFERROR(VLOOKUP(A18612,DATABARANG!$B$4:$G$20000,5),"")</f>
        <v/>
      </c>
      <c r="L18612" s="149" t="str">
        <f t="shared" si="592"/>
        <v/>
      </c>
      <c r="M18612" s="158" t="str">
        <f t="shared" si="593"/>
        <v/>
      </c>
      <c r="O18612" s="151"/>
    </row>
    <row r="18613" spans="11:15" x14ac:dyDescent="0.3">
      <c r="K18613" s="148" t="str">
        <f>IFERROR(VLOOKUP(A18613,DATABARANG!$B$4:$G$20000,5),"")</f>
        <v/>
      </c>
      <c r="L18613" s="149" t="str">
        <f t="shared" si="592"/>
        <v/>
      </c>
      <c r="M18613" s="158" t="str">
        <f t="shared" si="593"/>
        <v/>
      </c>
      <c r="O18613" s="151"/>
    </row>
    <row r="18614" spans="11:15" x14ac:dyDescent="0.3">
      <c r="K18614" s="148" t="str">
        <f>IFERROR(VLOOKUP(A18614,DATABARANG!$B$4:$G$20000,5),"")</f>
        <v/>
      </c>
      <c r="L18614" s="149" t="str">
        <f t="shared" si="592"/>
        <v/>
      </c>
      <c r="M18614" s="158" t="str">
        <f t="shared" si="593"/>
        <v/>
      </c>
      <c r="O18614" s="151"/>
    </row>
    <row r="18615" spans="11:15" x14ac:dyDescent="0.3">
      <c r="K18615" s="148" t="str">
        <f>IFERROR(VLOOKUP(A18615,DATABARANG!$B$4:$G$20000,5),"")</f>
        <v/>
      </c>
      <c r="L18615" s="149" t="str">
        <f t="shared" si="592"/>
        <v/>
      </c>
      <c r="M18615" s="158" t="str">
        <f t="shared" si="593"/>
        <v/>
      </c>
      <c r="O18615" s="151"/>
    </row>
    <row r="18616" spans="11:15" x14ac:dyDescent="0.3">
      <c r="K18616" s="148" t="str">
        <f>IFERROR(VLOOKUP(A18616,DATABARANG!$B$4:$G$20000,5),"")</f>
        <v/>
      </c>
      <c r="L18616" s="149" t="str">
        <f t="shared" si="592"/>
        <v/>
      </c>
      <c r="M18616" s="158" t="str">
        <f t="shared" si="593"/>
        <v/>
      </c>
      <c r="O18616" s="151"/>
    </row>
    <row r="18617" spans="11:15" x14ac:dyDescent="0.3">
      <c r="K18617" s="148" t="str">
        <f>IFERROR(VLOOKUP(A18617,DATABARANG!$B$4:$G$20000,5),"")</f>
        <v/>
      </c>
      <c r="L18617" s="149" t="str">
        <f t="shared" si="592"/>
        <v/>
      </c>
      <c r="M18617" s="158" t="str">
        <f t="shared" si="593"/>
        <v/>
      </c>
      <c r="O18617" s="151"/>
    </row>
    <row r="18618" spans="11:15" x14ac:dyDescent="0.3">
      <c r="K18618" s="148" t="str">
        <f>IFERROR(VLOOKUP(A18618,DATABARANG!$B$4:$G$20000,5),"")</f>
        <v/>
      </c>
      <c r="L18618" s="149" t="str">
        <f t="shared" si="592"/>
        <v/>
      </c>
      <c r="M18618" s="158" t="str">
        <f t="shared" si="593"/>
        <v/>
      </c>
      <c r="O18618" s="151"/>
    </row>
    <row r="18619" spans="11:15" x14ac:dyDescent="0.3">
      <c r="K18619" s="148" t="str">
        <f>IFERROR(VLOOKUP(A18619,DATABARANG!$B$4:$G$20000,5),"")</f>
        <v/>
      </c>
      <c r="L18619" s="149" t="str">
        <f t="shared" si="592"/>
        <v/>
      </c>
      <c r="M18619" s="158" t="str">
        <f t="shared" si="593"/>
        <v/>
      </c>
      <c r="O18619" s="151"/>
    </row>
    <row r="18620" spans="11:15" x14ac:dyDescent="0.3">
      <c r="K18620" s="148" t="str">
        <f>IFERROR(VLOOKUP(A18620,DATABARANG!$B$4:$G$20000,5),"")</f>
        <v/>
      </c>
      <c r="L18620" s="149" t="str">
        <f t="shared" si="592"/>
        <v/>
      </c>
      <c r="M18620" s="158" t="str">
        <f t="shared" si="593"/>
        <v/>
      </c>
      <c r="O18620" s="151"/>
    </row>
    <row r="18621" spans="11:15" x14ac:dyDescent="0.3">
      <c r="K18621" s="148" t="str">
        <f>IFERROR(VLOOKUP(A18621,DATABARANG!$B$4:$G$20000,5),"")</f>
        <v/>
      </c>
      <c r="L18621" s="149" t="str">
        <f t="shared" si="592"/>
        <v/>
      </c>
      <c r="M18621" s="158" t="str">
        <f t="shared" si="593"/>
        <v/>
      </c>
      <c r="O18621" s="151"/>
    </row>
    <row r="18622" spans="11:15" x14ac:dyDescent="0.3">
      <c r="K18622" s="148" t="str">
        <f>IFERROR(VLOOKUP(A18622,DATABARANG!$B$4:$G$20000,5),"")</f>
        <v/>
      </c>
      <c r="L18622" s="149" t="str">
        <f t="shared" si="592"/>
        <v/>
      </c>
      <c r="M18622" s="158" t="str">
        <f t="shared" si="593"/>
        <v/>
      </c>
      <c r="O18622" s="151"/>
    </row>
    <row r="18623" spans="11:15" x14ac:dyDescent="0.3">
      <c r="K18623" s="148" t="str">
        <f>IFERROR(VLOOKUP(A18623,DATABARANG!$B$4:$G$20000,5),"")</f>
        <v/>
      </c>
      <c r="L18623" s="149" t="str">
        <f t="shared" si="592"/>
        <v/>
      </c>
      <c r="M18623" s="158" t="str">
        <f t="shared" si="593"/>
        <v/>
      </c>
      <c r="O18623" s="151"/>
    </row>
    <row r="18624" spans="11:15" x14ac:dyDescent="0.3">
      <c r="K18624" s="148" t="str">
        <f>IFERROR(VLOOKUP(A18624,DATABARANG!$B$4:$G$20000,5),"")</f>
        <v/>
      </c>
      <c r="L18624" s="149" t="str">
        <f t="shared" si="592"/>
        <v/>
      </c>
      <c r="M18624" s="158" t="str">
        <f t="shared" si="593"/>
        <v/>
      </c>
      <c r="O18624" s="151"/>
    </row>
    <row r="18625" spans="11:15" x14ac:dyDescent="0.3">
      <c r="K18625" s="148" t="str">
        <f>IFERROR(VLOOKUP(A18625,DATABARANG!$B$4:$G$20000,5),"")</f>
        <v/>
      </c>
      <c r="L18625" s="149" t="str">
        <f t="shared" si="592"/>
        <v/>
      </c>
      <c r="M18625" s="158" t="str">
        <f t="shared" si="593"/>
        <v/>
      </c>
      <c r="O18625" s="151"/>
    </row>
    <row r="18626" spans="11:15" x14ac:dyDescent="0.3">
      <c r="K18626" s="148" t="str">
        <f>IFERROR(VLOOKUP(A18626,DATABARANG!$B$4:$G$20000,5),"")</f>
        <v/>
      </c>
      <c r="L18626" s="149" t="str">
        <f t="shared" si="592"/>
        <v/>
      </c>
      <c r="M18626" s="158" t="str">
        <f t="shared" si="593"/>
        <v/>
      </c>
      <c r="O18626" s="151"/>
    </row>
    <row r="18627" spans="11:15" x14ac:dyDescent="0.3">
      <c r="K18627" s="148" t="str">
        <f>IFERROR(VLOOKUP(A18627,DATABARANG!$B$4:$G$20000,5),"")</f>
        <v/>
      </c>
      <c r="L18627" s="149" t="str">
        <f t="shared" si="592"/>
        <v/>
      </c>
      <c r="M18627" s="158" t="str">
        <f t="shared" si="593"/>
        <v/>
      </c>
      <c r="O18627" s="151"/>
    </row>
    <row r="18628" spans="11:15" x14ac:dyDescent="0.3">
      <c r="K18628" s="148" t="str">
        <f>IFERROR(VLOOKUP(A18628,DATABARANG!$B$4:$G$20000,5),"")</f>
        <v/>
      </c>
      <c r="L18628" s="149" t="str">
        <f t="shared" si="592"/>
        <v/>
      </c>
      <c r="M18628" s="158" t="str">
        <f t="shared" si="593"/>
        <v/>
      </c>
      <c r="O18628" s="151"/>
    </row>
    <row r="18629" spans="11:15" x14ac:dyDescent="0.3">
      <c r="K18629" s="148" t="str">
        <f>IFERROR(VLOOKUP(A18629,DATABARANG!$B$4:$G$20000,5),"")</f>
        <v/>
      </c>
      <c r="L18629" s="149" t="str">
        <f t="shared" si="592"/>
        <v/>
      </c>
      <c r="M18629" s="158" t="str">
        <f t="shared" si="593"/>
        <v/>
      </c>
      <c r="O18629" s="151"/>
    </row>
    <row r="18630" spans="11:15" x14ac:dyDescent="0.3">
      <c r="K18630" s="148" t="str">
        <f>IFERROR(VLOOKUP(A18630,DATABARANG!$B$4:$G$20000,5),"")</f>
        <v/>
      </c>
      <c r="L18630" s="149" t="str">
        <f t="shared" ref="L18630:L18693" si="594">IFERROR((E18630-K18630)*G18630,"")</f>
        <v/>
      </c>
      <c r="M18630" s="158" t="str">
        <f t="shared" ref="M18630:M18693" si="595">IF(B18630="","",TEXT(B18630,"DD-MMM"))</f>
        <v/>
      </c>
      <c r="O18630" s="151"/>
    </row>
    <row r="18631" spans="11:15" x14ac:dyDescent="0.3">
      <c r="K18631" s="148" t="str">
        <f>IFERROR(VLOOKUP(A18631,DATABARANG!$B$4:$G$20000,5),"")</f>
        <v/>
      </c>
      <c r="L18631" s="149" t="str">
        <f t="shared" si="594"/>
        <v/>
      </c>
      <c r="M18631" s="158" t="str">
        <f t="shared" si="595"/>
        <v/>
      </c>
      <c r="O18631" s="151"/>
    </row>
    <row r="18632" spans="11:15" x14ac:dyDescent="0.3">
      <c r="K18632" s="148" t="str">
        <f>IFERROR(VLOOKUP(A18632,DATABARANG!$B$4:$G$20000,5),"")</f>
        <v/>
      </c>
      <c r="L18632" s="149" t="str">
        <f t="shared" si="594"/>
        <v/>
      </c>
      <c r="M18632" s="158" t="str">
        <f t="shared" si="595"/>
        <v/>
      </c>
      <c r="O18632" s="151"/>
    </row>
    <row r="18633" spans="11:15" x14ac:dyDescent="0.3">
      <c r="K18633" s="148" t="str">
        <f>IFERROR(VLOOKUP(A18633,DATABARANG!$B$4:$G$20000,5),"")</f>
        <v/>
      </c>
      <c r="L18633" s="149" t="str">
        <f t="shared" si="594"/>
        <v/>
      </c>
      <c r="M18633" s="158" t="str">
        <f t="shared" si="595"/>
        <v/>
      </c>
      <c r="O18633" s="151"/>
    </row>
    <row r="18634" spans="11:15" x14ac:dyDescent="0.3">
      <c r="K18634" s="148" t="str">
        <f>IFERROR(VLOOKUP(A18634,DATABARANG!$B$4:$G$20000,5),"")</f>
        <v/>
      </c>
      <c r="L18634" s="149" t="str">
        <f t="shared" si="594"/>
        <v/>
      </c>
      <c r="M18634" s="158" t="str">
        <f t="shared" si="595"/>
        <v/>
      </c>
      <c r="O18634" s="151"/>
    </row>
    <row r="18635" spans="11:15" x14ac:dyDescent="0.3">
      <c r="K18635" s="148" t="str">
        <f>IFERROR(VLOOKUP(A18635,DATABARANG!$B$4:$G$20000,5),"")</f>
        <v/>
      </c>
      <c r="L18635" s="149" t="str">
        <f t="shared" si="594"/>
        <v/>
      </c>
      <c r="M18635" s="158" t="str">
        <f t="shared" si="595"/>
        <v/>
      </c>
      <c r="O18635" s="151"/>
    </row>
    <row r="18636" spans="11:15" x14ac:dyDescent="0.3">
      <c r="K18636" s="148" t="str">
        <f>IFERROR(VLOOKUP(A18636,DATABARANG!$B$4:$G$20000,5),"")</f>
        <v/>
      </c>
      <c r="L18636" s="149" t="str">
        <f t="shared" si="594"/>
        <v/>
      </c>
      <c r="M18636" s="158" t="str">
        <f t="shared" si="595"/>
        <v/>
      </c>
      <c r="O18636" s="151"/>
    </row>
    <row r="18637" spans="11:15" x14ac:dyDescent="0.3">
      <c r="K18637" s="148" t="str">
        <f>IFERROR(VLOOKUP(A18637,DATABARANG!$B$4:$G$20000,5),"")</f>
        <v/>
      </c>
      <c r="L18637" s="149" t="str">
        <f t="shared" si="594"/>
        <v/>
      </c>
      <c r="M18637" s="158" t="str">
        <f t="shared" si="595"/>
        <v/>
      </c>
      <c r="O18637" s="151"/>
    </row>
    <row r="18638" spans="11:15" x14ac:dyDescent="0.3">
      <c r="K18638" s="148" t="str">
        <f>IFERROR(VLOOKUP(A18638,DATABARANG!$B$4:$G$20000,5),"")</f>
        <v/>
      </c>
      <c r="L18638" s="149" t="str">
        <f t="shared" si="594"/>
        <v/>
      </c>
      <c r="M18638" s="158" t="str">
        <f t="shared" si="595"/>
        <v/>
      </c>
      <c r="O18638" s="151"/>
    </row>
    <row r="18639" spans="11:15" x14ac:dyDescent="0.3">
      <c r="K18639" s="148" t="str">
        <f>IFERROR(VLOOKUP(A18639,DATABARANG!$B$4:$G$20000,5),"")</f>
        <v/>
      </c>
      <c r="L18639" s="149" t="str">
        <f t="shared" si="594"/>
        <v/>
      </c>
      <c r="M18639" s="158" t="str">
        <f t="shared" si="595"/>
        <v/>
      </c>
      <c r="O18639" s="151"/>
    </row>
    <row r="18640" spans="11:15" x14ac:dyDescent="0.3">
      <c r="K18640" s="148" t="str">
        <f>IFERROR(VLOOKUP(A18640,DATABARANG!$B$4:$G$20000,5),"")</f>
        <v/>
      </c>
      <c r="L18640" s="149" t="str">
        <f t="shared" si="594"/>
        <v/>
      </c>
      <c r="M18640" s="158" t="str">
        <f t="shared" si="595"/>
        <v/>
      </c>
      <c r="O18640" s="151"/>
    </row>
    <row r="18641" spans="11:15" x14ac:dyDescent="0.3">
      <c r="K18641" s="148" t="str">
        <f>IFERROR(VLOOKUP(A18641,DATABARANG!$B$4:$G$20000,5),"")</f>
        <v/>
      </c>
      <c r="L18641" s="149" t="str">
        <f t="shared" si="594"/>
        <v/>
      </c>
      <c r="M18641" s="158" t="str">
        <f t="shared" si="595"/>
        <v/>
      </c>
      <c r="O18641" s="151"/>
    </row>
    <row r="18642" spans="11:15" x14ac:dyDescent="0.3">
      <c r="K18642" s="148" t="str">
        <f>IFERROR(VLOOKUP(A18642,DATABARANG!$B$4:$G$20000,5),"")</f>
        <v/>
      </c>
      <c r="L18642" s="149" t="str">
        <f t="shared" si="594"/>
        <v/>
      </c>
      <c r="M18642" s="158" t="str">
        <f t="shared" si="595"/>
        <v/>
      </c>
      <c r="O18642" s="151"/>
    </row>
    <row r="18643" spans="11:15" x14ac:dyDescent="0.3">
      <c r="K18643" s="148" t="str">
        <f>IFERROR(VLOOKUP(A18643,DATABARANG!$B$4:$G$20000,5),"")</f>
        <v/>
      </c>
      <c r="L18643" s="149" t="str">
        <f t="shared" si="594"/>
        <v/>
      </c>
      <c r="M18643" s="158" t="str">
        <f t="shared" si="595"/>
        <v/>
      </c>
      <c r="O18643" s="151"/>
    </row>
    <row r="18644" spans="11:15" x14ac:dyDescent="0.3">
      <c r="K18644" s="148" t="str">
        <f>IFERROR(VLOOKUP(A18644,DATABARANG!$B$4:$G$20000,5),"")</f>
        <v/>
      </c>
      <c r="L18644" s="149" t="str">
        <f t="shared" si="594"/>
        <v/>
      </c>
      <c r="M18644" s="158" t="str">
        <f t="shared" si="595"/>
        <v/>
      </c>
      <c r="O18644" s="151"/>
    </row>
    <row r="18645" spans="11:15" x14ac:dyDescent="0.3">
      <c r="K18645" s="148" t="str">
        <f>IFERROR(VLOOKUP(A18645,DATABARANG!$B$4:$G$20000,5),"")</f>
        <v/>
      </c>
      <c r="L18645" s="149" t="str">
        <f t="shared" si="594"/>
        <v/>
      </c>
      <c r="M18645" s="158" t="str">
        <f t="shared" si="595"/>
        <v/>
      </c>
      <c r="O18645" s="151"/>
    </row>
    <row r="18646" spans="11:15" x14ac:dyDescent="0.3">
      <c r="K18646" s="148" t="str">
        <f>IFERROR(VLOOKUP(A18646,DATABARANG!$B$4:$G$20000,5),"")</f>
        <v/>
      </c>
      <c r="L18646" s="149" t="str">
        <f t="shared" si="594"/>
        <v/>
      </c>
      <c r="M18646" s="158" t="str">
        <f t="shared" si="595"/>
        <v/>
      </c>
      <c r="O18646" s="151"/>
    </row>
    <row r="18647" spans="11:15" x14ac:dyDescent="0.3">
      <c r="K18647" s="148" t="str">
        <f>IFERROR(VLOOKUP(A18647,DATABARANG!$B$4:$G$20000,5),"")</f>
        <v/>
      </c>
      <c r="L18647" s="149" t="str">
        <f t="shared" si="594"/>
        <v/>
      </c>
      <c r="M18647" s="158" t="str">
        <f t="shared" si="595"/>
        <v/>
      </c>
      <c r="O18647" s="151"/>
    </row>
    <row r="18648" spans="11:15" x14ac:dyDescent="0.3">
      <c r="K18648" s="148" t="str">
        <f>IFERROR(VLOOKUP(A18648,DATABARANG!$B$4:$G$20000,5),"")</f>
        <v/>
      </c>
      <c r="L18648" s="149" t="str">
        <f t="shared" si="594"/>
        <v/>
      </c>
      <c r="M18648" s="158" t="str">
        <f t="shared" si="595"/>
        <v/>
      </c>
      <c r="O18648" s="151"/>
    </row>
    <row r="18649" spans="11:15" x14ac:dyDescent="0.3">
      <c r="K18649" s="148" t="str">
        <f>IFERROR(VLOOKUP(A18649,DATABARANG!$B$4:$G$20000,5),"")</f>
        <v/>
      </c>
      <c r="L18649" s="149" t="str">
        <f t="shared" si="594"/>
        <v/>
      </c>
      <c r="M18649" s="158" t="str">
        <f t="shared" si="595"/>
        <v/>
      </c>
      <c r="O18649" s="151"/>
    </row>
    <row r="18650" spans="11:15" x14ac:dyDescent="0.3">
      <c r="K18650" s="148" t="str">
        <f>IFERROR(VLOOKUP(A18650,DATABARANG!$B$4:$G$20000,5),"")</f>
        <v/>
      </c>
      <c r="L18650" s="149" t="str">
        <f t="shared" si="594"/>
        <v/>
      </c>
      <c r="M18650" s="158" t="str">
        <f t="shared" si="595"/>
        <v/>
      </c>
      <c r="O18650" s="151"/>
    </row>
    <row r="18651" spans="11:15" x14ac:dyDescent="0.3">
      <c r="K18651" s="148" t="str">
        <f>IFERROR(VLOOKUP(A18651,DATABARANG!$B$4:$G$20000,5),"")</f>
        <v/>
      </c>
      <c r="L18651" s="149" t="str">
        <f t="shared" si="594"/>
        <v/>
      </c>
      <c r="M18651" s="158" t="str">
        <f t="shared" si="595"/>
        <v/>
      </c>
      <c r="O18651" s="151"/>
    </row>
    <row r="18652" spans="11:15" x14ac:dyDescent="0.3">
      <c r="K18652" s="148" t="str">
        <f>IFERROR(VLOOKUP(A18652,DATABARANG!$B$4:$G$20000,5),"")</f>
        <v/>
      </c>
      <c r="L18652" s="149" t="str">
        <f t="shared" si="594"/>
        <v/>
      </c>
      <c r="M18652" s="158" t="str">
        <f t="shared" si="595"/>
        <v/>
      </c>
      <c r="O18652" s="151"/>
    </row>
    <row r="18653" spans="11:15" x14ac:dyDescent="0.3">
      <c r="K18653" s="148" t="str">
        <f>IFERROR(VLOOKUP(A18653,DATABARANG!$B$4:$G$20000,5),"")</f>
        <v/>
      </c>
      <c r="L18653" s="149" t="str">
        <f t="shared" si="594"/>
        <v/>
      </c>
      <c r="M18653" s="158" t="str">
        <f t="shared" si="595"/>
        <v/>
      </c>
      <c r="O18653" s="151"/>
    </row>
    <row r="18654" spans="11:15" x14ac:dyDescent="0.3">
      <c r="K18654" s="148" t="str">
        <f>IFERROR(VLOOKUP(A18654,DATABARANG!$B$4:$G$20000,5),"")</f>
        <v/>
      </c>
      <c r="L18654" s="149" t="str">
        <f t="shared" si="594"/>
        <v/>
      </c>
      <c r="M18654" s="158" t="str">
        <f t="shared" si="595"/>
        <v/>
      </c>
      <c r="O18654" s="151"/>
    </row>
    <row r="18655" spans="11:15" x14ac:dyDescent="0.3">
      <c r="K18655" s="148" t="str">
        <f>IFERROR(VLOOKUP(A18655,DATABARANG!$B$4:$G$20000,5),"")</f>
        <v/>
      </c>
      <c r="L18655" s="149" t="str">
        <f t="shared" si="594"/>
        <v/>
      </c>
      <c r="M18655" s="158" t="str">
        <f t="shared" si="595"/>
        <v/>
      </c>
      <c r="O18655" s="151"/>
    </row>
    <row r="18656" spans="11:15" x14ac:dyDescent="0.3">
      <c r="K18656" s="148" t="str">
        <f>IFERROR(VLOOKUP(A18656,DATABARANG!$B$4:$G$20000,5),"")</f>
        <v/>
      </c>
      <c r="L18656" s="149" t="str">
        <f t="shared" si="594"/>
        <v/>
      </c>
      <c r="M18656" s="158" t="str">
        <f t="shared" si="595"/>
        <v/>
      </c>
      <c r="O18656" s="151"/>
    </row>
    <row r="18657" spans="11:15" x14ac:dyDescent="0.3">
      <c r="K18657" s="148" t="str">
        <f>IFERROR(VLOOKUP(A18657,DATABARANG!$B$4:$G$20000,5),"")</f>
        <v/>
      </c>
      <c r="L18657" s="149" t="str">
        <f t="shared" si="594"/>
        <v/>
      </c>
      <c r="M18657" s="158" t="str">
        <f t="shared" si="595"/>
        <v/>
      </c>
      <c r="O18657" s="151"/>
    </row>
    <row r="18658" spans="11:15" x14ac:dyDescent="0.3">
      <c r="K18658" s="148" t="str">
        <f>IFERROR(VLOOKUP(A18658,DATABARANG!$B$4:$G$20000,5),"")</f>
        <v/>
      </c>
      <c r="L18658" s="149" t="str">
        <f t="shared" si="594"/>
        <v/>
      </c>
      <c r="M18658" s="158" t="str">
        <f t="shared" si="595"/>
        <v/>
      </c>
      <c r="O18658" s="151"/>
    </row>
    <row r="18659" spans="11:15" x14ac:dyDescent="0.3">
      <c r="K18659" s="148" t="str">
        <f>IFERROR(VLOOKUP(A18659,DATABARANG!$B$4:$G$20000,5),"")</f>
        <v/>
      </c>
      <c r="L18659" s="149" t="str">
        <f t="shared" si="594"/>
        <v/>
      </c>
      <c r="M18659" s="158" t="str">
        <f t="shared" si="595"/>
        <v/>
      </c>
      <c r="O18659" s="151"/>
    </row>
    <row r="18660" spans="11:15" x14ac:dyDescent="0.3">
      <c r="K18660" s="148" t="str">
        <f>IFERROR(VLOOKUP(A18660,DATABARANG!$B$4:$G$20000,5),"")</f>
        <v/>
      </c>
      <c r="L18660" s="149" t="str">
        <f t="shared" si="594"/>
        <v/>
      </c>
      <c r="M18660" s="158" t="str">
        <f t="shared" si="595"/>
        <v/>
      </c>
      <c r="O18660" s="151"/>
    </row>
    <row r="18661" spans="11:15" x14ac:dyDescent="0.3">
      <c r="K18661" s="148" t="str">
        <f>IFERROR(VLOOKUP(A18661,DATABARANG!$B$4:$G$20000,5),"")</f>
        <v/>
      </c>
      <c r="L18661" s="149" t="str">
        <f t="shared" si="594"/>
        <v/>
      </c>
      <c r="M18661" s="158" t="str">
        <f t="shared" si="595"/>
        <v/>
      </c>
      <c r="O18661" s="151"/>
    </row>
    <row r="18662" spans="11:15" x14ac:dyDescent="0.3">
      <c r="K18662" s="148" t="str">
        <f>IFERROR(VLOOKUP(A18662,DATABARANG!$B$4:$G$20000,5),"")</f>
        <v/>
      </c>
      <c r="L18662" s="149" t="str">
        <f t="shared" si="594"/>
        <v/>
      </c>
      <c r="M18662" s="158" t="str">
        <f t="shared" si="595"/>
        <v/>
      </c>
      <c r="O18662" s="151"/>
    </row>
    <row r="18663" spans="11:15" x14ac:dyDescent="0.3">
      <c r="K18663" s="148" t="str">
        <f>IFERROR(VLOOKUP(A18663,DATABARANG!$B$4:$G$20000,5),"")</f>
        <v/>
      </c>
      <c r="L18663" s="149" t="str">
        <f t="shared" si="594"/>
        <v/>
      </c>
      <c r="M18663" s="158" t="str">
        <f t="shared" si="595"/>
        <v/>
      </c>
      <c r="O18663" s="151"/>
    </row>
    <row r="18664" spans="11:15" x14ac:dyDescent="0.3">
      <c r="K18664" s="148" t="str">
        <f>IFERROR(VLOOKUP(A18664,DATABARANG!$B$4:$G$20000,5),"")</f>
        <v/>
      </c>
      <c r="L18664" s="149" t="str">
        <f t="shared" si="594"/>
        <v/>
      </c>
      <c r="M18664" s="158" t="str">
        <f t="shared" si="595"/>
        <v/>
      </c>
      <c r="O18664" s="151"/>
    </row>
    <row r="18665" spans="11:15" x14ac:dyDescent="0.3">
      <c r="K18665" s="148" t="str">
        <f>IFERROR(VLOOKUP(A18665,DATABARANG!$B$4:$G$20000,5),"")</f>
        <v/>
      </c>
      <c r="L18665" s="149" t="str">
        <f t="shared" si="594"/>
        <v/>
      </c>
      <c r="M18665" s="158" t="str">
        <f t="shared" si="595"/>
        <v/>
      </c>
      <c r="O18665" s="151"/>
    </row>
    <row r="18666" spans="11:15" x14ac:dyDescent="0.3">
      <c r="K18666" s="148" t="str">
        <f>IFERROR(VLOOKUP(A18666,DATABARANG!$B$4:$G$20000,5),"")</f>
        <v/>
      </c>
      <c r="L18666" s="149" t="str">
        <f t="shared" si="594"/>
        <v/>
      </c>
      <c r="M18666" s="158" t="str">
        <f t="shared" si="595"/>
        <v/>
      </c>
      <c r="O18666" s="151"/>
    </row>
    <row r="18667" spans="11:15" x14ac:dyDescent="0.3">
      <c r="K18667" s="148" t="str">
        <f>IFERROR(VLOOKUP(A18667,DATABARANG!$B$4:$G$20000,5),"")</f>
        <v/>
      </c>
      <c r="L18667" s="149" t="str">
        <f t="shared" si="594"/>
        <v/>
      </c>
      <c r="M18667" s="158" t="str">
        <f t="shared" si="595"/>
        <v/>
      </c>
      <c r="O18667" s="151"/>
    </row>
    <row r="18668" spans="11:15" x14ac:dyDescent="0.3">
      <c r="K18668" s="148" t="str">
        <f>IFERROR(VLOOKUP(A18668,DATABARANG!$B$4:$G$20000,5),"")</f>
        <v/>
      </c>
      <c r="L18668" s="149" t="str">
        <f t="shared" si="594"/>
        <v/>
      </c>
      <c r="M18668" s="158" t="str">
        <f t="shared" si="595"/>
        <v/>
      </c>
      <c r="O18668" s="151"/>
    </row>
    <row r="18669" spans="11:15" x14ac:dyDescent="0.3">
      <c r="K18669" s="148" t="str">
        <f>IFERROR(VLOOKUP(A18669,DATABARANG!$B$4:$G$20000,5),"")</f>
        <v/>
      </c>
      <c r="L18669" s="149" t="str">
        <f t="shared" si="594"/>
        <v/>
      </c>
      <c r="M18669" s="158" t="str">
        <f t="shared" si="595"/>
        <v/>
      </c>
      <c r="O18669" s="151"/>
    </row>
    <row r="18670" spans="11:15" x14ac:dyDescent="0.3">
      <c r="K18670" s="148" t="str">
        <f>IFERROR(VLOOKUP(A18670,DATABARANG!$B$4:$G$20000,5),"")</f>
        <v/>
      </c>
      <c r="L18670" s="149" t="str">
        <f t="shared" si="594"/>
        <v/>
      </c>
      <c r="M18670" s="158" t="str">
        <f t="shared" si="595"/>
        <v/>
      </c>
      <c r="O18670" s="151"/>
    </row>
    <row r="18671" spans="11:15" x14ac:dyDescent="0.3">
      <c r="K18671" s="148" t="str">
        <f>IFERROR(VLOOKUP(A18671,DATABARANG!$B$4:$G$20000,5),"")</f>
        <v/>
      </c>
      <c r="L18671" s="149" t="str">
        <f t="shared" si="594"/>
        <v/>
      </c>
      <c r="M18671" s="158" t="str">
        <f t="shared" si="595"/>
        <v/>
      </c>
      <c r="O18671" s="151"/>
    </row>
    <row r="18672" spans="11:15" x14ac:dyDescent="0.3">
      <c r="K18672" s="148" t="str">
        <f>IFERROR(VLOOKUP(A18672,DATABARANG!$B$4:$G$20000,5),"")</f>
        <v/>
      </c>
      <c r="L18672" s="149" t="str">
        <f t="shared" si="594"/>
        <v/>
      </c>
      <c r="M18672" s="158" t="str">
        <f t="shared" si="595"/>
        <v/>
      </c>
      <c r="O18672" s="151"/>
    </row>
    <row r="18673" spans="11:15" x14ac:dyDescent="0.3">
      <c r="K18673" s="148" t="str">
        <f>IFERROR(VLOOKUP(A18673,DATABARANG!$B$4:$G$20000,5),"")</f>
        <v/>
      </c>
      <c r="L18673" s="149" t="str">
        <f t="shared" si="594"/>
        <v/>
      </c>
      <c r="M18673" s="158" t="str">
        <f t="shared" si="595"/>
        <v/>
      </c>
      <c r="O18673" s="151"/>
    </row>
    <row r="18674" spans="11:15" x14ac:dyDescent="0.3">
      <c r="K18674" s="148" t="str">
        <f>IFERROR(VLOOKUP(A18674,DATABARANG!$B$4:$G$20000,5),"")</f>
        <v/>
      </c>
      <c r="L18674" s="149" t="str">
        <f t="shared" si="594"/>
        <v/>
      </c>
      <c r="M18674" s="158" t="str">
        <f t="shared" si="595"/>
        <v/>
      </c>
      <c r="O18674" s="151"/>
    </row>
    <row r="18675" spans="11:15" x14ac:dyDescent="0.3">
      <c r="K18675" s="148" t="str">
        <f>IFERROR(VLOOKUP(A18675,DATABARANG!$B$4:$G$20000,5),"")</f>
        <v/>
      </c>
      <c r="L18675" s="149" t="str">
        <f t="shared" si="594"/>
        <v/>
      </c>
      <c r="M18675" s="158" t="str">
        <f t="shared" si="595"/>
        <v/>
      </c>
      <c r="O18675" s="151"/>
    </row>
    <row r="18676" spans="11:15" x14ac:dyDescent="0.3">
      <c r="K18676" s="148" t="str">
        <f>IFERROR(VLOOKUP(A18676,DATABARANG!$B$4:$G$20000,5),"")</f>
        <v/>
      </c>
      <c r="L18676" s="149" t="str">
        <f t="shared" si="594"/>
        <v/>
      </c>
      <c r="M18676" s="158" t="str">
        <f t="shared" si="595"/>
        <v/>
      </c>
      <c r="O18676" s="151"/>
    </row>
    <row r="18677" spans="11:15" x14ac:dyDescent="0.3">
      <c r="K18677" s="148" t="str">
        <f>IFERROR(VLOOKUP(A18677,DATABARANG!$B$4:$G$20000,5),"")</f>
        <v/>
      </c>
      <c r="L18677" s="149" t="str">
        <f t="shared" si="594"/>
        <v/>
      </c>
      <c r="M18677" s="158" t="str">
        <f t="shared" si="595"/>
        <v/>
      </c>
      <c r="O18677" s="151"/>
    </row>
    <row r="18678" spans="11:15" x14ac:dyDescent="0.3">
      <c r="K18678" s="148" t="str">
        <f>IFERROR(VLOOKUP(A18678,DATABARANG!$B$4:$G$20000,5),"")</f>
        <v/>
      </c>
      <c r="L18678" s="149" t="str">
        <f t="shared" si="594"/>
        <v/>
      </c>
      <c r="M18678" s="158" t="str">
        <f t="shared" si="595"/>
        <v/>
      </c>
      <c r="O18678" s="151"/>
    </row>
    <row r="18679" spans="11:15" x14ac:dyDescent="0.3">
      <c r="K18679" s="148" t="str">
        <f>IFERROR(VLOOKUP(A18679,DATABARANG!$B$4:$G$20000,5),"")</f>
        <v/>
      </c>
      <c r="L18679" s="149" t="str">
        <f t="shared" si="594"/>
        <v/>
      </c>
      <c r="M18679" s="158" t="str">
        <f t="shared" si="595"/>
        <v/>
      </c>
      <c r="O18679" s="151"/>
    </row>
    <row r="18680" spans="11:15" x14ac:dyDescent="0.3">
      <c r="K18680" s="148" t="str">
        <f>IFERROR(VLOOKUP(A18680,DATABARANG!$B$4:$G$20000,5),"")</f>
        <v/>
      </c>
      <c r="L18680" s="149" t="str">
        <f t="shared" si="594"/>
        <v/>
      </c>
      <c r="M18680" s="158" t="str">
        <f t="shared" si="595"/>
        <v/>
      </c>
      <c r="O18680" s="151"/>
    </row>
    <row r="18681" spans="11:15" x14ac:dyDescent="0.3">
      <c r="K18681" s="148" t="str">
        <f>IFERROR(VLOOKUP(A18681,DATABARANG!$B$4:$G$20000,5),"")</f>
        <v/>
      </c>
      <c r="L18681" s="149" t="str">
        <f t="shared" si="594"/>
        <v/>
      </c>
      <c r="M18681" s="158" t="str">
        <f t="shared" si="595"/>
        <v/>
      </c>
      <c r="O18681" s="151"/>
    </row>
    <row r="18682" spans="11:15" x14ac:dyDescent="0.3">
      <c r="K18682" s="148" t="str">
        <f>IFERROR(VLOOKUP(A18682,DATABARANG!$B$4:$G$20000,5),"")</f>
        <v/>
      </c>
      <c r="L18682" s="149" t="str">
        <f t="shared" si="594"/>
        <v/>
      </c>
      <c r="M18682" s="158" t="str">
        <f t="shared" si="595"/>
        <v/>
      </c>
      <c r="O18682" s="151"/>
    </row>
    <row r="18683" spans="11:15" x14ac:dyDescent="0.3">
      <c r="K18683" s="148" t="str">
        <f>IFERROR(VLOOKUP(A18683,DATABARANG!$B$4:$G$20000,5),"")</f>
        <v/>
      </c>
      <c r="L18683" s="149" t="str">
        <f t="shared" si="594"/>
        <v/>
      </c>
      <c r="M18683" s="158" t="str">
        <f t="shared" si="595"/>
        <v/>
      </c>
      <c r="O18683" s="151"/>
    </row>
    <row r="18684" spans="11:15" x14ac:dyDescent="0.3">
      <c r="K18684" s="148" t="str">
        <f>IFERROR(VLOOKUP(A18684,DATABARANG!$B$4:$G$20000,5),"")</f>
        <v/>
      </c>
      <c r="L18684" s="149" t="str">
        <f t="shared" si="594"/>
        <v/>
      </c>
      <c r="M18684" s="158" t="str">
        <f t="shared" si="595"/>
        <v/>
      </c>
      <c r="O18684" s="151"/>
    </row>
    <row r="18685" spans="11:15" x14ac:dyDescent="0.3">
      <c r="K18685" s="148" t="str">
        <f>IFERROR(VLOOKUP(A18685,DATABARANG!$B$4:$G$20000,5),"")</f>
        <v/>
      </c>
      <c r="L18685" s="149" t="str">
        <f t="shared" si="594"/>
        <v/>
      </c>
      <c r="M18685" s="158" t="str">
        <f t="shared" si="595"/>
        <v/>
      </c>
      <c r="O18685" s="151"/>
    </row>
    <row r="18686" spans="11:15" x14ac:dyDescent="0.3">
      <c r="K18686" s="148" t="str">
        <f>IFERROR(VLOOKUP(A18686,DATABARANG!$B$4:$G$20000,5),"")</f>
        <v/>
      </c>
      <c r="L18686" s="149" t="str">
        <f t="shared" si="594"/>
        <v/>
      </c>
      <c r="M18686" s="158" t="str">
        <f t="shared" si="595"/>
        <v/>
      </c>
      <c r="O18686" s="151"/>
    </row>
    <row r="18687" spans="11:15" x14ac:dyDescent="0.3">
      <c r="K18687" s="148" t="str">
        <f>IFERROR(VLOOKUP(A18687,DATABARANG!$B$4:$G$20000,5),"")</f>
        <v/>
      </c>
      <c r="L18687" s="149" t="str">
        <f t="shared" si="594"/>
        <v/>
      </c>
      <c r="M18687" s="158" t="str">
        <f t="shared" si="595"/>
        <v/>
      </c>
      <c r="O18687" s="151"/>
    </row>
    <row r="18688" spans="11:15" x14ac:dyDescent="0.3">
      <c r="K18688" s="148" t="str">
        <f>IFERROR(VLOOKUP(A18688,DATABARANG!$B$4:$G$20000,5),"")</f>
        <v/>
      </c>
      <c r="L18688" s="149" t="str">
        <f t="shared" si="594"/>
        <v/>
      </c>
      <c r="M18688" s="158" t="str">
        <f t="shared" si="595"/>
        <v/>
      </c>
      <c r="O18688" s="151"/>
    </row>
    <row r="18689" spans="11:15" x14ac:dyDescent="0.3">
      <c r="K18689" s="148" t="str">
        <f>IFERROR(VLOOKUP(A18689,DATABARANG!$B$4:$G$20000,5),"")</f>
        <v/>
      </c>
      <c r="L18689" s="149" t="str">
        <f t="shared" si="594"/>
        <v/>
      </c>
      <c r="M18689" s="158" t="str">
        <f t="shared" si="595"/>
        <v/>
      </c>
      <c r="O18689" s="151"/>
    </row>
    <row r="18690" spans="11:15" x14ac:dyDescent="0.3">
      <c r="K18690" s="148" t="str">
        <f>IFERROR(VLOOKUP(A18690,DATABARANG!$B$4:$G$20000,5),"")</f>
        <v/>
      </c>
      <c r="L18690" s="149" t="str">
        <f t="shared" si="594"/>
        <v/>
      </c>
      <c r="M18690" s="158" t="str">
        <f t="shared" si="595"/>
        <v/>
      </c>
      <c r="O18690" s="151"/>
    </row>
    <row r="18691" spans="11:15" x14ac:dyDescent="0.3">
      <c r="K18691" s="148" t="str">
        <f>IFERROR(VLOOKUP(A18691,DATABARANG!$B$4:$G$20000,5),"")</f>
        <v/>
      </c>
      <c r="L18691" s="149" t="str">
        <f t="shared" si="594"/>
        <v/>
      </c>
      <c r="M18691" s="158" t="str">
        <f t="shared" si="595"/>
        <v/>
      </c>
      <c r="O18691" s="151"/>
    </row>
    <row r="18692" spans="11:15" x14ac:dyDescent="0.3">
      <c r="K18692" s="148" t="str">
        <f>IFERROR(VLOOKUP(A18692,DATABARANG!$B$4:$G$20000,5),"")</f>
        <v/>
      </c>
      <c r="L18692" s="149" t="str">
        <f t="shared" si="594"/>
        <v/>
      </c>
      <c r="M18692" s="158" t="str">
        <f t="shared" si="595"/>
        <v/>
      </c>
      <c r="O18692" s="151"/>
    </row>
    <row r="18693" spans="11:15" x14ac:dyDescent="0.3">
      <c r="K18693" s="148" t="str">
        <f>IFERROR(VLOOKUP(A18693,DATABARANG!$B$4:$G$20000,5),"")</f>
        <v/>
      </c>
      <c r="L18693" s="149" t="str">
        <f t="shared" si="594"/>
        <v/>
      </c>
      <c r="M18693" s="158" t="str">
        <f t="shared" si="595"/>
        <v/>
      </c>
      <c r="O18693" s="151"/>
    </row>
    <row r="18694" spans="11:15" x14ac:dyDescent="0.3">
      <c r="K18694" s="148" t="str">
        <f>IFERROR(VLOOKUP(A18694,DATABARANG!$B$4:$G$20000,5),"")</f>
        <v/>
      </c>
      <c r="L18694" s="149" t="str">
        <f t="shared" ref="L18694:L18757" si="596">IFERROR((E18694-K18694)*G18694,"")</f>
        <v/>
      </c>
      <c r="M18694" s="158" t="str">
        <f t="shared" ref="M18694:M18757" si="597">IF(B18694="","",TEXT(B18694,"DD-MMM"))</f>
        <v/>
      </c>
      <c r="O18694" s="151"/>
    </row>
    <row r="18695" spans="11:15" x14ac:dyDescent="0.3">
      <c r="K18695" s="148" t="str">
        <f>IFERROR(VLOOKUP(A18695,DATABARANG!$B$4:$G$20000,5),"")</f>
        <v/>
      </c>
      <c r="L18695" s="149" t="str">
        <f t="shared" si="596"/>
        <v/>
      </c>
      <c r="M18695" s="158" t="str">
        <f t="shared" si="597"/>
        <v/>
      </c>
      <c r="O18695" s="151"/>
    </row>
    <row r="18696" spans="11:15" x14ac:dyDescent="0.3">
      <c r="K18696" s="148" t="str">
        <f>IFERROR(VLOOKUP(A18696,DATABARANG!$B$4:$G$20000,5),"")</f>
        <v/>
      </c>
      <c r="L18696" s="149" t="str">
        <f t="shared" si="596"/>
        <v/>
      </c>
      <c r="M18696" s="158" t="str">
        <f t="shared" si="597"/>
        <v/>
      </c>
      <c r="O18696" s="151"/>
    </row>
    <row r="18697" spans="11:15" x14ac:dyDescent="0.3">
      <c r="K18697" s="148" t="str">
        <f>IFERROR(VLOOKUP(A18697,DATABARANG!$B$4:$G$20000,5),"")</f>
        <v/>
      </c>
      <c r="L18697" s="149" t="str">
        <f t="shared" si="596"/>
        <v/>
      </c>
      <c r="M18697" s="158" t="str">
        <f t="shared" si="597"/>
        <v/>
      </c>
      <c r="O18697" s="151"/>
    </row>
    <row r="18698" spans="11:15" x14ac:dyDescent="0.3">
      <c r="K18698" s="148" t="str">
        <f>IFERROR(VLOOKUP(A18698,DATABARANG!$B$4:$G$20000,5),"")</f>
        <v/>
      </c>
      <c r="L18698" s="149" t="str">
        <f t="shared" si="596"/>
        <v/>
      </c>
      <c r="M18698" s="158" t="str">
        <f t="shared" si="597"/>
        <v/>
      </c>
      <c r="O18698" s="151"/>
    </row>
    <row r="18699" spans="11:15" x14ac:dyDescent="0.3">
      <c r="K18699" s="148" t="str">
        <f>IFERROR(VLOOKUP(A18699,DATABARANG!$B$4:$G$20000,5),"")</f>
        <v/>
      </c>
      <c r="L18699" s="149" t="str">
        <f t="shared" si="596"/>
        <v/>
      </c>
      <c r="M18699" s="158" t="str">
        <f t="shared" si="597"/>
        <v/>
      </c>
      <c r="O18699" s="151"/>
    </row>
    <row r="18700" spans="11:15" x14ac:dyDescent="0.3">
      <c r="K18700" s="148" t="str">
        <f>IFERROR(VLOOKUP(A18700,DATABARANG!$B$4:$G$20000,5),"")</f>
        <v/>
      </c>
      <c r="L18700" s="149" t="str">
        <f t="shared" si="596"/>
        <v/>
      </c>
      <c r="M18700" s="158" t="str">
        <f t="shared" si="597"/>
        <v/>
      </c>
      <c r="O18700" s="151"/>
    </row>
    <row r="18701" spans="11:15" x14ac:dyDescent="0.3">
      <c r="K18701" s="148" t="str">
        <f>IFERROR(VLOOKUP(A18701,DATABARANG!$B$4:$G$20000,5),"")</f>
        <v/>
      </c>
      <c r="L18701" s="149" t="str">
        <f t="shared" si="596"/>
        <v/>
      </c>
      <c r="M18701" s="158" t="str">
        <f t="shared" si="597"/>
        <v/>
      </c>
      <c r="O18701" s="151"/>
    </row>
    <row r="18702" spans="11:15" x14ac:dyDescent="0.3">
      <c r="K18702" s="148" t="str">
        <f>IFERROR(VLOOKUP(A18702,DATABARANG!$B$4:$G$20000,5),"")</f>
        <v/>
      </c>
      <c r="L18702" s="149" t="str">
        <f t="shared" si="596"/>
        <v/>
      </c>
      <c r="M18702" s="158" t="str">
        <f t="shared" si="597"/>
        <v/>
      </c>
      <c r="O18702" s="151"/>
    </row>
    <row r="18703" spans="11:15" x14ac:dyDescent="0.3">
      <c r="K18703" s="148" t="str">
        <f>IFERROR(VLOOKUP(A18703,DATABARANG!$B$4:$G$20000,5),"")</f>
        <v/>
      </c>
      <c r="L18703" s="149" t="str">
        <f t="shared" si="596"/>
        <v/>
      </c>
      <c r="M18703" s="158" t="str">
        <f t="shared" si="597"/>
        <v/>
      </c>
      <c r="O18703" s="151"/>
    </row>
    <row r="18704" spans="11:15" x14ac:dyDescent="0.3">
      <c r="K18704" s="148" t="str">
        <f>IFERROR(VLOOKUP(A18704,DATABARANG!$B$4:$G$20000,5),"")</f>
        <v/>
      </c>
      <c r="L18704" s="149" t="str">
        <f t="shared" si="596"/>
        <v/>
      </c>
      <c r="M18704" s="158" t="str">
        <f t="shared" si="597"/>
        <v/>
      </c>
      <c r="O18704" s="151"/>
    </row>
    <row r="18705" spans="11:15" x14ac:dyDescent="0.3">
      <c r="K18705" s="148" t="str">
        <f>IFERROR(VLOOKUP(A18705,DATABARANG!$B$4:$G$20000,5),"")</f>
        <v/>
      </c>
      <c r="L18705" s="149" t="str">
        <f t="shared" si="596"/>
        <v/>
      </c>
      <c r="M18705" s="158" t="str">
        <f t="shared" si="597"/>
        <v/>
      </c>
      <c r="O18705" s="151"/>
    </row>
    <row r="18706" spans="11:15" x14ac:dyDescent="0.3">
      <c r="K18706" s="148" t="str">
        <f>IFERROR(VLOOKUP(A18706,DATABARANG!$B$4:$G$20000,5),"")</f>
        <v/>
      </c>
      <c r="L18706" s="149" t="str">
        <f t="shared" si="596"/>
        <v/>
      </c>
      <c r="M18706" s="158" t="str">
        <f t="shared" si="597"/>
        <v/>
      </c>
      <c r="O18706" s="151"/>
    </row>
    <row r="18707" spans="11:15" x14ac:dyDescent="0.3">
      <c r="K18707" s="148" t="str">
        <f>IFERROR(VLOOKUP(A18707,DATABARANG!$B$4:$G$20000,5),"")</f>
        <v/>
      </c>
      <c r="L18707" s="149" t="str">
        <f t="shared" si="596"/>
        <v/>
      </c>
      <c r="M18707" s="158" t="str">
        <f t="shared" si="597"/>
        <v/>
      </c>
      <c r="O18707" s="151"/>
    </row>
    <row r="18708" spans="11:15" x14ac:dyDescent="0.3">
      <c r="K18708" s="148" t="str">
        <f>IFERROR(VLOOKUP(A18708,DATABARANG!$B$4:$G$20000,5),"")</f>
        <v/>
      </c>
      <c r="L18708" s="149" t="str">
        <f t="shared" si="596"/>
        <v/>
      </c>
      <c r="M18708" s="158" t="str">
        <f t="shared" si="597"/>
        <v/>
      </c>
      <c r="O18708" s="151"/>
    </row>
    <row r="18709" spans="11:15" x14ac:dyDescent="0.3">
      <c r="K18709" s="148" t="str">
        <f>IFERROR(VLOOKUP(A18709,DATABARANG!$B$4:$G$20000,5),"")</f>
        <v/>
      </c>
      <c r="L18709" s="149" t="str">
        <f t="shared" si="596"/>
        <v/>
      </c>
      <c r="M18709" s="158" t="str">
        <f t="shared" si="597"/>
        <v/>
      </c>
      <c r="O18709" s="151"/>
    </row>
    <row r="18710" spans="11:15" x14ac:dyDescent="0.3">
      <c r="K18710" s="148" t="str">
        <f>IFERROR(VLOOKUP(A18710,DATABARANG!$B$4:$G$20000,5),"")</f>
        <v/>
      </c>
      <c r="L18710" s="149" t="str">
        <f t="shared" si="596"/>
        <v/>
      </c>
      <c r="M18710" s="158" t="str">
        <f t="shared" si="597"/>
        <v/>
      </c>
      <c r="O18710" s="151"/>
    </row>
    <row r="18711" spans="11:15" x14ac:dyDescent="0.3">
      <c r="K18711" s="148" t="str">
        <f>IFERROR(VLOOKUP(A18711,DATABARANG!$B$4:$G$20000,5),"")</f>
        <v/>
      </c>
      <c r="L18711" s="149" t="str">
        <f t="shared" si="596"/>
        <v/>
      </c>
      <c r="M18711" s="158" t="str">
        <f t="shared" si="597"/>
        <v/>
      </c>
      <c r="O18711" s="151"/>
    </row>
    <row r="18712" spans="11:15" x14ac:dyDescent="0.3">
      <c r="K18712" s="148" t="str">
        <f>IFERROR(VLOOKUP(A18712,DATABARANG!$B$4:$G$20000,5),"")</f>
        <v/>
      </c>
      <c r="L18712" s="149" t="str">
        <f t="shared" si="596"/>
        <v/>
      </c>
      <c r="M18712" s="158" t="str">
        <f t="shared" si="597"/>
        <v/>
      </c>
      <c r="O18712" s="151"/>
    </row>
    <row r="18713" spans="11:15" x14ac:dyDescent="0.3">
      <c r="K18713" s="148" t="str">
        <f>IFERROR(VLOOKUP(A18713,DATABARANG!$B$4:$G$20000,5),"")</f>
        <v/>
      </c>
      <c r="L18713" s="149" t="str">
        <f t="shared" si="596"/>
        <v/>
      </c>
      <c r="M18713" s="158" t="str">
        <f t="shared" si="597"/>
        <v/>
      </c>
      <c r="O18713" s="151"/>
    </row>
    <row r="18714" spans="11:15" x14ac:dyDescent="0.3">
      <c r="K18714" s="148" t="str">
        <f>IFERROR(VLOOKUP(A18714,DATABARANG!$B$4:$G$20000,5),"")</f>
        <v/>
      </c>
      <c r="L18714" s="149" t="str">
        <f t="shared" si="596"/>
        <v/>
      </c>
      <c r="M18714" s="158" t="str">
        <f t="shared" si="597"/>
        <v/>
      </c>
      <c r="O18714" s="151"/>
    </row>
    <row r="18715" spans="11:15" x14ac:dyDescent="0.3">
      <c r="K18715" s="148" t="str">
        <f>IFERROR(VLOOKUP(A18715,DATABARANG!$B$4:$G$20000,5),"")</f>
        <v/>
      </c>
      <c r="L18715" s="149" t="str">
        <f t="shared" si="596"/>
        <v/>
      </c>
      <c r="M18715" s="158" t="str">
        <f t="shared" si="597"/>
        <v/>
      </c>
      <c r="O18715" s="151"/>
    </row>
    <row r="18716" spans="11:15" x14ac:dyDescent="0.3">
      <c r="K18716" s="148" t="str">
        <f>IFERROR(VLOOKUP(A18716,DATABARANG!$B$4:$G$20000,5),"")</f>
        <v/>
      </c>
      <c r="L18716" s="149" t="str">
        <f t="shared" si="596"/>
        <v/>
      </c>
      <c r="M18716" s="158" t="str">
        <f t="shared" si="597"/>
        <v/>
      </c>
      <c r="O18716" s="151"/>
    </row>
    <row r="18717" spans="11:15" x14ac:dyDescent="0.3">
      <c r="K18717" s="148" t="str">
        <f>IFERROR(VLOOKUP(A18717,DATABARANG!$B$4:$G$20000,5),"")</f>
        <v/>
      </c>
      <c r="L18717" s="149" t="str">
        <f t="shared" si="596"/>
        <v/>
      </c>
      <c r="M18717" s="158" t="str">
        <f t="shared" si="597"/>
        <v/>
      </c>
      <c r="O18717" s="151"/>
    </row>
    <row r="18718" spans="11:15" x14ac:dyDescent="0.3">
      <c r="K18718" s="148" t="str">
        <f>IFERROR(VLOOKUP(A18718,DATABARANG!$B$4:$G$20000,5),"")</f>
        <v/>
      </c>
      <c r="L18718" s="149" t="str">
        <f t="shared" si="596"/>
        <v/>
      </c>
      <c r="M18718" s="158" t="str">
        <f t="shared" si="597"/>
        <v/>
      </c>
      <c r="O18718" s="151"/>
    </row>
    <row r="18719" spans="11:15" x14ac:dyDescent="0.3">
      <c r="K18719" s="148" t="str">
        <f>IFERROR(VLOOKUP(A18719,DATABARANG!$B$4:$G$20000,5),"")</f>
        <v/>
      </c>
      <c r="L18719" s="149" t="str">
        <f t="shared" si="596"/>
        <v/>
      </c>
      <c r="M18719" s="158" t="str">
        <f t="shared" si="597"/>
        <v/>
      </c>
      <c r="O18719" s="151"/>
    </row>
    <row r="18720" spans="11:15" x14ac:dyDescent="0.3">
      <c r="K18720" s="148" t="str">
        <f>IFERROR(VLOOKUP(A18720,DATABARANG!$B$4:$G$20000,5),"")</f>
        <v/>
      </c>
      <c r="L18720" s="149" t="str">
        <f t="shared" si="596"/>
        <v/>
      </c>
      <c r="M18720" s="158" t="str">
        <f t="shared" si="597"/>
        <v/>
      </c>
      <c r="O18720" s="151"/>
    </row>
    <row r="18721" spans="11:15" x14ac:dyDescent="0.3">
      <c r="K18721" s="148" t="str">
        <f>IFERROR(VLOOKUP(A18721,DATABARANG!$B$4:$G$20000,5),"")</f>
        <v/>
      </c>
      <c r="L18721" s="149" t="str">
        <f t="shared" si="596"/>
        <v/>
      </c>
      <c r="M18721" s="158" t="str">
        <f t="shared" si="597"/>
        <v/>
      </c>
      <c r="O18721" s="151"/>
    </row>
    <row r="18722" spans="11:15" x14ac:dyDescent="0.3">
      <c r="K18722" s="148" t="str">
        <f>IFERROR(VLOOKUP(A18722,DATABARANG!$B$4:$G$20000,5),"")</f>
        <v/>
      </c>
      <c r="L18722" s="149" t="str">
        <f t="shared" si="596"/>
        <v/>
      </c>
      <c r="M18722" s="158" t="str">
        <f t="shared" si="597"/>
        <v/>
      </c>
      <c r="O18722" s="151"/>
    </row>
    <row r="18723" spans="11:15" x14ac:dyDescent="0.3">
      <c r="K18723" s="148" t="str">
        <f>IFERROR(VLOOKUP(A18723,DATABARANG!$B$4:$G$20000,5),"")</f>
        <v/>
      </c>
      <c r="L18723" s="149" t="str">
        <f t="shared" si="596"/>
        <v/>
      </c>
      <c r="M18723" s="158" t="str">
        <f t="shared" si="597"/>
        <v/>
      </c>
      <c r="O18723" s="151"/>
    </row>
    <row r="18724" spans="11:15" x14ac:dyDescent="0.3">
      <c r="K18724" s="148" t="str">
        <f>IFERROR(VLOOKUP(A18724,DATABARANG!$B$4:$G$20000,5),"")</f>
        <v/>
      </c>
      <c r="L18724" s="149" t="str">
        <f t="shared" si="596"/>
        <v/>
      </c>
      <c r="M18724" s="158" t="str">
        <f t="shared" si="597"/>
        <v/>
      </c>
      <c r="O18724" s="151"/>
    </row>
    <row r="18725" spans="11:15" x14ac:dyDescent="0.3">
      <c r="K18725" s="148" t="str">
        <f>IFERROR(VLOOKUP(A18725,DATABARANG!$B$4:$G$20000,5),"")</f>
        <v/>
      </c>
      <c r="L18725" s="149" t="str">
        <f t="shared" si="596"/>
        <v/>
      </c>
      <c r="M18725" s="158" t="str">
        <f t="shared" si="597"/>
        <v/>
      </c>
      <c r="O18725" s="151"/>
    </row>
    <row r="18726" spans="11:15" x14ac:dyDescent="0.3">
      <c r="K18726" s="148" t="str">
        <f>IFERROR(VLOOKUP(A18726,DATABARANG!$B$4:$G$20000,5),"")</f>
        <v/>
      </c>
      <c r="L18726" s="149" t="str">
        <f t="shared" si="596"/>
        <v/>
      </c>
      <c r="M18726" s="158" t="str">
        <f t="shared" si="597"/>
        <v/>
      </c>
      <c r="O18726" s="151"/>
    </row>
    <row r="18727" spans="11:15" x14ac:dyDescent="0.3">
      <c r="K18727" s="148" t="str">
        <f>IFERROR(VLOOKUP(A18727,DATABARANG!$B$4:$G$20000,5),"")</f>
        <v/>
      </c>
      <c r="L18727" s="149" t="str">
        <f t="shared" si="596"/>
        <v/>
      </c>
      <c r="M18727" s="158" t="str">
        <f t="shared" si="597"/>
        <v/>
      </c>
      <c r="O18727" s="151"/>
    </row>
    <row r="18728" spans="11:15" x14ac:dyDescent="0.3">
      <c r="K18728" s="148" t="str">
        <f>IFERROR(VLOOKUP(A18728,DATABARANG!$B$4:$G$20000,5),"")</f>
        <v/>
      </c>
      <c r="L18728" s="149" t="str">
        <f t="shared" si="596"/>
        <v/>
      </c>
      <c r="M18728" s="158" t="str">
        <f t="shared" si="597"/>
        <v/>
      </c>
      <c r="O18728" s="151"/>
    </row>
    <row r="18729" spans="11:15" x14ac:dyDescent="0.3">
      <c r="K18729" s="148" t="str">
        <f>IFERROR(VLOOKUP(A18729,DATABARANG!$B$4:$G$20000,5),"")</f>
        <v/>
      </c>
      <c r="L18729" s="149" t="str">
        <f t="shared" si="596"/>
        <v/>
      </c>
      <c r="M18729" s="158" t="str">
        <f t="shared" si="597"/>
        <v/>
      </c>
      <c r="O18729" s="151"/>
    </row>
    <row r="18730" spans="11:15" x14ac:dyDescent="0.3">
      <c r="K18730" s="148" t="str">
        <f>IFERROR(VLOOKUP(A18730,DATABARANG!$B$4:$G$20000,5),"")</f>
        <v/>
      </c>
      <c r="L18730" s="149" t="str">
        <f t="shared" si="596"/>
        <v/>
      </c>
      <c r="M18730" s="158" t="str">
        <f t="shared" si="597"/>
        <v/>
      </c>
      <c r="O18730" s="151"/>
    </row>
    <row r="18731" spans="11:15" x14ac:dyDescent="0.3">
      <c r="K18731" s="148" t="str">
        <f>IFERROR(VLOOKUP(A18731,DATABARANG!$B$4:$G$20000,5),"")</f>
        <v/>
      </c>
      <c r="L18731" s="149" t="str">
        <f t="shared" si="596"/>
        <v/>
      </c>
      <c r="M18731" s="158" t="str">
        <f t="shared" si="597"/>
        <v/>
      </c>
      <c r="O18731" s="151"/>
    </row>
    <row r="18732" spans="11:15" x14ac:dyDescent="0.3">
      <c r="K18732" s="148" t="str">
        <f>IFERROR(VLOOKUP(A18732,DATABARANG!$B$4:$G$20000,5),"")</f>
        <v/>
      </c>
      <c r="L18732" s="149" t="str">
        <f t="shared" si="596"/>
        <v/>
      </c>
      <c r="M18732" s="158" t="str">
        <f t="shared" si="597"/>
        <v/>
      </c>
      <c r="O18732" s="151"/>
    </row>
    <row r="18733" spans="11:15" x14ac:dyDescent="0.3">
      <c r="K18733" s="148" t="str">
        <f>IFERROR(VLOOKUP(A18733,DATABARANG!$B$4:$G$20000,5),"")</f>
        <v/>
      </c>
      <c r="L18733" s="149" t="str">
        <f t="shared" si="596"/>
        <v/>
      </c>
      <c r="M18733" s="158" t="str">
        <f t="shared" si="597"/>
        <v/>
      </c>
      <c r="O18733" s="151"/>
    </row>
    <row r="18734" spans="11:15" x14ac:dyDescent="0.3">
      <c r="K18734" s="148" t="str">
        <f>IFERROR(VLOOKUP(A18734,DATABARANG!$B$4:$G$20000,5),"")</f>
        <v/>
      </c>
      <c r="L18734" s="149" t="str">
        <f t="shared" si="596"/>
        <v/>
      </c>
      <c r="M18734" s="158" t="str">
        <f t="shared" si="597"/>
        <v/>
      </c>
      <c r="O18734" s="151"/>
    </row>
    <row r="18735" spans="11:15" x14ac:dyDescent="0.3">
      <c r="K18735" s="148" t="str">
        <f>IFERROR(VLOOKUP(A18735,DATABARANG!$B$4:$G$20000,5),"")</f>
        <v/>
      </c>
      <c r="L18735" s="149" t="str">
        <f t="shared" si="596"/>
        <v/>
      </c>
      <c r="M18735" s="158" t="str">
        <f t="shared" si="597"/>
        <v/>
      </c>
      <c r="O18735" s="151"/>
    </row>
    <row r="18736" spans="11:15" x14ac:dyDescent="0.3">
      <c r="K18736" s="148" t="str">
        <f>IFERROR(VLOOKUP(A18736,DATABARANG!$B$4:$G$20000,5),"")</f>
        <v/>
      </c>
      <c r="L18736" s="149" t="str">
        <f t="shared" si="596"/>
        <v/>
      </c>
      <c r="M18736" s="158" t="str">
        <f t="shared" si="597"/>
        <v/>
      </c>
      <c r="O18736" s="151"/>
    </row>
    <row r="18737" spans="11:15" x14ac:dyDescent="0.3">
      <c r="K18737" s="148" t="str">
        <f>IFERROR(VLOOKUP(A18737,DATABARANG!$B$4:$G$20000,5),"")</f>
        <v/>
      </c>
      <c r="L18737" s="149" t="str">
        <f t="shared" si="596"/>
        <v/>
      </c>
      <c r="M18737" s="158" t="str">
        <f t="shared" si="597"/>
        <v/>
      </c>
      <c r="O18737" s="151"/>
    </row>
    <row r="18738" spans="11:15" x14ac:dyDescent="0.3">
      <c r="K18738" s="148" t="str">
        <f>IFERROR(VLOOKUP(A18738,DATABARANG!$B$4:$G$20000,5),"")</f>
        <v/>
      </c>
      <c r="L18738" s="149" t="str">
        <f t="shared" si="596"/>
        <v/>
      </c>
      <c r="M18738" s="158" t="str">
        <f t="shared" si="597"/>
        <v/>
      </c>
      <c r="O18738" s="151"/>
    </row>
    <row r="18739" spans="11:15" x14ac:dyDescent="0.3">
      <c r="K18739" s="148" t="str">
        <f>IFERROR(VLOOKUP(A18739,DATABARANG!$B$4:$G$20000,5),"")</f>
        <v/>
      </c>
      <c r="L18739" s="149" t="str">
        <f t="shared" si="596"/>
        <v/>
      </c>
      <c r="M18739" s="158" t="str">
        <f t="shared" si="597"/>
        <v/>
      </c>
      <c r="O18739" s="151"/>
    </row>
    <row r="18740" spans="11:15" x14ac:dyDescent="0.3">
      <c r="K18740" s="148" t="str">
        <f>IFERROR(VLOOKUP(A18740,DATABARANG!$B$4:$G$20000,5),"")</f>
        <v/>
      </c>
      <c r="L18740" s="149" t="str">
        <f t="shared" si="596"/>
        <v/>
      </c>
      <c r="M18740" s="158" t="str">
        <f t="shared" si="597"/>
        <v/>
      </c>
      <c r="O18740" s="151"/>
    </row>
    <row r="18741" spans="11:15" x14ac:dyDescent="0.3">
      <c r="K18741" s="148" t="str">
        <f>IFERROR(VLOOKUP(A18741,DATABARANG!$B$4:$G$20000,5),"")</f>
        <v/>
      </c>
      <c r="L18741" s="149" t="str">
        <f t="shared" si="596"/>
        <v/>
      </c>
      <c r="M18741" s="158" t="str">
        <f t="shared" si="597"/>
        <v/>
      </c>
      <c r="O18741" s="151"/>
    </row>
    <row r="18742" spans="11:15" x14ac:dyDescent="0.3">
      <c r="K18742" s="148" t="str">
        <f>IFERROR(VLOOKUP(A18742,DATABARANG!$B$4:$G$20000,5),"")</f>
        <v/>
      </c>
      <c r="L18742" s="149" t="str">
        <f t="shared" si="596"/>
        <v/>
      </c>
      <c r="M18742" s="158" t="str">
        <f t="shared" si="597"/>
        <v/>
      </c>
      <c r="O18742" s="151"/>
    </row>
    <row r="18743" spans="11:15" x14ac:dyDescent="0.3">
      <c r="K18743" s="148" t="str">
        <f>IFERROR(VLOOKUP(A18743,DATABARANG!$B$4:$G$20000,5),"")</f>
        <v/>
      </c>
      <c r="L18743" s="149" t="str">
        <f t="shared" si="596"/>
        <v/>
      </c>
      <c r="M18743" s="158" t="str">
        <f t="shared" si="597"/>
        <v/>
      </c>
      <c r="O18743" s="151"/>
    </row>
    <row r="18744" spans="11:15" x14ac:dyDescent="0.3">
      <c r="K18744" s="148" t="str">
        <f>IFERROR(VLOOKUP(A18744,DATABARANG!$B$4:$G$20000,5),"")</f>
        <v/>
      </c>
      <c r="L18744" s="149" t="str">
        <f t="shared" si="596"/>
        <v/>
      </c>
      <c r="M18744" s="158" t="str">
        <f t="shared" si="597"/>
        <v/>
      </c>
      <c r="O18744" s="151"/>
    </row>
    <row r="18745" spans="11:15" x14ac:dyDescent="0.3">
      <c r="K18745" s="148" t="str">
        <f>IFERROR(VLOOKUP(A18745,DATABARANG!$B$4:$G$20000,5),"")</f>
        <v/>
      </c>
      <c r="L18745" s="149" t="str">
        <f t="shared" si="596"/>
        <v/>
      </c>
      <c r="M18745" s="158" t="str">
        <f t="shared" si="597"/>
        <v/>
      </c>
      <c r="O18745" s="151"/>
    </row>
    <row r="18746" spans="11:15" x14ac:dyDescent="0.3">
      <c r="K18746" s="148" t="str">
        <f>IFERROR(VLOOKUP(A18746,DATABARANG!$B$4:$G$20000,5),"")</f>
        <v/>
      </c>
      <c r="L18746" s="149" t="str">
        <f t="shared" si="596"/>
        <v/>
      </c>
      <c r="M18746" s="158" t="str">
        <f t="shared" si="597"/>
        <v/>
      </c>
      <c r="O18746" s="151"/>
    </row>
    <row r="18747" spans="11:15" x14ac:dyDescent="0.3">
      <c r="K18747" s="148" t="str">
        <f>IFERROR(VLOOKUP(A18747,DATABARANG!$B$4:$G$20000,5),"")</f>
        <v/>
      </c>
      <c r="L18747" s="149" t="str">
        <f t="shared" si="596"/>
        <v/>
      </c>
      <c r="M18747" s="158" t="str">
        <f t="shared" si="597"/>
        <v/>
      </c>
      <c r="O18747" s="151"/>
    </row>
    <row r="18748" spans="11:15" x14ac:dyDescent="0.3">
      <c r="K18748" s="148" t="str">
        <f>IFERROR(VLOOKUP(A18748,DATABARANG!$B$4:$G$20000,5),"")</f>
        <v/>
      </c>
      <c r="L18748" s="149" t="str">
        <f t="shared" si="596"/>
        <v/>
      </c>
      <c r="M18748" s="158" t="str">
        <f t="shared" si="597"/>
        <v/>
      </c>
      <c r="O18748" s="151"/>
    </row>
    <row r="18749" spans="11:15" x14ac:dyDescent="0.3">
      <c r="K18749" s="148" t="str">
        <f>IFERROR(VLOOKUP(A18749,DATABARANG!$B$4:$G$20000,5),"")</f>
        <v/>
      </c>
      <c r="L18749" s="149" t="str">
        <f t="shared" si="596"/>
        <v/>
      </c>
      <c r="M18749" s="158" t="str">
        <f t="shared" si="597"/>
        <v/>
      </c>
      <c r="O18749" s="151"/>
    </row>
    <row r="18750" spans="11:15" x14ac:dyDescent="0.3">
      <c r="K18750" s="148" t="str">
        <f>IFERROR(VLOOKUP(A18750,DATABARANG!$B$4:$G$20000,5),"")</f>
        <v/>
      </c>
      <c r="L18750" s="149" t="str">
        <f t="shared" si="596"/>
        <v/>
      </c>
      <c r="M18750" s="158" t="str">
        <f t="shared" si="597"/>
        <v/>
      </c>
      <c r="O18750" s="151"/>
    </row>
    <row r="18751" spans="11:15" x14ac:dyDescent="0.3">
      <c r="K18751" s="148" t="str">
        <f>IFERROR(VLOOKUP(A18751,DATABARANG!$B$4:$G$20000,5),"")</f>
        <v/>
      </c>
      <c r="L18751" s="149" t="str">
        <f t="shared" si="596"/>
        <v/>
      </c>
      <c r="M18751" s="158" t="str">
        <f t="shared" si="597"/>
        <v/>
      </c>
      <c r="O18751" s="151"/>
    </row>
    <row r="18752" spans="11:15" x14ac:dyDescent="0.3">
      <c r="K18752" s="148" t="str">
        <f>IFERROR(VLOOKUP(A18752,DATABARANG!$B$4:$G$20000,5),"")</f>
        <v/>
      </c>
      <c r="L18752" s="149" t="str">
        <f t="shared" si="596"/>
        <v/>
      </c>
      <c r="M18752" s="158" t="str">
        <f t="shared" si="597"/>
        <v/>
      </c>
      <c r="O18752" s="151"/>
    </row>
    <row r="18753" spans="11:15" x14ac:dyDescent="0.3">
      <c r="K18753" s="148" t="str">
        <f>IFERROR(VLOOKUP(A18753,DATABARANG!$B$4:$G$20000,5),"")</f>
        <v/>
      </c>
      <c r="L18753" s="149" t="str">
        <f t="shared" si="596"/>
        <v/>
      </c>
      <c r="M18753" s="158" t="str">
        <f t="shared" si="597"/>
        <v/>
      </c>
      <c r="O18753" s="151"/>
    </row>
    <row r="18754" spans="11:15" x14ac:dyDescent="0.3">
      <c r="K18754" s="148" t="str">
        <f>IFERROR(VLOOKUP(A18754,DATABARANG!$B$4:$G$20000,5),"")</f>
        <v/>
      </c>
      <c r="L18754" s="149" t="str">
        <f t="shared" si="596"/>
        <v/>
      </c>
      <c r="M18754" s="158" t="str">
        <f t="shared" si="597"/>
        <v/>
      </c>
      <c r="O18754" s="151"/>
    </row>
    <row r="18755" spans="11:15" x14ac:dyDescent="0.3">
      <c r="K18755" s="148" t="str">
        <f>IFERROR(VLOOKUP(A18755,DATABARANG!$B$4:$G$20000,5),"")</f>
        <v/>
      </c>
      <c r="L18755" s="149" t="str">
        <f t="shared" si="596"/>
        <v/>
      </c>
      <c r="M18755" s="158" t="str">
        <f t="shared" si="597"/>
        <v/>
      </c>
      <c r="O18755" s="151"/>
    </row>
    <row r="18756" spans="11:15" x14ac:dyDescent="0.3">
      <c r="K18756" s="148" t="str">
        <f>IFERROR(VLOOKUP(A18756,DATABARANG!$B$4:$G$20000,5),"")</f>
        <v/>
      </c>
      <c r="L18756" s="149" t="str">
        <f t="shared" si="596"/>
        <v/>
      </c>
      <c r="M18756" s="158" t="str">
        <f t="shared" si="597"/>
        <v/>
      </c>
      <c r="O18756" s="151"/>
    </row>
    <row r="18757" spans="11:15" x14ac:dyDescent="0.3">
      <c r="K18757" s="148" t="str">
        <f>IFERROR(VLOOKUP(A18757,DATABARANG!$B$4:$G$20000,5),"")</f>
        <v/>
      </c>
      <c r="L18757" s="149" t="str">
        <f t="shared" si="596"/>
        <v/>
      </c>
      <c r="M18757" s="158" t="str">
        <f t="shared" si="597"/>
        <v/>
      </c>
      <c r="O18757" s="151"/>
    </row>
    <row r="18758" spans="11:15" x14ac:dyDescent="0.3">
      <c r="K18758" s="148" t="str">
        <f>IFERROR(VLOOKUP(A18758,DATABARANG!$B$4:$G$20000,5),"")</f>
        <v/>
      </c>
      <c r="L18758" s="149" t="str">
        <f t="shared" ref="L18758:L18821" si="598">IFERROR((E18758-K18758)*G18758,"")</f>
        <v/>
      </c>
      <c r="M18758" s="158" t="str">
        <f t="shared" ref="M18758:M18821" si="599">IF(B18758="","",TEXT(B18758,"DD-MMM"))</f>
        <v/>
      </c>
      <c r="O18758" s="151"/>
    </row>
    <row r="18759" spans="11:15" x14ac:dyDescent="0.3">
      <c r="K18759" s="148" t="str">
        <f>IFERROR(VLOOKUP(A18759,DATABARANG!$B$4:$G$20000,5),"")</f>
        <v/>
      </c>
      <c r="L18759" s="149" t="str">
        <f t="shared" si="598"/>
        <v/>
      </c>
      <c r="M18759" s="158" t="str">
        <f t="shared" si="599"/>
        <v/>
      </c>
      <c r="O18759" s="151"/>
    </row>
    <row r="18760" spans="11:15" x14ac:dyDescent="0.3">
      <c r="K18760" s="148" t="str">
        <f>IFERROR(VLOOKUP(A18760,DATABARANG!$B$4:$G$20000,5),"")</f>
        <v/>
      </c>
      <c r="L18760" s="149" t="str">
        <f t="shared" si="598"/>
        <v/>
      </c>
      <c r="M18760" s="158" t="str">
        <f t="shared" si="599"/>
        <v/>
      </c>
      <c r="O18760" s="151"/>
    </row>
    <row r="18761" spans="11:15" x14ac:dyDescent="0.3">
      <c r="K18761" s="148" t="str">
        <f>IFERROR(VLOOKUP(A18761,DATABARANG!$B$4:$G$20000,5),"")</f>
        <v/>
      </c>
      <c r="L18761" s="149" t="str">
        <f t="shared" si="598"/>
        <v/>
      </c>
      <c r="M18761" s="158" t="str">
        <f t="shared" si="599"/>
        <v/>
      </c>
      <c r="O18761" s="151"/>
    </row>
    <row r="18762" spans="11:15" x14ac:dyDescent="0.3">
      <c r="K18762" s="148" t="str">
        <f>IFERROR(VLOOKUP(A18762,DATABARANG!$B$4:$G$20000,5),"")</f>
        <v/>
      </c>
      <c r="L18762" s="149" t="str">
        <f t="shared" si="598"/>
        <v/>
      </c>
      <c r="M18762" s="158" t="str">
        <f t="shared" si="599"/>
        <v/>
      </c>
      <c r="O18762" s="151"/>
    </row>
    <row r="18763" spans="11:15" x14ac:dyDescent="0.3">
      <c r="K18763" s="148" t="str">
        <f>IFERROR(VLOOKUP(A18763,DATABARANG!$B$4:$G$20000,5),"")</f>
        <v/>
      </c>
      <c r="L18763" s="149" t="str">
        <f t="shared" si="598"/>
        <v/>
      </c>
      <c r="M18763" s="158" t="str">
        <f t="shared" si="599"/>
        <v/>
      </c>
      <c r="O18763" s="151"/>
    </row>
    <row r="18764" spans="11:15" x14ac:dyDescent="0.3">
      <c r="K18764" s="148" t="str">
        <f>IFERROR(VLOOKUP(A18764,DATABARANG!$B$4:$G$20000,5),"")</f>
        <v/>
      </c>
      <c r="L18764" s="149" t="str">
        <f t="shared" si="598"/>
        <v/>
      </c>
      <c r="M18764" s="158" t="str">
        <f t="shared" si="599"/>
        <v/>
      </c>
      <c r="O18764" s="151"/>
    </row>
    <row r="18765" spans="11:15" x14ac:dyDescent="0.3">
      <c r="K18765" s="148" t="str">
        <f>IFERROR(VLOOKUP(A18765,DATABARANG!$B$4:$G$20000,5),"")</f>
        <v/>
      </c>
      <c r="L18765" s="149" t="str">
        <f t="shared" si="598"/>
        <v/>
      </c>
      <c r="M18765" s="158" t="str">
        <f t="shared" si="599"/>
        <v/>
      </c>
      <c r="O18765" s="151"/>
    </row>
    <row r="18766" spans="11:15" x14ac:dyDescent="0.3">
      <c r="K18766" s="148" t="str">
        <f>IFERROR(VLOOKUP(A18766,DATABARANG!$B$4:$G$20000,5),"")</f>
        <v/>
      </c>
      <c r="L18766" s="149" t="str">
        <f t="shared" si="598"/>
        <v/>
      </c>
      <c r="M18766" s="158" t="str">
        <f t="shared" si="599"/>
        <v/>
      </c>
      <c r="O18766" s="151"/>
    </row>
    <row r="18767" spans="11:15" x14ac:dyDescent="0.3">
      <c r="K18767" s="148" t="str">
        <f>IFERROR(VLOOKUP(A18767,DATABARANG!$B$4:$G$20000,5),"")</f>
        <v/>
      </c>
      <c r="L18767" s="149" t="str">
        <f t="shared" si="598"/>
        <v/>
      </c>
      <c r="M18767" s="158" t="str">
        <f t="shared" si="599"/>
        <v/>
      </c>
      <c r="O18767" s="151"/>
    </row>
    <row r="18768" spans="11:15" x14ac:dyDescent="0.3">
      <c r="K18768" s="148" t="str">
        <f>IFERROR(VLOOKUP(A18768,DATABARANG!$B$4:$G$20000,5),"")</f>
        <v/>
      </c>
      <c r="L18768" s="149" t="str">
        <f t="shared" si="598"/>
        <v/>
      </c>
      <c r="M18768" s="158" t="str">
        <f t="shared" si="599"/>
        <v/>
      </c>
      <c r="O18768" s="151"/>
    </row>
    <row r="18769" spans="11:15" x14ac:dyDescent="0.3">
      <c r="K18769" s="148" t="str">
        <f>IFERROR(VLOOKUP(A18769,DATABARANG!$B$4:$G$20000,5),"")</f>
        <v/>
      </c>
      <c r="L18769" s="149" t="str">
        <f t="shared" si="598"/>
        <v/>
      </c>
      <c r="M18769" s="158" t="str">
        <f t="shared" si="599"/>
        <v/>
      </c>
      <c r="O18769" s="151"/>
    </row>
    <row r="18770" spans="11:15" x14ac:dyDescent="0.3">
      <c r="K18770" s="148" t="str">
        <f>IFERROR(VLOOKUP(A18770,DATABARANG!$B$4:$G$20000,5),"")</f>
        <v/>
      </c>
      <c r="L18770" s="149" t="str">
        <f t="shared" si="598"/>
        <v/>
      </c>
      <c r="M18770" s="158" t="str">
        <f t="shared" si="599"/>
        <v/>
      </c>
      <c r="O18770" s="151"/>
    </row>
    <row r="18771" spans="11:15" x14ac:dyDescent="0.3">
      <c r="K18771" s="148" t="str">
        <f>IFERROR(VLOOKUP(A18771,DATABARANG!$B$4:$G$20000,5),"")</f>
        <v/>
      </c>
      <c r="L18771" s="149" t="str">
        <f t="shared" si="598"/>
        <v/>
      </c>
      <c r="M18771" s="158" t="str">
        <f t="shared" si="599"/>
        <v/>
      </c>
      <c r="O18771" s="151"/>
    </row>
    <row r="18772" spans="11:15" x14ac:dyDescent="0.3">
      <c r="K18772" s="148" t="str">
        <f>IFERROR(VLOOKUP(A18772,DATABARANG!$B$4:$G$20000,5),"")</f>
        <v/>
      </c>
      <c r="L18772" s="149" t="str">
        <f t="shared" si="598"/>
        <v/>
      </c>
      <c r="M18772" s="158" t="str">
        <f t="shared" si="599"/>
        <v/>
      </c>
      <c r="O18772" s="151"/>
    </row>
    <row r="18773" spans="11:15" x14ac:dyDescent="0.3">
      <c r="K18773" s="148" t="str">
        <f>IFERROR(VLOOKUP(A18773,DATABARANG!$B$4:$G$20000,5),"")</f>
        <v/>
      </c>
      <c r="L18773" s="149" t="str">
        <f t="shared" si="598"/>
        <v/>
      </c>
      <c r="M18773" s="158" t="str">
        <f t="shared" si="599"/>
        <v/>
      </c>
      <c r="O18773" s="151"/>
    </row>
    <row r="18774" spans="11:15" x14ac:dyDescent="0.3">
      <c r="K18774" s="148" t="str">
        <f>IFERROR(VLOOKUP(A18774,DATABARANG!$B$4:$G$20000,5),"")</f>
        <v/>
      </c>
      <c r="L18774" s="149" t="str">
        <f t="shared" si="598"/>
        <v/>
      </c>
      <c r="M18774" s="158" t="str">
        <f t="shared" si="599"/>
        <v/>
      </c>
      <c r="O18774" s="151"/>
    </row>
    <row r="18775" spans="11:15" x14ac:dyDescent="0.3">
      <c r="K18775" s="148" t="str">
        <f>IFERROR(VLOOKUP(A18775,DATABARANG!$B$4:$G$20000,5),"")</f>
        <v/>
      </c>
      <c r="L18775" s="149" t="str">
        <f t="shared" si="598"/>
        <v/>
      </c>
      <c r="M18775" s="158" t="str">
        <f t="shared" si="599"/>
        <v/>
      </c>
      <c r="O18775" s="151"/>
    </row>
    <row r="18776" spans="11:15" x14ac:dyDescent="0.3">
      <c r="K18776" s="148" t="str">
        <f>IFERROR(VLOOKUP(A18776,DATABARANG!$B$4:$G$20000,5),"")</f>
        <v/>
      </c>
      <c r="L18776" s="149" t="str">
        <f t="shared" si="598"/>
        <v/>
      </c>
      <c r="M18776" s="158" t="str">
        <f t="shared" si="599"/>
        <v/>
      </c>
      <c r="O18776" s="151"/>
    </row>
    <row r="18777" spans="11:15" x14ac:dyDescent="0.3">
      <c r="K18777" s="148" t="str">
        <f>IFERROR(VLOOKUP(A18777,DATABARANG!$B$4:$G$20000,5),"")</f>
        <v/>
      </c>
      <c r="L18777" s="149" t="str">
        <f t="shared" si="598"/>
        <v/>
      </c>
      <c r="M18777" s="158" t="str">
        <f t="shared" si="599"/>
        <v/>
      </c>
      <c r="O18777" s="151"/>
    </row>
    <row r="18778" spans="11:15" x14ac:dyDescent="0.3">
      <c r="K18778" s="148" t="str">
        <f>IFERROR(VLOOKUP(A18778,DATABARANG!$B$4:$G$20000,5),"")</f>
        <v/>
      </c>
      <c r="L18778" s="149" t="str">
        <f t="shared" si="598"/>
        <v/>
      </c>
      <c r="M18778" s="158" t="str">
        <f t="shared" si="599"/>
        <v/>
      </c>
      <c r="O18778" s="151"/>
    </row>
    <row r="18779" spans="11:15" x14ac:dyDescent="0.3">
      <c r="K18779" s="148" t="str">
        <f>IFERROR(VLOOKUP(A18779,DATABARANG!$B$4:$G$20000,5),"")</f>
        <v/>
      </c>
      <c r="L18779" s="149" t="str">
        <f t="shared" si="598"/>
        <v/>
      </c>
      <c r="M18779" s="158" t="str">
        <f t="shared" si="599"/>
        <v/>
      </c>
      <c r="O18779" s="151"/>
    </row>
    <row r="18780" spans="11:15" x14ac:dyDescent="0.3">
      <c r="K18780" s="148" t="str">
        <f>IFERROR(VLOOKUP(A18780,DATABARANG!$B$4:$G$20000,5),"")</f>
        <v/>
      </c>
      <c r="L18780" s="149" t="str">
        <f t="shared" si="598"/>
        <v/>
      </c>
      <c r="M18780" s="158" t="str">
        <f t="shared" si="599"/>
        <v/>
      </c>
      <c r="O18780" s="151"/>
    </row>
    <row r="18781" spans="11:15" x14ac:dyDescent="0.3">
      <c r="K18781" s="148" t="str">
        <f>IFERROR(VLOOKUP(A18781,DATABARANG!$B$4:$G$20000,5),"")</f>
        <v/>
      </c>
      <c r="L18781" s="149" t="str">
        <f t="shared" si="598"/>
        <v/>
      </c>
      <c r="M18781" s="158" t="str">
        <f t="shared" si="599"/>
        <v/>
      </c>
      <c r="O18781" s="151"/>
    </row>
    <row r="18782" spans="11:15" x14ac:dyDescent="0.3">
      <c r="K18782" s="148" t="str">
        <f>IFERROR(VLOOKUP(A18782,DATABARANG!$B$4:$G$20000,5),"")</f>
        <v/>
      </c>
      <c r="L18782" s="149" t="str">
        <f t="shared" si="598"/>
        <v/>
      </c>
      <c r="M18782" s="158" t="str">
        <f t="shared" si="599"/>
        <v/>
      </c>
      <c r="O18782" s="151"/>
    </row>
    <row r="18783" spans="11:15" x14ac:dyDescent="0.3">
      <c r="K18783" s="148" t="str">
        <f>IFERROR(VLOOKUP(A18783,DATABARANG!$B$4:$G$20000,5),"")</f>
        <v/>
      </c>
      <c r="L18783" s="149" t="str">
        <f t="shared" si="598"/>
        <v/>
      </c>
      <c r="M18783" s="158" t="str">
        <f t="shared" si="599"/>
        <v/>
      </c>
      <c r="O18783" s="151"/>
    </row>
    <row r="18784" spans="11:15" x14ac:dyDescent="0.3">
      <c r="K18784" s="148" t="str">
        <f>IFERROR(VLOOKUP(A18784,DATABARANG!$B$4:$G$20000,5),"")</f>
        <v/>
      </c>
      <c r="L18784" s="149" t="str">
        <f t="shared" si="598"/>
        <v/>
      </c>
      <c r="M18784" s="158" t="str">
        <f t="shared" si="599"/>
        <v/>
      </c>
      <c r="O18784" s="151"/>
    </row>
    <row r="18785" spans="11:15" x14ac:dyDescent="0.3">
      <c r="K18785" s="148" t="str">
        <f>IFERROR(VLOOKUP(A18785,DATABARANG!$B$4:$G$20000,5),"")</f>
        <v/>
      </c>
      <c r="L18785" s="149" t="str">
        <f t="shared" si="598"/>
        <v/>
      </c>
      <c r="M18785" s="158" t="str">
        <f t="shared" si="599"/>
        <v/>
      </c>
      <c r="O18785" s="151"/>
    </row>
    <row r="18786" spans="11:15" x14ac:dyDescent="0.3">
      <c r="K18786" s="148" t="str">
        <f>IFERROR(VLOOKUP(A18786,DATABARANG!$B$4:$G$20000,5),"")</f>
        <v/>
      </c>
      <c r="L18786" s="149" t="str">
        <f t="shared" si="598"/>
        <v/>
      </c>
      <c r="M18786" s="158" t="str">
        <f t="shared" si="599"/>
        <v/>
      </c>
      <c r="O18786" s="151"/>
    </row>
    <row r="18787" spans="11:15" x14ac:dyDescent="0.3">
      <c r="K18787" s="148" t="str">
        <f>IFERROR(VLOOKUP(A18787,DATABARANG!$B$4:$G$20000,5),"")</f>
        <v/>
      </c>
      <c r="L18787" s="149" t="str">
        <f t="shared" si="598"/>
        <v/>
      </c>
      <c r="M18787" s="158" t="str">
        <f t="shared" si="599"/>
        <v/>
      </c>
      <c r="O18787" s="151"/>
    </row>
    <row r="18788" spans="11:15" x14ac:dyDescent="0.3">
      <c r="K18788" s="148" t="str">
        <f>IFERROR(VLOOKUP(A18788,DATABARANG!$B$4:$G$20000,5),"")</f>
        <v/>
      </c>
      <c r="L18788" s="149" t="str">
        <f t="shared" si="598"/>
        <v/>
      </c>
      <c r="M18788" s="158" t="str">
        <f t="shared" si="599"/>
        <v/>
      </c>
      <c r="O18788" s="151"/>
    </row>
    <row r="18789" spans="11:15" x14ac:dyDescent="0.3">
      <c r="K18789" s="148" t="str">
        <f>IFERROR(VLOOKUP(A18789,DATABARANG!$B$4:$G$20000,5),"")</f>
        <v/>
      </c>
      <c r="L18789" s="149" t="str">
        <f t="shared" si="598"/>
        <v/>
      </c>
      <c r="M18789" s="158" t="str">
        <f t="shared" si="599"/>
        <v/>
      </c>
      <c r="O18789" s="151"/>
    </row>
    <row r="18790" spans="11:15" x14ac:dyDescent="0.3">
      <c r="K18790" s="148" t="str">
        <f>IFERROR(VLOOKUP(A18790,DATABARANG!$B$4:$G$20000,5),"")</f>
        <v/>
      </c>
      <c r="L18790" s="149" t="str">
        <f t="shared" si="598"/>
        <v/>
      </c>
      <c r="M18790" s="158" t="str">
        <f t="shared" si="599"/>
        <v/>
      </c>
      <c r="O18790" s="151"/>
    </row>
    <row r="18791" spans="11:15" x14ac:dyDescent="0.3">
      <c r="K18791" s="148" t="str">
        <f>IFERROR(VLOOKUP(A18791,DATABARANG!$B$4:$G$20000,5),"")</f>
        <v/>
      </c>
      <c r="L18791" s="149" t="str">
        <f t="shared" si="598"/>
        <v/>
      </c>
      <c r="M18791" s="158" t="str">
        <f t="shared" si="599"/>
        <v/>
      </c>
      <c r="O18791" s="151"/>
    </row>
    <row r="18792" spans="11:15" x14ac:dyDescent="0.3">
      <c r="K18792" s="148" t="str">
        <f>IFERROR(VLOOKUP(A18792,DATABARANG!$B$4:$G$20000,5),"")</f>
        <v/>
      </c>
      <c r="L18792" s="149" t="str">
        <f t="shared" si="598"/>
        <v/>
      </c>
      <c r="M18792" s="158" t="str">
        <f t="shared" si="599"/>
        <v/>
      </c>
      <c r="O18792" s="151"/>
    </row>
    <row r="18793" spans="11:15" x14ac:dyDescent="0.3">
      <c r="K18793" s="148" t="str">
        <f>IFERROR(VLOOKUP(A18793,DATABARANG!$B$4:$G$20000,5),"")</f>
        <v/>
      </c>
      <c r="L18793" s="149" t="str">
        <f t="shared" si="598"/>
        <v/>
      </c>
      <c r="M18793" s="158" t="str">
        <f t="shared" si="599"/>
        <v/>
      </c>
      <c r="O18793" s="151"/>
    </row>
    <row r="18794" spans="11:15" x14ac:dyDescent="0.3">
      <c r="K18794" s="148" t="str">
        <f>IFERROR(VLOOKUP(A18794,DATABARANG!$B$4:$G$20000,5),"")</f>
        <v/>
      </c>
      <c r="L18794" s="149" t="str">
        <f t="shared" si="598"/>
        <v/>
      </c>
      <c r="M18794" s="158" t="str">
        <f t="shared" si="599"/>
        <v/>
      </c>
      <c r="O18794" s="151"/>
    </row>
    <row r="18795" spans="11:15" x14ac:dyDescent="0.3">
      <c r="K18795" s="148" t="str">
        <f>IFERROR(VLOOKUP(A18795,DATABARANG!$B$4:$G$20000,5),"")</f>
        <v/>
      </c>
      <c r="L18795" s="149" t="str">
        <f t="shared" si="598"/>
        <v/>
      </c>
      <c r="M18795" s="158" t="str">
        <f t="shared" si="599"/>
        <v/>
      </c>
      <c r="O18795" s="151"/>
    </row>
    <row r="18796" spans="11:15" x14ac:dyDescent="0.3">
      <c r="K18796" s="148" t="str">
        <f>IFERROR(VLOOKUP(A18796,DATABARANG!$B$4:$G$20000,5),"")</f>
        <v/>
      </c>
      <c r="L18796" s="149" t="str">
        <f t="shared" si="598"/>
        <v/>
      </c>
      <c r="M18796" s="158" t="str">
        <f t="shared" si="599"/>
        <v/>
      </c>
      <c r="O18796" s="151"/>
    </row>
    <row r="18797" spans="11:15" x14ac:dyDescent="0.3">
      <c r="K18797" s="148" t="str">
        <f>IFERROR(VLOOKUP(A18797,DATABARANG!$B$4:$G$20000,5),"")</f>
        <v/>
      </c>
      <c r="L18797" s="149" t="str">
        <f t="shared" si="598"/>
        <v/>
      </c>
      <c r="M18797" s="158" t="str">
        <f t="shared" si="599"/>
        <v/>
      </c>
      <c r="O18797" s="151"/>
    </row>
    <row r="18798" spans="11:15" x14ac:dyDescent="0.3">
      <c r="K18798" s="148" t="str">
        <f>IFERROR(VLOOKUP(A18798,DATABARANG!$B$4:$G$20000,5),"")</f>
        <v/>
      </c>
      <c r="L18798" s="149" t="str">
        <f t="shared" si="598"/>
        <v/>
      </c>
      <c r="M18798" s="158" t="str">
        <f t="shared" si="599"/>
        <v/>
      </c>
      <c r="O18798" s="151"/>
    </row>
    <row r="18799" spans="11:15" x14ac:dyDescent="0.3">
      <c r="K18799" s="148" t="str">
        <f>IFERROR(VLOOKUP(A18799,DATABARANG!$B$4:$G$20000,5),"")</f>
        <v/>
      </c>
      <c r="L18799" s="149" t="str">
        <f t="shared" si="598"/>
        <v/>
      </c>
      <c r="M18799" s="158" t="str">
        <f t="shared" si="599"/>
        <v/>
      </c>
      <c r="O18799" s="151"/>
    </row>
    <row r="18800" spans="11:15" x14ac:dyDescent="0.3">
      <c r="K18800" s="148" t="str">
        <f>IFERROR(VLOOKUP(A18800,DATABARANG!$B$4:$G$20000,5),"")</f>
        <v/>
      </c>
      <c r="L18800" s="149" t="str">
        <f t="shared" si="598"/>
        <v/>
      </c>
      <c r="M18800" s="158" t="str">
        <f t="shared" si="599"/>
        <v/>
      </c>
      <c r="O18800" s="151"/>
    </row>
    <row r="18801" spans="11:15" x14ac:dyDescent="0.3">
      <c r="K18801" s="148" t="str">
        <f>IFERROR(VLOOKUP(A18801,DATABARANG!$B$4:$G$20000,5),"")</f>
        <v/>
      </c>
      <c r="L18801" s="149" t="str">
        <f t="shared" si="598"/>
        <v/>
      </c>
      <c r="M18801" s="158" t="str">
        <f t="shared" si="599"/>
        <v/>
      </c>
      <c r="O18801" s="151"/>
    </row>
    <row r="18802" spans="11:15" x14ac:dyDescent="0.3">
      <c r="K18802" s="148" t="str">
        <f>IFERROR(VLOOKUP(A18802,DATABARANG!$B$4:$G$20000,5),"")</f>
        <v/>
      </c>
      <c r="L18802" s="149" t="str">
        <f t="shared" si="598"/>
        <v/>
      </c>
      <c r="M18802" s="158" t="str">
        <f t="shared" si="599"/>
        <v/>
      </c>
      <c r="O18802" s="151"/>
    </row>
    <row r="18803" spans="11:15" x14ac:dyDescent="0.3">
      <c r="K18803" s="148" t="str">
        <f>IFERROR(VLOOKUP(A18803,DATABARANG!$B$4:$G$20000,5),"")</f>
        <v/>
      </c>
      <c r="L18803" s="149" t="str">
        <f t="shared" si="598"/>
        <v/>
      </c>
      <c r="M18803" s="158" t="str">
        <f t="shared" si="599"/>
        <v/>
      </c>
      <c r="O18803" s="151"/>
    </row>
    <row r="18804" spans="11:15" x14ac:dyDescent="0.3">
      <c r="K18804" s="148" t="str">
        <f>IFERROR(VLOOKUP(A18804,DATABARANG!$B$4:$G$20000,5),"")</f>
        <v/>
      </c>
      <c r="L18804" s="149" t="str">
        <f t="shared" si="598"/>
        <v/>
      </c>
      <c r="M18804" s="158" t="str">
        <f t="shared" si="599"/>
        <v/>
      </c>
      <c r="O18804" s="151"/>
    </row>
    <row r="18805" spans="11:15" x14ac:dyDescent="0.3">
      <c r="K18805" s="148" t="str">
        <f>IFERROR(VLOOKUP(A18805,DATABARANG!$B$4:$G$20000,5),"")</f>
        <v/>
      </c>
      <c r="L18805" s="149" t="str">
        <f t="shared" si="598"/>
        <v/>
      </c>
      <c r="M18805" s="158" t="str">
        <f t="shared" si="599"/>
        <v/>
      </c>
      <c r="O18805" s="151"/>
    </row>
    <row r="18806" spans="11:15" x14ac:dyDescent="0.3">
      <c r="K18806" s="148" t="str">
        <f>IFERROR(VLOOKUP(A18806,DATABARANG!$B$4:$G$20000,5),"")</f>
        <v/>
      </c>
      <c r="L18806" s="149" t="str">
        <f t="shared" si="598"/>
        <v/>
      </c>
      <c r="M18806" s="158" t="str">
        <f t="shared" si="599"/>
        <v/>
      </c>
      <c r="O18806" s="151"/>
    </row>
    <row r="18807" spans="11:15" x14ac:dyDescent="0.3">
      <c r="K18807" s="148" t="str">
        <f>IFERROR(VLOOKUP(A18807,DATABARANG!$B$4:$G$20000,5),"")</f>
        <v/>
      </c>
      <c r="L18807" s="149" t="str">
        <f t="shared" si="598"/>
        <v/>
      </c>
      <c r="M18807" s="158" t="str">
        <f t="shared" si="599"/>
        <v/>
      </c>
      <c r="O18807" s="151"/>
    </row>
    <row r="18808" spans="11:15" x14ac:dyDescent="0.3">
      <c r="K18808" s="148" t="str">
        <f>IFERROR(VLOOKUP(A18808,DATABARANG!$B$4:$G$20000,5),"")</f>
        <v/>
      </c>
      <c r="L18808" s="149" t="str">
        <f t="shared" si="598"/>
        <v/>
      </c>
      <c r="M18808" s="158" t="str">
        <f t="shared" si="599"/>
        <v/>
      </c>
      <c r="O18808" s="151"/>
    </row>
    <row r="18809" spans="11:15" x14ac:dyDescent="0.3">
      <c r="K18809" s="148" t="str">
        <f>IFERROR(VLOOKUP(A18809,DATABARANG!$B$4:$G$20000,5),"")</f>
        <v/>
      </c>
      <c r="L18809" s="149" t="str">
        <f t="shared" si="598"/>
        <v/>
      </c>
      <c r="M18809" s="158" t="str">
        <f t="shared" si="599"/>
        <v/>
      </c>
      <c r="O18809" s="151"/>
    </row>
    <row r="18810" spans="11:15" x14ac:dyDescent="0.3">
      <c r="K18810" s="148" t="str">
        <f>IFERROR(VLOOKUP(A18810,DATABARANG!$B$4:$G$20000,5),"")</f>
        <v/>
      </c>
      <c r="L18810" s="149" t="str">
        <f t="shared" si="598"/>
        <v/>
      </c>
      <c r="M18810" s="158" t="str">
        <f t="shared" si="599"/>
        <v/>
      </c>
      <c r="O18810" s="151"/>
    </row>
    <row r="18811" spans="11:15" x14ac:dyDescent="0.3">
      <c r="K18811" s="148" t="str">
        <f>IFERROR(VLOOKUP(A18811,DATABARANG!$B$4:$G$20000,5),"")</f>
        <v/>
      </c>
      <c r="L18811" s="149" t="str">
        <f t="shared" si="598"/>
        <v/>
      </c>
      <c r="M18811" s="158" t="str">
        <f t="shared" si="599"/>
        <v/>
      </c>
      <c r="O18811" s="151"/>
    </row>
    <row r="18812" spans="11:15" x14ac:dyDescent="0.3">
      <c r="K18812" s="148" t="str">
        <f>IFERROR(VLOOKUP(A18812,DATABARANG!$B$4:$G$20000,5),"")</f>
        <v/>
      </c>
      <c r="L18812" s="149" t="str">
        <f t="shared" si="598"/>
        <v/>
      </c>
      <c r="M18812" s="158" t="str">
        <f t="shared" si="599"/>
        <v/>
      </c>
      <c r="O18812" s="151"/>
    </row>
    <row r="18813" spans="11:15" x14ac:dyDescent="0.3">
      <c r="K18813" s="148" t="str">
        <f>IFERROR(VLOOKUP(A18813,DATABARANG!$B$4:$G$20000,5),"")</f>
        <v/>
      </c>
      <c r="L18813" s="149" t="str">
        <f t="shared" si="598"/>
        <v/>
      </c>
      <c r="M18813" s="158" t="str">
        <f t="shared" si="599"/>
        <v/>
      </c>
      <c r="O18813" s="151"/>
    </row>
    <row r="18814" spans="11:15" x14ac:dyDescent="0.3">
      <c r="K18814" s="148" t="str">
        <f>IFERROR(VLOOKUP(A18814,DATABARANG!$B$4:$G$20000,5),"")</f>
        <v/>
      </c>
      <c r="L18814" s="149" t="str">
        <f t="shared" si="598"/>
        <v/>
      </c>
      <c r="M18814" s="158" t="str">
        <f t="shared" si="599"/>
        <v/>
      </c>
      <c r="O18814" s="151"/>
    </row>
    <row r="18815" spans="11:15" x14ac:dyDescent="0.3">
      <c r="K18815" s="148" t="str">
        <f>IFERROR(VLOOKUP(A18815,DATABARANG!$B$4:$G$20000,5),"")</f>
        <v/>
      </c>
      <c r="L18815" s="149" t="str">
        <f t="shared" si="598"/>
        <v/>
      </c>
      <c r="M18815" s="158" t="str">
        <f t="shared" si="599"/>
        <v/>
      </c>
      <c r="O18815" s="151"/>
    </row>
    <row r="18816" spans="11:15" x14ac:dyDescent="0.3">
      <c r="K18816" s="148" t="str">
        <f>IFERROR(VLOOKUP(A18816,DATABARANG!$B$4:$G$20000,5),"")</f>
        <v/>
      </c>
      <c r="L18816" s="149" t="str">
        <f t="shared" si="598"/>
        <v/>
      </c>
      <c r="M18816" s="158" t="str">
        <f t="shared" si="599"/>
        <v/>
      </c>
      <c r="O18816" s="151"/>
    </row>
    <row r="18817" spans="11:15" x14ac:dyDescent="0.3">
      <c r="K18817" s="148" t="str">
        <f>IFERROR(VLOOKUP(A18817,DATABARANG!$B$4:$G$20000,5),"")</f>
        <v/>
      </c>
      <c r="L18817" s="149" t="str">
        <f t="shared" si="598"/>
        <v/>
      </c>
      <c r="M18817" s="158" t="str">
        <f t="shared" si="599"/>
        <v/>
      </c>
      <c r="O18817" s="151"/>
    </row>
    <row r="18818" spans="11:15" x14ac:dyDescent="0.3">
      <c r="K18818" s="148" t="str">
        <f>IFERROR(VLOOKUP(A18818,DATABARANG!$B$4:$G$20000,5),"")</f>
        <v/>
      </c>
      <c r="L18818" s="149" t="str">
        <f t="shared" si="598"/>
        <v/>
      </c>
      <c r="M18818" s="158" t="str">
        <f t="shared" si="599"/>
        <v/>
      </c>
      <c r="O18818" s="151"/>
    </row>
    <row r="18819" spans="11:15" x14ac:dyDescent="0.3">
      <c r="K18819" s="148" t="str">
        <f>IFERROR(VLOOKUP(A18819,DATABARANG!$B$4:$G$20000,5),"")</f>
        <v/>
      </c>
      <c r="L18819" s="149" t="str">
        <f t="shared" si="598"/>
        <v/>
      </c>
      <c r="M18819" s="158" t="str">
        <f t="shared" si="599"/>
        <v/>
      </c>
      <c r="O18819" s="151"/>
    </row>
    <row r="18820" spans="11:15" x14ac:dyDescent="0.3">
      <c r="K18820" s="148" t="str">
        <f>IFERROR(VLOOKUP(A18820,DATABARANG!$B$4:$G$20000,5),"")</f>
        <v/>
      </c>
      <c r="L18820" s="149" t="str">
        <f t="shared" si="598"/>
        <v/>
      </c>
      <c r="M18820" s="158" t="str">
        <f t="shared" si="599"/>
        <v/>
      </c>
      <c r="O18820" s="151"/>
    </row>
    <row r="18821" spans="11:15" x14ac:dyDescent="0.3">
      <c r="K18821" s="148" t="str">
        <f>IFERROR(VLOOKUP(A18821,DATABARANG!$B$4:$G$20000,5),"")</f>
        <v/>
      </c>
      <c r="L18821" s="149" t="str">
        <f t="shared" si="598"/>
        <v/>
      </c>
      <c r="M18821" s="158" t="str">
        <f t="shared" si="599"/>
        <v/>
      </c>
      <c r="O18821" s="151"/>
    </row>
    <row r="18822" spans="11:15" x14ac:dyDescent="0.3">
      <c r="K18822" s="148" t="str">
        <f>IFERROR(VLOOKUP(A18822,DATABARANG!$B$4:$G$20000,5),"")</f>
        <v/>
      </c>
      <c r="L18822" s="149" t="str">
        <f t="shared" ref="L18822:L18885" si="600">IFERROR((E18822-K18822)*G18822,"")</f>
        <v/>
      </c>
      <c r="M18822" s="158" t="str">
        <f t="shared" ref="M18822:M18885" si="601">IF(B18822="","",TEXT(B18822,"DD-MMM"))</f>
        <v/>
      </c>
      <c r="O18822" s="151"/>
    </row>
    <row r="18823" spans="11:15" x14ac:dyDescent="0.3">
      <c r="K18823" s="148" t="str">
        <f>IFERROR(VLOOKUP(A18823,DATABARANG!$B$4:$G$20000,5),"")</f>
        <v/>
      </c>
      <c r="L18823" s="149" t="str">
        <f t="shared" si="600"/>
        <v/>
      </c>
      <c r="M18823" s="158" t="str">
        <f t="shared" si="601"/>
        <v/>
      </c>
      <c r="O18823" s="151"/>
    </row>
    <row r="18824" spans="11:15" x14ac:dyDescent="0.3">
      <c r="K18824" s="148" t="str">
        <f>IFERROR(VLOOKUP(A18824,DATABARANG!$B$4:$G$20000,5),"")</f>
        <v/>
      </c>
      <c r="L18824" s="149" t="str">
        <f t="shared" si="600"/>
        <v/>
      </c>
      <c r="M18824" s="158" t="str">
        <f t="shared" si="601"/>
        <v/>
      </c>
      <c r="O18824" s="151"/>
    </row>
    <row r="18825" spans="11:15" x14ac:dyDescent="0.3">
      <c r="K18825" s="148" t="str">
        <f>IFERROR(VLOOKUP(A18825,DATABARANG!$B$4:$G$20000,5),"")</f>
        <v/>
      </c>
      <c r="L18825" s="149" t="str">
        <f t="shared" si="600"/>
        <v/>
      </c>
      <c r="M18825" s="158" t="str">
        <f t="shared" si="601"/>
        <v/>
      </c>
      <c r="O18825" s="151"/>
    </row>
    <row r="18826" spans="11:15" x14ac:dyDescent="0.3">
      <c r="K18826" s="148" t="str">
        <f>IFERROR(VLOOKUP(A18826,DATABARANG!$B$4:$G$20000,5),"")</f>
        <v/>
      </c>
      <c r="L18826" s="149" t="str">
        <f t="shared" si="600"/>
        <v/>
      </c>
      <c r="M18826" s="158" t="str">
        <f t="shared" si="601"/>
        <v/>
      </c>
      <c r="O18826" s="151"/>
    </row>
    <row r="18827" spans="11:15" x14ac:dyDescent="0.3">
      <c r="K18827" s="148" t="str">
        <f>IFERROR(VLOOKUP(A18827,DATABARANG!$B$4:$G$20000,5),"")</f>
        <v/>
      </c>
      <c r="L18827" s="149" t="str">
        <f t="shared" si="600"/>
        <v/>
      </c>
      <c r="M18827" s="158" t="str">
        <f t="shared" si="601"/>
        <v/>
      </c>
      <c r="O18827" s="151"/>
    </row>
    <row r="18828" spans="11:15" x14ac:dyDescent="0.3">
      <c r="K18828" s="148" t="str">
        <f>IFERROR(VLOOKUP(A18828,DATABARANG!$B$4:$G$20000,5),"")</f>
        <v/>
      </c>
      <c r="L18828" s="149" t="str">
        <f t="shared" si="600"/>
        <v/>
      </c>
      <c r="M18828" s="158" t="str">
        <f t="shared" si="601"/>
        <v/>
      </c>
      <c r="O18828" s="151"/>
    </row>
    <row r="18829" spans="11:15" x14ac:dyDescent="0.3">
      <c r="K18829" s="148" t="str">
        <f>IFERROR(VLOOKUP(A18829,DATABARANG!$B$4:$G$20000,5),"")</f>
        <v/>
      </c>
      <c r="L18829" s="149" t="str">
        <f t="shared" si="600"/>
        <v/>
      </c>
      <c r="M18829" s="158" t="str">
        <f t="shared" si="601"/>
        <v/>
      </c>
      <c r="O18829" s="151"/>
    </row>
    <row r="18830" spans="11:15" x14ac:dyDescent="0.3">
      <c r="K18830" s="148" t="str">
        <f>IFERROR(VLOOKUP(A18830,DATABARANG!$B$4:$G$20000,5),"")</f>
        <v/>
      </c>
      <c r="L18830" s="149" t="str">
        <f t="shared" si="600"/>
        <v/>
      </c>
      <c r="M18830" s="158" t="str">
        <f t="shared" si="601"/>
        <v/>
      </c>
      <c r="O18830" s="151"/>
    </row>
    <row r="18831" spans="11:15" x14ac:dyDescent="0.3">
      <c r="K18831" s="148" t="str">
        <f>IFERROR(VLOOKUP(A18831,DATABARANG!$B$4:$G$20000,5),"")</f>
        <v/>
      </c>
      <c r="L18831" s="149" t="str">
        <f t="shared" si="600"/>
        <v/>
      </c>
      <c r="M18831" s="158" t="str">
        <f t="shared" si="601"/>
        <v/>
      </c>
      <c r="O18831" s="151"/>
    </row>
    <row r="18832" spans="11:15" x14ac:dyDescent="0.3">
      <c r="K18832" s="148" t="str">
        <f>IFERROR(VLOOKUP(A18832,DATABARANG!$B$4:$G$20000,5),"")</f>
        <v/>
      </c>
      <c r="L18832" s="149" t="str">
        <f t="shared" si="600"/>
        <v/>
      </c>
      <c r="M18832" s="158" t="str">
        <f t="shared" si="601"/>
        <v/>
      </c>
      <c r="O18832" s="151"/>
    </row>
    <row r="18833" spans="11:15" x14ac:dyDescent="0.3">
      <c r="K18833" s="148" t="str">
        <f>IFERROR(VLOOKUP(A18833,DATABARANG!$B$4:$G$20000,5),"")</f>
        <v/>
      </c>
      <c r="L18833" s="149" t="str">
        <f t="shared" si="600"/>
        <v/>
      </c>
      <c r="M18833" s="158" t="str">
        <f t="shared" si="601"/>
        <v/>
      </c>
      <c r="O18833" s="151"/>
    </row>
    <row r="18834" spans="11:15" x14ac:dyDescent="0.3">
      <c r="K18834" s="148" t="str">
        <f>IFERROR(VLOOKUP(A18834,DATABARANG!$B$4:$G$20000,5),"")</f>
        <v/>
      </c>
      <c r="L18834" s="149" t="str">
        <f t="shared" si="600"/>
        <v/>
      </c>
      <c r="M18834" s="158" t="str">
        <f t="shared" si="601"/>
        <v/>
      </c>
      <c r="O18834" s="151"/>
    </row>
    <row r="18835" spans="11:15" x14ac:dyDescent="0.3">
      <c r="K18835" s="148" t="str">
        <f>IFERROR(VLOOKUP(A18835,DATABARANG!$B$4:$G$20000,5),"")</f>
        <v/>
      </c>
      <c r="L18835" s="149" t="str">
        <f t="shared" si="600"/>
        <v/>
      </c>
      <c r="M18835" s="158" t="str">
        <f t="shared" si="601"/>
        <v/>
      </c>
      <c r="O18835" s="151"/>
    </row>
    <row r="18836" spans="11:15" x14ac:dyDescent="0.3">
      <c r="K18836" s="148" t="str">
        <f>IFERROR(VLOOKUP(A18836,DATABARANG!$B$4:$G$20000,5),"")</f>
        <v/>
      </c>
      <c r="L18836" s="149" t="str">
        <f t="shared" si="600"/>
        <v/>
      </c>
      <c r="M18836" s="158" t="str">
        <f t="shared" si="601"/>
        <v/>
      </c>
      <c r="O18836" s="151"/>
    </row>
    <row r="18837" spans="11:15" x14ac:dyDescent="0.3">
      <c r="K18837" s="148" t="str">
        <f>IFERROR(VLOOKUP(A18837,DATABARANG!$B$4:$G$20000,5),"")</f>
        <v/>
      </c>
      <c r="L18837" s="149" t="str">
        <f t="shared" si="600"/>
        <v/>
      </c>
      <c r="M18837" s="158" t="str">
        <f t="shared" si="601"/>
        <v/>
      </c>
      <c r="O18837" s="151"/>
    </row>
    <row r="18838" spans="11:15" x14ac:dyDescent="0.3">
      <c r="K18838" s="148" t="str">
        <f>IFERROR(VLOOKUP(A18838,DATABARANG!$B$4:$G$20000,5),"")</f>
        <v/>
      </c>
      <c r="L18838" s="149" t="str">
        <f t="shared" si="600"/>
        <v/>
      </c>
      <c r="M18838" s="158" t="str">
        <f t="shared" si="601"/>
        <v/>
      </c>
      <c r="O18838" s="151"/>
    </row>
    <row r="18839" spans="11:15" x14ac:dyDescent="0.3">
      <c r="K18839" s="148" t="str">
        <f>IFERROR(VLOOKUP(A18839,DATABARANG!$B$4:$G$20000,5),"")</f>
        <v/>
      </c>
      <c r="L18839" s="149" t="str">
        <f t="shared" si="600"/>
        <v/>
      </c>
      <c r="M18839" s="158" t="str">
        <f t="shared" si="601"/>
        <v/>
      </c>
      <c r="O18839" s="151"/>
    </row>
    <row r="18840" spans="11:15" x14ac:dyDescent="0.3">
      <c r="K18840" s="148" t="str">
        <f>IFERROR(VLOOKUP(A18840,DATABARANG!$B$4:$G$20000,5),"")</f>
        <v/>
      </c>
      <c r="L18840" s="149" t="str">
        <f t="shared" si="600"/>
        <v/>
      </c>
      <c r="M18840" s="158" t="str">
        <f t="shared" si="601"/>
        <v/>
      </c>
      <c r="O18840" s="151"/>
    </row>
    <row r="18841" spans="11:15" x14ac:dyDescent="0.3">
      <c r="K18841" s="148" t="str">
        <f>IFERROR(VLOOKUP(A18841,DATABARANG!$B$4:$G$20000,5),"")</f>
        <v/>
      </c>
      <c r="L18841" s="149" t="str">
        <f t="shared" si="600"/>
        <v/>
      </c>
      <c r="M18841" s="158" t="str">
        <f t="shared" si="601"/>
        <v/>
      </c>
      <c r="O18841" s="151"/>
    </row>
    <row r="18842" spans="11:15" x14ac:dyDescent="0.3">
      <c r="K18842" s="148" t="str">
        <f>IFERROR(VLOOKUP(A18842,DATABARANG!$B$4:$G$20000,5),"")</f>
        <v/>
      </c>
      <c r="L18842" s="149" t="str">
        <f t="shared" si="600"/>
        <v/>
      </c>
      <c r="M18842" s="158" t="str">
        <f t="shared" si="601"/>
        <v/>
      </c>
      <c r="O18842" s="151"/>
    </row>
    <row r="18843" spans="11:15" x14ac:dyDescent="0.3">
      <c r="K18843" s="148" t="str">
        <f>IFERROR(VLOOKUP(A18843,DATABARANG!$B$4:$G$20000,5),"")</f>
        <v/>
      </c>
      <c r="L18843" s="149" t="str">
        <f t="shared" si="600"/>
        <v/>
      </c>
      <c r="M18843" s="158" t="str">
        <f t="shared" si="601"/>
        <v/>
      </c>
      <c r="O18843" s="151"/>
    </row>
    <row r="18844" spans="11:15" x14ac:dyDescent="0.3">
      <c r="K18844" s="148" t="str">
        <f>IFERROR(VLOOKUP(A18844,DATABARANG!$B$4:$G$20000,5),"")</f>
        <v/>
      </c>
      <c r="L18844" s="149" t="str">
        <f t="shared" si="600"/>
        <v/>
      </c>
      <c r="M18844" s="158" t="str">
        <f t="shared" si="601"/>
        <v/>
      </c>
      <c r="O18844" s="151"/>
    </row>
    <row r="18845" spans="11:15" x14ac:dyDescent="0.3">
      <c r="K18845" s="148" t="str">
        <f>IFERROR(VLOOKUP(A18845,DATABARANG!$B$4:$G$20000,5),"")</f>
        <v/>
      </c>
      <c r="L18845" s="149" t="str">
        <f t="shared" si="600"/>
        <v/>
      </c>
      <c r="M18845" s="158" t="str">
        <f t="shared" si="601"/>
        <v/>
      </c>
      <c r="O18845" s="151"/>
    </row>
    <row r="18846" spans="11:15" x14ac:dyDescent="0.3">
      <c r="K18846" s="148" t="str">
        <f>IFERROR(VLOOKUP(A18846,DATABARANG!$B$4:$G$20000,5),"")</f>
        <v/>
      </c>
      <c r="L18846" s="149" t="str">
        <f t="shared" si="600"/>
        <v/>
      </c>
      <c r="M18846" s="158" t="str">
        <f t="shared" si="601"/>
        <v/>
      </c>
      <c r="O18846" s="151"/>
    </row>
    <row r="18847" spans="11:15" x14ac:dyDescent="0.3">
      <c r="K18847" s="148" t="str">
        <f>IFERROR(VLOOKUP(A18847,DATABARANG!$B$4:$G$20000,5),"")</f>
        <v/>
      </c>
      <c r="L18847" s="149" t="str">
        <f t="shared" si="600"/>
        <v/>
      </c>
      <c r="M18847" s="158" t="str">
        <f t="shared" si="601"/>
        <v/>
      </c>
      <c r="O18847" s="151"/>
    </row>
    <row r="18848" spans="11:15" x14ac:dyDescent="0.3">
      <c r="K18848" s="148" t="str">
        <f>IFERROR(VLOOKUP(A18848,DATABARANG!$B$4:$G$20000,5),"")</f>
        <v/>
      </c>
      <c r="L18848" s="149" t="str">
        <f t="shared" si="600"/>
        <v/>
      </c>
      <c r="M18848" s="158" t="str">
        <f t="shared" si="601"/>
        <v/>
      </c>
      <c r="O18848" s="151"/>
    </row>
    <row r="18849" spans="11:15" x14ac:dyDescent="0.3">
      <c r="K18849" s="148" t="str">
        <f>IFERROR(VLOOKUP(A18849,DATABARANG!$B$4:$G$20000,5),"")</f>
        <v/>
      </c>
      <c r="L18849" s="149" t="str">
        <f t="shared" si="600"/>
        <v/>
      </c>
      <c r="M18849" s="158" t="str">
        <f t="shared" si="601"/>
        <v/>
      </c>
      <c r="O18849" s="151"/>
    </row>
    <row r="18850" spans="11:15" x14ac:dyDescent="0.3">
      <c r="K18850" s="148" t="str">
        <f>IFERROR(VLOOKUP(A18850,DATABARANG!$B$4:$G$20000,5),"")</f>
        <v/>
      </c>
      <c r="L18850" s="149" t="str">
        <f t="shared" si="600"/>
        <v/>
      </c>
      <c r="M18850" s="158" t="str">
        <f t="shared" si="601"/>
        <v/>
      </c>
      <c r="O18850" s="151"/>
    </row>
    <row r="18851" spans="11:15" x14ac:dyDescent="0.3">
      <c r="K18851" s="148" t="str">
        <f>IFERROR(VLOOKUP(A18851,DATABARANG!$B$4:$G$20000,5),"")</f>
        <v/>
      </c>
      <c r="L18851" s="149" t="str">
        <f t="shared" si="600"/>
        <v/>
      </c>
      <c r="M18851" s="158" t="str">
        <f t="shared" si="601"/>
        <v/>
      </c>
      <c r="O18851" s="151"/>
    </row>
    <row r="18852" spans="11:15" x14ac:dyDescent="0.3">
      <c r="K18852" s="148" t="str">
        <f>IFERROR(VLOOKUP(A18852,DATABARANG!$B$4:$G$20000,5),"")</f>
        <v/>
      </c>
      <c r="L18852" s="149" t="str">
        <f t="shared" si="600"/>
        <v/>
      </c>
      <c r="M18852" s="158" t="str">
        <f t="shared" si="601"/>
        <v/>
      </c>
      <c r="O18852" s="151"/>
    </row>
    <row r="18853" spans="11:15" x14ac:dyDescent="0.3">
      <c r="K18853" s="148" t="str">
        <f>IFERROR(VLOOKUP(A18853,DATABARANG!$B$4:$G$20000,5),"")</f>
        <v/>
      </c>
      <c r="L18853" s="149" t="str">
        <f t="shared" si="600"/>
        <v/>
      </c>
      <c r="M18853" s="158" t="str">
        <f t="shared" si="601"/>
        <v/>
      </c>
      <c r="O18853" s="151"/>
    </row>
    <row r="18854" spans="11:15" x14ac:dyDescent="0.3">
      <c r="K18854" s="148" t="str">
        <f>IFERROR(VLOOKUP(A18854,DATABARANG!$B$4:$G$20000,5),"")</f>
        <v/>
      </c>
      <c r="L18854" s="149" t="str">
        <f t="shared" si="600"/>
        <v/>
      </c>
      <c r="M18854" s="158" t="str">
        <f t="shared" si="601"/>
        <v/>
      </c>
      <c r="O18854" s="151"/>
    </row>
    <row r="18855" spans="11:15" x14ac:dyDescent="0.3">
      <c r="K18855" s="148" t="str">
        <f>IFERROR(VLOOKUP(A18855,DATABARANG!$B$4:$G$20000,5),"")</f>
        <v/>
      </c>
      <c r="L18855" s="149" t="str">
        <f t="shared" si="600"/>
        <v/>
      </c>
      <c r="M18855" s="158" t="str">
        <f t="shared" si="601"/>
        <v/>
      </c>
      <c r="O18855" s="151"/>
    </row>
    <row r="18856" spans="11:15" x14ac:dyDescent="0.3">
      <c r="K18856" s="148" t="str">
        <f>IFERROR(VLOOKUP(A18856,DATABARANG!$B$4:$G$20000,5),"")</f>
        <v/>
      </c>
      <c r="L18856" s="149" t="str">
        <f t="shared" si="600"/>
        <v/>
      </c>
      <c r="M18856" s="158" t="str">
        <f t="shared" si="601"/>
        <v/>
      </c>
      <c r="O18856" s="151"/>
    </row>
    <row r="18857" spans="11:15" x14ac:dyDescent="0.3">
      <c r="K18857" s="148" t="str">
        <f>IFERROR(VLOOKUP(A18857,DATABARANG!$B$4:$G$20000,5),"")</f>
        <v/>
      </c>
      <c r="L18857" s="149" t="str">
        <f t="shared" si="600"/>
        <v/>
      </c>
      <c r="M18857" s="158" t="str">
        <f t="shared" si="601"/>
        <v/>
      </c>
      <c r="O18857" s="151"/>
    </row>
    <row r="18858" spans="11:15" x14ac:dyDescent="0.3">
      <c r="K18858" s="148" t="str">
        <f>IFERROR(VLOOKUP(A18858,DATABARANG!$B$4:$G$20000,5),"")</f>
        <v/>
      </c>
      <c r="L18858" s="149" t="str">
        <f t="shared" si="600"/>
        <v/>
      </c>
      <c r="M18858" s="158" t="str">
        <f t="shared" si="601"/>
        <v/>
      </c>
      <c r="O18858" s="151"/>
    </row>
    <row r="18859" spans="11:15" x14ac:dyDescent="0.3">
      <c r="K18859" s="148" t="str">
        <f>IFERROR(VLOOKUP(A18859,DATABARANG!$B$4:$G$20000,5),"")</f>
        <v/>
      </c>
      <c r="L18859" s="149" t="str">
        <f t="shared" si="600"/>
        <v/>
      </c>
      <c r="M18859" s="158" t="str">
        <f t="shared" si="601"/>
        <v/>
      </c>
      <c r="O18859" s="151"/>
    </row>
    <row r="18860" spans="11:15" x14ac:dyDescent="0.3">
      <c r="K18860" s="148" t="str">
        <f>IFERROR(VLOOKUP(A18860,DATABARANG!$B$4:$G$20000,5),"")</f>
        <v/>
      </c>
      <c r="L18860" s="149" t="str">
        <f t="shared" si="600"/>
        <v/>
      </c>
      <c r="M18860" s="158" t="str">
        <f t="shared" si="601"/>
        <v/>
      </c>
      <c r="O18860" s="151"/>
    </row>
    <row r="18861" spans="11:15" x14ac:dyDescent="0.3">
      <c r="K18861" s="148" t="str">
        <f>IFERROR(VLOOKUP(A18861,DATABARANG!$B$4:$G$20000,5),"")</f>
        <v/>
      </c>
      <c r="L18861" s="149" t="str">
        <f t="shared" si="600"/>
        <v/>
      </c>
      <c r="M18861" s="158" t="str">
        <f t="shared" si="601"/>
        <v/>
      </c>
      <c r="O18861" s="151"/>
    </row>
    <row r="18862" spans="11:15" x14ac:dyDescent="0.3">
      <c r="K18862" s="148" t="str">
        <f>IFERROR(VLOOKUP(A18862,DATABARANG!$B$4:$G$20000,5),"")</f>
        <v/>
      </c>
      <c r="L18862" s="149" t="str">
        <f t="shared" si="600"/>
        <v/>
      </c>
      <c r="M18862" s="158" t="str">
        <f t="shared" si="601"/>
        <v/>
      </c>
      <c r="O18862" s="151"/>
    </row>
    <row r="18863" spans="11:15" x14ac:dyDescent="0.3">
      <c r="K18863" s="148" t="str">
        <f>IFERROR(VLOOKUP(A18863,DATABARANG!$B$4:$G$20000,5),"")</f>
        <v/>
      </c>
      <c r="L18863" s="149" t="str">
        <f t="shared" si="600"/>
        <v/>
      </c>
      <c r="M18863" s="158" t="str">
        <f t="shared" si="601"/>
        <v/>
      </c>
      <c r="O18863" s="151"/>
    </row>
    <row r="18864" spans="11:15" x14ac:dyDescent="0.3">
      <c r="K18864" s="148" t="str">
        <f>IFERROR(VLOOKUP(A18864,DATABARANG!$B$4:$G$20000,5),"")</f>
        <v/>
      </c>
      <c r="L18864" s="149" t="str">
        <f t="shared" si="600"/>
        <v/>
      </c>
      <c r="M18864" s="158" t="str">
        <f t="shared" si="601"/>
        <v/>
      </c>
      <c r="O18864" s="151"/>
    </row>
    <row r="18865" spans="11:15" x14ac:dyDescent="0.3">
      <c r="K18865" s="148" t="str">
        <f>IFERROR(VLOOKUP(A18865,DATABARANG!$B$4:$G$20000,5),"")</f>
        <v/>
      </c>
      <c r="L18865" s="149" t="str">
        <f t="shared" si="600"/>
        <v/>
      </c>
      <c r="M18865" s="158" t="str">
        <f t="shared" si="601"/>
        <v/>
      </c>
      <c r="O18865" s="151"/>
    </row>
    <row r="18866" spans="11:15" x14ac:dyDescent="0.3">
      <c r="K18866" s="148" t="str">
        <f>IFERROR(VLOOKUP(A18866,DATABARANG!$B$4:$G$20000,5),"")</f>
        <v/>
      </c>
      <c r="L18866" s="149" t="str">
        <f t="shared" si="600"/>
        <v/>
      </c>
      <c r="M18866" s="158" t="str">
        <f t="shared" si="601"/>
        <v/>
      </c>
      <c r="O18866" s="151"/>
    </row>
    <row r="18867" spans="11:15" x14ac:dyDescent="0.3">
      <c r="K18867" s="148" t="str">
        <f>IFERROR(VLOOKUP(A18867,DATABARANG!$B$4:$G$20000,5),"")</f>
        <v/>
      </c>
      <c r="L18867" s="149" t="str">
        <f t="shared" si="600"/>
        <v/>
      </c>
      <c r="M18867" s="158" t="str">
        <f t="shared" si="601"/>
        <v/>
      </c>
      <c r="O18867" s="151"/>
    </row>
    <row r="18868" spans="11:15" x14ac:dyDescent="0.3">
      <c r="K18868" s="148" t="str">
        <f>IFERROR(VLOOKUP(A18868,DATABARANG!$B$4:$G$20000,5),"")</f>
        <v/>
      </c>
      <c r="L18868" s="149" t="str">
        <f t="shared" si="600"/>
        <v/>
      </c>
      <c r="M18868" s="158" t="str">
        <f t="shared" si="601"/>
        <v/>
      </c>
      <c r="O18868" s="151"/>
    </row>
    <row r="18869" spans="11:15" x14ac:dyDescent="0.3">
      <c r="K18869" s="148" t="str">
        <f>IFERROR(VLOOKUP(A18869,DATABARANG!$B$4:$G$20000,5),"")</f>
        <v/>
      </c>
      <c r="L18869" s="149" t="str">
        <f t="shared" si="600"/>
        <v/>
      </c>
      <c r="M18869" s="158" t="str">
        <f t="shared" si="601"/>
        <v/>
      </c>
      <c r="O18869" s="151"/>
    </row>
    <row r="18870" spans="11:15" x14ac:dyDescent="0.3">
      <c r="K18870" s="148" t="str">
        <f>IFERROR(VLOOKUP(A18870,DATABARANG!$B$4:$G$20000,5),"")</f>
        <v/>
      </c>
      <c r="L18870" s="149" t="str">
        <f t="shared" si="600"/>
        <v/>
      </c>
      <c r="M18870" s="158" t="str">
        <f t="shared" si="601"/>
        <v/>
      </c>
      <c r="O18870" s="151"/>
    </row>
    <row r="18871" spans="11:15" x14ac:dyDescent="0.3">
      <c r="K18871" s="148" t="str">
        <f>IFERROR(VLOOKUP(A18871,DATABARANG!$B$4:$G$20000,5),"")</f>
        <v/>
      </c>
      <c r="L18871" s="149" t="str">
        <f t="shared" si="600"/>
        <v/>
      </c>
      <c r="M18871" s="158" t="str">
        <f t="shared" si="601"/>
        <v/>
      </c>
      <c r="O18871" s="151"/>
    </row>
    <row r="18872" spans="11:15" x14ac:dyDescent="0.3">
      <c r="K18872" s="148" t="str">
        <f>IFERROR(VLOOKUP(A18872,DATABARANG!$B$4:$G$20000,5),"")</f>
        <v/>
      </c>
      <c r="L18872" s="149" t="str">
        <f t="shared" si="600"/>
        <v/>
      </c>
      <c r="M18872" s="158" t="str">
        <f t="shared" si="601"/>
        <v/>
      </c>
      <c r="O18872" s="151"/>
    </row>
    <row r="18873" spans="11:15" x14ac:dyDescent="0.3">
      <c r="K18873" s="148" t="str">
        <f>IFERROR(VLOOKUP(A18873,DATABARANG!$B$4:$G$20000,5),"")</f>
        <v/>
      </c>
      <c r="L18873" s="149" t="str">
        <f t="shared" si="600"/>
        <v/>
      </c>
      <c r="M18873" s="158" t="str">
        <f t="shared" si="601"/>
        <v/>
      </c>
      <c r="O18873" s="151"/>
    </row>
    <row r="18874" spans="11:15" x14ac:dyDescent="0.3">
      <c r="K18874" s="148" t="str">
        <f>IFERROR(VLOOKUP(A18874,DATABARANG!$B$4:$G$20000,5),"")</f>
        <v/>
      </c>
      <c r="L18874" s="149" t="str">
        <f t="shared" si="600"/>
        <v/>
      </c>
      <c r="M18874" s="158" t="str">
        <f t="shared" si="601"/>
        <v/>
      </c>
      <c r="O18874" s="151"/>
    </row>
    <row r="18875" spans="11:15" x14ac:dyDescent="0.3">
      <c r="K18875" s="148" t="str">
        <f>IFERROR(VLOOKUP(A18875,DATABARANG!$B$4:$G$20000,5),"")</f>
        <v/>
      </c>
      <c r="L18875" s="149" t="str">
        <f t="shared" si="600"/>
        <v/>
      </c>
      <c r="M18875" s="158" t="str">
        <f t="shared" si="601"/>
        <v/>
      </c>
      <c r="O18875" s="151"/>
    </row>
    <row r="18876" spans="11:15" x14ac:dyDescent="0.3">
      <c r="K18876" s="148" t="str">
        <f>IFERROR(VLOOKUP(A18876,DATABARANG!$B$4:$G$20000,5),"")</f>
        <v/>
      </c>
      <c r="L18876" s="149" t="str">
        <f t="shared" si="600"/>
        <v/>
      </c>
      <c r="M18876" s="158" t="str">
        <f t="shared" si="601"/>
        <v/>
      </c>
      <c r="O18876" s="151"/>
    </row>
    <row r="18877" spans="11:15" x14ac:dyDescent="0.3">
      <c r="K18877" s="148" t="str">
        <f>IFERROR(VLOOKUP(A18877,DATABARANG!$B$4:$G$20000,5),"")</f>
        <v/>
      </c>
      <c r="L18877" s="149" t="str">
        <f t="shared" si="600"/>
        <v/>
      </c>
      <c r="M18877" s="158" t="str">
        <f t="shared" si="601"/>
        <v/>
      </c>
      <c r="O18877" s="151"/>
    </row>
    <row r="18878" spans="11:15" x14ac:dyDescent="0.3">
      <c r="K18878" s="148" t="str">
        <f>IFERROR(VLOOKUP(A18878,DATABARANG!$B$4:$G$20000,5),"")</f>
        <v/>
      </c>
      <c r="L18878" s="149" t="str">
        <f t="shared" si="600"/>
        <v/>
      </c>
      <c r="M18878" s="158" t="str">
        <f t="shared" si="601"/>
        <v/>
      </c>
      <c r="O18878" s="151"/>
    </row>
    <row r="18879" spans="11:15" x14ac:dyDescent="0.3">
      <c r="K18879" s="148" t="str">
        <f>IFERROR(VLOOKUP(A18879,DATABARANG!$B$4:$G$20000,5),"")</f>
        <v/>
      </c>
      <c r="L18879" s="149" t="str">
        <f t="shared" si="600"/>
        <v/>
      </c>
      <c r="M18879" s="158" t="str">
        <f t="shared" si="601"/>
        <v/>
      </c>
      <c r="O18879" s="151"/>
    </row>
    <row r="18880" spans="11:15" x14ac:dyDescent="0.3">
      <c r="K18880" s="148" t="str">
        <f>IFERROR(VLOOKUP(A18880,DATABARANG!$B$4:$G$20000,5),"")</f>
        <v/>
      </c>
      <c r="L18880" s="149" t="str">
        <f t="shared" si="600"/>
        <v/>
      </c>
      <c r="M18880" s="158" t="str">
        <f t="shared" si="601"/>
        <v/>
      </c>
      <c r="O18880" s="151"/>
    </row>
    <row r="18881" spans="11:15" x14ac:dyDescent="0.3">
      <c r="K18881" s="148" t="str">
        <f>IFERROR(VLOOKUP(A18881,DATABARANG!$B$4:$G$20000,5),"")</f>
        <v/>
      </c>
      <c r="L18881" s="149" t="str">
        <f t="shared" si="600"/>
        <v/>
      </c>
      <c r="M18881" s="158" t="str">
        <f t="shared" si="601"/>
        <v/>
      </c>
      <c r="O18881" s="151"/>
    </row>
    <row r="18882" spans="11:15" x14ac:dyDescent="0.3">
      <c r="K18882" s="148" t="str">
        <f>IFERROR(VLOOKUP(A18882,DATABARANG!$B$4:$G$20000,5),"")</f>
        <v/>
      </c>
      <c r="L18882" s="149" t="str">
        <f t="shared" si="600"/>
        <v/>
      </c>
      <c r="M18882" s="158" t="str">
        <f t="shared" si="601"/>
        <v/>
      </c>
      <c r="O18882" s="151"/>
    </row>
    <row r="18883" spans="11:15" x14ac:dyDescent="0.3">
      <c r="K18883" s="148" t="str">
        <f>IFERROR(VLOOKUP(A18883,DATABARANG!$B$4:$G$20000,5),"")</f>
        <v/>
      </c>
      <c r="L18883" s="149" t="str">
        <f t="shared" si="600"/>
        <v/>
      </c>
      <c r="M18883" s="158" t="str">
        <f t="shared" si="601"/>
        <v/>
      </c>
      <c r="O18883" s="151"/>
    </row>
    <row r="18884" spans="11:15" x14ac:dyDescent="0.3">
      <c r="K18884" s="148" t="str">
        <f>IFERROR(VLOOKUP(A18884,DATABARANG!$B$4:$G$20000,5),"")</f>
        <v/>
      </c>
      <c r="L18884" s="149" t="str">
        <f t="shared" si="600"/>
        <v/>
      </c>
      <c r="M18884" s="158" t="str">
        <f t="shared" si="601"/>
        <v/>
      </c>
      <c r="O18884" s="151"/>
    </row>
    <row r="18885" spans="11:15" x14ac:dyDescent="0.3">
      <c r="K18885" s="148" t="str">
        <f>IFERROR(VLOOKUP(A18885,DATABARANG!$B$4:$G$20000,5),"")</f>
        <v/>
      </c>
      <c r="L18885" s="149" t="str">
        <f t="shared" si="600"/>
        <v/>
      </c>
      <c r="M18885" s="158" t="str">
        <f t="shared" si="601"/>
        <v/>
      </c>
      <c r="O18885" s="151"/>
    </row>
    <row r="18886" spans="11:15" x14ac:dyDescent="0.3">
      <c r="K18886" s="148" t="str">
        <f>IFERROR(VLOOKUP(A18886,DATABARANG!$B$4:$G$20000,5),"")</f>
        <v/>
      </c>
      <c r="L18886" s="149" t="str">
        <f t="shared" ref="L18886:L18949" si="602">IFERROR((E18886-K18886)*G18886,"")</f>
        <v/>
      </c>
      <c r="M18886" s="158" t="str">
        <f t="shared" ref="M18886:M18949" si="603">IF(B18886="","",TEXT(B18886,"DD-MMM"))</f>
        <v/>
      </c>
      <c r="O18886" s="151"/>
    </row>
    <row r="18887" spans="11:15" x14ac:dyDescent="0.3">
      <c r="K18887" s="148" t="str">
        <f>IFERROR(VLOOKUP(A18887,DATABARANG!$B$4:$G$20000,5),"")</f>
        <v/>
      </c>
      <c r="L18887" s="149" t="str">
        <f t="shared" si="602"/>
        <v/>
      </c>
      <c r="M18887" s="158" t="str">
        <f t="shared" si="603"/>
        <v/>
      </c>
      <c r="O18887" s="151"/>
    </row>
    <row r="18888" spans="11:15" x14ac:dyDescent="0.3">
      <c r="K18888" s="148" t="str">
        <f>IFERROR(VLOOKUP(A18888,DATABARANG!$B$4:$G$20000,5),"")</f>
        <v/>
      </c>
      <c r="L18888" s="149" t="str">
        <f t="shared" si="602"/>
        <v/>
      </c>
      <c r="M18888" s="158" t="str">
        <f t="shared" si="603"/>
        <v/>
      </c>
      <c r="O18888" s="151"/>
    </row>
    <row r="18889" spans="11:15" x14ac:dyDescent="0.3">
      <c r="K18889" s="148" t="str">
        <f>IFERROR(VLOOKUP(A18889,DATABARANG!$B$4:$G$20000,5),"")</f>
        <v/>
      </c>
      <c r="L18889" s="149" t="str">
        <f t="shared" si="602"/>
        <v/>
      </c>
      <c r="M18889" s="158" t="str">
        <f t="shared" si="603"/>
        <v/>
      </c>
      <c r="O18889" s="151"/>
    </row>
    <row r="18890" spans="11:15" x14ac:dyDescent="0.3">
      <c r="K18890" s="148" t="str">
        <f>IFERROR(VLOOKUP(A18890,DATABARANG!$B$4:$G$20000,5),"")</f>
        <v/>
      </c>
      <c r="L18890" s="149" t="str">
        <f t="shared" si="602"/>
        <v/>
      </c>
      <c r="M18890" s="158" t="str">
        <f t="shared" si="603"/>
        <v/>
      </c>
      <c r="O18890" s="151"/>
    </row>
    <row r="18891" spans="11:15" x14ac:dyDescent="0.3">
      <c r="K18891" s="148" t="str">
        <f>IFERROR(VLOOKUP(A18891,DATABARANG!$B$4:$G$20000,5),"")</f>
        <v/>
      </c>
      <c r="L18891" s="149" t="str">
        <f t="shared" si="602"/>
        <v/>
      </c>
      <c r="M18891" s="158" t="str">
        <f t="shared" si="603"/>
        <v/>
      </c>
      <c r="O18891" s="151"/>
    </row>
    <row r="18892" spans="11:15" x14ac:dyDescent="0.3">
      <c r="K18892" s="148" t="str">
        <f>IFERROR(VLOOKUP(A18892,DATABARANG!$B$4:$G$20000,5),"")</f>
        <v/>
      </c>
      <c r="L18892" s="149" t="str">
        <f t="shared" si="602"/>
        <v/>
      </c>
      <c r="M18892" s="158" t="str">
        <f t="shared" si="603"/>
        <v/>
      </c>
      <c r="O18892" s="151"/>
    </row>
    <row r="18893" spans="11:15" x14ac:dyDescent="0.3">
      <c r="K18893" s="148" t="str">
        <f>IFERROR(VLOOKUP(A18893,DATABARANG!$B$4:$G$20000,5),"")</f>
        <v/>
      </c>
      <c r="L18893" s="149" t="str">
        <f t="shared" si="602"/>
        <v/>
      </c>
      <c r="M18893" s="158" t="str">
        <f t="shared" si="603"/>
        <v/>
      </c>
      <c r="O18893" s="151"/>
    </row>
    <row r="18894" spans="11:15" x14ac:dyDescent="0.3">
      <c r="K18894" s="148" t="str">
        <f>IFERROR(VLOOKUP(A18894,DATABARANG!$B$4:$G$20000,5),"")</f>
        <v/>
      </c>
      <c r="L18894" s="149" t="str">
        <f t="shared" si="602"/>
        <v/>
      </c>
      <c r="M18894" s="158" t="str">
        <f t="shared" si="603"/>
        <v/>
      </c>
      <c r="O18894" s="151"/>
    </row>
    <row r="18895" spans="11:15" x14ac:dyDescent="0.3">
      <c r="K18895" s="148" t="str">
        <f>IFERROR(VLOOKUP(A18895,DATABARANG!$B$4:$G$20000,5),"")</f>
        <v/>
      </c>
      <c r="L18895" s="149" t="str">
        <f t="shared" si="602"/>
        <v/>
      </c>
      <c r="M18895" s="158" t="str">
        <f t="shared" si="603"/>
        <v/>
      </c>
      <c r="O18895" s="151"/>
    </row>
    <row r="18896" spans="11:15" x14ac:dyDescent="0.3">
      <c r="K18896" s="148" t="str">
        <f>IFERROR(VLOOKUP(A18896,DATABARANG!$B$4:$G$20000,5),"")</f>
        <v/>
      </c>
      <c r="L18896" s="149" t="str">
        <f t="shared" si="602"/>
        <v/>
      </c>
      <c r="M18896" s="158" t="str">
        <f t="shared" si="603"/>
        <v/>
      </c>
      <c r="O18896" s="151"/>
    </row>
    <row r="18897" spans="11:15" x14ac:dyDescent="0.3">
      <c r="K18897" s="148" t="str">
        <f>IFERROR(VLOOKUP(A18897,DATABARANG!$B$4:$G$20000,5),"")</f>
        <v/>
      </c>
      <c r="L18897" s="149" t="str">
        <f t="shared" si="602"/>
        <v/>
      </c>
      <c r="M18897" s="158" t="str">
        <f t="shared" si="603"/>
        <v/>
      </c>
      <c r="O18897" s="151"/>
    </row>
    <row r="18898" spans="11:15" x14ac:dyDescent="0.3">
      <c r="K18898" s="148" t="str">
        <f>IFERROR(VLOOKUP(A18898,DATABARANG!$B$4:$G$20000,5),"")</f>
        <v/>
      </c>
      <c r="L18898" s="149" t="str">
        <f t="shared" si="602"/>
        <v/>
      </c>
      <c r="M18898" s="158" t="str">
        <f t="shared" si="603"/>
        <v/>
      </c>
      <c r="O18898" s="151"/>
    </row>
    <row r="18899" spans="11:15" x14ac:dyDescent="0.3">
      <c r="K18899" s="148" t="str">
        <f>IFERROR(VLOOKUP(A18899,DATABARANG!$B$4:$G$20000,5),"")</f>
        <v/>
      </c>
      <c r="L18899" s="149" t="str">
        <f t="shared" si="602"/>
        <v/>
      </c>
      <c r="M18899" s="158" t="str">
        <f t="shared" si="603"/>
        <v/>
      </c>
      <c r="O18899" s="151"/>
    </row>
    <row r="18900" spans="11:15" x14ac:dyDescent="0.3">
      <c r="K18900" s="148" t="str">
        <f>IFERROR(VLOOKUP(A18900,DATABARANG!$B$4:$G$20000,5),"")</f>
        <v/>
      </c>
      <c r="L18900" s="149" t="str">
        <f t="shared" si="602"/>
        <v/>
      </c>
      <c r="M18900" s="158" t="str">
        <f t="shared" si="603"/>
        <v/>
      </c>
      <c r="O18900" s="151"/>
    </row>
    <row r="18901" spans="11:15" x14ac:dyDescent="0.3">
      <c r="K18901" s="148" t="str">
        <f>IFERROR(VLOOKUP(A18901,DATABARANG!$B$4:$G$20000,5),"")</f>
        <v/>
      </c>
      <c r="L18901" s="149" t="str">
        <f t="shared" si="602"/>
        <v/>
      </c>
      <c r="M18901" s="158" t="str">
        <f t="shared" si="603"/>
        <v/>
      </c>
      <c r="O18901" s="151"/>
    </row>
    <row r="18902" spans="11:15" x14ac:dyDescent="0.3">
      <c r="K18902" s="148" t="str">
        <f>IFERROR(VLOOKUP(A18902,DATABARANG!$B$4:$G$20000,5),"")</f>
        <v/>
      </c>
      <c r="L18902" s="149" t="str">
        <f t="shared" si="602"/>
        <v/>
      </c>
      <c r="M18902" s="158" t="str">
        <f t="shared" si="603"/>
        <v/>
      </c>
      <c r="O18902" s="151"/>
    </row>
    <row r="18903" spans="11:15" x14ac:dyDescent="0.3">
      <c r="K18903" s="148" t="str">
        <f>IFERROR(VLOOKUP(A18903,DATABARANG!$B$4:$G$20000,5),"")</f>
        <v/>
      </c>
      <c r="L18903" s="149" t="str">
        <f t="shared" si="602"/>
        <v/>
      </c>
      <c r="M18903" s="158" t="str">
        <f t="shared" si="603"/>
        <v/>
      </c>
      <c r="O18903" s="151"/>
    </row>
    <row r="18904" spans="11:15" x14ac:dyDescent="0.3">
      <c r="K18904" s="148" t="str">
        <f>IFERROR(VLOOKUP(A18904,DATABARANG!$B$4:$G$20000,5),"")</f>
        <v/>
      </c>
      <c r="L18904" s="149" t="str">
        <f t="shared" si="602"/>
        <v/>
      </c>
      <c r="M18904" s="158" t="str">
        <f t="shared" si="603"/>
        <v/>
      </c>
      <c r="O18904" s="151"/>
    </row>
    <row r="18905" spans="11:15" x14ac:dyDescent="0.3">
      <c r="K18905" s="148" t="str">
        <f>IFERROR(VLOOKUP(A18905,DATABARANG!$B$4:$G$20000,5),"")</f>
        <v/>
      </c>
      <c r="L18905" s="149" t="str">
        <f t="shared" si="602"/>
        <v/>
      </c>
      <c r="M18905" s="158" t="str">
        <f t="shared" si="603"/>
        <v/>
      </c>
      <c r="O18905" s="151"/>
    </row>
    <row r="18906" spans="11:15" x14ac:dyDescent="0.3">
      <c r="K18906" s="148" t="str">
        <f>IFERROR(VLOOKUP(A18906,DATABARANG!$B$4:$G$20000,5),"")</f>
        <v/>
      </c>
      <c r="L18906" s="149" t="str">
        <f t="shared" si="602"/>
        <v/>
      </c>
      <c r="M18906" s="158" t="str">
        <f t="shared" si="603"/>
        <v/>
      </c>
      <c r="O18906" s="151"/>
    </row>
    <row r="18907" spans="11:15" x14ac:dyDescent="0.3">
      <c r="K18907" s="148" t="str">
        <f>IFERROR(VLOOKUP(A18907,DATABARANG!$B$4:$G$20000,5),"")</f>
        <v/>
      </c>
      <c r="L18907" s="149" t="str">
        <f t="shared" si="602"/>
        <v/>
      </c>
      <c r="M18907" s="158" t="str">
        <f t="shared" si="603"/>
        <v/>
      </c>
      <c r="O18907" s="151"/>
    </row>
    <row r="18908" spans="11:15" x14ac:dyDescent="0.3">
      <c r="K18908" s="148" t="str">
        <f>IFERROR(VLOOKUP(A18908,DATABARANG!$B$4:$G$20000,5),"")</f>
        <v/>
      </c>
      <c r="L18908" s="149" t="str">
        <f t="shared" si="602"/>
        <v/>
      </c>
      <c r="M18908" s="158" t="str">
        <f t="shared" si="603"/>
        <v/>
      </c>
      <c r="O18908" s="151"/>
    </row>
    <row r="18909" spans="11:15" x14ac:dyDescent="0.3">
      <c r="K18909" s="148" t="str">
        <f>IFERROR(VLOOKUP(A18909,DATABARANG!$B$4:$G$20000,5),"")</f>
        <v/>
      </c>
      <c r="L18909" s="149" t="str">
        <f t="shared" si="602"/>
        <v/>
      </c>
      <c r="M18909" s="158" t="str">
        <f t="shared" si="603"/>
        <v/>
      </c>
      <c r="O18909" s="151"/>
    </row>
    <row r="18910" spans="11:15" x14ac:dyDescent="0.3">
      <c r="K18910" s="148" t="str">
        <f>IFERROR(VLOOKUP(A18910,DATABARANG!$B$4:$G$20000,5),"")</f>
        <v/>
      </c>
      <c r="L18910" s="149" t="str">
        <f t="shared" si="602"/>
        <v/>
      </c>
      <c r="M18910" s="158" t="str">
        <f t="shared" si="603"/>
        <v/>
      </c>
      <c r="O18910" s="151"/>
    </row>
    <row r="18911" spans="11:15" x14ac:dyDescent="0.3">
      <c r="K18911" s="148" t="str">
        <f>IFERROR(VLOOKUP(A18911,DATABARANG!$B$4:$G$20000,5),"")</f>
        <v/>
      </c>
      <c r="L18911" s="149" t="str">
        <f t="shared" si="602"/>
        <v/>
      </c>
      <c r="M18911" s="158" t="str">
        <f t="shared" si="603"/>
        <v/>
      </c>
      <c r="O18911" s="151"/>
    </row>
    <row r="18912" spans="11:15" x14ac:dyDescent="0.3">
      <c r="K18912" s="148" t="str">
        <f>IFERROR(VLOOKUP(A18912,DATABARANG!$B$4:$G$20000,5),"")</f>
        <v/>
      </c>
      <c r="L18912" s="149" t="str">
        <f t="shared" si="602"/>
        <v/>
      </c>
      <c r="M18912" s="158" t="str">
        <f t="shared" si="603"/>
        <v/>
      </c>
      <c r="O18912" s="151"/>
    </row>
    <row r="18913" spans="11:15" x14ac:dyDescent="0.3">
      <c r="K18913" s="148" t="str">
        <f>IFERROR(VLOOKUP(A18913,DATABARANG!$B$4:$G$20000,5),"")</f>
        <v/>
      </c>
      <c r="L18913" s="149" t="str">
        <f t="shared" si="602"/>
        <v/>
      </c>
      <c r="M18913" s="158" t="str">
        <f t="shared" si="603"/>
        <v/>
      </c>
      <c r="O18913" s="151"/>
    </row>
    <row r="18914" spans="11:15" x14ac:dyDescent="0.3">
      <c r="K18914" s="148" t="str">
        <f>IFERROR(VLOOKUP(A18914,DATABARANG!$B$4:$G$20000,5),"")</f>
        <v/>
      </c>
      <c r="L18914" s="149" t="str">
        <f t="shared" si="602"/>
        <v/>
      </c>
      <c r="M18914" s="158" t="str">
        <f t="shared" si="603"/>
        <v/>
      </c>
      <c r="O18914" s="151"/>
    </row>
    <row r="18915" spans="11:15" x14ac:dyDescent="0.3">
      <c r="K18915" s="148" t="str">
        <f>IFERROR(VLOOKUP(A18915,DATABARANG!$B$4:$G$20000,5),"")</f>
        <v/>
      </c>
      <c r="L18915" s="149" t="str">
        <f t="shared" si="602"/>
        <v/>
      </c>
      <c r="M18915" s="158" t="str">
        <f t="shared" si="603"/>
        <v/>
      </c>
      <c r="O18915" s="151"/>
    </row>
    <row r="18916" spans="11:15" x14ac:dyDescent="0.3">
      <c r="K18916" s="148" t="str">
        <f>IFERROR(VLOOKUP(A18916,DATABARANG!$B$4:$G$20000,5),"")</f>
        <v/>
      </c>
      <c r="L18916" s="149" t="str">
        <f t="shared" si="602"/>
        <v/>
      </c>
      <c r="M18916" s="158" t="str">
        <f t="shared" si="603"/>
        <v/>
      </c>
      <c r="O18916" s="151"/>
    </row>
    <row r="18917" spans="11:15" x14ac:dyDescent="0.3">
      <c r="K18917" s="148" t="str">
        <f>IFERROR(VLOOKUP(A18917,DATABARANG!$B$4:$G$20000,5),"")</f>
        <v/>
      </c>
      <c r="L18917" s="149" t="str">
        <f t="shared" si="602"/>
        <v/>
      </c>
      <c r="M18917" s="158" t="str">
        <f t="shared" si="603"/>
        <v/>
      </c>
      <c r="O18917" s="151"/>
    </row>
    <row r="18918" spans="11:15" x14ac:dyDescent="0.3">
      <c r="K18918" s="148" t="str">
        <f>IFERROR(VLOOKUP(A18918,DATABARANG!$B$4:$G$20000,5),"")</f>
        <v/>
      </c>
      <c r="L18918" s="149" t="str">
        <f t="shared" si="602"/>
        <v/>
      </c>
      <c r="M18918" s="158" t="str">
        <f t="shared" si="603"/>
        <v/>
      </c>
      <c r="O18918" s="151"/>
    </row>
    <row r="18919" spans="11:15" x14ac:dyDescent="0.3">
      <c r="K18919" s="148" t="str">
        <f>IFERROR(VLOOKUP(A18919,DATABARANG!$B$4:$G$20000,5),"")</f>
        <v/>
      </c>
      <c r="L18919" s="149" t="str">
        <f t="shared" si="602"/>
        <v/>
      </c>
      <c r="M18919" s="158" t="str">
        <f t="shared" si="603"/>
        <v/>
      </c>
      <c r="O18919" s="151"/>
    </row>
    <row r="18920" spans="11:15" x14ac:dyDescent="0.3">
      <c r="K18920" s="148" t="str">
        <f>IFERROR(VLOOKUP(A18920,DATABARANG!$B$4:$G$20000,5),"")</f>
        <v/>
      </c>
      <c r="L18920" s="149" t="str">
        <f t="shared" si="602"/>
        <v/>
      </c>
      <c r="M18920" s="158" t="str">
        <f t="shared" si="603"/>
        <v/>
      </c>
      <c r="O18920" s="151"/>
    </row>
    <row r="18921" spans="11:15" x14ac:dyDescent="0.3">
      <c r="K18921" s="148" t="str">
        <f>IFERROR(VLOOKUP(A18921,DATABARANG!$B$4:$G$20000,5),"")</f>
        <v/>
      </c>
      <c r="L18921" s="149" t="str">
        <f t="shared" si="602"/>
        <v/>
      </c>
      <c r="M18921" s="158" t="str">
        <f t="shared" si="603"/>
        <v/>
      </c>
      <c r="O18921" s="151"/>
    </row>
    <row r="18922" spans="11:15" x14ac:dyDescent="0.3">
      <c r="K18922" s="148" t="str">
        <f>IFERROR(VLOOKUP(A18922,DATABARANG!$B$4:$G$20000,5),"")</f>
        <v/>
      </c>
      <c r="L18922" s="149" t="str">
        <f t="shared" si="602"/>
        <v/>
      </c>
      <c r="M18922" s="158" t="str">
        <f t="shared" si="603"/>
        <v/>
      </c>
      <c r="O18922" s="151"/>
    </row>
    <row r="18923" spans="11:15" x14ac:dyDescent="0.3">
      <c r="K18923" s="148" t="str">
        <f>IFERROR(VLOOKUP(A18923,DATABARANG!$B$4:$G$20000,5),"")</f>
        <v/>
      </c>
      <c r="L18923" s="149" t="str">
        <f t="shared" si="602"/>
        <v/>
      </c>
      <c r="M18923" s="158" t="str">
        <f t="shared" si="603"/>
        <v/>
      </c>
      <c r="O18923" s="151"/>
    </row>
    <row r="18924" spans="11:15" x14ac:dyDescent="0.3">
      <c r="K18924" s="148" t="str">
        <f>IFERROR(VLOOKUP(A18924,DATABARANG!$B$4:$G$20000,5),"")</f>
        <v/>
      </c>
      <c r="L18924" s="149" t="str">
        <f t="shared" si="602"/>
        <v/>
      </c>
      <c r="M18924" s="158" t="str">
        <f t="shared" si="603"/>
        <v/>
      </c>
      <c r="O18924" s="151"/>
    </row>
    <row r="18925" spans="11:15" x14ac:dyDescent="0.3">
      <c r="K18925" s="148" t="str">
        <f>IFERROR(VLOOKUP(A18925,DATABARANG!$B$4:$G$20000,5),"")</f>
        <v/>
      </c>
      <c r="L18925" s="149" t="str">
        <f t="shared" si="602"/>
        <v/>
      </c>
      <c r="M18925" s="158" t="str">
        <f t="shared" si="603"/>
        <v/>
      </c>
      <c r="O18925" s="151"/>
    </row>
    <row r="18926" spans="11:15" x14ac:dyDescent="0.3">
      <c r="K18926" s="148" t="str">
        <f>IFERROR(VLOOKUP(A18926,DATABARANG!$B$4:$G$20000,5),"")</f>
        <v/>
      </c>
      <c r="L18926" s="149" t="str">
        <f t="shared" si="602"/>
        <v/>
      </c>
      <c r="M18926" s="158" t="str">
        <f t="shared" si="603"/>
        <v/>
      </c>
      <c r="O18926" s="151"/>
    </row>
    <row r="18927" spans="11:15" x14ac:dyDescent="0.3">
      <c r="K18927" s="148" t="str">
        <f>IFERROR(VLOOKUP(A18927,DATABARANG!$B$4:$G$20000,5),"")</f>
        <v/>
      </c>
      <c r="L18927" s="149" t="str">
        <f t="shared" si="602"/>
        <v/>
      </c>
      <c r="M18927" s="158" t="str">
        <f t="shared" si="603"/>
        <v/>
      </c>
      <c r="O18927" s="151"/>
    </row>
    <row r="18928" spans="11:15" x14ac:dyDescent="0.3">
      <c r="K18928" s="148" t="str">
        <f>IFERROR(VLOOKUP(A18928,DATABARANG!$B$4:$G$20000,5),"")</f>
        <v/>
      </c>
      <c r="L18928" s="149" t="str">
        <f t="shared" si="602"/>
        <v/>
      </c>
      <c r="M18928" s="158" t="str">
        <f t="shared" si="603"/>
        <v/>
      </c>
      <c r="O18928" s="151"/>
    </row>
    <row r="18929" spans="11:15" x14ac:dyDescent="0.3">
      <c r="K18929" s="148" t="str">
        <f>IFERROR(VLOOKUP(A18929,DATABARANG!$B$4:$G$20000,5),"")</f>
        <v/>
      </c>
      <c r="L18929" s="149" t="str">
        <f t="shared" si="602"/>
        <v/>
      </c>
      <c r="M18929" s="158" t="str">
        <f t="shared" si="603"/>
        <v/>
      </c>
      <c r="O18929" s="151"/>
    </row>
    <row r="18930" spans="11:15" x14ac:dyDescent="0.3">
      <c r="K18930" s="148" t="str">
        <f>IFERROR(VLOOKUP(A18930,DATABARANG!$B$4:$G$20000,5),"")</f>
        <v/>
      </c>
      <c r="L18930" s="149" t="str">
        <f t="shared" si="602"/>
        <v/>
      </c>
      <c r="M18930" s="158" t="str">
        <f t="shared" si="603"/>
        <v/>
      </c>
      <c r="O18930" s="151"/>
    </row>
    <row r="18931" spans="11:15" x14ac:dyDescent="0.3">
      <c r="K18931" s="148" t="str">
        <f>IFERROR(VLOOKUP(A18931,DATABARANG!$B$4:$G$20000,5),"")</f>
        <v/>
      </c>
      <c r="L18931" s="149" t="str">
        <f t="shared" si="602"/>
        <v/>
      </c>
      <c r="M18931" s="158" t="str">
        <f t="shared" si="603"/>
        <v/>
      </c>
      <c r="O18931" s="151"/>
    </row>
    <row r="18932" spans="11:15" x14ac:dyDescent="0.3">
      <c r="K18932" s="148" t="str">
        <f>IFERROR(VLOOKUP(A18932,DATABARANG!$B$4:$G$20000,5),"")</f>
        <v/>
      </c>
      <c r="L18932" s="149" t="str">
        <f t="shared" si="602"/>
        <v/>
      </c>
      <c r="M18932" s="158" t="str">
        <f t="shared" si="603"/>
        <v/>
      </c>
      <c r="O18932" s="151"/>
    </row>
    <row r="18933" spans="11:15" x14ac:dyDescent="0.3">
      <c r="K18933" s="148" t="str">
        <f>IFERROR(VLOOKUP(A18933,DATABARANG!$B$4:$G$20000,5),"")</f>
        <v/>
      </c>
      <c r="L18933" s="149" t="str">
        <f t="shared" si="602"/>
        <v/>
      </c>
      <c r="M18933" s="158" t="str">
        <f t="shared" si="603"/>
        <v/>
      </c>
      <c r="O18933" s="151"/>
    </row>
    <row r="18934" spans="11:15" x14ac:dyDescent="0.3">
      <c r="K18934" s="148" t="str">
        <f>IFERROR(VLOOKUP(A18934,DATABARANG!$B$4:$G$20000,5),"")</f>
        <v/>
      </c>
      <c r="L18934" s="149" t="str">
        <f t="shared" si="602"/>
        <v/>
      </c>
      <c r="M18934" s="158" t="str">
        <f t="shared" si="603"/>
        <v/>
      </c>
      <c r="O18934" s="151"/>
    </row>
    <row r="18935" spans="11:15" x14ac:dyDescent="0.3">
      <c r="K18935" s="148" t="str">
        <f>IFERROR(VLOOKUP(A18935,DATABARANG!$B$4:$G$20000,5),"")</f>
        <v/>
      </c>
      <c r="L18935" s="149" t="str">
        <f t="shared" si="602"/>
        <v/>
      </c>
      <c r="M18935" s="158" t="str">
        <f t="shared" si="603"/>
        <v/>
      </c>
      <c r="O18935" s="151"/>
    </row>
    <row r="18936" spans="11:15" x14ac:dyDescent="0.3">
      <c r="K18936" s="148" t="str">
        <f>IFERROR(VLOOKUP(A18936,DATABARANG!$B$4:$G$20000,5),"")</f>
        <v/>
      </c>
      <c r="L18936" s="149" t="str">
        <f t="shared" si="602"/>
        <v/>
      </c>
      <c r="M18936" s="158" t="str">
        <f t="shared" si="603"/>
        <v/>
      </c>
      <c r="O18936" s="151"/>
    </row>
    <row r="18937" spans="11:15" x14ac:dyDescent="0.3">
      <c r="K18937" s="148" t="str">
        <f>IFERROR(VLOOKUP(A18937,DATABARANG!$B$4:$G$20000,5),"")</f>
        <v/>
      </c>
      <c r="L18937" s="149" t="str">
        <f t="shared" si="602"/>
        <v/>
      </c>
      <c r="M18937" s="158" t="str">
        <f t="shared" si="603"/>
        <v/>
      </c>
      <c r="O18937" s="151"/>
    </row>
    <row r="18938" spans="11:15" x14ac:dyDescent="0.3">
      <c r="K18938" s="148" t="str">
        <f>IFERROR(VLOOKUP(A18938,DATABARANG!$B$4:$G$20000,5),"")</f>
        <v/>
      </c>
      <c r="L18938" s="149" t="str">
        <f t="shared" si="602"/>
        <v/>
      </c>
      <c r="M18938" s="158" t="str">
        <f t="shared" si="603"/>
        <v/>
      </c>
      <c r="O18938" s="151"/>
    </row>
    <row r="18939" spans="11:15" x14ac:dyDescent="0.3">
      <c r="K18939" s="148" t="str">
        <f>IFERROR(VLOOKUP(A18939,DATABARANG!$B$4:$G$20000,5),"")</f>
        <v/>
      </c>
      <c r="L18939" s="149" t="str">
        <f t="shared" si="602"/>
        <v/>
      </c>
      <c r="M18939" s="158" t="str">
        <f t="shared" si="603"/>
        <v/>
      </c>
      <c r="O18939" s="151"/>
    </row>
    <row r="18940" spans="11:15" x14ac:dyDescent="0.3">
      <c r="K18940" s="148" t="str">
        <f>IFERROR(VLOOKUP(A18940,DATABARANG!$B$4:$G$20000,5),"")</f>
        <v/>
      </c>
      <c r="L18940" s="149" t="str">
        <f t="shared" si="602"/>
        <v/>
      </c>
      <c r="M18940" s="158" t="str">
        <f t="shared" si="603"/>
        <v/>
      </c>
      <c r="O18940" s="151"/>
    </row>
    <row r="18941" spans="11:15" x14ac:dyDescent="0.3">
      <c r="K18941" s="148" t="str">
        <f>IFERROR(VLOOKUP(A18941,DATABARANG!$B$4:$G$20000,5),"")</f>
        <v/>
      </c>
      <c r="L18941" s="149" t="str">
        <f t="shared" si="602"/>
        <v/>
      </c>
      <c r="M18941" s="158" t="str">
        <f t="shared" si="603"/>
        <v/>
      </c>
      <c r="O18941" s="151"/>
    </row>
    <row r="18942" spans="11:15" x14ac:dyDescent="0.3">
      <c r="K18942" s="148" t="str">
        <f>IFERROR(VLOOKUP(A18942,DATABARANG!$B$4:$G$20000,5),"")</f>
        <v/>
      </c>
      <c r="L18942" s="149" t="str">
        <f t="shared" si="602"/>
        <v/>
      </c>
      <c r="M18942" s="158" t="str">
        <f t="shared" si="603"/>
        <v/>
      </c>
      <c r="O18942" s="151"/>
    </row>
    <row r="18943" spans="11:15" x14ac:dyDescent="0.3">
      <c r="K18943" s="148" t="str">
        <f>IFERROR(VLOOKUP(A18943,DATABARANG!$B$4:$G$20000,5),"")</f>
        <v/>
      </c>
      <c r="L18943" s="149" t="str">
        <f t="shared" si="602"/>
        <v/>
      </c>
      <c r="M18943" s="158" t="str">
        <f t="shared" si="603"/>
        <v/>
      </c>
      <c r="O18943" s="151"/>
    </row>
    <row r="18944" spans="11:15" x14ac:dyDescent="0.3">
      <c r="K18944" s="148" t="str">
        <f>IFERROR(VLOOKUP(A18944,DATABARANG!$B$4:$G$20000,5),"")</f>
        <v/>
      </c>
      <c r="L18944" s="149" t="str">
        <f t="shared" si="602"/>
        <v/>
      </c>
      <c r="M18944" s="158" t="str">
        <f t="shared" si="603"/>
        <v/>
      </c>
      <c r="O18944" s="151"/>
    </row>
    <row r="18945" spans="11:15" x14ac:dyDescent="0.3">
      <c r="K18945" s="148" t="str">
        <f>IFERROR(VLOOKUP(A18945,DATABARANG!$B$4:$G$20000,5),"")</f>
        <v/>
      </c>
      <c r="L18945" s="149" t="str">
        <f t="shared" si="602"/>
        <v/>
      </c>
      <c r="M18945" s="158" t="str">
        <f t="shared" si="603"/>
        <v/>
      </c>
      <c r="O18945" s="151"/>
    </row>
    <row r="18946" spans="11:15" x14ac:dyDescent="0.3">
      <c r="K18946" s="148" t="str">
        <f>IFERROR(VLOOKUP(A18946,DATABARANG!$B$4:$G$20000,5),"")</f>
        <v/>
      </c>
      <c r="L18946" s="149" t="str">
        <f t="shared" si="602"/>
        <v/>
      </c>
      <c r="M18946" s="158" t="str">
        <f t="shared" si="603"/>
        <v/>
      </c>
      <c r="O18946" s="151"/>
    </row>
    <row r="18947" spans="11:15" x14ac:dyDescent="0.3">
      <c r="K18947" s="148" t="str">
        <f>IFERROR(VLOOKUP(A18947,DATABARANG!$B$4:$G$20000,5),"")</f>
        <v/>
      </c>
      <c r="L18947" s="149" t="str">
        <f t="shared" si="602"/>
        <v/>
      </c>
      <c r="M18947" s="158" t="str">
        <f t="shared" si="603"/>
        <v/>
      </c>
      <c r="O18947" s="151"/>
    </row>
    <row r="18948" spans="11:15" x14ac:dyDescent="0.3">
      <c r="K18948" s="148" t="str">
        <f>IFERROR(VLOOKUP(A18948,DATABARANG!$B$4:$G$20000,5),"")</f>
        <v/>
      </c>
      <c r="L18948" s="149" t="str">
        <f t="shared" si="602"/>
        <v/>
      </c>
      <c r="M18948" s="158" t="str">
        <f t="shared" si="603"/>
        <v/>
      </c>
      <c r="O18948" s="151"/>
    </row>
    <row r="18949" spans="11:15" x14ac:dyDescent="0.3">
      <c r="K18949" s="148" t="str">
        <f>IFERROR(VLOOKUP(A18949,DATABARANG!$B$4:$G$20000,5),"")</f>
        <v/>
      </c>
      <c r="L18949" s="149" t="str">
        <f t="shared" si="602"/>
        <v/>
      </c>
      <c r="M18949" s="158" t="str">
        <f t="shared" si="603"/>
        <v/>
      </c>
      <c r="O18949" s="151"/>
    </row>
    <row r="18950" spans="11:15" x14ac:dyDescent="0.3">
      <c r="K18950" s="148" t="str">
        <f>IFERROR(VLOOKUP(A18950,DATABARANG!$B$4:$G$20000,5),"")</f>
        <v/>
      </c>
      <c r="L18950" s="149" t="str">
        <f t="shared" ref="L18950:L19013" si="604">IFERROR((E18950-K18950)*G18950,"")</f>
        <v/>
      </c>
      <c r="M18950" s="158" t="str">
        <f t="shared" ref="M18950:M19013" si="605">IF(B18950="","",TEXT(B18950,"DD-MMM"))</f>
        <v/>
      </c>
      <c r="O18950" s="151"/>
    </row>
    <row r="18951" spans="11:15" x14ac:dyDescent="0.3">
      <c r="K18951" s="148" t="str">
        <f>IFERROR(VLOOKUP(A18951,DATABARANG!$B$4:$G$20000,5),"")</f>
        <v/>
      </c>
      <c r="L18951" s="149" t="str">
        <f t="shared" si="604"/>
        <v/>
      </c>
      <c r="M18951" s="158" t="str">
        <f t="shared" si="605"/>
        <v/>
      </c>
      <c r="O18951" s="151"/>
    </row>
    <row r="18952" spans="11:15" x14ac:dyDescent="0.3">
      <c r="K18952" s="148" t="str">
        <f>IFERROR(VLOOKUP(A18952,DATABARANG!$B$4:$G$20000,5),"")</f>
        <v/>
      </c>
      <c r="L18952" s="149" t="str">
        <f t="shared" si="604"/>
        <v/>
      </c>
      <c r="M18952" s="158" t="str">
        <f t="shared" si="605"/>
        <v/>
      </c>
      <c r="O18952" s="151"/>
    </row>
    <row r="18953" spans="11:15" x14ac:dyDescent="0.3">
      <c r="K18953" s="148" t="str">
        <f>IFERROR(VLOOKUP(A18953,DATABARANG!$B$4:$G$20000,5),"")</f>
        <v/>
      </c>
      <c r="L18953" s="149" t="str">
        <f t="shared" si="604"/>
        <v/>
      </c>
      <c r="M18953" s="158" t="str">
        <f t="shared" si="605"/>
        <v/>
      </c>
      <c r="O18953" s="151"/>
    </row>
    <row r="18954" spans="11:15" x14ac:dyDescent="0.3">
      <c r="K18954" s="148" t="str">
        <f>IFERROR(VLOOKUP(A18954,DATABARANG!$B$4:$G$20000,5),"")</f>
        <v/>
      </c>
      <c r="L18954" s="149" t="str">
        <f t="shared" si="604"/>
        <v/>
      </c>
      <c r="M18954" s="158" t="str">
        <f t="shared" si="605"/>
        <v/>
      </c>
      <c r="O18954" s="151"/>
    </row>
    <row r="18955" spans="11:15" x14ac:dyDescent="0.3">
      <c r="K18955" s="148" t="str">
        <f>IFERROR(VLOOKUP(A18955,DATABARANG!$B$4:$G$20000,5),"")</f>
        <v/>
      </c>
      <c r="L18955" s="149" t="str">
        <f t="shared" si="604"/>
        <v/>
      </c>
      <c r="M18955" s="158" t="str">
        <f t="shared" si="605"/>
        <v/>
      </c>
      <c r="O18955" s="151"/>
    </row>
    <row r="18956" spans="11:15" x14ac:dyDescent="0.3">
      <c r="K18956" s="148" t="str">
        <f>IFERROR(VLOOKUP(A18956,DATABARANG!$B$4:$G$20000,5),"")</f>
        <v/>
      </c>
      <c r="L18956" s="149" t="str">
        <f t="shared" si="604"/>
        <v/>
      </c>
      <c r="M18956" s="158" t="str">
        <f t="shared" si="605"/>
        <v/>
      </c>
      <c r="O18956" s="151"/>
    </row>
    <row r="18957" spans="11:15" x14ac:dyDescent="0.3">
      <c r="K18957" s="148" t="str">
        <f>IFERROR(VLOOKUP(A18957,DATABARANG!$B$4:$G$20000,5),"")</f>
        <v/>
      </c>
      <c r="L18957" s="149" t="str">
        <f t="shared" si="604"/>
        <v/>
      </c>
      <c r="M18957" s="158" t="str">
        <f t="shared" si="605"/>
        <v/>
      </c>
      <c r="O18957" s="151"/>
    </row>
    <row r="18958" spans="11:15" x14ac:dyDescent="0.3">
      <c r="K18958" s="148" t="str">
        <f>IFERROR(VLOOKUP(A18958,DATABARANG!$B$4:$G$20000,5),"")</f>
        <v/>
      </c>
      <c r="L18958" s="149" t="str">
        <f t="shared" si="604"/>
        <v/>
      </c>
      <c r="M18958" s="158" t="str">
        <f t="shared" si="605"/>
        <v/>
      </c>
      <c r="O18958" s="151"/>
    </row>
    <row r="18959" spans="11:15" x14ac:dyDescent="0.3">
      <c r="K18959" s="148" t="str">
        <f>IFERROR(VLOOKUP(A18959,DATABARANG!$B$4:$G$20000,5),"")</f>
        <v/>
      </c>
      <c r="L18959" s="149" t="str">
        <f t="shared" si="604"/>
        <v/>
      </c>
      <c r="M18959" s="158" t="str">
        <f t="shared" si="605"/>
        <v/>
      </c>
      <c r="O18959" s="151"/>
    </row>
    <row r="18960" spans="11:15" x14ac:dyDescent="0.3">
      <c r="K18960" s="148" t="str">
        <f>IFERROR(VLOOKUP(A18960,DATABARANG!$B$4:$G$20000,5),"")</f>
        <v/>
      </c>
      <c r="L18960" s="149" t="str">
        <f t="shared" si="604"/>
        <v/>
      </c>
      <c r="M18960" s="158" t="str">
        <f t="shared" si="605"/>
        <v/>
      </c>
      <c r="O18960" s="151"/>
    </row>
    <row r="18961" spans="11:15" x14ac:dyDescent="0.3">
      <c r="K18961" s="148" t="str">
        <f>IFERROR(VLOOKUP(A18961,DATABARANG!$B$4:$G$20000,5),"")</f>
        <v/>
      </c>
      <c r="L18961" s="149" t="str">
        <f t="shared" si="604"/>
        <v/>
      </c>
      <c r="M18961" s="158" t="str">
        <f t="shared" si="605"/>
        <v/>
      </c>
      <c r="O18961" s="151"/>
    </row>
    <row r="18962" spans="11:15" x14ac:dyDescent="0.3">
      <c r="K18962" s="148" t="str">
        <f>IFERROR(VLOOKUP(A18962,DATABARANG!$B$4:$G$20000,5),"")</f>
        <v/>
      </c>
      <c r="L18962" s="149" t="str">
        <f t="shared" si="604"/>
        <v/>
      </c>
      <c r="M18962" s="158" t="str">
        <f t="shared" si="605"/>
        <v/>
      </c>
      <c r="O18962" s="151"/>
    </row>
    <row r="18963" spans="11:15" x14ac:dyDescent="0.3">
      <c r="K18963" s="148" t="str">
        <f>IFERROR(VLOOKUP(A18963,DATABARANG!$B$4:$G$20000,5),"")</f>
        <v/>
      </c>
      <c r="L18963" s="149" t="str">
        <f t="shared" si="604"/>
        <v/>
      </c>
      <c r="M18963" s="158" t="str">
        <f t="shared" si="605"/>
        <v/>
      </c>
      <c r="O18963" s="151"/>
    </row>
    <row r="18964" spans="11:15" x14ac:dyDescent="0.3">
      <c r="K18964" s="148" t="str">
        <f>IFERROR(VLOOKUP(A18964,DATABARANG!$B$4:$G$20000,5),"")</f>
        <v/>
      </c>
      <c r="L18964" s="149" t="str">
        <f t="shared" si="604"/>
        <v/>
      </c>
      <c r="M18964" s="158" t="str">
        <f t="shared" si="605"/>
        <v/>
      </c>
      <c r="O18964" s="151"/>
    </row>
    <row r="18965" spans="11:15" x14ac:dyDescent="0.3">
      <c r="K18965" s="148" t="str">
        <f>IFERROR(VLOOKUP(A18965,DATABARANG!$B$4:$G$20000,5),"")</f>
        <v/>
      </c>
      <c r="L18965" s="149" t="str">
        <f t="shared" si="604"/>
        <v/>
      </c>
      <c r="M18965" s="158" t="str">
        <f t="shared" si="605"/>
        <v/>
      </c>
      <c r="O18965" s="151"/>
    </row>
    <row r="18966" spans="11:15" x14ac:dyDescent="0.3">
      <c r="K18966" s="148" t="str">
        <f>IFERROR(VLOOKUP(A18966,DATABARANG!$B$4:$G$20000,5),"")</f>
        <v/>
      </c>
      <c r="L18966" s="149" t="str">
        <f t="shared" si="604"/>
        <v/>
      </c>
      <c r="M18966" s="158" t="str">
        <f t="shared" si="605"/>
        <v/>
      </c>
      <c r="O18966" s="151"/>
    </row>
    <row r="18967" spans="11:15" x14ac:dyDescent="0.3">
      <c r="K18967" s="148" t="str">
        <f>IFERROR(VLOOKUP(A18967,DATABARANG!$B$4:$G$20000,5),"")</f>
        <v/>
      </c>
      <c r="L18967" s="149" t="str">
        <f t="shared" si="604"/>
        <v/>
      </c>
      <c r="M18967" s="158" t="str">
        <f t="shared" si="605"/>
        <v/>
      </c>
      <c r="O18967" s="151"/>
    </row>
    <row r="18968" spans="11:15" x14ac:dyDescent="0.3">
      <c r="K18968" s="148" t="str">
        <f>IFERROR(VLOOKUP(A18968,DATABARANG!$B$4:$G$20000,5),"")</f>
        <v/>
      </c>
      <c r="L18968" s="149" t="str">
        <f t="shared" si="604"/>
        <v/>
      </c>
      <c r="M18968" s="158" t="str">
        <f t="shared" si="605"/>
        <v/>
      </c>
      <c r="O18968" s="151"/>
    </row>
    <row r="18969" spans="11:15" x14ac:dyDescent="0.3">
      <c r="K18969" s="148" t="str">
        <f>IFERROR(VLOOKUP(A18969,DATABARANG!$B$4:$G$20000,5),"")</f>
        <v/>
      </c>
      <c r="L18969" s="149" t="str">
        <f t="shared" si="604"/>
        <v/>
      </c>
      <c r="M18969" s="158" t="str">
        <f t="shared" si="605"/>
        <v/>
      </c>
      <c r="O18969" s="151"/>
    </row>
    <row r="18970" spans="11:15" x14ac:dyDescent="0.3">
      <c r="K18970" s="148" t="str">
        <f>IFERROR(VLOOKUP(A18970,DATABARANG!$B$4:$G$20000,5),"")</f>
        <v/>
      </c>
      <c r="L18970" s="149" t="str">
        <f t="shared" si="604"/>
        <v/>
      </c>
      <c r="M18970" s="158" t="str">
        <f t="shared" si="605"/>
        <v/>
      </c>
      <c r="O18970" s="151"/>
    </row>
    <row r="18971" spans="11:15" x14ac:dyDescent="0.3">
      <c r="K18971" s="148" t="str">
        <f>IFERROR(VLOOKUP(A18971,DATABARANG!$B$4:$G$20000,5),"")</f>
        <v/>
      </c>
      <c r="L18971" s="149" t="str">
        <f t="shared" si="604"/>
        <v/>
      </c>
      <c r="M18971" s="158" t="str">
        <f t="shared" si="605"/>
        <v/>
      </c>
      <c r="O18971" s="151"/>
    </row>
    <row r="18972" spans="11:15" x14ac:dyDescent="0.3">
      <c r="K18972" s="148" t="str">
        <f>IFERROR(VLOOKUP(A18972,DATABARANG!$B$4:$G$20000,5),"")</f>
        <v/>
      </c>
      <c r="L18972" s="149" t="str">
        <f t="shared" si="604"/>
        <v/>
      </c>
      <c r="M18972" s="158" t="str">
        <f t="shared" si="605"/>
        <v/>
      </c>
      <c r="O18972" s="151"/>
    </row>
    <row r="18973" spans="11:15" x14ac:dyDescent="0.3">
      <c r="K18973" s="148" t="str">
        <f>IFERROR(VLOOKUP(A18973,DATABARANG!$B$4:$G$20000,5),"")</f>
        <v/>
      </c>
      <c r="L18973" s="149" t="str">
        <f t="shared" si="604"/>
        <v/>
      </c>
      <c r="M18973" s="158" t="str">
        <f t="shared" si="605"/>
        <v/>
      </c>
      <c r="O18973" s="151"/>
    </row>
    <row r="18974" spans="11:15" x14ac:dyDescent="0.3">
      <c r="K18974" s="148" t="str">
        <f>IFERROR(VLOOKUP(A18974,DATABARANG!$B$4:$G$20000,5),"")</f>
        <v/>
      </c>
      <c r="L18974" s="149" t="str">
        <f t="shared" si="604"/>
        <v/>
      </c>
      <c r="M18974" s="158" t="str">
        <f t="shared" si="605"/>
        <v/>
      </c>
      <c r="O18974" s="151"/>
    </row>
    <row r="18975" spans="11:15" x14ac:dyDescent="0.3">
      <c r="K18975" s="148" t="str">
        <f>IFERROR(VLOOKUP(A18975,DATABARANG!$B$4:$G$20000,5),"")</f>
        <v/>
      </c>
      <c r="L18975" s="149" t="str">
        <f t="shared" si="604"/>
        <v/>
      </c>
      <c r="M18975" s="158" t="str">
        <f t="shared" si="605"/>
        <v/>
      </c>
      <c r="O18975" s="151"/>
    </row>
    <row r="18976" spans="11:15" x14ac:dyDescent="0.3">
      <c r="K18976" s="148" t="str">
        <f>IFERROR(VLOOKUP(A18976,DATABARANG!$B$4:$G$20000,5),"")</f>
        <v/>
      </c>
      <c r="L18976" s="149" t="str">
        <f t="shared" si="604"/>
        <v/>
      </c>
      <c r="M18976" s="158" t="str">
        <f t="shared" si="605"/>
        <v/>
      </c>
      <c r="O18976" s="151"/>
    </row>
    <row r="18977" spans="11:15" x14ac:dyDescent="0.3">
      <c r="K18977" s="148" t="str">
        <f>IFERROR(VLOOKUP(A18977,DATABARANG!$B$4:$G$20000,5),"")</f>
        <v/>
      </c>
      <c r="L18977" s="149" t="str">
        <f t="shared" si="604"/>
        <v/>
      </c>
      <c r="M18977" s="158" t="str">
        <f t="shared" si="605"/>
        <v/>
      </c>
      <c r="O18977" s="151"/>
    </row>
    <row r="18978" spans="11:15" x14ac:dyDescent="0.3">
      <c r="K18978" s="148" t="str">
        <f>IFERROR(VLOOKUP(A18978,DATABARANG!$B$4:$G$20000,5),"")</f>
        <v/>
      </c>
      <c r="L18978" s="149" t="str">
        <f t="shared" si="604"/>
        <v/>
      </c>
      <c r="M18978" s="158" t="str">
        <f t="shared" si="605"/>
        <v/>
      </c>
      <c r="O18978" s="151"/>
    </row>
    <row r="18979" spans="11:15" x14ac:dyDescent="0.3">
      <c r="K18979" s="148" t="str">
        <f>IFERROR(VLOOKUP(A18979,DATABARANG!$B$4:$G$20000,5),"")</f>
        <v/>
      </c>
      <c r="L18979" s="149" t="str">
        <f t="shared" si="604"/>
        <v/>
      </c>
      <c r="M18979" s="158" t="str">
        <f t="shared" si="605"/>
        <v/>
      </c>
      <c r="O18979" s="151"/>
    </row>
    <row r="18980" spans="11:15" x14ac:dyDescent="0.3">
      <c r="K18980" s="148" t="str">
        <f>IFERROR(VLOOKUP(A18980,DATABARANG!$B$4:$G$20000,5),"")</f>
        <v/>
      </c>
      <c r="L18980" s="149" t="str">
        <f t="shared" si="604"/>
        <v/>
      </c>
      <c r="M18980" s="158" t="str">
        <f t="shared" si="605"/>
        <v/>
      </c>
      <c r="O18980" s="151"/>
    </row>
    <row r="18981" spans="11:15" x14ac:dyDescent="0.3">
      <c r="K18981" s="148" t="str">
        <f>IFERROR(VLOOKUP(A18981,DATABARANG!$B$4:$G$20000,5),"")</f>
        <v/>
      </c>
      <c r="L18981" s="149" t="str">
        <f t="shared" si="604"/>
        <v/>
      </c>
      <c r="M18981" s="158" t="str">
        <f t="shared" si="605"/>
        <v/>
      </c>
      <c r="O18981" s="151"/>
    </row>
    <row r="18982" spans="11:15" x14ac:dyDescent="0.3">
      <c r="K18982" s="148" t="str">
        <f>IFERROR(VLOOKUP(A18982,DATABARANG!$B$4:$G$20000,5),"")</f>
        <v/>
      </c>
      <c r="L18982" s="149" t="str">
        <f t="shared" si="604"/>
        <v/>
      </c>
      <c r="M18982" s="158" t="str">
        <f t="shared" si="605"/>
        <v/>
      </c>
      <c r="O18982" s="151"/>
    </row>
    <row r="18983" spans="11:15" x14ac:dyDescent="0.3">
      <c r="K18983" s="148" t="str">
        <f>IFERROR(VLOOKUP(A18983,DATABARANG!$B$4:$G$20000,5),"")</f>
        <v/>
      </c>
      <c r="L18983" s="149" t="str">
        <f t="shared" si="604"/>
        <v/>
      </c>
      <c r="M18983" s="158" t="str">
        <f t="shared" si="605"/>
        <v/>
      </c>
      <c r="O18983" s="151"/>
    </row>
    <row r="18984" spans="11:15" x14ac:dyDescent="0.3">
      <c r="K18984" s="148" t="str">
        <f>IFERROR(VLOOKUP(A18984,DATABARANG!$B$4:$G$20000,5),"")</f>
        <v/>
      </c>
      <c r="L18984" s="149" t="str">
        <f t="shared" si="604"/>
        <v/>
      </c>
      <c r="M18984" s="158" t="str">
        <f t="shared" si="605"/>
        <v/>
      </c>
      <c r="O18984" s="151"/>
    </row>
    <row r="18985" spans="11:15" x14ac:dyDescent="0.3">
      <c r="K18985" s="148" t="str">
        <f>IFERROR(VLOOKUP(A18985,DATABARANG!$B$4:$G$20000,5),"")</f>
        <v/>
      </c>
      <c r="L18985" s="149" t="str">
        <f t="shared" si="604"/>
        <v/>
      </c>
      <c r="M18985" s="158" t="str">
        <f t="shared" si="605"/>
        <v/>
      </c>
      <c r="O18985" s="151"/>
    </row>
    <row r="18986" spans="11:15" x14ac:dyDescent="0.3">
      <c r="K18986" s="148" t="str">
        <f>IFERROR(VLOOKUP(A18986,DATABARANG!$B$4:$G$20000,5),"")</f>
        <v/>
      </c>
      <c r="L18986" s="149" t="str">
        <f t="shared" si="604"/>
        <v/>
      </c>
      <c r="M18986" s="158" t="str">
        <f t="shared" si="605"/>
        <v/>
      </c>
      <c r="O18986" s="151"/>
    </row>
    <row r="18987" spans="11:15" x14ac:dyDescent="0.3">
      <c r="K18987" s="148" t="str">
        <f>IFERROR(VLOOKUP(A18987,DATABARANG!$B$4:$G$20000,5),"")</f>
        <v/>
      </c>
      <c r="L18987" s="149" t="str">
        <f t="shared" si="604"/>
        <v/>
      </c>
      <c r="M18987" s="158" t="str">
        <f t="shared" si="605"/>
        <v/>
      </c>
      <c r="O18987" s="151"/>
    </row>
    <row r="18988" spans="11:15" x14ac:dyDescent="0.3">
      <c r="K18988" s="148" t="str">
        <f>IFERROR(VLOOKUP(A18988,DATABARANG!$B$4:$G$20000,5),"")</f>
        <v/>
      </c>
      <c r="L18988" s="149" t="str">
        <f t="shared" si="604"/>
        <v/>
      </c>
      <c r="M18988" s="158" t="str">
        <f t="shared" si="605"/>
        <v/>
      </c>
      <c r="O18988" s="151"/>
    </row>
    <row r="18989" spans="11:15" x14ac:dyDescent="0.3">
      <c r="K18989" s="148" t="str">
        <f>IFERROR(VLOOKUP(A18989,DATABARANG!$B$4:$G$20000,5),"")</f>
        <v/>
      </c>
      <c r="L18989" s="149" t="str">
        <f t="shared" si="604"/>
        <v/>
      </c>
      <c r="M18989" s="158" t="str">
        <f t="shared" si="605"/>
        <v/>
      </c>
      <c r="O18989" s="151"/>
    </row>
    <row r="18990" spans="11:15" x14ac:dyDescent="0.3">
      <c r="K18990" s="148" t="str">
        <f>IFERROR(VLOOKUP(A18990,DATABARANG!$B$4:$G$20000,5),"")</f>
        <v/>
      </c>
      <c r="L18990" s="149" t="str">
        <f t="shared" si="604"/>
        <v/>
      </c>
      <c r="M18990" s="158" t="str">
        <f t="shared" si="605"/>
        <v/>
      </c>
      <c r="O18990" s="151"/>
    </row>
    <row r="18991" spans="11:15" x14ac:dyDescent="0.3">
      <c r="K18991" s="148" t="str">
        <f>IFERROR(VLOOKUP(A18991,DATABARANG!$B$4:$G$20000,5),"")</f>
        <v/>
      </c>
      <c r="L18991" s="149" t="str">
        <f t="shared" si="604"/>
        <v/>
      </c>
      <c r="M18991" s="158" t="str">
        <f t="shared" si="605"/>
        <v/>
      </c>
      <c r="O18991" s="151"/>
    </row>
    <row r="18992" spans="11:15" x14ac:dyDescent="0.3">
      <c r="K18992" s="148" t="str">
        <f>IFERROR(VLOOKUP(A18992,DATABARANG!$B$4:$G$20000,5),"")</f>
        <v/>
      </c>
      <c r="L18992" s="149" t="str">
        <f t="shared" si="604"/>
        <v/>
      </c>
      <c r="M18992" s="158" t="str">
        <f t="shared" si="605"/>
        <v/>
      </c>
      <c r="O18992" s="151"/>
    </row>
    <row r="18993" spans="11:15" x14ac:dyDescent="0.3">
      <c r="K18993" s="148" t="str">
        <f>IFERROR(VLOOKUP(A18993,DATABARANG!$B$4:$G$20000,5),"")</f>
        <v/>
      </c>
      <c r="L18993" s="149" t="str">
        <f t="shared" si="604"/>
        <v/>
      </c>
      <c r="M18993" s="158" t="str">
        <f t="shared" si="605"/>
        <v/>
      </c>
      <c r="O18993" s="151"/>
    </row>
    <row r="18994" spans="11:15" x14ac:dyDescent="0.3">
      <c r="K18994" s="148" t="str">
        <f>IFERROR(VLOOKUP(A18994,DATABARANG!$B$4:$G$20000,5),"")</f>
        <v/>
      </c>
      <c r="L18994" s="149" t="str">
        <f t="shared" si="604"/>
        <v/>
      </c>
      <c r="M18994" s="158" t="str">
        <f t="shared" si="605"/>
        <v/>
      </c>
      <c r="O18994" s="151"/>
    </row>
    <row r="18995" spans="11:15" x14ac:dyDescent="0.3">
      <c r="K18995" s="148" t="str">
        <f>IFERROR(VLOOKUP(A18995,DATABARANG!$B$4:$G$20000,5),"")</f>
        <v/>
      </c>
      <c r="L18995" s="149" t="str">
        <f t="shared" si="604"/>
        <v/>
      </c>
      <c r="M18995" s="158" t="str">
        <f t="shared" si="605"/>
        <v/>
      </c>
      <c r="O18995" s="151"/>
    </row>
    <row r="18996" spans="11:15" x14ac:dyDescent="0.3">
      <c r="K18996" s="148" t="str">
        <f>IFERROR(VLOOKUP(A18996,DATABARANG!$B$4:$G$20000,5),"")</f>
        <v/>
      </c>
      <c r="L18996" s="149" t="str">
        <f t="shared" si="604"/>
        <v/>
      </c>
      <c r="M18996" s="158" t="str">
        <f t="shared" si="605"/>
        <v/>
      </c>
      <c r="O18996" s="151"/>
    </row>
    <row r="18997" spans="11:15" x14ac:dyDescent="0.3">
      <c r="K18997" s="148" t="str">
        <f>IFERROR(VLOOKUP(A18997,DATABARANG!$B$4:$G$20000,5),"")</f>
        <v/>
      </c>
      <c r="L18997" s="149" t="str">
        <f t="shared" si="604"/>
        <v/>
      </c>
      <c r="M18997" s="158" t="str">
        <f t="shared" si="605"/>
        <v/>
      </c>
      <c r="O18997" s="151"/>
    </row>
    <row r="18998" spans="11:15" x14ac:dyDescent="0.3">
      <c r="K18998" s="148" t="str">
        <f>IFERROR(VLOOKUP(A18998,DATABARANG!$B$4:$G$20000,5),"")</f>
        <v/>
      </c>
      <c r="L18998" s="149" t="str">
        <f t="shared" si="604"/>
        <v/>
      </c>
      <c r="M18998" s="158" t="str">
        <f t="shared" si="605"/>
        <v/>
      </c>
      <c r="O18998" s="151"/>
    </row>
    <row r="18999" spans="11:15" x14ac:dyDescent="0.3">
      <c r="K18999" s="148" t="str">
        <f>IFERROR(VLOOKUP(A18999,DATABARANG!$B$4:$G$20000,5),"")</f>
        <v/>
      </c>
      <c r="L18999" s="149" t="str">
        <f t="shared" si="604"/>
        <v/>
      </c>
      <c r="M18999" s="158" t="str">
        <f t="shared" si="605"/>
        <v/>
      </c>
      <c r="O18999" s="151"/>
    </row>
    <row r="19000" spans="11:15" x14ac:dyDescent="0.3">
      <c r="K19000" s="148" t="str">
        <f>IFERROR(VLOOKUP(A19000,DATABARANG!$B$4:$G$20000,5),"")</f>
        <v/>
      </c>
      <c r="L19000" s="149" t="str">
        <f t="shared" si="604"/>
        <v/>
      </c>
      <c r="M19000" s="158" t="str">
        <f t="shared" si="605"/>
        <v/>
      </c>
      <c r="O19000" s="151"/>
    </row>
    <row r="19001" spans="11:15" x14ac:dyDescent="0.3">
      <c r="K19001" s="148" t="str">
        <f>IFERROR(VLOOKUP(A19001,DATABARANG!$B$4:$G$20000,5),"")</f>
        <v/>
      </c>
      <c r="L19001" s="149" t="str">
        <f t="shared" si="604"/>
        <v/>
      </c>
      <c r="M19001" s="158" t="str">
        <f t="shared" si="605"/>
        <v/>
      </c>
      <c r="O19001" s="151"/>
    </row>
    <row r="19002" spans="11:15" x14ac:dyDescent="0.3">
      <c r="K19002" s="148" t="str">
        <f>IFERROR(VLOOKUP(A19002,DATABARANG!$B$4:$G$20000,5),"")</f>
        <v/>
      </c>
      <c r="L19002" s="149" t="str">
        <f t="shared" si="604"/>
        <v/>
      </c>
      <c r="M19002" s="158" t="str">
        <f t="shared" si="605"/>
        <v/>
      </c>
      <c r="O19002" s="151"/>
    </row>
    <row r="19003" spans="11:15" x14ac:dyDescent="0.3">
      <c r="K19003" s="148" t="str">
        <f>IFERROR(VLOOKUP(A19003,DATABARANG!$B$4:$G$20000,5),"")</f>
        <v/>
      </c>
      <c r="L19003" s="149" t="str">
        <f t="shared" si="604"/>
        <v/>
      </c>
      <c r="M19003" s="158" t="str">
        <f t="shared" si="605"/>
        <v/>
      </c>
      <c r="O19003" s="151"/>
    </row>
    <row r="19004" spans="11:15" x14ac:dyDescent="0.3">
      <c r="K19004" s="148" t="str">
        <f>IFERROR(VLOOKUP(A19004,DATABARANG!$B$4:$G$20000,5),"")</f>
        <v/>
      </c>
      <c r="L19004" s="149" t="str">
        <f t="shared" si="604"/>
        <v/>
      </c>
      <c r="M19004" s="158" t="str">
        <f t="shared" si="605"/>
        <v/>
      </c>
      <c r="O19004" s="151"/>
    </row>
    <row r="19005" spans="11:15" x14ac:dyDescent="0.3">
      <c r="K19005" s="148" t="str">
        <f>IFERROR(VLOOKUP(A19005,DATABARANG!$B$4:$G$20000,5),"")</f>
        <v/>
      </c>
      <c r="L19005" s="149" t="str">
        <f t="shared" si="604"/>
        <v/>
      </c>
      <c r="M19005" s="158" t="str">
        <f t="shared" si="605"/>
        <v/>
      </c>
      <c r="O19005" s="151"/>
    </row>
    <row r="19006" spans="11:15" x14ac:dyDescent="0.3">
      <c r="K19006" s="148" t="str">
        <f>IFERROR(VLOOKUP(A19006,DATABARANG!$B$4:$G$20000,5),"")</f>
        <v/>
      </c>
      <c r="L19006" s="149" t="str">
        <f t="shared" si="604"/>
        <v/>
      </c>
      <c r="M19006" s="158" t="str">
        <f t="shared" si="605"/>
        <v/>
      </c>
      <c r="O19006" s="151"/>
    </row>
    <row r="19007" spans="11:15" x14ac:dyDescent="0.3">
      <c r="K19007" s="148" t="str">
        <f>IFERROR(VLOOKUP(A19007,DATABARANG!$B$4:$G$20000,5),"")</f>
        <v/>
      </c>
      <c r="L19007" s="149" t="str">
        <f t="shared" si="604"/>
        <v/>
      </c>
      <c r="M19007" s="158" t="str">
        <f t="shared" si="605"/>
        <v/>
      </c>
      <c r="O19007" s="151"/>
    </row>
    <row r="19008" spans="11:15" x14ac:dyDescent="0.3">
      <c r="K19008" s="148" t="str">
        <f>IFERROR(VLOOKUP(A19008,DATABARANG!$B$4:$G$20000,5),"")</f>
        <v/>
      </c>
      <c r="L19008" s="149" t="str">
        <f t="shared" si="604"/>
        <v/>
      </c>
      <c r="M19008" s="158" t="str">
        <f t="shared" si="605"/>
        <v/>
      </c>
      <c r="O19008" s="151"/>
    </row>
    <row r="19009" spans="11:15" x14ac:dyDescent="0.3">
      <c r="K19009" s="148" t="str">
        <f>IFERROR(VLOOKUP(A19009,DATABARANG!$B$4:$G$20000,5),"")</f>
        <v/>
      </c>
      <c r="L19009" s="149" t="str">
        <f t="shared" si="604"/>
        <v/>
      </c>
      <c r="M19009" s="158" t="str">
        <f t="shared" si="605"/>
        <v/>
      </c>
      <c r="O19009" s="151"/>
    </row>
    <row r="19010" spans="11:15" x14ac:dyDescent="0.3">
      <c r="K19010" s="148" t="str">
        <f>IFERROR(VLOOKUP(A19010,DATABARANG!$B$4:$G$20000,5),"")</f>
        <v/>
      </c>
      <c r="L19010" s="149" t="str">
        <f t="shared" si="604"/>
        <v/>
      </c>
      <c r="M19010" s="158" t="str">
        <f t="shared" si="605"/>
        <v/>
      </c>
      <c r="O19010" s="151"/>
    </row>
    <row r="19011" spans="11:15" x14ac:dyDescent="0.3">
      <c r="K19011" s="148" t="str">
        <f>IFERROR(VLOOKUP(A19011,DATABARANG!$B$4:$G$20000,5),"")</f>
        <v/>
      </c>
      <c r="L19011" s="149" t="str">
        <f t="shared" si="604"/>
        <v/>
      </c>
      <c r="M19011" s="158" t="str">
        <f t="shared" si="605"/>
        <v/>
      </c>
      <c r="O19011" s="151"/>
    </row>
    <row r="19012" spans="11:15" x14ac:dyDescent="0.3">
      <c r="K19012" s="148" t="str">
        <f>IFERROR(VLOOKUP(A19012,DATABARANG!$B$4:$G$20000,5),"")</f>
        <v/>
      </c>
      <c r="L19012" s="149" t="str">
        <f t="shared" si="604"/>
        <v/>
      </c>
      <c r="M19012" s="158" t="str">
        <f t="shared" si="605"/>
        <v/>
      </c>
      <c r="O19012" s="151"/>
    </row>
    <row r="19013" spans="11:15" x14ac:dyDescent="0.3">
      <c r="K19013" s="148" t="str">
        <f>IFERROR(VLOOKUP(A19013,DATABARANG!$B$4:$G$20000,5),"")</f>
        <v/>
      </c>
      <c r="L19013" s="149" t="str">
        <f t="shared" si="604"/>
        <v/>
      </c>
      <c r="M19013" s="158" t="str">
        <f t="shared" si="605"/>
        <v/>
      </c>
      <c r="O19013" s="151"/>
    </row>
    <row r="19014" spans="11:15" x14ac:dyDescent="0.3">
      <c r="K19014" s="148" t="str">
        <f>IFERROR(VLOOKUP(A19014,DATABARANG!$B$4:$G$20000,5),"")</f>
        <v/>
      </c>
      <c r="L19014" s="149" t="str">
        <f t="shared" ref="L19014:L19077" si="606">IFERROR((E19014-K19014)*G19014,"")</f>
        <v/>
      </c>
      <c r="M19014" s="158" t="str">
        <f t="shared" ref="M19014:M19077" si="607">IF(B19014="","",TEXT(B19014,"DD-MMM"))</f>
        <v/>
      </c>
      <c r="O19014" s="151"/>
    </row>
    <row r="19015" spans="11:15" x14ac:dyDescent="0.3">
      <c r="K19015" s="148" t="str">
        <f>IFERROR(VLOOKUP(A19015,DATABARANG!$B$4:$G$20000,5),"")</f>
        <v/>
      </c>
      <c r="L19015" s="149" t="str">
        <f t="shared" si="606"/>
        <v/>
      </c>
      <c r="M19015" s="158" t="str">
        <f t="shared" si="607"/>
        <v/>
      </c>
      <c r="O19015" s="151"/>
    </row>
    <row r="19016" spans="11:15" x14ac:dyDescent="0.3">
      <c r="K19016" s="148" t="str">
        <f>IFERROR(VLOOKUP(A19016,DATABARANG!$B$4:$G$20000,5),"")</f>
        <v/>
      </c>
      <c r="L19016" s="149" t="str">
        <f t="shared" si="606"/>
        <v/>
      </c>
      <c r="M19016" s="158" t="str">
        <f t="shared" si="607"/>
        <v/>
      </c>
      <c r="O19016" s="151"/>
    </row>
    <row r="19017" spans="11:15" x14ac:dyDescent="0.3">
      <c r="K19017" s="148" t="str">
        <f>IFERROR(VLOOKUP(A19017,DATABARANG!$B$4:$G$20000,5),"")</f>
        <v/>
      </c>
      <c r="L19017" s="149" t="str">
        <f t="shared" si="606"/>
        <v/>
      </c>
      <c r="M19017" s="158" t="str">
        <f t="shared" si="607"/>
        <v/>
      </c>
      <c r="O19017" s="151"/>
    </row>
    <row r="19018" spans="11:15" x14ac:dyDescent="0.3">
      <c r="K19018" s="148" t="str">
        <f>IFERROR(VLOOKUP(A19018,DATABARANG!$B$4:$G$20000,5),"")</f>
        <v/>
      </c>
      <c r="L19018" s="149" t="str">
        <f t="shared" si="606"/>
        <v/>
      </c>
      <c r="M19018" s="158" t="str">
        <f t="shared" si="607"/>
        <v/>
      </c>
      <c r="O19018" s="151"/>
    </row>
    <row r="19019" spans="11:15" x14ac:dyDescent="0.3">
      <c r="K19019" s="148" t="str">
        <f>IFERROR(VLOOKUP(A19019,DATABARANG!$B$4:$G$20000,5),"")</f>
        <v/>
      </c>
      <c r="L19019" s="149" t="str">
        <f t="shared" si="606"/>
        <v/>
      </c>
      <c r="M19019" s="158" t="str">
        <f t="shared" si="607"/>
        <v/>
      </c>
      <c r="O19019" s="151"/>
    </row>
    <row r="19020" spans="11:15" x14ac:dyDescent="0.3">
      <c r="K19020" s="148" t="str">
        <f>IFERROR(VLOOKUP(A19020,DATABARANG!$B$4:$G$20000,5),"")</f>
        <v/>
      </c>
      <c r="L19020" s="149" t="str">
        <f t="shared" si="606"/>
        <v/>
      </c>
      <c r="M19020" s="158" t="str">
        <f t="shared" si="607"/>
        <v/>
      </c>
      <c r="O19020" s="151"/>
    </row>
    <row r="19021" spans="11:15" x14ac:dyDescent="0.3">
      <c r="K19021" s="148" t="str">
        <f>IFERROR(VLOOKUP(A19021,DATABARANG!$B$4:$G$20000,5),"")</f>
        <v/>
      </c>
      <c r="L19021" s="149" t="str">
        <f t="shared" si="606"/>
        <v/>
      </c>
      <c r="M19021" s="158" t="str">
        <f t="shared" si="607"/>
        <v/>
      </c>
      <c r="O19021" s="151"/>
    </row>
    <row r="19022" spans="11:15" x14ac:dyDescent="0.3">
      <c r="K19022" s="148" t="str">
        <f>IFERROR(VLOOKUP(A19022,DATABARANG!$B$4:$G$20000,5),"")</f>
        <v/>
      </c>
      <c r="L19022" s="149" t="str">
        <f t="shared" si="606"/>
        <v/>
      </c>
      <c r="M19022" s="158" t="str">
        <f t="shared" si="607"/>
        <v/>
      </c>
      <c r="O19022" s="151"/>
    </row>
    <row r="19023" spans="11:15" x14ac:dyDescent="0.3">
      <c r="K19023" s="148" t="str">
        <f>IFERROR(VLOOKUP(A19023,DATABARANG!$B$4:$G$20000,5),"")</f>
        <v/>
      </c>
      <c r="L19023" s="149" t="str">
        <f t="shared" si="606"/>
        <v/>
      </c>
      <c r="M19023" s="158" t="str">
        <f t="shared" si="607"/>
        <v/>
      </c>
      <c r="O19023" s="151"/>
    </row>
    <row r="19024" spans="11:15" x14ac:dyDescent="0.3">
      <c r="K19024" s="148" t="str">
        <f>IFERROR(VLOOKUP(A19024,DATABARANG!$B$4:$G$20000,5),"")</f>
        <v/>
      </c>
      <c r="L19024" s="149" t="str">
        <f t="shared" si="606"/>
        <v/>
      </c>
      <c r="M19024" s="158" t="str">
        <f t="shared" si="607"/>
        <v/>
      </c>
      <c r="O19024" s="151"/>
    </row>
    <row r="19025" spans="11:15" x14ac:dyDescent="0.3">
      <c r="K19025" s="148" t="str">
        <f>IFERROR(VLOOKUP(A19025,DATABARANG!$B$4:$G$20000,5),"")</f>
        <v/>
      </c>
      <c r="L19025" s="149" t="str">
        <f t="shared" si="606"/>
        <v/>
      </c>
      <c r="M19025" s="158" t="str">
        <f t="shared" si="607"/>
        <v/>
      </c>
      <c r="O19025" s="151"/>
    </row>
    <row r="19026" spans="11:15" x14ac:dyDescent="0.3">
      <c r="K19026" s="148" t="str">
        <f>IFERROR(VLOOKUP(A19026,DATABARANG!$B$4:$G$20000,5),"")</f>
        <v/>
      </c>
      <c r="L19026" s="149" t="str">
        <f t="shared" si="606"/>
        <v/>
      </c>
      <c r="M19026" s="158" t="str">
        <f t="shared" si="607"/>
        <v/>
      </c>
      <c r="O19026" s="151"/>
    </row>
    <row r="19027" spans="11:15" x14ac:dyDescent="0.3">
      <c r="K19027" s="148" t="str">
        <f>IFERROR(VLOOKUP(A19027,DATABARANG!$B$4:$G$20000,5),"")</f>
        <v/>
      </c>
      <c r="L19027" s="149" t="str">
        <f t="shared" si="606"/>
        <v/>
      </c>
      <c r="M19027" s="158" t="str">
        <f t="shared" si="607"/>
        <v/>
      </c>
      <c r="O19027" s="151"/>
    </row>
    <row r="19028" spans="11:15" x14ac:dyDescent="0.3">
      <c r="K19028" s="148" t="str">
        <f>IFERROR(VLOOKUP(A19028,DATABARANG!$B$4:$G$20000,5),"")</f>
        <v/>
      </c>
      <c r="L19028" s="149" t="str">
        <f t="shared" si="606"/>
        <v/>
      </c>
      <c r="M19028" s="158" t="str">
        <f t="shared" si="607"/>
        <v/>
      </c>
      <c r="O19028" s="151"/>
    </row>
    <row r="19029" spans="11:15" x14ac:dyDescent="0.3">
      <c r="K19029" s="148" t="str">
        <f>IFERROR(VLOOKUP(A19029,DATABARANG!$B$4:$G$20000,5),"")</f>
        <v/>
      </c>
      <c r="L19029" s="149" t="str">
        <f t="shared" si="606"/>
        <v/>
      </c>
      <c r="M19029" s="158" t="str">
        <f t="shared" si="607"/>
        <v/>
      </c>
      <c r="O19029" s="151"/>
    </row>
    <row r="19030" spans="11:15" x14ac:dyDescent="0.3">
      <c r="K19030" s="148" t="str">
        <f>IFERROR(VLOOKUP(A19030,DATABARANG!$B$4:$G$20000,5),"")</f>
        <v/>
      </c>
      <c r="L19030" s="149" t="str">
        <f t="shared" si="606"/>
        <v/>
      </c>
      <c r="M19030" s="158" t="str">
        <f t="shared" si="607"/>
        <v/>
      </c>
      <c r="O19030" s="151"/>
    </row>
    <row r="19031" spans="11:15" x14ac:dyDescent="0.3">
      <c r="K19031" s="148" t="str">
        <f>IFERROR(VLOOKUP(A19031,DATABARANG!$B$4:$G$20000,5),"")</f>
        <v/>
      </c>
      <c r="L19031" s="149" t="str">
        <f t="shared" si="606"/>
        <v/>
      </c>
      <c r="M19031" s="158" t="str">
        <f t="shared" si="607"/>
        <v/>
      </c>
      <c r="O19031" s="151"/>
    </row>
    <row r="19032" spans="11:15" x14ac:dyDescent="0.3">
      <c r="K19032" s="148" t="str">
        <f>IFERROR(VLOOKUP(A19032,DATABARANG!$B$4:$G$20000,5),"")</f>
        <v/>
      </c>
      <c r="L19032" s="149" t="str">
        <f t="shared" si="606"/>
        <v/>
      </c>
      <c r="M19032" s="158" t="str">
        <f t="shared" si="607"/>
        <v/>
      </c>
      <c r="O19032" s="151"/>
    </row>
    <row r="19033" spans="11:15" x14ac:dyDescent="0.3">
      <c r="K19033" s="148" t="str">
        <f>IFERROR(VLOOKUP(A19033,DATABARANG!$B$4:$G$20000,5),"")</f>
        <v/>
      </c>
      <c r="L19033" s="149" t="str">
        <f t="shared" si="606"/>
        <v/>
      </c>
      <c r="M19033" s="158" t="str">
        <f t="shared" si="607"/>
        <v/>
      </c>
      <c r="O19033" s="151"/>
    </row>
    <row r="19034" spans="11:15" x14ac:dyDescent="0.3">
      <c r="K19034" s="148" t="str">
        <f>IFERROR(VLOOKUP(A19034,DATABARANG!$B$4:$G$20000,5),"")</f>
        <v/>
      </c>
      <c r="L19034" s="149" t="str">
        <f t="shared" si="606"/>
        <v/>
      </c>
      <c r="M19034" s="158" t="str">
        <f t="shared" si="607"/>
        <v/>
      </c>
      <c r="O19034" s="151"/>
    </row>
    <row r="19035" spans="11:15" x14ac:dyDescent="0.3">
      <c r="K19035" s="148" t="str">
        <f>IFERROR(VLOOKUP(A19035,DATABARANG!$B$4:$G$20000,5),"")</f>
        <v/>
      </c>
      <c r="L19035" s="149" t="str">
        <f t="shared" si="606"/>
        <v/>
      </c>
      <c r="M19035" s="158" t="str">
        <f t="shared" si="607"/>
        <v/>
      </c>
      <c r="O19035" s="151"/>
    </row>
    <row r="19036" spans="11:15" x14ac:dyDescent="0.3">
      <c r="K19036" s="148" t="str">
        <f>IFERROR(VLOOKUP(A19036,DATABARANG!$B$4:$G$20000,5),"")</f>
        <v/>
      </c>
      <c r="L19036" s="149" t="str">
        <f t="shared" si="606"/>
        <v/>
      </c>
      <c r="M19036" s="158" t="str">
        <f t="shared" si="607"/>
        <v/>
      </c>
      <c r="O19036" s="151"/>
    </row>
    <row r="19037" spans="11:15" x14ac:dyDescent="0.3">
      <c r="K19037" s="148" t="str">
        <f>IFERROR(VLOOKUP(A19037,DATABARANG!$B$4:$G$20000,5),"")</f>
        <v/>
      </c>
      <c r="L19037" s="149" t="str">
        <f t="shared" si="606"/>
        <v/>
      </c>
      <c r="M19037" s="158" t="str">
        <f t="shared" si="607"/>
        <v/>
      </c>
      <c r="O19037" s="151"/>
    </row>
    <row r="19038" spans="11:15" x14ac:dyDescent="0.3">
      <c r="K19038" s="148" t="str">
        <f>IFERROR(VLOOKUP(A19038,DATABARANG!$B$4:$G$20000,5),"")</f>
        <v/>
      </c>
      <c r="L19038" s="149" t="str">
        <f t="shared" si="606"/>
        <v/>
      </c>
      <c r="M19038" s="158" t="str">
        <f t="shared" si="607"/>
        <v/>
      </c>
      <c r="O19038" s="151"/>
    </row>
    <row r="19039" spans="11:15" x14ac:dyDescent="0.3">
      <c r="K19039" s="148" t="str">
        <f>IFERROR(VLOOKUP(A19039,DATABARANG!$B$4:$G$20000,5),"")</f>
        <v/>
      </c>
      <c r="L19039" s="149" t="str">
        <f t="shared" si="606"/>
        <v/>
      </c>
      <c r="M19039" s="158" t="str">
        <f t="shared" si="607"/>
        <v/>
      </c>
      <c r="O19039" s="151"/>
    </row>
    <row r="19040" spans="11:15" x14ac:dyDescent="0.3">
      <c r="K19040" s="148" t="str">
        <f>IFERROR(VLOOKUP(A19040,DATABARANG!$B$4:$G$20000,5),"")</f>
        <v/>
      </c>
      <c r="L19040" s="149" t="str">
        <f t="shared" si="606"/>
        <v/>
      </c>
      <c r="M19040" s="158" t="str">
        <f t="shared" si="607"/>
        <v/>
      </c>
      <c r="O19040" s="151"/>
    </row>
    <row r="19041" spans="11:15" x14ac:dyDescent="0.3">
      <c r="K19041" s="148" t="str">
        <f>IFERROR(VLOOKUP(A19041,DATABARANG!$B$4:$G$20000,5),"")</f>
        <v/>
      </c>
      <c r="L19041" s="149" t="str">
        <f t="shared" si="606"/>
        <v/>
      </c>
      <c r="M19041" s="158" t="str">
        <f t="shared" si="607"/>
        <v/>
      </c>
      <c r="O19041" s="151"/>
    </row>
    <row r="19042" spans="11:15" x14ac:dyDescent="0.3">
      <c r="K19042" s="148" t="str">
        <f>IFERROR(VLOOKUP(A19042,DATABARANG!$B$4:$G$20000,5),"")</f>
        <v/>
      </c>
      <c r="L19042" s="149" t="str">
        <f t="shared" si="606"/>
        <v/>
      </c>
      <c r="M19042" s="158" t="str">
        <f t="shared" si="607"/>
        <v/>
      </c>
      <c r="O19042" s="151"/>
    </row>
    <row r="19043" spans="11:15" x14ac:dyDescent="0.3">
      <c r="K19043" s="148" t="str">
        <f>IFERROR(VLOOKUP(A19043,DATABARANG!$B$4:$G$20000,5),"")</f>
        <v/>
      </c>
      <c r="L19043" s="149" t="str">
        <f t="shared" si="606"/>
        <v/>
      </c>
      <c r="M19043" s="158" t="str">
        <f t="shared" si="607"/>
        <v/>
      </c>
      <c r="O19043" s="151"/>
    </row>
    <row r="19044" spans="11:15" x14ac:dyDescent="0.3">
      <c r="K19044" s="148" t="str">
        <f>IFERROR(VLOOKUP(A19044,DATABARANG!$B$4:$G$20000,5),"")</f>
        <v/>
      </c>
      <c r="L19044" s="149" t="str">
        <f t="shared" si="606"/>
        <v/>
      </c>
      <c r="M19044" s="158" t="str">
        <f t="shared" si="607"/>
        <v/>
      </c>
      <c r="O19044" s="151"/>
    </row>
    <row r="19045" spans="11:15" x14ac:dyDescent="0.3">
      <c r="K19045" s="148" t="str">
        <f>IFERROR(VLOOKUP(A19045,DATABARANG!$B$4:$G$20000,5),"")</f>
        <v/>
      </c>
      <c r="L19045" s="149" t="str">
        <f t="shared" si="606"/>
        <v/>
      </c>
      <c r="M19045" s="158" t="str">
        <f t="shared" si="607"/>
        <v/>
      </c>
      <c r="O19045" s="151"/>
    </row>
    <row r="19046" spans="11:15" x14ac:dyDescent="0.3">
      <c r="K19046" s="148" t="str">
        <f>IFERROR(VLOOKUP(A19046,DATABARANG!$B$4:$G$20000,5),"")</f>
        <v/>
      </c>
      <c r="L19046" s="149" t="str">
        <f t="shared" si="606"/>
        <v/>
      </c>
      <c r="M19046" s="158" t="str">
        <f t="shared" si="607"/>
        <v/>
      </c>
      <c r="O19046" s="151"/>
    </row>
    <row r="19047" spans="11:15" x14ac:dyDescent="0.3">
      <c r="K19047" s="148" t="str">
        <f>IFERROR(VLOOKUP(A19047,DATABARANG!$B$4:$G$20000,5),"")</f>
        <v/>
      </c>
      <c r="L19047" s="149" t="str">
        <f t="shared" si="606"/>
        <v/>
      </c>
      <c r="M19047" s="158" t="str">
        <f t="shared" si="607"/>
        <v/>
      </c>
      <c r="O19047" s="151"/>
    </row>
    <row r="19048" spans="11:15" x14ac:dyDescent="0.3">
      <c r="K19048" s="148" t="str">
        <f>IFERROR(VLOOKUP(A19048,DATABARANG!$B$4:$G$20000,5),"")</f>
        <v/>
      </c>
      <c r="L19048" s="149" t="str">
        <f t="shared" si="606"/>
        <v/>
      </c>
      <c r="M19048" s="158" t="str">
        <f t="shared" si="607"/>
        <v/>
      </c>
      <c r="O19048" s="151"/>
    </row>
    <row r="19049" spans="11:15" x14ac:dyDescent="0.3">
      <c r="K19049" s="148" t="str">
        <f>IFERROR(VLOOKUP(A19049,DATABARANG!$B$4:$G$20000,5),"")</f>
        <v/>
      </c>
      <c r="L19049" s="149" t="str">
        <f t="shared" si="606"/>
        <v/>
      </c>
      <c r="M19049" s="158" t="str">
        <f t="shared" si="607"/>
        <v/>
      </c>
      <c r="O19049" s="151"/>
    </row>
    <row r="19050" spans="11:15" x14ac:dyDescent="0.3">
      <c r="K19050" s="148" t="str">
        <f>IFERROR(VLOOKUP(A19050,DATABARANG!$B$4:$G$20000,5),"")</f>
        <v/>
      </c>
      <c r="L19050" s="149" t="str">
        <f t="shared" si="606"/>
        <v/>
      </c>
      <c r="M19050" s="158" t="str">
        <f t="shared" si="607"/>
        <v/>
      </c>
      <c r="O19050" s="151"/>
    </row>
    <row r="19051" spans="11:15" x14ac:dyDescent="0.3">
      <c r="K19051" s="148" t="str">
        <f>IFERROR(VLOOKUP(A19051,DATABARANG!$B$4:$G$20000,5),"")</f>
        <v/>
      </c>
      <c r="L19051" s="149" t="str">
        <f t="shared" si="606"/>
        <v/>
      </c>
      <c r="M19051" s="158" t="str">
        <f t="shared" si="607"/>
        <v/>
      </c>
      <c r="O19051" s="151"/>
    </row>
    <row r="19052" spans="11:15" x14ac:dyDescent="0.3">
      <c r="K19052" s="148" t="str">
        <f>IFERROR(VLOOKUP(A19052,DATABARANG!$B$4:$G$20000,5),"")</f>
        <v/>
      </c>
      <c r="L19052" s="149" t="str">
        <f t="shared" si="606"/>
        <v/>
      </c>
      <c r="M19052" s="158" t="str">
        <f t="shared" si="607"/>
        <v/>
      </c>
      <c r="O19052" s="151"/>
    </row>
    <row r="19053" spans="11:15" x14ac:dyDescent="0.3">
      <c r="K19053" s="148" t="str">
        <f>IFERROR(VLOOKUP(A19053,DATABARANG!$B$4:$G$20000,5),"")</f>
        <v/>
      </c>
      <c r="L19053" s="149" t="str">
        <f t="shared" si="606"/>
        <v/>
      </c>
      <c r="M19053" s="158" t="str">
        <f t="shared" si="607"/>
        <v/>
      </c>
      <c r="O19053" s="151"/>
    </row>
    <row r="19054" spans="11:15" x14ac:dyDescent="0.3">
      <c r="K19054" s="148" t="str">
        <f>IFERROR(VLOOKUP(A19054,DATABARANG!$B$4:$G$20000,5),"")</f>
        <v/>
      </c>
      <c r="L19054" s="149" t="str">
        <f t="shared" si="606"/>
        <v/>
      </c>
      <c r="M19054" s="158" t="str">
        <f t="shared" si="607"/>
        <v/>
      </c>
      <c r="O19054" s="151"/>
    </row>
    <row r="19055" spans="11:15" x14ac:dyDescent="0.3">
      <c r="K19055" s="148" t="str">
        <f>IFERROR(VLOOKUP(A19055,DATABARANG!$B$4:$G$20000,5),"")</f>
        <v/>
      </c>
      <c r="L19055" s="149" t="str">
        <f t="shared" si="606"/>
        <v/>
      </c>
      <c r="M19055" s="158" t="str">
        <f t="shared" si="607"/>
        <v/>
      </c>
      <c r="O19055" s="151"/>
    </row>
    <row r="19056" spans="11:15" x14ac:dyDescent="0.3">
      <c r="K19056" s="148" t="str">
        <f>IFERROR(VLOOKUP(A19056,DATABARANG!$B$4:$G$20000,5),"")</f>
        <v/>
      </c>
      <c r="L19056" s="149" t="str">
        <f t="shared" si="606"/>
        <v/>
      </c>
      <c r="M19056" s="158" t="str">
        <f t="shared" si="607"/>
        <v/>
      </c>
      <c r="O19056" s="151"/>
    </row>
    <row r="19057" spans="11:15" x14ac:dyDescent="0.3">
      <c r="K19057" s="148" t="str">
        <f>IFERROR(VLOOKUP(A19057,DATABARANG!$B$4:$G$20000,5),"")</f>
        <v/>
      </c>
      <c r="L19057" s="149" t="str">
        <f t="shared" si="606"/>
        <v/>
      </c>
      <c r="M19057" s="158" t="str">
        <f t="shared" si="607"/>
        <v/>
      </c>
      <c r="O19057" s="151"/>
    </row>
    <row r="19058" spans="11:15" x14ac:dyDescent="0.3">
      <c r="K19058" s="148" t="str">
        <f>IFERROR(VLOOKUP(A19058,DATABARANG!$B$4:$G$20000,5),"")</f>
        <v/>
      </c>
      <c r="L19058" s="149" t="str">
        <f t="shared" si="606"/>
        <v/>
      </c>
      <c r="M19058" s="158" t="str">
        <f t="shared" si="607"/>
        <v/>
      </c>
      <c r="O19058" s="151"/>
    </row>
    <row r="19059" spans="11:15" x14ac:dyDescent="0.3">
      <c r="K19059" s="148" t="str">
        <f>IFERROR(VLOOKUP(A19059,DATABARANG!$B$4:$G$20000,5),"")</f>
        <v/>
      </c>
      <c r="L19059" s="149" t="str">
        <f t="shared" si="606"/>
        <v/>
      </c>
      <c r="M19059" s="158" t="str">
        <f t="shared" si="607"/>
        <v/>
      </c>
      <c r="O19059" s="151"/>
    </row>
    <row r="19060" spans="11:15" x14ac:dyDescent="0.3">
      <c r="K19060" s="148" t="str">
        <f>IFERROR(VLOOKUP(A19060,DATABARANG!$B$4:$G$20000,5),"")</f>
        <v/>
      </c>
      <c r="L19060" s="149" t="str">
        <f t="shared" si="606"/>
        <v/>
      </c>
      <c r="M19060" s="158" t="str">
        <f t="shared" si="607"/>
        <v/>
      </c>
      <c r="O19060" s="151"/>
    </row>
    <row r="19061" spans="11:15" x14ac:dyDescent="0.3">
      <c r="K19061" s="148" t="str">
        <f>IFERROR(VLOOKUP(A19061,DATABARANG!$B$4:$G$20000,5),"")</f>
        <v/>
      </c>
      <c r="L19061" s="149" t="str">
        <f t="shared" si="606"/>
        <v/>
      </c>
      <c r="M19061" s="158" t="str">
        <f t="shared" si="607"/>
        <v/>
      </c>
      <c r="O19061" s="151"/>
    </row>
    <row r="19062" spans="11:15" x14ac:dyDescent="0.3">
      <c r="K19062" s="148" t="str">
        <f>IFERROR(VLOOKUP(A19062,DATABARANG!$B$4:$G$20000,5),"")</f>
        <v/>
      </c>
      <c r="L19062" s="149" t="str">
        <f t="shared" si="606"/>
        <v/>
      </c>
      <c r="M19062" s="158" t="str">
        <f t="shared" si="607"/>
        <v/>
      </c>
      <c r="O19062" s="151"/>
    </row>
    <row r="19063" spans="11:15" x14ac:dyDescent="0.3">
      <c r="K19063" s="148" t="str">
        <f>IFERROR(VLOOKUP(A19063,DATABARANG!$B$4:$G$20000,5),"")</f>
        <v/>
      </c>
      <c r="L19063" s="149" t="str">
        <f t="shared" si="606"/>
        <v/>
      </c>
      <c r="M19063" s="158" t="str">
        <f t="shared" si="607"/>
        <v/>
      </c>
      <c r="O19063" s="151"/>
    </row>
    <row r="19064" spans="11:15" x14ac:dyDescent="0.3">
      <c r="K19064" s="148" t="str">
        <f>IFERROR(VLOOKUP(A19064,DATABARANG!$B$4:$G$20000,5),"")</f>
        <v/>
      </c>
      <c r="L19064" s="149" t="str">
        <f t="shared" si="606"/>
        <v/>
      </c>
      <c r="M19064" s="158" t="str">
        <f t="shared" si="607"/>
        <v/>
      </c>
      <c r="O19064" s="151"/>
    </row>
    <row r="19065" spans="11:15" x14ac:dyDescent="0.3">
      <c r="K19065" s="148" t="str">
        <f>IFERROR(VLOOKUP(A19065,DATABARANG!$B$4:$G$20000,5),"")</f>
        <v/>
      </c>
      <c r="L19065" s="149" t="str">
        <f t="shared" si="606"/>
        <v/>
      </c>
      <c r="M19065" s="158" t="str">
        <f t="shared" si="607"/>
        <v/>
      </c>
      <c r="O19065" s="151"/>
    </row>
    <row r="19066" spans="11:15" x14ac:dyDescent="0.3">
      <c r="K19066" s="148" t="str">
        <f>IFERROR(VLOOKUP(A19066,DATABARANG!$B$4:$G$20000,5),"")</f>
        <v/>
      </c>
      <c r="L19066" s="149" t="str">
        <f t="shared" si="606"/>
        <v/>
      </c>
      <c r="M19066" s="158" t="str">
        <f t="shared" si="607"/>
        <v/>
      </c>
      <c r="O19066" s="151"/>
    </row>
    <row r="19067" spans="11:15" x14ac:dyDescent="0.3">
      <c r="K19067" s="148" t="str">
        <f>IFERROR(VLOOKUP(A19067,DATABARANG!$B$4:$G$20000,5),"")</f>
        <v/>
      </c>
      <c r="L19067" s="149" t="str">
        <f t="shared" si="606"/>
        <v/>
      </c>
      <c r="M19067" s="158" t="str">
        <f t="shared" si="607"/>
        <v/>
      </c>
      <c r="O19067" s="151"/>
    </row>
    <row r="19068" spans="11:15" x14ac:dyDescent="0.3">
      <c r="K19068" s="148" t="str">
        <f>IFERROR(VLOOKUP(A19068,DATABARANG!$B$4:$G$20000,5),"")</f>
        <v/>
      </c>
      <c r="L19068" s="149" t="str">
        <f t="shared" si="606"/>
        <v/>
      </c>
      <c r="M19068" s="158" t="str">
        <f t="shared" si="607"/>
        <v/>
      </c>
      <c r="O19068" s="151"/>
    </row>
    <row r="19069" spans="11:15" x14ac:dyDescent="0.3">
      <c r="K19069" s="148" t="str">
        <f>IFERROR(VLOOKUP(A19069,DATABARANG!$B$4:$G$20000,5),"")</f>
        <v/>
      </c>
      <c r="L19069" s="149" t="str">
        <f t="shared" si="606"/>
        <v/>
      </c>
      <c r="M19069" s="158" t="str">
        <f t="shared" si="607"/>
        <v/>
      </c>
      <c r="O19069" s="151"/>
    </row>
    <row r="19070" spans="11:15" x14ac:dyDescent="0.3">
      <c r="K19070" s="148" t="str">
        <f>IFERROR(VLOOKUP(A19070,DATABARANG!$B$4:$G$20000,5),"")</f>
        <v/>
      </c>
      <c r="L19070" s="149" t="str">
        <f t="shared" si="606"/>
        <v/>
      </c>
      <c r="M19070" s="158" t="str">
        <f t="shared" si="607"/>
        <v/>
      </c>
      <c r="O19070" s="151"/>
    </row>
    <row r="19071" spans="11:15" x14ac:dyDescent="0.3">
      <c r="K19071" s="148" t="str">
        <f>IFERROR(VLOOKUP(A19071,DATABARANG!$B$4:$G$20000,5),"")</f>
        <v/>
      </c>
      <c r="L19071" s="149" t="str">
        <f t="shared" si="606"/>
        <v/>
      </c>
      <c r="M19071" s="158" t="str">
        <f t="shared" si="607"/>
        <v/>
      </c>
      <c r="O19071" s="151"/>
    </row>
    <row r="19072" spans="11:15" x14ac:dyDescent="0.3">
      <c r="K19072" s="148" t="str">
        <f>IFERROR(VLOOKUP(A19072,DATABARANG!$B$4:$G$20000,5),"")</f>
        <v/>
      </c>
      <c r="L19072" s="149" t="str">
        <f t="shared" si="606"/>
        <v/>
      </c>
      <c r="M19072" s="158" t="str">
        <f t="shared" si="607"/>
        <v/>
      </c>
      <c r="O19072" s="151"/>
    </row>
    <row r="19073" spans="11:15" x14ac:dyDescent="0.3">
      <c r="K19073" s="148" t="str">
        <f>IFERROR(VLOOKUP(A19073,DATABARANG!$B$4:$G$20000,5),"")</f>
        <v/>
      </c>
      <c r="L19073" s="149" t="str">
        <f t="shared" si="606"/>
        <v/>
      </c>
      <c r="M19073" s="158" t="str">
        <f t="shared" si="607"/>
        <v/>
      </c>
      <c r="O19073" s="151"/>
    </row>
    <row r="19074" spans="11:15" x14ac:dyDescent="0.3">
      <c r="K19074" s="148" t="str">
        <f>IFERROR(VLOOKUP(A19074,DATABARANG!$B$4:$G$20000,5),"")</f>
        <v/>
      </c>
      <c r="L19074" s="149" t="str">
        <f t="shared" si="606"/>
        <v/>
      </c>
      <c r="M19074" s="158" t="str">
        <f t="shared" si="607"/>
        <v/>
      </c>
      <c r="O19074" s="151"/>
    </row>
    <row r="19075" spans="11:15" x14ac:dyDescent="0.3">
      <c r="K19075" s="148" t="str">
        <f>IFERROR(VLOOKUP(A19075,DATABARANG!$B$4:$G$20000,5),"")</f>
        <v/>
      </c>
      <c r="L19075" s="149" t="str">
        <f t="shared" si="606"/>
        <v/>
      </c>
      <c r="M19075" s="158" t="str">
        <f t="shared" si="607"/>
        <v/>
      </c>
      <c r="O19075" s="151"/>
    </row>
    <row r="19076" spans="11:15" x14ac:dyDescent="0.3">
      <c r="K19076" s="148" t="str">
        <f>IFERROR(VLOOKUP(A19076,DATABARANG!$B$4:$G$20000,5),"")</f>
        <v/>
      </c>
      <c r="L19076" s="149" t="str">
        <f t="shared" si="606"/>
        <v/>
      </c>
      <c r="M19076" s="158" t="str">
        <f t="shared" si="607"/>
        <v/>
      </c>
      <c r="O19076" s="151"/>
    </row>
    <row r="19077" spans="11:15" x14ac:dyDescent="0.3">
      <c r="K19077" s="148" t="str">
        <f>IFERROR(VLOOKUP(A19077,DATABARANG!$B$4:$G$20000,5),"")</f>
        <v/>
      </c>
      <c r="L19077" s="149" t="str">
        <f t="shared" si="606"/>
        <v/>
      </c>
      <c r="M19077" s="158" t="str">
        <f t="shared" si="607"/>
        <v/>
      </c>
      <c r="O19077" s="151"/>
    </row>
    <row r="19078" spans="11:15" x14ac:dyDescent="0.3">
      <c r="K19078" s="148" t="str">
        <f>IFERROR(VLOOKUP(A19078,DATABARANG!$B$4:$G$20000,5),"")</f>
        <v/>
      </c>
      <c r="L19078" s="149" t="str">
        <f t="shared" ref="L19078:L19141" si="608">IFERROR((E19078-K19078)*G19078,"")</f>
        <v/>
      </c>
      <c r="M19078" s="158" t="str">
        <f t="shared" ref="M19078:M19141" si="609">IF(B19078="","",TEXT(B19078,"DD-MMM"))</f>
        <v/>
      </c>
      <c r="O19078" s="151"/>
    </row>
    <row r="19079" spans="11:15" x14ac:dyDescent="0.3">
      <c r="K19079" s="148" t="str">
        <f>IFERROR(VLOOKUP(A19079,DATABARANG!$B$4:$G$20000,5),"")</f>
        <v/>
      </c>
      <c r="L19079" s="149" t="str">
        <f t="shared" si="608"/>
        <v/>
      </c>
      <c r="M19079" s="158" t="str">
        <f t="shared" si="609"/>
        <v/>
      </c>
      <c r="O19079" s="151"/>
    </row>
    <row r="19080" spans="11:15" x14ac:dyDescent="0.3">
      <c r="K19080" s="148" t="str">
        <f>IFERROR(VLOOKUP(A19080,DATABARANG!$B$4:$G$20000,5),"")</f>
        <v/>
      </c>
      <c r="L19080" s="149" t="str">
        <f t="shared" si="608"/>
        <v/>
      </c>
      <c r="M19080" s="158" t="str">
        <f t="shared" si="609"/>
        <v/>
      </c>
      <c r="O19080" s="151"/>
    </row>
    <row r="19081" spans="11:15" x14ac:dyDescent="0.3">
      <c r="K19081" s="148" t="str">
        <f>IFERROR(VLOOKUP(A19081,DATABARANG!$B$4:$G$20000,5),"")</f>
        <v/>
      </c>
      <c r="L19081" s="149" t="str">
        <f t="shared" si="608"/>
        <v/>
      </c>
      <c r="M19081" s="158" t="str">
        <f t="shared" si="609"/>
        <v/>
      </c>
      <c r="O19081" s="151"/>
    </row>
    <row r="19082" spans="11:15" x14ac:dyDescent="0.3">
      <c r="K19082" s="148" t="str">
        <f>IFERROR(VLOOKUP(A19082,DATABARANG!$B$4:$G$20000,5),"")</f>
        <v/>
      </c>
      <c r="L19082" s="149" t="str">
        <f t="shared" si="608"/>
        <v/>
      </c>
      <c r="M19082" s="158" t="str">
        <f t="shared" si="609"/>
        <v/>
      </c>
      <c r="O19082" s="151"/>
    </row>
    <row r="19083" spans="11:15" x14ac:dyDescent="0.3">
      <c r="K19083" s="148" t="str">
        <f>IFERROR(VLOOKUP(A19083,DATABARANG!$B$4:$G$20000,5),"")</f>
        <v/>
      </c>
      <c r="L19083" s="149" t="str">
        <f t="shared" si="608"/>
        <v/>
      </c>
      <c r="M19083" s="158" t="str">
        <f t="shared" si="609"/>
        <v/>
      </c>
      <c r="O19083" s="151"/>
    </row>
    <row r="19084" spans="11:15" x14ac:dyDescent="0.3">
      <c r="K19084" s="148" t="str">
        <f>IFERROR(VLOOKUP(A19084,DATABARANG!$B$4:$G$20000,5),"")</f>
        <v/>
      </c>
      <c r="L19084" s="149" t="str">
        <f t="shared" si="608"/>
        <v/>
      </c>
      <c r="M19084" s="158" t="str">
        <f t="shared" si="609"/>
        <v/>
      </c>
      <c r="O19084" s="151"/>
    </row>
    <row r="19085" spans="11:15" x14ac:dyDescent="0.3">
      <c r="K19085" s="148" t="str">
        <f>IFERROR(VLOOKUP(A19085,DATABARANG!$B$4:$G$20000,5),"")</f>
        <v/>
      </c>
      <c r="L19085" s="149" t="str">
        <f t="shared" si="608"/>
        <v/>
      </c>
      <c r="M19085" s="158" t="str">
        <f t="shared" si="609"/>
        <v/>
      </c>
      <c r="O19085" s="151"/>
    </row>
    <row r="19086" spans="11:15" x14ac:dyDescent="0.3">
      <c r="K19086" s="148" t="str">
        <f>IFERROR(VLOOKUP(A19086,DATABARANG!$B$4:$G$20000,5),"")</f>
        <v/>
      </c>
      <c r="L19086" s="149" t="str">
        <f t="shared" si="608"/>
        <v/>
      </c>
      <c r="M19086" s="158" t="str">
        <f t="shared" si="609"/>
        <v/>
      </c>
      <c r="O19086" s="151"/>
    </row>
    <row r="19087" spans="11:15" x14ac:dyDescent="0.3">
      <c r="K19087" s="148" t="str">
        <f>IFERROR(VLOOKUP(A19087,DATABARANG!$B$4:$G$20000,5),"")</f>
        <v/>
      </c>
      <c r="L19087" s="149" t="str">
        <f t="shared" si="608"/>
        <v/>
      </c>
      <c r="M19087" s="158" t="str">
        <f t="shared" si="609"/>
        <v/>
      </c>
      <c r="O19087" s="151"/>
    </row>
    <row r="19088" spans="11:15" x14ac:dyDescent="0.3">
      <c r="K19088" s="148" t="str">
        <f>IFERROR(VLOOKUP(A19088,DATABARANG!$B$4:$G$20000,5),"")</f>
        <v/>
      </c>
      <c r="L19088" s="149" t="str">
        <f t="shared" si="608"/>
        <v/>
      </c>
      <c r="M19088" s="158" t="str">
        <f t="shared" si="609"/>
        <v/>
      </c>
      <c r="O19088" s="151"/>
    </row>
    <row r="19089" spans="11:15" x14ac:dyDescent="0.3">
      <c r="K19089" s="148" t="str">
        <f>IFERROR(VLOOKUP(A19089,DATABARANG!$B$4:$G$20000,5),"")</f>
        <v/>
      </c>
      <c r="L19089" s="149" t="str">
        <f t="shared" si="608"/>
        <v/>
      </c>
      <c r="M19089" s="158" t="str">
        <f t="shared" si="609"/>
        <v/>
      </c>
      <c r="O19089" s="151"/>
    </row>
    <row r="19090" spans="11:15" x14ac:dyDescent="0.3">
      <c r="K19090" s="148" t="str">
        <f>IFERROR(VLOOKUP(A19090,DATABARANG!$B$4:$G$20000,5),"")</f>
        <v/>
      </c>
      <c r="L19090" s="149" t="str">
        <f t="shared" si="608"/>
        <v/>
      </c>
      <c r="M19090" s="158" t="str">
        <f t="shared" si="609"/>
        <v/>
      </c>
      <c r="O19090" s="151"/>
    </row>
    <row r="19091" spans="11:15" x14ac:dyDescent="0.3">
      <c r="K19091" s="148" t="str">
        <f>IFERROR(VLOOKUP(A19091,DATABARANG!$B$4:$G$20000,5),"")</f>
        <v/>
      </c>
      <c r="L19091" s="149" t="str">
        <f t="shared" si="608"/>
        <v/>
      </c>
      <c r="M19091" s="158" t="str">
        <f t="shared" si="609"/>
        <v/>
      </c>
      <c r="O19091" s="151"/>
    </row>
    <row r="19092" spans="11:15" x14ac:dyDescent="0.3">
      <c r="K19092" s="148" t="str">
        <f>IFERROR(VLOOKUP(A19092,DATABARANG!$B$4:$G$20000,5),"")</f>
        <v/>
      </c>
      <c r="L19092" s="149" t="str">
        <f t="shared" si="608"/>
        <v/>
      </c>
      <c r="M19092" s="158" t="str">
        <f t="shared" si="609"/>
        <v/>
      </c>
      <c r="O19092" s="151"/>
    </row>
    <row r="19093" spans="11:15" x14ac:dyDescent="0.3">
      <c r="K19093" s="148" t="str">
        <f>IFERROR(VLOOKUP(A19093,DATABARANG!$B$4:$G$20000,5),"")</f>
        <v/>
      </c>
      <c r="L19093" s="149" t="str">
        <f t="shared" si="608"/>
        <v/>
      </c>
      <c r="M19093" s="158" t="str">
        <f t="shared" si="609"/>
        <v/>
      </c>
      <c r="O19093" s="151"/>
    </row>
    <row r="19094" spans="11:15" x14ac:dyDescent="0.3">
      <c r="K19094" s="148" t="str">
        <f>IFERROR(VLOOKUP(A19094,DATABARANG!$B$4:$G$20000,5),"")</f>
        <v/>
      </c>
      <c r="L19094" s="149" t="str">
        <f t="shared" si="608"/>
        <v/>
      </c>
      <c r="M19094" s="158" t="str">
        <f t="shared" si="609"/>
        <v/>
      </c>
      <c r="O19094" s="151"/>
    </row>
    <row r="19095" spans="11:15" x14ac:dyDescent="0.3">
      <c r="K19095" s="148" t="str">
        <f>IFERROR(VLOOKUP(A19095,DATABARANG!$B$4:$G$20000,5),"")</f>
        <v/>
      </c>
      <c r="L19095" s="149" t="str">
        <f t="shared" si="608"/>
        <v/>
      </c>
      <c r="M19095" s="158" t="str">
        <f t="shared" si="609"/>
        <v/>
      </c>
      <c r="O19095" s="151"/>
    </row>
    <row r="19096" spans="11:15" x14ac:dyDescent="0.3">
      <c r="K19096" s="148" t="str">
        <f>IFERROR(VLOOKUP(A19096,DATABARANG!$B$4:$G$20000,5),"")</f>
        <v/>
      </c>
      <c r="L19096" s="149" t="str">
        <f t="shared" si="608"/>
        <v/>
      </c>
      <c r="M19096" s="158" t="str">
        <f t="shared" si="609"/>
        <v/>
      </c>
      <c r="O19096" s="151"/>
    </row>
    <row r="19097" spans="11:15" x14ac:dyDescent="0.3">
      <c r="K19097" s="148" t="str">
        <f>IFERROR(VLOOKUP(A19097,DATABARANG!$B$4:$G$20000,5),"")</f>
        <v/>
      </c>
      <c r="L19097" s="149" t="str">
        <f t="shared" si="608"/>
        <v/>
      </c>
      <c r="M19097" s="158" t="str">
        <f t="shared" si="609"/>
        <v/>
      </c>
      <c r="O19097" s="151"/>
    </row>
    <row r="19098" spans="11:15" x14ac:dyDescent="0.3">
      <c r="K19098" s="148" t="str">
        <f>IFERROR(VLOOKUP(A19098,DATABARANG!$B$4:$G$20000,5),"")</f>
        <v/>
      </c>
      <c r="L19098" s="149" t="str">
        <f t="shared" si="608"/>
        <v/>
      </c>
      <c r="M19098" s="158" t="str">
        <f t="shared" si="609"/>
        <v/>
      </c>
      <c r="O19098" s="151"/>
    </row>
    <row r="19099" spans="11:15" x14ac:dyDescent="0.3">
      <c r="K19099" s="148" t="str">
        <f>IFERROR(VLOOKUP(A19099,DATABARANG!$B$4:$G$20000,5),"")</f>
        <v/>
      </c>
      <c r="L19099" s="149" t="str">
        <f t="shared" si="608"/>
        <v/>
      </c>
      <c r="M19099" s="158" t="str">
        <f t="shared" si="609"/>
        <v/>
      </c>
      <c r="O19099" s="151"/>
    </row>
    <row r="19100" spans="11:15" x14ac:dyDescent="0.3">
      <c r="K19100" s="148" t="str">
        <f>IFERROR(VLOOKUP(A19100,DATABARANG!$B$4:$G$20000,5),"")</f>
        <v/>
      </c>
      <c r="L19100" s="149" t="str">
        <f t="shared" si="608"/>
        <v/>
      </c>
      <c r="M19100" s="158" t="str">
        <f t="shared" si="609"/>
        <v/>
      </c>
      <c r="O19100" s="151"/>
    </row>
    <row r="19101" spans="11:15" x14ac:dyDescent="0.3">
      <c r="K19101" s="148" t="str">
        <f>IFERROR(VLOOKUP(A19101,DATABARANG!$B$4:$G$20000,5),"")</f>
        <v/>
      </c>
      <c r="L19101" s="149" t="str">
        <f t="shared" si="608"/>
        <v/>
      </c>
      <c r="M19101" s="158" t="str">
        <f t="shared" si="609"/>
        <v/>
      </c>
      <c r="O19101" s="151"/>
    </row>
    <row r="19102" spans="11:15" x14ac:dyDescent="0.3">
      <c r="K19102" s="148" t="str">
        <f>IFERROR(VLOOKUP(A19102,DATABARANG!$B$4:$G$20000,5),"")</f>
        <v/>
      </c>
      <c r="L19102" s="149" t="str">
        <f t="shared" si="608"/>
        <v/>
      </c>
      <c r="M19102" s="158" t="str">
        <f t="shared" si="609"/>
        <v/>
      </c>
      <c r="O19102" s="151"/>
    </row>
    <row r="19103" spans="11:15" x14ac:dyDescent="0.3">
      <c r="K19103" s="148" t="str">
        <f>IFERROR(VLOOKUP(A19103,DATABARANG!$B$4:$G$20000,5),"")</f>
        <v/>
      </c>
      <c r="L19103" s="149" t="str">
        <f t="shared" si="608"/>
        <v/>
      </c>
      <c r="M19103" s="158" t="str">
        <f t="shared" si="609"/>
        <v/>
      </c>
      <c r="O19103" s="151"/>
    </row>
    <row r="19104" spans="11:15" x14ac:dyDescent="0.3">
      <c r="K19104" s="148" t="str">
        <f>IFERROR(VLOOKUP(A19104,DATABARANG!$B$4:$G$20000,5),"")</f>
        <v/>
      </c>
      <c r="L19104" s="149" t="str">
        <f t="shared" si="608"/>
        <v/>
      </c>
      <c r="M19104" s="158" t="str">
        <f t="shared" si="609"/>
        <v/>
      </c>
      <c r="O19104" s="151"/>
    </row>
    <row r="19105" spans="11:15" x14ac:dyDescent="0.3">
      <c r="K19105" s="148" t="str">
        <f>IFERROR(VLOOKUP(A19105,DATABARANG!$B$4:$G$20000,5),"")</f>
        <v/>
      </c>
      <c r="L19105" s="149" t="str">
        <f t="shared" si="608"/>
        <v/>
      </c>
      <c r="M19105" s="158" t="str">
        <f t="shared" si="609"/>
        <v/>
      </c>
      <c r="O19105" s="151"/>
    </row>
    <row r="19106" spans="11:15" x14ac:dyDescent="0.3">
      <c r="K19106" s="148" t="str">
        <f>IFERROR(VLOOKUP(A19106,DATABARANG!$B$4:$G$20000,5),"")</f>
        <v/>
      </c>
      <c r="L19106" s="149" t="str">
        <f t="shared" si="608"/>
        <v/>
      </c>
      <c r="M19106" s="158" t="str">
        <f t="shared" si="609"/>
        <v/>
      </c>
      <c r="O19106" s="151"/>
    </row>
    <row r="19107" spans="11:15" x14ac:dyDescent="0.3">
      <c r="K19107" s="148" t="str">
        <f>IFERROR(VLOOKUP(A19107,DATABARANG!$B$4:$G$20000,5),"")</f>
        <v/>
      </c>
      <c r="L19107" s="149" t="str">
        <f t="shared" si="608"/>
        <v/>
      </c>
      <c r="M19107" s="158" t="str">
        <f t="shared" si="609"/>
        <v/>
      </c>
      <c r="O19107" s="151"/>
    </row>
    <row r="19108" spans="11:15" x14ac:dyDescent="0.3">
      <c r="K19108" s="148" t="str">
        <f>IFERROR(VLOOKUP(A19108,DATABARANG!$B$4:$G$20000,5),"")</f>
        <v/>
      </c>
      <c r="L19108" s="149" t="str">
        <f t="shared" si="608"/>
        <v/>
      </c>
      <c r="M19108" s="158" t="str">
        <f t="shared" si="609"/>
        <v/>
      </c>
      <c r="O19108" s="151"/>
    </row>
    <row r="19109" spans="11:15" x14ac:dyDescent="0.3">
      <c r="K19109" s="148" t="str">
        <f>IFERROR(VLOOKUP(A19109,DATABARANG!$B$4:$G$20000,5),"")</f>
        <v/>
      </c>
      <c r="L19109" s="149" t="str">
        <f t="shared" si="608"/>
        <v/>
      </c>
      <c r="M19109" s="158" t="str">
        <f t="shared" si="609"/>
        <v/>
      </c>
      <c r="O19109" s="151"/>
    </row>
    <row r="19110" spans="11:15" x14ac:dyDescent="0.3">
      <c r="K19110" s="148" t="str">
        <f>IFERROR(VLOOKUP(A19110,DATABARANG!$B$4:$G$20000,5),"")</f>
        <v/>
      </c>
      <c r="L19110" s="149" t="str">
        <f t="shared" si="608"/>
        <v/>
      </c>
      <c r="M19110" s="158" t="str">
        <f t="shared" si="609"/>
        <v/>
      </c>
      <c r="O19110" s="151"/>
    </row>
    <row r="19111" spans="11:15" x14ac:dyDescent="0.3">
      <c r="K19111" s="148" t="str">
        <f>IFERROR(VLOOKUP(A19111,DATABARANG!$B$4:$G$20000,5),"")</f>
        <v/>
      </c>
      <c r="L19111" s="149" t="str">
        <f t="shared" si="608"/>
        <v/>
      </c>
      <c r="M19111" s="158" t="str">
        <f t="shared" si="609"/>
        <v/>
      </c>
      <c r="O19111" s="151"/>
    </row>
    <row r="19112" spans="11:15" x14ac:dyDescent="0.3">
      <c r="K19112" s="148" t="str">
        <f>IFERROR(VLOOKUP(A19112,DATABARANG!$B$4:$G$20000,5),"")</f>
        <v/>
      </c>
      <c r="L19112" s="149" t="str">
        <f t="shared" si="608"/>
        <v/>
      </c>
      <c r="M19112" s="158" t="str">
        <f t="shared" si="609"/>
        <v/>
      </c>
      <c r="O19112" s="151"/>
    </row>
    <row r="19113" spans="11:15" x14ac:dyDescent="0.3">
      <c r="K19113" s="148" t="str">
        <f>IFERROR(VLOOKUP(A19113,DATABARANG!$B$4:$G$20000,5),"")</f>
        <v/>
      </c>
      <c r="L19113" s="149" t="str">
        <f t="shared" si="608"/>
        <v/>
      </c>
      <c r="M19113" s="158" t="str">
        <f t="shared" si="609"/>
        <v/>
      </c>
      <c r="O19113" s="151"/>
    </row>
    <row r="19114" spans="11:15" x14ac:dyDescent="0.3">
      <c r="K19114" s="148" t="str">
        <f>IFERROR(VLOOKUP(A19114,DATABARANG!$B$4:$G$20000,5),"")</f>
        <v/>
      </c>
      <c r="L19114" s="149" t="str">
        <f t="shared" si="608"/>
        <v/>
      </c>
      <c r="M19114" s="158" t="str">
        <f t="shared" si="609"/>
        <v/>
      </c>
      <c r="O19114" s="151"/>
    </row>
    <row r="19115" spans="11:15" x14ac:dyDescent="0.3">
      <c r="K19115" s="148" t="str">
        <f>IFERROR(VLOOKUP(A19115,DATABARANG!$B$4:$G$20000,5),"")</f>
        <v/>
      </c>
      <c r="L19115" s="149" t="str">
        <f t="shared" si="608"/>
        <v/>
      </c>
      <c r="M19115" s="158" t="str">
        <f t="shared" si="609"/>
        <v/>
      </c>
      <c r="O19115" s="151"/>
    </row>
    <row r="19116" spans="11:15" x14ac:dyDescent="0.3">
      <c r="K19116" s="148" t="str">
        <f>IFERROR(VLOOKUP(A19116,DATABARANG!$B$4:$G$20000,5),"")</f>
        <v/>
      </c>
      <c r="L19116" s="149" t="str">
        <f t="shared" si="608"/>
        <v/>
      </c>
      <c r="M19116" s="158" t="str">
        <f t="shared" si="609"/>
        <v/>
      </c>
      <c r="O19116" s="151"/>
    </row>
    <row r="19117" spans="11:15" x14ac:dyDescent="0.3">
      <c r="K19117" s="148" t="str">
        <f>IFERROR(VLOOKUP(A19117,DATABARANG!$B$4:$G$20000,5),"")</f>
        <v/>
      </c>
      <c r="L19117" s="149" t="str">
        <f t="shared" si="608"/>
        <v/>
      </c>
      <c r="M19117" s="158" t="str">
        <f t="shared" si="609"/>
        <v/>
      </c>
      <c r="O19117" s="151"/>
    </row>
    <row r="19118" spans="11:15" x14ac:dyDescent="0.3">
      <c r="K19118" s="148" t="str">
        <f>IFERROR(VLOOKUP(A19118,DATABARANG!$B$4:$G$20000,5),"")</f>
        <v/>
      </c>
      <c r="L19118" s="149" t="str">
        <f t="shared" si="608"/>
        <v/>
      </c>
      <c r="M19118" s="158" t="str">
        <f t="shared" si="609"/>
        <v/>
      </c>
      <c r="O19118" s="151"/>
    </row>
    <row r="19119" spans="11:15" x14ac:dyDescent="0.3">
      <c r="K19119" s="148" t="str">
        <f>IFERROR(VLOOKUP(A19119,DATABARANG!$B$4:$G$20000,5),"")</f>
        <v/>
      </c>
      <c r="L19119" s="149" t="str">
        <f t="shared" si="608"/>
        <v/>
      </c>
      <c r="M19119" s="158" t="str">
        <f t="shared" si="609"/>
        <v/>
      </c>
      <c r="O19119" s="151"/>
    </row>
    <row r="19120" spans="11:15" x14ac:dyDescent="0.3">
      <c r="K19120" s="148" t="str">
        <f>IFERROR(VLOOKUP(A19120,DATABARANG!$B$4:$G$20000,5),"")</f>
        <v/>
      </c>
      <c r="L19120" s="149" t="str">
        <f t="shared" si="608"/>
        <v/>
      </c>
      <c r="M19120" s="158" t="str">
        <f t="shared" si="609"/>
        <v/>
      </c>
      <c r="O19120" s="151"/>
    </row>
    <row r="19121" spans="11:15" x14ac:dyDescent="0.3">
      <c r="K19121" s="148" t="str">
        <f>IFERROR(VLOOKUP(A19121,DATABARANG!$B$4:$G$20000,5),"")</f>
        <v/>
      </c>
      <c r="L19121" s="149" t="str">
        <f t="shared" si="608"/>
        <v/>
      </c>
      <c r="M19121" s="158" t="str">
        <f t="shared" si="609"/>
        <v/>
      </c>
      <c r="O19121" s="151"/>
    </row>
    <row r="19122" spans="11:15" x14ac:dyDescent="0.3">
      <c r="K19122" s="148" t="str">
        <f>IFERROR(VLOOKUP(A19122,DATABARANG!$B$4:$G$20000,5),"")</f>
        <v/>
      </c>
      <c r="L19122" s="149" t="str">
        <f t="shared" si="608"/>
        <v/>
      </c>
      <c r="M19122" s="158" t="str">
        <f t="shared" si="609"/>
        <v/>
      </c>
      <c r="O19122" s="151"/>
    </row>
    <row r="19123" spans="11:15" x14ac:dyDescent="0.3">
      <c r="K19123" s="148" t="str">
        <f>IFERROR(VLOOKUP(A19123,DATABARANG!$B$4:$G$20000,5),"")</f>
        <v/>
      </c>
      <c r="L19123" s="149" t="str">
        <f t="shared" si="608"/>
        <v/>
      </c>
      <c r="M19123" s="158" t="str">
        <f t="shared" si="609"/>
        <v/>
      </c>
      <c r="O19123" s="151"/>
    </row>
    <row r="19124" spans="11:15" x14ac:dyDescent="0.3">
      <c r="K19124" s="148" t="str">
        <f>IFERROR(VLOOKUP(A19124,DATABARANG!$B$4:$G$20000,5),"")</f>
        <v/>
      </c>
      <c r="L19124" s="149" t="str">
        <f t="shared" si="608"/>
        <v/>
      </c>
      <c r="M19124" s="158" t="str">
        <f t="shared" si="609"/>
        <v/>
      </c>
      <c r="O19124" s="151"/>
    </row>
    <row r="19125" spans="11:15" x14ac:dyDescent="0.3">
      <c r="K19125" s="148" t="str">
        <f>IFERROR(VLOOKUP(A19125,DATABARANG!$B$4:$G$20000,5),"")</f>
        <v/>
      </c>
      <c r="L19125" s="149" t="str">
        <f t="shared" si="608"/>
        <v/>
      </c>
      <c r="M19125" s="158" t="str">
        <f t="shared" si="609"/>
        <v/>
      </c>
      <c r="O19125" s="151"/>
    </row>
    <row r="19126" spans="11:15" x14ac:dyDescent="0.3">
      <c r="K19126" s="148" t="str">
        <f>IFERROR(VLOOKUP(A19126,DATABARANG!$B$4:$G$20000,5),"")</f>
        <v/>
      </c>
      <c r="L19126" s="149" t="str">
        <f t="shared" si="608"/>
        <v/>
      </c>
      <c r="M19126" s="158" t="str">
        <f t="shared" si="609"/>
        <v/>
      </c>
      <c r="O19126" s="151"/>
    </row>
    <row r="19127" spans="11:15" x14ac:dyDescent="0.3">
      <c r="K19127" s="148" t="str">
        <f>IFERROR(VLOOKUP(A19127,DATABARANG!$B$4:$G$20000,5),"")</f>
        <v/>
      </c>
      <c r="L19127" s="149" t="str">
        <f t="shared" si="608"/>
        <v/>
      </c>
      <c r="M19127" s="158" t="str">
        <f t="shared" si="609"/>
        <v/>
      </c>
      <c r="O19127" s="151"/>
    </row>
    <row r="19128" spans="11:15" x14ac:dyDescent="0.3">
      <c r="K19128" s="148" t="str">
        <f>IFERROR(VLOOKUP(A19128,DATABARANG!$B$4:$G$20000,5),"")</f>
        <v/>
      </c>
      <c r="L19128" s="149" t="str">
        <f t="shared" si="608"/>
        <v/>
      </c>
      <c r="M19128" s="158" t="str">
        <f t="shared" si="609"/>
        <v/>
      </c>
      <c r="O19128" s="151"/>
    </row>
    <row r="19129" spans="11:15" x14ac:dyDescent="0.3">
      <c r="K19129" s="148" t="str">
        <f>IFERROR(VLOOKUP(A19129,DATABARANG!$B$4:$G$20000,5),"")</f>
        <v/>
      </c>
      <c r="L19129" s="149" t="str">
        <f t="shared" si="608"/>
        <v/>
      </c>
      <c r="M19129" s="158" t="str">
        <f t="shared" si="609"/>
        <v/>
      </c>
      <c r="O19129" s="151"/>
    </row>
    <row r="19130" spans="11:15" x14ac:dyDescent="0.3">
      <c r="K19130" s="148" t="str">
        <f>IFERROR(VLOOKUP(A19130,DATABARANG!$B$4:$G$20000,5),"")</f>
        <v/>
      </c>
      <c r="L19130" s="149" t="str">
        <f t="shared" si="608"/>
        <v/>
      </c>
      <c r="M19130" s="158" t="str">
        <f t="shared" si="609"/>
        <v/>
      </c>
      <c r="O19130" s="151"/>
    </row>
    <row r="19131" spans="11:15" x14ac:dyDescent="0.3">
      <c r="K19131" s="148" t="str">
        <f>IFERROR(VLOOKUP(A19131,DATABARANG!$B$4:$G$20000,5),"")</f>
        <v/>
      </c>
      <c r="L19131" s="149" t="str">
        <f t="shared" si="608"/>
        <v/>
      </c>
      <c r="M19131" s="158" t="str">
        <f t="shared" si="609"/>
        <v/>
      </c>
      <c r="O19131" s="151"/>
    </row>
    <row r="19132" spans="11:15" x14ac:dyDescent="0.3">
      <c r="K19132" s="148" t="str">
        <f>IFERROR(VLOOKUP(A19132,DATABARANG!$B$4:$G$20000,5),"")</f>
        <v/>
      </c>
      <c r="L19132" s="149" t="str">
        <f t="shared" si="608"/>
        <v/>
      </c>
      <c r="M19132" s="158" t="str">
        <f t="shared" si="609"/>
        <v/>
      </c>
      <c r="O19132" s="151"/>
    </row>
    <row r="19133" spans="11:15" x14ac:dyDescent="0.3">
      <c r="K19133" s="148" t="str">
        <f>IFERROR(VLOOKUP(A19133,DATABARANG!$B$4:$G$20000,5),"")</f>
        <v/>
      </c>
      <c r="L19133" s="149" t="str">
        <f t="shared" si="608"/>
        <v/>
      </c>
      <c r="M19133" s="158" t="str">
        <f t="shared" si="609"/>
        <v/>
      </c>
      <c r="O19133" s="151"/>
    </row>
    <row r="19134" spans="11:15" x14ac:dyDescent="0.3">
      <c r="K19134" s="148" t="str">
        <f>IFERROR(VLOOKUP(A19134,DATABARANG!$B$4:$G$20000,5),"")</f>
        <v/>
      </c>
      <c r="L19134" s="149" t="str">
        <f t="shared" si="608"/>
        <v/>
      </c>
      <c r="M19134" s="158" t="str">
        <f t="shared" si="609"/>
        <v/>
      </c>
      <c r="O19134" s="151"/>
    </row>
    <row r="19135" spans="11:15" x14ac:dyDescent="0.3">
      <c r="K19135" s="148" t="str">
        <f>IFERROR(VLOOKUP(A19135,DATABARANG!$B$4:$G$20000,5),"")</f>
        <v/>
      </c>
      <c r="L19135" s="149" t="str">
        <f t="shared" si="608"/>
        <v/>
      </c>
      <c r="M19135" s="158" t="str">
        <f t="shared" si="609"/>
        <v/>
      </c>
      <c r="O19135" s="151"/>
    </row>
    <row r="19136" spans="11:15" x14ac:dyDescent="0.3">
      <c r="K19136" s="148" t="str">
        <f>IFERROR(VLOOKUP(A19136,DATABARANG!$B$4:$G$20000,5),"")</f>
        <v/>
      </c>
      <c r="L19136" s="149" t="str">
        <f t="shared" si="608"/>
        <v/>
      </c>
      <c r="M19136" s="158" t="str">
        <f t="shared" si="609"/>
        <v/>
      </c>
      <c r="O19136" s="151"/>
    </row>
    <row r="19137" spans="11:15" x14ac:dyDescent="0.3">
      <c r="K19137" s="148" t="str">
        <f>IFERROR(VLOOKUP(A19137,DATABARANG!$B$4:$G$20000,5),"")</f>
        <v/>
      </c>
      <c r="L19137" s="149" t="str">
        <f t="shared" si="608"/>
        <v/>
      </c>
      <c r="M19137" s="158" t="str">
        <f t="shared" si="609"/>
        <v/>
      </c>
      <c r="O19137" s="151"/>
    </row>
    <row r="19138" spans="11:15" x14ac:dyDescent="0.3">
      <c r="K19138" s="148" t="str">
        <f>IFERROR(VLOOKUP(A19138,DATABARANG!$B$4:$G$20000,5),"")</f>
        <v/>
      </c>
      <c r="L19138" s="149" t="str">
        <f t="shared" si="608"/>
        <v/>
      </c>
      <c r="M19138" s="158" t="str">
        <f t="shared" si="609"/>
        <v/>
      </c>
      <c r="O19138" s="151"/>
    </row>
    <row r="19139" spans="11:15" x14ac:dyDescent="0.3">
      <c r="K19139" s="148" t="str">
        <f>IFERROR(VLOOKUP(A19139,DATABARANG!$B$4:$G$20000,5),"")</f>
        <v/>
      </c>
      <c r="L19139" s="149" t="str">
        <f t="shared" si="608"/>
        <v/>
      </c>
      <c r="M19139" s="158" t="str">
        <f t="shared" si="609"/>
        <v/>
      </c>
      <c r="O19139" s="151"/>
    </row>
    <row r="19140" spans="11:15" x14ac:dyDescent="0.3">
      <c r="K19140" s="148" t="str">
        <f>IFERROR(VLOOKUP(A19140,DATABARANG!$B$4:$G$20000,5),"")</f>
        <v/>
      </c>
      <c r="L19140" s="149" t="str">
        <f t="shared" si="608"/>
        <v/>
      </c>
      <c r="M19140" s="158" t="str">
        <f t="shared" si="609"/>
        <v/>
      </c>
      <c r="O19140" s="151"/>
    </row>
    <row r="19141" spans="11:15" x14ac:dyDescent="0.3">
      <c r="K19141" s="148" t="str">
        <f>IFERROR(VLOOKUP(A19141,DATABARANG!$B$4:$G$20000,5),"")</f>
        <v/>
      </c>
      <c r="L19141" s="149" t="str">
        <f t="shared" si="608"/>
        <v/>
      </c>
      <c r="M19141" s="158" t="str">
        <f t="shared" si="609"/>
        <v/>
      </c>
      <c r="O19141" s="151"/>
    </row>
    <row r="19142" spans="11:15" x14ac:dyDescent="0.3">
      <c r="K19142" s="148" t="str">
        <f>IFERROR(VLOOKUP(A19142,DATABARANG!$B$4:$G$20000,5),"")</f>
        <v/>
      </c>
      <c r="L19142" s="149" t="str">
        <f t="shared" ref="L19142:L19205" si="610">IFERROR((E19142-K19142)*G19142,"")</f>
        <v/>
      </c>
      <c r="M19142" s="158" t="str">
        <f t="shared" ref="M19142:M19205" si="611">IF(B19142="","",TEXT(B19142,"DD-MMM"))</f>
        <v/>
      </c>
      <c r="O19142" s="151"/>
    </row>
    <row r="19143" spans="11:15" x14ac:dyDescent="0.3">
      <c r="K19143" s="148" t="str">
        <f>IFERROR(VLOOKUP(A19143,DATABARANG!$B$4:$G$20000,5),"")</f>
        <v/>
      </c>
      <c r="L19143" s="149" t="str">
        <f t="shared" si="610"/>
        <v/>
      </c>
      <c r="M19143" s="158" t="str">
        <f t="shared" si="611"/>
        <v/>
      </c>
      <c r="O19143" s="151"/>
    </row>
    <row r="19144" spans="11:15" x14ac:dyDescent="0.3">
      <c r="K19144" s="148" t="str">
        <f>IFERROR(VLOOKUP(A19144,DATABARANG!$B$4:$G$20000,5),"")</f>
        <v/>
      </c>
      <c r="L19144" s="149" t="str">
        <f t="shared" si="610"/>
        <v/>
      </c>
      <c r="M19144" s="158" t="str">
        <f t="shared" si="611"/>
        <v/>
      </c>
      <c r="O19144" s="151"/>
    </row>
    <row r="19145" spans="11:15" x14ac:dyDescent="0.3">
      <c r="K19145" s="148" t="str">
        <f>IFERROR(VLOOKUP(A19145,DATABARANG!$B$4:$G$20000,5),"")</f>
        <v/>
      </c>
      <c r="L19145" s="149" t="str">
        <f t="shared" si="610"/>
        <v/>
      </c>
      <c r="M19145" s="158" t="str">
        <f t="shared" si="611"/>
        <v/>
      </c>
      <c r="O19145" s="151"/>
    </row>
    <row r="19146" spans="11:15" x14ac:dyDescent="0.3">
      <c r="K19146" s="148" t="str">
        <f>IFERROR(VLOOKUP(A19146,DATABARANG!$B$4:$G$20000,5),"")</f>
        <v/>
      </c>
      <c r="L19146" s="149" t="str">
        <f t="shared" si="610"/>
        <v/>
      </c>
      <c r="M19146" s="158" t="str">
        <f t="shared" si="611"/>
        <v/>
      </c>
      <c r="O19146" s="151"/>
    </row>
    <row r="19147" spans="11:15" x14ac:dyDescent="0.3">
      <c r="K19147" s="148" t="str">
        <f>IFERROR(VLOOKUP(A19147,DATABARANG!$B$4:$G$20000,5),"")</f>
        <v/>
      </c>
      <c r="L19147" s="149" t="str">
        <f t="shared" si="610"/>
        <v/>
      </c>
      <c r="M19147" s="158" t="str">
        <f t="shared" si="611"/>
        <v/>
      </c>
      <c r="O19147" s="151"/>
    </row>
    <row r="19148" spans="11:15" x14ac:dyDescent="0.3">
      <c r="K19148" s="148" t="str">
        <f>IFERROR(VLOOKUP(A19148,DATABARANG!$B$4:$G$20000,5),"")</f>
        <v/>
      </c>
      <c r="L19148" s="149" t="str">
        <f t="shared" si="610"/>
        <v/>
      </c>
      <c r="M19148" s="158" t="str">
        <f t="shared" si="611"/>
        <v/>
      </c>
      <c r="O19148" s="151"/>
    </row>
    <row r="19149" spans="11:15" x14ac:dyDescent="0.3">
      <c r="K19149" s="148" t="str">
        <f>IFERROR(VLOOKUP(A19149,DATABARANG!$B$4:$G$20000,5),"")</f>
        <v/>
      </c>
      <c r="L19149" s="149" t="str">
        <f t="shared" si="610"/>
        <v/>
      </c>
      <c r="M19149" s="158" t="str">
        <f t="shared" si="611"/>
        <v/>
      </c>
      <c r="O19149" s="151"/>
    </row>
    <row r="19150" spans="11:15" x14ac:dyDescent="0.3">
      <c r="K19150" s="148" t="str">
        <f>IFERROR(VLOOKUP(A19150,DATABARANG!$B$4:$G$20000,5),"")</f>
        <v/>
      </c>
      <c r="L19150" s="149" t="str">
        <f t="shared" si="610"/>
        <v/>
      </c>
      <c r="M19150" s="158" t="str">
        <f t="shared" si="611"/>
        <v/>
      </c>
      <c r="O19150" s="151"/>
    </row>
    <row r="19151" spans="11:15" x14ac:dyDescent="0.3">
      <c r="K19151" s="148" t="str">
        <f>IFERROR(VLOOKUP(A19151,DATABARANG!$B$4:$G$20000,5),"")</f>
        <v/>
      </c>
      <c r="L19151" s="149" t="str">
        <f t="shared" si="610"/>
        <v/>
      </c>
      <c r="M19151" s="158" t="str">
        <f t="shared" si="611"/>
        <v/>
      </c>
      <c r="O19151" s="151"/>
    </row>
    <row r="19152" spans="11:15" x14ac:dyDescent="0.3">
      <c r="K19152" s="148" t="str">
        <f>IFERROR(VLOOKUP(A19152,DATABARANG!$B$4:$G$20000,5),"")</f>
        <v/>
      </c>
      <c r="L19152" s="149" t="str">
        <f t="shared" si="610"/>
        <v/>
      </c>
      <c r="M19152" s="158" t="str">
        <f t="shared" si="611"/>
        <v/>
      </c>
      <c r="O19152" s="151"/>
    </row>
    <row r="19153" spans="11:15" x14ac:dyDescent="0.3">
      <c r="K19153" s="148" t="str">
        <f>IFERROR(VLOOKUP(A19153,DATABARANG!$B$4:$G$20000,5),"")</f>
        <v/>
      </c>
      <c r="L19153" s="149" t="str">
        <f t="shared" si="610"/>
        <v/>
      </c>
      <c r="M19153" s="158" t="str">
        <f t="shared" si="611"/>
        <v/>
      </c>
      <c r="O19153" s="151"/>
    </row>
    <row r="19154" spans="11:15" x14ac:dyDescent="0.3">
      <c r="K19154" s="148" t="str">
        <f>IFERROR(VLOOKUP(A19154,DATABARANG!$B$4:$G$20000,5),"")</f>
        <v/>
      </c>
      <c r="L19154" s="149" t="str">
        <f t="shared" si="610"/>
        <v/>
      </c>
      <c r="M19154" s="158" t="str">
        <f t="shared" si="611"/>
        <v/>
      </c>
      <c r="O19154" s="151"/>
    </row>
    <row r="19155" spans="11:15" x14ac:dyDescent="0.3">
      <c r="K19155" s="148" t="str">
        <f>IFERROR(VLOOKUP(A19155,DATABARANG!$B$4:$G$20000,5),"")</f>
        <v/>
      </c>
      <c r="L19155" s="149" t="str">
        <f t="shared" si="610"/>
        <v/>
      </c>
      <c r="M19155" s="158" t="str">
        <f t="shared" si="611"/>
        <v/>
      </c>
      <c r="O19155" s="151"/>
    </row>
    <row r="19156" spans="11:15" x14ac:dyDescent="0.3">
      <c r="K19156" s="148" t="str">
        <f>IFERROR(VLOOKUP(A19156,DATABARANG!$B$4:$G$20000,5),"")</f>
        <v/>
      </c>
      <c r="L19156" s="149" t="str">
        <f t="shared" si="610"/>
        <v/>
      </c>
      <c r="M19156" s="158" t="str">
        <f t="shared" si="611"/>
        <v/>
      </c>
      <c r="O19156" s="151"/>
    </row>
    <row r="19157" spans="11:15" x14ac:dyDescent="0.3">
      <c r="K19157" s="148" t="str">
        <f>IFERROR(VLOOKUP(A19157,DATABARANG!$B$4:$G$20000,5),"")</f>
        <v/>
      </c>
      <c r="L19157" s="149" t="str">
        <f t="shared" si="610"/>
        <v/>
      </c>
      <c r="M19157" s="158" t="str">
        <f t="shared" si="611"/>
        <v/>
      </c>
      <c r="O19157" s="151"/>
    </row>
    <row r="19158" spans="11:15" x14ac:dyDescent="0.3">
      <c r="K19158" s="148" t="str">
        <f>IFERROR(VLOOKUP(A19158,DATABARANG!$B$4:$G$20000,5),"")</f>
        <v/>
      </c>
      <c r="L19158" s="149" t="str">
        <f t="shared" si="610"/>
        <v/>
      </c>
      <c r="M19158" s="158" t="str">
        <f t="shared" si="611"/>
        <v/>
      </c>
      <c r="O19158" s="151"/>
    </row>
    <row r="19159" spans="11:15" x14ac:dyDescent="0.3">
      <c r="K19159" s="148" t="str">
        <f>IFERROR(VLOOKUP(A19159,DATABARANG!$B$4:$G$20000,5),"")</f>
        <v/>
      </c>
      <c r="L19159" s="149" t="str">
        <f t="shared" si="610"/>
        <v/>
      </c>
      <c r="M19159" s="158" t="str">
        <f t="shared" si="611"/>
        <v/>
      </c>
      <c r="O19159" s="151"/>
    </row>
    <row r="19160" spans="11:15" x14ac:dyDescent="0.3">
      <c r="K19160" s="148" t="str">
        <f>IFERROR(VLOOKUP(A19160,DATABARANG!$B$4:$G$20000,5),"")</f>
        <v/>
      </c>
      <c r="L19160" s="149" t="str">
        <f t="shared" si="610"/>
        <v/>
      </c>
      <c r="M19160" s="158" t="str">
        <f t="shared" si="611"/>
        <v/>
      </c>
      <c r="O19160" s="151"/>
    </row>
    <row r="19161" spans="11:15" x14ac:dyDescent="0.3">
      <c r="K19161" s="148" t="str">
        <f>IFERROR(VLOOKUP(A19161,DATABARANG!$B$4:$G$20000,5),"")</f>
        <v/>
      </c>
      <c r="L19161" s="149" t="str">
        <f t="shared" si="610"/>
        <v/>
      </c>
      <c r="M19161" s="158" t="str">
        <f t="shared" si="611"/>
        <v/>
      </c>
      <c r="O19161" s="151"/>
    </row>
    <row r="19162" spans="11:15" x14ac:dyDescent="0.3">
      <c r="K19162" s="148" t="str">
        <f>IFERROR(VLOOKUP(A19162,DATABARANG!$B$4:$G$20000,5),"")</f>
        <v/>
      </c>
      <c r="L19162" s="149" t="str">
        <f t="shared" si="610"/>
        <v/>
      </c>
      <c r="M19162" s="158" t="str">
        <f t="shared" si="611"/>
        <v/>
      </c>
      <c r="O19162" s="151"/>
    </row>
    <row r="19163" spans="11:15" x14ac:dyDescent="0.3">
      <c r="K19163" s="148" t="str">
        <f>IFERROR(VLOOKUP(A19163,DATABARANG!$B$4:$G$20000,5),"")</f>
        <v/>
      </c>
      <c r="L19163" s="149" t="str">
        <f t="shared" si="610"/>
        <v/>
      </c>
      <c r="M19163" s="158" t="str">
        <f t="shared" si="611"/>
        <v/>
      </c>
      <c r="O19163" s="151"/>
    </row>
    <row r="19164" spans="11:15" x14ac:dyDescent="0.3">
      <c r="K19164" s="148" t="str">
        <f>IFERROR(VLOOKUP(A19164,DATABARANG!$B$4:$G$20000,5),"")</f>
        <v/>
      </c>
      <c r="L19164" s="149" t="str">
        <f t="shared" si="610"/>
        <v/>
      </c>
      <c r="M19164" s="158" t="str">
        <f t="shared" si="611"/>
        <v/>
      </c>
      <c r="O19164" s="151"/>
    </row>
    <row r="19165" spans="11:15" x14ac:dyDescent="0.3">
      <c r="K19165" s="148" t="str">
        <f>IFERROR(VLOOKUP(A19165,DATABARANG!$B$4:$G$20000,5),"")</f>
        <v/>
      </c>
      <c r="L19165" s="149" t="str">
        <f t="shared" si="610"/>
        <v/>
      </c>
      <c r="M19165" s="158" t="str">
        <f t="shared" si="611"/>
        <v/>
      </c>
      <c r="O19165" s="151"/>
    </row>
    <row r="19166" spans="11:15" x14ac:dyDescent="0.3">
      <c r="K19166" s="148" t="str">
        <f>IFERROR(VLOOKUP(A19166,DATABARANG!$B$4:$G$20000,5),"")</f>
        <v/>
      </c>
      <c r="L19166" s="149" t="str">
        <f t="shared" si="610"/>
        <v/>
      </c>
      <c r="M19166" s="158" t="str">
        <f t="shared" si="611"/>
        <v/>
      </c>
      <c r="O19166" s="151"/>
    </row>
    <row r="19167" spans="11:15" x14ac:dyDescent="0.3">
      <c r="K19167" s="148" t="str">
        <f>IFERROR(VLOOKUP(A19167,DATABARANG!$B$4:$G$20000,5),"")</f>
        <v/>
      </c>
      <c r="L19167" s="149" t="str">
        <f t="shared" si="610"/>
        <v/>
      </c>
      <c r="M19167" s="158" t="str">
        <f t="shared" si="611"/>
        <v/>
      </c>
      <c r="O19167" s="151"/>
    </row>
    <row r="19168" spans="11:15" x14ac:dyDescent="0.3">
      <c r="K19168" s="148" t="str">
        <f>IFERROR(VLOOKUP(A19168,DATABARANG!$B$4:$G$20000,5),"")</f>
        <v/>
      </c>
      <c r="L19168" s="149" t="str">
        <f t="shared" si="610"/>
        <v/>
      </c>
      <c r="M19168" s="158" t="str">
        <f t="shared" si="611"/>
        <v/>
      </c>
      <c r="O19168" s="151"/>
    </row>
    <row r="19169" spans="11:15" x14ac:dyDescent="0.3">
      <c r="K19169" s="148" t="str">
        <f>IFERROR(VLOOKUP(A19169,DATABARANG!$B$4:$G$20000,5),"")</f>
        <v/>
      </c>
      <c r="L19169" s="149" t="str">
        <f t="shared" si="610"/>
        <v/>
      </c>
      <c r="M19169" s="158" t="str">
        <f t="shared" si="611"/>
        <v/>
      </c>
      <c r="O19169" s="151"/>
    </row>
    <row r="19170" spans="11:15" x14ac:dyDescent="0.3">
      <c r="K19170" s="148" t="str">
        <f>IFERROR(VLOOKUP(A19170,DATABARANG!$B$4:$G$20000,5),"")</f>
        <v/>
      </c>
      <c r="L19170" s="149" t="str">
        <f t="shared" si="610"/>
        <v/>
      </c>
      <c r="M19170" s="158" t="str">
        <f t="shared" si="611"/>
        <v/>
      </c>
      <c r="O19170" s="151"/>
    </row>
    <row r="19171" spans="11:15" x14ac:dyDescent="0.3">
      <c r="K19171" s="148" t="str">
        <f>IFERROR(VLOOKUP(A19171,DATABARANG!$B$4:$G$20000,5),"")</f>
        <v/>
      </c>
      <c r="L19171" s="149" t="str">
        <f t="shared" si="610"/>
        <v/>
      </c>
      <c r="M19171" s="158" t="str">
        <f t="shared" si="611"/>
        <v/>
      </c>
      <c r="O19171" s="151"/>
    </row>
    <row r="19172" spans="11:15" x14ac:dyDescent="0.3">
      <c r="K19172" s="148" t="str">
        <f>IFERROR(VLOOKUP(A19172,DATABARANG!$B$4:$G$20000,5),"")</f>
        <v/>
      </c>
      <c r="L19172" s="149" t="str">
        <f t="shared" si="610"/>
        <v/>
      </c>
      <c r="M19172" s="158" t="str">
        <f t="shared" si="611"/>
        <v/>
      </c>
      <c r="O19172" s="151"/>
    </row>
    <row r="19173" spans="11:15" x14ac:dyDescent="0.3">
      <c r="K19173" s="148" t="str">
        <f>IFERROR(VLOOKUP(A19173,DATABARANG!$B$4:$G$20000,5),"")</f>
        <v/>
      </c>
      <c r="L19173" s="149" t="str">
        <f t="shared" si="610"/>
        <v/>
      </c>
      <c r="M19173" s="158" t="str">
        <f t="shared" si="611"/>
        <v/>
      </c>
      <c r="O19173" s="151"/>
    </row>
    <row r="19174" spans="11:15" x14ac:dyDescent="0.3">
      <c r="K19174" s="148" t="str">
        <f>IFERROR(VLOOKUP(A19174,DATABARANG!$B$4:$G$20000,5),"")</f>
        <v/>
      </c>
      <c r="L19174" s="149" t="str">
        <f t="shared" si="610"/>
        <v/>
      </c>
      <c r="M19174" s="158" t="str">
        <f t="shared" si="611"/>
        <v/>
      </c>
      <c r="O19174" s="151"/>
    </row>
    <row r="19175" spans="11:15" x14ac:dyDescent="0.3">
      <c r="K19175" s="148" t="str">
        <f>IFERROR(VLOOKUP(A19175,DATABARANG!$B$4:$G$20000,5),"")</f>
        <v/>
      </c>
      <c r="L19175" s="149" t="str">
        <f t="shared" si="610"/>
        <v/>
      </c>
      <c r="M19175" s="158" t="str">
        <f t="shared" si="611"/>
        <v/>
      </c>
      <c r="O19175" s="151"/>
    </row>
    <row r="19176" spans="11:15" x14ac:dyDescent="0.3">
      <c r="K19176" s="148" t="str">
        <f>IFERROR(VLOOKUP(A19176,DATABARANG!$B$4:$G$20000,5),"")</f>
        <v/>
      </c>
      <c r="L19176" s="149" t="str">
        <f t="shared" si="610"/>
        <v/>
      </c>
      <c r="M19176" s="158" t="str">
        <f t="shared" si="611"/>
        <v/>
      </c>
      <c r="O19176" s="151"/>
    </row>
    <row r="19177" spans="11:15" x14ac:dyDescent="0.3">
      <c r="K19177" s="148" t="str">
        <f>IFERROR(VLOOKUP(A19177,DATABARANG!$B$4:$G$20000,5),"")</f>
        <v/>
      </c>
      <c r="L19177" s="149" t="str">
        <f t="shared" si="610"/>
        <v/>
      </c>
      <c r="M19177" s="158" t="str">
        <f t="shared" si="611"/>
        <v/>
      </c>
      <c r="O19177" s="151"/>
    </row>
    <row r="19178" spans="11:15" x14ac:dyDescent="0.3">
      <c r="K19178" s="148" t="str">
        <f>IFERROR(VLOOKUP(A19178,DATABARANG!$B$4:$G$20000,5),"")</f>
        <v/>
      </c>
      <c r="L19178" s="149" t="str">
        <f t="shared" si="610"/>
        <v/>
      </c>
      <c r="M19178" s="158" t="str">
        <f t="shared" si="611"/>
        <v/>
      </c>
      <c r="O19178" s="151"/>
    </row>
    <row r="19179" spans="11:15" x14ac:dyDescent="0.3">
      <c r="K19179" s="148" t="str">
        <f>IFERROR(VLOOKUP(A19179,DATABARANG!$B$4:$G$20000,5),"")</f>
        <v/>
      </c>
      <c r="L19179" s="149" t="str">
        <f t="shared" si="610"/>
        <v/>
      </c>
      <c r="M19179" s="158" t="str">
        <f t="shared" si="611"/>
        <v/>
      </c>
      <c r="O19179" s="151"/>
    </row>
    <row r="19180" spans="11:15" x14ac:dyDescent="0.3">
      <c r="K19180" s="148" t="str">
        <f>IFERROR(VLOOKUP(A19180,DATABARANG!$B$4:$G$20000,5),"")</f>
        <v/>
      </c>
      <c r="L19180" s="149" t="str">
        <f t="shared" si="610"/>
        <v/>
      </c>
      <c r="M19180" s="158" t="str">
        <f t="shared" si="611"/>
        <v/>
      </c>
      <c r="O19180" s="151"/>
    </row>
    <row r="19181" spans="11:15" x14ac:dyDescent="0.3">
      <c r="K19181" s="148" t="str">
        <f>IFERROR(VLOOKUP(A19181,DATABARANG!$B$4:$G$20000,5),"")</f>
        <v/>
      </c>
      <c r="L19181" s="149" t="str">
        <f t="shared" si="610"/>
        <v/>
      </c>
      <c r="M19181" s="158" t="str">
        <f t="shared" si="611"/>
        <v/>
      </c>
      <c r="O19181" s="151"/>
    </row>
    <row r="19182" spans="11:15" x14ac:dyDescent="0.3">
      <c r="K19182" s="148" t="str">
        <f>IFERROR(VLOOKUP(A19182,DATABARANG!$B$4:$G$20000,5),"")</f>
        <v/>
      </c>
      <c r="L19182" s="149" t="str">
        <f t="shared" si="610"/>
        <v/>
      </c>
      <c r="M19182" s="158" t="str">
        <f t="shared" si="611"/>
        <v/>
      </c>
      <c r="O19182" s="151"/>
    </row>
    <row r="19183" spans="11:15" x14ac:dyDescent="0.3">
      <c r="K19183" s="148" t="str">
        <f>IFERROR(VLOOKUP(A19183,DATABARANG!$B$4:$G$20000,5),"")</f>
        <v/>
      </c>
      <c r="L19183" s="149" t="str">
        <f t="shared" si="610"/>
        <v/>
      </c>
      <c r="M19183" s="158" t="str">
        <f t="shared" si="611"/>
        <v/>
      </c>
      <c r="O19183" s="151"/>
    </row>
    <row r="19184" spans="11:15" x14ac:dyDescent="0.3">
      <c r="K19184" s="148" t="str">
        <f>IFERROR(VLOOKUP(A19184,DATABARANG!$B$4:$G$20000,5),"")</f>
        <v/>
      </c>
      <c r="L19184" s="149" t="str">
        <f t="shared" si="610"/>
        <v/>
      </c>
      <c r="M19184" s="158" t="str">
        <f t="shared" si="611"/>
        <v/>
      </c>
      <c r="O19184" s="151"/>
    </row>
    <row r="19185" spans="11:15" x14ac:dyDescent="0.3">
      <c r="K19185" s="148" t="str">
        <f>IFERROR(VLOOKUP(A19185,DATABARANG!$B$4:$G$20000,5),"")</f>
        <v/>
      </c>
      <c r="L19185" s="149" t="str">
        <f t="shared" si="610"/>
        <v/>
      </c>
      <c r="M19185" s="158" t="str">
        <f t="shared" si="611"/>
        <v/>
      </c>
      <c r="O19185" s="151"/>
    </row>
    <row r="19186" spans="11:15" x14ac:dyDescent="0.3">
      <c r="K19186" s="148" t="str">
        <f>IFERROR(VLOOKUP(A19186,DATABARANG!$B$4:$G$20000,5),"")</f>
        <v/>
      </c>
      <c r="L19186" s="149" t="str">
        <f t="shared" si="610"/>
        <v/>
      </c>
      <c r="M19186" s="158" t="str">
        <f t="shared" si="611"/>
        <v/>
      </c>
      <c r="O19186" s="151"/>
    </row>
    <row r="19187" spans="11:15" x14ac:dyDescent="0.3">
      <c r="K19187" s="148" t="str">
        <f>IFERROR(VLOOKUP(A19187,DATABARANG!$B$4:$G$20000,5),"")</f>
        <v/>
      </c>
      <c r="L19187" s="149" t="str">
        <f t="shared" si="610"/>
        <v/>
      </c>
      <c r="M19187" s="158" t="str">
        <f t="shared" si="611"/>
        <v/>
      </c>
      <c r="O19187" s="151"/>
    </row>
    <row r="19188" spans="11:15" x14ac:dyDescent="0.3">
      <c r="K19188" s="148" t="str">
        <f>IFERROR(VLOOKUP(A19188,DATABARANG!$B$4:$G$20000,5),"")</f>
        <v/>
      </c>
      <c r="L19188" s="149" t="str">
        <f t="shared" si="610"/>
        <v/>
      </c>
      <c r="M19188" s="158" t="str">
        <f t="shared" si="611"/>
        <v/>
      </c>
      <c r="O19188" s="151"/>
    </row>
    <row r="19189" spans="11:15" x14ac:dyDescent="0.3">
      <c r="K19189" s="148" t="str">
        <f>IFERROR(VLOOKUP(A19189,DATABARANG!$B$4:$G$20000,5),"")</f>
        <v/>
      </c>
      <c r="L19189" s="149" t="str">
        <f t="shared" si="610"/>
        <v/>
      </c>
      <c r="M19189" s="158" t="str">
        <f t="shared" si="611"/>
        <v/>
      </c>
      <c r="O19189" s="151"/>
    </row>
    <row r="19190" spans="11:15" x14ac:dyDescent="0.3">
      <c r="K19190" s="148" t="str">
        <f>IFERROR(VLOOKUP(A19190,DATABARANG!$B$4:$G$20000,5),"")</f>
        <v/>
      </c>
      <c r="L19190" s="149" t="str">
        <f t="shared" si="610"/>
        <v/>
      </c>
      <c r="M19190" s="158" t="str">
        <f t="shared" si="611"/>
        <v/>
      </c>
      <c r="O19190" s="151"/>
    </row>
    <row r="19191" spans="11:15" x14ac:dyDescent="0.3">
      <c r="K19191" s="148" t="str">
        <f>IFERROR(VLOOKUP(A19191,DATABARANG!$B$4:$G$20000,5),"")</f>
        <v/>
      </c>
      <c r="L19191" s="149" t="str">
        <f t="shared" si="610"/>
        <v/>
      </c>
      <c r="M19191" s="158" t="str">
        <f t="shared" si="611"/>
        <v/>
      </c>
      <c r="O19191" s="151"/>
    </row>
    <row r="19192" spans="11:15" x14ac:dyDescent="0.3">
      <c r="K19192" s="148" t="str">
        <f>IFERROR(VLOOKUP(A19192,DATABARANG!$B$4:$G$20000,5),"")</f>
        <v/>
      </c>
      <c r="L19192" s="149" t="str">
        <f t="shared" si="610"/>
        <v/>
      </c>
      <c r="M19192" s="158" t="str">
        <f t="shared" si="611"/>
        <v/>
      </c>
      <c r="O19192" s="151"/>
    </row>
    <row r="19193" spans="11:15" x14ac:dyDescent="0.3">
      <c r="K19193" s="148" t="str">
        <f>IFERROR(VLOOKUP(A19193,DATABARANG!$B$4:$G$20000,5),"")</f>
        <v/>
      </c>
      <c r="L19193" s="149" t="str">
        <f t="shared" si="610"/>
        <v/>
      </c>
      <c r="M19193" s="158" t="str">
        <f t="shared" si="611"/>
        <v/>
      </c>
      <c r="O19193" s="151"/>
    </row>
    <row r="19194" spans="11:15" x14ac:dyDescent="0.3">
      <c r="K19194" s="148" t="str">
        <f>IFERROR(VLOOKUP(A19194,DATABARANG!$B$4:$G$20000,5),"")</f>
        <v/>
      </c>
      <c r="L19194" s="149" t="str">
        <f t="shared" si="610"/>
        <v/>
      </c>
      <c r="M19194" s="158" t="str">
        <f t="shared" si="611"/>
        <v/>
      </c>
      <c r="O19194" s="151"/>
    </row>
    <row r="19195" spans="11:15" x14ac:dyDescent="0.3">
      <c r="K19195" s="148" t="str">
        <f>IFERROR(VLOOKUP(A19195,DATABARANG!$B$4:$G$20000,5),"")</f>
        <v/>
      </c>
      <c r="L19195" s="149" t="str">
        <f t="shared" si="610"/>
        <v/>
      </c>
      <c r="M19195" s="158" t="str">
        <f t="shared" si="611"/>
        <v/>
      </c>
      <c r="O19195" s="151"/>
    </row>
    <row r="19196" spans="11:15" x14ac:dyDescent="0.3">
      <c r="K19196" s="148" t="str">
        <f>IFERROR(VLOOKUP(A19196,DATABARANG!$B$4:$G$20000,5),"")</f>
        <v/>
      </c>
      <c r="L19196" s="149" t="str">
        <f t="shared" si="610"/>
        <v/>
      </c>
      <c r="M19196" s="158" t="str">
        <f t="shared" si="611"/>
        <v/>
      </c>
      <c r="O19196" s="151"/>
    </row>
    <row r="19197" spans="11:15" x14ac:dyDescent="0.3">
      <c r="K19197" s="148" t="str">
        <f>IFERROR(VLOOKUP(A19197,DATABARANG!$B$4:$G$20000,5),"")</f>
        <v/>
      </c>
      <c r="L19197" s="149" t="str">
        <f t="shared" si="610"/>
        <v/>
      </c>
      <c r="M19197" s="158" t="str">
        <f t="shared" si="611"/>
        <v/>
      </c>
      <c r="O19197" s="151"/>
    </row>
    <row r="19198" spans="11:15" x14ac:dyDescent="0.3">
      <c r="K19198" s="148" t="str">
        <f>IFERROR(VLOOKUP(A19198,DATABARANG!$B$4:$G$20000,5),"")</f>
        <v/>
      </c>
      <c r="L19198" s="149" t="str">
        <f t="shared" si="610"/>
        <v/>
      </c>
      <c r="M19198" s="158" t="str">
        <f t="shared" si="611"/>
        <v/>
      </c>
      <c r="O19198" s="151"/>
    </row>
    <row r="19199" spans="11:15" x14ac:dyDescent="0.3">
      <c r="K19199" s="148" t="str">
        <f>IFERROR(VLOOKUP(A19199,DATABARANG!$B$4:$G$20000,5),"")</f>
        <v/>
      </c>
      <c r="L19199" s="149" t="str">
        <f t="shared" si="610"/>
        <v/>
      </c>
      <c r="M19199" s="158" t="str">
        <f t="shared" si="611"/>
        <v/>
      </c>
      <c r="O19199" s="151"/>
    </row>
    <row r="19200" spans="11:15" x14ac:dyDescent="0.3">
      <c r="K19200" s="148" t="str">
        <f>IFERROR(VLOOKUP(A19200,DATABARANG!$B$4:$G$20000,5),"")</f>
        <v/>
      </c>
      <c r="L19200" s="149" t="str">
        <f t="shared" si="610"/>
        <v/>
      </c>
      <c r="M19200" s="158" t="str">
        <f t="shared" si="611"/>
        <v/>
      </c>
      <c r="O19200" s="151"/>
    </row>
    <row r="19201" spans="11:15" x14ac:dyDescent="0.3">
      <c r="K19201" s="148" t="str">
        <f>IFERROR(VLOOKUP(A19201,DATABARANG!$B$4:$G$20000,5),"")</f>
        <v/>
      </c>
      <c r="L19201" s="149" t="str">
        <f t="shared" si="610"/>
        <v/>
      </c>
      <c r="M19201" s="158" t="str">
        <f t="shared" si="611"/>
        <v/>
      </c>
      <c r="O19201" s="151"/>
    </row>
    <row r="19202" spans="11:15" x14ac:dyDescent="0.3">
      <c r="K19202" s="148" t="str">
        <f>IFERROR(VLOOKUP(A19202,DATABARANG!$B$4:$G$20000,5),"")</f>
        <v/>
      </c>
      <c r="L19202" s="149" t="str">
        <f t="shared" si="610"/>
        <v/>
      </c>
      <c r="M19202" s="158" t="str">
        <f t="shared" si="611"/>
        <v/>
      </c>
      <c r="O19202" s="151"/>
    </row>
    <row r="19203" spans="11:15" x14ac:dyDescent="0.3">
      <c r="K19203" s="148" t="str">
        <f>IFERROR(VLOOKUP(A19203,DATABARANG!$B$4:$G$20000,5),"")</f>
        <v/>
      </c>
      <c r="L19203" s="149" t="str">
        <f t="shared" si="610"/>
        <v/>
      </c>
      <c r="M19203" s="158" t="str">
        <f t="shared" si="611"/>
        <v/>
      </c>
      <c r="O19203" s="151"/>
    </row>
    <row r="19204" spans="11:15" x14ac:dyDescent="0.3">
      <c r="K19204" s="148" t="str">
        <f>IFERROR(VLOOKUP(A19204,DATABARANG!$B$4:$G$20000,5),"")</f>
        <v/>
      </c>
      <c r="L19204" s="149" t="str">
        <f t="shared" si="610"/>
        <v/>
      </c>
      <c r="M19204" s="158" t="str">
        <f t="shared" si="611"/>
        <v/>
      </c>
      <c r="O19204" s="151"/>
    </row>
    <row r="19205" spans="11:15" x14ac:dyDescent="0.3">
      <c r="K19205" s="148" t="str">
        <f>IFERROR(VLOOKUP(A19205,DATABARANG!$B$4:$G$20000,5),"")</f>
        <v/>
      </c>
      <c r="L19205" s="149" t="str">
        <f t="shared" si="610"/>
        <v/>
      </c>
      <c r="M19205" s="158" t="str">
        <f t="shared" si="611"/>
        <v/>
      </c>
      <c r="O19205" s="151"/>
    </row>
    <row r="19206" spans="11:15" x14ac:dyDescent="0.3">
      <c r="K19206" s="148" t="str">
        <f>IFERROR(VLOOKUP(A19206,DATABARANG!$B$4:$G$20000,5),"")</f>
        <v/>
      </c>
      <c r="L19206" s="149" t="str">
        <f t="shared" ref="L19206:L19269" si="612">IFERROR((E19206-K19206)*G19206,"")</f>
        <v/>
      </c>
      <c r="M19206" s="158" t="str">
        <f t="shared" ref="M19206:M19269" si="613">IF(B19206="","",TEXT(B19206,"DD-MMM"))</f>
        <v/>
      </c>
      <c r="O19206" s="151"/>
    </row>
    <row r="19207" spans="11:15" x14ac:dyDescent="0.3">
      <c r="K19207" s="148" t="str">
        <f>IFERROR(VLOOKUP(A19207,DATABARANG!$B$4:$G$20000,5),"")</f>
        <v/>
      </c>
      <c r="L19207" s="149" t="str">
        <f t="shared" si="612"/>
        <v/>
      </c>
      <c r="M19207" s="158" t="str">
        <f t="shared" si="613"/>
        <v/>
      </c>
      <c r="O19207" s="151"/>
    </row>
    <row r="19208" spans="11:15" x14ac:dyDescent="0.3">
      <c r="K19208" s="148" t="str">
        <f>IFERROR(VLOOKUP(A19208,DATABARANG!$B$4:$G$20000,5),"")</f>
        <v/>
      </c>
      <c r="L19208" s="149" t="str">
        <f t="shared" si="612"/>
        <v/>
      </c>
      <c r="M19208" s="158" t="str">
        <f t="shared" si="613"/>
        <v/>
      </c>
      <c r="O19208" s="151"/>
    </row>
    <row r="19209" spans="11:15" x14ac:dyDescent="0.3">
      <c r="K19209" s="148" t="str">
        <f>IFERROR(VLOOKUP(A19209,DATABARANG!$B$4:$G$20000,5),"")</f>
        <v/>
      </c>
      <c r="L19209" s="149" t="str">
        <f t="shared" si="612"/>
        <v/>
      </c>
      <c r="M19209" s="158" t="str">
        <f t="shared" si="613"/>
        <v/>
      </c>
      <c r="O19209" s="151"/>
    </row>
    <row r="19210" spans="11:15" x14ac:dyDescent="0.3">
      <c r="K19210" s="148" t="str">
        <f>IFERROR(VLOOKUP(A19210,DATABARANG!$B$4:$G$20000,5),"")</f>
        <v/>
      </c>
      <c r="L19210" s="149" t="str">
        <f t="shared" si="612"/>
        <v/>
      </c>
      <c r="M19210" s="158" t="str">
        <f t="shared" si="613"/>
        <v/>
      </c>
      <c r="O19210" s="151"/>
    </row>
    <row r="19211" spans="11:15" x14ac:dyDescent="0.3">
      <c r="K19211" s="148" t="str">
        <f>IFERROR(VLOOKUP(A19211,DATABARANG!$B$4:$G$20000,5),"")</f>
        <v/>
      </c>
      <c r="L19211" s="149" t="str">
        <f t="shared" si="612"/>
        <v/>
      </c>
      <c r="M19211" s="158" t="str">
        <f t="shared" si="613"/>
        <v/>
      </c>
      <c r="O19211" s="151"/>
    </row>
    <row r="19212" spans="11:15" x14ac:dyDescent="0.3">
      <c r="K19212" s="148" t="str">
        <f>IFERROR(VLOOKUP(A19212,DATABARANG!$B$4:$G$20000,5),"")</f>
        <v/>
      </c>
      <c r="L19212" s="149" t="str">
        <f t="shared" si="612"/>
        <v/>
      </c>
      <c r="M19212" s="158" t="str">
        <f t="shared" si="613"/>
        <v/>
      </c>
      <c r="O19212" s="151"/>
    </row>
    <row r="19213" spans="11:15" x14ac:dyDescent="0.3">
      <c r="K19213" s="148" t="str">
        <f>IFERROR(VLOOKUP(A19213,DATABARANG!$B$4:$G$20000,5),"")</f>
        <v/>
      </c>
      <c r="L19213" s="149" t="str">
        <f t="shared" si="612"/>
        <v/>
      </c>
      <c r="M19213" s="158" t="str">
        <f t="shared" si="613"/>
        <v/>
      </c>
      <c r="O19213" s="151"/>
    </row>
    <row r="19214" spans="11:15" x14ac:dyDescent="0.3">
      <c r="K19214" s="148" t="str">
        <f>IFERROR(VLOOKUP(A19214,DATABARANG!$B$4:$G$20000,5),"")</f>
        <v/>
      </c>
      <c r="L19214" s="149" t="str">
        <f t="shared" si="612"/>
        <v/>
      </c>
      <c r="M19214" s="158" t="str">
        <f t="shared" si="613"/>
        <v/>
      </c>
      <c r="O19214" s="151"/>
    </row>
    <row r="19215" spans="11:15" x14ac:dyDescent="0.3">
      <c r="K19215" s="148" t="str">
        <f>IFERROR(VLOOKUP(A19215,DATABARANG!$B$4:$G$20000,5),"")</f>
        <v/>
      </c>
      <c r="L19215" s="149" t="str">
        <f t="shared" si="612"/>
        <v/>
      </c>
      <c r="M19215" s="158" t="str">
        <f t="shared" si="613"/>
        <v/>
      </c>
      <c r="O19215" s="151"/>
    </row>
    <row r="19216" spans="11:15" x14ac:dyDescent="0.3">
      <c r="K19216" s="148" t="str">
        <f>IFERROR(VLOOKUP(A19216,DATABARANG!$B$4:$G$20000,5),"")</f>
        <v/>
      </c>
      <c r="L19216" s="149" t="str">
        <f t="shared" si="612"/>
        <v/>
      </c>
      <c r="M19216" s="158" t="str">
        <f t="shared" si="613"/>
        <v/>
      </c>
      <c r="O19216" s="151"/>
    </row>
    <row r="19217" spans="11:15" x14ac:dyDescent="0.3">
      <c r="K19217" s="148" t="str">
        <f>IFERROR(VLOOKUP(A19217,DATABARANG!$B$4:$G$20000,5),"")</f>
        <v/>
      </c>
      <c r="L19217" s="149" t="str">
        <f t="shared" si="612"/>
        <v/>
      </c>
      <c r="M19217" s="158" t="str">
        <f t="shared" si="613"/>
        <v/>
      </c>
      <c r="O19217" s="151"/>
    </row>
    <row r="19218" spans="11:15" x14ac:dyDescent="0.3">
      <c r="K19218" s="148" t="str">
        <f>IFERROR(VLOOKUP(A19218,DATABARANG!$B$4:$G$20000,5),"")</f>
        <v/>
      </c>
      <c r="L19218" s="149" t="str">
        <f t="shared" si="612"/>
        <v/>
      </c>
      <c r="M19218" s="158" t="str">
        <f t="shared" si="613"/>
        <v/>
      </c>
      <c r="O19218" s="151"/>
    </row>
    <row r="19219" spans="11:15" x14ac:dyDescent="0.3">
      <c r="K19219" s="148" t="str">
        <f>IFERROR(VLOOKUP(A19219,DATABARANG!$B$4:$G$20000,5),"")</f>
        <v/>
      </c>
      <c r="L19219" s="149" t="str">
        <f t="shared" si="612"/>
        <v/>
      </c>
      <c r="M19219" s="158" t="str">
        <f t="shared" si="613"/>
        <v/>
      </c>
      <c r="O19219" s="151"/>
    </row>
    <row r="19220" spans="11:15" x14ac:dyDescent="0.3">
      <c r="K19220" s="148" t="str">
        <f>IFERROR(VLOOKUP(A19220,DATABARANG!$B$4:$G$20000,5),"")</f>
        <v/>
      </c>
      <c r="L19220" s="149" t="str">
        <f t="shared" si="612"/>
        <v/>
      </c>
      <c r="M19220" s="158" t="str">
        <f t="shared" si="613"/>
        <v/>
      </c>
      <c r="O19220" s="151"/>
    </row>
    <row r="19221" spans="11:15" x14ac:dyDescent="0.3">
      <c r="K19221" s="148" t="str">
        <f>IFERROR(VLOOKUP(A19221,DATABARANG!$B$4:$G$20000,5),"")</f>
        <v/>
      </c>
      <c r="L19221" s="149" t="str">
        <f t="shared" si="612"/>
        <v/>
      </c>
      <c r="M19221" s="158" t="str">
        <f t="shared" si="613"/>
        <v/>
      </c>
      <c r="O19221" s="151"/>
    </row>
    <row r="19222" spans="11:15" x14ac:dyDescent="0.3">
      <c r="K19222" s="148" t="str">
        <f>IFERROR(VLOOKUP(A19222,DATABARANG!$B$4:$G$20000,5),"")</f>
        <v/>
      </c>
      <c r="L19222" s="149" t="str">
        <f t="shared" si="612"/>
        <v/>
      </c>
      <c r="M19222" s="158" t="str">
        <f t="shared" si="613"/>
        <v/>
      </c>
      <c r="O19222" s="151"/>
    </row>
    <row r="19223" spans="11:15" x14ac:dyDescent="0.3">
      <c r="K19223" s="148" t="str">
        <f>IFERROR(VLOOKUP(A19223,DATABARANG!$B$4:$G$20000,5),"")</f>
        <v/>
      </c>
      <c r="L19223" s="149" t="str">
        <f t="shared" si="612"/>
        <v/>
      </c>
      <c r="M19223" s="158" t="str">
        <f t="shared" si="613"/>
        <v/>
      </c>
      <c r="O19223" s="151"/>
    </row>
    <row r="19224" spans="11:15" x14ac:dyDescent="0.3">
      <c r="K19224" s="148" t="str">
        <f>IFERROR(VLOOKUP(A19224,DATABARANG!$B$4:$G$20000,5),"")</f>
        <v/>
      </c>
      <c r="L19224" s="149" t="str">
        <f t="shared" si="612"/>
        <v/>
      </c>
      <c r="M19224" s="158" t="str">
        <f t="shared" si="613"/>
        <v/>
      </c>
      <c r="O19224" s="151"/>
    </row>
    <row r="19225" spans="11:15" x14ac:dyDescent="0.3">
      <c r="K19225" s="148" t="str">
        <f>IFERROR(VLOOKUP(A19225,DATABARANG!$B$4:$G$20000,5),"")</f>
        <v/>
      </c>
      <c r="L19225" s="149" t="str">
        <f t="shared" si="612"/>
        <v/>
      </c>
      <c r="M19225" s="158" t="str">
        <f t="shared" si="613"/>
        <v/>
      </c>
      <c r="O19225" s="151"/>
    </row>
    <row r="19226" spans="11:15" x14ac:dyDescent="0.3">
      <c r="K19226" s="148" t="str">
        <f>IFERROR(VLOOKUP(A19226,DATABARANG!$B$4:$G$20000,5),"")</f>
        <v/>
      </c>
      <c r="L19226" s="149" t="str">
        <f t="shared" si="612"/>
        <v/>
      </c>
      <c r="M19226" s="158" t="str">
        <f t="shared" si="613"/>
        <v/>
      </c>
      <c r="O19226" s="151"/>
    </row>
    <row r="19227" spans="11:15" x14ac:dyDescent="0.3">
      <c r="K19227" s="148" t="str">
        <f>IFERROR(VLOOKUP(A19227,DATABARANG!$B$4:$G$20000,5),"")</f>
        <v/>
      </c>
      <c r="L19227" s="149" t="str">
        <f t="shared" si="612"/>
        <v/>
      </c>
      <c r="M19227" s="158" t="str">
        <f t="shared" si="613"/>
        <v/>
      </c>
      <c r="O19227" s="151"/>
    </row>
    <row r="19228" spans="11:15" x14ac:dyDescent="0.3">
      <c r="K19228" s="148" t="str">
        <f>IFERROR(VLOOKUP(A19228,DATABARANG!$B$4:$G$20000,5),"")</f>
        <v/>
      </c>
      <c r="L19228" s="149" t="str">
        <f t="shared" si="612"/>
        <v/>
      </c>
      <c r="M19228" s="158" t="str">
        <f t="shared" si="613"/>
        <v/>
      </c>
      <c r="O19228" s="151"/>
    </row>
    <row r="19229" spans="11:15" x14ac:dyDescent="0.3">
      <c r="K19229" s="148" t="str">
        <f>IFERROR(VLOOKUP(A19229,DATABARANG!$B$4:$G$20000,5),"")</f>
        <v/>
      </c>
      <c r="L19229" s="149" t="str">
        <f t="shared" si="612"/>
        <v/>
      </c>
      <c r="M19229" s="158" t="str">
        <f t="shared" si="613"/>
        <v/>
      </c>
      <c r="O19229" s="151"/>
    </row>
    <row r="19230" spans="11:15" x14ac:dyDescent="0.3">
      <c r="K19230" s="148" t="str">
        <f>IFERROR(VLOOKUP(A19230,DATABARANG!$B$4:$G$20000,5),"")</f>
        <v/>
      </c>
      <c r="L19230" s="149" t="str">
        <f t="shared" si="612"/>
        <v/>
      </c>
      <c r="M19230" s="158" t="str">
        <f t="shared" si="613"/>
        <v/>
      </c>
      <c r="O19230" s="151"/>
    </row>
    <row r="19231" spans="11:15" x14ac:dyDescent="0.3">
      <c r="K19231" s="148" t="str">
        <f>IFERROR(VLOOKUP(A19231,DATABARANG!$B$4:$G$20000,5),"")</f>
        <v/>
      </c>
      <c r="L19231" s="149" t="str">
        <f t="shared" si="612"/>
        <v/>
      </c>
      <c r="M19231" s="158" t="str">
        <f t="shared" si="613"/>
        <v/>
      </c>
      <c r="O19231" s="151"/>
    </row>
    <row r="19232" spans="11:15" x14ac:dyDescent="0.3">
      <c r="K19232" s="148" t="str">
        <f>IFERROR(VLOOKUP(A19232,DATABARANG!$B$4:$G$20000,5),"")</f>
        <v/>
      </c>
      <c r="L19232" s="149" t="str">
        <f t="shared" si="612"/>
        <v/>
      </c>
      <c r="M19232" s="158" t="str">
        <f t="shared" si="613"/>
        <v/>
      </c>
      <c r="O19232" s="151"/>
    </row>
    <row r="19233" spans="11:15" x14ac:dyDescent="0.3">
      <c r="K19233" s="148" t="str">
        <f>IFERROR(VLOOKUP(A19233,DATABARANG!$B$4:$G$20000,5),"")</f>
        <v/>
      </c>
      <c r="L19233" s="149" t="str">
        <f t="shared" si="612"/>
        <v/>
      </c>
      <c r="M19233" s="158" t="str">
        <f t="shared" si="613"/>
        <v/>
      </c>
      <c r="O19233" s="151"/>
    </row>
    <row r="19234" spans="11:15" x14ac:dyDescent="0.3">
      <c r="K19234" s="148" t="str">
        <f>IFERROR(VLOOKUP(A19234,DATABARANG!$B$4:$G$20000,5),"")</f>
        <v/>
      </c>
      <c r="L19234" s="149" t="str">
        <f t="shared" si="612"/>
        <v/>
      </c>
      <c r="M19234" s="158" t="str">
        <f t="shared" si="613"/>
        <v/>
      </c>
      <c r="O19234" s="151"/>
    </row>
    <row r="19235" spans="11:15" x14ac:dyDescent="0.3">
      <c r="K19235" s="148" t="str">
        <f>IFERROR(VLOOKUP(A19235,DATABARANG!$B$4:$G$20000,5),"")</f>
        <v/>
      </c>
      <c r="L19235" s="149" t="str">
        <f t="shared" si="612"/>
        <v/>
      </c>
      <c r="M19235" s="158" t="str">
        <f t="shared" si="613"/>
        <v/>
      </c>
      <c r="O19235" s="151"/>
    </row>
    <row r="19236" spans="11:15" x14ac:dyDescent="0.3">
      <c r="K19236" s="148" t="str">
        <f>IFERROR(VLOOKUP(A19236,DATABARANG!$B$4:$G$20000,5),"")</f>
        <v/>
      </c>
      <c r="L19236" s="149" t="str">
        <f t="shared" si="612"/>
        <v/>
      </c>
      <c r="M19236" s="158" t="str">
        <f t="shared" si="613"/>
        <v/>
      </c>
      <c r="O19236" s="151"/>
    </row>
    <row r="19237" spans="11:15" x14ac:dyDescent="0.3">
      <c r="K19237" s="148" t="str">
        <f>IFERROR(VLOOKUP(A19237,DATABARANG!$B$4:$G$20000,5),"")</f>
        <v/>
      </c>
      <c r="L19237" s="149" t="str">
        <f t="shared" si="612"/>
        <v/>
      </c>
      <c r="M19237" s="158" t="str">
        <f t="shared" si="613"/>
        <v/>
      </c>
      <c r="O19237" s="151"/>
    </row>
    <row r="19238" spans="11:15" x14ac:dyDescent="0.3">
      <c r="K19238" s="148" t="str">
        <f>IFERROR(VLOOKUP(A19238,DATABARANG!$B$4:$G$20000,5),"")</f>
        <v/>
      </c>
      <c r="L19238" s="149" t="str">
        <f t="shared" si="612"/>
        <v/>
      </c>
      <c r="M19238" s="158" t="str">
        <f t="shared" si="613"/>
        <v/>
      </c>
      <c r="O19238" s="151"/>
    </row>
    <row r="19239" spans="11:15" x14ac:dyDescent="0.3">
      <c r="K19239" s="148" t="str">
        <f>IFERROR(VLOOKUP(A19239,DATABARANG!$B$4:$G$20000,5),"")</f>
        <v/>
      </c>
      <c r="L19239" s="149" t="str">
        <f t="shared" si="612"/>
        <v/>
      </c>
      <c r="M19239" s="158" t="str">
        <f t="shared" si="613"/>
        <v/>
      </c>
      <c r="O19239" s="151"/>
    </row>
    <row r="19240" spans="11:15" x14ac:dyDescent="0.3">
      <c r="K19240" s="148" t="str">
        <f>IFERROR(VLOOKUP(A19240,DATABARANG!$B$4:$G$20000,5),"")</f>
        <v/>
      </c>
      <c r="L19240" s="149" t="str">
        <f t="shared" si="612"/>
        <v/>
      </c>
      <c r="M19240" s="158" t="str">
        <f t="shared" si="613"/>
        <v/>
      </c>
      <c r="O19240" s="151"/>
    </row>
    <row r="19241" spans="11:15" x14ac:dyDescent="0.3">
      <c r="K19241" s="148" t="str">
        <f>IFERROR(VLOOKUP(A19241,DATABARANG!$B$4:$G$20000,5),"")</f>
        <v/>
      </c>
      <c r="L19241" s="149" t="str">
        <f t="shared" si="612"/>
        <v/>
      </c>
      <c r="M19241" s="158" t="str">
        <f t="shared" si="613"/>
        <v/>
      </c>
      <c r="O19241" s="151"/>
    </row>
    <row r="19242" spans="11:15" x14ac:dyDescent="0.3">
      <c r="K19242" s="148" t="str">
        <f>IFERROR(VLOOKUP(A19242,DATABARANG!$B$4:$G$20000,5),"")</f>
        <v/>
      </c>
      <c r="L19242" s="149" t="str">
        <f t="shared" si="612"/>
        <v/>
      </c>
      <c r="M19242" s="158" t="str">
        <f t="shared" si="613"/>
        <v/>
      </c>
      <c r="O19242" s="151"/>
    </row>
    <row r="19243" spans="11:15" x14ac:dyDescent="0.3">
      <c r="K19243" s="148" t="str">
        <f>IFERROR(VLOOKUP(A19243,DATABARANG!$B$4:$G$20000,5),"")</f>
        <v/>
      </c>
      <c r="L19243" s="149" t="str">
        <f t="shared" si="612"/>
        <v/>
      </c>
      <c r="M19243" s="158" t="str">
        <f t="shared" si="613"/>
        <v/>
      </c>
      <c r="O19243" s="151"/>
    </row>
    <row r="19244" spans="11:15" x14ac:dyDescent="0.3">
      <c r="K19244" s="148" t="str">
        <f>IFERROR(VLOOKUP(A19244,DATABARANG!$B$4:$G$20000,5),"")</f>
        <v/>
      </c>
      <c r="L19244" s="149" t="str">
        <f t="shared" si="612"/>
        <v/>
      </c>
      <c r="M19244" s="158" t="str">
        <f t="shared" si="613"/>
        <v/>
      </c>
      <c r="O19244" s="151"/>
    </row>
    <row r="19245" spans="11:15" x14ac:dyDescent="0.3">
      <c r="K19245" s="148" t="str">
        <f>IFERROR(VLOOKUP(A19245,DATABARANG!$B$4:$G$20000,5),"")</f>
        <v/>
      </c>
      <c r="L19245" s="149" t="str">
        <f t="shared" si="612"/>
        <v/>
      </c>
      <c r="M19245" s="158" t="str">
        <f t="shared" si="613"/>
        <v/>
      </c>
      <c r="O19245" s="151"/>
    </row>
    <row r="19246" spans="11:15" x14ac:dyDescent="0.3">
      <c r="K19246" s="148" t="str">
        <f>IFERROR(VLOOKUP(A19246,DATABARANG!$B$4:$G$20000,5),"")</f>
        <v/>
      </c>
      <c r="L19246" s="149" t="str">
        <f t="shared" si="612"/>
        <v/>
      </c>
      <c r="M19246" s="158" t="str">
        <f t="shared" si="613"/>
        <v/>
      </c>
      <c r="O19246" s="151"/>
    </row>
    <row r="19247" spans="11:15" x14ac:dyDescent="0.3">
      <c r="K19247" s="148" t="str">
        <f>IFERROR(VLOOKUP(A19247,DATABARANG!$B$4:$G$20000,5),"")</f>
        <v/>
      </c>
      <c r="L19247" s="149" t="str">
        <f t="shared" si="612"/>
        <v/>
      </c>
      <c r="M19247" s="158" t="str">
        <f t="shared" si="613"/>
        <v/>
      </c>
      <c r="O19247" s="151"/>
    </row>
    <row r="19248" spans="11:15" x14ac:dyDescent="0.3">
      <c r="K19248" s="148" t="str">
        <f>IFERROR(VLOOKUP(A19248,DATABARANG!$B$4:$G$20000,5),"")</f>
        <v/>
      </c>
      <c r="L19248" s="149" t="str">
        <f t="shared" si="612"/>
        <v/>
      </c>
      <c r="M19248" s="158" t="str">
        <f t="shared" si="613"/>
        <v/>
      </c>
      <c r="O19248" s="151"/>
    </row>
    <row r="19249" spans="11:15" x14ac:dyDescent="0.3">
      <c r="K19249" s="148" t="str">
        <f>IFERROR(VLOOKUP(A19249,DATABARANG!$B$4:$G$20000,5),"")</f>
        <v/>
      </c>
      <c r="L19249" s="149" t="str">
        <f t="shared" si="612"/>
        <v/>
      </c>
      <c r="M19249" s="158" t="str">
        <f t="shared" si="613"/>
        <v/>
      </c>
      <c r="O19249" s="151"/>
    </row>
    <row r="19250" spans="11:15" x14ac:dyDescent="0.3">
      <c r="K19250" s="148" t="str">
        <f>IFERROR(VLOOKUP(A19250,DATABARANG!$B$4:$G$20000,5),"")</f>
        <v/>
      </c>
      <c r="L19250" s="149" t="str">
        <f t="shared" si="612"/>
        <v/>
      </c>
      <c r="M19250" s="158" t="str">
        <f t="shared" si="613"/>
        <v/>
      </c>
      <c r="O19250" s="151"/>
    </row>
    <row r="19251" spans="11:15" x14ac:dyDescent="0.3">
      <c r="K19251" s="148" t="str">
        <f>IFERROR(VLOOKUP(A19251,DATABARANG!$B$4:$G$20000,5),"")</f>
        <v/>
      </c>
      <c r="L19251" s="149" t="str">
        <f t="shared" si="612"/>
        <v/>
      </c>
      <c r="M19251" s="158" t="str">
        <f t="shared" si="613"/>
        <v/>
      </c>
      <c r="O19251" s="151"/>
    </row>
    <row r="19252" spans="11:15" x14ac:dyDescent="0.3">
      <c r="K19252" s="148" t="str">
        <f>IFERROR(VLOOKUP(A19252,DATABARANG!$B$4:$G$20000,5),"")</f>
        <v/>
      </c>
      <c r="L19252" s="149" t="str">
        <f t="shared" si="612"/>
        <v/>
      </c>
      <c r="M19252" s="158" t="str">
        <f t="shared" si="613"/>
        <v/>
      </c>
      <c r="O19252" s="151"/>
    </row>
    <row r="19253" spans="11:15" x14ac:dyDescent="0.3">
      <c r="K19253" s="148" t="str">
        <f>IFERROR(VLOOKUP(A19253,DATABARANG!$B$4:$G$20000,5),"")</f>
        <v/>
      </c>
      <c r="L19253" s="149" t="str">
        <f t="shared" si="612"/>
        <v/>
      </c>
      <c r="M19253" s="158" t="str">
        <f t="shared" si="613"/>
        <v/>
      </c>
      <c r="O19253" s="151"/>
    </row>
    <row r="19254" spans="11:15" x14ac:dyDescent="0.3">
      <c r="K19254" s="148" t="str">
        <f>IFERROR(VLOOKUP(A19254,DATABARANG!$B$4:$G$20000,5),"")</f>
        <v/>
      </c>
      <c r="L19254" s="149" t="str">
        <f t="shared" si="612"/>
        <v/>
      </c>
      <c r="M19254" s="158" t="str">
        <f t="shared" si="613"/>
        <v/>
      </c>
      <c r="O19254" s="151"/>
    </row>
    <row r="19255" spans="11:15" x14ac:dyDescent="0.3">
      <c r="K19255" s="148" t="str">
        <f>IFERROR(VLOOKUP(A19255,DATABARANG!$B$4:$G$20000,5),"")</f>
        <v/>
      </c>
      <c r="L19255" s="149" t="str">
        <f t="shared" si="612"/>
        <v/>
      </c>
      <c r="M19255" s="158" t="str">
        <f t="shared" si="613"/>
        <v/>
      </c>
      <c r="O19255" s="151"/>
    </row>
    <row r="19256" spans="11:15" x14ac:dyDescent="0.3">
      <c r="K19256" s="148" t="str">
        <f>IFERROR(VLOOKUP(A19256,DATABARANG!$B$4:$G$20000,5),"")</f>
        <v/>
      </c>
      <c r="L19256" s="149" t="str">
        <f t="shared" si="612"/>
        <v/>
      </c>
      <c r="M19256" s="158" t="str">
        <f t="shared" si="613"/>
        <v/>
      </c>
      <c r="O19256" s="151"/>
    </row>
    <row r="19257" spans="11:15" x14ac:dyDescent="0.3">
      <c r="K19257" s="148" t="str">
        <f>IFERROR(VLOOKUP(A19257,DATABARANG!$B$4:$G$20000,5),"")</f>
        <v/>
      </c>
      <c r="L19257" s="149" t="str">
        <f t="shared" si="612"/>
        <v/>
      </c>
      <c r="M19257" s="158" t="str">
        <f t="shared" si="613"/>
        <v/>
      </c>
      <c r="O19257" s="151"/>
    </row>
    <row r="19258" spans="11:15" x14ac:dyDescent="0.3">
      <c r="K19258" s="148" t="str">
        <f>IFERROR(VLOOKUP(A19258,DATABARANG!$B$4:$G$20000,5),"")</f>
        <v/>
      </c>
      <c r="L19258" s="149" t="str">
        <f t="shared" si="612"/>
        <v/>
      </c>
      <c r="M19258" s="158" t="str">
        <f t="shared" si="613"/>
        <v/>
      </c>
      <c r="O19258" s="151"/>
    </row>
    <row r="19259" spans="11:15" x14ac:dyDescent="0.3">
      <c r="K19259" s="148" t="str">
        <f>IFERROR(VLOOKUP(A19259,DATABARANG!$B$4:$G$20000,5),"")</f>
        <v/>
      </c>
      <c r="L19259" s="149" t="str">
        <f t="shared" si="612"/>
        <v/>
      </c>
      <c r="M19259" s="158" t="str">
        <f t="shared" si="613"/>
        <v/>
      </c>
      <c r="O19259" s="151"/>
    </row>
    <row r="19260" spans="11:15" x14ac:dyDescent="0.3">
      <c r="K19260" s="148" t="str">
        <f>IFERROR(VLOOKUP(A19260,DATABARANG!$B$4:$G$20000,5),"")</f>
        <v/>
      </c>
      <c r="L19260" s="149" t="str">
        <f t="shared" si="612"/>
        <v/>
      </c>
      <c r="M19260" s="158" t="str">
        <f t="shared" si="613"/>
        <v/>
      </c>
      <c r="O19260" s="151"/>
    </row>
    <row r="19261" spans="11:15" x14ac:dyDescent="0.3">
      <c r="K19261" s="148" t="str">
        <f>IFERROR(VLOOKUP(A19261,DATABARANG!$B$4:$G$20000,5),"")</f>
        <v/>
      </c>
      <c r="L19261" s="149" t="str">
        <f t="shared" si="612"/>
        <v/>
      </c>
      <c r="M19261" s="158" t="str">
        <f t="shared" si="613"/>
        <v/>
      </c>
      <c r="O19261" s="151"/>
    </row>
    <row r="19262" spans="11:15" x14ac:dyDescent="0.3">
      <c r="K19262" s="148" t="str">
        <f>IFERROR(VLOOKUP(A19262,DATABARANG!$B$4:$G$20000,5),"")</f>
        <v/>
      </c>
      <c r="L19262" s="149" t="str">
        <f t="shared" si="612"/>
        <v/>
      </c>
      <c r="M19262" s="158" t="str">
        <f t="shared" si="613"/>
        <v/>
      </c>
      <c r="O19262" s="151"/>
    </row>
    <row r="19263" spans="11:15" x14ac:dyDescent="0.3">
      <c r="K19263" s="148" t="str">
        <f>IFERROR(VLOOKUP(A19263,DATABARANG!$B$4:$G$20000,5),"")</f>
        <v/>
      </c>
      <c r="L19263" s="149" t="str">
        <f t="shared" si="612"/>
        <v/>
      </c>
      <c r="M19263" s="158" t="str">
        <f t="shared" si="613"/>
        <v/>
      </c>
      <c r="O19263" s="151"/>
    </row>
    <row r="19264" spans="11:15" x14ac:dyDescent="0.3">
      <c r="K19264" s="148" t="str">
        <f>IFERROR(VLOOKUP(A19264,DATABARANG!$B$4:$G$20000,5),"")</f>
        <v/>
      </c>
      <c r="L19264" s="149" t="str">
        <f t="shared" si="612"/>
        <v/>
      </c>
      <c r="M19264" s="158" t="str">
        <f t="shared" si="613"/>
        <v/>
      </c>
      <c r="O19264" s="151"/>
    </row>
    <row r="19265" spans="11:15" x14ac:dyDescent="0.3">
      <c r="K19265" s="148" t="str">
        <f>IFERROR(VLOOKUP(A19265,DATABARANG!$B$4:$G$20000,5),"")</f>
        <v/>
      </c>
      <c r="L19265" s="149" t="str">
        <f t="shared" si="612"/>
        <v/>
      </c>
      <c r="M19265" s="158" t="str">
        <f t="shared" si="613"/>
        <v/>
      </c>
      <c r="O19265" s="151"/>
    </row>
    <row r="19266" spans="11:15" x14ac:dyDescent="0.3">
      <c r="K19266" s="148" t="str">
        <f>IFERROR(VLOOKUP(A19266,DATABARANG!$B$4:$G$20000,5),"")</f>
        <v/>
      </c>
      <c r="L19266" s="149" t="str">
        <f t="shared" si="612"/>
        <v/>
      </c>
      <c r="M19266" s="158" t="str">
        <f t="shared" si="613"/>
        <v/>
      </c>
      <c r="O19266" s="151"/>
    </row>
    <row r="19267" spans="11:15" x14ac:dyDescent="0.3">
      <c r="K19267" s="148" t="str">
        <f>IFERROR(VLOOKUP(A19267,DATABARANG!$B$4:$G$20000,5),"")</f>
        <v/>
      </c>
      <c r="L19267" s="149" t="str">
        <f t="shared" si="612"/>
        <v/>
      </c>
      <c r="M19267" s="158" t="str">
        <f t="shared" si="613"/>
        <v/>
      </c>
      <c r="O19267" s="151"/>
    </row>
    <row r="19268" spans="11:15" x14ac:dyDescent="0.3">
      <c r="K19268" s="148" t="str">
        <f>IFERROR(VLOOKUP(A19268,DATABARANG!$B$4:$G$20000,5),"")</f>
        <v/>
      </c>
      <c r="L19268" s="149" t="str">
        <f t="shared" si="612"/>
        <v/>
      </c>
      <c r="M19268" s="158" t="str">
        <f t="shared" si="613"/>
        <v/>
      </c>
      <c r="O19268" s="151"/>
    </row>
    <row r="19269" spans="11:15" x14ac:dyDescent="0.3">
      <c r="K19269" s="148" t="str">
        <f>IFERROR(VLOOKUP(A19269,DATABARANG!$B$4:$G$20000,5),"")</f>
        <v/>
      </c>
      <c r="L19269" s="149" t="str">
        <f t="shared" si="612"/>
        <v/>
      </c>
      <c r="M19269" s="158" t="str">
        <f t="shared" si="613"/>
        <v/>
      </c>
      <c r="O19269" s="151"/>
    </row>
    <row r="19270" spans="11:15" x14ac:dyDescent="0.3">
      <c r="K19270" s="148" t="str">
        <f>IFERROR(VLOOKUP(A19270,DATABARANG!$B$4:$G$20000,5),"")</f>
        <v/>
      </c>
      <c r="L19270" s="149" t="str">
        <f t="shared" ref="L19270:L19333" si="614">IFERROR((E19270-K19270)*G19270,"")</f>
        <v/>
      </c>
      <c r="M19270" s="158" t="str">
        <f t="shared" ref="M19270:M19333" si="615">IF(B19270="","",TEXT(B19270,"DD-MMM"))</f>
        <v/>
      </c>
      <c r="O19270" s="151"/>
    </row>
    <row r="19271" spans="11:15" x14ac:dyDescent="0.3">
      <c r="K19271" s="148" t="str">
        <f>IFERROR(VLOOKUP(A19271,DATABARANG!$B$4:$G$20000,5),"")</f>
        <v/>
      </c>
      <c r="L19271" s="149" t="str">
        <f t="shared" si="614"/>
        <v/>
      </c>
      <c r="M19271" s="158" t="str">
        <f t="shared" si="615"/>
        <v/>
      </c>
      <c r="O19271" s="151"/>
    </row>
    <row r="19272" spans="11:15" x14ac:dyDescent="0.3">
      <c r="K19272" s="148" t="str">
        <f>IFERROR(VLOOKUP(A19272,DATABARANG!$B$4:$G$20000,5),"")</f>
        <v/>
      </c>
      <c r="L19272" s="149" t="str">
        <f t="shared" si="614"/>
        <v/>
      </c>
      <c r="M19272" s="158" t="str">
        <f t="shared" si="615"/>
        <v/>
      </c>
      <c r="O19272" s="151"/>
    </row>
    <row r="19273" spans="11:15" x14ac:dyDescent="0.3">
      <c r="K19273" s="148" t="str">
        <f>IFERROR(VLOOKUP(A19273,DATABARANG!$B$4:$G$20000,5),"")</f>
        <v/>
      </c>
      <c r="L19273" s="149" t="str">
        <f t="shared" si="614"/>
        <v/>
      </c>
      <c r="M19273" s="158" t="str">
        <f t="shared" si="615"/>
        <v/>
      </c>
      <c r="O19273" s="151"/>
    </row>
    <row r="19274" spans="11:15" x14ac:dyDescent="0.3">
      <c r="K19274" s="148" t="str">
        <f>IFERROR(VLOOKUP(A19274,DATABARANG!$B$4:$G$20000,5),"")</f>
        <v/>
      </c>
      <c r="L19274" s="149" t="str">
        <f t="shared" si="614"/>
        <v/>
      </c>
      <c r="M19274" s="158" t="str">
        <f t="shared" si="615"/>
        <v/>
      </c>
      <c r="O19274" s="151"/>
    </row>
    <row r="19275" spans="11:15" x14ac:dyDescent="0.3">
      <c r="K19275" s="148" t="str">
        <f>IFERROR(VLOOKUP(A19275,DATABARANG!$B$4:$G$20000,5),"")</f>
        <v/>
      </c>
      <c r="L19275" s="149" t="str">
        <f t="shared" si="614"/>
        <v/>
      </c>
      <c r="M19275" s="158" t="str">
        <f t="shared" si="615"/>
        <v/>
      </c>
      <c r="O19275" s="151"/>
    </row>
    <row r="19276" spans="11:15" x14ac:dyDescent="0.3">
      <c r="K19276" s="148" t="str">
        <f>IFERROR(VLOOKUP(A19276,DATABARANG!$B$4:$G$20000,5),"")</f>
        <v/>
      </c>
      <c r="L19276" s="149" t="str">
        <f t="shared" si="614"/>
        <v/>
      </c>
      <c r="M19276" s="158" t="str">
        <f t="shared" si="615"/>
        <v/>
      </c>
      <c r="O19276" s="151"/>
    </row>
    <row r="19277" spans="11:15" x14ac:dyDescent="0.3">
      <c r="K19277" s="148" t="str">
        <f>IFERROR(VLOOKUP(A19277,DATABARANG!$B$4:$G$20000,5),"")</f>
        <v/>
      </c>
      <c r="L19277" s="149" t="str">
        <f t="shared" si="614"/>
        <v/>
      </c>
      <c r="M19277" s="158" t="str">
        <f t="shared" si="615"/>
        <v/>
      </c>
      <c r="O19277" s="151"/>
    </row>
    <row r="19278" spans="11:15" x14ac:dyDescent="0.3">
      <c r="K19278" s="148" t="str">
        <f>IFERROR(VLOOKUP(A19278,DATABARANG!$B$4:$G$20000,5),"")</f>
        <v/>
      </c>
      <c r="L19278" s="149" t="str">
        <f t="shared" si="614"/>
        <v/>
      </c>
      <c r="M19278" s="158" t="str">
        <f t="shared" si="615"/>
        <v/>
      </c>
      <c r="O19278" s="151"/>
    </row>
    <row r="19279" spans="11:15" x14ac:dyDescent="0.3">
      <c r="K19279" s="148" t="str">
        <f>IFERROR(VLOOKUP(A19279,DATABARANG!$B$4:$G$20000,5),"")</f>
        <v/>
      </c>
      <c r="L19279" s="149" t="str">
        <f t="shared" si="614"/>
        <v/>
      </c>
      <c r="M19279" s="158" t="str">
        <f t="shared" si="615"/>
        <v/>
      </c>
      <c r="O19279" s="151"/>
    </row>
    <row r="19280" spans="11:15" x14ac:dyDescent="0.3">
      <c r="K19280" s="148" t="str">
        <f>IFERROR(VLOOKUP(A19280,DATABARANG!$B$4:$G$20000,5),"")</f>
        <v/>
      </c>
      <c r="L19280" s="149" t="str">
        <f t="shared" si="614"/>
        <v/>
      </c>
      <c r="M19280" s="158" t="str">
        <f t="shared" si="615"/>
        <v/>
      </c>
      <c r="O19280" s="151"/>
    </row>
    <row r="19281" spans="11:15" x14ac:dyDescent="0.3">
      <c r="K19281" s="148" t="str">
        <f>IFERROR(VLOOKUP(A19281,DATABARANG!$B$4:$G$20000,5),"")</f>
        <v/>
      </c>
      <c r="L19281" s="149" t="str">
        <f t="shared" si="614"/>
        <v/>
      </c>
      <c r="M19281" s="158" t="str">
        <f t="shared" si="615"/>
        <v/>
      </c>
      <c r="O19281" s="151"/>
    </row>
    <row r="19282" spans="11:15" x14ac:dyDescent="0.3">
      <c r="K19282" s="148" t="str">
        <f>IFERROR(VLOOKUP(A19282,DATABARANG!$B$4:$G$20000,5),"")</f>
        <v/>
      </c>
      <c r="L19282" s="149" t="str">
        <f t="shared" si="614"/>
        <v/>
      </c>
      <c r="M19282" s="158" t="str">
        <f t="shared" si="615"/>
        <v/>
      </c>
      <c r="O19282" s="151"/>
    </row>
    <row r="19283" spans="11:15" x14ac:dyDescent="0.3">
      <c r="K19283" s="148" t="str">
        <f>IFERROR(VLOOKUP(A19283,DATABARANG!$B$4:$G$20000,5),"")</f>
        <v/>
      </c>
      <c r="L19283" s="149" t="str">
        <f t="shared" si="614"/>
        <v/>
      </c>
      <c r="M19283" s="158" t="str">
        <f t="shared" si="615"/>
        <v/>
      </c>
      <c r="O19283" s="151"/>
    </row>
    <row r="19284" spans="11:15" x14ac:dyDescent="0.3">
      <c r="K19284" s="148" t="str">
        <f>IFERROR(VLOOKUP(A19284,DATABARANG!$B$4:$G$20000,5),"")</f>
        <v/>
      </c>
      <c r="L19284" s="149" t="str">
        <f t="shared" si="614"/>
        <v/>
      </c>
      <c r="M19284" s="158" t="str">
        <f t="shared" si="615"/>
        <v/>
      </c>
      <c r="O19284" s="151"/>
    </row>
    <row r="19285" spans="11:15" x14ac:dyDescent="0.3">
      <c r="K19285" s="148" t="str">
        <f>IFERROR(VLOOKUP(A19285,DATABARANG!$B$4:$G$20000,5),"")</f>
        <v/>
      </c>
      <c r="L19285" s="149" t="str">
        <f t="shared" si="614"/>
        <v/>
      </c>
      <c r="M19285" s="158" t="str">
        <f t="shared" si="615"/>
        <v/>
      </c>
      <c r="O19285" s="151"/>
    </row>
    <row r="19286" spans="11:15" x14ac:dyDescent="0.3">
      <c r="K19286" s="148" t="str">
        <f>IFERROR(VLOOKUP(A19286,DATABARANG!$B$4:$G$20000,5),"")</f>
        <v/>
      </c>
      <c r="L19286" s="149" t="str">
        <f t="shared" si="614"/>
        <v/>
      </c>
      <c r="M19286" s="158" t="str">
        <f t="shared" si="615"/>
        <v/>
      </c>
      <c r="O19286" s="151"/>
    </row>
    <row r="19287" spans="11:15" x14ac:dyDescent="0.3">
      <c r="K19287" s="148" t="str">
        <f>IFERROR(VLOOKUP(A19287,DATABARANG!$B$4:$G$20000,5),"")</f>
        <v/>
      </c>
      <c r="L19287" s="149" t="str">
        <f t="shared" si="614"/>
        <v/>
      </c>
      <c r="M19287" s="158" t="str">
        <f t="shared" si="615"/>
        <v/>
      </c>
      <c r="O19287" s="151"/>
    </row>
    <row r="19288" spans="11:15" x14ac:dyDescent="0.3">
      <c r="K19288" s="148" t="str">
        <f>IFERROR(VLOOKUP(A19288,DATABARANG!$B$4:$G$20000,5),"")</f>
        <v/>
      </c>
      <c r="L19288" s="149" t="str">
        <f t="shared" si="614"/>
        <v/>
      </c>
      <c r="M19288" s="158" t="str">
        <f t="shared" si="615"/>
        <v/>
      </c>
      <c r="O19288" s="151"/>
    </row>
    <row r="19289" spans="11:15" x14ac:dyDescent="0.3">
      <c r="K19289" s="148" t="str">
        <f>IFERROR(VLOOKUP(A19289,DATABARANG!$B$4:$G$20000,5),"")</f>
        <v/>
      </c>
      <c r="L19289" s="149" t="str">
        <f t="shared" si="614"/>
        <v/>
      </c>
      <c r="M19289" s="158" t="str">
        <f t="shared" si="615"/>
        <v/>
      </c>
      <c r="O19289" s="151"/>
    </row>
    <row r="19290" spans="11:15" x14ac:dyDescent="0.3">
      <c r="K19290" s="148" t="str">
        <f>IFERROR(VLOOKUP(A19290,DATABARANG!$B$4:$G$20000,5),"")</f>
        <v/>
      </c>
      <c r="L19290" s="149" t="str">
        <f t="shared" si="614"/>
        <v/>
      </c>
      <c r="M19290" s="158" t="str">
        <f t="shared" si="615"/>
        <v/>
      </c>
      <c r="O19290" s="151"/>
    </row>
    <row r="19291" spans="11:15" x14ac:dyDescent="0.3">
      <c r="K19291" s="148" t="str">
        <f>IFERROR(VLOOKUP(A19291,DATABARANG!$B$4:$G$20000,5),"")</f>
        <v/>
      </c>
      <c r="L19291" s="149" t="str">
        <f t="shared" si="614"/>
        <v/>
      </c>
      <c r="M19291" s="158" t="str">
        <f t="shared" si="615"/>
        <v/>
      </c>
      <c r="O19291" s="151"/>
    </row>
    <row r="19292" spans="11:15" x14ac:dyDescent="0.3">
      <c r="K19292" s="148" t="str">
        <f>IFERROR(VLOOKUP(A19292,DATABARANG!$B$4:$G$20000,5),"")</f>
        <v/>
      </c>
      <c r="L19292" s="149" t="str">
        <f t="shared" si="614"/>
        <v/>
      </c>
      <c r="M19292" s="158" t="str">
        <f t="shared" si="615"/>
        <v/>
      </c>
      <c r="O19292" s="151"/>
    </row>
    <row r="19293" spans="11:15" x14ac:dyDescent="0.3">
      <c r="K19293" s="148" t="str">
        <f>IFERROR(VLOOKUP(A19293,DATABARANG!$B$4:$G$20000,5),"")</f>
        <v/>
      </c>
      <c r="L19293" s="149" t="str">
        <f t="shared" si="614"/>
        <v/>
      </c>
      <c r="M19293" s="158" t="str">
        <f t="shared" si="615"/>
        <v/>
      </c>
      <c r="O19293" s="151"/>
    </row>
    <row r="19294" spans="11:15" x14ac:dyDescent="0.3">
      <c r="K19294" s="148" t="str">
        <f>IFERROR(VLOOKUP(A19294,DATABARANG!$B$4:$G$20000,5),"")</f>
        <v/>
      </c>
      <c r="L19294" s="149" t="str">
        <f t="shared" si="614"/>
        <v/>
      </c>
      <c r="M19294" s="158" t="str">
        <f t="shared" si="615"/>
        <v/>
      </c>
      <c r="O19294" s="151"/>
    </row>
    <row r="19295" spans="11:15" x14ac:dyDescent="0.3">
      <c r="K19295" s="148" t="str">
        <f>IFERROR(VLOOKUP(A19295,DATABARANG!$B$4:$G$20000,5),"")</f>
        <v/>
      </c>
      <c r="L19295" s="149" t="str">
        <f t="shared" si="614"/>
        <v/>
      </c>
      <c r="M19295" s="158" t="str">
        <f t="shared" si="615"/>
        <v/>
      </c>
      <c r="O19295" s="151"/>
    </row>
    <row r="19296" spans="11:15" x14ac:dyDescent="0.3">
      <c r="K19296" s="148" t="str">
        <f>IFERROR(VLOOKUP(A19296,DATABARANG!$B$4:$G$20000,5),"")</f>
        <v/>
      </c>
      <c r="L19296" s="149" t="str">
        <f t="shared" si="614"/>
        <v/>
      </c>
      <c r="M19296" s="158" t="str">
        <f t="shared" si="615"/>
        <v/>
      </c>
      <c r="O19296" s="151"/>
    </row>
    <row r="19297" spans="11:15" x14ac:dyDescent="0.3">
      <c r="K19297" s="148" t="str">
        <f>IFERROR(VLOOKUP(A19297,DATABARANG!$B$4:$G$20000,5),"")</f>
        <v/>
      </c>
      <c r="L19297" s="149" t="str">
        <f t="shared" si="614"/>
        <v/>
      </c>
      <c r="M19297" s="158" t="str">
        <f t="shared" si="615"/>
        <v/>
      </c>
      <c r="O19297" s="151"/>
    </row>
    <row r="19298" spans="11:15" x14ac:dyDescent="0.3">
      <c r="K19298" s="148" t="str">
        <f>IFERROR(VLOOKUP(A19298,DATABARANG!$B$4:$G$20000,5),"")</f>
        <v/>
      </c>
      <c r="L19298" s="149" t="str">
        <f t="shared" si="614"/>
        <v/>
      </c>
      <c r="M19298" s="158" t="str">
        <f t="shared" si="615"/>
        <v/>
      </c>
      <c r="O19298" s="151"/>
    </row>
    <row r="19299" spans="11:15" x14ac:dyDescent="0.3">
      <c r="K19299" s="148" t="str">
        <f>IFERROR(VLOOKUP(A19299,DATABARANG!$B$4:$G$20000,5),"")</f>
        <v/>
      </c>
      <c r="L19299" s="149" t="str">
        <f t="shared" si="614"/>
        <v/>
      </c>
      <c r="M19299" s="158" t="str">
        <f t="shared" si="615"/>
        <v/>
      </c>
      <c r="O19299" s="151"/>
    </row>
    <row r="19300" spans="11:15" x14ac:dyDescent="0.3">
      <c r="K19300" s="148" t="str">
        <f>IFERROR(VLOOKUP(A19300,DATABARANG!$B$4:$G$20000,5),"")</f>
        <v/>
      </c>
      <c r="L19300" s="149" t="str">
        <f t="shared" si="614"/>
        <v/>
      </c>
      <c r="M19300" s="158" t="str">
        <f t="shared" si="615"/>
        <v/>
      </c>
      <c r="O19300" s="151"/>
    </row>
    <row r="19301" spans="11:15" x14ac:dyDescent="0.3">
      <c r="K19301" s="148" t="str">
        <f>IFERROR(VLOOKUP(A19301,DATABARANG!$B$4:$G$20000,5),"")</f>
        <v/>
      </c>
      <c r="L19301" s="149" t="str">
        <f t="shared" si="614"/>
        <v/>
      </c>
      <c r="M19301" s="158" t="str">
        <f t="shared" si="615"/>
        <v/>
      </c>
      <c r="O19301" s="151"/>
    </row>
    <row r="19302" spans="11:15" x14ac:dyDescent="0.3">
      <c r="K19302" s="148" t="str">
        <f>IFERROR(VLOOKUP(A19302,DATABARANG!$B$4:$G$20000,5),"")</f>
        <v/>
      </c>
      <c r="L19302" s="149" t="str">
        <f t="shared" si="614"/>
        <v/>
      </c>
      <c r="M19302" s="158" t="str">
        <f t="shared" si="615"/>
        <v/>
      </c>
      <c r="O19302" s="151"/>
    </row>
    <row r="19303" spans="11:15" x14ac:dyDescent="0.3">
      <c r="K19303" s="148" t="str">
        <f>IFERROR(VLOOKUP(A19303,DATABARANG!$B$4:$G$20000,5),"")</f>
        <v/>
      </c>
      <c r="L19303" s="149" t="str">
        <f t="shared" si="614"/>
        <v/>
      </c>
      <c r="M19303" s="158" t="str">
        <f t="shared" si="615"/>
        <v/>
      </c>
      <c r="O19303" s="151"/>
    </row>
    <row r="19304" spans="11:15" x14ac:dyDescent="0.3">
      <c r="K19304" s="148" t="str">
        <f>IFERROR(VLOOKUP(A19304,DATABARANG!$B$4:$G$20000,5),"")</f>
        <v/>
      </c>
      <c r="L19304" s="149" t="str">
        <f t="shared" si="614"/>
        <v/>
      </c>
      <c r="M19304" s="158" t="str">
        <f t="shared" si="615"/>
        <v/>
      </c>
      <c r="O19304" s="151"/>
    </row>
    <row r="19305" spans="11:15" x14ac:dyDescent="0.3">
      <c r="K19305" s="148" t="str">
        <f>IFERROR(VLOOKUP(A19305,DATABARANG!$B$4:$G$20000,5),"")</f>
        <v/>
      </c>
      <c r="L19305" s="149" t="str">
        <f t="shared" si="614"/>
        <v/>
      </c>
      <c r="M19305" s="158" t="str">
        <f t="shared" si="615"/>
        <v/>
      </c>
      <c r="O19305" s="151"/>
    </row>
    <row r="19306" spans="11:15" x14ac:dyDescent="0.3">
      <c r="K19306" s="148" t="str">
        <f>IFERROR(VLOOKUP(A19306,DATABARANG!$B$4:$G$20000,5),"")</f>
        <v/>
      </c>
      <c r="L19306" s="149" t="str">
        <f t="shared" si="614"/>
        <v/>
      </c>
      <c r="M19306" s="158" t="str">
        <f t="shared" si="615"/>
        <v/>
      </c>
      <c r="O19306" s="151"/>
    </row>
    <row r="19307" spans="11:15" x14ac:dyDescent="0.3">
      <c r="K19307" s="148" t="str">
        <f>IFERROR(VLOOKUP(A19307,DATABARANG!$B$4:$G$20000,5),"")</f>
        <v/>
      </c>
      <c r="L19307" s="149" t="str">
        <f t="shared" si="614"/>
        <v/>
      </c>
      <c r="M19307" s="158" t="str">
        <f t="shared" si="615"/>
        <v/>
      </c>
      <c r="O19307" s="151"/>
    </row>
    <row r="19308" spans="11:15" x14ac:dyDescent="0.3">
      <c r="K19308" s="148" t="str">
        <f>IFERROR(VLOOKUP(A19308,DATABARANG!$B$4:$G$20000,5),"")</f>
        <v/>
      </c>
      <c r="L19308" s="149" t="str">
        <f t="shared" si="614"/>
        <v/>
      </c>
      <c r="M19308" s="158" t="str">
        <f t="shared" si="615"/>
        <v/>
      </c>
      <c r="O19308" s="151"/>
    </row>
    <row r="19309" spans="11:15" x14ac:dyDescent="0.3">
      <c r="K19309" s="148" t="str">
        <f>IFERROR(VLOOKUP(A19309,DATABARANG!$B$4:$G$20000,5),"")</f>
        <v/>
      </c>
      <c r="L19309" s="149" t="str">
        <f t="shared" si="614"/>
        <v/>
      </c>
      <c r="M19309" s="158" t="str">
        <f t="shared" si="615"/>
        <v/>
      </c>
      <c r="O19309" s="151"/>
    </row>
    <row r="19310" spans="11:15" x14ac:dyDescent="0.3">
      <c r="K19310" s="148" t="str">
        <f>IFERROR(VLOOKUP(A19310,DATABARANG!$B$4:$G$20000,5),"")</f>
        <v/>
      </c>
      <c r="L19310" s="149" t="str">
        <f t="shared" si="614"/>
        <v/>
      </c>
      <c r="M19310" s="158" t="str">
        <f t="shared" si="615"/>
        <v/>
      </c>
      <c r="O19310" s="151"/>
    </row>
    <row r="19311" spans="11:15" x14ac:dyDescent="0.3">
      <c r="K19311" s="148" t="str">
        <f>IFERROR(VLOOKUP(A19311,DATABARANG!$B$4:$G$20000,5),"")</f>
        <v/>
      </c>
      <c r="L19311" s="149" t="str">
        <f t="shared" si="614"/>
        <v/>
      </c>
      <c r="M19311" s="158" t="str">
        <f t="shared" si="615"/>
        <v/>
      </c>
      <c r="O19311" s="151"/>
    </row>
    <row r="19312" spans="11:15" x14ac:dyDescent="0.3">
      <c r="K19312" s="148" t="str">
        <f>IFERROR(VLOOKUP(A19312,DATABARANG!$B$4:$G$20000,5),"")</f>
        <v/>
      </c>
      <c r="L19312" s="149" t="str">
        <f t="shared" si="614"/>
        <v/>
      </c>
      <c r="M19312" s="158" t="str">
        <f t="shared" si="615"/>
        <v/>
      </c>
      <c r="O19312" s="151"/>
    </row>
    <row r="19313" spans="11:15" x14ac:dyDescent="0.3">
      <c r="K19313" s="148" t="str">
        <f>IFERROR(VLOOKUP(A19313,DATABARANG!$B$4:$G$20000,5),"")</f>
        <v/>
      </c>
      <c r="L19313" s="149" t="str">
        <f t="shared" si="614"/>
        <v/>
      </c>
      <c r="M19313" s="158" t="str">
        <f t="shared" si="615"/>
        <v/>
      </c>
      <c r="O19313" s="151"/>
    </row>
    <row r="19314" spans="11:15" x14ac:dyDescent="0.3">
      <c r="K19314" s="148" t="str">
        <f>IFERROR(VLOOKUP(A19314,DATABARANG!$B$4:$G$20000,5),"")</f>
        <v/>
      </c>
      <c r="L19314" s="149" t="str">
        <f t="shared" si="614"/>
        <v/>
      </c>
      <c r="M19314" s="158" t="str">
        <f t="shared" si="615"/>
        <v/>
      </c>
      <c r="O19314" s="151"/>
    </row>
    <row r="19315" spans="11:15" x14ac:dyDescent="0.3">
      <c r="K19315" s="148" t="str">
        <f>IFERROR(VLOOKUP(A19315,DATABARANG!$B$4:$G$20000,5),"")</f>
        <v/>
      </c>
      <c r="L19315" s="149" t="str">
        <f t="shared" si="614"/>
        <v/>
      </c>
      <c r="M19315" s="158" t="str">
        <f t="shared" si="615"/>
        <v/>
      </c>
      <c r="O19315" s="151"/>
    </row>
    <row r="19316" spans="11:15" x14ac:dyDescent="0.3">
      <c r="K19316" s="148" t="str">
        <f>IFERROR(VLOOKUP(A19316,DATABARANG!$B$4:$G$20000,5),"")</f>
        <v/>
      </c>
      <c r="L19316" s="149" t="str">
        <f t="shared" si="614"/>
        <v/>
      </c>
      <c r="M19316" s="158" t="str">
        <f t="shared" si="615"/>
        <v/>
      </c>
      <c r="O19316" s="151"/>
    </row>
    <row r="19317" spans="11:15" x14ac:dyDescent="0.3">
      <c r="K19317" s="148" t="str">
        <f>IFERROR(VLOOKUP(A19317,DATABARANG!$B$4:$G$20000,5),"")</f>
        <v/>
      </c>
      <c r="L19317" s="149" t="str">
        <f t="shared" si="614"/>
        <v/>
      </c>
      <c r="M19317" s="158" t="str">
        <f t="shared" si="615"/>
        <v/>
      </c>
      <c r="O19317" s="151"/>
    </row>
    <row r="19318" spans="11:15" x14ac:dyDescent="0.3">
      <c r="K19318" s="148" t="str">
        <f>IFERROR(VLOOKUP(A19318,DATABARANG!$B$4:$G$20000,5),"")</f>
        <v/>
      </c>
      <c r="L19318" s="149" t="str">
        <f t="shared" si="614"/>
        <v/>
      </c>
      <c r="M19318" s="158" t="str">
        <f t="shared" si="615"/>
        <v/>
      </c>
      <c r="O19318" s="151"/>
    </row>
    <row r="19319" spans="11:15" x14ac:dyDescent="0.3">
      <c r="K19319" s="148" t="str">
        <f>IFERROR(VLOOKUP(A19319,DATABARANG!$B$4:$G$20000,5),"")</f>
        <v/>
      </c>
      <c r="L19319" s="149" t="str">
        <f t="shared" si="614"/>
        <v/>
      </c>
      <c r="M19319" s="158" t="str">
        <f t="shared" si="615"/>
        <v/>
      </c>
      <c r="O19319" s="151"/>
    </row>
    <row r="19320" spans="11:15" x14ac:dyDescent="0.3">
      <c r="K19320" s="148" t="str">
        <f>IFERROR(VLOOKUP(A19320,DATABARANG!$B$4:$G$20000,5),"")</f>
        <v/>
      </c>
      <c r="L19320" s="149" t="str">
        <f t="shared" si="614"/>
        <v/>
      </c>
      <c r="M19320" s="158" t="str">
        <f t="shared" si="615"/>
        <v/>
      </c>
      <c r="O19320" s="151"/>
    </row>
    <row r="19321" spans="11:15" x14ac:dyDescent="0.3">
      <c r="K19321" s="148" t="str">
        <f>IFERROR(VLOOKUP(A19321,DATABARANG!$B$4:$G$20000,5),"")</f>
        <v/>
      </c>
      <c r="L19321" s="149" t="str">
        <f t="shared" si="614"/>
        <v/>
      </c>
      <c r="M19321" s="158" t="str">
        <f t="shared" si="615"/>
        <v/>
      </c>
      <c r="O19321" s="151"/>
    </row>
    <row r="19322" spans="11:15" x14ac:dyDescent="0.3">
      <c r="K19322" s="148" t="str">
        <f>IFERROR(VLOOKUP(A19322,DATABARANG!$B$4:$G$20000,5),"")</f>
        <v/>
      </c>
      <c r="L19322" s="149" t="str">
        <f t="shared" si="614"/>
        <v/>
      </c>
      <c r="M19322" s="158" t="str">
        <f t="shared" si="615"/>
        <v/>
      </c>
      <c r="O19322" s="151"/>
    </row>
    <row r="19323" spans="11:15" x14ac:dyDescent="0.3">
      <c r="K19323" s="148" t="str">
        <f>IFERROR(VLOOKUP(A19323,DATABARANG!$B$4:$G$20000,5),"")</f>
        <v/>
      </c>
      <c r="L19323" s="149" t="str">
        <f t="shared" si="614"/>
        <v/>
      </c>
      <c r="M19323" s="158" t="str">
        <f t="shared" si="615"/>
        <v/>
      </c>
      <c r="O19323" s="151"/>
    </row>
    <row r="19324" spans="11:15" x14ac:dyDescent="0.3">
      <c r="K19324" s="148" t="str">
        <f>IFERROR(VLOOKUP(A19324,DATABARANG!$B$4:$G$20000,5),"")</f>
        <v/>
      </c>
      <c r="L19324" s="149" t="str">
        <f t="shared" si="614"/>
        <v/>
      </c>
      <c r="M19324" s="158" t="str">
        <f t="shared" si="615"/>
        <v/>
      </c>
      <c r="O19324" s="151"/>
    </row>
    <row r="19325" spans="11:15" x14ac:dyDescent="0.3">
      <c r="K19325" s="148" t="str">
        <f>IFERROR(VLOOKUP(A19325,DATABARANG!$B$4:$G$20000,5),"")</f>
        <v/>
      </c>
      <c r="L19325" s="149" t="str">
        <f t="shared" si="614"/>
        <v/>
      </c>
      <c r="M19325" s="158" t="str">
        <f t="shared" si="615"/>
        <v/>
      </c>
      <c r="O19325" s="151"/>
    </row>
    <row r="19326" spans="11:15" x14ac:dyDescent="0.3">
      <c r="K19326" s="148" t="str">
        <f>IFERROR(VLOOKUP(A19326,DATABARANG!$B$4:$G$20000,5),"")</f>
        <v/>
      </c>
      <c r="L19326" s="149" t="str">
        <f t="shared" si="614"/>
        <v/>
      </c>
      <c r="M19326" s="158" t="str">
        <f t="shared" si="615"/>
        <v/>
      </c>
      <c r="O19326" s="151"/>
    </row>
    <row r="19327" spans="11:15" x14ac:dyDescent="0.3">
      <c r="K19327" s="148" t="str">
        <f>IFERROR(VLOOKUP(A19327,DATABARANG!$B$4:$G$20000,5),"")</f>
        <v/>
      </c>
      <c r="L19327" s="149" t="str">
        <f t="shared" si="614"/>
        <v/>
      </c>
      <c r="M19327" s="158" t="str">
        <f t="shared" si="615"/>
        <v/>
      </c>
      <c r="O19327" s="151"/>
    </row>
    <row r="19328" spans="11:15" x14ac:dyDescent="0.3">
      <c r="K19328" s="148" t="str">
        <f>IFERROR(VLOOKUP(A19328,DATABARANG!$B$4:$G$20000,5),"")</f>
        <v/>
      </c>
      <c r="L19328" s="149" t="str">
        <f t="shared" si="614"/>
        <v/>
      </c>
      <c r="M19328" s="158" t="str">
        <f t="shared" si="615"/>
        <v/>
      </c>
      <c r="O19328" s="151"/>
    </row>
    <row r="19329" spans="11:15" x14ac:dyDescent="0.3">
      <c r="K19329" s="148" t="str">
        <f>IFERROR(VLOOKUP(A19329,DATABARANG!$B$4:$G$20000,5),"")</f>
        <v/>
      </c>
      <c r="L19329" s="149" t="str">
        <f t="shared" si="614"/>
        <v/>
      </c>
      <c r="M19329" s="158" t="str">
        <f t="shared" si="615"/>
        <v/>
      </c>
      <c r="O19329" s="151"/>
    </row>
    <row r="19330" spans="11:15" x14ac:dyDescent="0.3">
      <c r="K19330" s="148" t="str">
        <f>IFERROR(VLOOKUP(A19330,DATABARANG!$B$4:$G$20000,5),"")</f>
        <v/>
      </c>
      <c r="L19330" s="149" t="str">
        <f t="shared" si="614"/>
        <v/>
      </c>
      <c r="M19330" s="158" t="str">
        <f t="shared" si="615"/>
        <v/>
      </c>
      <c r="O19330" s="151"/>
    </row>
    <row r="19331" spans="11:15" x14ac:dyDescent="0.3">
      <c r="K19331" s="148" t="str">
        <f>IFERROR(VLOOKUP(A19331,DATABARANG!$B$4:$G$20000,5),"")</f>
        <v/>
      </c>
      <c r="L19331" s="149" t="str">
        <f t="shared" si="614"/>
        <v/>
      </c>
      <c r="M19331" s="158" t="str">
        <f t="shared" si="615"/>
        <v/>
      </c>
      <c r="O19331" s="151"/>
    </row>
    <row r="19332" spans="11:15" x14ac:dyDescent="0.3">
      <c r="K19332" s="148" t="str">
        <f>IFERROR(VLOOKUP(A19332,DATABARANG!$B$4:$G$20000,5),"")</f>
        <v/>
      </c>
      <c r="L19332" s="149" t="str">
        <f t="shared" si="614"/>
        <v/>
      </c>
      <c r="M19332" s="158" t="str">
        <f t="shared" si="615"/>
        <v/>
      </c>
      <c r="O19332" s="151"/>
    </row>
    <row r="19333" spans="11:15" x14ac:dyDescent="0.3">
      <c r="K19333" s="148" t="str">
        <f>IFERROR(VLOOKUP(A19333,DATABARANG!$B$4:$G$20000,5),"")</f>
        <v/>
      </c>
      <c r="L19333" s="149" t="str">
        <f t="shared" si="614"/>
        <v/>
      </c>
      <c r="M19333" s="158" t="str">
        <f t="shared" si="615"/>
        <v/>
      </c>
      <c r="O19333" s="151"/>
    </row>
    <row r="19334" spans="11:15" x14ac:dyDescent="0.3">
      <c r="K19334" s="148" t="str">
        <f>IFERROR(VLOOKUP(A19334,DATABARANG!$B$4:$G$20000,5),"")</f>
        <v/>
      </c>
      <c r="L19334" s="149" t="str">
        <f t="shared" ref="L19334:L19397" si="616">IFERROR((E19334-K19334)*G19334,"")</f>
        <v/>
      </c>
      <c r="M19334" s="158" t="str">
        <f t="shared" ref="M19334:M19397" si="617">IF(B19334="","",TEXT(B19334,"DD-MMM"))</f>
        <v/>
      </c>
      <c r="O19334" s="151"/>
    </row>
    <row r="19335" spans="11:15" x14ac:dyDescent="0.3">
      <c r="K19335" s="148" t="str">
        <f>IFERROR(VLOOKUP(A19335,DATABARANG!$B$4:$G$20000,5),"")</f>
        <v/>
      </c>
      <c r="L19335" s="149" t="str">
        <f t="shared" si="616"/>
        <v/>
      </c>
      <c r="M19335" s="158" t="str">
        <f t="shared" si="617"/>
        <v/>
      </c>
      <c r="O19335" s="151"/>
    </row>
    <row r="19336" spans="11:15" x14ac:dyDescent="0.3">
      <c r="K19336" s="148" t="str">
        <f>IFERROR(VLOOKUP(A19336,DATABARANG!$B$4:$G$20000,5),"")</f>
        <v/>
      </c>
      <c r="L19336" s="149" t="str">
        <f t="shared" si="616"/>
        <v/>
      </c>
      <c r="M19336" s="158" t="str">
        <f t="shared" si="617"/>
        <v/>
      </c>
      <c r="O19336" s="151"/>
    </row>
    <row r="19337" spans="11:15" x14ac:dyDescent="0.3">
      <c r="K19337" s="148" t="str">
        <f>IFERROR(VLOOKUP(A19337,DATABARANG!$B$4:$G$20000,5),"")</f>
        <v/>
      </c>
      <c r="L19337" s="149" t="str">
        <f t="shared" si="616"/>
        <v/>
      </c>
      <c r="M19337" s="158" t="str">
        <f t="shared" si="617"/>
        <v/>
      </c>
      <c r="O19337" s="151"/>
    </row>
    <row r="19338" spans="11:15" x14ac:dyDescent="0.3">
      <c r="K19338" s="148" t="str">
        <f>IFERROR(VLOOKUP(A19338,DATABARANG!$B$4:$G$20000,5),"")</f>
        <v/>
      </c>
      <c r="L19338" s="149" t="str">
        <f t="shared" si="616"/>
        <v/>
      </c>
      <c r="M19338" s="158" t="str">
        <f t="shared" si="617"/>
        <v/>
      </c>
      <c r="O19338" s="151"/>
    </row>
    <row r="19339" spans="11:15" x14ac:dyDescent="0.3">
      <c r="K19339" s="148" t="str">
        <f>IFERROR(VLOOKUP(A19339,DATABARANG!$B$4:$G$20000,5),"")</f>
        <v/>
      </c>
      <c r="L19339" s="149" t="str">
        <f t="shared" si="616"/>
        <v/>
      </c>
      <c r="M19339" s="158" t="str">
        <f t="shared" si="617"/>
        <v/>
      </c>
      <c r="O19339" s="151"/>
    </row>
    <row r="19340" spans="11:15" x14ac:dyDescent="0.3">
      <c r="K19340" s="148" t="str">
        <f>IFERROR(VLOOKUP(A19340,DATABARANG!$B$4:$G$20000,5),"")</f>
        <v/>
      </c>
      <c r="L19340" s="149" t="str">
        <f t="shared" si="616"/>
        <v/>
      </c>
      <c r="M19340" s="158" t="str">
        <f t="shared" si="617"/>
        <v/>
      </c>
      <c r="O19340" s="151"/>
    </row>
    <row r="19341" spans="11:15" x14ac:dyDescent="0.3">
      <c r="K19341" s="148" t="str">
        <f>IFERROR(VLOOKUP(A19341,DATABARANG!$B$4:$G$20000,5),"")</f>
        <v/>
      </c>
      <c r="L19341" s="149" t="str">
        <f t="shared" si="616"/>
        <v/>
      </c>
      <c r="M19341" s="158" t="str">
        <f t="shared" si="617"/>
        <v/>
      </c>
      <c r="O19341" s="151"/>
    </row>
    <row r="19342" spans="11:15" x14ac:dyDescent="0.3">
      <c r="K19342" s="148" t="str">
        <f>IFERROR(VLOOKUP(A19342,DATABARANG!$B$4:$G$20000,5),"")</f>
        <v/>
      </c>
      <c r="L19342" s="149" t="str">
        <f t="shared" si="616"/>
        <v/>
      </c>
      <c r="M19342" s="158" t="str">
        <f t="shared" si="617"/>
        <v/>
      </c>
      <c r="O19342" s="151"/>
    </row>
    <row r="19343" spans="11:15" x14ac:dyDescent="0.3">
      <c r="K19343" s="148" t="str">
        <f>IFERROR(VLOOKUP(A19343,DATABARANG!$B$4:$G$20000,5),"")</f>
        <v/>
      </c>
      <c r="L19343" s="149" t="str">
        <f t="shared" si="616"/>
        <v/>
      </c>
      <c r="M19343" s="158" t="str">
        <f t="shared" si="617"/>
        <v/>
      </c>
      <c r="O19343" s="151"/>
    </row>
    <row r="19344" spans="11:15" x14ac:dyDescent="0.3">
      <c r="K19344" s="148" t="str">
        <f>IFERROR(VLOOKUP(A19344,DATABARANG!$B$4:$G$20000,5),"")</f>
        <v/>
      </c>
      <c r="L19344" s="149" t="str">
        <f t="shared" si="616"/>
        <v/>
      </c>
      <c r="M19344" s="158" t="str">
        <f t="shared" si="617"/>
        <v/>
      </c>
      <c r="O19344" s="151"/>
    </row>
    <row r="19345" spans="11:15" x14ac:dyDescent="0.3">
      <c r="K19345" s="148" t="str">
        <f>IFERROR(VLOOKUP(A19345,DATABARANG!$B$4:$G$20000,5),"")</f>
        <v/>
      </c>
      <c r="L19345" s="149" t="str">
        <f t="shared" si="616"/>
        <v/>
      </c>
      <c r="M19345" s="158" t="str">
        <f t="shared" si="617"/>
        <v/>
      </c>
      <c r="O19345" s="151"/>
    </row>
    <row r="19346" spans="11:15" x14ac:dyDescent="0.3">
      <c r="K19346" s="148" t="str">
        <f>IFERROR(VLOOKUP(A19346,DATABARANG!$B$4:$G$20000,5),"")</f>
        <v/>
      </c>
      <c r="L19346" s="149" t="str">
        <f t="shared" si="616"/>
        <v/>
      </c>
      <c r="M19346" s="158" t="str">
        <f t="shared" si="617"/>
        <v/>
      </c>
      <c r="O19346" s="151"/>
    </row>
    <row r="19347" spans="11:15" x14ac:dyDescent="0.3">
      <c r="K19347" s="148" t="str">
        <f>IFERROR(VLOOKUP(A19347,DATABARANG!$B$4:$G$20000,5),"")</f>
        <v/>
      </c>
      <c r="L19347" s="149" t="str">
        <f t="shared" si="616"/>
        <v/>
      </c>
      <c r="M19347" s="158" t="str">
        <f t="shared" si="617"/>
        <v/>
      </c>
      <c r="O19347" s="151"/>
    </row>
    <row r="19348" spans="11:15" x14ac:dyDescent="0.3">
      <c r="K19348" s="148" t="str">
        <f>IFERROR(VLOOKUP(A19348,DATABARANG!$B$4:$G$20000,5),"")</f>
        <v/>
      </c>
      <c r="L19348" s="149" t="str">
        <f t="shared" si="616"/>
        <v/>
      </c>
      <c r="M19348" s="158" t="str">
        <f t="shared" si="617"/>
        <v/>
      </c>
      <c r="O19348" s="151"/>
    </row>
    <row r="19349" spans="11:15" x14ac:dyDescent="0.3">
      <c r="K19349" s="148" t="str">
        <f>IFERROR(VLOOKUP(A19349,DATABARANG!$B$4:$G$20000,5),"")</f>
        <v/>
      </c>
      <c r="L19349" s="149" t="str">
        <f t="shared" si="616"/>
        <v/>
      </c>
      <c r="M19349" s="158" t="str">
        <f t="shared" si="617"/>
        <v/>
      </c>
      <c r="O19349" s="151"/>
    </row>
    <row r="19350" spans="11:15" x14ac:dyDescent="0.3">
      <c r="K19350" s="148" t="str">
        <f>IFERROR(VLOOKUP(A19350,DATABARANG!$B$4:$G$20000,5),"")</f>
        <v/>
      </c>
      <c r="L19350" s="149" t="str">
        <f t="shared" si="616"/>
        <v/>
      </c>
      <c r="M19350" s="158" t="str">
        <f t="shared" si="617"/>
        <v/>
      </c>
      <c r="O19350" s="151"/>
    </row>
    <row r="19351" spans="11:15" x14ac:dyDescent="0.3">
      <c r="K19351" s="148" t="str">
        <f>IFERROR(VLOOKUP(A19351,DATABARANG!$B$4:$G$20000,5),"")</f>
        <v/>
      </c>
      <c r="L19351" s="149" t="str">
        <f t="shared" si="616"/>
        <v/>
      </c>
      <c r="M19351" s="158" t="str">
        <f t="shared" si="617"/>
        <v/>
      </c>
      <c r="O19351" s="151"/>
    </row>
    <row r="19352" spans="11:15" x14ac:dyDescent="0.3">
      <c r="K19352" s="148" t="str">
        <f>IFERROR(VLOOKUP(A19352,DATABARANG!$B$4:$G$20000,5),"")</f>
        <v/>
      </c>
      <c r="L19352" s="149" t="str">
        <f t="shared" si="616"/>
        <v/>
      </c>
      <c r="M19352" s="158" t="str">
        <f t="shared" si="617"/>
        <v/>
      </c>
      <c r="O19352" s="151"/>
    </row>
    <row r="19353" spans="11:15" x14ac:dyDescent="0.3">
      <c r="K19353" s="148" t="str">
        <f>IFERROR(VLOOKUP(A19353,DATABARANG!$B$4:$G$20000,5),"")</f>
        <v/>
      </c>
      <c r="L19353" s="149" t="str">
        <f t="shared" si="616"/>
        <v/>
      </c>
      <c r="M19353" s="158" t="str">
        <f t="shared" si="617"/>
        <v/>
      </c>
      <c r="O19353" s="151"/>
    </row>
    <row r="19354" spans="11:15" x14ac:dyDescent="0.3">
      <c r="K19354" s="148" t="str">
        <f>IFERROR(VLOOKUP(A19354,DATABARANG!$B$4:$G$20000,5),"")</f>
        <v/>
      </c>
      <c r="L19354" s="149" t="str">
        <f t="shared" si="616"/>
        <v/>
      </c>
      <c r="M19354" s="158" t="str">
        <f t="shared" si="617"/>
        <v/>
      </c>
      <c r="O19354" s="151"/>
    </row>
    <row r="19355" spans="11:15" x14ac:dyDescent="0.3">
      <c r="K19355" s="148" t="str">
        <f>IFERROR(VLOOKUP(A19355,DATABARANG!$B$4:$G$20000,5),"")</f>
        <v/>
      </c>
      <c r="L19355" s="149" t="str">
        <f t="shared" si="616"/>
        <v/>
      </c>
      <c r="M19355" s="158" t="str">
        <f t="shared" si="617"/>
        <v/>
      </c>
      <c r="O19355" s="151"/>
    </row>
    <row r="19356" spans="11:15" x14ac:dyDescent="0.3">
      <c r="K19356" s="148" t="str">
        <f>IFERROR(VLOOKUP(A19356,DATABARANG!$B$4:$G$20000,5),"")</f>
        <v/>
      </c>
      <c r="L19356" s="149" t="str">
        <f t="shared" si="616"/>
        <v/>
      </c>
      <c r="M19356" s="158" t="str">
        <f t="shared" si="617"/>
        <v/>
      </c>
      <c r="O19356" s="151"/>
    </row>
    <row r="19357" spans="11:15" x14ac:dyDescent="0.3">
      <c r="K19357" s="148" t="str">
        <f>IFERROR(VLOOKUP(A19357,DATABARANG!$B$4:$G$20000,5),"")</f>
        <v/>
      </c>
      <c r="L19357" s="149" t="str">
        <f t="shared" si="616"/>
        <v/>
      </c>
      <c r="M19357" s="158" t="str">
        <f t="shared" si="617"/>
        <v/>
      </c>
      <c r="O19357" s="151"/>
    </row>
    <row r="19358" spans="11:15" x14ac:dyDescent="0.3">
      <c r="K19358" s="148" t="str">
        <f>IFERROR(VLOOKUP(A19358,DATABARANG!$B$4:$G$20000,5),"")</f>
        <v/>
      </c>
      <c r="L19358" s="149" t="str">
        <f t="shared" si="616"/>
        <v/>
      </c>
      <c r="M19358" s="158" t="str">
        <f t="shared" si="617"/>
        <v/>
      </c>
      <c r="O19358" s="151"/>
    </row>
    <row r="19359" spans="11:15" x14ac:dyDescent="0.3">
      <c r="K19359" s="148" t="str">
        <f>IFERROR(VLOOKUP(A19359,DATABARANG!$B$4:$G$20000,5),"")</f>
        <v/>
      </c>
      <c r="L19359" s="149" t="str">
        <f t="shared" si="616"/>
        <v/>
      </c>
      <c r="M19359" s="158" t="str">
        <f t="shared" si="617"/>
        <v/>
      </c>
      <c r="O19359" s="151"/>
    </row>
    <row r="19360" spans="11:15" x14ac:dyDescent="0.3">
      <c r="K19360" s="148" t="str">
        <f>IFERROR(VLOOKUP(A19360,DATABARANG!$B$4:$G$20000,5),"")</f>
        <v/>
      </c>
      <c r="L19360" s="149" t="str">
        <f t="shared" si="616"/>
        <v/>
      </c>
      <c r="M19360" s="158" t="str">
        <f t="shared" si="617"/>
        <v/>
      </c>
      <c r="O19360" s="151"/>
    </row>
    <row r="19361" spans="11:15" x14ac:dyDescent="0.3">
      <c r="K19361" s="148" t="str">
        <f>IFERROR(VLOOKUP(A19361,DATABARANG!$B$4:$G$20000,5),"")</f>
        <v/>
      </c>
      <c r="L19361" s="149" t="str">
        <f t="shared" si="616"/>
        <v/>
      </c>
      <c r="M19361" s="158" t="str">
        <f t="shared" si="617"/>
        <v/>
      </c>
      <c r="O19361" s="151"/>
    </row>
    <row r="19362" spans="11:15" x14ac:dyDescent="0.3">
      <c r="K19362" s="148" t="str">
        <f>IFERROR(VLOOKUP(A19362,DATABARANG!$B$4:$G$20000,5),"")</f>
        <v/>
      </c>
      <c r="L19362" s="149" t="str">
        <f t="shared" si="616"/>
        <v/>
      </c>
      <c r="M19362" s="158" t="str">
        <f t="shared" si="617"/>
        <v/>
      </c>
      <c r="O19362" s="151"/>
    </row>
    <row r="19363" spans="11:15" x14ac:dyDescent="0.3">
      <c r="K19363" s="148" t="str">
        <f>IFERROR(VLOOKUP(A19363,DATABARANG!$B$4:$G$20000,5),"")</f>
        <v/>
      </c>
      <c r="L19363" s="149" t="str">
        <f t="shared" si="616"/>
        <v/>
      </c>
      <c r="M19363" s="158" t="str">
        <f t="shared" si="617"/>
        <v/>
      </c>
      <c r="O19363" s="151"/>
    </row>
    <row r="19364" spans="11:15" x14ac:dyDescent="0.3">
      <c r="K19364" s="148" t="str">
        <f>IFERROR(VLOOKUP(A19364,DATABARANG!$B$4:$G$20000,5),"")</f>
        <v/>
      </c>
      <c r="L19364" s="149" t="str">
        <f t="shared" si="616"/>
        <v/>
      </c>
      <c r="M19364" s="158" t="str">
        <f t="shared" si="617"/>
        <v/>
      </c>
      <c r="O19364" s="151"/>
    </row>
    <row r="19365" spans="11:15" x14ac:dyDescent="0.3">
      <c r="K19365" s="148" t="str">
        <f>IFERROR(VLOOKUP(A19365,DATABARANG!$B$4:$G$20000,5),"")</f>
        <v/>
      </c>
      <c r="L19365" s="149" t="str">
        <f t="shared" si="616"/>
        <v/>
      </c>
      <c r="M19365" s="158" t="str">
        <f t="shared" si="617"/>
        <v/>
      </c>
      <c r="O19365" s="151"/>
    </row>
    <row r="19366" spans="11:15" x14ac:dyDescent="0.3">
      <c r="K19366" s="148" t="str">
        <f>IFERROR(VLOOKUP(A19366,DATABARANG!$B$4:$G$20000,5),"")</f>
        <v/>
      </c>
      <c r="L19366" s="149" t="str">
        <f t="shared" si="616"/>
        <v/>
      </c>
      <c r="M19366" s="158" t="str">
        <f t="shared" si="617"/>
        <v/>
      </c>
      <c r="O19366" s="151"/>
    </row>
    <row r="19367" spans="11:15" x14ac:dyDescent="0.3">
      <c r="K19367" s="148" t="str">
        <f>IFERROR(VLOOKUP(A19367,DATABARANG!$B$4:$G$20000,5),"")</f>
        <v/>
      </c>
      <c r="L19367" s="149" t="str">
        <f t="shared" si="616"/>
        <v/>
      </c>
      <c r="M19367" s="158" t="str">
        <f t="shared" si="617"/>
        <v/>
      </c>
      <c r="O19367" s="151"/>
    </row>
    <row r="19368" spans="11:15" x14ac:dyDescent="0.3">
      <c r="K19368" s="148" t="str">
        <f>IFERROR(VLOOKUP(A19368,DATABARANG!$B$4:$G$20000,5),"")</f>
        <v/>
      </c>
      <c r="L19368" s="149" t="str">
        <f t="shared" si="616"/>
        <v/>
      </c>
      <c r="M19368" s="158" t="str">
        <f t="shared" si="617"/>
        <v/>
      </c>
      <c r="O19368" s="151"/>
    </row>
    <row r="19369" spans="11:15" x14ac:dyDescent="0.3">
      <c r="K19369" s="148" t="str">
        <f>IFERROR(VLOOKUP(A19369,DATABARANG!$B$4:$G$20000,5),"")</f>
        <v/>
      </c>
      <c r="L19369" s="149" t="str">
        <f t="shared" si="616"/>
        <v/>
      </c>
      <c r="M19369" s="158" t="str">
        <f t="shared" si="617"/>
        <v/>
      </c>
      <c r="O19369" s="151"/>
    </row>
    <row r="19370" spans="11:15" x14ac:dyDescent="0.3">
      <c r="K19370" s="148" t="str">
        <f>IFERROR(VLOOKUP(A19370,DATABARANG!$B$4:$G$20000,5),"")</f>
        <v/>
      </c>
      <c r="L19370" s="149" t="str">
        <f t="shared" si="616"/>
        <v/>
      </c>
      <c r="M19370" s="158" t="str">
        <f t="shared" si="617"/>
        <v/>
      </c>
      <c r="O19370" s="151"/>
    </row>
    <row r="19371" spans="11:15" x14ac:dyDescent="0.3">
      <c r="K19371" s="148" t="str">
        <f>IFERROR(VLOOKUP(A19371,DATABARANG!$B$4:$G$20000,5),"")</f>
        <v/>
      </c>
      <c r="L19371" s="149" t="str">
        <f t="shared" si="616"/>
        <v/>
      </c>
      <c r="M19371" s="158" t="str">
        <f t="shared" si="617"/>
        <v/>
      </c>
      <c r="O19371" s="151"/>
    </row>
    <row r="19372" spans="11:15" x14ac:dyDescent="0.3">
      <c r="K19372" s="148" t="str">
        <f>IFERROR(VLOOKUP(A19372,DATABARANG!$B$4:$G$20000,5),"")</f>
        <v/>
      </c>
      <c r="L19372" s="149" t="str">
        <f t="shared" si="616"/>
        <v/>
      </c>
      <c r="M19372" s="158" t="str">
        <f t="shared" si="617"/>
        <v/>
      </c>
      <c r="O19372" s="151"/>
    </row>
    <row r="19373" spans="11:15" x14ac:dyDescent="0.3">
      <c r="K19373" s="148" t="str">
        <f>IFERROR(VLOOKUP(A19373,DATABARANG!$B$4:$G$20000,5),"")</f>
        <v/>
      </c>
      <c r="L19373" s="149" t="str">
        <f t="shared" si="616"/>
        <v/>
      </c>
      <c r="M19373" s="158" t="str">
        <f t="shared" si="617"/>
        <v/>
      </c>
      <c r="O19373" s="151"/>
    </row>
    <row r="19374" spans="11:15" x14ac:dyDescent="0.3">
      <c r="K19374" s="148" t="str">
        <f>IFERROR(VLOOKUP(A19374,DATABARANG!$B$4:$G$20000,5),"")</f>
        <v/>
      </c>
      <c r="L19374" s="149" t="str">
        <f t="shared" si="616"/>
        <v/>
      </c>
      <c r="M19374" s="158" t="str">
        <f t="shared" si="617"/>
        <v/>
      </c>
      <c r="O19374" s="151"/>
    </row>
    <row r="19375" spans="11:15" x14ac:dyDescent="0.3">
      <c r="K19375" s="148" t="str">
        <f>IFERROR(VLOOKUP(A19375,DATABARANG!$B$4:$G$20000,5),"")</f>
        <v/>
      </c>
      <c r="L19375" s="149" t="str">
        <f t="shared" si="616"/>
        <v/>
      </c>
      <c r="M19375" s="158" t="str">
        <f t="shared" si="617"/>
        <v/>
      </c>
      <c r="O19375" s="151"/>
    </row>
    <row r="19376" spans="11:15" x14ac:dyDescent="0.3">
      <c r="K19376" s="148" t="str">
        <f>IFERROR(VLOOKUP(A19376,DATABARANG!$B$4:$G$20000,5),"")</f>
        <v/>
      </c>
      <c r="L19376" s="149" t="str">
        <f t="shared" si="616"/>
        <v/>
      </c>
      <c r="M19376" s="158" t="str">
        <f t="shared" si="617"/>
        <v/>
      </c>
      <c r="O19376" s="151"/>
    </row>
    <row r="19377" spans="11:15" x14ac:dyDescent="0.3">
      <c r="K19377" s="148" t="str">
        <f>IFERROR(VLOOKUP(A19377,DATABARANG!$B$4:$G$20000,5),"")</f>
        <v/>
      </c>
      <c r="L19377" s="149" t="str">
        <f t="shared" si="616"/>
        <v/>
      </c>
      <c r="M19377" s="158" t="str">
        <f t="shared" si="617"/>
        <v/>
      </c>
      <c r="O19377" s="151"/>
    </row>
    <row r="19378" spans="11:15" x14ac:dyDescent="0.3">
      <c r="K19378" s="148" t="str">
        <f>IFERROR(VLOOKUP(A19378,DATABARANG!$B$4:$G$20000,5),"")</f>
        <v/>
      </c>
      <c r="L19378" s="149" t="str">
        <f t="shared" si="616"/>
        <v/>
      </c>
      <c r="M19378" s="158" t="str">
        <f t="shared" si="617"/>
        <v/>
      </c>
      <c r="O19378" s="151"/>
    </row>
    <row r="19379" spans="11:15" x14ac:dyDescent="0.3">
      <c r="K19379" s="148" t="str">
        <f>IFERROR(VLOOKUP(A19379,DATABARANG!$B$4:$G$20000,5),"")</f>
        <v/>
      </c>
      <c r="L19379" s="149" t="str">
        <f t="shared" si="616"/>
        <v/>
      </c>
      <c r="M19379" s="158" t="str">
        <f t="shared" si="617"/>
        <v/>
      </c>
      <c r="O19379" s="151"/>
    </row>
    <row r="19380" spans="11:15" x14ac:dyDescent="0.3">
      <c r="K19380" s="148" t="str">
        <f>IFERROR(VLOOKUP(A19380,DATABARANG!$B$4:$G$20000,5),"")</f>
        <v/>
      </c>
      <c r="L19380" s="149" t="str">
        <f t="shared" si="616"/>
        <v/>
      </c>
      <c r="M19380" s="158" t="str">
        <f t="shared" si="617"/>
        <v/>
      </c>
      <c r="O19380" s="151"/>
    </row>
    <row r="19381" spans="11:15" x14ac:dyDescent="0.3">
      <c r="K19381" s="148" t="str">
        <f>IFERROR(VLOOKUP(A19381,DATABARANG!$B$4:$G$20000,5),"")</f>
        <v/>
      </c>
      <c r="L19381" s="149" t="str">
        <f t="shared" si="616"/>
        <v/>
      </c>
      <c r="M19381" s="158" t="str">
        <f t="shared" si="617"/>
        <v/>
      </c>
      <c r="O19381" s="151"/>
    </row>
    <row r="19382" spans="11:15" x14ac:dyDescent="0.3">
      <c r="K19382" s="148" t="str">
        <f>IFERROR(VLOOKUP(A19382,DATABARANG!$B$4:$G$20000,5),"")</f>
        <v/>
      </c>
      <c r="L19382" s="149" t="str">
        <f t="shared" si="616"/>
        <v/>
      </c>
      <c r="M19382" s="158" t="str">
        <f t="shared" si="617"/>
        <v/>
      </c>
      <c r="O19382" s="151"/>
    </row>
    <row r="19383" spans="11:15" x14ac:dyDescent="0.3">
      <c r="K19383" s="148" t="str">
        <f>IFERROR(VLOOKUP(A19383,DATABARANG!$B$4:$G$20000,5),"")</f>
        <v/>
      </c>
      <c r="L19383" s="149" t="str">
        <f t="shared" si="616"/>
        <v/>
      </c>
      <c r="M19383" s="158" t="str">
        <f t="shared" si="617"/>
        <v/>
      </c>
      <c r="O19383" s="151"/>
    </row>
    <row r="19384" spans="11:15" x14ac:dyDescent="0.3">
      <c r="K19384" s="148" t="str">
        <f>IFERROR(VLOOKUP(A19384,DATABARANG!$B$4:$G$20000,5),"")</f>
        <v/>
      </c>
      <c r="L19384" s="149" t="str">
        <f t="shared" si="616"/>
        <v/>
      </c>
      <c r="M19384" s="158" t="str">
        <f t="shared" si="617"/>
        <v/>
      </c>
      <c r="O19384" s="151"/>
    </row>
    <row r="19385" spans="11:15" x14ac:dyDescent="0.3">
      <c r="K19385" s="148" t="str">
        <f>IFERROR(VLOOKUP(A19385,DATABARANG!$B$4:$G$20000,5),"")</f>
        <v/>
      </c>
      <c r="L19385" s="149" t="str">
        <f t="shared" si="616"/>
        <v/>
      </c>
      <c r="M19385" s="158" t="str">
        <f t="shared" si="617"/>
        <v/>
      </c>
      <c r="O19385" s="151"/>
    </row>
    <row r="19386" spans="11:15" x14ac:dyDescent="0.3">
      <c r="K19386" s="148" t="str">
        <f>IFERROR(VLOOKUP(A19386,DATABARANG!$B$4:$G$20000,5),"")</f>
        <v/>
      </c>
      <c r="L19386" s="149" t="str">
        <f t="shared" si="616"/>
        <v/>
      </c>
      <c r="M19386" s="158" t="str">
        <f t="shared" si="617"/>
        <v/>
      </c>
      <c r="O19386" s="151"/>
    </row>
    <row r="19387" spans="11:15" x14ac:dyDescent="0.3">
      <c r="K19387" s="148" t="str">
        <f>IFERROR(VLOOKUP(A19387,DATABARANG!$B$4:$G$20000,5),"")</f>
        <v/>
      </c>
      <c r="L19387" s="149" t="str">
        <f t="shared" si="616"/>
        <v/>
      </c>
      <c r="M19387" s="158" t="str">
        <f t="shared" si="617"/>
        <v/>
      </c>
      <c r="O19387" s="151"/>
    </row>
    <row r="19388" spans="11:15" x14ac:dyDescent="0.3">
      <c r="K19388" s="148" t="str">
        <f>IFERROR(VLOOKUP(A19388,DATABARANG!$B$4:$G$20000,5),"")</f>
        <v/>
      </c>
      <c r="L19388" s="149" t="str">
        <f t="shared" si="616"/>
        <v/>
      </c>
      <c r="M19388" s="158" t="str">
        <f t="shared" si="617"/>
        <v/>
      </c>
      <c r="O19388" s="151"/>
    </row>
    <row r="19389" spans="11:15" x14ac:dyDescent="0.3">
      <c r="K19389" s="148" t="str">
        <f>IFERROR(VLOOKUP(A19389,DATABARANG!$B$4:$G$20000,5),"")</f>
        <v/>
      </c>
      <c r="L19389" s="149" t="str">
        <f t="shared" si="616"/>
        <v/>
      </c>
      <c r="M19389" s="158" t="str">
        <f t="shared" si="617"/>
        <v/>
      </c>
      <c r="O19389" s="151"/>
    </row>
    <row r="19390" spans="11:15" x14ac:dyDescent="0.3">
      <c r="K19390" s="148" t="str">
        <f>IFERROR(VLOOKUP(A19390,DATABARANG!$B$4:$G$20000,5),"")</f>
        <v/>
      </c>
      <c r="L19390" s="149" t="str">
        <f t="shared" si="616"/>
        <v/>
      </c>
      <c r="M19390" s="158" t="str">
        <f t="shared" si="617"/>
        <v/>
      </c>
      <c r="O19390" s="151"/>
    </row>
    <row r="19391" spans="11:15" x14ac:dyDescent="0.3">
      <c r="K19391" s="148" t="str">
        <f>IFERROR(VLOOKUP(A19391,DATABARANG!$B$4:$G$20000,5),"")</f>
        <v/>
      </c>
      <c r="L19391" s="149" t="str">
        <f t="shared" si="616"/>
        <v/>
      </c>
      <c r="M19391" s="158" t="str">
        <f t="shared" si="617"/>
        <v/>
      </c>
      <c r="O19391" s="151"/>
    </row>
    <row r="19392" spans="11:15" x14ac:dyDescent="0.3">
      <c r="K19392" s="148" t="str">
        <f>IFERROR(VLOOKUP(A19392,DATABARANG!$B$4:$G$20000,5),"")</f>
        <v/>
      </c>
      <c r="L19392" s="149" t="str">
        <f t="shared" si="616"/>
        <v/>
      </c>
      <c r="M19392" s="158" t="str">
        <f t="shared" si="617"/>
        <v/>
      </c>
      <c r="O19392" s="151"/>
    </row>
    <row r="19393" spans="11:15" x14ac:dyDescent="0.3">
      <c r="K19393" s="148" t="str">
        <f>IFERROR(VLOOKUP(A19393,DATABARANG!$B$4:$G$20000,5),"")</f>
        <v/>
      </c>
      <c r="L19393" s="149" t="str">
        <f t="shared" si="616"/>
        <v/>
      </c>
      <c r="M19393" s="158" t="str">
        <f t="shared" si="617"/>
        <v/>
      </c>
      <c r="O19393" s="151"/>
    </row>
    <row r="19394" spans="11:15" x14ac:dyDescent="0.3">
      <c r="K19394" s="148" t="str">
        <f>IFERROR(VLOOKUP(A19394,DATABARANG!$B$4:$G$20000,5),"")</f>
        <v/>
      </c>
      <c r="L19394" s="149" t="str">
        <f t="shared" si="616"/>
        <v/>
      </c>
      <c r="M19394" s="158" t="str">
        <f t="shared" si="617"/>
        <v/>
      </c>
      <c r="O19394" s="151"/>
    </row>
    <row r="19395" spans="11:15" x14ac:dyDescent="0.3">
      <c r="K19395" s="148" t="str">
        <f>IFERROR(VLOOKUP(A19395,DATABARANG!$B$4:$G$20000,5),"")</f>
        <v/>
      </c>
      <c r="L19395" s="149" t="str">
        <f t="shared" si="616"/>
        <v/>
      </c>
      <c r="M19395" s="158" t="str">
        <f t="shared" si="617"/>
        <v/>
      </c>
      <c r="O19395" s="151"/>
    </row>
    <row r="19396" spans="11:15" x14ac:dyDescent="0.3">
      <c r="K19396" s="148" t="str">
        <f>IFERROR(VLOOKUP(A19396,DATABARANG!$B$4:$G$20000,5),"")</f>
        <v/>
      </c>
      <c r="L19396" s="149" t="str">
        <f t="shared" si="616"/>
        <v/>
      </c>
      <c r="M19396" s="158" t="str">
        <f t="shared" si="617"/>
        <v/>
      </c>
      <c r="O19396" s="151"/>
    </row>
    <row r="19397" spans="11:15" x14ac:dyDescent="0.3">
      <c r="K19397" s="148" t="str">
        <f>IFERROR(VLOOKUP(A19397,DATABARANG!$B$4:$G$20000,5),"")</f>
        <v/>
      </c>
      <c r="L19397" s="149" t="str">
        <f t="shared" si="616"/>
        <v/>
      </c>
      <c r="M19397" s="158" t="str">
        <f t="shared" si="617"/>
        <v/>
      </c>
      <c r="O19397" s="151"/>
    </row>
    <row r="19398" spans="11:15" x14ac:dyDescent="0.3">
      <c r="K19398" s="148" t="str">
        <f>IFERROR(VLOOKUP(A19398,DATABARANG!$B$4:$G$20000,5),"")</f>
        <v/>
      </c>
      <c r="L19398" s="149" t="str">
        <f t="shared" ref="L19398:L19461" si="618">IFERROR((E19398-K19398)*G19398,"")</f>
        <v/>
      </c>
      <c r="M19398" s="158" t="str">
        <f t="shared" ref="M19398:M19461" si="619">IF(B19398="","",TEXT(B19398,"DD-MMM"))</f>
        <v/>
      </c>
      <c r="O19398" s="151"/>
    </row>
    <row r="19399" spans="11:15" x14ac:dyDescent="0.3">
      <c r="K19399" s="148" t="str">
        <f>IFERROR(VLOOKUP(A19399,DATABARANG!$B$4:$G$20000,5),"")</f>
        <v/>
      </c>
      <c r="L19399" s="149" t="str">
        <f t="shared" si="618"/>
        <v/>
      </c>
      <c r="M19399" s="158" t="str">
        <f t="shared" si="619"/>
        <v/>
      </c>
      <c r="O19399" s="151"/>
    </row>
    <row r="19400" spans="11:15" x14ac:dyDescent="0.3">
      <c r="K19400" s="148" t="str">
        <f>IFERROR(VLOOKUP(A19400,DATABARANG!$B$4:$G$20000,5),"")</f>
        <v/>
      </c>
      <c r="L19400" s="149" t="str">
        <f t="shared" si="618"/>
        <v/>
      </c>
      <c r="M19400" s="158" t="str">
        <f t="shared" si="619"/>
        <v/>
      </c>
      <c r="O19400" s="151"/>
    </row>
    <row r="19401" spans="11:15" x14ac:dyDescent="0.3">
      <c r="K19401" s="148" t="str">
        <f>IFERROR(VLOOKUP(A19401,DATABARANG!$B$4:$G$20000,5),"")</f>
        <v/>
      </c>
      <c r="L19401" s="149" t="str">
        <f t="shared" si="618"/>
        <v/>
      </c>
      <c r="M19401" s="158" t="str">
        <f t="shared" si="619"/>
        <v/>
      </c>
      <c r="O19401" s="151"/>
    </row>
    <row r="19402" spans="11:15" x14ac:dyDescent="0.3">
      <c r="K19402" s="148" t="str">
        <f>IFERROR(VLOOKUP(A19402,DATABARANG!$B$4:$G$20000,5),"")</f>
        <v/>
      </c>
      <c r="L19402" s="149" t="str">
        <f t="shared" si="618"/>
        <v/>
      </c>
      <c r="M19402" s="158" t="str">
        <f t="shared" si="619"/>
        <v/>
      </c>
      <c r="O19402" s="151"/>
    </row>
    <row r="19403" spans="11:15" x14ac:dyDescent="0.3">
      <c r="K19403" s="148" t="str">
        <f>IFERROR(VLOOKUP(A19403,DATABARANG!$B$4:$G$20000,5),"")</f>
        <v/>
      </c>
      <c r="L19403" s="149" t="str">
        <f t="shared" si="618"/>
        <v/>
      </c>
      <c r="M19403" s="158" t="str">
        <f t="shared" si="619"/>
        <v/>
      </c>
      <c r="O19403" s="151"/>
    </row>
    <row r="19404" spans="11:15" x14ac:dyDescent="0.3">
      <c r="K19404" s="148" t="str">
        <f>IFERROR(VLOOKUP(A19404,DATABARANG!$B$4:$G$20000,5),"")</f>
        <v/>
      </c>
      <c r="L19404" s="149" t="str">
        <f t="shared" si="618"/>
        <v/>
      </c>
      <c r="M19404" s="158" t="str">
        <f t="shared" si="619"/>
        <v/>
      </c>
      <c r="O19404" s="151"/>
    </row>
    <row r="19405" spans="11:15" x14ac:dyDescent="0.3">
      <c r="K19405" s="148" t="str">
        <f>IFERROR(VLOOKUP(A19405,DATABARANG!$B$4:$G$20000,5),"")</f>
        <v/>
      </c>
      <c r="L19405" s="149" t="str">
        <f t="shared" si="618"/>
        <v/>
      </c>
      <c r="M19405" s="158" t="str">
        <f t="shared" si="619"/>
        <v/>
      </c>
      <c r="O19405" s="151"/>
    </row>
    <row r="19406" spans="11:15" x14ac:dyDescent="0.3">
      <c r="K19406" s="148" t="str">
        <f>IFERROR(VLOOKUP(A19406,DATABARANG!$B$4:$G$20000,5),"")</f>
        <v/>
      </c>
      <c r="L19406" s="149" t="str">
        <f t="shared" si="618"/>
        <v/>
      </c>
      <c r="M19406" s="158" t="str">
        <f t="shared" si="619"/>
        <v/>
      </c>
      <c r="O19406" s="151"/>
    </row>
    <row r="19407" spans="11:15" x14ac:dyDescent="0.3">
      <c r="K19407" s="148" t="str">
        <f>IFERROR(VLOOKUP(A19407,DATABARANG!$B$4:$G$20000,5),"")</f>
        <v/>
      </c>
      <c r="L19407" s="149" t="str">
        <f t="shared" si="618"/>
        <v/>
      </c>
      <c r="M19407" s="158" t="str">
        <f t="shared" si="619"/>
        <v/>
      </c>
      <c r="O19407" s="151"/>
    </row>
    <row r="19408" spans="11:15" x14ac:dyDescent="0.3">
      <c r="K19408" s="148" t="str">
        <f>IFERROR(VLOOKUP(A19408,DATABARANG!$B$4:$G$20000,5),"")</f>
        <v/>
      </c>
      <c r="L19408" s="149" t="str">
        <f t="shared" si="618"/>
        <v/>
      </c>
      <c r="M19408" s="158" t="str">
        <f t="shared" si="619"/>
        <v/>
      </c>
      <c r="O19408" s="151"/>
    </row>
    <row r="19409" spans="11:15" x14ac:dyDescent="0.3">
      <c r="K19409" s="148" t="str">
        <f>IFERROR(VLOOKUP(A19409,DATABARANG!$B$4:$G$20000,5),"")</f>
        <v/>
      </c>
      <c r="L19409" s="149" t="str">
        <f t="shared" si="618"/>
        <v/>
      </c>
      <c r="M19409" s="158" t="str">
        <f t="shared" si="619"/>
        <v/>
      </c>
      <c r="O19409" s="151"/>
    </row>
    <row r="19410" spans="11:15" x14ac:dyDescent="0.3">
      <c r="K19410" s="148" t="str">
        <f>IFERROR(VLOOKUP(A19410,DATABARANG!$B$4:$G$20000,5),"")</f>
        <v/>
      </c>
      <c r="L19410" s="149" t="str">
        <f t="shared" si="618"/>
        <v/>
      </c>
      <c r="M19410" s="158" t="str">
        <f t="shared" si="619"/>
        <v/>
      </c>
      <c r="O19410" s="151"/>
    </row>
    <row r="19411" spans="11:15" x14ac:dyDescent="0.3">
      <c r="K19411" s="148" t="str">
        <f>IFERROR(VLOOKUP(A19411,DATABARANG!$B$4:$G$20000,5),"")</f>
        <v/>
      </c>
      <c r="L19411" s="149" t="str">
        <f t="shared" si="618"/>
        <v/>
      </c>
      <c r="M19411" s="158" t="str">
        <f t="shared" si="619"/>
        <v/>
      </c>
      <c r="O19411" s="151"/>
    </row>
    <row r="19412" spans="11:15" x14ac:dyDescent="0.3">
      <c r="K19412" s="148" t="str">
        <f>IFERROR(VLOOKUP(A19412,DATABARANG!$B$4:$G$20000,5),"")</f>
        <v/>
      </c>
      <c r="L19412" s="149" t="str">
        <f t="shared" si="618"/>
        <v/>
      </c>
      <c r="M19412" s="158" t="str">
        <f t="shared" si="619"/>
        <v/>
      </c>
      <c r="O19412" s="151"/>
    </row>
    <row r="19413" spans="11:15" x14ac:dyDescent="0.3">
      <c r="K19413" s="148" t="str">
        <f>IFERROR(VLOOKUP(A19413,DATABARANG!$B$4:$G$20000,5),"")</f>
        <v/>
      </c>
      <c r="L19413" s="149" t="str">
        <f t="shared" si="618"/>
        <v/>
      </c>
      <c r="M19413" s="158" t="str">
        <f t="shared" si="619"/>
        <v/>
      </c>
      <c r="O19413" s="151"/>
    </row>
    <row r="19414" spans="11:15" x14ac:dyDescent="0.3">
      <c r="K19414" s="148" t="str">
        <f>IFERROR(VLOOKUP(A19414,DATABARANG!$B$4:$G$20000,5),"")</f>
        <v/>
      </c>
      <c r="L19414" s="149" t="str">
        <f t="shared" si="618"/>
        <v/>
      </c>
      <c r="M19414" s="158" t="str">
        <f t="shared" si="619"/>
        <v/>
      </c>
      <c r="O19414" s="151"/>
    </row>
    <row r="19415" spans="11:15" x14ac:dyDescent="0.3">
      <c r="K19415" s="148" t="str">
        <f>IFERROR(VLOOKUP(A19415,DATABARANG!$B$4:$G$20000,5),"")</f>
        <v/>
      </c>
      <c r="L19415" s="149" t="str">
        <f t="shared" si="618"/>
        <v/>
      </c>
      <c r="M19415" s="158" t="str">
        <f t="shared" si="619"/>
        <v/>
      </c>
      <c r="O19415" s="151"/>
    </row>
    <row r="19416" spans="11:15" x14ac:dyDescent="0.3">
      <c r="K19416" s="148" t="str">
        <f>IFERROR(VLOOKUP(A19416,DATABARANG!$B$4:$G$20000,5),"")</f>
        <v/>
      </c>
      <c r="L19416" s="149" t="str">
        <f t="shared" si="618"/>
        <v/>
      </c>
      <c r="M19416" s="158" t="str">
        <f t="shared" si="619"/>
        <v/>
      </c>
      <c r="O19416" s="151"/>
    </row>
    <row r="19417" spans="11:15" x14ac:dyDescent="0.3">
      <c r="K19417" s="148" t="str">
        <f>IFERROR(VLOOKUP(A19417,DATABARANG!$B$4:$G$20000,5),"")</f>
        <v/>
      </c>
      <c r="L19417" s="149" t="str">
        <f t="shared" si="618"/>
        <v/>
      </c>
      <c r="M19417" s="158" t="str">
        <f t="shared" si="619"/>
        <v/>
      </c>
      <c r="O19417" s="151"/>
    </row>
    <row r="19418" spans="11:15" x14ac:dyDescent="0.3">
      <c r="K19418" s="148" t="str">
        <f>IFERROR(VLOOKUP(A19418,DATABARANG!$B$4:$G$20000,5),"")</f>
        <v/>
      </c>
      <c r="L19418" s="149" t="str">
        <f t="shared" si="618"/>
        <v/>
      </c>
      <c r="M19418" s="158" t="str">
        <f t="shared" si="619"/>
        <v/>
      </c>
      <c r="O19418" s="151"/>
    </row>
    <row r="19419" spans="11:15" x14ac:dyDescent="0.3">
      <c r="K19419" s="148" t="str">
        <f>IFERROR(VLOOKUP(A19419,DATABARANG!$B$4:$G$20000,5),"")</f>
        <v/>
      </c>
      <c r="L19419" s="149" t="str">
        <f t="shared" si="618"/>
        <v/>
      </c>
      <c r="M19419" s="158" t="str">
        <f t="shared" si="619"/>
        <v/>
      </c>
      <c r="O19419" s="151"/>
    </row>
    <row r="19420" spans="11:15" x14ac:dyDescent="0.3">
      <c r="K19420" s="148" t="str">
        <f>IFERROR(VLOOKUP(A19420,DATABARANG!$B$4:$G$20000,5),"")</f>
        <v/>
      </c>
      <c r="L19420" s="149" t="str">
        <f t="shared" si="618"/>
        <v/>
      </c>
      <c r="M19420" s="158" t="str">
        <f t="shared" si="619"/>
        <v/>
      </c>
      <c r="O19420" s="151"/>
    </row>
    <row r="19421" spans="11:15" x14ac:dyDescent="0.3">
      <c r="K19421" s="148" t="str">
        <f>IFERROR(VLOOKUP(A19421,DATABARANG!$B$4:$G$20000,5),"")</f>
        <v/>
      </c>
      <c r="L19421" s="149" t="str">
        <f t="shared" si="618"/>
        <v/>
      </c>
      <c r="M19421" s="158" t="str">
        <f t="shared" si="619"/>
        <v/>
      </c>
      <c r="O19421" s="151"/>
    </row>
    <row r="19422" spans="11:15" x14ac:dyDescent="0.3">
      <c r="K19422" s="148" t="str">
        <f>IFERROR(VLOOKUP(A19422,DATABARANG!$B$4:$G$20000,5),"")</f>
        <v/>
      </c>
      <c r="L19422" s="149" t="str">
        <f t="shared" si="618"/>
        <v/>
      </c>
      <c r="M19422" s="158" t="str">
        <f t="shared" si="619"/>
        <v/>
      </c>
      <c r="O19422" s="151"/>
    </row>
    <row r="19423" spans="11:15" x14ac:dyDescent="0.3">
      <c r="K19423" s="148" t="str">
        <f>IFERROR(VLOOKUP(A19423,DATABARANG!$B$4:$G$20000,5),"")</f>
        <v/>
      </c>
      <c r="L19423" s="149" t="str">
        <f t="shared" si="618"/>
        <v/>
      </c>
      <c r="M19423" s="158" t="str">
        <f t="shared" si="619"/>
        <v/>
      </c>
      <c r="O19423" s="151"/>
    </row>
    <row r="19424" spans="11:15" x14ac:dyDescent="0.3">
      <c r="K19424" s="148" t="str">
        <f>IFERROR(VLOOKUP(A19424,DATABARANG!$B$4:$G$20000,5),"")</f>
        <v/>
      </c>
      <c r="L19424" s="149" t="str">
        <f t="shared" si="618"/>
        <v/>
      </c>
      <c r="M19424" s="158" t="str">
        <f t="shared" si="619"/>
        <v/>
      </c>
      <c r="O19424" s="151"/>
    </row>
    <row r="19425" spans="11:15" x14ac:dyDescent="0.3">
      <c r="K19425" s="148" t="str">
        <f>IFERROR(VLOOKUP(A19425,DATABARANG!$B$4:$G$20000,5),"")</f>
        <v/>
      </c>
      <c r="L19425" s="149" t="str">
        <f t="shared" si="618"/>
        <v/>
      </c>
      <c r="M19425" s="158" t="str">
        <f t="shared" si="619"/>
        <v/>
      </c>
      <c r="O19425" s="151"/>
    </row>
    <row r="19426" spans="11:15" x14ac:dyDescent="0.3">
      <c r="K19426" s="148" t="str">
        <f>IFERROR(VLOOKUP(A19426,DATABARANG!$B$4:$G$20000,5),"")</f>
        <v/>
      </c>
      <c r="L19426" s="149" t="str">
        <f t="shared" si="618"/>
        <v/>
      </c>
      <c r="M19426" s="158" t="str">
        <f t="shared" si="619"/>
        <v/>
      </c>
      <c r="O19426" s="151"/>
    </row>
    <row r="19427" spans="11:15" x14ac:dyDescent="0.3">
      <c r="K19427" s="148" t="str">
        <f>IFERROR(VLOOKUP(A19427,DATABARANG!$B$4:$G$20000,5),"")</f>
        <v/>
      </c>
      <c r="L19427" s="149" t="str">
        <f t="shared" si="618"/>
        <v/>
      </c>
      <c r="M19427" s="158" t="str">
        <f t="shared" si="619"/>
        <v/>
      </c>
      <c r="O19427" s="151"/>
    </row>
    <row r="19428" spans="11:15" x14ac:dyDescent="0.3">
      <c r="K19428" s="148" t="str">
        <f>IFERROR(VLOOKUP(A19428,DATABARANG!$B$4:$G$20000,5),"")</f>
        <v/>
      </c>
      <c r="L19428" s="149" t="str">
        <f t="shared" si="618"/>
        <v/>
      </c>
      <c r="M19428" s="158" t="str">
        <f t="shared" si="619"/>
        <v/>
      </c>
      <c r="O19428" s="151"/>
    </row>
    <row r="19429" spans="11:15" x14ac:dyDescent="0.3">
      <c r="K19429" s="148" t="str">
        <f>IFERROR(VLOOKUP(A19429,DATABARANG!$B$4:$G$20000,5),"")</f>
        <v/>
      </c>
      <c r="L19429" s="149" t="str">
        <f t="shared" si="618"/>
        <v/>
      </c>
      <c r="M19429" s="158" t="str">
        <f t="shared" si="619"/>
        <v/>
      </c>
      <c r="O19429" s="151"/>
    </row>
    <row r="19430" spans="11:15" x14ac:dyDescent="0.3">
      <c r="K19430" s="148" t="str">
        <f>IFERROR(VLOOKUP(A19430,DATABARANG!$B$4:$G$20000,5),"")</f>
        <v/>
      </c>
      <c r="L19430" s="149" t="str">
        <f t="shared" si="618"/>
        <v/>
      </c>
      <c r="M19430" s="158" t="str">
        <f t="shared" si="619"/>
        <v/>
      </c>
      <c r="O19430" s="151"/>
    </row>
    <row r="19431" spans="11:15" x14ac:dyDescent="0.3">
      <c r="K19431" s="148" t="str">
        <f>IFERROR(VLOOKUP(A19431,DATABARANG!$B$4:$G$20000,5),"")</f>
        <v/>
      </c>
      <c r="L19431" s="149" t="str">
        <f t="shared" si="618"/>
        <v/>
      </c>
      <c r="M19431" s="158" t="str">
        <f t="shared" si="619"/>
        <v/>
      </c>
      <c r="O19431" s="151"/>
    </row>
    <row r="19432" spans="11:15" x14ac:dyDescent="0.3">
      <c r="K19432" s="148" t="str">
        <f>IFERROR(VLOOKUP(A19432,DATABARANG!$B$4:$G$20000,5),"")</f>
        <v/>
      </c>
      <c r="L19432" s="149" t="str">
        <f t="shared" si="618"/>
        <v/>
      </c>
      <c r="M19432" s="158" t="str">
        <f t="shared" si="619"/>
        <v/>
      </c>
      <c r="O19432" s="151"/>
    </row>
    <row r="19433" spans="11:15" x14ac:dyDescent="0.3">
      <c r="K19433" s="148" t="str">
        <f>IFERROR(VLOOKUP(A19433,DATABARANG!$B$4:$G$20000,5),"")</f>
        <v/>
      </c>
      <c r="L19433" s="149" t="str">
        <f t="shared" si="618"/>
        <v/>
      </c>
      <c r="M19433" s="158" t="str">
        <f t="shared" si="619"/>
        <v/>
      </c>
      <c r="O19433" s="151"/>
    </row>
    <row r="19434" spans="11:15" x14ac:dyDescent="0.3">
      <c r="K19434" s="148" t="str">
        <f>IFERROR(VLOOKUP(A19434,DATABARANG!$B$4:$G$20000,5),"")</f>
        <v/>
      </c>
      <c r="L19434" s="149" t="str">
        <f t="shared" si="618"/>
        <v/>
      </c>
      <c r="M19434" s="158" t="str">
        <f t="shared" si="619"/>
        <v/>
      </c>
      <c r="O19434" s="151"/>
    </row>
    <row r="19435" spans="11:15" x14ac:dyDescent="0.3">
      <c r="K19435" s="148" t="str">
        <f>IFERROR(VLOOKUP(A19435,DATABARANG!$B$4:$G$20000,5),"")</f>
        <v/>
      </c>
      <c r="L19435" s="149" t="str">
        <f t="shared" si="618"/>
        <v/>
      </c>
      <c r="M19435" s="158" t="str">
        <f t="shared" si="619"/>
        <v/>
      </c>
      <c r="O19435" s="151"/>
    </row>
    <row r="19436" spans="11:15" x14ac:dyDescent="0.3">
      <c r="K19436" s="148" t="str">
        <f>IFERROR(VLOOKUP(A19436,DATABARANG!$B$4:$G$20000,5),"")</f>
        <v/>
      </c>
      <c r="L19436" s="149" t="str">
        <f t="shared" si="618"/>
        <v/>
      </c>
      <c r="M19436" s="158" t="str">
        <f t="shared" si="619"/>
        <v/>
      </c>
      <c r="O19436" s="151"/>
    </row>
    <row r="19437" spans="11:15" x14ac:dyDescent="0.3">
      <c r="K19437" s="148" t="str">
        <f>IFERROR(VLOOKUP(A19437,DATABARANG!$B$4:$G$20000,5),"")</f>
        <v/>
      </c>
      <c r="L19437" s="149" t="str">
        <f t="shared" si="618"/>
        <v/>
      </c>
      <c r="M19437" s="158" t="str">
        <f t="shared" si="619"/>
        <v/>
      </c>
      <c r="O19437" s="151"/>
    </row>
    <row r="19438" spans="11:15" x14ac:dyDescent="0.3">
      <c r="K19438" s="148" t="str">
        <f>IFERROR(VLOOKUP(A19438,DATABARANG!$B$4:$G$20000,5),"")</f>
        <v/>
      </c>
      <c r="L19438" s="149" t="str">
        <f t="shared" si="618"/>
        <v/>
      </c>
      <c r="M19438" s="158" t="str">
        <f t="shared" si="619"/>
        <v/>
      </c>
      <c r="O19438" s="151"/>
    </row>
    <row r="19439" spans="11:15" x14ac:dyDescent="0.3">
      <c r="K19439" s="148" t="str">
        <f>IFERROR(VLOOKUP(A19439,DATABARANG!$B$4:$G$20000,5),"")</f>
        <v/>
      </c>
      <c r="L19439" s="149" t="str">
        <f t="shared" si="618"/>
        <v/>
      </c>
      <c r="M19439" s="158" t="str">
        <f t="shared" si="619"/>
        <v/>
      </c>
      <c r="O19439" s="151"/>
    </row>
    <row r="19440" spans="11:15" x14ac:dyDescent="0.3">
      <c r="K19440" s="148" t="str">
        <f>IFERROR(VLOOKUP(A19440,DATABARANG!$B$4:$G$20000,5),"")</f>
        <v/>
      </c>
      <c r="L19440" s="149" t="str">
        <f t="shared" si="618"/>
        <v/>
      </c>
      <c r="M19440" s="158" t="str">
        <f t="shared" si="619"/>
        <v/>
      </c>
      <c r="O19440" s="151"/>
    </row>
    <row r="19441" spans="11:15" x14ac:dyDescent="0.3">
      <c r="K19441" s="148" t="str">
        <f>IFERROR(VLOOKUP(A19441,DATABARANG!$B$4:$G$20000,5),"")</f>
        <v/>
      </c>
      <c r="L19441" s="149" t="str">
        <f t="shared" si="618"/>
        <v/>
      </c>
      <c r="M19441" s="158" t="str">
        <f t="shared" si="619"/>
        <v/>
      </c>
      <c r="O19441" s="151"/>
    </row>
    <row r="19442" spans="11:15" x14ac:dyDescent="0.3">
      <c r="K19442" s="148" t="str">
        <f>IFERROR(VLOOKUP(A19442,DATABARANG!$B$4:$G$20000,5),"")</f>
        <v/>
      </c>
      <c r="L19442" s="149" t="str">
        <f t="shared" si="618"/>
        <v/>
      </c>
      <c r="M19442" s="158" t="str">
        <f t="shared" si="619"/>
        <v/>
      </c>
      <c r="O19442" s="151"/>
    </row>
    <row r="19443" spans="11:15" x14ac:dyDescent="0.3">
      <c r="K19443" s="148" t="str">
        <f>IFERROR(VLOOKUP(A19443,DATABARANG!$B$4:$G$20000,5),"")</f>
        <v/>
      </c>
      <c r="L19443" s="149" t="str">
        <f t="shared" si="618"/>
        <v/>
      </c>
      <c r="M19443" s="158" t="str">
        <f t="shared" si="619"/>
        <v/>
      </c>
      <c r="O19443" s="151"/>
    </row>
    <row r="19444" spans="11:15" x14ac:dyDescent="0.3">
      <c r="K19444" s="148" t="str">
        <f>IFERROR(VLOOKUP(A19444,DATABARANG!$B$4:$G$20000,5),"")</f>
        <v/>
      </c>
      <c r="L19444" s="149" t="str">
        <f t="shared" si="618"/>
        <v/>
      </c>
      <c r="M19444" s="158" t="str">
        <f t="shared" si="619"/>
        <v/>
      </c>
      <c r="O19444" s="151"/>
    </row>
    <row r="19445" spans="11:15" x14ac:dyDescent="0.3">
      <c r="K19445" s="148" t="str">
        <f>IFERROR(VLOOKUP(A19445,DATABARANG!$B$4:$G$20000,5),"")</f>
        <v/>
      </c>
      <c r="L19445" s="149" t="str">
        <f t="shared" si="618"/>
        <v/>
      </c>
      <c r="M19445" s="158" t="str">
        <f t="shared" si="619"/>
        <v/>
      </c>
      <c r="O19445" s="151"/>
    </row>
    <row r="19446" spans="11:15" x14ac:dyDescent="0.3">
      <c r="K19446" s="148" t="str">
        <f>IFERROR(VLOOKUP(A19446,DATABARANG!$B$4:$G$20000,5),"")</f>
        <v/>
      </c>
      <c r="L19446" s="149" t="str">
        <f t="shared" si="618"/>
        <v/>
      </c>
      <c r="M19446" s="158" t="str">
        <f t="shared" si="619"/>
        <v/>
      </c>
      <c r="O19446" s="151"/>
    </row>
    <row r="19447" spans="11:15" x14ac:dyDescent="0.3">
      <c r="K19447" s="148" t="str">
        <f>IFERROR(VLOOKUP(A19447,DATABARANG!$B$4:$G$20000,5),"")</f>
        <v/>
      </c>
      <c r="L19447" s="149" t="str">
        <f t="shared" si="618"/>
        <v/>
      </c>
      <c r="M19447" s="158" t="str">
        <f t="shared" si="619"/>
        <v/>
      </c>
      <c r="O19447" s="151"/>
    </row>
    <row r="19448" spans="11:15" x14ac:dyDescent="0.3">
      <c r="K19448" s="148" t="str">
        <f>IFERROR(VLOOKUP(A19448,DATABARANG!$B$4:$G$20000,5),"")</f>
        <v/>
      </c>
      <c r="L19448" s="149" t="str">
        <f t="shared" si="618"/>
        <v/>
      </c>
      <c r="M19448" s="158" t="str">
        <f t="shared" si="619"/>
        <v/>
      </c>
      <c r="O19448" s="151"/>
    </row>
    <row r="19449" spans="11:15" x14ac:dyDescent="0.3">
      <c r="K19449" s="148" t="str">
        <f>IFERROR(VLOOKUP(A19449,DATABARANG!$B$4:$G$20000,5),"")</f>
        <v/>
      </c>
      <c r="L19449" s="149" t="str">
        <f t="shared" si="618"/>
        <v/>
      </c>
      <c r="M19449" s="158" t="str">
        <f t="shared" si="619"/>
        <v/>
      </c>
      <c r="O19449" s="151"/>
    </row>
    <row r="19450" spans="11:15" x14ac:dyDescent="0.3">
      <c r="K19450" s="148" t="str">
        <f>IFERROR(VLOOKUP(A19450,DATABARANG!$B$4:$G$20000,5),"")</f>
        <v/>
      </c>
      <c r="L19450" s="149" t="str">
        <f t="shared" si="618"/>
        <v/>
      </c>
      <c r="M19450" s="158" t="str">
        <f t="shared" si="619"/>
        <v/>
      </c>
      <c r="O19450" s="151"/>
    </row>
    <row r="19451" spans="11:15" x14ac:dyDescent="0.3">
      <c r="K19451" s="148" t="str">
        <f>IFERROR(VLOOKUP(A19451,DATABARANG!$B$4:$G$20000,5),"")</f>
        <v/>
      </c>
      <c r="L19451" s="149" t="str">
        <f t="shared" si="618"/>
        <v/>
      </c>
      <c r="M19451" s="158" t="str">
        <f t="shared" si="619"/>
        <v/>
      </c>
      <c r="O19451" s="151"/>
    </row>
    <row r="19452" spans="11:15" x14ac:dyDescent="0.3">
      <c r="K19452" s="148" t="str">
        <f>IFERROR(VLOOKUP(A19452,DATABARANG!$B$4:$G$20000,5),"")</f>
        <v/>
      </c>
      <c r="L19452" s="149" t="str">
        <f t="shared" si="618"/>
        <v/>
      </c>
      <c r="M19452" s="158" t="str">
        <f t="shared" si="619"/>
        <v/>
      </c>
      <c r="O19452" s="151"/>
    </row>
    <row r="19453" spans="11:15" x14ac:dyDescent="0.3">
      <c r="K19453" s="148" t="str">
        <f>IFERROR(VLOOKUP(A19453,DATABARANG!$B$4:$G$20000,5),"")</f>
        <v/>
      </c>
      <c r="L19453" s="149" t="str">
        <f t="shared" si="618"/>
        <v/>
      </c>
      <c r="M19453" s="158" t="str">
        <f t="shared" si="619"/>
        <v/>
      </c>
      <c r="O19453" s="151"/>
    </row>
    <row r="19454" spans="11:15" x14ac:dyDescent="0.3">
      <c r="K19454" s="148" t="str">
        <f>IFERROR(VLOOKUP(A19454,DATABARANG!$B$4:$G$20000,5),"")</f>
        <v/>
      </c>
      <c r="L19454" s="149" t="str">
        <f t="shared" si="618"/>
        <v/>
      </c>
      <c r="M19454" s="158" t="str">
        <f t="shared" si="619"/>
        <v/>
      </c>
      <c r="O19454" s="151"/>
    </row>
    <row r="19455" spans="11:15" x14ac:dyDescent="0.3">
      <c r="K19455" s="148" t="str">
        <f>IFERROR(VLOOKUP(A19455,DATABARANG!$B$4:$G$20000,5),"")</f>
        <v/>
      </c>
      <c r="L19455" s="149" t="str">
        <f t="shared" si="618"/>
        <v/>
      </c>
      <c r="M19455" s="158" t="str">
        <f t="shared" si="619"/>
        <v/>
      </c>
      <c r="O19455" s="151"/>
    </row>
    <row r="19456" spans="11:15" x14ac:dyDescent="0.3">
      <c r="K19456" s="148" t="str">
        <f>IFERROR(VLOOKUP(A19456,DATABARANG!$B$4:$G$20000,5),"")</f>
        <v/>
      </c>
      <c r="L19456" s="149" t="str">
        <f t="shared" si="618"/>
        <v/>
      </c>
      <c r="M19456" s="158" t="str">
        <f t="shared" si="619"/>
        <v/>
      </c>
      <c r="O19456" s="151"/>
    </row>
    <row r="19457" spans="11:15" x14ac:dyDescent="0.3">
      <c r="K19457" s="148" t="str">
        <f>IFERROR(VLOOKUP(A19457,DATABARANG!$B$4:$G$20000,5),"")</f>
        <v/>
      </c>
      <c r="L19457" s="149" t="str">
        <f t="shared" si="618"/>
        <v/>
      </c>
      <c r="M19457" s="158" t="str">
        <f t="shared" si="619"/>
        <v/>
      </c>
      <c r="O19457" s="151"/>
    </row>
    <row r="19458" spans="11:15" x14ac:dyDescent="0.3">
      <c r="K19458" s="148" t="str">
        <f>IFERROR(VLOOKUP(A19458,DATABARANG!$B$4:$G$20000,5),"")</f>
        <v/>
      </c>
      <c r="L19458" s="149" t="str">
        <f t="shared" si="618"/>
        <v/>
      </c>
      <c r="M19458" s="158" t="str">
        <f t="shared" si="619"/>
        <v/>
      </c>
      <c r="O19458" s="151"/>
    </row>
    <row r="19459" spans="11:15" x14ac:dyDescent="0.3">
      <c r="K19459" s="148" t="str">
        <f>IFERROR(VLOOKUP(A19459,DATABARANG!$B$4:$G$20000,5),"")</f>
        <v/>
      </c>
      <c r="L19459" s="149" t="str">
        <f t="shared" si="618"/>
        <v/>
      </c>
      <c r="M19459" s="158" t="str">
        <f t="shared" si="619"/>
        <v/>
      </c>
      <c r="O19459" s="151"/>
    </row>
    <row r="19460" spans="11:15" x14ac:dyDescent="0.3">
      <c r="K19460" s="148" t="str">
        <f>IFERROR(VLOOKUP(A19460,DATABARANG!$B$4:$G$20000,5),"")</f>
        <v/>
      </c>
      <c r="L19460" s="149" t="str">
        <f t="shared" si="618"/>
        <v/>
      </c>
      <c r="M19460" s="158" t="str">
        <f t="shared" si="619"/>
        <v/>
      </c>
      <c r="O19460" s="151"/>
    </row>
    <row r="19461" spans="11:15" x14ac:dyDescent="0.3">
      <c r="K19461" s="148" t="str">
        <f>IFERROR(VLOOKUP(A19461,DATABARANG!$B$4:$G$20000,5),"")</f>
        <v/>
      </c>
      <c r="L19461" s="149" t="str">
        <f t="shared" si="618"/>
        <v/>
      </c>
      <c r="M19461" s="158" t="str">
        <f t="shared" si="619"/>
        <v/>
      </c>
      <c r="O19461" s="151"/>
    </row>
    <row r="19462" spans="11:15" x14ac:dyDescent="0.3">
      <c r="K19462" s="148" t="str">
        <f>IFERROR(VLOOKUP(A19462,DATABARANG!$B$4:$G$20000,5),"")</f>
        <v/>
      </c>
      <c r="L19462" s="149" t="str">
        <f t="shared" ref="L19462:L19525" si="620">IFERROR((E19462-K19462)*G19462,"")</f>
        <v/>
      </c>
      <c r="M19462" s="158" t="str">
        <f t="shared" ref="M19462:M19525" si="621">IF(B19462="","",TEXT(B19462,"DD-MMM"))</f>
        <v/>
      </c>
      <c r="O19462" s="151"/>
    </row>
    <row r="19463" spans="11:15" x14ac:dyDescent="0.3">
      <c r="K19463" s="148" t="str">
        <f>IFERROR(VLOOKUP(A19463,DATABARANG!$B$4:$G$20000,5),"")</f>
        <v/>
      </c>
      <c r="L19463" s="149" t="str">
        <f t="shared" si="620"/>
        <v/>
      </c>
      <c r="M19463" s="158" t="str">
        <f t="shared" si="621"/>
        <v/>
      </c>
      <c r="O19463" s="151"/>
    </row>
    <row r="19464" spans="11:15" x14ac:dyDescent="0.3">
      <c r="K19464" s="148" t="str">
        <f>IFERROR(VLOOKUP(A19464,DATABARANG!$B$4:$G$20000,5),"")</f>
        <v/>
      </c>
      <c r="L19464" s="149" t="str">
        <f t="shared" si="620"/>
        <v/>
      </c>
      <c r="M19464" s="158" t="str">
        <f t="shared" si="621"/>
        <v/>
      </c>
      <c r="O19464" s="151"/>
    </row>
    <row r="19465" spans="11:15" x14ac:dyDescent="0.3">
      <c r="K19465" s="148" t="str">
        <f>IFERROR(VLOOKUP(A19465,DATABARANG!$B$4:$G$20000,5),"")</f>
        <v/>
      </c>
      <c r="L19465" s="149" t="str">
        <f t="shared" si="620"/>
        <v/>
      </c>
      <c r="M19465" s="158" t="str">
        <f t="shared" si="621"/>
        <v/>
      </c>
      <c r="O19465" s="151"/>
    </row>
    <row r="19466" spans="11:15" x14ac:dyDescent="0.3">
      <c r="K19466" s="148" t="str">
        <f>IFERROR(VLOOKUP(A19466,DATABARANG!$B$4:$G$20000,5),"")</f>
        <v/>
      </c>
      <c r="L19466" s="149" t="str">
        <f t="shared" si="620"/>
        <v/>
      </c>
      <c r="M19466" s="158" t="str">
        <f t="shared" si="621"/>
        <v/>
      </c>
      <c r="O19466" s="151"/>
    </row>
    <row r="19467" spans="11:15" x14ac:dyDescent="0.3">
      <c r="K19467" s="148" t="str">
        <f>IFERROR(VLOOKUP(A19467,DATABARANG!$B$4:$G$20000,5),"")</f>
        <v/>
      </c>
      <c r="L19467" s="149" t="str">
        <f t="shared" si="620"/>
        <v/>
      </c>
      <c r="M19467" s="158" t="str">
        <f t="shared" si="621"/>
        <v/>
      </c>
      <c r="O19467" s="151"/>
    </row>
    <row r="19468" spans="11:15" x14ac:dyDescent="0.3">
      <c r="K19468" s="148" t="str">
        <f>IFERROR(VLOOKUP(A19468,DATABARANG!$B$4:$G$20000,5),"")</f>
        <v/>
      </c>
      <c r="L19468" s="149" t="str">
        <f t="shared" si="620"/>
        <v/>
      </c>
      <c r="M19468" s="158" t="str">
        <f t="shared" si="621"/>
        <v/>
      </c>
      <c r="O19468" s="151"/>
    </row>
    <row r="19469" spans="11:15" x14ac:dyDescent="0.3">
      <c r="K19469" s="148" t="str">
        <f>IFERROR(VLOOKUP(A19469,DATABARANG!$B$4:$G$20000,5),"")</f>
        <v/>
      </c>
      <c r="L19469" s="149" t="str">
        <f t="shared" si="620"/>
        <v/>
      </c>
      <c r="M19469" s="158" t="str">
        <f t="shared" si="621"/>
        <v/>
      </c>
      <c r="O19469" s="151"/>
    </row>
    <row r="19470" spans="11:15" x14ac:dyDescent="0.3">
      <c r="K19470" s="148" t="str">
        <f>IFERROR(VLOOKUP(A19470,DATABARANG!$B$4:$G$20000,5),"")</f>
        <v/>
      </c>
      <c r="L19470" s="149" t="str">
        <f t="shared" si="620"/>
        <v/>
      </c>
      <c r="M19470" s="158" t="str">
        <f t="shared" si="621"/>
        <v/>
      </c>
      <c r="O19470" s="151"/>
    </row>
    <row r="19471" spans="11:15" x14ac:dyDescent="0.3">
      <c r="K19471" s="148" t="str">
        <f>IFERROR(VLOOKUP(A19471,DATABARANG!$B$4:$G$20000,5),"")</f>
        <v/>
      </c>
      <c r="L19471" s="149" t="str">
        <f t="shared" si="620"/>
        <v/>
      </c>
      <c r="M19471" s="158" t="str">
        <f t="shared" si="621"/>
        <v/>
      </c>
      <c r="O19471" s="151"/>
    </row>
    <row r="19472" spans="11:15" x14ac:dyDescent="0.3">
      <c r="K19472" s="148" t="str">
        <f>IFERROR(VLOOKUP(A19472,DATABARANG!$B$4:$G$20000,5),"")</f>
        <v/>
      </c>
      <c r="L19472" s="149" t="str">
        <f t="shared" si="620"/>
        <v/>
      </c>
      <c r="M19472" s="158" t="str">
        <f t="shared" si="621"/>
        <v/>
      </c>
      <c r="O19472" s="151"/>
    </row>
    <row r="19473" spans="11:15" x14ac:dyDescent="0.3">
      <c r="K19473" s="148" t="str">
        <f>IFERROR(VLOOKUP(A19473,DATABARANG!$B$4:$G$20000,5),"")</f>
        <v/>
      </c>
      <c r="L19473" s="149" t="str">
        <f t="shared" si="620"/>
        <v/>
      </c>
      <c r="M19473" s="158" t="str">
        <f t="shared" si="621"/>
        <v/>
      </c>
      <c r="O19473" s="151"/>
    </row>
    <row r="19474" spans="11:15" x14ac:dyDescent="0.3">
      <c r="K19474" s="148" t="str">
        <f>IFERROR(VLOOKUP(A19474,DATABARANG!$B$4:$G$20000,5),"")</f>
        <v/>
      </c>
      <c r="L19474" s="149" t="str">
        <f t="shared" si="620"/>
        <v/>
      </c>
      <c r="M19474" s="158" t="str">
        <f t="shared" si="621"/>
        <v/>
      </c>
      <c r="O19474" s="151"/>
    </row>
    <row r="19475" spans="11:15" x14ac:dyDescent="0.3">
      <c r="K19475" s="148" t="str">
        <f>IFERROR(VLOOKUP(A19475,DATABARANG!$B$4:$G$20000,5),"")</f>
        <v/>
      </c>
      <c r="L19475" s="149" t="str">
        <f t="shared" si="620"/>
        <v/>
      </c>
      <c r="M19475" s="158" t="str">
        <f t="shared" si="621"/>
        <v/>
      </c>
      <c r="O19475" s="151"/>
    </row>
    <row r="19476" spans="11:15" x14ac:dyDescent="0.3">
      <c r="K19476" s="148" t="str">
        <f>IFERROR(VLOOKUP(A19476,DATABARANG!$B$4:$G$20000,5),"")</f>
        <v/>
      </c>
      <c r="L19476" s="149" t="str">
        <f t="shared" si="620"/>
        <v/>
      </c>
      <c r="M19476" s="158" t="str">
        <f t="shared" si="621"/>
        <v/>
      </c>
      <c r="O19476" s="151"/>
    </row>
    <row r="19477" spans="11:15" x14ac:dyDescent="0.3">
      <c r="K19477" s="148" t="str">
        <f>IFERROR(VLOOKUP(A19477,DATABARANG!$B$4:$G$20000,5),"")</f>
        <v/>
      </c>
      <c r="L19477" s="149" t="str">
        <f t="shared" si="620"/>
        <v/>
      </c>
      <c r="M19477" s="158" t="str">
        <f t="shared" si="621"/>
        <v/>
      </c>
      <c r="O19477" s="151"/>
    </row>
    <row r="19478" spans="11:15" x14ac:dyDescent="0.3">
      <c r="K19478" s="148" t="str">
        <f>IFERROR(VLOOKUP(A19478,DATABARANG!$B$4:$G$20000,5),"")</f>
        <v/>
      </c>
      <c r="L19478" s="149" t="str">
        <f t="shared" si="620"/>
        <v/>
      </c>
      <c r="M19478" s="158" t="str">
        <f t="shared" si="621"/>
        <v/>
      </c>
      <c r="O19478" s="151"/>
    </row>
    <row r="19479" spans="11:15" x14ac:dyDescent="0.3">
      <c r="K19479" s="148" t="str">
        <f>IFERROR(VLOOKUP(A19479,DATABARANG!$B$4:$G$20000,5),"")</f>
        <v/>
      </c>
      <c r="L19479" s="149" t="str">
        <f t="shared" si="620"/>
        <v/>
      </c>
      <c r="M19479" s="158" t="str">
        <f t="shared" si="621"/>
        <v/>
      </c>
      <c r="O19479" s="151"/>
    </row>
    <row r="19480" spans="11:15" x14ac:dyDescent="0.3">
      <c r="K19480" s="148" t="str">
        <f>IFERROR(VLOOKUP(A19480,DATABARANG!$B$4:$G$20000,5),"")</f>
        <v/>
      </c>
      <c r="L19480" s="149" t="str">
        <f t="shared" si="620"/>
        <v/>
      </c>
      <c r="M19480" s="158" t="str">
        <f t="shared" si="621"/>
        <v/>
      </c>
      <c r="O19480" s="151"/>
    </row>
    <row r="19481" spans="11:15" x14ac:dyDescent="0.3">
      <c r="K19481" s="148" t="str">
        <f>IFERROR(VLOOKUP(A19481,DATABARANG!$B$4:$G$20000,5),"")</f>
        <v/>
      </c>
      <c r="L19481" s="149" t="str">
        <f t="shared" si="620"/>
        <v/>
      </c>
      <c r="M19481" s="158" t="str">
        <f t="shared" si="621"/>
        <v/>
      </c>
      <c r="O19481" s="151"/>
    </row>
    <row r="19482" spans="11:15" x14ac:dyDescent="0.3">
      <c r="K19482" s="148" t="str">
        <f>IFERROR(VLOOKUP(A19482,DATABARANG!$B$4:$G$20000,5),"")</f>
        <v/>
      </c>
      <c r="L19482" s="149" t="str">
        <f t="shared" si="620"/>
        <v/>
      </c>
      <c r="M19482" s="158" t="str">
        <f t="shared" si="621"/>
        <v/>
      </c>
      <c r="O19482" s="151"/>
    </row>
    <row r="19483" spans="11:15" x14ac:dyDescent="0.3">
      <c r="K19483" s="148" t="str">
        <f>IFERROR(VLOOKUP(A19483,DATABARANG!$B$4:$G$20000,5),"")</f>
        <v/>
      </c>
      <c r="L19483" s="149" t="str">
        <f t="shared" si="620"/>
        <v/>
      </c>
      <c r="M19483" s="158" t="str">
        <f t="shared" si="621"/>
        <v/>
      </c>
      <c r="O19483" s="151"/>
    </row>
    <row r="19484" spans="11:15" x14ac:dyDescent="0.3">
      <c r="K19484" s="148" t="str">
        <f>IFERROR(VLOOKUP(A19484,DATABARANG!$B$4:$G$20000,5),"")</f>
        <v/>
      </c>
      <c r="L19484" s="149" t="str">
        <f t="shared" si="620"/>
        <v/>
      </c>
      <c r="M19484" s="158" t="str">
        <f t="shared" si="621"/>
        <v/>
      </c>
      <c r="O19484" s="151"/>
    </row>
    <row r="19485" spans="11:15" x14ac:dyDescent="0.3">
      <c r="K19485" s="148" t="str">
        <f>IFERROR(VLOOKUP(A19485,DATABARANG!$B$4:$G$20000,5),"")</f>
        <v/>
      </c>
      <c r="L19485" s="149" t="str">
        <f t="shared" si="620"/>
        <v/>
      </c>
      <c r="M19485" s="158" t="str">
        <f t="shared" si="621"/>
        <v/>
      </c>
      <c r="O19485" s="151"/>
    </row>
    <row r="19486" spans="11:15" x14ac:dyDescent="0.3">
      <c r="K19486" s="148" t="str">
        <f>IFERROR(VLOOKUP(A19486,DATABARANG!$B$4:$G$20000,5),"")</f>
        <v/>
      </c>
      <c r="L19486" s="149" t="str">
        <f t="shared" si="620"/>
        <v/>
      </c>
      <c r="M19486" s="158" t="str">
        <f t="shared" si="621"/>
        <v/>
      </c>
      <c r="O19486" s="151"/>
    </row>
    <row r="19487" spans="11:15" x14ac:dyDescent="0.3">
      <c r="K19487" s="148" t="str">
        <f>IFERROR(VLOOKUP(A19487,DATABARANG!$B$4:$G$20000,5),"")</f>
        <v/>
      </c>
      <c r="L19487" s="149" t="str">
        <f t="shared" si="620"/>
        <v/>
      </c>
      <c r="M19487" s="158" t="str">
        <f t="shared" si="621"/>
        <v/>
      </c>
      <c r="O19487" s="151"/>
    </row>
    <row r="19488" spans="11:15" x14ac:dyDescent="0.3">
      <c r="K19488" s="148" t="str">
        <f>IFERROR(VLOOKUP(A19488,DATABARANG!$B$4:$G$20000,5),"")</f>
        <v/>
      </c>
      <c r="L19488" s="149" t="str">
        <f t="shared" si="620"/>
        <v/>
      </c>
      <c r="M19488" s="158" t="str">
        <f t="shared" si="621"/>
        <v/>
      </c>
      <c r="O19488" s="151"/>
    </row>
    <row r="19489" spans="11:15" x14ac:dyDescent="0.3">
      <c r="K19489" s="148" t="str">
        <f>IFERROR(VLOOKUP(A19489,DATABARANG!$B$4:$G$20000,5),"")</f>
        <v/>
      </c>
      <c r="L19489" s="149" t="str">
        <f t="shared" si="620"/>
        <v/>
      </c>
      <c r="M19489" s="158" t="str">
        <f t="shared" si="621"/>
        <v/>
      </c>
      <c r="O19489" s="151"/>
    </row>
    <row r="19490" spans="11:15" x14ac:dyDescent="0.3">
      <c r="K19490" s="148" t="str">
        <f>IFERROR(VLOOKUP(A19490,DATABARANG!$B$4:$G$20000,5),"")</f>
        <v/>
      </c>
      <c r="L19490" s="149" t="str">
        <f t="shared" si="620"/>
        <v/>
      </c>
      <c r="M19490" s="158" t="str">
        <f t="shared" si="621"/>
        <v/>
      </c>
      <c r="O19490" s="151"/>
    </row>
    <row r="19491" spans="11:15" x14ac:dyDescent="0.3">
      <c r="K19491" s="148" t="str">
        <f>IFERROR(VLOOKUP(A19491,DATABARANG!$B$4:$G$20000,5),"")</f>
        <v/>
      </c>
      <c r="L19491" s="149" t="str">
        <f t="shared" si="620"/>
        <v/>
      </c>
      <c r="M19491" s="158" t="str">
        <f t="shared" si="621"/>
        <v/>
      </c>
      <c r="O19491" s="151"/>
    </row>
    <row r="19492" spans="11:15" x14ac:dyDescent="0.3">
      <c r="K19492" s="148" t="str">
        <f>IFERROR(VLOOKUP(A19492,DATABARANG!$B$4:$G$20000,5),"")</f>
        <v/>
      </c>
      <c r="L19492" s="149" t="str">
        <f t="shared" si="620"/>
        <v/>
      </c>
      <c r="M19492" s="158" t="str">
        <f t="shared" si="621"/>
        <v/>
      </c>
      <c r="O19492" s="151"/>
    </row>
    <row r="19493" spans="11:15" x14ac:dyDescent="0.3">
      <c r="K19493" s="148" t="str">
        <f>IFERROR(VLOOKUP(A19493,DATABARANG!$B$4:$G$20000,5),"")</f>
        <v/>
      </c>
      <c r="L19493" s="149" t="str">
        <f t="shared" si="620"/>
        <v/>
      </c>
      <c r="M19493" s="158" t="str">
        <f t="shared" si="621"/>
        <v/>
      </c>
      <c r="O19493" s="151"/>
    </row>
    <row r="19494" spans="11:15" x14ac:dyDescent="0.3">
      <c r="K19494" s="148" t="str">
        <f>IFERROR(VLOOKUP(A19494,DATABARANG!$B$4:$G$20000,5),"")</f>
        <v/>
      </c>
      <c r="L19494" s="149" t="str">
        <f t="shared" si="620"/>
        <v/>
      </c>
      <c r="M19494" s="158" t="str">
        <f t="shared" si="621"/>
        <v/>
      </c>
      <c r="O19494" s="151"/>
    </row>
    <row r="19495" spans="11:15" x14ac:dyDescent="0.3">
      <c r="K19495" s="148" t="str">
        <f>IFERROR(VLOOKUP(A19495,DATABARANG!$B$4:$G$20000,5),"")</f>
        <v/>
      </c>
      <c r="L19495" s="149" t="str">
        <f t="shared" si="620"/>
        <v/>
      </c>
      <c r="M19495" s="158" t="str">
        <f t="shared" si="621"/>
        <v/>
      </c>
      <c r="O19495" s="151"/>
    </row>
    <row r="19496" spans="11:15" x14ac:dyDescent="0.3">
      <c r="K19496" s="148" t="str">
        <f>IFERROR(VLOOKUP(A19496,DATABARANG!$B$4:$G$20000,5),"")</f>
        <v/>
      </c>
      <c r="L19496" s="149" t="str">
        <f t="shared" si="620"/>
        <v/>
      </c>
      <c r="M19496" s="158" t="str">
        <f t="shared" si="621"/>
        <v/>
      </c>
      <c r="O19496" s="151"/>
    </row>
    <row r="19497" spans="11:15" x14ac:dyDescent="0.3">
      <c r="K19497" s="148" t="str">
        <f>IFERROR(VLOOKUP(A19497,DATABARANG!$B$4:$G$20000,5),"")</f>
        <v/>
      </c>
      <c r="L19497" s="149" t="str">
        <f t="shared" si="620"/>
        <v/>
      </c>
      <c r="M19497" s="158" t="str">
        <f t="shared" si="621"/>
        <v/>
      </c>
      <c r="O19497" s="151"/>
    </row>
    <row r="19498" spans="11:15" x14ac:dyDescent="0.3">
      <c r="K19498" s="148" t="str">
        <f>IFERROR(VLOOKUP(A19498,DATABARANG!$B$4:$G$20000,5),"")</f>
        <v/>
      </c>
      <c r="L19498" s="149" t="str">
        <f t="shared" si="620"/>
        <v/>
      </c>
      <c r="M19498" s="158" t="str">
        <f t="shared" si="621"/>
        <v/>
      </c>
      <c r="O19498" s="151"/>
    </row>
    <row r="19499" spans="11:15" x14ac:dyDescent="0.3">
      <c r="K19499" s="148" t="str">
        <f>IFERROR(VLOOKUP(A19499,DATABARANG!$B$4:$G$20000,5),"")</f>
        <v/>
      </c>
      <c r="L19499" s="149" t="str">
        <f t="shared" si="620"/>
        <v/>
      </c>
      <c r="M19499" s="158" t="str">
        <f t="shared" si="621"/>
        <v/>
      </c>
      <c r="O19499" s="151"/>
    </row>
    <row r="19500" spans="11:15" x14ac:dyDescent="0.3">
      <c r="K19500" s="148" t="str">
        <f>IFERROR(VLOOKUP(A19500,DATABARANG!$B$4:$G$20000,5),"")</f>
        <v/>
      </c>
      <c r="L19500" s="149" t="str">
        <f t="shared" si="620"/>
        <v/>
      </c>
      <c r="M19500" s="158" t="str">
        <f t="shared" si="621"/>
        <v/>
      </c>
      <c r="O19500" s="151"/>
    </row>
    <row r="19501" spans="11:15" x14ac:dyDescent="0.3">
      <c r="K19501" s="148" t="str">
        <f>IFERROR(VLOOKUP(A19501,DATABARANG!$B$4:$G$20000,5),"")</f>
        <v/>
      </c>
      <c r="L19501" s="149" t="str">
        <f t="shared" si="620"/>
        <v/>
      </c>
      <c r="M19501" s="158" t="str">
        <f t="shared" si="621"/>
        <v/>
      </c>
      <c r="O19501" s="151"/>
    </row>
    <row r="19502" spans="11:15" x14ac:dyDescent="0.3">
      <c r="K19502" s="148" t="str">
        <f>IFERROR(VLOOKUP(A19502,DATABARANG!$B$4:$G$20000,5),"")</f>
        <v/>
      </c>
      <c r="L19502" s="149" t="str">
        <f t="shared" si="620"/>
        <v/>
      </c>
      <c r="M19502" s="158" t="str">
        <f t="shared" si="621"/>
        <v/>
      </c>
      <c r="O19502" s="151"/>
    </row>
    <row r="19503" spans="11:15" x14ac:dyDescent="0.3">
      <c r="K19503" s="148" t="str">
        <f>IFERROR(VLOOKUP(A19503,DATABARANG!$B$4:$G$20000,5),"")</f>
        <v/>
      </c>
      <c r="L19503" s="149" t="str">
        <f t="shared" si="620"/>
        <v/>
      </c>
      <c r="M19503" s="158" t="str">
        <f t="shared" si="621"/>
        <v/>
      </c>
      <c r="O19503" s="151"/>
    </row>
    <row r="19504" spans="11:15" x14ac:dyDescent="0.3">
      <c r="K19504" s="148" t="str">
        <f>IFERROR(VLOOKUP(A19504,DATABARANG!$B$4:$G$20000,5),"")</f>
        <v/>
      </c>
      <c r="L19504" s="149" t="str">
        <f t="shared" si="620"/>
        <v/>
      </c>
      <c r="M19504" s="158" t="str">
        <f t="shared" si="621"/>
        <v/>
      </c>
      <c r="O19504" s="151"/>
    </row>
    <row r="19505" spans="11:15" x14ac:dyDescent="0.3">
      <c r="K19505" s="148" t="str">
        <f>IFERROR(VLOOKUP(A19505,DATABARANG!$B$4:$G$20000,5),"")</f>
        <v/>
      </c>
      <c r="L19505" s="149" t="str">
        <f t="shared" si="620"/>
        <v/>
      </c>
      <c r="M19505" s="158" t="str">
        <f t="shared" si="621"/>
        <v/>
      </c>
      <c r="O19505" s="151"/>
    </row>
    <row r="19506" spans="11:15" x14ac:dyDescent="0.3">
      <c r="K19506" s="148" t="str">
        <f>IFERROR(VLOOKUP(A19506,DATABARANG!$B$4:$G$20000,5),"")</f>
        <v/>
      </c>
      <c r="L19506" s="149" t="str">
        <f t="shared" si="620"/>
        <v/>
      </c>
      <c r="M19506" s="158" t="str">
        <f t="shared" si="621"/>
        <v/>
      </c>
      <c r="O19506" s="151"/>
    </row>
    <row r="19507" spans="11:15" x14ac:dyDescent="0.3">
      <c r="K19507" s="148" t="str">
        <f>IFERROR(VLOOKUP(A19507,DATABARANG!$B$4:$G$20000,5),"")</f>
        <v/>
      </c>
      <c r="L19507" s="149" t="str">
        <f t="shared" si="620"/>
        <v/>
      </c>
      <c r="M19507" s="158" t="str">
        <f t="shared" si="621"/>
        <v/>
      </c>
      <c r="O19507" s="151"/>
    </row>
    <row r="19508" spans="11:15" x14ac:dyDescent="0.3">
      <c r="K19508" s="148" t="str">
        <f>IFERROR(VLOOKUP(A19508,DATABARANG!$B$4:$G$20000,5),"")</f>
        <v/>
      </c>
      <c r="L19508" s="149" t="str">
        <f t="shared" si="620"/>
        <v/>
      </c>
      <c r="M19508" s="158" t="str">
        <f t="shared" si="621"/>
        <v/>
      </c>
      <c r="O19508" s="151"/>
    </row>
    <row r="19509" spans="11:15" x14ac:dyDescent="0.3">
      <c r="K19509" s="148" t="str">
        <f>IFERROR(VLOOKUP(A19509,DATABARANG!$B$4:$G$20000,5),"")</f>
        <v/>
      </c>
      <c r="L19509" s="149" t="str">
        <f t="shared" si="620"/>
        <v/>
      </c>
      <c r="M19509" s="158" t="str">
        <f t="shared" si="621"/>
        <v/>
      </c>
      <c r="O19509" s="151"/>
    </row>
    <row r="19510" spans="11:15" x14ac:dyDescent="0.3">
      <c r="K19510" s="148" t="str">
        <f>IFERROR(VLOOKUP(A19510,DATABARANG!$B$4:$G$20000,5),"")</f>
        <v/>
      </c>
      <c r="L19510" s="149" t="str">
        <f t="shared" si="620"/>
        <v/>
      </c>
      <c r="M19510" s="158" t="str">
        <f t="shared" si="621"/>
        <v/>
      </c>
      <c r="O19510" s="151"/>
    </row>
    <row r="19511" spans="11:15" x14ac:dyDescent="0.3">
      <c r="K19511" s="148" t="str">
        <f>IFERROR(VLOOKUP(A19511,DATABARANG!$B$4:$G$20000,5),"")</f>
        <v/>
      </c>
      <c r="L19511" s="149" t="str">
        <f t="shared" si="620"/>
        <v/>
      </c>
      <c r="M19511" s="158" t="str">
        <f t="shared" si="621"/>
        <v/>
      </c>
      <c r="O19511" s="151"/>
    </row>
    <row r="19512" spans="11:15" x14ac:dyDescent="0.3">
      <c r="K19512" s="148" t="str">
        <f>IFERROR(VLOOKUP(A19512,DATABARANG!$B$4:$G$20000,5),"")</f>
        <v/>
      </c>
      <c r="L19512" s="149" t="str">
        <f t="shared" si="620"/>
        <v/>
      </c>
      <c r="M19512" s="158" t="str">
        <f t="shared" si="621"/>
        <v/>
      </c>
      <c r="O19512" s="151"/>
    </row>
    <row r="19513" spans="11:15" x14ac:dyDescent="0.3">
      <c r="K19513" s="148" t="str">
        <f>IFERROR(VLOOKUP(A19513,DATABARANG!$B$4:$G$20000,5),"")</f>
        <v/>
      </c>
      <c r="L19513" s="149" t="str">
        <f t="shared" si="620"/>
        <v/>
      </c>
      <c r="M19513" s="158" t="str">
        <f t="shared" si="621"/>
        <v/>
      </c>
      <c r="O19513" s="151"/>
    </row>
    <row r="19514" spans="11:15" x14ac:dyDescent="0.3">
      <c r="K19514" s="148" t="str">
        <f>IFERROR(VLOOKUP(A19514,DATABARANG!$B$4:$G$20000,5),"")</f>
        <v/>
      </c>
      <c r="L19514" s="149" t="str">
        <f t="shared" si="620"/>
        <v/>
      </c>
      <c r="M19514" s="158" t="str">
        <f t="shared" si="621"/>
        <v/>
      </c>
      <c r="O19514" s="151"/>
    </row>
    <row r="19515" spans="11:15" x14ac:dyDescent="0.3">
      <c r="K19515" s="148" t="str">
        <f>IFERROR(VLOOKUP(A19515,DATABARANG!$B$4:$G$20000,5),"")</f>
        <v/>
      </c>
      <c r="L19515" s="149" t="str">
        <f t="shared" si="620"/>
        <v/>
      </c>
      <c r="M19515" s="158" t="str">
        <f t="shared" si="621"/>
        <v/>
      </c>
      <c r="O19515" s="151"/>
    </row>
    <row r="19516" spans="11:15" x14ac:dyDescent="0.3">
      <c r="K19516" s="148" t="str">
        <f>IFERROR(VLOOKUP(A19516,DATABARANG!$B$4:$G$20000,5),"")</f>
        <v/>
      </c>
      <c r="L19516" s="149" t="str">
        <f t="shared" si="620"/>
        <v/>
      </c>
      <c r="M19516" s="158" t="str">
        <f t="shared" si="621"/>
        <v/>
      </c>
      <c r="O19516" s="151"/>
    </row>
    <row r="19517" spans="11:15" x14ac:dyDescent="0.3">
      <c r="K19517" s="148" t="str">
        <f>IFERROR(VLOOKUP(A19517,DATABARANG!$B$4:$G$20000,5),"")</f>
        <v/>
      </c>
      <c r="L19517" s="149" t="str">
        <f t="shared" si="620"/>
        <v/>
      </c>
      <c r="M19517" s="158" t="str">
        <f t="shared" si="621"/>
        <v/>
      </c>
      <c r="O19517" s="151"/>
    </row>
    <row r="19518" spans="11:15" x14ac:dyDescent="0.3">
      <c r="K19518" s="148" t="str">
        <f>IFERROR(VLOOKUP(A19518,DATABARANG!$B$4:$G$20000,5),"")</f>
        <v/>
      </c>
      <c r="L19518" s="149" t="str">
        <f t="shared" si="620"/>
        <v/>
      </c>
      <c r="M19518" s="158" t="str">
        <f t="shared" si="621"/>
        <v/>
      </c>
      <c r="O19518" s="151"/>
    </row>
    <row r="19519" spans="11:15" x14ac:dyDescent="0.3">
      <c r="K19519" s="148" t="str">
        <f>IFERROR(VLOOKUP(A19519,DATABARANG!$B$4:$G$20000,5),"")</f>
        <v/>
      </c>
      <c r="L19519" s="149" t="str">
        <f t="shared" si="620"/>
        <v/>
      </c>
      <c r="M19519" s="158" t="str">
        <f t="shared" si="621"/>
        <v/>
      </c>
      <c r="O19519" s="151"/>
    </row>
    <row r="19520" spans="11:15" x14ac:dyDescent="0.3">
      <c r="K19520" s="148" t="str">
        <f>IFERROR(VLOOKUP(A19520,DATABARANG!$B$4:$G$20000,5),"")</f>
        <v/>
      </c>
      <c r="L19520" s="149" t="str">
        <f t="shared" si="620"/>
        <v/>
      </c>
      <c r="M19520" s="158" t="str">
        <f t="shared" si="621"/>
        <v/>
      </c>
      <c r="O19520" s="151"/>
    </row>
    <row r="19521" spans="11:15" x14ac:dyDescent="0.3">
      <c r="K19521" s="148" t="str">
        <f>IFERROR(VLOOKUP(A19521,DATABARANG!$B$4:$G$20000,5),"")</f>
        <v/>
      </c>
      <c r="L19521" s="149" t="str">
        <f t="shared" si="620"/>
        <v/>
      </c>
      <c r="M19521" s="158" t="str">
        <f t="shared" si="621"/>
        <v/>
      </c>
      <c r="O19521" s="151"/>
    </row>
    <row r="19522" spans="11:15" x14ac:dyDescent="0.3">
      <c r="K19522" s="148" t="str">
        <f>IFERROR(VLOOKUP(A19522,DATABARANG!$B$4:$G$20000,5),"")</f>
        <v/>
      </c>
      <c r="L19522" s="149" t="str">
        <f t="shared" si="620"/>
        <v/>
      </c>
      <c r="M19522" s="158" t="str">
        <f t="shared" si="621"/>
        <v/>
      </c>
      <c r="O19522" s="151"/>
    </row>
    <row r="19523" spans="11:15" x14ac:dyDescent="0.3">
      <c r="K19523" s="148" t="str">
        <f>IFERROR(VLOOKUP(A19523,DATABARANG!$B$4:$G$20000,5),"")</f>
        <v/>
      </c>
      <c r="L19523" s="149" t="str">
        <f t="shared" si="620"/>
        <v/>
      </c>
      <c r="M19523" s="158" t="str">
        <f t="shared" si="621"/>
        <v/>
      </c>
      <c r="O19523" s="151"/>
    </row>
    <row r="19524" spans="11:15" x14ac:dyDescent="0.3">
      <c r="K19524" s="148" t="str">
        <f>IFERROR(VLOOKUP(A19524,DATABARANG!$B$4:$G$20000,5),"")</f>
        <v/>
      </c>
      <c r="L19524" s="149" t="str">
        <f t="shared" si="620"/>
        <v/>
      </c>
      <c r="M19524" s="158" t="str">
        <f t="shared" si="621"/>
        <v/>
      </c>
      <c r="O19524" s="151"/>
    </row>
    <row r="19525" spans="11:15" x14ac:dyDescent="0.3">
      <c r="K19525" s="148" t="str">
        <f>IFERROR(VLOOKUP(A19525,DATABARANG!$B$4:$G$20000,5),"")</f>
        <v/>
      </c>
      <c r="L19525" s="149" t="str">
        <f t="shared" si="620"/>
        <v/>
      </c>
      <c r="M19525" s="158" t="str">
        <f t="shared" si="621"/>
        <v/>
      </c>
      <c r="O19525" s="151"/>
    </row>
    <row r="19526" spans="11:15" x14ac:dyDescent="0.3">
      <c r="K19526" s="148" t="str">
        <f>IFERROR(VLOOKUP(A19526,DATABARANG!$B$4:$G$20000,5),"")</f>
        <v/>
      </c>
      <c r="L19526" s="149" t="str">
        <f t="shared" ref="L19526:L19589" si="622">IFERROR((E19526-K19526)*G19526,"")</f>
        <v/>
      </c>
      <c r="M19526" s="158" t="str">
        <f t="shared" ref="M19526:M19589" si="623">IF(B19526="","",TEXT(B19526,"DD-MMM"))</f>
        <v/>
      </c>
      <c r="O19526" s="151"/>
    </row>
    <row r="19527" spans="11:15" x14ac:dyDescent="0.3">
      <c r="K19527" s="148" t="str">
        <f>IFERROR(VLOOKUP(A19527,DATABARANG!$B$4:$G$20000,5),"")</f>
        <v/>
      </c>
      <c r="L19527" s="149" t="str">
        <f t="shared" si="622"/>
        <v/>
      </c>
      <c r="M19527" s="158" t="str">
        <f t="shared" si="623"/>
        <v/>
      </c>
      <c r="O19527" s="151"/>
    </row>
    <row r="19528" spans="11:15" x14ac:dyDescent="0.3">
      <c r="K19528" s="148" t="str">
        <f>IFERROR(VLOOKUP(A19528,DATABARANG!$B$4:$G$20000,5),"")</f>
        <v/>
      </c>
      <c r="L19528" s="149" t="str">
        <f t="shared" si="622"/>
        <v/>
      </c>
      <c r="M19528" s="158" t="str">
        <f t="shared" si="623"/>
        <v/>
      </c>
      <c r="O19528" s="151"/>
    </row>
    <row r="19529" spans="11:15" x14ac:dyDescent="0.3">
      <c r="K19529" s="148" t="str">
        <f>IFERROR(VLOOKUP(A19529,DATABARANG!$B$4:$G$20000,5),"")</f>
        <v/>
      </c>
      <c r="L19529" s="149" t="str">
        <f t="shared" si="622"/>
        <v/>
      </c>
      <c r="M19529" s="158" t="str">
        <f t="shared" si="623"/>
        <v/>
      </c>
      <c r="O19529" s="151"/>
    </row>
    <row r="19530" spans="11:15" x14ac:dyDescent="0.3">
      <c r="K19530" s="148" t="str">
        <f>IFERROR(VLOOKUP(A19530,DATABARANG!$B$4:$G$20000,5),"")</f>
        <v/>
      </c>
      <c r="L19530" s="149" t="str">
        <f t="shared" si="622"/>
        <v/>
      </c>
      <c r="M19530" s="158" t="str">
        <f t="shared" si="623"/>
        <v/>
      </c>
      <c r="O19530" s="151"/>
    </row>
    <row r="19531" spans="11:15" x14ac:dyDescent="0.3">
      <c r="K19531" s="148" t="str">
        <f>IFERROR(VLOOKUP(A19531,DATABARANG!$B$4:$G$20000,5),"")</f>
        <v/>
      </c>
      <c r="L19531" s="149" t="str">
        <f t="shared" si="622"/>
        <v/>
      </c>
      <c r="M19531" s="158" t="str">
        <f t="shared" si="623"/>
        <v/>
      </c>
      <c r="O19531" s="151"/>
    </row>
    <row r="19532" spans="11:15" x14ac:dyDescent="0.3">
      <c r="K19532" s="148" t="str">
        <f>IFERROR(VLOOKUP(A19532,DATABARANG!$B$4:$G$20000,5),"")</f>
        <v/>
      </c>
      <c r="L19532" s="149" t="str">
        <f t="shared" si="622"/>
        <v/>
      </c>
      <c r="M19532" s="158" t="str">
        <f t="shared" si="623"/>
        <v/>
      </c>
      <c r="O19532" s="151"/>
    </row>
    <row r="19533" spans="11:15" x14ac:dyDescent="0.3">
      <c r="K19533" s="148" t="str">
        <f>IFERROR(VLOOKUP(A19533,DATABARANG!$B$4:$G$20000,5),"")</f>
        <v/>
      </c>
      <c r="L19533" s="149" t="str">
        <f t="shared" si="622"/>
        <v/>
      </c>
      <c r="M19533" s="158" t="str">
        <f t="shared" si="623"/>
        <v/>
      </c>
      <c r="O19533" s="151"/>
    </row>
    <row r="19534" spans="11:15" x14ac:dyDescent="0.3">
      <c r="K19534" s="148" t="str">
        <f>IFERROR(VLOOKUP(A19534,DATABARANG!$B$4:$G$20000,5),"")</f>
        <v/>
      </c>
      <c r="L19534" s="149" t="str">
        <f t="shared" si="622"/>
        <v/>
      </c>
      <c r="M19534" s="158" t="str">
        <f t="shared" si="623"/>
        <v/>
      </c>
      <c r="O19534" s="151"/>
    </row>
    <row r="19535" spans="11:15" x14ac:dyDescent="0.3">
      <c r="K19535" s="148" t="str">
        <f>IFERROR(VLOOKUP(A19535,DATABARANG!$B$4:$G$20000,5),"")</f>
        <v/>
      </c>
      <c r="L19535" s="149" t="str">
        <f t="shared" si="622"/>
        <v/>
      </c>
      <c r="M19535" s="158" t="str">
        <f t="shared" si="623"/>
        <v/>
      </c>
      <c r="O19535" s="151"/>
    </row>
    <row r="19536" spans="11:15" x14ac:dyDescent="0.3">
      <c r="K19536" s="148" t="str">
        <f>IFERROR(VLOOKUP(A19536,DATABARANG!$B$4:$G$20000,5),"")</f>
        <v/>
      </c>
      <c r="L19536" s="149" t="str">
        <f t="shared" si="622"/>
        <v/>
      </c>
      <c r="M19536" s="158" t="str">
        <f t="shared" si="623"/>
        <v/>
      </c>
      <c r="O19536" s="151"/>
    </row>
    <row r="19537" spans="11:15" x14ac:dyDescent="0.3">
      <c r="K19537" s="148" t="str">
        <f>IFERROR(VLOOKUP(A19537,DATABARANG!$B$4:$G$20000,5),"")</f>
        <v/>
      </c>
      <c r="L19537" s="149" t="str">
        <f t="shared" si="622"/>
        <v/>
      </c>
      <c r="M19537" s="158" t="str">
        <f t="shared" si="623"/>
        <v/>
      </c>
      <c r="O19537" s="151"/>
    </row>
    <row r="19538" spans="11:15" x14ac:dyDescent="0.3">
      <c r="K19538" s="148" t="str">
        <f>IFERROR(VLOOKUP(A19538,DATABARANG!$B$4:$G$20000,5),"")</f>
        <v/>
      </c>
      <c r="L19538" s="149" t="str">
        <f t="shared" si="622"/>
        <v/>
      </c>
      <c r="M19538" s="158" t="str">
        <f t="shared" si="623"/>
        <v/>
      </c>
      <c r="O19538" s="151"/>
    </row>
    <row r="19539" spans="11:15" x14ac:dyDescent="0.3">
      <c r="K19539" s="148" t="str">
        <f>IFERROR(VLOOKUP(A19539,DATABARANG!$B$4:$G$20000,5),"")</f>
        <v/>
      </c>
      <c r="L19539" s="149" t="str">
        <f t="shared" si="622"/>
        <v/>
      </c>
      <c r="M19539" s="158" t="str">
        <f t="shared" si="623"/>
        <v/>
      </c>
      <c r="O19539" s="151"/>
    </row>
    <row r="19540" spans="11:15" x14ac:dyDescent="0.3">
      <c r="K19540" s="148" t="str">
        <f>IFERROR(VLOOKUP(A19540,DATABARANG!$B$4:$G$20000,5),"")</f>
        <v/>
      </c>
      <c r="L19540" s="149" t="str">
        <f t="shared" si="622"/>
        <v/>
      </c>
      <c r="M19540" s="158" t="str">
        <f t="shared" si="623"/>
        <v/>
      </c>
      <c r="O19540" s="151"/>
    </row>
    <row r="19541" spans="11:15" x14ac:dyDescent="0.3">
      <c r="K19541" s="148" t="str">
        <f>IFERROR(VLOOKUP(A19541,DATABARANG!$B$4:$G$20000,5),"")</f>
        <v/>
      </c>
      <c r="L19541" s="149" t="str">
        <f t="shared" si="622"/>
        <v/>
      </c>
      <c r="M19541" s="158" t="str">
        <f t="shared" si="623"/>
        <v/>
      </c>
      <c r="O19541" s="151"/>
    </row>
    <row r="19542" spans="11:15" x14ac:dyDescent="0.3">
      <c r="K19542" s="148" t="str">
        <f>IFERROR(VLOOKUP(A19542,DATABARANG!$B$4:$G$20000,5),"")</f>
        <v/>
      </c>
      <c r="L19542" s="149" t="str">
        <f t="shared" si="622"/>
        <v/>
      </c>
      <c r="M19542" s="158" t="str">
        <f t="shared" si="623"/>
        <v/>
      </c>
      <c r="O19542" s="151"/>
    </row>
    <row r="19543" spans="11:15" x14ac:dyDescent="0.3">
      <c r="K19543" s="148" t="str">
        <f>IFERROR(VLOOKUP(A19543,DATABARANG!$B$4:$G$20000,5),"")</f>
        <v/>
      </c>
      <c r="L19543" s="149" t="str">
        <f t="shared" si="622"/>
        <v/>
      </c>
      <c r="M19543" s="158" t="str">
        <f t="shared" si="623"/>
        <v/>
      </c>
      <c r="O19543" s="151"/>
    </row>
    <row r="19544" spans="11:15" x14ac:dyDescent="0.3">
      <c r="K19544" s="148" t="str">
        <f>IFERROR(VLOOKUP(A19544,DATABARANG!$B$4:$G$20000,5),"")</f>
        <v/>
      </c>
      <c r="L19544" s="149" t="str">
        <f t="shared" si="622"/>
        <v/>
      </c>
      <c r="M19544" s="158" t="str">
        <f t="shared" si="623"/>
        <v/>
      </c>
      <c r="O19544" s="151"/>
    </row>
    <row r="19545" spans="11:15" x14ac:dyDescent="0.3">
      <c r="K19545" s="148" t="str">
        <f>IFERROR(VLOOKUP(A19545,DATABARANG!$B$4:$G$20000,5),"")</f>
        <v/>
      </c>
      <c r="L19545" s="149" t="str">
        <f t="shared" si="622"/>
        <v/>
      </c>
      <c r="M19545" s="158" t="str">
        <f t="shared" si="623"/>
        <v/>
      </c>
      <c r="O19545" s="151"/>
    </row>
    <row r="19546" spans="11:15" x14ac:dyDescent="0.3">
      <c r="K19546" s="148" t="str">
        <f>IFERROR(VLOOKUP(A19546,DATABARANG!$B$4:$G$20000,5),"")</f>
        <v/>
      </c>
      <c r="L19546" s="149" t="str">
        <f t="shared" si="622"/>
        <v/>
      </c>
      <c r="M19546" s="158" t="str">
        <f t="shared" si="623"/>
        <v/>
      </c>
      <c r="O19546" s="151"/>
    </row>
    <row r="19547" spans="11:15" x14ac:dyDescent="0.3">
      <c r="K19547" s="148" t="str">
        <f>IFERROR(VLOOKUP(A19547,DATABARANG!$B$4:$G$20000,5),"")</f>
        <v/>
      </c>
      <c r="L19547" s="149" t="str">
        <f t="shared" si="622"/>
        <v/>
      </c>
      <c r="M19547" s="158" t="str">
        <f t="shared" si="623"/>
        <v/>
      </c>
      <c r="O19547" s="151"/>
    </row>
    <row r="19548" spans="11:15" x14ac:dyDescent="0.3">
      <c r="K19548" s="148" t="str">
        <f>IFERROR(VLOOKUP(A19548,DATABARANG!$B$4:$G$20000,5),"")</f>
        <v/>
      </c>
      <c r="L19548" s="149" t="str">
        <f t="shared" si="622"/>
        <v/>
      </c>
      <c r="M19548" s="158" t="str">
        <f t="shared" si="623"/>
        <v/>
      </c>
      <c r="O19548" s="151"/>
    </row>
    <row r="19549" spans="11:15" x14ac:dyDescent="0.3">
      <c r="K19549" s="148" t="str">
        <f>IFERROR(VLOOKUP(A19549,DATABARANG!$B$4:$G$20000,5),"")</f>
        <v/>
      </c>
      <c r="L19549" s="149" t="str">
        <f t="shared" si="622"/>
        <v/>
      </c>
      <c r="M19549" s="158" t="str">
        <f t="shared" si="623"/>
        <v/>
      </c>
      <c r="O19549" s="151"/>
    </row>
    <row r="19550" spans="11:15" x14ac:dyDescent="0.3">
      <c r="K19550" s="148" t="str">
        <f>IFERROR(VLOOKUP(A19550,DATABARANG!$B$4:$G$20000,5),"")</f>
        <v/>
      </c>
      <c r="L19550" s="149" t="str">
        <f t="shared" si="622"/>
        <v/>
      </c>
      <c r="M19550" s="158" t="str">
        <f t="shared" si="623"/>
        <v/>
      </c>
      <c r="O19550" s="151"/>
    </row>
    <row r="19551" spans="11:15" x14ac:dyDescent="0.3">
      <c r="K19551" s="148" t="str">
        <f>IFERROR(VLOOKUP(A19551,DATABARANG!$B$4:$G$20000,5),"")</f>
        <v/>
      </c>
      <c r="L19551" s="149" t="str">
        <f t="shared" si="622"/>
        <v/>
      </c>
      <c r="M19551" s="158" t="str">
        <f t="shared" si="623"/>
        <v/>
      </c>
      <c r="O19551" s="151"/>
    </row>
    <row r="19552" spans="11:15" x14ac:dyDescent="0.3">
      <c r="K19552" s="148" t="str">
        <f>IFERROR(VLOOKUP(A19552,DATABARANG!$B$4:$G$20000,5),"")</f>
        <v/>
      </c>
      <c r="L19552" s="149" t="str">
        <f t="shared" si="622"/>
        <v/>
      </c>
      <c r="M19552" s="158" t="str">
        <f t="shared" si="623"/>
        <v/>
      </c>
      <c r="O19552" s="151"/>
    </row>
    <row r="19553" spans="11:15" x14ac:dyDescent="0.3">
      <c r="K19553" s="148" t="str">
        <f>IFERROR(VLOOKUP(A19553,DATABARANG!$B$4:$G$20000,5),"")</f>
        <v/>
      </c>
      <c r="L19553" s="149" t="str">
        <f t="shared" si="622"/>
        <v/>
      </c>
      <c r="M19553" s="158" t="str">
        <f t="shared" si="623"/>
        <v/>
      </c>
      <c r="O19553" s="151"/>
    </row>
    <row r="19554" spans="11:15" x14ac:dyDescent="0.3">
      <c r="K19554" s="148" t="str">
        <f>IFERROR(VLOOKUP(A19554,DATABARANG!$B$4:$G$20000,5),"")</f>
        <v/>
      </c>
      <c r="L19554" s="149" t="str">
        <f t="shared" si="622"/>
        <v/>
      </c>
      <c r="M19554" s="158" t="str">
        <f t="shared" si="623"/>
        <v/>
      </c>
      <c r="O19554" s="151"/>
    </row>
    <row r="19555" spans="11:15" x14ac:dyDescent="0.3">
      <c r="K19555" s="148" t="str">
        <f>IFERROR(VLOOKUP(A19555,DATABARANG!$B$4:$G$20000,5),"")</f>
        <v/>
      </c>
      <c r="L19555" s="149" t="str">
        <f t="shared" si="622"/>
        <v/>
      </c>
      <c r="M19555" s="158" t="str">
        <f t="shared" si="623"/>
        <v/>
      </c>
      <c r="O19555" s="151"/>
    </row>
    <row r="19556" spans="11:15" x14ac:dyDescent="0.3">
      <c r="K19556" s="148" t="str">
        <f>IFERROR(VLOOKUP(A19556,DATABARANG!$B$4:$G$20000,5),"")</f>
        <v/>
      </c>
      <c r="L19556" s="149" t="str">
        <f t="shared" si="622"/>
        <v/>
      </c>
      <c r="M19556" s="158" t="str">
        <f t="shared" si="623"/>
        <v/>
      </c>
      <c r="O19556" s="151"/>
    </row>
    <row r="19557" spans="11:15" x14ac:dyDescent="0.3">
      <c r="K19557" s="148" t="str">
        <f>IFERROR(VLOOKUP(A19557,DATABARANG!$B$4:$G$20000,5),"")</f>
        <v/>
      </c>
      <c r="L19557" s="149" t="str">
        <f t="shared" si="622"/>
        <v/>
      </c>
      <c r="M19557" s="158" t="str">
        <f t="shared" si="623"/>
        <v/>
      </c>
      <c r="O19557" s="151"/>
    </row>
    <row r="19558" spans="11:15" x14ac:dyDescent="0.3">
      <c r="K19558" s="148" t="str">
        <f>IFERROR(VLOOKUP(A19558,DATABARANG!$B$4:$G$20000,5),"")</f>
        <v/>
      </c>
      <c r="L19558" s="149" t="str">
        <f t="shared" si="622"/>
        <v/>
      </c>
      <c r="M19558" s="158" t="str">
        <f t="shared" si="623"/>
        <v/>
      </c>
      <c r="O19558" s="151"/>
    </row>
    <row r="19559" spans="11:15" x14ac:dyDescent="0.3">
      <c r="K19559" s="148" t="str">
        <f>IFERROR(VLOOKUP(A19559,DATABARANG!$B$4:$G$20000,5),"")</f>
        <v/>
      </c>
      <c r="L19559" s="149" t="str">
        <f t="shared" si="622"/>
        <v/>
      </c>
      <c r="M19559" s="158" t="str">
        <f t="shared" si="623"/>
        <v/>
      </c>
      <c r="O19559" s="151"/>
    </row>
    <row r="19560" spans="11:15" x14ac:dyDescent="0.3">
      <c r="K19560" s="148" t="str">
        <f>IFERROR(VLOOKUP(A19560,DATABARANG!$B$4:$G$20000,5),"")</f>
        <v/>
      </c>
      <c r="L19560" s="149" t="str">
        <f t="shared" si="622"/>
        <v/>
      </c>
      <c r="M19560" s="158" t="str">
        <f t="shared" si="623"/>
        <v/>
      </c>
      <c r="O19560" s="151"/>
    </row>
    <row r="19561" spans="11:15" x14ac:dyDescent="0.3">
      <c r="K19561" s="148" t="str">
        <f>IFERROR(VLOOKUP(A19561,DATABARANG!$B$4:$G$20000,5),"")</f>
        <v/>
      </c>
      <c r="L19561" s="149" t="str">
        <f t="shared" si="622"/>
        <v/>
      </c>
      <c r="M19561" s="158" t="str">
        <f t="shared" si="623"/>
        <v/>
      </c>
      <c r="O19561" s="151"/>
    </row>
    <row r="19562" spans="11:15" x14ac:dyDescent="0.3">
      <c r="K19562" s="148" t="str">
        <f>IFERROR(VLOOKUP(A19562,DATABARANG!$B$4:$G$20000,5),"")</f>
        <v/>
      </c>
      <c r="L19562" s="149" t="str">
        <f t="shared" si="622"/>
        <v/>
      </c>
      <c r="M19562" s="158" t="str">
        <f t="shared" si="623"/>
        <v/>
      </c>
      <c r="O19562" s="151"/>
    </row>
    <row r="19563" spans="11:15" x14ac:dyDescent="0.3">
      <c r="K19563" s="148" t="str">
        <f>IFERROR(VLOOKUP(A19563,DATABARANG!$B$4:$G$20000,5),"")</f>
        <v/>
      </c>
      <c r="L19563" s="149" t="str">
        <f t="shared" si="622"/>
        <v/>
      </c>
      <c r="M19563" s="158" t="str">
        <f t="shared" si="623"/>
        <v/>
      </c>
      <c r="O19563" s="151"/>
    </row>
    <row r="19564" spans="11:15" x14ac:dyDescent="0.3">
      <c r="K19564" s="148" t="str">
        <f>IFERROR(VLOOKUP(A19564,DATABARANG!$B$4:$G$20000,5),"")</f>
        <v/>
      </c>
      <c r="L19564" s="149" t="str">
        <f t="shared" si="622"/>
        <v/>
      </c>
      <c r="M19564" s="158" t="str">
        <f t="shared" si="623"/>
        <v/>
      </c>
      <c r="O19564" s="151"/>
    </row>
    <row r="19565" spans="11:15" x14ac:dyDescent="0.3">
      <c r="K19565" s="148" t="str">
        <f>IFERROR(VLOOKUP(A19565,DATABARANG!$B$4:$G$20000,5),"")</f>
        <v/>
      </c>
      <c r="L19565" s="149" t="str">
        <f t="shared" si="622"/>
        <v/>
      </c>
      <c r="M19565" s="158" t="str">
        <f t="shared" si="623"/>
        <v/>
      </c>
      <c r="O19565" s="151"/>
    </row>
    <row r="19566" spans="11:15" x14ac:dyDescent="0.3">
      <c r="K19566" s="148" t="str">
        <f>IFERROR(VLOOKUP(A19566,DATABARANG!$B$4:$G$20000,5),"")</f>
        <v/>
      </c>
      <c r="L19566" s="149" t="str">
        <f t="shared" si="622"/>
        <v/>
      </c>
      <c r="M19566" s="158" t="str">
        <f t="shared" si="623"/>
        <v/>
      </c>
      <c r="O19566" s="151"/>
    </row>
    <row r="19567" spans="11:15" x14ac:dyDescent="0.3">
      <c r="K19567" s="148" t="str">
        <f>IFERROR(VLOOKUP(A19567,DATABARANG!$B$4:$G$20000,5),"")</f>
        <v/>
      </c>
      <c r="L19567" s="149" t="str">
        <f t="shared" si="622"/>
        <v/>
      </c>
      <c r="M19567" s="158" t="str">
        <f t="shared" si="623"/>
        <v/>
      </c>
      <c r="O19567" s="151"/>
    </row>
    <row r="19568" spans="11:15" x14ac:dyDescent="0.3">
      <c r="K19568" s="148" t="str">
        <f>IFERROR(VLOOKUP(A19568,DATABARANG!$B$4:$G$20000,5),"")</f>
        <v/>
      </c>
      <c r="L19568" s="149" t="str">
        <f t="shared" si="622"/>
        <v/>
      </c>
      <c r="M19568" s="158" t="str">
        <f t="shared" si="623"/>
        <v/>
      </c>
      <c r="O19568" s="151"/>
    </row>
    <row r="19569" spans="11:15" x14ac:dyDescent="0.3">
      <c r="K19569" s="148" t="str">
        <f>IFERROR(VLOOKUP(A19569,DATABARANG!$B$4:$G$20000,5),"")</f>
        <v/>
      </c>
      <c r="L19569" s="149" t="str">
        <f t="shared" si="622"/>
        <v/>
      </c>
      <c r="M19569" s="158" t="str">
        <f t="shared" si="623"/>
        <v/>
      </c>
      <c r="O19569" s="151"/>
    </row>
    <row r="19570" spans="11:15" x14ac:dyDescent="0.3">
      <c r="K19570" s="148" t="str">
        <f>IFERROR(VLOOKUP(A19570,DATABARANG!$B$4:$G$20000,5),"")</f>
        <v/>
      </c>
      <c r="L19570" s="149" t="str">
        <f t="shared" si="622"/>
        <v/>
      </c>
      <c r="M19570" s="158" t="str">
        <f t="shared" si="623"/>
        <v/>
      </c>
      <c r="O19570" s="151"/>
    </row>
    <row r="19571" spans="11:15" x14ac:dyDescent="0.3">
      <c r="K19571" s="148" t="str">
        <f>IFERROR(VLOOKUP(A19571,DATABARANG!$B$4:$G$20000,5),"")</f>
        <v/>
      </c>
      <c r="L19571" s="149" t="str">
        <f t="shared" si="622"/>
        <v/>
      </c>
      <c r="M19571" s="158" t="str">
        <f t="shared" si="623"/>
        <v/>
      </c>
      <c r="O19571" s="151"/>
    </row>
    <row r="19572" spans="11:15" x14ac:dyDescent="0.3">
      <c r="K19572" s="148" t="str">
        <f>IFERROR(VLOOKUP(A19572,DATABARANG!$B$4:$G$20000,5),"")</f>
        <v/>
      </c>
      <c r="L19572" s="149" t="str">
        <f t="shared" si="622"/>
        <v/>
      </c>
      <c r="M19572" s="158" t="str">
        <f t="shared" si="623"/>
        <v/>
      </c>
      <c r="O19572" s="151"/>
    </row>
    <row r="19573" spans="11:15" x14ac:dyDescent="0.3">
      <c r="K19573" s="148" t="str">
        <f>IFERROR(VLOOKUP(A19573,DATABARANG!$B$4:$G$20000,5),"")</f>
        <v/>
      </c>
      <c r="L19573" s="149" t="str">
        <f t="shared" si="622"/>
        <v/>
      </c>
      <c r="M19573" s="158" t="str">
        <f t="shared" si="623"/>
        <v/>
      </c>
      <c r="O19573" s="151"/>
    </row>
    <row r="19574" spans="11:15" x14ac:dyDescent="0.3">
      <c r="K19574" s="148" t="str">
        <f>IFERROR(VLOOKUP(A19574,DATABARANG!$B$4:$G$20000,5),"")</f>
        <v/>
      </c>
      <c r="L19574" s="149" t="str">
        <f t="shared" si="622"/>
        <v/>
      </c>
      <c r="M19574" s="158" t="str">
        <f t="shared" si="623"/>
        <v/>
      </c>
      <c r="O19574" s="151"/>
    </row>
    <row r="19575" spans="11:15" x14ac:dyDescent="0.3">
      <c r="K19575" s="148" t="str">
        <f>IFERROR(VLOOKUP(A19575,DATABARANG!$B$4:$G$20000,5),"")</f>
        <v/>
      </c>
      <c r="L19575" s="149" t="str">
        <f t="shared" si="622"/>
        <v/>
      </c>
      <c r="M19575" s="158" t="str">
        <f t="shared" si="623"/>
        <v/>
      </c>
      <c r="O19575" s="151"/>
    </row>
    <row r="19576" spans="11:15" x14ac:dyDescent="0.3">
      <c r="K19576" s="148" t="str">
        <f>IFERROR(VLOOKUP(A19576,DATABARANG!$B$4:$G$20000,5),"")</f>
        <v/>
      </c>
      <c r="L19576" s="149" t="str">
        <f t="shared" si="622"/>
        <v/>
      </c>
      <c r="M19576" s="158" t="str">
        <f t="shared" si="623"/>
        <v/>
      </c>
      <c r="O19576" s="151"/>
    </row>
    <row r="19577" spans="11:15" x14ac:dyDescent="0.3">
      <c r="K19577" s="148" t="str">
        <f>IFERROR(VLOOKUP(A19577,DATABARANG!$B$4:$G$20000,5),"")</f>
        <v/>
      </c>
      <c r="L19577" s="149" t="str">
        <f t="shared" si="622"/>
        <v/>
      </c>
      <c r="M19577" s="158" t="str">
        <f t="shared" si="623"/>
        <v/>
      </c>
      <c r="O19577" s="151"/>
    </row>
    <row r="19578" spans="11:15" x14ac:dyDescent="0.3">
      <c r="K19578" s="148" t="str">
        <f>IFERROR(VLOOKUP(A19578,DATABARANG!$B$4:$G$20000,5),"")</f>
        <v/>
      </c>
      <c r="L19578" s="149" t="str">
        <f t="shared" si="622"/>
        <v/>
      </c>
      <c r="M19578" s="158" t="str">
        <f t="shared" si="623"/>
        <v/>
      </c>
      <c r="O19578" s="151"/>
    </row>
    <row r="19579" spans="11:15" x14ac:dyDescent="0.3">
      <c r="K19579" s="148" t="str">
        <f>IFERROR(VLOOKUP(A19579,DATABARANG!$B$4:$G$20000,5),"")</f>
        <v/>
      </c>
      <c r="L19579" s="149" t="str">
        <f t="shared" si="622"/>
        <v/>
      </c>
      <c r="M19579" s="158" t="str">
        <f t="shared" si="623"/>
        <v/>
      </c>
      <c r="O19579" s="151"/>
    </row>
    <row r="19580" spans="11:15" x14ac:dyDescent="0.3">
      <c r="K19580" s="148" t="str">
        <f>IFERROR(VLOOKUP(A19580,DATABARANG!$B$4:$G$20000,5),"")</f>
        <v/>
      </c>
      <c r="L19580" s="149" t="str">
        <f t="shared" si="622"/>
        <v/>
      </c>
      <c r="M19580" s="158" t="str">
        <f t="shared" si="623"/>
        <v/>
      </c>
      <c r="O19580" s="151"/>
    </row>
    <row r="19581" spans="11:15" x14ac:dyDescent="0.3">
      <c r="K19581" s="148" t="str">
        <f>IFERROR(VLOOKUP(A19581,DATABARANG!$B$4:$G$20000,5),"")</f>
        <v/>
      </c>
      <c r="L19581" s="149" t="str">
        <f t="shared" si="622"/>
        <v/>
      </c>
      <c r="M19581" s="158" t="str">
        <f t="shared" si="623"/>
        <v/>
      </c>
      <c r="O19581" s="151"/>
    </row>
    <row r="19582" spans="11:15" x14ac:dyDescent="0.3">
      <c r="K19582" s="148" t="str">
        <f>IFERROR(VLOOKUP(A19582,DATABARANG!$B$4:$G$20000,5),"")</f>
        <v/>
      </c>
      <c r="L19582" s="149" t="str">
        <f t="shared" si="622"/>
        <v/>
      </c>
      <c r="M19582" s="158" t="str">
        <f t="shared" si="623"/>
        <v/>
      </c>
      <c r="O19582" s="151"/>
    </row>
    <row r="19583" spans="11:15" x14ac:dyDescent="0.3">
      <c r="K19583" s="148" t="str">
        <f>IFERROR(VLOOKUP(A19583,DATABARANG!$B$4:$G$20000,5),"")</f>
        <v/>
      </c>
      <c r="L19583" s="149" t="str">
        <f t="shared" si="622"/>
        <v/>
      </c>
      <c r="M19583" s="158" t="str">
        <f t="shared" si="623"/>
        <v/>
      </c>
      <c r="O19583" s="151"/>
    </row>
    <row r="19584" spans="11:15" x14ac:dyDescent="0.3">
      <c r="K19584" s="148" t="str">
        <f>IFERROR(VLOOKUP(A19584,DATABARANG!$B$4:$G$20000,5),"")</f>
        <v/>
      </c>
      <c r="L19584" s="149" t="str">
        <f t="shared" si="622"/>
        <v/>
      </c>
      <c r="M19584" s="158" t="str">
        <f t="shared" si="623"/>
        <v/>
      </c>
      <c r="O19584" s="151"/>
    </row>
    <row r="19585" spans="11:15" x14ac:dyDescent="0.3">
      <c r="K19585" s="148" t="str">
        <f>IFERROR(VLOOKUP(A19585,DATABARANG!$B$4:$G$20000,5),"")</f>
        <v/>
      </c>
      <c r="L19585" s="149" t="str">
        <f t="shared" si="622"/>
        <v/>
      </c>
      <c r="M19585" s="158" t="str">
        <f t="shared" si="623"/>
        <v/>
      </c>
      <c r="O19585" s="151"/>
    </row>
    <row r="19586" spans="11:15" x14ac:dyDescent="0.3">
      <c r="K19586" s="148" t="str">
        <f>IFERROR(VLOOKUP(A19586,DATABARANG!$B$4:$G$20000,5),"")</f>
        <v/>
      </c>
      <c r="L19586" s="149" t="str">
        <f t="shared" si="622"/>
        <v/>
      </c>
      <c r="M19586" s="158" t="str">
        <f t="shared" si="623"/>
        <v/>
      </c>
      <c r="O19586" s="151"/>
    </row>
    <row r="19587" spans="11:15" x14ac:dyDescent="0.3">
      <c r="K19587" s="148" t="str">
        <f>IFERROR(VLOOKUP(A19587,DATABARANG!$B$4:$G$20000,5),"")</f>
        <v/>
      </c>
      <c r="L19587" s="149" t="str">
        <f t="shared" si="622"/>
        <v/>
      </c>
      <c r="M19587" s="158" t="str">
        <f t="shared" si="623"/>
        <v/>
      </c>
      <c r="O19587" s="151"/>
    </row>
    <row r="19588" spans="11:15" x14ac:dyDescent="0.3">
      <c r="K19588" s="148" t="str">
        <f>IFERROR(VLOOKUP(A19588,DATABARANG!$B$4:$G$20000,5),"")</f>
        <v/>
      </c>
      <c r="L19588" s="149" t="str">
        <f t="shared" si="622"/>
        <v/>
      </c>
      <c r="M19588" s="158" t="str">
        <f t="shared" si="623"/>
        <v/>
      </c>
      <c r="O19588" s="151"/>
    </row>
    <row r="19589" spans="11:15" x14ac:dyDescent="0.3">
      <c r="K19589" s="148" t="str">
        <f>IFERROR(VLOOKUP(A19589,DATABARANG!$B$4:$G$20000,5),"")</f>
        <v/>
      </c>
      <c r="L19589" s="149" t="str">
        <f t="shared" si="622"/>
        <v/>
      </c>
      <c r="M19589" s="158" t="str">
        <f t="shared" si="623"/>
        <v/>
      </c>
      <c r="O19589" s="151"/>
    </row>
    <row r="19590" spans="11:15" x14ac:dyDescent="0.3">
      <c r="K19590" s="148" t="str">
        <f>IFERROR(VLOOKUP(A19590,DATABARANG!$B$4:$G$20000,5),"")</f>
        <v/>
      </c>
      <c r="L19590" s="149" t="str">
        <f t="shared" ref="L19590:L19653" si="624">IFERROR((E19590-K19590)*G19590,"")</f>
        <v/>
      </c>
      <c r="M19590" s="158" t="str">
        <f t="shared" ref="M19590:M19653" si="625">IF(B19590="","",TEXT(B19590,"DD-MMM"))</f>
        <v/>
      </c>
      <c r="O19590" s="151"/>
    </row>
    <row r="19591" spans="11:15" x14ac:dyDescent="0.3">
      <c r="K19591" s="148" t="str">
        <f>IFERROR(VLOOKUP(A19591,DATABARANG!$B$4:$G$20000,5),"")</f>
        <v/>
      </c>
      <c r="L19591" s="149" t="str">
        <f t="shared" si="624"/>
        <v/>
      </c>
      <c r="M19591" s="158" t="str">
        <f t="shared" si="625"/>
        <v/>
      </c>
      <c r="O19591" s="151"/>
    </row>
    <row r="19592" spans="11:15" x14ac:dyDescent="0.3">
      <c r="K19592" s="148" t="str">
        <f>IFERROR(VLOOKUP(A19592,DATABARANG!$B$4:$G$20000,5),"")</f>
        <v/>
      </c>
      <c r="L19592" s="149" t="str">
        <f t="shared" si="624"/>
        <v/>
      </c>
      <c r="M19592" s="158" t="str">
        <f t="shared" si="625"/>
        <v/>
      </c>
      <c r="O19592" s="151"/>
    </row>
    <row r="19593" spans="11:15" x14ac:dyDescent="0.3">
      <c r="K19593" s="148" t="str">
        <f>IFERROR(VLOOKUP(A19593,DATABARANG!$B$4:$G$20000,5),"")</f>
        <v/>
      </c>
      <c r="L19593" s="149" t="str">
        <f t="shared" si="624"/>
        <v/>
      </c>
      <c r="M19593" s="158" t="str">
        <f t="shared" si="625"/>
        <v/>
      </c>
      <c r="O19593" s="151"/>
    </row>
    <row r="19594" spans="11:15" x14ac:dyDescent="0.3">
      <c r="K19594" s="148" t="str">
        <f>IFERROR(VLOOKUP(A19594,DATABARANG!$B$4:$G$20000,5),"")</f>
        <v/>
      </c>
      <c r="L19594" s="149" t="str">
        <f t="shared" si="624"/>
        <v/>
      </c>
      <c r="M19594" s="158" t="str">
        <f t="shared" si="625"/>
        <v/>
      </c>
      <c r="O19594" s="151"/>
    </row>
    <row r="19595" spans="11:15" x14ac:dyDescent="0.3">
      <c r="K19595" s="148" t="str">
        <f>IFERROR(VLOOKUP(A19595,DATABARANG!$B$4:$G$20000,5),"")</f>
        <v/>
      </c>
      <c r="L19595" s="149" t="str">
        <f t="shared" si="624"/>
        <v/>
      </c>
      <c r="M19595" s="158" t="str">
        <f t="shared" si="625"/>
        <v/>
      </c>
      <c r="O19595" s="151"/>
    </row>
    <row r="19596" spans="11:15" x14ac:dyDescent="0.3">
      <c r="K19596" s="148" t="str">
        <f>IFERROR(VLOOKUP(A19596,DATABARANG!$B$4:$G$20000,5),"")</f>
        <v/>
      </c>
      <c r="L19596" s="149" t="str">
        <f t="shared" si="624"/>
        <v/>
      </c>
      <c r="M19596" s="158" t="str">
        <f t="shared" si="625"/>
        <v/>
      </c>
      <c r="O19596" s="151"/>
    </row>
    <row r="19597" spans="11:15" x14ac:dyDescent="0.3">
      <c r="K19597" s="148" t="str">
        <f>IFERROR(VLOOKUP(A19597,DATABARANG!$B$4:$G$20000,5),"")</f>
        <v/>
      </c>
      <c r="L19597" s="149" t="str">
        <f t="shared" si="624"/>
        <v/>
      </c>
      <c r="M19597" s="158" t="str">
        <f t="shared" si="625"/>
        <v/>
      </c>
      <c r="O19597" s="151"/>
    </row>
    <row r="19598" spans="11:15" x14ac:dyDescent="0.3">
      <c r="K19598" s="148" t="str">
        <f>IFERROR(VLOOKUP(A19598,DATABARANG!$B$4:$G$20000,5),"")</f>
        <v/>
      </c>
      <c r="L19598" s="149" t="str">
        <f t="shared" si="624"/>
        <v/>
      </c>
      <c r="M19598" s="158" t="str">
        <f t="shared" si="625"/>
        <v/>
      </c>
      <c r="O19598" s="151"/>
    </row>
    <row r="19599" spans="11:15" x14ac:dyDescent="0.3">
      <c r="K19599" s="148" t="str">
        <f>IFERROR(VLOOKUP(A19599,DATABARANG!$B$4:$G$20000,5),"")</f>
        <v/>
      </c>
      <c r="L19599" s="149" t="str">
        <f t="shared" si="624"/>
        <v/>
      </c>
      <c r="M19599" s="158" t="str">
        <f t="shared" si="625"/>
        <v/>
      </c>
      <c r="O19599" s="151"/>
    </row>
    <row r="19600" spans="11:15" x14ac:dyDescent="0.3">
      <c r="K19600" s="148" t="str">
        <f>IFERROR(VLOOKUP(A19600,DATABARANG!$B$4:$G$20000,5),"")</f>
        <v/>
      </c>
      <c r="L19600" s="149" t="str">
        <f t="shared" si="624"/>
        <v/>
      </c>
      <c r="M19600" s="158" t="str">
        <f t="shared" si="625"/>
        <v/>
      </c>
      <c r="O19600" s="151"/>
    </row>
    <row r="19601" spans="11:15" x14ac:dyDescent="0.3">
      <c r="K19601" s="148" t="str">
        <f>IFERROR(VLOOKUP(A19601,DATABARANG!$B$4:$G$20000,5),"")</f>
        <v/>
      </c>
      <c r="L19601" s="149" t="str">
        <f t="shared" si="624"/>
        <v/>
      </c>
      <c r="M19601" s="158" t="str">
        <f t="shared" si="625"/>
        <v/>
      </c>
      <c r="O19601" s="151"/>
    </row>
    <row r="19602" spans="11:15" x14ac:dyDescent="0.3">
      <c r="K19602" s="148" t="str">
        <f>IFERROR(VLOOKUP(A19602,DATABARANG!$B$4:$G$20000,5),"")</f>
        <v/>
      </c>
      <c r="L19602" s="149" t="str">
        <f t="shared" si="624"/>
        <v/>
      </c>
      <c r="M19602" s="158" t="str">
        <f t="shared" si="625"/>
        <v/>
      </c>
      <c r="O19602" s="151"/>
    </row>
    <row r="19603" spans="11:15" x14ac:dyDescent="0.3">
      <c r="K19603" s="148" t="str">
        <f>IFERROR(VLOOKUP(A19603,DATABARANG!$B$4:$G$20000,5),"")</f>
        <v/>
      </c>
      <c r="L19603" s="149" t="str">
        <f t="shared" si="624"/>
        <v/>
      </c>
      <c r="M19603" s="158" t="str">
        <f t="shared" si="625"/>
        <v/>
      </c>
      <c r="O19603" s="151"/>
    </row>
    <row r="19604" spans="11:15" x14ac:dyDescent="0.3">
      <c r="K19604" s="148" t="str">
        <f>IFERROR(VLOOKUP(A19604,DATABARANG!$B$4:$G$20000,5),"")</f>
        <v/>
      </c>
      <c r="L19604" s="149" t="str">
        <f t="shared" si="624"/>
        <v/>
      </c>
      <c r="M19604" s="158" t="str">
        <f t="shared" si="625"/>
        <v/>
      </c>
      <c r="O19604" s="151"/>
    </row>
    <row r="19605" spans="11:15" x14ac:dyDescent="0.3">
      <c r="K19605" s="148" t="str">
        <f>IFERROR(VLOOKUP(A19605,DATABARANG!$B$4:$G$20000,5),"")</f>
        <v/>
      </c>
      <c r="L19605" s="149" t="str">
        <f t="shared" si="624"/>
        <v/>
      </c>
      <c r="M19605" s="158" t="str">
        <f t="shared" si="625"/>
        <v/>
      </c>
      <c r="O19605" s="151"/>
    </row>
    <row r="19606" spans="11:15" x14ac:dyDescent="0.3">
      <c r="K19606" s="148" t="str">
        <f>IFERROR(VLOOKUP(A19606,DATABARANG!$B$4:$G$20000,5),"")</f>
        <v/>
      </c>
      <c r="L19606" s="149" t="str">
        <f t="shared" si="624"/>
        <v/>
      </c>
      <c r="M19606" s="158" t="str">
        <f t="shared" si="625"/>
        <v/>
      </c>
      <c r="O19606" s="151"/>
    </row>
    <row r="19607" spans="11:15" x14ac:dyDescent="0.3">
      <c r="K19607" s="148" t="str">
        <f>IFERROR(VLOOKUP(A19607,DATABARANG!$B$4:$G$20000,5),"")</f>
        <v/>
      </c>
      <c r="L19607" s="149" t="str">
        <f t="shared" si="624"/>
        <v/>
      </c>
      <c r="M19607" s="158" t="str">
        <f t="shared" si="625"/>
        <v/>
      </c>
      <c r="O19607" s="151"/>
    </row>
    <row r="19608" spans="11:15" x14ac:dyDescent="0.3">
      <c r="K19608" s="148" t="str">
        <f>IFERROR(VLOOKUP(A19608,DATABARANG!$B$4:$G$20000,5),"")</f>
        <v/>
      </c>
      <c r="L19608" s="149" t="str">
        <f t="shared" si="624"/>
        <v/>
      </c>
      <c r="M19608" s="158" t="str">
        <f t="shared" si="625"/>
        <v/>
      </c>
      <c r="O19608" s="151"/>
    </row>
    <row r="19609" spans="11:15" x14ac:dyDescent="0.3">
      <c r="K19609" s="148" t="str">
        <f>IFERROR(VLOOKUP(A19609,DATABARANG!$B$4:$G$20000,5),"")</f>
        <v/>
      </c>
      <c r="L19609" s="149" t="str">
        <f t="shared" si="624"/>
        <v/>
      </c>
      <c r="M19609" s="158" t="str">
        <f t="shared" si="625"/>
        <v/>
      </c>
      <c r="O19609" s="151"/>
    </row>
    <row r="19610" spans="11:15" x14ac:dyDescent="0.3">
      <c r="K19610" s="148" t="str">
        <f>IFERROR(VLOOKUP(A19610,DATABARANG!$B$4:$G$20000,5),"")</f>
        <v/>
      </c>
      <c r="L19610" s="149" t="str">
        <f t="shared" si="624"/>
        <v/>
      </c>
      <c r="M19610" s="158" t="str">
        <f t="shared" si="625"/>
        <v/>
      </c>
      <c r="O19610" s="151"/>
    </row>
    <row r="19611" spans="11:15" x14ac:dyDescent="0.3">
      <c r="K19611" s="148" t="str">
        <f>IFERROR(VLOOKUP(A19611,DATABARANG!$B$4:$G$20000,5),"")</f>
        <v/>
      </c>
      <c r="L19611" s="149" t="str">
        <f t="shared" si="624"/>
        <v/>
      </c>
      <c r="M19611" s="158" t="str">
        <f t="shared" si="625"/>
        <v/>
      </c>
      <c r="O19611" s="151"/>
    </row>
    <row r="19612" spans="11:15" x14ac:dyDescent="0.3">
      <c r="K19612" s="148" t="str">
        <f>IFERROR(VLOOKUP(A19612,DATABARANG!$B$4:$G$20000,5),"")</f>
        <v/>
      </c>
      <c r="L19612" s="149" t="str">
        <f t="shared" si="624"/>
        <v/>
      </c>
      <c r="M19612" s="158" t="str">
        <f t="shared" si="625"/>
        <v/>
      </c>
      <c r="O19612" s="151"/>
    </row>
    <row r="19613" spans="11:15" x14ac:dyDescent="0.3">
      <c r="K19613" s="148" t="str">
        <f>IFERROR(VLOOKUP(A19613,DATABARANG!$B$4:$G$20000,5),"")</f>
        <v/>
      </c>
      <c r="L19613" s="149" t="str">
        <f t="shared" si="624"/>
        <v/>
      </c>
      <c r="M19613" s="158" t="str">
        <f t="shared" si="625"/>
        <v/>
      </c>
      <c r="O19613" s="151"/>
    </row>
    <row r="19614" spans="11:15" x14ac:dyDescent="0.3">
      <c r="K19614" s="148" t="str">
        <f>IFERROR(VLOOKUP(A19614,DATABARANG!$B$4:$G$20000,5),"")</f>
        <v/>
      </c>
      <c r="L19614" s="149" t="str">
        <f t="shared" si="624"/>
        <v/>
      </c>
      <c r="M19614" s="158" t="str">
        <f t="shared" si="625"/>
        <v/>
      </c>
      <c r="O19614" s="151"/>
    </row>
    <row r="19615" spans="11:15" x14ac:dyDescent="0.3">
      <c r="K19615" s="148" t="str">
        <f>IFERROR(VLOOKUP(A19615,DATABARANG!$B$4:$G$20000,5),"")</f>
        <v/>
      </c>
      <c r="L19615" s="149" t="str">
        <f t="shared" si="624"/>
        <v/>
      </c>
      <c r="M19615" s="158" t="str">
        <f t="shared" si="625"/>
        <v/>
      </c>
      <c r="O19615" s="151"/>
    </row>
    <row r="19616" spans="11:15" x14ac:dyDescent="0.3">
      <c r="K19616" s="148" t="str">
        <f>IFERROR(VLOOKUP(A19616,DATABARANG!$B$4:$G$20000,5),"")</f>
        <v/>
      </c>
      <c r="L19616" s="149" t="str">
        <f t="shared" si="624"/>
        <v/>
      </c>
      <c r="M19616" s="158" t="str">
        <f t="shared" si="625"/>
        <v/>
      </c>
      <c r="O19616" s="151"/>
    </row>
    <row r="19617" spans="11:15" x14ac:dyDescent="0.3">
      <c r="K19617" s="148" t="str">
        <f>IFERROR(VLOOKUP(A19617,DATABARANG!$B$4:$G$20000,5),"")</f>
        <v/>
      </c>
      <c r="L19617" s="149" t="str">
        <f t="shared" si="624"/>
        <v/>
      </c>
      <c r="M19617" s="158" t="str">
        <f t="shared" si="625"/>
        <v/>
      </c>
      <c r="O19617" s="151"/>
    </row>
    <row r="19618" spans="11:15" x14ac:dyDescent="0.3">
      <c r="K19618" s="148" t="str">
        <f>IFERROR(VLOOKUP(A19618,DATABARANG!$B$4:$G$20000,5),"")</f>
        <v/>
      </c>
      <c r="L19618" s="149" t="str">
        <f t="shared" si="624"/>
        <v/>
      </c>
      <c r="M19618" s="158" t="str">
        <f t="shared" si="625"/>
        <v/>
      </c>
      <c r="O19618" s="151"/>
    </row>
    <row r="19619" spans="11:15" x14ac:dyDescent="0.3">
      <c r="K19619" s="148" t="str">
        <f>IFERROR(VLOOKUP(A19619,DATABARANG!$B$4:$G$20000,5),"")</f>
        <v/>
      </c>
      <c r="L19619" s="149" t="str">
        <f t="shared" si="624"/>
        <v/>
      </c>
      <c r="M19619" s="158" t="str">
        <f t="shared" si="625"/>
        <v/>
      </c>
      <c r="O19619" s="151"/>
    </row>
    <row r="19620" spans="11:15" x14ac:dyDescent="0.3">
      <c r="K19620" s="148" t="str">
        <f>IFERROR(VLOOKUP(A19620,DATABARANG!$B$4:$G$20000,5),"")</f>
        <v/>
      </c>
      <c r="L19620" s="149" t="str">
        <f t="shared" si="624"/>
        <v/>
      </c>
      <c r="M19620" s="158" t="str">
        <f t="shared" si="625"/>
        <v/>
      </c>
      <c r="O19620" s="151"/>
    </row>
    <row r="19621" spans="11:15" x14ac:dyDescent="0.3">
      <c r="K19621" s="148" t="str">
        <f>IFERROR(VLOOKUP(A19621,DATABARANG!$B$4:$G$20000,5),"")</f>
        <v/>
      </c>
      <c r="L19621" s="149" t="str">
        <f t="shared" si="624"/>
        <v/>
      </c>
      <c r="M19621" s="158" t="str">
        <f t="shared" si="625"/>
        <v/>
      </c>
      <c r="O19621" s="151"/>
    </row>
    <row r="19622" spans="11:15" x14ac:dyDescent="0.3">
      <c r="K19622" s="148" t="str">
        <f>IFERROR(VLOOKUP(A19622,DATABARANG!$B$4:$G$20000,5),"")</f>
        <v/>
      </c>
      <c r="L19622" s="149" t="str">
        <f t="shared" si="624"/>
        <v/>
      </c>
      <c r="M19622" s="158" t="str">
        <f t="shared" si="625"/>
        <v/>
      </c>
      <c r="O19622" s="151"/>
    </row>
    <row r="19623" spans="11:15" x14ac:dyDescent="0.3">
      <c r="K19623" s="148" t="str">
        <f>IFERROR(VLOOKUP(A19623,DATABARANG!$B$4:$G$20000,5),"")</f>
        <v/>
      </c>
      <c r="L19623" s="149" t="str">
        <f t="shared" si="624"/>
        <v/>
      </c>
      <c r="M19623" s="158" t="str">
        <f t="shared" si="625"/>
        <v/>
      </c>
      <c r="O19623" s="151"/>
    </row>
    <row r="19624" spans="11:15" x14ac:dyDescent="0.3">
      <c r="K19624" s="148" t="str">
        <f>IFERROR(VLOOKUP(A19624,DATABARANG!$B$4:$G$20000,5),"")</f>
        <v/>
      </c>
      <c r="L19624" s="149" t="str">
        <f t="shared" si="624"/>
        <v/>
      </c>
      <c r="M19624" s="158" t="str">
        <f t="shared" si="625"/>
        <v/>
      </c>
      <c r="O19624" s="151"/>
    </row>
    <row r="19625" spans="11:15" x14ac:dyDescent="0.3">
      <c r="K19625" s="148" t="str">
        <f>IFERROR(VLOOKUP(A19625,DATABARANG!$B$4:$G$20000,5),"")</f>
        <v/>
      </c>
      <c r="L19625" s="149" t="str">
        <f t="shared" si="624"/>
        <v/>
      </c>
      <c r="M19625" s="158" t="str">
        <f t="shared" si="625"/>
        <v/>
      </c>
      <c r="O19625" s="151"/>
    </row>
    <row r="19626" spans="11:15" x14ac:dyDescent="0.3">
      <c r="K19626" s="148" t="str">
        <f>IFERROR(VLOOKUP(A19626,DATABARANG!$B$4:$G$20000,5),"")</f>
        <v/>
      </c>
      <c r="L19626" s="149" t="str">
        <f t="shared" si="624"/>
        <v/>
      </c>
      <c r="M19626" s="158" t="str">
        <f t="shared" si="625"/>
        <v/>
      </c>
      <c r="O19626" s="151"/>
    </row>
    <row r="19627" spans="11:15" x14ac:dyDescent="0.3">
      <c r="K19627" s="148" t="str">
        <f>IFERROR(VLOOKUP(A19627,DATABARANG!$B$4:$G$20000,5),"")</f>
        <v/>
      </c>
      <c r="L19627" s="149" t="str">
        <f t="shared" si="624"/>
        <v/>
      </c>
      <c r="M19627" s="158" t="str">
        <f t="shared" si="625"/>
        <v/>
      </c>
      <c r="O19627" s="151"/>
    </row>
    <row r="19628" spans="11:15" x14ac:dyDescent="0.3">
      <c r="K19628" s="148" t="str">
        <f>IFERROR(VLOOKUP(A19628,DATABARANG!$B$4:$G$20000,5),"")</f>
        <v/>
      </c>
      <c r="L19628" s="149" t="str">
        <f t="shared" si="624"/>
        <v/>
      </c>
      <c r="M19628" s="158" t="str">
        <f t="shared" si="625"/>
        <v/>
      </c>
      <c r="O19628" s="151"/>
    </row>
    <row r="19629" spans="11:15" x14ac:dyDescent="0.3">
      <c r="K19629" s="148" t="str">
        <f>IFERROR(VLOOKUP(A19629,DATABARANG!$B$4:$G$20000,5),"")</f>
        <v/>
      </c>
      <c r="L19629" s="149" t="str">
        <f t="shared" si="624"/>
        <v/>
      </c>
      <c r="M19629" s="158" t="str">
        <f t="shared" si="625"/>
        <v/>
      </c>
      <c r="O19629" s="151"/>
    </row>
    <row r="19630" spans="11:15" x14ac:dyDescent="0.3">
      <c r="K19630" s="148" t="str">
        <f>IFERROR(VLOOKUP(A19630,DATABARANG!$B$4:$G$20000,5),"")</f>
        <v/>
      </c>
      <c r="L19630" s="149" t="str">
        <f t="shared" si="624"/>
        <v/>
      </c>
      <c r="M19630" s="158" t="str">
        <f t="shared" si="625"/>
        <v/>
      </c>
      <c r="O19630" s="151"/>
    </row>
    <row r="19631" spans="11:15" x14ac:dyDescent="0.3">
      <c r="K19631" s="148" t="str">
        <f>IFERROR(VLOOKUP(A19631,DATABARANG!$B$4:$G$20000,5),"")</f>
        <v/>
      </c>
      <c r="L19631" s="149" t="str">
        <f t="shared" si="624"/>
        <v/>
      </c>
      <c r="M19631" s="158" t="str">
        <f t="shared" si="625"/>
        <v/>
      </c>
      <c r="O19631" s="151"/>
    </row>
    <row r="19632" spans="11:15" x14ac:dyDescent="0.3">
      <c r="K19632" s="148" t="str">
        <f>IFERROR(VLOOKUP(A19632,DATABARANG!$B$4:$G$20000,5),"")</f>
        <v/>
      </c>
      <c r="L19632" s="149" t="str">
        <f t="shared" si="624"/>
        <v/>
      </c>
      <c r="M19632" s="158" t="str">
        <f t="shared" si="625"/>
        <v/>
      </c>
      <c r="O19632" s="151"/>
    </row>
    <row r="19633" spans="11:15" x14ac:dyDescent="0.3">
      <c r="K19633" s="148" t="str">
        <f>IFERROR(VLOOKUP(A19633,DATABARANG!$B$4:$G$20000,5),"")</f>
        <v/>
      </c>
      <c r="L19633" s="149" t="str">
        <f t="shared" si="624"/>
        <v/>
      </c>
      <c r="M19633" s="158" t="str">
        <f t="shared" si="625"/>
        <v/>
      </c>
      <c r="O19633" s="151"/>
    </row>
    <row r="19634" spans="11:15" x14ac:dyDescent="0.3">
      <c r="K19634" s="148" t="str">
        <f>IFERROR(VLOOKUP(A19634,DATABARANG!$B$4:$G$20000,5),"")</f>
        <v/>
      </c>
      <c r="L19634" s="149" t="str">
        <f t="shared" si="624"/>
        <v/>
      </c>
      <c r="M19634" s="158" t="str">
        <f t="shared" si="625"/>
        <v/>
      </c>
      <c r="O19634" s="151"/>
    </row>
    <row r="19635" spans="11:15" x14ac:dyDescent="0.3">
      <c r="K19635" s="148" t="str">
        <f>IFERROR(VLOOKUP(A19635,DATABARANG!$B$4:$G$20000,5),"")</f>
        <v/>
      </c>
      <c r="L19635" s="149" t="str">
        <f t="shared" si="624"/>
        <v/>
      </c>
      <c r="M19635" s="158" t="str">
        <f t="shared" si="625"/>
        <v/>
      </c>
      <c r="O19635" s="151"/>
    </row>
    <row r="19636" spans="11:15" x14ac:dyDescent="0.3">
      <c r="K19636" s="148" t="str">
        <f>IFERROR(VLOOKUP(A19636,DATABARANG!$B$4:$G$20000,5),"")</f>
        <v/>
      </c>
      <c r="L19636" s="149" t="str">
        <f t="shared" si="624"/>
        <v/>
      </c>
      <c r="M19636" s="158" t="str">
        <f t="shared" si="625"/>
        <v/>
      </c>
      <c r="O19636" s="151"/>
    </row>
    <row r="19637" spans="11:15" x14ac:dyDescent="0.3">
      <c r="K19637" s="148" t="str">
        <f>IFERROR(VLOOKUP(A19637,DATABARANG!$B$4:$G$20000,5),"")</f>
        <v/>
      </c>
      <c r="L19637" s="149" t="str">
        <f t="shared" si="624"/>
        <v/>
      </c>
      <c r="M19637" s="158" t="str">
        <f t="shared" si="625"/>
        <v/>
      </c>
      <c r="O19637" s="151"/>
    </row>
    <row r="19638" spans="11:15" x14ac:dyDescent="0.3">
      <c r="K19638" s="148" t="str">
        <f>IFERROR(VLOOKUP(A19638,DATABARANG!$B$4:$G$20000,5),"")</f>
        <v/>
      </c>
      <c r="L19638" s="149" t="str">
        <f t="shared" si="624"/>
        <v/>
      </c>
      <c r="M19638" s="158" t="str">
        <f t="shared" si="625"/>
        <v/>
      </c>
      <c r="O19638" s="151"/>
    </row>
    <row r="19639" spans="11:15" x14ac:dyDescent="0.3">
      <c r="K19639" s="148" t="str">
        <f>IFERROR(VLOOKUP(A19639,DATABARANG!$B$4:$G$20000,5),"")</f>
        <v/>
      </c>
      <c r="L19639" s="149" t="str">
        <f t="shared" si="624"/>
        <v/>
      </c>
      <c r="M19639" s="158" t="str">
        <f t="shared" si="625"/>
        <v/>
      </c>
      <c r="O19639" s="151"/>
    </row>
    <row r="19640" spans="11:15" x14ac:dyDescent="0.3">
      <c r="K19640" s="148" t="str">
        <f>IFERROR(VLOOKUP(A19640,DATABARANG!$B$4:$G$20000,5),"")</f>
        <v/>
      </c>
      <c r="L19640" s="149" t="str">
        <f t="shared" si="624"/>
        <v/>
      </c>
      <c r="M19640" s="158" t="str">
        <f t="shared" si="625"/>
        <v/>
      </c>
      <c r="O19640" s="151"/>
    </row>
    <row r="19641" spans="11:15" x14ac:dyDescent="0.3">
      <c r="K19641" s="148" t="str">
        <f>IFERROR(VLOOKUP(A19641,DATABARANG!$B$4:$G$20000,5),"")</f>
        <v/>
      </c>
      <c r="L19641" s="149" t="str">
        <f t="shared" si="624"/>
        <v/>
      </c>
      <c r="M19641" s="158" t="str">
        <f t="shared" si="625"/>
        <v/>
      </c>
      <c r="O19641" s="151"/>
    </row>
    <row r="19642" spans="11:15" x14ac:dyDescent="0.3">
      <c r="K19642" s="148" t="str">
        <f>IFERROR(VLOOKUP(A19642,DATABARANG!$B$4:$G$20000,5),"")</f>
        <v/>
      </c>
      <c r="L19642" s="149" t="str">
        <f t="shared" si="624"/>
        <v/>
      </c>
      <c r="M19642" s="158" t="str">
        <f t="shared" si="625"/>
        <v/>
      </c>
      <c r="O19642" s="151"/>
    </row>
    <row r="19643" spans="11:15" x14ac:dyDescent="0.3">
      <c r="K19643" s="148" t="str">
        <f>IFERROR(VLOOKUP(A19643,DATABARANG!$B$4:$G$20000,5),"")</f>
        <v/>
      </c>
      <c r="L19643" s="149" t="str">
        <f t="shared" si="624"/>
        <v/>
      </c>
      <c r="M19643" s="158" t="str">
        <f t="shared" si="625"/>
        <v/>
      </c>
      <c r="O19643" s="151"/>
    </row>
    <row r="19644" spans="11:15" x14ac:dyDescent="0.3">
      <c r="K19644" s="148" t="str">
        <f>IFERROR(VLOOKUP(A19644,DATABARANG!$B$4:$G$20000,5),"")</f>
        <v/>
      </c>
      <c r="L19644" s="149" t="str">
        <f t="shared" si="624"/>
        <v/>
      </c>
      <c r="M19644" s="158" t="str">
        <f t="shared" si="625"/>
        <v/>
      </c>
      <c r="O19644" s="151"/>
    </row>
    <row r="19645" spans="11:15" x14ac:dyDescent="0.3">
      <c r="K19645" s="148" t="str">
        <f>IFERROR(VLOOKUP(A19645,DATABARANG!$B$4:$G$20000,5),"")</f>
        <v/>
      </c>
      <c r="L19645" s="149" t="str">
        <f t="shared" si="624"/>
        <v/>
      </c>
      <c r="M19645" s="158" t="str">
        <f t="shared" si="625"/>
        <v/>
      </c>
      <c r="O19645" s="151"/>
    </row>
    <row r="19646" spans="11:15" x14ac:dyDescent="0.3">
      <c r="K19646" s="148" t="str">
        <f>IFERROR(VLOOKUP(A19646,DATABARANG!$B$4:$G$20000,5),"")</f>
        <v/>
      </c>
      <c r="L19646" s="149" t="str">
        <f t="shared" si="624"/>
        <v/>
      </c>
      <c r="M19646" s="158" t="str">
        <f t="shared" si="625"/>
        <v/>
      </c>
      <c r="O19646" s="151"/>
    </row>
    <row r="19647" spans="11:15" x14ac:dyDescent="0.3">
      <c r="K19647" s="148" t="str">
        <f>IFERROR(VLOOKUP(A19647,DATABARANG!$B$4:$G$20000,5),"")</f>
        <v/>
      </c>
      <c r="L19647" s="149" t="str">
        <f t="shared" si="624"/>
        <v/>
      </c>
      <c r="M19647" s="158" t="str">
        <f t="shared" si="625"/>
        <v/>
      </c>
      <c r="O19647" s="151"/>
    </row>
    <row r="19648" spans="11:15" x14ac:dyDescent="0.3">
      <c r="K19648" s="148" t="str">
        <f>IFERROR(VLOOKUP(A19648,DATABARANG!$B$4:$G$20000,5),"")</f>
        <v/>
      </c>
      <c r="L19648" s="149" t="str">
        <f t="shared" si="624"/>
        <v/>
      </c>
      <c r="M19648" s="158" t="str">
        <f t="shared" si="625"/>
        <v/>
      </c>
      <c r="O19648" s="151"/>
    </row>
    <row r="19649" spans="11:15" x14ac:dyDescent="0.3">
      <c r="K19649" s="148" t="str">
        <f>IFERROR(VLOOKUP(A19649,DATABARANG!$B$4:$G$20000,5),"")</f>
        <v/>
      </c>
      <c r="L19649" s="149" t="str">
        <f t="shared" si="624"/>
        <v/>
      </c>
      <c r="M19649" s="158" t="str">
        <f t="shared" si="625"/>
        <v/>
      </c>
      <c r="O19649" s="151"/>
    </row>
    <row r="19650" spans="11:15" x14ac:dyDescent="0.3">
      <c r="K19650" s="148" t="str">
        <f>IFERROR(VLOOKUP(A19650,DATABARANG!$B$4:$G$20000,5),"")</f>
        <v/>
      </c>
      <c r="L19650" s="149" t="str">
        <f t="shared" si="624"/>
        <v/>
      </c>
      <c r="M19650" s="158" t="str">
        <f t="shared" si="625"/>
        <v/>
      </c>
      <c r="O19650" s="151"/>
    </row>
    <row r="19651" spans="11:15" x14ac:dyDescent="0.3">
      <c r="K19651" s="148" t="str">
        <f>IFERROR(VLOOKUP(A19651,DATABARANG!$B$4:$G$20000,5),"")</f>
        <v/>
      </c>
      <c r="L19651" s="149" t="str">
        <f t="shared" si="624"/>
        <v/>
      </c>
      <c r="M19651" s="158" t="str">
        <f t="shared" si="625"/>
        <v/>
      </c>
      <c r="O19651" s="151"/>
    </row>
    <row r="19652" spans="11:15" x14ac:dyDescent="0.3">
      <c r="K19652" s="148" t="str">
        <f>IFERROR(VLOOKUP(A19652,DATABARANG!$B$4:$G$20000,5),"")</f>
        <v/>
      </c>
      <c r="L19652" s="149" t="str">
        <f t="shared" si="624"/>
        <v/>
      </c>
      <c r="M19652" s="158" t="str">
        <f t="shared" si="625"/>
        <v/>
      </c>
      <c r="O19652" s="151"/>
    </row>
    <row r="19653" spans="11:15" x14ac:dyDescent="0.3">
      <c r="K19653" s="148" t="str">
        <f>IFERROR(VLOOKUP(A19653,DATABARANG!$B$4:$G$20000,5),"")</f>
        <v/>
      </c>
      <c r="L19653" s="149" t="str">
        <f t="shared" si="624"/>
        <v/>
      </c>
      <c r="M19653" s="158" t="str">
        <f t="shared" si="625"/>
        <v/>
      </c>
      <c r="O19653" s="151"/>
    </row>
    <row r="19654" spans="11:15" x14ac:dyDescent="0.3">
      <c r="K19654" s="148" t="str">
        <f>IFERROR(VLOOKUP(A19654,DATABARANG!$B$4:$G$20000,5),"")</f>
        <v/>
      </c>
      <c r="L19654" s="149" t="str">
        <f t="shared" ref="L19654:L19717" si="626">IFERROR((E19654-K19654)*G19654,"")</f>
        <v/>
      </c>
      <c r="M19654" s="158" t="str">
        <f t="shared" ref="M19654:M19717" si="627">IF(B19654="","",TEXT(B19654,"DD-MMM"))</f>
        <v/>
      </c>
      <c r="O19654" s="151"/>
    </row>
    <row r="19655" spans="11:15" x14ac:dyDescent="0.3">
      <c r="K19655" s="148" t="str">
        <f>IFERROR(VLOOKUP(A19655,DATABARANG!$B$4:$G$20000,5),"")</f>
        <v/>
      </c>
      <c r="L19655" s="149" t="str">
        <f t="shared" si="626"/>
        <v/>
      </c>
      <c r="M19655" s="158" t="str">
        <f t="shared" si="627"/>
        <v/>
      </c>
      <c r="O19655" s="151"/>
    </row>
    <row r="19656" spans="11:15" x14ac:dyDescent="0.3">
      <c r="K19656" s="148" t="str">
        <f>IFERROR(VLOOKUP(A19656,DATABARANG!$B$4:$G$20000,5),"")</f>
        <v/>
      </c>
      <c r="L19656" s="149" t="str">
        <f t="shared" si="626"/>
        <v/>
      </c>
      <c r="M19656" s="158" t="str">
        <f t="shared" si="627"/>
        <v/>
      </c>
      <c r="O19656" s="151"/>
    </row>
    <row r="19657" spans="11:15" x14ac:dyDescent="0.3">
      <c r="K19657" s="148" t="str">
        <f>IFERROR(VLOOKUP(A19657,DATABARANG!$B$4:$G$20000,5),"")</f>
        <v/>
      </c>
      <c r="L19657" s="149" t="str">
        <f t="shared" si="626"/>
        <v/>
      </c>
      <c r="M19657" s="158" t="str">
        <f t="shared" si="627"/>
        <v/>
      </c>
      <c r="O19657" s="151"/>
    </row>
    <row r="19658" spans="11:15" x14ac:dyDescent="0.3">
      <c r="K19658" s="148" t="str">
        <f>IFERROR(VLOOKUP(A19658,DATABARANG!$B$4:$G$20000,5),"")</f>
        <v/>
      </c>
      <c r="L19658" s="149" t="str">
        <f t="shared" si="626"/>
        <v/>
      </c>
      <c r="M19658" s="158" t="str">
        <f t="shared" si="627"/>
        <v/>
      </c>
      <c r="O19658" s="151"/>
    </row>
    <row r="19659" spans="11:15" x14ac:dyDescent="0.3">
      <c r="K19659" s="148" t="str">
        <f>IFERROR(VLOOKUP(A19659,DATABARANG!$B$4:$G$20000,5),"")</f>
        <v/>
      </c>
      <c r="L19659" s="149" t="str">
        <f t="shared" si="626"/>
        <v/>
      </c>
      <c r="M19659" s="158" t="str">
        <f t="shared" si="627"/>
        <v/>
      </c>
      <c r="O19659" s="151"/>
    </row>
    <row r="19660" spans="11:15" x14ac:dyDescent="0.3">
      <c r="K19660" s="148" t="str">
        <f>IFERROR(VLOOKUP(A19660,DATABARANG!$B$4:$G$20000,5),"")</f>
        <v/>
      </c>
      <c r="L19660" s="149" t="str">
        <f t="shared" si="626"/>
        <v/>
      </c>
      <c r="M19660" s="158" t="str">
        <f t="shared" si="627"/>
        <v/>
      </c>
      <c r="O19660" s="151"/>
    </row>
    <row r="19661" spans="11:15" x14ac:dyDescent="0.3">
      <c r="K19661" s="148" t="str">
        <f>IFERROR(VLOOKUP(A19661,DATABARANG!$B$4:$G$20000,5),"")</f>
        <v/>
      </c>
      <c r="L19661" s="149" t="str">
        <f t="shared" si="626"/>
        <v/>
      </c>
      <c r="M19661" s="158" t="str">
        <f t="shared" si="627"/>
        <v/>
      </c>
      <c r="O19661" s="151"/>
    </row>
    <row r="19662" spans="11:15" x14ac:dyDescent="0.3">
      <c r="K19662" s="148" t="str">
        <f>IFERROR(VLOOKUP(A19662,DATABARANG!$B$4:$G$20000,5),"")</f>
        <v/>
      </c>
      <c r="L19662" s="149" t="str">
        <f t="shared" si="626"/>
        <v/>
      </c>
      <c r="M19662" s="158" t="str">
        <f t="shared" si="627"/>
        <v/>
      </c>
      <c r="O19662" s="151"/>
    </row>
    <row r="19663" spans="11:15" x14ac:dyDescent="0.3">
      <c r="K19663" s="148" t="str">
        <f>IFERROR(VLOOKUP(A19663,DATABARANG!$B$4:$G$20000,5),"")</f>
        <v/>
      </c>
      <c r="L19663" s="149" t="str">
        <f t="shared" si="626"/>
        <v/>
      </c>
      <c r="M19663" s="158" t="str">
        <f t="shared" si="627"/>
        <v/>
      </c>
      <c r="O19663" s="151"/>
    </row>
    <row r="19664" spans="11:15" x14ac:dyDescent="0.3">
      <c r="K19664" s="148" t="str">
        <f>IFERROR(VLOOKUP(A19664,DATABARANG!$B$4:$G$20000,5),"")</f>
        <v/>
      </c>
      <c r="L19664" s="149" t="str">
        <f t="shared" si="626"/>
        <v/>
      </c>
      <c r="M19664" s="158" t="str">
        <f t="shared" si="627"/>
        <v/>
      </c>
      <c r="O19664" s="151"/>
    </row>
    <row r="19665" spans="11:15" x14ac:dyDescent="0.3">
      <c r="K19665" s="148" t="str">
        <f>IFERROR(VLOOKUP(A19665,DATABARANG!$B$4:$G$20000,5),"")</f>
        <v/>
      </c>
      <c r="L19665" s="149" t="str">
        <f t="shared" si="626"/>
        <v/>
      </c>
      <c r="M19665" s="158" t="str">
        <f t="shared" si="627"/>
        <v/>
      </c>
      <c r="O19665" s="151"/>
    </row>
    <row r="19666" spans="11:15" x14ac:dyDescent="0.3">
      <c r="K19666" s="148" t="str">
        <f>IFERROR(VLOOKUP(A19666,DATABARANG!$B$4:$G$20000,5),"")</f>
        <v/>
      </c>
      <c r="L19666" s="149" t="str">
        <f t="shared" si="626"/>
        <v/>
      </c>
      <c r="M19666" s="158" t="str">
        <f t="shared" si="627"/>
        <v/>
      </c>
      <c r="O19666" s="151"/>
    </row>
    <row r="19667" spans="11:15" x14ac:dyDescent="0.3">
      <c r="K19667" s="148" t="str">
        <f>IFERROR(VLOOKUP(A19667,DATABARANG!$B$4:$G$20000,5),"")</f>
        <v/>
      </c>
      <c r="L19667" s="149" t="str">
        <f t="shared" si="626"/>
        <v/>
      </c>
      <c r="M19667" s="158" t="str">
        <f t="shared" si="627"/>
        <v/>
      </c>
      <c r="O19667" s="151"/>
    </row>
    <row r="19668" spans="11:15" x14ac:dyDescent="0.3">
      <c r="K19668" s="148" t="str">
        <f>IFERROR(VLOOKUP(A19668,DATABARANG!$B$4:$G$20000,5),"")</f>
        <v/>
      </c>
      <c r="L19668" s="149" t="str">
        <f t="shared" si="626"/>
        <v/>
      </c>
      <c r="M19668" s="158" t="str">
        <f t="shared" si="627"/>
        <v/>
      </c>
      <c r="O19668" s="151"/>
    </row>
    <row r="19669" spans="11:15" x14ac:dyDescent="0.3">
      <c r="K19669" s="148" t="str">
        <f>IFERROR(VLOOKUP(A19669,DATABARANG!$B$4:$G$20000,5),"")</f>
        <v/>
      </c>
      <c r="L19669" s="149" t="str">
        <f t="shared" si="626"/>
        <v/>
      </c>
      <c r="M19669" s="158" t="str">
        <f t="shared" si="627"/>
        <v/>
      </c>
      <c r="O19669" s="151"/>
    </row>
    <row r="19670" spans="11:15" x14ac:dyDescent="0.3">
      <c r="K19670" s="148" t="str">
        <f>IFERROR(VLOOKUP(A19670,DATABARANG!$B$4:$G$20000,5),"")</f>
        <v/>
      </c>
      <c r="L19670" s="149" t="str">
        <f t="shared" si="626"/>
        <v/>
      </c>
      <c r="M19670" s="158" t="str">
        <f t="shared" si="627"/>
        <v/>
      </c>
      <c r="O19670" s="151"/>
    </row>
    <row r="19671" spans="11:15" x14ac:dyDescent="0.3">
      <c r="K19671" s="148" t="str">
        <f>IFERROR(VLOOKUP(A19671,DATABARANG!$B$4:$G$20000,5),"")</f>
        <v/>
      </c>
      <c r="L19671" s="149" t="str">
        <f t="shared" si="626"/>
        <v/>
      </c>
      <c r="M19671" s="158" t="str">
        <f t="shared" si="627"/>
        <v/>
      </c>
      <c r="O19671" s="151"/>
    </row>
    <row r="19672" spans="11:15" x14ac:dyDescent="0.3">
      <c r="K19672" s="148" t="str">
        <f>IFERROR(VLOOKUP(A19672,DATABARANG!$B$4:$G$20000,5),"")</f>
        <v/>
      </c>
      <c r="L19672" s="149" t="str">
        <f t="shared" si="626"/>
        <v/>
      </c>
      <c r="M19672" s="158" t="str">
        <f t="shared" si="627"/>
        <v/>
      </c>
      <c r="O19672" s="151"/>
    </row>
    <row r="19673" spans="11:15" x14ac:dyDescent="0.3">
      <c r="K19673" s="148" t="str">
        <f>IFERROR(VLOOKUP(A19673,DATABARANG!$B$4:$G$20000,5),"")</f>
        <v/>
      </c>
      <c r="L19673" s="149" t="str">
        <f t="shared" si="626"/>
        <v/>
      </c>
      <c r="M19673" s="158" t="str">
        <f t="shared" si="627"/>
        <v/>
      </c>
      <c r="O19673" s="151"/>
    </row>
    <row r="19674" spans="11:15" x14ac:dyDescent="0.3">
      <c r="K19674" s="148" t="str">
        <f>IFERROR(VLOOKUP(A19674,DATABARANG!$B$4:$G$20000,5),"")</f>
        <v/>
      </c>
      <c r="L19674" s="149" t="str">
        <f t="shared" si="626"/>
        <v/>
      </c>
      <c r="M19674" s="158" t="str">
        <f t="shared" si="627"/>
        <v/>
      </c>
      <c r="O19674" s="151"/>
    </row>
    <row r="19675" spans="11:15" x14ac:dyDescent="0.3">
      <c r="K19675" s="148" t="str">
        <f>IFERROR(VLOOKUP(A19675,DATABARANG!$B$4:$G$20000,5),"")</f>
        <v/>
      </c>
      <c r="L19675" s="149" t="str">
        <f t="shared" si="626"/>
        <v/>
      </c>
      <c r="M19675" s="158" t="str">
        <f t="shared" si="627"/>
        <v/>
      </c>
      <c r="O19675" s="151"/>
    </row>
    <row r="19676" spans="11:15" x14ac:dyDescent="0.3">
      <c r="K19676" s="148" t="str">
        <f>IFERROR(VLOOKUP(A19676,DATABARANG!$B$4:$G$20000,5),"")</f>
        <v/>
      </c>
      <c r="L19676" s="149" t="str">
        <f t="shared" si="626"/>
        <v/>
      </c>
      <c r="M19676" s="158" t="str">
        <f t="shared" si="627"/>
        <v/>
      </c>
      <c r="O19676" s="151"/>
    </row>
    <row r="19677" spans="11:15" x14ac:dyDescent="0.3">
      <c r="K19677" s="148" t="str">
        <f>IFERROR(VLOOKUP(A19677,DATABARANG!$B$4:$G$20000,5),"")</f>
        <v/>
      </c>
      <c r="L19677" s="149" t="str">
        <f t="shared" si="626"/>
        <v/>
      </c>
      <c r="M19677" s="158" t="str">
        <f t="shared" si="627"/>
        <v/>
      </c>
      <c r="O19677" s="151"/>
    </row>
    <row r="19678" spans="11:15" x14ac:dyDescent="0.3">
      <c r="K19678" s="148" t="str">
        <f>IFERROR(VLOOKUP(A19678,DATABARANG!$B$4:$G$20000,5),"")</f>
        <v/>
      </c>
      <c r="L19678" s="149" t="str">
        <f t="shared" si="626"/>
        <v/>
      </c>
      <c r="M19678" s="158" t="str">
        <f t="shared" si="627"/>
        <v/>
      </c>
      <c r="O19678" s="151"/>
    </row>
    <row r="19679" spans="11:15" x14ac:dyDescent="0.3">
      <c r="K19679" s="148" t="str">
        <f>IFERROR(VLOOKUP(A19679,DATABARANG!$B$4:$G$20000,5),"")</f>
        <v/>
      </c>
      <c r="L19679" s="149" t="str">
        <f t="shared" si="626"/>
        <v/>
      </c>
      <c r="M19679" s="158" t="str">
        <f t="shared" si="627"/>
        <v/>
      </c>
      <c r="O19679" s="151"/>
    </row>
    <row r="19680" spans="11:15" x14ac:dyDescent="0.3">
      <c r="K19680" s="148" t="str">
        <f>IFERROR(VLOOKUP(A19680,DATABARANG!$B$4:$G$20000,5),"")</f>
        <v/>
      </c>
      <c r="L19680" s="149" t="str">
        <f t="shared" si="626"/>
        <v/>
      </c>
      <c r="M19680" s="158" t="str">
        <f t="shared" si="627"/>
        <v/>
      </c>
      <c r="O19680" s="151"/>
    </row>
    <row r="19681" spans="11:15" x14ac:dyDescent="0.3">
      <c r="K19681" s="148" t="str">
        <f>IFERROR(VLOOKUP(A19681,DATABARANG!$B$4:$G$20000,5),"")</f>
        <v/>
      </c>
      <c r="L19681" s="149" t="str">
        <f t="shared" si="626"/>
        <v/>
      </c>
      <c r="M19681" s="158" t="str">
        <f t="shared" si="627"/>
        <v/>
      </c>
      <c r="O19681" s="151"/>
    </row>
    <row r="19682" spans="11:15" x14ac:dyDescent="0.3">
      <c r="K19682" s="148" t="str">
        <f>IFERROR(VLOOKUP(A19682,DATABARANG!$B$4:$G$20000,5),"")</f>
        <v/>
      </c>
      <c r="L19682" s="149" t="str">
        <f t="shared" si="626"/>
        <v/>
      </c>
      <c r="M19682" s="158" t="str">
        <f t="shared" si="627"/>
        <v/>
      </c>
      <c r="O19682" s="151"/>
    </row>
    <row r="19683" spans="11:15" x14ac:dyDescent="0.3">
      <c r="K19683" s="148" t="str">
        <f>IFERROR(VLOOKUP(A19683,DATABARANG!$B$4:$G$20000,5),"")</f>
        <v/>
      </c>
      <c r="L19683" s="149" t="str">
        <f t="shared" si="626"/>
        <v/>
      </c>
      <c r="M19683" s="158" t="str">
        <f t="shared" si="627"/>
        <v/>
      </c>
      <c r="O19683" s="151"/>
    </row>
    <row r="19684" spans="11:15" x14ac:dyDescent="0.3">
      <c r="K19684" s="148" t="str">
        <f>IFERROR(VLOOKUP(A19684,DATABARANG!$B$4:$G$20000,5),"")</f>
        <v/>
      </c>
      <c r="L19684" s="149" t="str">
        <f t="shared" si="626"/>
        <v/>
      </c>
      <c r="M19684" s="158" t="str">
        <f t="shared" si="627"/>
        <v/>
      </c>
      <c r="O19684" s="151"/>
    </row>
    <row r="19685" spans="11:15" x14ac:dyDescent="0.3">
      <c r="K19685" s="148" t="str">
        <f>IFERROR(VLOOKUP(A19685,DATABARANG!$B$4:$G$20000,5),"")</f>
        <v/>
      </c>
      <c r="L19685" s="149" t="str">
        <f t="shared" si="626"/>
        <v/>
      </c>
      <c r="M19685" s="158" t="str">
        <f t="shared" si="627"/>
        <v/>
      </c>
      <c r="O19685" s="151"/>
    </row>
    <row r="19686" spans="11:15" x14ac:dyDescent="0.3">
      <c r="K19686" s="148" t="str">
        <f>IFERROR(VLOOKUP(A19686,DATABARANG!$B$4:$G$20000,5),"")</f>
        <v/>
      </c>
      <c r="L19686" s="149" t="str">
        <f t="shared" si="626"/>
        <v/>
      </c>
      <c r="M19686" s="158" t="str">
        <f t="shared" si="627"/>
        <v/>
      </c>
      <c r="O19686" s="151"/>
    </row>
    <row r="19687" spans="11:15" x14ac:dyDescent="0.3">
      <c r="K19687" s="148" t="str">
        <f>IFERROR(VLOOKUP(A19687,DATABARANG!$B$4:$G$20000,5),"")</f>
        <v/>
      </c>
      <c r="L19687" s="149" t="str">
        <f t="shared" si="626"/>
        <v/>
      </c>
      <c r="M19687" s="158" t="str">
        <f t="shared" si="627"/>
        <v/>
      </c>
      <c r="O19687" s="151"/>
    </row>
    <row r="19688" spans="11:15" x14ac:dyDescent="0.3">
      <c r="K19688" s="148" t="str">
        <f>IFERROR(VLOOKUP(A19688,DATABARANG!$B$4:$G$20000,5),"")</f>
        <v/>
      </c>
      <c r="L19688" s="149" t="str">
        <f t="shared" si="626"/>
        <v/>
      </c>
      <c r="M19688" s="158" t="str">
        <f t="shared" si="627"/>
        <v/>
      </c>
      <c r="O19688" s="151"/>
    </row>
    <row r="19689" spans="11:15" x14ac:dyDescent="0.3">
      <c r="K19689" s="148" t="str">
        <f>IFERROR(VLOOKUP(A19689,DATABARANG!$B$4:$G$20000,5),"")</f>
        <v/>
      </c>
      <c r="L19689" s="149" t="str">
        <f t="shared" si="626"/>
        <v/>
      </c>
      <c r="M19689" s="158" t="str">
        <f t="shared" si="627"/>
        <v/>
      </c>
      <c r="O19689" s="151"/>
    </row>
    <row r="19690" spans="11:15" x14ac:dyDescent="0.3">
      <c r="K19690" s="148" t="str">
        <f>IFERROR(VLOOKUP(A19690,DATABARANG!$B$4:$G$20000,5),"")</f>
        <v/>
      </c>
      <c r="L19690" s="149" t="str">
        <f t="shared" si="626"/>
        <v/>
      </c>
      <c r="M19690" s="158" t="str">
        <f t="shared" si="627"/>
        <v/>
      </c>
      <c r="O19690" s="151"/>
    </row>
    <row r="19691" spans="11:15" x14ac:dyDescent="0.3">
      <c r="K19691" s="148" t="str">
        <f>IFERROR(VLOOKUP(A19691,DATABARANG!$B$4:$G$20000,5),"")</f>
        <v/>
      </c>
      <c r="L19691" s="149" t="str">
        <f t="shared" si="626"/>
        <v/>
      </c>
      <c r="M19691" s="158" t="str">
        <f t="shared" si="627"/>
        <v/>
      </c>
      <c r="O19691" s="151"/>
    </row>
    <row r="19692" spans="11:15" x14ac:dyDescent="0.3">
      <c r="K19692" s="148" t="str">
        <f>IFERROR(VLOOKUP(A19692,DATABARANG!$B$4:$G$20000,5),"")</f>
        <v/>
      </c>
      <c r="L19692" s="149" t="str">
        <f t="shared" si="626"/>
        <v/>
      </c>
      <c r="M19692" s="158" t="str">
        <f t="shared" si="627"/>
        <v/>
      </c>
      <c r="O19692" s="151"/>
    </row>
    <row r="19693" spans="11:15" x14ac:dyDescent="0.3">
      <c r="K19693" s="148" t="str">
        <f>IFERROR(VLOOKUP(A19693,DATABARANG!$B$4:$G$20000,5),"")</f>
        <v/>
      </c>
      <c r="L19693" s="149" t="str">
        <f t="shared" si="626"/>
        <v/>
      </c>
      <c r="M19693" s="158" t="str">
        <f t="shared" si="627"/>
        <v/>
      </c>
      <c r="O19693" s="151"/>
    </row>
    <row r="19694" spans="11:15" x14ac:dyDescent="0.3">
      <c r="K19694" s="148" t="str">
        <f>IFERROR(VLOOKUP(A19694,DATABARANG!$B$4:$G$20000,5),"")</f>
        <v/>
      </c>
      <c r="L19694" s="149" t="str">
        <f t="shared" si="626"/>
        <v/>
      </c>
      <c r="M19694" s="158" t="str">
        <f t="shared" si="627"/>
        <v/>
      </c>
      <c r="O19694" s="151"/>
    </row>
    <row r="19695" spans="11:15" x14ac:dyDescent="0.3">
      <c r="K19695" s="148" t="str">
        <f>IFERROR(VLOOKUP(A19695,DATABARANG!$B$4:$G$20000,5),"")</f>
        <v/>
      </c>
      <c r="L19695" s="149" t="str">
        <f t="shared" si="626"/>
        <v/>
      </c>
      <c r="M19695" s="158" t="str">
        <f t="shared" si="627"/>
        <v/>
      </c>
      <c r="O19695" s="151"/>
    </row>
    <row r="19696" spans="11:15" x14ac:dyDescent="0.3">
      <c r="K19696" s="148" t="str">
        <f>IFERROR(VLOOKUP(A19696,DATABARANG!$B$4:$G$20000,5),"")</f>
        <v/>
      </c>
      <c r="L19696" s="149" t="str">
        <f t="shared" si="626"/>
        <v/>
      </c>
      <c r="M19696" s="158" t="str">
        <f t="shared" si="627"/>
        <v/>
      </c>
      <c r="O19696" s="151"/>
    </row>
    <row r="19697" spans="11:15" x14ac:dyDescent="0.3">
      <c r="K19697" s="148" t="str">
        <f>IFERROR(VLOOKUP(A19697,DATABARANG!$B$4:$G$20000,5),"")</f>
        <v/>
      </c>
      <c r="L19697" s="149" t="str">
        <f t="shared" si="626"/>
        <v/>
      </c>
      <c r="M19697" s="158" t="str">
        <f t="shared" si="627"/>
        <v/>
      </c>
      <c r="O19697" s="151"/>
    </row>
    <row r="19698" spans="11:15" x14ac:dyDescent="0.3">
      <c r="K19698" s="148" t="str">
        <f>IFERROR(VLOOKUP(A19698,DATABARANG!$B$4:$G$20000,5),"")</f>
        <v/>
      </c>
      <c r="L19698" s="149" t="str">
        <f t="shared" si="626"/>
        <v/>
      </c>
      <c r="M19698" s="158" t="str">
        <f t="shared" si="627"/>
        <v/>
      </c>
      <c r="O19698" s="151"/>
    </row>
    <row r="19699" spans="11:15" x14ac:dyDescent="0.3">
      <c r="K19699" s="148" t="str">
        <f>IFERROR(VLOOKUP(A19699,DATABARANG!$B$4:$G$20000,5),"")</f>
        <v/>
      </c>
      <c r="L19699" s="149" t="str">
        <f t="shared" si="626"/>
        <v/>
      </c>
      <c r="M19699" s="158" t="str">
        <f t="shared" si="627"/>
        <v/>
      </c>
      <c r="O19699" s="151"/>
    </row>
    <row r="19700" spans="11:15" x14ac:dyDescent="0.3">
      <c r="K19700" s="148" t="str">
        <f>IFERROR(VLOOKUP(A19700,DATABARANG!$B$4:$G$20000,5),"")</f>
        <v/>
      </c>
      <c r="L19700" s="149" t="str">
        <f t="shared" si="626"/>
        <v/>
      </c>
      <c r="M19700" s="158" t="str">
        <f t="shared" si="627"/>
        <v/>
      </c>
      <c r="O19700" s="151"/>
    </row>
    <row r="19701" spans="11:15" x14ac:dyDescent="0.3">
      <c r="K19701" s="148" t="str">
        <f>IFERROR(VLOOKUP(A19701,DATABARANG!$B$4:$G$20000,5),"")</f>
        <v/>
      </c>
      <c r="L19701" s="149" t="str">
        <f t="shared" si="626"/>
        <v/>
      </c>
      <c r="M19701" s="158" t="str">
        <f t="shared" si="627"/>
        <v/>
      </c>
      <c r="O19701" s="151"/>
    </row>
    <row r="19702" spans="11:15" x14ac:dyDescent="0.3">
      <c r="K19702" s="148" t="str">
        <f>IFERROR(VLOOKUP(A19702,DATABARANG!$B$4:$G$20000,5),"")</f>
        <v/>
      </c>
      <c r="L19702" s="149" t="str">
        <f t="shared" si="626"/>
        <v/>
      </c>
      <c r="M19702" s="158" t="str">
        <f t="shared" si="627"/>
        <v/>
      </c>
      <c r="O19702" s="151"/>
    </row>
    <row r="19703" spans="11:15" x14ac:dyDescent="0.3">
      <c r="K19703" s="148" t="str">
        <f>IFERROR(VLOOKUP(A19703,DATABARANG!$B$4:$G$20000,5),"")</f>
        <v/>
      </c>
      <c r="L19703" s="149" t="str">
        <f t="shared" si="626"/>
        <v/>
      </c>
      <c r="M19703" s="158" t="str">
        <f t="shared" si="627"/>
        <v/>
      </c>
      <c r="O19703" s="151"/>
    </row>
    <row r="19704" spans="11:15" x14ac:dyDescent="0.3">
      <c r="K19704" s="148" t="str">
        <f>IFERROR(VLOOKUP(A19704,DATABARANG!$B$4:$G$20000,5),"")</f>
        <v/>
      </c>
      <c r="L19704" s="149" t="str">
        <f t="shared" si="626"/>
        <v/>
      </c>
      <c r="M19704" s="158" t="str">
        <f t="shared" si="627"/>
        <v/>
      </c>
      <c r="O19704" s="151"/>
    </row>
    <row r="19705" spans="11:15" x14ac:dyDescent="0.3">
      <c r="K19705" s="148" t="str">
        <f>IFERROR(VLOOKUP(A19705,DATABARANG!$B$4:$G$20000,5),"")</f>
        <v/>
      </c>
      <c r="L19705" s="149" t="str">
        <f t="shared" si="626"/>
        <v/>
      </c>
      <c r="M19705" s="158" t="str">
        <f t="shared" si="627"/>
        <v/>
      </c>
      <c r="O19705" s="151"/>
    </row>
    <row r="19706" spans="11:15" x14ac:dyDescent="0.3">
      <c r="K19706" s="148" t="str">
        <f>IFERROR(VLOOKUP(A19706,DATABARANG!$B$4:$G$20000,5),"")</f>
        <v/>
      </c>
      <c r="L19706" s="149" t="str">
        <f t="shared" si="626"/>
        <v/>
      </c>
      <c r="M19706" s="158" t="str">
        <f t="shared" si="627"/>
        <v/>
      </c>
      <c r="O19706" s="151"/>
    </row>
    <row r="19707" spans="11:15" x14ac:dyDescent="0.3">
      <c r="K19707" s="148" t="str">
        <f>IFERROR(VLOOKUP(A19707,DATABARANG!$B$4:$G$20000,5),"")</f>
        <v/>
      </c>
      <c r="L19707" s="149" t="str">
        <f t="shared" si="626"/>
        <v/>
      </c>
      <c r="M19707" s="158" t="str">
        <f t="shared" si="627"/>
        <v/>
      </c>
      <c r="O19707" s="151"/>
    </row>
    <row r="19708" spans="11:15" x14ac:dyDescent="0.3">
      <c r="K19708" s="148" t="str">
        <f>IFERROR(VLOOKUP(A19708,DATABARANG!$B$4:$G$20000,5),"")</f>
        <v/>
      </c>
      <c r="L19708" s="149" t="str">
        <f t="shared" si="626"/>
        <v/>
      </c>
      <c r="M19708" s="158" t="str">
        <f t="shared" si="627"/>
        <v/>
      </c>
      <c r="O19708" s="151"/>
    </row>
    <row r="19709" spans="11:15" x14ac:dyDescent="0.3">
      <c r="K19709" s="148" t="str">
        <f>IFERROR(VLOOKUP(A19709,DATABARANG!$B$4:$G$20000,5),"")</f>
        <v/>
      </c>
      <c r="L19709" s="149" t="str">
        <f t="shared" si="626"/>
        <v/>
      </c>
      <c r="M19709" s="158" t="str">
        <f t="shared" si="627"/>
        <v/>
      </c>
      <c r="O19709" s="151"/>
    </row>
    <row r="19710" spans="11:15" x14ac:dyDescent="0.3">
      <c r="K19710" s="148" t="str">
        <f>IFERROR(VLOOKUP(A19710,DATABARANG!$B$4:$G$20000,5),"")</f>
        <v/>
      </c>
      <c r="L19710" s="149" t="str">
        <f t="shared" si="626"/>
        <v/>
      </c>
      <c r="M19710" s="158" t="str">
        <f t="shared" si="627"/>
        <v/>
      </c>
      <c r="O19710" s="151"/>
    </row>
    <row r="19711" spans="11:15" x14ac:dyDescent="0.3">
      <c r="K19711" s="148" t="str">
        <f>IFERROR(VLOOKUP(A19711,DATABARANG!$B$4:$G$20000,5),"")</f>
        <v/>
      </c>
      <c r="L19711" s="149" t="str">
        <f t="shared" si="626"/>
        <v/>
      </c>
      <c r="M19711" s="158" t="str">
        <f t="shared" si="627"/>
        <v/>
      </c>
      <c r="O19711" s="151"/>
    </row>
    <row r="19712" spans="11:15" x14ac:dyDescent="0.3">
      <c r="K19712" s="148" t="str">
        <f>IFERROR(VLOOKUP(A19712,DATABARANG!$B$4:$G$20000,5),"")</f>
        <v/>
      </c>
      <c r="L19712" s="149" t="str">
        <f t="shared" si="626"/>
        <v/>
      </c>
      <c r="M19712" s="158" t="str">
        <f t="shared" si="627"/>
        <v/>
      </c>
      <c r="O19712" s="151"/>
    </row>
    <row r="19713" spans="11:15" x14ac:dyDescent="0.3">
      <c r="K19713" s="148" t="str">
        <f>IFERROR(VLOOKUP(A19713,DATABARANG!$B$4:$G$20000,5),"")</f>
        <v/>
      </c>
      <c r="L19713" s="149" t="str">
        <f t="shared" si="626"/>
        <v/>
      </c>
      <c r="M19713" s="158" t="str">
        <f t="shared" si="627"/>
        <v/>
      </c>
      <c r="O19713" s="151"/>
    </row>
    <row r="19714" spans="11:15" x14ac:dyDescent="0.3">
      <c r="K19714" s="148" t="str">
        <f>IFERROR(VLOOKUP(A19714,DATABARANG!$B$4:$G$20000,5),"")</f>
        <v/>
      </c>
      <c r="L19714" s="149" t="str">
        <f t="shared" si="626"/>
        <v/>
      </c>
      <c r="M19714" s="158" t="str">
        <f t="shared" si="627"/>
        <v/>
      </c>
      <c r="O19714" s="151"/>
    </row>
    <row r="19715" spans="11:15" x14ac:dyDescent="0.3">
      <c r="K19715" s="148" t="str">
        <f>IFERROR(VLOOKUP(A19715,DATABARANG!$B$4:$G$20000,5),"")</f>
        <v/>
      </c>
      <c r="L19715" s="149" t="str">
        <f t="shared" si="626"/>
        <v/>
      </c>
      <c r="M19715" s="158" t="str">
        <f t="shared" si="627"/>
        <v/>
      </c>
      <c r="O19715" s="151"/>
    </row>
    <row r="19716" spans="11:15" x14ac:dyDescent="0.3">
      <c r="K19716" s="148" t="str">
        <f>IFERROR(VLOOKUP(A19716,DATABARANG!$B$4:$G$20000,5),"")</f>
        <v/>
      </c>
      <c r="L19716" s="149" t="str">
        <f t="shared" si="626"/>
        <v/>
      </c>
      <c r="M19716" s="158" t="str">
        <f t="shared" si="627"/>
        <v/>
      </c>
      <c r="O19716" s="151"/>
    </row>
    <row r="19717" spans="11:15" x14ac:dyDescent="0.3">
      <c r="K19717" s="148" t="str">
        <f>IFERROR(VLOOKUP(A19717,DATABARANG!$B$4:$G$20000,5),"")</f>
        <v/>
      </c>
      <c r="L19717" s="149" t="str">
        <f t="shared" si="626"/>
        <v/>
      </c>
      <c r="M19717" s="158" t="str">
        <f t="shared" si="627"/>
        <v/>
      </c>
      <c r="O19717" s="151"/>
    </row>
    <row r="19718" spans="11:15" x14ac:dyDescent="0.3">
      <c r="K19718" s="148" t="str">
        <f>IFERROR(VLOOKUP(A19718,DATABARANG!$B$4:$G$20000,5),"")</f>
        <v/>
      </c>
      <c r="L19718" s="149" t="str">
        <f t="shared" ref="L19718:L19781" si="628">IFERROR((E19718-K19718)*G19718,"")</f>
        <v/>
      </c>
      <c r="M19718" s="158" t="str">
        <f t="shared" ref="M19718:M19781" si="629">IF(B19718="","",TEXT(B19718,"DD-MMM"))</f>
        <v/>
      </c>
      <c r="O19718" s="151"/>
    </row>
    <row r="19719" spans="11:15" x14ac:dyDescent="0.3">
      <c r="K19719" s="148" t="str">
        <f>IFERROR(VLOOKUP(A19719,DATABARANG!$B$4:$G$20000,5),"")</f>
        <v/>
      </c>
      <c r="L19719" s="149" t="str">
        <f t="shared" si="628"/>
        <v/>
      </c>
      <c r="M19719" s="158" t="str">
        <f t="shared" si="629"/>
        <v/>
      </c>
      <c r="O19719" s="151"/>
    </row>
    <row r="19720" spans="11:15" x14ac:dyDescent="0.3">
      <c r="K19720" s="148" t="str">
        <f>IFERROR(VLOOKUP(A19720,DATABARANG!$B$4:$G$20000,5),"")</f>
        <v/>
      </c>
      <c r="L19720" s="149" t="str">
        <f t="shared" si="628"/>
        <v/>
      </c>
      <c r="M19720" s="158" t="str">
        <f t="shared" si="629"/>
        <v/>
      </c>
      <c r="O19720" s="151"/>
    </row>
    <row r="19721" spans="11:15" x14ac:dyDescent="0.3">
      <c r="K19721" s="148" t="str">
        <f>IFERROR(VLOOKUP(A19721,DATABARANG!$B$4:$G$20000,5),"")</f>
        <v/>
      </c>
      <c r="L19721" s="149" t="str">
        <f t="shared" si="628"/>
        <v/>
      </c>
      <c r="M19721" s="158" t="str">
        <f t="shared" si="629"/>
        <v/>
      </c>
      <c r="O19721" s="151"/>
    </row>
    <row r="19722" spans="11:15" x14ac:dyDescent="0.3">
      <c r="K19722" s="148" t="str">
        <f>IFERROR(VLOOKUP(A19722,DATABARANG!$B$4:$G$20000,5),"")</f>
        <v/>
      </c>
      <c r="L19722" s="149" t="str">
        <f t="shared" si="628"/>
        <v/>
      </c>
      <c r="M19722" s="158" t="str">
        <f t="shared" si="629"/>
        <v/>
      </c>
      <c r="O19722" s="151"/>
    </row>
    <row r="19723" spans="11:15" x14ac:dyDescent="0.3">
      <c r="K19723" s="148" t="str">
        <f>IFERROR(VLOOKUP(A19723,DATABARANG!$B$4:$G$20000,5),"")</f>
        <v/>
      </c>
      <c r="L19723" s="149" t="str">
        <f t="shared" si="628"/>
        <v/>
      </c>
      <c r="M19723" s="158" t="str">
        <f t="shared" si="629"/>
        <v/>
      </c>
      <c r="O19723" s="151"/>
    </row>
    <row r="19724" spans="11:15" x14ac:dyDescent="0.3">
      <c r="K19724" s="148" t="str">
        <f>IFERROR(VLOOKUP(A19724,DATABARANG!$B$4:$G$20000,5),"")</f>
        <v/>
      </c>
      <c r="L19724" s="149" t="str">
        <f t="shared" si="628"/>
        <v/>
      </c>
      <c r="M19724" s="158" t="str">
        <f t="shared" si="629"/>
        <v/>
      </c>
      <c r="O19724" s="151"/>
    </row>
    <row r="19725" spans="11:15" x14ac:dyDescent="0.3">
      <c r="K19725" s="148" t="str">
        <f>IFERROR(VLOOKUP(A19725,DATABARANG!$B$4:$G$20000,5),"")</f>
        <v/>
      </c>
      <c r="L19725" s="149" t="str">
        <f t="shared" si="628"/>
        <v/>
      </c>
      <c r="M19725" s="158" t="str">
        <f t="shared" si="629"/>
        <v/>
      </c>
      <c r="O19725" s="151"/>
    </row>
    <row r="19726" spans="11:15" x14ac:dyDescent="0.3">
      <c r="K19726" s="148" t="str">
        <f>IFERROR(VLOOKUP(A19726,DATABARANG!$B$4:$G$20000,5),"")</f>
        <v/>
      </c>
      <c r="L19726" s="149" t="str">
        <f t="shared" si="628"/>
        <v/>
      </c>
      <c r="M19726" s="158" t="str">
        <f t="shared" si="629"/>
        <v/>
      </c>
      <c r="O19726" s="151"/>
    </row>
    <row r="19727" spans="11:15" x14ac:dyDescent="0.3">
      <c r="K19727" s="148" t="str">
        <f>IFERROR(VLOOKUP(A19727,DATABARANG!$B$4:$G$20000,5),"")</f>
        <v/>
      </c>
      <c r="L19727" s="149" t="str">
        <f t="shared" si="628"/>
        <v/>
      </c>
      <c r="M19727" s="158" t="str">
        <f t="shared" si="629"/>
        <v/>
      </c>
      <c r="O19727" s="151"/>
    </row>
    <row r="19728" spans="11:15" x14ac:dyDescent="0.3">
      <c r="K19728" s="148" t="str">
        <f>IFERROR(VLOOKUP(A19728,DATABARANG!$B$4:$G$20000,5),"")</f>
        <v/>
      </c>
      <c r="L19728" s="149" t="str">
        <f t="shared" si="628"/>
        <v/>
      </c>
      <c r="M19728" s="158" t="str">
        <f t="shared" si="629"/>
        <v/>
      </c>
      <c r="O19728" s="151"/>
    </row>
    <row r="19729" spans="11:15" x14ac:dyDescent="0.3">
      <c r="K19729" s="148" t="str">
        <f>IFERROR(VLOOKUP(A19729,DATABARANG!$B$4:$G$20000,5),"")</f>
        <v/>
      </c>
      <c r="L19729" s="149" t="str">
        <f t="shared" si="628"/>
        <v/>
      </c>
      <c r="M19729" s="158" t="str">
        <f t="shared" si="629"/>
        <v/>
      </c>
      <c r="O19729" s="151"/>
    </row>
    <row r="19730" spans="11:15" x14ac:dyDescent="0.3">
      <c r="K19730" s="148" t="str">
        <f>IFERROR(VLOOKUP(A19730,DATABARANG!$B$4:$G$20000,5),"")</f>
        <v/>
      </c>
      <c r="L19730" s="149" t="str">
        <f t="shared" si="628"/>
        <v/>
      </c>
      <c r="M19730" s="158" t="str">
        <f t="shared" si="629"/>
        <v/>
      </c>
      <c r="O19730" s="151"/>
    </row>
    <row r="19731" spans="11:15" x14ac:dyDescent="0.3">
      <c r="K19731" s="148" t="str">
        <f>IFERROR(VLOOKUP(A19731,DATABARANG!$B$4:$G$20000,5),"")</f>
        <v/>
      </c>
      <c r="L19731" s="149" t="str">
        <f t="shared" si="628"/>
        <v/>
      </c>
      <c r="M19731" s="158" t="str">
        <f t="shared" si="629"/>
        <v/>
      </c>
      <c r="O19731" s="151"/>
    </row>
    <row r="19732" spans="11:15" x14ac:dyDescent="0.3">
      <c r="K19732" s="148" t="str">
        <f>IFERROR(VLOOKUP(A19732,DATABARANG!$B$4:$G$20000,5),"")</f>
        <v/>
      </c>
      <c r="L19732" s="149" t="str">
        <f t="shared" si="628"/>
        <v/>
      </c>
      <c r="M19732" s="158" t="str">
        <f t="shared" si="629"/>
        <v/>
      </c>
      <c r="O19732" s="151"/>
    </row>
    <row r="19733" spans="11:15" x14ac:dyDescent="0.3">
      <c r="K19733" s="148" t="str">
        <f>IFERROR(VLOOKUP(A19733,DATABARANG!$B$4:$G$20000,5),"")</f>
        <v/>
      </c>
      <c r="L19733" s="149" t="str">
        <f t="shared" si="628"/>
        <v/>
      </c>
      <c r="M19733" s="158" t="str">
        <f t="shared" si="629"/>
        <v/>
      </c>
      <c r="O19733" s="151"/>
    </row>
    <row r="19734" spans="11:15" x14ac:dyDescent="0.3">
      <c r="K19734" s="148" t="str">
        <f>IFERROR(VLOOKUP(A19734,DATABARANG!$B$4:$G$20000,5),"")</f>
        <v/>
      </c>
      <c r="L19734" s="149" t="str">
        <f t="shared" si="628"/>
        <v/>
      </c>
      <c r="M19734" s="158" t="str">
        <f t="shared" si="629"/>
        <v/>
      </c>
      <c r="O19734" s="151"/>
    </row>
    <row r="19735" spans="11:15" x14ac:dyDescent="0.3">
      <c r="K19735" s="148" t="str">
        <f>IFERROR(VLOOKUP(A19735,DATABARANG!$B$4:$G$20000,5),"")</f>
        <v/>
      </c>
      <c r="L19735" s="149" t="str">
        <f t="shared" si="628"/>
        <v/>
      </c>
      <c r="M19735" s="158" t="str">
        <f t="shared" si="629"/>
        <v/>
      </c>
      <c r="O19735" s="151"/>
    </row>
    <row r="19736" spans="11:15" x14ac:dyDescent="0.3">
      <c r="K19736" s="148" t="str">
        <f>IFERROR(VLOOKUP(A19736,DATABARANG!$B$4:$G$20000,5),"")</f>
        <v/>
      </c>
      <c r="L19736" s="149" t="str">
        <f t="shared" si="628"/>
        <v/>
      </c>
      <c r="M19736" s="158" t="str">
        <f t="shared" si="629"/>
        <v/>
      </c>
      <c r="O19736" s="151"/>
    </row>
    <row r="19737" spans="11:15" x14ac:dyDescent="0.3">
      <c r="K19737" s="148" t="str">
        <f>IFERROR(VLOOKUP(A19737,DATABARANG!$B$4:$G$20000,5),"")</f>
        <v/>
      </c>
      <c r="L19737" s="149" t="str">
        <f t="shared" si="628"/>
        <v/>
      </c>
      <c r="M19737" s="158" t="str">
        <f t="shared" si="629"/>
        <v/>
      </c>
      <c r="O19737" s="151"/>
    </row>
    <row r="19738" spans="11:15" x14ac:dyDescent="0.3">
      <c r="K19738" s="148" t="str">
        <f>IFERROR(VLOOKUP(A19738,DATABARANG!$B$4:$G$20000,5),"")</f>
        <v/>
      </c>
      <c r="L19738" s="149" t="str">
        <f t="shared" si="628"/>
        <v/>
      </c>
      <c r="M19738" s="158" t="str">
        <f t="shared" si="629"/>
        <v/>
      </c>
      <c r="O19738" s="151"/>
    </row>
    <row r="19739" spans="11:15" x14ac:dyDescent="0.3">
      <c r="K19739" s="148" t="str">
        <f>IFERROR(VLOOKUP(A19739,DATABARANG!$B$4:$G$20000,5),"")</f>
        <v/>
      </c>
      <c r="L19739" s="149" t="str">
        <f t="shared" si="628"/>
        <v/>
      </c>
      <c r="M19739" s="158" t="str">
        <f t="shared" si="629"/>
        <v/>
      </c>
      <c r="O19739" s="151"/>
    </row>
    <row r="19740" spans="11:15" x14ac:dyDescent="0.3">
      <c r="K19740" s="148" t="str">
        <f>IFERROR(VLOOKUP(A19740,DATABARANG!$B$4:$G$20000,5),"")</f>
        <v/>
      </c>
      <c r="L19740" s="149" t="str">
        <f t="shared" si="628"/>
        <v/>
      </c>
      <c r="M19740" s="158" t="str">
        <f t="shared" si="629"/>
        <v/>
      </c>
      <c r="O19740" s="151"/>
    </row>
    <row r="19741" spans="11:15" x14ac:dyDescent="0.3">
      <c r="K19741" s="148" t="str">
        <f>IFERROR(VLOOKUP(A19741,DATABARANG!$B$4:$G$20000,5),"")</f>
        <v/>
      </c>
      <c r="L19741" s="149" t="str">
        <f t="shared" si="628"/>
        <v/>
      </c>
      <c r="M19741" s="158" t="str">
        <f t="shared" si="629"/>
        <v/>
      </c>
      <c r="O19741" s="151"/>
    </row>
    <row r="19742" spans="11:15" x14ac:dyDescent="0.3">
      <c r="K19742" s="148" t="str">
        <f>IFERROR(VLOOKUP(A19742,DATABARANG!$B$4:$G$20000,5),"")</f>
        <v/>
      </c>
      <c r="L19742" s="149" t="str">
        <f t="shared" si="628"/>
        <v/>
      </c>
      <c r="M19742" s="158" t="str">
        <f t="shared" si="629"/>
        <v/>
      </c>
      <c r="O19742" s="151"/>
    </row>
    <row r="19743" spans="11:15" x14ac:dyDescent="0.3">
      <c r="K19743" s="148" t="str">
        <f>IFERROR(VLOOKUP(A19743,DATABARANG!$B$4:$G$20000,5),"")</f>
        <v/>
      </c>
      <c r="L19743" s="149" t="str">
        <f t="shared" si="628"/>
        <v/>
      </c>
      <c r="M19743" s="158" t="str">
        <f t="shared" si="629"/>
        <v/>
      </c>
      <c r="O19743" s="151"/>
    </row>
    <row r="19744" spans="11:15" x14ac:dyDescent="0.3">
      <c r="K19744" s="148" t="str">
        <f>IFERROR(VLOOKUP(A19744,DATABARANG!$B$4:$G$20000,5),"")</f>
        <v/>
      </c>
      <c r="L19744" s="149" t="str">
        <f t="shared" si="628"/>
        <v/>
      </c>
      <c r="M19744" s="158" t="str">
        <f t="shared" si="629"/>
        <v/>
      </c>
      <c r="O19744" s="151"/>
    </row>
    <row r="19745" spans="11:15" x14ac:dyDescent="0.3">
      <c r="K19745" s="148" t="str">
        <f>IFERROR(VLOOKUP(A19745,DATABARANG!$B$4:$G$20000,5),"")</f>
        <v/>
      </c>
      <c r="L19745" s="149" t="str">
        <f t="shared" si="628"/>
        <v/>
      </c>
      <c r="M19745" s="158" t="str">
        <f t="shared" si="629"/>
        <v/>
      </c>
      <c r="O19745" s="151"/>
    </row>
    <row r="19746" spans="11:15" x14ac:dyDescent="0.3">
      <c r="K19746" s="148" t="str">
        <f>IFERROR(VLOOKUP(A19746,DATABARANG!$B$4:$G$20000,5),"")</f>
        <v/>
      </c>
      <c r="L19746" s="149" t="str">
        <f t="shared" si="628"/>
        <v/>
      </c>
      <c r="M19746" s="158" t="str">
        <f t="shared" si="629"/>
        <v/>
      </c>
      <c r="O19746" s="151"/>
    </row>
    <row r="19747" spans="11:15" x14ac:dyDescent="0.3">
      <c r="K19747" s="148" t="str">
        <f>IFERROR(VLOOKUP(A19747,DATABARANG!$B$4:$G$20000,5),"")</f>
        <v/>
      </c>
      <c r="L19747" s="149" t="str">
        <f t="shared" si="628"/>
        <v/>
      </c>
      <c r="M19747" s="158" t="str">
        <f t="shared" si="629"/>
        <v/>
      </c>
      <c r="O19747" s="151"/>
    </row>
    <row r="19748" spans="11:15" x14ac:dyDescent="0.3">
      <c r="K19748" s="148" t="str">
        <f>IFERROR(VLOOKUP(A19748,DATABARANG!$B$4:$G$20000,5),"")</f>
        <v/>
      </c>
      <c r="L19748" s="149" t="str">
        <f t="shared" si="628"/>
        <v/>
      </c>
      <c r="M19748" s="158" t="str">
        <f t="shared" si="629"/>
        <v/>
      </c>
      <c r="O19748" s="151"/>
    </row>
    <row r="19749" spans="11:15" x14ac:dyDescent="0.3">
      <c r="K19749" s="148" t="str">
        <f>IFERROR(VLOOKUP(A19749,DATABARANG!$B$4:$G$20000,5),"")</f>
        <v/>
      </c>
      <c r="L19749" s="149" t="str">
        <f t="shared" si="628"/>
        <v/>
      </c>
      <c r="M19749" s="158" t="str">
        <f t="shared" si="629"/>
        <v/>
      </c>
      <c r="O19749" s="151"/>
    </row>
    <row r="19750" spans="11:15" x14ac:dyDescent="0.3">
      <c r="K19750" s="148" t="str">
        <f>IFERROR(VLOOKUP(A19750,DATABARANG!$B$4:$G$20000,5),"")</f>
        <v/>
      </c>
      <c r="L19750" s="149" t="str">
        <f t="shared" si="628"/>
        <v/>
      </c>
      <c r="M19750" s="158" t="str">
        <f t="shared" si="629"/>
        <v/>
      </c>
      <c r="O19750" s="151"/>
    </row>
    <row r="19751" spans="11:15" x14ac:dyDescent="0.3">
      <c r="K19751" s="148" t="str">
        <f>IFERROR(VLOOKUP(A19751,DATABARANG!$B$4:$G$20000,5),"")</f>
        <v/>
      </c>
      <c r="L19751" s="149" t="str">
        <f t="shared" si="628"/>
        <v/>
      </c>
      <c r="M19751" s="158" t="str">
        <f t="shared" si="629"/>
        <v/>
      </c>
      <c r="O19751" s="151"/>
    </row>
    <row r="19752" spans="11:15" x14ac:dyDescent="0.3">
      <c r="K19752" s="148" t="str">
        <f>IFERROR(VLOOKUP(A19752,DATABARANG!$B$4:$G$20000,5),"")</f>
        <v/>
      </c>
      <c r="L19752" s="149" t="str">
        <f t="shared" si="628"/>
        <v/>
      </c>
      <c r="M19752" s="158" t="str">
        <f t="shared" si="629"/>
        <v/>
      </c>
      <c r="O19752" s="151"/>
    </row>
    <row r="19753" spans="11:15" x14ac:dyDescent="0.3">
      <c r="K19753" s="148" t="str">
        <f>IFERROR(VLOOKUP(A19753,DATABARANG!$B$4:$G$20000,5),"")</f>
        <v/>
      </c>
      <c r="L19753" s="149" t="str">
        <f t="shared" si="628"/>
        <v/>
      </c>
      <c r="M19753" s="158" t="str">
        <f t="shared" si="629"/>
        <v/>
      </c>
      <c r="O19753" s="151"/>
    </row>
    <row r="19754" spans="11:15" x14ac:dyDescent="0.3">
      <c r="K19754" s="148" t="str">
        <f>IFERROR(VLOOKUP(A19754,DATABARANG!$B$4:$G$20000,5),"")</f>
        <v/>
      </c>
      <c r="L19754" s="149" t="str">
        <f t="shared" si="628"/>
        <v/>
      </c>
      <c r="M19754" s="158" t="str">
        <f t="shared" si="629"/>
        <v/>
      </c>
      <c r="O19754" s="151"/>
    </row>
    <row r="19755" spans="11:15" x14ac:dyDescent="0.3">
      <c r="K19755" s="148" t="str">
        <f>IFERROR(VLOOKUP(A19755,DATABARANG!$B$4:$G$20000,5),"")</f>
        <v/>
      </c>
      <c r="L19755" s="149" t="str">
        <f t="shared" si="628"/>
        <v/>
      </c>
      <c r="M19755" s="158" t="str">
        <f t="shared" si="629"/>
        <v/>
      </c>
      <c r="O19755" s="151"/>
    </row>
    <row r="19756" spans="11:15" x14ac:dyDescent="0.3">
      <c r="K19756" s="148" t="str">
        <f>IFERROR(VLOOKUP(A19756,DATABARANG!$B$4:$G$20000,5),"")</f>
        <v/>
      </c>
      <c r="L19756" s="149" t="str">
        <f t="shared" si="628"/>
        <v/>
      </c>
      <c r="M19756" s="158" t="str">
        <f t="shared" si="629"/>
        <v/>
      </c>
      <c r="O19756" s="151"/>
    </row>
    <row r="19757" spans="11:15" x14ac:dyDescent="0.3">
      <c r="K19757" s="148" t="str">
        <f>IFERROR(VLOOKUP(A19757,DATABARANG!$B$4:$G$20000,5),"")</f>
        <v/>
      </c>
      <c r="L19757" s="149" t="str">
        <f t="shared" si="628"/>
        <v/>
      </c>
      <c r="M19757" s="158" t="str">
        <f t="shared" si="629"/>
        <v/>
      </c>
      <c r="O19757" s="151"/>
    </row>
    <row r="19758" spans="11:15" x14ac:dyDescent="0.3">
      <c r="K19758" s="148" t="str">
        <f>IFERROR(VLOOKUP(A19758,DATABARANG!$B$4:$G$20000,5),"")</f>
        <v/>
      </c>
      <c r="L19758" s="149" t="str">
        <f t="shared" si="628"/>
        <v/>
      </c>
      <c r="M19758" s="158" t="str">
        <f t="shared" si="629"/>
        <v/>
      </c>
      <c r="O19758" s="151"/>
    </row>
    <row r="19759" spans="11:15" x14ac:dyDescent="0.3">
      <c r="K19759" s="148" t="str">
        <f>IFERROR(VLOOKUP(A19759,DATABARANG!$B$4:$G$20000,5),"")</f>
        <v/>
      </c>
      <c r="L19759" s="149" t="str">
        <f t="shared" si="628"/>
        <v/>
      </c>
      <c r="M19759" s="158" t="str">
        <f t="shared" si="629"/>
        <v/>
      </c>
      <c r="O19759" s="151"/>
    </row>
    <row r="19760" spans="11:15" x14ac:dyDescent="0.3">
      <c r="K19760" s="148" t="str">
        <f>IFERROR(VLOOKUP(A19760,DATABARANG!$B$4:$G$20000,5),"")</f>
        <v/>
      </c>
      <c r="L19760" s="149" t="str">
        <f t="shared" si="628"/>
        <v/>
      </c>
      <c r="M19760" s="158" t="str">
        <f t="shared" si="629"/>
        <v/>
      </c>
      <c r="O19760" s="151"/>
    </row>
    <row r="19761" spans="11:15" x14ac:dyDescent="0.3">
      <c r="K19761" s="148" t="str">
        <f>IFERROR(VLOOKUP(A19761,DATABARANG!$B$4:$G$20000,5),"")</f>
        <v/>
      </c>
      <c r="L19761" s="149" t="str">
        <f t="shared" si="628"/>
        <v/>
      </c>
      <c r="M19761" s="158" t="str">
        <f t="shared" si="629"/>
        <v/>
      </c>
      <c r="O19761" s="151"/>
    </row>
    <row r="19762" spans="11:15" x14ac:dyDescent="0.3">
      <c r="K19762" s="148" t="str">
        <f>IFERROR(VLOOKUP(A19762,DATABARANG!$B$4:$G$20000,5),"")</f>
        <v/>
      </c>
      <c r="L19762" s="149" t="str">
        <f t="shared" si="628"/>
        <v/>
      </c>
      <c r="M19762" s="158" t="str">
        <f t="shared" si="629"/>
        <v/>
      </c>
      <c r="O19762" s="151"/>
    </row>
    <row r="19763" spans="11:15" x14ac:dyDescent="0.3">
      <c r="K19763" s="148" t="str">
        <f>IFERROR(VLOOKUP(A19763,DATABARANG!$B$4:$G$20000,5),"")</f>
        <v/>
      </c>
      <c r="L19763" s="149" t="str">
        <f t="shared" si="628"/>
        <v/>
      </c>
      <c r="M19763" s="158" t="str">
        <f t="shared" si="629"/>
        <v/>
      </c>
      <c r="O19763" s="151"/>
    </row>
    <row r="19764" spans="11:15" x14ac:dyDescent="0.3">
      <c r="K19764" s="148" t="str">
        <f>IFERROR(VLOOKUP(A19764,DATABARANG!$B$4:$G$20000,5),"")</f>
        <v/>
      </c>
      <c r="L19764" s="149" t="str">
        <f t="shared" si="628"/>
        <v/>
      </c>
      <c r="M19764" s="158" t="str">
        <f t="shared" si="629"/>
        <v/>
      </c>
      <c r="O19764" s="151"/>
    </row>
    <row r="19765" spans="11:15" x14ac:dyDescent="0.3">
      <c r="K19765" s="148" t="str">
        <f>IFERROR(VLOOKUP(A19765,DATABARANG!$B$4:$G$20000,5),"")</f>
        <v/>
      </c>
      <c r="L19765" s="149" t="str">
        <f t="shared" si="628"/>
        <v/>
      </c>
      <c r="M19765" s="158" t="str">
        <f t="shared" si="629"/>
        <v/>
      </c>
      <c r="O19765" s="151"/>
    </row>
    <row r="19766" spans="11:15" x14ac:dyDescent="0.3">
      <c r="K19766" s="148" t="str">
        <f>IFERROR(VLOOKUP(A19766,DATABARANG!$B$4:$G$20000,5),"")</f>
        <v/>
      </c>
      <c r="L19766" s="149" t="str">
        <f t="shared" si="628"/>
        <v/>
      </c>
      <c r="M19766" s="158" t="str">
        <f t="shared" si="629"/>
        <v/>
      </c>
      <c r="O19766" s="151"/>
    </row>
    <row r="19767" spans="11:15" x14ac:dyDescent="0.3">
      <c r="K19767" s="148" t="str">
        <f>IFERROR(VLOOKUP(A19767,DATABARANG!$B$4:$G$20000,5),"")</f>
        <v/>
      </c>
      <c r="L19767" s="149" t="str">
        <f t="shared" si="628"/>
        <v/>
      </c>
      <c r="M19767" s="158" t="str">
        <f t="shared" si="629"/>
        <v/>
      </c>
      <c r="O19767" s="151"/>
    </row>
    <row r="19768" spans="11:15" x14ac:dyDescent="0.3">
      <c r="K19768" s="148" t="str">
        <f>IFERROR(VLOOKUP(A19768,DATABARANG!$B$4:$G$20000,5),"")</f>
        <v/>
      </c>
      <c r="L19768" s="149" t="str">
        <f t="shared" si="628"/>
        <v/>
      </c>
      <c r="M19768" s="158" t="str">
        <f t="shared" si="629"/>
        <v/>
      </c>
      <c r="O19768" s="151"/>
    </row>
    <row r="19769" spans="11:15" x14ac:dyDescent="0.3">
      <c r="K19769" s="148" t="str">
        <f>IFERROR(VLOOKUP(A19769,DATABARANG!$B$4:$G$20000,5),"")</f>
        <v/>
      </c>
      <c r="L19769" s="149" t="str">
        <f t="shared" si="628"/>
        <v/>
      </c>
      <c r="M19769" s="158" t="str">
        <f t="shared" si="629"/>
        <v/>
      </c>
      <c r="O19769" s="151"/>
    </row>
    <row r="19770" spans="11:15" x14ac:dyDescent="0.3">
      <c r="K19770" s="148" t="str">
        <f>IFERROR(VLOOKUP(A19770,DATABARANG!$B$4:$G$20000,5),"")</f>
        <v/>
      </c>
      <c r="L19770" s="149" t="str">
        <f t="shared" si="628"/>
        <v/>
      </c>
      <c r="M19770" s="158" t="str">
        <f t="shared" si="629"/>
        <v/>
      </c>
      <c r="O19770" s="151"/>
    </row>
    <row r="19771" spans="11:15" x14ac:dyDescent="0.3">
      <c r="K19771" s="148" t="str">
        <f>IFERROR(VLOOKUP(A19771,DATABARANG!$B$4:$G$20000,5),"")</f>
        <v/>
      </c>
      <c r="L19771" s="149" t="str">
        <f t="shared" si="628"/>
        <v/>
      </c>
      <c r="M19771" s="158" t="str">
        <f t="shared" si="629"/>
        <v/>
      </c>
      <c r="O19771" s="151"/>
    </row>
    <row r="19772" spans="11:15" x14ac:dyDescent="0.3">
      <c r="K19772" s="148" t="str">
        <f>IFERROR(VLOOKUP(A19772,DATABARANG!$B$4:$G$20000,5),"")</f>
        <v/>
      </c>
      <c r="L19772" s="149" t="str">
        <f t="shared" si="628"/>
        <v/>
      </c>
      <c r="M19772" s="158" t="str">
        <f t="shared" si="629"/>
        <v/>
      </c>
      <c r="O19772" s="151"/>
    </row>
    <row r="19773" spans="11:15" x14ac:dyDescent="0.3">
      <c r="K19773" s="148" t="str">
        <f>IFERROR(VLOOKUP(A19773,DATABARANG!$B$4:$G$20000,5),"")</f>
        <v/>
      </c>
      <c r="L19773" s="149" t="str">
        <f t="shared" si="628"/>
        <v/>
      </c>
      <c r="M19773" s="158" t="str">
        <f t="shared" si="629"/>
        <v/>
      </c>
      <c r="O19773" s="151"/>
    </row>
    <row r="19774" spans="11:15" x14ac:dyDescent="0.3">
      <c r="K19774" s="148" t="str">
        <f>IFERROR(VLOOKUP(A19774,DATABARANG!$B$4:$G$20000,5),"")</f>
        <v/>
      </c>
      <c r="L19774" s="149" t="str">
        <f t="shared" si="628"/>
        <v/>
      </c>
      <c r="M19774" s="158" t="str">
        <f t="shared" si="629"/>
        <v/>
      </c>
      <c r="O19774" s="151"/>
    </row>
    <row r="19775" spans="11:15" x14ac:dyDescent="0.3">
      <c r="K19775" s="148" t="str">
        <f>IFERROR(VLOOKUP(A19775,DATABARANG!$B$4:$G$20000,5),"")</f>
        <v/>
      </c>
      <c r="L19775" s="149" t="str">
        <f t="shared" si="628"/>
        <v/>
      </c>
      <c r="M19775" s="158" t="str">
        <f t="shared" si="629"/>
        <v/>
      </c>
      <c r="O19775" s="151"/>
    </row>
    <row r="19776" spans="11:15" x14ac:dyDescent="0.3">
      <c r="K19776" s="148" t="str">
        <f>IFERROR(VLOOKUP(A19776,DATABARANG!$B$4:$G$20000,5),"")</f>
        <v/>
      </c>
      <c r="L19776" s="149" t="str">
        <f t="shared" si="628"/>
        <v/>
      </c>
      <c r="M19776" s="158" t="str">
        <f t="shared" si="629"/>
        <v/>
      </c>
      <c r="O19776" s="151"/>
    </row>
    <row r="19777" spans="11:15" x14ac:dyDescent="0.3">
      <c r="K19777" s="148" t="str">
        <f>IFERROR(VLOOKUP(A19777,DATABARANG!$B$4:$G$20000,5),"")</f>
        <v/>
      </c>
      <c r="L19777" s="149" t="str">
        <f t="shared" si="628"/>
        <v/>
      </c>
      <c r="M19777" s="158" t="str">
        <f t="shared" si="629"/>
        <v/>
      </c>
      <c r="O19777" s="151"/>
    </row>
    <row r="19778" spans="11:15" x14ac:dyDescent="0.3">
      <c r="K19778" s="148" t="str">
        <f>IFERROR(VLOOKUP(A19778,DATABARANG!$B$4:$G$20000,5),"")</f>
        <v/>
      </c>
      <c r="L19778" s="149" t="str">
        <f t="shared" si="628"/>
        <v/>
      </c>
      <c r="M19778" s="158" t="str">
        <f t="shared" si="629"/>
        <v/>
      </c>
      <c r="O19778" s="151"/>
    </row>
    <row r="19779" spans="11:15" x14ac:dyDescent="0.3">
      <c r="K19779" s="148" t="str">
        <f>IFERROR(VLOOKUP(A19779,DATABARANG!$B$4:$G$20000,5),"")</f>
        <v/>
      </c>
      <c r="L19779" s="149" t="str">
        <f t="shared" si="628"/>
        <v/>
      </c>
      <c r="M19779" s="158" t="str">
        <f t="shared" si="629"/>
        <v/>
      </c>
      <c r="O19779" s="151"/>
    </row>
    <row r="19780" spans="11:15" x14ac:dyDescent="0.3">
      <c r="K19780" s="148" t="str">
        <f>IFERROR(VLOOKUP(A19780,DATABARANG!$B$4:$G$20000,5),"")</f>
        <v/>
      </c>
      <c r="L19780" s="149" t="str">
        <f t="shared" si="628"/>
        <v/>
      </c>
      <c r="M19780" s="158" t="str">
        <f t="shared" si="629"/>
        <v/>
      </c>
      <c r="O19780" s="151"/>
    </row>
    <row r="19781" spans="11:15" x14ac:dyDescent="0.3">
      <c r="K19781" s="148" t="str">
        <f>IFERROR(VLOOKUP(A19781,DATABARANG!$B$4:$G$20000,5),"")</f>
        <v/>
      </c>
      <c r="L19781" s="149" t="str">
        <f t="shared" si="628"/>
        <v/>
      </c>
      <c r="M19781" s="158" t="str">
        <f t="shared" si="629"/>
        <v/>
      </c>
      <c r="O19781" s="151"/>
    </row>
    <row r="19782" spans="11:15" x14ac:dyDescent="0.3">
      <c r="K19782" s="148" t="str">
        <f>IFERROR(VLOOKUP(A19782,DATABARANG!$B$4:$G$20000,5),"")</f>
        <v/>
      </c>
      <c r="L19782" s="149" t="str">
        <f t="shared" ref="L19782:L19845" si="630">IFERROR((E19782-K19782)*G19782,"")</f>
        <v/>
      </c>
      <c r="M19782" s="158" t="str">
        <f t="shared" ref="M19782:M19845" si="631">IF(B19782="","",TEXT(B19782,"DD-MMM"))</f>
        <v/>
      </c>
      <c r="O19782" s="151"/>
    </row>
    <row r="19783" spans="11:15" x14ac:dyDescent="0.3">
      <c r="K19783" s="148" t="str">
        <f>IFERROR(VLOOKUP(A19783,DATABARANG!$B$4:$G$20000,5),"")</f>
        <v/>
      </c>
      <c r="L19783" s="149" t="str">
        <f t="shared" si="630"/>
        <v/>
      </c>
      <c r="M19783" s="158" t="str">
        <f t="shared" si="631"/>
        <v/>
      </c>
      <c r="O19783" s="151"/>
    </row>
    <row r="19784" spans="11:15" x14ac:dyDescent="0.3">
      <c r="K19784" s="148" t="str">
        <f>IFERROR(VLOOKUP(A19784,DATABARANG!$B$4:$G$20000,5),"")</f>
        <v/>
      </c>
      <c r="L19784" s="149" t="str">
        <f t="shared" si="630"/>
        <v/>
      </c>
      <c r="M19784" s="158" t="str">
        <f t="shared" si="631"/>
        <v/>
      </c>
      <c r="O19784" s="151"/>
    </row>
    <row r="19785" spans="11:15" x14ac:dyDescent="0.3">
      <c r="K19785" s="148" t="str">
        <f>IFERROR(VLOOKUP(A19785,DATABARANG!$B$4:$G$20000,5),"")</f>
        <v/>
      </c>
      <c r="L19785" s="149" t="str">
        <f t="shared" si="630"/>
        <v/>
      </c>
      <c r="M19785" s="158" t="str">
        <f t="shared" si="631"/>
        <v/>
      </c>
      <c r="O19785" s="151"/>
    </row>
    <row r="19786" spans="11:15" x14ac:dyDescent="0.3">
      <c r="K19786" s="148" t="str">
        <f>IFERROR(VLOOKUP(A19786,DATABARANG!$B$4:$G$20000,5),"")</f>
        <v/>
      </c>
      <c r="L19786" s="149" t="str">
        <f t="shared" si="630"/>
        <v/>
      </c>
      <c r="M19786" s="158" t="str">
        <f t="shared" si="631"/>
        <v/>
      </c>
      <c r="O19786" s="151"/>
    </row>
    <row r="19787" spans="11:15" x14ac:dyDescent="0.3">
      <c r="K19787" s="148" t="str">
        <f>IFERROR(VLOOKUP(A19787,DATABARANG!$B$4:$G$20000,5),"")</f>
        <v/>
      </c>
      <c r="L19787" s="149" t="str">
        <f t="shared" si="630"/>
        <v/>
      </c>
      <c r="M19787" s="158" t="str">
        <f t="shared" si="631"/>
        <v/>
      </c>
      <c r="O19787" s="151"/>
    </row>
    <row r="19788" spans="11:15" x14ac:dyDescent="0.3">
      <c r="K19788" s="148" t="str">
        <f>IFERROR(VLOOKUP(A19788,DATABARANG!$B$4:$G$20000,5),"")</f>
        <v/>
      </c>
      <c r="L19788" s="149" t="str">
        <f t="shared" si="630"/>
        <v/>
      </c>
      <c r="M19788" s="158" t="str">
        <f t="shared" si="631"/>
        <v/>
      </c>
      <c r="O19788" s="151"/>
    </row>
    <row r="19789" spans="11:15" x14ac:dyDescent="0.3">
      <c r="K19789" s="148" t="str">
        <f>IFERROR(VLOOKUP(A19789,DATABARANG!$B$4:$G$20000,5),"")</f>
        <v/>
      </c>
      <c r="L19789" s="149" t="str">
        <f t="shared" si="630"/>
        <v/>
      </c>
      <c r="M19789" s="158" t="str">
        <f t="shared" si="631"/>
        <v/>
      </c>
      <c r="O19789" s="151"/>
    </row>
    <row r="19790" spans="11:15" x14ac:dyDescent="0.3">
      <c r="K19790" s="148" t="str">
        <f>IFERROR(VLOOKUP(A19790,DATABARANG!$B$4:$G$20000,5),"")</f>
        <v/>
      </c>
      <c r="L19790" s="149" t="str">
        <f t="shared" si="630"/>
        <v/>
      </c>
      <c r="M19790" s="158" t="str">
        <f t="shared" si="631"/>
        <v/>
      </c>
      <c r="O19790" s="151"/>
    </row>
    <row r="19791" spans="11:15" x14ac:dyDescent="0.3">
      <c r="K19791" s="148" t="str">
        <f>IFERROR(VLOOKUP(A19791,DATABARANG!$B$4:$G$20000,5),"")</f>
        <v/>
      </c>
      <c r="L19791" s="149" t="str">
        <f t="shared" si="630"/>
        <v/>
      </c>
      <c r="M19791" s="158" t="str">
        <f t="shared" si="631"/>
        <v/>
      </c>
      <c r="O19791" s="151"/>
    </row>
    <row r="19792" spans="11:15" x14ac:dyDescent="0.3">
      <c r="K19792" s="148" t="str">
        <f>IFERROR(VLOOKUP(A19792,DATABARANG!$B$4:$G$20000,5),"")</f>
        <v/>
      </c>
      <c r="L19792" s="149" t="str">
        <f t="shared" si="630"/>
        <v/>
      </c>
      <c r="M19792" s="158" t="str">
        <f t="shared" si="631"/>
        <v/>
      </c>
      <c r="O19792" s="151"/>
    </row>
    <row r="19793" spans="11:15" x14ac:dyDescent="0.3">
      <c r="K19793" s="148" t="str">
        <f>IFERROR(VLOOKUP(A19793,DATABARANG!$B$4:$G$20000,5),"")</f>
        <v/>
      </c>
      <c r="L19793" s="149" t="str">
        <f t="shared" si="630"/>
        <v/>
      </c>
      <c r="M19793" s="158" t="str">
        <f t="shared" si="631"/>
        <v/>
      </c>
      <c r="O19793" s="151"/>
    </row>
    <row r="19794" spans="11:15" x14ac:dyDescent="0.3">
      <c r="K19794" s="148" t="str">
        <f>IFERROR(VLOOKUP(A19794,DATABARANG!$B$4:$G$20000,5),"")</f>
        <v/>
      </c>
      <c r="L19794" s="149" t="str">
        <f t="shared" si="630"/>
        <v/>
      </c>
      <c r="M19794" s="158" t="str">
        <f t="shared" si="631"/>
        <v/>
      </c>
      <c r="O19794" s="151"/>
    </row>
    <row r="19795" spans="11:15" x14ac:dyDescent="0.3">
      <c r="K19795" s="148" t="str">
        <f>IFERROR(VLOOKUP(A19795,DATABARANG!$B$4:$G$20000,5),"")</f>
        <v/>
      </c>
      <c r="L19795" s="149" t="str">
        <f t="shared" si="630"/>
        <v/>
      </c>
      <c r="M19795" s="158" t="str">
        <f t="shared" si="631"/>
        <v/>
      </c>
      <c r="O19795" s="151"/>
    </row>
    <row r="19796" spans="11:15" x14ac:dyDescent="0.3">
      <c r="K19796" s="148" t="str">
        <f>IFERROR(VLOOKUP(A19796,DATABARANG!$B$4:$G$20000,5),"")</f>
        <v/>
      </c>
      <c r="L19796" s="149" t="str">
        <f t="shared" si="630"/>
        <v/>
      </c>
      <c r="M19796" s="158" t="str">
        <f t="shared" si="631"/>
        <v/>
      </c>
      <c r="O19796" s="151"/>
    </row>
    <row r="19797" spans="11:15" x14ac:dyDescent="0.3">
      <c r="K19797" s="148" t="str">
        <f>IFERROR(VLOOKUP(A19797,DATABARANG!$B$4:$G$20000,5),"")</f>
        <v/>
      </c>
      <c r="L19797" s="149" t="str">
        <f t="shared" si="630"/>
        <v/>
      </c>
      <c r="M19797" s="158" t="str">
        <f t="shared" si="631"/>
        <v/>
      </c>
      <c r="O19797" s="151"/>
    </row>
    <row r="19798" spans="11:15" x14ac:dyDescent="0.3">
      <c r="K19798" s="148" t="str">
        <f>IFERROR(VLOOKUP(A19798,DATABARANG!$B$4:$G$20000,5),"")</f>
        <v/>
      </c>
      <c r="L19798" s="149" t="str">
        <f t="shared" si="630"/>
        <v/>
      </c>
      <c r="M19798" s="158" t="str">
        <f t="shared" si="631"/>
        <v/>
      </c>
      <c r="O19798" s="151"/>
    </row>
    <row r="19799" spans="11:15" x14ac:dyDescent="0.3">
      <c r="K19799" s="148" t="str">
        <f>IFERROR(VLOOKUP(A19799,DATABARANG!$B$4:$G$20000,5),"")</f>
        <v/>
      </c>
      <c r="L19799" s="149" t="str">
        <f t="shared" si="630"/>
        <v/>
      </c>
      <c r="M19799" s="158" t="str">
        <f t="shared" si="631"/>
        <v/>
      </c>
      <c r="O19799" s="151"/>
    </row>
    <row r="19800" spans="11:15" x14ac:dyDescent="0.3">
      <c r="K19800" s="148" t="str">
        <f>IFERROR(VLOOKUP(A19800,DATABARANG!$B$4:$G$20000,5),"")</f>
        <v/>
      </c>
      <c r="L19800" s="149" t="str">
        <f t="shared" si="630"/>
        <v/>
      </c>
      <c r="M19800" s="158" t="str">
        <f t="shared" si="631"/>
        <v/>
      </c>
      <c r="O19800" s="151"/>
    </row>
    <row r="19801" spans="11:15" x14ac:dyDescent="0.3">
      <c r="K19801" s="148" t="str">
        <f>IFERROR(VLOOKUP(A19801,DATABARANG!$B$4:$G$20000,5),"")</f>
        <v/>
      </c>
      <c r="L19801" s="149" t="str">
        <f t="shared" si="630"/>
        <v/>
      </c>
      <c r="M19801" s="158" t="str">
        <f t="shared" si="631"/>
        <v/>
      </c>
      <c r="O19801" s="151"/>
    </row>
    <row r="19802" spans="11:15" x14ac:dyDescent="0.3">
      <c r="K19802" s="148" t="str">
        <f>IFERROR(VLOOKUP(A19802,DATABARANG!$B$4:$G$20000,5),"")</f>
        <v/>
      </c>
      <c r="L19802" s="149" t="str">
        <f t="shared" si="630"/>
        <v/>
      </c>
      <c r="M19802" s="158" t="str">
        <f t="shared" si="631"/>
        <v/>
      </c>
      <c r="O19802" s="151"/>
    </row>
    <row r="19803" spans="11:15" x14ac:dyDescent="0.3">
      <c r="K19803" s="148" t="str">
        <f>IFERROR(VLOOKUP(A19803,DATABARANG!$B$4:$G$20000,5),"")</f>
        <v/>
      </c>
      <c r="L19803" s="149" t="str">
        <f t="shared" si="630"/>
        <v/>
      </c>
      <c r="M19803" s="158" t="str">
        <f t="shared" si="631"/>
        <v/>
      </c>
      <c r="O19803" s="151"/>
    </row>
    <row r="19804" spans="11:15" x14ac:dyDescent="0.3">
      <c r="K19804" s="148" t="str">
        <f>IFERROR(VLOOKUP(A19804,DATABARANG!$B$4:$G$20000,5),"")</f>
        <v/>
      </c>
      <c r="L19804" s="149" t="str">
        <f t="shared" si="630"/>
        <v/>
      </c>
      <c r="M19804" s="158" t="str">
        <f t="shared" si="631"/>
        <v/>
      </c>
      <c r="O19804" s="151"/>
    </row>
    <row r="19805" spans="11:15" x14ac:dyDescent="0.3">
      <c r="K19805" s="148" t="str">
        <f>IFERROR(VLOOKUP(A19805,DATABARANG!$B$4:$G$20000,5),"")</f>
        <v/>
      </c>
      <c r="L19805" s="149" t="str">
        <f t="shared" si="630"/>
        <v/>
      </c>
      <c r="M19805" s="158" t="str">
        <f t="shared" si="631"/>
        <v/>
      </c>
      <c r="O19805" s="151"/>
    </row>
    <row r="19806" spans="11:15" x14ac:dyDescent="0.3">
      <c r="K19806" s="148" t="str">
        <f>IFERROR(VLOOKUP(A19806,DATABARANG!$B$4:$G$20000,5),"")</f>
        <v/>
      </c>
      <c r="L19806" s="149" t="str">
        <f t="shared" si="630"/>
        <v/>
      </c>
      <c r="M19806" s="158" t="str">
        <f t="shared" si="631"/>
        <v/>
      </c>
      <c r="O19806" s="151"/>
    </row>
    <row r="19807" spans="11:15" x14ac:dyDescent="0.3">
      <c r="K19807" s="148" t="str">
        <f>IFERROR(VLOOKUP(A19807,DATABARANG!$B$4:$G$20000,5),"")</f>
        <v/>
      </c>
      <c r="L19807" s="149" t="str">
        <f t="shared" si="630"/>
        <v/>
      </c>
      <c r="M19807" s="158" t="str">
        <f t="shared" si="631"/>
        <v/>
      </c>
      <c r="O19807" s="151"/>
    </row>
    <row r="19808" spans="11:15" x14ac:dyDescent="0.3">
      <c r="K19808" s="148" t="str">
        <f>IFERROR(VLOOKUP(A19808,DATABARANG!$B$4:$G$20000,5),"")</f>
        <v/>
      </c>
      <c r="L19808" s="149" t="str">
        <f t="shared" si="630"/>
        <v/>
      </c>
      <c r="M19808" s="158" t="str">
        <f t="shared" si="631"/>
        <v/>
      </c>
      <c r="O19808" s="151"/>
    </row>
    <row r="19809" spans="11:15" x14ac:dyDescent="0.3">
      <c r="K19809" s="148" t="str">
        <f>IFERROR(VLOOKUP(A19809,DATABARANG!$B$4:$G$20000,5),"")</f>
        <v/>
      </c>
      <c r="L19809" s="149" t="str">
        <f t="shared" si="630"/>
        <v/>
      </c>
      <c r="M19809" s="158" t="str">
        <f t="shared" si="631"/>
        <v/>
      </c>
      <c r="O19809" s="151"/>
    </row>
    <row r="19810" spans="11:15" x14ac:dyDescent="0.3">
      <c r="K19810" s="148" t="str">
        <f>IFERROR(VLOOKUP(A19810,DATABARANG!$B$4:$G$20000,5),"")</f>
        <v/>
      </c>
      <c r="L19810" s="149" t="str">
        <f t="shared" si="630"/>
        <v/>
      </c>
      <c r="M19810" s="158" t="str">
        <f t="shared" si="631"/>
        <v/>
      </c>
      <c r="O19810" s="151"/>
    </row>
    <row r="19811" spans="11:15" x14ac:dyDescent="0.3">
      <c r="K19811" s="148" t="str">
        <f>IFERROR(VLOOKUP(A19811,DATABARANG!$B$4:$G$20000,5),"")</f>
        <v/>
      </c>
      <c r="L19811" s="149" t="str">
        <f t="shared" si="630"/>
        <v/>
      </c>
      <c r="M19811" s="158" t="str">
        <f t="shared" si="631"/>
        <v/>
      </c>
      <c r="O19811" s="151"/>
    </row>
    <row r="19812" spans="11:15" x14ac:dyDescent="0.3">
      <c r="K19812" s="148" t="str">
        <f>IFERROR(VLOOKUP(A19812,DATABARANG!$B$4:$G$20000,5),"")</f>
        <v/>
      </c>
      <c r="L19812" s="149" t="str">
        <f t="shared" si="630"/>
        <v/>
      </c>
      <c r="M19812" s="158" t="str">
        <f t="shared" si="631"/>
        <v/>
      </c>
      <c r="O19812" s="151"/>
    </row>
    <row r="19813" spans="11:15" x14ac:dyDescent="0.3">
      <c r="K19813" s="148" t="str">
        <f>IFERROR(VLOOKUP(A19813,DATABARANG!$B$4:$G$20000,5),"")</f>
        <v/>
      </c>
      <c r="L19813" s="149" t="str">
        <f t="shared" si="630"/>
        <v/>
      </c>
      <c r="M19813" s="158" t="str">
        <f t="shared" si="631"/>
        <v/>
      </c>
      <c r="O19813" s="151"/>
    </row>
    <row r="19814" spans="11:15" x14ac:dyDescent="0.3">
      <c r="K19814" s="148" t="str">
        <f>IFERROR(VLOOKUP(A19814,DATABARANG!$B$4:$G$20000,5),"")</f>
        <v/>
      </c>
      <c r="L19814" s="149" t="str">
        <f t="shared" si="630"/>
        <v/>
      </c>
      <c r="M19814" s="158" t="str">
        <f t="shared" si="631"/>
        <v/>
      </c>
      <c r="O19814" s="151"/>
    </row>
    <row r="19815" spans="11:15" x14ac:dyDescent="0.3">
      <c r="K19815" s="148" t="str">
        <f>IFERROR(VLOOKUP(A19815,DATABARANG!$B$4:$G$20000,5),"")</f>
        <v/>
      </c>
      <c r="L19815" s="149" t="str">
        <f t="shared" si="630"/>
        <v/>
      </c>
      <c r="M19815" s="158" t="str">
        <f t="shared" si="631"/>
        <v/>
      </c>
      <c r="O19815" s="151"/>
    </row>
    <row r="19816" spans="11:15" x14ac:dyDescent="0.3">
      <c r="K19816" s="148" t="str">
        <f>IFERROR(VLOOKUP(A19816,DATABARANG!$B$4:$G$20000,5),"")</f>
        <v/>
      </c>
      <c r="L19816" s="149" t="str">
        <f t="shared" si="630"/>
        <v/>
      </c>
      <c r="M19816" s="158" t="str">
        <f t="shared" si="631"/>
        <v/>
      </c>
      <c r="O19816" s="151"/>
    </row>
    <row r="19817" spans="11:15" x14ac:dyDescent="0.3">
      <c r="K19817" s="148" t="str">
        <f>IFERROR(VLOOKUP(A19817,DATABARANG!$B$4:$G$20000,5),"")</f>
        <v/>
      </c>
      <c r="L19817" s="149" t="str">
        <f t="shared" si="630"/>
        <v/>
      </c>
      <c r="M19817" s="158" t="str">
        <f t="shared" si="631"/>
        <v/>
      </c>
      <c r="O19817" s="151"/>
    </row>
    <row r="19818" spans="11:15" x14ac:dyDescent="0.3">
      <c r="K19818" s="148" t="str">
        <f>IFERROR(VLOOKUP(A19818,DATABARANG!$B$4:$G$20000,5),"")</f>
        <v/>
      </c>
      <c r="L19818" s="149" t="str">
        <f t="shared" si="630"/>
        <v/>
      </c>
      <c r="M19818" s="158" t="str">
        <f t="shared" si="631"/>
        <v/>
      </c>
      <c r="O19818" s="151"/>
    </row>
    <row r="19819" spans="11:15" x14ac:dyDescent="0.3">
      <c r="K19819" s="148" t="str">
        <f>IFERROR(VLOOKUP(A19819,DATABARANG!$B$4:$G$20000,5),"")</f>
        <v/>
      </c>
      <c r="L19819" s="149" t="str">
        <f t="shared" si="630"/>
        <v/>
      </c>
      <c r="M19819" s="158" t="str">
        <f t="shared" si="631"/>
        <v/>
      </c>
      <c r="O19819" s="151"/>
    </row>
    <row r="19820" spans="11:15" x14ac:dyDescent="0.3">
      <c r="K19820" s="148" t="str">
        <f>IFERROR(VLOOKUP(A19820,DATABARANG!$B$4:$G$20000,5),"")</f>
        <v/>
      </c>
      <c r="L19820" s="149" t="str">
        <f t="shared" si="630"/>
        <v/>
      </c>
      <c r="M19820" s="158" t="str">
        <f t="shared" si="631"/>
        <v/>
      </c>
      <c r="O19820" s="151"/>
    </row>
    <row r="19821" spans="11:15" x14ac:dyDescent="0.3">
      <c r="K19821" s="148" t="str">
        <f>IFERROR(VLOOKUP(A19821,DATABARANG!$B$4:$G$20000,5),"")</f>
        <v/>
      </c>
      <c r="L19821" s="149" t="str">
        <f t="shared" si="630"/>
        <v/>
      </c>
      <c r="M19821" s="158" t="str">
        <f t="shared" si="631"/>
        <v/>
      </c>
      <c r="O19821" s="151"/>
    </row>
    <row r="19822" spans="11:15" x14ac:dyDescent="0.3">
      <c r="K19822" s="148" t="str">
        <f>IFERROR(VLOOKUP(A19822,DATABARANG!$B$4:$G$20000,5),"")</f>
        <v/>
      </c>
      <c r="L19822" s="149" t="str">
        <f t="shared" si="630"/>
        <v/>
      </c>
      <c r="M19822" s="158" t="str">
        <f t="shared" si="631"/>
        <v/>
      </c>
      <c r="O19822" s="151"/>
    </row>
    <row r="19823" spans="11:15" x14ac:dyDescent="0.3">
      <c r="K19823" s="148" t="str">
        <f>IFERROR(VLOOKUP(A19823,DATABARANG!$B$4:$G$20000,5),"")</f>
        <v/>
      </c>
      <c r="L19823" s="149" t="str">
        <f t="shared" si="630"/>
        <v/>
      </c>
      <c r="M19823" s="158" t="str">
        <f t="shared" si="631"/>
        <v/>
      </c>
      <c r="O19823" s="151"/>
    </row>
    <row r="19824" spans="11:15" x14ac:dyDescent="0.3">
      <c r="K19824" s="148" t="str">
        <f>IFERROR(VLOOKUP(A19824,DATABARANG!$B$4:$G$20000,5),"")</f>
        <v/>
      </c>
      <c r="L19824" s="149" t="str">
        <f t="shared" si="630"/>
        <v/>
      </c>
      <c r="M19824" s="158" t="str">
        <f t="shared" si="631"/>
        <v/>
      </c>
      <c r="O19824" s="151"/>
    </row>
    <row r="19825" spans="11:15" x14ac:dyDescent="0.3">
      <c r="K19825" s="148" t="str">
        <f>IFERROR(VLOOKUP(A19825,DATABARANG!$B$4:$G$20000,5),"")</f>
        <v/>
      </c>
      <c r="L19825" s="149" t="str">
        <f t="shared" si="630"/>
        <v/>
      </c>
      <c r="M19825" s="158" t="str">
        <f t="shared" si="631"/>
        <v/>
      </c>
      <c r="O19825" s="151"/>
    </row>
    <row r="19826" spans="11:15" x14ac:dyDescent="0.3">
      <c r="K19826" s="148" t="str">
        <f>IFERROR(VLOOKUP(A19826,DATABARANG!$B$4:$G$20000,5),"")</f>
        <v/>
      </c>
      <c r="L19826" s="149" t="str">
        <f t="shared" si="630"/>
        <v/>
      </c>
      <c r="M19826" s="158" t="str">
        <f t="shared" si="631"/>
        <v/>
      </c>
      <c r="O19826" s="151"/>
    </row>
    <row r="19827" spans="11:15" x14ac:dyDescent="0.3">
      <c r="K19827" s="148" t="str">
        <f>IFERROR(VLOOKUP(A19827,DATABARANG!$B$4:$G$20000,5),"")</f>
        <v/>
      </c>
      <c r="L19827" s="149" t="str">
        <f t="shared" si="630"/>
        <v/>
      </c>
      <c r="M19827" s="158" t="str">
        <f t="shared" si="631"/>
        <v/>
      </c>
      <c r="O19827" s="151"/>
    </row>
    <row r="19828" spans="11:15" x14ac:dyDescent="0.3">
      <c r="K19828" s="148" t="str">
        <f>IFERROR(VLOOKUP(A19828,DATABARANG!$B$4:$G$20000,5),"")</f>
        <v/>
      </c>
      <c r="L19828" s="149" t="str">
        <f t="shared" si="630"/>
        <v/>
      </c>
      <c r="M19828" s="158" t="str">
        <f t="shared" si="631"/>
        <v/>
      </c>
      <c r="O19828" s="151"/>
    </row>
    <row r="19829" spans="11:15" x14ac:dyDescent="0.3">
      <c r="K19829" s="148" t="str">
        <f>IFERROR(VLOOKUP(A19829,DATABARANG!$B$4:$G$20000,5),"")</f>
        <v/>
      </c>
      <c r="L19829" s="149" t="str">
        <f t="shared" si="630"/>
        <v/>
      </c>
      <c r="M19829" s="158" t="str">
        <f t="shared" si="631"/>
        <v/>
      </c>
      <c r="O19829" s="151"/>
    </row>
    <row r="19830" spans="11:15" x14ac:dyDescent="0.3">
      <c r="K19830" s="148" t="str">
        <f>IFERROR(VLOOKUP(A19830,DATABARANG!$B$4:$G$20000,5),"")</f>
        <v/>
      </c>
      <c r="L19830" s="149" t="str">
        <f t="shared" si="630"/>
        <v/>
      </c>
      <c r="M19830" s="158" t="str">
        <f t="shared" si="631"/>
        <v/>
      </c>
      <c r="O19830" s="151"/>
    </row>
    <row r="19831" spans="11:15" x14ac:dyDescent="0.3">
      <c r="K19831" s="148" t="str">
        <f>IFERROR(VLOOKUP(A19831,DATABARANG!$B$4:$G$20000,5),"")</f>
        <v/>
      </c>
      <c r="L19831" s="149" t="str">
        <f t="shared" si="630"/>
        <v/>
      </c>
      <c r="M19831" s="158" t="str">
        <f t="shared" si="631"/>
        <v/>
      </c>
      <c r="O19831" s="151"/>
    </row>
    <row r="19832" spans="11:15" x14ac:dyDescent="0.3">
      <c r="K19832" s="148" t="str">
        <f>IFERROR(VLOOKUP(A19832,DATABARANG!$B$4:$G$20000,5),"")</f>
        <v/>
      </c>
      <c r="L19832" s="149" t="str">
        <f t="shared" si="630"/>
        <v/>
      </c>
      <c r="M19832" s="158" t="str">
        <f t="shared" si="631"/>
        <v/>
      </c>
      <c r="O19832" s="151"/>
    </row>
    <row r="19833" spans="11:15" x14ac:dyDescent="0.3">
      <c r="K19833" s="148" t="str">
        <f>IFERROR(VLOOKUP(A19833,DATABARANG!$B$4:$G$20000,5),"")</f>
        <v/>
      </c>
      <c r="L19833" s="149" t="str">
        <f t="shared" si="630"/>
        <v/>
      </c>
      <c r="M19833" s="158" t="str">
        <f t="shared" si="631"/>
        <v/>
      </c>
      <c r="O19833" s="151"/>
    </row>
    <row r="19834" spans="11:15" x14ac:dyDescent="0.3">
      <c r="K19834" s="148" t="str">
        <f>IFERROR(VLOOKUP(A19834,DATABARANG!$B$4:$G$20000,5),"")</f>
        <v/>
      </c>
      <c r="L19834" s="149" t="str">
        <f t="shared" si="630"/>
        <v/>
      </c>
      <c r="M19834" s="158" t="str">
        <f t="shared" si="631"/>
        <v/>
      </c>
      <c r="O19834" s="151"/>
    </row>
    <row r="19835" spans="11:15" x14ac:dyDescent="0.3">
      <c r="K19835" s="148" t="str">
        <f>IFERROR(VLOOKUP(A19835,DATABARANG!$B$4:$G$20000,5),"")</f>
        <v/>
      </c>
      <c r="L19835" s="149" t="str">
        <f t="shared" si="630"/>
        <v/>
      </c>
      <c r="M19835" s="158" t="str">
        <f t="shared" si="631"/>
        <v/>
      </c>
      <c r="O19835" s="151"/>
    </row>
    <row r="19836" spans="11:15" x14ac:dyDescent="0.3">
      <c r="K19836" s="148" t="str">
        <f>IFERROR(VLOOKUP(A19836,DATABARANG!$B$4:$G$20000,5),"")</f>
        <v/>
      </c>
      <c r="L19836" s="149" t="str">
        <f t="shared" si="630"/>
        <v/>
      </c>
      <c r="M19836" s="158" t="str">
        <f t="shared" si="631"/>
        <v/>
      </c>
      <c r="O19836" s="151"/>
    </row>
    <row r="19837" spans="11:15" x14ac:dyDescent="0.3">
      <c r="K19837" s="148" t="str">
        <f>IFERROR(VLOOKUP(A19837,DATABARANG!$B$4:$G$20000,5),"")</f>
        <v/>
      </c>
      <c r="L19837" s="149" t="str">
        <f t="shared" si="630"/>
        <v/>
      </c>
      <c r="M19837" s="158" t="str">
        <f t="shared" si="631"/>
        <v/>
      </c>
      <c r="O19837" s="151"/>
    </row>
    <row r="19838" spans="11:15" x14ac:dyDescent="0.3">
      <c r="K19838" s="148" t="str">
        <f>IFERROR(VLOOKUP(A19838,DATABARANG!$B$4:$G$20000,5),"")</f>
        <v/>
      </c>
      <c r="L19838" s="149" t="str">
        <f t="shared" si="630"/>
        <v/>
      </c>
      <c r="M19838" s="158" t="str">
        <f t="shared" si="631"/>
        <v/>
      </c>
      <c r="O19838" s="151"/>
    </row>
    <row r="19839" spans="11:15" x14ac:dyDescent="0.3">
      <c r="K19839" s="148" t="str">
        <f>IFERROR(VLOOKUP(A19839,DATABARANG!$B$4:$G$20000,5),"")</f>
        <v/>
      </c>
      <c r="L19839" s="149" t="str">
        <f t="shared" si="630"/>
        <v/>
      </c>
      <c r="M19839" s="158" t="str">
        <f t="shared" si="631"/>
        <v/>
      </c>
      <c r="O19839" s="151"/>
    </row>
    <row r="19840" spans="11:15" x14ac:dyDescent="0.3">
      <c r="K19840" s="148" t="str">
        <f>IFERROR(VLOOKUP(A19840,DATABARANG!$B$4:$G$20000,5),"")</f>
        <v/>
      </c>
      <c r="L19840" s="149" t="str">
        <f t="shared" si="630"/>
        <v/>
      </c>
      <c r="M19840" s="158" t="str">
        <f t="shared" si="631"/>
        <v/>
      </c>
      <c r="O19840" s="151"/>
    </row>
    <row r="19841" spans="11:15" x14ac:dyDescent="0.3">
      <c r="K19841" s="148" t="str">
        <f>IFERROR(VLOOKUP(A19841,DATABARANG!$B$4:$G$20000,5),"")</f>
        <v/>
      </c>
      <c r="L19841" s="149" t="str">
        <f t="shared" si="630"/>
        <v/>
      </c>
      <c r="M19841" s="158" t="str">
        <f t="shared" si="631"/>
        <v/>
      </c>
      <c r="O19841" s="151"/>
    </row>
    <row r="19842" spans="11:15" x14ac:dyDescent="0.3">
      <c r="K19842" s="148" t="str">
        <f>IFERROR(VLOOKUP(A19842,DATABARANG!$B$4:$G$20000,5),"")</f>
        <v/>
      </c>
      <c r="L19842" s="149" t="str">
        <f t="shared" si="630"/>
        <v/>
      </c>
      <c r="M19842" s="158" t="str">
        <f t="shared" si="631"/>
        <v/>
      </c>
      <c r="O19842" s="151"/>
    </row>
    <row r="19843" spans="11:15" x14ac:dyDescent="0.3">
      <c r="K19843" s="148" t="str">
        <f>IFERROR(VLOOKUP(A19843,DATABARANG!$B$4:$G$20000,5),"")</f>
        <v/>
      </c>
      <c r="L19843" s="149" t="str">
        <f t="shared" si="630"/>
        <v/>
      </c>
      <c r="M19843" s="158" t="str">
        <f t="shared" si="631"/>
        <v/>
      </c>
      <c r="O19843" s="151"/>
    </row>
    <row r="19844" spans="11:15" x14ac:dyDescent="0.3">
      <c r="K19844" s="148" t="str">
        <f>IFERROR(VLOOKUP(A19844,DATABARANG!$B$4:$G$20000,5),"")</f>
        <v/>
      </c>
      <c r="L19844" s="149" t="str">
        <f t="shared" si="630"/>
        <v/>
      </c>
      <c r="M19844" s="158" t="str">
        <f t="shared" si="631"/>
        <v/>
      </c>
      <c r="O19844" s="151"/>
    </row>
    <row r="19845" spans="11:15" x14ac:dyDescent="0.3">
      <c r="K19845" s="148" t="str">
        <f>IFERROR(VLOOKUP(A19845,DATABARANG!$B$4:$G$20000,5),"")</f>
        <v/>
      </c>
      <c r="L19845" s="149" t="str">
        <f t="shared" si="630"/>
        <v/>
      </c>
      <c r="M19845" s="158" t="str">
        <f t="shared" si="631"/>
        <v/>
      </c>
      <c r="O19845" s="151"/>
    </row>
    <row r="19846" spans="11:15" x14ac:dyDescent="0.3">
      <c r="K19846" s="148" t="str">
        <f>IFERROR(VLOOKUP(A19846,DATABARANG!$B$4:$G$20000,5),"")</f>
        <v/>
      </c>
      <c r="L19846" s="149" t="str">
        <f t="shared" ref="L19846:L19909" si="632">IFERROR((E19846-K19846)*G19846,"")</f>
        <v/>
      </c>
      <c r="M19846" s="158" t="str">
        <f t="shared" ref="M19846:M19909" si="633">IF(B19846="","",TEXT(B19846,"DD-MMM"))</f>
        <v/>
      </c>
      <c r="O19846" s="151"/>
    </row>
    <row r="19847" spans="11:15" x14ac:dyDescent="0.3">
      <c r="K19847" s="148" t="str">
        <f>IFERROR(VLOOKUP(A19847,DATABARANG!$B$4:$G$20000,5),"")</f>
        <v/>
      </c>
      <c r="L19847" s="149" t="str">
        <f t="shared" si="632"/>
        <v/>
      </c>
      <c r="M19847" s="158" t="str">
        <f t="shared" si="633"/>
        <v/>
      </c>
      <c r="O19847" s="151"/>
    </row>
    <row r="19848" spans="11:15" x14ac:dyDescent="0.3">
      <c r="K19848" s="148" t="str">
        <f>IFERROR(VLOOKUP(A19848,DATABARANG!$B$4:$G$20000,5),"")</f>
        <v/>
      </c>
      <c r="L19848" s="149" t="str">
        <f t="shared" si="632"/>
        <v/>
      </c>
      <c r="M19848" s="158" t="str">
        <f t="shared" si="633"/>
        <v/>
      </c>
      <c r="O19848" s="151"/>
    </row>
    <row r="19849" spans="11:15" x14ac:dyDescent="0.3">
      <c r="K19849" s="148" t="str">
        <f>IFERROR(VLOOKUP(A19849,DATABARANG!$B$4:$G$20000,5),"")</f>
        <v/>
      </c>
      <c r="L19849" s="149" t="str">
        <f t="shared" si="632"/>
        <v/>
      </c>
      <c r="M19849" s="158" t="str">
        <f t="shared" si="633"/>
        <v/>
      </c>
      <c r="O19849" s="151"/>
    </row>
    <row r="19850" spans="11:15" x14ac:dyDescent="0.3">
      <c r="K19850" s="148" t="str">
        <f>IFERROR(VLOOKUP(A19850,DATABARANG!$B$4:$G$20000,5),"")</f>
        <v/>
      </c>
      <c r="L19850" s="149" t="str">
        <f t="shared" si="632"/>
        <v/>
      </c>
      <c r="M19850" s="158" t="str">
        <f t="shared" si="633"/>
        <v/>
      </c>
      <c r="O19850" s="151"/>
    </row>
    <row r="19851" spans="11:15" x14ac:dyDescent="0.3">
      <c r="K19851" s="148" t="str">
        <f>IFERROR(VLOOKUP(A19851,DATABARANG!$B$4:$G$20000,5),"")</f>
        <v/>
      </c>
      <c r="L19851" s="149" t="str">
        <f t="shared" si="632"/>
        <v/>
      </c>
      <c r="M19851" s="158" t="str">
        <f t="shared" si="633"/>
        <v/>
      </c>
      <c r="O19851" s="151"/>
    </row>
    <row r="19852" spans="11:15" x14ac:dyDescent="0.3">
      <c r="K19852" s="148" t="str">
        <f>IFERROR(VLOOKUP(A19852,DATABARANG!$B$4:$G$20000,5),"")</f>
        <v/>
      </c>
      <c r="L19852" s="149" t="str">
        <f t="shared" si="632"/>
        <v/>
      </c>
      <c r="M19852" s="158" t="str">
        <f t="shared" si="633"/>
        <v/>
      </c>
      <c r="O19852" s="151"/>
    </row>
    <row r="19853" spans="11:15" x14ac:dyDescent="0.3">
      <c r="K19853" s="148" t="str">
        <f>IFERROR(VLOOKUP(A19853,DATABARANG!$B$4:$G$20000,5),"")</f>
        <v/>
      </c>
      <c r="L19853" s="149" t="str">
        <f t="shared" si="632"/>
        <v/>
      </c>
      <c r="M19853" s="158" t="str">
        <f t="shared" si="633"/>
        <v/>
      </c>
      <c r="O19853" s="151"/>
    </row>
    <row r="19854" spans="11:15" x14ac:dyDescent="0.3">
      <c r="K19854" s="148" t="str">
        <f>IFERROR(VLOOKUP(A19854,DATABARANG!$B$4:$G$20000,5),"")</f>
        <v/>
      </c>
      <c r="L19854" s="149" t="str">
        <f t="shared" si="632"/>
        <v/>
      </c>
      <c r="M19854" s="158" t="str">
        <f t="shared" si="633"/>
        <v/>
      </c>
      <c r="O19854" s="151"/>
    </row>
    <row r="19855" spans="11:15" x14ac:dyDescent="0.3">
      <c r="K19855" s="148" t="str">
        <f>IFERROR(VLOOKUP(A19855,DATABARANG!$B$4:$G$20000,5),"")</f>
        <v/>
      </c>
      <c r="L19855" s="149" t="str">
        <f t="shared" si="632"/>
        <v/>
      </c>
      <c r="M19855" s="158" t="str">
        <f t="shared" si="633"/>
        <v/>
      </c>
      <c r="O19855" s="151"/>
    </row>
    <row r="19856" spans="11:15" x14ac:dyDescent="0.3">
      <c r="K19856" s="148" t="str">
        <f>IFERROR(VLOOKUP(A19856,DATABARANG!$B$4:$G$20000,5),"")</f>
        <v/>
      </c>
      <c r="L19856" s="149" t="str">
        <f t="shared" si="632"/>
        <v/>
      </c>
      <c r="M19856" s="158" t="str">
        <f t="shared" si="633"/>
        <v/>
      </c>
      <c r="O19856" s="151"/>
    </row>
    <row r="19857" spans="11:15" x14ac:dyDescent="0.3">
      <c r="K19857" s="148" t="str">
        <f>IFERROR(VLOOKUP(A19857,DATABARANG!$B$4:$G$20000,5),"")</f>
        <v/>
      </c>
      <c r="L19857" s="149" t="str">
        <f t="shared" si="632"/>
        <v/>
      </c>
      <c r="M19857" s="158" t="str">
        <f t="shared" si="633"/>
        <v/>
      </c>
      <c r="O19857" s="151"/>
    </row>
    <row r="19858" spans="11:15" x14ac:dyDescent="0.3">
      <c r="K19858" s="148" t="str">
        <f>IFERROR(VLOOKUP(A19858,DATABARANG!$B$4:$G$20000,5),"")</f>
        <v/>
      </c>
      <c r="L19858" s="149" t="str">
        <f t="shared" si="632"/>
        <v/>
      </c>
      <c r="M19858" s="158" t="str">
        <f t="shared" si="633"/>
        <v/>
      </c>
      <c r="O19858" s="151"/>
    </row>
    <row r="19859" spans="11:15" x14ac:dyDescent="0.3">
      <c r="K19859" s="148" t="str">
        <f>IFERROR(VLOOKUP(A19859,DATABARANG!$B$4:$G$20000,5),"")</f>
        <v/>
      </c>
      <c r="L19859" s="149" t="str">
        <f t="shared" si="632"/>
        <v/>
      </c>
      <c r="M19859" s="158" t="str">
        <f t="shared" si="633"/>
        <v/>
      </c>
      <c r="O19859" s="151"/>
    </row>
    <row r="19860" spans="11:15" x14ac:dyDescent="0.3">
      <c r="K19860" s="148" t="str">
        <f>IFERROR(VLOOKUP(A19860,DATABARANG!$B$4:$G$20000,5),"")</f>
        <v/>
      </c>
      <c r="L19860" s="149" t="str">
        <f t="shared" si="632"/>
        <v/>
      </c>
      <c r="M19860" s="158" t="str">
        <f t="shared" si="633"/>
        <v/>
      </c>
      <c r="O19860" s="151"/>
    </row>
    <row r="19861" spans="11:15" x14ac:dyDescent="0.3">
      <c r="K19861" s="148" t="str">
        <f>IFERROR(VLOOKUP(A19861,DATABARANG!$B$4:$G$20000,5),"")</f>
        <v/>
      </c>
      <c r="L19861" s="149" t="str">
        <f t="shared" si="632"/>
        <v/>
      </c>
      <c r="M19861" s="158" t="str">
        <f t="shared" si="633"/>
        <v/>
      </c>
      <c r="O19861" s="151"/>
    </row>
    <row r="19862" spans="11:15" x14ac:dyDescent="0.3">
      <c r="K19862" s="148" t="str">
        <f>IFERROR(VLOOKUP(A19862,DATABARANG!$B$4:$G$20000,5),"")</f>
        <v/>
      </c>
      <c r="L19862" s="149" t="str">
        <f t="shared" si="632"/>
        <v/>
      </c>
      <c r="M19862" s="158" t="str">
        <f t="shared" si="633"/>
        <v/>
      </c>
      <c r="O19862" s="151"/>
    </row>
    <row r="19863" spans="11:15" x14ac:dyDescent="0.3">
      <c r="K19863" s="148" t="str">
        <f>IFERROR(VLOOKUP(A19863,DATABARANG!$B$4:$G$20000,5),"")</f>
        <v/>
      </c>
      <c r="L19863" s="149" t="str">
        <f t="shared" si="632"/>
        <v/>
      </c>
      <c r="M19863" s="158" t="str">
        <f t="shared" si="633"/>
        <v/>
      </c>
      <c r="O19863" s="151"/>
    </row>
    <row r="19864" spans="11:15" x14ac:dyDescent="0.3">
      <c r="K19864" s="148" t="str">
        <f>IFERROR(VLOOKUP(A19864,DATABARANG!$B$4:$G$20000,5),"")</f>
        <v/>
      </c>
      <c r="L19864" s="149" t="str">
        <f t="shared" si="632"/>
        <v/>
      </c>
      <c r="M19864" s="158" t="str">
        <f t="shared" si="633"/>
        <v/>
      </c>
      <c r="O19864" s="151"/>
    </row>
    <row r="19865" spans="11:15" x14ac:dyDescent="0.3">
      <c r="K19865" s="148" t="str">
        <f>IFERROR(VLOOKUP(A19865,DATABARANG!$B$4:$G$20000,5),"")</f>
        <v/>
      </c>
      <c r="L19865" s="149" t="str">
        <f t="shared" si="632"/>
        <v/>
      </c>
      <c r="M19865" s="158" t="str">
        <f t="shared" si="633"/>
        <v/>
      </c>
      <c r="O19865" s="151"/>
    </row>
    <row r="19866" spans="11:15" x14ac:dyDescent="0.3">
      <c r="K19866" s="148" t="str">
        <f>IFERROR(VLOOKUP(A19866,DATABARANG!$B$4:$G$20000,5),"")</f>
        <v/>
      </c>
      <c r="L19866" s="149" t="str">
        <f t="shared" si="632"/>
        <v/>
      </c>
      <c r="M19866" s="158" t="str">
        <f t="shared" si="633"/>
        <v/>
      </c>
      <c r="O19866" s="151"/>
    </row>
    <row r="19867" spans="11:15" x14ac:dyDescent="0.3">
      <c r="K19867" s="148" t="str">
        <f>IFERROR(VLOOKUP(A19867,DATABARANG!$B$4:$G$20000,5),"")</f>
        <v/>
      </c>
      <c r="L19867" s="149" t="str">
        <f t="shared" si="632"/>
        <v/>
      </c>
      <c r="M19867" s="158" t="str">
        <f t="shared" si="633"/>
        <v/>
      </c>
      <c r="O19867" s="151"/>
    </row>
    <row r="19868" spans="11:15" x14ac:dyDescent="0.3">
      <c r="K19868" s="148" t="str">
        <f>IFERROR(VLOOKUP(A19868,DATABARANG!$B$4:$G$20000,5),"")</f>
        <v/>
      </c>
      <c r="L19868" s="149" t="str">
        <f t="shared" si="632"/>
        <v/>
      </c>
      <c r="M19868" s="158" t="str">
        <f t="shared" si="633"/>
        <v/>
      </c>
      <c r="O19868" s="151"/>
    </row>
    <row r="19869" spans="11:15" x14ac:dyDescent="0.3">
      <c r="K19869" s="148" t="str">
        <f>IFERROR(VLOOKUP(A19869,DATABARANG!$B$4:$G$20000,5),"")</f>
        <v/>
      </c>
      <c r="L19869" s="149" t="str">
        <f t="shared" si="632"/>
        <v/>
      </c>
      <c r="M19869" s="158" t="str">
        <f t="shared" si="633"/>
        <v/>
      </c>
      <c r="O19869" s="151"/>
    </row>
    <row r="19870" spans="11:15" x14ac:dyDescent="0.3">
      <c r="K19870" s="148" t="str">
        <f>IFERROR(VLOOKUP(A19870,DATABARANG!$B$4:$G$20000,5),"")</f>
        <v/>
      </c>
      <c r="L19870" s="149" t="str">
        <f t="shared" si="632"/>
        <v/>
      </c>
      <c r="M19870" s="158" t="str">
        <f t="shared" si="633"/>
        <v/>
      </c>
      <c r="O19870" s="151"/>
    </row>
    <row r="19871" spans="11:15" x14ac:dyDescent="0.3">
      <c r="K19871" s="148" t="str">
        <f>IFERROR(VLOOKUP(A19871,DATABARANG!$B$4:$G$20000,5),"")</f>
        <v/>
      </c>
      <c r="L19871" s="149" t="str">
        <f t="shared" si="632"/>
        <v/>
      </c>
      <c r="M19871" s="158" t="str">
        <f t="shared" si="633"/>
        <v/>
      </c>
      <c r="O19871" s="151"/>
    </row>
    <row r="19872" spans="11:15" x14ac:dyDescent="0.3">
      <c r="K19872" s="148" t="str">
        <f>IFERROR(VLOOKUP(A19872,DATABARANG!$B$4:$G$20000,5),"")</f>
        <v/>
      </c>
      <c r="L19872" s="149" t="str">
        <f t="shared" si="632"/>
        <v/>
      </c>
      <c r="M19872" s="158" t="str">
        <f t="shared" si="633"/>
        <v/>
      </c>
      <c r="O19872" s="151"/>
    </row>
    <row r="19873" spans="11:15" x14ac:dyDescent="0.3">
      <c r="K19873" s="148" t="str">
        <f>IFERROR(VLOOKUP(A19873,DATABARANG!$B$4:$G$20000,5),"")</f>
        <v/>
      </c>
      <c r="L19873" s="149" t="str">
        <f t="shared" si="632"/>
        <v/>
      </c>
      <c r="M19873" s="158" t="str">
        <f t="shared" si="633"/>
        <v/>
      </c>
      <c r="O19873" s="151"/>
    </row>
    <row r="19874" spans="11:15" x14ac:dyDescent="0.3">
      <c r="K19874" s="148" t="str">
        <f>IFERROR(VLOOKUP(A19874,DATABARANG!$B$4:$G$20000,5),"")</f>
        <v/>
      </c>
      <c r="L19874" s="149" t="str">
        <f t="shared" si="632"/>
        <v/>
      </c>
      <c r="M19874" s="158" t="str">
        <f t="shared" si="633"/>
        <v/>
      </c>
      <c r="O19874" s="151"/>
    </row>
    <row r="19875" spans="11:15" x14ac:dyDescent="0.3">
      <c r="K19875" s="148" t="str">
        <f>IFERROR(VLOOKUP(A19875,DATABARANG!$B$4:$G$20000,5),"")</f>
        <v/>
      </c>
      <c r="L19875" s="149" t="str">
        <f t="shared" si="632"/>
        <v/>
      </c>
      <c r="M19875" s="158" t="str">
        <f t="shared" si="633"/>
        <v/>
      </c>
      <c r="O19875" s="151"/>
    </row>
    <row r="19876" spans="11:15" x14ac:dyDescent="0.3">
      <c r="K19876" s="148" t="str">
        <f>IFERROR(VLOOKUP(A19876,DATABARANG!$B$4:$G$20000,5),"")</f>
        <v/>
      </c>
      <c r="L19876" s="149" t="str">
        <f t="shared" si="632"/>
        <v/>
      </c>
      <c r="M19876" s="158" t="str">
        <f t="shared" si="633"/>
        <v/>
      </c>
      <c r="O19876" s="151"/>
    </row>
    <row r="19877" spans="11:15" x14ac:dyDescent="0.3">
      <c r="K19877" s="148" t="str">
        <f>IFERROR(VLOOKUP(A19877,DATABARANG!$B$4:$G$20000,5),"")</f>
        <v/>
      </c>
      <c r="L19877" s="149" t="str">
        <f t="shared" si="632"/>
        <v/>
      </c>
      <c r="M19877" s="158" t="str">
        <f t="shared" si="633"/>
        <v/>
      </c>
      <c r="O19877" s="151"/>
    </row>
    <row r="19878" spans="11:15" x14ac:dyDescent="0.3">
      <c r="K19878" s="148" t="str">
        <f>IFERROR(VLOOKUP(A19878,DATABARANG!$B$4:$G$20000,5),"")</f>
        <v/>
      </c>
      <c r="L19878" s="149" t="str">
        <f t="shared" si="632"/>
        <v/>
      </c>
      <c r="M19878" s="158" t="str">
        <f t="shared" si="633"/>
        <v/>
      </c>
      <c r="O19878" s="151"/>
    </row>
    <row r="19879" spans="11:15" x14ac:dyDescent="0.3">
      <c r="K19879" s="148" t="str">
        <f>IFERROR(VLOOKUP(A19879,DATABARANG!$B$4:$G$20000,5),"")</f>
        <v/>
      </c>
      <c r="L19879" s="149" t="str">
        <f t="shared" si="632"/>
        <v/>
      </c>
      <c r="M19879" s="158" t="str">
        <f t="shared" si="633"/>
        <v/>
      </c>
      <c r="O19879" s="151"/>
    </row>
    <row r="19880" spans="11:15" x14ac:dyDescent="0.3">
      <c r="K19880" s="148" t="str">
        <f>IFERROR(VLOOKUP(A19880,DATABARANG!$B$4:$G$20000,5),"")</f>
        <v/>
      </c>
      <c r="L19880" s="149" t="str">
        <f t="shared" si="632"/>
        <v/>
      </c>
      <c r="M19880" s="158" t="str">
        <f t="shared" si="633"/>
        <v/>
      </c>
      <c r="O19880" s="151"/>
    </row>
    <row r="19881" spans="11:15" x14ac:dyDescent="0.3">
      <c r="K19881" s="148" t="str">
        <f>IFERROR(VLOOKUP(A19881,DATABARANG!$B$4:$G$20000,5),"")</f>
        <v/>
      </c>
      <c r="L19881" s="149" t="str">
        <f t="shared" si="632"/>
        <v/>
      </c>
      <c r="M19881" s="158" t="str">
        <f t="shared" si="633"/>
        <v/>
      </c>
      <c r="O19881" s="151"/>
    </row>
    <row r="19882" spans="11:15" x14ac:dyDescent="0.3">
      <c r="K19882" s="148" t="str">
        <f>IFERROR(VLOOKUP(A19882,DATABARANG!$B$4:$G$20000,5),"")</f>
        <v/>
      </c>
      <c r="L19882" s="149" t="str">
        <f t="shared" si="632"/>
        <v/>
      </c>
      <c r="M19882" s="158" t="str">
        <f t="shared" si="633"/>
        <v/>
      </c>
      <c r="O19882" s="151"/>
    </row>
    <row r="19883" spans="11:15" x14ac:dyDescent="0.3">
      <c r="K19883" s="148" t="str">
        <f>IFERROR(VLOOKUP(A19883,DATABARANG!$B$4:$G$20000,5),"")</f>
        <v/>
      </c>
      <c r="L19883" s="149" t="str">
        <f t="shared" si="632"/>
        <v/>
      </c>
      <c r="M19883" s="158" t="str">
        <f t="shared" si="633"/>
        <v/>
      </c>
      <c r="O19883" s="151"/>
    </row>
    <row r="19884" spans="11:15" x14ac:dyDescent="0.3">
      <c r="K19884" s="148" t="str">
        <f>IFERROR(VLOOKUP(A19884,DATABARANG!$B$4:$G$20000,5),"")</f>
        <v/>
      </c>
      <c r="L19884" s="149" t="str">
        <f t="shared" si="632"/>
        <v/>
      </c>
      <c r="M19884" s="158" t="str">
        <f t="shared" si="633"/>
        <v/>
      </c>
      <c r="O19884" s="151"/>
    </row>
    <row r="19885" spans="11:15" x14ac:dyDescent="0.3">
      <c r="K19885" s="148" t="str">
        <f>IFERROR(VLOOKUP(A19885,DATABARANG!$B$4:$G$20000,5),"")</f>
        <v/>
      </c>
      <c r="L19885" s="149" t="str">
        <f t="shared" si="632"/>
        <v/>
      </c>
      <c r="M19885" s="158" t="str">
        <f t="shared" si="633"/>
        <v/>
      </c>
      <c r="O19885" s="151"/>
    </row>
    <row r="19886" spans="11:15" x14ac:dyDescent="0.3">
      <c r="K19886" s="148" t="str">
        <f>IFERROR(VLOOKUP(A19886,DATABARANG!$B$4:$G$20000,5),"")</f>
        <v/>
      </c>
      <c r="L19886" s="149" t="str">
        <f t="shared" si="632"/>
        <v/>
      </c>
      <c r="M19886" s="158" t="str">
        <f t="shared" si="633"/>
        <v/>
      </c>
      <c r="O19886" s="151"/>
    </row>
    <row r="19887" spans="11:15" x14ac:dyDescent="0.3">
      <c r="K19887" s="148" t="str">
        <f>IFERROR(VLOOKUP(A19887,DATABARANG!$B$4:$G$20000,5),"")</f>
        <v/>
      </c>
      <c r="L19887" s="149" t="str">
        <f t="shared" si="632"/>
        <v/>
      </c>
      <c r="M19887" s="158" t="str">
        <f t="shared" si="633"/>
        <v/>
      </c>
      <c r="O19887" s="151"/>
    </row>
    <row r="19888" spans="11:15" x14ac:dyDescent="0.3">
      <c r="K19888" s="148" t="str">
        <f>IFERROR(VLOOKUP(A19888,DATABARANG!$B$4:$G$20000,5),"")</f>
        <v/>
      </c>
      <c r="L19888" s="149" t="str">
        <f t="shared" si="632"/>
        <v/>
      </c>
      <c r="M19888" s="158" t="str">
        <f t="shared" si="633"/>
        <v/>
      </c>
      <c r="O19888" s="151"/>
    </row>
    <row r="19889" spans="11:15" x14ac:dyDescent="0.3">
      <c r="K19889" s="148" t="str">
        <f>IFERROR(VLOOKUP(A19889,DATABARANG!$B$4:$G$20000,5),"")</f>
        <v/>
      </c>
      <c r="L19889" s="149" t="str">
        <f t="shared" si="632"/>
        <v/>
      </c>
      <c r="M19889" s="158" t="str">
        <f t="shared" si="633"/>
        <v/>
      </c>
      <c r="O19889" s="151"/>
    </row>
    <row r="19890" spans="11:15" x14ac:dyDescent="0.3">
      <c r="K19890" s="148" t="str">
        <f>IFERROR(VLOOKUP(A19890,DATABARANG!$B$4:$G$20000,5),"")</f>
        <v/>
      </c>
      <c r="L19890" s="149" t="str">
        <f t="shared" si="632"/>
        <v/>
      </c>
      <c r="M19890" s="158" t="str">
        <f t="shared" si="633"/>
        <v/>
      </c>
      <c r="O19890" s="151"/>
    </row>
    <row r="19891" spans="11:15" x14ac:dyDescent="0.3">
      <c r="K19891" s="148" t="str">
        <f>IFERROR(VLOOKUP(A19891,DATABARANG!$B$4:$G$20000,5),"")</f>
        <v/>
      </c>
      <c r="L19891" s="149" t="str">
        <f t="shared" si="632"/>
        <v/>
      </c>
      <c r="M19891" s="158" t="str">
        <f t="shared" si="633"/>
        <v/>
      </c>
      <c r="O19891" s="151"/>
    </row>
    <row r="19892" spans="11:15" x14ac:dyDescent="0.3">
      <c r="K19892" s="148" t="str">
        <f>IFERROR(VLOOKUP(A19892,DATABARANG!$B$4:$G$20000,5),"")</f>
        <v/>
      </c>
      <c r="L19892" s="149" t="str">
        <f t="shared" si="632"/>
        <v/>
      </c>
      <c r="M19892" s="158" t="str">
        <f t="shared" si="633"/>
        <v/>
      </c>
      <c r="O19892" s="151"/>
    </row>
    <row r="19893" spans="11:15" x14ac:dyDescent="0.3">
      <c r="K19893" s="148" t="str">
        <f>IFERROR(VLOOKUP(A19893,DATABARANG!$B$4:$G$20000,5),"")</f>
        <v/>
      </c>
      <c r="L19893" s="149" t="str">
        <f t="shared" si="632"/>
        <v/>
      </c>
      <c r="M19893" s="158" t="str">
        <f t="shared" si="633"/>
        <v/>
      </c>
      <c r="O19893" s="151"/>
    </row>
    <row r="19894" spans="11:15" x14ac:dyDescent="0.3">
      <c r="K19894" s="148" t="str">
        <f>IFERROR(VLOOKUP(A19894,DATABARANG!$B$4:$G$20000,5),"")</f>
        <v/>
      </c>
      <c r="L19894" s="149" t="str">
        <f t="shared" si="632"/>
        <v/>
      </c>
      <c r="M19894" s="158" t="str">
        <f t="shared" si="633"/>
        <v/>
      </c>
      <c r="O19894" s="151"/>
    </row>
    <row r="19895" spans="11:15" x14ac:dyDescent="0.3">
      <c r="K19895" s="148" t="str">
        <f>IFERROR(VLOOKUP(A19895,DATABARANG!$B$4:$G$20000,5),"")</f>
        <v/>
      </c>
      <c r="L19895" s="149" t="str">
        <f t="shared" si="632"/>
        <v/>
      </c>
      <c r="M19895" s="158" t="str">
        <f t="shared" si="633"/>
        <v/>
      </c>
      <c r="O19895" s="151"/>
    </row>
    <row r="19896" spans="11:15" x14ac:dyDescent="0.3">
      <c r="K19896" s="148" t="str">
        <f>IFERROR(VLOOKUP(A19896,DATABARANG!$B$4:$G$20000,5),"")</f>
        <v/>
      </c>
      <c r="L19896" s="149" t="str">
        <f t="shared" si="632"/>
        <v/>
      </c>
      <c r="M19896" s="158" t="str">
        <f t="shared" si="633"/>
        <v/>
      </c>
      <c r="O19896" s="151"/>
    </row>
    <row r="19897" spans="11:15" x14ac:dyDescent="0.3">
      <c r="K19897" s="148" t="str">
        <f>IFERROR(VLOOKUP(A19897,DATABARANG!$B$4:$G$20000,5),"")</f>
        <v/>
      </c>
      <c r="L19897" s="149" t="str">
        <f t="shared" si="632"/>
        <v/>
      </c>
      <c r="M19897" s="158" t="str">
        <f t="shared" si="633"/>
        <v/>
      </c>
      <c r="O19897" s="151"/>
    </row>
    <row r="19898" spans="11:15" x14ac:dyDescent="0.3">
      <c r="K19898" s="148" t="str">
        <f>IFERROR(VLOOKUP(A19898,DATABARANG!$B$4:$G$20000,5),"")</f>
        <v/>
      </c>
      <c r="L19898" s="149" t="str">
        <f t="shared" si="632"/>
        <v/>
      </c>
      <c r="M19898" s="158" t="str">
        <f t="shared" si="633"/>
        <v/>
      </c>
      <c r="O19898" s="151"/>
    </row>
    <row r="19899" spans="11:15" x14ac:dyDescent="0.3">
      <c r="K19899" s="148" t="str">
        <f>IFERROR(VLOOKUP(A19899,DATABARANG!$B$4:$G$20000,5),"")</f>
        <v/>
      </c>
      <c r="L19899" s="149" t="str">
        <f t="shared" si="632"/>
        <v/>
      </c>
      <c r="M19899" s="158" t="str">
        <f t="shared" si="633"/>
        <v/>
      </c>
      <c r="O19899" s="151"/>
    </row>
    <row r="19900" spans="11:15" x14ac:dyDescent="0.3">
      <c r="K19900" s="148" t="str">
        <f>IFERROR(VLOOKUP(A19900,DATABARANG!$B$4:$G$20000,5),"")</f>
        <v/>
      </c>
      <c r="L19900" s="149" t="str">
        <f t="shared" si="632"/>
        <v/>
      </c>
      <c r="M19900" s="158" t="str">
        <f t="shared" si="633"/>
        <v/>
      </c>
      <c r="O19900" s="151"/>
    </row>
    <row r="19901" spans="11:15" x14ac:dyDescent="0.3">
      <c r="K19901" s="148" t="str">
        <f>IFERROR(VLOOKUP(A19901,DATABARANG!$B$4:$G$20000,5),"")</f>
        <v/>
      </c>
      <c r="L19901" s="149" t="str">
        <f t="shared" si="632"/>
        <v/>
      </c>
      <c r="M19901" s="158" t="str">
        <f t="shared" si="633"/>
        <v/>
      </c>
      <c r="O19901" s="151"/>
    </row>
    <row r="19902" spans="11:15" x14ac:dyDescent="0.3">
      <c r="K19902" s="148" t="str">
        <f>IFERROR(VLOOKUP(A19902,DATABARANG!$B$4:$G$20000,5),"")</f>
        <v/>
      </c>
      <c r="L19902" s="149" t="str">
        <f t="shared" si="632"/>
        <v/>
      </c>
      <c r="M19902" s="158" t="str">
        <f t="shared" si="633"/>
        <v/>
      </c>
      <c r="O19902" s="151"/>
    </row>
    <row r="19903" spans="11:15" x14ac:dyDescent="0.3">
      <c r="K19903" s="148" t="str">
        <f>IFERROR(VLOOKUP(A19903,DATABARANG!$B$4:$G$20000,5),"")</f>
        <v/>
      </c>
      <c r="L19903" s="149" t="str">
        <f t="shared" si="632"/>
        <v/>
      </c>
      <c r="M19903" s="158" t="str">
        <f t="shared" si="633"/>
        <v/>
      </c>
      <c r="O19903" s="151"/>
    </row>
    <row r="19904" spans="11:15" x14ac:dyDescent="0.3">
      <c r="K19904" s="148" t="str">
        <f>IFERROR(VLOOKUP(A19904,DATABARANG!$B$4:$G$20000,5),"")</f>
        <v/>
      </c>
      <c r="L19904" s="149" t="str">
        <f t="shared" si="632"/>
        <v/>
      </c>
      <c r="M19904" s="158" t="str">
        <f t="shared" si="633"/>
        <v/>
      </c>
      <c r="O19904" s="151"/>
    </row>
    <row r="19905" spans="11:15" x14ac:dyDescent="0.3">
      <c r="K19905" s="148" t="str">
        <f>IFERROR(VLOOKUP(A19905,DATABARANG!$B$4:$G$20000,5),"")</f>
        <v/>
      </c>
      <c r="L19905" s="149" t="str">
        <f t="shared" si="632"/>
        <v/>
      </c>
      <c r="M19905" s="158" t="str">
        <f t="shared" si="633"/>
        <v/>
      </c>
      <c r="O19905" s="151"/>
    </row>
    <row r="19906" spans="11:15" x14ac:dyDescent="0.3">
      <c r="K19906" s="148" t="str">
        <f>IFERROR(VLOOKUP(A19906,DATABARANG!$B$4:$G$20000,5),"")</f>
        <v/>
      </c>
      <c r="L19906" s="149" t="str">
        <f t="shared" si="632"/>
        <v/>
      </c>
      <c r="M19906" s="158" t="str">
        <f t="shared" si="633"/>
        <v/>
      </c>
      <c r="O19906" s="151"/>
    </row>
    <row r="19907" spans="11:15" x14ac:dyDescent="0.3">
      <c r="K19907" s="148" t="str">
        <f>IFERROR(VLOOKUP(A19907,DATABARANG!$B$4:$G$20000,5),"")</f>
        <v/>
      </c>
      <c r="L19907" s="149" t="str">
        <f t="shared" si="632"/>
        <v/>
      </c>
      <c r="M19907" s="158" t="str">
        <f t="shared" si="633"/>
        <v/>
      </c>
      <c r="O19907" s="151"/>
    </row>
    <row r="19908" spans="11:15" x14ac:dyDescent="0.3">
      <c r="K19908" s="148" t="str">
        <f>IFERROR(VLOOKUP(A19908,DATABARANG!$B$4:$G$20000,5),"")</f>
        <v/>
      </c>
      <c r="L19908" s="149" t="str">
        <f t="shared" si="632"/>
        <v/>
      </c>
      <c r="M19908" s="158" t="str">
        <f t="shared" si="633"/>
        <v/>
      </c>
      <c r="O19908" s="151"/>
    </row>
    <row r="19909" spans="11:15" x14ac:dyDescent="0.3">
      <c r="K19909" s="148" t="str">
        <f>IFERROR(VLOOKUP(A19909,DATABARANG!$B$4:$G$20000,5),"")</f>
        <v/>
      </c>
      <c r="L19909" s="149" t="str">
        <f t="shared" si="632"/>
        <v/>
      </c>
      <c r="M19909" s="158" t="str">
        <f t="shared" si="633"/>
        <v/>
      </c>
      <c r="O19909" s="151"/>
    </row>
    <row r="19910" spans="11:15" x14ac:dyDescent="0.3">
      <c r="K19910" s="148" t="str">
        <f>IFERROR(VLOOKUP(A19910,DATABARANG!$B$4:$G$20000,5),"")</f>
        <v/>
      </c>
      <c r="L19910" s="149" t="str">
        <f t="shared" ref="L19910:L19973" si="634">IFERROR((E19910-K19910)*G19910,"")</f>
        <v/>
      </c>
      <c r="M19910" s="158" t="str">
        <f t="shared" ref="M19910:M19973" si="635">IF(B19910="","",TEXT(B19910,"DD-MMM"))</f>
        <v/>
      </c>
      <c r="O19910" s="151"/>
    </row>
    <row r="19911" spans="11:15" x14ac:dyDescent="0.3">
      <c r="K19911" s="148" t="str">
        <f>IFERROR(VLOOKUP(A19911,DATABARANG!$B$4:$G$20000,5),"")</f>
        <v/>
      </c>
      <c r="L19911" s="149" t="str">
        <f t="shared" si="634"/>
        <v/>
      </c>
      <c r="M19911" s="158" t="str">
        <f t="shared" si="635"/>
        <v/>
      </c>
      <c r="O19911" s="151"/>
    </row>
    <row r="19912" spans="11:15" x14ac:dyDescent="0.3">
      <c r="K19912" s="148" t="str">
        <f>IFERROR(VLOOKUP(A19912,DATABARANG!$B$4:$G$20000,5),"")</f>
        <v/>
      </c>
      <c r="L19912" s="149" t="str">
        <f t="shared" si="634"/>
        <v/>
      </c>
      <c r="M19912" s="158" t="str">
        <f t="shared" si="635"/>
        <v/>
      </c>
      <c r="O19912" s="151"/>
    </row>
    <row r="19913" spans="11:15" x14ac:dyDescent="0.3">
      <c r="K19913" s="148" t="str">
        <f>IFERROR(VLOOKUP(A19913,DATABARANG!$B$4:$G$20000,5),"")</f>
        <v/>
      </c>
      <c r="L19913" s="149" t="str">
        <f t="shared" si="634"/>
        <v/>
      </c>
      <c r="M19913" s="158" t="str">
        <f t="shared" si="635"/>
        <v/>
      </c>
      <c r="O19913" s="151"/>
    </row>
    <row r="19914" spans="11:15" x14ac:dyDescent="0.3">
      <c r="K19914" s="148" t="str">
        <f>IFERROR(VLOOKUP(A19914,DATABARANG!$B$4:$G$20000,5),"")</f>
        <v/>
      </c>
      <c r="L19914" s="149" t="str">
        <f t="shared" si="634"/>
        <v/>
      </c>
      <c r="M19914" s="158" t="str">
        <f t="shared" si="635"/>
        <v/>
      </c>
      <c r="O19914" s="151"/>
    </row>
    <row r="19915" spans="11:15" x14ac:dyDescent="0.3">
      <c r="K19915" s="148" t="str">
        <f>IFERROR(VLOOKUP(A19915,DATABARANG!$B$4:$G$20000,5),"")</f>
        <v/>
      </c>
      <c r="L19915" s="149" t="str">
        <f t="shared" si="634"/>
        <v/>
      </c>
      <c r="M19915" s="158" t="str">
        <f t="shared" si="635"/>
        <v/>
      </c>
      <c r="O19915" s="151"/>
    </row>
    <row r="19916" spans="11:15" x14ac:dyDescent="0.3">
      <c r="K19916" s="148" t="str">
        <f>IFERROR(VLOOKUP(A19916,DATABARANG!$B$4:$G$20000,5),"")</f>
        <v/>
      </c>
      <c r="L19916" s="149" t="str">
        <f t="shared" si="634"/>
        <v/>
      </c>
      <c r="M19916" s="158" t="str">
        <f t="shared" si="635"/>
        <v/>
      </c>
      <c r="O19916" s="151"/>
    </row>
    <row r="19917" spans="11:15" x14ac:dyDescent="0.3">
      <c r="K19917" s="148" t="str">
        <f>IFERROR(VLOOKUP(A19917,DATABARANG!$B$4:$G$20000,5),"")</f>
        <v/>
      </c>
      <c r="L19917" s="149" t="str">
        <f t="shared" si="634"/>
        <v/>
      </c>
      <c r="M19917" s="158" t="str">
        <f t="shared" si="635"/>
        <v/>
      </c>
      <c r="O19917" s="151"/>
    </row>
    <row r="19918" spans="11:15" x14ac:dyDescent="0.3">
      <c r="K19918" s="148" t="str">
        <f>IFERROR(VLOOKUP(A19918,DATABARANG!$B$4:$G$20000,5),"")</f>
        <v/>
      </c>
      <c r="L19918" s="149" t="str">
        <f t="shared" si="634"/>
        <v/>
      </c>
      <c r="M19918" s="158" t="str">
        <f t="shared" si="635"/>
        <v/>
      </c>
      <c r="O19918" s="151"/>
    </row>
    <row r="19919" spans="11:15" x14ac:dyDescent="0.3">
      <c r="K19919" s="148" t="str">
        <f>IFERROR(VLOOKUP(A19919,DATABARANG!$B$4:$G$20000,5),"")</f>
        <v/>
      </c>
      <c r="L19919" s="149" t="str">
        <f t="shared" si="634"/>
        <v/>
      </c>
      <c r="M19919" s="158" t="str">
        <f t="shared" si="635"/>
        <v/>
      </c>
      <c r="O19919" s="151"/>
    </row>
    <row r="19920" spans="11:15" x14ac:dyDescent="0.3">
      <c r="K19920" s="148" t="str">
        <f>IFERROR(VLOOKUP(A19920,DATABARANG!$B$4:$G$20000,5),"")</f>
        <v/>
      </c>
      <c r="L19920" s="149" t="str">
        <f t="shared" si="634"/>
        <v/>
      </c>
      <c r="M19920" s="158" t="str">
        <f t="shared" si="635"/>
        <v/>
      </c>
      <c r="O19920" s="151"/>
    </row>
    <row r="19921" spans="11:15" x14ac:dyDescent="0.3">
      <c r="K19921" s="148" t="str">
        <f>IFERROR(VLOOKUP(A19921,DATABARANG!$B$4:$G$20000,5),"")</f>
        <v/>
      </c>
      <c r="L19921" s="149" t="str">
        <f t="shared" si="634"/>
        <v/>
      </c>
      <c r="M19921" s="158" t="str">
        <f t="shared" si="635"/>
        <v/>
      </c>
      <c r="O19921" s="151"/>
    </row>
    <row r="19922" spans="11:15" x14ac:dyDescent="0.3">
      <c r="K19922" s="148" t="str">
        <f>IFERROR(VLOOKUP(A19922,DATABARANG!$B$4:$G$20000,5),"")</f>
        <v/>
      </c>
      <c r="L19922" s="149" t="str">
        <f t="shared" si="634"/>
        <v/>
      </c>
      <c r="M19922" s="158" t="str">
        <f t="shared" si="635"/>
        <v/>
      </c>
      <c r="O19922" s="151"/>
    </row>
    <row r="19923" spans="11:15" x14ac:dyDescent="0.3">
      <c r="K19923" s="148" t="str">
        <f>IFERROR(VLOOKUP(A19923,DATABARANG!$B$4:$G$20000,5),"")</f>
        <v/>
      </c>
      <c r="L19923" s="149" t="str">
        <f t="shared" si="634"/>
        <v/>
      </c>
      <c r="M19923" s="158" t="str">
        <f t="shared" si="635"/>
        <v/>
      </c>
      <c r="O19923" s="151"/>
    </row>
    <row r="19924" spans="11:15" x14ac:dyDescent="0.3">
      <c r="K19924" s="148" t="str">
        <f>IFERROR(VLOOKUP(A19924,DATABARANG!$B$4:$G$20000,5),"")</f>
        <v/>
      </c>
      <c r="L19924" s="149" t="str">
        <f t="shared" si="634"/>
        <v/>
      </c>
      <c r="M19924" s="158" t="str">
        <f t="shared" si="635"/>
        <v/>
      </c>
      <c r="O19924" s="151"/>
    </row>
    <row r="19925" spans="11:15" x14ac:dyDescent="0.3">
      <c r="K19925" s="148" t="str">
        <f>IFERROR(VLOOKUP(A19925,DATABARANG!$B$4:$G$20000,5),"")</f>
        <v/>
      </c>
      <c r="L19925" s="149" t="str">
        <f t="shared" si="634"/>
        <v/>
      </c>
      <c r="M19925" s="158" t="str">
        <f t="shared" si="635"/>
        <v/>
      </c>
      <c r="O19925" s="151"/>
    </row>
    <row r="19926" spans="11:15" x14ac:dyDescent="0.3">
      <c r="K19926" s="148" t="str">
        <f>IFERROR(VLOOKUP(A19926,DATABARANG!$B$4:$G$20000,5),"")</f>
        <v/>
      </c>
      <c r="L19926" s="149" t="str">
        <f t="shared" si="634"/>
        <v/>
      </c>
      <c r="M19926" s="158" t="str">
        <f t="shared" si="635"/>
        <v/>
      </c>
      <c r="O19926" s="151"/>
    </row>
    <row r="19927" spans="11:15" x14ac:dyDescent="0.3">
      <c r="K19927" s="148" t="str">
        <f>IFERROR(VLOOKUP(A19927,DATABARANG!$B$4:$G$20000,5),"")</f>
        <v/>
      </c>
      <c r="L19927" s="149" t="str">
        <f t="shared" si="634"/>
        <v/>
      </c>
      <c r="M19927" s="158" t="str">
        <f t="shared" si="635"/>
        <v/>
      </c>
      <c r="O19927" s="151"/>
    </row>
    <row r="19928" spans="11:15" x14ac:dyDescent="0.3">
      <c r="K19928" s="148" t="str">
        <f>IFERROR(VLOOKUP(A19928,DATABARANG!$B$4:$G$20000,5),"")</f>
        <v/>
      </c>
      <c r="L19928" s="149" t="str">
        <f t="shared" si="634"/>
        <v/>
      </c>
      <c r="M19928" s="158" t="str">
        <f t="shared" si="635"/>
        <v/>
      </c>
      <c r="O19928" s="151"/>
    </row>
    <row r="19929" spans="11:15" x14ac:dyDescent="0.3">
      <c r="K19929" s="148" t="str">
        <f>IFERROR(VLOOKUP(A19929,DATABARANG!$B$4:$G$20000,5),"")</f>
        <v/>
      </c>
      <c r="L19929" s="149" t="str">
        <f t="shared" si="634"/>
        <v/>
      </c>
      <c r="M19929" s="158" t="str">
        <f t="shared" si="635"/>
        <v/>
      </c>
      <c r="O19929" s="151"/>
    </row>
    <row r="19930" spans="11:15" x14ac:dyDescent="0.3">
      <c r="K19930" s="148" t="str">
        <f>IFERROR(VLOOKUP(A19930,DATABARANG!$B$4:$G$20000,5),"")</f>
        <v/>
      </c>
      <c r="L19930" s="149" t="str">
        <f t="shared" si="634"/>
        <v/>
      </c>
      <c r="M19930" s="158" t="str">
        <f t="shared" si="635"/>
        <v/>
      </c>
      <c r="O19930" s="151"/>
    </row>
    <row r="19931" spans="11:15" x14ac:dyDescent="0.3">
      <c r="K19931" s="148" t="str">
        <f>IFERROR(VLOOKUP(A19931,DATABARANG!$B$4:$G$20000,5),"")</f>
        <v/>
      </c>
      <c r="L19931" s="149" t="str">
        <f t="shared" si="634"/>
        <v/>
      </c>
      <c r="M19931" s="158" t="str">
        <f t="shared" si="635"/>
        <v/>
      </c>
      <c r="O19931" s="151"/>
    </row>
    <row r="19932" spans="11:15" x14ac:dyDescent="0.3">
      <c r="K19932" s="148" t="str">
        <f>IFERROR(VLOOKUP(A19932,DATABARANG!$B$4:$G$20000,5),"")</f>
        <v/>
      </c>
      <c r="L19932" s="149" t="str">
        <f t="shared" si="634"/>
        <v/>
      </c>
      <c r="M19932" s="158" t="str">
        <f t="shared" si="635"/>
        <v/>
      </c>
      <c r="O19932" s="151"/>
    </row>
    <row r="19933" spans="11:15" x14ac:dyDescent="0.3">
      <c r="K19933" s="148" t="str">
        <f>IFERROR(VLOOKUP(A19933,DATABARANG!$B$4:$G$20000,5),"")</f>
        <v/>
      </c>
      <c r="L19933" s="149" t="str">
        <f t="shared" si="634"/>
        <v/>
      </c>
      <c r="M19933" s="158" t="str">
        <f t="shared" si="635"/>
        <v/>
      </c>
      <c r="O19933" s="151"/>
    </row>
    <row r="19934" spans="11:15" x14ac:dyDescent="0.3">
      <c r="K19934" s="148" t="str">
        <f>IFERROR(VLOOKUP(A19934,DATABARANG!$B$4:$G$20000,5),"")</f>
        <v/>
      </c>
      <c r="L19934" s="149" t="str">
        <f t="shared" si="634"/>
        <v/>
      </c>
      <c r="M19934" s="158" t="str">
        <f t="shared" si="635"/>
        <v/>
      </c>
      <c r="O19934" s="151"/>
    </row>
    <row r="19935" spans="11:15" x14ac:dyDescent="0.3">
      <c r="K19935" s="148" t="str">
        <f>IFERROR(VLOOKUP(A19935,DATABARANG!$B$4:$G$20000,5),"")</f>
        <v/>
      </c>
      <c r="L19935" s="149" t="str">
        <f t="shared" si="634"/>
        <v/>
      </c>
      <c r="M19935" s="158" t="str">
        <f t="shared" si="635"/>
        <v/>
      </c>
      <c r="O19935" s="151"/>
    </row>
    <row r="19936" spans="11:15" x14ac:dyDescent="0.3">
      <c r="K19936" s="148" t="str">
        <f>IFERROR(VLOOKUP(A19936,DATABARANG!$B$4:$G$20000,5),"")</f>
        <v/>
      </c>
      <c r="L19936" s="149" t="str">
        <f t="shared" si="634"/>
        <v/>
      </c>
      <c r="M19936" s="158" t="str">
        <f t="shared" si="635"/>
        <v/>
      </c>
      <c r="O19936" s="151"/>
    </row>
    <row r="19937" spans="11:15" x14ac:dyDescent="0.3">
      <c r="K19937" s="148" t="str">
        <f>IFERROR(VLOOKUP(A19937,DATABARANG!$B$4:$G$20000,5),"")</f>
        <v/>
      </c>
      <c r="L19937" s="149" t="str">
        <f t="shared" si="634"/>
        <v/>
      </c>
      <c r="M19937" s="158" t="str">
        <f t="shared" si="635"/>
        <v/>
      </c>
      <c r="O19937" s="151"/>
    </row>
    <row r="19938" spans="11:15" x14ac:dyDescent="0.3">
      <c r="K19938" s="148" t="str">
        <f>IFERROR(VLOOKUP(A19938,DATABARANG!$B$4:$G$20000,5),"")</f>
        <v/>
      </c>
      <c r="L19938" s="149" t="str">
        <f t="shared" si="634"/>
        <v/>
      </c>
      <c r="M19938" s="158" t="str">
        <f t="shared" si="635"/>
        <v/>
      </c>
      <c r="O19938" s="151"/>
    </row>
    <row r="19939" spans="11:15" x14ac:dyDescent="0.3">
      <c r="K19939" s="148" t="str">
        <f>IFERROR(VLOOKUP(A19939,DATABARANG!$B$4:$G$20000,5),"")</f>
        <v/>
      </c>
      <c r="L19939" s="149" t="str">
        <f t="shared" si="634"/>
        <v/>
      </c>
      <c r="M19939" s="158" t="str">
        <f t="shared" si="635"/>
        <v/>
      </c>
      <c r="O19939" s="151"/>
    </row>
    <row r="19940" spans="11:15" x14ac:dyDescent="0.3">
      <c r="K19940" s="148" t="str">
        <f>IFERROR(VLOOKUP(A19940,DATABARANG!$B$4:$G$20000,5),"")</f>
        <v/>
      </c>
      <c r="L19940" s="149" t="str">
        <f t="shared" si="634"/>
        <v/>
      </c>
      <c r="M19940" s="158" t="str">
        <f t="shared" si="635"/>
        <v/>
      </c>
      <c r="O19940" s="151"/>
    </row>
    <row r="19941" spans="11:15" x14ac:dyDescent="0.3">
      <c r="K19941" s="148" t="str">
        <f>IFERROR(VLOOKUP(A19941,DATABARANG!$B$4:$G$20000,5),"")</f>
        <v/>
      </c>
      <c r="L19941" s="149" t="str">
        <f t="shared" si="634"/>
        <v/>
      </c>
      <c r="M19941" s="158" t="str">
        <f t="shared" si="635"/>
        <v/>
      </c>
      <c r="O19941" s="151"/>
    </row>
    <row r="19942" spans="11:15" x14ac:dyDescent="0.3">
      <c r="K19942" s="148" t="str">
        <f>IFERROR(VLOOKUP(A19942,DATABARANG!$B$4:$G$20000,5),"")</f>
        <v/>
      </c>
      <c r="L19942" s="149" t="str">
        <f t="shared" si="634"/>
        <v/>
      </c>
      <c r="M19942" s="158" t="str">
        <f t="shared" si="635"/>
        <v/>
      </c>
      <c r="O19942" s="151"/>
    </row>
    <row r="19943" spans="11:15" x14ac:dyDescent="0.3">
      <c r="K19943" s="148" t="str">
        <f>IFERROR(VLOOKUP(A19943,DATABARANG!$B$4:$G$20000,5),"")</f>
        <v/>
      </c>
      <c r="L19943" s="149" t="str">
        <f t="shared" si="634"/>
        <v/>
      </c>
      <c r="M19943" s="158" t="str">
        <f t="shared" si="635"/>
        <v/>
      </c>
      <c r="O19943" s="151"/>
    </row>
    <row r="19944" spans="11:15" x14ac:dyDescent="0.3">
      <c r="K19944" s="148" t="str">
        <f>IFERROR(VLOOKUP(A19944,DATABARANG!$B$4:$G$20000,5),"")</f>
        <v/>
      </c>
      <c r="L19944" s="149" t="str">
        <f t="shared" si="634"/>
        <v/>
      </c>
      <c r="M19944" s="158" t="str">
        <f t="shared" si="635"/>
        <v/>
      </c>
      <c r="O19944" s="151"/>
    </row>
    <row r="19945" spans="11:15" x14ac:dyDescent="0.3">
      <c r="K19945" s="148" t="str">
        <f>IFERROR(VLOOKUP(A19945,DATABARANG!$B$4:$G$20000,5),"")</f>
        <v/>
      </c>
      <c r="L19945" s="149" t="str">
        <f t="shared" si="634"/>
        <v/>
      </c>
      <c r="M19945" s="158" t="str">
        <f t="shared" si="635"/>
        <v/>
      </c>
      <c r="O19945" s="151"/>
    </row>
    <row r="19946" spans="11:15" x14ac:dyDescent="0.3">
      <c r="K19946" s="148" t="str">
        <f>IFERROR(VLOOKUP(A19946,DATABARANG!$B$4:$G$20000,5),"")</f>
        <v/>
      </c>
      <c r="L19946" s="149" t="str">
        <f t="shared" si="634"/>
        <v/>
      </c>
      <c r="M19946" s="158" t="str">
        <f t="shared" si="635"/>
        <v/>
      </c>
      <c r="O19946" s="151"/>
    </row>
    <row r="19947" spans="11:15" x14ac:dyDescent="0.3">
      <c r="K19947" s="148" t="str">
        <f>IFERROR(VLOOKUP(A19947,DATABARANG!$B$4:$G$20000,5),"")</f>
        <v/>
      </c>
      <c r="L19947" s="149" t="str">
        <f t="shared" si="634"/>
        <v/>
      </c>
      <c r="M19947" s="158" t="str">
        <f t="shared" si="635"/>
        <v/>
      </c>
      <c r="O19947" s="151"/>
    </row>
    <row r="19948" spans="11:15" x14ac:dyDescent="0.3">
      <c r="K19948" s="148" t="str">
        <f>IFERROR(VLOOKUP(A19948,DATABARANG!$B$4:$G$20000,5),"")</f>
        <v/>
      </c>
      <c r="L19948" s="149" t="str">
        <f t="shared" si="634"/>
        <v/>
      </c>
      <c r="M19948" s="158" t="str">
        <f t="shared" si="635"/>
        <v/>
      </c>
      <c r="O19948" s="151"/>
    </row>
    <row r="19949" spans="11:15" x14ac:dyDescent="0.3">
      <c r="K19949" s="148" t="str">
        <f>IFERROR(VLOOKUP(A19949,DATABARANG!$B$4:$G$20000,5),"")</f>
        <v/>
      </c>
      <c r="L19949" s="149" t="str">
        <f t="shared" si="634"/>
        <v/>
      </c>
      <c r="M19949" s="158" t="str">
        <f t="shared" si="635"/>
        <v/>
      </c>
      <c r="O19949" s="151"/>
    </row>
    <row r="19950" spans="11:15" x14ac:dyDescent="0.3">
      <c r="K19950" s="148" t="str">
        <f>IFERROR(VLOOKUP(A19950,DATABARANG!$B$4:$G$20000,5),"")</f>
        <v/>
      </c>
      <c r="L19950" s="149" t="str">
        <f t="shared" si="634"/>
        <v/>
      </c>
      <c r="M19950" s="158" t="str">
        <f t="shared" si="635"/>
        <v/>
      </c>
      <c r="O19950" s="151"/>
    </row>
    <row r="19951" spans="11:15" x14ac:dyDescent="0.3">
      <c r="K19951" s="148" t="str">
        <f>IFERROR(VLOOKUP(A19951,DATABARANG!$B$4:$G$20000,5),"")</f>
        <v/>
      </c>
      <c r="L19951" s="149" t="str">
        <f t="shared" si="634"/>
        <v/>
      </c>
      <c r="M19951" s="158" t="str">
        <f t="shared" si="635"/>
        <v/>
      </c>
      <c r="O19951" s="151"/>
    </row>
    <row r="19952" spans="11:15" x14ac:dyDescent="0.3">
      <c r="K19952" s="148" t="str">
        <f>IFERROR(VLOOKUP(A19952,DATABARANG!$B$4:$G$20000,5),"")</f>
        <v/>
      </c>
      <c r="L19952" s="149" t="str">
        <f t="shared" si="634"/>
        <v/>
      </c>
      <c r="M19952" s="158" t="str">
        <f t="shared" si="635"/>
        <v/>
      </c>
      <c r="O19952" s="151"/>
    </row>
    <row r="19953" spans="11:15" x14ac:dyDescent="0.3">
      <c r="K19953" s="148" t="str">
        <f>IFERROR(VLOOKUP(A19953,DATABARANG!$B$4:$G$20000,5),"")</f>
        <v/>
      </c>
      <c r="L19953" s="149" t="str">
        <f t="shared" si="634"/>
        <v/>
      </c>
      <c r="M19953" s="158" t="str">
        <f t="shared" si="635"/>
        <v/>
      </c>
      <c r="O19953" s="151"/>
    </row>
    <row r="19954" spans="11:15" x14ac:dyDescent="0.3">
      <c r="K19954" s="148" t="str">
        <f>IFERROR(VLOOKUP(A19954,DATABARANG!$B$4:$G$20000,5),"")</f>
        <v/>
      </c>
      <c r="L19954" s="149" t="str">
        <f t="shared" si="634"/>
        <v/>
      </c>
      <c r="M19954" s="158" t="str">
        <f t="shared" si="635"/>
        <v/>
      </c>
      <c r="O19954" s="151"/>
    </row>
    <row r="19955" spans="11:15" x14ac:dyDescent="0.3">
      <c r="K19955" s="148" t="str">
        <f>IFERROR(VLOOKUP(A19955,DATABARANG!$B$4:$G$20000,5),"")</f>
        <v/>
      </c>
      <c r="L19955" s="149" t="str">
        <f t="shared" si="634"/>
        <v/>
      </c>
      <c r="M19955" s="158" t="str">
        <f t="shared" si="635"/>
        <v/>
      </c>
      <c r="O19955" s="151"/>
    </row>
    <row r="19956" spans="11:15" x14ac:dyDescent="0.3">
      <c r="K19956" s="148" t="str">
        <f>IFERROR(VLOOKUP(A19956,DATABARANG!$B$4:$G$20000,5),"")</f>
        <v/>
      </c>
      <c r="L19956" s="149" t="str">
        <f t="shared" si="634"/>
        <v/>
      </c>
      <c r="M19956" s="158" t="str">
        <f t="shared" si="635"/>
        <v/>
      </c>
      <c r="O19956" s="151"/>
    </row>
    <row r="19957" spans="11:15" x14ac:dyDescent="0.3">
      <c r="K19957" s="148" t="str">
        <f>IFERROR(VLOOKUP(A19957,DATABARANG!$B$4:$G$20000,5),"")</f>
        <v/>
      </c>
      <c r="L19957" s="149" t="str">
        <f t="shared" si="634"/>
        <v/>
      </c>
      <c r="M19957" s="158" t="str">
        <f t="shared" si="635"/>
        <v/>
      </c>
      <c r="O19957" s="151"/>
    </row>
    <row r="19958" spans="11:15" x14ac:dyDescent="0.3">
      <c r="K19958" s="148" t="str">
        <f>IFERROR(VLOOKUP(A19958,DATABARANG!$B$4:$G$20000,5),"")</f>
        <v/>
      </c>
      <c r="L19958" s="149" t="str">
        <f t="shared" si="634"/>
        <v/>
      </c>
      <c r="M19958" s="158" t="str">
        <f t="shared" si="635"/>
        <v/>
      </c>
      <c r="O19958" s="151"/>
    </row>
    <row r="19959" spans="11:15" x14ac:dyDescent="0.3">
      <c r="K19959" s="148" t="str">
        <f>IFERROR(VLOOKUP(A19959,DATABARANG!$B$4:$G$20000,5),"")</f>
        <v/>
      </c>
      <c r="L19959" s="149" t="str">
        <f t="shared" si="634"/>
        <v/>
      </c>
      <c r="M19959" s="158" t="str">
        <f t="shared" si="635"/>
        <v/>
      </c>
      <c r="O19959" s="151"/>
    </row>
    <row r="19960" spans="11:15" x14ac:dyDescent="0.3">
      <c r="K19960" s="148" t="str">
        <f>IFERROR(VLOOKUP(A19960,DATABARANG!$B$4:$G$20000,5),"")</f>
        <v/>
      </c>
      <c r="L19960" s="149" t="str">
        <f t="shared" si="634"/>
        <v/>
      </c>
      <c r="M19960" s="158" t="str">
        <f t="shared" si="635"/>
        <v/>
      </c>
      <c r="O19960" s="151"/>
    </row>
    <row r="19961" spans="11:15" x14ac:dyDescent="0.3">
      <c r="K19961" s="148" t="str">
        <f>IFERROR(VLOOKUP(A19961,DATABARANG!$B$4:$G$20000,5),"")</f>
        <v/>
      </c>
      <c r="L19961" s="149" t="str">
        <f t="shared" si="634"/>
        <v/>
      </c>
      <c r="M19961" s="158" t="str">
        <f t="shared" si="635"/>
        <v/>
      </c>
      <c r="O19961" s="151"/>
    </row>
    <row r="19962" spans="11:15" x14ac:dyDescent="0.3">
      <c r="K19962" s="148" t="str">
        <f>IFERROR(VLOOKUP(A19962,DATABARANG!$B$4:$G$20000,5),"")</f>
        <v/>
      </c>
      <c r="L19962" s="149" t="str">
        <f t="shared" si="634"/>
        <v/>
      </c>
      <c r="M19962" s="158" t="str">
        <f t="shared" si="635"/>
        <v/>
      </c>
      <c r="O19962" s="151"/>
    </row>
    <row r="19963" spans="11:15" x14ac:dyDescent="0.3">
      <c r="K19963" s="148" t="str">
        <f>IFERROR(VLOOKUP(A19963,DATABARANG!$B$4:$G$20000,5),"")</f>
        <v/>
      </c>
      <c r="L19963" s="149" t="str">
        <f t="shared" si="634"/>
        <v/>
      </c>
      <c r="M19963" s="158" t="str">
        <f t="shared" si="635"/>
        <v/>
      </c>
      <c r="O19963" s="151"/>
    </row>
    <row r="19964" spans="11:15" x14ac:dyDescent="0.3">
      <c r="K19964" s="148" t="str">
        <f>IFERROR(VLOOKUP(A19964,DATABARANG!$B$4:$G$20000,5),"")</f>
        <v/>
      </c>
      <c r="L19964" s="149" t="str">
        <f t="shared" si="634"/>
        <v/>
      </c>
      <c r="M19964" s="158" t="str">
        <f t="shared" si="635"/>
        <v/>
      </c>
      <c r="O19964" s="151"/>
    </row>
    <row r="19965" spans="11:15" x14ac:dyDescent="0.3">
      <c r="K19965" s="148" t="str">
        <f>IFERROR(VLOOKUP(A19965,DATABARANG!$B$4:$G$20000,5),"")</f>
        <v/>
      </c>
      <c r="L19965" s="149" t="str">
        <f t="shared" si="634"/>
        <v/>
      </c>
      <c r="M19965" s="158" t="str">
        <f t="shared" si="635"/>
        <v/>
      </c>
      <c r="O19965" s="151"/>
    </row>
    <row r="19966" spans="11:15" x14ac:dyDescent="0.3">
      <c r="K19966" s="148" t="str">
        <f>IFERROR(VLOOKUP(A19966,DATABARANG!$B$4:$G$20000,5),"")</f>
        <v/>
      </c>
      <c r="L19966" s="149" t="str">
        <f t="shared" si="634"/>
        <v/>
      </c>
      <c r="M19966" s="158" t="str">
        <f t="shared" si="635"/>
        <v/>
      </c>
      <c r="O19966" s="151"/>
    </row>
    <row r="19967" spans="11:15" x14ac:dyDescent="0.3">
      <c r="K19967" s="148" t="str">
        <f>IFERROR(VLOOKUP(A19967,DATABARANG!$B$4:$G$20000,5),"")</f>
        <v/>
      </c>
      <c r="L19967" s="149" t="str">
        <f t="shared" si="634"/>
        <v/>
      </c>
      <c r="M19967" s="158" t="str">
        <f t="shared" si="635"/>
        <v/>
      </c>
      <c r="O19967" s="151"/>
    </row>
    <row r="19968" spans="11:15" x14ac:dyDescent="0.3">
      <c r="K19968" s="148" t="str">
        <f>IFERROR(VLOOKUP(A19968,DATABARANG!$B$4:$G$20000,5),"")</f>
        <v/>
      </c>
      <c r="L19968" s="149" t="str">
        <f t="shared" si="634"/>
        <v/>
      </c>
      <c r="M19968" s="158" t="str">
        <f t="shared" si="635"/>
        <v/>
      </c>
      <c r="O19968" s="151"/>
    </row>
    <row r="19969" spans="11:15" x14ac:dyDescent="0.3">
      <c r="K19969" s="148" t="str">
        <f>IFERROR(VLOOKUP(A19969,DATABARANG!$B$4:$G$20000,5),"")</f>
        <v/>
      </c>
      <c r="L19969" s="149" t="str">
        <f t="shared" si="634"/>
        <v/>
      </c>
      <c r="M19969" s="158" t="str">
        <f t="shared" si="635"/>
        <v/>
      </c>
      <c r="O19969" s="151"/>
    </row>
    <row r="19970" spans="11:15" x14ac:dyDescent="0.3">
      <c r="K19970" s="148" t="str">
        <f>IFERROR(VLOOKUP(A19970,DATABARANG!$B$4:$G$20000,5),"")</f>
        <v/>
      </c>
      <c r="L19970" s="149" t="str">
        <f t="shared" si="634"/>
        <v/>
      </c>
      <c r="M19970" s="158" t="str">
        <f t="shared" si="635"/>
        <v/>
      </c>
      <c r="O19970" s="151"/>
    </row>
    <row r="19971" spans="11:15" x14ac:dyDescent="0.3">
      <c r="K19971" s="148" t="str">
        <f>IFERROR(VLOOKUP(A19971,DATABARANG!$B$4:$G$20000,5),"")</f>
        <v/>
      </c>
      <c r="L19971" s="149" t="str">
        <f t="shared" si="634"/>
        <v/>
      </c>
      <c r="M19971" s="158" t="str">
        <f t="shared" si="635"/>
        <v/>
      </c>
      <c r="O19971" s="151"/>
    </row>
    <row r="19972" spans="11:15" x14ac:dyDescent="0.3">
      <c r="K19972" s="148" t="str">
        <f>IFERROR(VLOOKUP(A19972,DATABARANG!$B$4:$G$20000,5),"")</f>
        <v/>
      </c>
      <c r="L19972" s="149" t="str">
        <f t="shared" si="634"/>
        <v/>
      </c>
      <c r="M19972" s="158" t="str">
        <f t="shared" si="635"/>
        <v/>
      </c>
      <c r="O19972" s="151"/>
    </row>
    <row r="19973" spans="11:15" x14ac:dyDescent="0.3">
      <c r="K19973" s="148" t="str">
        <f>IFERROR(VLOOKUP(A19973,DATABARANG!$B$4:$G$20000,5),"")</f>
        <v/>
      </c>
      <c r="L19973" s="149" t="str">
        <f t="shared" si="634"/>
        <v/>
      </c>
      <c r="M19973" s="158" t="str">
        <f t="shared" si="635"/>
        <v/>
      </c>
      <c r="O19973" s="151"/>
    </row>
    <row r="19974" spans="11:15" x14ac:dyDescent="0.3">
      <c r="K19974" s="148" t="str">
        <f>IFERROR(VLOOKUP(A19974,DATABARANG!$B$4:$G$20000,5),"")</f>
        <v/>
      </c>
      <c r="L19974" s="149" t="str">
        <f t="shared" ref="L19974:L20037" si="636">IFERROR((E19974-K19974)*G19974,"")</f>
        <v/>
      </c>
      <c r="M19974" s="158" t="str">
        <f t="shared" ref="M19974:M20037" si="637">IF(B19974="","",TEXT(B19974,"DD-MMM"))</f>
        <v/>
      </c>
      <c r="O19974" s="151"/>
    </row>
    <row r="19975" spans="11:15" x14ac:dyDescent="0.3">
      <c r="K19975" s="148" t="str">
        <f>IFERROR(VLOOKUP(A19975,DATABARANG!$B$4:$G$20000,5),"")</f>
        <v/>
      </c>
      <c r="L19975" s="149" t="str">
        <f t="shared" si="636"/>
        <v/>
      </c>
      <c r="M19975" s="158" t="str">
        <f t="shared" si="637"/>
        <v/>
      </c>
      <c r="O19975" s="151"/>
    </row>
    <row r="19976" spans="11:15" x14ac:dyDescent="0.3">
      <c r="K19976" s="148" t="str">
        <f>IFERROR(VLOOKUP(A19976,DATABARANG!$B$4:$G$20000,5),"")</f>
        <v/>
      </c>
      <c r="L19976" s="149" t="str">
        <f t="shared" si="636"/>
        <v/>
      </c>
      <c r="M19976" s="158" t="str">
        <f t="shared" si="637"/>
        <v/>
      </c>
      <c r="O19976" s="151"/>
    </row>
    <row r="19977" spans="11:15" x14ac:dyDescent="0.3">
      <c r="K19977" s="148" t="str">
        <f>IFERROR(VLOOKUP(A19977,DATABARANG!$B$4:$G$20000,5),"")</f>
        <v/>
      </c>
      <c r="L19977" s="149" t="str">
        <f t="shared" si="636"/>
        <v/>
      </c>
      <c r="M19977" s="158" t="str">
        <f t="shared" si="637"/>
        <v/>
      </c>
      <c r="O19977" s="151"/>
    </row>
    <row r="19978" spans="11:15" x14ac:dyDescent="0.3">
      <c r="K19978" s="148" t="str">
        <f>IFERROR(VLOOKUP(A19978,DATABARANG!$B$4:$G$20000,5),"")</f>
        <v/>
      </c>
      <c r="L19978" s="149" t="str">
        <f t="shared" si="636"/>
        <v/>
      </c>
      <c r="M19978" s="158" t="str">
        <f t="shared" si="637"/>
        <v/>
      </c>
      <c r="O19978" s="151"/>
    </row>
    <row r="19979" spans="11:15" x14ac:dyDescent="0.3">
      <c r="K19979" s="148" t="str">
        <f>IFERROR(VLOOKUP(A19979,DATABARANG!$B$4:$G$20000,5),"")</f>
        <v/>
      </c>
      <c r="L19979" s="149" t="str">
        <f t="shared" si="636"/>
        <v/>
      </c>
      <c r="M19979" s="158" t="str">
        <f t="shared" si="637"/>
        <v/>
      </c>
      <c r="O19979" s="151"/>
    </row>
    <row r="19980" spans="11:15" x14ac:dyDescent="0.3">
      <c r="K19980" s="148" t="str">
        <f>IFERROR(VLOOKUP(A19980,DATABARANG!$B$4:$G$20000,5),"")</f>
        <v/>
      </c>
      <c r="L19980" s="149" t="str">
        <f t="shared" si="636"/>
        <v/>
      </c>
      <c r="M19980" s="158" t="str">
        <f t="shared" si="637"/>
        <v/>
      </c>
      <c r="O19980" s="151"/>
    </row>
    <row r="19981" spans="11:15" x14ac:dyDescent="0.3">
      <c r="K19981" s="148" t="str">
        <f>IFERROR(VLOOKUP(A19981,DATABARANG!$B$4:$G$20000,5),"")</f>
        <v/>
      </c>
      <c r="L19981" s="149" t="str">
        <f t="shared" si="636"/>
        <v/>
      </c>
      <c r="M19981" s="158" t="str">
        <f t="shared" si="637"/>
        <v/>
      </c>
      <c r="O19981" s="151"/>
    </row>
    <row r="19982" spans="11:15" x14ac:dyDescent="0.3">
      <c r="K19982" s="148" t="str">
        <f>IFERROR(VLOOKUP(A19982,DATABARANG!$B$4:$G$20000,5),"")</f>
        <v/>
      </c>
      <c r="L19982" s="149" t="str">
        <f t="shared" si="636"/>
        <v/>
      </c>
      <c r="M19982" s="158" t="str">
        <f t="shared" si="637"/>
        <v/>
      </c>
      <c r="O19982" s="151"/>
    </row>
    <row r="19983" spans="11:15" x14ac:dyDescent="0.3">
      <c r="K19983" s="148" t="str">
        <f>IFERROR(VLOOKUP(A19983,DATABARANG!$B$4:$G$20000,5),"")</f>
        <v/>
      </c>
      <c r="L19983" s="149" t="str">
        <f t="shared" si="636"/>
        <v/>
      </c>
      <c r="M19983" s="158" t="str">
        <f t="shared" si="637"/>
        <v/>
      </c>
      <c r="O19983" s="151"/>
    </row>
    <row r="19984" spans="11:15" x14ac:dyDescent="0.3">
      <c r="K19984" s="148" t="str">
        <f>IFERROR(VLOOKUP(A19984,DATABARANG!$B$4:$G$20000,5),"")</f>
        <v/>
      </c>
      <c r="L19984" s="149" t="str">
        <f t="shared" si="636"/>
        <v/>
      </c>
      <c r="M19984" s="158" t="str">
        <f t="shared" si="637"/>
        <v/>
      </c>
      <c r="O19984" s="151"/>
    </row>
    <row r="19985" spans="11:15" x14ac:dyDescent="0.3">
      <c r="K19985" s="148" t="str">
        <f>IFERROR(VLOOKUP(A19985,DATABARANG!$B$4:$G$20000,5),"")</f>
        <v/>
      </c>
      <c r="L19985" s="149" t="str">
        <f t="shared" si="636"/>
        <v/>
      </c>
      <c r="M19985" s="158" t="str">
        <f t="shared" si="637"/>
        <v/>
      </c>
      <c r="O19985" s="151"/>
    </row>
    <row r="19986" spans="11:15" x14ac:dyDescent="0.3">
      <c r="K19986" s="148" t="str">
        <f>IFERROR(VLOOKUP(A19986,DATABARANG!$B$4:$G$20000,5),"")</f>
        <v/>
      </c>
      <c r="L19986" s="149" t="str">
        <f t="shared" si="636"/>
        <v/>
      </c>
      <c r="M19986" s="158" t="str">
        <f t="shared" si="637"/>
        <v/>
      </c>
      <c r="O19986" s="151"/>
    </row>
    <row r="19987" spans="11:15" x14ac:dyDescent="0.3">
      <c r="K19987" s="148" t="str">
        <f>IFERROR(VLOOKUP(A19987,DATABARANG!$B$4:$G$20000,5),"")</f>
        <v/>
      </c>
      <c r="L19987" s="149" t="str">
        <f t="shared" si="636"/>
        <v/>
      </c>
      <c r="M19987" s="158" t="str">
        <f t="shared" si="637"/>
        <v/>
      </c>
      <c r="O19987" s="151"/>
    </row>
    <row r="19988" spans="11:15" x14ac:dyDescent="0.3">
      <c r="K19988" s="148" t="str">
        <f>IFERROR(VLOOKUP(A19988,DATABARANG!$B$4:$G$20000,5),"")</f>
        <v/>
      </c>
      <c r="L19988" s="149" t="str">
        <f t="shared" si="636"/>
        <v/>
      </c>
      <c r="M19988" s="158" t="str">
        <f t="shared" si="637"/>
        <v/>
      </c>
      <c r="O19988" s="151"/>
    </row>
    <row r="19989" spans="11:15" x14ac:dyDescent="0.3">
      <c r="K19989" s="148" t="str">
        <f>IFERROR(VLOOKUP(A19989,DATABARANG!$B$4:$G$20000,5),"")</f>
        <v/>
      </c>
      <c r="L19989" s="149" t="str">
        <f t="shared" si="636"/>
        <v/>
      </c>
      <c r="M19989" s="158" t="str">
        <f t="shared" si="637"/>
        <v/>
      </c>
      <c r="O19989" s="151"/>
    </row>
    <row r="19990" spans="11:15" x14ac:dyDescent="0.3">
      <c r="K19990" s="148" t="str">
        <f>IFERROR(VLOOKUP(A19990,DATABARANG!$B$4:$G$20000,5),"")</f>
        <v/>
      </c>
      <c r="L19990" s="149" t="str">
        <f t="shared" si="636"/>
        <v/>
      </c>
      <c r="M19990" s="158" t="str">
        <f t="shared" si="637"/>
        <v/>
      </c>
      <c r="O19990" s="151"/>
    </row>
    <row r="19991" spans="11:15" x14ac:dyDescent="0.3">
      <c r="K19991" s="148" t="str">
        <f>IFERROR(VLOOKUP(A19991,DATABARANG!$B$4:$G$20000,5),"")</f>
        <v/>
      </c>
      <c r="L19991" s="149" t="str">
        <f t="shared" si="636"/>
        <v/>
      </c>
      <c r="M19991" s="158" t="str">
        <f t="shared" si="637"/>
        <v/>
      </c>
      <c r="O19991" s="151"/>
    </row>
    <row r="19992" spans="11:15" x14ac:dyDescent="0.3">
      <c r="K19992" s="148" t="str">
        <f>IFERROR(VLOOKUP(A19992,DATABARANG!$B$4:$G$20000,5),"")</f>
        <v/>
      </c>
      <c r="L19992" s="149" t="str">
        <f t="shared" si="636"/>
        <v/>
      </c>
      <c r="M19992" s="158" t="str">
        <f t="shared" si="637"/>
        <v/>
      </c>
      <c r="O19992" s="151"/>
    </row>
    <row r="19993" spans="11:15" x14ac:dyDescent="0.3">
      <c r="K19993" s="148" t="str">
        <f>IFERROR(VLOOKUP(A19993,DATABARANG!$B$4:$G$20000,5),"")</f>
        <v/>
      </c>
      <c r="L19993" s="149" t="str">
        <f t="shared" si="636"/>
        <v/>
      </c>
      <c r="M19993" s="158" t="str">
        <f t="shared" si="637"/>
        <v/>
      </c>
      <c r="O19993" s="151"/>
    </row>
    <row r="19994" spans="11:15" x14ac:dyDescent="0.3">
      <c r="K19994" s="148" t="str">
        <f>IFERROR(VLOOKUP(A19994,DATABARANG!$B$4:$G$20000,5),"")</f>
        <v/>
      </c>
      <c r="L19994" s="149" t="str">
        <f t="shared" si="636"/>
        <v/>
      </c>
      <c r="M19994" s="158" t="str">
        <f t="shared" si="637"/>
        <v/>
      </c>
      <c r="O19994" s="151"/>
    </row>
    <row r="19995" spans="11:15" x14ac:dyDescent="0.3">
      <c r="K19995" s="148" t="str">
        <f>IFERROR(VLOOKUP(A19995,DATABARANG!$B$4:$G$20000,5),"")</f>
        <v/>
      </c>
      <c r="L19995" s="149" t="str">
        <f t="shared" si="636"/>
        <v/>
      </c>
      <c r="M19995" s="158" t="str">
        <f t="shared" si="637"/>
        <v/>
      </c>
      <c r="O19995" s="151"/>
    </row>
    <row r="19996" spans="11:15" x14ac:dyDescent="0.3">
      <c r="K19996" s="148" t="str">
        <f>IFERROR(VLOOKUP(A19996,DATABARANG!$B$4:$G$20000,5),"")</f>
        <v/>
      </c>
      <c r="L19996" s="149" t="str">
        <f t="shared" si="636"/>
        <v/>
      </c>
      <c r="M19996" s="158" t="str">
        <f t="shared" si="637"/>
        <v/>
      </c>
      <c r="O19996" s="151"/>
    </row>
    <row r="19997" spans="11:15" x14ac:dyDescent="0.3">
      <c r="K19997" s="148" t="str">
        <f>IFERROR(VLOOKUP(A19997,DATABARANG!$B$4:$G$20000,5),"")</f>
        <v/>
      </c>
      <c r="L19997" s="149" t="str">
        <f t="shared" si="636"/>
        <v/>
      </c>
      <c r="M19997" s="158" t="str">
        <f t="shared" si="637"/>
        <v/>
      </c>
      <c r="O19997" s="151"/>
    </row>
    <row r="19998" spans="11:15" x14ac:dyDescent="0.3">
      <c r="K19998" s="148" t="str">
        <f>IFERROR(VLOOKUP(A19998,DATABARANG!$B$4:$G$20000,5),"")</f>
        <v/>
      </c>
      <c r="L19998" s="149" t="str">
        <f t="shared" si="636"/>
        <v/>
      </c>
      <c r="M19998" s="158" t="str">
        <f t="shared" si="637"/>
        <v/>
      </c>
      <c r="O19998" s="151"/>
    </row>
    <row r="19999" spans="11:15" x14ac:dyDescent="0.3">
      <c r="K19999" s="148" t="str">
        <f>IFERROR(VLOOKUP(A19999,DATABARANG!$B$4:$G$20000,5),"")</f>
        <v/>
      </c>
      <c r="L19999" s="149" t="str">
        <f t="shared" si="636"/>
        <v/>
      </c>
      <c r="M19999" s="158" t="str">
        <f t="shared" si="637"/>
        <v/>
      </c>
      <c r="O19999" s="151"/>
    </row>
    <row r="20000" spans="11:15" x14ac:dyDescent="0.3">
      <c r="K20000" s="148" t="str">
        <f>IFERROR(VLOOKUP(A20000,DATABARANG!$B$4:$G$20000,5),"")</f>
        <v/>
      </c>
      <c r="L20000" s="149" t="str">
        <f t="shared" si="636"/>
        <v/>
      </c>
      <c r="M20000" s="158" t="str">
        <f t="shared" si="637"/>
        <v/>
      </c>
      <c r="O20000" s="151"/>
    </row>
    <row r="20001" spans="11:15" x14ac:dyDescent="0.3">
      <c r="K20001" s="148" t="str">
        <f>IFERROR(VLOOKUP(A20001,DATABARANG!$B$4:$G$20000,5),"")</f>
        <v/>
      </c>
      <c r="L20001" s="149" t="str">
        <f t="shared" si="636"/>
        <v/>
      </c>
      <c r="M20001" s="158" t="str">
        <f t="shared" si="637"/>
        <v/>
      </c>
      <c r="O20001" s="151"/>
    </row>
    <row r="20002" spans="11:15" x14ac:dyDescent="0.3">
      <c r="K20002" s="148" t="str">
        <f>IFERROR(VLOOKUP(A20002,DATABARANG!$B$4:$G$20000,5),"")</f>
        <v/>
      </c>
      <c r="L20002" s="149" t="str">
        <f t="shared" si="636"/>
        <v/>
      </c>
      <c r="M20002" s="158" t="str">
        <f t="shared" si="637"/>
        <v/>
      </c>
      <c r="O20002" s="151"/>
    </row>
    <row r="20003" spans="11:15" x14ac:dyDescent="0.3">
      <c r="K20003" s="148" t="str">
        <f>IFERROR(VLOOKUP(A20003,DATABARANG!$B$4:$G$20000,5),"")</f>
        <v/>
      </c>
      <c r="L20003" s="149" t="str">
        <f t="shared" si="636"/>
        <v/>
      </c>
      <c r="M20003" s="158" t="str">
        <f t="shared" si="637"/>
        <v/>
      </c>
      <c r="O20003" s="151"/>
    </row>
    <row r="20004" spans="11:15" x14ac:dyDescent="0.3">
      <c r="K20004" s="148" t="str">
        <f>IFERROR(VLOOKUP(A20004,DATABARANG!$B$4:$G$20000,5),"")</f>
        <v/>
      </c>
      <c r="L20004" s="149" t="str">
        <f t="shared" si="636"/>
        <v/>
      </c>
      <c r="M20004" s="158" t="str">
        <f t="shared" si="637"/>
        <v/>
      </c>
      <c r="O20004" s="151"/>
    </row>
    <row r="20005" spans="11:15" x14ac:dyDescent="0.3">
      <c r="K20005" s="148" t="str">
        <f>IFERROR(VLOOKUP(A20005,DATABARANG!$B$4:$G$20000,5),"")</f>
        <v/>
      </c>
      <c r="L20005" s="149" t="str">
        <f t="shared" si="636"/>
        <v/>
      </c>
      <c r="M20005" s="158" t="str">
        <f t="shared" si="637"/>
        <v/>
      </c>
      <c r="O20005" s="151"/>
    </row>
    <row r="20006" spans="11:15" x14ac:dyDescent="0.3">
      <c r="K20006" s="148" t="str">
        <f>IFERROR(VLOOKUP(A20006,DATABARANG!$B$4:$G$20000,5),"")</f>
        <v/>
      </c>
      <c r="L20006" s="149" t="str">
        <f t="shared" si="636"/>
        <v/>
      </c>
      <c r="M20006" s="158" t="str">
        <f t="shared" si="637"/>
        <v/>
      </c>
      <c r="O20006" s="151"/>
    </row>
    <row r="20007" spans="11:15" x14ac:dyDescent="0.3">
      <c r="K20007" s="148" t="str">
        <f>IFERROR(VLOOKUP(A20007,DATABARANG!$B$4:$G$20000,5),"")</f>
        <v/>
      </c>
      <c r="L20007" s="149" t="str">
        <f t="shared" si="636"/>
        <v/>
      </c>
      <c r="M20007" s="158" t="str">
        <f t="shared" si="637"/>
        <v/>
      </c>
      <c r="O20007" s="151"/>
    </row>
    <row r="20008" spans="11:15" x14ac:dyDescent="0.3">
      <c r="K20008" s="148" t="str">
        <f>IFERROR(VLOOKUP(A20008,DATABARANG!$B$4:$G$20000,5),"")</f>
        <v/>
      </c>
      <c r="L20008" s="149" t="str">
        <f t="shared" si="636"/>
        <v/>
      </c>
      <c r="M20008" s="158" t="str">
        <f t="shared" si="637"/>
        <v/>
      </c>
      <c r="O20008" s="151"/>
    </row>
    <row r="20009" spans="11:15" x14ac:dyDescent="0.3">
      <c r="K20009" s="148" t="str">
        <f>IFERROR(VLOOKUP(A20009,DATABARANG!$B$4:$G$20000,5),"")</f>
        <v/>
      </c>
      <c r="L20009" s="149" t="str">
        <f t="shared" si="636"/>
        <v/>
      </c>
      <c r="M20009" s="158" t="str">
        <f t="shared" si="637"/>
        <v/>
      </c>
      <c r="O20009" s="151"/>
    </row>
    <row r="20010" spans="11:15" x14ac:dyDescent="0.3">
      <c r="K20010" s="148" t="str">
        <f>IFERROR(VLOOKUP(A20010,DATABARANG!$B$4:$G$20000,5),"")</f>
        <v/>
      </c>
      <c r="L20010" s="149" t="str">
        <f t="shared" si="636"/>
        <v/>
      </c>
      <c r="M20010" s="158" t="str">
        <f t="shared" si="637"/>
        <v/>
      </c>
      <c r="O20010" s="151"/>
    </row>
    <row r="20011" spans="11:15" x14ac:dyDescent="0.3">
      <c r="K20011" s="148" t="str">
        <f>IFERROR(VLOOKUP(A20011,DATABARANG!$B$4:$G$20000,5),"")</f>
        <v/>
      </c>
      <c r="L20011" s="149" t="str">
        <f t="shared" si="636"/>
        <v/>
      </c>
      <c r="M20011" s="158" t="str">
        <f t="shared" si="637"/>
        <v/>
      </c>
      <c r="O20011" s="151"/>
    </row>
    <row r="20012" spans="11:15" x14ac:dyDescent="0.3">
      <c r="K20012" s="148" t="str">
        <f>IFERROR(VLOOKUP(A20012,DATABARANG!$B$4:$G$20000,5),"")</f>
        <v/>
      </c>
      <c r="L20012" s="149" t="str">
        <f t="shared" si="636"/>
        <v/>
      </c>
      <c r="M20012" s="158" t="str">
        <f t="shared" si="637"/>
        <v/>
      </c>
      <c r="O20012" s="151"/>
    </row>
    <row r="20013" spans="11:15" x14ac:dyDescent="0.3">
      <c r="K20013" s="148" t="str">
        <f>IFERROR(VLOOKUP(A20013,DATABARANG!$B$4:$G$20000,5),"")</f>
        <v/>
      </c>
      <c r="L20013" s="149" t="str">
        <f t="shared" si="636"/>
        <v/>
      </c>
      <c r="M20013" s="158" t="str">
        <f t="shared" si="637"/>
        <v/>
      </c>
      <c r="O20013" s="151"/>
    </row>
    <row r="20014" spans="11:15" x14ac:dyDescent="0.3">
      <c r="K20014" s="148" t="str">
        <f>IFERROR(VLOOKUP(A20014,DATABARANG!$B$4:$G$20000,5),"")</f>
        <v/>
      </c>
      <c r="L20014" s="149" t="str">
        <f t="shared" si="636"/>
        <v/>
      </c>
      <c r="M20014" s="158" t="str">
        <f t="shared" si="637"/>
        <v/>
      </c>
      <c r="O20014" s="151"/>
    </row>
    <row r="20015" spans="11:15" x14ac:dyDescent="0.3">
      <c r="K20015" s="148" t="str">
        <f>IFERROR(VLOOKUP(A20015,DATABARANG!$B$4:$G$20000,5),"")</f>
        <v/>
      </c>
      <c r="L20015" s="149" t="str">
        <f t="shared" si="636"/>
        <v/>
      </c>
      <c r="M20015" s="158" t="str">
        <f t="shared" si="637"/>
        <v/>
      </c>
      <c r="O20015" s="151"/>
    </row>
    <row r="20016" spans="11:15" x14ac:dyDescent="0.3">
      <c r="K20016" s="148" t="str">
        <f>IFERROR(VLOOKUP(A20016,DATABARANG!$B$4:$G$20000,5),"")</f>
        <v/>
      </c>
      <c r="L20016" s="149" t="str">
        <f t="shared" si="636"/>
        <v/>
      </c>
      <c r="M20016" s="158" t="str">
        <f t="shared" si="637"/>
        <v/>
      </c>
      <c r="O20016" s="151"/>
    </row>
    <row r="20017" spans="11:15" x14ac:dyDescent="0.3">
      <c r="K20017" s="148" t="str">
        <f>IFERROR(VLOOKUP(A20017,DATABARANG!$B$4:$G$20000,5),"")</f>
        <v/>
      </c>
      <c r="L20017" s="149" t="str">
        <f t="shared" si="636"/>
        <v/>
      </c>
      <c r="M20017" s="158" t="str">
        <f t="shared" si="637"/>
        <v/>
      </c>
      <c r="O20017" s="151"/>
    </row>
    <row r="20018" spans="11:15" x14ac:dyDescent="0.3">
      <c r="K20018" s="148" t="str">
        <f>IFERROR(VLOOKUP(A20018,DATABARANG!$B$4:$G$20000,5),"")</f>
        <v/>
      </c>
      <c r="L20018" s="149" t="str">
        <f t="shared" si="636"/>
        <v/>
      </c>
      <c r="M20018" s="158" t="str">
        <f t="shared" si="637"/>
        <v/>
      </c>
      <c r="O20018" s="151"/>
    </row>
    <row r="20019" spans="11:15" x14ac:dyDescent="0.3">
      <c r="K20019" s="148" t="str">
        <f>IFERROR(VLOOKUP(A20019,DATABARANG!$B$4:$G$20000,5),"")</f>
        <v/>
      </c>
      <c r="L20019" s="149" t="str">
        <f t="shared" si="636"/>
        <v/>
      </c>
      <c r="M20019" s="158" t="str">
        <f t="shared" si="637"/>
        <v/>
      </c>
      <c r="O20019" s="151"/>
    </row>
    <row r="20020" spans="11:15" x14ac:dyDescent="0.3">
      <c r="K20020" s="148" t="str">
        <f>IFERROR(VLOOKUP(A20020,DATABARANG!$B$4:$G$20000,5),"")</f>
        <v/>
      </c>
      <c r="L20020" s="149" t="str">
        <f t="shared" si="636"/>
        <v/>
      </c>
      <c r="M20020" s="158" t="str">
        <f t="shared" si="637"/>
        <v/>
      </c>
      <c r="O20020" s="151"/>
    </row>
    <row r="20021" spans="11:15" x14ac:dyDescent="0.3">
      <c r="K20021" s="148" t="str">
        <f>IFERROR(VLOOKUP(A20021,DATABARANG!$B$4:$G$20000,5),"")</f>
        <v/>
      </c>
      <c r="L20021" s="149" t="str">
        <f t="shared" si="636"/>
        <v/>
      </c>
      <c r="M20021" s="158" t="str">
        <f t="shared" si="637"/>
        <v/>
      </c>
      <c r="O20021" s="151"/>
    </row>
    <row r="20022" spans="11:15" x14ac:dyDescent="0.3">
      <c r="K20022" s="148" t="str">
        <f>IFERROR(VLOOKUP(A20022,DATABARANG!$B$4:$G$20000,5),"")</f>
        <v/>
      </c>
      <c r="L20022" s="149" t="str">
        <f t="shared" si="636"/>
        <v/>
      </c>
      <c r="M20022" s="158" t="str">
        <f t="shared" si="637"/>
        <v/>
      </c>
      <c r="O20022" s="151"/>
    </row>
    <row r="20023" spans="11:15" x14ac:dyDescent="0.3">
      <c r="K20023" s="148" t="str">
        <f>IFERROR(VLOOKUP(A20023,DATABARANG!$B$4:$G$20000,5),"")</f>
        <v/>
      </c>
      <c r="L20023" s="149" t="str">
        <f t="shared" si="636"/>
        <v/>
      </c>
      <c r="M20023" s="158" t="str">
        <f t="shared" si="637"/>
        <v/>
      </c>
      <c r="O20023" s="151"/>
    </row>
    <row r="20024" spans="11:15" x14ac:dyDescent="0.3">
      <c r="K20024" s="148" t="str">
        <f>IFERROR(VLOOKUP(A20024,DATABARANG!$B$4:$G$20000,5),"")</f>
        <v/>
      </c>
      <c r="L20024" s="149" t="str">
        <f t="shared" si="636"/>
        <v/>
      </c>
      <c r="M20024" s="158" t="str">
        <f t="shared" si="637"/>
        <v/>
      </c>
      <c r="O20024" s="151"/>
    </row>
    <row r="20025" spans="11:15" x14ac:dyDescent="0.3">
      <c r="K20025" s="148" t="str">
        <f>IFERROR(VLOOKUP(A20025,DATABARANG!$B$4:$G$20000,5),"")</f>
        <v/>
      </c>
      <c r="L20025" s="149" t="str">
        <f t="shared" si="636"/>
        <v/>
      </c>
      <c r="M20025" s="158" t="str">
        <f t="shared" si="637"/>
        <v/>
      </c>
      <c r="O20025" s="151"/>
    </row>
    <row r="20026" spans="11:15" x14ac:dyDescent="0.3">
      <c r="K20026" s="148" t="str">
        <f>IFERROR(VLOOKUP(A20026,DATABARANG!$B$4:$G$20000,5),"")</f>
        <v/>
      </c>
      <c r="L20026" s="149" t="str">
        <f t="shared" si="636"/>
        <v/>
      </c>
      <c r="M20026" s="158" t="str">
        <f t="shared" si="637"/>
        <v/>
      </c>
      <c r="O20026" s="151"/>
    </row>
    <row r="20027" spans="11:15" x14ac:dyDescent="0.3">
      <c r="K20027" s="148" t="str">
        <f>IFERROR(VLOOKUP(A20027,DATABARANG!$B$4:$G$20000,5),"")</f>
        <v/>
      </c>
      <c r="L20027" s="149" t="str">
        <f t="shared" si="636"/>
        <v/>
      </c>
      <c r="M20027" s="158" t="str">
        <f t="shared" si="637"/>
        <v/>
      </c>
      <c r="O20027" s="151"/>
    </row>
    <row r="20028" spans="11:15" x14ac:dyDescent="0.3">
      <c r="K20028" s="148" t="str">
        <f>IFERROR(VLOOKUP(A20028,DATABARANG!$B$4:$G$20000,5),"")</f>
        <v/>
      </c>
      <c r="L20028" s="149" t="str">
        <f t="shared" si="636"/>
        <v/>
      </c>
      <c r="M20028" s="158" t="str">
        <f t="shared" si="637"/>
        <v/>
      </c>
      <c r="O20028" s="151"/>
    </row>
    <row r="20029" spans="11:15" x14ac:dyDescent="0.3">
      <c r="K20029" s="148" t="str">
        <f>IFERROR(VLOOKUP(A20029,DATABARANG!$B$4:$G$20000,5),"")</f>
        <v/>
      </c>
      <c r="L20029" s="149" t="str">
        <f t="shared" si="636"/>
        <v/>
      </c>
      <c r="M20029" s="158" t="str">
        <f t="shared" si="637"/>
        <v/>
      </c>
      <c r="O20029" s="151"/>
    </row>
    <row r="20030" spans="11:15" x14ac:dyDescent="0.3">
      <c r="K20030" s="148" t="str">
        <f>IFERROR(VLOOKUP(A20030,DATABARANG!$B$4:$G$20000,5),"")</f>
        <v/>
      </c>
      <c r="L20030" s="149" t="str">
        <f t="shared" si="636"/>
        <v/>
      </c>
      <c r="M20030" s="158" t="str">
        <f t="shared" si="637"/>
        <v/>
      </c>
      <c r="O20030" s="151"/>
    </row>
    <row r="20031" spans="11:15" x14ac:dyDescent="0.3">
      <c r="K20031" s="148" t="str">
        <f>IFERROR(VLOOKUP(A20031,DATABARANG!$B$4:$G$20000,5),"")</f>
        <v/>
      </c>
      <c r="L20031" s="149" t="str">
        <f t="shared" si="636"/>
        <v/>
      </c>
      <c r="M20031" s="158" t="str">
        <f t="shared" si="637"/>
        <v/>
      </c>
      <c r="O20031" s="151"/>
    </row>
    <row r="20032" spans="11:15" x14ac:dyDescent="0.3">
      <c r="K20032" s="148" t="str">
        <f>IFERROR(VLOOKUP(A20032,DATABARANG!$B$4:$G$20000,5),"")</f>
        <v/>
      </c>
      <c r="L20032" s="149" t="str">
        <f t="shared" si="636"/>
        <v/>
      </c>
      <c r="M20032" s="158" t="str">
        <f t="shared" si="637"/>
        <v/>
      </c>
      <c r="O20032" s="151"/>
    </row>
    <row r="20033" spans="11:15" x14ac:dyDescent="0.3">
      <c r="K20033" s="148" t="str">
        <f>IFERROR(VLOOKUP(A20033,DATABARANG!$B$4:$G$20000,5),"")</f>
        <v/>
      </c>
      <c r="L20033" s="149" t="str">
        <f t="shared" si="636"/>
        <v/>
      </c>
      <c r="M20033" s="158" t="str">
        <f t="shared" si="637"/>
        <v/>
      </c>
      <c r="O20033" s="151"/>
    </row>
    <row r="20034" spans="11:15" x14ac:dyDescent="0.3">
      <c r="K20034" s="148" t="str">
        <f>IFERROR(VLOOKUP(A20034,DATABARANG!$B$4:$G$20000,5),"")</f>
        <v/>
      </c>
      <c r="L20034" s="149" t="str">
        <f t="shared" si="636"/>
        <v/>
      </c>
      <c r="M20034" s="158" t="str">
        <f t="shared" si="637"/>
        <v/>
      </c>
      <c r="O20034" s="151"/>
    </row>
    <row r="20035" spans="11:15" x14ac:dyDescent="0.3">
      <c r="K20035" s="148" t="str">
        <f>IFERROR(VLOOKUP(A20035,DATABARANG!$B$4:$G$20000,5),"")</f>
        <v/>
      </c>
      <c r="L20035" s="149" t="str">
        <f t="shared" si="636"/>
        <v/>
      </c>
      <c r="M20035" s="158" t="str">
        <f t="shared" si="637"/>
        <v/>
      </c>
      <c r="O20035" s="151"/>
    </row>
    <row r="20036" spans="11:15" x14ac:dyDescent="0.3">
      <c r="K20036" s="148" t="str">
        <f>IFERROR(VLOOKUP(A20036,DATABARANG!$B$4:$G$20000,5),"")</f>
        <v/>
      </c>
      <c r="L20036" s="149" t="str">
        <f t="shared" si="636"/>
        <v/>
      </c>
      <c r="M20036" s="158" t="str">
        <f t="shared" si="637"/>
        <v/>
      </c>
      <c r="O20036" s="151"/>
    </row>
    <row r="20037" spans="11:15" x14ac:dyDescent="0.3">
      <c r="K20037" s="148" t="str">
        <f>IFERROR(VLOOKUP(A20037,DATABARANG!$B$4:$G$20000,5),"")</f>
        <v/>
      </c>
      <c r="L20037" s="149" t="str">
        <f t="shared" si="636"/>
        <v/>
      </c>
      <c r="M20037" s="158" t="str">
        <f t="shared" si="637"/>
        <v/>
      </c>
      <c r="O20037" s="151"/>
    </row>
    <row r="20038" spans="11:15" x14ac:dyDescent="0.3">
      <c r="K20038" s="148" t="str">
        <f>IFERROR(VLOOKUP(A20038,DATABARANG!$B$4:$G$20000,5),"")</f>
        <v/>
      </c>
      <c r="L20038" s="149" t="str">
        <f t="shared" ref="L20038:L20101" si="638">IFERROR((E20038-K20038)*G20038,"")</f>
        <v/>
      </c>
      <c r="M20038" s="158" t="str">
        <f t="shared" ref="M20038:M20101" si="639">IF(B20038="","",TEXT(B20038,"DD-MMM"))</f>
        <v/>
      </c>
      <c r="O20038" s="151"/>
    </row>
    <row r="20039" spans="11:15" x14ac:dyDescent="0.3">
      <c r="K20039" s="148" t="str">
        <f>IFERROR(VLOOKUP(A20039,DATABARANG!$B$4:$G$20000,5),"")</f>
        <v/>
      </c>
      <c r="L20039" s="149" t="str">
        <f t="shared" si="638"/>
        <v/>
      </c>
      <c r="M20039" s="158" t="str">
        <f t="shared" si="639"/>
        <v/>
      </c>
      <c r="O20039" s="151"/>
    </row>
    <row r="20040" spans="11:15" x14ac:dyDescent="0.3">
      <c r="K20040" s="148" t="str">
        <f>IFERROR(VLOOKUP(A20040,DATABARANG!$B$4:$G$20000,5),"")</f>
        <v/>
      </c>
      <c r="L20040" s="149" t="str">
        <f t="shared" si="638"/>
        <v/>
      </c>
      <c r="M20040" s="158" t="str">
        <f t="shared" si="639"/>
        <v/>
      </c>
      <c r="O20040" s="151"/>
    </row>
    <row r="20041" spans="11:15" x14ac:dyDescent="0.3">
      <c r="K20041" s="148" t="str">
        <f>IFERROR(VLOOKUP(A20041,DATABARANG!$B$4:$G$20000,5),"")</f>
        <v/>
      </c>
      <c r="L20041" s="149" t="str">
        <f t="shared" si="638"/>
        <v/>
      </c>
      <c r="M20041" s="158" t="str">
        <f t="shared" si="639"/>
        <v/>
      </c>
      <c r="O20041" s="151"/>
    </row>
    <row r="20042" spans="11:15" x14ac:dyDescent="0.3">
      <c r="K20042" s="148" t="str">
        <f>IFERROR(VLOOKUP(A20042,DATABARANG!$B$4:$G$20000,5),"")</f>
        <v/>
      </c>
      <c r="L20042" s="149" t="str">
        <f t="shared" si="638"/>
        <v/>
      </c>
      <c r="M20042" s="158" t="str">
        <f t="shared" si="639"/>
        <v/>
      </c>
      <c r="O20042" s="151"/>
    </row>
    <row r="20043" spans="11:15" x14ac:dyDescent="0.3">
      <c r="K20043" s="148" t="str">
        <f>IFERROR(VLOOKUP(A20043,DATABARANG!$B$4:$G$20000,5),"")</f>
        <v/>
      </c>
      <c r="L20043" s="149" t="str">
        <f t="shared" si="638"/>
        <v/>
      </c>
      <c r="M20043" s="158" t="str">
        <f t="shared" si="639"/>
        <v/>
      </c>
      <c r="O20043" s="151"/>
    </row>
    <row r="20044" spans="11:15" x14ac:dyDescent="0.3">
      <c r="K20044" s="148" t="str">
        <f>IFERROR(VLOOKUP(A20044,DATABARANG!$B$4:$G$20000,5),"")</f>
        <v/>
      </c>
      <c r="L20044" s="149" t="str">
        <f t="shared" si="638"/>
        <v/>
      </c>
      <c r="M20044" s="158" t="str">
        <f t="shared" si="639"/>
        <v/>
      </c>
      <c r="O20044" s="151"/>
    </row>
    <row r="20045" spans="11:15" x14ac:dyDescent="0.3">
      <c r="K20045" s="148" t="str">
        <f>IFERROR(VLOOKUP(A20045,DATABARANG!$B$4:$G$20000,5),"")</f>
        <v/>
      </c>
      <c r="L20045" s="149" t="str">
        <f t="shared" si="638"/>
        <v/>
      </c>
      <c r="M20045" s="158" t="str">
        <f t="shared" si="639"/>
        <v/>
      </c>
      <c r="O20045" s="151"/>
    </row>
    <row r="20046" spans="11:15" x14ac:dyDescent="0.3">
      <c r="K20046" s="148" t="str">
        <f>IFERROR(VLOOKUP(A20046,DATABARANG!$B$4:$G$20000,5),"")</f>
        <v/>
      </c>
      <c r="L20046" s="149" t="str">
        <f t="shared" si="638"/>
        <v/>
      </c>
      <c r="M20046" s="158" t="str">
        <f t="shared" si="639"/>
        <v/>
      </c>
      <c r="O20046" s="151"/>
    </row>
    <row r="20047" spans="11:15" x14ac:dyDescent="0.3">
      <c r="K20047" s="148" t="str">
        <f>IFERROR(VLOOKUP(A20047,DATABARANG!$B$4:$G$20000,5),"")</f>
        <v/>
      </c>
      <c r="L20047" s="149" t="str">
        <f t="shared" si="638"/>
        <v/>
      </c>
      <c r="M20047" s="158" t="str">
        <f t="shared" si="639"/>
        <v/>
      </c>
      <c r="O20047" s="151"/>
    </row>
    <row r="20048" spans="11:15" x14ac:dyDescent="0.3">
      <c r="K20048" s="148" t="str">
        <f>IFERROR(VLOOKUP(A20048,DATABARANG!$B$4:$G$20000,5),"")</f>
        <v/>
      </c>
      <c r="L20048" s="149" t="str">
        <f t="shared" si="638"/>
        <v/>
      </c>
      <c r="M20048" s="158" t="str">
        <f t="shared" si="639"/>
        <v/>
      </c>
      <c r="O20048" s="151"/>
    </row>
    <row r="20049" spans="11:15" x14ac:dyDescent="0.3">
      <c r="K20049" s="148" t="str">
        <f>IFERROR(VLOOKUP(A20049,DATABARANG!$B$4:$G$20000,5),"")</f>
        <v/>
      </c>
      <c r="L20049" s="149" t="str">
        <f t="shared" si="638"/>
        <v/>
      </c>
      <c r="M20049" s="158" t="str">
        <f t="shared" si="639"/>
        <v/>
      </c>
      <c r="O20049" s="151"/>
    </row>
    <row r="20050" spans="11:15" x14ac:dyDescent="0.3">
      <c r="K20050" s="148" t="str">
        <f>IFERROR(VLOOKUP(A20050,DATABARANG!$B$4:$G$20000,5),"")</f>
        <v/>
      </c>
      <c r="L20050" s="149" t="str">
        <f t="shared" si="638"/>
        <v/>
      </c>
      <c r="M20050" s="158" t="str">
        <f t="shared" si="639"/>
        <v/>
      </c>
      <c r="O20050" s="151"/>
    </row>
    <row r="20051" spans="11:15" x14ac:dyDescent="0.3">
      <c r="K20051" s="148" t="str">
        <f>IFERROR(VLOOKUP(A20051,DATABARANG!$B$4:$G$20000,5),"")</f>
        <v/>
      </c>
      <c r="L20051" s="149" t="str">
        <f t="shared" si="638"/>
        <v/>
      </c>
      <c r="M20051" s="158" t="str">
        <f t="shared" si="639"/>
        <v/>
      </c>
      <c r="O20051" s="151"/>
    </row>
    <row r="20052" spans="11:15" x14ac:dyDescent="0.3">
      <c r="K20052" s="148" t="str">
        <f>IFERROR(VLOOKUP(A20052,DATABARANG!$B$4:$G$20000,5),"")</f>
        <v/>
      </c>
      <c r="L20052" s="149" t="str">
        <f t="shared" si="638"/>
        <v/>
      </c>
      <c r="M20052" s="158" t="str">
        <f t="shared" si="639"/>
        <v/>
      </c>
      <c r="O20052" s="151"/>
    </row>
    <row r="20053" spans="11:15" x14ac:dyDescent="0.3">
      <c r="K20053" s="148" t="str">
        <f>IFERROR(VLOOKUP(A20053,DATABARANG!$B$4:$G$20000,5),"")</f>
        <v/>
      </c>
      <c r="L20053" s="149" t="str">
        <f t="shared" si="638"/>
        <v/>
      </c>
      <c r="M20053" s="158" t="str">
        <f t="shared" si="639"/>
        <v/>
      </c>
      <c r="O20053" s="151"/>
    </row>
    <row r="20054" spans="11:15" x14ac:dyDescent="0.3">
      <c r="K20054" s="148" t="str">
        <f>IFERROR(VLOOKUP(A20054,DATABARANG!$B$4:$G$20000,5),"")</f>
        <v/>
      </c>
      <c r="L20054" s="149" t="str">
        <f t="shared" si="638"/>
        <v/>
      </c>
      <c r="M20054" s="158" t="str">
        <f t="shared" si="639"/>
        <v/>
      </c>
      <c r="O20054" s="151"/>
    </row>
    <row r="20055" spans="11:15" x14ac:dyDescent="0.3">
      <c r="K20055" s="148" t="str">
        <f>IFERROR(VLOOKUP(A20055,DATABARANG!$B$4:$G$20000,5),"")</f>
        <v/>
      </c>
      <c r="L20055" s="149" t="str">
        <f t="shared" si="638"/>
        <v/>
      </c>
      <c r="M20055" s="158" t="str">
        <f t="shared" si="639"/>
        <v/>
      </c>
      <c r="O20055" s="151"/>
    </row>
    <row r="20056" spans="11:15" x14ac:dyDescent="0.3">
      <c r="K20056" s="148" t="str">
        <f>IFERROR(VLOOKUP(A20056,DATABARANG!$B$4:$G$20000,5),"")</f>
        <v/>
      </c>
      <c r="L20056" s="149" t="str">
        <f t="shared" si="638"/>
        <v/>
      </c>
      <c r="M20056" s="158" t="str">
        <f t="shared" si="639"/>
        <v/>
      </c>
      <c r="O20056" s="151"/>
    </row>
    <row r="20057" spans="11:15" x14ac:dyDescent="0.3">
      <c r="K20057" s="148" t="str">
        <f>IFERROR(VLOOKUP(A20057,DATABARANG!$B$4:$G$20000,5),"")</f>
        <v/>
      </c>
      <c r="L20057" s="149" t="str">
        <f t="shared" si="638"/>
        <v/>
      </c>
      <c r="M20057" s="158" t="str">
        <f t="shared" si="639"/>
        <v/>
      </c>
      <c r="O20057" s="151"/>
    </row>
    <row r="20058" spans="11:15" x14ac:dyDescent="0.3">
      <c r="K20058" s="148" t="str">
        <f>IFERROR(VLOOKUP(A20058,DATABARANG!$B$4:$G$20000,5),"")</f>
        <v/>
      </c>
      <c r="L20058" s="149" t="str">
        <f t="shared" si="638"/>
        <v/>
      </c>
      <c r="M20058" s="158" t="str">
        <f t="shared" si="639"/>
        <v/>
      </c>
      <c r="O20058" s="151"/>
    </row>
    <row r="20059" spans="11:15" x14ac:dyDescent="0.3">
      <c r="K20059" s="148" t="str">
        <f>IFERROR(VLOOKUP(A20059,DATABARANG!$B$4:$G$20000,5),"")</f>
        <v/>
      </c>
      <c r="L20059" s="149" t="str">
        <f t="shared" si="638"/>
        <v/>
      </c>
      <c r="M20059" s="158" t="str">
        <f t="shared" si="639"/>
        <v/>
      </c>
      <c r="O20059" s="151"/>
    </row>
    <row r="20060" spans="11:15" x14ac:dyDescent="0.3">
      <c r="K20060" s="148" t="str">
        <f>IFERROR(VLOOKUP(A20060,DATABARANG!$B$4:$G$20000,5),"")</f>
        <v/>
      </c>
      <c r="L20060" s="149" t="str">
        <f t="shared" si="638"/>
        <v/>
      </c>
      <c r="M20060" s="158" t="str">
        <f t="shared" si="639"/>
        <v/>
      </c>
      <c r="O20060" s="151"/>
    </row>
    <row r="20061" spans="11:15" x14ac:dyDescent="0.3">
      <c r="K20061" s="148" t="str">
        <f>IFERROR(VLOOKUP(A20061,DATABARANG!$B$4:$G$20000,5),"")</f>
        <v/>
      </c>
      <c r="L20061" s="149" t="str">
        <f t="shared" si="638"/>
        <v/>
      </c>
      <c r="M20061" s="158" t="str">
        <f t="shared" si="639"/>
        <v/>
      </c>
      <c r="O20061" s="151"/>
    </row>
    <row r="20062" spans="11:15" x14ac:dyDescent="0.3">
      <c r="K20062" s="148" t="str">
        <f>IFERROR(VLOOKUP(A20062,DATABARANG!$B$4:$G$20000,5),"")</f>
        <v/>
      </c>
      <c r="L20062" s="149" t="str">
        <f t="shared" si="638"/>
        <v/>
      </c>
      <c r="M20062" s="158" t="str">
        <f t="shared" si="639"/>
        <v/>
      </c>
      <c r="O20062" s="151"/>
    </row>
    <row r="20063" spans="11:15" x14ac:dyDescent="0.3">
      <c r="K20063" s="148" t="str">
        <f>IFERROR(VLOOKUP(A20063,DATABARANG!$B$4:$G$20000,5),"")</f>
        <v/>
      </c>
      <c r="L20063" s="149" t="str">
        <f t="shared" si="638"/>
        <v/>
      </c>
      <c r="M20063" s="158" t="str">
        <f t="shared" si="639"/>
        <v/>
      </c>
      <c r="O20063" s="151"/>
    </row>
    <row r="20064" spans="11:15" x14ac:dyDescent="0.3">
      <c r="K20064" s="148" t="str">
        <f>IFERROR(VLOOKUP(A20064,DATABARANG!$B$4:$G$20000,5),"")</f>
        <v/>
      </c>
      <c r="L20064" s="149" t="str">
        <f t="shared" si="638"/>
        <v/>
      </c>
      <c r="M20064" s="158" t="str">
        <f t="shared" si="639"/>
        <v/>
      </c>
      <c r="O20064" s="151"/>
    </row>
    <row r="20065" spans="11:15" x14ac:dyDescent="0.3">
      <c r="K20065" s="148" t="str">
        <f>IFERROR(VLOOKUP(A20065,DATABARANG!$B$4:$G$20000,5),"")</f>
        <v/>
      </c>
      <c r="L20065" s="149" t="str">
        <f t="shared" si="638"/>
        <v/>
      </c>
      <c r="M20065" s="158" t="str">
        <f t="shared" si="639"/>
        <v/>
      </c>
      <c r="O20065" s="151"/>
    </row>
    <row r="20066" spans="11:15" x14ac:dyDescent="0.3">
      <c r="K20066" s="148" t="str">
        <f>IFERROR(VLOOKUP(A20066,DATABARANG!$B$4:$G$20000,5),"")</f>
        <v/>
      </c>
      <c r="L20066" s="149" t="str">
        <f t="shared" si="638"/>
        <v/>
      </c>
      <c r="M20066" s="158" t="str">
        <f t="shared" si="639"/>
        <v/>
      </c>
      <c r="O20066" s="151"/>
    </row>
    <row r="20067" spans="11:15" x14ac:dyDescent="0.3">
      <c r="K20067" s="148" t="str">
        <f>IFERROR(VLOOKUP(A20067,DATABARANG!$B$4:$G$20000,5),"")</f>
        <v/>
      </c>
      <c r="L20067" s="149" t="str">
        <f t="shared" si="638"/>
        <v/>
      </c>
      <c r="M20067" s="158" t="str">
        <f t="shared" si="639"/>
        <v/>
      </c>
      <c r="O20067" s="151"/>
    </row>
    <row r="20068" spans="11:15" x14ac:dyDescent="0.3">
      <c r="K20068" s="148" t="str">
        <f>IFERROR(VLOOKUP(A20068,DATABARANG!$B$4:$G$20000,5),"")</f>
        <v/>
      </c>
      <c r="L20068" s="149" t="str">
        <f t="shared" si="638"/>
        <v/>
      </c>
      <c r="M20068" s="158" t="str">
        <f t="shared" si="639"/>
        <v/>
      </c>
      <c r="O20068" s="151"/>
    </row>
    <row r="20069" spans="11:15" x14ac:dyDescent="0.3">
      <c r="K20069" s="148" t="str">
        <f>IFERROR(VLOOKUP(A20069,DATABARANG!$B$4:$G$20000,5),"")</f>
        <v/>
      </c>
      <c r="L20069" s="149" t="str">
        <f t="shared" si="638"/>
        <v/>
      </c>
      <c r="M20069" s="158" t="str">
        <f t="shared" si="639"/>
        <v/>
      </c>
      <c r="O20069" s="151"/>
    </row>
    <row r="20070" spans="11:15" x14ac:dyDescent="0.3">
      <c r="K20070" s="148" t="str">
        <f>IFERROR(VLOOKUP(A20070,DATABARANG!$B$4:$G$20000,5),"")</f>
        <v/>
      </c>
      <c r="L20070" s="149" t="str">
        <f t="shared" si="638"/>
        <v/>
      </c>
      <c r="M20070" s="158" t="str">
        <f t="shared" si="639"/>
        <v/>
      </c>
      <c r="O20070" s="151"/>
    </row>
    <row r="20071" spans="11:15" x14ac:dyDescent="0.3">
      <c r="K20071" s="148" t="str">
        <f>IFERROR(VLOOKUP(A20071,DATABARANG!$B$4:$G$20000,5),"")</f>
        <v/>
      </c>
      <c r="L20071" s="149" t="str">
        <f t="shared" si="638"/>
        <v/>
      </c>
      <c r="M20071" s="158" t="str">
        <f t="shared" si="639"/>
        <v/>
      </c>
      <c r="O20071" s="151"/>
    </row>
    <row r="20072" spans="11:15" x14ac:dyDescent="0.3">
      <c r="K20072" s="148" t="str">
        <f>IFERROR(VLOOKUP(A20072,DATABARANG!$B$4:$G$20000,5),"")</f>
        <v/>
      </c>
      <c r="L20072" s="149" t="str">
        <f t="shared" si="638"/>
        <v/>
      </c>
      <c r="M20072" s="158" t="str">
        <f t="shared" si="639"/>
        <v/>
      </c>
      <c r="O20072" s="151"/>
    </row>
    <row r="20073" spans="11:15" x14ac:dyDescent="0.3">
      <c r="K20073" s="148" t="str">
        <f>IFERROR(VLOOKUP(A20073,DATABARANG!$B$4:$G$20000,5),"")</f>
        <v/>
      </c>
      <c r="L20073" s="149" t="str">
        <f t="shared" si="638"/>
        <v/>
      </c>
      <c r="M20073" s="158" t="str">
        <f t="shared" si="639"/>
        <v/>
      </c>
      <c r="O20073" s="151"/>
    </row>
    <row r="20074" spans="11:15" x14ac:dyDescent="0.3">
      <c r="K20074" s="148" t="str">
        <f>IFERROR(VLOOKUP(A20074,DATABARANG!$B$4:$G$20000,5),"")</f>
        <v/>
      </c>
      <c r="L20074" s="149" t="str">
        <f t="shared" si="638"/>
        <v/>
      </c>
      <c r="M20074" s="158" t="str">
        <f t="shared" si="639"/>
        <v/>
      </c>
      <c r="O20074" s="151"/>
    </row>
    <row r="20075" spans="11:15" x14ac:dyDescent="0.3">
      <c r="K20075" s="148" t="str">
        <f>IFERROR(VLOOKUP(A20075,DATABARANG!$B$4:$G$20000,5),"")</f>
        <v/>
      </c>
      <c r="L20075" s="149" t="str">
        <f t="shared" si="638"/>
        <v/>
      </c>
      <c r="M20075" s="158" t="str">
        <f t="shared" si="639"/>
        <v/>
      </c>
      <c r="O20075" s="151"/>
    </row>
    <row r="20076" spans="11:15" x14ac:dyDescent="0.3">
      <c r="K20076" s="148" t="str">
        <f>IFERROR(VLOOKUP(A20076,DATABARANG!$B$4:$G$20000,5),"")</f>
        <v/>
      </c>
      <c r="L20076" s="149" t="str">
        <f t="shared" si="638"/>
        <v/>
      </c>
      <c r="M20076" s="158" t="str">
        <f t="shared" si="639"/>
        <v/>
      </c>
      <c r="O20076" s="151"/>
    </row>
    <row r="20077" spans="11:15" x14ac:dyDescent="0.3">
      <c r="K20077" s="148" t="str">
        <f>IFERROR(VLOOKUP(A20077,DATABARANG!$B$4:$G$20000,5),"")</f>
        <v/>
      </c>
      <c r="L20077" s="149" t="str">
        <f t="shared" si="638"/>
        <v/>
      </c>
      <c r="M20077" s="158" t="str">
        <f t="shared" si="639"/>
        <v/>
      </c>
      <c r="O20077" s="151"/>
    </row>
    <row r="20078" spans="11:15" x14ac:dyDescent="0.3">
      <c r="K20078" s="148" t="str">
        <f>IFERROR(VLOOKUP(A20078,DATABARANG!$B$4:$G$20000,5),"")</f>
        <v/>
      </c>
      <c r="L20078" s="149" t="str">
        <f t="shared" si="638"/>
        <v/>
      </c>
      <c r="M20078" s="158" t="str">
        <f t="shared" si="639"/>
        <v/>
      </c>
      <c r="O20078" s="151"/>
    </row>
    <row r="20079" spans="11:15" x14ac:dyDescent="0.3">
      <c r="K20079" s="148" t="str">
        <f>IFERROR(VLOOKUP(A20079,DATABARANG!$B$4:$G$20000,5),"")</f>
        <v/>
      </c>
      <c r="L20079" s="149" t="str">
        <f t="shared" si="638"/>
        <v/>
      </c>
      <c r="M20079" s="158" t="str">
        <f t="shared" si="639"/>
        <v/>
      </c>
      <c r="O20079" s="151"/>
    </row>
    <row r="20080" spans="11:15" x14ac:dyDescent="0.3">
      <c r="K20080" s="148" t="str">
        <f>IFERROR(VLOOKUP(A20080,DATABARANG!$B$4:$G$20000,5),"")</f>
        <v/>
      </c>
      <c r="L20080" s="149" t="str">
        <f t="shared" si="638"/>
        <v/>
      </c>
      <c r="M20080" s="158" t="str">
        <f t="shared" si="639"/>
        <v/>
      </c>
      <c r="O20080" s="151"/>
    </row>
    <row r="20081" spans="11:15" x14ac:dyDescent="0.3">
      <c r="K20081" s="148" t="str">
        <f>IFERROR(VLOOKUP(A20081,DATABARANG!$B$4:$G$20000,5),"")</f>
        <v/>
      </c>
      <c r="L20081" s="149" t="str">
        <f t="shared" si="638"/>
        <v/>
      </c>
      <c r="M20081" s="158" t="str">
        <f t="shared" si="639"/>
        <v/>
      </c>
      <c r="O20081" s="151"/>
    </row>
    <row r="20082" spans="11:15" x14ac:dyDescent="0.3">
      <c r="K20082" s="148" t="str">
        <f>IFERROR(VLOOKUP(A20082,DATABARANG!$B$4:$G$20000,5),"")</f>
        <v/>
      </c>
      <c r="L20082" s="149" t="str">
        <f t="shared" si="638"/>
        <v/>
      </c>
      <c r="M20082" s="158" t="str">
        <f t="shared" si="639"/>
        <v/>
      </c>
      <c r="O20082" s="151"/>
    </row>
    <row r="20083" spans="11:15" x14ac:dyDescent="0.3">
      <c r="K20083" s="148" t="str">
        <f>IFERROR(VLOOKUP(A20083,DATABARANG!$B$4:$G$20000,5),"")</f>
        <v/>
      </c>
      <c r="L20083" s="149" t="str">
        <f t="shared" si="638"/>
        <v/>
      </c>
      <c r="M20083" s="158" t="str">
        <f t="shared" si="639"/>
        <v/>
      </c>
      <c r="O20083" s="151"/>
    </row>
    <row r="20084" spans="11:15" x14ac:dyDescent="0.3">
      <c r="K20084" s="148" t="str">
        <f>IFERROR(VLOOKUP(A20084,DATABARANG!$B$4:$G$20000,5),"")</f>
        <v/>
      </c>
      <c r="L20084" s="149" t="str">
        <f t="shared" si="638"/>
        <v/>
      </c>
      <c r="M20084" s="158" t="str">
        <f t="shared" si="639"/>
        <v/>
      </c>
      <c r="O20084" s="151"/>
    </row>
    <row r="20085" spans="11:15" x14ac:dyDescent="0.3">
      <c r="K20085" s="148" t="str">
        <f>IFERROR(VLOOKUP(A20085,DATABARANG!$B$4:$G$20000,5),"")</f>
        <v/>
      </c>
      <c r="L20085" s="149" t="str">
        <f t="shared" si="638"/>
        <v/>
      </c>
      <c r="M20085" s="158" t="str">
        <f t="shared" si="639"/>
        <v/>
      </c>
      <c r="O20085" s="151"/>
    </row>
    <row r="20086" spans="11:15" x14ac:dyDescent="0.3">
      <c r="K20086" s="148" t="str">
        <f>IFERROR(VLOOKUP(A20086,DATABARANG!$B$4:$G$20000,5),"")</f>
        <v/>
      </c>
      <c r="L20086" s="149" t="str">
        <f t="shared" si="638"/>
        <v/>
      </c>
      <c r="M20086" s="158" t="str">
        <f t="shared" si="639"/>
        <v/>
      </c>
      <c r="O20086" s="151"/>
    </row>
    <row r="20087" spans="11:15" x14ac:dyDescent="0.3">
      <c r="K20087" s="148" t="str">
        <f>IFERROR(VLOOKUP(A20087,DATABARANG!$B$4:$G$20000,5),"")</f>
        <v/>
      </c>
      <c r="L20087" s="149" t="str">
        <f t="shared" si="638"/>
        <v/>
      </c>
      <c r="M20087" s="158" t="str">
        <f t="shared" si="639"/>
        <v/>
      </c>
      <c r="O20087" s="151"/>
    </row>
    <row r="20088" spans="11:15" x14ac:dyDescent="0.3">
      <c r="K20088" s="148" t="str">
        <f>IFERROR(VLOOKUP(A20088,DATABARANG!$B$4:$G$20000,5),"")</f>
        <v/>
      </c>
      <c r="L20088" s="149" t="str">
        <f t="shared" si="638"/>
        <v/>
      </c>
      <c r="M20088" s="158" t="str">
        <f t="shared" si="639"/>
        <v/>
      </c>
      <c r="O20088" s="151"/>
    </row>
    <row r="20089" spans="11:15" x14ac:dyDescent="0.3">
      <c r="K20089" s="148" t="str">
        <f>IFERROR(VLOOKUP(A20089,DATABARANG!$B$4:$G$20000,5),"")</f>
        <v/>
      </c>
      <c r="L20089" s="149" t="str">
        <f t="shared" si="638"/>
        <v/>
      </c>
      <c r="M20089" s="158" t="str">
        <f t="shared" si="639"/>
        <v/>
      </c>
      <c r="O20089" s="151"/>
    </row>
    <row r="20090" spans="11:15" x14ac:dyDescent="0.3">
      <c r="K20090" s="148" t="str">
        <f>IFERROR(VLOOKUP(A20090,DATABARANG!$B$4:$G$20000,5),"")</f>
        <v/>
      </c>
      <c r="L20090" s="149" t="str">
        <f t="shared" si="638"/>
        <v/>
      </c>
      <c r="M20090" s="158" t="str">
        <f t="shared" si="639"/>
        <v/>
      </c>
      <c r="O20090" s="151"/>
    </row>
    <row r="20091" spans="11:15" x14ac:dyDescent="0.3">
      <c r="K20091" s="148" t="str">
        <f>IFERROR(VLOOKUP(A20091,DATABARANG!$B$4:$G$20000,5),"")</f>
        <v/>
      </c>
      <c r="L20091" s="149" t="str">
        <f t="shared" si="638"/>
        <v/>
      </c>
      <c r="M20091" s="158" t="str">
        <f t="shared" si="639"/>
        <v/>
      </c>
      <c r="O20091" s="151"/>
    </row>
    <row r="20092" spans="11:15" x14ac:dyDescent="0.3">
      <c r="K20092" s="148" t="str">
        <f>IFERROR(VLOOKUP(A20092,DATABARANG!$B$4:$G$20000,5),"")</f>
        <v/>
      </c>
      <c r="L20092" s="149" t="str">
        <f t="shared" si="638"/>
        <v/>
      </c>
      <c r="M20092" s="158" t="str">
        <f t="shared" si="639"/>
        <v/>
      </c>
      <c r="O20092" s="151"/>
    </row>
    <row r="20093" spans="11:15" x14ac:dyDescent="0.3">
      <c r="K20093" s="148" t="str">
        <f>IFERROR(VLOOKUP(A20093,DATABARANG!$B$4:$G$20000,5),"")</f>
        <v/>
      </c>
      <c r="L20093" s="149" t="str">
        <f t="shared" si="638"/>
        <v/>
      </c>
      <c r="M20093" s="158" t="str">
        <f t="shared" si="639"/>
        <v/>
      </c>
      <c r="O20093" s="151"/>
    </row>
    <row r="20094" spans="11:15" x14ac:dyDescent="0.3">
      <c r="K20094" s="148" t="str">
        <f>IFERROR(VLOOKUP(A20094,DATABARANG!$B$4:$G$20000,5),"")</f>
        <v/>
      </c>
      <c r="L20094" s="149" t="str">
        <f t="shared" si="638"/>
        <v/>
      </c>
      <c r="M20094" s="158" t="str">
        <f t="shared" si="639"/>
        <v/>
      </c>
      <c r="O20094" s="151"/>
    </row>
    <row r="20095" spans="11:15" x14ac:dyDescent="0.3">
      <c r="K20095" s="148" t="str">
        <f>IFERROR(VLOOKUP(A20095,DATABARANG!$B$4:$G$20000,5),"")</f>
        <v/>
      </c>
      <c r="L20095" s="149" t="str">
        <f t="shared" si="638"/>
        <v/>
      </c>
      <c r="M20095" s="158" t="str">
        <f t="shared" si="639"/>
        <v/>
      </c>
      <c r="O20095" s="151"/>
    </row>
    <row r="20096" spans="11:15" x14ac:dyDescent="0.3">
      <c r="K20096" s="148" t="str">
        <f>IFERROR(VLOOKUP(A20096,DATABARANG!$B$4:$G$20000,5),"")</f>
        <v/>
      </c>
      <c r="L20096" s="149" t="str">
        <f t="shared" si="638"/>
        <v/>
      </c>
      <c r="M20096" s="158" t="str">
        <f t="shared" si="639"/>
        <v/>
      </c>
      <c r="O20096" s="151"/>
    </row>
    <row r="20097" spans="11:15" x14ac:dyDescent="0.3">
      <c r="K20097" s="148" t="str">
        <f>IFERROR(VLOOKUP(A20097,DATABARANG!$B$4:$G$20000,5),"")</f>
        <v/>
      </c>
      <c r="L20097" s="149" t="str">
        <f t="shared" si="638"/>
        <v/>
      </c>
      <c r="M20097" s="158" t="str">
        <f t="shared" si="639"/>
        <v/>
      </c>
      <c r="O20097" s="151"/>
    </row>
    <row r="20098" spans="11:15" x14ac:dyDescent="0.3">
      <c r="K20098" s="148" t="str">
        <f>IFERROR(VLOOKUP(A20098,DATABARANG!$B$4:$G$20000,5),"")</f>
        <v/>
      </c>
      <c r="L20098" s="149" t="str">
        <f t="shared" si="638"/>
        <v/>
      </c>
      <c r="M20098" s="158" t="str">
        <f t="shared" si="639"/>
        <v/>
      </c>
      <c r="O20098" s="151"/>
    </row>
    <row r="20099" spans="11:15" x14ac:dyDescent="0.3">
      <c r="K20099" s="148" t="str">
        <f>IFERROR(VLOOKUP(A20099,DATABARANG!$B$4:$G$20000,5),"")</f>
        <v/>
      </c>
      <c r="L20099" s="149" t="str">
        <f t="shared" si="638"/>
        <v/>
      </c>
      <c r="M20099" s="158" t="str">
        <f t="shared" si="639"/>
        <v/>
      </c>
      <c r="O20099" s="151"/>
    </row>
    <row r="20100" spans="11:15" x14ac:dyDescent="0.3">
      <c r="K20100" s="148" t="str">
        <f>IFERROR(VLOOKUP(A20100,DATABARANG!$B$4:$G$20000,5),"")</f>
        <v/>
      </c>
      <c r="L20100" s="149" t="str">
        <f t="shared" si="638"/>
        <v/>
      </c>
      <c r="M20100" s="158" t="str">
        <f t="shared" si="639"/>
        <v/>
      </c>
      <c r="O20100" s="151"/>
    </row>
    <row r="20101" spans="11:15" x14ac:dyDescent="0.3">
      <c r="K20101" s="148" t="str">
        <f>IFERROR(VLOOKUP(A20101,DATABARANG!$B$4:$G$20000,5),"")</f>
        <v/>
      </c>
      <c r="L20101" s="149" t="str">
        <f t="shared" si="638"/>
        <v/>
      </c>
      <c r="M20101" s="158" t="str">
        <f t="shared" si="639"/>
        <v/>
      </c>
      <c r="O20101" s="151"/>
    </row>
    <row r="20102" spans="11:15" x14ac:dyDescent="0.3">
      <c r="K20102" s="148" t="str">
        <f>IFERROR(VLOOKUP(A20102,DATABARANG!$B$4:$G$20000,5),"")</f>
        <v/>
      </c>
      <c r="L20102" s="149" t="str">
        <f t="shared" ref="L20102:L20165" si="640">IFERROR((E20102-K20102)*G20102,"")</f>
        <v/>
      </c>
      <c r="M20102" s="158" t="str">
        <f t="shared" ref="M20102:M20165" si="641">IF(B20102="","",TEXT(B20102,"DD-MMM"))</f>
        <v/>
      </c>
      <c r="O20102" s="151"/>
    </row>
    <row r="20103" spans="11:15" x14ac:dyDescent="0.3">
      <c r="K20103" s="148" t="str">
        <f>IFERROR(VLOOKUP(A20103,DATABARANG!$B$4:$G$20000,5),"")</f>
        <v/>
      </c>
      <c r="L20103" s="149" t="str">
        <f t="shared" si="640"/>
        <v/>
      </c>
      <c r="M20103" s="158" t="str">
        <f t="shared" si="641"/>
        <v/>
      </c>
      <c r="O20103" s="151"/>
    </row>
    <row r="20104" spans="11:15" x14ac:dyDescent="0.3">
      <c r="K20104" s="148" t="str">
        <f>IFERROR(VLOOKUP(A20104,DATABARANG!$B$4:$G$20000,5),"")</f>
        <v/>
      </c>
      <c r="L20104" s="149" t="str">
        <f t="shared" si="640"/>
        <v/>
      </c>
      <c r="M20104" s="158" t="str">
        <f t="shared" si="641"/>
        <v/>
      </c>
      <c r="O20104" s="151"/>
    </row>
    <row r="20105" spans="11:15" x14ac:dyDescent="0.3">
      <c r="K20105" s="148" t="str">
        <f>IFERROR(VLOOKUP(A20105,DATABARANG!$B$4:$G$20000,5),"")</f>
        <v/>
      </c>
      <c r="L20105" s="149" t="str">
        <f t="shared" si="640"/>
        <v/>
      </c>
      <c r="M20105" s="158" t="str">
        <f t="shared" si="641"/>
        <v/>
      </c>
      <c r="O20105" s="151"/>
    </row>
    <row r="20106" spans="11:15" x14ac:dyDescent="0.3">
      <c r="K20106" s="148" t="str">
        <f>IFERROR(VLOOKUP(A20106,DATABARANG!$B$4:$G$20000,5),"")</f>
        <v/>
      </c>
      <c r="L20106" s="149" t="str">
        <f t="shared" si="640"/>
        <v/>
      </c>
      <c r="M20106" s="158" t="str">
        <f t="shared" si="641"/>
        <v/>
      </c>
      <c r="O20106" s="151"/>
    </row>
    <row r="20107" spans="11:15" x14ac:dyDescent="0.3">
      <c r="K20107" s="148" t="str">
        <f>IFERROR(VLOOKUP(A20107,DATABARANG!$B$4:$G$20000,5),"")</f>
        <v/>
      </c>
      <c r="L20107" s="149" t="str">
        <f t="shared" si="640"/>
        <v/>
      </c>
      <c r="M20107" s="158" t="str">
        <f t="shared" si="641"/>
        <v/>
      </c>
      <c r="O20107" s="151"/>
    </row>
    <row r="20108" spans="11:15" x14ac:dyDescent="0.3">
      <c r="K20108" s="148" t="str">
        <f>IFERROR(VLOOKUP(A20108,DATABARANG!$B$4:$G$20000,5),"")</f>
        <v/>
      </c>
      <c r="L20108" s="149" t="str">
        <f t="shared" si="640"/>
        <v/>
      </c>
      <c r="M20108" s="158" t="str">
        <f t="shared" si="641"/>
        <v/>
      </c>
      <c r="O20108" s="151"/>
    </row>
    <row r="20109" spans="11:15" x14ac:dyDescent="0.3">
      <c r="K20109" s="148" t="str">
        <f>IFERROR(VLOOKUP(A20109,DATABARANG!$B$4:$G$20000,5),"")</f>
        <v/>
      </c>
      <c r="L20109" s="149" t="str">
        <f t="shared" si="640"/>
        <v/>
      </c>
      <c r="M20109" s="158" t="str">
        <f t="shared" si="641"/>
        <v/>
      </c>
      <c r="O20109" s="151"/>
    </row>
    <row r="20110" spans="11:15" x14ac:dyDescent="0.3">
      <c r="K20110" s="148" t="str">
        <f>IFERROR(VLOOKUP(A20110,DATABARANG!$B$4:$G$20000,5),"")</f>
        <v/>
      </c>
      <c r="L20110" s="149" t="str">
        <f t="shared" si="640"/>
        <v/>
      </c>
      <c r="M20110" s="158" t="str">
        <f t="shared" si="641"/>
        <v/>
      </c>
      <c r="O20110" s="151"/>
    </row>
    <row r="20111" spans="11:15" x14ac:dyDescent="0.3">
      <c r="K20111" s="148" t="str">
        <f>IFERROR(VLOOKUP(A20111,DATABARANG!$B$4:$G$20000,5),"")</f>
        <v/>
      </c>
      <c r="L20111" s="149" t="str">
        <f t="shared" si="640"/>
        <v/>
      </c>
      <c r="M20111" s="158" t="str">
        <f t="shared" si="641"/>
        <v/>
      </c>
      <c r="O20111" s="151"/>
    </row>
    <row r="20112" spans="11:15" x14ac:dyDescent="0.3">
      <c r="K20112" s="148" t="str">
        <f>IFERROR(VLOOKUP(A20112,DATABARANG!$B$4:$G$20000,5),"")</f>
        <v/>
      </c>
      <c r="L20112" s="149" t="str">
        <f t="shared" si="640"/>
        <v/>
      </c>
      <c r="M20112" s="158" t="str">
        <f t="shared" si="641"/>
        <v/>
      </c>
      <c r="O20112" s="151"/>
    </row>
    <row r="20113" spans="11:15" x14ac:dyDescent="0.3">
      <c r="K20113" s="148" t="str">
        <f>IFERROR(VLOOKUP(A20113,DATABARANG!$B$4:$G$20000,5),"")</f>
        <v/>
      </c>
      <c r="L20113" s="149" t="str">
        <f t="shared" si="640"/>
        <v/>
      </c>
      <c r="M20113" s="158" t="str">
        <f t="shared" si="641"/>
        <v/>
      </c>
      <c r="O20113" s="151"/>
    </row>
    <row r="20114" spans="11:15" x14ac:dyDescent="0.3">
      <c r="K20114" s="148" t="str">
        <f>IFERROR(VLOOKUP(A20114,DATABARANG!$B$4:$G$20000,5),"")</f>
        <v/>
      </c>
      <c r="L20114" s="149" t="str">
        <f t="shared" si="640"/>
        <v/>
      </c>
      <c r="M20114" s="158" t="str">
        <f t="shared" si="641"/>
        <v/>
      </c>
      <c r="O20114" s="151"/>
    </row>
    <row r="20115" spans="11:15" x14ac:dyDescent="0.3">
      <c r="K20115" s="148" t="str">
        <f>IFERROR(VLOOKUP(A20115,DATABARANG!$B$4:$G$20000,5),"")</f>
        <v/>
      </c>
      <c r="L20115" s="149" t="str">
        <f t="shared" si="640"/>
        <v/>
      </c>
      <c r="M20115" s="158" t="str">
        <f t="shared" si="641"/>
        <v/>
      </c>
      <c r="O20115" s="151"/>
    </row>
    <row r="20116" spans="11:15" x14ac:dyDescent="0.3">
      <c r="K20116" s="148" t="str">
        <f>IFERROR(VLOOKUP(A20116,DATABARANG!$B$4:$G$20000,5),"")</f>
        <v/>
      </c>
      <c r="L20116" s="149" t="str">
        <f t="shared" si="640"/>
        <v/>
      </c>
      <c r="M20116" s="158" t="str">
        <f t="shared" si="641"/>
        <v/>
      </c>
      <c r="O20116" s="151"/>
    </row>
    <row r="20117" spans="11:15" x14ac:dyDescent="0.3">
      <c r="K20117" s="148" t="str">
        <f>IFERROR(VLOOKUP(A20117,DATABARANG!$B$4:$G$20000,5),"")</f>
        <v/>
      </c>
      <c r="L20117" s="149" t="str">
        <f t="shared" si="640"/>
        <v/>
      </c>
      <c r="M20117" s="158" t="str">
        <f t="shared" si="641"/>
        <v/>
      </c>
      <c r="O20117" s="151"/>
    </row>
    <row r="20118" spans="11:15" x14ac:dyDescent="0.3">
      <c r="K20118" s="148" t="str">
        <f>IFERROR(VLOOKUP(A20118,DATABARANG!$B$4:$G$20000,5),"")</f>
        <v/>
      </c>
      <c r="L20118" s="149" t="str">
        <f t="shared" si="640"/>
        <v/>
      </c>
      <c r="M20118" s="158" t="str">
        <f t="shared" si="641"/>
        <v/>
      </c>
      <c r="O20118" s="151"/>
    </row>
    <row r="20119" spans="11:15" x14ac:dyDescent="0.3">
      <c r="K20119" s="148" t="str">
        <f>IFERROR(VLOOKUP(A20119,DATABARANG!$B$4:$G$20000,5),"")</f>
        <v/>
      </c>
      <c r="L20119" s="149" t="str">
        <f t="shared" si="640"/>
        <v/>
      </c>
      <c r="M20119" s="158" t="str">
        <f t="shared" si="641"/>
        <v/>
      </c>
      <c r="O20119" s="151"/>
    </row>
    <row r="20120" spans="11:15" x14ac:dyDescent="0.3">
      <c r="K20120" s="148" t="str">
        <f>IFERROR(VLOOKUP(A20120,DATABARANG!$B$4:$G$20000,5),"")</f>
        <v/>
      </c>
      <c r="L20120" s="149" t="str">
        <f t="shared" si="640"/>
        <v/>
      </c>
      <c r="M20120" s="158" t="str">
        <f t="shared" si="641"/>
        <v/>
      </c>
      <c r="O20120" s="151"/>
    </row>
    <row r="20121" spans="11:15" x14ac:dyDescent="0.3">
      <c r="K20121" s="148" t="str">
        <f>IFERROR(VLOOKUP(A20121,DATABARANG!$B$4:$G$20000,5),"")</f>
        <v/>
      </c>
      <c r="L20121" s="149" t="str">
        <f t="shared" si="640"/>
        <v/>
      </c>
      <c r="M20121" s="158" t="str">
        <f t="shared" si="641"/>
        <v/>
      </c>
      <c r="O20121" s="151"/>
    </row>
    <row r="20122" spans="11:15" x14ac:dyDescent="0.3">
      <c r="K20122" s="148" t="str">
        <f>IFERROR(VLOOKUP(A20122,DATABARANG!$B$4:$G$20000,5),"")</f>
        <v/>
      </c>
      <c r="L20122" s="149" t="str">
        <f t="shared" si="640"/>
        <v/>
      </c>
      <c r="M20122" s="158" t="str">
        <f t="shared" si="641"/>
        <v/>
      </c>
      <c r="O20122" s="151"/>
    </row>
    <row r="20123" spans="11:15" x14ac:dyDescent="0.3">
      <c r="K20123" s="148" t="str">
        <f>IFERROR(VLOOKUP(A20123,DATABARANG!$B$4:$G$20000,5),"")</f>
        <v/>
      </c>
      <c r="L20123" s="149" t="str">
        <f t="shared" si="640"/>
        <v/>
      </c>
      <c r="M20123" s="158" t="str">
        <f t="shared" si="641"/>
        <v/>
      </c>
      <c r="O20123" s="151"/>
    </row>
    <row r="20124" spans="11:15" x14ac:dyDescent="0.3">
      <c r="K20124" s="148" t="str">
        <f>IFERROR(VLOOKUP(A20124,DATABARANG!$B$4:$G$20000,5),"")</f>
        <v/>
      </c>
      <c r="L20124" s="149" t="str">
        <f t="shared" si="640"/>
        <v/>
      </c>
      <c r="M20124" s="158" t="str">
        <f t="shared" si="641"/>
        <v/>
      </c>
      <c r="O20124" s="151"/>
    </row>
    <row r="20125" spans="11:15" x14ac:dyDescent="0.3">
      <c r="K20125" s="148" t="str">
        <f>IFERROR(VLOOKUP(A20125,DATABARANG!$B$4:$G$20000,5),"")</f>
        <v/>
      </c>
      <c r="L20125" s="149" t="str">
        <f t="shared" si="640"/>
        <v/>
      </c>
      <c r="M20125" s="158" t="str">
        <f t="shared" si="641"/>
        <v/>
      </c>
      <c r="O20125" s="151"/>
    </row>
    <row r="20126" spans="11:15" x14ac:dyDescent="0.3">
      <c r="K20126" s="148" t="str">
        <f>IFERROR(VLOOKUP(A20126,DATABARANG!$B$4:$G$20000,5),"")</f>
        <v/>
      </c>
      <c r="L20126" s="149" t="str">
        <f t="shared" si="640"/>
        <v/>
      </c>
      <c r="M20126" s="158" t="str">
        <f t="shared" si="641"/>
        <v/>
      </c>
      <c r="O20126" s="151"/>
    </row>
    <row r="20127" spans="11:15" x14ac:dyDescent="0.3">
      <c r="K20127" s="148" t="str">
        <f>IFERROR(VLOOKUP(A20127,DATABARANG!$B$4:$G$20000,5),"")</f>
        <v/>
      </c>
      <c r="L20127" s="149" t="str">
        <f t="shared" si="640"/>
        <v/>
      </c>
      <c r="M20127" s="158" t="str">
        <f t="shared" si="641"/>
        <v/>
      </c>
      <c r="O20127" s="151"/>
    </row>
    <row r="20128" spans="11:15" x14ac:dyDescent="0.3">
      <c r="K20128" s="148" t="str">
        <f>IFERROR(VLOOKUP(A20128,DATABARANG!$B$4:$G$20000,5),"")</f>
        <v/>
      </c>
      <c r="L20128" s="149" t="str">
        <f t="shared" si="640"/>
        <v/>
      </c>
      <c r="M20128" s="158" t="str">
        <f t="shared" si="641"/>
        <v/>
      </c>
      <c r="O20128" s="151"/>
    </row>
    <row r="20129" spans="11:15" x14ac:dyDescent="0.3">
      <c r="K20129" s="148" t="str">
        <f>IFERROR(VLOOKUP(A20129,DATABARANG!$B$4:$G$20000,5),"")</f>
        <v/>
      </c>
      <c r="L20129" s="149" t="str">
        <f t="shared" si="640"/>
        <v/>
      </c>
      <c r="M20129" s="158" t="str">
        <f t="shared" si="641"/>
        <v/>
      </c>
      <c r="O20129" s="151"/>
    </row>
    <row r="20130" spans="11:15" x14ac:dyDescent="0.3">
      <c r="K20130" s="148" t="str">
        <f>IFERROR(VLOOKUP(A20130,DATABARANG!$B$4:$G$20000,5),"")</f>
        <v/>
      </c>
      <c r="L20130" s="149" t="str">
        <f t="shared" si="640"/>
        <v/>
      </c>
      <c r="M20130" s="158" t="str">
        <f t="shared" si="641"/>
        <v/>
      </c>
      <c r="O20130" s="151"/>
    </row>
    <row r="20131" spans="11:15" x14ac:dyDescent="0.3">
      <c r="K20131" s="148" t="str">
        <f>IFERROR(VLOOKUP(A20131,DATABARANG!$B$4:$G$20000,5),"")</f>
        <v/>
      </c>
      <c r="L20131" s="149" t="str">
        <f t="shared" si="640"/>
        <v/>
      </c>
      <c r="M20131" s="158" t="str">
        <f t="shared" si="641"/>
        <v/>
      </c>
      <c r="O20131" s="151"/>
    </row>
    <row r="20132" spans="11:15" x14ac:dyDescent="0.3">
      <c r="K20132" s="148" t="str">
        <f>IFERROR(VLOOKUP(A20132,DATABARANG!$B$4:$G$20000,5),"")</f>
        <v/>
      </c>
      <c r="L20132" s="149" t="str">
        <f t="shared" si="640"/>
        <v/>
      </c>
      <c r="M20132" s="158" t="str">
        <f t="shared" si="641"/>
        <v/>
      </c>
      <c r="O20132" s="151"/>
    </row>
    <row r="20133" spans="11:15" x14ac:dyDescent="0.3">
      <c r="K20133" s="148" t="str">
        <f>IFERROR(VLOOKUP(A20133,DATABARANG!$B$4:$G$20000,5),"")</f>
        <v/>
      </c>
      <c r="L20133" s="149" t="str">
        <f t="shared" si="640"/>
        <v/>
      </c>
      <c r="M20133" s="158" t="str">
        <f t="shared" si="641"/>
        <v/>
      </c>
      <c r="O20133" s="151"/>
    </row>
    <row r="20134" spans="11:15" x14ac:dyDescent="0.3">
      <c r="K20134" s="148" t="str">
        <f>IFERROR(VLOOKUP(A20134,DATABARANG!$B$4:$G$20000,5),"")</f>
        <v/>
      </c>
      <c r="L20134" s="149" t="str">
        <f t="shared" si="640"/>
        <v/>
      </c>
      <c r="M20134" s="158" t="str">
        <f t="shared" si="641"/>
        <v/>
      </c>
      <c r="O20134" s="151"/>
    </row>
    <row r="20135" spans="11:15" x14ac:dyDescent="0.3">
      <c r="K20135" s="148" t="str">
        <f>IFERROR(VLOOKUP(A20135,DATABARANG!$B$4:$G$20000,5),"")</f>
        <v/>
      </c>
      <c r="L20135" s="149" t="str">
        <f t="shared" si="640"/>
        <v/>
      </c>
      <c r="M20135" s="158" t="str">
        <f t="shared" si="641"/>
        <v/>
      </c>
      <c r="O20135" s="151"/>
    </row>
    <row r="20136" spans="11:15" x14ac:dyDescent="0.3">
      <c r="K20136" s="148" t="str">
        <f>IFERROR(VLOOKUP(A20136,DATABARANG!$B$4:$G$20000,5),"")</f>
        <v/>
      </c>
      <c r="L20136" s="149" t="str">
        <f t="shared" si="640"/>
        <v/>
      </c>
      <c r="M20136" s="158" t="str">
        <f t="shared" si="641"/>
        <v/>
      </c>
      <c r="O20136" s="151"/>
    </row>
    <row r="20137" spans="11:15" x14ac:dyDescent="0.3">
      <c r="K20137" s="148" t="str">
        <f>IFERROR(VLOOKUP(A20137,DATABARANG!$B$4:$G$20000,5),"")</f>
        <v/>
      </c>
      <c r="L20137" s="149" t="str">
        <f t="shared" si="640"/>
        <v/>
      </c>
      <c r="M20137" s="158" t="str">
        <f t="shared" si="641"/>
        <v/>
      </c>
      <c r="O20137" s="151"/>
    </row>
    <row r="20138" spans="11:15" x14ac:dyDescent="0.3">
      <c r="K20138" s="148" t="str">
        <f>IFERROR(VLOOKUP(A20138,DATABARANG!$B$4:$G$20000,5),"")</f>
        <v/>
      </c>
      <c r="L20138" s="149" t="str">
        <f t="shared" si="640"/>
        <v/>
      </c>
      <c r="M20138" s="158" t="str">
        <f t="shared" si="641"/>
        <v/>
      </c>
      <c r="O20138" s="151"/>
    </row>
    <row r="20139" spans="11:15" x14ac:dyDescent="0.3">
      <c r="K20139" s="148" t="str">
        <f>IFERROR(VLOOKUP(A20139,DATABARANG!$B$4:$G$20000,5),"")</f>
        <v/>
      </c>
      <c r="L20139" s="149" t="str">
        <f t="shared" si="640"/>
        <v/>
      </c>
      <c r="M20139" s="158" t="str">
        <f t="shared" si="641"/>
        <v/>
      </c>
      <c r="O20139" s="151"/>
    </row>
    <row r="20140" spans="11:15" x14ac:dyDescent="0.3">
      <c r="K20140" s="148" t="str">
        <f>IFERROR(VLOOKUP(A20140,DATABARANG!$B$4:$G$20000,5),"")</f>
        <v/>
      </c>
      <c r="L20140" s="149" t="str">
        <f t="shared" si="640"/>
        <v/>
      </c>
      <c r="M20140" s="158" t="str">
        <f t="shared" si="641"/>
        <v/>
      </c>
      <c r="O20140" s="151"/>
    </row>
    <row r="20141" spans="11:15" x14ac:dyDescent="0.3">
      <c r="K20141" s="148" t="str">
        <f>IFERROR(VLOOKUP(A20141,DATABARANG!$B$4:$G$20000,5),"")</f>
        <v/>
      </c>
      <c r="L20141" s="149" t="str">
        <f t="shared" si="640"/>
        <v/>
      </c>
      <c r="M20141" s="158" t="str">
        <f t="shared" si="641"/>
        <v/>
      </c>
      <c r="O20141" s="151"/>
    </row>
    <row r="20142" spans="11:15" x14ac:dyDescent="0.3">
      <c r="K20142" s="148" t="str">
        <f>IFERROR(VLOOKUP(A20142,DATABARANG!$B$4:$G$20000,5),"")</f>
        <v/>
      </c>
      <c r="L20142" s="149" t="str">
        <f t="shared" si="640"/>
        <v/>
      </c>
      <c r="M20142" s="158" t="str">
        <f t="shared" si="641"/>
        <v/>
      </c>
      <c r="O20142" s="151"/>
    </row>
    <row r="20143" spans="11:15" x14ac:dyDescent="0.3">
      <c r="K20143" s="148" t="str">
        <f>IFERROR(VLOOKUP(A20143,DATABARANG!$B$4:$G$20000,5),"")</f>
        <v/>
      </c>
      <c r="L20143" s="149" t="str">
        <f t="shared" si="640"/>
        <v/>
      </c>
      <c r="M20143" s="158" t="str">
        <f t="shared" si="641"/>
        <v/>
      </c>
      <c r="O20143" s="151"/>
    </row>
    <row r="20144" spans="11:15" x14ac:dyDescent="0.3">
      <c r="K20144" s="148" t="str">
        <f>IFERROR(VLOOKUP(A20144,DATABARANG!$B$4:$G$20000,5),"")</f>
        <v/>
      </c>
      <c r="L20144" s="149" t="str">
        <f t="shared" si="640"/>
        <v/>
      </c>
      <c r="M20144" s="158" t="str">
        <f t="shared" si="641"/>
        <v/>
      </c>
      <c r="O20144" s="151"/>
    </row>
    <row r="20145" spans="11:15" x14ac:dyDescent="0.3">
      <c r="K20145" s="148" t="str">
        <f>IFERROR(VLOOKUP(A20145,DATABARANG!$B$4:$G$20000,5),"")</f>
        <v/>
      </c>
      <c r="L20145" s="149" t="str">
        <f t="shared" si="640"/>
        <v/>
      </c>
      <c r="M20145" s="158" t="str">
        <f t="shared" si="641"/>
        <v/>
      </c>
      <c r="O20145" s="151"/>
    </row>
    <row r="20146" spans="11:15" x14ac:dyDescent="0.3">
      <c r="K20146" s="148" t="str">
        <f>IFERROR(VLOOKUP(A20146,DATABARANG!$B$4:$G$20000,5),"")</f>
        <v/>
      </c>
      <c r="L20146" s="149" t="str">
        <f t="shared" si="640"/>
        <v/>
      </c>
      <c r="M20146" s="158" t="str">
        <f t="shared" si="641"/>
        <v/>
      </c>
      <c r="O20146" s="151"/>
    </row>
    <row r="20147" spans="11:15" x14ac:dyDescent="0.3">
      <c r="K20147" s="148" t="str">
        <f>IFERROR(VLOOKUP(A20147,DATABARANG!$B$4:$G$20000,5),"")</f>
        <v/>
      </c>
      <c r="L20147" s="149" t="str">
        <f t="shared" si="640"/>
        <v/>
      </c>
      <c r="M20147" s="158" t="str">
        <f t="shared" si="641"/>
        <v/>
      </c>
      <c r="O20147" s="151"/>
    </row>
    <row r="20148" spans="11:15" x14ac:dyDescent="0.3">
      <c r="K20148" s="148" t="str">
        <f>IFERROR(VLOOKUP(A20148,DATABARANG!$B$4:$G$20000,5),"")</f>
        <v/>
      </c>
      <c r="L20148" s="149" t="str">
        <f t="shared" si="640"/>
        <v/>
      </c>
      <c r="M20148" s="158" t="str">
        <f t="shared" si="641"/>
        <v/>
      </c>
      <c r="O20148" s="151"/>
    </row>
    <row r="20149" spans="11:15" x14ac:dyDescent="0.3">
      <c r="K20149" s="148" t="str">
        <f>IFERROR(VLOOKUP(A20149,DATABARANG!$B$4:$G$20000,5),"")</f>
        <v/>
      </c>
      <c r="L20149" s="149" t="str">
        <f t="shared" si="640"/>
        <v/>
      </c>
      <c r="M20149" s="158" t="str">
        <f t="shared" si="641"/>
        <v/>
      </c>
      <c r="O20149" s="151"/>
    </row>
    <row r="20150" spans="11:15" x14ac:dyDescent="0.3">
      <c r="K20150" s="148" t="str">
        <f>IFERROR(VLOOKUP(A20150,DATABARANG!$B$4:$G$20000,5),"")</f>
        <v/>
      </c>
      <c r="L20150" s="149" t="str">
        <f t="shared" si="640"/>
        <v/>
      </c>
      <c r="M20150" s="158" t="str">
        <f t="shared" si="641"/>
        <v/>
      </c>
      <c r="O20150" s="151"/>
    </row>
    <row r="20151" spans="11:15" x14ac:dyDescent="0.3">
      <c r="K20151" s="148" t="str">
        <f>IFERROR(VLOOKUP(A20151,DATABARANG!$B$4:$G$20000,5),"")</f>
        <v/>
      </c>
      <c r="L20151" s="149" t="str">
        <f t="shared" si="640"/>
        <v/>
      </c>
      <c r="M20151" s="158" t="str">
        <f t="shared" si="641"/>
        <v/>
      </c>
      <c r="O20151" s="151"/>
    </row>
    <row r="20152" spans="11:15" x14ac:dyDescent="0.3">
      <c r="K20152" s="148" t="str">
        <f>IFERROR(VLOOKUP(A20152,DATABARANG!$B$4:$G$20000,5),"")</f>
        <v/>
      </c>
      <c r="L20152" s="149" t="str">
        <f t="shared" si="640"/>
        <v/>
      </c>
      <c r="M20152" s="158" t="str">
        <f t="shared" si="641"/>
        <v/>
      </c>
      <c r="O20152" s="151"/>
    </row>
    <row r="20153" spans="11:15" x14ac:dyDescent="0.3">
      <c r="K20153" s="148" t="str">
        <f>IFERROR(VLOOKUP(A20153,DATABARANG!$B$4:$G$20000,5),"")</f>
        <v/>
      </c>
      <c r="L20153" s="149" t="str">
        <f t="shared" si="640"/>
        <v/>
      </c>
      <c r="M20153" s="158" t="str">
        <f t="shared" si="641"/>
        <v/>
      </c>
      <c r="O20153" s="151"/>
    </row>
    <row r="20154" spans="11:15" x14ac:dyDescent="0.3">
      <c r="K20154" s="148" t="str">
        <f>IFERROR(VLOOKUP(A20154,DATABARANG!$B$4:$G$20000,5),"")</f>
        <v/>
      </c>
      <c r="L20154" s="149" t="str">
        <f t="shared" si="640"/>
        <v/>
      </c>
      <c r="M20154" s="158" t="str">
        <f t="shared" si="641"/>
        <v/>
      </c>
      <c r="O20154" s="151"/>
    </row>
    <row r="20155" spans="11:15" x14ac:dyDescent="0.3">
      <c r="K20155" s="148" t="str">
        <f>IFERROR(VLOOKUP(A20155,DATABARANG!$B$4:$G$20000,5),"")</f>
        <v/>
      </c>
      <c r="L20155" s="149" t="str">
        <f t="shared" si="640"/>
        <v/>
      </c>
      <c r="M20155" s="158" t="str">
        <f t="shared" si="641"/>
        <v/>
      </c>
      <c r="O20155" s="151"/>
    </row>
    <row r="20156" spans="11:15" x14ac:dyDescent="0.3">
      <c r="K20156" s="148" t="str">
        <f>IFERROR(VLOOKUP(A20156,DATABARANG!$B$4:$G$20000,5),"")</f>
        <v/>
      </c>
      <c r="L20156" s="149" t="str">
        <f t="shared" si="640"/>
        <v/>
      </c>
      <c r="M20156" s="158" t="str">
        <f t="shared" si="641"/>
        <v/>
      </c>
      <c r="O20156" s="151"/>
    </row>
    <row r="20157" spans="11:15" x14ac:dyDescent="0.3">
      <c r="K20157" s="148" t="str">
        <f>IFERROR(VLOOKUP(A20157,DATABARANG!$B$4:$G$20000,5),"")</f>
        <v/>
      </c>
      <c r="L20157" s="149" t="str">
        <f t="shared" si="640"/>
        <v/>
      </c>
      <c r="M20157" s="158" t="str">
        <f t="shared" si="641"/>
        <v/>
      </c>
      <c r="O20157" s="151"/>
    </row>
    <row r="20158" spans="11:15" x14ac:dyDescent="0.3">
      <c r="K20158" s="148" t="str">
        <f>IFERROR(VLOOKUP(A20158,DATABARANG!$B$4:$G$20000,5),"")</f>
        <v/>
      </c>
      <c r="L20158" s="149" t="str">
        <f t="shared" si="640"/>
        <v/>
      </c>
      <c r="M20158" s="158" t="str">
        <f t="shared" si="641"/>
        <v/>
      </c>
      <c r="O20158" s="151"/>
    </row>
    <row r="20159" spans="11:15" x14ac:dyDescent="0.3">
      <c r="K20159" s="148" t="str">
        <f>IFERROR(VLOOKUP(A20159,DATABARANG!$B$4:$G$20000,5),"")</f>
        <v/>
      </c>
      <c r="L20159" s="149" t="str">
        <f t="shared" si="640"/>
        <v/>
      </c>
      <c r="M20159" s="158" t="str">
        <f t="shared" si="641"/>
        <v/>
      </c>
      <c r="O20159" s="151"/>
    </row>
    <row r="20160" spans="11:15" x14ac:dyDescent="0.3">
      <c r="K20160" s="148" t="str">
        <f>IFERROR(VLOOKUP(A20160,DATABARANG!$B$4:$G$20000,5),"")</f>
        <v/>
      </c>
      <c r="L20160" s="149" t="str">
        <f t="shared" si="640"/>
        <v/>
      </c>
      <c r="M20160" s="158" t="str">
        <f t="shared" si="641"/>
        <v/>
      </c>
      <c r="O20160" s="151"/>
    </row>
    <row r="20161" spans="11:15" x14ac:dyDescent="0.3">
      <c r="K20161" s="148" t="str">
        <f>IFERROR(VLOOKUP(A20161,DATABARANG!$B$4:$G$20000,5),"")</f>
        <v/>
      </c>
      <c r="L20161" s="149" t="str">
        <f t="shared" si="640"/>
        <v/>
      </c>
      <c r="M20161" s="158" t="str">
        <f t="shared" si="641"/>
        <v/>
      </c>
      <c r="O20161" s="151"/>
    </row>
    <row r="20162" spans="11:15" x14ac:dyDescent="0.3">
      <c r="K20162" s="148" t="str">
        <f>IFERROR(VLOOKUP(A20162,DATABARANG!$B$4:$G$20000,5),"")</f>
        <v/>
      </c>
      <c r="L20162" s="149" t="str">
        <f t="shared" si="640"/>
        <v/>
      </c>
      <c r="M20162" s="158" t="str">
        <f t="shared" si="641"/>
        <v/>
      </c>
      <c r="O20162" s="151"/>
    </row>
    <row r="20163" spans="11:15" x14ac:dyDescent="0.3">
      <c r="K20163" s="148" t="str">
        <f>IFERROR(VLOOKUP(A20163,DATABARANG!$B$4:$G$20000,5),"")</f>
        <v/>
      </c>
      <c r="L20163" s="149" t="str">
        <f t="shared" si="640"/>
        <v/>
      </c>
      <c r="M20163" s="158" t="str">
        <f t="shared" si="641"/>
        <v/>
      </c>
      <c r="O20163" s="151"/>
    </row>
    <row r="20164" spans="11:15" x14ac:dyDescent="0.3">
      <c r="K20164" s="148" t="str">
        <f>IFERROR(VLOOKUP(A20164,DATABARANG!$B$4:$G$20000,5),"")</f>
        <v/>
      </c>
      <c r="L20164" s="149" t="str">
        <f t="shared" si="640"/>
        <v/>
      </c>
      <c r="M20164" s="158" t="str">
        <f t="shared" si="641"/>
        <v/>
      </c>
      <c r="O20164" s="151"/>
    </row>
    <row r="20165" spans="11:15" x14ac:dyDescent="0.3">
      <c r="K20165" s="148" t="str">
        <f>IFERROR(VLOOKUP(A20165,DATABARANG!$B$4:$G$20000,5),"")</f>
        <v/>
      </c>
      <c r="L20165" s="149" t="str">
        <f t="shared" si="640"/>
        <v/>
      </c>
      <c r="M20165" s="158" t="str">
        <f t="shared" si="641"/>
        <v/>
      </c>
      <c r="O20165" s="151"/>
    </row>
    <row r="20166" spans="11:15" x14ac:dyDescent="0.3">
      <c r="K20166" s="148" t="str">
        <f>IFERROR(VLOOKUP(A20166,DATABARANG!$B$4:$G$20000,5),"")</f>
        <v/>
      </c>
      <c r="L20166" s="149" t="str">
        <f t="shared" ref="L20166:L20229" si="642">IFERROR((E20166-K20166)*G20166,"")</f>
        <v/>
      </c>
      <c r="M20166" s="158" t="str">
        <f t="shared" ref="M20166:M20229" si="643">IF(B20166="","",TEXT(B20166,"DD-MMM"))</f>
        <v/>
      </c>
      <c r="O20166" s="151"/>
    </row>
    <row r="20167" spans="11:15" x14ac:dyDescent="0.3">
      <c r="K20167" s="148" t="str">
        <f>IFERROR(VLOOKUP(A20167,DATABARANG!$B$4:$G$20000,5),"")</f>
        <v/>
      </c>
      <c r="L20167" s="149" t="str">
        <f t="shared" si="642"/>
        <v/>
      </c>
      <c r="M20167" s="158" t="str">
        <f t="shared" si="643"/>
        <v/>
      </c>
      <c r="O20167" s="151"/>
    </row>
    <row r="20168" spans="11:15" x14ac:dyDescent="0.3">
      <c r="K20168" s="148" t="str">
        <f>IFERROR(VLOOKUP(A20168,DATABARANG!$B$4:$G$20000,5),"")</f>
        <v/>
      </c>
      <c r="L20168" s="149" t="str">
        <f t="shared" si="642"/>
        <v/>
      </c>
      <c r="M20168" s="158" t="str">
        <f t="shared" si="643"/>
        <v/>
      </c>
      <c r="O20168" s="151"/>
    </row>
    <row r="20169" spans="11:15" x14ac:dyDescent="0.3">
      <c r="K20169" s="148" t="str">
        <f>IFERROR(VLOOKUP(A20169,DATABARANG!$B$4:$G$20000,5),"")</f>
        <v/>
      </c>
      <c r="L20169" s="149" t="str">
        <f t="shared" si="642"/>
        <v/>
      </c>
      <c r="M20169" s="158" t="str">
        <f t="shared" si="643"/>
        <v/>
      </c>
      <c r="O20169" s="151"/>
    </row>
    <row r="20170" spans="11:15" x14ac:dyDescent="0.3">
      <c r="K20170" s="148" t="str">
        <f>IFERROR(VLOOKUP(A20170,DATABARANG!$B$4:$G$20000,5),"")</f>
        <v/>
      </c>
      <c r="L20170" s="149" t="str">
        <f t="shared" si="642"/>
        <v/>
      </c>
      <c r="M20170" s="158" t="str">
        <f t="shared" si="643"/>
        <v/>
      </c>
      <c r="O20170" s="151"/>
    </row>
    <row r="20171" spans="11:15" x14ac:dyDescent="0.3">
      <c r="K20171" s="148" t="str">
        <f>IFERROR(VLOOKUP(A20171,DATABARANG!$B$4:$G$20000,5),"")</f>
        <v/>
      </c>
      <c r="L20171" s="149" t="str">
        <f t="shared" si="642"/>
        <v/>
      </c>
      <c r="M20171" s="158" t="str">
        <f t="shared" si="643"/>
        <v/>
      </c>
      <c r="O20171" s="151"/>
    </row>
    <row r="20172" spans="11:15" x14ac:dyDescent="0.3">
      <c r="K20172" s="148" t="str">
        <f>IFERROR(VLOOKUP(A20172,DATABARANG!$B$4:$G$20000,5),"")</f>
        <v/>
      </c>
      <c r="L20172" s="149" t="str">
        <f t="shared" si="642"/>
        <v/>
      </c>
      <c r="M20172" s="158" t="str">
        <f t="shared" si="643"/>
        <v/>
      </c>
      <c r="O20172" s="151"/>
    </row>
    <row r="20173" spans="11:15" x14ac:dyDescent="0.3">
      <c r="K20173" s="148" t="str">
        <f>IFERROR(VLOOKUP(A20173,DATABARANG!$B$4:$G$20000,5),"")</f>
        <v/>
      </c>
      <c r="L20173" s="149" t="str">
        <f t="shared" si="642"/>
        <v/>
      </c>
      <c r="M20173" s="158" t="str">
        <f t="shared" si="643"/>
        <v/>
      </c>
      <c r="O20173" s="151"/>
    </row>
    <row r="20174" spans="11:15" x14ac:dyDescent="0.3">
      <c r="K20174" s="148" t="str">
        <f>IFERROR(VLOOKUP(A20174,DATABARANG!$B$4:$G$20000,5),"")</f>
        <v/>
      </c>
      <c r="L20174" s="149" t="str">
        <f t="shared" si="642"/>
        <v/>
      </c>
      <c r="M20174" s="158" t="str">
        <f t="shared" si="643"/>
        <v/>
      </c>
      <c r="O20174" s="151"/>
    </row>
    <row r="20175" spans="11:15" x14ac:dyDescent="0.3">
      <c r="K20175" s="148" t="str">
        <f>IFERROR(VLOOKUP(A20175,DATABARANG!$B$4:$G$20000,5),"")</f>
        <v/>
      </c>
      <c r="L20175" s="149" t="str">
        <f t="shared" si="642"/>
        <v/>
      </c>
      <c r="M20175" s="158" t="str">
        <f t="shared" si="643"/>
        <v/>
      </c>
      <c r="O20175" s="151"/>
    </row>
    <row r="20176" spans="11:15" x14ac:dyDescent="0.3">
      <c r="K20176" s="148" t="str">
        <f>IFERROR(VLOOKUP(A20176,DATABARANG!$B$4:$G$20000,5),"")</f>
        <v/>
      </c>
      <c r="L20176" s="149" t="str">
        <f t="shared" si="642"/>
        <v/>
      </c>
      <c r="M20176" s="158" t="str">
        <f t="shared" si="643"/>
        <v/>
      </c>
      <c r="O20176" s="151"/>
    </row>
    <row r="20177" spans="11:15" x14ac:dyDescent="0.3">
      <c r="K20177" s="148" t="str">
        <f>IFERROR(VLOOKUP(A20177,DATABARANG!$B$4:$G$20000,5),"")</f>
        <v/>
      </c>
      <c r="L20177" s="149" t="str">
        <f t="shared" si="642"/>
        <v/>
      </c>
      <c r="M20177" s="158" t="str">
        <f t="shared" si="643"/>
        <v/>
      </c>
      <c r="O20177" s="151"/>
    </row>
    <row r="20178" spans="11:15" x14ac:dyDescent="0.3">
      <c r="K20178" s="148" t="str">
        <f>IFERROR(VLOOKUP(A20178,DATABARANG!$B$4:$G$20000,5),"")</f>
        <v/>
      </c>
      <c r="L20178" s="149" t="str">
        <f t="shared" si="642"/>
        <v/>
      </c>
      <c r="M20178" s="158" t="str">
        <f t="shared" si="643"/>
        <v/>
      </c>
      <c r="O20178" s="151"/>
    </row>
    <row r="20179" spans="11:15" x14ac:dyDescent="0.3">
      <c r="K20179" s="148" t="str">
        <f>IFERROR(VLOOKUP(A20179,DATABARANG!$B$4:$G$20000,5),"")</f>
        <v/>
      </c>
      <c r="L20179" s="149" t="str">
        <f t="shared" si="642"/>
        <v/>
      </c>
      <c r="M20179" s="158" t="str">
        <f t="shared" si="643"/>
        <v/>
      </c>
      <c r="O20179" s="151"/>
    </row>
    <row r="20180" spans="11:15" x14ac:dyDescent="0.3">
      <c r="K20180" s="148" t="str">
        <f>IFERROR(VLOOKUP(A20180,DATABARANG!$B$4:$G$20000,5),"")</f>
        <v/>
      </c>
      <c r="L20180" s="149" t="str">
        <f t="shared" si="642"/>
        <v/>
      </c>
      <c r="M20180" s="158" t="str">
        <f t="shared" si="643"/>
        <v/>
      </c>
      <c r="O20180" s="151"/>
    </row>
    <row r="20181" spans="11:15" x14ac:dyDescent="0.3">
      <c r="K20181" s="148" t="str">
        <f>IFERROR(VLOOKUP(A20181,DATABARANG!$B$4:$G$20000,5),"")</f>
        <v/>
      </c>
      <c r="L20181" s="149" t="str">
        <f t="shared" si="642"/>
        <v/>
      </c>
      <c r="M20181" s="158" t="str">
        <f t="shared" si="643"/>
        <v/>
      </c>
      <c r="O20181" s="151"/>
    </row>
    <row r="20182" spans="11:15" x14ac:dyDescent="0.3">
      <c r="K20182" s="148" t="str">
        <f>IFERROR(VLOOKUP(A20182,DATABARANG!$B$4:$G$20000,5),"")</f>
        <v/>
      </c>
      <c r="L20182" s="149" t="str">
        <f t="shared" si="642"/>
        <v/>
      </c>
      <c r="M20182" s="158" t="str">
        <f t="shared" si="643"/>
        <v/>
      </c>
      <c r="O20182" s="151"/>
    </row>
    <row r="20183" spans="11:15" x14ac:dyDescent="0.3">
      <c r="K20183" s="148" t="str">
        <f>IFERROR(VLOOKUP(A20183,DATABARANG!$B$4:$G$20000,5),"")</f>
        <v/>
      </c>
      <c r="L20183" s="149" t="str">
        <f t="shared" si="642"/>
        <v/>
      </c>
      <c r="M20183" s="158" t="str">
        <f t="shared" si="643"/>
        <v/>
      </c>
      <c r="O20183" s="151"/>
    </row>
    <row r="20184" spans="11:15" x14ac:dyDescent="0.3">
      <c r="K20184" s="148" t="str">
        <f>IFERROR(VLOOKUP(A20184,DATABARANG!$B$4:$G$20000,5),"")</f>
        <v/>
      </c>
      <c r="L20184" s="149" t="str">
        <f t="shared" si="642"/>
        <v/>
      </c>
      <c r="M20184" s="158" t="str">
        <f t="shared" si="643"/>
        <v/>
      </c>
      <c r="O20184" s="151"/>
    </row>
    <row r="20185" spans="11:15" x14ac:dyDescent="0.3">
      <c r="K20185" s="148" t="str">
        <f>IFERROR(VLOOKUP(A20185,DATABARANG!$B$4:$G$20000,5),"")</f>
        <v/>
      </c>
      <c r="L20185" s="149" t="str">
        <f t="shared" si="642"/>
        <v/>
      </c>
      <c r="M20185" s="158" t="str">
        <f t="shared" si="643"/>
        <v/>
      </c>
      <c r="O20185" s="151"/>
    </row>
    <row r="20186" spans="11:15" x14ac:dyDescent="0.3">
      <c r="K20186" s="148" t="str">
        <f>IFERROR(VLOOKUP(A20186,DATABARANG!$B$4:$G$20000,5),"")</f>
        <v/>
      </c>
      <c r="L20186" s="149" t="str">
        <f t="shared" si="642"/>
        <v/>
      </c>
      <c r="M20186" s="158" t="str">
        <f t="shared" si="643"/>
        <v/>
      </c>
      <c r="O20186" s="151"/>
    </row>
    <row r="20187" spans="11:15" x14ac:dyDescent="0.3">
      <c r="K20187" s="148" t="str">
        <f>IFERROR(VLOOKUP(A20187,DATABARANG!$B$4:$G$20000,5),"")</f>
        <v/>
      </c>
      <c r="L20187" s="149" t="str">
        <f t="shared" si="642"/>
        <v/>
      </c>
      <c r="M20187" s="158" t="str">
        <f t="shared" si="643"/>
        <v/>
      </c>
      <c r="O20187" s="151"/>
    </row>
    <row r="20188" spans="11:15" x14ac:dyDescent="0.3">
      <c r="K20188" s="148" t="str">
        <f>IFERROR(VLOOKUP(A20188,DATABARANG!$B$4:$G$20000,5),"")</f>
        <v/>
      </c>
      <c r="L20188" s="149" t="str">
        <f t="shared" si="642"/>
        <v/>
      </c>
      <c r="M20188" s="158" t="str">
        <f t="shared" si="643"/>
        <v/>
      </c>
      <c r="O20188" s="151"/>
    </row>
    <row r="20189" spans="11:15" x14ac:dyDescent="0.3">
      <c r="K20189" s="148" t="str">
        <f>IFERROR(VLOOKUP(A20189,DATABARANG!$B$4:$G$20000,5),"")</f>
        <v/>
      </c>
      <c r="L20189" s="149" t="str">
        <f t="shared" si="642"/>
        <v/>
      </c>
      <c r="M20189" s="158" t="str">
        <f t="shared" si="643"/>
        <v/>
      </c>
      <c r="O20189" s="151"/>
    </row>
    <row r="20190" spans="11:15" x14ac:dyDescent="0.3">
      <c r="K20190" s="148" t="str">
        <f>IFERROR(VLOOKUP(A20190,DATABARANG!$B$4:$G$20000,5),"")</f>
        <v/>
      </c>
      <c r="L20190" s="149" t="str">
        <f t="shared" si="642"/>
        <v/>
      </c>
      <c r="M20190" s="158" t="str">
        <f t="shared" si="643"/>
        <v/>
      </c>
      <c r="O20190" s="151"/>
    </row>
    <row r="20191" spans="11:15" x14ac:dyDescent="0.3">
      <c r="K20191" s="148" t="str">
        <f>IFERROR(VLOOKUP(A20191,DATABARANG!$B$4:$G$20000,5),"")</f>
        <v/>
      </c>
      <c r="L20191" s="149" t="str">
        <f t="shared" si="642"/>
        <v/>
      </c>
      <c r="M20191" s="158" t="str">
        <f t="shared" si="643"/>
        <v/>
      </c>
      <c r="O20191" s="151"/>
    </row>
    <row r="20192" spans="11:15" x14ac:dyDescent="0.3">
      <c r="K20192" s="148" t="str">
        <f>IFERROR(VLOOKUP(A20192,DATABARANG!$B$4:$G$20000,5),"")</f>
        <v/>
      </c>
      <c r="L20192" s="149" t="str">
        <f t="shared" si="642"/>
        <v/>
      </c>
      <c r="M20192" s="158" t="str">
        <f t="shared" si="643"/>
        <v/>
      </c>
      <c r="O20192" s="151"/>
    </row>
    <row r="20193" spans="11:15" x14ac:dyDescent="0.3">
      <c r="K20193" s="148" t="str">
        <f>IFERROR(VLOOKUP(A20193,DATABARANG!$B$4:$G$20000,5),"")</f>
        <v/>
      </c>
      <c r="L20193" s="149" t="str">
        <f t="shared" si="642"/>
        <v/>
      </c>
      <c r="M20193" s="158" t="str">
        <f t="shared" si="643"/>
        <v/>
      </c>
      <c r="O20193" s="151"/>
    </row>
    <row r="20194" spans="11:15" x14ac:dyDescent="0.3">
      <c r="K20194" s="148" t="str">
        <f>IFERROR(VLOOKUP(A20194,DATABARANG!$B$4:$G$20000,5),"")</f>
        <v/>
      </c>
      <c r="L20194" s="149" t="str">
        <f t="shared" si="642"/>
        <v/>
      </c>
      <c r="M20194" s="158" t="str">
        <f t="shared" si="643"/>
        <v/>
      </c>
      <c r="O20194" s="151"/>
    </row>
    <row r="20195" spans="11:15" x14ac:dyDescent="0.3">
      <c r="K20195" s="148" t="str">
        <f>IFERROR(VLOOKUP(A20195,DATABARANG!$B$4:$G$20000,5),"")</f>
        <v/>
      </c>
      <c r="L20195" s="149" t="str">
        <f t="shared" si="642"/>
        <v/>
      </c>
      <c r="M20195" s="158" t="str">
        <f t="shared" si="643"/>
        <v/>
      </c>
      <c r="O20195" s="151"/>
    </row>
    <row r="20196" spans="11:15" x14ac:dyDescent="0.3">
      <c r="K20196" s="148" t="str">
        <f>IFERROR(VLOOKUP(A20196,DATABARANG!$B$4:$G$20000,5),"")</f>
        <v/>
      </c>
      <c r="L20196" s="149" t="str">
        <f t="shared" si="642"/>
        <v/>
      </c>
      <c r="M20196" s="158" t="str">
        <f t="shared" si="643"/>
        <v/>
      </c>
      <c r="O20196" s="151"/>
    </row>
    <row r="20197" spans="11:15" x14ac:dyDescent="0.3">
      <c r="K20197" s="148" t="str">
        <f>IFERROR(VLOOKUP(A20197,DATABARANG!$B$4:$G$20000,5),"")</f>
        <v/>
      </c>
      <c r="L20197" s="149" t="str">
        <f t="shared" si="642"/>
        <v/>
      </c>
      <c r="M20197" s="158" t="str">
        <f t="shared" si="643"/>
        <v/>
      </c>
      <c r="O20197" s="151"/>
    </row>
    <row r="20198" spans="11:15" x14ac:dyDescent="0.3">
      <c r="K20198" s="148" t="str">
        <f>IFERROR(VLOOKUP(A20198,DATABARANG!$B$4:$G$20000,5),"")</f>
        <v/>
      </c>
      <c r="L20198" s="149" t="str">
        <f t="shared" si="642"/>
        <v/>
      </c>
      <c r="M20198" s="158" t="str">
        <f t="shared" si="643"/>
        <v/>
      </c>
      <c r="O20198" s="151"/>
    </row>
    <row r="20199" spans="11:15" x14ac:dyDescent="0.3">
      <c r="K20199" s="148" t="str">
        <f>IFERROR(VLOOKUP(A20199,DATABARANG!$B$4:$G$20000,5),"")</f>
        <v/>
      </c>
      <c r="L20199" s="149" t="str">
        <f t="shared" si="642"/>
        <v/>
      </c>
      <c r="M20199" s="158" t="str">
        <f t="shared" si="643"/>
        <v/>
      </c>
      <c r="O20199" s="151"/>
    </row>
    <row r="20200" spans="11:15" x14ac:dyDescent="0.3">
      <c r="K20200" s="148" t="str">
        <f>IFERROR(VLOOKUP(A20200,DATABARANG!$B$4:$G$20000,5),"")</f>
        <v/>
      </c>
      <c r="L20200" s="149" t="str">
        <f t="shared" si="642"/>
        <v/>
      </c>
      <c r="M20200" s="158" t="str">
        <f t="shared" si="643"/>
        <v/>
      </c>
      <c r="O20200" s="151"/>
    </row>
    <row r="20201" spans="11:15" x14ac:dyDescent="0.3">
      <c r="K20201" s="148" t="str">
        <f>IFERROR(VLOOKUP(A20201,DATABARANG!$B$4:$G$20000,5),"")</f>
        <v/>
      </c>
      <c r="L20201" s="149" t="str">
        <f t="shared" si="642"/>
        <v/>
      </c>
      <c r="M20201" s="158" t="str">
        <f t="shared" si="643"/>
        <v/>
      </c>
      <c r="O20201" s="151"/>
    </row>
    <row r="20202" spans="11:15" x14ac:dyDescent="0.3">
      <c r="K20202" s="148" t="str">
        <f>IFERROR(VLOOKUP(A20202,DATABARANG!$B$4:$G$20000,5),"")</f>
        <v/>
      </c>
      <c r="L20202" s="149" t="str">
        <f t="shared" si="642"/>
        <v/>
      </c>
      <c r="M20202" s="158" t="str">
        <f t="shared" si="643"/>
        <v/>
      </c>
      <c r="O20202" s="151"/>
    </row>
    <row r="20203" spans="11:15" x14ac:dyDescent="0.3">
      <c r="K20203" s="148" t="str">
        <f>IFERROR(VLOOKUP(A20203,DATABARANG!$B$4:$G$20000,5),"")</f>
        <v/>
      </c>
      <c r="L20203" s="149" t="str">
        <f t="shared" si="642"/>
        <v/>
      </c>
      <c r="M20203" s="158" t="str">
        <f t="shared" si="643"/>
        <v/>
      </c>
      <c r="O20203" s="151"/>
    </row>
    <row r="20204" spans="11:15" x14ac:dyDescent="0.3">
      <c r="K20204" s="148" t="str">
        <f>IFERROR(VLOOKUP(A20204,DATABARANG!$B$4:$G$20000,5),"")</f>
        <v/>
      </c>
      <c r="L20204" s="149" t="str">
        <f t="shared" si="642"/>
        <v/>
      </c>
      <c r="M20204" s="158" t="str">
        <f t="shared" si="643"/>
        <v/>
      </c>
      <c r="O20204" s="151"/>
    </row>
    <row r="20205" spans="11:15" x14ac:dyDescent="0.3">
      <c r="K20205" s="148" t="str">
        <f>IFERROR(VLOOKUP(A20205,DATABARANG!$B$4:$G$20000,5),"")</f>
        <v/>
      </c>
      <c r="L20205" s="149" t="str">
        <f t="shared" si="642"/>
        <v/>
      </c>
      <c r="M20205" s="158" t="str">
        <f t="shared" si="643"/>
        <v/>
      </c>
      <c r="O20205" s="151"/>
    </row>
    <row r="20206" spans="11:15" x14ac:dyDescent="0.3">
      <c r="K20206" s="148" t="str">
        <f>IFERROR(VLOOKUP(A20206,DATABARANG!$B$4:$G$20000,5),"")</f>
        <v/>
      </c>
      <c r="L20206" s="149" t="str">
        <f t="shared" si="642"/>
        <v/>
      </c>
      <c r="M20206" s="158" t="str">
        <f t="shared" si="643"/>
        <v/>
      </c>
      <c r="O20206" s="151"/>
    </row>
    <row r="20207" spans="11:15" x14ac:dyDescent="0.3">
      <c r="K20207" s="148" t="str">
        <f>IFERROR(VLOOKUP(A20207,DATABARANG!$B$4:$G$20000,5),"")</f>
        <v/>
      </c>
      <c r="L20207" s="149" t="str">
        <f t="shared" si="642"/>
        <v/>
      </c>
      <c r="M20207" s="158" t="str">
        <f t="shared" si="643"/>
        <v/>
      </c>
      <c r="O20207" s="151"/>
    </row>
    <row r="20208" spans="11:15" x14ac:dyDescent="0.3">
      <c r="K20208" s="148" t="str">
        <f>IFERROR(VLOOKUP(A20208,DATABARANG!$B$4:$G$20000,5),"")</f>
        <v/>
      </c>
      <c r="L20208" s="149" t="str">
        <f t="shared" si="642"/>
        <v/>
      </c>
      <c r="M20208" s="158" t="str">
        <f t="shared" si="643"/>
        <v/>
      </c>
      <c r="O20208" s="151"/>
    </row>
    <row r="20209" spans="11:15" x14ac:dyDescent="0.3">
      <c r="K20209" s="148" t="str">
        <f>IFERROR(VLOOKUP(A20209,DATABARANG!$B$4:$G$20000,5),"")</f>
        <v/>
      </c>
      <c r="L20209" s="149" t="str">
        <f t="shared" si="642"/>
        <v/>
      </c>
      <c r="M20209" s="158" t="str">
        <f t="shared" si="643"/>
        <v/>
      </c>
      <c r="O20209" s="151"/>
    </row>
    <row r="20210" spans="11:15" x14ac:dyDescent="0.3">
      <c r="K20210" s="148" t="str">
        <f>IFERROR(VLOOKUP(A20210,DATABARANG!$B$4:$G$20000,5),"")</f>
        <v/>
      </c>
      <c r="L20210" s="149" t="str">
        <f t="shared" si="642"/>
        <v/>
      </c>
      <c r="M20210" s="158" t="str">
        <f t="shared" si="643"/>
        <v/>
      </c>
      <c r="O20210" s="151"/>
    </row>
    <row r="20211" spans="11:15" x14ac:dyDescent="0.3">
      <c r="K20211" s="148" t="str">
        <f>IFERROR(VLOOKUP(A20211,DATABARANG!$B$4:$G$20000,5),"")</f>
        <v/>
      </c>
      <c r="L20211" s="149" t="str">
        <f t="shared" si="642"/>
        <v/>
      </c>
      <c r="M20211" s="158" t="str">
        <f t="shared" si="643"/>
        <v/>
      </c>
      <c r="O20211" s="151"/>
    </row>
    <row r="20212" spans="11:15" x14ac:dyDescent="0.3">
      <c r="K20212" s="148" t="str">
        <f>IFERROR(VLOOKUP(A20212,DATABARANG!$B$4:$G$20000,5),"")</f>
        <v/>
      </c>
      <c r="L20212" s="149" t="str">
        <f t="shared" si="642"/>
        <v/>
      </c>
      <c r="M20212" s="158" t="str">
        <f t="shared" si="643"/>
        <v/>
      </c>
      <c r="O20212" s="151"/>
    </row>
    <row r="20213" spans="11:15" x14ac:dyDescent="0.3">
      <c r="K20213" s="148" t="str">
        <f>IFERROR(VLOOKUP(A20213,DATABARANG!$B$4:$G$20000,5),"")</f>
        <v/>
      </c>
      <c r="L20213" s="149" t="str">
        <f t="shared" si="642"/>
        <v/>
      </c>
      <c r="M20213" s="158" t="str">
        <f t="shared" si="643"/>
        <v/>
      </c>
      <c r="O20213" s="151"/>
    </row>
    <row r="20214" spans="11:15" x14ac:dyDescent="0.3">
      <c r="K20214" s="148" t="str">
        <f>IFERROR(VLOOKUP(A20214,DATABARANG!$B$4:$G$20000,5),"")</f>
        <v/>
      </c>
      <c r="L20214" s="149" t="str">
        <f t="shared" si="642"/>
        <v/>
      </c>
      <c r="M20214" s="158" t="str">
        <f t="shared" si="643"/>
        <v/>
      </c>
      <c r="O20214" s="151"/>
    </row>
    <row r="20215" spans="11:15" x14ac:dyDescent="0.3">
      <c r="K20215" s="148" t="str">
        <f>IFERROR(VLOOKUP(A20215,DATABARANG!$B$4:$G$20000,5),"")</f>
        <v/>
      </c>
      <c r="L20215" s="149" t="str">
        <f t="shared" si="642"/>
        <v/>
      </c>
      <c r="M20215" s="158" t="str">
        <f t="shared" si="643"/>
        <v/>
      </c>
      <c r="O20215" s="151"/>
    </row>
    <row r="20216" spans="11:15" x14ac:dyDescent="0.3">
      <c r="K20216" s="148" t="str">
        <f>IFERROR(VLOOKUP(A20216,DATABARANG!$B$4:$G$20000,5),"")</f>
        <v/>
      </c>
      <c r="L20216" s="149" t="str">
        <f t="shared" si="642"/>
        <v/>
      </c>
      <c r="M20216" s="158" t="str">
        <f t="shared" si="643"/>
        <v/>
      </c>
      <c r="O20216" s="151"/>
    </row>
    <row r="20217" spans="11:15" x14ac:dyDescent="0.3">
      <c r="K20217" s="148" t="str">
        <f>IFERROR(VLOOKUP(A20217,DATABARANG!$B$4:$G$20000,5),"")</f>
        <v/>
      </c>
      <c r="L20217" s="149" t="str">
        <f t="shared" si="642"/>
        <v/>
      </c>
      <c r="M20217" s="158" t="str">
        <f t="shared" si="643"/>
        <v/>
      </c>
      <c r="O20217" s="151"/>
    </row>
    <row r="20218" spans="11:15" x14ac:dyDescent="0.3">
      <c r="K20218" s="148" t="str">
        <f>IFERROR(VLOOKUP(A20218,DATABARANG!$B$4:$G$20000,5),"")</f>
        <v/>
      </c>
      <c r="L20218" s="149" t="str">
        <f t="shared" si="642"/>
        <v/>
      </c>
      <c r="M20218" s="158" t="str">
        <f t="shared" si="643"/>
        <v/>
      </c>
      <c r="O20218" s="151"/>
    </row>
    <row r="20219" spans="11:15" x14ac:dyDescent="0.3">
      <c r="K20219" s="148" t="str">
        <f>IFERROR(VLOOKUP(A20219,DATABARANG!$B$4:$G$20000,5),"")</f>
        <v/>
      </c>
      <c r="L20219" s="149" t="str">
        <f t="shared" si="642"/>
        <v/>
      </c>
      <c r="M20219" s="158" t="str">
        <f t="shared" si="643"/>
        <v/>
      </c>
      <c r="O20219" s="151"/>
    </row>
    <row r="20220" spans="11:15" x14ac:dyDescent="0.3">
      <c r="K20220" s="148" t="str">
        <f>IFERROR(VLOOKUP(A20220,DATABARANG!$B$4:$G$20000,5),"")</f>
        <v/>
      </c>
      <c r="L20220" s="149" t="str">
        <f t="shared" si="642"/>
        <v/>
      </c>
      <c r="M20220" s="158" t="str">
        <f t="shared" si="643"/>
        <v/>
      </c>
      <c r="O20220" s="151"/>
    </row>
    <row r="20221" spans="11:15" x14ac:dyDescent="0.3">
      <c r="K20221" s="148" t="str">
        <f>IFERROR(VLOOKUP(A20221,DATABARANG!$B$4:$G$20000,5),"")</f>
        <v/>
      </c>
      <c r="L20221" s="149" t="str">
        <f t="shared" si="642"/>
        <v/>
      </c>
      <c r="M20221" s="158" t="str">
        <f t="shared" si="643"/>
        <v/>
      </c>
      <c r="O20221" s="151"/>
    </row>
    <row r="20222" spans="11:15" x14ac:dyDescent="0.3">
      <c r="K20222" s="148" t="str">
        <f>IFERROR(VLOOKUP(A20222,DATABARANG!$B$4:$G$20000,5),"")</f>
        <v/>
      </c>
      <c r="L20222" s="149" t="str">
        <f t="shared" si="642"/>
        <v/>
      </c>
      <c r="M20222" s="158" t="str">
        <f t="shared" si="643"/>
        <v/>
      </c>
      <c r="O20222" s="151"/>
    </row>
    <row r="20223" spans="11:15" x14ac:dyDescent="0.3">
      <c r="K20223" s="148" t="str">
        <f>IFERROR(VLOOKUP(A20223,DATABARANG!$B$4:$G$20000,5),"")</f>
        <v/>
      </c>
      <c r="L20223" s="149" t="str">
        <f t="shared" si="642"/>
        <v/>
      </c>
      <c r="M20223" s="158" t="str">
        <f t="shared" si="643"/>
        <v/>
      </c>
      <c r="O20223" s="151"/>
    </row>
    <row r="20224" spans="11:15" x14ac:dyDescent="0.3">
      <c r="K20224" s="148" t="str">
        <f>IFERROR(VLOOKUP(A20224,DATABARANG!$B$4:$G$20000,5),"")</f>
        <v/>
      </c>
      <c r="L20224" s="149" t="str">
        <f t="shared" si="642"/>
        <v/>
      </c>
      <c r="M20224" s="158" t="str">
        <f t="shared" si="643"/>
        <v/>
      </c>
      <c r="O20224" s="151"/>
    </row>
    <row r="20225" spans="11:15" x14ac:dyDescent="0.3">
      <c r="K20225" s="148" t="str">
        <f>IFERROR(VLOOKUP(A20225,DATABARANG!$B$4:$G$20000,5),"")</f>
        <v/>
      </c>
      <c r="L20225" s="149" t="str">
        <f t="shared" si="642"/>
        <v/>
      </c>
      <c r="M20225" s="158" t="str">
        <f t="shared" si="643"/>
        <v/>
      </c>
      <c r="O20225" s="151"/>
    </row>
    <row r="20226" spans="11:15" x14ac:dyDescent="0.3">
      <c r="K20226" s="148" t="str">
        <f>IFERROR(VLOOKUP(A20226,DATABARANG!$B$4:$G$20000,5),"")</f>
        <v/>
      </c>
      <c r="L20226" s="149" t="str">
        <f t="shared" si="642"/>
        <v/>
      </c>
      <c r="M20226" s="158" t="str">
        <f t="shared" si="643"/>
        <v/>
      </c>
      <c r="O20226" s="151"/>
    </row>
    <row r="20227" spans="11:15" x14ac:dyDescent="0.3">
      <c r="K20227" s="148" t="str">
        <f>IFERROR(VLOOKUP(A20227,DATABARANG!$B$4:$G$20000,5),"")</f>
        <v/>
      </c>
      <c r="L20227" s="149" t="str">
        <f t="shared" si="642"/>
        <v/>
      </c>
      <c r="M20227" s="158" t="str">
        <f t="shared" si="643"/>
        <v/>
      </c>
      <c r="O20227" s="151"/>
    </row>
    <row r="20228" spans="11:15" x14ac:dyDescent="0.3">
      <c r="K20228" s="148" t="str">
        <f>IFERROR(VLOOKUP(A20228,DATABARANG!$B$4:$G$20000,5),"")</f>
        <v/>
      </c>
      <c r="L20228" s="149" t="str">
        <f t="shared" si="642"/>
        <v/>
      </c>
      <c r="M20228" s="158" t="str">
        <f t="shared" si="643"/>
        <v/>
      </c>
      <c r="O20228" s="151"/>
    </row>
    <row r="20229" spans="11:15" x14ac:dyDescent="0.3">
      <c r="K20229" s="148" t="str">
        <f>IFERROR(VLOOKUP(A20229,DATABARANG!$B$4:$G$20000,5),"")</f>
        <v/>
      </c>
      <c r="L20229" s="149" t="str">
        <f t="shared" si="642"/>
        <v/>
      </c>
      <c r="M20229" s="158" t="str">
        <f t="shared" si="643"/>
        <v/>
      </c>
      <c r="O20229" s="151"/>
    </row>
    <row r="20230" spans="11:15" x14ac:dyDescent="0.3">
      <c r="K20230" s="148" t="str">
        <f>IFERROR(VLOOKUP(A20230,DATABARANG!$B$4:$G$20000,5),"")</f>
        <v/>
      </c>
      <c r="L20230" s="149" t="str">
        <f t="shared" ref="L20230:L20293" si="644">IFERROR((E20230-K20230)*G20230,"")</f>
        <v/>
      </c>
      <c r="M20230" s="158" t="str">
        <f t="shared" ref="M20230:M20293" si="645">IF(B20230="","",TEXT(B20230,"DD-MMM"))</f>
        <v/>
      </c>
      <c r="O20230" s="151"/>
    </row>
    <row r="20231" spans="11:15" x14ac:dyDescent="0.3">
      <c r="K20231" s="148" t="str">
        <f>IFERROR(VLOOKUP(A20231,DATABARANG!$B$4:$G$20000,5),"")</f>
        <v/>
      </c>
      <c r="L20231" s="149" t="str">
        <f t="shared" si="644"/>
        <v/>
      </c>
      <c r="M20231" s="158" t="str">
        <f t="shared" si="645"/>
        <v/>
      </c>
      <c r="O20231" s="151"/>
    </row>
    <row r="20232" spans="11:15" x14ac:dyDescent="0.3">
      <c r="K20232" s="148" t="str">
        <f>IFERROR(VLOOKUP(A20232,DATABARANG!$B$4:$G$20000,5),"")</f>
        <v/>
      </c>
      <c r="L20232" s="149" t="str">
        <f t="shared" si="644"/>
        <v/>
      </c>
      <c r="M20232" s="158" t="str">
        <f t="shared" si="645"/>
        <v/>
      </c>
      <c r="O20232" s="151"/>
    </row>
    <row r="20233" spans="11:15" x14ac:dyDescent="0.3">
      <c r="K20233" s="148" t="str">
        <f>IFERROR(VLOOKUP(A20233,DATABARANG!$B$4:$G$20000,5),"")</f>
        <v/>
      </c>
      <c r="L20233" s="149" t="str">
        <f t="shared" si="644"/>
        <v/>
      </c>
      <c r="M20233" s="158" t="str">
        <f t="shared" si="645"/>
        <v/>
      </c>
      <c r="O20233" s="151"/>
    </row>
    <row r="20234" spans="11:15" x14ac:dyDescent="0.3">
      <c r="K20234" s="148" t="str">
        <f>IFERROR(VLOOKUP(A20234,DATABARANG!$B$4:$G$20000,5),"")</f>
        <v/>
      </c>
      <c r="L20234" s="149" t="str">
        <f t="shared" si="644"/>
        <v/>
      </c>
      <c r="M20234" s="158" t="str">
        <f t="shared" si="645"/>
        <v/>
      </c>
      <c r="O20234" s="151"/>
    </row>
    <row r="20235" spans="11:15" x14ac:dyDescent="0.3">
      <c r="K20235" s="148" t="str">
        <f>IFERROR(VLOOKUP(A20235,DATABARANG!$B$4:$G$20000,5),"")</f>
        <v/>
      </c>
      <c r="L20235" s="149" t="str">
        <f t="shared" si="644"/>
        <v/>
      </c>
      <c r="M20235" s="158" t="str">
        <f t="shared" si="645"/>
        <v/>
      </c>
      <c r="O20235" s="151"/>
    </row>
    <row r="20236" spans="11:15" x14ac:dyDescent="0.3">
      <c r="K20236" s="148" t="str">
        <f>IFERROR(VLOOKUP(A20236,DATABARANG!$B$4:$G$20000,5),"")</f>
        <v/>
      </c>
      <c r="L20236" s="149" t="str">
        <f t="shared" si="644"/>
        <v/>
      </c>
      <c r="M20236" s="158" t="str">
        <f t="shared" si="645"/>
        <v/>
      </c>
      <c r="O20236" s="151"/>
    </row>
    <row r="20237" spans="11:15" x14ac:dyDescent="0.3">
      <c r="K20237" s="148" t="str">
        <f>IFERROR(VLOOKUP(A20237,DATABARANG!$B$4:$G$20000,5),"")</f>
        <v/>
      </c>
      <c r="L20237" s="149" t="str">
        <f t="shared" si="644"/>
        <v/>
      </c>
      <c r="M20237" s="158" t="str">
        <f t="shared" si="645"/>
        <v/>
      </c>
      <c r="O20237" s="151"/>
    </row>
    <row r="20238" spans="11:15" x14ac:dyDescent="0.3">
      <c r="K20238" s="148" t="str">
        <f>IFERROR(VLOOKUP(A20238,DATABARANG!$B$4:$G$20000,5),"")</f>
        <v/>
      </c>
      <c r="L20238" s="149" t="str">
        <f t="shared" si="644"/>
        <v/>
      </c>
      <c r="M20238" s="158" t="str">
        <f t="shared" si="645"/>
        <v/>
      </c>
      <c r="O20238" s="151"/>
    </row>
    <row r="20239" spans="11:15" x14ac:dyDescent="0.3">
      <c r="K20239" s="148" t="str">
        <f>IFERROR(VLOOKUP(A20239,DATABARANG!$B$4:$G$20000,5),"")</f>
        <v/>
      </c>
      <c r="L20239" s="149" t="str">
        <f t="shared" si="644"/>
        <v/>
      </c>
      <c r="M20239" s="158" t="str">
        <f t="shared" si="645"/>
        <v/>
      </c>
      <c r="O20239" s="151"/>
    </row>
    <row r="20240" spans="11:15" x14ac:dyDescent="0.3">
      <c r="K20240" s="148" t="str">
        <f>IFERROR(VLOOKUP(A20240,DATABARANG!$B$4:$G$20000,5),"")</f>
        <v/>
      </c>
      <c r="L20240" s="149" t="str">
        <f t="shared" si="644"/>
        <v/>
      </c>
      <c r="M20240" s="158" t="str">
        <f t="shared" si="645"/>
        <v/>
      </c>
      <c r="O20240" s="151"/>
    </row>
    <row r="20241" spans="11:15" x14ac:dyDescent="0.3">
      <c r="K20241" s="148" t="str">
        <f>IFERROR(VLOOKUP(A20241,DATABARANG!$B$4:$G$20000,5),"")</f>
        <v/>
      </c>
      <c r="L20241" s="149" t="str">
        <f t="shared" si="644"/>
        <v/>
      </c>
      <c r="M20241" s="158" t="str">
        <f t="shared" si="645"/>
        <v/>
      </c>
      <c r="O20241" s="151"/>
    </row>
    <row r="20242" spans="11:15" x14ac:dyDescent="0.3">
      <c r="K20242" s="148" t="str">
        <f>IFERROR(VLOOKUP(A20242,DATABARANG!$B$4:$G$20000,5),"")</f>
        <v/>
      </c>
      <c r="L20242" s="149" t="str">
        <f t="shared" si="644"/>
        <v/>
      </c>
      <c r="M20242" s="158" t="str">
        <f t="shared" si="645"/>
        <v/>
      </c>
      <c r="O20242" s="151"/>
    </row>
    <row r="20243" spans="11:15" x14ac:dyDescent="0.3">
      <c r="K20243" s="148" t="str">
        <f>IFERROR(VLOOKUP(A20243,DATABARANG!$B$4:$G$20000,5),"")</f>
        <v/>
      </c>
      <c r="L20243" s="149" t="str">
        <f t="shared" si="644"/>
        <v/>
      </c>
      <c r="M20243" s="158" t="str">
        <f t="shared" si="645"/>
        <v/>
      </c>
      <c r="O20243" s="151"/>
    </row>
    <row r="20244" spans="11:15" x14ac:dyDescent="0.3">
      <c r="K20244" s="148" t="str">
        <f>IFERROR(VLOOKUP(A20244,DATABARANG!$B$4:$G$20000,5),"")</f>
        <v/>
      </c>
      <c r="L20244" s="149" t="str">
        <f t="shared" si="644"/>
        <v/>
      </c>
      <c r="M20244" s="158" t="str">
        <f t="shared" si="645"/>
        <v/>
      </c>
      <c r="O20244" s="151"/>
    </row>
    <row r="20245" spans="11:15" x14ac:dyDescent="0.3">
      <c r="K20245" s="148" t="str">
        <f>IFERROR(VLOOKUP(A20245,DATABARANG!$B$4:$G$20000,5),"")</f>
        <v/>
      </c>
      <c r="L20245" s="149" t="str">
        <f t="shared" si="644"/>
        <v/>
      </c>
      <c r="M20245" s="158" t="str">
        <f t="shared" si="645"/>
        <v/>
      </c>
      <c r="O20245" s="151"/>
    </row>
    <row r="20246" spans="11:15" x14ac:dyDescent="0.3">
      <c r="K20246" s="148" t="str">
        <f>IFERROR(VLOOKUP(A20246,DATABARANG!$B$4:$G$20000,5),"")</f>
        <v/>
      </c>
      <c r="L20246" s="149" t="str">
        <f t="shared" si="644"/>
        <v/>
      </c>
      <c r="M20246" s="158" t="str">
        <f t="shared" si="645"/>
        <v/>
      </c>
      <c r="O20246" s="151"/>
    </row>
    <row r="20247" spans="11:15" x14ac:dyDescent="0.3">
      <c r="K20247" s="148" t="str">
        <f>IFERROR(VLOOKUP(A20247,DATABARANG!$B$4:$G$20000,5),"")</f>
        <v/>
      </c>
      <c r="L20247" s="149" t="str">
        <f t="shared" si="644"/>
        <v/>
      </c>
      <c r="M20247" s="158" t="str">
        <f t="shared" si="645"/>
        <v/>
      </c>
      <c r="O20247" s="151"/>
    </row>
    <row r="20248" spans="11:15" x14ac:dyDescent="0.3">
      <c r="K20248" s="148" t="str">
        <f>IFERROR(VLOOKUP(A20248,DATABARANG!$B$4:$G$20000,5),"")</f>
        <v/>
      </c>
      <c r="L20248" s="149" t="str">
        <f t="shared" si="644"/>
        <v/>
      </c>
      <c r="M20248" s="158" t="str">
        <f t="shared" si="645"/>
        <v/>
      </c>
      <c r="O20248" s="151"/>
    </row>
    <row r="20249" spans="11:15" x14ac:dyDescent="0.3">
      <c r="K20249" s="148" t="str">
        <f>IFERROR(VLOOKUP(A20249,DATABARANG!$B$4:$G$20000,5),"")</f>
        <v/>
      </c>
      <c r="L20249" s="149" t="str">
        <f t="shared" si="644"/>
        <v/>
      </c>
      <c r="M20249" s="158" t="str">
        <f t="shared" si="645"/>
        <v/>
      </c>
      <c r="O20249" s="151"/>
    </row>
    <row r="20250" spans="11:15" x14ac:dyDescent="0.3">
      <c r="K20250" s="148" t="str">
        <f>IFERROR(VLOOKUP(A20250,DATABARANG!$B$4:$G$20000,5),"")</f>
        <v/>
      </c>
      <c r="L20250" s="149" t="str">
        <f t="shared" si="644"/>
        <v/>
      </c>
      <c r="M20250" s="158" t="str">
        <f t="shared" si="645"/>
        <v/>
      </c>
      <c r="O20250" s="151"/>
    </row>
    <row r="20251" spans="11:15" x14ac:dyDescent="0.3">
      <c r="K20251" s="148" t="str">
        <f>IFERROR(VLOOKUP(A20251,DATABARANG!$B$4:$G$20000,5),"")</f>
        <v/>
      </c>
      <c r="L20251" s="149" t="str">
        <f t="shared" si="644"/>
        <v/>
      </c>
      <c r="M20251" s="158" t="str">
        <f t="shared" si="645"/>
        <v/>
      </c>
      <c r="O20251" s="151"/>
    </row>
    <row r="20252" spans="11:15" x14ac:dyDescent="0.3">
      <c r="K20252" s="148" t="str">
        <f>IFERROR(VLOOKUP(A20252,DATABARANG!$B$4:$G$20000,5),"")</f>
        <v/>
      </c>
      <c r="L20252" s="149" t="str">
        <f t="shared" si="644"/>
        <v/>
      </c>
      <c r="M20252" s="158" t="str">
        <f t="shared" si="645"/>
        <v/>
      </c>
      <c r="O20252" s="151"/>
    </row>
    <row r="20253" spans="11:15" x14ac:dyDescent="0.3">
      <c r="K20253" s="148" t="str">
        <f>IFERROR(VLOOKUP(A20253,DATABARANG!$B$4:$G$20000,5),"")</f>
        <v/>
      </c>
      <c r="L20253" s="149" t="str">
        <f t="shared" si="644"/>
        <v/>
      </c>
      <c r="M20253" s="158" t="str">
        <f t="shared" si="645"/>
        <v/>
      </c>
      <c r="O20253" s="151"/>
    </row>
    <row r="20254" spans="11:15" x14ac:dyDescent="0.3">
      <c r="K20254" s="148" t="str">
        <f>IFERROR(VLOOKUP(A20254,DATABARANG!$B$4:$G$20000,5),"")</f>
        <v/>
      </c>
      <c r="L20254" s="149" t="str">
        <f t="shared" si="644"/>
        <v/>
      </c>
      <c r="M20254" s="158" t="str">
        <f t="shared" si="645"/>
        <v/>
      </c>
      <c r="O20254" s="151"/>
    </row>
    <row r="20255" spans="11:15" x14ac:dyDescent="0.3">
      <c r="K20255" s="148" t="str">
        <f>IFERROR(VLOOKUP(A20255,DATABARANG!$B$4:$G$20000,5),"")</f>
        <v/>
      </c>
      <c r="L20255" s="149" t="str">
        <f t="shared" si="644"/>
        <v/>
      </c>
      <c r="M20255" s="158" t="str">
        <f t="shared" si="645"/>
        <v/>
      </c>
      <c r="O20255" s="151"/>
    </row>
    <row r="20256" spans="11:15" x14ac:dyDescent="0.3">
      <c r="K20256" s="148" t="str">
        <f>IFERROR(VLOOKUP(A20256,DATABARANG!$B$4:$G$20000,5),"")</f>
        <v/>
      </c>
      <c r="L20256" s="149" t="str">
        <f t="shared" si="644"/>
        <v/>
      </c>
      <c r="M20256" s="158" t="str">
        <f t="shared" si="645"/>
        <v/>
      </c>
      <c r="O20256" s="151"/>
    </row>
    <row r="20257" spans="11:15" x14ac:dyDescent="0.3">
      <c r="K20257" s="148" t="str">
        <f>IFERROR(VLOOKUP(A20257,DATABARANG!$B$4:$G$20000,5),"")</f>
        <v/>
      </c>
      <c r="L20257" s="149" t="str">
        <f t="shared" si="644"/>
        <v/>
      </c>
      <c r="M20257" s="158" t="str">
        <f t="shared" si="645"/>
        <v/>
      </c>
      <c r="O20257" s="151"/>
    </row>
    <row r="20258" spans="11:15" x14ac:dyDescent="0.3">
      <c r="K20258" s="148" t="str">
        <f>IFERROR(VLOOKUP(A20258,DATABARANG!$B$4:$G$20000,5),"")</f>
        <v/>
      </c>
      <c r="L20258" s="149" t="str">
        <f t="shared" si="644"/>
        <v/>
      </c>
      <c r="M20258" s="158" t="str">
        <f t="shared" si="645"/>
        <v/>
      </c>
      <c r="O20258" s="151"/>
    </row>
    <row r="20259" spans="11:15" x14ac:dyDescent="0.3">
      <c r="K20259" s="148" t="str">
        <f>IFERROR(VLOOKUP(A20259,DATABARANG!$B$4:$G$20000,5),"")</f>
        <v/>
      </c>
      <c r="L20259" s="149" t="str">
        <f t="shared" si="644"/>
        <v/>
      </c>
      <c r="M20259" s="158" t="str">
        <f t="shared" si="645"/>
        <v/>
      </c>
      <c r="O20259" s="151"/>
    </row>
    <row r="20260" spans="11:15" x14ac:dyDescent="0.3">
      <c r="K20260" s="148" t="str">
        <f>IFERROR(VLOOKUP(A20260,DATABARANG!$B$4:$G$20000,5),"")</f>
        <v/>
      </c>
      <c r="L20260" s="149" t="str">
        <f t="shared" si="644"/>
        <v/>
      </c>
      <c r="M20260" s="158" t="str">
        <f t="shared" si="645"/>
        <v/>
      </c>
      <c r="O20260" s="151"/>
    </row>
    <row r="20261" spans="11:15" x14ac:dyDescent="0.3">
      <c r="K20261" s="148" t="str">
        <f>IFERROR(VLOOKUP(A20261,DATABARANG!$B$4:$G$20000,5),"")</f>
        <v/>
      </c>
      <c r="L20261" s="149" t="str">
        <f t="shared" si="644"/>
        <v/>
      </c>
      <c r="M20261" s="158" t="str">
        <f t="shared" si="645"/>
        <v/>
      </c>
      <c r="O20261" s="151"/>
    </row>
    <row r="20262" spans="11:15" x14ac:dyDescent="0.3">
      <c r="K20262" s="148" t="str">
        <f>IFERROR(VLOOKUP(A20262,DATABARANG!$B$4:$G$20000,5),"")</f>
        <v/>
      </c>
      <c r="L20262" s="149" t="str">
        <f t="shared" si="644"/>
        <v/>
      </c>
      <c r="M20262" s="158" t="str">
        <f t="shared" si="645"/>
        <v/>
      </c>
      <c r="O20262" s="151"/>
    </row>
    <row r="20263" spans="11:15" x14ac:dyDescent="0.3">
      <c r="K20263" s="148" t="str">
        <f>IFERROR(VLOOKUP(A20263,DATABARANG!$B$4:$G$20000,5),"")</f>
        <v/>
      </c>
      <c r="L20263" s="149" t="str">
        <f t="shared" si="644"/>
        <v/>
      </c>
      <c r="M20263" s="158" t="str">
        <f t="shared" si="645"/>
        <v/>
      </c>
      <c r="O20263" s="151"/>
    </row>
    <row r="20264" spans="11:15" x14ac:dyDescent="0.3">
      <c r="K20264" s="148" t="str">
        <f>IFERROR(VLOOKUP(A20264,DATABARANG!$B$4:$G$20000,5),"")</f>
        <v/>
      </c>
      <c r="L20264" s="149" t="str">
        <f t="shared" si="644"/>
        <v/>
      </c>
      <c r="M20264" s="158" t="str">
        <f t="shared" si="645"/>
        <v/>
      </c>
      <c r="O20264" s="151"/>
    </row>
    <row r="20265" spans="11:15" x14ac:dyDescent="0.3">
      <c r="K20265" s="148" t="str">
        <f>IFERROR(VLOOKUP(A20265,DATABARANG!$B$4:$G$20000,5),"")</f>
        <v/>
      </c>
      <c r="L20265" s="149" t="str">
        <f t="shared" si="644"/>
        <v/>
      </c>
      <c r="M20265" s="158" t="str">
        <f t="shared" si="645"/>
        <v/>
      </c>
      <c r="O20265" s="151"/>
    </row>
    <row r="20266" spans="11:15" x14ac:dyDescent="0.3">
      <c r="K20266" s="148" t="str">
        <f>IFERROR(VLOOKUP(A20266,DATABARANG!$B$4:$G$20000,5),"")</f>
        <v/>
      </c>
      <c r="L20266" s="149" t="str">
        <f t="shared" si="644"/>
        <v/>
      </c>
      <c r="M20266" s="158" t="str">
        <f t="shared" si="645"/>
        <v/>
      </c>
      <c r="O20266" s="151"/>
    </row>
    <row r="20267" spans="11:15" x14ac:dyDescent="0.3">
      <c r="K20267" s="148" t="str">
        <f>IFERROR(VLOOKUP(A20267,DATABARANG!$B$4:$G$20000,5),"")</f>
        <v/>
      </c>
      <c r="L20267" s="149" t="str">
        <f t="shared" si="644"/>
        <v/>
      </c>
      <c r="M20267" s="158" t="str">
        <f t="shared" si="645"/>
        <v/>
      </c>
      <c r="O20267" s="151"/>
    </row>
    <row r="20268" spans="11:15" x14ac:dyDescent="0.3">
      <c r="K20268" s="148" t="str">
        <f>IFERROR(VLOOKUP(A20268,DATABARANG!$B$4:$G$20000,5),"")</f>
        <v/>
      </c>
      <c r="L20268" s="149" t="str">
        <f t="shared" si="644"/>
        <v/>
      </c>
      <c r="M20268" s="158" t="str">
        <f t="shared" si="645"/>
        <v/>
      </c>
      <c r="O20268" s="151"/>
    </row>
    <row r="20269" spans="11:15" x14ac:dyDescent="0.3">
      <c r="K20269" s="148" t="str">
        <f>IFERROR(VLOOKUP(A20269,DATABARANG!$B$4:$G$20000,5),"")</f>
        <v/>
      </c>
      <c r="L20269" s="149" t="str">
        <f t="shared" si="644"/>
        <v/>
      </c>
      <c r="M20269" s="158" t="str">
        <f t="shared" si="645"/>
        <v/>
      </c>
      <c r="O20269" s="151"/>
    </row>
    <row r="20270" spans="11:15" x14ac:dyDescent="0.3">
      <c r="K20270" s="148" t="str">
        <f>IFERROR(VLOOKUP(A20270,DATABARANG!$B$4:$G$20000,5),"")</f>
        <v/>
      </c>
      <c r="L20270" s="149" t="str">
        <f t="shared" si="644"/>
        <v/>
      </c>
      <c r="M20270" s="158" t="str">
        <f t="shared" si="645"/>
        <v/>
      </c>
      <c r="O20270" s="151"/>
    </row>
    <row r="20271" spans="11:15" x14ac:dyDescent="0.3">
      <c r="K20271" s="148" t="str">
        <f>IFERROR(VLOOKUP(A20271,DATABARANG!$B$4:$G$20000,5),"")</f>
        <v/>
      </c>
      <c r="L20271" s="149" t="str">
        <f t="shared" si="644"/>
        <v/>
      </c>
      <c r="M20271" s="158" t="str">
        <f t="shared" si="645"/>
        <v/>
      </c>
      <c r="O20271" s="151"/>
    </row>
    <row r="20272" spans="11:15" x14ac:dyDescent="0.3">
      <c r="K20272" s="148" t="str">
        <f>IFERROR(VLOOKUP(A20272,DATABARANG!$B$4:$G$20000,5),"")</f>
        <v/>
      </c>
      <c r="L20272" s="149" t="str">
        <f t="shared" si="644"/>
        <v/>
      </c>
      <c r="M20272" s="158" t="str">
        <f t="shared" si="645"/>
        <v/>
      </c>
      <c r="O20272" s="151"/>
    </row>
    <row r="20273" spans="11:15" x14ac:dyDescent="0.3">
      <c r="K20273" s="148" t="str">
        <f>IFERROR(VLOOKUP(A20273,DATABARANG!$B$4:$G$20000,5),"")</f>
        <v/>
      </c>
      <c r="L20273" s="149" t="str">
        <f t="shared" si="644"/>
        <v/>
      </c>
      <c r="M20273" s="158" t="str">
        <f t="shared" si="645"/>
        <v/>
      </c>
      <c r="O20273" s="151"/>
    </row>
    <row r="20274" spans="11:15" x14ac:dyDescent="0.3">
      <c r="K20274" s="148" t="str">
        <f>IFERROR(VLOOKUP(A20274,DATABARANG!$B$4:$G$20000,5),"")</f>
        <v/>
      </c>
      <c r="L20274" s="149" t="str">
        <f t="shared" si="644"/>
        <v/>
      </c>
      <c r="M20274" s="158" t="str">
        <f t="shared" si="645"/>
        <v/>
      </c>
      <c r="O20274" s="151"/>
    </row>
    <row r="20275" spans="11:15" x14ac:dyDescent="0.3">
      <c r="K20275" s="148" t="str">
        <f>IFERROR(VLOOKUP(A20275,DATABARANG!$B$4:$G$20000,5),"")</f>
        <v/>
      </c>
      <c r="L20275" s="149" t="str">
        <f t="shared" si="644"/>
        <v/>
      </c>
      <c r="M20275" s="158" t="str">
        <f t="shared" si="645"/>
        <v/>
      </c>
      <c r="O20275" s="151"/>
    </row>
    <row r="20276" spans="11:15" x14ac:dyDescent="0.3">
      <c r="K20276" s="148" t="str">
        <f>IFERROR(VLOOKUP(A20276,DATABARANG!$B$4:$G$20000,5),"")</f>
        <v/>
      </c>
      <c r="L20276" s="149" t="str">
        <f t="shared" si="644"/>
        <v/>
      </c>
      <c r="M20276" s="158" t="str">
        <f t="shared" si="645"/>
        <v/>
      </c>
      <c r="O20276" s="151"/>
    </row>
    <row r="20277" spans="11:15" x14ac:dyDescent="0.3">
      <c r="K20277" s="148" t="str">
        <f>IFERROR(VLOOKUP(A20277,DATABARANG!$B$4:$G$20000,5),"")</f>
        <v/>
      </c>
      <c r="L20277" s="149" t="str">
        <f t="shared" si="644"/>
        <v/>
      </c>
      <c r="M20277" s="158" t="str">
        <f t="shared" si="645"/>
        <v/>
      </c>
      <c r="O20277" s="151"/>
    </row>
    <row r="20278" spans="11:15" x14ac:dyDescent="0.3">
      <c r="K20278" s="148" t="str">
        <f>IFERROR(VLOOKUP(A20278,DATABARANG!$B$4:$G$20000,5),"")</f>
        <v/>
      </c>
      <c r="L20278" s="149" t="str">
        <f t="shared" si="644"/>
        <v/>
      </c>
      <c r="M20278" s="158" t="str">
        <f t="shared" si="645"/>
        <v/>
      </c>
      <c r="O20278" s="151"/>
    </row>
    <row r="20279" spans="11:15" x14ac:dyDescent="0.3">
      <c r="K20279" s="148" t="str">
        <f>IFERROR(VLOOKUP(A20279,DATABARANG!$B$4:$G$20000,5),"")</f>
        <v/>
      </c>
      <c r="L20279" s="149" t="str">
        <f t="shared" si="644"/>
        <v/>
      </c>
      <c r="M20279" s="158" t="str">
        <f t="shared" si="645"/>
        <v/>
      </c>
      <c r="O20279" s="151"/>
    </row>
    <row r="20280" spans="11:15" x14ac:dyDescent="0.3">
      <c r="K20280" s="148" t="str">
        <f>IFERROR(VLOOKUP(A20280,DATABARANG!$B$4:$G$20000,5),"")</f>
        <v/>
      </c>
      <c r="L20280" s="149" t="str">
        <f t="shared" si="644"/>
        <v/>
      </c>
      <c r="M20280" s="158" t="str">
        <f t="shared" si="645"/>
        <v/>
      </c>
      <c r="O20280" s="151"/>
    </row>
    <row r="20281" spans="11:15" x14ac:dyDescent="0.3">
      <c r="K20281" s="148" t="str">
        <f>IFERROR(VLOOKUP(A20281,DATABARANG!$B$4:$G$20000,5),"")</f>
        <v/>
      </c>
      <c r="L20281" s="149" t="str">
        <f t="shared" si="644"/>
        <v/>
      </c>
      <c r="M20281" s="158" t="str">
        <f t="shared" si="645"/>
        <v/>
      </c>
      <c r="O20281" s="151"/>
    </row>
    <row r="20282" spans="11:15" x14ac:dyDescent="0.3">
      <c r="K20282" s="148" t="str">
        <f>IFERROR(VLOOKUP(A20282,DATABARANG!$B$4:$G$20000,5),"")</f>
        <v/>
      </c>
      <c r="L20282" s="149" t="str">
        <f t="shared" si="644"/>
        <v/>
      </c>
      <c r="M20282" s="158" t="str">
        <f t="shared" si="645"/>
        <v/>
      </c>
      <c r="O20282" s="151"/>
    </row>
    <row r="20283" spans="11:15" x14ac:dyDescent="0.3">
      <c r="K20283" s="148" t="str">
        <f>IFERROR(VLOOKUP(A20283,DATABARANG!$B$4:$G$20000,5),"")</f>
        <v/>
      </c>
      <c r="L20283" s="149" t="str">
        <f t="shared" si="644"/>
        <v/>
      </c>
      <c r="M20283" s="158" t="str">
        <f t="shared" si="645"/>
        <v/>
      </c>
      <c r="O20283" s="151"/>
    </row>
    <row r="20284" spans="11:15" x14ac:dyDescent="0.3">
      <c r="K20284" s="148" t="str">
        <f>IFERROR(VLOOKUP(A20284,DATABARANG!$B$4:$G$20000,5),"")</f>
        <v/>
      </c>
      <c r="L20284" s="149" t="str">
        <f t="shared" si="644"/>
        <v/>
      </c>
      <c r="M20284" s="158" t="str">
        <f t="shared" si="645"/>
        <v/>
      </c>
      <c r="O20284" s="151"/>
    </row>
    <row r="20285" spans="11:15" x14ac:dyDescent="0.3">
      <c r="K20285" s="148" t="str">
        <f>IFERROR(VLOOKUP(A20285,DATABARANG!$B$4:$G$20000,5),"")</f>
        <v/>
      </c>
      <c r="L20285" s="149" t="str">
        <f t="shared" si="644"/>
        <v/>
      </c>
      <c r="M20285" s="158" t="str">
        <f t="shared" si="645"/>
        <v/>
      </c>
      <c r="O20285" s="151"/>
    </row>
    <row r="20286" spans="11:15" x14ac:dyDescent="0.3">
      <c r="K20286" s="148" t="str">
        <f>IFERROR(VLOOKUP(A20286,DATABARANG!$B$4:$G$20000,5),"")</f>
        <v/>
      </c>
      <c r="L20286" s="149" t="str">
        <f t="shared" si="644"/>
        <v/>
      </c>
      <c r="M20286" s="158" t="str">
        <f t="shared" si="645"/>
        <v/>
      </c>
      <c r="O20286" s="151"/>
    </row>
    <row r="20287" spans="11:15" x14ac:dyDescent="0.3">
      <c r="K20287" s="148" t="str">
        <f>IFERROR(VLOOKUP(A20287,DATABARANG!$B$4:$G$20000,5),"")</f>
        <v/>
      </c>
      <c r="L20287" s="149" t="str">
        <f t="shared" si="644"/>
        <v/>
      </c>
      <c r="M20287" s="158" t="str">
        <f t="shared" si="645"/>
        <v/>
      </c>
      <c r="O20287" s="151"/>
    </row>
    <row r="20288" spans="11:15" x14ac:dyDescent="0.3">
      <c r="K20288" s="148" t="str">
        <f>IFERROR(VLOOKUP(A20288,DATABARANG!$B$4:$G$20000,5),"")</f>
        <v/>
      </c>
      <c r="L20288" s="149" t="str">
        <f t="shared" si="644"/>
        <v/>
      </c>
      <c r="M20288" s="158" t="str">
        <f t="shared" si="645"/>
        <v/>
      </c>
      <c r="O20288" s="151"/>
    </row>
    <row r="20289" spans="11:15" x14ac:dyDescent="0.3">
      <c r="K20289" s="148" t="str">
        <f>IFERROR(VLOOKUP(A20289,DATABARANG!$B$4:$G$20000,5),"")</f>
        <v/>
      </c>
      <c r="L20289" s="149" t="str">
        <f t="shared" si="644"/>
        <v/>
      </c>
      <c r="M20289" s="158" t="str">
        <f t="shared" si="645"/>
        <v/>
      </c>
      <c r="O20289" s="151"/>
    </row>
    <row r="20290" spans="11:15" x14ac:dyDescent="0.3">
      <c r="K20290" s="148" t="str">
        <f>IFERROR(VLOOKUP(A20290,DATABARANG!$B$4:$G$20000,5),"")</f>
        <v/>
      </c>
      <c r="L20290" s="149" t="str">
        <f t="shared" si="644"/>
        <v/>
      </c>
      <c r="M20290" s="158" t="str">
        <f t="shared" si="645"/>
        <v/>
      </c>
      <c r="O20290" s="151"/>
    </row>
    <row r="20291" spans="11:15" x14ac:dyDescent="0.3">
      <c r="K20291" s="148" t="str">
        <f>IFERROR(VLOOKUP(A20291,DATABARANG!$B$4:$G$20000,5),"")</f>
        <v/>
      </c>
      <c r="L20291" s="149" t="str">
        <f t="shared" si="644"/>
        <v/>
      </c>
      <c r="M20291" s="158" t="str">
        <f t="shared" si="645"/>
        <v/>
      </c>
      <c r="O20291" s="151"/>
    </row>
    <row r="20292" spans="11:15" x14ac:dyDescent="0.3">
      <c r="K20292" s="148" t="str">
        <f>IFERROR(VLOOKUP(A20292,DATABARANG!$B$4:$G$20000,5),"")</f>
        <v/>
      </c>
      <c r="L20292" s="149" t="str">
        <f t="shared" si="644"/>
        <v/>
      </c>
      <c r="M20292" s="158" t="str">
        <f t="shared" si="645"/>
        <v/>
      </c>
      <c r="O20292" s="151"/>
    </row>
    <row r="20293" spans="11:15" x14ac:dyDescent="0.3">
      <c r="K20293" s="148" t="str">
        <f>IFERROR(VLOOKUP(A20293,DATABARANG!$B$4:$G$20000,5),"")</f>
        <v/>
      </c>
      <c r="L20293" s="149" t="str">
        <f t="shared" si="644"/>
        <v/>
      </c>
      <c r="M20293" s="158" t="str">
        <f t="shared" si="645"/>
        <v/>
      </c>
      <c r="O20293" s="151"/>
    </row>
    <row r="20294" spans="11:15" x14ac:dyDescent="0.3">
      <c r="K20294" s="148" t="str">
        <f>IFERROR(VLOOKUP(A20294,DATABARANG!$B$4:$G$20000,5),"")</f>
        <v/>
      </c>
      <c r="L20294" s="149" t="str">
        <f t="shared" ref="L20294:L20357" si="646">IFERROR((E20294-K20294)*G20294,"")</f>
        <v/>
      </c>
      <c r="M20294" s="158" t="str">
        <f t="shared" ref="M20294:M20357" si="647">IF(B20294="","",TEXT(B20294,"DD-MMM"))</f>
        <v/>
      </c>
      <c r="O20294" s="151"/>
    </row>
    <row r="20295" spans="11:15" x14ac:dyDescent="0.3">
      <c r="K20295" s="148" t="str">
        <f>IFERROR(VLOOKUP(A20295,DATABARANG!$B$4:$G$20000,5),"")</f>
        <v/>
      </c>
      <c r="L20295" s="149" t="str">
        <f t="shared" si="646"/>
        <v/>
      </c>
      <c r="M20295" s="158" t="str">
        <f t="shared" si="647"/>
        <v/>
      </c>
      <c r="O20295" s="151"/>
    </row>
    <row r="20296" spans="11:15" x14ac:dyDescent="0.3">
      <c r="K20296" s="148" t="str">
        <f>IFERROR(VLOOKUP(A20296,DATABARANG!$B$4:$G$20000,5),"")</f>
        <v/>
      </c>
      <c r="L20296" s="149" t="str">
        <f t="shared" si="646"/>
        <v/>
      </c>
      <c r="M20296" s="158" t="str">
        <f t="shared" si="647"/>
        <v/>
      </c>
      <c r="O20296" s="151"/>
    </row>
    <row r="20297" spans="11:15" x14ac:dyDescent="0.3">
      <c r="K20297" s="148" t="str">
        <f>IFERROR(VLOOKUP(A20297,DATABARANG!$B$4:$G$20000,5),"")</f>
        <v/>
      </c>
      <c r="L20297" s="149" t="str">
        <f t="shared" si="646"/>
        <v/>
      </c>
      <c r="M20297" s="158" t="str">
        <f t="shared" si="647"/>
        <v/>
      </c>
      <c r="O20297" s="151"/>
    </row>
    <row r="20298" spans="11:15" x14ac:dyDescent="0.3">
      <c r="K20298" s="148" t="str">
        <f>IFERROR(VLOOKUP(A20298,DATABARANG!$B$4:$G$20000,5),"")</f>
        <v/>
      </c>
      <c r="L20298" s="149" t="str">
        <f t="shared" si="646"/>
        <v/>
      </c>
      <c r="M20298" s="158" t="str">
        <f t="shared" si="647"/>
        <v/>
      </c>
      <c r="O20298" s="151"/>
    </row>
    <row r="20299" spans="11:15" x14ac:dyDescent="0.3">
      <c r="K20299" s="148" t="str">
        <f>IFERROR(VLOOKUP(A20299,DATABARANG!$B$4:$G$20000,5),"")</f>
        <v/>
      </c>
      <c r="L20299" s="149" t="str">
        <f t="shared" si="646"/>
        <v/>
      </c>
      <c r="M20299" s="158" t="str">
        <f t="shared" si="647"/>
        <v/>
      </c>
      <c r="O20299" s="151"/>
    </row>
    <row r="20300" spans="11:15" x14ac:dyDescent="0.3">
      <c r="K20300" s="148" t="str">
        <f>IFERROR(VLOOKUP(A20300,DATABARANG!$B$4:$G$20000,5),"")</f>
        <v/>
      </c>
      <c r="L20300" s="149" t="str">
        <f t="shared" si="646"/>
        <v/>
      </c>
      <c r="M20300" s="158" t="str">
        <f t="shared" si="647"/>
        <v/>
      </c>
      <c r="O20300" s="151"/>
    </row>
    <row r="20301" spans="11:15" x14ac:dyDescent="0.3">
      <c r="K20301" s="148" t="str">
        <f>IFERROR(VLOOKUP(A20301,DATABARANG!$B$4:$G$20000,5),"")</f>
        <v/>
      </c>
      <c r="L20301" s="149" t="str">
        <f t="shared" si="646"/>
        <v/>
      </c>
      <c r="M20301" s="158" t="str">
        <f t="shared" si="647"/>
        <v/>
      </c>
      <c r="O20301" s="151"/>
    </row>
    <row r="20302" spans="11:15" x14ac:dyDescent="0.3">
      <c r="K20302" s="148" t="str">
        <f>IFERROR(VLOOKUP(A20302,DATABARANG!$B$4:$G$20000,5),"")</f>
        <v/>
      </c>
      <c r="L20302" s="149" t="str">
        <f t="shared" si="646"/>
        <v/>
      </c>
      <c r="M20302" s="158" t="str">
        <f t="shared" si="647"/>
        <v/>
      </c>
      <c r="O20302" s="151"/>
    </row>
    <row r="20303" spans="11:15" x14ac:dyDescent="0.3">
      <c r="K20303" s="148" t="str">
        <f>IFERROR(VLOOKUP(A20303,DATABARANG!$B$4:$G$20000,5),"")</f>
        <v/>
      </c>
      <c r="L20303" s="149" t="str">
        <f t="shared" si="646"/>
        <v/>
      </c>
      <c r="M20303" s="158" t="str">
        <f t="shared" si="647"/>
        <v/>
      </c>
      <c r="O20303" s="151"/>
    </row>
    <row r="20304" spans="11:15" x14ac:dyDescent="0.3">
      <c r="K20304" s="148" t="str">
        <f>IFERROR(VLOOKUP(A20304,DATABARANG!$B$4:$G$20000,5),"")</f>
        <v/>
      </c>
      <c r="L20304" s="149" t="str">
        <f t="shared" si="646"/>
        <v/>
      </c>
      <c r="M20304" s="158" t="str">
        <f t="shared" si="647"/>
        <v/>
      </c>
      <c r="O20304" s="151"/>
    </row>
    <row r="20305" spans="11:15" x14ac:dyDescent="0.3">
      <c r="K20305" s="148" t="str">
        <f>IFERROR(VLOOKUP(A20305,DATABARANG!$B$4:$G$20000,5),"")</f>
        <v/>
      </c>
      <c r="L20305" s="149" t="str">
        <f t="shared" si="646"/>
        <v/>
      </c>
      <c r="M20305" s="158" t="str">
        <f t="shared" si="647"/>
        <v/>
      </c>
      <c r="O20305" s="151"/>
    </row>
    <row r="20306" spans="11:15" x14ac:dyDescent="0.3">
      <c r="K20306" s="148" t="str">
        <f>IFERROR(VLOOKUP(A20306,DATABARANG!$B$4:$G$20000,5),"")</f>
        <v/>
      </c>
      <c r="L20306" s="149" t="str">
        <f t="shared" si="646"/>
        <v/>
      </c>
      <c r="M20306" s="158" t="str">
        <f t="shared" si="647"/>
        <v/>
      </c>
      <c r="O20306" s="151"/>
    </row>
    <row r="20307" spans="11:15" x14ac:dyDescent="0.3">
      <c r="K20307" s="148" t="str">
        <f>IFERROR(VLOOKUP(A20307,DATABARANG!$B$4:$G$20000,5),"")</f>
        <v/>
      </c>
      <c r="L20307" s="149" t="str">
        <f t="shared" si="646"/>
        <v/>
      </c>
      <c r="M20307" s="158" t="str">
        <f t="shared" si="647"/>
        <v/>
      </c>
      <c r="O20307" s="151"/>
    </row>
    <row r="20308" spans="11:15" x14ac:dyDescent="0.3">
      <c r="K20308" s="148" t="str">
        <f>IFERROR(VLOOKUP(A20308,DATABARANG!$B$4:$G$20000,5),"")</f>
        <v/>
      </c>
      <c r="L20308" s="149" t="str">
        <f t="shared" si="646"/>
        <v/>
      </c>
      <c r="M20308" s="158" t="str">
        <f t="shared" si="647"/>
        <v/>
      </c>
      <c r="O20308" s="151"/>
    </row>
    <row r="20309" spans="11:15" x14ac:dyDescent="0.3">
      <c r="K20309" s="148" t="str">
        <f>IFERROR(VLOOKUP(A20309,DATABARANG!$B$4:$G$20000,5),"")</f>
        <v/>
      </c>
      <c r="L20309" s="149" t="str">
        <f t="shared" si="646"/>
        <v/>
      </c>
      <c r="M20309" s="158" t="str">
        <f t="shared" si="647"/>
        <v/>
      </c>
      <c r="O20309" s="151"/>
    </row>
    <row r="20310" spans="11:15" x14ac:dyDescent="0.3">
      <c r="K20310" s="148" t="str">
        <f>IFERROR(VLOOKUP(A20310,DATABARANG!$B$4:$G$20000,5),"")</f>
        <v/>
      </c>
      <c r="L20310" s="149" t="str">
        <f t="shared" si="646"/>
        <v/>
      </c>
      <c r="M20310" s="158" t="str">
        <f t="shared" si="647"/>
        <v/>
      </c>
      <c r="O20310" s="151"/>
    </row>
    <row r="20311" spans="11:15" x14ac:dyDescent="0.3">
      <c r="K20311" s="148" t="str">
        <f>IFERROR(VLOOKUP(A20311,DATABARANG!$B$4:$G$20000,5),"")</f>
        <v/>
      </c>
      <c r="L20311" s="149" t="str">
        <f t="shared" si="646"/>
        <v/>
      </c>
      <c r="M20311" s="158" t="str">
        <f t="shared" si="647"/>
        <v/>
      </c>
      <c r="O20311" s="151"/>
    </row>
    <row r="20312" spans="11:15" x14ac:dyDescent="0.3">
      <c r="K20312" s="148" t="str">
        <f>IFERROR(VLOOKUP(A20312,DATABARANG!$B$4:$G$20000,5),"")</f>
        <v/>
      </c>
      <c r="L20312" s="149" t="str">
        <f t="shared" si="646"/>
        <v/>
      </c>
      <c r="M20312" s="158" t="str">
        <f t="shared" si="647"/>
        <v/>
      </c>
      <c r="O20312" s="151"/>
    </row>
    <row r="20313" spans="11:15" x14ac:dyDescent="0.3">
      <c r="K20313" s="148" t="str">
        <f>IFERROR(VLOOKUP(A20313,DATABARANG!$B$4:$G$20000,5),"")</f>
        <v/>
      </c>
      <c r="L20313" s="149" t="str">
        <f t="shared" si="646"/>
        <v/>
      </c>
      <c r="M20313" s="158" t="str">
        <f t="shared" si="647"/>
        <v/>
      </c>
      <c r="O20313" s="151"/>
    </row>
    <row r="20314" spans="11:15" x14ac:dyDescent="0.3">
      <c r="K20314" s="148" t="str">
        <f>IFERROR(VLOOKUP(A20314,DATABARANG!$B$4:$G$20000,5),"")</f>
        <v/>
      </c>
      <c r="L20314" s="149" t="str">
        <f t="shared" si="646"/>
        <v/>
      </c>
      <c r="M20314" s="158" t="str">
        <f t="shared" si="647"/>
        <v/>
      </c>
      <c r="O20314" s="151"/>
    </row>
    <row r="20315" spans="11:15" x14ac:dyDescent="0.3">
      <c r="K20315" s="148" t="str">
        <f>IFERROR(VLOOKUP(A20315,DATABARANG!$B$4:$G$20000,5),"")</f>
        <v/>
      </c>
      <c r="L20315" s="149" t="str">
        <f t="shared" si="646"/>
        <v/>
      </c>
      <c r="M20315" s="158" t="str">
        <f t="shared" si="647"/>
        <v/>
      </c>
      <c r="O20315" s="151"/>
    </row>
    <row r="20316" spans="11:15" x14ac:dyDescent="0.3">
      <c r="K20316" s="148" t="str">
        <f>IFERROR(VLOOKUP(A20316,DATABARANG!$B$4:$G$20000,5),"")</f>
        <v/>
      </c>
      <c r="L20316" s="149" t="str">
        <f t="shared" si="646"/>
        <v/>
      </c>
      <c r="M20316" s="158" t="str">
        <f t="shared" si="647"/>
        <v/>
      </c>
      <c r="O20316" s="151"/>
    </row>
    <row r="20317" spans="11:15" x14ac:dyDescent="0.3">
      <c r="K20317" s="148" t="str">
        <f>IFERROR(VLOOKUP(A20317,DATABARANG!$B$4:$G$20000,5),"")</f>
        <v/>
      </c>
      <c r="L20317" s="149" t="str">
        <f t="shared" si="646"/>
        <v/>
      </c>
      <c r="M20317" s="158" t="str">
        <f t="shared" si="647"/>
        <v/>
      </c>
      <c r="O20317" s="151"/>
    </row>
    <row r="20318" spans="11:15" x14ac:dyDescent="0.3">
      <c r="K20318" s="148" t="str">
        <f>IFERROR(VLOOKUP(A20318,DATABARANG!$B$4:$G$20000,5),"")</f>
        <v/>
      </c>
      <c r="L20318" s="149" t="str">
        <f t="shared" si="646"/>
        <v/>
      </c>
      <c r="M20318" s="158" t="str">
        <f t="shared" si="647"/>
        <v/>
      </c>
      <c r="O20318" s="151"/>
    </row>
    <row r="20319" spans="11:15" x14ac:dyDescent="0.3">
      <c r="K20319" s="148" t="str">
        <f>IFERROR(VLOOKUP(A20319,DATABARANG!$B$4:$G$20000,5),"")</f>
        <v/>
      </c>
      <c r="L20319" s="149" t="str">
        <f t="shared" si="646"/>
        <v/>
      </c>
      <c r="M20319" s="158" t="str">
        <f t="shared" si="647"/>
        <v/>
      </c>
      <c r="O20319" s="151"/>
    </row>
    <row r="20320" spans="11:15" x14ac:dyDescent="0.3">
      <c r="K20320" s="148" t="str">
        <f>IFERROR(VLOOKUP(A20320,DATABARANG!$B$4:$G$20000,5),"")</f>
        <v/>
      </c>
      <c r="L20320" s="149" t="str">
        <f t="shared" si="646"/>
        <v/>
      </c>
      <c r="M20320" s="158" t="str">
        <f t="shared" si="647"/>
        <v/>
      </c>
      <c r="O20320" s="151"/>
    </row>
    <row r="20321" spans="11:15" x14ac:dyDescent="0.3">
      <c r="K20321" s="148" t="str">
        <f>IFERROR(VLOOKUP(A20321,DATABARANG!$B$4:$G$20000,5),"")</f>
        <v/>
      </c>
      <c r="L20321" s="149" t="str">
        <f t="shared" si="646"/>
        <v/>
      </c>
      <c r="M20321" s="158" t="str">
        <f t="shared" si="647"/>
        <v/>
      </c>
      <c r="O20321" s="151"/>
    </row>
    <row r="20322" spans="11:15" x14ac:dyDescent="0.3">
      <c r="K20322" s="148" t="str">
        <f>IFERROR(VLOOKUP(A20322,DATABARANG!$B$4:$G$20000,5),"")</f>
        <v/>
      </c>
      <c r="L20322" s="149" t="str">
        <f t="shared" si="646"/>
        <v/>
      </c>
      <c r="M20322" s="158" t="str">
        <f t="shared" si="647"/>
        <v/>
      </c>
      <c r="O20322" s="151"/>
    </row>
    <row r="20323" spans="11:15" x14ac:dyDescent="0.3">
      <c r="K20323" s="148" t="str">
        <f>IFERROR(VLOOKUP(A20323,DATABARANG!$B$4:$G$20000,5),"")</f>
        <v/>
      </c>
      <c r="L20323" s="149" t="str">
        <f t="shared" si="646"/>
        <v/>
      </c>
      <c r="M20323" s="158" t="str">
        <f t="shared" si="647"/>
        <v/>
      </c>
      <c r="O20323" s="151"/>
    </row>
    <row r="20324" spans="11:15" x14ac:dyDescent="0.3">
      <c r="K20324" s="148" t="str">
        <f>IFERROR(VLOOKUP(A20324,DATABARANG!$B$4:$G$20000,5),"")</f>
        <v/>
      </c>
      <c r="L20324" s="149" t="str">
        <f t="shared" si="646"/>
        <v/>
      </c>
      <c r="M20324" s="158" t="str">
        <f t="shared" si="647"/>
        <v/>
      </c>
      <c r="O20324" s="151"/>
    </row>
    <row r="20325" spans="11:15" x14ac:dyDescent="0.3">
      <c r="K20325" s="148" t="str">
        <f>IFERROR(VLOOKUP(A20325,DATABARANG!$B$4:$G$20000,5),"")</f>
        <v/>
      </c>
      <c r="L20325" s="149" t="str">
        <f t="shared" si="646"/>
        <v/>
      </c>
      <c r="M20325" s="158" t="str">
        <f t="shared" si="647"/>
        <v/>
      </c>
      <c r="O20325" s="151"/>
    </row>
    <row r="20326" spans="11:15" x14ac:dyDescent="0.3">
      <c r="K20326" s="148" t="str">
        <f>IFERROR(VLOOKUP(A20326,DATABARANG!$B$4:$G$20000,5),"")</f>
        <v/>
      </c>
      <c r="L20326" s="149" t="str">
        <f t="shared" si="646"/>
        <v/>
      </c>
      <c r="M20326" s="158" t="str">
        <f t="shared" si="647"/>
        <v/>
      </c>
      <c r="O20326" s="151"/>
    </row>
    <row r="20327" spans="11:15" x14ac:dyDescent="0.3">
      <c r="K20327" s="148" t="str">
        <f>IFERROR(VLOOKUP(A20327,DATABARANG!$B$4:$G$20000,5),"")</f>
        <v/>
      </c>
      <c r="L20327" s="149" t="str">
        <f t="shared" si="646"/>
        <v/>
      </c>
      <c r="M20327" s="158" t="str">
        <f t="shared" si="647"/>
        <v/>
      </c>
      <c r="O20327" s="151"/>
    </row>
    <row r="20328" spans="11:15" x14ac:dyDescent="0.3">
      <c r="K20328" s="148" t="str">
        <f>IFERROR(VLOOKUP(A20328,DATABARANG!$B$4:$G$20000,5),"")</f>
        <v/>
      </c>
      <c r="L20328" s="149" t="str">
        <f t="shared" si="646"/>
        <v/>
      </c>
      <c r="M20328" s="158" t="str">
        <f t="shared" si="647"/>
        <v/>
      </c>
      <c r="O20328" s="151"/>
    </row>
    <row r="20329" spans="11:15" x14ac:dyDescent="0.3">
      <c r="K20329" s="148" t="str">
        <f>IFERROR(VLOOKUP(A20329,DATABARANG!$B$4:$G$20000,5),"")</f>
        <v/>
      </c>
      <c r="L20329" s="149" t="str">
        <f t="shared" si="646"/>
        <v/>
      </c>
      <c r="M20329" s="158" t="str">
        <f t="shared" si="647"/>
        <v/>
      </c>
      <c r="O20329" s="151"/>
    </row>
    <row r="20330" spans="11:15" x14ac:dyDescent="0.3">
      <c r="K20330" s="148" t="str">
        <f>IFERROR(VLOOKUP(A20330,DATABARANG!$B$4:$G$20000,5),"")</f>
        <v/>
      </c>
      <c r="L20330" s="149" t="str">
        <f t="shared" si="646"/>
        <v/>
      </c>
      <c r="M20330" s="158" t="str">
        <f t="shared" si="647"/>
        <v/>
      </c>
      <c r="O20330" s="151"/>
    </row>
    <row r="20331" spans="11:15" x14ac:dyDescent="0.3">
      <c r="K20331" s="148" t="str">
        <f>IFERROR(VLOOKUP(A20331,DATABARANG!$B$4:$G$20000,5),"")</f>
        <v/>
      </c>
      <c r="L20331" s="149" t="str">
        <f t="shared" si="646"/>
        <v/>
      </c>
      <c r="M20331" s="158" t="str">
        <f t="shared" si="647"/>
        <v/>
      </c>
      <c r="O20331" s="151"/>
    </row>
    <row r="20332" spans="11:15" x14ac:dyDescent="0.3">
      <c r="K20332" s="148" t="str">
        <f>IFERROR(VLOOKUP(A20332,DATABARANG!$B$4:$G$20000,5),"")</f>
        <v/>
      </c>
      <c r="L20332" s="149" t="str">
        <f t="shared" si="646"/>
        <v/>
      </c>
      <c r="M20332" s="158" t="str">
        <f t="shared" si="647"/>
        <v/>
      </c>
      <c r="O20332" s="151"/>
    </row>
    <row r="20333" spans="11:15" x14ac:dyDescent="0.3">
      <c r="K20333" s="148" t="str">
        <f>IFERROR(VLOOKUP(A20333,DATABARANG!$B$4:$G$20000,5),"")</f>
        <v/>
      </c>
      <c r="L20333" s="149" t="str">
        <f t="shared" si="646"/>
        <v/>
      </c>
      <c r="M20333" s="158" t="str">
        <f t="shared" si="647"/>
        <v/>
      </c>
      <c r="O20333" s="151"/>
    </row>
    <row r="20334" spans="11:15" x14ac:dyDescent="0.3">
      <c r="K20334" s="148" t="str">
        <f>IFERROR(VLOOKUP(A20334,DATABARANG!$B$4:$G$20000,5),"")</f>
        <v/>
      </c>
      <c r="L20334" s="149" t="str">
        <f t="shared" si="646"/>
        <v/>
      </c>
      <c r="M20334" s="158" t="str">
        <f t="shared" si="647"/>
        <v/>
      </c>
      <c r="O20334" s="151"/>
    </row>
    <row r="20335" spans="11:15" x14ac:dyDescent="0.3">
      <c r="K20335" s="148" t="str">
        <f>IFERROR(VLOOKUP(A20335,DATABARANG!$B$4:$G$20000,5),"")</f>
        <v/>
      </c>
      <c r="L20335" s="149" t="str">
        <f t="shared" si="646"/>
        <v/>
      </c>
      <c r="M20335" s="158" t="str">
        <f t="shared" si="647"/>
        <v/>
      </c>
      <c r="O20335" s="151"/>
    </row>
    <row r="20336" spans="11:15" x14ac:dyDescent="0.3">
      <c r="K20336" s="148" t="str">
        <f>IFERROR(VLOOKUP(A20336,DATABARANG!$B$4:$G$20000,5),"")</f>
        <v/>
      </c>
      <c r="L20336" s="149" t="str">
        <f t="shared" si="646"/>
        <v/>
      </c>
      <c r="M20336" s="158" t="str">
        <f t="shared" si="647"/>
        <v/>
      </c>
      <c r="O20336" s="151"/>
    </row>
    <row r="20337" spans="11:15" x14ac:dyDescent="0.3">
      <c r="K20337" s="148" t="str">
        <f>IFERROR(VLOOKUP(A20337,DATABARANG!$B$4:$G$20000,5),"")</f>
        <v/>
      </c>
      <c r="L20337" s="149" t="str">
        <f t="shared" si="646"/>
        <v/>
      </c>
      <c r="M20337" s="158" t="str">
        <f t="shared" si="647"/>
        <v/>
      </c>
      <c r="O20337" s="151"/>
    </row>
    <row r="20338" spans="11:15" x14ac:dyDescent="0.3">
      <c r="K20338" s="148" t="str">
        <f>IFERROR(VLOOKUP(A20338,DATABARANG!$B$4:$G$20000,5),"")</f>
        <v/>
      </c>
      <c r="L20338" s="149" t="str">
        <f t="shared" si="646"/>
        <v/>
      </c>
      <c r="M20338" s="158" t="str">
        <f t="shared" si="647"/>
        <v/>
      </c>
      <c r="O20338" s="151"/>
    </row>
    <row r="20339" spans="11:15" x14ac:dyDescent="0.3">
      <c r="K20339" s="148" t="str">
        <f>IFERROR(VLOOKUP(A20339,DATABARANG!$B$4:$G$20000,5),"")</f>
        <v/>
      </c>
      <c r="L20339" s="149" t="str">
        <f t="shared" si="646"/>
        <v/>
      </c>
      <c r="M20339" s="158" t="str">
        <f t="shared" si="647"/>
        <v/>
      </c>
      <c r="O20339" s="151"/>
    </row>
    <row r="20340" spans="11:15" x14ac:dyDescent="0.3">
      <c r="K20340" s="148" t="str">
        <f>IFERROR(VLOOKUP(A20340,DATABARANG!$B$4:$G$20000,5),"")</f>
        <v/>
      </c>
      <c r="L20340" s="149" t="str">
        <f t="shared" si="646"/>
        <v/>
      </c>
      <c r="M20340" s="158" t="str">
        <f t="shared" si="647"/>
        <v/>
      </c>
      <c r="O20340" s="151"/>
    </row>
    <row r="20341" spans="11:15" x14ac:dyDescent="0.3">
      <c r="K20341" s="148" t="str">
        <f>IFERROR(VLOOKUP(A20341,DATABARANG!$B$4:$G$20000,5),"")</f>
        <v/>
      </c>
      <c r="L20341" s="149" t="str">
        <f t="shared" si="646"/>
        <v/>
      </c>
      <c r="M20341" s="158" t="str">
        <f t="shared" si="647"/>
        <v/>
      </c>
      <c r="O20341" s="151"/>
    </row>
    <row r="20342" spans="11:15" x14ac:dyDescent="0.3">
      <c r="K20342" s="148" t="str">
        <f>IFERROR(VLOOKUP(A20342,DATABARANG!$B$4:$G$20000,5),"")</f>
        <v/>
      </c>
      <c r="L20342" s="149" t="str">
        <f t="shared" si="646"/>
        <v/>
      </c>
      <c r="M20342" s="158" t="str">
        <f t="shared" si="647"/>
        <v/>
      </c>
      <c r="O20342" s="151"/>
    </row>
    <row r="20343" spans="11:15" x14ac:dyDescent="0.3">
      <c r="K20343" s="148" t="str">
        <f>IFERROR(VLOOKUP(A20343,DATABARANG!$B$4:$G$20000,5),"")</f>
        <v/>
      </c>
      <c r="L20343" s="149" t="str">
        <f t="shared" si="646"/>
        <v/>
      </c>
      <c r="M20343" s="158" t="str">
        <f t="shared" si="647"/>
        <v/>
      </c>
      <c r="O20343" s="151"/>
    </row>
    <row r="20344" spans="11:15" x14ac:dyDescent="0.3">
      <c r="K20344" s="148" t="str">
        <f>IFERROR(VLOOKUP(A20344,DATABARANG!$B$4:$G$20000,5),"")</f>
        <v/>
      </c>
      <c r="L20344" s="149" t="str">
        <f t="shared" si="646"/>
        <v/>
      </c>
      <c r="M20344" s="158" t="str">
        <f t="shared" si="647"/>
        <v/>
      </c>
      <c r="O20344" s="151"/>
    </row>
    <row r="20345" spans="11:15" x14ac:dyDescent="0.3">
      <c r="K20345" s="148" t="str">
        <f>IFERROR(VLOOKUP(A20345,DATABARANG!$B$4:$G$20000,5),"")</f>
        <v/>
      </c>
      <c r="L20345" s="149" t="str">
        <f t="shared" si="646"/>
        <v/>
      </c>
      <c r="M20345" s="158" t="str">
        <f t="shared" si="647"/>
        <v/>
      </c>
      <c r="O20345" s="151"/>
    </row>
    <row r="20346" spans="11:15" x14ac:dyDescent="0.3">
      <c r="K20346" s="148" t="str">
        <f>IFERROR(VLOOKUP(A20346,DATABARANG!$B$4:$G$20000,5),"")</f>
        <v/>
      </c>
      <c r="L20346" s="149" t="str">
        <f t="shared" si="646"/>
        <v/>
      </c>
      <c r="M20346" s="158" t="str">
        <f t="shared" si="647"/>
        <v/>
      </c>
      <c r="O20346" s="151"/>
    </row>
    <row r="20347" spans="11:15" x14ac:dyDescent="0.3">
      <c r="K20347" s="148" t="str">
        <f>IFERROR(VLOOKUP(A20347,DATABARANG!$B$4:$G$20000,5),"")</f>
        <v/>
      </c>
      <c r="L20347" s="149" t="str">
        <f t="shared" si="646"/>
        <v/>
      </c>
      <c r="M20347" s="158" t="str">
        <f t="shared" si="647"/>
        <v/>
      </c>
      <c r="O20347" s="151"/>
    </row>
    <row r="20348" spans="11:15" x14ac:dyDescent="0.3">
      <c r="K20348" s="148" t="str">
        <f>IFERROR(VLOOKUP(A20348,DATABARANG!$B$4:$G$20000,5),"")</f>
        <v/>
      </c>
      <c r="L20348" s="149" t="str">
        <f t="shared" si="646"/>
        <v/>
      </c>
      <c r="M20348" s="158" t="str">
        <f t="shared" si="647"/>
        <v/>
      </c>
      <c r="O20348" s="151"/>
    </row>
    <row r="20349" spans="11:15" x14ac:dyDescent="0.3">
      <c r="K20349" s="148" t="str">
        <f>IFERROR(VLOOKUP(A20349,DATABARANG!$B$4:$G$20000,5),"")</f>
        <v/>
      </c>
      <c r="L20349" s="149" t="str">
        <f t="shared" si="646"/>
        <v/>
      </c>
      <c r="M20349" s="158" t="str">
        <f t="shared" si="647"/>
        <v/>
      </c>
      <c r="O20349" s="151"/>
    </row>
    <row r="20350" spans="11:15" x14ac:dyDescent="0.3">
      <c r="K20350" s="148" t="str">
        <f>IFERROR(VLOOKUP(A20350,DATABARANG!$B$4:$G$20000,5),"")</f>
        <v/>
      </c>
      <c r="L20350" s="149" t="str">
        <f t="shared" si="646"/>
        <v/>
      </c>
      <c r="M20350" s="158" t="str">
        <f t="shared" si="647"/>
        <v/>
      </c>
      <c r="O20350" s="151"/>
    </row>
    <row r="20351" spans="11:15" x14ac:dyDescent="0.3">
      <c r="K20351" s="148" t="str">
        <f>IFERROR(VLOOKUP(A20351,DATABARANG!$B$4:$G$20000,5),"")</f>
        <v/>
      </c>
      <c r="L20351" s="149" t="str">
        <f t="shared" si="646"/>
        <v/>
      </c>
      <c r="M20351" s="158" t="str">
        <f t="shared" si="647"/>
        <v/>
      </c>
      <c r="O20351" s="151"/>
    </row>
    <row r="20352" spans="11:15" x14ac:dyDescent="0.3">
      <c r="K20352" s="148" t="str">
        <f>IFERROR(VLOOKUP(A20352,DATABARANG!$B$4:$G$20000,5),"")</f>
        <v/>
      </c>
      <c r="L20352" s="149" t="str">
        <f t="shared" si="646"/>
        <v/>
      </c>
      <c r="M20352" s="158" t="str">
        <f t="shared" si="647"/>
        <v/>
      </c>
      <c r="O20352" s="151"/>
    </row>
    <row r="20353" spans="11:15" x14ac:dyDescent="0.3">
      <c r="K20353" s="148" t="str">
        <f>IFERROR(VLOOKUP(A20353,DATABARANG!$B$4:$G$20000,5),"")</f>
        <v/>
      </c>
      <c r="L20353" s="149" t="str">
        <f t="shared" si="646"/>
        <v/>
      </c>
      <c r="M20353" s="158" t="str">
        <f t="shared" si="647"/>
        <v/>
      </c>
      <c r="O20353" s="151"/>
    </row>
    <row r="20354" spans="11:15" x14ac:dyDescent="0.3">
      <c r="K20354" s="148" t="str">
        <f>IFERROR(VLOOKUP(A20354,DATABARANG!$B$4:$G$20000,5),"")</f>
        <v/>
      </c>
      <c r="L20354" s="149" t="str">
        <f t="shared" si="646"/>
        <v/>
      </c>
      <c r="M20354" s="158" t="str">
        <f t="shared" si="647"/>
        <v/>
      </c>
      <c r="O20354" s="151"/>
    </row>
    <row r="20355" spans="11:15" x14ac:dyDescent="0.3">
      <c r="K20355" s="148" t="str">
        <f>IFERROR(VLOOKUP(A20355,DATABARANG!$B$4:$G$20000,5),"")</f>
        <v/>
      </c>
      <c r="L20355" s="149" t="str">
        <f t="shared" si="646"/>
        <v/>
      </c>
      <c r="M20355" s="158" t="str">
        <f t="shared" si="647"/>
        <v/>
      </c>
      <c r="O20355" s="151"/>
    </row>
    <row r="20356" spans="11:15" x14ac:dyDescent="0.3">
      <c r="K20356" s="148" t="str">
        <f>IFERROR(VLOOKUP(A20356,DATABARANG!$B$4:$G$20000,5),"")</f>
        <v/>
      </c>
      <c r="L20356" s="149" t="str">
        <f t="shared" si="646"/>
        <v/>
      </c>
      <c r="M20356" s="158" t="str">
        <f t="shared" si="647"/>
        <v/>
      </c>
      <c r="O20356" s="151"/>
    </row>
    <row r="20357" spans="11:15" x14ac:dyDescent="0.3">
      <c r="K20357" s="148" t="str">
        <f>IFERROR(VLOOKUP(A20357,DATABARANG!$B$4:$G$20000,5),"")</f>
        <v/>
      </c>
      <c r="L20357" s="149" t="str">
        <f t="shared" si="646"/>
        <v/>
      </c>
      <c r="M20357" s="158" t="str">
        <f t="shared" si="647"/>
        <v/>
      </c>
      <c r="O20357" s="151"/>
    </row>
    <row r="20358" spans="11:15" x14ac:dyDescent="0.3">
      <c r="K20358" s="148" t="str">
        <f>IFERROR(VLOOKUP(A20358,DATABARANG!$B$4:$G$20000,5),"")</f>
        <v/>
      </c>
      <c r="L20358" s="149" t="str">
        <f t="shared" ref="L20358:L20421" si="648">IFERROR((E20358-K20358)*G20358,"")</f>
        <v/>
      </c>
      <c r="M20358" s="158" t="str">
        <f t="shared" ref="M20358:M20421" si="649">IF(B20358="","",TEXT(B20358,"DD-MMM"))</f>
        <v/>
      </c>
      <c r="O20358" s="151"/>
    </row>
    <row r="20359" spans="11:15" x14ac:dyDescent="0.3">
      <c r="K20359" s="148" t="str">
        <f>IFERROR(VLOOKUP(A20359,DATABARANG!$B$4:$G$20000,5),"")</f>
        <v/>
      </c>
      <c r="L20359" s="149" t="str">
        <f t="shared" si="648"/>
        <v/>
      </c>
      <c r="M20359" s="158" t="str">
        <f t="shared" si="649"/>
        <v/>
      </c>
      <c r="O20359" s="151"/>
    </row>
    <row r="20360" spans="11:15" x14ac:dyDescent="0.3">
      <c r="K20360" s="148" t="str">
        <f>IFERROR(VLOOKUP(A20360,DATABARANG!$B$4:$G$20000,5),"")</f>
        <v/>
      </c>
      <c r="L20360" s="149" t="str">
        <f t="shared" si="648"/>
        <v/>
      </c>
      <c r="M20360" s="158" t="str">
        <f t="shared" si="649"/>
        <v/>
      </c>
      <c r="O20360" s="151"/>
    </row>
    <row r="20361" spans="11:15" x14ac:dyDescent="0.3">
      <c r="K20361" s="148" t="str">
        <f>IFERROR(VLOOKUP(A20361,DATABARANG!$B$4:$G$20000,5),"")</f>
        <v/>
      </c>
      <c r="L20361" s="149" t="str">
        <f t="shared" si="648"/>
        <v/>
      </c>
      <c r="M20361" s="158" t="str">
        <f t="shared" si="649"/>
        <v/>
      </c>
      <c r="O20361" s="151"/>
    </row>
    <row r="20362" spans="11:15" x14ac:dyDescent="0.3">
      <c r="K20362" s="148" t="str">
        <f>IFERROR(VLOOKUP(A20362,DATABARANG!$B$4:$G$20000,5),"")</f>
        <v/>
      </c>
      <c r="L20362" s="149" t="str">
        <f t="shared" si="648"/>
        <v/>
      </c>
      <c r="M20362" s="158" t="str">
        <f t="shared" si="649"/>
        <v/>
      </c>
      <c r="O20362" s="151"/>
    </row>
    <row r="20363" spans="11:15" x14ac:dyDescent="0.3">
      <c r="K20363" s="148" t="str">
        <f>IFERROR(VLOOKUP(A20363,DATABARANG!$B$4:$G$20000,5),"")</f>
        <v/>
      </c>
      <c r="L20363" s="149" t="str">
        <f t="shared" si="648"/>
        <v/>
      </c>
      <c r="M20363" s="158" t="str">
        <f t="shared" si="649"/>
        <v/>
      </c>
      <c r="O20363" s="151"/>
    </row>
    <row r="20364" spans="11:15" x14ac:dyDescent="0.3">
      <c r="K20364" s="148" t="str">
        <f>IFERROR(VLOOKUP(A20364,DATABARANG!$B$4:$G$20000,5),"")</f>
        <v/>
      </c>
      <c r="L20364" s="149" t="str">
        <f t="shared" si="648"/>
        <v/>
      </c>
      <c r="M20364" s="158" t="str">
        <f t="shared" si="649"/>
        <v/>
      </c>
      <c r="O20364" s="151"/>
    </row>
    <row r="20365" spans="11:15" x14ac:dyDescent="0.3">
      <c r="K20365" s="148" t="str">
        <f>IFERROR(VLOOKUP(A20365,DATABARANG!$B$4:$G$20000,5),"")</f>
        <v/>
      </c>
      <c r="L20365" s="149" t="str">
        <f t="shared" si="648"/>
        <v/>
      </c>
      <c r="M20365" s="158" t="str">
        <f t="shared" si="649"/>
        <v/>
      </c>
      <c r="O20365" s="151"/>
    </row>
    <row r="20366" spans="11:15" x14ac:dyDescent="0.3">
      <c r="K20366" s="148" t="str">
        <f>IFERROR(VLOOKUP(A20366,DATABARANG!$B$4:$G$20000,5),"")</f>
        <v/>
      </c>
      <c r="L20366" s="149" t="str">
        <f t="shared" si="648"/>
        <v/>
      </c>
      <c r="M20366" s="158" t="str">
        <f t="shared" si="649"/>
        <v/>
      </c>
      <c r="O20366" s="151"/>
    </row>
    <row r="20367" spans="11:15" x14ac:dyDescent="0.3">
      <c r="K20367" s="148" t="str">
        <f>IFERROR(VLOOKUP(A20367,DATABARANG!$B$4:$G$20000,5),"")</f>
        <v/>
      </c>
      <c r="L20367" s="149" t="str">
        <f t="shared" si="648"/>
        <v/>
      </c>
      <c r="M20367" s="158" t="str">
        <f t="shared" si="649"/>
        <v/>
      </c>
      <c r="O20367" s="151"/>
    </row>
    <row r="20368" spans="11:15" x14ac:dyDescent="0.3">
      <c r="K20368" s="148" t="str">
        <f>IFERROR(VLOOKUP(A20368,DATABARANG!$B$4:$G$20000,5),"")</f>
        <v/>
      </c>
      <c r="L20368" s="149" t="str">
        <f t="shared" si="648"/>
        <v/>
      </c>
      <c r="M20368" s="158" t="str">
        <f t="shared" si="649"/>
        <v/>
      </c>
      <c r="O20368" s="151"/>
    </row>
    <row r="20369" spans="11:15" x14ac:dyDescent="0.3">
      <c r="K20369" s="148" t="str">
        <f>IFERROR(VLOOKUP(A20369,DATABARANG!$B$4:$G$20000,5),"")</f>
        <v/>
      </c>
      <c r="L20369" s="149" t="str">
        <f t="shared" si="648"/>
        <v/>
      </c>
      <c r="M20369" s="158" t="str">
        <f t="shared" si="649"/>
        <v/>
      </c>
      <c r="O20369" s="151"/>
    </row>
    <row r="20370" spans="11:15" x14ac:dyDescent="0.3">
      <c r="K20370" s="148" t="str">
        <f>IFERROR(VLOOKUP(A20370,DATABARANG!$B$4:$G$20000,5),"")</f>
        <v/>
      </c>
      <c r="L20370" s="149" t="str">
        <f t="shared" si="648"/>
        <v/>
      </c>
      <c r="M20370" s="158" t="str">
        <f t="shared" si="649"/>
        <v/>
      </c>
      <c r="O20370" s="151"/>
    </row>
    <row r="20371" spans="11:15" x14ac:dyDescent="0.3">
      <c r="K20371" s="148" t="str">
        <f>IFERROR(VLOOKUP(A20371,DATABARANG!$B$4:$G$20000,5),"")</f>
        <v/>
      </c>
      <c r="L20371" s="149" t="str">
        <f t="shared" si="648"/>
        <v/>
      </c>
      <c r="M20371" s="158" t="str">
        <f t="shared" si="649"/>
        <v/>
      </c>
      <c r="O20371" s="151"/>
    </row>
    <row r="20372" spans="11:15" x14ac:dyDescent="0.3">
      <c r="K20372" s="148" t="str">
        <f>IFERROR(VLOOKUP(A20372,DATABARANG!$B$4:$G$20000,5),"")</f>
        <v/>
      </c>
      <c r="L20372" s="149" t="str">
        <f t="shared" si="648"/>
        <v/>
      </c>
      <c r="M20372" s="158" t="str">
        <f t="shared" si="649"/>
        <v/>
      </c>
      <c r="O20372" s="151"/>
    </row>
    <row r="20373" spans="11:15" x14ac:dyDescent="0.3">
      <c r="K20373" s="148" t="str">
        <f>IFERROR(VLOOKUP(A20373,DATABARANG!$B$4:$G$20000,5),"")</f>
        <v/>
      </c>
      <c r="L20373" s="149" t="str">
        <f t="shared" si="648"/>
        <v/>
      </c>
      <c r="M20373" s="158" t="str">
        <f t="shared" si="649"/>
        <v/>
      </c>
      <c r="O20373" s="151"/>
    </row>
    <row r="20374" spans="11:15" x14ac:dyDescent="0.3">
      <c r="K20374" s="148" t="str">
        <f>IFERROR(VLOOKUP(A20374,DATABARANG!$B$4:$G$20000,5),"")</f>
        <v/>
      </c>
      <c r="L20374" s="149" t="str">
        <f t="shared" si="648"/>
        <v/>
      </c>
      <c r="M20374" s="158" t="str">
        <f t="shared" si="649"/>
        <v/>
      </c>
      <c r="O20374" s="151"/>
    </row>
    <row r="20375" spans="11:15" x14ac:dyDescent="0.3">
      <c r="K20375" s="148" t="str">
        <f>IFERROR(VLOOKUP(A20375,DATABARANG!$B$4:$G$20000,5),"")</f>
        <v/>
      </c>
      <c r="L20375" s="149" t="str">
        <f t="shared" si="648"/>
        <v/>
      </c>
      <c r="M20375" s="158" t="str">
        <f t="shared" si="649"/>
        <v/>
      </c>
      <c r="O20375" s="151"/>
    </row>
    <row r="20376" spans="11:15" x14ac:dyDescent="0.3">
      <c r="K20376" s="148" t="str">
        <f>IFERROR(VLOOKUP(A20376,DATABARANG!$B$4:$G$20000,5),"")</f>
        <v/>
      </c>
      <c r="L20376" s="149" t="str">
        <f t="shared" si="648"/>
        <v/>
      </c>
      <c r="M20376" s="158" t="str">
        <f t="shared" si="649"/>
        <v/>
      </c>
      <c r="O20376" s="151"/>
    </row>
    <row r="20377" spans="11:15" x14ac:dyDescent="0.3">
      <c r="K20377" s="148" t="str">
        <f>IFERROR(VLOOKUP(A20377,DATABARANG!$B$4:$G$20000,5),"")</f>
        <v/>
      </c>
      <c r="L20377" s="149" t="str">
        <f t="shared" si="648"/>
        <v/>
      </c>
      <c r="M20377" s="158" t="str">
        <f t="shared" si="649"/>
        <v/>
      </c>
      <c r="O20377" s="151"/>
    </row>
    <row r="20378" spans="11:15" x14ac:dyDescent="0.3">
      <c r="K20378" s="148" t="str">
        <f>IFERROR(VLOOKUP(A20378,DATABARANG!$B$4:$G$20000,5),"")</f>
        <v/>
      </c>
      <c r="L20378" s="149" t="str">
        <f t="shared" si="648"/>
        <v/>
      </c>
      <c r="M20378" s="158" t="str">
        <f t="shared" si="649"/>
        <v/>
      </c>
      <c r="O20378" s="151"/>
    </row>
    <row r="20379" spans="11:15" x14ac:dyDescent="0.3">
      <c r="K20379" s="148" t="str">
        <f>IFERROR(VLOOKUP(A20379,DATABARANG!$B$4:$G$20000,5),"")</f>
        <v/>
      </c>
      <c r="L20379" s="149" t="str">
        <f t="shared" si="648"/>
        <v/>
      </c>
      <c r="M20379" s="158" t="str">
        <f t="shared" si="649"/>
        <v/>
      </c>
      <c r="O20379" s="151"/>
    </row>
    <row r="20380" spans="11:15" x14ac:dyDescent="0.3">
      <c r="K20380" s="148" t="str">
        <f>IFERROR(VLOOKUP(A20380,DATABARANG!$B$4:$G$20000,5),"")</f>
        <v/>
      </c>
      <c r="L20380" s="149" t="str">
        <f t="shared" si="648"/>
        <v/>
      </c>
      <c r="M20380" s="158" t="str">
        <f t="shared" si="649"/>
        <v/>
      </c>
      <c r="O20380" s="151"/>
    </row>
    <row r="20381" spans="11:15" x14ac:dyDescent="0.3">
      <c r="K20381" s="148" t="str">
        <f>IFERROR(VLOOKUP(A20381,DATABARANG!$B$4:$G$20000,5),"")</f>
        <v/>
      </c>
      <c r="L20381" s="149" t="str">
        <f t="shared" si="648"/>
        <v/>
      </c>
      <c r="M20381" s="158" t="str">
        <f t="shared" si="649"/>
        <v/>
      </c>
      <c r="O20381" s="151"/>
    </row>
    <row r="20382" spans="11:15" x14ac:dyDescent="0.3">
      <c r="K20382" s="148" t="str">
        <f>IFERROR(VLOOKUP(A20382,DATABARANG!$B$4:$G$20000,5),"")</f>
        <v/>
      </c>
      <c r="L20382" s="149" t="str">
        <f t="shared" si="648"/>
        <v/>
      </c>
      <c r="M20382" s="158" t="str">
        <f t="shared" si="649"/>
        <v/>
      </c>
      <c r="O20382" s="151"/>
    </row>
    <row r="20383" spans="11:15" x14ac:dyDescent="0.3">
      <c r="K20383" s="148" t="str">
        <f>IFERROR(VLOOKUP(A20383,DATABARANG!$B$4:$G$20000,5),"")</f>
        <v/>
      </c>
      <c r="L20383" s="149" t="str">
        <f t="shared" si="648"/>
        <v/>
      </c>
      <c r="M20383" s="158" t="str">
        <f t="shared" si="649"/>
        <v/>
      </c>
      <c r="O20383" s="151"/>
    </row>
    <row r="20384" spans="11:15" x14ac:dyDescent="0.3">
      <c r="K20384" s="148" t="str">
        <f>IFERROR(VLOOKUP(A20384,DATABARANG!$B$4:$G$20000,5),"")</f>
        <v/>
      </c>
      <c r="L20384" s="149" t="str">
        <f t="shared" si="648"/>
        <v/>
      </c>
      <c r="M20384" s="158" t="str">
        <f t="shared" si="649"/>
        <v/>
      </c>
      <c r="O20384" s="151"/>
    </row>
    <row r="20385" spans="11:15" x14ac:dyDescent="0.3">
      <c r="K20385" s="148" t="str">
        <f>IFERROR(VLOOKUP(A20385,DATABARANG!$B$4:$G$20000,5),"")</f>
        <v/>
      </c>
      <c r="L20385" s="149" t="str">
        <f t="shared" si="648"/>
        <v/>
      </c>
      <c r="M20385" s="158" t="str">
        <f t="shared" si="649"/>
        <v/>
      </c>
      <c r="O20385" s="151"/>
    </row>
    <row r="20386" spans="11:15" x14ac:dyDescent="0.3">
      <c r="K20386" s="148" t="str">
        <f>IFERROR(VLOOKUP(A20386,DATABARANG!$B$4:$G$20000,5),"")</f>
        <v/>
      </c>
      <c r="L20386" s="149" t="str">
        <f t="shared" si="648"/>
        <v/>
      </c>
      <c r="M20386" s="158" t="str">
        <f t="shared" si="649"/>
        <v/>
      </c>
      <c r="O20386" s="151"/>
    </row>
    <row r="20387" spans="11:15" x14ac:dyDescent="0.3">
      <c r="K20387" s="148" t="str">
        <f>IFERROR(VLOOKUP(A20387,DATABARANG!$B$4:$G$20000,5),"")</f>
        <v/>
      </c>
      <c r="L20387" s="149" t="str">
        <f t="shared" si="648"/>
        <v/>
      </c>
      <c r="M20387" s="158" t="str">
        <f t="shared" si="649"/>
        <v/>
      </c>
      <c r="O20387" s="151"/>
    </row>
    <row r="20388" spans="11:15" x14ac:dyDescent="0.3">
      <c r="K20388" s="148" t="str">
        <f>IFERROR(VLOOKUP(A20388,DATABARANG!$B$4:$G$20000,5),"")</f>
        <v/>
      </c>
      <c r="L20388" s="149" t="str">
        <f t="shared" si="648"/>
        <v/>
      </c>
      <c r="M20388" s="158" t="str">
        <f t="shared" si="649"/>
        <v/>
      </c>
      <c r="O20388" s="151"/>
    </row>
    <row r="20389" spans="11:15" x14ac:dyDescent="0.3">
      <c r="K20389" s="148" t="str">
        <f>IFERROR(VLOOKUP(A20389,DATABARANG!$B$4:$G$20000,5),"")</f>
        <v/>
      </c>
      <c r="L20389" s="149" t="str">
        <f t="shared" si="648"/>
        <v/>
      </c>
      <c r="M20389" s="158" t="str">
        <f t="shared" si="649"/>
        <v/>
      </c>
      <c r="O20389" s="151"/>
    </row>
    <row r="20390" spans="11:15" x14ac:dyDescent="0.3">
      <c r="K20390" s="148" t="str">
        <f>IFERROR(VLOOKUP(A20390,DATABARANG!$B$4:$G$20000,5),"")</f>
        <v/>
      </c>
      <c r="L20390" s="149" t="str">
        <f t="shared" si="648"/>
        <v/>
      </c>
      <c r="M20390" s="158" t="str">
        <f t="shared" si="649"/>
        <v/>
      </c>
      <c r="O20390" s="151"/>
    </row>
    <row r="20391" spans="11:15" x14ac:dyDescent="0.3">
      <c r="K20391" s="148" t="str">
        <f>IFERROR(VLOOKUP(A20391,DATABARANG!$B$4:$G$20000,5),"")</f>
        <v/>
      </c>
      <c r="L20391" s="149" t="str">
        <f t="shared" si="648"/>
        <v/>
      </c>
      <c r="M20391" s="158" t="str">
        <f t="shared" si="649"/>
        <v/>
      </c>
      <c r="O20391" s="151"/>
    </row>
    <row r="20392" spans="11:15" x14ac:dyDescent="0.3">
      <c r="K20392" s="148" t="str">
        <f>IFERROR(VLOOKUP(A20392,DATABARANG!$B$4:$G$20000,5),"")</f>
        <v/>
      </c>
      <c r="L20392" s="149" t="str">
        <f t="shared" si="648"/>
        <v/>
      </c>
      <c r="M20392" s="158" t="str">
        <f t="shared" si="649"/>
        <v/>
      </c>
      <c r="O20392" s="151"/>
    </row>
    <row r="20393" spans="11:15" x14ac:dyDescent="0.3">
      <c r="K20393" s="148" t="str">
        <f>IFERROR(VLOOKUP(A20393,DATABARANG!$B$4:$G$20000,5),"")</f>
        <v/>
      </c>
      <c r="L20393" s="149" t="str">
        <f t="shared" si="648"/>
        <v/>
      </c>
      <c r="M20393" s="158" t="str">
        <f t="shared" si="649"/>
        <v/>
      </c>
      <c r="O20393" s="151"/>
    </row>
    <row r="20394" spans="11:15" x14ac:dyDescent="0.3">
      <c r="K20394" s="148" t="str">
        <f>IFERROR(VLOOKUP(A20394,DATABARANG!$B$4:$G$20000,5),"")</f>
        <v/>
      </c>
      <c r="L20394" s="149" t="str">
        <f t="shared" si="648"/>
        <v/>
      </c>
      <c r="M20394" s="158" t="str">
        <f t="shared" si="649"/>
        <v/>
      </c>
      <c r="O20394" s="151"/>
    </row>
    <row r="20395" spans="11:15" x14ac:dyDescent="0.3">
      <c r="K20395" s="148" t="str">
        <f>IFERROR(VLOOKUP(A20395,DATABARANG!$B$4:$G$20000,5),"")</f>
        <v/>
      </c>
      <c r="L20395" s="149" t="str">
        <f t="shared" si="648"/>
        <v/>
      </c>
      <c r="M20395" s="158" t="str">
        <f t="shared" si="649"/>
        <v/>
      </c>
      <c r="O20395" s="151"/>
    </row>
    <row r="20396" spans="11:15" x14ac:dyDescent="0.3">
      <c r="K20396" s="148" t="str">
        <f>IFERROR(VLOOKUP(A20396,DATABARANG!$B$4:$G$20000,5),"")</f>
        <v/>
      </c>
      <c r="L20396" s="149" t="str">
        <f t="shared" si="648"/>
        <v/>
      </c>
      <c r="M20396" s="158" t="str">
        <f t="shared" si="649"/>
        <v/>
      </c>
      <c r="O20396" s="151"/>
    </row>
    <row r="20397" spans="11:15" x14ac:dyDescent="0.3">
      <c r="K20397" s="148" t="str">
        <f>IFERROR(VLOOKUP(A20397,DATABARANG!$B$4:$G$20000,5),"")</f>
        <v/>
      </c>
      <c r="L20397" s="149" t="str">
        <f t="shared" si="648"/>
        <v/>
      </c>
      <c r="M20397" s="158" t="str">
        <f t="shared" si="649"/>
        <v/>
      </c>
      <c r="O20397" s="151"/>
    </row>
    <row r="20398" spans="11:15" x14ac:dyDescent="0.3">
      <c r="K20398" s="148" t="str">
        <f>IFERROR(VLOOKUP(A20398,DATABARANG!$B$4:$G$20000,5),"")</f>
        <v/>
      </c>
      <c r="L20398" s="149" t="str">
        <f t="shared" si="648"/>
        <v/>
      </c>
      <c r="M20398" s="158" t="str">
        <f t="shared" si="649"/>
        <v/>
      </c>
      <c r="O20398" s="151"/>
    </row>
    <row r="20399" spans="11:15" x14ac:dyDescent="0.3">
      <c r="K20399" s="148" t="str">
        <f>IFERROR(VLOOKUP(A20399,DATABARANG!$B$4:$G$20000,5),"")</f>
        <v/>
      </c>
      <c r="L20399" s="149" t="str">
        <f t="shared" si="648"/>
        <v/>
      </c>
      <c r="M20399" s="158" t="str">
        <f t="shared" si="649"/>
        <v/>
      </c>
      <c r="O20399" s="151"/>
    </row>
    <row r="20400" spans="11:15" x14ac:dyDescent="0.3">
      <c r="K20400" s="148" t="str">
        <f>IFERROR(VLOOKUP(A20400,DATABARANG!$B$4:$G$20000,5),"")</f>
        <v/>
      </c>
      <c r="L20400" s="149" t="str">
        <f t="shared" si="648"/>
        <v/>
      </c>
      <c r="M20400" s="158" t="str">
        <f t="shared" si="649"/>
        <v/>
      </c>
      <c r="O20400" s="151"/>
    </row>
    <row r="20401" spans="11:15" x14ac:dyDescent="0.3">
      <c r="K20401" s="148" t="str">
        <f>IFERROR(VLOOKUP(A20401,DATABARANG!$B$4:$G$20000,5),"")</f>
        <v/>
      </c>
      <c r="L20401" s="149" t="str">
        <f t="shared" si="648"/>
        <v/>
      </c>
      <c r="M20401" s="158" t="str">
        <f t="shared" si="649"/>
        <v/>
      </c>
      <c r="O20401" s="151"/>
    </row>
    <row r="20402" spans="11:15" x14ac:dyDescent="0.3">
      <c r="K20402" s="148" t="str">
        <f>IFERROR(VLOOKUP(A20402,DATABARANG!$B$4:$G$20000,5),"")</f>
        <v/>
      </c>
      <c r="L20402" s="149" t="str">
        <f t="shared" si="648"/>
        <v/>
      </c>
      <c r="M20402" s="158" t="str">
        <f t="shared" si="649"/>
        <v/>
      </c>
      <c r="O20402" s="151"/>
    </row>
    <row r="20403" spans="11:15" x14ac:dyDescent="0.3">
      <c r="K20403" s="148" t="str">
        <f>IFERROR(VLOOKUP(A20403,DATABARANG!$B$4:$G$20000,5),"")</f>
        <v/>
      </c>
      <c r="L20403" s="149" t="str">
        <f t="shared" si="648"/>
        <v/>
      </c>
      <c r="M20403" s="158" t="str">
        <f t="shared" si="649"/>
        <v/>
      </c>
      <c r="O20403" s="151"/>
    </row>
    <row r="20404" spans="11:15" x14ac:dyDescent="0.3">
      <c r="K20404" s="148" t="str">
        <f>IFERROR(VLOOKUP(A20404,DATABARANG!$B$4:$G$20000,5),"")</f>
        <v/>
      </c>
      <c r="L20404" s="149" t="str">
        <f t="shared" si="648"/>
        <v/>
      </c>
      <c r="M20404" s="158" t="str">
        <f t="shared" si="649"/>
        <v/>
      </c>
      <c r="O20404" s="151"/>
    </row>
    <row r="20405" spans="11:15" x14ac:dyDescent="0.3">
      <c r="K20405" s="148" t="str">
        <f>IFERROR(VLOOKUP(A20405,DATABARANG!$B$4:$G$20000,5),"")</f>
        <v/>
      </c>
      <c r="L20405" s="149" t="str">
        <f t="shared" si="648"/>
        <v/>
      </c>
      <c r="M20405" s="158" t="str">
        <f t="shared" si="649"/>
        <v/>
      </c>
      <c r="O20405" s="151"/>
    </row>
    <row r="20406" spans="11:15" x14ac:dyDescent="0.3">
      <c r="K20406" s="148" t="str">
        <f>IFERROR(VLOOKUP(A20406,DATABARANG!$B$4:$G$20000,5),"")</f>
        <v/>
      </c>
      <c r="L20406" s="149" t="str">
        <f t="shared" si="648"/>
        <v/>
      </c>
      <c r="M20406" s="158" t="str">
        <f t="shared" si="649"/>
        <v/>
      </c>
      <c r="O20406" s="151"/>
    </row>
    <row r="20407" spans="11:15" x14ac:dyDescent="0.3">
      <c r="K20407" s="148" t="str">
        <f>IFERROR(VLOOKUP(A20407,DATABARANG!$B$4:$G$20000,5),"")</f>
        <v/>
      </c>
      <c r="L20407" s="149" t="str">
        <f t="shared" si="648"/>
        <v/>
      </c>
      <c r="M20407" s="158" t="str">
        <f t="shared" si="649"/>
        <v/>
      </c>
      <c r="O20407" s="151"/>
    </row>
    <row r="20408" spans="11:15" x14ac:dyDescent="0.3">
      <c r="K20408" s="148" t="str">
        <f>IFERROR(VLOOKUP(A20408,DATABARANG!$B$4:$G$20000,5),"")</f>
        <v/>
      </c>
      <c r="L20408" s="149" t="str">
        <f t="shared" si="648"/>
        <v/>
      </c>
      <c r="M20408" s="158" t="str">
        <f t="shared" si="649"/>
        <v/>
      </c>
      <c r="O20408" s="151"/>
    </row>
    <row r="20409" spans="11:15" x14ac:dyDescent="0.3">
      <c r="K20409" s="148" t="str">
        <f>IFERROR(VLOOKUP(A20409,DATABARANG!$B$4:$G$20000,5),"")</f>
        <v/>
      </c>
      <c r="L20409" s="149" t="str">
        <f t="shared" si="648"/>
        <v/>
      </c>
      <c r="M20409" s="158" t="str">
        <f t="shared" si="649"/>
        <v/>
      </c>
      <c r="O20409" s="151"/>
    </row>
    <row r="20410" spans="11:15" x14ac:dyDescent="0.3">
      <c r="K20410" s="148" t="str">
        <f>IFERROR(VLOOKUP(A20410,DATABARANG!$B$4:$G$20000,5),"")</f>
        <v/>
      </c>
      <c r="L20410" s="149" t="str">
        <f t="shared" si="648"/>
        <v/>
      </c>
      <c r="M20410" s="158" t="str">
        <f t="shared" si="649"/>
        <v/>
      </c>
      <c r="O20410" s="151"/>
    </row>
    <row r="20411" spans="11:15" x14ac:dyDescent="0.3">
      <c r="K20411" s="148" t="str">
        <f>IFERROR(VLOOKUP(A20411,DATABARANG!$B$4:$G$20000,5),"")</f>
        <v/>
      </c>
      <c r="L20411" s="149" t="str">
        <f t="shared" si="648"/>
        <v/>
      </c>
      <c r="M20411" s="158" t="str">
        <f t="shared" si="649"/>
        <v/>
      </c>
      <c r="O20411" s="151"/>
    </row>
    <row r="20412" spans="11:15" x14ac:dyDescent="0.3">
      <c r="K20412" s="148" t="str">
        <f>IFERROR(VLOOKUP(A20412,DATABARANG!$B$4:$G$20000,5),"")</f>
        <v/>
      </c>
      <c r="L20412" s="149" t="str">
        <f t="shared" si="648"/>
        <v/>
      </c>
      <c r="M20412" s="158" t="str">
        <f t="shared" si="649"/>
        <v/>
      </c>
      <c r="O20412" s="151"/>
    </row>
    <row r="20413" spans="11:15" x14ac:dyDescent="0.3">
      <c r="K20413" s="148" t="str">
        <f>IFERROR(VLOOKUP(A20413,DATABARANG!$B$4:$G$20000,5),"")</f>
        <v/>
      </c>
      <c r="L20413" s="149" t="str">
        <f t="shared" si="648"/>
        <v/>
      </c>
      <c r="M20413" s="158" t="str">
        <f t="shared" si="649"/>
        <v/>
      </c>
      <c r="O20413" s="151"/>
    </row>
    <row r="20414" spans="11:15" x14ac:dyDescent="0.3">
      <c r="K20414" s="148" t="str">
        <f>IFERROR(VLOOKUP(A20414,DATABARANG!$B$4:$G$20000,5),"")</f>
        <v/>
      </c>
      <c r="L20414" s="149" t="str">
        <f t="shared" si="648"/>
        <v/>
      </c>
      <c r="M20414" s="158" t="str">
        <f t="shared" si="649"/>
        <v/>
      </c>
      <c r="O20414" s="151"/>
    </row>
    <row r="20415" spans="11:15" x14ac:dyDescent="0.3">
      <c r="K20415" s="148" t="str">
        <f>IFERROR(VLOOKUP(A20415,DATABARANG!$B$4:$G$20000,5),"")</f>
        <v/>
      </c>
      <c r="L20415" s="149" t="str">
        <f t="shared" si="648"/>
        <v/>
      </c>
      <c r="M20415" s="158" t="str">
        <f t="shared" si="649"/>
        <v/>
      </c>
      <c r="O20415" s="151"/>
    </row>
    <row r="20416" spans="11:15" x14ac:dyDescent="0.3">
      <c r="K20416" s="148" t="str">
        <f>IFERROR(VLOOKUP(A20416,DATABARANG!$B$4:$G$20000,5),"")</f>
        <v/>
      </c>
      <c r="L20416" s="149" t="str">
        <f t="shared" si="648"/>
        <v/>
      </c>
      <c r="M20416" s="158" t="str">
        <f t="shared" si="649"/>
        <v/>
      </c>
      <c r="O20416" s="151"/>
    </row>
    <row r="20417" spans="11:15" x14ac:dyDescent="0.3">
      <c r="K20417" s="148" t="str">
        <f>IFERROR(VLOOKUP(A20417,DATABARANG!$B$4:$G$20000,5),"")</f>
        <v/>
      </c>
      <c r="L20417" s="149" t="str">
        <f t="shared" si="648"/>
        <v/>
      </c>
      <c r="M20417" s="158" t="str">
        <f t="shared" si="649"/>
        <v/>
      </c>
      <c r="O20417" s="151"/>
    </row>
    <row r="20418" spans="11:15" x14ac:dyDescent="0.3">
      <c r="K20418" s="148" t="str">
        <f>IFERROR(VLOOKUP(A20418,DATABARANG!$B$4:$G$20000,5),"")</f>
        <v/>
      </c>
      <c r="L20418" s="149" t="str">
        <f t="shared" si="648"/>
        <v/>
      </c>
      <c r="M20418" s="158" t="str">
        <f t="shared" si="649"/>
        <v/>
      </c>
      <c r="O20418" s="151"/>
    </row>
    <row r="20419" spans="11:15" x14ac:dyDescent="0.3">
      <c r="K20419" s="148" t="str">
        <f>IFERROR(VLOOKUP(A20419,DATABARANG!$B$4:$G$20000,5),"")</f>
        <v/>
      </c>
      <c r="L20419" s="149" t="str">
        <f t="shared" si="648"/>
        <v/>
      </c>
      <c r="M20419" s="158" t="str">
        <f t="shared" si="649"/>
        <v/>
      </c>
      <c r="O20419" s="151"/>
    </row>
    <row r="20420" spans="11:15" x14ac:dyDescent="0.3">
      <c r="K20420" s="148" t="str">
        <f>IFERROR(VLOOKUP(A20420,DATABARANG!$B$4:$G$20000,5),"")</f>
        <v/>
      </c>
      <c r="L20420" s="149" t="str">
        <f t="shared" si="648"/>
        <v/>
      </c>
      <c r="M20420" s="158" t="str">
        <f t="shared" si="649"/>
        <v/>
      </c>
      <c r="O20420" s="151"/>
    </row>
    <row r="20421" spans="11:15" x14ac:dyDescent="0.3">
      <c r="K20421" s="148" t="str">
        <f>IFERROR(VLOOKUP(A20421,DATABARANG!$B$4:$G$20000,5),"")</f>
        <v/>
      </c>
      <c r="L20421" s="149" t="str">
        <f t="shared" si="648"/>
        <v/>
      </c>
      <c r="M20421" s="158" t="str">
        <f t="shared" si="649"/>
        <v/>
      </c>
      <c r="O20421" s="151"/>
    </row>
    <row r="20422" spans="11:15" x14ac:dyDescent="0.3">
      <c r="K20422" s="148" t="str">
        <f>IFERROR(VLOOKUP(A20422,DATABARANG!$B$4:$G$20000,5),"")</f>
        <v/>
      </c>
      <c r="L20422" s="149" t="str">
        <f t="shared" ref="L20422:L20485" si="650">IFERROR((E20422-K20422)*G20422,"")</f>
        <v/>
      </c>
      <c r="M20422" s="158" t="str">
        <f t="shared" ref="M20422:M20485" si="651">IF(B20422="","",TEXT(B20422,"DD-MMM"))</f>
        <v/>
      </c>
      <c r="O20422" s="151"/>
    </row>
    <row r="20423" spans="11:15" x14ac:dyDescent="0.3">
      <c r="K20423" s="148" t="str">
        <f>IFERROR(VLOOKUP(A20423,DATABARANG!$B$4:$G$20000,5),"")</f>
        <v/>
      </c>
      <c r="L20423" s="149" t="str">
        <f t="shared" si="650"/>
        <v/>
      </c>
      <c r="M20423" s="158" t="str">
        <f t="shared" si="651"/>
        <v/>
      </c>
      <c r="O20423" s="151"/>
    </row>
    <row r="20424" spans="11:15" x14ac:dyDescent="0.3">
      <c r="K20424" s="148" t="str">
        <f>IFERROR(VLOOKUP(A20424,DATABARANG!$B$4:$G$20000,5),"")</f>
        <v/>
      </c>
      <c r="L20424" s="149" t="str">
        <f t="shared" si="650"/>
        <v/>
      </c>
      <c r="M20424" s="158" t="str">
        <f t="shared" si="651"/>
        <v/>
      </c>
      <c r="O20424" s="151"/>
    </row>
    <row r="20425" spans="11:15" x14ac:dyDescent="0.3">
      <c r="K20425" s="148" t="str">
        <f>IFERROR(VLOOKUP(A20425,DATABARANG!$B$4:$G$20000,5),"")</f>
        <v/>
      </c>
      <c r="L20425" s="149" t="str">
        <f t="shared" si="650"/>
        <v/>
      </c>
      <c r="M20425" s="158" t="str">
        <f t="shared" si="651"/>
        <v/>
      </c>
      <c r="O20425" s="151"/>
    </row>
    <row r="20426" spans="11:15" x14ac:dyDescent="0.3">
      <c r="K20426" s="148" t="str">
        <f>IFERROR(VLOOKUP(A20426,DATABARANG!$B$4:$G$20000,5),"")</f>
        <v/>
      </c>
      <c r="L20426" s="149" t="str">
        <f t="shared" si="650"/>
        <v/>
      </c>
      <c r="M20426" s="158" t="str">
        <f t="shared" si="651"/>
        <v/>
      </c>
      <c r="O20426" s="151"/>
    </row>
    <row r="20427" spans="11:15" x14ac:dyDescent="0.3">
      <c r="K20427" s="148" t="str">
        <f>IFERROR(VLOOKUP(A20427,DATABARANG!$B$4:$G$20000,5),"")</f>
        <v/>
      </c>
      <c r="L20427" s="149" t="str">
        <f t="shared" si="650"/>
        <v/>
      </c>
      <c r="M20427" s="158" t="str">
        <f t="shared" si="651"/>
        <v/>
      </c>
      <c r="O20427" s="151"/>
    </row>
    <row r="20428" spans="11:15" x14ac:dyDescent="0.3">
      <c r="K20428" s="148" t="str">
        <f>IFERROR(VLOOKUP(A20428,DATABARANG!$B$4:$G$20000,5),"")</f>
        <v/>
      </c>
      <c r="L20428" s="149" t="str">
        <f t="shared" si="650"/>
        <v/>
      </c>
      <c r="M20428" s="158" t="str">
        <f t="shared" si="651"/>
        <v/>
      </c>
      <c r="O20428" s="151"/>
    </row>
    <row r="20429" spans="11:15" x14ac:dyDescent="0.3">
      <c r="K20429" s="148" t="str">
        <f>IFERROR(VLOOKUP(A20429,DATABARANG!$B$4:$G$20000,5),"")</f>
        <v/>
      </c>
      <c r="L20429" s="149" t="str">
        <f t="shared" si="650"/>
        <v/>
      </c>
      <c r="M20429" s="158" t="str">
        <f t="shared" si="651"/>
        <v/>
      </c>
      <c r="O20429" s="151"/>
    </row>
    <row r="20430" spans="11:15" x14ac:dyDescent="0.3">
      <c r="K20430" s="148" t="str">
        <f>IFERROR(VLOOKUP(A20430,DATABARANG!$B$4:$G$20000,5),"")</f>
        <v/>
      </c>
      <c r="L20430" s="149" t="str">
        <f t="shared" si="650"/>
        <v/>
      </c>
      <c r="M20430" s="158" t="str">
        <f t="shared" si="651"/>
        <v/>
      </c>
      <c r="O20430" s="151"/>
    </row>
    <row r="20431" spans="11:15" x14ac:dyDescent="0.3">
      <c r="K20431" s="148" t="str">
        <f>IFERROR(VLOOKUP(A20431,DATABARANG!$B$4:$G$20000,5),"")</f>
        <v/>
      </c>
      <c r="L20431" s="149" t="str">
        <f t="shared" si="650"/>
        <v/>
      </c>
      <c r="M20431" s="158" t="str">
        <f t="shared" si="651"/>
        <v/>
      </c>
      <c r="O20431" s="151"/>
    </row>
    <row r="20432" spans="11:15" x14ac:dyDescent="0.3">
      <c r="K20432" s="148" t="str">
        <f>IFERROR(VLOOKUP(A20432,DATABARANG!$B$4:$G$20000,5),"")</f>
        <v/>
      </c>
      <c r="L20432" s="149" t="str">
        <f t="shared" si="650"/>
        <v/>
      </c>
      <c r="M20432" s="158" t="str">
        <f t="shared" si="651"/>
        <v/>
      </c>
      <c r="O20432" s="151"/>
    </row>
    <row r="20433" spans="11:15" x14ac:dyDescent="0.3">
      <c r="K20433" s="148" t="str">
        <f>IFERROR(VLOOKUP(A20433,DATABARANG!$B$4:$G$20000,5),"")</f>
        <v/>
      </c>
      <c r="L20433" s="149" t="str">
        <f t="shared" si="650"/>
        <v/>
      </c>
      <c r="M20433" s="158" t="str">
        <f t="shared" si="651"/>
        <v/>
      </c>
      <c r="O20433" s="151"/>
    </row>
    <row r="20434" spans="11:15" x14ac:dyDescent="0.3">
      <c r="K20434" s="148" t="str">
        <f>IFERROR(VLOOKUP(A20434,DATABARANG!$B$4:$G$20000,5),"")</f>
        <v/>
      </c>
      <c r="L20434" s="149" t="str">
        <f t="shared" si="650"/>
        <v/>
      </c>
      <c r="M20434" s="158" t="str">
        <f t="shared" si="651"/>
        <v/>
      </c>
      <c r="O20434" s="151"/>
    </row>
    <row r="20435" spans="11:15" x14ac:dyDescent="0.3">
      <c r="K20435" s="148" t="str">
        <f>IFERROR(VLOOKUP(A20435,DATABARANG!$B$4:$G$20000,5),"")</f>
        <v/>
      </c>
      <c r="L20435" s="149" t="str">
        <f t="shared" si="650"/>
        <v/>
      </c>
      <c r="M20435" s="158" t="str">
        <f t="shared" si="651"/>
        <v/>
      </c>
      <c r="O20435" s="151"/>
    </row>
    <row r="20436" spans="11:15" x14ac:dyDescent="0.3">
      <c r="K20436" s="148" t="str">
        <f>IFERROR(VLOOKUP(A20436,DATABARANG!$B$4:$G$20000,5),"")</f>
        <v/>
      </c>
      <c r="L20436" s="149" t="str">
        <f t="shared" si="650"/>
        <v/>
      </c>
      <c r="M20436" s="158" t="str">
        <f t="shared" si="651"/>
        <v/>
      </c>
      <c r="O20436" s="151"/>
    </row>
    <row r="20437" spans="11:15" x14ac:dyDescent="0.3">
      <c r="K20437" s="148" t="str">
        <f>IFERROR(VLOOKUP(A20437,DATABARANG!$B$4:$G$20000,5),"")</f>
        <v/>
      </c>
      <c r="L20437" s="149" t="str">
        <f t="shared" si="650"/>
        <v/>
      </c>
      <c r="M20437" s="158" t="str">
        <f t="shared" si="651"/>
        <v/>
      </c>
      <c r="O20437" s="151"/>
    </row>
    <row r="20438" spans="11:15" x14ac:dyDescent="0.3">
      <c r="K20438" s="148" t="str">
        <f>IFERROR(VLOOKUP(A20438,DATABARANG!$B$4:$G$20000,5),"")</f>
        <v/>
      </c>
      <c r="L20438" s="149" t="str">
        <f t="shared" si="650"/>
        <v/>
      </c>
      <c r="M20438" s="158" t="str">
        <f t="shared" si="651"/>
        <v/>
      </c>
      <c r="O20438" s="151"/>
    </row>
    <row r="20439" spans="11:15" x14ac:dyDescent="0.3">
      <c r="K20439" s="148" t="str">
        <f>IFERROR(VLOOKUP(A20439,DATABARANG!$B$4:$G$20000,5),"")</f>
        <v/>
      </c>
      <c r="L20439" s="149" t="str">
        <f t="shared" si="650"/>
        <v/>
      </c>
      <c r="M20439" s="158" t="str">
        <f t="shared" si="651"/>
        <v/>
      </c>
      <c r="O20439" s="151"/>
    </row>
    <row r="20440" spans="11:15" x14ac:dyDescent="0.3">
      <c r="K20440" s="148" t="str">
        <f>IFERROR(VLOOKUP(A20440,DATABARANG!$B$4:$G$20000,5),"")</f>
        <v/>
      </c>
      <c r="L20440" s="149" t="str">
        <f t="shared" si="650"/>
        <v/>
      </c>
      <c r="M20440" s="158" t="str">
        <f t="shared" si="651"/>
        <v/>
      </c>
      <c r="O20440" s="151"/>
    </row>
    <row r="20441" spans="11:15" x14ac:dyDescent="0.3">
      <c r="K20441" s="148" t="str">
        <f>IFERROR(VLOOKUP(A20441,DATABARANG!$B$4:$G$20000,5),"")</f>
        <v/>
      </c>
      <c r="L20441" s="149" t="str">
        <f t="shared" si="650"/>
        <v/>
      </c>
      <c r="M20441" s="158" t="str">
        <f t="shared" si="651"/>
        <v/>
      </c>
      <c r="O20441" s="151"/>
    </row>
    <row r="20442" spans="11:15" x14ac:dyDescent="0.3">
      <c r="K20442" s="148" t="str">
        <f>IFERROR(VLOOKUP(A20442,DATABARANG!$B$4:$G$20000,5),"")</f>
        <v/>
      </c>
      <c r="L20442" s="149" t="str">
        <f t="shared" si="650"/>
        <v/>
      </c>
      <c r="M20442" s="158" t="str">
        <f t="shared" si="651"/>
        <v/>
      </c>
      <c r="O20442" s="151"/>
    </row>
    <row r="20443" spans="11:15" x14ac:dyDescent="0.3">
      <c r="K20443" s="148" t="str">
        <f>IFERROR(VLOOKUP(A20443,DATABARANG!$B$4:$G$20000,5),"")</f>
        <v/>
      </c>
      <c r="L20443" s="149" t="str">
        <f t="shared" si="650"/>
        <v/>
      </c>
      <c r="M20443" s="158" t="str">
        <f t="shared" si="651"/>
        <v/>
      </c>
      <c r="O20443" s="151"/>
    </row>
    <row r="20444" spans="11:15" x14ac:dyDescent="0.3">
      <c r="K20444" s="148" t="str">
        <f>IFERROR(VLOOKUP(A20444,DATABARANG!$B$4:$G$20000,5),"")</f>
        <v/>
      </c>
      <c r="L20444" s="149" t="str">
        <f t="shared" si="650"/>
        <v/>
      </c>
      <c r="M20444" s="158" t="str">
        <f t="shared" si="651"/>
        <v/>
      </c>
      <c r="O20444" s="151"/>
    </row>
    <row r="20445" spans="11:15" x14ac:dyDescent="0.3">
      <c r="K20445" s="148" t="str">
        <f>IFERROR(VLOOKUP(A20445,DATABARANG!$B$4:$G$20000,5),"")</f>
        <v/>
      </c>
      <c r="L20445" s="149" t="str">
        <f t="shared" si="650"/>
        <v/>
      </c>
      <c r="M20445" s="158" t="str">
        <f t="shared" si="651"/>
        <v/>
      </c>
      <c r="O20445" s="151"/>
    </row>
    <row r="20446" spans="11:15" x14ac:dyDescent="0.3">
      <c r="K20446" s="148" t="str">
        <f>IFERROR(VLOOKUP(A20446,DATABARANG!$B$4:$G$20000,5),"")</f>
        <v/>
      </c>
      <c r="L20446" s="149" t="str">
        <f t="shared" si="650"/>
        <v/>
      </c>
      <c r="M20446" s="158" t="str">
        <f t="shared" si="651"/>
        <v/>
      </c>
      <c r="O20446" s="151"/>
    </row>
    <row r="20447" spans="11:15" x14ac:dyDescent="0.3">
      <c r="K20447" s="148" t="str">
        <f>IFERROR(VLOOKUP(A20447,DATABARANG!$B$4:$G$20000,5),"")</f>
        <v/>
      </c>
      <c r="L20447" s="149" t="str">
        <f t="shared" si="650"/>
        <v/>
      </c>
      <c r="M20447" s="158" t="str">
        <f t="shared" si="651"/>
        <v/>
      </c>
      <c r="O20447" s="151"/>
    </row>
    <row r="20448" spans="11:15" x14ac:dyDescent="0.3">
      <c r="K20448" s="148" t="str">
        <f>IFERROR(VLOOKUP(A20448,DATABARANG!$B$4:$G$20000,5),"")</f>
        <v/>
      </c>
      <c r="L20448" s="149" t="str">
        <f t="shared" si="650"/>
        <v/>
      </c>
      <c r="M20448" s="158" t="str">
        <f t="shared" si="651"/>
        <v/>
      </c>
      <c r="O20448" s="151"/>
    </row>
    <row r="20449" spans="11:15" x14ac:dyDescent="0.3">
      <c r="K20449" s="148" t="str">
        <f>IFERROR(VLOOKUP(A20449,DATABARANG!$B$4:$G$20000,5),"")</f>
        <v/>
      </c>
      <c r="L20449" s="149" t="str">
        <f t="shared" si="650"/>
        <v/>
      </c>
      <c r="M20449" s="158" t="str">
        <f t="shared" si="651"/>
        <v/>
      </c>
      <c r="O20449" s="151"/>
    </row>
    <row r="20450" spans="11:15" x14ac:dyDescent="0.3">
      <c r="K20450" s="148" t="str">
        <f>IFERROR(VLOOKUP(A20450,DATABARANG!$B$4:$G$20000,5),"")</f>
        <v/>
      </c>
      <c r="L20450" s="149" t="str">
        <f t="shared" si="650"/>
        <v/>
      </c>
      <c r="M20450" s="158" t="str">
        <f t="shared" si="651"/>
        <v/>
      </c>
      <c r="O20450" s="151"/>
    </row>
    <row r="20451" spans="11:15" x14ac:dyDescent="0.3">
      <c r="K20451" s="148" t="str">
        <f>IFERROR(VLOOKUP(A20451,DATABARANG!$B$4:$G$20000,5),"")</f>
        <v/>
      </c>
      <c r="L20451" s="149" t="str">
        <f t="shared" si="650"/>
        <v/>
      </c>
      <c r="M20451" s="158" t="str">
        <f t="shared" si="651"/>
        <v/>
      </c>
      <c r="O20451" s="151"/>
    </row>
    <row r="20452" spans="11:15" x14ac:dyDescent="0.3">
      <c r="K20452" s="148" t="str">
        <f>IFERROR(VLOOKUP(A20452,DATABARANG!$B$4:$G$20000,5),"")</f>
        <v/>
      </c>
      <c r="L20452" s="149" t="str">
        <f t="shared" si="650"/>
        <v/>
      </c>
      <c r="M20452" s="158" t="str">
        <f t="shared" si="651"/>
        <v/>
      </c>
      <c r="O20452" s="151"/>
    </row>
    <row r="20453" spans="11:15" x14ac:dyDescent="0.3">
      <c r="K20453" s="148" t="str">
        <f>IFERROR(VLOOKUP(A20453,DATABARANG!$B$4:$G$20000,5),"")</f>
        <v/>
      </c>
      <c r="L20453" s="149" t="str">
        <f t="shared" si="650"/>
        <v/>
      </c>
      <c r="M20453" s="158" t="str">
        <f t="shared" si="651"/>
        <v/>
      </c>
      <c r="O20453" s="151"/>
    </row>
    <row r="20454" spans="11:15" x14ac:dyDescent="0.3">
      <c r="K20454" s="148" t="str">
        <f>IFERROR(VLOOKUP(A20454,DATABARANG!$B$4:$G$20000,5),"")</f>
        <v/>
      </c>
      <c r="L20454" s="149" t="str">
        <f t="shared" si="650"/>
        <v/>
      </c>
      <c r="M20454" s="158" t="str">
        <f t="shared" si="651"/>
        <v/>
      </c>
      <c r="O20454" s="151"/>
    </row>
    <row r="20455" spans="11:15" x14ac:dyDescent="0.3">
      <c r="K20455" s="148" t="str">
        <f>IFERROR(VLOOKUP(A20455,DATABARANG!$B$4:$G$20000,5),"")</f>
        <v/>
      </c>
      <c r="L20455" s="149" t="str">
        <f t="shared" si="650"/>
        <v/>
      </c>
      <c r="M20455" s="158" t="str">
        <f t="shared" si="651"/>
        <v/>
      </c>
      <c r="O20455" s="151"/>
    </row>
    <row r="20456" spans="11:15" x14ac:dyDescent="0.3">
      <c r="K20456" s="148" t="str">
        <f>IFERROR(VLOOKUP(A20456,DATABARANG!$B$4:$G$20000,5),"")</f>
        <v/>
      </c>
      <c r="L20456" s="149" t="str">
        <f t="shared" si="650"/>
        <v/>
      </c>
      <c r="M20456" s="158" t="str">
        <f t="shared" si="651"/>
        <v/>
      </c>
      <c r="O20456" s="151"/>
    </row>
    <row r="20457" spans="11:15" x14ac:dyDescent="0.3">
      <c r="K20457" s="148" t="str">
        <f>IFERROR(VLOOKUP(A20457,DATABARANG!$B$4:$G$20000,5),"")</f>
        <v/>
      </c>
      <c r="L20457" s="149" t="str">
        <f t="shared" si="650"/>
        <v/>
      </c>
      <c r="M20457" s="158" t="str">
        <f t="shared" si="651"/>
        <v/>
      </c>
      <c r="O20457" s="151"/>
    </row>
    <row r="20458" spans="11:15" x14ac:dyDescent="0.3">
      <c r="K20458" s="148" t="str">
        <f>IFERROR(VLOOKUP(A20458,DATABARANG!$B$4:$G$20000,5),"")</f>
        <v/>
      </c>
      <c r="L20458" s="149" t="str">
        <f t="shared" si="650"/>
        <v/>
      </c>
      <c r="M20458" s="158" t="str">
        <f t="shared" si="651"/>
        <v/>
      </c>
      <c r="O20458" s="151"/>
    </row>
    <row r="20459" spans="11:15" x14ac:dyDescent="0.3">
      <c r="K20459" s="148" t="str">
        <f>IFERROR(VLOOKUP(A20459,DATABARANG!$B$4:$G$20000,5),"")</f>
        <v/>
      </c>
      <c r="L20459" s="149" t="str">
        <f t="shared" si="650"/>
        <v/>
      </c>
      <c r="M20459" s="158" t="str">
        <f t="shared" si="651"/>
        <v/>
      </c>
      <c r="O20459" s="151"/>
    </row>
    <row r="20460" spans="11:15" x14ac:dyDescent="0.3">
      <c r="K20460" s="148" t="str">
        <f>IFERROR(VLOOKUP(A20460,DATABARANG!$B$4:$G$20000,5),"")</f>
        <v/>
      </c>
      <c r="L20460" s="149" t="str">
        <f t="shared" si="650"/>
        <v/>
      </c>
      <c r="M20460" s="158" t="str">
        <f t="shared" si="651"/>
        <v/>
      </c>
      <c r="O20460" s="151"/>
    </row>
    <row r="20461" spans="11:15" x14ac:dyDescent="0.3">
      <c r="K20461" s="148" t="str">
        <f>IFERROR(VLOOKUP(A20461,DATABARANG!$B$4:$G$20000,5),"")</f>
        <v/>
      </c>
      <c r="L20461" s="149" t="str">
        <f t="shared" si="650"/>
        <v/>
      </c>
      <c r="M20461" s="158" t="str">
        <f t="shared" si="651"/>
        <v/>
      </c>
      <c r="O20461" s="151"/>
    </row>
    <row r="20462" spans="11:15" x14ac:dyDescent="0.3">
      <c r="K20462" s="148" t="str">
        <f>IFERROR(VLOOKUP(A20462,DATABARANG!$B$4:$G$20000,5),"")</f>
        <v/>
      </c>
      <c r="L20462" s="149" t="str">
        <f t="shared" si="650"/>
        <v/>
      </c>
      <c r="M20462" s="158" t="str">
        <f t="shared" si="651"/>
        <v/>
      </c>
      <c r="O20462" s="151"/>
    </row>
    <row r="20463" spans="11:15" x14ac:dyDescent="0.3">
      <c r="K20463" s="148" t="str">
        <f>IFERROR(VLOOKUP(A20463,DATABARANG!$B$4:$G$20000,5),"")</f>
        <v/>
      </c>
      <c r="L20463" s="149" t="str">
        <f t="shared" si="650"/>
        <v/>
      </c>
      <c r="M20463" s="158" t="str">
        <f t="shared" si="651"/>
        <v/>
      </c>
      <c r="O20463" s="151"/>
    </row>
    <row r="20464" spans="11:15" x14ac:dyDescent="0.3">
      <c r="K20464" s="148" t="str">
        <f>IFERROR(VLOOKUP(A20464,DATABARANG!$B$4:$G$20000,5),"")</f>
        <v/>
      </c>
      <c r="L20464" s="149" t="str">
        <f t="shared" si="650"/>
        <v/>
      </c>
      <c r="M20464" s="158" t="str">
        <f t="shared" si="651"/>
        <v/>
      </c>
      <c r="O20464" s="151"/>
    </row>
    <row r="20465" spans="11:15" x14ac:dyDescent="0.3">
      <c r="K20465" s="148" t="str">
        <f>IFERROR(VLOOKUP(A20465,DATABARANG!$B$4:$G$20000,5),"")</f>
        <v/>
      </c>
      <c r="L20465" s="149" t="str">
        <f t="shared" si="650"/>
        <v/>
      </c>
      <c r="M20465" s="158" t="str">
        <f t="shared" si="651"/>
        <v/>
      </c>
      <c r="O20465" s="151"/>
    </row>
    <row r="20466" spans="11:15" x14ac:dyDescent="0.3">
      <c r="K20466" s="148" t="str">
        <f>IFERROR(VLOOKUP(A20466,DATABARANG!$B$4:$G$20000,5),"")</f>
        <v/>
      </c>
      <c r="L20466" s="149" t="str">
        <f t="shared" si="650"/>
        <v/>
      </c>
      <c r="M20466" s="158" t="str">
        <f t="shared" si="651"/>
        <v/>
      </c>
      <c r="O20466" s="151"/>
    </row>
    <row r="20467" spans="11:15" x14ac:dyDescent="0.3">
      <c r="K20467" s="148" t="str">
        <f>IFERROR(VLOOKUP(A20467,DATABARANG!$B$4:$G$20000,5),"")</f>
        <v/>
      </c>
      <c r="L20467" s="149" t="str">
        <f t="shared" si="650"/>
        <v/>
      </c>
      <c r="M20467" s="158" t="str">
        <f t="shared" si="651"/>
        <v/>
      </c>
      <c r="O20467" s="151"/>
    </row>
    <row r="20468" spans="11:15" x14ac:dyDescent="0.3">
      <c r="K20468" s="148" t="str">
        <f>IFERROR(VLOOKUP(A20468,DATABARANG!$B$4:$G$20000,5),"")</f>
        <v/>
      </c>
      <c r="L20468" s="149" t="str">
        <f t="shared" si="650"/>
        <v/>
      </c>
      <c r="M20468" s="158" t="str">
        <f t="shared" si="651"/>
        <v/>
      </c>
      <c r="O20468" s="151"/>
    </row>
    <row r="20469" spans="11:15" x14ac:dyDescent="0.3">
      <c r="K20469" s="148" t="str">
        <f>IFERROR(VLOOKUP(A20469,DATABARANG!$B$4:$G$20000,5),"")</f>
        <v/>
      </c>
      <c r="L20469" s="149" t="str">
        <f t="shared" si="650"/>
        <v/>
      </c>
      <c r="M20469" s="158" t="str">
        <f t="shared" si="651"/>
        <v/>
      </c>
      <c r="O20469" s="151"/>
    </row>
    <row r="20470" spans="11:15" x14ac:dyDescent="0.3">
      <c r="K20470" s="148" t="str">
        <f>IFERROR(VLOOKUP(A20470,DATABARANG!$B$4:$G$20000,5),"")</f>
        <v/>
      </c>
      <c r="L20470" s="149" t="str">
        <f t="shared" si="650"/>
        <v/>
      </c>
      <c r="M20470" s="158" t="str">
        <f t="shared" si="651"/>
        <v/>
      </c>
      <c r="O20470" s="151"/>
    </row>
    <row r="20471" spans="11:15" x14ac:dyDescent="0.3">
      <c r="K20471" s="148" t="str">
        <f>IFERROR(VLOOKUP(A20471,DATABARANG!$B$4:$G$20000,5),"")</f>
        <v/>
      </c>
      <c r="L20471" s="149" t="str">
        <f t="shared" si="650"/>
        <v/>
      </c>
      <c r="M20471" s="158" t="str">
        <f t="shared" si="651"/>
        <v/>
      </c>
      <c r="O20471" s="151"/>
    </row>
    <row r="20472" spans="11:15" x14ac:dyDescent="0.3">
      <c r="K20472" s="148" t="str">
        <f>IFERROR(VLOOKUP(A20472,DATABARANG!$B$4:$G$20000,5),"")</f>
        <v/>
      </c>
      <c r="L20472" s="149" t="str">
        <f t="shared" si="650"/>
        <v/>
      </c>
      <c r="M20472" s="158" t="str">
        <f t="shared" si="651"/>
        <v/>
      </c>
      <c r="O20472" s="151"/>
    </row>
    <row r="20473" spans="11:15" x14ac:dyDescent="0.3">
      <c r="K20473" s="148" t="str">
        <f>IFERROR(VLOOKUP(A20473,DATABARANG!$B$4:$G$20000,5),"")</f>
        <v/>
      </c>
      <c r="L20473" s="149" t="str">
        <f t="shared" si="650"/>
        <v/>
      </c>
      <c r="M20473" s="158" t="str">
        <f t="shared" si="651"/>
        <v/>
      </c>
      <c r="O20473" s="151"/>
    </row>
    <row r="20474" spans="11:15" x14ac:dyDescent="0.3">
      <c r="K20474" s="148" t="str">
        <f>IFERROR(VLOOKUP(A20474,DATABARANG!$B$4:$G$20000,5),"")</f>
        <v/>
      </c>
      <c r="L20474" s="149" t="str">
        <f t="shared" si="650"/>
        <v/>
      </c>
      <c r="M20474" s="158" t="str">
        <f t="shared" si="651"/>
        <v/>
      </c>
      <c r="O20474" s="151"/>
    </row>
    <row r="20475" spans="11:15" x14ac:dyDescent="0.3">
      <c r="K20475" s="148" t="str">
        <f>IFERROR(VLOOKUP(A20475,DATABARANG!$B$4:$G$20000,5),"")</f>
        <v/>
      </c>
      <c r="L20475" s="149" t="str">
        <f t="shared" si="650"/>
        <v/>
      </c>
      <c r="M20475" s="158" t="str">
        <f t="shared" si="651"/>
        <v/>
      </c>
      <c r="O20475" s="151"/>
    </row>
    <row r="20476" spans="11:15" x14ac:dyDescent="0.3">
      <c r="K20476" s="148" t="str">
        <f>IFERROR(VLOOKUP(A20476,DATABARANG!$B$4:$G$20000,5),"")</f>
        <v/>
      </c>
      <c r="L20476" s="149" t="str">
        <f t="shared" si="650"/>
        <v/>
      </c>
      <c r="M20476" s="158" t="str">
        <f t="shared" si="651"/>
        <v/>
      </c>
      <c r="O20476" s="151"/>
    </row>
    <row r="20477" spans="11:15" x14ac:dyDescent="0.3">
      <c r="K20477" s="148" t="str">
        <f>IFERROR(VLOOKUP(A20477,DATABARANG!$B$4:$G$20000,5),"")</f>
        <v/>
      </c>
      <c r="L20477" s="149" t="str">
        <f t="shared" si="650"/>
        <v/>
      </c>
      <c r="M20477" s="158" t="str">
        <f t="shared" si="651"/>
        <v/>
      </c>
      <c r="O20477" s="151"/>
    </row>
    <row r="20478" spans="11:15" x14ac:dyDescent="0.3">
      <c r="K20478" s="148" t="str">
        <f>IFERROR(VLOOKUP(A20478,DATABARANG!$B$4:$G$20000,5),"")</f>
        <v/>
      </c>
      <c r="L20478" s="149" t="str">
        <f t="shared" si="650"/>
        <v/>
      </c>
      <c r="M20478" s="158" t="str">
        <f t="shared" si="651"/>
        <v/>
      </c>
      <c r="O20478" s="151"/>
    </row>
    <row r="20479" spans="11:15" x14ac:dyDescent="0.3">
      <c r="K20479" s="148" t="str">
        <f>IFERROR(VLOOKUP(A20479,DATABARANG!$B$4:$G$20000,5),"")</f>
        <v/>
      </c>
      <c r="L20479" s="149" t="str">
        <f t="shared" si="650"/>
        <v/>
      </c>
      <c r="M20479" s="158" t="str">
        <f t="shared" si="651"/>
        <v/>
      </c>
      <c r="O20479" s="151"/>
    </row>
    <row r="20480" spans="11:15" x14ac:dyDescent="0.3">
      <c r="K20480" s="148" t="str">
        <f>IFERROR(VLOOKUP(A20480,DATABARANG!$B$4:$G$20000,5),"")</f>
        <v/>
      </c>
      <c r="L20480" s="149" t="str">
        <f t="shared" si="650"/>
        <v/>
      </c>
      <c r="M20480" s="158" t="str">
        <f t="shared" si="651"/>
        <v/>
      </c>
      <c r="O20480" s="151"/>
    </row>
    <row r="20481" spans="11:15" x14ac:dyDescent="0.3">
      <c r="K20481" s="148" t="str">
        <f>IFERROR(VLOOKUP(A20481,DATABARANG!$B$4:$G$20000,5),"")</f>
        <v/>
      </c>
      <c r="L20481" s="149" t="str">
        <f t="shared" si="650"/>
        <v/>
      </c>
      <c r="M20481" s="158" t="str">
        <f t="shared" si="651"/>
        <v/>
      </c>
      <c r="O20481" s="151"/>
    </row>
    <row r="20482" spans="11:15" x14ac:dyDescent="0.3">
      <c r="K20482" s="148" t="str">
        <f>IFERROR(VLOOKUP(A20482,DATABARANG!$B$4:$G$20000,5),"")</f>
        <v/>
      </c>
      <c r="L20482" s="149" t="str">
        <f t="shared" si="650"/>
        <v/>
      </c>
      <c r="M20482" s="158" t="str">
        <f t="shared" si="651"/>
        <v/>
      </c>
      <c r="O20482" s="151"/>
    </row>
    <row r="20483" spans="11:15" x14ac:dyDescent="0.3">
      <c r="K20483" s="148" t="str">
        <f>IFERROR(VLOOKUP(A20483,DATABARANG!$B$4:$G$20000,5),"")</f>
        <v/>
      </c>
      <c r="L20483" s="149" t="str">
        <f t="shared" si="650"/>
        <v/>
      </c>
      <c r="M20483" s="158" t="str">
        <f t="shared" si="651"/>
        <v/>
      </c>
      <c r="O20483" s="151"/>
    </row>
    <row r="20484" spans="11:15" x14ac:dyDescent="0.3">
      <c r="K20484" s="148" t="str">
        <f>IFERROR(VLOOKUP(A20484,DATABARANG!$B$4:$G$20000,5),"")</f>
        <v/>
      </c>
      <c r="L20484" s="149" t="str">
        <f t="shared" si="650"/>
        <v/>
      </c>
      <c r="M20484" s="158" t="str">
        <f t="shared" si="651"/>
        <v/>
      </c>
      <c r="O20484" s="151"/>
    </row>
    <row r="20485" spans="11:15" x14ac:dyDescent="0.3">
      <c r="K20485" s="148" t="str">
        <f>IFERROR(VLOOKUP(A20485,DATABARANG!$B$4:$G$20000,5),"")</f>
        <v/>
      </c>
      <c r="L20485" s="149" t="str">
        <f t="shared" si="650"/>
        <v/>
      </c>
      <c r="M20485" s="158" t="str">
        <f t="shared" si="651"/>
        <v/>
      </c>
      <c r="O20485" s="151"/>
    </row>
    <row r="20486" spans="11:15" x14ac:dyDescent="0.3">
      <c r="K20486" s="148" t="str">
        <f>IFERROR(VLOOKUP(A20486,DATABARANG!$B$4:$G$20000,5),"")</f>
        <v/>
      </c>
      <c r="L20486" s="149" t="str">
        <f t="shared" ref="L20486:L20549" si="652">IFERROR((E20486-K20486)*G20486,"")</f>
        <v/>
      </c>
      <c r="M20486" s="158" t="str">
        <f t="shared" ref="M20486:M20549" si="653">IF(B20486="","",TEXT(B20486,"DD-MMM"))</f>
        <v/>
      </c>
      <c r="O20486" s="151"/>
    </row>
    <row r="20487" spans="11:15" x14ac:dyDescent="0.3">
      <c r="K20487" s="148" t="str">
        <f>IFERROR(VLOOKUP(A20487,DATABARANG!$B$4:$G$20000,5),"")</f>
        <v/>
      </c>
      <c r="L20487" s="149" t="str">
        <f t="shared" si="652"/>
        <v/>
      </c>
      <c r="M20487" s="158" t="str">
        <f t="shared" si="653"/>
        <v/>
      </c>
      <c r="O20487" s="151"/>
    </row>
    <row r="20488" spans="11:15" x14ac:dyDescent="0.3">
      <c r="K20488" s="148" t="str">
        <f>IFERROR(VLOOKUP(A20488,DATABARANG!$B$4:$G$20000,5),"")</f>
        <v/>
      </c>
      <c r="L20488" s="149" t="str">
        <f t="shared" si="652"/>
        <v/>
      </c>
      <c r="M20488" s="158" t="str">
        <f t="shared" si="653"/>
        <v/>
      </c>
      <c r="O20488" s="151"/>
    </row>
    <row r="20489" spans="11:15" x14ac:dyDescent="0.3">
      <c r="K20489" s="148" t="str">
        <f>IFERROR(VLOOKUP(A20489,DATABARANG!$B$4:$G$20000,5),"")</f>
        <v/>
      </c>
      <c r="L20489" s="149" t="str">
        <f t="shared" si="652"/>
        <v/>
      </c>
      <c r="M20489" s="158" t="str">
        <f t="shared" si="653"/>
        <v/>
      </c>
      <c r="O20489" s="151"/>
    </row>
    <row r="20490" spans="11:15" x14ac:dyDescent="0.3">
      <c r="K20490" s="148" t="str">
        <f>IFERROR(VLOOKUP(A20490,DATABARANG!$B$4:$G$20000,5),"")</f>
        <v/>
      </c>
      <c r="L20490" s="149" t="str">
        <f t="shared" si="652"/>
        <v/>
      </c>
      <c r="M20490" s="158" t="str">
        <f t="shared" si="653"/>
        <v/>
      </c>
      <c r="O20490" s="151"/>
    </row>
    <row r="20491" spans="11:15" x14ac:dyDescent="0.3">
      <c r="K20491" s="148" t="str">
        <f>IFERROR(VLOOKUP(A20491,DATABARANG!$B$4:$G$20000,5),"")</f>
        <v/>
      </c>
      <c r="L20491" s="149" t="str">
        <f t="shared" si="652"/>
        <v/>
      </c>
      <c r="M20491" s="158" t="str">
        <f t="shared" si="653"/>
        <v/>
      </c>
      <c r="O20491" s="151"/>
    </row>
    <row r="20492" spans="11:15" x14ac:dyDescent="0.3">
      <c r="K20492" s="148" t="str">
        <f>IFERROR(VLOOKUP(A20492,DATABARANG!$B$4:$G$20000,5),"")</f>
        <v/>
      </c>
      <c r="L20492" s="149" t="str">
        <f t="shared" si="652"/>
        <v/>
      </c>
      <c r="M20492" s="158" t="str">
        <f t="shared" si="653"/>
        <v/>
      </c>
      <c r="O20492" s="151"/>
    </row>
    <row r="20493" spans="11:15" x14ac:dyDescent="0.3">
      <c r="K20493" s="148" t="str">
        <f>IFERROR(VLOOKUP(A20493,DATABARANG!$B$4:$G$20000,5),"")</f>
        <v/>
      </c>
      <c r="L20493" s="149" t="str">
        <f t="shared" si="652"/>
        <v/>
      </c>
      <c r="M20493" s="158" t="str">
        <f t="shared" si="653"/>
        <v/>
      </c>
      <c r="O20493" s="151"/>
    </row>
    <row r="20494" spans="11:15" x14ac:dyDescent="0.3">
      <c r="K20494" s="148" t="str">
        <f>IFERROR(VLOOKUP(A20494,DATABARANG!$B$4:$G$20000,5),"")</f>
        <v/>
      </c>
      <c r="L20494" s="149" t="str">
        <f t="shared" si="652"/>
        <v/>
      </c>
      <c r="M20494" s="158" t="str">
        <f t="shared" si="653"/>
        <v/>
      </c>
      <c r="O20494" s="151"/>
    </row>
    <row r="20495" spans="11:15" x14ac:dyDescent="0.3">
      <c r="K20495" s="148" t="str">
        <f>IFERROR(VLOOKUP(A20495,DATABARANG!$B$4:$G$20000,5),"")</f>
        <v/>
      </c>
      <c r="L20495" s="149" t="str">
        <f t="shared" si="652"/>
        <v/>
      </c>
      <c r="M20495" s="158" t="str">
        <f t="shared" si="653"/>
        <v/>
      </c>
      <c r="O20495" s="151"/>
    </row>
    <row r="20496" spans="11:15" x14ac:dyDescent="0.3">
      <c r="K20496" s="148" t="str">
        <f>IFERROR(VLOOKUP(A20496,DATABARANG!$B$4:$G$20000,5),"")</f>
        <v/>
      </c>
      <c r="L20496" s="149" t="str">
        <f t="shared" si="652"/>
        <v/>
      </c>
      <c r="M20496" s="158" t="str">
        <f t="shared" si="653"/>
        <v/>
      </c>
      <c r="O20496" s="151"/>
    </row>
    <row r="20497" spans="11:15" x14ac:dyDescent="0.3">
      <c r="K20497" s="148" t="str">
        <f>IFERROR(VLOOKUP(A20497,DATABARANG!$B$4:$G$20000,5),"")</f>
        <v/>
      </c>
      <c r="L20497" s="149" t="str">
        <f t="shared" si="652"/>
        <v/>
      </c>
      <c r="M20497" s="158" t="str">
        <f t="shared" si="653"/>
        <v/>
      </c>
      <c r="O20497" s="151"/>
    </row>
    <row r="20498" spans="11:15" x14ac:dyDescent="0.3">
      <c r="K20498" s="148" t="str">
        <f>IFERROR(VLOOKUP(A20498,DATABARANG!$B$4:$G$20000,5),"")</f>
        <v/>
      </c>
      <c r="L20498" s="149" t="str">
        <f t="shared" si="652"/>
        <v/>
      </c>
      <c r="M20498" s="158" t="str">
        <f t="shared" si="653"/>
        <v/>
      </c>
      <c r="O20498" s="151"/>
    </row>
    <row r="20499" spans="11:15" x14ac:dyDescent="0.3">
      <c r="K20499" s="148" t="str">
        <f>IFERROR(VLOOKUP(A20499,DATABARANG!$B$4:$G$20000,5),"")</f>
        <v/>
      </c>
      <c r="L20499" s="149" t="str">
        <f t="shared" si="652"/>
        <v/>
      </c>
      <c r="M20499" s="158" t="str">
        <f t="shared" si="653"/>
        <v/>
      </c>
      <c r="O20499" s="151"/>
    </row>
    <row r="20500" spans="11:15" x14ac:dyDescent="0.3">
      <c r="K20500" s="148" t="str">
        <f>IFERROR(VLOOKUP(A20500,DATABARANG!$B$4:$G$20000,5),"")</f>
        <v/>
      </c>
      <c r="L20500" s="149" t="str">
        <f t="shared" si="652"/>
        <v/>
      </c>
      <c r="M20500" s="158" t="str">
        <f t="shared" si="653"/>
        <v/>
      </c>
      <c r="O20500" s="151"/>
    </row>
    <row r="20501" spans="11:15" x14ac:dyDescent="0.3">
      <c r="K20501" s="148" t="str">
        <f>IFERROR(VLOOKUP(A20501,DATABARANG!$B$4:$G$20000,5),"")</f>
        <v/>
      </c>
      <c r="L20501" s="149" t="str">
        <f t="shared" si="652"/>
        <v/>
      </c>
      <c r="M20501" s="158" t="str">
        <f t="shared" si="653"/>
        <v/>
      </c>
      <c r="O20501" s="151"/>
    </row>
    <row r="20502" spans="11:15" x14ac:dyDescent="0.3">
      <c r="K20502" s="148" t="str">
        <f>IFERROR(VLOOKUP(A20502,DATABARANG!$B$4:$G$20000,5),"")</f>
        <v/>
      </c>
      <c r="L20502" s="149" t="str">
        <f t="shared" si="652"/>
        <v/>
      </c>
      <c r="M20502" s="158" t="str">
        <f t="shared" si="653"/>
        <v/>
      </c>
      <c r="O20502" s="151"/>
    </row>
    <row r="20503" spans="11:15" x14ac:dyDescent="0.3">
      <c r="K20503" s="148" t="str">
        <f>IFERROR(VLOOKUP(A20503,DATABARANG!$B$4:$G$20000,5),"")</f>
        <v/>
      </c>
      <c r="L20503" s="149" t="str">
        <f t="shared" si="652"/>
        <v/>
      </c>
      <c r="M20503" s="158" t="str">
        <f t="shared" si="653"/>
        <v/>
      </c>
      <c r="O20503" s="151"/>
    </row>
    <row r="20504" spans="11:15" x14ac:dyDescent="0.3">
      <c r="K20504" s="148" t="str">
        <f>IFERROR(VLOOKUP(A20504,DATABARANG!$B$4:$G$20000,5),"")</f>
        <v/>
      </c>
      <c r="L20504" s="149" t="str">
        <f t="shared" si="652"/>
        <v/>
      </c>
      <c r="M20504" s="158" t="str">
        <f t="shared" si="653"/>
        <v/>
      </c>
      <c r="O20504" s="151"/>
    </row>
    <row r="20505" spans="11:15" x14ac:dyDescent="0.3">
      <c r="K20505" s="148" t="str">
        <f>IFERROR(VLOOKUP(A20505,DATABARANG!$B$4:$G$20000,5),"")</f>
        <v/>
      </c>
      <c r="L20505" s="149" t="str">
        <f t="shared" si="652"/>
        <v/>
      </c>
      <c r="M20505" s="158" t="str">
        <f t="shared" si="653"/>
        <v/>
      </c>
      <c r="O20505" s="151"/>
    </row>
    <row r="20506" spans="11:15" x14ac:dyDescent="0.3">
      <c r="K20506" s="148" t="str">
        <f>IFERROR(VLOOKUP(A20506,DATABARANG!$B$4:$G$20000,5),"")</f>
        <v/>
      </c>
      <c r="L20506" s="149" t="str">
        <f t="shared" si="652"/>
        <v/>
      </c>
      <c r="M20506" s="158" t="str">
        <f t="shared" si="653"/>
        <v/>
      </c>
      <c r="O20506" s="151"/>
    </row>
    <row r="20507" spans="11:15" x14ac:dyDescent="0.3">
      <c r="K20507" s="148" t="str">
        <f>IFERROR(VLOOKUP(A20507,DATABARANG!$B$4:$G$20000,5),"")</f>
        <v/>
      </c>
      <c r="L20507" s="149" t="str">
        <f t="shared" si="652"/>
        <v/>
      </c>
      <c r="M20507" s="158" t="str">
        <f t="shared" si="653"/>
        <v/>
      </c>
      <c r="O20507" s="151"/>
    </row>
    <row r="20508" spans="11:15" x14ac:dyDescent="0.3">
      <c r="K20508" s="148" t="str">
        <f>IFERROR(VLOOKUP(A20508,DATABARANG!$B$4:$G$20000,5),"")</f>
        <v/>
      </c>
      <c r="L20508" s="149" t="str">
        <f t="shared" si="652"/>
        <v/>
      </c>
      <c r="M20508" s="158" t="str">
        <f t="shared" si="653"/>
        <v/>
      </c>
      <c r="O20508" s="151"/>
    </row>
    <row r="20509" spans="11:15" x14ac:dyDescent="0.3">
      <c r="K20509" s="148" t="str">
        <f>IFERROR(VLOOKUP(A20509,DATABARANG!$B$4:$G$20000,5),"")</f>
        <v/>
      </c>
      <c r="L20509" s="149" t="str">
        <f t="shared" si="652"/>
        <v/>
      </c>
      <c r="M20509" s="158" t="str">
        <f t="shared" si="653"/>
        <v/>
      </c>
      <c r="O20509" s="151"/>
    </row>
    <row r="20510" spans="11:15" x14ac:dyDescent="0.3">
      <c r="K20510" s="148" t="str">
        <f>IFERROR(VLOOKUP(A20510,DATABARANG!$B$4:$G$20000,5),"")</f>
        <v/>
      </c>
      <c r="L20510" s="149" t="str">
        <f t="shared" si="652"/>
        <v/>
      </c>
      <c r="M20510" s="158" t="str">
        <f t="shared" si="653"/>
        <v/>
      </c>
      <c r="O20510" s="151"/>
    </row>
    <row r="20511" spans="11:15" x14ac:dyDescent="0.3">
      <c r="K20511" s="148" t="str">
        <f>IFERROR(VLOOKUP(A20511,DATABARANG!$B$4:$G$20000,5),"")</f>
        <v/>
      </c>
      <c r="L20511" s="149" t="str">
        <f t="shared" si="652"/>
        <v/>
      </c>
      <c r="M20511" s="158" t="str">
        <f t="shared" si="653"/>
        <v/>
      </c>
      <c r="O20511" s="151"/>
    </row>
    <row r="20512" spans="11:15" x14ac:dyDescent="0.3">
      <c r="K20512" s="148" t="str">
        <f>IFERROR(VLOOKUP(A20512,DATABARANG!$B$4:$G$20000,5),"")</f>
        <v/>
      </c>
      <c r="L20512" s="149" t="str">
        <f t="shared" si="652"/>
        <v/>
      </c>
      <c r="M20512" s="158" t="str">
        <f t="shared" si="653"/>
        <v/>
      </c>
      <c r="O20512" s="151"/>
    </row>
    <row r="20513" spans="11:15" x14ac:dyDescent="0.3">
      <c r="K20513" s="148" t="str">
        <f>IFERROR(VLOOKUP(A20513,DATABARANG!$B$4:$G$20000,5),"")</f>
        <v/>
      </c>
      <c r="L20513" s="149" t="str">
        <f t="shared" si="652"/>
        <v/>
      </c>
      <c r="M20513" s="158" t="str">
        <f t="shared" si="653"/>
        <v/>
      </c>
      <c r="O20513" s="151"/>
    </row>
    <row r="20514" spans="11:15" x14ac:dyDescent="0.3">
      <c r="K20514" s="148" t="str">
        <f>IFERROR(VLOOKUP(A20514,DATABARANG!$B$4:$G$20000,5),"")</f>
        <v/>
      </c>
      <c r="L20514" s="149" t="str">
        <f t="shared" si="652"/>
        <v/>
      </c>
      <c r="M20514" s="158" t="str">
        <f t="shared" si="653"/>
        <v/>
      </c>
      <c r="O20514" s="151"/>
    </row>
    <row r="20515" spans="11:15" x14ac:dyDescent="0.3">
      <c r="K20515" s="148" t="str">
        <f>IFERROR(VLOOKUP(A20515,DATABARANG!$B$4:$G$20000,5),"")</f>
        <v/>
      </c>
      <c r="L20515" s="149" t="str">
        <f t="shared" si="652"/>
        <v/>
      </c>
      <c r="M20515" s="158" t="str">
        <f t="shared" si="653"/>
        <v/>
      </c>
      <c r="O20515" s="151"/>
    </row>
    <row r="20516" spans="11:15" x14ac:dyDescent="0.3">
      <c r="K20516" s="148" t="str">
        <f>IFERROR(VLOOKUP(A20516,DATABARANG!$B$4:$G$20000,5),"")</f>
        <v/>
      </c>
      <c r="L20516" s="149" t="str">
        <f t="shared" si="652"/>
        <v/>
      </c>
      <c r="M20516" s="158" t="str">
        <f t="shared" si="653"/>
        <v/>
      </c>
      <c r="O20516" s="151"/>
    </row>
    <row r="20517" spans="11:15" x14ac:dyDescent="0.3">
      <c r="K20517" s="148" t="str">
        <f>IFERROR(VLOOKUP(A20517,DATABARANG!$B$4:$G$20000,5),"")</f>
        <v/>
      </c>
      <c r="L20517" s="149" t="str">
        <f t="shared" si="652"/>
        <v/>
      </c>
      <c r="M20517" s="158" t="str">
        <f t="shared" si="653"/>
        <v/>
      </c>
      <c r="O20517" s="151"/>
    </row>
    <row r="20518" spans="11:15" x14ac:dyDescent="0.3">
      <c r="K20518" s="148" t="str">
        <f>IFERROR(VLOOKUP(A20518,DATABARANG!$B$4:$G$20000,5),"")</f>
        <v/>
      </c>
      <c r="L20518" s="149" t="str">
        <f t="shared" si="652"/>
        <v/>
      </c>
      <c r="M20518" s="158" t="str">
        <f t="shared" si="653"/>
        <v/>
      </c>
      <c r="O20518" s="151"/>
    </row>
    <row r="20519" spans="11:15" x14ac:dyDescent="0.3">
      <c r="K20519" s="148" t="str">
        <f>IFERROR(VLOOKUP(A20519,DATABARANG!$B$4:$G$20000,5),"")</f>
        <v/>
      </c>
      <c r="L20519" s="149" t="str">
        <f t="shared" si="652"/>
        <v/>
      </c>
      <c r="M20519" s="158" t="str">
        <f t="shared" si="653"/>
        <v/>
      </c>
      <c r="O20519" s="151"/>
    </row>
    <row r="20520" spans="11:15" x14ac:dyDescent="0.3">
      <c r="K20520" s="148" t="str">
        <f>IFERROR(VLOOKUP(A20520,DATABARANG!$B$4:$G$20000,5),"")</f>
        <v/>
      </c>
      <c r="L20520" s="149" t="str">
        <f t="shared" si="652"/>
        <v/>
      </c>
      <c r="M20520" s="158" t="str">
        <f t="shared" si="653"/>
        <v/>
      </c>
      <c r="O20520" s="151"/>
    </row>
    <row r="20521" spans="11:15" x14ac:dyDescent="0.3">
      <c r="K20521" s="148" t="str">
        <f>IFERROR(VLOOKUP(A20521,DATABARANG!$B$4:$G$20000,5),"")</f>
        <v/>
      </c>
      <c r="L20521" s="149" t="str">
        <f t="shared" si="652"/>
        <v/>
      </c>
      <c r="M20521" s="158" t="str">
        <f t="shared" si="653"/>
        <v/>
      </c>
      <c r="O20521" s="151"/>
    </row>
    <row r="20522" spans="11:15" x14ac:dyDescent="0.3">
      <c r="K20522" s="148" t="str">
        <f>IFERROR(VLOOKUP(A20522,DATABARANG!$B$4:$G$20000,5),"")</f>
        <v/>
      </c>
      <c r="L20522" s="149" t="str">
        <f t="shared" si="652"/>
        <v/>
      </c>
      <c r="M20522" s="158" t="str">
        <f t="shared" si="653"/>
        <v/>
      </c>
      <c r="O20522" s="151"/>
    </row>
    <row r="20523" spans="11:15" x14ac:dyDescent="0.3">
      <c r="K20523" s="148" t="str">
        <f>IFERROR(VLOOKUP(A20523,DATABARANG!$B$4:$G$20000,5),"")</f>
        <v/>
      </c>
      <c r="L20523" s="149" t="str">
        <f t="shared" si="652"/>
        <v/>
      </c>
      <c r="M20523" s="158" t="str">
        <f t="shared" si="653"/>
        <v/>
      </c>
      <c r="O20523" s="151"/>
    </row>
    <row r="20524" spans="11:15" x14ac:dyDescent="0.3">
      <c r="K20524" s="148" t="str">
        <f>IFERROR(VLOOKUP(A20524,DATABARANG!$B$4:$G$20000,5),"")</f>
        <v/>
      </c>
      <c r="L20524" s="149" t="str">
        <f t="shared" si="652"/>
        <v/>
      </c>
      <c r="M20524" s="158" t="str">
        <f t="shared" si="653"/>
        <v/>
      </c>
      <c r="O20524" s="151"/>
    </row>
    <row r="20525" spans="11:15" x14ac:dyDescent="0.3">
      <c r="K20525" s="148" t="str">
        <f>IFERROR(VLOOKUP(A20525,DATABARANG!$B$4:$G$20000,5),"")</f>
        <v/>
      </c>
      <c r="L20525" s="149" t="str">
        <f t="shared" si="652"/>
        <v/>
      </c>
      <c r="M20525" s="158" t="str">
        <f t="shared" si="653"/>
        <v/>
      </c>
      <c r="O20525" s="151"/>
    </row>
    <row r="20526" spans="11:15" x14ac:dyDescent="0.3">
      <c r="K20526" s="148" t="str">
        <f>IFERROR(VLOOKUP(A20526,DATABARANG!$B$4:$G$20000,5),"")</f>
        <v/>
      </c>
      <c r="L20526" s="149" t="str">
        <f t="shared" si="652"/>
        <v/>
      </c>
      <c r="M20526" s="158" t="str">
        <f t="shared" si="653"/>
        <v/>
      </c>
      <c r="O20526" s="151"/>
    </row>
    <row r="20527" spans="11:15" x14ac:dyDescent="0.3">
      <c r="K20527" s="148" t="str">
        <f>IFERROR(VLOOKUP(A20527,DATABARANG!$B$4:$G$20000,5),"")</f>
        <v/>
      </c>
      <c r="L20527" s="149" t="str">
        <f t="shared" si="652"/>
        <v/>
      </c>
      <c r="M20527" s="158" t="str">
        <f t="shared" si="653"/>
        <v/>
      </c>
      <c r="O20527" s="151"/>
    </row>
    <row r="20528" spans="11:15" x14ac:dyDescent="0.3">
      <c r="K20528" s="148" t="str">
        <f>IFERROR(VLOOKUP(A20528,DATABARANG!$B$4:$G$20000,5),"")</f>
        <v/>
      </c>
      <c r="L20528" s="149" t="str">
        <f t="shared" si="652"/>
        <v/>
      </c>
      <c r="M20528" s="158" t="str">
        <f t="shared" si="653"/>
        <v/>
      </c>
      <c r="O20528" s="151"/>
    </row>
    <row r="20529" spans="11:15" x14ac:dyDescent="0.3">
      <c r="K20529" s="148" t="str">
        <f>IFERROR(VLOOKUP(A20529,DATABARANG!$B$4:$G$20000,5),"")</f>
        <v/>
      </c>
      <c r="L20529" s="149" t="str">
        <f t="shared" si="652"/>
        <v/>
      </c>
      <c r="M20529" s="158" t="str">
        <f t="shared" si="653"/>
        <v/>
      </c>
      <c r="O20529" s="151"/>
    </row>
    <row r="20530" spans="11:15" x14ac:dyDescent="0.3">
      <c r="K20530" s="148" t="str">
        <f>IFERROR(VLOOKUP(A20530,DATABARANG!$B$4:$G$20000,5),"")</f>
        <v/>
      </c>
      <c r="L20530" s="149" t="str">
        <f t="shared" si="652"/>
        <v/>
      </c>
      <c r="M20530" s="158" t="str">
        <f t="shared" si="653"/>
        <v/>
      </c>
      <c r="O20530" s="151"/>
    </row>
    <row r="20531" spans="11:15" x14ac:dyDescent="0.3">
      <c r="K20531" s="148" t="str">
        <f>IFERROR(VLOOKUP(A20531,DATABARANG!$B$4:$G$20000,5),"")</f>
        <v/>
      </c>
      <c r="L20531" s="149" t="str">
        <f t="shared" si="652"/>
        <v/>
      </c>
      <c r="M20531" s="158" t="str">
        <f t="shared" si="653"/>
        <v/>
      </c>
      <c r="O20531" s="151"/>
    </row>
    <row r="20532" spans="11:15" x14ac:dyDescent="0.3">
      <c r="K20532" s="148" t="str">
        <f>IFERROR(VLOOKUP(A20532,DATABARANG!$B$4:$G$20000,5),"")</f>
        <v/>
      </c>
      <c r="L20532" s="149" t="str">
        <f t="shared" si="652"/>
        <v/>
      </c>
      <c r="M20532" s="158" t="str">
        <f t="shared" si="653"/>
        <v/>
      </c>
      <c r="O20532" s="151"/>
    </row>
    <row r="20533" spans="11:15" x14ac:dyDescent="0.3">
      <c r="K20533" s="148" t="str">
        <f>IFERROR(VLOOKUP(A20533,DATABARANG!$B$4:$G$20000,5),"")</f>
        <v/>
      </c>
      <c r="L20533" s="149" t="str">
        <f t="shared" si="652"/>
        <v/>
      </c>
      <c r="M20533" s="158" t="str">
        <f t="shared" si="653"/>
        <v/>
      </c>
      <c r="O20533" s="151"/>
    </row>
    <row r="20534" spans="11:15" x14ac:dyDescent="0.3">
      <c r="K20534" s="148" t="str">
        <f>IFERROR(VLOOKUP(A20534,DATABARANG!$B$4:$G$20000,5),"")</f>
        <v/>
      </c>
      <c r="L20534" s="149" t="str">
        <f t="shared" si="652"/>
        <v/>
      </c>
      <c r="M20534" s="158" t="str">
        <f t="shared" si="653"/>
        <v/>
      </c>
      <c r="O20534" s="151"/>
    </row>
    <row r="20535" spans="11:15" x14ac:dyDescent="0.3">
      <c r="K20535" s="148" t="str">
        <f>IFERROR(VLOOKUP(A20535,DATABARANG!$B$4:$G$20000,5),"")</f>
        <v/>
      </c>
      <c r="L20535" s="149" t="str">
        <f t="shared" si="652"/>
        <v/>
      </c>
      <c r="M20535" s="158" t="str">
        <f t="shared" si="653"/>
        <v/>
      </c>
      <c r="O20535" s="151"/>
    </row>
    <row r="20536" spans="11:15" x14ac:dyDescent="0.3">
      <c r="K20536" s="148" t="str">
        <f>IFERROR(VLOOKUP(A20536,DATABARANG!$B$4:$G$20000,5),"")</f>
        <v/>
      </c>
      <c r="L20536" s="149" t="str">
        <f t="shared" si="652"/>
        <v/>
      </c>
      <c r="M20536" s="158" t="str">
        <f t="shared" si="653"/>
        <v/>
      </c>
      <c r="O20536" s="151"/>
    </row>
    <row r="20537" spans="11:15" x14ac:dyDescent="0.3">
      <c r="K20537" s="148" t="str">
        <f>IFERROR(VLOOKUP(A20537,DATABARANG!$B$4:$G$20000,5),"")</f>
        <v/>
      </c>
      <c r="L20537" s="149" t="str">
        <f t="shared" si="652"/>
        <v/>
      </c>
      <c r="M20537" s="158" t="str">
        <f t="shared" si="653"/>
        <v/>
      </c>
      <c r="O20537" s="151"/>
    </row>
    <row r="20538" spans="11:15" x14ac:dyDescent="0.3">
      <c r="K20538" s="148" t="str">
        <f>IFERROR(VLOOKUP(A20538,DATABARANG!$B$4:$G$20000,5),"")</f>
        <v/>
      </c>
      <c r="L20538" s="149" t="str">
        <f t="shared" si="652"/>
        <v/>
      </c>
      <c r="M20538" s="158" t="str">
        <f t="shared" si="653"/>
        <v/>
      </c>
      <c r="O20538" s="151"/>
    </row>
    <row r="20539" spans="11:15" x14ac:dyDescent="0.3">
      <c r="K20539" s="148" t="str">
        <f>IFERROR(VLOOKUP(A20539,DATABARANG!$B$4:$G$20000,5),"")</f>
        <v/>
      </c>
      <c r="L20539" s="149" t="str">
        <f t="shared" si="652"/>
        <v/>
      </c>
      <c r="M20539" s="158" t="str">
        <f t="shared" si="653"/>
        <v/>
      </c>
      <c r="O20539" s="151"/>
    </row>
    <row r="20540" spans="11:15" x14ac:dyDescent="0.3">
      <c r="K20540" s="148" t="str">
        <f>IFERROR(VLOOKUP(A20540,DATABARANG!$B$4:$G$20000,5),"")</f>
        <v/>
      </c>
      <c r="L20540" s="149" t="str">
        <f t="shared" si="652"/>
        <v/>
      </c>
      <c r="M20540" s="158" t="str">
        <f t="shared" si="653"/>
        <v/>
      </c>
      <c r="O20540" s="151"/>
    </row>
    <row r="20541" spans="11:15" x14ac:dyDescent="0.3">
      <c r="K20541" s="148" t="str">
        <f>IFERROR(VLOOKUP(A20541,DATABARANG!$B$4:$G$20000,5),"")</f>
        <v/>
      </c>
      <c r="L20541" s="149" t="str">
        <f t="shared" si="652"/>
        <v/>
      </c>
      <c r="M20541" s="158" t="str">
        <f t="shared" si="653"/>
        <v/>
      </c>
      <c r="O20541" s="151"/>
    </row>
    <row r="20542" spans="11:15" x14ac:dyDescent="0.3">
      <c r="K20542" s="148" t="str">
        <f>IFERROR(VLOOKUP(A20542,DATABARANG!$B$4:$G$20000,5),"")</f>
        <v/>
      </c>
      <c r="L20542" s="149" t="str">
        <f t="shared" si="652"/>
        <v/>
      </c>
      <c r="M20542" s="158" t="str">
        <f t="shared" si="653"/>
        <v/>
      </c>
      <c r="O20542" s="151"/>
    </row>
    <row r="20543" spans="11:15" x14ac:dyDescent="0.3">
      <c r="K20543" s="148" t="str">
        <f>IFERROR(VLOOKUP(A20543,DATABARANG!$B$4:$G$20000,5),"")</f>
        <v/>
      </c>
      <c r="L20543" s="149" t="str">
        <f t="shared" si="652"/>
        <v/>
      </c>
      <c r="M20543" s="158" t="str">
        <f t="shared" si="653"/>
        <v/>
      </c>
      <c r="O20543" s="151"/>
    </row>
    <row r="20544" spans="11:15" x14ac:dyDescent="0.3">
      <c r="K20544" s="148" t="str">
        <f>IFERROR(VLOOKUP(A20544,DATABARANG!$B$4:$G$20000,5),"")</f>
        <v/>
      </c>
      <c r="L20544" s="149" t="str">
        <f t="shared" si="652"/>
        <v/>
      </c>
      <c r="M20544" s="158" t="str">
        <f t="shared" si="653"/>
        <v/>
      </c>
      <c r="O20544" s="151"/>
    </row>
    <row r="20545" spans="11:15" x14ac:dyDescent="0.3">
      <c r="K20545" s="148" t="str">
        <f>IFERROR(VLOOKUP(A20545,DATABARANG!$B$4:$G$20000,5),"")</f>
        <v/>
      </c>
      <c r="L20545" s="149" t="str">
        <f t="shared" si="652"/>
        <v/>
      </c>
      <c r="M20545" s="158" t="str">
        <f t="shared" si="653"/>
        <v/>
      </c>
      <c r="O20545" s="151"/>
    </row>
    <row r="20546" spans="11:15" x14ac:dyDescent="0.3">
      <c r="K20546" s="148" t="str">
        <f>IFERROR(VLOOKUP(A20546,DATABARANG!$B$4:$G$20000,5),"")</f>
        <v/>
      </c>
      <c r="L20546" s="149" t="str">
        <f t="shared" si="652"/>
        <v/>
      </c>
      <c r="M20546" s="158" t="str">
        <f t="shared" si="653"/>
        <v/>
      </c>
      <c r="O20546" s="151"/>
    </row>
    <row r="20547" spans="11:15" x14ac:dyDescent="0.3">
      <c r="K20547" s="148" t="str">
        <f>IFERROR(VLOOKUP(A20547,DATABARANG!$B$4:$G$20000,5),"")</f>
        <v/>
      </c>
      <c r="L20547" s="149" t="str">
        <f t="shared" si="652"/>
        <v/>
      </c>
      <c r="M20547" s="158" t="str">
        <f t="shared" si="653"/>
        <v/>
      </c>
      <c r="O20547" s="151"/>
    </row>
    <row r="20548" spans="11:15" x14ac:dyDescent="0.3">
      <c r="K20548" s="148" t="str">
        <f>IFERROR(VLOOKUP(A20548,DATABARANG!$B$4:$G$20000,5),"")</f>
        <v/>
      </c>
      <c r="L20548" s="149" t="str">
        <f t="shared" si="652"/>
        <v/>
      </c>
      <c r="M20548" s="158" t="str">
        <f t="shared" si="653"/>
        <v/>
      </c>
      <c r="O20548" s="151"/>
    </row>
    <row r="20549" spans="11:15" x14ac:dyDescent="0.3">
      <c r="K20549" s="148" t="str">
        <f>IFERROR(VLOOKUP(A20549,DATABARANG!$B$4:$G$20000,5),"")</f>
        <v/>
      </c>
      <c r="L20549" s="149" t="str">
        <f t="shared" si="652"/>
        <v/>
      </c>
      <c r="M20549" s="158" t="str">
        <f t="shared" si="653"/>
        <v/>
      </c>
      <c r="O20549" s="151"/>
    </row>
    <row r="20550" spans="11:15" x14ac:dyDescent="0.3">
      <c r="K20550" s="148" t="str">
        <f>IFERROR(VLOOKUP(A20550,DATABARANG!$B$4:$G$20000,5),"")</f>
        <v/>
      </c>
      <c r="L20550" s="149" t="str">
        <f t="shared" ref="L20550:L20613" si="654">IFERROR((E20550-K20550)*G20550,"")</f>
        <v/>
      </c>
      <c r="M20550" s="158" t="str">
        <f t="shared" ref="M20550:M20613" si="655">IF(B20550="","",TEXT(B20550,"DD-MMM"))</f>
        <v/>
      </c>
      <c r="O20550" s="151"/>
    </row>
    <row r="20551" spans="11:15" x14ac:dyDescent="0.3">
      <c r="K20551" s="148" t="str">
        <f>IFERROR(VLOOKUP(A20551,DATABARANG!$B$4:$G$20000,5),"")</f>
        <v/>
      </c>
      <c r="L20551" s="149" t="str">
        <f t="shared" si="654"/>
        <v/>
      </c>
      <c r="M20551" s="158" t="str">
        <f t="shared" si="655"/>
        <v/>
      </c>
      <c r="O20551" s="151"/>
    </row>
    <row r="20552" spans="11:15" x14ac:dyDescent="0.3">
      <c r="K20552" s="148" t="str">
        <f>IFERROR(VLOOKUP(A20552,DATABARANG!$B$4:$G$20000,5),"")</f>
        <v/>
      </c>
      <c r="L20552" s="149" t="str">
        <f t="shared" si="654"/>
        <v/>
      </c>
      <c r="M20552" s="158" t="str">
        <f t="shared" si="655"/>
        <v/>
      </c>
      <c r="O20552" s="151"/>
    </row>
    <row r="20553" spans="11:15" x14ac:dyDescent="0.3">
      <c r="K20553" s="148" t="str">
        <f>IFERROR(VLOOKUP(A20553,DATABARANG!$B$4:$G$20000,5),"")</f>
        <v/>
      </c>
      <c r="L20553" s="149" t="str">
        <f t="shared" si="654"/>
        <v/>
      </c>
      <c r="M20553" s="158" t="str">
        <f t="shared" si="655"/>
        <v/>
      </c>
      <c r="O20553" s="151"/>
    </row>
    <row r="20554" spans="11:15" x14ac:dyDescent="0.3">
      <c r="K20554" s="148" t="str">
        <f>IFERROR(VLOOKUP(A20554,DATABARANG!$B$4:$G$20000,5),"")</f>
        <v/>
      </c>
      <c r="L20554" s="149" t="str">
        <f t="shared" si="654"/>
        <v/>
      </c>
      <c r="M20554" s="158" t="str">
        <f t="shared" si="655"/>
        <v/>
      </c>
      <c r="O20554" s="151"/>
    </row>
    <row r="20555" spans="11:15" x14ac:dyDescent="0.3">
      <c r="K20555" s="148" t="str">
        <f>IFERROR(VLOOKUP(A20555,DATABARANG!$B$4:$G$20000,5),"")</f>
        <v/>
      </c>
      <c r="L20555" s="149" t="str">
        <f t="shared" si="654"/>
        <v/>
      </c>
      <c r="M20555" s="158" t="str">
        <f t="shared" si="655"/>
        <v/>
      </c>
      <c r="O20555" s="151"/>
    </row>
    <row r="20556" spans="11:15" x14ac:dyDescent="0.3">
      <c r="K20556" s="148" t="str">
        <f>IFERROR(VLOOKUP(A20556,DATABARANG!$B$4:$G$20000,5),"")</f>
        <v/>
      </c>
      <c r="L20556" s="149" t="str">
        <f t="shared" si="654"/>
        <v/>
      </c>
      <c r="M20556" s="158" t="str">
        <f t="shared" si="655"/>
        <v/>
      </c>
      <c r="O20556" s="151"/>
    </row>
    <row r="20557" spans="11:15" x14ac:dyDescent="0.3">
      <c r="K20557" s="148" t="str">
        <f>IFERROR(VLOOKUP(A20557,DATABARANG!$B$4:$G$20000,5),"")</f>
        <v/>
      </c>
      <c r="L20557" s="149" t="str">
        <f t="shared" si="654"/>
        <v/>
      </c>
      <c r="M20557" s="158" t="str">
        <f t="shared" si="655"/>
        <v/>
      </c>
      <c r="O20557" s="151"/>
    </row>
    <row r="20558" spans="11:15" x14ac:dyDescent="0.3">
      <c r="K20558" s="148" t="str">
        <f>IFERROR(VLOOKUP(A20558,DATABARANG!$B$4:$G$20000,5),"")</f>
        <v/>
      </c>
      <c r="L20558" s="149" t="str">
        <f t="shared" si="654"/>
        <v/>
      </c>
      <c r="M20558" s="158" t="str">
        <f t="shared" si="655"/>
        <v/>
      </c>
      <c r="O20558" s="151"/>
    </row>
    <row r="20559" spans="11:15" x14ac:dyDescent="0.3">
      <c r="K20559" s="148" t="str">
        <f>IFERROR(VLOOKUP(A20559,DATABARANG!$B$4:$G$20000,5),"")</f>
        <v/>
      </c>
      <c r="L20559" s="149" t="str">
        <f t="shared" si="654"/>
        <v/>
      </c>
      <c r="M20559" s="158" t="str">
        <f t="shared" si="655"/>
        <v/>
      </c>
      <c r="O20559" s="151"/>
    </row>
    <row r="20560" spans="11:15" x14ac:dyDescent="0.3">
      <c r="K20560" s="148" t="str">
        <f>IFERROR(VLOOKUP(A20560,DATABARANG!$B$4:$G$20000,5),"")</f>
        <v/>
      </c>
      <c r="L20560" s="149" t="str">
        <f t="shared" si="654"/>
        <v/>
      </c>
      <c r="M20560" s="158" t="str">
        <f t="shared" si="655"/>
        <v/>
      </c>
      <c r="O20560" s="151"/>
    </row>
    <row r="20561" spans="11:15" x14ac:dyDescent="0.3">
      <c r="K20561" s="148" t="str">
        <f>IFERROR(VLOOKUP(A20561,DATABARANG!$B$4:$G$20000,5),"")</f>
        <v/>
      </c>
      <c r="L20561" s="149" t="str">
        <f t="shared" si="654"/>
        <v/>
      </c>
      <c r="M20561" s="158" t="str">
        <f t="shared" si="655"/>
        <v/>
      </c>
      <c r="O20561" s="151"/>
    </row>
    <row r="20562" spans="11:15" x14ac:dyDescent="0.3">
      <c r="K20562" s="148" t="str">
        <f>IFERROR(VLOOKUP(A20562,DATABARANG!$B$4:$G$20000,5),"")</f>
        <v/>
      </c>
      <c r="L20562" s="149" t="str">
        <f t="shared" si="654"/>
        <v/>
      </c>
      <c r="M20562" s="158" t="str">
        <f t="shared" si="655"/>
        <v/>
      </c>
      <c r="O20562" s="151"/>
    </row>
    <row r="20563" spans="11:15" x14ac:dyDescent="0.3">
      <c r="K20563" s="148" t="str">
        <f>IFERROR(VLOOKUP(A20563,DATABARANG!$B$4:$G$20000,5),"")</f>
        <v/>
      </c>
      <c r="L20563" s="149" t="str">
        <f t="shared" si="654"/>
        <v/>
      </c>
      <c r="M20563" s="158" t="str">
        <f t="shared" si="655"/>
        <v/>
      </c>
      <c r="O20563" s="151"/>
    </row>
    <row r="20564" spans="11:15" x14ac:dyDescent="0.3">
      <c r="K20564" s="148" t="str">
        <f>IFERROR(VLOOKUP(A20564,DATABARANG!$B$4:$G$20000,5),"")</f>
        <v/>
      </c>
      <c r="L20564" s="149" t="str">
        <f t="shared" si="654"/>
        <v/>
      </c>
      <c r="M20564" s="158" t="str">
        <f t="shared" si="655"/>
        <v/>
      </c>
      <c r="O20564" s="151"/>
    </row>
    <row r="20565" spans="11:15" x14ac:dyDescent="0.3">
      <c r="K20565" s="148" t="str">
        <f>IFERROR(VLOOKUP(A20565,DATABARANG!$B$4:$G$20000,5),"")</f>
        <v/>
      </c>
      <c r="L20565" s="149" t="str">
        <f t="shared" si="654"/>
        <v/>
      </c>
      <c r="M20565" s="158" t="str">
        <f t="shared" si="655"/>
        <v/>
      </c>
      <c r="O20565" s="151"/>
    </row>
    <row r="20566" spans="11:15" x14ac:dyDescent="0.3">
      <c r="K20566" s="148" t="str">
        <f>IFERROR(VLOOKUP(A20566,DATABARANG!$B$4:$G$20000,5),"")</f>
        <v/>
      </c>
      <c r="L20566" s="149" t="str">
        <f t="shared" si="654"/>
        <v/>
      </c>
      <c r="M20566" s="158" t="str">
        <f t="shared" si="655"/>
        <v/>
      </c>
      <c r="O20566" s="151"/>
    </row>
    <row r="20567" spans="11:15" x14ac:dyDescent="0.3">
      <c r="K20567" s="148" t="str">
        <f>IFERROR(VLOOKUP(A20567,DATABARANG!$B$4:$G$20000,5),"")</f>
        <v/>
      </c>
      <c r="L20567" s="149" t="str">
        <f t="shared" si="654"/>
        <v/>
      </c>
      <c r="M20567" s="158" t="str">
        <f t="shared" si="655"/>
        <v/>
      </c>
      <c r="O20567" s="151"/>
    </row>
    <row r="20568" spans="11:15" x14ac:dyDescent="0.3">
      <c r="K20568" s="148" t="str">
        <f>IFERROR(VLOOKUP(A20568,DATABARANG!$B$4:$G$20000,5),"")</f>
        <v/>
      </c>
      <c r="L20568" s="149" t="str">
        <f t="shared" si="654"/>
        <v/>
      </c>
      <c r="M20568" s="158" t="str">
        <f t="shared" si="655"/>
        <v/>
      </c>
      <c r="O20568" s="151"/>
    </row>
    <row r="20569" spans="11:15" x14ac:dyDescent="0.3">
      <c r="K20569" s="148" t="str">
        <f>IFERROR(VLOOKUP(A20569,DATABARANG!$B$4:$G$20000,5),"")</f>
        <v/>
      </c>
      <c r="L20569" s="149" t="str">
        <f t="shared" si="654"/>
        <v/>
      </c>
      <c r="M20569" s="158" t="str">
        <f t="shared" si="655"/>
        <v/>
      </c>
      <c r="O20569" s="151"/>
    </row>
    <row r="20570" spans="11:15" x14ac:dyDescent="0.3">
      <c r="K20570" s="148" t="str">
        <f>IFERROR(VLOOKUP(A20570,DATABARANG!$B$4:$G$20000,5),"")</f>
        <v/>
      </c>
      <c r="L20570" s="149" t="str">
        <f t="shared" si="654"/>
        <v/>
      </c>
      <c r="M20570" s="158" t="str">
        <f t="shared" si="655"/>
        <v/>
      </c>
      <c r="O20570" s="151"/>
    </row>
    <row r="20571" spans="11:15" x14ac:dyDescent="0.3">
      <c r="K20571" s="148" t="str">
        <f>IFERROR(VLOOKUP(A20571,DATABARANG!$B$4:$G$20000,5),"")</f>
        <v/>
      </c>
      <c r="L20571" s="149" t="str">
        <f t="shared" si="654"/>
        <v/>
      </c>
      <c r="M20571" s="158" t="str">
        <f t="shared" si="655"/>
        <v/>
      </c>
      <c r="O20571" s="151"/>
    </row>
    <row r="20572" spans="11:15" x14ac:dyDescent="0.3">
      <c r="K20572" s="148" t="str">
        <f>IFERROR(VLOOKUP(A20572,DATABARANG!$B$4:$G$20000,5),"")</f>
        <v/>
      </c>
      <c r="L20572" s="149" t="str">
        <f t="shared" si="654"/>
        <v/>
      </c>
      <c r="M20572" s="158" t="str">
        <f t="shared" si="655"/>
        <v/>
      </c>
      <c r="O20572" s="151"/>
    </row>
    <row r="20573" spans="11:15" x14ac:dyDescent="0.3">
      <c r="K20573" s="148" t="str">
        <f>IFERROR(VLOOKUP(A20573,DATABARANG!$B$4:$G$20000,5),"")</f>
        <v/>
      </c>
      <c r="L20573" s="149" t="str">
        <f t="shared" si="654"/>
        <v/>
      </c>
      <c r="M20573" s="158" t="str">
        <f t="shared" si="655"/>
        <v/>
      </c>
      <c r="O20573" s="151"/>
    </row>
    <row r="20574" spans="11:15" x14ac:dyDescent="0.3">
      <c r="K20574" s="148" t="str">
        <f>IFERROR(VLOOKUP(A20574,DATABARANG!$B$4:$G$20000,5),"")</f>
        <v/>
      </c>
      <c r="L20574" s="149" t="str">
        <f t="shared" si="654"/>
        <v/>
      </c>
      <c r="M20574" s="158" t="str">
        <f t="shared" si="655"/>
        <v/>
      </c>
      <c r="O20574" s="151"/>
    </row>
    <row r="20575" spans="11:15" x14ac:dyDescent="0.3">
      <c r="K20575" s="148" t="str">
        <f>IFERROR(VLOOKUP(A20575,DATABARANG!$B$4:$G$20000,5),"")</f>
        <v/>
      </c>
      <c r="L20575" s="149" t="str">
        <f t="shared" si="654"/>
        <v/>
      </c>
      <c r="M20575" s="158" t="str">
        <f t="shared" si="655"/>
        <v/>
      </c>
      <c r="O20575" s="151"/>
    </row>
    <row r="20576" spans="11:15" x14ac:dyDescent="0.3">
      <c r="K20576" s="148" t="str">
        <f>IFERROR(VLOOKUP(A20576,DATABARANG!$B$4:$G$20000,5),"")</f>
        <v/>
      </c>
      <c r="L20576" s="149" t="str">
        <f t="shared" si="654"/>
        <v/>
      </c>
      <c r="M20576" s="158" t="str">
        <f t="shared" si="655"/>
        <v/>
      </c>
      <c r="O20576" s="151"/>
    </row>
    <row r="20577" spans="11:15" x14ac:dyDescent="0.3">
      <c r="K20577" s="148" t="str">
        <f>IFERROR(VLOOKUP(A20577,DATABARANG!$B$4:$G$20000,5),"")</f>
        <v/>
      </c>
      <c r="L20577" s="149" t="str">
        <f t="shared" si="654"/>
        <v/>
      </c>
      <c r="M20577" s="158" t="str">
        <f t="shared" si="655"/>
        <v/>
      </c>
      <c r="O20577" s="151"/>
    </row>
    <row r="20578" spans="11:15" x14ac:dyDescent="0.3">
      <c r="K20578" s="148" t="str">
        <f>IFERROR(VLOOKUP(A20578,DATABARANG!$B$4:$G$20000,5),"")</f>
        <v/>
      </c>
      <c r="L20578" s="149" t="str">
        <f t="shared" si="654"/>
        <v/>
      </c>
      <c r="M20578" s="158" t="str">
        <f t="shared" si="655"/>
        <v/>
      </c>
      <c r="O20578" s="151"/>
    </row>
    <row r="20579" spans="11:15" x14ac:dyDescent="0.3">
      <c r="K20579" s="148" t="str">
        <f>IFERROR(VLOOKUP(A20579,DATABARANG!$B$4:$G$20000,5),"")</f>
        <v/>
      </c>
      <c r="L20579" s="149" t="str">
        <f t="shared" si="654"/>
        <v/>
      </c>
      <c r="M20579" s="158" t="str">
        <f t="shared" si="655"/>
        <v/>
      </c>
      <c r="O20579" s="151"/>
    </row>
    <row r="20580" spans="11:15" x14ac:dyDescent="0.3">
      <c r="K20580" s="148" t="str">
        <f>IFERROR(VLOOKUP(A20580,DATABARANG!$B$4:$G$20000,5),"")</f>
        <v/>
      </c>
      <c r="L20580" s="149" t="str">
        <f t="shared" si="654"/>
        <v/>
      </c>
      <c r="M20580" s="158" t="str">
        <f t="shared" si="655"/>
        <v/>
      </c>
      <c r="O20580" s="151"/>
    </row>
    <row r="20581" spans="11:15" x14ac:dyDescent="0.3">
      <c r="K20581" s="148" t="str">
        <f>IFERROR(VLOOKUP(A20581,DATABARANG!$B$4:$G$20000,5),"")</f>
        <v/>
      </c>
      <c r="L20581" s="149" t="str">
        <f t="shared" si="654"/>
        <v/>
      </c>
      <c r="M20581" s="158" t="str">
        <f t="shared" si="655"/>
        <v/>
      </c>
      <c r="O20581" s="151"/>
    </row>
    <row r="20582" spans="11:15" x14ac:dyDescent="0.3">
      <c r="K20582" s="148" t="str">
        <f>IFERROR(VLOOKUP(A20582,DATABARANG!$B$4:$G$20000,5),"")</f>
        <v/>
      </c>
      <c r="L20582" s="149" t="str">
        <f t="shared" si="654"/>
        <v/>
      </c>
      <c r="M20582" s="158" t="str">
        <f t="shared" si="655"/>
        <v/>
      </c>
      <c r="O20582" s="151"/>
    </row>
    <row r="20583" spans="11:15" x14ac:dyDescent="0.3">
      <c r="K20583" s="148" t="str">
        <f>IFERROR(VLOOKUP(A20583,DATABARANG!$B$4:$G$20000,5),"")</f>
        <v/>
      </c>
      <c r="L20583" s="149" t="str">
        <f t="shared" si="654"/>
        <v/>
      </c>
      <c r="M20583" s="158" t="str">
        <f t="shared" si="655"/>
        <v/>
      </c>
      <c r="O20583" s="151"/>
    </row>
    <row r="20584" spans="11:15" x14ac:dyDescent="0.3">
      <c r="K20584" s="148" t="str">
        <f>IFERROR(VLOOKUP(A20584,DATABARANG!$B$4:$G$20000,5),"")</f>
        <v/>
      </c>
      <c r="L20584" s="149" t="str">
        <f t="shared" si="654"/>
        <v/>
      </c>
      <c r="M20584" s="158" t="str">
        <f t="shared" si="655"/>
        <v/>
      </c>
      <c r="O20584" s="151"/>
    </row>
    <row r="20585" spans="11:15" x14ac:dyDescent="0.3">
      <c r="K20585" s="148" t="str">
        <f>IFERROR(VLOOKUP(A20585,DATABARANG!$B$4:$G$20000,5),"")</f>
        <v/>
      </c>
      <c r="L20585" s="149" t="str">
        <f t="shared" si="654"/>
        <v/>
      </c>
      <c r="M20585" s="158" t="str">
        <f t="shared" si="655"/>
        <v/>
      </c>
      <c r="O20585" s="151"/>
    </row>
    <row r="20586" spans="11:15" x14ac:dyDescent="0.3">
      <c r="K20586" s="148" t="str">
        <f>IFERROR(VLOOKUP(A20586,DATABARANG!$B$4:$G$20000,5),"")</f>
        <v/>
      </c>
      <c r="L20586" s="149" t="str">
        <f t="shared" si="654"/>
        <v/>
      </c>
      <c r="M20586" s="158" t="str">
        <f t="shared" si="655"/>
        <v/>
      </c>
      <c r="O20586" s="151"/>
    </row>
    <row r="20587" spans="11:15" x14ac:dyDescent="0.3">
      <c r="K20587" s="148" t="str">
        <f>IFERROR(VLOOKUP(A20587,DATABARANG!$B$4:$G$20000,5),"")</f>
        <v/>
      </c>
      <c r="L20587" s="149" t="str">
        <f t="shared" si="654"/>
        <v/>
      </c>
      <c r="M20587" s="158" t="str">
        <f t="shared" si="655"/>
        <v/>
      </c>
      <c r="O20587" s="151"/>
    </row>
    <row r="20588" spans="11:15" x14ac:dyDescent="0.3">
      <c r="K20588" s="148" t="str">
        <f>IFERROR(VLOOKUP(A20588,DATABARANG!$B$4:$G$20000,5),"")</f>
        <v/>
      </c>
      <c r="L20588" s="149" t="str">
        <f t="shared" si="654"/>
        <v/>
      </c>
      <c r="M20588" s="158" t="str">
        <f t="shared" si="655"/>
        <v/>
      </c>
      <c r="O20588" s="151"/>
    </row>
    <row r="20589" spans="11:15" x14ac:dyDescent="0.3">
      <c r="K20589" s="148" t="str">
        <f>IFERROR(VLOOKUP(A20589,DATABARANG!$B$4:$G$20000,5),"")</f>
        <v/>
      </c>
      <c r="L20589" s="149" t="str">
        <f t="shared" si="654"/>
        <v/>
      </c>
      <c r="M20589" s="158" t="str">
        <f t="shared" si="655"/>
        <v/>
      </c>
      <c r="O20589" s="151"/>
    </row>
    <row r="20590" spans="11:15" x14ac:dyDescent="0.3">
      <c r="K20590" s="148" t="str">
        <f>IFERROR(VLOOKUP(A20590,DATABARANG!$B$4:$G$20000,5),"")</f>
        <v/>
      </c>
      <c r="L20590" s="149" t="str">
        <f t="shared" si="654"/>
        <v/>
      </c>
      <c r="M20590" s="158" t="str">
        <f t="shared" si="655"/>
        <v/>
      </c>
      <c r="O20590" s="151"/>
    </row>
    <row r="20591" spans="11:15" x14ac:dyDescent="0.3">
      <c r="K20591" s="148" t="str">
        <f>IFERROR(VLOOKUP(A20591,DATABARANG!$B$4:$G$20000,5),"")</f>
        <v/>
      </c>
      <c r="L20591" s="149" t="str">
        <f t="shared" si="654"/>
        <v/>
      </c>
      <c r="M20591" s="158" t="str">
        <f t="shared" si="655"/>
        <v/>
      </c>
      <c r="O20591" s="151"/>
    </row>
    <row r="20592" spans="11:15" x14ac:dyDescent="0.3">
      <c r="K20592" s="148" t="str">
        <f>IFERROR(VLOOKUP(A20592,DATABARANG!$B$4:$G$20000,5),"")</f>
        <v/>
      </c>
      <c r="L20592" s="149" t="str">
        <f t="shared" si="654"/>
        <v/>
      </c>
      <c r="M20592" s="158" t="str">
        <f t="shared" si="655"/>
        <v/>
      </c>
      <c r="O20592" s="151"/>
    </row>
    <row r="20593" spans="11:15" x14ac:dyDescent="0.3">
      <c r="K20593" s="148" t="str">
        <f>IFERROR(VLOOKUP(A20593,DATABARANG!$B$4:$G$20000,5),"")</f>
        <v/>
      </c>
      <c r="L20593" s="149" t="str">
        <f t="shared" si="654"/>
        <v/>
      </c>
      <c r="M20593" s="158" t="str">
        <f t="shared" si="655"/>
        <v/>
      </c>
      <c r="O20593" s="151"/>
    </row>
    <row r="20594" spans="11:15" x14ac:dyDescent="0.3">
      <c r="K20594" s="148" t="str">
        <f>IFERROR(VLOOKUP(A20594,DATABARANG!$B$4:$G$20000,5),"")</f>
        <v/>
      </c>
      <c r="L20594" s="149" t="str">
        <f t="shared" si="654"/>
        <v/>
      </c>
      <c r="M20594" s="158" t="str">
        <f t="shared" si="655"/>
        <v/>
      </c>
      <c r="O20594" s="151"/>
    </row>
    <row r="20595" spans="11:15" x14ac:dyDescent="0.3">
      <c r="K20595" s="148" t="str">
        <f>IFERROR(VLOOKUP(A20595,DATABARANG!$B$4:$G$20000,5),"")</f>
        <v/>
      </c>
      <c r="L20595" s="149" t="str">
        <f t="shared" si="654"/>
        <v/>
      </c>
      <c r="M20595" s="158" t="str">
        <f t="shared" si="655"/>
        <v/>
      </c>
      <c r="O20595" s="151"/>
    </row>
    <row r="20596" spans="11:15" x14ac:dyDescent="0.3">
      <c r="K20596" s="148" t="str">
        <f>IFERROR(VLOOKUP(A20596,DATABARANG!$B$4:$G$20000,5),"")</f>
        <v/>
      </c>
      <c r="L20596" s="149" t="str">
        <f t="shared" si="654"/>
        <v/>
      </c>
      <c r="M20596" s="158" t="str">
        <f t="shared" si="655"/>
        <v/>
      </c>
      <c r="O20596" s="151"/>
    </row>
    <row r="20597" spans="11:15" x14ac:dyDescent="0.3">
      <c r="K20597" s="148" t="str">
        <f>IFERROR(VLOOKUP(A20597,DATABARANG!$B$4:$G$20000,5),"")</f>
        <v/>
      </c>
      <c r="L20597" s="149" t="str">
        <f t="shared" si="654"/>
        <v/>
      </c>
      <c r="M20597" s="158" t="str">
        <f t="shared" si="655"/>
        <v/>
      </c>
      <c r="O20597" s="151"/>
    </row>
    <row r="20598" spans="11:15" x14ac:dyDescent="0.3">
      <c r="K20598" s="148" t="str">
        <f>IFERROR(VLOOKUP(A20598,DATABARANG!$B$4:$G$20000,5),"")</f>
        <v/>
      </c>
      <c r="L20598" s="149" t="str">
        <f t="shared" si="654"/>
        <v/>
      </c>
      <c r="M20598" s="158" t="str">
        <f t="shared" si="655"/>
        <v/>
      </c>
      <c r="O20598" s="151"/>
    </row>
    <row r="20599" spans="11:15" x14ac:dyDescent="0.3">
      <c r="K20599" s="148" t="str">
        <f>IFERROR(VLOOKUP(A20599,DATABARANG!$B$4:$G$20000,5),"")</f>
        <v/>
      </c>
      <c r="L20599" s="149" t="str">
        <f t="shared" si="654"/>
        <v/>
      </c>
      <c r="M20599" s="158" t="str">
        <f t="shared" si="655"/>
        <v/>
      </c>
      <c r="O20599" s="151"/>
    </row>
    <row r="20600" spans="11:15" x14ac:dyDescent="0.3">
      <c r="K20600" s="148" t="str">
        <f>IFERROR(VLOOKUP(A20600,DATABARANG!$B$4:$G$20000,5),"")</f>
        <v/>
      </c>
      <c r="L20600" s="149" t="str">
        <f t="shared" si="654"/>
        <v/>
      </c>
      <c r="M20600" s="158" t="str">
        <f t="shared" si="655"/>
        <v/>
      </c>
      <c r="O20600" s="151"/>
    </row>
    <row r="20601" spans="11:15" x14ac:dyDescent="0.3">
      <c r="K20601" s="148" t="str">
        <f>IFERROR(VLOOKUP(A20601,DATABARANG!$B$4:$G$20000,5),"")</f>
        <v/>
      </c>
      <c r="L20601" s="149" t="str">
        <f t="shared" si="654"/>
        <v/>
      </c>
      <c r="M20601" s="158" t="str">
        <f t="shared" si="655"/>
        <v/>
      </c>
      <c r="O20601" s="151"/>
    </row>
    <row r="20602" spans="11:15" x14ac:dyDescent="0.3">
      <c r="K20602" s="148" t="str">
        <f>IFERROR(VLOOKUP(A20602,DATABARANG!$B$4:$G$20000,5),"")</f>
        <v/>
      </c>
      <c r="L20602" s="149" t="str">
        <f t="shared" si="654"/>
        <v/>
      </c>
      <c r="M20602" s="158" t="str">
        <f t="shared" si="655"/>
        <v/>
      </c>
      <c r="O20602" s="151"/>
    </row>
    <row r="20603" spans="11:15" x14ac:dyDescent="0.3">
      <c r="K20603" s="148" t="str">
        <f>IFERROR(VLOOKUP(A20603,DATABARANG!$B$4:$G$20000,5),"")</f>
        <v/>
      </c>
      <c r="L20603" s="149" t="str">
        <f t="shared" si="654"/>
        <v/>
      </c>
      <c r="M20603" s="158" t="str">
        <f t="shared" si="655"/>
        <v/>
      </c>
      <c r="O20603" s="151"/>
    </row>
    <row r="20604" spans="11:15" x14ac:dyDescent="0.3">
      <c r="K20604" s="148" t="str">
        <f>IFERROR(VLOOKUP(A20604,DATABARANG!$B$4:$G$20000,5),"")</f>
        <v/>
      </c>
      <c r="L20604" s="149" t="str">
        <f t="shared" si="654"/>
        <v/>
      </c>
      <c r="M20604" s="158" t="str">
        <f t="shared" si="655"/>
        <v/>
      </c>
      <c r="O20604" s="151"/>
    </row>
    <row r="20605" spans="11:15" x14ac:dyDescent="0.3">
      <c r="K20605" s="148" t="str">
        <f>IFERROR(VLOOKUP(A20605,DATABARANG!$B$4:$G$20000,5),"")</f>
        <v/>
      </c>
      <c r="L20605" s="149" t="str">
        <f t="shared" si="654"/>
        <v/>
      </c>
      <c r="M20605" s="158" t="str">
        <f t="shared" si="655"/>
        <v/>
      </c>
      <c r="O20605" s="151"/>
    </row>
    <row r="20606" spans="11:15" x14ac:dyDescent="0.3">
      <c r="K20606" s="148" t="str">
        <f>IFERROR(VLOOKUP(A20606,DATABARANG!$B$4:$G$20000,5),"")</f>
        <v/>
      </c>
      <c r="L20606" s="149" t="str">
        <f t="shared" si="654"/>
        <v/>
      </c>
      <c r="M20606" s="158" t="str">
        <f t="shared" si="655"/>
        <v/>
      </c>
      <c r="O20606" s="151"/>
    </row>
    <row r="20607" spans="11:15" x14ac:dyDescent="0.3">
      <c r="K20607" s="148" t="str">
        <f>IFERROR(VLOOKUP(A20607,DATABARANG!$B$4:$G$20000,5),"")</f>
        <v/>
      </c>
      <c r="L20607" s="149" t="str">
        <f t="shared" si="654"/>
        <v/>
      </c>
      <c r="M20607" s="158" t="str">
        <f t="shared" si="655"/>
        <v/>
      </c>
      <c r="O20607" s="151"/>
    </row>
    <row r="20608" spans="11:15" x14ac:dyDescent="0.3">
      <c r="K20608" s="148" t="str">
        <f>IFERROR(VLOOKUP(A20608,DATABARANG!$B$4:$G$20000,5),"")</f>
        <v/>
      </c>
      <c r="L20608" s="149" t="str">
        <f t="shared" si="654"/>
        <v/>
      </c>
      <c r="M20608" s="158" t="str">
        <f t="shared" si="655"/>
        <v/>
      </c>
      <c r="O20608" s="151"/>
    </row>
    <row r="20609" spans="11:15" x14ac:dyDescent="0.3">
      <c r="K20609" s="148" t="str">
        <f>IFERROR(VLOOKUP(A20609,DATABARANG!$B$4:$G$20000,5),"")</f>
        <v/>
      </c>
      <c r="L20609" s="149" t="str">
        <f t="shared" si="654"/>
        <v/>
      </c>
      <c r="M20609" s="158" t="str">
        <f t="shared" si="655"/>
        <v/>
      </c>
      <c r="O20609" s="151"/>
    </row>
    <row r="20610" spans="11:15" x14ac:dyDescent="0.3">
      <c r="K20610" s="148" t="str">
        <f>IFERROR(VLOOKUP(A20610,DATABARANG!$B$4:$G$20000,5),"")</f>
        <v/>
      </c>
      <c r="L20610" s="149" t="str">
        <f t="shared" si="654"/>
        <v/>
      </c>
      <c r="M20610" s="158" t="str">
        <f t="shared" si="655"/>
        <v/>
      </c>
      <c r="O20610" s="151"/>
    </row>
    <row r="20611" spans="11:15" x14ac:dyDescent="0.3">
      <c r="K20611" s="148" t="str">
        <f>IFERROR(VLOOKUP(A20611,DATABARANG!$B$4:$G$20000,5),"")</f>
        <v/>
      </c>
      <c r="L20611" s="149" t="str">
        <f t="shared" si="654"/>
        <v/>
      </c>
      <c r="M20611" s="158" t="str">
        <f t="shared" si="655"/>
        <v/>
      </c>
      <c r="O20611" s="151"/>
    </row>
    <row r="20612" spans="11:15" x14ac:dyDescent="0.3">
      <c r="K20612" s="148" t="str">
        <f>IFERROR(VLOOKUP(A20612,DATABARANG!$B$4:$G$20000,5),"")</f>
        <v/>
      </c>
      <c r="L20612" s="149" t="str">
        <f t="shared" si="654"/>
        <v/>
      </c>
      <c r="M20612" s="158" t="str">
        <f t="shared" si="655"/>
        <v/>
      </c>
      <c r="O20612" s="151"/>
    </row>
    <row r="20613" spans="11:15" x14ac:dyDescent="0.3">
      <c r="K20613" s="148" t="str">
        <f>IFERROR(VLOOKUP(A20613,DATABARANG!$B$4:$G$20000,5),"")</f>
        <v/>
      </c>
      <c r="L20613" s="149" t="str">
        <f t="shared" si="654"/>
        <v/>
      </c>
      <c r="M20613" s="158" t="str">
        <f t="shared" si="655"/>
        <v/>
      </c>
      <c r="O20613" s="151"/>
    </row>
    <row r="20614" spans="11:15" x14ac:dyDescent="0.3">
      <c r="K20614" s="148" t="str">
        <f>IFERROR(VLOOKUP(A20614,DATABARANG!$B$4:$G$20000,5),"")</f>
        <v/>
      </c>
      <c r="L20614" s="149" t="str">
        <f t="shared" ref="L20614:L20677" si="656">IFERROR((E20614-K20614)*G20614,"")</f>
        <v/>
      </c>
      <c r="M20614" s="158" t="str">
        <f t="shared" ref="M20614:M20677" si="657">IF(B20614="","",TEXT(B20614,"DD-MMM"))</f>
        <v/>
      </c>
      <c r="O20614" s="151"/>
    </row>
    <row r="20615" spans="11:15" x14ac:dyDescent="0.3">
      <c r="K20615" s="148" t="str">
        <f>IFERROR(VLOOKUP(A20615,DATABARANG!$B$4:$G$20000,5),"")</f>
        <v/>
      </c>
      <c r="L20615" s="149" t="str">
        <f t="shared" si="656"/>
        <v/>
      </c>
      <c r="M20615" s="158" t="str">
        <f t="shared" si="657"/>
        <v/>
      </c>
      <c r="O20615" s="151"/>
    </row>
    <row r="20616" spans="11:15" x14ac:dyDescent="0.3">
      <c r="K20616" s="148" t="str">
        <f>IFERROR(VLOOKUP(A20616,DATABARANG!$B$4:$G$20000,5),"")</f>
        <v/>
      </c>
      <c r="L20616" s="149" t="str">
        <f t="shared" si="656"/>
        <v/>
      </c>
      <c r="M20616" s="158" t="str">
        <f t="shared" si="657"/>
        <v/>
      </c>
      <c r="O20616" s="151"/>
    </row>
    <row r="20617" spans="11:15" x14ac:dyDescent="0.3">
      <c r="K20617" s="148" t="str">
        <f>IFERROR(VLOOKUP(A20617,DATABARANG!$B$4:$G$20000,5),"")</f>
        <v/>
      </c>
      <c r="L20617" s="149" t="str">
        <f t="shared" si="656"/>
        <v/>
      </c>
      <c r="M20617" s="158" t="str">
        <f t="shared" si="657"/>
        <v/>
      </c>
      <c r="O20617" s="151"/>
    </row>
    <row r="20618" spans="11:15" x14ac:dyDescent="0.3">
      <c r="K20618" s="148" t="str">
        <f>IFERROR(VLOOKUP(A20618,DATABARANG!$B$4:$G$20000,5),"")</f>
        <v/>
      </c>
      <c r="L20618" s="149" t="str">
        <f t="shared" si="656"/>
        <v/>
      </c>
      <c r="M20618" s="158" t="str">
        <f t="shared" si="657"/>
        <v/>
      </c>
      <c r="O20618" s="151"/>
    </row>
    <row r="20619" spans="11:15" x14ac:dyDescent="0.3">
      <c r="K20619" s="148" t="str">
        <f>IFERROR(VLOOKUP(A20619,DATABARANG!$B$4:$G$20000,5),"")</f>
        <v/>
      </c>
      <c r="L20619" s="149" t="str">
        <f t="shared" si="656"/>
        <v/>
      </c>
      <c r="M20619" s="158" t="str">
        <f t="shared" si="657"/>
        <v/>
      </c>
      <c r="O20619" s="151"/>
    </row>
    <row r="20620" spans="11:15" x14ac:dyDescent="0.3">
      <c r="K20620" s="148" t="str">
        <f>IFERROR(VLOOKUP(A20620,DATABARANG!$B$4:$G$20000,5),"")</f>
        <v/>
      </c>
      <c r="L20620" s="149" t="str">
        <f t="shared" si="656"/>
        <v/>
      </c>
      <c r="M20620" s="158" t="str">
        <f t="shared" si="657"/>
        <v/>
      </c>
      <c r="O20620" s="151"/>
    </row>
    <row r="20621" spans="11:15" x14ac:dyDescent="0.3">
      <c r="K20621" s="148" t="str">
        <f>IFERROR(VLOOKUP(A20621,DATABARANG!$B$4:$G$20000,5),"")</f>
        <v/>
      </c>
      <c r="L20621" s="149" t="str">
        <f t="shared" si="656"/>
        <v/>
      </c>
      <c r="M20621" s="158" t="str">
        <f t="shared" si="657"/>
        <v/>
      </c>
      <c r="O20621" s="151"/>
    </row>
    <row r="20622" spans="11:15" x14ac:dyDescent="0.3">
      <c r="K20622" s="148" t="str">
        <f>IFERROR(VLOOKUP(A20622,DATABARANG!$B$4:$G$20000,5),"")</f>
        <v/>
      </c>
      <c r="L20622" s="149" t="str">
        <f t="shared" si="656"/>
        <v/>
      </c>
      <c r="M20622" s="158" t="str">
        <f t="shared" si="657"/>
        <v/>
      </c>
      <c r="O20622" s="151"/>
    </row>
    <row r="20623" spans="11:15" x14ac:dyDescent="0.3">
      <c r="K20623" s="148" t="str">
        <f>IFERROR(VLOOKUP(A20623,DATABARANG!$B$4:$G$20000,5),"")</f>
        <v/>
      </c>
      <c r="L20623" s="149" t="str">
        <f t="shared" si="656"/>
        <v/>
      </c>
      <c r="M20623" s="158" t="str">
        <f t="shared" si="657"/>
        <v/>
      </c>
      <c r="O20623" s="151"/>
    </row>
    <row r="20624" spans="11:15" x14ac:dyDescent="0.3">
      <c r="K20624" s="148" t="str">
        <f>IFERROR(VLOOKUP(A20624,DATABARANG!$B$4:$G$20000,5),"")</f>
        <v/>
      </c>
      <c r="L20624" s="149" t="str">
        <f t="shared" si="656"/>
        <v/>
      </c>
      <c r="M20624" s="158" t="str">
        <f t="shared" si="657"/>
        <v/>
      </c>
      <c r="O20624" s="151"/>
    </row>
    <row r="20625" spans="11:15" x14ac:dyDescent="0.3">
      <c r="K20625" s="148" t="str">
        <f>IFERROR(VLOOKUP(A20625,DATABARANG!$B$4:$G$20000,5),"")</f>
        <v/>
      </c>
      <c r="L20625" s="149" t="str">
        <f t="shared" si="656"/>
        <v/>
      </c>
      <c r="M20625" s="158" t="str">
        <f t="shared" si="657"/>
        <v/>
      </c>
      <c r="O20625" s="151"/>
    </row>
    <row r="20626" spans="11:15" x14ac:dyDescent="0.3">
      <c r="K20626" s="148" t="str">
        <f>IFERROR(VLOOKUP(A20626,DATABARANG!$B$4:$G$20000,5),"")</f>
        <v/>
      </c>
      <c r="L20626" s="149" t="str">
        <f t="shared" si="656"/>
        <v/>
      </c>
      <c r="M20626" s="158" t="str">
        <f t="shared" si="657"/>
        <v/>
      </c>
      <c r="O20626" s="151"/>
    </row>
    <row r="20627" spans="11:15" x14ac:dyDescent="0.3">
      <c r="K20627" s="148" t="str">
        <f>IFERROR(VLOOKUP(A20627,DATABARANG!$B$4:$G$20000,5),"")</f>
        <v/>
      </c>
      <c r="L20627" s="149" t="str">
        <f t="shared" si="656"/>
        <v/>
      </c>
      <c r="M20627" s="158" t="str">
        <f t="shared" si="657"/>
        <v/>
      </c>
      <c r="O20627" s="151"/>
    </row>
    <row r="20628" spans="11:15" x14ac:dyDescent="0.3">
      <c r="K20628" s="148" t="str">
        <f>IFERROR(VLOOKUP(A20628,DATABARANG!$B$4:$G$20000,5),"")</f>
        <v/>
      </c>
      <c r="L20628" s="149" t="str">
        <f t="shared" si="656"/>
        <v/>
      </c>
      <c r="M20628" s="158" t="str">
        <f t="shared" si="657"/>
        <v/>
      </c>
      <c r="O20628" s="151"/>
    </row>
    <row r="20629" spans="11:15" x14ac:dyDescent="0.3">
      <c r="K20629" s="148" t="str">
        <f>IFERROR(VLOOKUP(A20629,DATABARANG!$B$4:$G$20000,5),"")</f>
        <v/>
      </c>
      <c r="L20629" s="149" t="str">
        <f t="shared" si="656"/>
        <v/>
      </c>
      <c r="M20629" s="158" t="str">
        <f t="shared" si="657"/>
        <v/>
      </c>
      <c r="O20629" s="151"/>
    </row>
    <row r="20630" spans="11:15" x14ac:dyDescent="0.3">
      <c r="K20630" s="148" t="str">
        <f>IFERROR(VLOOKUP(A20630,DATABARANG!$B$4:$G$20000,5),"")</f>
        <v/>
      </c>
      <c r="L20630" s="149" t="str">
        <f t="shared" si="656"/>
        <v/>
      </c>
      <c r="M20630" s="158" t="str">
        <f t="shared" si="657"/>
        <v/>
      </c>
      <c r="O20630" s="151"/>
    </row>
    <row r="20631" spans="11:15" x14ac:dyDescent="0.3">
      <c r="K20631" s="148" t="str">
        <f>IFERROR(VLOOKUP(A20631,DATABARANG!$B$4:$G$20000,5),"")</f>
        <v/>
      </c>
      <c r="L20631" s="149" t="str">
        <f t="shared" si="656"/>
        <v/>
      </c>
      <c r="M20631" s="158" t="str">
        <f t="shared" si="657"/>
        <v/>
      </c>
      <c r="O20631" s="151"/>
    </row>
    <row r="20632" spans="11:15" x14ac:dyDescent="0.3">
      <c r="K20632" s="148" t="str">
        <f>IFERROR(VLOOKUP(A20632,DATABARANG!$B$4:$G$20000,5),"")</f>
        <v/>
      </c>
      <c r="L20632" s="149" t="str">
        <f t="shared" si="656"/>
        <v/>
      </c>
      <c r="M20632" s="158" t="str">
        <f t="shared" si="657"/>
        <v/>
      </c>
      <c r="O20632" s="151"/>
    </row>
    <row r="20633" spans="11:15" x14ac:dyDescent="0.3">
      <c r="K20633" s="148" t="str">
        <f>IFERROR(VLOOKUP(A20633,DATABARANG!$B$4:$G$20000,5),"")</f>
        <v/>
      </c>
      <c r="L20633" s="149" t="str">
        <f t="shared" si="656"/>
        <v/>
      </c>
      <c r="M20633" s="158" t="str">
        <f t="shared" si="657"/>
        <v/>
      </c>
      <c r="O20633" s="151"/>
    </row>
    <row r="20634" spans="11:15" x14ac:dyDescent="0.3">
      <c r="K20634" s="148" t="str">
        <f>IFERROR(VLOOKUP(A20634,DATABARANG!$B$4:$G$20000,5),"")</f>
        <v/>
      </c>
      <c r="L20634" s="149" t="str">
        <f t="shared" si="656"/>
        <v/>
      </c>
      <c r="M20634" s="158" t="str">
        <f t="shared" si="657"/>
        <v/>
      </c>
      <c r="O20634" s="151"/>
    </row>
    <row r="20635" spans="11:15" x14ac:dyDescent="0.3">
      <c r="K20635" s="148" t="str">
        <f>IFERROR(VLOOKUP(A20635,DATABARANG!$B$4:$G$20000,5),"")</f>
        <v/>
      </c>
      <c r="L20635" s="149" t="str">
        <f t="shared" si="656"/>
        <v/>
      </c>
      <c r="M20635" s="158" t="str">
        <f t="shared" si="657"/>
        <v/>
      </c>
      <c r="O20635" s="151"/>
    </row>
    <row r="20636" spans="11:15" x14ac:dyDescent="0.3">
      <c r="K20636" s="148" t="str">
        <f>IFERROR(VLOOKUP(A20636,DATABARANG!$B$4:$G$20000,5),"")</f>
        <v/>
      </c>
      <c r="L20636" s="149" t="str">
        <f t="shared" si="656"/>
        <v/>
      </c>
      <c r="M20636" s="158" t="str">
        <f t="shared" si="657"/>
        <v/>
      </c>
      <c r="O20636" s="151"/>
    </row>
    <row r="20637" spans="11:15" x14ac:dyDescent="0.3">
      <c r="K20637" s="148" t="str">
        <f>IFERROR(VLOOKUP(A20637,DATABARANG!$B$4:$G$20000,5),"")</f>
        <v/>
      </c>
      <c r="L20637" s="149" t="str">
        <f t="shared" si="656"/>
        <v/>
      </c>
      <c r="M20637" s="158" t="str">
        <f t="shared" si="657"/>
        <v/>
      </c>
      <c r="O20637" s="151"/>
    </row>
    <row r="20638" spans="11:15" x14ac:dyDescent="0.3">
      <c r="K20638" s="148" t="str">
        <f>IFERROR(VLOOKUP(A20638,DATABARANG!$B$4:$G$20000,5),"")</f>
        <v/>
      </c>
      <c r="L20638" s="149" t="str">
        <f t="shared" si="656"/>
        <v/>
      </c>
      <c r="M20638" s="158" t="str">
        <f t="shared" si="657"/>
        <v/>
      </c>
      <c r="O20638" s="151"/>
    </row>
    <row r="20639" spans="11:15" x14ac:dyDescent="0.3">
      <c r="K20639" s="148" t="str">
        <f>IFERROR(VLOOKUP(A20639,DATABARANG!$B$4:$G$20000,5),"")</f>
        <v/>
      </c>
      <c r="L20639" s="149" t="str">
        <f t="shared" si="656"/>
        <v/>
      </c>
      <c r="M20639" s="158" t="str">
        <f t="shared" si="657"/>
        <v/>
      </c>
      <c r="O20639" s="151"/>
    </row>
    <row r="20640" spans="11:15" x14ac:dyDescent="0.3">
      <c r="K20640" s="148" t="str">
        <f>IFERROR(VLOOKUP(A20640,DATABARANG!$B$4:$G$20000,5),"")</f>
        <v/>
      </c>
      <c r="L20640" s="149" t="str">
        <f t="shared" si="656"/>
        <v/>
      </c>
      <c r="M20640" s="158" t="str">
        <f t="shared" si="657"/>
        <v/>
      </c>
      <c r="O20640" s="151"/>
    </row>
    <row r="20641" spans="11:15" x14ac:dyDescent="0.3">
      <c r="K20641" s="148" t="str">
        <f>IFERROR(VLOOKUP(A20641,DATABARANG!$B$4:$G$20000,5),"")</f>
        <v/>
      </c>
      <c r="L20641" s="149" t="str">
        <f t="shared" si="656"/>
        <v/>
      </c>
      <c r="M20641" s="158" t="str">
        <f t="shared" si="657"/>
        <v/>
      </c>
      <c r="O20641" s="151"/>
    </row>
    <row r="20642" spans="11:15" x14ac:dyDescent="0.3">
      <c r="K20642" s="148" t="str">
        <f>IFERROR(VLOOKUP(A20642,DATABARANG!$B$4:$G$20000,5),"")</f>
        <v/>
      </c>
      <c r="L20642" s="149" t="str">
        <f t="shared" si="656"/>
        <v/>
      </c>
      <c r="M20642" s="158" t="str">
        <f t="shared" si="657"/>
        <v/>
      </c>
      <c r="O20642" s="151"/>
    </row>
    <row r="20643" spans="11:15" x14ac:dyDescent="0.3">
      <c r="K20643" s="148" t="str">
        <f>IFERROR(VLOOKUP(A20643,DATABARANG!$B$4:$G$20000,5),"")</f>
        <v/>
      </c>
      <c r="L20643" s="149" t="str">
        <f t="shared" si="656"/>
        <v/>
      </c>
      <c r="M20643" s="158" t="str">
        <f t="shared" si="657"/>
        <v/>
      </c>
      <c r="O20643" s="151"/>
    </row>
    <row r="20644" spans="11:15" x14ac:dyDescent="0.3">
      <c r="K20644" s="148" t="str">
        <f>IFERROR(VLOOKUP(A20644,DATABARANG!$B$4:$G$20000,5),"")</f>
        <v/>
      </c>
      <c r="L20644" s="149" t="str">
        <f t="shared" si="656"/>
        <v/>
      </c>
      <c r="M20644" s="158" t="str">
        <f t="shared" si="657"/>
        <v/>
      </c>
      <c r="O20644" s="151"/>
    </row>
    <row r="20645" spans="11:15" x14ac:dyDescent="0.3">
      <c r="K20645" s="148" t="str">
        <f>IFERROR(VLOOKUP(A20645,DATABARANG!$B$4:$G$20000,5),"")</f>
        <v/>
      </c>
      <c r="L20645" s="149" t="str">
        <f t="shared" si="656"/>
        <v/>
      </c>
      <c r="M20645" s="158" t="str">
        <f t="shared" si="657"/>
        <v/>
      </c>
      <c r="O20645" s="151"/>
    </row>
    <row r="20646" spans="11:15" x14ac:dyDescent="0.3">
      <c r="K20646" s="148" t="str">
        <f>IFERROR(VLOOKUP(A20646,DATABARANG!$B$4:$G$20000,5),"")</f>
        <v/>
      </c>
      <c r="L20646" s="149" t="str">
        <f t="shared" si="656"/>
        <v/>
      </c>
      <c r="M20646" s="158" t="str">
        <f t="shared" si="657"/>
        <v/>
      </c>
      <c r="O20646" s="151"/>
    </row>
    <row r="20647" spans="11:15" x14ac:dyDescent="0.3">
      <c r="K20647" s="148" t="str">
        <f>IFERROR(VLOOKUP(A20647,DATABARANG!$B$4:$G$20000,5),"")</f>
        <v/>
      </c>
      <c r="L20647" s="149" t="str">
        <f t="shared" si="656"/>
        <v/>
      </c>
      <c r="M20647" s="158" t="str">
        <f t="shared" si="657"/>
        <v/>
      </c>
      <c r="O20647" s="151"/>
    </row>
    <row r="20648" spans="11:15" x14ac:dyDescent="0.3">
      <c r="K20648" s="148" t="str">
        <f>IFERROR(VLOOKUP(A20648,DATABARANG!$B$4:$G$20000,5),"")</f>
        <v/>
      </c>
      <c r="L20648" s="149" t="str">
        <f t="shared" si="656"/>
        <v/>
      </c>
      <c r="M20648" s="158" t="str">
        <f t="shared" si="657"/>
        <v/>
      </c>
      <c r="O20648" s="151"/>
    </row>
    <row r="20649" spans="11:15" x14ac:dyDescent="0.3">
      <c r="K20649" s="148" t="str">
        <f>IFERROR(VLOOKUP(A20649,DATABARANG!$B$4:$G$20000,5),"")</f>
        <v/>
      </c>
      <c r="L20649" s="149" t="str">
        <f t="shared" si="656"/>
        <v/>
      </c>
      <c r="M20649" s="158" t="str">
        <f t="shared" si="657"/>
        <v/>
      </c>
      <c r="O20649" s="151"/>
    </row>
    <row r="20650" spans="11:15" x14ac:dyDescent="0.3">
      <c r="K20650" s="148" t="str">
        <f>IFERROR(VLOOKUP(A20650,DATABARANG!$B$4:$G$20000,5),"")</f>
        <v/>
      </c>
      <c r="L20650" s="149" t="str">
        <f t="shared" si="656"/>
        <v/>
      </c>
      <c r="M20650" s="158" t="str">
        <f t="shared" si="657"/>
        <v/>
      </c>
      <c r="O20650" s="151"/>
    </row>
    <row r="20651" spans="11:15" x14ac:dyDescent="0.3">
      <c r="K20651" s="148" t="str">
        <f>IFERROR(VLOOKUP(A20651,DATABARANG!$B$4:$G$20000,5),"")</f>
        <v/>
      </c>
      <c r="L20651" s="149" t="str">
        <f t="shared" si="656"/>
        <v/>
      </c>
      <c r="M20651" s="158" t="str">
        <f t="shared" si="657"/>
        <v/>
      </c>
      <c r="O20651" s="151"/>
    </row>
    <row r="20652" spans="11:15" x14ac:dyDescent="0.3">
      <c r="K20652" s="148" t="str">
        <f>IFERROR(VLOOKUP(A20652,DATABARANG!$B$4:$G$20000,5),"")</f>
        <v/>
      </c>
      <c r="L20652" s="149" t="str">
        <f t="shared" si="656"/>
        <v/>
      </c>
      <c r="M20652" s="158" t="str">
        <f t="shared" si="657"/>
        <v/>
      </c>
      <c r="O20652" s="151"/>
    </row>
    <row r="20653" spans="11:15" x14ac:dyDescent="0.3">
      <c r="K20653" s="148" t="str">
        <f>IFERROR(VLOOKUP(A20653,DATABARANG!$B$4:$G$20000,5),"")</f>
        <v/>
      </c>
      <c r="L20653" s="149" t="str">
        <f t="shared" si="656"/>
        <v/>
      </c>
      <c r="M20653" s="158" t="str">
        <f t="shared" si="657"/>
        <v/>
      </c>
      <c r="O20653" s="151"/>
    </row>
    <row r="20654" spans="11:15" x14ac:dyDescent="0.3">
      <c r="K20654" s="148" t="str">
        <f>IFERROR(VLOOKUP(A20654,DATABARANG!$B$4:$G$20000,5),"")</f>
        <v/>
      </c>
      <c r="L20654" s="149" t="str">
        <f t="shared" si="656"/>
        <v/>
      </c>
      <c r="M20654" s="158" t="str">
        <f t="shared" si="657"/>
        <v/>
      </c>
      <c r="O20654" s="151"/>
    </row>
    <row r="20655" spans="11:15" x14ac:dyDescent="0.3">
      <c r="K20655" s="148" t="str">
        <f>IFERROR(VLOOKUP(A20655,DATABARANG!$B$4:$G$20000,5),"")</f>
        <v/>
      </c>
      <c r="L20655" s="149" t="str">
        <f t="shared" si="656"/>
        <v/>
      </c>
      <c r="M20655" s="158" t="str">
        <f t="shared" si="657"/>
        <v/>
      </c>
      <c r="O20655" s="151"/>
    </row>
    <row r="20656" spans="11:15" x14ac:dyDescent="0.3">
      <c r="K20656" s="148" t="str">
        <f>IFERROR(VLOOKUP(A20656,DATABARANG!$B$4:$G$20000,5),"")</f>
        <v/>
      </c>
      <c r="L20656" s="149" t="str">
        <f t="shared" si="656"/>
        <v/>
      </c>
      <c r="M20656" s="158" t="str">
        <f t="shared" si="657"/>
        <v/>
      </c>
      <c r="O20656" s="151"/>
    </row>
    <row r="20657" spans="11:15" x14ac:dyDescent="0.3">
      <c r="K20657" s="148" t="str">
        <f>IFERROR(VLOOKUP(A20657,DATABARANG!$B$4:$G$20000,5),"")</f>
        <v/>
      </c>
      <c r="L20657" s="149" t="str">
        <f t="shared" si="656"/>
        <v/>
      </c>
      <c r="M20657" s="158" t="str">
        <f t="shared" si="657"/>
        <v/>
      </c>
      <c r="O20657" s="151"/>
    </row>
    <row r="20658" spans="11:15" x14ac:dyDescent="0.3">
      <c r="K20658" s="148" t="str">
        <f>IFERROR(VLOOKUP(A20658,DATABARANG!$B$4:$G$20000,5),"")</f>
        <v/>
      </c>
      <c r="L20658" s="149" t="str">
        <f t="shared" si="656"/>
        <v/>
      </c>
      <c r="M20658" s="158" t="str">
        <f t="shared" si="657"/>
        <v/>
      </c>
      <c r="O20658" s="151"/>
    </row>
    <row r="20659" spans="11:15" x14ac:dyDescent="0.3">
      <c r="K20659" s="148" t="str">
        <f>IFERROR(VLOOKUP(A20659,DATABARANG!$B$4:$G$20000,5),"")</f>
        <v/>
      </c>
      <c r="L20659" s="149" t="str">
        <f t="shared" si="656"/>
        <v/>
      </c>
      <c r="M20659" s="158" t="str">
        <f t="shared" si="657"/>
        <v/>
      </c>
      <c r="O20659" s="151"/>
    </row>
    <row r="20660" spans="11:15" x14ac:dyDescent="0.3">
      <c r="K20660" s="148" t="str">
        <f>IFERROR(VLOOKUP(A20660,DATABARANG!$B$4:$G$20000,5),"")</f>
        <v/>
      </c>
      <c r="L20660" s="149" t="str">
        <f t="shared" si="656"/>
        <v/>
      </c>
      <c r="M20660" s="158" t="str">
        <f t="shared" si="657"/>
        <v/>
      </c>
      <c r="O20660" s="151"/>
    </row>
    <row r="20661" spans="11:15" x14ac:dyDescent="0.3">
      <c r="K20661" s="148" t="str">
        <f>IFERROR(VLOOKUP(A20661,DATABARANG!$B$4:$G$20000,5),"")</f>
        <v/>
      </c>
      <c r="L20661" s="149" t="str">
        <f t="shared" si="656"/>
        <v/>
      </c>
      <c r="M20661" s="158" t="str">
        <f t="shared" si="657"/>
        <v/>
      </c>
      <c r="O20661" s="151"/>
    </row>
    <row r="20662" spans="11:15" x14ac:dyDescent="0.3">
      <c r="K20662" s="148" t="str">
        <f>IFERROR(VLOOKUP(A20662,DATABARANG!$B$4:$G$20000,5),"")</f>
        <v/>
      </c>
      <c r="L20662" s="149" t="str">
        <f t="shared" si="656"/>
        <v/>
      </c>
      <c r="M20662" s="158" t="str">
        <f t="shared" si="657"/>
        <v/>
      </c>
      <c r="O20662" s="151"/>
    </row>
    <row r="20663" spans="11:15" x14ac:dyDescent="0.3">
      <c r="K20663" s="148" t="str">
        <f>IFERROR(VLOOKUP(A20663,DATABARANG!$B$4:$G$20000,5),"")</f>
        <v/>
      </c>
      <c r="L20663" s="149" t="str">
        <f t="shared" si="656"/>
        <v/>
      </c>
      <c r="M20663" s="158" t="str">
        <f t="shared" si="657"/>
        <v/>
      </c>
      <c r="O20663" s="151"/>
    </row>
    <row r="20664" spans="11:15" x14ac:dyDescent="0.3">
      <c r="K20664" s="148" t="str">
        <f>IFERROR(VLOOKUP(A20664,DATABARANG!$B$4:$G$20000,5),"")</f>
        <v/>
      </c>
      <c r="L20664" s="149" t="str">
        <f t="shared" si="656"/>
        <v/>
      </c>
      <c r="M20664" s="158" t="str">
        <f t="shared" si="657"/>
        <v/>
      </c>
      <c r="O20664" s="151"/>
    </row>
    <row r="20665" spans="11:15" x14ac:dyDescent="0.3">
      <c r="K20665" s="148" t="str">
        <f>IFERROR(VLOOKUP(A20665,DATABARANG!$B$4:$G$20000,5),"")</f>
        <v/>
      </c>
      <c r="L20665" s="149" t="str">
        <f t="shared" si="656"/>
        <v/>
      </c>
      <c r="M20665" s="158" t="str">
        <f t="shared" si="657"/>
        <v/>
      </c>
      <c r="O20665" s="151"/>
    </row>
    <row r="20666" spans="11:15" x14ac:dyDescent="0.3">
      <c r="K20666" s="148" t="str">
        <f>IFERROR(VLOOKUP(A20666,DATABARANG!$B$4:$G$20000,5),"")</f>
        <v/>
      </c>
      <c r="L20666" s="149" t="str">
        <f t="shared" si="656"/>
        <v/>
      </c>
      <c r="M20666" s="158" t="str">
        <f t="shared" si="657"/>
        <v/>
      </c>
      <c r="O20666" s="151"/>
    </row>
    <row r="20667" spans="11:15" x14ac:dyDescent="0.3">
      <c r="K20667" s="148" t="str">
        <f>IFERROR(VLOOKUP(A20667,DATABARANG!$B$4:$G$20000,5),"")</f>
        <v/>
      </c>
      <c r="L20667" s="149" t="str">
        <f t="shared" si="656"/>
        <v/>
      </c>
      <c r="M20667" s="158" t="str">
        <f t="shared" si="657"/>
        <v/>
      </c>
      <c r="O20667" s="151"/>
    </row>
    <row r="20668" spans="11:15" x14ac:dyDescent="0.3">
      <c r="K20668" s="148" t="str">
        <f>IFERROR(VLOOKUP(A20668,DATABARANG!$B$4:$G$20000,5),"")</f>
        <v/>
      </c>
      <c r="L20668" s="149" t="str">
        <f t="shared" si="656"/>
        <v/>
      </c>
      <c r="M20668" s="158" t="str">
        <f t="shared" si="657"/>
        <v/>
      </c>
      <c r="O20668" s="151"/>
    </row>
    <row r="20669" spans="11:15" x14ac:dyDescent="0.3">
      <c r="K20669" s="148" t="str">
        <f>IFERROR(VLOOKUP(A20669,DATABARANG!$B$4:$G$20000,5),"")</f>
        <v/>
      </c>
      <c r="L20669" s="149" t="str">
        <f t="shared" si="656"/>
        <v/>
      </c>
      <c r="M20669" s="158" t="str">
        <f t="shared" si="657"/>
        <v/>
      </c>
      <c r="O20669" s="151"/>
    </row>
    <row r="20670" spans="11:15" x14ac:dyDescent="0.3">
      <c r="K20670" s="148" t="str">
        <f>IFERROR(VLOOKUP(A20670,DATABARANG!$B$4:$G$20000,5),"")</f>
        <v/>
      </c>
      <c r="L20670" s="149" t="str">
        <f t="shared" si="656"/>
        <v/>
      </c>
      <c r="M20670" s="158" t="str">
        <f t="shared" si="657"/>
        <v/>
      </c>
      <c r="O20670" s="151"/>
    </row>
    <row r="20671" spans="11:15" x14ac:dyDescent="0.3">
      <c r="K20671" s="148" t="str">
        <f>IFERROR(VLOOKUP(A20671,DATABARANG!$B$4:$G$20000,5),"")</f>
        <v/>
      </c>
      <c r="L20671" s="149" t="str">
        <f t="shared" si="656"/>
        <v/>
      </c>
      <c r="M20671" s="158" t="str">
        <f t="shared" si="657"/>
        <v/>
      </c>
      <c r="O20671" s="151"/>
    </row>
    <row r="20672" spans="11:15" x14ac:dyDescent="0.3">
      <c r="K20672" s="148" t="str">
        <f>IFERROR(VLOOKUP(A20672,DATABARANG!$B$4:$G$20000,5),"")</f>
        <v/>
      </c>
      <c r="L20672" s="149" t="str">
        <f t="shared" si="656"/>
        <v/>
      </c>
      <c r="M20672" s="158" t="str">
        <f t="shared" si="657"/>
        <v/>
      </c>
      <c r="O20672" s="151"/>
    </row>
    <row r="20673" spans="11:15" x14ac:dyDescent="0.3">
      <c r="K20673" s="148" t="str">
        <f>IFERROR(VLOOKUP(A20673,DATABARANG!$B$4:$G$20000,5),"")</f>
        <v/>
      </c>
      <c r="L20673" s="149" t="str">
        <f t="shared" si="656"/>
        <v/>
      </c>
      <c r="M20673" s="158" t="str">
        <f t="shared" si="657"/>
        <v/>
      </c>
      <c r="O20673" s="151"/>
    </row>
    <row r="20674" spans="11:15" x14ac:dyDescent="0.3">
      <c r="K20674" s="148" t="str">
        <f>IFERROR(VLOOKUP(A20674,DATABARANG!$B$4:$G$20000,5),"")</f>
        <v/>
      </c>
      <c r="L20674" s="149" t="str">
        <f t="shared" si="656"/>
        <v/>
      </c>
      <c r="M20674" s="158" t="str">
        <f t="shared" si="657"/>
        <v/>
      </c>
      <c r="O20674" s="151"/>
    </row>
    <row r="20675" spans="11:15" x14ac:dyDescent="0.3">
      <c r="K20675" s="148" t="str">
        <f>IFERROR(VLOOKUP(A20675,DATABARANG!$B$4:$G$20000,5),"")</f>
        <v/>
      </c>
      <c r="L20675" s="149" t="str">
        <f t="shared" si="656"/>
        <v/>
      </c>
      <c r="M20675" s="158" t="str">
        <f t="shared" si="657"/>
        <v/>
      </c>
      <c r="O20675" s="151"/>
    </row>
    <row r="20676" spans="11:15" x14ac:dyDescent="0.3">
      <c r="K20676" s="148" t="str">
        <f>IFERROR(VLOOKUP(A20676,DATABARANG!$B$4:$G$20000,5),"")</f>
        <v/>
      </c>
      <c r="L20676" s="149" t="str">
        <f t="shared" si="656"/>
        <v/>
      </c>
      <c r="M20676" s="158" t="str">
        <f t="shared" si="657"/>
        <v/>
      </c>
      <c r="O20676" s="151"/>
    </row>
    <row r="20677" spans="11:15" x14ac:dyDescent="0.3">
      <c r="K20677" s="148" t="str">
        <f>IFERROR(VLOOKUP(A20677,DATABARANG!$B$4:$G$20000,5),"")</f>
        <v/>
      </c>
      <c r="L20677" s="149" t="str">
        <f t="shared" si="656"/>
        <v/>
      </c>
      <c r="M20677" s="158" t="str">
        <f t="shared" si="657"/>
        <v/>
      </c>
      <c r="O20677" s="151"/>
    </row>
    <row r="20678" spans="11:15" x14ac:dyDescent="0.3">
      <c r="K20678" s="148" t="str">
        <f>IFERROR(VLOOKUP(A20678,DATABARANG!$B$4:$G$20000,5),"")</f>
        <v/>
      </c>
      <c r="L20678" s="149" t="str">
        <f t="shared" ref="L20678:L20741" si="658">IFERROR((E20678-K20678)*G20678,"")</f>
        <v/>
      </c>
      <c r="M20678" s="158" t="str">
        <f t="shared" ref="M20678:M20741" si="659">IF(B20678="","",TEXT(B20678,"DD-MMM"))</f>
        <v/>
      </c>
      <c r="O20678" s="151"/>
    </row>
    <row r="20679" spans="11:15" x14ac:dyDescent="0.3">
      <c r="K20679" s="148" t="str">
        <f>IFERROR(VLOOKUP(A20679,DATABARANG!$B$4:$G$20000,5),"")</f>
        <v/>
      </c>
      <c r="L20679" s="149" t="str">
        <f t="shared" si="658"/>
        <v/>
      </c>
      <c r="M20679" s="158" t="str">
        <f t="shared" si="659"/>
        <v/>
      </c>
      <c r="O20679" s="151"/>
    </row>
    <row r="20680" spans="11:15" x14ac:dyDescent="0.3">
      <c r="K20680" s="148" t="str">
        <f>IFERROR(VLOOKUP(A20680,DATABARANG!$B$4:$G$20000,5),"")</f>
        <v/>
      </c>
      <c r="L20680" s="149" t="str">
        <f t="shared" si="658"/>
        <v/>
      </c>
      <c r="M20680" s="158" t="str">
        <f t="shared" si="659"/>
        <v/>
      </c>
      <c r="O20680" s="151"/>
    </row>
    <row r="20681" spans="11:15" x14ac:dyDescent="0.3">
      <c r="K20681" s="148" t="str">
        <f>IFERROR(VLOOKUP(A20681,DATABARANG!$B$4:$G$20000,5),"")</f>
        <v/>
      </c>
      <c r="L20681" s="149" t="str">
        <f t="shared" si="658"/>
        <v/>
      </c>
      <c r="M20681" s="158" t="str">
        <f t="shared" si="659"/>
        <v/>
      </c>
      <c r="O20681" s="151"/>
    </row>
    <row r="20682" spans="11:15" x14ac:dyDescent="0.3">
      <c r="K20682" s="148" t="str">
        <f>IFERROR(VLOOKUP(A20682,DATABARANG!$B$4:$G$20000,5),"")</f>
        <v/>
      </c>
      <c r="L20682" s="149" t="str">
        <f t="shared" si="658"/>
        <v/>
      </c>
      <c r="M20682" s="158" t="str">
        <f t="shared" si="659"/>
        <v/>
      </c>
      <c r="O20682" s="151"/>
    </row>
    <row r="20683" spans="11:15" x14ac:dyDescent="0.3">
      <c r="K20683" s="148" t="str">
        <f>IFERROR(VLOOKUP(A20683,DATABARANG!$B$4:$G$20000,5),"")</f>
        <v/>
      </c>
      <c r="L20683" s="149" t="str">
        <f t="shared" si="658"/>
        <v/>
      </c>
      <c r="M20683" s="158" t="str">
        <f t="shared" si="659"/>
        <v/>
      </c>
      <c r="O20683" s="151"/>
    </row>
    <row r="20684" spans="11:15" x14ac:dyDescent="0.3">
      <c r="K20684" s="148" t="str">
        <f>IFERROR(VLOOKUP(A20684,DATABARANG!$B$4:$G$20000,5),"")</f>
        <v/>
      </c>
      <c r="L20684" s="149" t="str">
        <f t="shared" si="658"/>
        <v/>
      </c>
      <c r="M20684" s="158" t="str">
        <f t="shared" si="659"/>
        <v/>
      </c>
      <c r="O20684" s="151"/>
    </row>
    <row r="20685" spans="11:15" x14ac:dyDescent="0.3">
      <c r="K20685" s="148" t="str">
        <f>IFERROR(VLOOKUP(A20685,DATABARANG!$B$4:$G$20000,5),"")</f>
        <v/>
      </c>
      <c r="L20685" s="149" t="str">
        <f t="shared" si="658"/>
        <v/>
      </c>
      <c r="M20685" s="158" t="str">
        <f t="shared" si="659"/>
        <v/>
      </c>
      <c r="O20685" s="151"/>
    </row>
    <row r="20686" spans="11:15" x14ac:dyDescent="0.3">
      <c r="K20686" s="148" t="str">
        <f>IFERROR(VLOOKUP(A20686,DATABARANG!$B$4:$G$20000,5),"")</f>
        <v/>
      </c>
      <c r="L20686" s="149" t="str">
        <f t="shared" si="658"/>
        <v/>
      </c>
      <c r="M20686" s="158" t="str">
        <f t="shared" si="659"/>
        <v/>
      </c>
      <c r="O20686" s="151"/>
    </row>
    <row r="20687" spans="11:15" x14ac:dyDescent="0.3">
      <c r="K20687" s="148" t="str">
        <f>IFERROR(VLOOKUP(A20687,DATABARANG!$B$4:$G$20000,5),"")</f>
        <v/>
      </c>
      <c r="L20687" s="149" t="str">
        <f t="shared" si="658"/>
        <v/>
      </c>
      <c r="M20687" s="158" t="str">
        <f t="shared" si="659"/>
        <v/>
      </c>
      <c r="O20687" s="151"/>
    </row>
    <row r="20688" spans="11:15" x14ac:dyDescent="0.3">
      <c r="K20688" s="148" t="str">
        <f>IFERROR(VLOOKUP(A20688,DATABARANG!$B$4:$G$20000,5),"")</f>
        <v/>
      </c>
      <c r="L20688" s="149" t="str">
        <f t="shared" si="658"/>
        <v/>
      </c>
      <c r="M20688" s="158" t="str">
        <f t="shared" si="659"/>
        <v/>
      </c>
      <c r="O20688" s="151"/>
    </row>
    <row r="20689" spans="11:15" x14ac:dyDescent="0.3">
      <c r="K20689" s="148" t="str">
        <f>IFERROR(VLOOKUP(A20689,DATABARANG!$B$4:$G$20000,5),"")</f>
        <v/>
      </c>
      <c r="L20689" s="149" t="str">
        <f t="shared" si="658"/>
        <v/>
      </c>
      <c r="M20689" s="158" t="str">
        <f t="shared" si="659"/>
        <v/>
      </c>
      <c r="O20689" s="151"/>
    </row>
    <row r="20690" spans="11:15" x14ac:dyDescent="0.3">
      <c r="K20690" s="148" t="str">
        <f>IFERROR(VLOOKUP(A20690,DATABARANG!$B$4:$G$20000,5),"")</f>
        <v/>
      </c>
      <c r="L20690" s="149" t="str">
        <f t="shared" si="658"/>
        <v/>
      </c>
      <c r="M20690" s="158" t="str">
        <f t="shared" si="659"/>
        <v/>
      </c>
      <c r="O20690" s="151"/>
    </row>
    <row r="20691" spans="11:15" x14ac:dyDescent="0.3">
      <c r="K20691" s="148" t="str">
        <f>IFERROR(VLOOKUP(A20691,DATABARANG!$B$4:$G$20000,5),"")</f>
        <v/>
      </c>
      <c r="L20691" s="149" t="str">
        <f t="shared" si="658"/>
        <v/>
      </c>
      <c r="M20691" s="158" t="str">
        <f t="shared" si="659"/>
        <v/>
      </c>
      <c r="O20691" s="151"/>
    </row>
    <row r="20692" spans="11:15" x14ac:dyDescent="0.3">
      <c r="K20692" s="148" t="str">
        <f>IFERROR(VLOOKUP(A20692,DATABARANG!$B$4:$G$20000,5),"")</f>
        <v/>
      </c>
      <c r="L20692" s="149" t="str">
        <f t="shared" si="658"/>
        <v/>
      </c>
      <c r="M20692" s="158" t="str">
        <f t="shared" si="659"/>
        <v/>
      </c>
      <c r="O20692" s="151"/>
    </row>
    <row r="20693" spans="11:15" x14ac:dyDescent="0.3">
      <c r="K20693" s="148" t="str">
        <f>IFERROR(VLOOKUP(A20693,DATABARANG!$B$4:$G$20000,5),"")</f>
        <v/>
      </c>
      <c r="L20693" s="149" t="str">
        <f t="shared" si="658"/>
        <v/>
      </c>
      <c r="M20693" s="158" t="str">
        <f t="shared" si="659"/>
        <v/>
      </c>
      <c r="O20693" s="151"/>
    </row>
    <row r="20694" spans="11:15" x14ac:dyDescent="0.3">
      <c r="K20694" s="148" t="str">
        <f>IFERROR(VLOOKUP(A20694,DATABARANG!$B$4:$G$20000,5),"")</f>
        <v/>
      </c>
      <c r="L20694" s="149" t="str">
        <f t="shared" si="658"/>
        <v/>
      </c>
      <c r="M20694" s="158" t="str">
        <f t="shared" si="659"/>
        <v/>
      </c>
      <c r="O20694" s="151"/>
    </row>
    <row r="20695" spans="11:15" x14ac:dyDescent="0.3">
      <c r="K20695" s="148" t="str">
        <f>IFERROR(VLOOKUP(A20695,DATABARANG!$B$4:$G$20000,5),"")</f>
        <v/>
      </c>
      <c r="L20695" s="149" t="str">
        <f t="shared" si="658"/>
        <v/>
      </c>
      <c r="M20695" s="158" t="str">
        <f t="shared" si="659"/>
        <v/>
      </c>
      <c r="O20695" s="151"/>
    </row>
    <row r="20696" spans="11:15" x14ac:dyDescent="0.3">
      <c r="K20696" s="148" t="str">
        <f>IFERROR(VLOOKUP(A20696,DATABARANG!$B$4:$G$20000,5),"")</f>
        <v/>
      </c>
      <c r="L20696" s="149" t="str">
        <f t="shared" si="658"/>
        <v/>
      </c>
      <c r="M20696" s="158" t="str">
        <f t="shared" si="659"/>
        <v/>
      </c>
      <c r="O20696" s="151"/>
    </row>
    <row r="20697" spans="11:15" x14ac:dyDescent="0.3">
      <c r="K20697" s="148" t="str">
        <f>IFERROR(VLOOKUP(A20697,DATABARANG!$B$4:$G$20000,5),"")</f>
        <v/>
      </c>
      <c r="L20697" s="149" t="str">
        <f t="shared" si="658"/>
        <v/>
      </c>
      <c r="M20697" s="158" t="str">
        <f t="shared" si="659"/>
        <v/>
      </c>
      <c r="O20697" s="151"/>
    </row>
    <row r="20698" spans="11:15" x14ac:dyDescent="0.3">
      <c r="K20698" s="148" t="str">
        <f>IFERROR(VLOOKUP(A20698,DATABARANG!$B$4:$G$20000,5),"")</f>
        <v/>
      </c>
      <c r="L20698" s="149" t="str">
        <f t="shared" si="658"/>
        <v/>
      </c>
      <c r="M20698" s="158" t="str">
        <f t="shared" si="659"/>
        <v/>
      </c>
      <c r="O20698" s="151"/>
    </row>
    <row r="20699" spans="11:15" x14ac:dyDescent="0.3">
      <c r="K20699" s="148" t="str">
        <f>IFERROR(VLOOKUP(A20699,DATABARANG!$B$4:$G$20000,5),"")</f>
        <v/>
      </c>
      <c r="L20699" s="149" t="str">
        <f t="shared" si="658"/>
        <v/>
      </c>
      <c r="M20699" s="158" t="str">
        <f t="shared" si="659"/>
        <v/>
      </c>
      <c r="O20699" s="151"/>
    </row>
    <row r="20700" spans="11:15" x14ac:dyDescent="0.3">
      <c r="K20700" s="148" t="str">
        <f>IFERROR(VLOOKUP(A20700,DATABARANG!$B$4:$G$20000,5),"")</f>
        <v/>
      </c>
      <c r="L20700" s="149" t="str">
        <f t="shared" si="658"/>
        <v/>
      </c>
      <c r="M20700" s="158" t="str">
        <f t="shared" si="659"/>
        <v/>
      </c>
      <c r="O20700" s="151"/>
    </row>
    <row r="20701" spans="11:15" x14ac:dyDescent="0.3">
      <c r="K20701" s="148" t="str">
        <f>IFERROR(VLOOKUP(A20701,DATABARANG!$B$4:$G$20000,5),"")</f>
        <v/>
      </c>
      <c r="L20701" s="149" t="str">
        <f t="shared" si="658"/>
        <v/>
      </c>
      <c r="M20701" s="158" t="str">
        <f t="shared" si="659"/>
        <v/>
      </c>
      <c r="O20701" s="151"/>
    </row>
    <row r="20702" spans="11:15" x14ac:dyDescent="0.3">
      <c r="K20702" s="148" t="str">
        <f>IFERROR(VLOOKUP(A20702,DATABARANG!$B$4:$G$20000,5),"")</f>
        <v/>
      </c>
      <c r="L20702" s="149" t="str">
        <f t="shared" si="658"/>
        <v/>
      </c>
      <c r="M20702" s="158" t="str">
        <f t="shared" si="659"/>
        <v/>
      </c>
      <c r="O20702" s="151"/>
    </row>
    <row r="20703" spans="11:15" x14ac:dyDescent="0.3">
      <c r="K20703" s="148" t="str">
        <f>IFERROR(VLOOKUP(A20703,DATABARANG!$B$4:$G$20000,5),"")</f>
        <v/>
      </c>
      <c r="L20703" s="149" t="str">
        <f t="shared" si="658"/>
        <v/>
      </c>
      <c r="M20703" s="158" t="str">
        <f t="shared" si="659"/>
        <v/>
      </c>
      <c r="O20703" s="151"/>
    </row>
    <row r="20704" spans="11:15" x14ac:dyDescent="0.3">
      <c r="K20704" s="148" t="str">
        <f>IFERROR(VLOOKUP(A20704,DATABARANG!$B$4:$G$20000,5),"")</f>
        <v/>
      </c>
      <c r="L20704" s="149" t="str">
        <f t="shared" si="658"/>
        <v/>
      </c>
      <c r="M20704" s="158" t="str">
        <f t="shared" si="659"/>
        <v/>
      </c>
      <c r="O20704" s="151"/>
    </row>
    <row r="20705" spans="11:15" x14ac:dyDescent="0.3">
      <c r="K20705" s="148" t="str">
        <f>IFERROR(VLOOKUP(A20705,DATABARANG!$B$4:$G$20000,5),"")</f>
        <v/>
      </c>
      <c r="L20705" s="149" t="str">
        <f t="shared" si="658"/>
        <v/>
      </c>
      <c r="M20705" s="158" t="str">
        <f t="shared" si="659"/>
        <v/>
      </c>
      <c r="O20705" s="151"/>
    </row>
    <row r="20706" spans="11:15" x14ac:dyDescent="0.3">
      <c r="K20706" s="148" t="str">
        <f>IFERROR(VLOOKUP(A20706,DATABARANG!$B$4:$G$20000,5),"")</f>
        <v/>
      </c>
      <c r="L20706" s="149" t="str">
        <f t="shared" si="658"/>
        <v/>
      </c>
      <c r="M20706" s="158" t="str">
        <f t="shared" si="659"/>
        <v/>
      </c>
      <c r="O20706" s="151"/>
    </row>
    <row r="20707" spans="11:15" x14ac:dyDescent="0.3">
      <c r="K20707" s="148" t="str">
        <f>IFERROR(VLOOKUP(A20707,DATABARANG!$B$4:$G$20000,5),"")</f>
        <v/>
      </c>
      <c r="L20707" s="149" t="str">
        <f t="shared" si="658"/>
        <v/>
      </c>
      <c r="M20707" s="158" t="str">
        <f t="shared" si="659"/>
        <v/>
      </c>
      <c r="O20707" s="151"/>
    </row>
    <row r="20708" spans="11:15" x14ac:dyDescent="0.3">
      <c r="K20708" s="148" t="str">
        <f>IFERROR(VLOOKUP(A20708,DATABARANG!$B$4:$G$20000,5),"")</f>
        <v/>
      </c>
      <c r="L20708" s="149" t="str">
        <f t="shared" si="658"/>
        <v/>
      </c>
      <c r="M20708" s="158" t="str">
        <f t="shared" si="659"/>
        <v/>
      </c>
      <c r="O20708" s="151"/>
    </row>
    <row r="20709" spans="11:15" x14ac:dyDescent="0.3">
      <c r="K20709" s="148" t="str">
        <f>IFERROR(VLOOKUP(A20709,DATABARANG!$B$4:$G$20000,5),"")</f>
        <v/>
      </c>
      <c r="L20709" s="149" t="str">
        <f t="shared" si="658"/>
        <v/>
      </c>
      <c r="M20709" s="158" t="str">
        <f t="shared" si="659"/>
        <v/>
      </c>
      <c r="O20709" s="151"/>
    </row>
    <row r="20710" spans="11:15" x14ac:dyDescent="0.3">
      <c r="K20710" s="148" t="str">
        <f>IFERROR(VLOOKUP(A20710,DATABARANG!$B$4:$G$20000,5),"")</f>
        <v/>
      </c>
      <c r="L20710" s="149" t="str">
        <f t="shared" si="658"/>
        <v/>
      </c>
      <c r="M20710" s="158" t="str">
        <f t="shared" si="659"/>
        <v/>
      </c>
      <c r="O20710" s="151"/>
    </row>
    <row r="20711" spans="11:15" x14ac:dyDescent="0.3">
      <c r="K20711" s="148" t="str">
        <f>IFERROR(VLOOKUP(A20711,DATABARANG!$B$4:$G$20000,5),"")</f>
        <v/>
      </c>
      <c r="L20711" s="149" t="str">
        <f t="shared" si="658"/>
        <v/>
      </c>
      <c r="M20711" s="158" t="str">
        <f t="shared" si="659"/>
        <v/>
      </c>
      <c r="O20711" s="151"/>
    </row>
    <row r="20712" spans="11:15" x14ac:dyDescent="0.3">
      <c r="K20712" s="148" t="str">
        <f>IFERROR(VLOOKUP(A20712,DATABARANG!$B$4:$G$20000,5),"")</f>
        <v/>
      </c>
      <c r="L20712" s="149" t="str">
        <f t="shared" si="658"/>
        <v/>
      </c>
      <c r="M20712" s="158" t="str">
        <f t="shared" si="659"/>
        <v/>
      </c>
      <c r="O20712" s="151"/>
    </row>
    <row r="20713" spans="11:15" x14ac:dyDescent="0.3">
      <c r="K20713" s="148" t="str">
        <f>IFERROR(VLOOKUP(A20713,DATABARANG!$B$4:$G$20000,5),"")</f>
        <v/>
      </c>
      <c r="L20713" s="149" t="str">
        <f t="shared" si="658"/>
        <v/>
      </c>
      <c r="M20713" s="158" t="str">
        <f t="shared" si="659"/>
        <v/>
      </c>
      <c r="O20713" s="151"/>
    </row>
    <row r="20714" spans="11:15" x14ac:dyDescent="0.3">
      <c r="K20714" s="148" t="str">
        <f>IFERROR(VLOOKUP(A20714,DATABARANG!$B$4:$G$20000,5),"")</f>
        <v/>
      </c>
      <c r="L20714" s="149" t="str">
        <f t="shared" si="658"/>
        <v/>
      </c>
      <c r="M20714" s="158" t="str">
        <f t="shared" si="659"/>
        <v/>
      </c>
      <c r="O20714" s="151"/>
    </row>
    <row r="20715" spans="11:15" x14ac:dyDescent="0.3">
      <c r="K20715" s="148" t="str">
        <f>IFERROR(VLOOKUP(A20715,DATABARANG!$B$4:$G$20000,5),"")</f>
        <v/>
      </c>
      <c r="L20715" s="149" t="str">
        <f t="shared" si="658"/>
        <v/>
      </c>
      <c r="M20715" s="158" t="str">
        <f t="shared" si="659"/>
        <v/>
      </c>
      <c r="O20715" s="151"/>
    </row>
    <row r="20716" spans="11:15" x14ac:dyDescent="0.3">
      <c r="K20716" s="148" t="str">
        <f>IFERROR(VLOOKUP(A20716,DATABARANG!$B$4:$G$20000,5),"")</f>
        <v/>
      </c>
      <c r="L20716" s="149" t="str">
        <f t="shared" si="658"/>
        <v/>
      </c>
      <c r="M20716" s="158" t="str">
        <f t="shared" si="659"/>
        <v/>
      </c>
      <c r="O20716" s="151"/>
    </row>
    <row r="20717" spans="11:15" x14ac:dyDescent="0.3">
      <c r="K20717" s="148" t="str">
        <f>IFERROR(VLOOKUP(A20717,DATABARANG!$B$4:$G$20000,5),"")</f>
        <v/>
      </c>
      <c r="L20717" s="149" t="str">
        <f t="shared" si="658"/>
        <v/>
      </c>
      <c r="M20717" s="158" t="str">
        <f t="shared" si="659"/>
        <v/>
      </c>
      <c r="O20717" s="151"/>
    </row>
    <row r="20718" spans="11:15" x14ac:dyDescent="0.3">
      <c r="K20718" s="148" t="str">
        <f>IFERROR(VLOOKUP(A20718,DATABARANG!$B$4:$G$20000,5),"")</f>
        <v/>
      </c>
      <c r="L20718" s="149" t="str">
        <f t="shared" si="658"/>
        <v/>
      </c>
      <c r="M20718" s="158" t="str">
        <f t="shared" si="659"/>
        <v/>
      </c>
      <c r="O20718" s="151"/>
    </row>
    <row r="20719" spans="11:15" x14ac:dyDescent="0.3">
      <c r="K20719" s="148" t="str">
        <f>IFERROR(VLOOKUP(A20719,DATABARANG!$B$4:$G$20000,5),"")</f>
        <v/>
      </c>
      <c r="L20719" s="149" t="str">
        <f t="shared" si="658"/>
        <v/>
      </c>
      <c r="M20719" s="158" t="str">
        <f t="shared" si="659"/>
        <v/>
      </c>
      <c r="O20719" s="151"/>
    </row>
    <row r="20720" spans="11:15" x14ac:dyDescent="0.3">
      <c r="K20720" s="148" t="str">
        <f>IFERROR(VLOOKUP(A20720,DATABARANG!$B$4:$G$20000,5),"")</f>
        <v/>
      </c>
      <c r="L20720" s="149" t="str">
        <f t="shared" si="658"/>
        <v/>
      </c>
      <c r="M20720" s="158" t="str">
        <f t="shared" si="659"/>
        <v/>
      </c>
      <c r="O20720" s="151"/>
    </row>
    <row r="20721" spans="11:15" x14ac:dyDescent="0.3">
      <c r="K20721" s="148" t="str">
        <f>IFERROR(VLOOKUP(A20721,DATABARANG!$B$4:$G$20000,5),"")</f>
        <v/>
      </c>
      <c r="L20721" s="149" t="str">
        <f t="shared" si="658"/>
        <v/>
      </c>
      <c r="M20721" s="158" t="str">
        <f t="shared" si="659"/>
        <v/>
      </c>
      <c r="O20721" s="151"/>
    </row>
    <row r="20722" spans="11:15" x14ac:dyDescent="0.3">
      <c r="K20722" s="148" t="str">
        <f>IFERROR(VLOOKUP(A20722,DATABARANG!$B$4:$G$20000,5),"")</f>
        <v/>
      </c>
      <c r="L20722" s="149" t="str">
        <f t="shared" si="658"/>
        <v/>
      </c>
      <c r="M20722" s="158" t="str">
        <f t="shared" si="659"/>
        <v/>
      </c>
      <c r="O20722" s="151"/>
    </row>
    <row r="20723" spans="11:15" x14ac:dyDescent="0.3">
      <c r="K20723" s="148" t="str">
        <f>IFERROR(VLOOKUP(A20723,DATABARANG!$B$4:$G$20000,5),"")</f>
        <v/>
      </c>
      <c r="L20723" s="149" t="str">
        <f t="shared" si="658"/>
        <v/>
      </c>
      <c r="M20723" s="158" t="str">
        <f t="shared" si="659"/>
        <v/>
      </c>
      <c r="O20723" s="151"/>
    </row>
    <row r="20724" spans="11:15" x14ac:dyDescent="0.3">
      <c r="K20724" s="148" t="str">
        <f>IFERROR(VLOOKUP(A20724,DATABARANG!$B$4:$G$20000,5),"")</f>
        <v/>
      </c>
      <c r="L20724" s="149" t="str">
        <f t="shared" si="658"/>
        <v/>
      </c>
      <c r="M20724" s="158" t="str">
        <f t="shared" si="659"/>
        <v/>
      </c>
      <c r="O20724" s="151"/>
    </row>
    <row r="20725" spans="11:15" x14ac:dyDescent="0.3">
      <c r="K20725" s="148" t="str">
        <f>IFERROR(VLOOKUP(A20725,DATABARANG!$B$4:$G$20000,5),"")</f>
        <v/>
      </c>
      <c r="L20725" s="149" t="str">
        <f t="shared" si="658"/>
        <v/>
      </c>
      <c r="M20725" s="158" t="str">
        <f t="shared" si="659"/>
        <v/>
      </c>
      <c r="O20725" s="151"/>
    </row>
    <row r="20726" spans="11:15" x14ac:dyDescent="0.3">
      <c r="K20726" s="148" t="str">
        <f>IFERROR(VLOOKUP(A20726,DATABARANG!$B$4:$G$20000,5),"")</f>
        <v/>
      </c>
      <c r="L20726" s="149" t="str">
        <f t="shared" si="658"/>
        <v/>
      </c>
      <c r="M20726" s="158" t="str">
        <f t="shared" si="659"/>
        <v/>
      </c>
      <c r="O20726" s="151"/>
    </row>
    <row r="20727" spans="11:15" x14ac:dyDescent="0.3">
      <c r="K20727" s="148" t="str">
        <f>IFERROR(VLOOKUP(A20727,DATABARANG!$B$4:$G$20000,5),"")</f>
        <v/>
      </c>
      <c r="L20727" s="149" t="str">
        <f t="shared" si="658"/>
        <v/>
      </c>
      <c r="M20727" s="158" t="str">
        <f t="shared" si="659"/>
        <v/>
      </c>
      <c r="O20727" s="151"/>
    </row>
    <row r="20728" spans="11:15" x14ac:dyDescent="0.3">
      <c r="K20728" s="148" t="str">
        <f>IFERROR(VLOOKUP(A20728,DATABARANG!$B$4:$G$20000,5),"")</f>
        <v/>
      </c>
      <c r="L20728" s="149" t="str">
        <f t="shared" si="658"/>
        <v/>
      </c>
      <c r="M20728" s="158" t="str">
        <f t="shared" si="659"/>
        <v/>
      </c>
      <c r="O20728" s="151"/>
    </row>
    <row r="20729" spans="11:15" x14ac:dyDescent="0.3">
      <c r="K20729" s="148" t="str">
        <f>IFERROR(VLOOKUP(A20729,DATABARANG!$B$4:$G$20000,5),"")</f>
        <v/>
      </c>
      <c r="L20729" s="149" t="str">
        <f t="shared" si="658"/>
        <v/>
      </c>
      <c r="M20729" s="158" t="str">
        <f t="shared" si="659"/>
        <v/>
      </c>
      <c r="O20729" s="151"/>
    </row>
    <row r="20730" spans="11:15" x14ac:dyDescent="0.3">
      <c r="K20730" s="148" t="str">
        <f>IFERROR(VLOOKUP(A20730,DATABARANG!$B$4:$G$20000,5),"")</f>
        <v/>
      </c>
      <c r="L20730" s="149" t="str">
        <f t="shared" si="658"/>
        <v/>
      </c>
      <c r="M20730" s="158" t="str">
        <f t="shared" si="659"/>
        <v/>
      </c>
      <c r="O20730" s="151"/>
    </row>
    <row r="20731" spans="11:15" x14ac:dyDescent="0.3">
      <c r="K20731" s="148" t="str">
        <f>IFERROR(VLOOKUP(A20731,DATABARANG!$B$4:$G$20000,5),"")</f>
        <v/>
      </c>
      <c r="L20731" s="149" t="str">
        <f t="shared" si="658"/>
        <v/>
      </c>
      <c r="M20731" s="158" t="str">
        <f t="shared" si="659"/>
        <v/>
      </c>
      <c r="O20731" s="151"/>
    </row>
    <row r="20732" spans="11:15" x14ac:dyDescent="0.3">
      <c r="K20732" s="148" t="str">
        <f>IFERROR(VLOOKUP(A20732,DATABARANG!$B$4:$G$20000,5),"")</f>
        <v/>
      </c>
      <c r="L20732" s="149" t="str">
        <f t="shared" si="658"/>
        <v/>
      </c>
      <c r="M20732" s="158" t="str">
        <f t="shared" si="659"/>
        <v/>
      </c>
      <c r="O20732" s="151"/>
    </row>
    <row r="20733" spans="11:15" x14ac:dyDescent="0.3">
      <c r="K20733" s="148" t="str">
        <f>IFERROR(VLOOKUP(A20733,DATABARANG!$B$4:$G$20000,5),"")</f>
        <v/>
      </c>
      <c r="L20733" s="149" t="str">
        <f t="shared" si="658"/>
        <v/>
      </c>
      <c r="M20733" s="158" t="str">
        <f t="shared" si="659"/>
        <v/>
      </c>
      <c r="O20733" s="151"/>
    </row>
    <row r="20734" spans="11:15" x14ac:dyDescent="0.3">
      <c r="K20734" s="148" t="str">
        <f>IFERROR(VLOOKUP(A20734,DATABARANG!$B$4:$G$20000,5),"")</f>
        <v/>
      </c>
      <c r="L20734" s="149" t="str">
        <f t="shared" si="658"/>
        <v/>
      </c>
      <c r="M20734" s="158" t="str">
        <f t="shared" si="659"/>
        <v/>
      </c>
      <c r="O20734" s="151"/>
    </row>
    <row r="20735" spans="11:15" x14ac:dyDescent="0.3">
      <c r="K20735" s="148" t="str">
        <f>IFERROR(VLOOKUP(A20735,DATABARANG!$B$4:$G$20000,5),"")</f>
        <v/>
      </c>
      <c r="L20735" s="149" t="str">
        <f t="shared" si="658"/>
        <v/>
      </c>
      <c r="M20735" s="158" t="str">
        <f t="shared" si="659"/>
        <v/>
      </c>
      <c r="O20735" s="151"/>
    </row>
    <row r="20736" spans="11:15" x14ac:dyDescent="0.3">
      <c r="K20736" s="148" t="str">
        <f>IFERROR(VLOOKUP(A20736,DATABARANG!$B$4:$G$20000,5),"")</f>
        <v/>
      </c>
      <c r="L20736" s="149" t="str">
        <f t="shared" si="658"/>
        <v/>
      </c>
      <c r="M20736" s="158" t="str">
        <f t="shared" si="659"/>
        <v/>
      </c>
      <c r="O20736" s="151"/>
    </row>
    <row r="20737" spans="11:15" x14ac:dyDescent="0.3">
      <c r="K20737" s="148" t="str">
        <f>IFERROR(VLOOKUP(A20737,DATABARANG!$B$4:$G$20000,5),"")</f>
        <v/>
      </c>
      <c r="L20737" s="149" t="str">
        <f t="shared" si="658"/>
        <v/>
      </c>
      <c r="M20737" s="158" t="str">
        <f t="shared" si="659"/>
        <v/>
      </c>
      <c r="O20737" s="151"/>
    </row>
    <row r="20738" spans="11:15" x14ac:dyDescent="0.3">
      <c r="K20738" s="148" t="str">
        <f>IFERROR(VLOOKUP(A20738,DATABARANG!$B$4:$G$20000,5),"")</f>
        <v/>
      </c>
      <c r="L20738" s="149" t="str">
        <f t="shared" si="658"/>
        <v/>
      </c>
      <c r="M20738" s="158" t="str">
        <f t="shared" si="659"/>
        <v/>
      </c>
      <c r="O20738" s="151"/>
    </row>
    <row r="20739" spans="11:15" x14ac:dyDescent="0.3">
      <c r="K20739" s="148" t="str">
        <f>IFERROR(VLOOKUP(A20739,DATABARANG!$B$4:$G$20000,5),"")</f>
        <v/>
      </c>
      <c r="L20739" s="149" t="str">
        <f t="shared" si="658"/>
        <v/>
      </c>
      <c r="M20739" s="158" t="str">
        <f t="shared" si="659"/>
        <v/>
      </c>
      <c r="O20739" s="151"/>
    </row>
    <row r="20740" spans="11:15" x14ac:dyDescent="0.3">
      <c r="K20740" s="148" t="str">
        <f>IFERROR(VLOOKUP(A20740,DATABARANG!$B$4:$G$20000,5),"")</f>
        <v/>
      </c>
      <c r="L20740" s="149" t="str">
        <f t="shared" si="658"/>
        <v/>
      </c>
      <c r="M20740" s="158" t="str">
        <f t="shared" si="659"/>
        <v/>
      </c>
      <c r="O20740" s="151"/>
    </row>
    <row r="20741" spans="11:15" x14ac:dyDescent="0.3">
      <c r="K20741" s="148" t="str">
        <f>IFERROR(VLOOKUP(A20741,DATABARANG!$B$4:$G$20000,5),"")</f>
        <v/>
      </c>
      <c r="L20741" s="149" t="str">
        <f t="shared" si="658"/>
        <v/>
      </c>
      <c r="M20741" s="158" t="str">
        <f t="shared" si="659"/>
        <v/>
      </c>
      <c r="O20741" s="151"/>
    </row>
    <row r="20742" spans="11:15" x14ac:dyDescent="0.3">
      <c r="K20742" s="148" t="str">
        <f>IFERROR(VLOOKUP(A20742,DATABARANG!$B$4:$G$20000,5),"")</f>
        <v/>
      </c>
      <c r="L20742" s="149" t="str">
        <f t="shared" ref="L20742:L20805" si="660">IFERROR((E20742-K20742)*G20742,"")</f>
        <v/>
      </c>
      <c r="M20742" s="158" t="str">
        <f t="shared" ref="M20742:M20805" si="661">IF(B20742="","",TEXT(B20742,"DD-MMM"))</f>
        <v/>
      </c>
      <c r="O20742" s="151"/>
    </row>
    <row r="20743" spans="11:15" x14ac:dyDescent="0.3">
      <c r="K20743" s="148" t="str">
        <f>IFERROR(VLOOKUP(A20743,DATABARANG!$B$4:$G$20000,5),"")</f>
        <v/>
      </c>
      <c r="L20743" s="149" t="str">
        <f t="shared" si="660"/>
        <v/>
      </c>
      <c r="M20743" s="158" t="str">
        <f t="shared" si="661"/>
        <v/>
      </c>
      <c r="O20743" s="151"/>
    </row>
    <row r="20744" spans="11:15" x14ac:dyDescent="0.3">
      <c r="K20744" s="148" t="str">
        <f>IFERROR(VLOOKUP(A20744,DATABARANG!$B$4:$G$20000,5),"")</f>
        <v/>
      </c>
      <c r="L20744" s="149" t="str">
        <f t="shared" si="660"/>
        <v/>
      </c>
      <c r="M20744" s="158" t="str">
        <f t="shared" si="661"/>
        <v/>
      </c>
      <c r="O20744" s="151"/>
    </row>
    <row r="20745" spans="11:15" x14ac:dyDescent="0.3">
      <c r="K20745" s="148" t="str">
        <f>IFERROR(VLOOKUP(A20745,DATABARANG!$B$4:$G$20000,5),"")</f>
        <v/>
      </c>
      <c r="L20745" s="149" t="str">
        <f t="shared" si="660"/>
        <v/>
      </c>
      <c r="M20745" s="158" t="str">
        <f t="shared" si="661"/>
        <v/>
      </c>
      <c r="O20745" s="151"/>
    </row>
    <row r="20746" spans="11:15" x14ac:dyDescent="0.3">
      <c r="K20746" s="148" t="str">
        <f>IFERROR(VLOOKUP(A20746,DATABARANG!$B$4:$G$20000,5),"")</f>
        <v/>
      </c>
      <c r="L20746" s="149" t="str">
        <f t="shared" si="660"/>
        <v/>
      </c>
      <c r="M20746" s="158" t="str">
        <f t="shared" si="661"/>
        <v/>
      </c>
      <c r="O20746" s="151"/>
    </row>
    <row r="20747" spans="11:15" x14ac:dyDescent="0.3">
      <c r="K20747" s="148" t="str">
        <f>IFERROR(VLOOKUP(A20747,DATABARANG!$B$4:$G$20000,5),"")</f>
        <v/>
      </c>
      <c r="L20747" s="149" t="str">
        <f t="shared" si="660"/>
        <v/>
      </c>
      <c r="M20747" s="158" t="str">
        <f t="shared" si="661"/>
        <v/>
      </c>
      <c r="O20747" s="151"/>
    </row>
    <row r="20748" spans="11:15" x14ac:dyDescent="0.3">
      <c r="K20748" s="148" t="str">
        <f>IFERROR(VLOOKUP(A20748,DATABARANG!$B$4:$G$20000,5),"")</f>
        <v/>
      </c>
      <c r="L20748" s="149" t="str">
        <f t="shared" si="660"/>
        <v/>
      </c>
      <c r="M20748" s="158" t="str">
        <f t="shared" si="661"/>
        <v/>
      </c>
      <c r="O20748" s="151"/>
    </row>
    <row r="20749" spans="11:15" x14ac:dyDescent="0.3">
      <c r="K20749" s="148" t="str">
        <f>IFERROR(VLOOKUP(A20749,DATABARANG!$B$4:$G$20000,5),"")</f>
        <v/>
      </c>
      <c r="L20749" s="149" t="str">
        <f t="shared" si="660"/>
        <v/>
      </c>
      <c r="M20749" s="158" t="str">
        <f t="shared" si="661"/>
        <v/>
      </c>
      <c r="O20749" s="151"/>
    </row>
    <row r="20750" spans="11:15" x14ac:dyDescent="0.3">
      <c r="K20750" s="148" t="str">
        <f>IFERROR(VLOOKUP(A20750,DATABARANG!$B$4:$G$20000,5),"")</f>
        <v/>
      </c>
      <c r="L20750" s="149" t="str">
        <f t="shared" si="660"/>
        <v/>
      </c>
      <c r="M20750" s="158" t="str">
        <f t="shared" si="661"/>
        <v/>
      </c>
      <c r="O20750" s="151"/>
    </row>
    <row r="20751" spans="11:15" x14ac:dyDescent="0.3">
      <c r="K20751" s="148" t="str">
        <f>IFERROR(VLOOKUP(A20751,DATABARANG!$B$4:$G$20000,5),"")</f>
        <v/>
      </c>
      <c r="L20751" s="149" t="str">
        <f t="shared" si="660"/>
        <v/>
      </c>
      <c r="M20751" s="158" t="str">
        <f t="shared" si="661"/>
        <v/>
      </c>
      <c r="O20751" s="151"/>
    </row>
    <row r="20752" spans="11:15" x14ac:dyDescent="0.3">
      <c r="K20752" s="148" t="str">
        <f>IFERROR(VLOOKUP(A20752,DATABARANG!$B$4:$G$20000,5),"")</f>
        <v/>
      </c>
      <c r="L20752" s="149" t="str">
        <f t="shared" si="660"/>
        <v/>
      </c>
      <c r="M20752" s="158" t="str">
        <f t="shared" si="661"/>
        <v/>
      </c>
      <c r="O20752" s="151"/>
    </row>
    <row r="20753" spans="11:15" x14ac:dyDescent="0.3">
      <c r="K20753" s="148" t="str">
        <f>IFERROR(VLOOKUP(A20753,DATABARANG!$B$4:$G$20000,5),"")</f>
        <v/>
      </c>
      <c r="L20753" s="149" t="str">
        <f t="shared" si="660"/>
        <v/>
      </c>
      <c r="M20753" s="158" t="str">
        <f t="shared" si="661"/>
        <v/>
      </c>
      <c r="O20753" s="151"/>
    </row>
    <row r="20754" spans="11:15" x14ac:dyDescent="0.3">
      <c r="K20754" s="148" t="str">
        <f>IFERROR(VLOOKUP(A20754,DATABARANG!$B$4:$G$20000,5),"")</f>
        <v/>
      </c>
      <c r="L20754" s="149" t="str">
        <f t="shared" si="660"/>
        <v/>
      </c>
      <c r="M20754" s="158" t="str">
        <f t="shared" si="661"/>
        <v/>
      </c>
      <c r="O20754" s="151"/>
    </row>
    <row r="20755" spans="11:15" x14ac:dyDescent="0.3">
      <c r="K20755" s="148" t="str">
        <f>IFERROR(VLOOKUP(A20755,DATABARANG!$B$4:$G$20000,5),"")</f>
        <v/>
      </c>
      <c r="L20755" s="149" t="str">
        <f t="shared" si="660"/>
        <v/>
      </c>
      <c r="M20755" s="158" t="str">
        <f t="shared" si="661"/>
        <v/>
      </c>
      <c r="O20755" s="151"/>
    </row>
    <row r="20756" spans="11:15" x14ac:dyDescent="0.3">
      <c r="K20756" s="148" t="str">
        <f>IFERROR(VLOOKUP(A20756,DATABARANG!$B$4:$G$20000,5),"")</f>
        <v/>
      </c>
      <c r="L20756" s="149" t="str">
        <f t="shared" si="660"/>
        <v/>
      </c>
      <c r="M20756" s="158" t="str">
        <f t="shared" si="661"/>
        <v/>
      </c>
      <c r="O20756" s="151"/>
    </row>
    <row r="20757" spans="11:15" x14ac:dyDescent="0.3">
      <c r="K20757" s="148" t="str">
        <f>IFERROR(VLOOKUP(A20757,DATABARANG!$B$4:$G$20000,5),"")</f>
        <v/>
      </c>
      <c r="L20757" s="149" t="str">
        <f t="shared" si="660"/>
        <v/>
      </c>
      <c r="M20757" s="158" t="str">
        <f t="shared" si="661"/>
        <v/>
      </c>
      <c r="O20757" s="151"/>
    </row>
    <row r="20758" spans="11:15" x14ac:dyDescent="0.3">
      <c r="K20758" s="148" t="str">
        <f>IFERROR(VLOOKUP(A20758,DATABARANG!$B$4:$G$20000,5),"")</f>
        <v/>
      </c>
      <c r="L20758" s="149" t="str">
        <f t="shared" si="660"/>
        <v/>
      </c>
      <c r="M20758" s="158" t="str">
        <f t="shared" si="661"/>
        <v/>
      </c>
      <c r="O20758" s="151"/>
    </row>
    <row r="20759" spans="11:15" x14ac:dyDescent="0.3">
      <c r="K20759" s="148" t="str">
        <f>IFERROR(VLOOKUP(A20759,DATABARANG!$B$4:$G$20000,5),"")</f>
        <v/>
      </c>
      <c r="L20759" s="149" t="str">
        <f t="shared" si="660"/>
        <v/>
      </c>
      <c r="M20759" s="158" t="str">
        <f t="shared" si="661"/>
        <v/>
      </c>
      <c r="O20759" s="151"/>
    </row>
    <row r="20760" spans="11:15" x14ac:dyDescent="0.3">
      <c r="K20760" s="148" t="str">
        <f>IFERROR(VLOOKUP(A20760,DATABARANG!$B$4:$G$20000,5),"")</f>
        <v/>
      </c>
      <c r="L20760" s="149" t="str">
        <f t="shared" si="660"/>
        <v/>
      </c>
      <c r="M20760" s="158" t="str">
        <f t="shared" si="661"/>
        <v/>
      </c>
      <c r="O20760" s="151"/>
    </row>
    <row r="20761" spans="11:15" x14ac:dyDescent="0.3">
      <c r="K20761" s="148" t="str">
        <f>IFERROR(VLOOKUP(A20761,DATABARANG!$B$4:$G$20000,5),"")</f>
        <v/>
      </c>
      <c r="L20761" s="149" t="str">
        <f t="shared" si="660"/>
        <v/>
      </c>
      <c r="M20761" s="158" t="str">
        <f t="shared" si="661"/>
        <v/>
      </c>
      <c r="O20761" s="151"/>
    </row>
    <row r="20762" spans="11:15" x14ac:dyDescent="0.3">
      <c r="K20762" s="148" t="str">
        <f>IFERROR(VLOOKUP(A20762,DATABARANG!$B$4:$G$20000,5),"")</f>
        <v/>
      </c>
      <c r="L20762" s="149" t="str">
        <f t="shared" si="660"/>
        <v/>
      </c>
      <c r="M20762" s="158" t="str">
        <f t="shared" si="661"/>
        <v/>
      </c>
      <c r="O20762" s="151"/>
    </row>
    <row r="20763" spans="11:15" x14ac:dyDescent="0.3">
      <c r="K20763" s="148" t="str">
        <f>IFERROR(VLOOKUP(A20763,DATABARANG!$B$4:$G$20000,5),"")</f>
        <v/>
      </c>
      <c r="L20763" s="149" t="str">
        <f t="shared" si="660"/>
        <v/>
      </c>
      <c r="M20763" s="158" t="str">
        <f t="shared" si="661"/>
        <v/>
      </c>
      <c r="O20763" s="151"/>
    </row>
    <row r="20764" spans="11:15" x14ac:dyDescent="0.3">
      <c r="K20764" s="148" t="str">
        <f>IFERROR(VLOOKUP(A20764,DATABARANG!$B$4:$G$20000,5),"")</f>
        <v/>
      </c>
      <c r="L20764" s="149" t="str">
        <f t="shared" si="660"/>
        <v/>
      </c>
      <c r="M20764" s="158" t="str">
        <f t="shared" si="661"/>
        <v/>
      </c>
      <c r="O20764" s="151"/>
    </row>
    <row r="20765" spans="11:15" x14ac:dyDescent="0.3">
      <c r="K20765" s="148" t="str">
        <f>IFERROR(VLOOKUP(A20765,DATABARANG!$B$4:$G$20000,5),"")</f>
        <v/>
      </c>
      <c r="L20765" s="149" t="str">
        <f t="shared" si="660"/>
        <v/>
      </c>
      <c r="M20765" s="158" t="str">
        <f t="shared" si="661"/>
        <v/>
      </c>
      <c r="O20765" s="151"/>
    </row>
    <row r="20766" spans="11:15" x14ac:dyDescent="0.3">
      <c r="K20766" s="148" t="str">
        <f>IFERROR(VLOOKUP(A20766,DATABARANG!$B$4:$G$20000,5),"")</f>
        <v/>
      </c>
      <c r="L20766" s="149" t="str">
        <f t="shared" si="660"/>
        <v/>
      </c>
      <c r="M20766" s="158" t="str">
        <f t="shared" si="661"/>
        <v/>
      </c>
      <c r="O20766" s="151"/>
    </row>
    <row r="20767" spans="11:15" x14ac:dyDescent="0.3">
      <c r="K20767" s="148" t="str">
        <f>IFERROR(VLOOKUP(A20767,DATABARANG!$B$4:$G$20000,5),"")</f>
        <v/>
      </c>
      <c r="L20767" s="149" t="str">
        <f t="shared" si="660"/>
        <v/>
      </c>
      <c r="M20767" s="158" t="str">
        <f t="shared" si="661"/>
        <v/>
      </c>
      <c r="O20767" s="151"/>
    </row>
    <row r="20768" spans="11:15" x14ac:dyDescent="0.3">
      <c r="K20768" s="148" t="str">
        <f>IFERROR(VLOOKUP(A20768,DATABARANG!$B$4:$G$20000,5),"")</f>
        <v/>
      </c>
      <c r="L20768" s="149" t="str">
        <f t="shared" si="660"/>
        <v/>
      </c>
      <c r="M20768" s="158" t="str">
        <f t="shared" si="661"/>
        <v/>
      </c>
      <c r="O20768" s="151"/>
    </row>
    <row r="20769" spans="11:15" x14ac:dyDescent="0.3">
      <c r="K20769" s="148" t="str">
        <f>IFERROR(VLOOKUP(A20769,DATABARANG!$B$4:$G$20000,5),"")</f>
        <v/>
      </c>
      <c r="L20769" s="149" t="str">
        <f t="shared" si="660"/>
        <v/>
      </c>
      <c r="M20769" s="158" t="str">
        <f t="shared" si="661"/>
        <v/>
      </c>
      <c r="O20769" s="151"/>
    </row>
    <row r="20770" spans="11:15" x14ac:dyDescent="0.3">
      <c r="K20770" s="148" t="str">
        <f>IFERROR(VLOOKUP(A20770,DATABARANG!$B$4:$G$20000,5),"")</f>
        <v/>
      </c>
      <c r="L20770" s="149" t="str">
        <f t="shared" si="660"/>
        <v/>
      </c>
      <c r="M20770" s="158" t="str">
        <f t="shared" si="661"/>
        <v/>
      </c>
      <c r="O20770" s="151"/>
    </row>
    <row r="20771" spans="11:15" x14ac:dyDescent="0.3">
      <c r="K20771" s="148" t="str">
        <f>IFERROR(VLOOKUP(A20771,DATABARANG!$B$4:$G$20000,5),"")</f>
        <v/>
      </c>
      <c r="L20771" s="149" t="str">
        <f t="shared" si="660"/>
        <v/>
      </c>
      <c r="M20771" s="158" t="str">
        <f t="shared" si="661"/>
        <v/>
      </c>
      <c r="O20771" s="151"/>
    </row>
    <row r="20772" spans="11:15" x14ac:dyDescent="0.3">
      <c r="K20772" s="148" t="str">
        <f>IFERROR(VLOOKUP(A20772,DATABARANG!$B$4:$G$20000,5),"")</f>
        <v/>
      </c>
      <c r="L20772" s="149" t="str">
        <f t="shared" si="660"/>
        <v/>
      </c>
      <c r="M20772" s="158" t="str">
        <f t="shared" si="661"/>
        <v/>
      </c>
      <c r="O20772" s="151"/>
    </row>
    <row r="20773" spans="11:15" x14ac:dyDescent="0.3">
      <c r="K20773" s="148" t="str">
        <f>IFERROR(VLOOKUP(A20773,DATABARANG!$B$4:$G$20000,5),"")</f>
        <v/>
      </c>
      <c r="L20773" s="149" t="str">
        <f t="shared" si="660"/>
        <v/>
      </c>
      <c r="M20773" s="158" t="str">
        <f t="shared" si="661"/>
        <v/>
      </c>
      <c r="O20773" s="151"/>
    </row>
    <row r="20774" spans="11:15" x14ac:dyDescent="0.3">
      <c r="K20774" s="148" t="str">
        <f>IFERROR(VLOOKUP(A20774,DATABARANG!$B$4:$G$20000,5),"")</f>
        <v/>
      </c>
      <c r="L20774" s="149" t="str">
        <f t="shared" si="660"/>
        <v/>
      </c>
      <c r="M20774" s="158" t="str">
        <f t="shared" si="661"/>
        <v/>
      </c>
      <c r="O20774" s="151"/>
    </row>
    <row r="20775" spans="11:15" x14ac:dyDescent="0.3">
      <c r="K20775" s="148" t="str">
        <f>IFERROR(VLOOKUP(A20775,DATABARANG!$B$4:$G$20000,5),"")</f>
        <v/>
      </c>
      <c r="L20775" s="149" t="str">
        <f t="shared" si="660"/>
        <v/>
      </c>
      <c r="M20775" s="158" t="str">
        <f t="shared" si="661"/>
        <v/>
      </c>
      <c r="O20775" s="151"/>
    </row>
    <row r="20776" spans="11:15" x14ac:dyDescent="0.3">
      <c r="K20776" s="148" t="str">
        <f>IFERROR(VLOOKUP(A20776,DATABARANG!$B$4:$G$20000,5),"")</f>
        <v/>
      </c>
      <c r="L20776" s="149" t="str">
        <f t="shared" si="660"/>
        <v/>
      </c>
      <c r="M20776" s="158" t="str">
        <f t="shared" si="661"/>
        <v/>
      </c>
      <c r="O20776" s="151"/>
    </row>
    <row r="20777" spans="11:15" x14ac:dyDescent="0.3">
      <c r="K20777" s="148" t="str">
        <f>IFERROR(VLOOKUP(A20777,DATABARANG!$B$4:$G$20000,5),"")</f>
        <v/>
      </c>
      <c r="L20777" s="149" t="str">
        <f t="shared" si="660"/>
        <v/>
      </c>
      <c r="M20777" s="158" t="str">
        <f t="shared" si="661"/>
        <v/>
      </c>
      <c r="O20777" s="151"/>
    </row>
    <row r="20778" spans="11:15" x14ac:dyDescent="0.3">
      <c r="K20778" s="148" t="str">
        <f>IFERROR(VLOOKUP(A20778,DATABARANG!$B$4:$G$20000,5),"")</f>
        <v/>
      </c>
      <c r="L20778" s="149" t="str">
        <f t="shared" si="660"/>
        <v/>
      </c>
      <c r="M20778" s="158" t="str">
        <f t="shared" si="661"/>
        <v/>
      </c>
      <c r="O20778" s="151"/>
    </row>
    <row r="20779" spans="11:15" x14ac:dyDescent="0.3">
      <c r="K20779" s="148" t="str">
        <f>IFERROR(VLOOKUP(A20779,DATABARANG!$B$4:$G$20000,5),"")</f>
        <v/>
      </c>
      <c r="L20779" s="149" t="str">
        <f t="shared" si="660"/>
        <v/>
      </c>
      <c r="M20779" s="158" t="str">
        <f t="shared" si="661"/>
        <v/>
      </c>
      <c r="O20779" s="151"/>
    </row>
    <row r="20780" spans="11:15" x14ac:dyDescent="0.3">
      <c r="K20780" s="148" t="str">
        <f>IFERROR(VLOOKUP(A20780,DATABARANG!$B$4:$G$20000,5),"")</f>
        <v/>
      </c>
      <c r="L20780" s="149" t="str">
        <f t="shared" si="660"/>
        <v/>
      </c>
      <c r="M20780" s="158" t="str">
        <f t="shared" si="661"/>
        <v/>
      </c>
      <c r="O20780" s="151"/>
    </row>
    <row r="20781" spans="11:15" x14ac:dyDescent="0.3">
      <c r="K20781" s="148" t="str">
        <f>IFERROR(VLOOKUP(A20781,DATABARANG!$B$4:$G$20000,5),"")</f>
        <v/>
      </c>
      <c r="L20781" s="149" t="str">
        <f t="shared" si="660"/>
        <v/>
      </c>
      <c r="M20781" s="158" t="str">
        <f t="shared" si="661"/>
        <v/>
      </c>
      <c r="O20781" s="151"/>
    </row>
    <row r="20782" spans="11:15" x14ac:dyDescent="0.3">
      <c r="K20782" s="148" t="str">
        <f>IFERROR(VLOOKUP(A20782,DATABARANG!$B$4:$G$20000,5),"")</f>
        <v/>
      </c>
      <c r="L20782" s="149" t="str">
        <f t="shared" si="660"/>
        <v/>
      </c>
      <c r="M20782" s="158" t="str">
        <f t="shared" si="661"/>
        <v/>
      </c>
      <c r="O20782" s="151"/>
    </row>
    <row r="20783" spans="11:15" x14ac:dyDescent="0.3">
      <c r="K20783" s="148" t="str">
        <f>IFERROR(VLOOKUP(A20783,DATABARANG!$B$4:$G$20000,5),"")</f>
        <v/>
      </c>
      <c r="L20783" s="149" t="str">
        <f t="shared" si="660"/>
        <v/>
      </c>
      <c r="M20783" s="158" t="str">
        <f t="shared" si="661"/>
        <v/>
      </c>
      <c r="O20783" s="151"/>
    </row>
    <row r="20784" spans="11:15" x14ac:dyDescent="0.3">
      <c r="K20784" s="148" t="str">
        <f>IFERROR(VLOOKUP(A20784,DATABARANG!$B$4:$G$20000,5),"")</f>
        <v/>
      </c>
      <c r="L20784" s="149" t="str">
        <f t="shared" si="660"/>
        <v/>
      </c>
      <c r="M20784" s="158" t="str">
        <f t="shared" si="661"/>
        <v/>
      </c>
      <c r="O20784" s="151"/>
    </row>
    <row r="20785" spans="11:15" x14ac:dyDescent="0.3">
      <c r="K20785" s="148" t="str">
        <f>IFERROR(VLOOKUP(A20785,DATABARANG!$B$4:$G$20000,5),"")</f>
        <v/>
      </c>
      <c r="L20785" s="149" t="str">
        <f t="shared" si="660"/>
        <v/>
      </c>
      <c r="M20785" s="158" t="str">
        <f t="shared" si="661"/>
        <v/>
      </c>
      <c r="O20785" s="151"/>
    </row>
    <row r="20786" spans="11:15" x14ac:dyDescent="0.3">
      <c r="K20786" s="148" t="str">
        <f>IFERROR(VLOOKUP(A20786,DATABARANG!$B$4:$G$20000,5),"")</f>
        <v/>
      </c>
      <c r="L20786" s="149" t="str">
        <f t="shared" si="660"/>
        <v/>
      </c>
      <c r="M20786" s="158" t="str">
        <f t="shared" si="661"/>
        <v/>
      </c>
      <c r="O20786" s="151"/>
    </row>
    <row r="20787" spans="11:15" x14ac:dyDescent="0.3">
      <c r="K20787" s="148" t="str">
        <f>IFERROR(VLOOKUP(A20787,DATABARANG!$B$4:$G$20000,5),"")</f>
        <v/>
      </c>
      <c r="L20787" s="149" t="str">
        <f t="shared" si="660"/>
        <v/>
      </c>
      <c r="M20787" s="158" t="str">
        <f t="shared" si="661"/>
        <v/>
      </c>
      <c r="O20787" s="151"/>
    </row>
    <row r="20788" spans="11:15" x14ac:dyDescent="0.3">
      <c r="K20788" s="148" t="str">
        <f>IFERROR(VLOOKUP(A20788,DATABARANG!$B$4:$G$20000,5),"")</f>
        <v/>
      </c>
      <c r="L20788" s="149" t="str">
        <f t="shared" si="660"/>
        <v/>
      </c>
      <c r="M20788" s="158" t="str">
        <f t="shared" si="661"/>
        <v/>
      </c>
      <c r="O20788" s="151"/>
    </row>
    <row r="20789" spans="11:15" x14ac:dyDescent="0.3">
      <c r="K20789" s="148" t="str">
        <f>IFERROR(VLOOKUP(A20789,DATABARANG!$B$4:$G$20000,5),"")</f>
        <v/>
      </c>
      <c r="L20789" s="149" t="str">
        <f t="shared" si="660"/>
        <v/>
      </c>
      <c r="M20789" s="158" t="str">
        <f t="shared" si="661"/>
        <v/>
      </c>
      <c r="O20789" s="151"/>
    </row>
    <row r="20790" spans="11:15" x14ac:dyDescent="0.3">
      <c r="K20790" s="148" t="str">
        <f>IFERROR(VLOOKUP(A20790,DATABARANG!$B$4:$G$20000,5),"")</f>
        <v/>
      </c>
      <c r="L20790" s="149" t="str">
        <f t="shared" si="660"/>
        <v/>
      </c>
      <c r="M20790" s="158" t="str">
        <f t="shared" si="661"/>
        <v/>
      </c>
      <c r="O20790" s="151"/>
    </row>
    <row r="20791" spans="11:15" x14ac:dyDescent="0.3">
      <c r="K20791" s="148" t="str">
        <f>IFERROR(VLOOKUP(A20791,DATABARANG!$B$4:$G$20000,5),"")</f>
        <v/>
      </c>
      <c r="L20791" s="149" t="str">
        <f t="shared" si="660"/>
        <v/>
      </c>
      <c r="M20791" s="158" t="str">
        <f t="shared" si="661"/>
        <v/>
      </c>
      <c r="O20791" s="151"/>
    </row>
    <row r="20792" spans="11:15" x14ac:dyDescent="0.3">
      <c r="K20792" s="148" t="str">
        <f>IFERROR(VLOOKUP(A20792,DATABARANG!$B$4:$G$20000,5),"")</f>
        <v/>
      </c>
      <c r="L20792" s="149" t="str">
        <f t="shared" si="660"/>
        <v/>
      </c>
      <c r="M20792" s="158" t="str">
        <f t="shared" si="661"/>
        <v/>
      </c>
      <c r="O20792" s="151"/>
    </row>
    <row r="20793" spans="11:15" x14ac:dyDescent="0.3">
      <c r="K20793" s="148" t="str">
        <f>IFERROR(VLOOKUP(A20793,DATABARANG!$B$4:$G$20000,5),"")</f>
        <v/>
      </c>
      <c r="L20793" s="149" t="str">
        <f t="shared" si="660"/>
        <v/>
      </c>
      <c r="M20793" s="158" t="str">
        <f t="shared" si="661"/>
        <v/>
      </c>
      <c r="O20793" s="151"/>
    </row>
    <row r="20794" spans="11:15" x14ac:dyDescent="0.3">
      <c r="K20794" s="148" t="str">
        <f>IFERROR(VLOOKUP(A20794,DATABARANG!$B$4:$G$20000,5),"")</f>
        <v/>
      </c>
      <c r="L20794" s="149" t="str">
        <f t="shared" si="660"/>
        <v/>
      </c>
      <c r="M20794" s="158" t="str">
        <f t="shared" si="661"/>
        <v/>
      </c>
      <c r="O20794" s="151"/>
    </row>
    <row r="20795" spans="11:15" x14ac:dyDescent="0.3">
      <c r="K20795" s="148" t="str">
        <f>IFERROR(VLOOKUP(A20795,DATABARANG!$B$4:$G$20000,5),"")</f>
        <v/>
      </c>
      <c r="L20795" s="149" t="str">
        <f t="shared" si="660"/>
        <v/>
      </c>
      <c r="M20795" s="158" t="str">
        <f t="shared" si="661"/>
        <v/>
      </c>
      <c r="O20795" s="151"/>
    </row>
    <row r="20796" spans="11:15" x14ac:dyDescent="0.3">
      <c r="K20796" s="148" t="str">
        <f>IFERROR(VLOOKUP(A20796,DATABARANG!$B$4:$G$20000,5),"")</f>
        <v/>
      </c>
      <c r="L20796" s="149" t="str">
        <f t="shared" si="660"/>
        <v/>
      </c>
      <c r="M20796" s="158" t="str">
        <f t="shared" si="661"/>
        <v/>
      </c>
      <c r="O20796" s="151"/>
    </row>
    <row r="20797" spans="11:15" x14ac:dyDescent="0.3">
      <c r="K20797" s="148" t="str">
        <f>IFERROR(VLOOKUP(A20797,DATABARANG!$B$4:$G$20000,5),"")</f>
        <v/>
      </c>
      <c r="L20797" s="149" t="str">
        <f t="shared" si="660"/>
        <v/>
      </c>
      <c r="M20797" s="158" t="str">
        <f t="shared" si="661"/>
        <v/>
      </c>
      <c r="O20797" s="151"/>
    </row>
    <row r="20798" spans="11:15" x14ac:dyDescent="0.3">
      <c r="K20798" s="148" t="str">
        <f>IFERROR(VLOOKUP(A20798,DATABARANG!$B$4:$G$20000,5),"")</f>
        <v/>
      </c>
      <c r="L20798" s="149" t="str">
        <f t="shared" si="660"/>
        <v/>
      </c>
      <c r="M20798" s="158" t="str">
        <f t="shared" si="661"/>
        <v/>
      </c>
      <c r="O20798" s="151"/>
    </row>
    <row r="20799" spans="11:15" x14ac:dyDescent="0.3">
      <c r="K20799" s="148" t="str">
        <f>IFERROR(VLOOKUP(A20799,DATABARANG!$B$4:$G$20000,5),"")</f>
        <v/>
      </c>
      <c r="L20799" s="149" t="str">
        <f t="shared" si="660"/>
        <v/>
      </c>
      <c r="M20799" s="158" t="str">
        <f t="shared" si="661"/>
        <v/>
      </c>
      <c r="O20799" s="151"/>
    </row>
    <row r="20800" spans="11:15" x14ac:dyDescent="0.3">
      <c r="K20800" s="148" t="str">
        <f>IFERROR(VLOOKUP(A20800,DATABARANG!$B$4:$G$20000,5),"")</f>
        <v/>
      </c>
      <c r="L20800" s="149" t="str">
        <f t="shared" si="660"/>
        <v/>
      </c>
      <c r="M20800" s="158" t="str">
        <f t="shared" si="661"/>
        <v/>
      </c>
      <c r="O20800" s="151"/>
    </row>
    <row r="20801" spans="11:15" x14ac:dyDescent="0.3">
      <c r="K20801" s="148" t="str">
        <f>IFERROR(VLOOKUP(A20801,DATABARANG!$B$4:$G$20000,5),"")</f>
        <v/>
      </c>
      <c r="L20801" s="149" t="str">
        <f t="shared" si="660"/>
        <v/>
      </c>
      <c r="M20801" s="158" t="str">
        <f t="shared" si="661"/>
        <v/>
      </c>
      <c r="O20801" s="151"/>
    </row>
    <row r="20802" spans="11:15" x14ac:dyDescent="0.3">
      <c r="K20802" s="148" t="str">
        <f>IFERROR(VLOOKUP(A20802,DATABARANG!$B$4:$G$20000,5),"")</f>
        <v/>
      </c>
      <c r="L20802" s="149" t="str">
        <f t="shared" si="660"/>
        <v/>
      </c>
      <c r="M20802" s="158" t="str">
        <f t="shared" si="661"/>
        <v/>
      </c>
      <c r="O20802" s="151"/>
    </row>
    <row r="20803" spans="11:15" x14ac:dyDescent="0.3">
      <c r="K20803" s="148" t="str">
        <f>IFERROR(VLOOKUP(A20803,DATABARANG!$B$4:$G$20000,5),"")</f>
        <v/>
      </c>
      <c r="L20803" s="149" t="str">
        <f t="shared" si="660"/>
        <v/>
      </c>
      <c r="M20803" s="158" t="str">
        <f t="shared" si="661"/>
        <v/>
      </c>
      <c r="O20803" s="151"/>
    </row>
    <row r="20804" spans="11:15" x14ac:dyDescent="0.3">
      <c r="K20804" s="148" t="str">
        <f>IFERROR(VLOOKUP(A20804,DATABARANG!$B$4:$G$20000,5),"")</f>
        <v/>
      </c>
      <c r="L20804" s="149" t="str">
        <f t="shared" si="660"/>
        <v/>
      </c>
      <c r="M20804" s="158" t="str">
        <f t="shared" si="661"/>
        <v/>
      </c>
      <c r="O20804" s="151"/>
    </row>
    <row r="20805" spans="11:15" x14ac:dyDescent="0.3">
      <c r="K20805" s="148" t="str">
        <f>IFERROR(VLOOKUP(A20805,DATABARANG!$B$4:$G$20000,5),"")</f>
        <v/>
      </c>
      <c r="L20805" s="149" t="str">
        <f t="shared" si="660"/>
        <v/>
      </c>
      <c r="M20805" s="158" t="str">
        <f t="shared" si="661"/>
        <v/>
      </c>
      <c r="O20805" s="151"/>
    </row>
    <row r="20806" spans="11:15" x14ac:dyDescent="0.3">
      <c r="K20806" s="148" t="str">
        <f>IFERROR(VLOOKUP(A20806,DATABARANG!$B$4:$G$20000,5),"")</f>
        <v/>
      </c>
      <c r="L20806" s="149" t="str">
        <f t="shared" ref="L20806:L20869" si="662">IFERROR((E20806-K20806)*G20806,"")</f>
        <v/>
      </c>
      <c r="M20806" s="158" t="str">
        <f t="shared" ref="M20806:M20869" si="663">IF(B20806="","",TEXT(B20806,"DD-MMM"))</f>
        <v/>
      </c>
      <c r="O20806" s="151"/>
    </row>
    <row r="20807" spans="11:15" x14ac:dyDescent="0.3">
      <c r="K20807" s="148" t="str">
        <f>IFERROR(VLOOKUP(A20807,DATABARANG!$B$4:$G$20000,5),"")</f>
        <v/>
      </c>
      <c r="L20807" s="149" t="str">
        <f t="shared" si="662"/>
        <v/>
      </c>
      <c r="M20807" s="158" t="str">
        <f t="shared" si="663"/>
        <v/>
      </c>
      <c r="O20807" s="151"/>
    </row>
    <row r="20808" spans="11:15" x14ac:dyDescent="0.3">
      <c r="K20808" s="148" t="str">
        <f>IFERROR(VLOOKUP(A20808,DATABARANG!$B$4:$G$20000,5),"")</f>
        <v/>
      </c>
      <c r="L20808" s="149" t="str">
        <f t="shared" si="662"/>
        <v/>
      </c>
      <c r="M20808" s="158" t="str">
        <f t="shared" si="663"/>
        <v/>
      </c>
      <c r="O20808" s="151"/>
    </row>
    <row r="20809" spans="11:15" x14ac:dyDescent="0.3">
      <c r="K20809" s="148" t="str">
        <f>IFERROR(VLOOKUP(A20809,DATABARANG!$B$4:$G$20000,5),"")</f>
        <v/>
      </c>
      <c r="L20809" s="149" t="str">
        <f t="shared" si="662"/>
        <v/>
      </c>
      <c r="M20809" s="158" t="str">
        <f t="shared" si="663"/>
        <v/>
      </c>
      <c r="O20809" s="151"/>
    </row>
    <row r="20810" spans="11:15" x14ac:dyDescent="0.3">
      <c r="K20810" s="148" t="str">
        <f>IFERROR(VLOOKUP(A20810,DATABARANG!$B$4:$G$20000,5),"")</f>
        <v/>
      </c>
      <c r="L20810" s="149" t="str">
        <f t="shared" si="662"/>
        <v/>
      </c>
      <c r="M20810" s="158" t="str">
        <f t="shared" si="663"/>
        <v/>
      </c>
      <c r="O20810" s="151"/>
    </row>
    <row r="20811" spans="11:15" x14ac:dyDescent="0.3">
      <c r="K20811" s="148" t="str">
        <f>IFERROR(VLOOKUP(A20811,DATABARANG!$B$4:$G$20000,5),"")</f>
        <v/>
      </c>
      <c r="L20811" s="149" t="str">
        <f t="shared" si="662"/>
        <v/>
      </c>
      <c r="M20811" s="158" t="str">
        <f t="shared" si="663"/>
        <v/>
      </c>
      <c r="O20811" s="151"/>
    </row>
    <row r="20812" spans="11:15" x14ac:dyDescent="0.3">
      <c r="K20812" s="148" t="str">
        <f>IFERROR(VLOOKUP(A20812,DATABARANG!$B$4:$G$20000,5),"")</f>
        <v/>
      </c>
      <c r="L20812" s="149" t="str">
        <f t="shared" si="662"/>
        <v/>
      </c>
      <c r="M20812" s="158" t="str">
        <f t="shared" si="663"/>
        <v/>
      </c>
      <c r="O20812" s="151"/>
    </row>
    <row r="20813" spans="11:15" x14ac:dyDescent="0.3">
      <c r="K20813" s="148" t="str">
        <f>IFERROR(VLOOKUP(A20813,DATABARANG!$B$4:$G$20000,5),"")</f>
        <v/>
      </c>
      <c r="L20813" s="149" t="str">
        <f t="shared" si="662"/>
        <v/>
      </c>
      <c r="M20813" s="158" t="str">
        <f t="shared" si="663"/>
        <v/>
      </c>
      <c r="O20813" s="151"/>
    </row>
    <row r="20814" spans="11:15" x14ac:dyDescent="0.3">
      <c r="K20814" s="148" t="str">
        <f>IFERROR(VLOOKUP(A20814,DATABARANG!$B$4:$G$20000,5),"")</f>
        <v/>
      </c>
      <c r="L20814" s="149" t="str">
        <f t="shared" si="662"/>
        <v/>
      </c>
      <c r="M20814" s="158" t="str">
        <f t="shared" si="663"/>
        <v/>
      </c>
      <c r="O20814" s="151"/>
    </row>
    <row r="20815" spans="11:15" x14ac:dyDescent="0.3">
      <c r="K20815" s="148" t="str">
        <f>IFERROR(VLOOKUP(A20815,DATABARANG!$B$4:$G$20000,5),"")</f>
        <v/>
      </c>
      <c r="L20815" s="149" t="str">
        <f t="shared" si="662"/>
        <v/>
      </c>
      <c r="M20815" s="158" t="str">
        <f t="shared" si="663"/>
        <v/>
      </c>
      <c r="O20815" s="151"/>
    </row>
    <row r="20816" spans="11:15" x14ac:dyDescent="0.3">
      <c r="K20816" s="148" t="str">
        <f>IFERROR(VLOOKUP(A20816,DATABARANG!$B$4:$G$20000,5),"")</f>
        <v/>
      </c>
      <c r="L20816" s="149" t="str">
        <f t="shared" si="662"/>
        <v/>
      </c>
      <c r="M20816" s="158" t="str">
        <f t="shared" si="663"/>
        <v/>
      </c>
      <c r="O20816" s="151"/>
    </row>
    <row r="20817" spans="11:15" x14ac:dyDescent="0.3">
      <c r="K20817" s="148" t="str">
        <f>IFERROR(VLOOKUP(A20817,DATABARANG!$B$4:$G$20000,5),"")</f>
        <v/>
      </c>
      <c r="L20817" s="149" t="str">
        <f t="shared" si="662"/>
        <v/>
      </c>
      <c r="M20817" s="158" t="str">
        <f t="shared" si="663"/>
        <v/>
      </c>
      <c r="O20817" s="151"/>
    </row>
    <row r="20818" spans="11:15" x14ac:dyDescent="0.3">
      <c r="K20818" s="148" t="str">
        <f>IFERROR(VLOOKUP(A20818,DATABARANG!$B$4:$G$20000,5),"")</f>
        <v/>
      </c>
      <c r="L20818" s="149" t="str">
        <f t="shared" si="662"/>
        <v/>
      </c>
      <c r="M20818" s="158" t="str">
        <f t="shared" si="663"/>
        <v/>
      </c>
      <c r="O20818" s="151"/>
    </row>
    <row r="20819" spans="11:15" x14ac:dyDescent="0.3">
      <c r="K20819" s="148" t="str">
        <f>IFERROR(VLOOKUP(A20819,DATABARANG!$B$4:$G$20000,5),"")</f>
        <v/>
      </c>
      <c r="L20819" s="149" t="str">
        <f t="shared" si="662"/>
        <v/>
      </c>
      <c r="M20819" s="158" t="str">
        <f t="shared" si="663"/>
        <v/>
      </c>
      <c r="O20819" s="151"/>
    </row>
    <row r="20820" spans="11:15" x14ac:dyDescent="0.3">
      <c r="K20820" s="148" t="str">
        <f>IFERROR(VLOOKUP(A20820,DATABARANG!$B$4:$G$20000,5),"")</f>
        <v/>
      </c>
      <c r="L20820" s="149" t="str">
        <f t="shared" si="662"/>
        <v/>
      </c>
      <c r="M20820" s="158" t="str">
        <f t="shared" si="663"/>
        <v/>
      </c>
      <c r="O20820" s="151"/>
    </row>
    <row r="20821" spans="11:15" x14ac:dyDescent="0.3">
      <c r="K20821" s="148" t="str">
        <f>IFERROR(VLOOKUP(A20821,DATABARANG!$B$4:$G$20000,5),"")</f>
        <v/>
      </c>
      <c r="L20821" s="149" t="str">
        <f t="shared" si="662"/>
        <v/>
      </c>
      <c r="M20821" s="158" t="str">
        <f t="shared" si="663"/>
        <v/>
      </c>
      <c r="O20821" s="151"/>
    </row>
    <row r="20822" spans="11:15" x14ac:dyDescent="0.3">
      <c r="K20822" s="148" t="str">
        <f>IFERROR(VLOOKUP(A20822,DATABARANG!$B$4:$G$20000,5),"")</f>
        <v/>
      </c>
      <c r="L20822" s="149" t="str">
        <f t="shared" si="662"/>
        <v/>
      </c>
      <c r="M20822" s="158" t="str">
        <f t="shared" si="663"/>
        <v/>
      </c>
      <c r="O20822" s="151"/>
    </row>
    <row r="20823" spans="11:15" x14ac:dyDescent="0.3">
      <c r="K20823" s="148" t="str">
        <f>IFERROR(VLOOKUP(A20823,DATABARANG!$B$4:$G$20000,5),"")</f>
        <v/>
      </c>
      <c r="L20823" s="149" t="str">
        <f t="shared" si="662"/>
        <v/>
      </c>
      <c r="M20823" s="158" t="str">
        <f t="shared" si="663"/>
        <v/>
      </c>
      <c r="O20823" s="151"/>
    </row>
    <row r="20824" spans="11:15" x14ac:dyDescent="0.3">
      <c r="K20824" s="148" t="str">
        <f>IFERROR(VLOOKUP(A20824,DATABARANG!$B$4:$G$20000,5),"")</f>
        <v/>
      </c>
      <c r="L20824" s="149" t="str">
        <f t="shared" si="662"/>
        <v/>
      </c>
      <c r="M20824" s="158" t="str">
        <f t="shared" si="663"/>
        <v/>
      </c>
      <c r="O20824" s="151"/>
    </row>
    <row r="20825" spans="11:15" x14ac:dyDescent="0.3">
      <c r="K20825" s="148" t="str">
        <f>IFERROR(VLOOKUP(A20825,DATABARANG!$B$4:$G$20000,5),"")</f>
        <v/>
      </c>
      <c r="L20825" s="149" t="str">
        <f t="shared" si="662"/>
        <v/>
      </c>
      <c r="M20825" s="158" t="str">
        <f t="shared" si="663"/>
        <v/>
      </c>
      <c r="O20825" s="151"/>
    </row>
    <row r="20826" spans="11:15" x14ac:dyDescent="0.3">
      <c r="K20826" s="148" t="str">
        <f>IFERROR(VLOOKUP(A20826,DATABARANG!$B$4:$G$20000,5),"")</f>
        <v/>
      </c>
      <c r="L20826" s="149" t="str">
        <f t="shared" si="662"/>
        <v/>
      </c>
      <c r="M20826" s="158" t="str">
        <f t="shared" si="663"/>
        <v/>
      </c>
      <c r="O20826" s="151"/>
    </row>
    <row r="20827" spans="11:15" x14ac:dyDescent="0.3">
      <c r="K20827" s="148" t="str">
        <f>IFERROR(VLOOKUP(A20827,DATABARANG!$B$4:$G$20000,5),"")</f>
        <v/>
      </c>
      <c r="L20827" s="149" t="str">
        <f t="shared" si="662"/>
        <v/>
      </c>
      <c r="M20827" s="158" t="str">
        <f t="shared" si="663"/>
        <v/>
      </c>
      <c r="O20827" s="151"/>
    </row>
    <row r="20828" spans="11:15" x14ac:dyDescent="0.3">
      <c r="K20828" s="148" t="str">
        <f>IFERROR(VLOOKUP(A20828,DATABARANG!$B$4:$G$20000,5),"")</f>
        <v/>
      </c>
      <c r="L20828" s="149" t="str">
        <f t="shared" si="662"/>
        <v/>
      </c>
      <c r="M20828" s="158" t="str">
        <f t="shared" si="663"/>
        <v/>
      </c>
      <c r="O20828" s="151"/>
    </row>
    <row r="20829" spans="11:15" x14ac:dyDescent="0.3">
      <c r="K20829" s="148" t="str">
        <f>IFERROR(VLOOKUP(A20829,DATABARANG!$B$4:$G$20000,5),"")</f>
        <v/>
      </c>
      <c r="L20829" s="149" t="str">
        <f t="shared" si="662"/>
        <v/>
      </c>
      <c r="M20829" s="158" t="str">
        <f t="shared" si="663"/>
        <v/>
      </c>
      <c r="O20829" s="151"/>
    </row>
    <row r="20830" spans="11:15" x14ac:dyDescent="0.3">
      <c r="K20830" s="148" t="str">
        <f>IFERROR(VLOOKUP(A20830,DATABARANG!$B$4:$G$20000,5),"")</f>
        <v/>
      </c>
      <c r="L20830" s="149" t="str">
        <f t="shared" si="662"/>
        <v/>
      </c>
      <c r="M20830" s="158" t="str">
        <f t="shared" si="663"/>
        <v/>
      </c>
      <c r="O20830" s="151"/>
    </row>
    <row r="20831" spans="11:15" x14ac:dyDescent="0.3">
      <c r="K20831" s="148" t="str">
        <f>IFERROR(VLOOKUP(A20831,DATABARANG!$B$4:$G$20000,5),"")</f>
        <v/>
      </c>
      <c r="L20831" s="149" t="str">
        <f t="shared" si="662"/>
        <v/>
      </c>
      <c r="M20831" s="158" t="str">
        <f t="shared" si="663"/>
        <v/>
      </c>
      <c r="O20831" s="151"/>
    </row>
    <row r="20832" spans="11:15" x14ac:dyDescent="0.3">
      <c r="K20832" s="148" t="str">
        <f>IFERROR(VLOOKUP(A20832,DATABARANG!$B$4:$G$20000,5),"")</f>
        <v/>
      </c>
      <c r="L20832" s="149" t="str">
        <f t="shared" si="662"/>
        <v/>
      </c>
      <c r="M20832" s="158" t="str">
        <f t="shared" si="663"/>
        <v/>
      </c>
      <c r="O20832" s="151"/>
    </row>
    <row r="20833" spans="11:15" x14ac:dyDescent="0.3">
      <c r="K20833" s="148" t="str">
        <f>IFERROR(VLOOKUP(A20833,DATABARANG!$B$4:$G$20000,5),"")</f>
        <v/>
      </c>
      <c r="L20833" s="149" t="str">
        <f t="shared" si="662"/>
        <v/>
      </c>
      <c r="M20833" s="158" t="str">
        <f t="shared" si="663"/>
        <v/>
      </c>
      <c r="O20833" s="151"/>
    </row>
    <row r="20834" spans="11:15" x14ac:dyDescent="0.3">
      <c r="K20834" s="148" t="str">
        <f>IFERROR(VLOOKUP(A20834,DATABARANG!$B$4:$G$20000,5),"")</f>
        <v/>
      </c>
      <c r="L20834" s="149" t="str">
        <f t="shared" si="662"/>
        <v/>
      </c>
      <c r="M20834" s="158" t="str">
        <f t="shared" si="663"/>
        <v/>
      </c>
      <c r="O20834" s="151"/>
    </row>
    <row r="20835" spans="11:15" x14ac:dyDescent="0.3">
      <c r="K20835" s="148" t="str">
        <f>IFERROR(VLOOKUP(A20835,DATABARANG!$B$4:$G$20000,5),"")</f>
        <v/>
      </c>
      <c r="L20835" s="149" t="str">
        <f t="shared" si="662"/>
        <v/>
      </c>
      <c r="M20835" s="158" t="str">
        <f t="shared" si="663"/>
        <v/>
      </c>
      <c r="O20835" s="151"/>
    </row>
    <row r="20836" spans="11:15" x14ac:dyDescent="0.3">
      <c r="K20836" s="148" t="str">
        <f>IFERROR(VLOOKUP(A20836,DATABARANG!$B$4:$G$20000,5),"")</f>
        <v/>
      </c>
      <c r="L20836" s="149" t="str">
        <f t="shared" si="662"/>
        <v/>
      </c>
      <c r="M20836" s="158" t="str">
        <f t="shared" si="663"/>
        <v/>
      </c>
      <c r="O20836" s="151"/>
    </row>
    <row r="20837" spans="11:15" x14ac:dyDescent="0.3">
      <c r="K20837" s="148" t="str">
        <f>IFERROR(VLOOKUP(A20837,DATABARANG!$B$4:$G$20000,5),"")</f>
        <v/>
      </c>
      <c r="L20837" s="149" t="str">
        <f t="shared" si="662"/>
        <v/>
      </c>
      <c r="M20837" s="158" t="str">
        <f t="shared" si="663"/>
        <v/>
      </c>
      <c r="O20837" s="151"/>
    </row>
    <row r="20838" spans="11:15" x14ac:dyDescent="0.3">
      <c r="K20838" s="148" t="str">
        <f>IFERROR(VLOOKUP(A20838,DATABARANG!$B$4:$G$20000,5),"")</f>
        <v/>
      </c>
      <c r="L20838" s="149" t="str">
        <f t="shared" si="662"/>
        <v/>
      </c>
      <c r="M20838" s="158" t="str">
        <f t="shared" si="663"/>
        <v/>
      </c>
      <c r="O20838" s="151"/>
    </row>
    <row r="20839" spans="11:15" x14ac:dyDescent="0.3">
      <c r="K20839" s="148" t="str">
        <f>IFERROR(VLOOKUP(A20839,DATABARANG!$B$4:$G$20000,5),"")</f>
        <v/>
      </c>
      <c r="L20839" s="149" t="str">
        <f t="shared" si="662"/>
        <v/>
      </c>
      <c r="M20839" s="158" t="str">
        <f t="shared" si="663"/>
        <v/>
      </c>
      <c r="O20839" s="151"/>
    </row>
    <row r="20840" spans="11:15" x14ac:dyDescent="0.3">
      <c r="K20840" s="148" t="str">
        <f>IFERROR(VLOOKUP(A20840,DATABARANG!$B$4:$G$20000,5),"")</f>
        <v/>
      </c>
      <c r="L20840" s="149" t="str">
        <f t="shared" si="662"/>
        <v/>
      </c>
      <c r="M20840" s="158" t="str">
        <f t="shared" si="663"/>
        <v/>
      </c>
      <c r="O20840" s="151"/>
    </row>
    <row r="20841" spans="11:15" x14ac:dyDescent="0.3">
      <c r="K20841" s="148" t="str">
        <f>IFERROR(VLOOKUP(A20841,DATABARANG!$B$4:$G$20000,5),"")</f>
        <v/>
      </c>
      <c r="L20841" s="149" t="str">
        <f t="shared" si="662"/>
        <v/>
      </c>
      <c r="M20841" s="158" t="str">
        <f t="shared" si="663"/>
        <v/>
      </c>
      <c r="O20841" s="151"/>
    </row>
    <row r="20842" spans="11:15" x14ac:dyDescent="0.3">
      <c r="K20842" s="148" t="str">
        <f>IFERROR(VLOOKUP(A20842,DATABARANG!$B$4:$G$20000,5),"")</f>
        <v/>
      </c>
      <c r="L20842" s="149" t="str">
        <f t="shared" si="662"/>
        <v/>
      </c>
      <c r="M20842" s="158" t="str">
        <f t="shared" si="663"/>
        <v/>
      </c>
      <c r="O20842" s="151"/>
    </row>
    <row r="20843" spans="11:15" x14ac:dyDescent="0.3">
      <c r="K20843" s="148" t="str">
        <f>IFERROR(VLOOKUP(A20843,DATABARANG!$B$4:$G$20000,5),"")</f>
        <v/>
      </c>
      <c r="L20843" s="149" t="str">
        <f t="shared" si="662"/>
        <v/>
      </c>
      <c r="M20843" s="158" t="str">
        <f t="shared" si="663"/>
        <v/>
      </c>
      <c r="O20843" s="151"/>
    </row>
    <row r="20844" spans="11:15" x14ac:dyDescent="0.3">
      <c r="K20844" s="148" t="str">
        <f>IFERROR(VLOOKUP(A20844,DATABARANG!$B$4:$G$20000,5),"")</f>
        <v/>
      </c>
      <c r="L20844" s="149" t="str">
        <f t="shared" si="662"/>
        <v/>
      </c>
      <c r="M20844" s="158" t="str">
        <f t="shared" si="663"/>
        <v/>
      </c>
      <c r="O20844" s="151"/>
    </row>
    <row r="20845" spans="11:15" x14ac:dyDescent="0.3">
      <c r="K20845" s="148" t="str">
        <f>IFERROR(VLOOKUP(A20845,DATABARANG!$B$4:$G$20000,5),"")</f>
        <v/>
      </c>
      <c r="L20845" s="149" t="str">
        <f t="shared" si="662"/>
        <v/>
      </c>
      <c r="M20845" s="158" t="str">
        <f t="shared" si="663"/>
        <v/>
      </c>
      <c r="O20845" s="151"/>
    </row>
    <row r="20846" spans="11:15" x14ac:dyDescent="0.3">
      <c r="K20846" s="148" t="str">
        <f>IFERROR(VLOOKUP(A20846,DATABARANG!$B$4:$G$20000,5),"")</f>
        <v/>
      </c>
      <c r="L20846" s="149" t="str">
        <f t="shared" si="662"/>
        <v/>
      </c>
      <c r="M20846" s="158" t="str">
        <f t="shared" si="663"/>
        <v/>
      </c>
      <c r="O20846" s="151"/>
    </row>
    <row r="20847" spans="11:15" x14ac:dyDescent="0.3">
      <c r="K20847" s="148" t="str">
        <f>IFERROR(VLOOKUP(A20847,DATABARANG!$B$4:$G$20000,5),"")</f>
        <v/>
      </c>
      <c r="L20847" s="149" t="str">
        <f t="shared" si="662"/>
        <v/>
      </c>
      <c r="M20847" s="158" t="str">
        <f t="shared" si="663"/>
        <v/>
      </c>
      <c r="O20847" s="151"/>
    </row>
    <row r="20848" spans="11:15" x14ac:dyDescent="0.3">
      <c r="K20848" s="148" t="str">
        <f>IFERROR(VLOOKUP(A20848,DATABARANG!$B$4:$G$20000,5),"")</f>
        <v/>
      </c>
      <c r="L20848" s="149" t="str">
        <f t="shared" si="662"/>
        <v/>
      </c>
      <c r="M20848" s="158" t="str">
        <f t="shared" si="663"/>
        <v/>
      </c>
      <c r="O20848" s="151"/>
    </row>
    <row r="20849" spans="11:15" x14ac:dyDescent="0.3">
      <c r="K20849" s="148" t="str">
        <f>IFERROR(VLOOKUP(A20849,DATABARANG!$B$4:$G$20000,5),"")</f>
        <v/>
      </c>
      <c r="L20849" s="149" t="str">
        <f t="shared" si="662"/>
        <v/>
      </c>
      <c r="M20849" s="158" t="str">
        <f t="shared" si="663"/>
        <v/>
      </c>
      <c r="O20849" s="151"/>
    </row>
    <row r="20850" spans="11:15" x14ac:dyDescent="0.3">
      <c r="K20850" s="148" t="str">
        <f>IFERROR(VLOOKUP(A20850,DATABARANG!$B$4:$G$20000,5),"")</f>
        <v/>
      </c>
      <c r="L20850" s="149" t="str">
        <f t="shared" si="662"/>
        <v/>
      </c>
      <c r="M20850" s="158" t="str">
        <f t="shared" si="663"/>
        <v/>
      </c>
      <c r="O20850" s="151"/>
    </row>
    <row r="20851" spans="11:15" x14ac:dyDescent="0.3">
      <c r="K20851" s="148" t="str">
        <f>IFERROR(VLOOKUP(A20851,DATABARANG!$B$4:$G$20000,5),"")</f>
        <v/>
      </c>
      <c r="L20851" s="149" t="str">
        <f t="shared" si="662"/>
        <v/>
      </c>
      <c r="M20851" s="158" t="str">
        <f t="shared" si="663"/>
        <v/>
      </c>
      <c r="O20851" s="151"/>
    </row>
    <row r="20852" spans="11:15" x14ac:dyDescent="0.3">
      <c r="K20852" s="148" t="str">
        <f>IFERROR(VLOOKUP(A20852,DATABARANG!$B$4:$G$20000,5),"")</f>
        <v/>
      </c>
      <c r="L20852" s="149" t="str">
        <f t="shared" si="662"/>
        <v/>
      </c>
      <c r="M20852" s="158" t="str">
        <f t="shared" si="663"/>
        <v/>
      </c>
      <c r="O20852" s="151"/>
    </row>
    <row r="20853" spans="11:15" x14ac:dyDescent="0.3">
      <c r="K20853" s="148" t="str">
        <f>IFERROR(VLOOKUP(A20853,DATABARANG!$B$4:$G$20000,5),"")</f>
        <v/>
      </c>
      <c r="L20853" s="149" t="str">
        <f t="shared" si="662"/>
        <v/>
      </c>
      <c r="M20853" s="158" t="str">
        <f t="shared" si="663"/>
        <v/>
      </c>
      <c r="O20853" s="151"/>
    </row>
    <row r="20854" spans="11:15" x14ac:dyDescent="0.3">
      <c r="K20854" s="148" t="str">
        <f>IFERROR(VLOOKUP(A20854,DATABARANG!$B$4:$G$20000,5),"")</f>
        <v/>
      </c>
      <c r="L20854" s="149" t="str">
        <f t="shared" si="662"/>
        <v/>
      </c>
      <c r="M20854" s="158" t="str">
        <f t="shared" si="663"/>
        <v/>
      </c>
      <c r="O20854" s="151"/>
    </row>
    <row r="20855" spans="11:15" x14ac:dyDescent="0.3">
      <c r="K20855" s="148" t="str">
        <f>IFERROR(VLOOKUP(A20855,DATABARANG!$B$4:$G$20000,5),"")</f>
        <v/>
      </c>
      <c r="L20855" s="149" t="str">
        <f t="shared" si="662"/>
        <v/>
      </c>
      <c r="M20855" s="158" t="str">
        <f t="shared" si="663"/>
        <v/>
      </c>
      <c r="O20855" s="151"/>
    </row>
    <row r="20856" spans="11:15" x14ac:dyDescent="0.3">
      <c r="K20856" s="148" t="str">
        <f>IFERROR(VLOOKUP(A20856,DATABARANG!$B$4:$G$20000,5),"")</f>
        <v/>
      </c>
      <c r="L20856" s="149" t="str">
        <f t="shared" si="662"/>
        <v/>
      </c>
      <c r="M20856" s="158" t="str">
        <f t="shared" si="663"/>
        <v/>
      </c>
      <c r="O20856" s="151"/>
    </row>
    <row r="20857" spans="11:15" x14ac:dyDescent="0.3">
      <c r="K20857" s="148" t="str">
        <f>IFERROR(VLOOKUP(A20857,DATABARANG!$B$4:$G$20000,5),"")</f>
        <v/>
      </c>
      <c r="L20857" s="149" t="str">
        <f t="shared" si="662"/>
        <v/>
      </c>
      <c r="M20857" s="158" t="str">
        <f t="shared" si="663"/>
        <v/>
      </c>
      <c r="O20857" s="151"/>
    </row>
    <row r="20858" spans="11:15" x14ac:dyDescent="0.3">
      <c r="K20858" s="148" t="str">
        <f>IFERROR(VLOOKUP(A20858,DATABARANG!$B$4:$G$20000,5),"")</f>
        <v/>
      </c>
      <c r="L20858" s="149" t="str">
        <f t="shared" si="662"/>
        <v/>
      </c>
      <c r="M20858" s="158" t="str">
        <f t="shared" si="663"/>
        <v/>
      </c>
      <c r="O20858" s="151"/>
    </row>
    <row r="20859" spans="11:15" x14ac:dyDescent="0.3">
      <c r="K20859" s="148" t="str">
        <f>IFERROR(VLOOKUP(A20859,DATABARANG!$B$4:$G$20000,5),"")</f>
        <v/>
      </c>
      <c r="L20859" s="149" t="str">
        <f t="shared" si="662"/>
        <v/>
      </c>
      <c r="M20859" s="158" t="str">
        <f t="shared" si="663"/>
        <v/>
      </c>
      <c r="O20859" s="151"/>
    </row>
    <row r="20860" spans="11:15" x14ac:dyDescent="0.3">
      <c r="K20860" s="148" t="str">
        <f>IFERROR(VLOOKUP(A20860,DATABARANG!$B$4:$G$20000,5),"")</f>
        <v/>
      </c>
      <c r="L20860" s="149" t="str">
        <f t="shared" si="662"/>
        <v/>
      </c>
      <c r="M20860" s="158" t="str">
        <f t="shared" si="663"/>
        <v/>
      </c>
      <c r="O20860" s="151"/>
    </row>
    <row r="20861" spans="11:15" x14ac:dyDescent="0.3">
      <c r="K20861" s="148" t="str">
        <f>IFERROR(VLOOKUP(A20861,DATABARANG!$B$4:$G$20000,5),"")</f>
        <v/>
      </c>
      <c r="L20861" s="149" t="str">
        <f t="shared" si="662"/>
        <v/>
      </c>
      <c r="M20861" s="158" t="str">
        <f t="shared" si="663"/>
        <v/>
      </c>
      <c r="O20861" s="151"/>
    </row>
    <row r="20862" spans="11:15" x14ac:dyDescent="0.3">
      <c r="K20862" s="148" t="str">
        <f>IFERROR(VLOOKUP(A20862,DATABARANG!$B$4:$G$20000,5),"")</f>
        <v/>
      </c>
      <c r="L20862" s="149" t="str">
        <f t="shared" si="662"/>
        <v/>
      </c>
      <c r="M20862" s="158" t="str">
        <f t="shared" si="663"/>
        <v/>
      </c>
      <c r="O20862" s="151"/>
    </row>
    <row r="20863" spans="11:15" x14ac:dyDescent="0.3">
      <c r="K20863" s="148" t="str">
        <f>IFERROR(VLOOKUP(A20863,DATABARANG!$B$4:$G$20000,5),"")</f>
        <v/>
      </c>
      <c r="L20863" s="149" t="str">
        <f t="shared" si="662"/>
        <v/>
      </c>
      <c r="M20863" s="158" t="str">
        <f t="shared" si="663"/>
        <v/>
      </c>
      <c r="O20863" s="151"/>
    </row>
    <row r="20864" spans="11:15" x14ac:dyDescent="0.3">
      <c r="K20864" s="148" t="str">
        <f>IFERROR(VLOOKUP(A20864,DATABARANG!$B$4:$G$20000,5),"")</f>
        <v/>
      </c>
      <c r="L20864" s="149" t="str">
        <f t="shared" si="662"/>
        <v/>
      </c>
      <c r="M20864" s="158" t="str">
        <f t="shared" si="663"/>
        <v/>
      </c>
      <c r="O20864" s="151"/>
    </row>
    <row r="20865" spans="11:15" x14ac:dyDescent="0.3">
      <c r="K20865" s="148" t="str">
        <f>IFERROR(VLOOKUP(A20865,DATABARANG!$B$4:$G$20000,5),"")</f>
        <v/>
      </c>
      <c r="L20865" s="149" t="str">
        <f t="shared" si="662"/>
        <v/>
      </c>
      <c r="M20865" s="158" t="str">
        <f t="shared" si="663"/>
        <v/>
      </c>
      <c r="O20865" s="151"/>
    </row>
    <row r="20866" spans="11:15" x14ac:dyDescent="0.3">
      <c r="K20866" s="148" t="str">
        <f>IFERROR(VLOOKUP(A20866,DATABARANG!$B$4:$G$20000,5),"")</f>
        <v/>
      </c>
      <c r="L20866" s="149" t="str">
        <f t="shared" si="662"/>
        <v/>
      </c>
      <c r="M20866" s="158" t="str">
        <f t="shared" si="663"/>
        <v/>
      </c>
      <c r="O20866" s="151"/>
    </row>
    <row r="20867" spans="11:15" x14ac:dyDescent="0.3">
      <c r="K20867" s="148" t="str">
        <f>IFERROR(VLOOKUP(A20867,DATABARANG!$B$4:$G$20000,5),"")</f>
        <v/>
      </c>
      <c r="L20867" s="149" t="str">
        <f t="shared" si="662"/>
        <v/>
      </c>
      <c r="M20867" s="158" t="str">
        <f t="shared" si="663"/>
        <v/>
      </c>
      <c r="O20867" s="151"/>
    </row>
    <row r="20868" spans="11:15" x14ac:dyDescent="0.3">
      <c r="K20868" s="148" t="str">
        <f>IFERROR(VLOOKUP(A20868,DATABARANG!$B$4:$G$20000,5),"")</f>
        <v/>
      </c>
      <c r="L20868" s="149" t="str">
        <f t="shared" si="662"/>
        <v/>
      </c>
      <c r="M20868" s="158" t="str">
        <f t="shared" si="663"/>
        <v/>
      </c>
      <c r="O20868" s="151"/>
    </row>
    <row r="20869" spans="11:15" x14ac:dyDescent="0.3">
      <c r="K20869" s="148" t="str">
        <f>IFERROR(VLOOKUP(A20869,DATABARANG!$B$4:$G$20000,5),"")</f>
        <v/>
      </c>
      <c r="L20869" s="149" t="str">
        <f t="shared" si="662"/>
        <v/>
      </c>
      <c r="M20869" s="158" t="str">
        <f t="shared" si="663"/>
        <v/>
      </c>
      <c r="O20869" s="151"/>
    </row>
    <row r="20870" spans="11:15" x14ac:dyDescent="0.3">
      <c r="K20870" s="148" t="str">
        <f>IFERROR(VLOOKUP(A20870,DATABARANG!$B$4:$G$20000,5),"")</f>
        <v/>
      </c>
      <c r="L20870" s="149" t="str">
        <f t="shared" ref="L20870:L20933" si="664">IFERROR((E20870-K20870)*G20870,"")</f>
        <v/>
      </c>
      <c r="M20870" s="158" t="str">
        <f t="shared" ref="M20870:M20933" si="665">IF(B20870="","",TEXT(B20870,"DD-MMM"))</f>
        <v/>
      </c>
      <c r="O20870" s="151"/>
    </row>
    <row r="20871" spans="11:15" x14ac:dyDescent="0.3">
      <c r="K20871" s="148" t="str">
        <f>IFERROR(VLOOKUP(A20871,DATABARANG!$B$4:$G$20000,5),"")</f>
        <v/>
      </c>
      <c r="L20871" s="149" t="str">
        <f t="shared" si="664"/>
        <v/>
      </c>
      <c r="M20871" s="158" t="str">
        <f t="shared" si="665"/>
        <v/>
      </c>
      <c r="O20871" s="151"/>
    </row>
    <row r="20872" spans="11:15" x14ac:dyDescent="0.3">
      <c r="K20872" s="148" t="str">
        <f>IFERROR(VLOOKUP(A20872,DATABARANG!$B$4:$G$20000,5),"")</f>
        <v/>
      </c>
      <c r="L20872" s="149" t="str">
        <f t="shared" si="664"/>
        <v/>
      </c>
      <c r="M20872" s="158" t="str">
        <f t="shared" si="665"/>
        <v/>
      </c>
      <c r="O20872" s="151"/>
    </row>
    <row r="20873" spans="11:15" x14ac:dyDescent="0.3">
      <c r="K20873" s="148" t="str">
        <f>IFERROR(VLOOKUP(A20873,DATABARANG!$B$4:$G$20000,5),"")</f>
        <v/>
      </c>
      <c r="L20873" s="149" t="str">
        <f t="shared" si="664"/>
        <v/>
      </c>
      <c r="M20873" s="158" t="str">
        <f t="shared" si="665"/>
        <v/>
      </c>
      <c r="O20873" s="151"/>
    </row>
    <row r="20874" spans="11:15" x14ac:dyDescent="0.3">
      <c r="K20874" s="148" t="str">
        <f>IFERROR(VLOOKUP(A20874,DATABARANG!$B$4:$G$20000,5),"")</f>
        <v/>
      </c>
      <c r="L20874" s="149" t="str">
        <f t="shared" si="664"/>
        <v/>
      </c>
      <c r="M20874" s="158" t="str">
        <f t="shared" si="665"/>
        <v/>
      </c>
      <c r="O20874" s="151"/>
    </row>
    <row r="20875" spans="11:15" x14ac:dyDescent="0.3">
      <c r="K20875" s="148" t="str">
        <f>IFERROR(VLOOKUP(A20875,DATABARANG!$B$4:$G$20000,5),"")</f>
        <v/>
      </c>
      <c r="L20875" s="149" t="str">
        <f t="shared" si="664"/>
        <v/>
      </c>
      <c r="M20875" s="158" t="str">
        <f t="shared" si="665"/>
        <v/>
      </c>
      <c r="O20875" s="151"/>
    </row>
    <row r="20876" spans="11:15" x14ac:dyDescent="0.3">
      <c r="K20876" s="148" t="str">
        <f>IFERROR(VLOOKUP(A20876,DATABARANG!$B$4:$G$20000,5),"")</f>
        <v/>
      </c>
      <c r="L20876" s="149" t="str">
        <f t="shared" si="664"/>
        <v/>
      </c>
      <c r="M20876" s="158" t="str">
        <f t="shared" si="665"/>
        <v/>
      </c>
      <c r="O20876" s="151"/>
    </row>
    <row r="20877" spans="11:15" x14ac:dyDescent="0.3">
      <c r="K20877" s="148" t="str">
        <f>IFERROR(VLOOKUP(A20877,DATABARANG!$B$4:$G$20000,5),"")</f>
        <v/>
      </c>
      <c r="L20877" s="149" t="str">
        <f t="shared" si="664"/>
        <v/>
      </c>
      <c r="M20877" s="158" t="str">
        <f t="shared" si="665"/>
        <v/>
      </c>
      <c r="O20877" s="151"/>
    </row>
    <row r="20878" spans="11:15" x14ac:dyDescent="0.3">
      <c r="K20878" s="148" t="str">
        <f>IFERROR(VLOOKUP(A20878,DATABARANG!$B$4:$G$20000,5),"")</f>
        <v/>
      </c>
      <c r="L20878" s="149" t="str">
        <f t="shared" si="664"/>
        <v/>
      </c>
      <c r="M20878" s="158" t="str">
        <f t="shared" si="665"/>
        <v/>
      </c>
      <c r="O20878" s="151"/>
    </row>
    <row r="20879" spans="11:15" x14ac:dyDescent="0.3">
      <c r="K20879" s="148" t="str">
        <f>IFERROR(VLOOKUP(A20879,DATABARANG!$B$4:$G$20000,5),"")</f>
        <v/>
      </c>
      <c r="L20879" s="149" t="str">
        <f t="shared" si="664"/>
        <v/>
      </c>
      <c r="M20879" s="158" t="str">
        <f t="shared" si="665"/>
        <v/>
      </c>
      <c r="O20879" s="151"/>
    </row>
    <row r="20880" spans="11:15" x14ac:dyDescent="0.3">
      <c r="K20880" s="148" t="str">
        <f>IFERROR(VLOOKUP(A20880,DATABARANG!$B$4:$G$20000,5),"")</f>
        <v/>
      </c>
      <c r="L20880" s="149" t="str">
        <f t="shared" si="664"/>
        <v/>
      </c>
      <c r="M20880" s="158" t="str">
        <f t="shared" si="665"/>
        <v/>
      </c>
      <c r="O20880" s="151"/>
    </row>
    <row r="20881" spans="11:15" x14ac:dyDescent="0.3">
      <c r="K20881" s="148" t="str">
        <f>IFERROR(VLOOKUP(A20881,DATABARANG!$B$4:$G$20000,5),"")</f>
        <v/>
      </c>
      <c r="L20881" s="149" t="str">
        <f t="shared" si="664"/>
        <v/>
      </c>
      <c r="M20881" s="158" t="str">
        <f t="shared" si="665"/>
        <v/>
      </c>
      <c r="O20881" s="151"/>
    </row>
    <row r="20882" spans="11:15" x14ac:dyDescent="0.3">
      <c r="K20882" s="148" t="str">
        <f>IFERROR(VLOOKUP(A20882,DATABARANG!$B$4:$G$20000,5),"")</f>
        <v/>
      </c>
      <c r="L20882" s="149" t="str">
        <f t="shared" si="664"/>
        <v/>
      </c>
      <c r="M20882" s="158" t="str">
        <f t="shared" si="665"/>
        <v/>
      </c>
      <c r="O20882" s="151"/>
    </row>
    <row r="20883" spans="11:15" x14ac:dyDescent="0.3">
      <c r="K20883" s="148" t="str">
        <f>IFERROR(VLOOKUP(A20883,DATABARANG!$B$4:$G$20000,5),"")</f>
        <v/>
      </c>
      <c r="L20883" s="149" t="str">
        <f t="shared" si="664"/>
        <v/>
      </c>
      <c r="M20883" s="158" t="str">
        <f t="shared" si="665"/>
        <v/>
      </c>
      <c r="O20883" s="151"/>
    </row>
    <row r="20884" spans="11:15" x14ac:dyDescent="0.3">
      <c r="K20884" s="148" t="str">
        <f>IFERROR(VLOOKUP(A20884,DATABARANG!$B$4:$G$20000,5),"")</f>
        <v/>
      </c>
      <c r="L20884" s="149" t="str">
        <f t="shared" si="664"/>
        <v/>
      </c>
      <c r="M20884" s="158" t="str">
        <f t="shared" si="665"/>
        <v/>
      </c>
      <c r="O20884" s="151"/>
    </row>
    <row r="20885" spans="11:15" x14ac:dyDescent="0.3">
      <c r="K20885" s="148" t="str">
        <f>IFERROR(VLOOKUP(A20885,DATABARANG!$B$4:$G$20000,5),"")</f>
        <v/>
      </c>
      <c r="L20885" s="149" t="str">
        <f t="shared" si="664"/>
        <v/>
      </c>
      <c r="M20885" s="158" t="str">
        <f t="shared" si="665"/>
        <v/>
      </c>
      <c r="O20885" s="151"/>
    </row>
    <row r="20886" spans="11:15" x14ac:dyDescent="0.3">
      <c r="K20886" s="148" t="str">
        <f>IFERROR(VLOOKUP(A20886,DATABARANG!$B$4:$G$20000,5),"")</f>
        <v/>
      </c>
      <c r="L20886" s="149" t="str">
        <f t="shared" si="664"/>
        <v/>
      </c>
      <c r="M20886" s="158" t="str">
        <f t="shared" si="665"/>
        <v/>
      </c>
      <c r="O20886" s="151"/>
    </row>
    <row r="20887" spans="11:15" x14ac:dyDescent="0.3">
      <c r="K20887" s="148" t="str">
        <f>IFERROR(VLOOKUP(A20887,DATABARANG!$B$4:$G$20000,5),"")</f>
        <v/>
      </c>
      <c r="L20887" s="149" t="str">
        <f t="shared" si="664"/>
        <v/>
      </c>
      <c r="M20887" s="158" t="str">
        <f t="shared" si="665"/>
        <v/>
      </c>
      <c r="O20887" s="151"/>
    </row>
    <row r="20888" spans="11:15" x14ac:dyDescent="0.3">
      <c r="K20888" s="148" t="str">
        <f>IFERROR(VLOOKUP(A20888,DATABARANG!$B$4:$G$20000,5),"")</f>
        <v/>
      </c>
      <c r="L20888" s="149" t="str">
        <f t="shared" si="664"/>
        <v/>
      </c>
      <c r="M20888" s="158" t="str">
        <f t="shared" si="665"/>
        <v/>
      </c>
      <c r="O20888" s="151"/>
    </row>
    <row r="20889" spans="11:15" x14ac:dyDescent="0.3">
      <c r="K20889" s="148" t="str">
        <f>IFERROR(VLOOKUP(A20889,DATABARANG!$B$4:$G$20000,5),"")</f>
        <v/>
      </c>
      <c r="L20889" s="149" t="str">
        <f t="shared" si="664"/>
        <v/>
      </c>
      <c r="M20889" s="158" t="str">
        <f t="shared" si="665"/>
        <v/>
      </c>
      <c r="O20889" s="151"/>
    </row>
    <row r="20890" spans="11:15" x14ac:dyDescent="0.3">
      <c r="K20890" s="148" t="str">
        <f>IFERROR(VLOOKUP(A20890,DATABARANG!$B$4:$G$20000,5),"")</f>
        <v/>
      </c>
      <c r="L20890" s="149" t="str">
        <f t="shared" si="664"/>
        <v/>
      </c>
      <c r="M20890" s="158" t="str">
        <f t="shared" si="665"/>
        <v/>
      </c>
      <c r="O20890" s="151"/>
    </row>
    <row r="20891" spans="11:15" x14ac:dyDescent="0.3">
      <c r="K20891" s="148" t="str">
        <f>IFERROR(VLOOKUP(A20891,DATABARANG!$B$4:$G$20000,5),"")</f>
        <v/>
      </c>
      <c r="L20891" s="149" t="str">
        <f t="shared" si="664"/>
        <v/>
      </c>
      <c r="M20891" s="158" t="str">
        <f t="shared" si="665"/>
        <v/>
      </c>
      <c r="O20891" s="151"/>
    </row>
    <row r="20892" spans="11:15" x14ac:dyDescent="0.3">
      <c r="K20892" s="148" t="str">
        <f>IFERROR(VLOOKUP(A20892,DATABARANG!$B$4:$G$20000,5),"")</f>
        <v/>
      </c>
      <c r="L20892" s="149" t="str">
        <f t="shared" si="664"/>
        <v/>
      </c>
      <c r="M20892" s="158" t="str">
        <f t="shared" si="665"/>
        <v/>
      </c>
      <c r="O20892" s="151"/>
    </row>
    <row r="20893" spans="11:15" x14ac:dyDescent="0.3">
      <c r="K20893" s="148" t="str">
        <f>IFERROR(VLOOKUP(A20893,DATABARANG!$B$4:$G$20000,5),"")</f>
        <v/>
      </c>
      <c r="L20893" s="149" t="str">
        <f t="shared" si="664"/>
        <v/>
      </c>
      <c r="M20893" s="158" t="str">
        <f t="shared" si="665"/>
        <v/>
      </c>
      <c r="O20893" s="151"/>
    </row>
    <row r="20894" spans="11:15" x14ac:dyDescent="0.3">
      <c r="K20894" s="148" t="str">
        <f>IFERROR(VLOOKUP(A20894,DATABARANG!$B$4:$G$20000,5),"")</f>
        <v/>
      </c>
      <c r="L20894" s="149" t="str">
        <f t="shared" si="664"/>
        <v/>
      </c>
      <c r="M20894" s="158" t="str">
        <f t="shared" si="665"/>
        <v/>
      </c>
      <c r="O20894" s="151"/>
    </row>
    <row r="20895" spans="11:15" x14ac:dyDescent="0.3">
      <c r="K20895" s="148" t="str">
        <f>IFERROR(VLOOKUP(A20895,DATABARANG!$B$4:$G$20000,5),"")</f>
        <v/>
      </c>
      <c r="L20895" s="149" t="str">
        <f t="shared" si="664"/>
        <v/>
      </c>
      <c r="M20895" s="158" t="str">
        <f t="shared" si="665"/>
        <v/>
      </c>
      <c r="O20895" s="151"/>
    </row>
    <row r="20896" spans="11:15" x14ac:dyDescent="0.3">
      <c r="K20896" s="148" t="str">
        <f>IFERROR(VLOOKUP(A20896,DATABARANG!$B$4:$G$20000,5),"")</f>
        <v/>
      </c>
      <c r="L20896" s="149" t="str">
        <f t="shared" si="664"/>
        <v/>
      </c>
      <c r="M20896" s="158" t="str">
        <f t="shared" si="665"/>
        <v/>
      </c>
      <c r="O20896" s="151"/>
    </row>
    <row r="20897" spans="11:15" x14ac:dyDescent="0.3">
      <c r="K20897" s="148" t="str">
        <f>IFERROR(VLOOKUP(A20897,DATABARANG!$B$4:$G$20000,5),"")</f>
        <v/>
      </c>
      <c r="L20897" s="149" t="str">
        <f t="shared" si="664"/>
        <v/>
      </c>
      <c r="M20897" s="158" t="str">
        <f t="shared" si="665"/>
        <v/>
      </c>
      <c r="O20897" s="151"/>
    </row>
    <row r="20898" spans="11:15" x14ac:dyDescent="0.3">
      <c r="K20898" s="148" t="str">
        <f>IFERROR(VLOOKUP(A20898,DATABARANG!$B$4:$G$20000,5),"")</f>
        <v/>
      </c>
      <c r="L20898" s="149" t="str">
        <f t="shared" si="664"/>
        <v/>
      </c>
      <c r="M20898" s="158" t="str">
        <f t="shared" si="665"/>
        <v/>
      </c>
      <c r="O20898" s="151"/>
    </row>
    <row r="20899" spans="11:15" x14ac:dyDescent="0.3">
      <c r="K20899" s="148" t="str">
        <f>IFERROR(VLOOKUP(A20899,DATABARANG!$B$4:$G$20000,5),"")</f>
        <v/>
      </c>
      <c r="L20899" s="149" t="str">
        <f t="shared" si="664"/>
        <v/>
      </c>
      <c r="M20899" s="158" t="str">
        <f t="shared" si="665"/>
        <v/>
      </c>
      <c r="O20899" s="151"/>
    </row>
    <row r="20900" spans="11:15" x14ac:dyDescent="0.3">
      <c r="K20900" s="148" t="str">
        <f>IFERROR(VLOOKUP(A20900,DATABARANG!$B$4:$G$20000,5),"")</f>
        <v/>
      </c>
      <c r="L20900" s="149" t="str">
        <f t="shared" si="664"/>
        <v/>
      </c>
      <c r="M20900" s="158" t="str">
        <f t="shared" si="665"/>
        <v/>
      </c>
      <c r="O20900" s="151"/>
    </row>
    <row r="20901" spans="11:15" x14ac:dyDescent="0.3">
      <c r="K20901" s="148" t="str">
        <f>IFERROR(VLOOKUP(A20901,DATABARANG!$B$4:$G$20000,5),"")</f>
        <v/>
      </c>
      <c r="L20901" s="149" t="str">
        <f t="shared" si="664"/>
        <v/>
      </c>
      <c r="M20901" s="158" t="str">
        <f t="shared" si="665"/>
        <v/>
      </c>
      <c r="O20901" s="151"/>
    </row>
    <row r="20902" spans="11:15" x14ac:dyDescent="0.3">
      <c r="K20902" s="148" t="str">
        <f>IFERROR(VLOOKUP(A20902,DATABARANG!$B$4:$G$20000,5),"")</f>
        <v/>
      </c>
      <c r="L20902" s="149" t="str">
        <f t="shared" si="664"/>
        <v/>
      </c>
      <c r="M20902" s="158" t="str">
        <f t="shared" si="665"/>
        <v/>
      </c>
      <c r="O20902" s="151"/>
    </row>
    <row r="20903" spans="11:15" x14ac:dyDescent="0.3">
      <c r="K20903" s="148" t="str">
        <f>IFERROR(VLOOKUP(A20903,DATABARANG!$B$4:$G$20000,5),"")</f>
        <v/>
      </c>
      <c r="L20903" s="149" t="str">
        <f t="shared" si="664"/>
        <v/>
      </c>
      <c r="M20903" s="158" t="str">
        <f t="shared" si="665"/>
        <v/>
      </c>
      <c r="O20903" s="151"/>
    </row>
    <row r="20904" spans="11:15" x14ac:dyDescent="0.3">
      <c r="K20904" s="148" t="str">
        <f>IFERROR(VLOOKUP(A20904,DATABARANG!$B$4:$G$20000,5),"")</f>
        <v/>
      </c>
      <c r="L20904" s="149" t="str">
        <f t="shared" si="664"/>
        <v/>
      </c>
      <c r="M20904" s="158" t="str">
        <f t="shared" si="665"/>
        <v/>
      </c>
      <c r="O20904" s="151"/>
    </row>
    <row r="20905" spans="11:15" x14ac:dyDescent="0.3">
      <c r="K20905" s="148" t="str">
        <f>IFERROR(VLOOKUP(A20905,DATABARANG!$B$4:$G$20000,5),"")</f>
        <v/>
      </c>
      <c r="L20905" s="149" t="str">
        <f t="shared" si="664"/>
        <v/>
      </c>
      <c r="M20905" s="158" t="str">
        <f t="shared" si="665"/>
        <v/>
      </c>
      <c r="O20905" s="151"/>
    </row>
    <row r="20906" spans="11:15" x14ac:dyDescent="0.3">
      <c r="K20906" s="148" t="str">
        <f>IFERROR(VLOOKUP(A20906,DATABARANG!$B$4:$G$20000,5),"")</f>
        <v/>
      </c>
      <c r="L20906" s="149" t="str">
        <f t="shared" si="664"/>
        <v/>
      </c>
      <c r="M20906" s="158" t="str">
        <f t="shared" si="665"/>
        <v/>
      </c>
      <c r="O20906" s="151"/>
    </row>
    <row r="20907" spans="11:15" x14ac:dyDescent="0.3">
      <c r="K20907" s="148" t="str">
        <f>IFERROR(VLOOKUP(A20907,DATABARANG!$B$4:$G$20000,5),"")</f>
        <v/>
      </c>
      <c r="L20907" s="149" t="str">
        <f t="shared" si="664"/>
        <v/>
      </c>
      <c r="M20907" s="158" t="str">
        <f t="shared" si="665"/>
        <v/>
      </c>
      <c r="O20907" s="151"/>
    </row>
    <row r="20908" spans="11:15" x14ac:dyDescent="0.3">
      <c r="K20908" s="148" t="str">
        <f>IFERROR(VLOOKUP(A20908,DATABARANG!$B$4:$G$20000,5),"")</f>
        <v/>
      </c>
      <c r="L20908" s="149" t="str">
        <f t="shared" si="664"/>
        <v/>
      </c>
      <c r="M20908" s="158" t="str">
        <f t="shared" si="665"/>
        <v/>
      </c>
      <c r="O20908" s="151"/>
    </row>
    <row r="20909" spans="11:15" x14ac:dyDescent="0.3">
      <c r="K20909" s="148" t="str">
        <f>IFERROR(VLOOKUP(A20909,DATABARANG!$B$4:$G$20000,5),"")</f>
        <v/>
      </c>
      <c r="L20909" s="149" t="str">
        <f t="shared" si="664"/>
        <v/>
      </c>
      <c r="M20909" s="158" t="str">
        <f t="shared" si="665"/>
        <v/>
      </c>
      <c r="O20909" s="151"/>
    </row>
    <row r="20910" spans="11:15" x14ac:dyDescent="0.3">
      <c r="K20910" s="148" t="str">
        <f>IFERROR(VLOOKUP(A20910,DATABARANG!$B$4:$G$20000,5),"")</f>
        <v/>
      </c>
      <c r="L20910" s="149" t="str">
        <f t="shared" si="664"/>
        <v/>
      </c>
      <c r="M20910" s="158" t="str">
        <f t="shared" si="665"/>
        <v/>
      </c>
      <c r="O20910" s="151"/>
    </row>
    <row r="20911" spans="11:15" x14ac:dyDescent="0.3">
      <c r="K20911" s="148" t="str">
        <f>IFERROR(VLOOKUP(A20911,DATABARANG!$B$4:$G$20000,5),"")</f>
        <v/>
      </c>
      <c r="L20911" s="149" t="str">
        <f t="shared" si="664"/>
        <v/>
      </c>
      <c r="M20911" s="158" t="str">
        <f t="shared" si="665"/>
        <v/>
      </c>
      <c r="O20911" s="151"/>
    </row>
    <row r="20912" spans="11:15" x14ac:dyDescent="0.3">
      <c r="K20912" s="148" t="str">
        <f>IFERROR(VLOOKUP(A20912,DATABARANG!$B$4:$G$20000,5),"")</f>
        <v/>
      </c>
      <c r="L20912" s="149" t="str">
        <f t="shared" si="664"/>
        <v/>
      </c>
      <c r="M20912" s="158" t="str">
        <f t="shared" si="665"/>
        <v/>
      </c>
      <c r="O20912" s="151"/>
    </row>
    <row r="20913" spans="11:15" x14ac:dyDescent="0.3">
      <c r="K20913" s="148" t="str">
        <f>IFERROR(VLOOKUP(A20913,DATABARANG!$B$4:$G$20000,5),"")</f>
        <v/>
      </c>
      <c r="L20913" s="149" t="str">
        <f t="shared" si="664"/>
        <v/>
      </c>
      <c r="M20913" s="158" t="str">
        <f t="shared" si="665"/>
        <v/>
      </c>
      <c r="O20913" s="151"/>
    </row>
    <row r="20914" spans="11:15" x14ac:dyDescent="0.3">
      <c r="K20914" s="148" t="str">
        <f>IFERROR(VLOOKUP(A20914,DATABARANG!$B$4:$G$20000,5),"")</f>
        <v/>
      </c>
      <c r="L20914" s="149" t="str">
        <f t="shared" si="664"/>
        <v/>
      </c>
      <c r="M20914" s="158" t="str">
        <f t="shared" si="665"/>
        <v/>
      </c>
      <c r="O20914" s="151"/>
    </row>
    <row r="20915" spans="11:15" x14ac:dyDescent="0.3">
      <c r="K20915" s="148" t="str">
        <f>IFERROR(VLOOKUP(A20915,DATABARANG!$B$4:$G$20000,5),"")</f>
        <v/>
      </c>
      <c r="L20915" s="149" t="str">
        <f t="shared" si="664"/>
        <v/>
      </c>
      <c r="M20915" s="158" t="str">
        <f t="shared" si="665"/>
        <v/>
      </c>
      <c r="O20915" s="151"/>
    </row>
    <row r="20916" spans="11:15" x14ac:dyDescent="0.3">
      <c r="K20916" s="148" t="str">
        <f>IFERROR(VLOOKUP(A20916,DATABARANG!$B$4:$G$20000,5),"")</f>
        <v/>
      </c>
      <c r="L20916" s="149" t="str">
        <f t="shared" si="664"/>
        <v/>
      </c>
      <c r="M20916" s="158" t="str">
        <f t="shared" si="665"/>
        <v/>
      </c>
      <c r="O20916" s="151"/>
    </row>
    <row r="20917" spans="11:15" x14ac:dyDescent="0.3">
      <c r="K20917" s="148" t="str">
        <f>IFERROR(VLOOKUP(A20917,DATABARANG!$B$4:$G$20000,5),"")</f>
        <v/>
      </c>
      <c r="L20917" s="149" t="str">
        <f t="shared" si="664"/>
        <v/>
      </c>
      <c r="M20917" s="158" t="str">
        <f t="shared" si="665"/>
        <v/>
      </c>
      <c r="O20917" s="151"/>
    </row>
    <row r="20918" spans="11:15" x14ac:dyDescent="0.3">
      <c r="K20918" s="148" t="str">
        <f>IFERROR(VLOOKUP(A20918,DATABARANG!$B$4:$G$20000,5),"")</f>
        <v/>
      </c>
      <c r="L20918" s="149" t="str">
        <f t="shared" si="664"/>
        <v/>
      </c>
      <c r="M20918" s="158" t="str">
        <f t="shared" si="665"/>
        <v/>
      </c>
      <c r="O20918" s="151"/>
    </row>
    <row r="20919" spans="11:15" x14ac:dyDescent="0.3">
      <c r="K20919" s="148" t="str">
        <f>IFERROR(VLOOKUP(A20919,DATABARANG!$B$4:$G$20000,5),"")</f>
        <v/>
      </c>
      <c r="L20919" s="149" t="str">
        <f t="shared" si="664"/>
        <v/>
      </c>
      <c r="M20919" s="158" t="str">
        <f t="shared" si="665"/>
        <v/>
      </c>
      <c r="O20919" s="151"/>
    </row>
    <row r="20920" spans="11:15" x14ac:dyDescent="0.3">
      <c r="K20920" s="148" t="str">
        <f>IFERROR(VLOOKUP(A20920,DATABARANG!$B$4:$G$20000,5),"")</f>
        <v/>
      </c>
      <c r="L20920" s="149" t="str">
        <f t="shared" si="664"/>
        <v/>
      </c>
      <c r="M20920" s="158" t="str">
        <f t="shared" si="665"/>
        <v/>
      </c>
      <c r="O20920" s="151"/>
    </row>
    <row r="20921" spans="11:15" x14ac:dyDescent="0.3">
      <c r="K20921" s="148" t="str">
        <f>IFERROR(VLOOKUP(A20921,DATABARANG!$B$4:$G$20000,5),"")</f>
        <v/>
      </c>
      <c r="L20921" s="149" t="str">
        <f t="shared" si="664"/>
        <v/>
      </c>
      <c r="M20921" s="158" t="str">
        <f t="shared" si="665"/>
        <v/>
      </c>
      <c r="O20921" s="151"/>
    </row>
    <row r="20922" spans="11:15" x14ac:dyDescent="0.3">
      <c r="K20922" s="148" t="str">
        <f>IFERROR(VLOOKUP(A20922,DATABARANG!$B$4:$G$20000,5),"")</f>
        <v/>
      </c>
      <c r="L20922" s="149" t="str">
        <f t="shared" si="664"/>
        <v/>
      </c>
      <c r="M20922" s="158" t="str">
        <f t="shared" si="665"/>
        <v/>
      </c>
      <c r="O20922" s="151"/>
    </row>
    <row r="20923" spans="11:15" x14ac:dyDescent="0.3">
      <c r="K20923" s="148" t="str">
        <f>IFERROR(VLOOKUP(A20923,DATABARANG!$B$4:$G$20000,5),"")</f>
        <v/>
      </c>
      <c r="L20923" s="149" t="str">
        <f t="shared" si="664"/>
        <v/>
      </c>
      <c r="M20923" s="158" t="str">
        <f t="shared" si="665"/>
        <v/>
      </c>
      <c r="O20923" s="151"/>
    </row>
    <row r="20924" spans="11:15" x14ac:dyDescent="0.3">
      <c r="K20924" s="148" t="str">
        <f>IFERROR(VLOOKUP(A20924,DATABARANG!$B$4:$G$20000,5),"")</f>
        <v/>
      </c>
      <c r="L20924" s="149" t="str">
        <f t="shared" si="664"/>
        <v/>
      </c>
      <c r="M20924" s="158" t="str">
        <f t="shared" si="665"/>
        <v/>
      </c>
      <c r="O20924" s="151"/>
    </row>
    <row r="20925" spans="11:15" x14ac:dyDescent="0.3">
      <c r="K20925" s="148" t="str">
        <f>IFERROR(VLOOKUP(A20925,DATABARANG!$B$4:$G$20000,5),"")</f>
        <v/>
      </c>
      <c r="L20925" s="149" t="str">
        <f t="shared" si="664"/>
        <v/>
      </c>
      <c r="M20925" s="158" t="str">
        <f t="shared" si="665"/>
        <v/>
      </c>
      <c r="O20925" s="151"/>
    </row>
    <row r="20926" spans="11:15" x14ac:dyDescent="0.3">
      <c r="K20926" s="148" t="str">
        <f>IFERROR(VLOOKUP(A20926,DATABARANG!$B$4:$G$20000,5),"")</f>
        <v/>
      </c>
      <c r="L20926" s="149" t="str">
        <f t="shared" si="664"/>
        <v/>
      </c>
      <c r="M20926" s="158" t="str">
        <f t="shared" si="665"/>
        <v/>
      </c>
      <c r="O20926" s="151"/>
    </row>
    <row r="20927" spans="11:15" x14ac:dyDescent="0.3">
      <c r="K20927" s="148" t="str">
        <f>IFERROR(VLOOKUP(A20927,DATABARANG!$B$4:$G$20000,5),"")</f>
        <v/>
      </c>
      <c r="L20927" s="149" t="str">
        <f t="shared" si="664"/>
        <v/>
      </c>
      <c r="M20927" s="158" t="str">
        <f t="shared" si="665"/>
        <v/>
      </c>
      <c r="O20927" s="151"/>
    </row>
    <row r="20928" spans="11:15" x14ac:dyDescent="0.3">
      <c r="K20928" s="148" t="str">
        <f>IFERROR(VLOOKUP(A20928,DATABARANG!$B$4:$G$20000,5),"")</f>
        <v/>
      </c>
      <c r="L20928" s="149" t="str">
        <f t="shared" si="664"/>
        <v/>
      </c>
      <c r="M20928" s="158" t="str">
        <f t="shared" si="665"/>
        <v/>
      </c>
      <c r="O20928" s="151"/>
    </row>
    <row r="20929" spans="11:15" x14ac:dyDescent="0.3">
      <c r="K20929" s="148" t="str">
        <f>IFERROR(VLOOKUP(A20929,DATABARANG!$B$4:$G$20000,5),"")</f>
        <v/>
      </c>
      <c r="L20929" s="149" t="str">
        <f t="shared" si="664"/>
        <v/>
      </c>
      <c r="M20929" s="158" t="str">
        <f t="shared" si="665"/>
        <v/>
      </c>
      <c r="O20929" s="151"/>
    </row>
    <row r="20930" spans="11:15" x14ac:dyDescent="0.3">
      <c r="K20930" s="148" t="str">
        <f>IFERROR(VLOOKUP(A20930,DATABARANG!$B$4:$G$20000,5),"")</f>
        <v/>
      </c>
      <c r="L20930" s="149" t="str">
        <f t="shared" si="664"/>
        <v/>
      </c>
      <c r="M20930" s="158" t="str">
        <f t="shared" si="665"/>
        <v/>
      </c>
      <c r="O20930" s="151"/>
    </row>
    <row r="20931" spans="11:15" x14ac:dyDescent="0.3">
      <c r="K20931" s="148" t="str">
        <f>IFERROR(VLOOKUP(A20931,DATABARANG!$B$4:$G$20000,5),"")</f>
        <v/>
      </c>
      <c r="L20931" s="149" t="str">
        <f t="shared" si="664"/>
        <v/>
      </c>
      <c r="M20931" s="158" t="str">
        <f t="shared" si="665"/>
        <v/>
      </c>
      <c r="O20931" s="151"/>
    </row>
    <row r="20932" spans="11:15" x14ac:dyDescent="0.3">
      <c r="K20932" s="148" t="str">
        <f>IFERROR(VLOOKUP(A20932,DATABARANG!$B$4:$G$20000,5),"")</f>
        <v/>
      </c>
      <c r="L20932" s="149" t="str">
        <f t="shared" si="664"/>
        <v/>
      </c>
      <c r="M20932" s="158" t="str">
        <f t="shared" si="665"/>
        <v/>
      </c>
      <c r="O20932" s="151"/>
    </row>
    <row r="20933" spans="11:15" x14ac:dyDescent="0.3">
      <c r="K20933" s="148" t="str">
        <f>IFERROR(VLOOKUP(A20933,DATABARANG!$B$4:$G$20000,5),"")</f>
        <v/>
      </c>
      <c r="L20933" s="149" t="str">
        <f t="shared" si="664"/>
        <v/>
      </c>
      <c r="M20933" s="158" t="str">
        <f t="shared" si="665"/>
        <v/>
      </c>
      <c r="O20933" s="151"/>
    </row>
    <row r="20934" spans="11:15" x14ac:dyDescent="0.3">
      <c r="K20934" s="148" t="str">
        <f>IFERROR(VLOOKUP(A20934,DATABARANG!$B$4:$G$20000,5),"")</f>
        <v/>
      </c>
      <c r="L20934" s="149" t="str">
        <f t="shared" ref="L20934:L20997" si="666">IFERROR((E20934-K20934)*G20934,"")</f>
        <v/>
      </c>
      <c r="M20934" s="158" t="str">
        <f t="shared" ref="M20934:M20997" si="667">IF(B20934="","",TEXT(B20934,"DD-MMM"))</f>
        <v/>
      </c>
      <c r="O20934" s="151"/>
    </row>
    <row r="20935" spans="11:15" x14ac:dyDescent="0.3">
      <c r="K20935" s="148" t="str">
        <f>IFERROR(VLOOKUP(A20935,DATABARANG!$B$4:$G$20000,5),"")</f>
        <v/>
      </c>
      <c r="L20935" s="149" t="str">
        <f t="shared" si="666"/>
        <v/>
      </c>
      <c r="M20935" s="158" t="str">
        <f t="shared" si="667"/>
        <v/>
      </c>
      <c r="O20935" s="151"/>
    </row>
    <row r="20936" spans="11:15" x14ac:dyDescent="0.3">
      <c r="K20936" s="148" t="str">
        <f>IFERROR(VLOOKUP(A20936,DATABARANG!$B$4:$G$20000,5),"")</f>
        <v/>
      </c>
      <c r="L20936" s="149" t="str">
        <f t="shared" si="666"/>
        <v/>
      </c>
      <c r="M20936" s="158" t="str">
        <f t="shared" si="667"/>
        <v/>
      </c>
      <c r="O20936" s="151"/>
    </row>
    <row r="20937" spans="11:15" x14ac:dyDescent="0.3">
      <c r="K20937" s="148" t="str">
        <f>IFERROR(VLOOKUP(A20937,DATABARANG!$B$4:$G$20000,5),"")</f>
        <v/>
      </c>
      <c r="L20937" s="149" t="str">
        <f t="shared" si="666"/>
        <v/>
      </c>
      <c r="M20937" s="158" t="str">
        <f t="shared" si="667"/>
        <v/>
      </c>
      <c r="O20937" s="151"/>
    </row>
    <row r="20938" spans="11:15" x14ac:dyDescent="0.3">
      <c r="K20938" s="148" t="str">
        <f>IFERROR(VLOOKUP(A20938,DATABARANG!$B$4:$G$20000,5),"")</f>
        <v/>
      </c>
      <c r="L20938" s="149" t="str">
        <f t="shared" si="666"/>
        <v/>
      </c>
      <c r="M20938" s="158" t="str">
        <f t="shared" si="667"/>
        <v/>
      </c>
      <c r="O20938" s="151"/>
    </row>
    <row r="20939" spans="11:15" x14ac:dyDescent="0.3">
      <c r="K20939" s="148" t="str">
        <f>IFERROR(VLOOKUP(A20939,DATABARANG!$B$4:$G$20000,5),"")</f>
        <v/>
      </c>
      <c r="L20939" s="149" t="str">
        <f t="shared" si="666"/>
        <v/>
      </c>
      <c r="M20939" s="158" t="str">
        <f t="shared" si="667"/>
        <v/>
      </c>
      <c r="O20939" s="151"/>
    </row>
    <row r="20940" spans="11:15" x14ac:dyDescent="0.3">
      <c r="K20940" s="148" t="str">
        <f>IFERROR(VLOOKUP(A20940,DATABARANG!$B$4:$G$20000,5),"")</f>
        <v/>
      </c>
      <c r="L20940" s="149" t="str">
        <f t="shared" si="666"/>
        <v/>
      </c>
      <c r="M20940" s="158" t="str">
        <f t="shared" si="667"/>
        <v/>
      </c>
      <c r="O20940" s="151"/>
    </row>
    <row r="20941" spans="11:15" x14ac:dyDescent="0.3">
      <c r="K20941" s="148" t="str">
        <f>IFERROR(VLOOKUP(A20941,DATABARANG!$B$4:$G$20000,5),"")</f>
        <v/>
      </c>
      <c r="L20941" s="149" t="str">
        <f t="shared" si="666"/>
        <v/>
      </c>
      <c r="M20941" s="158" t="str">
        <f t="shared" si="667"/>
        <v/>
      </c>
      <c r="O20941" s="151"/>
    </row>
    <row r="20942" spans="11:15" x14ac:dyDescent="0.3">
      <c r="K20942" s="148" t="str">
        <f>IFERROR(VLOOKUP(A20942,DATABARANG!$B$4:$G$20000,5),"")</f>
        <v/>
      </c>
      <c r="L20942" s="149" t="str">
        <f t="shared" si="666"/>
        <v/>
      </c>
      <c r="M20942" s="158" t="str">
        <f t="shared" si="667"/>
        <v/>
      </c>
      <c r="O20942" s="151"/>
    </row>
    <row r="20943" spans="11:15" x14ac:dyDescent="0.3">
      <c r="K20943" s="148" t="str">
        <f>IFERROR(VLOOKUP(A20943,DATABARANG!$B$4:$G$20000,5),"")</f>
        <v/>
      </c>
      <c r="L20943" s="149" t="str">
        <f t="shared" si="666"/>
        <v/>
      </c>
      <c r="M20943" s="158" t="str">
        <f t="shared" si="667"/>
        <v/>
      </c>
      <c r="O20943" s="151"/>
    </row>
    <row r="20944" spans="11:15" x14ac:dyDescent="0.3">
      <c r="K20944" s="148" t="str">
        <f>IFERROR(VLOOKUP(A20944,DATABARANG!$B$4:$G$20000,5),"")</f>
        <v/>
      </c>
      <c r="L20944" s="149" t="str">
        <f t="shared" si="666"/>
        <v/>
      </c>
      <c r="M20944" s="158" t="str">
        <f t="shared" si="667"/>
        <v/>
      </c>
      <c r="O20944" s="151"/>
    </row>
    <row r="20945" spans="11:15" x14ac:dyDescent="0.3">
      <c r="K20945" s="148" t="str">
        <f>IFERROR(VLOOKUP(A20945,DATABARANG!$B$4:$G$20000,5),"")</f>
        <v/>
      </c>
      <c r="L20945" s="149" t="str">
        <f t="shared" si="666"/>
        <v/>
      </c>
      <c r="M20945" s="158" t="str">
        <f t="shared" si="667"/>
        <v/>
      </c>
      <c r="O20945" s="151"/>
    </row>
    <row r="20946" spans="11:15" x14ac:dyDescent="0.3">
      <c r="K20946" s="148" t="str">
        <f>IFERROR(VLOOKUP(A20946,DATABARANG!$B$4:$G$20000,5),"")</f>
        <v/>
      </c>
      <c r="L20946" s="149" t="str">
        <f t="shared" si="666"/>
        <v/>
      </c>
      <c r="M20946" s="158" t="str">
        <f t="shared" si="667"/>
        <v/>
      </c>
      <c r="O20946" s="151"/>
    </row>
    <row r="20947" spans="11:15" x14ac:dyDescent="0.3">
      <c r="K20947" s="148" t="str">
        <f>IFERROR(VLOOKUP(A20947,DATABARANG!$B$4:$G$20000,5),"")</f>
        <v/>
      </c>
      <c r="L20947" s="149" t="str">
        <f t="shared" si="666"/>
        <v/>
      </c>
      <c r="M20947" s="158" t="str">
        <f t="shared" si="667"/>
        <v/>
      </c>
      <c r="O20947" s="151"/>
    </row>
    <row r="20948" spans="11:15" x14ac:dyDescent="0.3">
      <c r="K20948" s="148" t="str">
        <f>IFERROR(VLOOKUP(A20948,DATABARANG!$B$4:$G$20000,5),"")</f>
        <v/>
      </c>
      <c r="L20948" s="149" t="str">
        <f t="shared" si="666"/>
        <v/>
      </c>
      <c r="M20948" s="158" t="str">
        <f t="shared" si="667"/>
        <v/>
      </c>
      <c r="O20948" s="151"/>
    </row>
    <row r="20949" spans="11:15" x14ac:dyDescent="0.3">
      <c r="K20949" s="148" t="str">
        <f>IFERROR(VLOOKUP(A20949,DATABARANG!$B$4:$G$20000,5),"")</f>
        <v/>
      </c>
      <c r="L20949" s="149" t="str">
        <f t="shared" si="666"/>
        <v/>
      </c>
      <c r="M20949" s="158" t="str">
        <f t="shared" si="667"/>
        <v/>
      </c>
      <c r="O20949" s="151"/>
    </row>
    <row r="20950" spans="11:15" x14ac:dyDescent="0.3">
      <c r="K20950" s="148" t="str">
        <f>IFERROR(VLOOKUP(A20950,DATABARANG!$B$4:$G$20000,5),"")</f>
        <v/>
      </c>
      <c r="L20950" s="149" t="str">
        <f t="shared" si="666"/>
        <v/>
      </c>
      <c r="M20950" s="158" t="str">
        <f t="shared" si="667"/>
        <v/>
      </c>
      <c r="O20950" s="151"/>
    </row>
    <row r="20951" spans="11:15" x14ac:dyDescent="0.3">
      <c r="K20951" s="148" t="str">
        <f>IFERROR(VLOOKUP(A20951,DATABARANG!$B$4:$G$20000,5),"")</f>
        <v/>
      </c>
      <c r="L20951" s="149" t="str">
        <f t="shared" si="666"/>
        <v/>
      </c>
      <c r="M20951" s="158" t="str">
        <f t="shared" si="667"/>
        <v/>
      </c>
      <c r="O20951" s="151"/>
    </row>
    <row r="20952" spans="11:15" x14ac:dyDescent="0.3">
      <c r="K20952" s="148" t="str">
        <f>IFERROR(VLOOKUP(A20952,DATABARANG!$B$4:$G$20000,5),"")</f>
        <v/>
      </c>
      <c r="L20952" s="149" t="str">
        <f t="shared" si="666"/>
        <v/>
      </c>
      <c r="M20952" s="158" t="str">
        <f t="shared" si="667"/>
        <v/>
      </c>
      <c r="O20952" s="151"/>
    </row>
    <row r="20953" spans="11:15" x14ac:dyDescent="0.3">
      <c r="K20953" s="148" t="str">
        <f>IFERROR(VLOOKUP(A20953,DATABARANG!$B$4:$G$20000,5),"")</f>
        <v/>
      </c>
      <c r="L20953" s="149" t="str">
        <f t="shared" si="666"/>
        <v/>
      </c>
      <c r="M20953" s="158" t="str">
        <f t="shared" si="667"/>
        <v/>
      </c>
      <c r="O20953" s="151"/>
    </row>
    <row r="20954" spans="11:15" x14ac:dyDescent="0.3">
      <c r="K20954" s="148" t="str">
        <f>IFERROR(VLOOKUP(A20954,DATABARANG!$B$4:$G$20000,5),"")</f>
        <v/>
      </c>
      <c r="L20954" s="149" t="str">
        <f t="shared" si="666"/>
        <v/>
      </c>
      <c r="M20954" s="158" t="str">
        <f t="shared" si="667"/>
        <v/>
      </c>
      <c r="O20954" s="151"/>
    </row>
    <row r="20955" spans="11:15" x14ac:dyDescent="0.3">
      <c r="K20955" s="148" t="str">
        <f>IFERROR(VLOOKUP(A20955,DATABARANG!$B$4:$G$20000,5),"")</f>
        <v/>
      </c>
      <c r="L20955" s="149" t="str">
        <f t="shared" si="666"/>
        <v/>
      </c>
      <c r="M20955" s="158" t="str">
        <f t="shared" si="667"/>
        <v/>
      </c>
      <c r="O20955" s="151"/>
    </row>
    <row r="20956" spans="11:15" x14ac:dyDescent="0.3">
      <c r="K20956" s="148" t="str">
        <f>IFERROR(VLOOKUP(A20956,DATABARANG!$B$4:$G$20000,5),"")</f>
        <v/>
      </c>
      <c r="L20956" s="149" t="str">
        <f t="shared" si="666"/>
        <v/>
      </c>
      <c r="M20956" s="158" t="str">
        <f t="shared" si="667"/>
        <v/>
      </c>
      <c r="O20956" s="151"/>
    </row>
    <row r="20957" spans="11:15" x14ac:dyDescent="0.3">
      <c r="K20957" s="148" t="str">
        <f>IFERROR(VLOOKUP(A20957,DATABARANG!$B$4:$G$20000,5),"")</f>
        <v/>
      </c>
      <c r="L20957" s="149" t="str">
        <f t="shared" si="666"/>
        <v/>
      </c>
      <c r="M20957" s="158" t="str">
        <f t="shared" si="667"/>
        <v/>
      </c>
      <c r="O20957" s="151"/>
    </row>
    <row r="20958" spans="11:15" x14ac:dyDescent="0.3">
      <c r="K20958" s="148" t="str">
        <f>IFERROR(VLOOKUP(A20958,DATABARANG!$B$4:$G$20000,5),"")</f>
        <v/>
      </c>
      <c r="L20958" s="149" t="str">
        <f t="shared" si="666"/>
        <v/>
      </c>
      <c r="M20958" s="158" t="str">
        <f t="shared" si="667"/>
        <v/>
      </c>
      <c r="O20958" s="151"/>
    </row>
    <row r="20959" spans="11:15" x14ac:dyDescent="0.3">
      <c r="K20959" s="148" t="str">
        <f>IFERROR(VLOOKUP(A20959,DATABARANG!$B$4:$G$20000,5),"")</f>
        <v/>
      </c>
      <c r="L20959" s="149" t="str">
        <f t="shared" si="666"/>
        <v/>
      </c>
      <c r="M20959" s="158" t="str">
        <f t="shared" si="667"/>
        <v/>
      </c>
      <c r="O20959" s="151"/>
    </row>
    <row r="20960" spans="11:15" x14ac:dyDescent="0.3">
      <c r="K20960" s="148" t="str">
        <f>IFERROR(VLOOKUP(A20960,DATABARANG!$B$4:$G$20000,5),"")</f>
        <v/>
      </c>
      <c r="L20960" s="149" t="str">
        <f t="shared" si="666"/>
        <v/>
      </c>
      <c r="M20960" s="158" t="str">
        <f t="shared" si="667"/>
        <v/>
      </c>
      <c r="O20960" s="151"/>
    </row>
    <row r="20961" spans="11:15" x14ac:dyDescent="0.3">
      <c r="K20961" s="148" t="str">
        <f>IFERROR(VLOOKUP(A20961,DATABARANG!$B$4:$G$20000,5),"")</f>
        <v/>
      </c>
      <c r="L20961" s="149" t="str">
        <f t="shared" si="666"/>
        <v/>
      </c>
      <c r="M20961" s="158" t="str">
        <f t="shared" si="667"/>
        <v/>
      </c>
      <c r="O20961" s="151"/>
    </row>
    <row r="20962" spans="11:15" x14ac:dyDescent="0.3">
      <c r="K20962" s="148" t="str">
        <f>IFERROR(VLOOKUP(A20962,DATABARANG!$B$4:$G$20000,5),"")</f>
        <v/>
      </c>
      <c r="L20962" s="149" t="str">
        <f t="shared" si="666"/>
        <v/>
      </c>
      <c r="M20962" s="158" t="str">
        <f t="shared" si="667"/>
        <v/>
      </c>
      <c r="O20962" s="151"/>
    </row>
    <row r="20963" spans="11:15" x14ac:dyDescent="0.3">
      <c r="K20963" s="148" t="str">
        <f>IFERROR(VLOOKUP(A20963,DATABARANG!$B$4:$G$20000,5),"")</f>
        <v/>
      </c>
      <c r="L20963" s="149" t="str">
        <f t="shared" si="666"/>
        <v/>
      </c>
      <c r="M20963" s="158" t="str">
        <f t="shared" si="667"/>
        <v/>
      </c>
      <c r="O20963" s="151"/>
    </row>
    <row r="20964" spans="11:15" x14ac:dyDescent="0.3">
      <c r="K20964" s="148" t="str">
        <f>IFERROR(VLOOKUP(A20964,DATABARANG!$B$4:$G$20000,5),"")</f>
        <v/>
      </c>
      <c r="L20964" s="149" t="str">
        <f t="shared" si="666"/>
        <v/>
      </c>
      <c r="M20964" s="158" t="str">
        <f t="shared" si="667"/>
        <v/>
      </c>
      <c r="O20964" s="151"/>
    </row>
    <row r="20965" spans="11:15" x14ac:dyDescent="0.3">
      <c r="K20965" s="148" t="str">
        <f>IFERROR(VLOOKUP(A20965,DATABARANG!$B$4:$G$20000,5),"")</f>
        <v/>
      </c>
      <c r="L20965" s="149" t="str">
        <f t="shared" si="666"/>
        <v/>
      </c>
      <c r="M20965" s="158" t="str">
        <f t="shared" si="667"/>
        <v/>
      </c>
      <c r="O20965" s="151"/>
    </row>
    <row r="20966" spans="11:15" x14ac:dyDescent="0.3">
      <c r="K20966" s="148" t="str">
        <f>IFERROR(VLOOKUP(A20966,DATABARANG!$B$4:$G$20000,5),"")</f>
        <v/>
      </c>
      <c r="L20966" s="149" t="str">
        <f t="shared" si="666"/>
        <v/>
      </c>
      <c r="M20966" s="158" t="str">
        <f t="shared" si="667"/>
        <v/>
      </c>
      <c r="O20966" s="151"/>
    </row>
    <row r="20967" spans="11:15" x14ac:dyDescent="0.3">
      <c r="K20967" s="148" t="str">
        <f>IFERROR(VLOOKUP(A20967,DATABARANG!$B$4:$G$20000,5),"")</f>
        <v/>
      </c>
      <c r="L20967" s="149" t="str">
        <f t="shared" si="666"/>
        <v/>
      </c>
      <c r="M20967" s="158" t="str">
        <f t="shared" si="667"/>
        <v/>
      </c>
      <c r="O20967" s="151"/>
    </row>
    <row r="20968" spans="11:15" x14ac:dyDescent="0.3">
      <c r="K20968" s="148" t="str">
        <f>IFERROR(VLOOKUP(A20968,DATABARANG!$B$4:$G$20000,5),"")</f>
        <v/>
      </c>
      <c r="L20968" s="149" t="str">
        <f t="shared" si="666"/>
        <v/>
      </c>
      <c r="M20968" s="158" t="str">
        <f t="shared" si="667"/>
        <v/>
      </c>
      <c r="O20968" s="151"/>
    </row>
    <row r="20969" spans="11:15" x14ac:dyDescent="0.3">
      <c r="K20969" s="148" t="str">
        <f>IFERROR(VLOOKUP(A20969,DATABARANG!$B$4:$G$20000,5),"")</f>
        <v/>
      </c>
      <c r="L20969" s="149" t="str">
        <f t="shared" si="666"/>
        <v/>
      </c>
      <c r="M20969" s="158" t="str">
        <f t="shared" si="667"/>
        <v/>
      </c>
      <c r="O20969" s="151"/>
    </row>
    <row r="20970" spans="11:15" x14ac:dyDescent="0.3">
      <c r="K20970" s="148" t="str">
        <f>IFERROR(VLOOKUP(A20970,DATABARANG!$B$4:$G$20000,5),"")</f>
        <v/>
      </c>
      <c r="L20970" s="149" t="str">
        <f t="shared" si="666"/>
        <v/>
      </c>
      <c r="M20970" s="158" t="str">
        <f t="shared" si="667"/>
        <v/>
      </c>
      <c r="O20970" s="151"/>
    </row>
    <row r="20971" spans="11:15" x14ac:dyDescent="0.3">
      <c r="K20971" s="148" t="str">
        <f>IFERROR(VLOOKUP(A20971,DATABARANG!$B$4:$G$20000,5),"")</f>
        <v/>
      </c>
      <c r="L20971" s="149" t="str">
        <f t="shared" si="666"/>
        <v/>
      </c>
      <c r="M20971" s="158" t="str">
        <f t="shared" si="667"/>
        <v/>
      </c>
      <c r="O20971" s="151"/>
    </row>
    <row r="20972" spans="11:15" x14ac:dyDescent="0.3">
      <c r="K20972" s="148" t="str">
        <f>IFERROR(VLOOKUP(A20972,DATABARANG!$B$4:$G$20000,5),"")</f>
        <v/>
      </c>
      <c r="L20972" s="149" t="str">
        <f t="shared" si="666"/>
        <v/>
      </c>
      <c r="M20972" s="158" t="str">
        <f t="shared" si="667"/>
        <v/>
      </c>
      <c r="O20972" s="151"/>
    </row>
    <row r="20973" spans="11:15" x14ac:dyDescent="0.3">
      <c r="K20973" s="148" t="str">
        <f>IFERROR(VLOOKUP(A20973,DATABARANG!$B$4:$G$20000,5),"")</f>
        <v/>
      </c>
      <c r="L20973" s="149" t="str">
        <f t="shared" si="666"/>
        <v/>
      </c>
      <c r="M20973" s="158" t="str">
        <f t="shared" si="667"/>
        <v/>
      </c>
      <c r="O20973" s="151"/>
    </row>
    <row r="20974" spans="11:15" x14ac:dyDescent="0.3">
      <c r="K20974" s="148" t="str">
        <f>IFERROR(VLOOKUP(A20974,DATABARANG!$B$4:$G$20000,5),"")</f>
        <v/>
      </c>
      <c r="L20974" s="149" t="str">
        <f t="shared" si="666"/>
        <v/>
      </c>
      <c r="M20974" s="158" t="str">
        <f t="shared" si="667"/>
        <v/>
      </c>
      <c r="O20974" s="151"/>
    </row>
    <row r="20975" spans="11:15" x14ac:dyDescent="0.3">
      <c r="K20975" s="148" t="str">
        <f>IFERROR(VLOOKUP(A20975,DATABARANG!$B$4:$G$20000,5),"")</f>
        <v/>
      </c>
      <c r="L20975" s="149" t="str">
        <f t="shared" si="666"/>
        <v/>
      </c>
      <c r="M20975" s="158" t="str">
        <f t="shared" si="667"/>
        <v/>
      </c>
      <c r="O20975" s="151"/>
    </row>
    <row r="20976" spans="11:15" x14ac:dyDescent="0.3">
      <c r="K20976" s="148" t="str">
        <f>IFERROR(VLOOKUP(A20976,DATABARANG!$B$4:$G$20000,5),"")</f>
        <v/>
      </c>
      <c r="L20976" s="149" t="str">
        <f t="shared" si="666"/>
        <v/>
      </c>
      <c r="M20976" s="158" t="str">
        <f t="shared" si="667"/>
        <v/>
      </c>
      <c r="O20976" s="151"/>
    </row>
    <row r="20977" spans="11:15" x14ac:dyDescent="0.3">
      <c r="K20977" s="148" t="str">
        <f>IFERROR(VLOOKUP(A20977,DATABARANG!$B$4:$G$20000,5),"")</f>
        <v/>
      </c>
      <c r="L20977" s="149" t="str">
        <f t="shared" si="666"/>
        <v/>
      </c>
      <c r="M20977" s="158" t="str">
        <f t="shared" si="667"/>
        <v/>
      </c>
      <c r="O20977" s="151"/>
    </row>
    <row r="20978" spans="11:15" x14ac:dyDescent="0.3">
      <c r="K20978" s="148" t="str">
        <f>IFERROR(VLOOKUP(A20978,DATABARANG!$B$4:$G$20000,5),"")</f>
        <v/>
      </c>
      <c r="L20978" s="149" t="str">
        <f t="shared" si="666"/>
        <v/>
      </c>
      <c r="M20978" s="158" t="str">
        <f t="shared" si="667"/>
        <v/>
      </c>
      <c r="O20978" s="151"/>
    </row>
    <row r="20979" spans="11:15" x14ac:dyDescent="0.3">
      <c r="K20979" s="148" t="str">
        <f>IFERROR(VLOOKUP(A20979,DATABARANG!$B$4:$G$20000,5),"")</f>
        <v/>
      </c>
      <c r="L20979" s="149" t="str">
        <f t="shared" si="666"/>
        <v/>
      </c>
      <c r="M20979" s="158" t="str">
        <f t="shared" si="667"/>
        <v/>
      </c>
      <c r="O20979" s="151"/>
    </row>
    <row r="20980" spans="11:15" x14ac:dyDescent="0.3">
      <c r="K20980" s="148" t="str">
        <f>IFERROR(VLOOKUP(A20980,DATABARANG!$B$4:$G$20000,5),"")</f>
        <v/>
      </c>
      <c r="L20980" s="149" t="str">
        <f t="shared" si="666"/>
        <v/>
      </c>
      <c r="M20980" s="158" t="str">
        <f t="shared" si="667"/>
        <v/>
      </c>
      <c r="O20980" s="151"/>
    </row>
    <row r="20981" spans="11:15" x14ac:dyDescent="0.3">
      <c r="K20981" s="148" t="str">
        <f>IFERROR(VLOOKUP(A20981,DATABARANG!$B$4:$G$20000,5),"")</f>
        <v/>
      </c>
      <c r="L20981" s="149" t="str">
        <f t="shared" si="666"/>
        <v/>
      </c>
      <c r="M20981" s="158" t="str">
        <f t="shared" si="667"/>
        <v/>
      </c>
      <c r="O20981" s="151"/>
    </row>
    <row r="20982" spans="11:15" x14ac:dyDescent="0.3">
      <c r="K20982" s="148" t="str">
        <f>IFERROR(VLOOKUP(A20982,DATABARANG!$B$4:$G$20000,5),"")</f>
        <v/>
      </c>
      <c r="L20982" s="149" t="str">
        <f t="shared" si="666"/>
        <v/>
      </c>
      <c r="M20982" s="158" t="str">
        <f t="shared" si="667"/>
        <v/>
      </c>
      <c r="O20982" s="151"/>
    </row>
    <row r="20983" spans="11:15" x14ac:dyDescent="0.3">
      <c r="K20983" s="148" t="str">
        <f>IFERROR(VLOOKUP(A20983,DATABARANG!$B$4:$G$20000,5),"")</f>
        <v/>
      </c>
      <c r="L20983" s="149" t="str">
        <f t="shared" si="666"/>
        <v/>
      </c>
      <c r="M20983" s="158" t="str">
        <f t="shared" si="667"/>
        <v/>
      </c>
      <c r="O20983" s="151"/>
    </row>
    <row r="20984" spans="11:15" x14ac:dyDescent="0.3">
      <c r="K20984" s="148" t="str">
        <f>IFERROR(VLOOKUP(A20984,DATABARANG!$B$4:$G$20000,5),"")</f>
        <v/>
      </c>
      <c r="L20984" s="149" t="str">
        <f t="shared" si="666"/>
        <v/>
      </c>
      <c r="M20984" s="158" t="str">
        <f t="shared" si="667"/>
        <v/>
      </c>
      <c r="O20984" s="151"/>
    </row>
    <row r="20985" spans="11:15" x14ac:dyDescent="0.3">
      <c r="K20985" s="148" t="str">
        <f>IFERROR(VLOOKUP(A20985,DATABARANG!$B$4:$G$20000,5),"")</f>
        <v/>
      </c>
      <c r="L20985" s="149" t="str">
        <f t="shared" si="666"/>
        <v/>
      </c>
      <c r="M20985" s="158" t="str">
        <f t="shared" si="667"/>
        <v/>
      </c>
      <c r="O20985" s="151"/>
    </row>
    <row r="20986" spans="11:15" x14ac:dyDescent="0.3">
      <c r="K20986" s="148" t="str">
        <f>IFERROR(VLOOKUP(A20986,DATABARANG!$B$4:$G$20000,5),"")</f>
        <v/>
      </c>
      <c r="L20986" s="149" t="str">
        <f t="shared" si="666"/>
        <v/>
      </c>
      <c r="M20986" s="158" t="str">
        <f t="shared" si="667"/>
        <v/>
      </c>
      <c r="O20986" s="151"/>
    </row>
    <row r="20987" spans="11:15" x14ac:dyDescent="0.3">
      <c r="K20987" s="148" t="str">
        <f>IFERROR(VLOOKUP(A20987,DATABARANG!$B$4:$G$20000,5),"")</f>
        <v/>
      </c>
      <c r="L20987" s="149" t="str">
        <f t="shared" si="666"/>
        <v/>
      </c>
      <c r="M20987" s="158" t="str">
        <f t="shared" si="667"/>
        <v/>
      </c>
      <c r="O20987" s="151"/>
    </row>
    <row r="20988" spans="11:15" x14ac:dyDescent="0.3">
      <c r="K20988" s="148" t="str">
        <f>IFERROR(VLOOKUP(A20988,DATABARANG!$B$4:$G$20000,5),"")</f>
        <v/>
      </c>
      <c r="L20988" s="149" t="str">
        <f t="shared" si="666"/>
        <v/>
      </c>
      <c r="M20988" s="158" t="str">
        <f t="shared" si="667"/>
        <v/>
      </c>
      <c r="O20988" s="151"/>
    </row>
    <row r="20989" spans="11:15" x14ac:dyDescent="0.3">
      <c r="K20989" s="148" t="str">
        <f>IFERROR(VLOOKUP(A20989,DATABARANG!$B$4:$G$20000,5),"")</f>
        <v/>
      </c>
      <c r="L20989" s="149" t="str">
        <f t="shared" si="666"/>
        <v/>
      </c>
      <c r="M20989" s="158" t="str">
        <f t="shared" si="667"/>
        <v/>
      </c>
      <c r="O20989" s="151"/>
    </row>
    <row r="20990" spans="11:15" x14ac:dyDescent="0.3">
      <c r="K20990" s="148" t="str">
        <f>IFERROR(VLOOKUP(A20990,DATABARANG!$B$4:$G$20000,5),"")</f>
        <v/>
      </c>
      <c r="L20990" s="149" t="str">
        <f t="shared" si="666"/>
        <v/>
      </c>
      <c r="M20990" s="158" t="str">
        <f t="shared" si="667"/>
        <v/>
      </c>
      <c r="O20990" s="151"/>
    </row>
    <row r="20991" spans="11:15" x14ac:dyDescent="0.3">
      <c r="K20991" s="148" t="str">
        <f>IFERROR(VLOOKUP(A20991,DATABARANG!$B$4:$G$20000,5),"")</f>
        <v/>
      </c>
      <c r="L20991" s="149" t="str">
        <f t="shared" si="666"/>
        <v/>
      </c>
      <c r="M20991" s="158" t="str">
        <f t="shared" si="667"/>
        <v/>
      </c>
      <c r="O20991" s="151"/>
    </row>
    <row r="20992" spans="11:15" x14ac:dyDescent="0.3">
      <c r="K20992" s="148" t="str">
        <f>IFERROR(VLOOKUP(A20992,DATABARANG!$B$4:$G$20000,5),"")</f>
        <v/>
      </c>
      <c r="L20992" s="149" t="str">
        <f t="shared" si="666"/>
        <v/>
      </c>
      <c r="M20992" s="158" t="str">
        <f t="shared" si="667"/>
        <v/>
      </c>
      <c r="O20992" s="151"/>
    </row>
    <row r="20993" spans="11:15" x14ac:dyDescent="0.3">
      <c r="K20993" s="148" t="str">
        <f>IFERROR(VLOOKUP(A20993,DATABARANG!$B$4:$G$20000,5),"")</f>
        <v/>
      </c>
      <c r="L20993" s="149" t="str">
        <f t="shared" si="666"/>
        <v/>
      </c>
      <c r="M20993" s="158" t="str">
        <f t="shared" si="667"/>
        <v/>
      </c>
      <c r="O20993" s="151"/>
    </row>
    <row r="20994" spans="11:15" x14ac:dyDescent="0.3">
      <c r="K20994" s="148" t="str">
        <f>IFERROR(VLOOKUP(A20994,DATABARANG!$B$4:$G$20000,5),"")</f>
        <v/>
      </c>
      <c r="L20994" s="149" t="str">
        <f t="shared" si="666"/>
        <v/>
      </c>
      <c r="M20994" s="158" t="str">
        <f t="shared" si="667"/>
        <v/>
      </c>
      <c r="O20994" s="151"/>
    </row>
    <row r="20995" spans="11:15" x14ac:dyDescent="0.3">
      <c r="K20995" s="148" t="str">
        <f>IFERROR(VLOOKUP(A20995,DATABARANG!$B$4:$G$20000,5),"")</f>
        <v/>
      </c>
      <c r="L20995" s="149" t="str">
        <f t="shared" si="666"/>
        <v/>
      </c>
      <c r="M20995" s="158" t="str">
        <f t="shared" si="667"/>
        <v/>
      </c>
      <c r="O20995" s="151"/>
    </row>
    <row r="20996" spans="11:15" x14ac:dyDescent="0.3">
      <c r="K20996" s="148" t="str">
        <f>IFERROR(VLOOKUP(A20996,DATABARANG!$B$4:$G$20000,5),"")</f>
        <v/>
      </c>
      <c r="L20996" s="149" t="str">
        <f t="shared" si="666"/>
        <v/>
      </c>
      <c r="M20996" s="158" t="str">
        <f t="shared" si="667"/>
        <v/>
      </c>
      <c r="O20996" s="151"/>
    </row>
    <row r="20997" spans="11:15" x14ac:dyDescent="0.3">
      <c r="K20997" s="148" t="str">
        <f>IFERROR(VLOOKUP(A20997,DATABARANG!$B$4:$G$20000,5),"")</f>
        <v/>
      </c>
      <c r="L20997" s="149" t="str">
        <f t="shared" si="666"/>
        <v/>
      </c>
      <c r="M20997" s="158" t="str">
        <f t="shared" si="667"/>
        <v/>
      </c>
      <c r="O20997" s="151"/>
    </row>
    <row r="20998" spans="11:15" x14ac:dyDescent="0.3">
      <c r="K20998" s="148" t="str">
        <f>IFERROR(VLOOKUP(A20998,DATABARANG!$B$4:$G$20000,5),"")</f>
        <v/>
      </c>
      <c r="L20998" s="149" t="str">
        <f t="shared" ref="L20998:L21061" si="668">IFERROR((E20998-K20998)*G20998,"")</f>
        <v/>
      </c>
      <c r="M20998" s="158" t="str">
        <f t="shared" ref="M20998:M21061" si="669">IF(B20998="","",TEXT(B20998,"DD-MMM"))</f>
        <v/>
      </c>
      <c r="O20998" s="151"/>
    </row>
    <row r="20999" spans="11:15" x14ac:dyDescent="0.3">
      <c r="K20999" s="148" t="str">
        <f>IFERROR(VLOOKUP(A20999,DATABARANG!$B$4:$G$20000,5),"")</f>
        <v/>
      </c>
      <c r="L20999" s="149" t="str">
        <f t="shared" si="668"/>
        <v/>
      </c>
      <c r="M20999" s="158" t="str">
        <f t="shared" si="669"/>
        <v/>
      </c>
      <c r="O20999" s="151"/>
    </row>
    <row r="21000" spans="11:15" x14ac:dyDescent="0.3">
      <c r="K21000" s="148" t="str">
        <f>IFERROR(VLOOKUP(A21000,DATABARANG!$B$4:$G$20000,5),"")</f>
        <v/>
      </c>
      <c r="L21000" s="149" t="str">
        <f t="shared" si="668"/>
        <v/>
      </c>
      <c r="M21000" s="158" t="str">
        <f t="shared" si="669"/>
        <v/>
      </c>
      <c r="O21000" s="151"/>
    </row>
    <row r="21001" spans="11:15" x14ac:dyDescent="0.3">
      <c r="K21001" s="148" t="str">
        <f>IFERROR(VLOOKUP(A21001,DATABARANG!$B$4:$G$20000,5),"")</f>
        <v/>
      </c>
      <c r="L21001" s="149" t="str">
        <f t="shared" si="668"/>
        <v/>
      </c>
      <c r="M21001" s="158" t="str">
        <f t="shared" si="669"/>
        <v/>
      </c>
      <c r="O21001" s="151"/>
    </row>
    <row r="21002" spans="11:15" x14ac:dyDescent="0.3">
      <c r="K21002" s="148" t="str">
        <f>IFERROR(VLOOKUP(A21002,DATABARANG!$B$4:$G$20000,5),"")</f>
        <v/>
      </c>
      <c r="L21002" s="149" t="str">
        <f t="shared" si="668"/>
        <v/>
      </c>
      <c r="M21002" s="158" t="str">
        <f t="shared" si="669"/>
        <v/>
      </c>
      <c r="O21002" s="151"/>
    </row>
    <row r="21003" spans="11:15" x14ac:dyDescent="0.3">
      <c r="K21003" s="148" t="str">
        <f>IFERROR(VLOOKUP(A21003,DATABARANG!$B$4:$G$20000,5),"")</f>
        <v/>
      </c>
      <c r="L21003" s="149" t="str">
        <f t="shared" si="668"/>
        <v/>
      </c>
      <c r="M21003" s="158" t="str">
        <f t="shared" si="669"/>
        <v/>
      </c>
      <c r="O21003" s="151"/>
    </row>
    <row r="21004" spans="11:15" x14ac:dyDescent="0.3">
      <c r="K21004" s="148" t="str">
        <f>IFERROR(VLOOKUP(A21004,DATABARANG!$B$4:$G$20000,5),"")</f>
        <v/>
      </c>
      <c r="L21004" s="149" t="str">
        <f t="shared" si="668"/>
        <v/>
      </c>
      <c r="M21004" s="158" t="str">
        <f t="shared" si="669"/>
        <v/>
      </c>
      <c r="O21004" s="151"/>
    </row>
    <row r="21005" spans="11:15" x14ac:dyDescent="0.3">
      <c r="K21005" s="148" t="str">
        <f>IFERROR(VLOOKUP(A21005,DATABARANG!$B$4:$G$20000,5),"")</f>
        <v/>
      </c>
      <c r="L21005" s="149" t="str">
        <f t="shared" si="668"/>
        <v/>
      </c>
      <c r="M21005" s="158" t="str">
        <f t="shared" si="669"/>
        <v/>
      </c>
      <c r="O21005" s="151"/>
    </row>
    <row r="21006" spans="11:15" x14ac:dyDescent="0.3">
      <c r="K21006" s="148" t="str">
        <f>IFERROR(VLOOKUP(A21006,DATABARANG!$B$4:$G$20000,5),"")</f>
        <v/>
      </c>
      <c r="L21006" s="149" t="str">
        <f t="shared" si="668"/>
        <v/>
      </c>
      <c r="M21006" s="158" t="str">
        <f t="shared" si="669"/>
        <v/>
      </c>
      <c r="O21006" s="151"/>
    </row>
    <row r="21007" spans="11:15" x14ac:dyDescent="0.3">
      <c r="K21007" s="148" t="str">
        <f>IFERROR(VLOOKUP(A21007,DATABARANG!$B$4:$G$20000,5),"")</f>
        <v/>
      </c>
      <c r="L21007" s="149" t="str">
        <f t="shared" si="668"/>
        <v/>
      </c>
      <c r="M21007" s="158" t="str">
        <f t="shared" si="669"/>
        <v/>
      </c>
      <c r="O21007" s="151"/>
    </row>
    <row r="21008" spans="11:15" x14ac:dyDescent="0.3">
      <c r="K21008" s="148" t="str">
        <f>IFERROR(VLOOKUP(A21008,DATABARANG!$B$4:$G$20000,5),"")</f>
        <v/>
      </c>
      <c r="L21008" s="149" t="str">
        <f t="shared" si="668"/>
        <v/>
      </c>
      <c r="M21008" s="158" t="str">
        <f t="shared" si="669"/>
        <v/>
      </c>
      <c r="O21008" s="151"/>
    </row>
    <row r="21009" spans="11:15" x14ac:dyDescent="0.3">
      <c r="K21009" s="148" t="str">
        <f>IFERROR(VLOOKUP(A21009,DATABARANG!$B$4:$G$20000,5),"")</f>
        <v/>
      </c>
      <c r="L21009" s="149" t="str">
        <f t="shared" si="668"/>
        <v/>
      </c>
      <c r="M21009" s="158" t="str">
        <f t="shared" si="669"/>
        <v/>
      </c>
      <c r="O21009" s="151"/>
    </row>
    <row r="21010" spans="11:15" x14ac:dyDescent="0.3">
      <c r="K21010" s="148" t="str">
        <f>IFERROR(VLOOKUP(A21010,DATABARANG!$B$4:$G$20000,5),"")</f>
        <v/>
      </c>
      <c r="L21010" s="149" t="str">
        <f t="shared" si="668"/>
        <v/>
      </c>
      <c r="M21010" s="158" t="str">
        <f t="shared" si="669"/>
        <v/>
      </c>
      <c r="O21010" s="151"/>
    </row>
    <row r="21011" spans="11:15" x14ac:dyDescent="0.3">
      <c r="K21011" s="148" t="str">
        <f>IFERROR(VLOOKUP(A21011,DATABARANG!$B$4:$G$20000,5),"")</f>
        <v/>
      </c>
      <c r="L21011" s="149" t="str">
        <f t="shared" si="668"/>
        <v/>
      </c>
      <c r="M21011" s="158" t="str">
        <f t="shared" si="669"/>
        <v/>
      </c>
      <c r="O21011" s="151"/>
    </row>
    <row r="21012" spans="11:15" x14ac:dyDescent="0.3">
      <c r="K21012" s="148" t="str">
        <f>IFERROR(VLOOKUP(A21012,DATABARANG!$B$4:$G$20000,5),"")</f>
        <v/>
      </c>
      <c r="L21012" s="149" t="str">
        <f t="shared" si="668"/>
        <v/>
      </c>
      <c r="M21012" s="158" t="str">
        <f t="shared" si="669"/>
        <v/>
      </c>
      <c r="O21012" s="151"/>
    </row>
    <row r="21013" spans="11:15" x14ac:dyDescent="0.3">
      <c r="K21013" s="148" t="str">
        <f>IFERROR(VLOOKUP(A21013,DATABARANG!$B$4:$G$20000,5),"")</f>
        <v/>
      </c>
      <c r="L21013" s="149" t="str">
        <f t="shared" si="668"/>
        <v/>
      </c>
      <c r="M21013" s="158" t="str">
        <f t="shared" si="669"/>
        <v/>
      </c>
      <c r="O21013" s="151"/>
    </row>
    <row r="21014" spans="11:15" x14ac:dyDescent="0.3">
      <c r="K21014" s="148" t="str">
        <f>IFERROR(VLOOKUP(A21014,DATABARANG!$B$4:$G$20000,5),"")</f>
        <v/>
      </c>
      <c r="L21014" s="149" t="str">
        <f t="shared" si="668"/>
        <v/>
      </c>
      <c r="M21014" s="158" t="str">
        <f t="shared" si="669"/>
        <v/>
      </c>
      <c r="O21014" s="151"/>
    </row>
    <row r="21015" spans="11:15" x14ac:dyDescent="0.3">
      <c r="K21015" s="148" t="str">
        <f>IFERROR(VLOOKUP(A21015,DATABARANG!$B$4:$G$20000,5),"")</f>
        <v/>
      </c>
      <c r="L21015" s="149" t="str">
        <f t="shared" si="668"/>
        <v/>
      </c>
      <c r="M21015" s="158" t="str">
        <f t="shared" si="669"/>
        <v/>
      </c>
      <c r="O21015" s="151"/>
    </row>
    <row r="21016" spans="11:15" x14ac:dyDescent="0.3">
      <c r="K21016" s="148" t="str">
        <f>IFERROR(VLOOKUP(A21016,DATABARANG!$B$4:$G$20000,5),"")</f>
        <v/>
      </c>
      <c r="L21016" s="149" t="str">
        <f t="shared" si="668"/>
        <v/>
      </c>
      <c r="M21016" s="158" t="str">
        <f t="shared" si="669"/>
        <v/>
      </c>
      <c r="O21016" s="151"/>
    </row>
    <row r="21017" spans="11:15" x14ac:dyDescent="0.3">
      <c r="K21017" s="148" t="str">
        <f>IFERROR(VLOOKUP(A21017,DATABARANG!$B$4:$G$20000,5),"")</f>
        <v/>
      </c>
      <c r="L21017" s="149" t="str">
        <f t="shared" si="668"/>
        <v/>
      </c>
      <c r="M21017" s="158" t="str">
        <f t="shared" si="669"/>
        <v/>
      </c>
      <c r="O21017" s="151"/>
    </row>
    <row r="21018" spans="11:15" x14ac:dyDescent="0.3">
      <c r="K21018" s="148" t="str">
        <f>IFERROR(VLOOKUP(A21018,DATABARANG!$B$4:$G$20000,5),"")</f>
        <v/>
      </c>
      <c r="L21018" s="149" t="str">
        <f t="shared" si="668"/>
        <v/>
      </c>
      <c r="M21018" s="158" t="str">
        <f t="shared" si="669"/>
        <v/>
      </c>
      <c r="O21018" s="151"/>
    </row>
    <row r="21019" spans="11:15" x14ac:dyDescent="0.3">
      <c r="K21019" s="148" t="str">
        <f>IFERROR(VLOOKUP(A21019,DATABARANG!$B$4:$G$20000,5),"")</f>
        <v/>
      </c>
      <c r="L21019" s="149" t="str">
        <f t="shared" si="668"/>
        <v/>
      </c>
      <c r="M21019" s="158" t="str">
        <f t="shared" si="669"/>
        <v/>
      </c>
      <c r="O21019" s="151"/>
    </row>
    <row r="21020" spans="11:15" x14ac:dyDescent="0.3">
      <c r="K21020" s="148" t="str">
        <f>IFERROR(VLOOKUP(A21020,DATABARANG!$B$4:$G$20000,5),"")</f>
        <v/>
      </c>
      <c r="L21020" s="149" t="str">
        <f t="shared" si="668"/>
        <v/>
      </c>
      <c r="M21020" s="158" t="str">
        <f t="shared" si="669"/>
        <v/>
      </c>
      <c r="O21020" s="151"/>
    </row>
    <row r="21021" spans="11:15" x14ac:dyDescent="0.3">
      <c r="K21021" s="148" t="str">
        <f>IFERROR(VLOOKUP(A21021,DATABARANG!$B$4:$G$20000,5),"")</f>
        <v/>
      </c>
      <c r="L21021" s="149" t="str">
        <f t="shared" si="668"/>
        <v/>
      </c>
      <c r="M21021" s="158" t="str">
        <f t="shared" si="669"/>
        <v/>
      </c>
      <c r="O21021" s="151"/>
    </row>
    <row r="21022" spans="11:15" x14ac:dyDescent="0.3">
      <c r="K21022" s="148" t="str">
        <f>IFERROR(VLOOKUP(A21022,DATABARANG!$B$4:$G$20000,5),"")</f>
        <v/>
      </c>
      <c r="L21022" s="149" t="str">
        <f t="shared" si="668"/>
        <v/>
      </c>
      <c r="M21022" s="158" t="str">
        <f t="shared" si="669"/>
        <v/>
      </c>
      <c r="O21022" s="151"/>
    </row>
    <row r="21023" spans="11:15" x14ac:dyDescent="0.3">
      <c r="K21023" s="148" t="str">
        <f>IFERROR(VLOOKUP(A21023,DATABARANG!$B$4:$G$20000,5),"")</f>
        <v/>
      </c>
      <c r="L21023" s="149" t="str">
        <f t="shared" si="668"/>
        <v/>
      </c>
      <c r="M21023" s="158" t="str">
        <f t="shared" si="669"/>
        <v/>
      </c>
      <c r="O21023" s="151"/>
    </row>
    <row r="21024" spans="11:15" x14ac:dyDescent="0.3">
      <c r="K21024" s="148" t="str">
        <f>IFERROR(VLOOKUP(A21024,DATABARANG!$B$4:$G$20000,5),"")</f>
        <v/>
      </c>
      <c r="L21024" s="149" t="str">
        <f t="shared" si="668"/>
        <v/>
      </c>
      <c r="M21024" s="158" t="str">
        <f t="shared" si="669"/>
        <v/>
      </c>
      <c r="O21024" s="151"/>
    </row>
    <row r="21025" spans="11:15" x14ac:dyDescent="0.3">
      <c r="K21025" s="148" t="str">
        <f>IFERROR(VLOOKUP(A21025,DATABARANG!$B$4:$G$20000,5),"")</f>
        <v/>
      </c>
      <c r="L21025" s="149" t="str">
        <f t="shared" si="668"/>
        <v/>
      </c>
      <c r="M21025" s="158" t="str">
        <f t="shared" si="669"/>
        <v/>
      </c>
      <c r="O21025" s="151"/>
    </row>
    <row r="21026" spans="11:15" x14ac:dyDescent="0.3">
      <c r="K21026" s="148" t="str">
        <f>IFERROR(VLOOKUP(A21026,DATABARANG!$B$4:$G$20000,5),"")</f>
        <v/>
      </c>
      <c r="L21026" s="149" t="str">
        <f t="shared" si="668"/>
        <v/>
      </c>
      <c r="M21026" s="158" t="str">
        <f t="shared" si="669"/>
        <v/>
      </c>
      <c r="O21026" s="151"/>
    </row>
    <row r="21027" spans="11:15" x14ac:dyDescent="0.3">
      <c r="K21027" s="148" t="str">
        <f>IFERROR(VLOOKUP(A21027,DATABARANG!$B$4:$G$20000,5),"")</f>
        <v/>
      </c>
      <c r="L21027" s="149" t="str">
        <f t="shared" si="668"/>
        <v/>
      </c>
      <c r="M21027" s="158" t="str">
        <f t="shared" si="669"/>
        <v/>
      </c>
      <c r="O21027" s="151"/>
    </row>
    <row r="21028" spans="11:15" x14ac:dyDescent="0.3">
      <c r="K21028" s="148" t="str">
        <f>IFERROR(VLOOKUP(A21028,DATABARANG!$B$4:$G$20000,5),"")</f>
        <v/>
      </c>
      <c r="L21028" s="149" t="str">
        <f t="shared" si="668"/>
        <v/>
      </c>
      <c r="M21028" s="158" t="str">
        <f t="shared" si="669"/>
        <v/>
      </c>
      <c r="O21028" s="151"/>
    </row>
    <row r="21029" spans="11:15" x14ac:dyDescent="0.3">
      <c r="K21029" s="148" t="str">
        <f>IFERROR(VLOOKUP(A21029,DATABARANG!$B$4:$G$20000,5),"")</f>
        <v/>
      </c>
      <c r="L21029" s="149" t="str">
        <f t="shared" si="668"/>
        <v/>
      </c>
      <c r="M21029" s="158" t="str">
        <f t="shared" si="669"/>
        <v/>
      </c>
      <c r="O21029" s="151"/>
    </row>
    <row r="21030" spans="11:15" x14ac:dyDescent="0.3">
      <c r="K21030" s="148" t="str">
        <f>IFERROR(VLOOKUP(A21030,DATABARANG!$B$4:$G$20000,5),"")</f>
        <v/>
      </c>
      <c r="L21030" s="149" t="str">
        <f t="shared" si="668"/>
        <v/>
      </c>
      <c r="M21030" s="158" t="str">
        <f t="shared" si="669"/>
        <v/>
      </c>
      <c r="O21030" s="151"/>
    </row>
    <row r="21031" spans="11:15" x14ac:dyDescent="0.3">
      <c r="K21031" s="148" t="str">
        <f>IFERROR(VLOOKUP(A21031,DATABARANG!$B$4:$G$20000,5),"")</f>
        <v/>
      </c>
      <c r="L21031" s="149" t="str">
        <f t="shared" si="668"/>
        <v/>
      </c>
      <c r="M21031" s="158" t="str">
        <f t="shared" si="669"/>
        <v/>
      </c>
      <c r="O21031" s="151"/>
    </row>
    <row r="21032" spans="11:15" x14ac:dyDescent="0.3">
      <c r="K21032" s="148" t="str">
        <f>IFERROR(VLOOKUP(A21032,DATABARANG!$B$4:$G$20000,5),"")</f>
        <v/>
      </c>
      <c r="L21032" s="149" t="str">
        <f t="shared" si="668"/>
        <v/>
      </c>
      <c r="M21032" s="158" t="str">
        <f t="shared" si="669"/>
        <v/>
      </c>
      <c r="O21032" s="151"/>
    </row>
    <row r="21033" spans="11:15" x14ac:dyDescent="0.3">
      <c r="K21033" s="148" t="str">
        <f>IFERROR(VLOOKUP(A21033,DATABARANG!$B$4:$G$20000,5),"")</f>
        <v/>
      </c>
      <c r="L21033" s="149" t="str">
        <f t="shared" si="668"/>
        <v/>
      </c>
      <c r="M21033" s="158" t="str">
        <f t="shared" si="669"/>
        <v/>
      </c>
      <c r="O21033" s="151"/>
    </row>
    <row r="21034" spans="11:15" x14ac:dyDescent="0.3">
      <c r="K21034" s="148" t="str">
        <f>IFERROR(VLOOKUP(A21034,DATABARANG!$B$4:$G$20000,5),"")</f>
        <v/>
      </c>
      <c r="L21034" s="149" t="str">
        <f t="shared" si="668"/>
        <v/>
      </c>
      <c r="M21034" s="158" t="str">
        <f t="shared" si="669"/>
        <v/>
      </c>
      <c r="O21034" s="151"/>
    </row>
    <row r="21035" spans="11:15" x14ac:dyDescent="0.3">
      <c r="K21035" s="148" t="str">
        <f>IFERROR(VLOOKUP(A21035,DATABARANG!$B$4:$G$20000,5),"")</f>
        <v/>
      </c>
      <c r="L21035" s="149" t="str">
        <f t="shared" si="668"/>
        <v/>
      </c>
      <c r="M21035" s="158" t="str">
        <f t="shared" si="669"/>
        <v/>
      </c>
      <c r="O21035" s="151"/>
    </row>
    <row r="21036" spans="11:15" x14ac:dyDescent="0.3">
      <c r="K21036" s="148" t="str">
        <f>IFERROR(VLOOKUP(A21036,DATABARANG!$B$4:$G$20000,5),"")</f>
        <v/>
      </c>
      <c r="L21036" s="149" t="str">
        <f t="shared" si="668"/>
        <v/>
      </c>
      <c r="M21036" s="158" t="str">
        <f t="shared" si="669"/>
        <v/>
      </c>
      <c r="O21036" s="151"/>
    </row>
    <row r="21037" spans="11:15" x14ac:dyDescent="0.3">
      <c r="K21037" s="148" t="str">
        <f>IFERROR(VLOOKUP(A21037,DATABARANG!$B$4:$G$20000,5),"")</f>
        <v/>
      </c>
      <c r="L21037" s="149" t="str">
        <f t="shared" si="668"/>
        <v/>
      </c>
      <c r="M21037" s="158" t="str">
        <f t="shared" si="669"/>
        <v/>
      </c>
      <c r="O21037" s="151"/>
    </row>
    <row r="21038" spans="11:15" x14ac:dyDescent="0.3">
      <c r="K21038" s="148" t="str">
        <f>IFERROR(VLOOKUP(A21038,DATABARANG!$B$4:$G$20000,5),"")</f>
        <v/>
      </c>
      <c r="L21038" s="149" t="str">
        <f t="shared" si="668"/>
        <v/>
      </c>
      <c r="M21038" s="158" t="str">
        <f t="shared" si="669"/>
        <v/>
      </c>
      <c r="O21038" s="151"/>
    </row>
    <row r="21039" spans="11:15" x14ac:dyDescent="0.3">
      <c r="K21039" s="148" t="str">
        <f>IFERROR(VLOOKUP(A21039,DATABARANG!$B$4:$G$20000,5),"")</f>
        <v/>
      </c>
      <c r="L21039" s="149" t="str">
        <f t="shared" si="668"/>
        <v/>
      </c>
      <c r="M21039" s="158" t="str">
        <f t="shared" si="669"/>
        <v/>
      </c>
      <c r="O21039" s="151"/>
    </row>
    <row r="21040" spans="11:15" x14ac:dyDescent="0.3">
      <c r="K21040" s="148" t="str">
        <f>IFERROR(VLOOKUP(A21040,DATABARANG!$B$4:$G$20000,5),"")</f>
        <v/>
      </c>
      <c r="L21040" s="149" t="str">
        <f t="shared" si="668"/>
        <v/>
      </c>
      <c r="M21040" s="158" t="str">
        <f t="shared" si="669"/>
        <v/>
      </c>
      <c r="O21040" s="151"/>
    </row>
    <row r="21041" spans="11:15" x14ac:dyDescent="0.3">
      <c r="K21041" s="148" t="str">
        <f>IFERROR(VLOOKUP(A21041,DATABARANG!$B$4:$G$20000,5),"")</f>
        <v/>
      </c>
      <c r="L21041" s="149" t="str">
        <f t="shared" si="668"/>
        <v/>
      </c>
      <c r="M21041" s="158" t="str">
        <f t="shared" si="669"/>
        <v/>
      </c>
      <c r="O21041" s="151"/>
    </row>
    <row r="21042" spans="11:15" x14ac:dyDescent="0.3">
      <c r="K21042" s="148" t="str">
        <f>IFERROR(VLOOKUP(A21042,DATABARANG!$B$4:$G$20000,5),"")</f>
        <v/>
      </c>
      <c r="L21042" s="149" t="str">
        <f t="shared" si="668"/>
        <v/>
      </c>
      <c r="M21042" s="158" t="str">
        <f t="shared" si="669"/>
        <v/>
      </c>
      <c r="O21042" s="151"/>
    </row>
    <row r="21043" spans="11:15" x14ac:dyDescent="0.3">
      <c r="K21043" s="148" t="str">
        <f>IFERROR(VLOOKUP(A21043,DATABARANG!$B$4:$G$20000,5),"")</f>
        <v/>
      </c>
      <c r="L21043" s="149" t="str">
        <f t="shared" si="668"/>
        <v/>
      </c>
      <c r="M21043" s="158" t="str">
        <f t="shared" si="669"/>
        <v/>
      </c>
      <c r="O21043" s="151"/>
    </row>
    <row r="21044" spans="11:15" x14ac:dyDescent="0.3">
      <c r="K21044" s="148" t="str">
        <f>IFERROR(VLOOKUP(A21044,DATABARANG!$B$4:$G$20000,5),"")</f>
        <v/>
      </c>
      <c r="L21044" s="149" t="str">
        <f t="shared" si="668"/>
        <v/>
      </c>
      <c r="M21044" s="158" t="str">
        <f t="shared" si="669"/>
        <v/>
      </c>
      <c r="O21044" s="151"/>
    </row>
    <row r="21045" spans="11:15" x14ac:dyDescent="0.3">
      <c r="K21045" s="148" t="str">
        <f>IFERROR(VLOOKUP(A21045,DATABARANG!$B$4:$G$20000,5),"")</f>
        <v/>
      </c>
      <c r="L21045" s="149" t="str">
        <f t="shared" si="668"/>
        <v/>
      </c>
      <c r="M21045" s="158" t="str">
        <f t="shared" si="669"/>
        <v/>
      </c>
      <c r="O21045" s="151"/>
    </row>
    <row r="21046" spans="11:15" x14ac:dyDescent="0.3">
      <c r="K21046" s="148" t="str">
        <f>IFERROR(VLOOKUP(A21046,DATABARANG!$B$4:$G$20000,5),"")</f>
        <v/>
      </c>
      <c r="L21046" s="149" t="str">
        <f t="shared" si="668"/>
        <v/>
      </c>
      <c r="M21046" s="158" t="str">
        <f t="shared" si="669"/>
        <v/>
      </c>
      <c r="O21046" s="151"/>
    </row>
    <row r="21047" spans="11:15" x14ac:dyDescent="0.3">
      <c r="K21047" s="148" t="str">
        <f>IFERROR(VLOOKUP(A21047,DATABARANG!$B$4:$G$20000,5),"")</f>
        <v/>
      </c>
      <c r="L21047" s="149" t="str">
        <f t="shared" si="668"/>
        <v/>
      </c>
      <c r="M21047" s="158" t="str">
        <f t="shared" si="669"/>
        <v/>
      </c>
      <c r="O21047" s="151"/>
    </row>
    <row r="21048" spans="11:15" x14ac:dyDescent="0.3">
      <c r="K21048" s="148" t="str">
        <f>IFERROR(VLOOKUP(A21048,DATABARANG!$B$4:$G$20000,5),"")</f>
        <v/>
      </c>
      <c r="L21048" s="149" t="str">
        <f t="shared" si="668"/>
        <v/>
      </c>
      <c r="M21048" s="158" t="str">
        <f t="shared" si="669"/>
        <v/>
      </c>
      <c r="O21048" s="151"/>
    </row>
    <row r="21049" spans="11:15" x14ac:dyDescent="0.3">
      <c r="K21049" s="148" t="str">
        <f>IFERROR(VLOOKUP(A21049,DATABARANG!$B$4:$G$20000,5),"")</f>
        <v/>
      </c>
      <c r="L21049" s="149" t="str">
        <f t="shared" si="668"/>
        <v/>
      </c>
      <c r="M21049" s="158" t="str">
        <f t="shared" si="669"/>
        <v/>
      </c>
      <c r="O21049" s="151"/>
    </row>
    <row r="21050" spans="11:15" x14ac:dyDescent="0.3">
      <c r="K21050" s="148" t="str">
        <f>IFERROR(VLOOKUP(A21050,DATABARANG!$B$4:$G$20000,5),"")</f>
        <v/>
      </c>
      <c r="L21050" s="149" t="str">
        <f t="shared" si="668"/>
        <v/>
      </c>
      <c r="M21050" s="158" t="str">
        <f t="shared" si="669"/>
        <v/>
      </c>
      <c r="O21050" s="151"/>
    </row>
    <row r="21051" spans="11:15" x14ac:dyDescent="0.3">
      <c r="K21051" s="148" t="str">
        <f>IFERROR(VLOOKUP(A21051,DATABARANG!$B$4:$G$20000,5),"")</f>
        <v/>
      </c>
      <c r="L21051" s="149" t="str">
        <f t="shared" si="668"/>
        <v/>
      </c>
      <c r="M21051" s="158" t="str">
        <f t="shared" si="669"/>
        <v/>
      </c>
      <c r="O21051" s="151"/>
    </row>
    <row r="21052" spans="11:15" x14ac:dyDescent="0.3">
      <c r="K21052" s="148" t="str">
        <f>IFERROR(VLOOKUP(A21052,DATABARANG!$B$4:$G$20000,5),"")</f>
        <v/>
      </c>
      <c r="L21052" s="149" t="str">
        <f t="shared" si="668"/>
        <v/>
      </c>
      <c r="M21052" s="158" t="str">
        <f t="shared" si="669"/>
        <v/>
      </c>
      <c r="O21052" s="151"/>
    </row>
    <row r="21053" spans="11:15" x14ac:dyDescent="0.3">
      <c r="K21053" s="148" t="str">
        <f>IFERROR(VLOOKUP(A21053,DATABARANG!$B$4:$G$20000,5),"")</f>
        <v/>
      </c>
      <c r="L21053" s="149" t="str">
        <f t="shared" si="668"/>
        <v/>
      </c>
      <c r="M21053" s="158" t="str">
        <f t="shared" si="669"/>
        <v/>
      </c>
      <c r="O21053" s="151"/>
    </row>
    <row r="21054" spans="11:15" x14ac:dyDescent="0.3">
      <c r="K21054" s="148" t="str">
        <f>IFERROR(VLOOKUP(A21054,DATABARANG!$B$4:$G$20000,5),"")</f>
        <v/>
      </c>
      <c r="L21054" s="149" t="str">
        <f t="shared" si="668"/>
        <v/>
      </c>
      <c r="M21054" s="158" t="str">
        <f t="shared" si="669"/>
        <v/>
      </c>
      <c r="O21054" s="151"/>
    </row>
    <row r="21055" spans="11:15" x14ac:dyDescent="0.3">
      <c r="K21055" s="148" t="str">
        <f>IFERROR(VLOOKUP(A21055,DATABARANG!$B$4:$G$20000,5),"")</f>
        <v/>
      </c>
      <c r="L21055" s="149" t="str">
        <f t="shared" si="668"/>
        <v/>
      </c>
      <c r="M21055" s="158" t="str">
        <f t="shared" si="669"/>
        <v/>
      </c>
      <c r="O21055" s="151"/>
    </row>
    <row r="21056" spans="11:15" x14ac:dyDescent="0.3">
      <c r="K21056" s="148" t="str">
        <f>IFERROR(VLOOKUP(A21056,DATABARANG!$B$4:$G$20000,5),"")</f>
        <v/>
      </c>
      <c r="L21056" s="149" t="str">
        <f t="shared" si="668"/>
        <v/>
      </c>
      <c r="M21056" s="158" t="str">
        <f t="shared" si="669"/>
        <v/>
      </c>
      <c r="O21056" s="151"/>
    </row>
    <row r="21057" spans="11:15" x14ac:dyDescent="0.3">
      <c r="K21057" s="148" t="str">
        <f>IFERROR(VLOOKUP(A21057,DATABARANG!$B$4:$G$20000,5),"")</f>
        <v/>
      </c>
      <c r="L21057" s="149" t="str">
        <f t="shared" si="668"/>
        <v/>
      </c>
      <c r="M21057" s="158" t="str">
        <f t="shared" si="669"/>
        <v/>
      </c>
      <c r="O21057" s="151"/>
    </row>
    <row r="21058" spans="11:15" x14ac:dyDescent="0.3">
      <c r="K21058" s="148" t="str">
        <f>IFERROR(VLOOKUP(A21058,DATABARANG!$B$4:$G$20000,5),"")</f>
        <v/>
      </c>
      <c r="L21058" s="149" t="str">
        <f t="shared" si="668"/>
        <v/>
      </c>
      <c r="M21058" s="158" t="str">
        <f t="shared" si="669"/>
        <v/>
      </c>
      <c r="O21058" s="151"/>
    </row>
    <row r="21059" spans="11:15" x14ac:dyDescent="0.3">
      <c r="K21059" s="148" t="str">
        <f>IFERROR(VLOOKUP(A21059,DATABARANG!$B$4:$G$20000,5),"")</f>
        <v/>
      </c>
      <c r="L21059" s="149" t="str">
        <f t="shared" si="668"/>
        <v/>
      </c>
      <c r="M21059" s="158" t="str">
        <f t="shared" si="669"/>
        <v/>
      </c>
      <c r="O21059" s="151"/>
    </row>
    <row r="21060" spans="11:15" x14ac:dyDescent="0.3">
      <c r="K21060" s="148" t="str">
        <f>IFERROR(VLOOKUP(A21060,DATABARANG!$B$4:$G$20000,5),"")</f>
        <v/>
      </c>
      <c r="L21060" s="149" t="str">
        <f t="shared" si="668"/>
        <v/>
      </c>
      <c r="M21060" s="158" t="str">
        <f t="shared" si="669"/>
        <v/>
      </c>
      <c r="O21060" s="151"/>
    </row>
    <row r="21061" spans="11:15" x14ac:dyDescent="0.3">
      <c r="K21061" s="148" t="str">
        <f>IFERROR(VLOOKUP(A21061,DATABARANG!$B$4:$G$20000,5),"")</f>
        <v/>
      </c>
      <c r="L21061" s="149" t="str">
        <f t="shared" si="668"/>
        <v/>
      </c>
      <c r="M21061" s="158" t="str">
        <f t="shared" si="669"/>
        <v/>
      </c>
      <c r="O21061" s="151"/>
    </row>
    <row r="21062" spans="11:15" x14ac:dyDescent="0.3">
      <c r="K21062" s="148" t="str">
        <f>IFERROR(VLOOKUP(A21062,DATABARANG!$B$4:$G$20000,5),"")</f>
        <v/>
      </c>
      <c r="L21062" s="149" t="str">
        <f t="shared" ref="L21062:L21125" si="670">IFERROR((E21062-K21062)*G21062,"")</f>
        <v/>
      </c>
      <c r="M21062" s="158" t="str">
        <f t="shared" ref="M21062:M21125" si="671">IF(B21062="","",TEXT(B21062,"DD-MMM"))</f>
        <v/>
      </c>
      <c r="O21062" s="151"/>
    </row>
    <row r="21063" spans="11:15" x14ac:dyDescent="0.3">
      <c r="K21063" s="148" t="str">
        <f>IFERROR(VLOOKUP(A21063,DATABARANG!$B$4:$G$20000,5),"")</f>
        <v/>
      </c>
      <c r="L21063" s="149" t="str">
        <f t="shared" si="670"/>
        <v/>
      </c>
      <c r="M21063" s="158" t="str">
        <f t="shared" si="671"/>
        <v/>
      </c>
      <c r="O21063" s="151"/>
    </row>
    <row r="21064" spans="11:15" x14ac:dyDescent="0.3">
      <c r="K21064" s="148" t="str">
        <f>IFERROR(VLOOKUP(A21064,DATABARANG!$B$4:$G$20000,5),"")</f>
        <v/>
      </c>
      <c r="L21064" s="149" t="str">
        <f t="shared" si="670"/>
        <v/>
      </c>
      <c r="M21064" s="158" t="str">
        <f t="shared" si="671"/>
        <v/>
      </c>
      <c r="O21064" s="151"/>
    </row>
    <row r="21065" spans="11:15" x14ac:dyDescent="0.3">
      <c r="K21065" s="148" t="str">
        <f>IFERROR(VLOOKUP(A21065,DATABARANG!$B$4:$G$20000,5),"")</f>
        <v/>
      </c>
      <c r="L21065" s="149" t="str">
        <f t="shared" si="670"/>
        <v/>
      </c>
      <c r="M21065" s="158" t="str">
        <f t="shared" si="671"/>
        <v/>
      </c>
      <c r="O21065" s="151"/>
    </row>
    <row r="21066" spans="11:15" x14ac:dyDescent="0.3">
      <c r="K21066" s="148" t="str">
        <f>IFERROR(VLOOKUP(A21066,DATABARANG!$B$4:$G$20000,5),"")</f>
        <v/>
      </c>
      <c r="L21066" s="149" t="str">
        <f t="shared" si="670"/>
        <v/>
      </c>
      <c r="M21066" s="158" t="str">
        <f t="shared" si="671"/>
        <v/>
      </c>
      <c r="O21066" s="151"/>
    </row>
    <row r="21067" spans="11:15" x14ac:dyDescent="0.3">
      <c r="K21067" s="148" t="str">
        <f>IFERROR(VLOOKUP(A21067,DATABARANG!$B$4:$G$20000,5),"")</f>
        <v/>
      </c>
      <c r="L21067" s="149" t="str">
        <f t="shared" si="670"/>
        <v/>
      </c>
      <c r="M21067" s="158" t="str">
        <f t="shared" si="671"/>
        <v/>
      </c>
      <c r="O21067" s="151"/>
    </row>
    <row r="21068" spans="11:15" x14ac:dyDescent="0.3">
      <c r="K21068" s="148" t="str">
        <f>IFERROR(VLOOKUP(A21068,DATABARANG!$B$4:$G$20000,5),"")</f>
        <v/>
      </c>
      <c r="L21068" s="149" t="str">
        <f t="shared" si="670"/>
        <v/>
      </c>
      <c r="M21068" s="158" t="str">
        <f t="shared" si="671"/>
        <v/>
      </c>
      <c r="O21068" s="151"/>
    </row>
    <row r="21069" spans="11:15" x14ac:dyDescent="0.3">
      <c r="K21069" s="148" t="str">
        <f>IFERROR(VLOOKUP(A21069,DATABARANG!$B$4:$G$20000,5),"")</f>
        <v/>
      </c>
      <c r="L21069" s="149" t="str">
        <f t="shared" si="670"/>
        <v/>
      </c>
      <c r="M21069" s="158" t="str">
        <f t="shared" si="671"/>
        <v/>
      </c>
      <c r="O21069" s="151"/>
    </row>
    <row r="21070" spans="11:15" x14ac:dyDescent="0.3">
      <c r="K21070" s="148" t="str">
        <f>IFERROR(VLOOKUP(A21070,DATABARANG!$B$4:$G$20000,5),"")</f>
        <v/>
      </c>
      <c r="L21070" s="149" t="str">
        <f t="shared" si="670"/>
        <v/>
      </c>
      <c r="M21070" s="158" t="str">
        <f t="shared" si="671"/>
        <v/>
      </c>
      <c r="O21070" s="151"/>
    </row>
    <row r="21071" spans="11:15" x14ac:dyDescent="0.3">
      <c r="K21071" s="148" t="str">
        <f>IFERROR(VLOOKUP(A21071,DATABARANG!$B$4:$G$20000,5),"")</f>
        <v/>
      </c>
      <c r="L21071" s="149" t="str">
        <f t="shared" si="670"/>
        <v/>
      </c>
      <c r="M21071" s="158" t="str">
        <f t="shared" si="671"/>
        <v/>
      </c>
      <c r="O21071" s="151"/>
    </row>
    <row r="21072" spans="11:15" x14ac:dyDescent="0.3">
      <c r="K21072" s="148" t="str">
        <f>IFERROR(VLOOKUP(A21072,DATABARANG!$B$4:$G$20000,5),"")</f>
        <v/>
      </c>
      <c r="L21072" s="149" t="str">
        <f t="shared" si="670"/>
        <v/>
      </c>
      <c r="M21072" s="158" t="str">
        <f t="shared" si="671"/>
        <v/>
      </c>
      <c r="O21072" s="151"/>
    </row>
    <row r="21073" spans="11:15" x14ac:dyDescent="0.3">
      <c r="K21073" s="148" t="str">
        <f>IFERROR(VLOOKUP(A21073,DATABARANG!$B$4:$G$20000,5),"")</f>
        <v/>
      </c>
      <c r="L21073" s="149" t="str">
        <f t="shared" si="670"/>
        <v/>
      </c>
      <c r="M21073" s="158" t="str">
        <f t="shared" si="671"/>
        <v/>
      </c>
      <c r="O21073" s="151"/>
    </row>
    <row r="21074" spans="11:15" x14ac:dyDescent="0.3">
      <c r="K21074" s="148" t="str">
        <f>IFERROR(VLOOKUP(A21074,DATABARANG!$B$4:$G$20000,5),"")</f>
        <v/>
      </c>
      <c r="L21074" s="149" t="str">
        <f t="shared" si="670"/>
        <v/>
      </c>
      <c r="M21074" s="158" t="str">
        <f t="shared" si="671"/>
        <v/>
      </c>
      <c r="O21074" s="151"/>
    </row>
    <row r="21075" spans="11:15" x14ac:dyDescent="0.3">
      <c r="K21075" s="148" t="str">
        <f>IFERROR(VLOOKUP(A21075,DATABARANG!$B$4:$G$20000,5),"")</f>
        <v/>
      </c>
      <c r="L21075" s="149" t="str">
        <f t="shared" si="670"/>
        <v/>
      </c>
      <c r="M21075" s="158" t="str">
        <f t="shared" si="671"/>
        <v/>
      </c>
      <c r="O21075" s="151"/>
    </row>
    <row r="21076" spans="11:15" x14ac:dyDescent="0.3">
      <c r="K21076" s="148" t="str">
        <f>IFERROR(VLOOKUP(A21076,DATABARANG!$B$4:$G$20000,5),"")</f>
        <v/>
      </c>
      <c r="L21076" s="149" t="str">
        <f t="shared" si="670"/>
        <v/>
      </c>
      <c r="M21076" s="158" t="str">
        <f t="shared" si="671"/>
        <v/>
      </c>
      <c r="O21076" s="151"/>
    </row>
    <row r="21077" spans="11:15" x14ac:dyDescent="0.3">
      <c r="K21077" s="148" t="str">
        <f>IFERROR(VLOOKUP(A21077,DATABARANG!$B$4:$G$20000,5),"")</f>
        <v/>
      </c>
      <c r="L21077" s="149" t="str">
        <f t="shared" si="670"/>
        <v/>
      </c>
      <c r="M21077" s="158" t="str">
        <f t="shared" si="671"/>
        <v/>
      </c>
      <c r="O21077" s="151"/>
    </row>
    <row r="21078" spans="11:15" x14ac:dyDescent="0.3">
      <c r="K21078" s="148" t="str">
        <f>IFERROR(VLOOKUP(A21078,DATABARANG!$B$4:$G$20000,5),"")</f>
        <v/>
      </c>
      <c r="L21078" s="149" t="str">
        <f t="shared" si="670"/>
        <v/>
      </c>
      <c r="M21078" s="158" t="str">
        <f t="shared" si="671"/>
        <v/>
      </c>
      <c r="O21078" s="151"/>
    </row>
    <row r="21079" spans="11:15" x14ac:dyDescent="0.3">
      <c r="K21079" s="148" t="str">
        <f>IFERROR(VLOOKUP(A21079,DATABARANG!$B$4:$G$20000,5),"")</f>
        <v/>
      </c>
      <c r="L21079" s="149" t="str">
        <f t="shared" si="670"/>
        <v/>
      </c>
      <c r="M21079" s="158" t="str">
        <f t="shared" si="671"/>
        <v/>
      </c>
      <c r="O21079" s="151"/>
    </row>
    <row r="21080" spans="11:15" x14ac:dyDescent="0.3">
      <c r="K21080" s="148" t="str">
        <f>IFERROR(VLOOKUP(A21080,DATABARANG!$B$4:$G$20000,5),"")</f>
        <v/>
      </c>
      <c r="L21080" s="149" t="str">
        <f t="shared" si="670"/>
        <v/>
      </c>
      <c r="M21080" s="158" t="str">
        <f t="shared" si="671"/>
        <v/>
      </c>
      <c r="O21080" s="151"/>
    </row>
    <row r="21081" spans="11:15" x14ac:dyDescent="0.3">
      <c r="K21081" s="148" t="str">
        <f>IFERROR(VLOOKUP(A21081,DATABARANG!$B$4:$G$20000,5),"")</f>
        <v/>
      </c>
      <c r="L21081" s="149" t="str">
        <f t="shared" si="670"/>
        <v/>
      </c>
      <c r="M21081" s="158" t="str">
        <f t="shared" si="671"/>
        <v/>
      </c>
      <c r="O21081" s="151"/>
    </row>
    <row r="21082" spans="11:15" x14ac:dyDescent="0.3">
      <c r="K21082" s="148" t="str">
        <f>IFERROR(VLOOKUP(A21082,DATABARANG!$B$4:$G$20000,5),"")</f>
        <v/>
      </c>
      <c r="L21082" s="149" t="str">
        <f t="shared" si="670"/>
        <v/>
      </c>
      <c r="M21082" s="158" t="str">
        <f t="shared" si="671"/>
        <v/>
      </c>
      <c r="O21082" s="151"/>
    </row>
    <row r="21083" spans="11:15" x14ac:dyDescent="0.3">
      <c r="K21083" s="148" t="str">
        <f>IFERROR(VLOOKUP(A21083,DATABARANG!$B$4:$G$20000,5),"")</f>
        <v/>
      </c>
      <c r="L21083" s="149" t="str">
        <f t="shared" si="670"/>
        <v/>
      </c>
      <c r="M21083" s="158" t="str">
        <f t="shared" si="671"/>
        <v/>
      </c>
      <c r="O21083" s="151"/>
    </row>
    <row r="21084" spans="11:15" x14ac:dyDescent="0.3">
      <c r="K21084" s="148" t="str">
        <f>IFERROR(VLOOKUP(A21084,DATABARANG!$B$4:$G$20000,5),"")</f>
        <v/>
      </c>
      <c r="L21084" s="149" t="str">
        <f t="shared" si="670"/>
        <v/>
      </c>
      <c r="M21084" s="158" t="str">
        <f t="shared" si="671"/>
        <v/>
      </c>
      <c r="O21084" s="151"/>
    </row>
    <row r="21085" spans="11:15" x14ac:dyDescent="0.3">
      <c r="K21085" s="148" t="str">
        <f>IFERROR(VLOOKUP(A21085,DATABARANG!$B$4:$G$20000,5),"")</f>
        <v/>
      </c>
      <c r="L21085" s="149" t="str">
        <f t="shared" si="670"/>
        <v/>
      </c>
      <c r="M21085" s="158" t="str">
        <f t="shared" si="671"/>
        <v/>
      </c>
      <c r="O21085" s="151"/>
    </row>
    <row r="21086" spans="11:15" x14ac:dyDescent="0.3">
      <c r="K21086" s="148" t="str">
        <f>IFERROR(VLOOKUP(A21086,DATABARANG!$B$4:$G$20000,5),"")</f>
        <v/>
      </c>
      <c r="L21086" s="149" t="str">
        <f t="shared" si="670"/>
        <v/>
      </c>
      <c r="M21086" s="158" t="str">
        <f t="shared" si="671"/>
        <v/>
      </c>
      <c r="O21086" s="151"/>
    </row>
    <row r="21087" spans="11:15" x14ac:dyDescent="0.3">
      <c r="K21087" s="148" t="str">
        <f>IFERROR(VLOOKUP(A21087,DATABARANG!$B$4:$G$20000,5),"")</f>
        <v/>
      </c>
      <c r="L21087" s="149" t="str">
        <f t="shared" si="670"/>
        <v/>
      </c>
      <c r="M21087" s="158" t="str">
        <f t="shared" si="671"/>
        <v/>
      </c>
      <c r="O21087" s="151"/>
    </row>
    <row r="21088" spans="11:15" x14ac:dyDescent="0.3">
      <c r="K21088" s="148" t="str">
        <f>IFERROR(VLOOKUP(A21088,DATABARANG!$B$4:$G$20000,5),"")</f>
        <v/>
      </c>
      <c r="L21088" s="149" t="str">
        <f t="shared" si="670"/>
        <v/>
      </c>
      <c r="M21088" s="158" t="str">
        <f t="shared" si="671"/>
        <v/>
      </c>
      <c r="O21088" s="151"/>
    </row>
    <row r="21089" spans="11:15" x14ac:dyDescent="0.3">
      <c r="K21089" s="148" t="str">
        <f>IFERROR(VLOOKUP(A21089,DATABARANG!$B$4:$G$20000,5),"")</f>
        <v/>
      </c>
      <c r="L21089" s="149" t="str">
        <f t="shared" si="670"/>
        <v/>
      </c>
      <c r="M21089" s="158" t="str">
        <f t="shared" si="671"/>
        <v/>
      </c>
      <c r="O21089" s="151"/>
    </row>
    <row r="21090" spans="11:15" x14ac:dyDescent="0.3">
      <c r="K21090" s="148" t="str">
        <f>IFERROR(VLOOKUP(A21090,DATABARANG!$B$4:$G$20000,5),"")</f>
        <v/>
      </c>
      <c r="L21090" s="149" t="str">
        <f t="shared" si="670"/>
        <v/>
      </c>
      <c r="M21090" s="158" t="str">
        <f t="shared" si="671"/>
        <v/>
      </c>
      <c r="O21090" s="151"/>
    </row>
    <row r="21091" spans="11:15" x14ac:dyDescent="0.3">
      <c r="K21091" s="148" t="str">
        <f>IFERROR(VLOOKUP(A21091,DATABARANG!$B$4:$G$20000,5),"")</f>
        <v/>
      </c>
      <c r="L21091" s="149" t="str">
        <f t="shared" si="670"/>
        <v/>
      </c>
      <c r="M21091" s="158" t="str">
        <f t="shared" si="671"/>
        <v/>
      </c>
      <c r="O21091" s="151"/>
    </row>
    <row r="21092" spans="11:15" x14ac:dyDescent="0.3">
      <c r="K21092" s="148" t="str">
        <f>IFERROR(VLOOKUP(A21092,DATABARANG!$B$4:$G$20000,5),"")</f>
        <v/>
      </c>
      <c r="L21092" s="149" t="str">
        <f t="shared" si="670"/>
        <v/>
      </c>
      <c r="M21092" s="158" t="str">
        <f t="shared" si="671"/>
        <v/>
      </c>
      <c r="O21092" s="151"/>
    </row>
    <row r="21093" spans="11:15" x14ac:dyDescent="0.3">
      <c r="K21093" s="148" t="str">
        <f>IFERROR(VLOOKUP(A21093,DATABARANG!$B$4:$G$20000,5),"")</f>
        <v/>
      </c>
      <c r="L21093" s="149" t="str">
        <f t="shared" si="670"/>
        <v/>
      </c>
      <c r="M21093" s="158" t="str">
        <f t="shared" si="671"/>
        <v/>
      </c>
      <c r="O21093" s="151"/>
    </row>
    <row r="21094" spans="11:15" x14ac:dyDescent="0.3">
      <c r="K21094" s="148" t="str">
        <f>IFERROR(VLOOKUP(A21094,DATABARANG!$B$4:$G$20000,5),"")</f>
        <v/>
      </c>
      <c r="L21094" s="149" t="str">
        <f t="shared" si="670"/>
        <v/>
      </c>
      <c r="M21094" s="158" t="str">
        <f t="shared" si="671"/>
        <v/>
      </c>
      <c r="O21094" s="151"/>
    </row>
    <row r="21095" spans="11:15" x14ac:dyDescent="0.3">
      <c r="K21095" s="148" t="str">
        <f>IFERROR(VLOOKUP(A21095,DATABARANG!$B$4:$G$20000,5),"")</f>
        <v/>
      </c>
      <c r="L21095" s="149" t="str">
        <f t="shared" si="670"/>
        <v/>
      </c>
      <c r="M21095" s="158" t="str">
        <f t="shared" si="671"/>
        <v/>
      </c>
      <c r="O21095" s="151"/>
    </row>
    <row r="21096" spans="11:15" x14ac:dyDescent="0.3">
      <c r="K21096" s="148" t="str">
        <f>IFERROR(VLOOKUP(A21096,DATABARANG!$B$4:$G$20000,5),"")</f>
        <v/>
      </c>
      <c r="L21096" s="149" t="str">
        <f t="shared" si="670"/>
        <v/>
      </c>
      <c r="M21096" s="158" t="str">
        <f t="shared" si="671"/>
        <v/>
      </c>
      <c r="O21096" s="151"/>
    </row>
    <row r="21097" spans="11:15" x14ac:dyDescent="0.3">
      <c r="K21097" s="148" t="str">
        <f>IFERROR(VLOOKUP(A21097,DATABARANG!$B$4:$G$20000,5),"")</f>
        <v/>
      </c>
      <c r="L21097" s="149" t="str">
        <f t="shared" si="670"/>
        <v/>
      </c>
      <c r="M21097" s="158" t="str">
        <f t="shared" si="671"/>
        <v/>
      </c>
      <c r="O21097" s="151"/>
    </row>
    <row r="21098" spans="11:15" x14ac:dyDescent="0.3">
      <c r="K21098" s="148" t="str">
        <f>IFERROR(VLOOKUP(A21098,DATABARANG!$B$4:$G$20000,5),"")</f>
        <v/>
      </c>
      <c r="L21098" s="149" t="str">
        <f t="shared" si="670"/>
        <v/>
      </c>
      <c r="M21098" s="158" t="str">
        <f t="shared" si="671"/>
        <v/>
      </c>
      <c r="O21098" s="151"/>
    </row>
    <row r="21099" spans="11:15" x14ac:dyDescent="0.3">
      <c r="K21099" s="148" t="str">
        <f>IFERROR(VLOOKUP(A21099,DATABARANG!$B$4:$G$20000,5),"")</f>
        <v/>
      </c>
      <c r="L21099" s="149" t="str">
        <f t="shared" si="670"/>
        <v/>
      </c>
      <c r="M21099" s="158" t="str">
        <f t="shared" si="671"/>
        <v/>
      </c>
      <c r="O21099" s="151"/>
    </row>
    <row r="21100" spans="11:15" x14ac:dyDescent="0.3">
      <c r="K21100" s="148" t="str">
        <f>IFERROR(VLOOKUP(A21100,DATABARANG!$B$4:$G$20000,5),"")</f>
        <v/>
      </c>
      <c r="L21100" s="149" t="str">
        <f t="shared" si="670"/>
        <v/>
      </c>
      <c r="M21100" s="158" t="str">
        <f t="shared" si="671"/>
        <v/>
      </c>
      <c r="O21100" s="151"/>
    </row>
    <row r="21101" spans="11:15" x14ac:dyDescent="0.3">
      <c r="K21101" s="148" t="str">
        <f>IFERROR(VLOOKUP(A21101,DATABARANG!$B$4:$G$20000,5),"")</f>
        <v/>
      </c>
      <c r="L21101" s="149" t="str">
        <f t="shared" si="670"/>
        <v/>
      </c>
      <c r="M21101" s="158" t="str">
        <f t="shared" si="671"/>
        <v/>
      </c>
      <c r="O21101" s="151"/>
    </row>
    <row r="21102" spans="11:15" x14ac:dyDescent="0.3">
      <c r="K21102" s="148" t="str">
        <f>IFERROR(VLOOKUP(A21102,DATABARANG!$B$4:$G$20000,5),"")</f>
        <v/>
      </c>
      <c r="L21102" s="149" t="str">
        <f t="shared" si="670"/>
        <v/>
      </c>
      <c r="M21102" s="158" t="str">
        <f t="shared" si="671"/>
        <v/>
      </c>
      <c r="O21102" s="151"/>
    </row>
    <row r="21103" spans="11:15" x14ac:dyDescent="0.3">
      <c r="K21103" s="148" t="str">
        <f>IFERROR(VLOOKUP(A21103,DATABARANG!$B$4:$G$20000,5),"")</f>
        <v/>
      </c>
      <c r="L21103" s="149" t="str">
        <f t="shared" si="670"/>
        <v/>
      </c>
      <c r="M21103" s="158" t="str">
        <f t="shared" si="671"/>
        <v/>
      </c>
      <c r="O21103" s="151"/>
    </row>
    <row r="21104" spans="11:15" x14ac:dyDescent="0.3">
      <c r="K21104" s="148" t="str">
        <f>IFERROR(VLOOKUP(A21104,DATABARANG!$B$4:$G$20000,5),"")</f>
        <v/>
      </c>
      <c r="L21104" s="149" t="str">
        <f t="shared" si="670"/>
        <v/>
      </c>
      <c r="M21104" s="158" t="str">
        <f t="shared" si="671"/>
        <v/>
      </c>
      <c r="O21104" s="151"/>
    </row>
    <row r="21105" spans="11:15" x14ac:dyDescent="0.3">
      <c r="K21105" s="148" t="str">
        <f>IFERROR(VLOOKUP(A21105,DATABARANG!$B$4:$G$20000,5),"")</f>
        <v/>
      </c>
      <c r="L21105" s="149" t="str">
        <f t="shared" si="670"/>
        <v/>
      </c>
      <c r="M21105" s="158" t="str">
        <f t="shared" si="671"/>
        <v/>
      </c>
      <c r="O21105" s="151"/>
    </row>
    <row r="21106" spans="11:15" x14ac:dyDescent="0.3">
      <c r="K21106" s="148" t="str">
        <f>IFERROR(VLOOKUP(A21106,DATABARANG!$B$4:$G$20000,5),"")</f>
        <v/>
      </c>
      <c r="L21106" s="149" t="str">
        <f t="shared" si="670"/>
        <v/>
      </c>
      <c r="M21106" s="158" t="str">
        <f t="shared" si="671"/>
        <v/>
      </c>
      <c r="O21106" s="151"/>
    </row>
    <row r="21107" spans="11:15" x14ac:dyDescent="0.3">
      <c r="K21107" s="148" t="str">
        <f>IFERROR(VLOOKUP(A21107,DATABARANG!$B$4:$G$20000,5),"")</f>
        <v/>
      </c>
      <c r="L21107" s="149" t="str">
        <f t="shared" si="670"/>
        <v/>
      </c>
      <c r="M21107" s="158" t="str">
        <f t="shared" si="671"/>
        <v/>
      </c>
      <c r="O21107" s="151"/>
    </row>
    <row r="21108" spans="11:15" x14ac:dyDescent="0.3">
      <c r="K21108" s="148" t="str">
        <f>IFERROR(VLOOKUP(A21108,DATABARANG!$B$4:$G$20000,5),"")</f>
        <v/>
      </c>
      <c r="L21108" s="149" t="str">
        <f t="shared" si="670"/>
        <v/>
      </c>
      <c r="M21108" s="158" t="str">
        <f t="shared" si="671"/>
        <v/>
      </c>
      <c r="O21108" s="151"/>
    </row>
    <row r="21109" spans="11:15" x14ac:dyDescent="0.3">
      <c r="K21109" s="148" t="str">
        <f>IFERROR(VLOOKUP(A21109,DATABARANG!$B$4:$G$20000,5),"")</f>
        <v/>
      </c>
      <c r="L21109" s="149" t="str">
        <f t="shared" si="670"/>
        <v/>
      </c>
      <c r="M21109" s="158" t="str">
        <f t="shared" si="671"/>
        <v/>
      </c>
      <c r="O21109" s="151"/>
    </row>
    <row r="21110" spans="11:15" x14ac:dyDescent="0.3">
      <c r="K21110" s="148" t="str">
        <f>IFERROR(VLOOKUP(A21110,DATABARANG!$B$4:$G$20000,5),"")</f>
        <v/>
      </c>
      <c r="L21110" s="149" t="str">
        <f t="shared" si="670"/>
        <v/>
      </c>
      <c r="M21110" s="158" t="str">
        <f t="shared" si="671"/>
        <v/>
      </c>
      <c r="O21110" s="151"/>
    </row>
    <row r="21111" spans="11:15" x14ac:dyDescent="0.3">
      <c r="K21111" s="148" t="str">
        <f>IFERROR(VLOOKUP(A21111,DATABARANG!$B$4:$G$20000,5),"")</f>
        <v/>
      </c>
      <c r="L21111" s="149" t="str">
        <f t="shared" si="670"/>
        <v/>
      </c>
      <c r="M21111" s="158" t="str">
        <f t="shared" si="671"/>
        <v/>
      </c>
      <c r="O21111" s="151"/>
    </row>
    <row r="21112" spans="11:15" x14ac:dyDescent="0.3">
      <c r="K21112" s="148" t="str">
        <f>IFERROR(VLOOKUP(A21112,DATABARANG!$B$4:$G$20000,5),"")</f>
        <v/>
      </c>
      <c r="L21112" s="149" t="str">
        <f t="shared" si="670"/>
        <v/>
      </c>
      <c r="M21112" s="158" t="str">
        <f t="shared" si="671"/>
        <v/>
      </c>
      <c r="O21112" s="151"/>
    </row>
    <row r="21113" spans="11:15" x14ac:dyDescent="0.3">
      <c r="K21113" s="148" t="str">
        <f>IFERROR(VLOOKUP(A21113,DATABARANG!$B$4:$G$20000,5),"")</f>
        <v/>
      </c>
      <c r="L21113" s="149" t="str">
        <f t="shared" si="670"/>
        <v/>
      </c>
      <c r="M21113" s="158" t="str">
        <f t="shared" si="671"/>
        <v/>
      </c>
      <c r="O21113" s="151"/>
    </row>
    <row r="21114" spans="11:15" x14ac:dyDescent="0.3">
      <c r="K21114" s="148" t="str">
        <f>IFERROR(VLOOKUP(A21114,DATABARANG!$B$4:$G$20000,5),"")</f>
        <v/>
      </c>
      <c r="L21114" s="149" t="str">
        <f t="shared" si="670"/>
        <v/>
      </c>
      <c r="M21114" s="158" t="str">
        <f t="shared" si="671"/>
        <v/>
      </c>
      <c r="O21114" s="151"/>
    </row>
    <row r="21115" spans="11:15" x14ac:dyDescent="0.3">
      <c r="K21115" s="148" t="str">
        <f>IFERROR(VLOOKUP(A21115,DATABARANG!$B$4:$G$20000,5),"")</f>
        <v/>
      </c>
      <c r="L21115" s="149" t="str">
        <f t="shared" si="670"/>
        <v/>
      </c>
      <c r="M21115" s="158" t="str">
        <f t="shared" si="671"/>
        <v/>
      </c>
      <c r="O21115" s="151"/>
    </row>
    <row r="21116" spans="11:15" x14ac:dyDescent="0.3">
      <c r="K21116" s="148" t="str">
        <f>IFERROR(VLOOKUP(A21116,DATABARANG!$B$4:$G$20000,5),"")</f>
        <v/>
      </c>
      <c r="L21116" s="149" t="str">
        <f t="shared" si="670"/>
        <v/>
      </c>
      <c r="M21116" s="158" t="str">
        <f t="shared" si="671"/>
        <v/>
      </c>
      <c r="O21116" s="151"/>
    </row>
    <row r="21117" spans="11:15" x14ac:dyDescent="0.3">
      <c r="K21117" s="148" t="str">
        <f>IFERROR(VLOOKUP(A21117,DATABARANG!$B$4:$G$20000,5),"")</f>
        <v/>
      </c>
      <c r="L21117" s="149" t="str">
        <f t="shared" si="670"/>
        <v/>
      </c>
      <c r="M21117" s="158" t="str">
        <f t="shared" si="671"/>
        <v/>
      </c>
      <c r="O21117" s="151"/>
    </row>
    <row r="21118" spans="11:15" x14ac:dyDescent="0.3">
      <c r="K21118" s="148" t="str">
        <f>IFERROR(VLOOKUP(A21118,DATABARANG!$B$4:$G$20000,5),"")</f>
        <v/>
      </c>
      <c r="L21118" s="149" t="str">
        <f t="shared" si="670"/>
        <v/>
      </c>
      <c r="M21118" s="158" t="str">
        <f t="shared" si="671"/>
        <v/>
      </c>
      <c r="O21118" s="151"/>
    </row>
    <row r="21119" spans="11:15" x14ac:dyDescent="0.3">
      <c r="K21119" s="148" t="str">
        <f>IFERROR(VLOOKUP(A21119,DATABARANG!$B$4:$G$20000,5),"")</f>
        <v/>
      </c>
      <c r="L21119" s="149" t="str">
        <f t="shared" si="670"/>
        <v/>
      </c>
      <c r="M21119" s="158" t="str">
        <f t="shared" si="671"/>
        <v/>
      </c>
      <c r="O21119" s="151"/>
    </row>
    <row r="21120" spans="11:15" x14ac:dyDescent="0.3">
      <c r="K21120" s="148" t="str">
        <f>IFERROR(VLOOKUP(A21120,DATABARANG!$B$4:$G$20000,5),"")</f>
        <v/>
      </c>
      <c r="L21120" s="149" t="str">
        <f t="shared" si="670"/>
        <v/>
      </c>
      <c r="M21120" s="158" t="str">
        <f t="shared" si="671"/>
        <v/>
      </c>
      <c r="O21120" s="151"/>
    </row>
    <row r="21121" spans="11:15" x14ac:dyDescent="0.3">
      <c r="K21121" s="148" t="str">
        <f>IFERROR(VLOOKUP(A21121,DATABARANG!$B$4:$G$20000,5),"")</f>
        <v/>
      </c>
      <c r="L21121" s="149" t="str">
        <f t="shared" si="670"/>
        <v/>
      </c>
      <c r="M21121" s="158" t="str">
        <f t="shared" si="671"/>
        <v/>
      </c>
      <c r="O21121" s="151"/>
    </row>
    <row r="21122" spans="11:15" x14ac:dyDescent="0.3">
      <c r="K21122" s="148" t="str">
        <f>IFERROR(VLOOKUP(A21122,DATABARANG!$B$4:$G$20000,5),"")</f>
        <v/>
      </c>
      <c r="L21122" s="149" t="str">
        <f t="shared" si="670"/>
        <v/>
      </c>
      <c r="M21122" s="158" t="str">
        <f t="shared" si="671"/>
        <v/>
      </c>
      <c r="O21122" s="151"/>
    </row>
    <row r="21123" spans="11:15" x14ac:dyDescent="0.3">
      <c r="K21123" s="148" t="str">
        <f>IFERROR(VLOOKUP(A21123,DATABARANG!$B$4:$G$20000,5),"")</f>
        <v/>
      </c>
      <c r="L21123" s="149" t="str">
        <f t="shared" si="670"/>
        <v/>
      </c>
      <c r="M21123" s="158" t="str">
        <f t="shared" si="671"/>
        <v/>
      </c>
      <c r="O21123" s="151"/>
    </row>
    <row r="21124" spans="11:15" x14ac:dyDescent="0.3">
      <c r="K21124" s="148" t="str">
        <f>IFERROR(VLOOKUP(A21124,DATABARANG!$B$4:$G$20000,5),"")</f>
        <v/>
      </c>
      <c r="L21124" s="149" t="str">
        <f t="shared" si="670"/>
        <v/>
      </c>
      <c r="M21124" s="158" t="str">
        <f t="shared" si="671"/>
        <v/>
      </c>
      <c r="O21124" s="151"/>
    </row>
    <row r="21125" spans="11:15" x14ac:dyDescent="0.3">
      <c r="K21125" s="148" t="str">
        <f>IFERROR(VLOOKUP(A21125,DATABARANG!$B$4:$G$20000,5),"")</f>
        <v/>
      </c>
      <c r="L21125" s="149" t="str">
        <f t="shared" si="670"/>
        <v/>
      </c>
      <c r="M21125" s="158" t="str">
        <f t="shared" si="671"/>
        <v/>
      </c>
      <c r="O21125" s="151"/>
    </row>
    <row r="21126" spans="11:15" x14ac:dyDescent="0.3">
      <c r="K21126" s="148" t="str">
        <f>IFERROR(VLOOKUP(A21126,DATABARANG!$B$4:$G$20000,5),"")</f>
        <v/>
      </c>
      <c r="L21126" s="149" t="str">
        <f t="shared" ref="L21126:L21189" si="672">IFERROR((E21126-K21126)*G21126,"")</f>
        <v/>
      </c>
      <c r="M21126" s="158" t="str">
        <f t="shared" ref="M21126:M21189" si="673">IF(B21126="","",TEXT(B21126,"DD-MMM"))</f>
        <v/>
      </c>
      <c r="O21126" s="151"/>
    </row>
    <row r="21127" spans="11:15" x14ac:dyDescent="0.3">
      <c r="K21127" s="148" t="str">
        <f>IFERROR(VLOOKUP(A21127,DATABARANG!$B$4:$G$20000,5),"")</f>
        <v/>
      </c>
      <c r="L21127" s="149" t="str">
        <f t="shared" si="672"/>
        <v/>
      </c>
      <c r="M21127" s="158" t="str">
        <f t="shared" si="673"/>
        <v/>
      </c>
      <c r="O21127" s="151"/>
    </row>
    <row r="21128" spans="11:15" x14ac:dyDescent="0.3">
      <c r="K21128" s="148" t="str">
        <f>IFERROR(VLOOKUP(A21128,DATABARANG!$B$4:$G$20000,5),"")</f>
        <v/>
      </c>
      <c r="L21128" s="149" t="str">
        <f t="shared" si="672"/>
        <v/>
      </c>
      <c r="M21128" s="158" t="str">
        <f t="shared" si="673"/>
        <v/>
      </c>
      <c r="O21128" s="151"/>
    </row>
    <row r="21129" spans="11:15" x14ac:dyDescent="0.3">
      <c r="K21129" s="148" t="str">
        <f>IFERROR(VLOOKUP(A21129,DATABARANG!$B$4:$G$20000,5),"")</f>
        <v/>
      </c>
      <c r="L21129" s="149" t="str">
        <f t="shared" si="672"/>
        <v/>
      </c>
      <c r="M21129" s="158" t="str">
        <f t="shared" si="673"/>
        <v/>
      </c>
      <c r="O21129" s="151"/>
    </row>
    <row r="21130" spans="11:15" x14ac:dyDescent="0.3">
      <c r="K21130" s="148" t="str">
        <f>IFERROR(VLOOKUP(A21130,DATABARANG!$B$4:$G$20000,5),"")</f>
        <v/>
      </c>
      <c r="L21130" s="149" t="str">
        <f t="shared" si="672"/>
        <v/>
      </c>
      <c r="M21130" s="158" t="str">
        <f t="shared" si="673"/>
        <v/>
      </c>
      <c r="O21130" s="151"/>
    </row>
    <row r="21131" spans="11:15" x14ac:dyDescent="0.3">
      <c r="K21131" s="148" t="str">
        <f>IFERROR(VLOOKUP(A21131,DATABARANG!$B$4:$G$20000,5),"")</f>
        <v/>
      </c>
      <c r="L21131" s="149" t="str">
        <f t="shared" si="672"/>
        <v/>
      </c>
      <c r="M21131" s="158" t="str">
        <f t="shared" si="673"/>
        <v/>
      </c>
      <c r="O21131" s="151"/>
    </row>
    <row r="21132" spans="11:15" x14ac:dyDescent="0.3">
      <c r="K21132" s="148" t="str">
        <f>IFERROR(VLOOKUP(A21132,DATABARANG!$B$4:$G$20000,5),"")</f>
        <v/>
      </c>
      <c r="L21132" s="149" t="str">
        <f t="shared" si="672"/>
        <v/>
      </c>
      <c r="M21132" s="158" t="str">
        <f t="shared" si="673"/>
        <v/>
      </c>
      <c r="O21132" s="151"/>
    </row>
    <row r="21133" spans="11:15" x14ac:dyDescent="0.3">
      <c r="K21133" s="148" t="str">
        <f>IFERROR(VLOOKUP(A21133,DATABARANG!$B$4:$G$20000,5),"")</f>
        <v/>
      </c>
      <c r="L21133" s="149" t="str">
        <f t="shared" si="672"/>
        <v/>
      </c>
      <c r="M21133" s="158" t="str">
        <f t="shared" si="673"/>
        <v/>
      </c>
      <c r="O21133" s="151"/>
    </row>
    <row r="21134" spans="11:15" x14ac:dyDescent="0.3">
      <c r="K21134" s="148" t="str">
        <f>IFERROR(VLOOKUP(A21134,DATABARANG!$B$4:$G$20000,5),"")</f>
        <v/>
      </c>
      <c r="L21134" s="149" t="str">
        <f t="shared" si="672"/>
        <v/>
      </c>
      <c r="M21134" s="158" t="str">
        <f t="shared" si="673"/>
        <v/>
      </c>
      <c r="O21134" s="151"/>
    </row>
    <row r="21135" spans="11:15" x14ac:dyDescent="0.3">
      <c r="K21135" s="148" t="str">
        <f>IFERROR(VLOOKUP(A21135,DATABARANG!$B$4:$G$20000,5),"")</f>
        <v/>
      </c>
      <c r="L21135" s="149" t="str">
        <f t="shared" si="672"/>
        <v/>
      </c>
      <c r="M21135" s="158" t="str">
        <f t="shared" si="673"/>
        <v/>
      </c>
      <c r="O21135" s="151"/>
    </row>
    <row r="21136" spans="11:15" x14ac:dyDescent="0.3">
      <c r="K21136" s="148" t="str">
        <f>IFERROR(VLOOKUP(A21136,DATABARANG!$B$4:$G$20000,5),"")</f>
        <v/>
      </c>
      <c r="L21136" s="149" t="str">
        <f t="shared" si="672"/>
        <v/>
      </c>
      <c r="M21136" s="158" t="str">
        <f t="shared" si="673"/>
        <v/>
      </c>
      <c r="O21136" s="151"/>
    </row>
    <row r="21137" spans="11:15" x14ac:dyDescent="0.3">
      <c r="K21137" s="148" t="str">
        <f>IFERROR(VLOOKUP(A21137,DATABARANG!$B$4:$G$20000,5),"")</f>
        <v/>
      </c>
      <c r="L21137" s="149" t="str">
        <f t="shared" si="672"/>
        <v/>
      </c>
      <c r="M21137" s="158" t="str">
        <f t="shared" si="673"/>
        <v/>
      </c>
      <c r="O21137" s="151"/>
    </row>
    <row r="21138" spans="11:15" x14ac:dyDescent="0.3">
      <c r="K21138" s="148" t="str">
        <f>IFERROR(VLOOKUP(A21138,DATABARANG!$B$4:$G$20000,5),"")</f>
        <v/>
      </c>
      <c r="L21138" s="149" t="str">
        <f t="shared" si="672"/>
        <v/>
      </c>
      <c r="M21138" s="158" t="str">
        <f t="shared" si="673"/>
        <v/>
      </c>
      <c r="O21138" s="151"/>
    </row>
    <row r="21139" spans="11:15" x14ac:dyDescent="0.3">
      <c r="K21139" s="148" t="str">
        <f>IFERROR(VLOOKUP(A21139,DATABARANG!$B$4:$G$20000,5),"")</f>
        <v/>
      </c>
      <c r="L21139" s="149" t="str">
        <f t="shared" si="672"/>
        <v/>
      </c>
      <c r="M21139" s="158" t="str">
        <f t="shared" si="673"/>
        <v/>
      </c>
      <c r="O21139" s="151"/>
    </row>
    <row r="21140" spans="11:15" x14ac:dyDescent="0.3">
      <c r="K21140" s="148" t="str">
        <f>IFERROR(VLOOKUP(A21140,DATABARANG!$B$4:$G$20000,5),"")</f>
        <v/>
      </c>
      <c r="L21140" s="149" t="str">
        <f t="shared" si="672"/>
        <v/>
      </c>
      <c r="M21140" s="158" t="str">
        <f t="shared" si="673"/>
        <v/>
      </c>
      <c r="O21140" s="151"/>
    </row>
    <row r="21141" spans="11:15" x14ac:dyDescent="0.3">
      <c r="K21141" s="148" t="str">
        <f>IFERROR(VLOOKUP(A21141,DATABARANG!$B$4:$G$20000,5),"")</f>
        <v/>
      </c>
      <c r="L21141" s="149" t="str">
        <f t="shared" si="672"/>
        <v/>
      </c>
      <c r="M21141" s="158" t="str">
        <f t="shared" si="673"/>
        <v/>
      </c>
      <c r="O21141" s="151"/>
    </row>
    <row r="21142" spans="11:15" x14ac:dyDescent="0.3">
      <c r="K21142" s="148" t="str">
        <f>IFERROR(VLOOKUP(A21142,DATABARANG!$B$4:$G$20000,5),"")</f>
        <v/>
      </c>
      <c r="L21142" s="149" t="str">
        <f t="shared" si="672"/>
        <v/>
      </c>
      <c r="M21142" s="158" t="str">
        <f t="shared" si="673"/>
        <v/>
      </c>
      <c r="O21142" s="151"/>
    </row>
    <row r="21143" spans="11:15" x14ac:dyDescent="0.3">
      <c r="K21143" s="148" t="str">
        <f>IFERROR(VLOOKUP(A21143,DATABARANG!$B$4:$G$20000,5),"")</f>
        <v/>
      </c>
      <c r="L21143" s="149" t="str">
        <f t="shared" si="672"/>
        <v/>
      </c>
      <c r="M21143" s="158" t="str">
        <f t="shared" si="673"/>
        <v/>
      </c>
      <c r="O21143" s="151"/>
    </row>
    <row r="21144" spans="11:15" x14ac:dyDescent="0.3">
      <c r="K21144" s="148" t="str">
        <f>IFERROR(VLOOKUP(A21144,DATABARANG!$B$4:$G$20000,5),"")</f>
        <v/>
      </c>
      <c r="L21144" s="149" t="str">
        <f t="shared" si="672"/>
        <v/>
      </c>
      <c r="M21144" s="158" t="str">
        <f t="shared" si="673"/>
        <v/>
      </c>
      <c r="O21144" s="151"/>
    </row>
    <row r="21145" spans="11:15" x14ac:dyDescent="0.3">
      <c r="K21145" s="148" t="str">
        <f>IFERROR(VLOOKUP(A21145,DATABARANG!$B$4:$G$20000,5),"")</f>
        <v/>
      </c>
      <c r="L21145" s="149" t="str">
        <f t="shared" si="672"/>
        <v/>
      </c>
      <c r="M21145" s="158" t="str">
        <f t="shared" si="673"/>
        <v/>
      </c>
      <c r="O21145" s="151"/>
    </row>
    <row r="21146" spans="11:15" x14ac:dyDescent="0.3">
      <c r="K21146" s="148" t="str">
        <f>IFERROR(VLOOKUP(A21146,DATABARANG!$B$4:$G$20000,5),"")</f>
        <v/>
      </c>
      <c r="L21146" s="149" t="str">
        <f t="shared" si="672"/>
        <v/>
      </c>
      <c r="M21146" s="158" t="str">
        <f t="shared" si="673"/>
        <v/>
      </c>
      <c r="O21146" s="151"/>
    </row>
    <row r="21147" spans="11:15" x14ac:dyDescent="0.3">
      <c r="K21147" s="148" t="str">
        <f>IFERROR(VLOOKUP(A21147,DATABARANG!$B$4:$G$20000,5),"")</f>
        <v/>
      </c>
      <c r="L21147" s="149" t="str">
        <f t="shared" si="672"/>
        <v/>
      </c>
      <c r="M21147" s="158" t="str">
        <f t="shared" si="673"/>
        <v/>
      </c>
      <c r="O21147" s="151"/>
    </row>
    <row r="21148" spans="11:15" x14ac:dyDescent="0.3">
      <c r="K21148" s="148" t="str">
        <f>IFERROR(VLOOKUP(A21148,DATABARANG!$B$4:$G$20000,5),"")</f>
        <v/>
      </c>
      <c r="L21148" s="149" t="str">
        <f t="shared" si="672"/>
        <v/>
      </c>
      <c r="M21148" s="158" t="str">
        <f t="shared" si="673"/>
        <v/>
      </c>
      <c r="O21148" s="151"/>
    </row>
    <row r="21149" spans="11:15" x14ac:dyDescent="0.3">
      <c r="K21149" s="148" t="str">
        <f>IFERROR(VLOOKUP(A21149,DATABARANG!$B$4:$G$20000,5),"")</f>
        <v/>
      </c>
      <c r="L21149" s="149" t="str">
        <f t="shared" si="672"/>
        <v/>
      </c>
      <c r="M21149" s="158" t="str">
        <f t="shared" si="673"/>
        <v/>
      </c>
      <c r="O21149" s="151"/>
    </row>
    <row r="21150" spans="11:15" x14ac:dyDescent="0.3">
      <c r="K21150" s="148" t="str">
        <f>IFERROR(VLOOKUP(A21150,DATABARANG!$B$4:$G$20000,5),"")</f>
        <v/>
      </c>
      <c r="L21150" s="149" t="str">
        <f t="shared" si="672"/>
        <v/>
      </c>
      <c r="M21150" s="158" t="str">
        <f t="shared" si="673"/>
        <v/>
      </c>
      <c r="O21150" s="151"/>
    </row>
    <row r="21151" spans="11:15" x14ac:dyDescent="0.3">
      <c r="K21151" s="148" t="str">
        <f>IFERROR(VLOOKUP(A21151,DATABARANG!$B$4:$G$20000,5),"")</f>
        <v/>
      </c>
      <c r="L21151" s="149" t="str">
        <f t="shared" si="672"/>
        <v/>
      </c>
      <c r="M21151" s="158" t="str">
        <f t="shared" si="673"/>
        <v/>
      </c>
      <c r="O21151" s="151"/>
    </row>
    <row r="21152" spans="11:15" x14ac:dyDescent="0.3">
      <c r="K21152" s="148" t="str">
        <f>IFERROR(VLOOKUP(A21152,DATABARANG!$B$4:$G$20000,5),"")</f>
        <v/>
      </c>
      <c r="L21152" s="149" t="str">
        <f t="shared" si="672"/>
        <v/>
      </c>
      <c r="M21152" s="158" t="str">
        <f t="shared" si="673"/>
        <v/>
      </c>
      <c r="O21152" s="151"/>
    </row>
    <row r="21153" spans="11:15" x14ac:dyDescent="0.3">
      <c r="K21153" s="148" t="str">
        <f>IFERROR(VLOOKUP(A21153,DATABARANG!$B$4:$G$20000,5),"")</f>
        <v/>
      </c>
      <c r="L21153" s="149" t="str">
        <f t="shared" si="672"/>
        <v/>
      </c>
      <c r="M21153" s="158" t="str">
        <f t="shared" si="673"/>
        <v/>
      </c>
      <c r="O21153" s="151"/>
    </row>
    <row r="21154" spans="11:15" x14ac:dyDescent="0.3">
      <c r="K21154" s="148" t="str">
        <f>IFERROR(VLOOKUP(A21154,DATABARANG!$B$4:$G$20000,5),"")</f>
        <v/>
      </c>
      <c r="L21154" s="149" t="str">
        <f t="shared" si="672"/>
        <v/>
      </c>
      <c r="M21154" s="158" t="str">
        <f t="shared" si="673"/>
        <v/>
      </c>
      <c r="O21154" s="151"/>
    </row>
    <row r="21155" spans="11:15" x14ac:dyDescent="0.3">
      <c r="K21155" s="148" t="str">
        <f>IFERROR(VLOOKUP(A21155,DATABARANG!$B$4:$G$20000,5),"")</f>
        <v/>
      </c>
      <c r="L21155" s="149" t="str">
        <f t="shared" si="672"/>
        <v/>
      </c>
      <c r="M21155" s="158" t="str">
        <f t="shared" si="673"/>
        <v/>
      </c>
      <c r="O21155" s="151"/>
    </row>
    <row r="21156" spans="11:15" x14ac:dyDescent="0.3">
      <c r="K21156" s="148" t="str">
        <f>IFERROR(VLOOKUP(A21156,DATABARANG!$B$4:$G$20000,5),"")</f>
        <v/>
      </c>
      <c r="L21156" s="149" t="str">
        <f t="shared" si="672"/>
        <v/>
      </c>
      <c r="M21156" s="158" t="str">
        <f t="shared" si="673"/>
        <v/>
      </c>
      <c r="O21156" s="151"/>
    </row>
    <row r="21157" spans="11:15" x14ac:dyDescent="0.3">
      <c r="K21157" s="148" t="str">
        <f>IFERROR(VLOOKUP(A21157,DATABARANG!$B$4:$G$20000,5),"")</f>
        <v/>
      </c>
      <c r="L21157" s="149" t="str">
        <f t="shared" si="672"/>
        <v/>
      </c>
      <c r="M21157" s="158" t="str">
        <f t="shared" si="673"/>
        <v/>
      </c>
      <c r="O21157" s="151"/>
    </row>
    <row r="21158" spans="11:15" x14ac:dyDescent="0.3">
      <c r="K21158" s="148" t="str">
        <f>IFERROR(VLOOKUP(A21158,DATABARANG!$B$4:$G$20000,5),"")</f>
        <v/>
      </c>
      <c r="L21158" s="149" t="str">
        <f t="shared" si="672"/>
        <v/>
      </c>
      <c r="M21158" s="158" t="str">
        <f t="shared" si="673"/>
        <v/>
      </c>
      <c r="O21158" s="151"/>
    </row>
    <row r="21159" spans="11:15" x14ac:dyDescent="0.3">
      <c r="K21159" s="148" t="str">
        <f>IFERROR(VLOOKUP(A21159,DATABARANG!$B$4:$G$20000,5),"")</f>
        <v/>
      </c>
      <c r="L21159" s="149" t="str">
        <f t="shared" si="672"/>
        <v/>
      </c>
      <c r="M21159" s="158" t="str">
        <f t="shared" si="673"/>
        <v/>
      </c>
      <c r="O21159" s="151"/>
    </row>
    <row r="21160" spans="11:15" x14ac:dyDescent="0.3">
      <c r="K21160" s="148" t="str">
        <f>IFERROR(VLOOKUP(A21160,DATABARANG!$B$4:$G$20000,5),"")</f>
        <v/>
      </c>
      <c r="L21160" s="149" t="str">
        <f t="shared" si="672"/>
        <v/>
      </c>
      <c r="M21160" s="158" t="str">
        <f t="shared" si="673"/>
        <v/>
      </c>
      <c r="O21160" s="151"/>
    </row>
    <row r="21161" spans="11:15" x14ac:dyDescent="0.3">
      <c r="K21161" s="148" t="str">
        <f>IFERROR(VLOOKUP(A21161,DATABARANG!$B$4:$G$20000,5),"")</f>
        <v/>
      </c>
      <c r="L21161" s="149" t="str">
        <f t="shared" si="672"/>
        <v/>
      </c>
      <c r="M21161" s="158" t="str">
        <f t="shared" si="673"/>
        <v/>
      </c>
      <c r="O21161" s="151"/>
    </row>
    <row r="21162" spans="11:15" x14ac:dyDescent="0.3">
      <c r="K21162" s="148" t="str">
        <f>IFERROR(VLOOKUP(A21162,DATABARANG!$B$4:$G$20000,5),"")</f>
        <v/>
      </c>
      <c r="L21162" s="149" t="str">
        <f t="shared" si="672"/>
        <v/>
      </c>
      <c r="M21162" s="158" t="str">
        <f t="shared" si="673"/>
        <v/>
      </c>
      <c r="O21162" s="151"/>
    </row>
    <row r="21163" spans="11:15" x14ac:dyDescent="0.3">
      <c r="K21163" s="148" t="str">
        <f>IFERROR(VLOOKUP(A21163,DATABARANG!$B$4:$G$20000,5),"")</f>
        <v/>
      </c>
      <c r="L21163" s="149" t="str">
        <f t="shared" si="672"/>
        <v/>
      </c>
      <c r="M21163" s="158" t="str">
        <f t="shared" si="673"/>
        <v/>
      </c>
      <c r="O21163" s="151"/>
    </row>
    <row r="21164" spans="11:15" x14ac:dyDescent="0.3">
      <c r="K21164" s="148" t="str">
        <f>IFERROR(VLOOKUP(A21164,DATABARANG!$B$4:$G$20000,5),"")</f>
        <v/>
      </c>
      <c r="L21164" s="149" t="str">
        <f t="shared" si="672"/>
        <v/>
      </c>
      <c r="M21164" s="158" t="str">
        <f t="shared" si="673"/>
        <v/>
      </c>
      <c r="O21164" s="151"/>
    </row>
    <row r="21165" spans="11:15" x14ac:dyDescent="0.3">
      <c r="K21165" s="148" t="str">
        <f>IFERROR(VLOOKUP(A21165,DATABARANG!$B$4:$G$20000,5),"")</f>
        <v/>
      </c>
      <c r="L21165" s="149" t="str">
        <f t="shared" si="672"/>
        <v/>
      </c>
      <c r="M21165" s="158" t="str">
        <f t="shared" si="673"/>
        <v/>
      </c>
      <c r="O21165" s="151"/>
    </row>
    <row r="21166" spans="11:15" x14ac:dyDescent="0.3">
      <c r="K21166" s="148" t="str">
        <f>IFERROR(VLOOKUP(A21166,DATABARANG!$B$4:$G$20000,5),"")</f>
        <v/>
      </c>
      <c r="L21166" s="149" t="str">
        <f t="shared" si="672"/>
        <v/>
      </c>
      <c r="M21166" s="158" t="str">
        <f t="shared" si="673"/>
        <v/>
      </c>
      <c r="O21166" s="151"/>
    </row>
    <row r="21167" spans="11:15" x14ac:dyDescent="0.3">
      <c r="K21167" s="148" t="str">
        <f>IFERROR(VLOOKUP(A21167,DATABARANG!$B$4:$G$20000,5),"")</f>
        <v/>
      </c>
      <c r="L21167" s="149" t="str">
        <f t="shared" si="672"/>
        <v/>
      </c>
      <c r="M21167" s="158" t="str">
        <f t="shared" si="673"/>
        <v/>
      </c>
      <c r="O21167" s="151"/>
    </row>
    <row r="21168" spans="11:15" x14ac:dyDescent="0.3">
      <c r="K21168" s="148" t="str">
        <f>IFERROR(VLOOKUP(A21168,DATABARANG!$B$4:$G$20000,5),"")</f>
        <v/>
      </c>
      <c r="L21168" s="149" t="str">
        <f t="shared" si="672"/>
        <v/>
      </c>
      <c r="M21168" s="158" t="str">
        <f t="shared" si="673"/>
        <v/>
      </c>
      <c r="O21168" s="151"/>
    </row>
    <row r="21169" spans="11:15" x14ac:dyDescent="0.3">
      <c r="K21169" s="148" t="str">
        <f>IFERROR(VLOOKUP(A21169,DATABARANG!$B$4:$G$20000,5),"")</f>
        <v/>
      </c>
      <c r="L21169" s="149" t="str">
        <f t="shared" si="672"/>
        <v/>
      </c>
      <c r="M21169" s="158" t="str">
        <f t="shared" si="673"/>
        <v/>
      </c>
      <c r="O21169" s="151"/>
    </row>
    <row r="21170" spans="11:15" x14ac:dyDescent="0.3">
      <c r="K21170" s="148" t="str">
        <f>IFERROR(VLOOKUP(A21170,DATABARANG!$B$4:$G$20000,5),"")</f>
        <v/>
      </c>
      <c r="L21170" s="149" t="str">
        <f t="shared" si="672"/>
        <v/>
      </c>
      <c r="M21170" s="158" t="str">
        <f t="shared" si="673"/>
        <v/>
      </c>
      <c r="O21170" s="151"/>
    </row>
    <row r="21171" spans="11:15" x14ac:dyDescent="0.3">
      <c r="K21171" s="148" t="str">
        <f>IFERROR(VLOOKUP(A21171,DATABARANG!$B$4:$G$20000,5),"")</f>
        <v/>
      </c>
      <c r="L21171" s="149" t="str">
        <f t="shared" si="672"/>
        <v/>
      </c>
      <c r="M21171" s="158" t="str">
        <f t="shared" si="673"/>
        <v/>
      </c>
      <c r="O21171" s="151"/>
    </row>
    <row r="21172" spans="11:15" x14ac:dyDescent="0.3">
      <c r="K21172" s="148" t="str">
        <f>IFERROR(VLOOKUP(A21172,DATABARANG!$B$4:$G$20000,5),"")</f>
        <v/>
      </c>
      <c r="L21172" s="149" t="str">
        <f t="shared" si="672"/>
        <v/>
      </c>
      <c r="M21172" s="158" t="str">
        <f t="shared" si="673"/>
        <v/>
      </c>
      <c r="O21172" s="151"/>
    </row>
    <row r="21173" spans="11:15" x14ac:dyDescent="0.3">
      <c r="K21173" s="148" t="str">
        <f>IFERROR(VLOOKUP(A21173,DATABARANG!$B$4:$G$20000,5),"")</f>
        <v/>
      </c>
      <c r="L21173" s="149" t="str">
        <f t="shared" si="672"/>
        <v/>
      </c>
      <c r="M21173" s="158" t="str">
        <f t="shared" si="673"/>
        <v/>
      </c>
      <c r="O21173" s="151"/>
    </row>
    <row r="21174" spans="11:15" x14ac:dyDescent="0.3">
      <c r="K21174" s="148" t="str">
        <f>IFERROR(VLOOKUP(A21174,DATABARANG!$B$4:$G$20000,5),"")</f>
        <v/>
      </c>
      <c r="L21174" s="149" t="str">
        <f t="shared" si="672"/>
        <v/>
      </c>
      <c r="M21174" s="158" t="str">
        <f t="shared" si="673"/>
        <v/>
      </c>
      <c r="O21174" s="151"/>
    </row>
    <row r="21175" spans="11:15" x14ac:dyDescent="0.3">
      <c r="K21175" s="148" t="str">
        <f>IFERROR(VLOOKUP(A21175,DATABARANG!$B$4:$G$20000,5),"")</f>
        <v/>
      </c>
      <c r="L21175" s="149" t="str">
        <f t="shared" si="672"/>
        <v/>
      </c>
      <c r="M21175" s="158" t="str">
        <f t="shared" si="673"/>
        <v/>
      </c>
      <c r="O21175" s="151"/>
    </row>
    <row r="21176" spans="11:15" x14ac:dyDescent="0.3">
      <c r="K21176" s="148" t="str">
        <f>IFERROR(VLOOKUP(A21176,DATABARANG!$B$4:$G$20000,5),"")</f>
        <v/>
      </c>
      <c r="L21176" s="149" t="str">
        <f t="shared" si="672"/>
        <v/>
      </c>
      <c r="M21176" s="158" t="str">
        <f t="shared" si="673"/>
        <v/>
      </c>
      <c r="O21176" s="151"/>
    </row>
    <row r="21177" spans="11:15" x14ac:dyDescent="0.3">
      <c r="K21177" s="148" t="str">
        <f>IFERROR(VLOOKUP(A21177,DATABARANG!$B$4:$G$20000,5),"")</f>
        <v/>
      </c>
      <c r="L21177" s="149" t="str">
        <f t="shared" si="672"/>
        <v/>
      </c>
      <c r="M21177" s="158" t="str">
        <f t="shared" si="673"/>
        <v/>
      </c>
      <c r="O21177" s="151"/>
    </row>
    <row r="21178" spans="11:15" x14ac:dyDescent="0.3">
      <c r="K21178" s="148" t="str">
        <f>IFERROR(VLOOKUP(A21178,DATABARANG!$B$4:$G$20000,5),"")</f>
        <v/>
      </c>
      <c r="L21178" s="149" t="str">
        <f t="shared" si="672"/>
        <v/>
      </c>
      <c r="M21178" s="158" t="str">
        <f t="shared" si="673"/>
        <v/>
      </c>
      <c r="O21178" s="151"/>
    </row>
    <row r="21179" spans="11:15" x14ac:dyDescent="0.3">
      <c r="K21179" s="148" t="str">
        <f>IFERROR(VLOOKUP(A21179,DATABARANG!$B$4:$G$20000,5),"")</f>
        <v/>
      </c>
      <c r="L21179" s="149" t="str">
        <f t="shared" si="672"/>
        <v/>
      </c>
      <c r="M21179" s="158" t="str">
        <f t="shared" si="673"/>
        <v/>
      </c>
      <c r="O21179" s="151"/>
    </row>
    <row r="21180" spans="11:15" x14ac:dyDescent="0.3">
      <c r="K21180" s="148" t="str">
        <f>IFERROR(VLOOKUP(A21180,DATABARANG!$B$4:$G$20000,5),"")</f>
        <v/>
      </c>
      <c r="L21180" s="149" t="str">
        <f t="shared" si="672"/>
        <v/>
      </c>
      <c r="M21180" s="158" t="str">
        <f t="shared" si="673"/>
        <v/>
      </c>
      <c r="O21180" s="151"/>
    </row>
    <row r="21181" spans="11:15" x14ac:dyDescent="0.3">
      <c r="K21181" s="148" t="str">
        <f>IFERROR(VLOOKUP(A21181,DATABARANG!$B$4:$G$20000,5),"")</f>
        <v/>
      </c>
      <c r="L21181" s="149" t="str">
        <f t="shared" si="672"/>
        <v/>
      </c>
      <c r="M21181" s="158" t="str">
        <f t="shared" si="673"/>
        <v/>
      </c>
      <c r="O21181" s="151"/>
    </row>
    <row r="21182" spans="11:15" x14ac:dyDescent="0.3">
      <c r="K21182" s="148" t="str">
        <f>IFERROR(VLOOKUP(A21182,DATABARANG!$B$4:$G$20000,5),"")</f>
        <v/>
      </c>
      <c r="L21182" s="149" t="str">
        <f t="shared" si="672"/>
        <v/>
      </c>
      <c r="M21182" s="158" t="str">
        <f t="shared" si="673"/>
        <v/>
      </c>
      <c r="O21182" s="151"/>
    </row>
    <row r="21183" spans="11:15" x14ac:dyDescent="0.3">
      <c r="K21183" s="148" t="str">
        <f>IFERROR(VLOOKUP(A21183,DATABARANG!$B$4:$G$20000,5),"")</f>
        <v/>
      </c>
      <c r="L21183" s="149" t="str">
        <f t="shared" si="672"/>
        <v/>
      </c>
      <c r="M21183" s="158" t="str">
        <f t="shared" si="673"/>
        <v/>
      </c>
      <c r="O21183" s="151"/>
    </row>
    <row r="21184" spans="11:15" x14ac:dyDescent="0.3">
      <c r="K21184" s="148" t="str">
        <f>IFERROR(VLOOKUP(A21184,DATABARANG!$B$4:$G$20000,5),"")</f>
        <v/>
      </c>
      <c r="L21184" s="149" t="str">
        <f t="shared" si="672"/>
        <v/>
      </c>
      <c r="M21184" s="158" t="str">
        <f t="shared" si="673"/>
        <v/>
      </c>
      <c r="O21184" s="151"/>
    </row>
    <row r="21185" spans="11:15" x14ac:dyDescent="0.3">
      <c r="K21185" s="148" t="str">
        <f>IFERROR(VLOOKUP(A21185,DATABARANG!$B$4:$G$20000,5),"")</f>
        <v/>
      </c>
      <c r="L21185" s="149" t="str">
        <f t="shared" si="672"/>
        <v/>
      </c>
      <c r="M21185" s="158" t="str">
        <f t="shared" si="673"/>
        <v/>
      </c>
      <c r="O21185" s="151"/>
    </row>
    <row r="21186" spans="11:15" x14ac:dyDescent="0.3">
      <c r="K21186" s="148" t="str">
        <f>IFERROR(VLOOKUP(A21186,DATABARANG!$B$4:$G$20000,5),"")</f>
        <v/>
      </c>
      <c r="L21186" s="149" t="str">
        <f t="shared" si="672"/>
        <v/>
      </c>
      <c r="M21186" s="158" t="str">
        <f t="shared" si="673"/>
        <v/>
      </c>
      <c r="O21186" s="151"/>
    </row>
    <row r="21187" spans="11:15" x14ac:dyDescent="0.3">
      <c r="K21187" s="148" t="str">
        <f>IFERROR(VLOOKUP(A21187,DATABARANG!$B$4:$G$20000,5),"")</f>
        <v/>
      </c>
      <c r="L21187" s="149" t="str">
        <f t="shared" si="672"/>
        <v/>
      </c>
      <c r="M21187" s="158" t="str">
        <f t="shared" si="673"/>
        <v/>
      </c>
      <c r="O21187" s="151"/>
    </row>
    <row r="21188" spans="11:15" x14ac:dyDescent="0.3">
      <c r="K21188" s="148" t="str">
        <f>IFERROR(VLOOKUP(A21188,DATABARANG!$B$4:$G$20000,5),"")</f>
        <v/>
      </c>
      <c r="L21188" s="149" t="str">
        <f t="shared" si="672"/>
        <v/>
      </c>
      <c r="M21188" s="158" t="str">
        <f t="shared" si="673"/>
        <v/>
      </c>
      <c r="O21188" s="151"/>
    </row>
    <row r="21189" spans="11:15" x14ac:dyDescent="0.3">
      <c r="K21189" s="148" t="str">
        <f>IFERROR(VLOOKUP(A21189,DATABARANG!$B$4:$G$20000,5),"")</f>
        <v/>
      </c>
      <c r="L21189" s="149" t="str">
        <f t="shared" si="672"/>
        <v/>
      </c>
      <c r="M21189" s="158" t="str">
        <f t="shared" si="673"/>
        <v/>
      </c>
      <c r="O21189" s="151"/>
    </row>
    <row r="21190" spans="11:15" x14ac:dyDescent="0.3">
      <c r="K21190" s="148" t="str">
        <f>IFERROR(VLOOKUP(A21190,DATABARANG!$B$4:$G$20000,5),"")</f>
        <v/>
      </c>
      <c r="L21190" s="149" t="str">
        <f t="shared" ref="L21190:L21253" si="674">IFERROR((E21190-K21190)*G21190,"")</f>
        <v/>
      </c>
      <c r="M21190" s="158" t="str">
        <f t="shared" ref="M21190:M21253" si="675">IF(B21190="","",TEXT(B21190,"DD-MMM"))</f>
        <v/>
      </c>
      <c r="O21190" s="151"/>
    </row>
    <row r="21191" spans="11:15" x14ac:dyDescent="0.3">
      <c r="K21191" s="148" t="str">
        <f>IFERROR(VLOOKUP(A21191,DATABARANG!$B$4:$G$20000,5),"")</f>
        <v/>
      </c>
      <c r="L21191" s="149" t="str">
        <f t="shared" si="674"/>
        <v/>
      </c>
      <c r="M21191" s="158" t="str">
        <f t="shared" si="675"/>
        <v/>
      </c>
      <c r="O21191" s="151"/>
    </row>
    <row r="21192" spans="11:15" x14ac:dyDescent="0.3">
      <c r="K21192" s="148" t="str">
        <f>IFERROR(VLOOKUP(A21192,DATABARANG!$B$4:$G$20000,5),"")</f>
        <v/>
      </c>
      <c r="L21192" s="149" t="str">
        <f t="shared" si="674"/>
        <v/>
      </c>
      <c r="M21192" s="158" t="str">
        <f t="shared" si="675"/>
        <v/>
      </c>
      <c r="O21192" s="151"/>
    </row>
    <row r="21193" spans="11:15" x14ac:dyDescent="0.3">
      <c r="K21193" s="148" t="str">
        <f>IFERROR(VLOOKUP(A21193,DATABARANG!$B$4:$G$20000,5),"")</f>
        <v/>
      </c>
      <c r="L21193" s="149" t="str">
        <f t="shared" si="674"/>
        <v/>
      </c>
      <c r="M21193" s="158" t="str">
        <f t="shared" si="675"/>
        <v/>
      </c>
      <c r="O21193" s="151"/>
    </row>
    <row r="21194" spans="11:15" x14ac:dyDescent="0.3">
      <c r="K21194" s="148" t="str">
        <f>IFERROR(VLOOKUP(A21194,DATABARANG!$B$4:$G$20000,5),"")</f>
        <v/>
      </c>
      <c r="L21194" s="149" t="str">
        <f t="shared" si="674"/>
        <v/>
      </c>
      <c r="M21194" s="158" t="str">
        <f t="shared" si="675"/>
        <v/>
      </c>
      <c r="O21194" s="151"/>
    </row>
    <row r="21195" spans="11:15" x14ac:dyDescent="0.3">
      <c r="K21195" s="148" t="str">
        <f>IFERROR(VLOOKUP(A21195,DATABARANG!$B$4:$G$20000,5),"")</f>
        <v/>
      </c>
      <c r="L21195" s="149" t="str">
        <f t="shared" si="674"/>
        <v/>
      </c>
      <c r="M21195" s="158" t="str">
        <f t="shared" si="675"/>
        <v/>
      </c>
      <c r="O21195" s="151"/>
    </row>
    <row r="21196" spans="11:15" x14ac:dyDescent="0.3">
      <c r="K21196" s="148" t="str">
        <f>IFERROR(VLOOKUP(A21196,DATABARANG!$B$4:$G$20000,5),"")</f>
        <v/>
      </c>
      <c r="L21196" s="149" t="str">
        <f t="shared" si="674"/>
        <v/>
      </c>
      <c r="M21196" s="158" t="str">
        <f t="shared" si="675"/>
        <v/>
      </c>
      <c r="O21196" s="151"/>
    </row>
    <row r="21197" spans="11:15" x14ac:dyDescent="0.3">
      <c r="K21197" s="148" t="str">
        <f>IFERROR(VLOOKUP(A21197,DATABARANG!$B$4:$G$20000,5),"")</f>
        <v/>
      </c>
      <c r="L21197" s="149" t="str">
        <f t="shared" si="674"/>
        <v/>
      </c>
      <c r="M21197" s="158" t="str">
        <f t="shared" si="675"/>
        <v/>
      </c>
      <c r="O21197" s="151"/>
    </row>
    <row r="21198" spans="11:15" x14ac:dyDescent="0.3">
      <c r="K21198" s="148" t="str">
        <f>IFERROR(VLOOKUP(A21198,DATABARANG!$B$4:$G$20000,5),"")</f>
        <v/>
      </c>
      <c r="L21198" s="149" t="str">
        <f t="shared" si="674"/>
        <v/>
      </c>
      <c r="M21198" s="158" t="str">
        <f t="shared" si="675"/>
        <v/>
      </c>
      <c r="O21198" s="151"/>
    </row>
    <row r="21199" spans="11:15" x14ac:dyDescent="0.3">
      <c r="K21199" s="148" t="str">
        <f>IFERROR(VLOOKUP(A21199,DATABARANG!$B$4:$G$20000,5),"")</f>
        <v/>
      </c>
      <c r="L21199" s="149" t="str">
        <f t="shared" si="674"/>
        <v/>
      </c>
      <c r="M21199" s="158" t="str">
        <f t="shared" si="675"/>
        <v/>
      </c>
      <c r="O21199" s="151"/>
    </row>
    <row r="21200" spans="11:15" x14ac:dyDescent="0.3">
      <c r="K21200" s="148" t="str">
        <f>IFERROR(VLOOKUP(A21200,DATABARANG!$B$4:$G$20000,5),"")</f>
        <v/>
      </c>
      <c r="L21200" s="149" t="str">
        <f t="shared" si="674"/>
        <v/>
      </c>
      <c r="M21200" s="158" t="str">
        <f t="shared" si="675"/>
        <v/>
      </c>
      <c r="O21200" s="151"/>
    </row>
    <row r="21201" spans="11:15" x14ac:dyDescent="0.3">
      <c r="K21201" s="148" t="str">
        <f>IFERROR(VLOOKUP(A21201,DATABARANG!$B$4:$G$20000,5),"")</f>
        <v/>
      </c>
      <c r="L21201" s="149" t="str">
        <f t="shared" si="674"/>
        <v/>
      </c>
      <c r="M21201" s="158" t="str">
        <f t="shared" si="675"/>
        <v/>
      </c>
      <c r="O21201" s="151"/>
    </row>
    <row r="21202" spans="11:15" x14ac:dyDescent="0.3">
      <c r="K21202" s="148" t="str">
        <f>IFERROR(VLOOKUP(A21202,DATABARANG!$B$4:$G$20000,5),"")</f>
        <v/>
      </c>
      <c r="L21202" s="149" t="str">
        <f t="shared" si="674"/>
        <v/>
      </c>
      <c r="M21202" s="158" t="str">
        <f t="shared" si="675"/>
        <v/>
      </c>
      <c r="O21202" s="151"/>
    </row>
    <row r="21203" spans="11:15" x14ac:dyDescent="0.3">
      <c r="K21203" s="148" t="str">
        <f>IFERROR(VLOOKUP(A21203,DATABARANG!$B$4:$G$20000,5),"")</f>
        <v/>
      </c>
      <c r="L21203" s="149" t="str">
        <f t="shared" si="674"/>
        <v/>
      </c>
      <c r="M21203" s="158" t="str">
        <f t="shared" si="675"/>
        <v/>
      </c>
      <c r="O21203" s="151"/>
    </row>
    <row r="21204" spans="11:15" x14ac:dyDescent="0.3">
      <c r="K21204" s="148" t="str">
        <f>IFERROR(VLOOKUP(A21204,DATABARANG!$B$4:$G$20000,5),"")</f>
        <v/>
      </c>
      <c r="L21204" s="149" t="str">
        <f t="shared" si="674"/>
        <v/>
      </c>
      <c r="M21204" s="158" t="str">
        <f t="shared" si="675"/>
        <v/>
      </c>
      <c r="O21204" s="151"/>
    </row>
    <row r="21205" spans="11:15" x14ac:dyDescent="0.3">
      <c r="K21205" s="148" t="str">
        <f>IFERROR(VLOOKUP(A21205,DATABARANG!$B$4:$G$20000,5),"")</f>
        <v/>
      </c>
      <c r="L21205" s="149" t="str">
        <f t="shared" si="674"/>
        <v/>
      </c>
      <c r="M21205" s="158" t="str">
        <f t="shared" si="675"/>
        <v/>
      </c>
      <c r="O21205" s="151"/>
    </row>
    <row r="21206" spans="11:15" x14ac:dyDescent="0.3">
      <c r="K21206" s="148" t="str">
        <f>IFERROR(VLOOKUP(A21206,DATABARANG!$B$4:$G$20000,5),"")</f>
        <v/>
      </c>
      <c r="L21206" s="149" t="str">
        <f t="shared" si="674"/>
        <v/>
      </c>
      <c r="M21206" s="158" t="str">
        <f t="shared" si="675"/>
        <v/>
      </c>
      <c r="O21206" s="151"/>
    </row>
    <row r="21207" spans="11:15" x14ac:dyDescent="0.3">
      <c r="K21207" s="148" t="str">
        <f>IFERROR(VLOOKUP(A21207,DATABARANG!$B$4:$G$20000,5),"")</f>
        <v/>
      </c>
      <c r="L21207" s="149" t="str">
        <f t="shared" si="674"/>
        <v/>
      </c>
      <c r="M21207" s="158" t="str">
        <f t="shared" si="675"/>
        <v/>
      </c>
      <c r="O21207" s="151"/>
    </row>
    <row r="21208" spans="11:15" x14ac:dyDescent="0.3">
      <c r="K21208" s="148" t="str">
        <f>IFERROR(VLOOKUP(A21208,DATABARANG!$B$4:$G$20000,5),"")</f>
        <v/>
      </c>
      <c r="L21208" s="149" t="str">
        <f t="shared" si="674"/>
        <v/>
      </c>
      <c r="M21208" s="158" t="str">
        <f t="shared" si="675"/>
        <v/>
      </c>
      <c r="O21208" s="151"/>
    </row>
    <row r="21209" spans="11:15" x14ac:dyDescent="0.3">
      <c r="K21209" s="148" t="str">
        <f>IFERROR(VLOOKUP(A21209,DATABARANG!$B$4:$G$20000,5),"")</f>
        <v/>
      </c>
      <c r="L21209" s="149" t="str">
        <f t="shared" si="674"/>
        <v/>
      </c>
      <c r="M21209" s="158" t="str">
        <f t="shared" si="675"/>
        <v/>
      </c>
      <c r="O21209" s="151"/>
    </row>
    <row r="21210" spans="11:15" x14ac:dyDescent="0.3">
      <c r="K21210" s="148" t="str">
        <f>IFERROR(VLOOKUP(A21210,DATABARANG!$B$4:$G$20000,5),"")</f>
        <v/>
      </c>
      <c r="L21210" s="149" t="str">
        <f t="shared" si="674"/>
        <v/>
      </c>
      <c r="M21210" s="158" t="str">
        <f t="shared" si="675"/>
        <v/>
      </c>
      <c r="O21210" s="151"/>
    </row>
    <row r="21211" spans="11:15" x14ac:dyDescent="0.3">
      <c r="K21211" s="148" t="str">
        <f>IFERROR(VLOOKUP(A21211,DATABARANG!$B$4:$G$20000,5),"")</f>
        <v/>
      </c>
      <c r="L21211" s="149" t="str">
        <f t="shared" si="674"/>
        <v/>
      </c>
      <c r="M21211" s="158" t="str">
        <f t="shared" si="675"/>
        <v/>
      </c>
      <c r="O21211" s="151"/>
    </row>
    <row r="21212" spans="11:15" x14ac:dyDescent="0.3">
      <c r="K21212" s="148" t="str">
        <f>IFERROR(VLOOKUP(A21212,DATABARANG!$B$4:$G$20000,5),"")</f>
        <v/>
      </c>
      <c r="L21212" s="149" t="str">
        <f t="shared" si="674"/>
        <v/>
      </c>
      <c r="M21212" s="158" t="str">
        <f t="shared" si="675"/>
        <v/>
      </c>
      <c r="O21212" s="151"/>
    </row>
    <row r="21213" spans="11:15" x14ac:dyDescent="0.3">
      <c r="K21213" s="148" t="str">
        <f>IFERROR(VLOOKUP(A21213,DATABARANG!$B$4:$G$20000,5),"")</f>
        <v/>
      </c>
      <c r="L21213" s="149" t="str">
        <f t="shared" si="674"/>
        <v/>
      </c>
      <c r="M21213" s="158" t="str">
        <f t="shared" si="675"/>
        <v/>
      </c>
      <c r="O21213" s="151"/>
    </row>
    <row r="21214" spans="11:15" x14ac:dyDescent="0.3">
      <c r="K21214" s="148" t="str">
        <f>IFERROR(VLOOKUP(A21214,DATABARANG!$B$4:$G$20000,5),"")</f>
        <v/>
      </c>
      <c r="L21214" s="149" t="str">
        <f t="shared" si="674"/>
        <v/>
      </c>
      <c r="M21214" s="158" t="str">
        <f t="shared" si="675"/>
        <v/>
      </c>
      <c r="O21214" s="151"/>
    </row>
    <row r="21215" spans="11:15" x14ac:dyDescent="0.3">
      <c r="K21215" s="148" t="str">
        <f>IFERROR(VLOOKUP(A21215,DATABARANG!$B$4:$G$20000,5),"")</f>
        <v/>
      </c>
      <c r="L21215" s="149" t="str">
        <f t="shared" si="674"/>
        <v/>
      </c>
      <c r="M21215" s="158" t="str">
        <f t="shared" si="675"/>
        <v/>
      </c>
      <c r="O21215" s="151"/>
    </row>
    <row r="21216" spans="11:15" x14ac:dyDescent="0.3">
      <c r="K21216" s="148" t="str">
        <f>IFERROR(VLOOKUP(A21216,DATABARANG!$B$4:$G$20000,5),"")</f>
        <v/>
      </c>
      <c r="L21216" s="149" t="str">
        <f t="shared" si="674"/>
        <v/>
      </c>
      <c r="M21216" s="158" t="str">
        <f t="shared" si="675"/>
        <v/>
      </c>
      <c r="O21216" s="151"/>
    </row>
    <row r="21217" spans="11:15" x14ac:dyDescent="0.3">
      <c r="K21217" s="148" t="str">
        <f>IFERROR(VLOOKUP(A21217,DATABARANG!$B$4:$G$20000,5),"")</f>
        <v/>
      </c>
      <c r="L21217" s="149" t="str">
        <f t="shared" si="674"/>
        <v/>
      </c>
      <c r="M21217" s="158" t="str">
        <f t="shared" si="675"/>
        <v/>
      </c>
      <c r="O21217" s="151"/>
    </row>
    <row r="21218" spans="11:15" x14ac:dyDescent="0.3">
      <c r="K21218" s="148" t="str">
        <f>IFERROR(VLOOKUP(A21218,DATABARANG!$B$4:$G$20000,5),"")</f>
        <v/>
      </c>
      <c r="L21218" s="149" t="str">
        <f t="shared" si="674"/>
        <v/>
      </c>
      <c r="M21218" s="158" t="str">
        <f t="shared" si="675"/>
        <v/>
      </c>
      <c r="O21218" s="151"/>
    </row>
    <row r="21219" spans="11:15" x14ac:dyDescent="0.3">
      <c r="K21219" s="148" t="str">
        <f>IFERROR(VLOOKUP(A21219,DATABARANG!$B$4:$G$20000,5),"")</f>
        <v/>
      </c>
      <c r="L21219" s="149" t="str">
        <f t="shared" si="674"/>
        <v/>
      </c>
      <c r="M21219" s="158" t="str">
        <f t="shared" si="675"/>
        <v/>
      </c>
      <c r="O21219" s="151"/>
    </row>
    <row r="21220" spans="11:15" x14ac:dyDescent="0.3">
      <c r="K21220" s="148" t="str">
        <f>IFERROR(VLOOKUP(A21220,DATABARANG!$B$4:$G$20000,5),"")</f>
        <v/>
      </c>
      <c r="L21220" s="149" t="str">
        <f t="shared" si="674"/>
        <v/>
      </c>
      <c r="M21220" s="158" t="str">
        <f t="shared" si="675"/>
        <v/>
      </c>
      <c r="O21220" s="151"/>
    </row>
    <row r="21221" spans="11:15" x14ac:dyDescent="0.3">
      <c r="K21221" s="148" t="str">
        <f>IFERROR(VLOOKUP(A21221,DATABARANG!$B$4:$G$20000,5),"")</f>
        <v/>
      </c>
      <c r="L21221" s="149" t="str">
        <f t="shared" si="674"/>
        <v/>
      </c>
      <c r="M21221" s="158" t="str">
        <f t="shared" si="675"/>
        <v/>
      </c>
      <c r="O21221" s="151"/>
    </row>
    <row r="21222" spans="11:15" x14ac:dyDescent="0.3">
      <c r="K21222" s="148" t="str">
        <f>IFERROR(VLOOKUP(A21222,DATABARANG!$B$4:$G$20000,5),"")</f>
        <v/>
      </c>
      <c r="L21222" s="149" t="str">
        <f t="shared" si="674"/>
        <v/>
      </c>
      <c r="M21222" s="158" t="str">
        <f t="shared" si="675"/>
        <v/>
      </c>
      <c r="O21222" s="151"/>
    </row>
    <row r="21223" spans="11:15" x14ac:dyDescent="0.3">
      <c r="K21223" s="148" t="str">
        <f>IFERROR(VLOOKUP(A21223,DATABARANG!$B$4:$G$20000,5),"")</f>
        <v/>
      </c>
      <c r="L21223" s="149" t="str">
        <f t="shared" si="674"/>
        <v/>
      </c>
      <c r="M21223" s="158" t="str">
        <f t="shared" si="675"/>
        <v/>
      </c>
      <c r="O21223" s="151"/>
    </row>
    <row r="21224" spans="11:15" x14ac:dyDescent="0.3">
      <c r="K21224" s="148" t="str">
        <f>IFERROR(VLOOKUP(A21224,DATABARANG!$B$4:$G$20000,5),"")</f>
        <v/>
      </c>
      <c r="L21224" s="149" t="str">
        <f t="shared" si="674"/>
        <v/>
      </c>
      <c r="M21224" s="158" t="str">
        <f t="shared" si="675"/>
        <v/>
      </c>
      <c r="O21224" s="151"/>
    </row>
    <row r="21225" spans="11:15" x14ac:dyDescent="0.3">
      <c r="K21225" s="148" t="str">
        <f>IFERROR(VLOOKUP(A21225,DATABARANG!$B$4:$G$20000,5),"")</f>
        <v/>
      </c>
      <c r="L21225" s="149" t="str">
        <f t="shared" si="674"/>
        <v/>
      </c>
      <c r="M21225" s="158" t="str">
        <f t="shared" si="675"/>
        <v/>
      </c>
      <c r="O21225" s="151"/>
    </row>
    <row r="21226" spans="11:15" x14ac:dyDescent="0.3">
      <c r="K21226" s="148" t="str">
        <f>IFERROR(VLOOKUP(A21226,DATABARANG!$B$4:$G$20000,5),"")</f>
        <v/>
      </c>
      <c r="L21226" s="149" t="str">
        <f t="shared" si="674"/>
        <v/>
      </c>
      <c r="M21226" s="158" t="str">
        <f t="shared" si="675"/>
        <v/>
      </c>
      <c r="O21226" s="151"/>
    </row>
    <row r="21227" spans="11:15" x14ac:dyDescent="0.3">
      <c r="K21227" s="148" t="str">
        <f>IFERROR(VLOOKUP(A21227,DATABARANG!$B$4:$G$20000,5),"")</f>
        <v/>
      </c>
      <c r="L21227" s="149" t="str">
        <f t="shared" si="674"/>
        <v/>
      </c>
      <c r="M21227" s="158" t="str">
        <f t="shared" si="675"/>
        <v/>
      </c>
      <c r="O21227" s="151"/>
    </row>
    <row r="21228" spans="11:15" x14ac:dyDescent="0.3">
      <c r="K21228" s="148" t="str">
        <f>IFERROR(VLOOKUP(A21228,DATABARANG!$B$4:$G$20000,5),"")</f>
        <v/>
      </c>
      <c r="L21228" s="149" t="str">
        <f t="shared" si="674"/>
        <v/>
      </c>
      <c r="M21228" s="158" t="str">
        <f t="shared" si="675"/>
        <v/>
      </c>
      <c r="O21228" s="151"/>
    </row>
    <row r="21229" spans="11:15" x14ac:dyDescent="0.3">
      <c r="K21229" s="148" t="str">
        <f>IFERROR(VLOOKUP(A21229,DATABARANG!$B$4:$G$20000,5),"")</f>
        <v/>
      </c>
      <c r="L21229" s="149" t="str">
        <f t="shared" si="674"/>
        <v/>
      </c>
      <c r="M21229" s="158" t="str">
        <f t="shared" si="675"/>
        <v/>
      </c>
      <c r="O21229" s="151"/>
    </row>
    <row r="21230" spans="11:15" x14ac:dyDescent="0.3">
      <c r="K21230" s="148" t="str">
        <f>IFERROR(VLOOKUP(A21230,DATABARANG!$B$4:$G$20000,5),"")</f>
        <v/>
      </c>
      <c r="L21230" s="149" t="str">
        <f t="shared" si="674"/>
        <v/>
      </c>
      <c r="M21230" s="158" t="str">
        <f t="shared" si="675"/>
        <v/>
      </c>
      <c r="O21230" s="151"/>
    </row>
    <row r="21231" spans="11:15" x14ac:dyDescent="0.3">
      <c r="K21231" s="148" t="str">
        <f>IFERROR(VLOOKUP(A21231,DATABARANG!$B$4:$G$20000,5),"")</f>
        <v/>
      </c>
      <c r="L21231" s="149" t="str">
        <f t="shared" si="674"/>
        <v/>
      </c>
      <c r="M21231" s="158" t="str">
        <f t="shared" si="675"/>
        <v/>
      </c>
      <c r="O21231" s="151"/>
    </row>
    <row r="21232" spans="11:15" x14ac:dyDescent="0.3">
      <c r="K21232" s="148" t="str">
        <f>IFERROR(VLOOKUP(A21232,DATABARANG!$B$4:$G$20000,5),"")</f>
        <v/>
      </c>
      <c r="L21232" s="149" t="str">
        <f t="shared" si="674"/>
        <v/>
      </c>
      <c r="M21232" s="158" t="str">
        <f t="shared" si="675"/>
        <v/>
      </c>
      <c r="O21232" s="151"/>
    </row>
    <row r="21233" spans="11:15" x14ac:dyDescent="0.3">
      <c r="K21233" s="148" t="str">
        <f>IFERROR(VLOOKUP(A21233,DATABARANG!$B$4:$G$20000,5),"")</f>
        <v/>
      </c>
      <c r="L21233" s="149" t="str">
        <f t="shared" si="674"/>
        <v/>
      </c>
      <c r="M21233" s="158" t="str">
        <f t="shared" si="675"/>
        <v/>
      </c>
      <c r="O21233" s="151"/>
    </row>
    <row r="21234" spans="11:15" x14ac:dyDescent="0.3">
      <c r="K21234" s="148" t="str">
        <f>IFERROR(VLOOKUP(A21234,DATABARANG!$B$4:$G$20000,5),"")</f>
        <v/>
      </c>
      <c r="L21234" s="149" t="str">
        <f t="shared" si="674"/>
        <v/>
      </c>
      <c r="M21234" s="158" t="str">
        <f t="shared" si="675"/>
        <v/>
      </c>
      <c r="O21234" s="151"/>
    </row>
    <row r="21235" spans="11:15" x14ac:dyDescent="0.3">
      <c r="K21235" s="148" t="str">
        <f>IFERROR(VLOOKUP(A21235,DATABARANG!$B$4:$G$20000,5),"")</f>
        <v/>
      </c>
      <c r="L21235" s="149" t="str">
        <f t="shared" si="674"/>
        <v/>
      </c>
      <c r="M21235" s="158" t="str">
        <f t="shared" si="675"/>
        <v/>
      </c>
      <c r="O21235" s="151"/>
    </row>
    <row r="21236" spans="11:15" x14ac:dyDescent="0.3">
      <c r="K21236" s="148" t="str">
        <f>IFERROR(VLOOKUP(A21236,DATABARANG!$B$4:$G$20000,5),"")</f>
        <v/>
      </c>
      <c r="L21236" s="149" t="str">
        <f t="shared" si="674"/>
        <v/>
      </c>
      <c r="M21236" s="158" t="str">
        <f t="shared" si="675"/>
        <v/>
      </c>
      <c r="O21236" s="151"/>
    </row>
    <row r="21237" spans="11:15" x14ac:dyDescent="0.3">
      <c r="K21237" s="148" t="str">
        <f>IFERROR(VLOOKUP(A21237,DATABARANG!$B$4:$G$20000,5),"")</f>
        <v/>
      </c>
      <c r="L21237" s="149" t="str">
        <f t="shared" si="674"/>
        <v/>
      </c>
      <c r="M21237" s="158" t="str">
        <f t="shared" si="675"/>
        <v/>
      </c>
      <c r="O21237" s="151"/>
    </row>
    <row r="21238" spans="11:15" x14ac:dyDescent="0.3">
      <c r="K21238" s="148" t="str">
        <f>IFERROR(VLOOKUP(A21238,DATABARANG!$B$4:$G$20000,5),"")</f>
        <v/>
      </c>
      <c r="L21238" s="149" t="str">
        <f t="shared" si="674"/>
        <v/>
      </c>
      <c r="M21238" s="158" t="str">
        <f t="shared" si="675"/>
        <v/>
      </c>
      <c r="O21238" s="151"/>
    </row>
    <row r="21239" spans="11:15" x14ac:dyDescent="0.3">
      <c r="K21239" s="148" t="str">
        <f>IFERROR(VLOOKUP(A21239,DATABARANG!$B$4:$G$20000,5),"")</f>
        <v/>
      </c>
      <c r="L21239" s="149" t="str">
        <f t="shared" si="674"/>
        <v/>
      </c>
      <c r="M21239" s="158" t="str">
        <f t="shared" si="675"/>
        <v/>
      </c>
      <c r="O21239" s="151"/>
    </row>
    <row r="21240" spans="11:15" x14ac:dyDescent="0.3">
      <c r="K21240" s="148" t="str">
        <f>IFERROR(VLOOKUP(A21240,DATABARANG!$B$4:$G$20000,5),"")</f>
        <v/>
      </c>
      <c r="L21240" s="149" t="str">
        <f t="shared" si="674"/>
        <v/>
      </c>
      <c r="M21240" s="158" t="str">
        <f t="shared" si="675"/>
        <v/>
      </c>
      <c r="O21240" s="151"/>
    </row>
    <row r="21241" spans="11:15" x14ac:dyDescent="0.3">
      <c r="K21241" s="148" t="str">
        <f>IFERROR(VLOOKUP(A21241,DATABARANG!$B$4:$G$20000,5),"")</f>
        <v/>
      </c>
      <c r="L21241" s="149" t="str">
        <f t="shared" si="674"/>
        <v/>
      </c>
      <c r="M21241" s="158" t="str">
        <f t="shared" si="675"/>
        <v/>
      </c>
      <c r="O21241" s="151"/>
    </row>
    <row r="21242" spans="11:15" x14ac:dyDescent="0.3">
      <c r="K21242" s="148" t="str">
        <f>IFERROR(VLOOKUP(A21242,DATABARANG!$B$4:$G$20000,5),"")</f>
        <v/>
      </c>
      <c r="L21242" s="149" t="str">
        <f t="shared" si="674"/>
        <v/>
      </c>
      <c r="M21242" s="158" t="str">
        <f t="shared" si="675"/>
        <v/>
      </c>
      <c r="O21242" s="151"/>
    </row>
    <row r="21243" spans="11:15" x14ac:dyDescent="0.3">
      <c r="K21243" s="148" t="str">
        <f>IFERROR(VLOOKUP(A21243,DATABARANG!$B$4:$G$20000,5),"")</f>
        <v/>
      </c>
      <c r="L21243" s="149" t="str">
        <f t="shared" si="674"/>
        <v/>
      </c>
      <c r="M21243" s="158" t="str">
        <f t="shared" si="675"/>
        <v/>
      </c>
      <c r="O21243" s="151"/>
    </row>
    <row r="21244" spans="11:15" x14ac:dyDescent="0.3">
      <c r="K21244" s="148" t="str">
        <f>IFERROR(VLOOKUP(A21244,DATABARANG!$B$4:$G$20000,5),"")</f>
        <v/>
      </c>
      <c r="L21244" s="149" t="str">
        <f t="shared" si="674"/>
        <v/>
      </c>
      <c r="M21244" s="158" t="str">
        <f t="shared" si="675"/>
        <v/>
      </c>
      <c r="O21244" s="151"/>
    </row>
    <row r="21245" spans="11:15" x14ac:dyDescent="0.3">
      <c r="K21245" s="148" t="str">
        <f>IFERROR(VLOOKUP(A21245,DATABARANG!$B$4:$G$20000,5),"")</f>
        <v/>
      </c>
      <c r="L21245" s="149" t="str">
        <f t="shared" si="674"/>
        <v/>
      </c>
      <c r="M21245" s="158" t="str">
        <f t="shared" si="675"/>
        <v/>
      </c>
      <c r="O21245" s="151"/>
    </row>
    <row r="21246" spans="11:15" x14ac:dyDescent="0.3">
      <c r="K21246" s="148" t="str">
        <f>IFERROR(VLOOKUP(A21246,DATABARANG!$B$4:$G$20000,5),"")</f>
        <v/>
      </c>
      <c r="L21246" s="149" t="str">
        <f t="shared" si="674"/>
        <v/>
      </c>
      <c r="M21246" s="158" t="str">
        <f t="shared" si="675"/>
        <v/>
      </c>
      <c r="O21246" s="151"/>
    </row>
    <row r="21247" spans="11:15" x14ac:dyDescent="0.3">
      <c r="K21247" s="148" t="str">
        <f>IFERROR(VLOOKUP(A21247,DATABARANG!$B$4:$G$20000,5),"")</f>
        <v/>
      </c>
      <c r="L21247" s="149" t="str">
        <f t="shared" si="674"/>
        <v/>
      </c>
      <c r="M21247" s="158" t="str">
        <f t="shared" si="675"/>
        <v/>
      </c>
      <c r="O21247" s="151"/>
    </row>
    <row r="21248" spans="11:15" x14ac:dyDescent="0.3">
      <c r="K21248" s="148" t="str">
        <f>IFERROR(VLOOKUP(A21248,DATABARANG!$B$4:$G$20000,5),"")</f>
        <v/>
      </c>
      <c r="L21248" s="149" t="str">
        <f t="shared" si="674"/>
        <v/>
      </c>
      <c r="M21248" s="158" t="str">
        <f t="shared" si="675"/>
        <v/>
      </c>
      <c r="O21248" s="151"/>
    </row>
    <row r="21249" spans="11:15" x14ac:dyDescent="0.3">
      <c r="K21249" s="148" t="str">
        <f>IFERROR(VLOOKUP(A21249,DATABARANG!$B$4:$G$20000,5),"")</f>
        <v/>
      </c>
      <c r="L21249" s="149" t="str">
        <f t="shared" si="674"/>
        <v/>
      </c>
      <c r="M21249" s="158" t="str">
        <f t="shared" si="675"/>
        <v/>
      </c>
      <c r="O21249" s="151"/>
    </row>
    <row r="21250" spans="11:15" x14ac:dyDescent="0.3">
      <c r="K21250" s="148" t="str">
        <f>IFERROR(VLOOKUP(A21250,DATABARANG!$B$4:$G$20000,5),"")</f>
        <v/>
      </c>
      <c r="L21250" s="149" t="str">
        <f t="shared" si="674"/>
        <v/>
      </c>
      <c r="M21250" s="158" t="str">
        <f t="shared" si="675"/>
        <v/>
      </c>
      <c r="O21250" s="151"/>
    </row>
    <row r="21251" spans="11:15" x14ac:dyDescent="0.3">
      <c r="K21251" s="148" t="str">
        <f>IFERROR(VLOOKUP(A21251,DATABARANG!$B$4:$G$20000,5),"")</f>
        <v/>
      </c>
      <c r="L21251" s="149" t="str">
        <f t="shared" si="674"/>
        <v/>
      </c>
      <c r="M21251" s="158" t="str">
        <f t="shared" si="675"/>
        <v/>
      </c>
      <c r="O21251" s="151"/>
    </row>
    <row r="21252" spans="11:15" x14ac:dyDescent="0.3">
      <c r="K21252" s="148" t="str">
        <f>IFERROR(VLOOKUP(A21252,DATABARANG!$B$4:$G$20000,5),"")</f>
        <v/>
      </c>
      <c r="L21252" s="149" t="str">
        <f t="shared" si="674"/>
        <v/>
      </c>
      <c r="M21252" s="158" t="str">
        <f t="shared" si="675"/>
        <v/>
      </c>
      <c r="O21252" s="151"/>
    </row>
    <row r="21253" spans="11:15" x14ac:dyDescent="0.3">
      <c r="K21253" s="148" t="str">
        <f>IFERROR(VLOOKUP(A21253,DATABARANG!$B$4:$G$20000,5),"")</f>
        <v/>
      </c>
      <c r="L21253" s="149" t="str">
        <f t="shared" si="674"/>
        <v/>
      </c>
      <c r="M21253" s="158" t="str">
        <f t="shared" si="675"/>
        <v/>
      </c>
      <c r="O21253" s="151"/>
    </row>
    <row r="21254" spans="11:15" x14ac:dyDescent="0.3">
      <c r="K21254" s="148" t="str">
        <f>IFERROR(VLOOKUP(A21254,DATABARANG!$B$4:$G$20000,5),"")</f>
        <v/>
      </c>
      <c r="L21254" s="149" t="str">
        <f t="shared" ref="L21254:L21317" si="676">IFERROR((E21254-K21254)*G21254,"")</f>
        <v/>
      </c>
      <c r="M21254" s="158" t="str">
        <f t="shared" ref="M21254:M21317" si="677">IF(B21254="","",TEXT(B21254,"DD-MMM"))</f>
        <v/>
      </c>
      <c r="O21254" s="151"/>
    </row>
    <row r="21255" spans="11:15" x14ac:dyDescent="0.3">
      <c r="K21255" s="148" t="str">
        <f>IFERROR(VLOOKUP(A21255,DATABARANG!$B$4:$G$20000,5),"")</f>
        <v/>
      </c>
      <c r="L21255" s="149" t="str">
        <f t="shared" si="676"/>
        <v/>
      </c>
      <c r="M21255" s="158" t="str">
        <f t="shared" si="677"/>
        <v/>
      </c>
      <c r="O21255" s="151"/>
    </row>
    <row r="21256" spans="11:15" x14ac:dyDescent="0.3">
      <c r="K21256" s="148" t="str">
        <f>IFERROR(VLOOKUP(A21256,DATABARANG!$B$4:$G$20000,5),"")</f>
        <v/>
      </c>
      <c r="L21256" s="149" t="str">
        <f t="shared" si="676"/>
        <v/>
      </c>
      <c r="M21256" s="158" t="str">
        <f t="shared" si="677"/>
        <v/>
      </c>
      <c r="O21256" s="151"/>
    </row>
    <row r="21257" spans="11:15" x14ac:dyDescent="0.3">
      <c r="K21257" s="148" t="str">
        <f>IFERROR(VLOOKUP(A21257,DATABARANG!$B$4:$G$20000,5),"")</f>
        <v/>
      </c>
      <c r="L21257" s="149" t="str">
        <f t="shared" si="676"/>
        <v/>
      </c>
      <c r="M21257" s="158" t="str">
        <f t="shared" si="677"/>
        <v/>
      </c>
      <c r="O21257" s="151"/>
    </row>
    <row r="21258" spans="11:15" x14ac:dyDescent="0.3">
      <c r="K21258" s="148" t="str">
        <f>IFERROR(VLOOKUP(A21258,DATABARANG!$B$4:$G$20000,5),"")</f>
        <v/>
      </c>
      <c r="L21258" s="149" t="str">
        <f t="shared" si="676"/>
        <v/>
      </c>
      <c r="M21258" s="158" t="str">
        <f t="shared" si="677"/>
        <v/>
      </c>
      <c r="O21258" s="151"/>
    </row>
    <row r="21259" spans="11:15" x14ac:dyDescent="0.3">
      <c r="K21259" s="148" t="str">
        <f>IFERROR(VLOOKUP(A21259,DATABARANG!$B$4:$G$20000,5),"")</f>
        <v/>
      </c>
      <c r="L21259" s="149" t="str">
        <f t="shared" si="676"/>
        <v/>
      </c>
      <c r="M21259" s="158" t="str">
        <f t="shared" si="677"/>
        <v/>
      </c>
      <c r="O21259" s="151"/>
    </row>
    <row r="21260" spans="11:15" x14ac:dyDescent="0.3">
      <c r="K21260" s="148" t="str">
        <f>IFERROR(VLOOKUP(A21260,DATABARANG!$B$4:$G$20000,5),"")</f>
        <v/>
      </c>
      <c r="L21260" s="149" t="str">
        <f t="shared" si="676"/>
        <v/>
      </c>
      <c r="M21260" s="158" t="str">
        <f t="shared" si="677"/>
        <v/>
      </c>
      <c r="O21260" s="151"/>
    </row>
    <row r="21261" spans="11:15" x14ac:dyDescent="0.3">
      <c r="K21261" s="148" t="str">
        <f>IFERROR(VLOOKUP(A21261,DATABARANG!$B$4:$G$20000,5),"")</f>
        <v/>
      </c>
      <c r="L21261" s="149" t="str">
        <f t="shared" si="676"/>
        <v/>
      </c>
      <c r="M21261" s="158" t="str">
        <f t="shared" si="677"/>
        <v/>
      </c>
      <c r="O21261" s="151"/>
    </row>
    <row r="21262" spans="11:15" x14ac:dyDescent="0.3">
      <c r="K21262" s="148" t="str">
        <f>IFERROR(VLOOKUP(A21262,DATABARANG!$B$4:$G$20000,5),"")</f>
        <v/>
      </c>
      <c r="L21262" s="149" t="str">
        <f t="shared" si="676"/>
        <v/>
      </c>
      <c r="M21262" s="158" t="str">
        <f t="shared" si="677"/>
        <v/>
      </c>
      <c r="O21262" s="151"/>
    </row>
    <row r="21263" spans="11:15" x14ac:dyDescent="0.3">
      <c r="K21263" s="148" t="str">
        <f>IFERROR(VLOOKUP(A21263,DATABARANG!$B$4:$G$20000,5),"")</f>
        <v/>
      </c>
      <c r="L21263" s="149" t="str">
        <f t="shared" si="676"/>
        <v/>
      </c>
      <c r="M21263" s="158" t="str">
        <f t="shared" si="677"/>
        <v/>
      </c>
      <c r="O21263" s="151"/>
    </row>
    <row r="21264" spans="11:15" x14ac:dyDescent="0.3">
      <c r="K21264" s="148" t="str">
        <f>IFERROR(VLOOKUP(A21264,DATABARANG!$B$4:$G$20000,5),"")</f>
        <v/>
      </c>
      <c r="L21264" s="149" t="str">
        <f t="shared" si="676"/>
        <v/>
      </c>
      <c r="M21264" s="158" t="str">
        <f t="shared" si="677"/>
        <v/>
      </c>
      <c r="O21264" s="151"/>
    </row>
    <row r="21265" spans="11:15" x14ac:dyDescent="0.3">
      <c r="K21265" s="148" t="str">
        <f>IFERROR(VLOOKUP(A21265,DATABARANG!$B$4:$G$20000,5),"")</f>
        <v/>
      </c>
      <c r="L21265" s="149" t="str">
        <f t="shared" si="676"/>
        <v/>
      </c>
      <c r="M21265" s="158" t="str">
        <f t="shared" si="677"/>
        <v/>
      </c>
      <c r="O21265" s="151"/>
    </row>
    <row r="21266" spans="11:15" x14ac:dyDescent="0.3">
      <c r="K21266" s="148" t="str">
        <f>IFERROR(VLOOKUP(A21266,DATABARANG!$B$4:$G$20000,5),"")</f>
        <v/>
      </c>
      <c r="L21266" s="149" t="str">
        <f t="shared" si="676"/>
        <v/>
      </c>
      <c r="M21266" s="158" t="str">
        <f t="shared" si="677"/>
        <v/>
      </c>
      <c r="O21266" s="151"/>
    </row>
    <row r="21267" spans="11:15" x14ac:dyDescent="0.3">
      <c r="K21267" s="148" t="str">
        <f>IFERROR(VLOOKUP(A21267,DATABARANG!$B$4:$G$20000,5),"")</f>
        <v/>
      </c>
      <c r="L21267" s="149" t="str">
        <f t="shared" si="676"/>
        <v/>
      </c>
      <c r="M21267" s="158" t="str">
        <f t="shared" si="677"/>
        <v/>
      </c>
      <c r="O21267" s="151"/>
    </row>
    <row r="21268" spans="11:15" x14ac:dyDescent="0.3">
      <c r="K21268" s="148" t="str">
        <f>IFERROR(VLOOKUP(A21268,DATABARANG!$B$4:$G$20000,5),"")</f>
        <v/>
      </c>
      <c r="L21268" s="149" t="str">
        <f t="shared" si="676"/>
        <v/>
      </c>
      <c r="M21268" s="158" t="str">
        <f t="shared" si="677"/>
        <v/>
      </c>
      <c r="O21268" s="151"/>
    </row>
    <row r="21269" spans="11:15" x14ac:dyDescent="0.3">
      <c r="K21269" s="148" t="str">
        <f>IFERROR(VLOOKUP(A21269,DATABARANG!$B$4:$G$20000,5),"")</f>
        <v/>
      </c>
      <c r="L21269" s="149" t="str">
        <f t="shared" si="676"/>
        <v/>
      </c>
      <c r="M21269" s="158" t="str">
        <f t="shared" si="677"/>
        <v/>
      </c>
      <c r="O21269" s="151"/>
    </row>
    <row r="21270" spans="11:15" x14ac:dyDescent="0.3">
      <c r="K21270" s="148" t="str">
        <f>IFERROR(VLOOKUP(A21270,DATABARANG!$B$4:$G$20000,5),"")</f>
        <v/>
      </c>
      <c r="L21270" s="149" t="str">
        <f t="shared" si="676"/>
        <v/>
      </c>
      <c r="M21270" s="158" t="str">
        <f t="shared" si="677"/>
        <v/>
      </c>
      <c r="O21270" s="151"/>
    </row>
    <row r="21271" spans="11:15" x14ac:dyDescent="0.3">
      <c r="K21271" s="148" t="str">
        <f>IFERROR(VLOOKUP(A21271,DATABARANG!$B$4:$G$20000,5),"")</f>
        <v/>
      </c>
      <c r="L21271" s="149" t="str">
        <f t="shared" si="676"/>
        <v/>
      </c>
      <c r="M21271" s="158" t="str">
        <f t="shared" si="677"/>
        <v/>
      </c>
      <c r="O21271" s="151"/>
    </row>
    <row r="21272" spans="11:15" x14ac:dyDescent="0.3">
      <c r="K21272" s="148" t="str">
        <f>IFERROR(VLOOKUP(A21272,DATABARANG!$B$4:$G$20000,5),"")</f>
        <v/>
      </c>
      <c r="L21272" s="149" t="str">
        <f t="shared" si="676"/>
        <v/>
      </c>
      <c r="M21272" s="158" t="str">
        <f t="shared" si="677"/>
        <v/>
      </c>
      <c r="O21272" s="151"/>
    </row>
    <row r="21273" spans="11:15" x14ac:dyDescent="0.3">
      <c r="K21273" s="148" t="str">
        <f>IFERROR(VLOOKUP(A21273,DATABARANG!$B$4:$G$20000,5),"")</f>
        <v/>
      </c>
      <c r="L21273" s="149" t="str">
        <f t="shared" si="676"/>
        <v/>
      </c>
      <c r="M21273" s="158" t="str">
        <f t="shared" si="677"/>
        <v/>
      </c>
      <c r="O21273" s="151"/>
    </row>
    <row r="21274" spans="11:15" x14ac:dyDescent="0.3">
      <c r="K21274" s="148" t="str">
        <f>IFERROR(VLOOKUP(A21274,DATABARANG!$B$4:$G$20000,5),"")</f>
        <v/>
      </c>
      <c r="L21274" s="149" t="str">
        <f t="shared" si="676"/>
        <v/>
      </c>
      <c r="M21274" s="158" t="str">
        <f t="shared" si="677"/>
        <v/>
      </c>
      <c r="O21274" s="151"/>
    </row>
    <row r="21275" spans="11:15" x14ac:dyDescent="0.3">
      <c r="K21275" s="148" t="str">
        <f>IFERROR(VLOOKUP(A21275,DATABARANG!$B$4:$G$20000,5),"")</f>
        <v/>
      </c>
      <c r="L21275" s="149" t="str">
        <f t="shared" si="676"/>
        <v/>
      </c>
      <c r="M21275" s="158" t="str">
        <f t="shared" si="677"/>
        <v/>
      </c>
      <c r="O21275" s="151"/>
    </row>
    <row r="21276" spans="11:15" x14ac:dyDescent="0.3">
      <c r="K21276" s="148" t="str">
        <f>IFERROR(VLOOKUP(A21276,DATABARANG!$B$4:$G$20000,5),"")</f>
        <v/>
      </c>
      <c r="L21276" s="149" t="str">
        <f t="shared" si="676"/>
        <v/>
      </c>
      <c r="M21276" s="158" t="str">
        <f t="shared" si="677"/>
        <v/>
      </c>
      <c r="O21276" s="151"/>
    </row>
    <row r="21277" spans="11:15" x14ac:dyDescent="0.3">
      <c r="K21277" s="148" t="str">
        <f>IFERROR(VLOOKUP(A21277,DATABARANG!$B$4:$G$20000,5),"")</f>
        <v/>
      </c>
      <c r="L21277" s="149" t="str">
        <f t="shared" si="676"/>
        <v/>
      </c>
      <c r="M21277" s="158" t="str">
        <f t="shared" si="677"/>
        <v/>
      </c>
      <c r="O21277" s="151"/>
    </row>
    <row r="21278" spans="11:15" x14ac:dyDescent="0.3">
      <c r="K21278" s="148" t="str">
        <f>IFERROR(VLOOKUP(A21278,DATABARANG!$B$4:$G$20000,5),"")</f>
        <v/>
      </c>
      <c r="L21278" s="149" t="str">
        <f t="shared" si="676"/>
        <v/>
      </c>
      <c r="M21278" s="158" t="str">
        <f t="shared" si="677"/>
        <v/>
      </c>
      <c r="O21278" s="151"/>
    </row>
    <row r="21279" spans="11:15" x14ac:dyDescent="0.3">
      <c r="K21279" s="148" t="str">
        <f>IFERROR(VLOOKUP(A21279,DATABARANG!$B$4:$G$20000,5),"")</f>
        <v/>
      </c>
      <c r="L21279" s="149" t="str">
        <f t="shared" si="676"/>
        <v/>
      </c>
      <c r="M21279" s="158" t="str">
        <f t="shared" si="677"/>
        <v/>
      </c>
      <c r="O21279" s="151"/>
    </row>
    <row r="21280" spans="11:15" x14ac:dyDescent="0.3">
      <c r="K21280" s="148" t="str">
        <f>IFERROR(VLOOKUP(A21280,DATABARANG!$B$4:$G$20000,5),"")</f>
        <v/>
      </c>
      <c r="L21280" s="149" t="str">
        <f t="shared" si="676"/>
        <v/>
      </c>
      <c r="M21280" s="158" t="str">
        <f t="shared" si="677"/>
        <v/>
      </c>
      <c r="O21280" s="151"/>
    </row>
    <row r="21281" spans="11:15" x14ac:dyDescent="0.3">
      <c r="K21281" s="148" t="str">
        <f>IFERROR(VLOOKUP(A21281,DATABARANG!$B$4:$G$20000,5),"")</f>
        <v/>
      </c>
      <c r="L21281" s="149" t="str">
        <f t="shared" si="676"/>
        <v/>
      </c>
      <c r="M21281" s="158" t="str">
        <f t="shared" si="677"/>
        <v/>
      </c>
      <c r="O21281" s="151"/>
    </row>
    <row r="21282" spans="11:15" x14ac:dyDescent="0.3">
      <c r="K21282" s="148" t="str">
        <f>IFERROR(VLOOKUP(A21282,DATABARANG!$B$4:$G$20000,5),"")</f>
        <v/>
      </c>
      <c r="L21282" s="149" t="str">
        <f t="shared" si="676"/>
        <v/>
      </c>
      <c r="M21282" s="158" t="str">
        <f t="shared" si="677"/>
        <v/>
      </c>
      <c r="O21282" s="151"/>
    </row>
    <row r="21283" spans="11:15" x14ac:dyDescent="0.3">
      <c r="K21283" s="148" t="str">
        <f>IFERROR(VLOOKUP(A21283,DATABARANG!$B$4:$G$20000,5),"")</f>
        <v/>
      </c>
      <c r="L21283" s="149" t="str">
        <f t="shared" si="676"/>
        <v/>
      </c>
      <c r="M21283" s="158" t="str">
        <f t="shared" si="677"/>
        <v/>
      </c>
      <c r="O21283" s="151"/>
    </row>
    <row r="21284" spans="11:15" x14ac:dyDescent="0.3">
      <c r="K21284" s="148" t="str">
        <f>IFERROR(VLOOKUP(A21284,DATABARANG!$B$4:$G$20000,5),"")</f>
        <v/>
      </c>
      <c r="L21284" s="149" t="str">
        <f t="shared" si="676"/>
        <v/>
      </c>
      <c r="M21284" s="158" t="str">
        <f t="shared" si="677"/>
        <v/>
      </c>
      <c r="O21284" s="151"/>
    </row>
    <row r="21285" spans="11:15" x14ac:dyDescent="0.3">
      <c r="K21285" s="148" t="str">
        <f>IFERROR(VLOOKUP(A21285,DATABARANG!$B$4:$G$20000,5),"")</f>
        <v/>
      </c>
      <c r="L21285" s="149" t="str">
        <f t="shared" si="676"/>
        <v/>
      </c>
      <c r="M21285" s="158" t="str">
        <f t="shared" si="677"/>
        <v/>
      </c>
      <c r="O21285" s="151"/>
    </row>
    <row r="21286" spans="11:15" x14ac:dyDescent="0.3">
      <c r="K21286" s="148" t="str">
        <f>IFERROR(VLOOKUP(A21286,DATABARANG!$B$4:$G$20000,5),"")</f>
        <v/>
      </c>
      <c r="L21286" s="149" t="str">
        <f t="shared" si="676"/>
        <v/>
      </c>
      <c r="M21286" s="158" t="str">
        <f t="shared" si="677"/>
        <v/>
      </c>
      <c r="O21286" s="151"/>
    </row>
    <row r="21287" spans="11:15" x14ac:dyDescent="0.3">
      <c r="K21287" s="148" t="str">
        <f>IFERROR(VLOOKUP(A21287,DATABARANG!$B$4:$G$20000,5),"")</f>
        <v/>
      </c>
      <c r="L21287" s="149" t="str">
        <f t="shared" si="676"/>
        <v/>
      </c>
      <c r="M21287" s="158" t="str">
        <f t="shared" si="677"/>
        <v/>
      </c>
      <c r="O21287" s="151"/>
    </row>
    <row r="21288" spans="11:15" x14ac:dyDescent="0.3">
      <c r="K21288" s="148" t="str">
        <f>IFERROR(VLOOKUP(A21288,DATABARANG!$B$4:$G$20000,5),"")</f>
        <v/>
      </c>
      <c r="L21288" s="149" t="str">
        <f t="shared" si="676"/>
        <v/>
      </c>
      <c r="M21288" s="158" t="str">
        <f t="shared" si="677"/>
        <v/>
      </c>
      <c r="O21288" s="151"/>
    </row>
    <row r="21289" spans="11:15" x14ac:dyDescent="0.3">
      <c r="K21289" s="148" t="str">
        <f>IFERROR(VLOOKUP(A21289,DATABARANG!$B$4:$G$20000,5),"")</f>
        <v/>
      </c>
      <c r="L21289" s="149" t="str">
        <f t="shared" si="676"/>
        <v/>
      </c>
      <c r="M21289" s="158" t="str">
        <f t="shared" si="677"/>
        <v/>
      </c>
      <c r="O21289" s="151"/>
    </row>
    <row r="21290" spans="11:15" x14ac:dyDescent="0.3">
      <c r="K21290" s="148" t="str">
        <f>IFERROR(VLOOKUP(A21290,DATABARANG!$B$4:$G$20000,5),"")</f>
        <v/>
      </c>
      <c r="L21290" s="149" t="str">
        <f t="shared" si="676"/>
        <v/>
      </c>
      <c r="M21290" s="158" t="str">
        <f t="shared" si="677"/>
        <v/>
      </c>
      <c r="O21290" s="151"/>
    </row>
    <row r="21291" spans="11:15" x14ac:dyDescent="0.3">
      <c r="K21291" s="148" t="str">
        <f>IFERROR(VLOOKUP(A21291,DATABARANG!$B$4:$G$20000,5),"")</f>
        <v/>
      </c>
      <c r="L21291" s="149" t="str">
        <f t="shared" si="676"/>
        <v/>
      </c>
      <c r="M21291" s="158" t="str">
        <f t="shared" si="677"/>
        <v/>
      </c>
      <c r="O21291" s="151"/>
    </row>
    <row r="21292" spans="11:15" x14ac:dyDescent="0.3">
      <c r="K21292" s="148" t="str">
        <f>IFERROR(VLOOKUP(A21292,DATABARANG!$B$4:$G$20000,5),"")</f>
        <v/>
      </c>
      <c r="L21292" s="149" t="str">
        <f t="shared" si="676"/>
        <v/>
      </c>
      <c r="M21292" s="158" t="str">
        <f t="shared" si="677"/>
        <v/>
      </c>
      <c r="O21292" s="151"/>
    </row>
    <row r="21293" spans="11:15" x14ac:dyDescent="0.3">
      <c r="K21293" s="148" t="str">
        <f>IFERROR(VLOOKUP(A21293,DATABARANG!$B$4:$G$20000,5),"")</f>
        <v/>
      </c>
      <c r="L21293" s="149" t="str">
        <f t="shared" si="676"/>
        <v/>
      </c>
      <c r="M21293" s="158" t="str">
        <f t="shared" si="677"/>
        <v/>
      </c>
      <c r="O21293" s="151"/>
    </row>
    <row r="21294" spans="11:15" x14ac:dyDescent="0.3">
      <c r="K21294" s="148" t="str">
        <f>IFERROR(VLOOKUP(A21294,DATABARANG!$B$4:$G$20000,5),"")</f>
        <v/>
      </c>
      <c r="L21294" s="149" t="str">
        <f t="shared" si="676"/>
        <v/>
      </c>
      <c r="M21294" s="158" t="str">
        <f t="shared" si="677"/>
        <v/>
      </c>
      <c r="O21294" s="151"/>
    </row>
    <row r="21295" spans="11:15" x14ac:dyDescent="0.3">
      <c r="K21295" s="148" t="str">
        <f>IFERROR(VLOOKUP(A21295,DATABARANG!$B$4:$G$20000,5),"")</f>
        <v/>
      </c>
      <c r="L21295" s="149" t="str">
        <f t="shared" si="676"/>
        <v/>
      </c>
      <c r="M21295" s="158" t="str">
        <f t="shared" si="677"/>
        <v/>
      </c>
      <c r="O21295" s="151"/>
    </row>
    <row r="21296" spans="11:15" x14ac:dyDescent="0.3">
      <c r="K21296" s="148" t="str">
        <f>IFERROR(VLOOKUP(A21296,DATABARANG!$B$4:$G$20000,5),"")</f>
        <v/>
      </c>
      <c r="L21296" s="149" t="str">
        <f t="shared" si="676"/>
        <v/>
      </c>
      <c r="M21296" s="158" t="str">
        <f t="shared" si="677"/>
        <v/>
      </c>
      <c r="O21296" s="151"/>
    </row>
    <row r="21297" spans="11:15" x14ac:dyDescent="0.3">
      <c r="K21297" s="148" t="str">
        <f>IFERROR(VLOOKUP(A21297,DATABARANG!$B$4:$G$20000,5),"")</f>
        <v/>
      </c>
      <c r="L21297" s="149" t="str">
        <f t="shared" si="676"/>
        <v/>
      </c>
      <c r="M21297" s="158" t="str">
        <f t="shared" si="677"/>
        <v/>
      </c>
      <c r="O21297" s="151"/>
    </row>
    <row r="21298" spans="11:15" x14ac:dyDescent="0.3">
      <c r="K21298" s="148" t="str">
        <f>IFERROR(VLOOKUP(A21298,DATABARANG!$B$4:$G$20000,5),"")</f>
        <v/>
      </c>
      <c r="L21298" s="149" t="str">
        <f t="shared" si="676"/>
        <v/>
      </c>
      <c r="M21298" s="158" t="str">
        <f t="shared" si="677"/>
        <v/>
      </c>
      <c r="O21298" s="151"/>
    </row>
    <row r="21299" spans="11:15" x14ac:dyDescent="0.3">
      <c r="K21299" s="148" t="str">
        <f>IFERROR(VLOOKUP(A21299,DATABARANG!$B$4:$G$20000,5),"")</f>
        <v/>
      </c>
      <c r="L21299" s="149" t="str">
        <f t="shared" si="676"/>
        <v/>
      </c>
      <c r="M21299" s="158" t="str">
        <f t="shared" si="677"/>
        <v/>
      </c>
      <c r="O21299" s="151"/>
    </row>
    <row r="21300" spans="11:15" x14ac:dyDescent="0.3">
      <c r="K21300" s="148" t="str">
        <f>IFERROR(VLOOKUP(A21300,DATABARANG!$B$4:$G$20000,5),"")</f>
        <v/>
      </c>
      <c r="L21300" s="149" t="str">
        <f t="shared" si="676"/>
        <v/>
      </c>
      <c r="M21300" s="158" t="str">
        <f t="shared" si="677"/>
        <v/>
      </c>
      <c r="O21300" s="151"/>
    </row>
    <row r="21301" spans="11:15" x14ac:dyDescent="0.3">
      <c r="K21301" s="148" t="str">
        <f>IFERROR(VLOOKUP(A21301,DATABARANG!$B$4:$G$20000,5),"")</f>
        <v/>
      </c>
      <c r="L21301" s="149" t="str">
        <f t="shared" si="676"/>
        <v/>
      </c>
      <c r="M21301" s="158" t="str">
        <f t="shared" si="677"/>
        <v/>
      </c>
      <c r="O21301" s="151"/>
    </row>
    <row r="21302" spans="11:15" x14ac:dyDescent="0.3">
      <c r="K21302" s="148" t="str">
        <f>IFERROR(VLOOKUP(A21302,DATABARANG!$B$4:$G$20000,5),"")</f>
        <v/>
      </c>
      <c r="L21302" s="149" t="str">
        <f t="shared" si="676"/>
        <v/>
      </c>
      <c r="M21302" s="158" t="str">
        <f t="shared" si="677"/>
        <v/>
      </c>
      <c r="O21302" s="151"/>
    </row>
    <row r="21303" spans="11:15" x14ac:dyDescent="0.3">
      <c r="K21303" s="148" t="str">
        <f>IFERROR(VLOOKUP(A21303,DATABARANG!$B$4:$G$20000,5),"")</f>
        <v/>
      </c>
      <c r="L21303" s="149" t="str">
        <f t="shared" si="676"/>
        <v/>
      </c>
      <c r="M21303" s="158" t="str">
        <f t="shared" si="677"/>
        <v/>
      </c>
      <c r="O21303" s="151"/>
    </row>
    <row r="21304" spans="11:15" x14ac:dyDescent="0.3">
      <c r="K21304" s="148" t="str">
        <f>IFERROR(VLOOKUP(A21304,DATABARANG!$B$4:$G$20000,5),"")</f>
        <v/>
      </c>
      <c r="L21304" s="149" t="str">
        <f t="shared" si="676"/>
        <v/>
      </c>
      <c r="M21304" s="158" t="str">
        <f t="shared" si="677"/>
        <v/>
      </c>
      <c r="O21304" s="151"/>
    </row>
    <row r="21305" spans="11:15" x14ac:dyDescent="0.3">
      <c r="K21305" s="148" t="str">
        <f>IFERROR(VLOOKUP(A21305,DATABARANG!$B$4:$G$20000,5),"")</f>
        <v/>
      </c>
      <c r="L21305" s="149" t="str">
        <f t="shared" si="676"/>
        <v/>
      </c>
      <c r="M21305" s="158" t="str">
        <f t="shared" si="677"/>
        <v/>
      </c>
      <c r="O21305" s="151"/>
    </row>
    <row r="21306" spans="11:15" x14ac:dyDescent="0.3">
      <c r="K21306" s="148" t="str">
        <f>IFERROR(VLOOKUP(A21306,DATABARANG!$B$4:$G$20000,5),"")</f>
        <v/>
      </c>
      <c r="L21306" s="149" t="str">
        <f t="shared" si="676"/>
        <v/>
      </c>
      <c r="M21306" s="158" t="str">
        <f t="shared" si="677"/>
        <v/>
      </c>
      <c r="O21306" s="151"/>
    </row>
    <row r="21307" spans="11:15" x14ac:dyDescent="0.3">
      <c r="K21307" s="148" t="str">
        <f>IFERROR(VLOOKUP(A21307,DATABARANG!$B$4:$G$20000,5),"")</f>
        <v/>
      </c>
      <c r="L21307" s="149" t="str">
        <f t="shared" si="676"/>
        <v/>
      </c>
      <c r="M21307" s="158" t="str">
        <f t="shared" si="677"/>
        <v/>
      </c>
      <c r="O21307" s="151"/>
    </row>
    <row r="21308" spans="11:15" x14ac:dyDescent="0.3">
      <c r="K21308" s="148" t="str">
        <f>IFERROR(VLOOKUP(A21308,DATABARANG!$B$4:$G$20000,5),"")</f>
        <v/>
      </c>
      <c r="L21308" s="149" t="str">
        <f t="shared" si="676"/>
        <v/>
      </c>
      <c r="M21308" s="158" t="str">
        <f t="shared" si="677"/>
        <v/>
      </c>
      <c r="O21308" s="151"/>
    </row>
    <row r="21309" spans="11:15" x14ac:dyDescent="0.3">
      <c r="K21309" s="148" t="str">
        <f>IFERROR(VLOOKUP(A21309,DATABARANG!$B$4:$G$20000,5),"")</f>
        <v/>
      </c>
      <c r="L21309" s="149" t="str">
        <f t="shared" si="676"/>
        <v/>
      </c>
      <c r="M21309" s="158" t="str">
        <f t="shared" si="677"/>
        <v/>
      </c>
      <c r="O21309" s="151"/>
    </row>
    <row r="21310" spans="11:15" x14ac:dyDescent="0.3">
      <c r="K21310" s="148" t="str">
        <f>IFERROR(VLOOKUP(A21310,DATABARANG!$B$4:$G$20000,5),"")</f>
        <v/>
      </c>
      <c r="L21310" s="149" t="str">
        <f t="shared" si="676"/>
        <v/>
      </c>
      <c r="M21310" s="158" t="str">
        <f t="shared" si="677"/>
        <v/>
      </c>
      <c r="O21310" s="151"/>
    </row>
    <row r="21311" spans="11:15" x14ac:dyDescent="0.3">
      <c r="K21311" s="148" t="str">
        <f>IFERROR(VLOOKUP(A21311,DATABARANG!$B$4:$G$20000,5),"")</f>
        <v/>
      </c>
      <c r="L21311" s="149" t="str">
        <f t="shared" si="676"/>
        <v/>
      </c>
      <c r="M21311" s="158" t="str">
        <f t="shared" si="677"/>
        <v/>
      </c>
      <c r="O21311" s="151"/>
    </row>
    <row r="21312" spans="11:15" x14ac:dyDescent="0.3">
      <c r="K21312" s="148" t="str">
        <f>IFERROR(VLOOKUP(A21312,DATABARANG!$B$4:$G$20000,5),"")</f>
        <v/>
      </c>
      <c r="L21312" s="149" t="str">
        <f t="shared" si="676"/>
        <v/>
      </c>
      <c r="M21312" s="158" t="str">
        <f t="shared" si="677"/>
        <v/>
      </c>
      <c r="O21312" s="151"/>
    </row>
    <row r="21313" spans="11:15" x14ac:dyDescent="0.3">
      <c r="K21313" s="148" t="str">
        <f>IFERROR(VLOOKUP(A21313,DATABARANG!$B$4:$G$20000,5),"")</f>
        <v/>
      </c>
      <c r="L21313" s="149" t="str">
        <f t="shared" si="676"/>
        <v/>
      </c>
      <c r="M21313" s="158" t="str">
        <f t="shared" si="677"/>
        <v/>
      </c>
      <c r="O21313" s="151"/>
    </row>
    <row r="21314" spans="11:15" x14ac:dyDescent="0.3">
      <c r="K21314" s="148" t="str">
        <f>IFERROR(VLOOKUP(A21314,DATABARANG!$B$4:$G$20000,5),"")</f>
        <v/>
      </c>
      <c r="L21314" s="149" t="str">
        <f t="shared" si="676"/>
        <v/>
      </c>
      <c r="M21314" s="158" t="str">
        <f t="shared" si="677"/>
        <v/>
      </c>
      <c r="O21314" s="151"/>
    </row>
    <row r="21315" spans="11:15" x14ac:dyDescent="0.3">
      <c r="K21315" s="148" t="str">
        <f>IFERROR(VLOOKUP(A21315,DATABARANG!$B$4:$G$20000,5),"")</f>
        <v/>
      </c>
      <c r="L21315" s="149" t="str">
        <f t="shared" si="676"/>
        <v/>
      </c>
      <c r="M21315" s="158" t="str">
        <f t="shared" si="677"/>
        <v/>
      </c>
      <c r="O21315" s="151"/>
    </row>
    <row r="21316" spans="11:15" x14ac:dyDescent="0.3">
      <c r="K21316" s="148" t="str">
        <f>IFERROR(VLOOKUP(A21316,DATABARANG!$B$4:$G$20000,5),"")</f>
        <v/>
      </c>
      <c r="L21316" s="149" t="str">
        <f t="shared" si="676"/>
        <v/>
      </c>
      <c r="M21316" s="158" t="str">
        <f t="shared" si="677"/>
        <v/>
      </c>
      <c r="O21316" s="151"/>
    </row>
    <row r="21317" spans="11:15" x14ac:dyDescent="0.3">
      <c r="K21317" s="148" t="str">
        <f>IFERROR(VLOOKUP(A21317,DATABARANG!$B$4:$G$20000,5),"")</f>
        <v/>
      </c>
      <c r="L21317" s="149" t="str">
        <f t="shared" si="676"/>
        <v/>
      </c>
      <c r="M21317" s="158" t="str">
        <f t="shared" si="677"/>
        <v/>
      </c>
      <c r="O21317" s="151"/>
    </row>
    <row r="21318" spans="11:15" x14ac:dyDescent="0.3">
      <c r="K21318" s="148" t="str">
        <f>IFERROR(VLOOKUP(A21318,DATABARANG!$B$4:$G$20000,5),"")</f>
        <v/>
      </c>
      <c r="L21318" s="149" t="str">
        <f t="shared" ref="L21318:L21381" si="678">IFERROR((E21318-K21318)*G21318,"")</f>
        <v/>
      </c>
      <c r="M21318" s="158" t="str">
        <f t="shared" ref="M21318:M21381" si="679">IF(B21318="","",TEXT(B21318,"DD-MMM"))</f>
        <v/>
      </c>
      <c r="O21318" s="151"/>
    </row>
    <row r="21319" spans="11:15" x14ac:dyDescent="0.3">
      <c r="K21319" s="148" t="str">
        <f>IFERROR(VLOOKUP(A21319,DATABARANG!$B$4:$G$20000,5),"")</f>
        <v/>
      </c>
      <c r="L21319" s="149" t="str">
        <f t="shared" si="678"/>
        <v/>
      </c>
      <c r="M21319" s="158" t="str">
        <f t="shared" si="679"/>
        <v/>
      </c>
      <c r="O21319" s="151"/>
    </row>
    <row r="21320" spans="11:15" x14ac:dyDescent="0.3">
      <c r="K21320" s="148" t="str">
        <f>IFERROR(VLOOKUP(A21320,DATABARANG!$B$4:$G$20000,5),"")</f>
        <v/>
      </c>
      <c r="L21320" s="149" t="str">
        <f t="shared" si="678"/>
        <v/>
      </c>
      <c r="M21320" s="158" t="str">
        <f t="shared" si="679"/>
        <v/>
      </c>
      <c r="O21320" s="151"/>
    </row>
    <row r="21321" spans="11:15" x14ac:dyDescent="0.3">
      <c r="K21321" s="148" t="str">
        <f>IFERROR(VLOOKUP(A21321,DATABARANG!$B$4:$G$20000,5),"")</f>
        <v/>
      </c>
      <c r="L21321" s="149" t="str">
        <f t="shared" si="678"/>
        <v/>
      </c>
      <c r="M21321" s="158" t="str">
        <f t="shared" si="679"/>
        <v/>
      </c>
      <c r="O21321" s="151"/>
    </row>
    <row r="21322" spans="11:15" x14ac:dyDescent="0.3">
      <c r="K21322" s="148" t="str">
        <f>IFERROR(VLOOKUP(A21322,DATABARANG!$B$4:$G$20000,5),"")</f>
        <v/>
      </c>
      <c r="L21322" s="149" t="str">
        <f t="shared" si="678"/>
        <v/>
      </c>
      <c r="M21322" s="158" t="str">
        <f t="shared" si="679"/>
        <v/>
      </c>
      <c r="O21322" s="151"/>
    </row>
    <row r="21323" spans="11:15" x14ac:dyDescent="0.3">
      <c r="K21323" s="148" t="str">
        <f>IFERROR(VLOOKUP(A21323,DATABARANG!$B$4:$G$20000,5),"")</f>
        <v/>
      </c>
      <c r="L21323" s="149" t="str">
        <f t="shared" si="678"/>
        <v/>
      </c>
      <c r="M21323" s="158" t="str">
        <f t="shared" si="679"/>
        <v/>
      </c>
      <c r="O21323" s="151"/>
    </row>
    <row r="21324" spans="11:15" x14ac:dyDescent="0.3">
      <c r="K21324" s="148" t="str">
        <f>IFERROR(VLOOKUP(A21324,DATABARANG!$B$4:$G$20000,5),"")</f>
        <v/>
      </c>
      <c r="L21324" s="149" t="str">
        <f t="shared" si="678"/>
        <v/>
      </c>
      <c r="M21324" s="158" t="str">
        <f t="shared" si="679"/>
        <v/>
      </c>
      <c r="O21324" s="151"/>
    </row>
    <row r="21325" spans="11:15" x14ac:dyDescent="0.3">
      <c r="K21325" s="148" t="str">
        <f>IFERROR(VLOOKUP(A21325,DATABARANG!$B$4:$G$20000,5),"")</f>
        <v/>
      </c>
      <c r="L21325" s="149" t="str">
        <f t="shared" si="678"/>
        <v/>
      </c>
      <c r="M21325" s="158" t="str">
        <f t="shared" si="679"/>
        <v/>
      </c>
      <c r="O21325" s="151"/>
    </row>
    <row r="21326" spans="11:15" x14ac:dyDescent="0.3">
      <c r="K21326" s="148" t="str">
        <f>IFERROR(VLOOKUP(A21326,DATABARANG!$B$4:$G$20000,5),"")</f>
        <v/>
      </c>
      <c r="L21326" s="149" t="str">
        <f t="shared" si="678"/>
        <v/>
      </c>
      <c r="M21326" s="158" t="str">
        <f t="shared" si="679"/>
        <v/>
      </c>
      <c r="O21326" s="151"/>
    </row>
    <row r="21327" spans="11:15" x14ac:dyDescent="0.3">
      <c r="K21327" s="148" t="str">
        <f>IFERROR(VLOOKUP(A21327,DATABARANG!$B$4:$G$20000,5),"")</f>
        <v/>
      </c>
      <c r="L21327" s="149" t="str">
        <f t="shared" si="678"/>
        <v/>
      </c>
      <c r="M21327" s="158" t="str">
        <f t="shared" si="679"/>
        <v/>
      </c>
      <c r="O21327" s="151"/>
    </row>
    <row r="21328" spans="11:15" x14ac:dyDescent="0.3">
      <c r="K21328" s="148" t="str">
        <f>IFERROR(VLOOKUP(A21328,DATABARANG!$B$4:$G$20000,5),"")</f>
        <v/>
      </c>
      <c r="L21328" s="149" t="str">
        <f t="shared" si="678"/>
        <v/>
      </c>
      <c r="M21328" s="158" t="str">
        <f t="shared" si="679"/>
        <v/>
      </c>
      <c r="O21328" s="151"/>
    </row>
    <row r="21329" spans="11:15" x14ac:dyDescent="0.3">
      <c r="K21329" s="148" t="str">
        <f>IFERROR(VLOOKUP(A21329,DATABARANG!$B$4:$G$20000,5),"")</f>
        <v/>
      </c>
      <c r="L21329" s="149" t="str">
        <f t="shared" si="678"/>
        <v/>
      </c>
      <c r="M21329" s="158" t="str">
        <f t="shared" si="679"/>
        <v/>
      </c>
      <c r="O21329" s="151"/>
    </row>
    <row r="21330" spans="11:15" x14ac:dyDescent="0.3">
      <c r="K21330" s="148" t="str">
        <f>IFERROR(VLOOKUP(A21330,DATABARANG!$B$4:$G$20000,5),"")</f>
        <v/>
      </c>
      <c r="L21330" s="149" t="str">
        <f t="shared" si="678"/>
        <v/>
      </c>
      <c r="M21330" s="158" t="str">
        <f t="shared" si="679"/>
        <v/>
      </c>
      <c r="O21330" s="151"/>
    </row>
    <row r="21331" spans="11:15" x14ac:dyDescent="0.3">
      <c r="K21331" s="148" t="str">
        <f>IFERROR(VLOOKUP(A21331,DATABARANG!$B$4:$G$20000,5),"")</f>
        <v/>
      </c>
      <c r="L21331" s="149" t="str">
        <f t="shared" si="678"/>
        <v/>
      </c>
      <c r="M21331" s="158" t="str">
        <f t="shared" si="679"/>
        <v/>
      </c>
      <c r="O21331" s="151"/>
    </row>
    <row r="21332" spans="11:15" x14ac:dyDescent="0.3">
      <c r="K21332" s="148" t="str">
        <f>IFERROR(VLOOKUP(A21332,DATABARANG!$B$4:$G$20000,5),"")</f>
        <v/>
      </c>
      <c r="L21332" s="149" t="str">
        <f t="shared" si="678"/>
        <v/>
      </c>
      <c r="M21332" s="158" t="str">
        <f t="shared" si="679"/>
        <v/>
      </c>
      <c r="O21332" s="151"/>
    </row>
    <row r="21333" spans="11:15" x14ac:dyDescent="0.3">
      <c r="K21333" s="148" t="str">
        <f>IFERROR(VLOOKUP(A21333,DATABARANG!$B$4:$G$20000,5),"")</f>
        <v/>
      </c>
      <c r="L21333" s="149" t="str">
        <f t="shared" si="678"/>
        <v/>
      </c>
      <c r="M21333" s="158" t="str">
        <f t="shared" si="679"/>
        <v/>
      </c>
      <c r="O21333" s="151"/>
    </row>
    <row r="21334" spans="11:15" x14ac:dyDescent="0.3">
      <c r="K21334" s="148" t="str">
        <f>IFERROR(VLOOKUP(A21334,DATABARANG!$B$4:$G$20000,5),"")</f>
        <v/>
      </c>
      <c r="L21334" s="149" t="str">
        <f t="shared" si="678"/>
        <v/>
      </c>
      <c r="M21334" s="158" t="str">
        <f t="shared" si="679"/>
        <v/>
      </c>
      <c r="O21334" s="151"/>
    </row>
    <row r="21335" spans="11:15" x14ac:dyDescent="0.3">
      <c r="K21335" s="148" t="str">
        <f>IFERROR(VLOOKUP(A21335,DATABARANG!$B$4:$G$20000,5),"")</f>
        <v/>
      </c>
      <c r="L21335" s="149" t="str">
        <f t="shared" si="678"/>
        <v/>
      </c>
      <c r="M21335" s="158" t="str">
        <f t="shared" si="679"/>
        <v/>
      </c>
      <c r="O21335" s="151"/>
    </row>
    <row r="21336" spans="11:15" x14ac:dyDescent="0.3">
      <c r="K21336" s="148" t="str">
        <f>IFERROR(VLOOKUP(A21336,DATABARANG!$B$4:$G$20000,5),"")</f>
        <v/>
      </c>
      <c r="L21336" s="149" t="str">
        <f t="shared" si="678"/>
        <v/>
      </c>
      <c r="M21336" s="158" t="str">
        <f t="shared" si="679"/>
        <v/>
      </c>
      <c r="O21336" s="151"/>
    </row>
    <row r="21337" spans="11:15" x14ac:dyDescent="0.3">
      <c r="K21337" s="148" t="str">
        <f>IFERROR(VLOOKUP(A21337,DATABARANG!$B$4:$G$20000,5),"")</f>
        <v/>
      </c>
      <c r="L21337" s="149" t="str">
        <f t="shared" si="678"/>
        <v/>
      </c>
      <c r="M21337" s="158" t="str">
        <f t="shared" si="679"/>
        <v/>
      </c>
      <c r="O21337" s="151"/>
    </row>
    <row r="21338" spans="11:15" x14ac:dyDescent="0.3">
      <c r="K21338" s="148" t="str">
        <f>IFERROR(VLOOKUP(A21338,DATABARANG!$B$4:$G$20000,5),"")</f>
        <v/>
      </c>
      <c r="L21338" s="149" t="str">
        <f t="shared" si="678"/>
        <v/>
      </c>
      <c r="M21338" s="158" t="str">
        <f t="shared" si="679"/>
        <v/>
      </c>
      <c r="O21338" s="151"/>
    </row>
    <row r="21339" spans="11:15" x14ac:dyDescent="0.3">
      <c r="K21339" s="148" t="str">
        <f>IFERROR(VLOOKUP(A21339,DATABARANG!$B$4:$G$20000,5),"")</f>
        <v/>
      </c>
      <c r="L21339" s="149" t="str">
        <f t="shared" si="678"/>
        <v/>
      </c>
      <c r="M21339" s="158" t="str">
        <f t="shared" si="679"/>
        <v/>
      </c>
      <c r="O21339" s="151"/>
    </row>
    <row r="21340" spans="11:15" x14ac:dyDescent="0.3">
      <c r="K21340" s="148" t="str">
        <f>IFERROR(VLOOKUP(A21340,DATABARANG!$B$4:$G$20000,5),"")</f>
        <v/>
      </c>
      <c r="L21340" s="149" t="str">
        <f t="shared" si="678"/>
        <v/>
      </c>
      <c r="M21340" s="158" t="str">
        <f t="shared" si="679"/>
        <v/>
      </c>
      <c r="O21340" s="151"/>
    </row>
    <row r="21341" spans="11:15" x14ac:dyDescent="0.3">
      <c r="K21341" s="148" t="str">
        <f>IFERROR(VLOOKUP(A21341,DATABARANG!$B$4:$G$20000,5),"")</f>
        <v/>
      </c>
      <c r="L21341" s="149" t="str">
        <f t="shared" si="678"/>
        <v/>
      </c>
      <c r="M21341" s="158" t="str">
        <f t="shared" si="679"/>
        <v/>
      </c>
      <c r="O21341" s="151"/>
    </row>
    <row r="21342" spans="11:15" x14ac:dyDescent="0.3">
      <c r="K21342" s="148" t="str">
        <f>IFERROR(VLOOKUP(A21342,DATABARANG!$B$4:$G$20000,5),"")</f>
        <v/>
      </c>
      <c r="L21342" s="149" t="str">
        <f t="shared" si="678"/>
        <v/>
      </c>
      <c r="M21342" s="158" t="str">
        <f t="shared" si="679"/>
        <v/>
      </c>
      <c r="O21342" s="151"/>
    </row>
    <row r="21343" spans="11:15" x14ac:dyDescent="0.3">
      <c r="K21343" s="148" t="str">
        <f>IFERROR(VLOOKUP(A21343,DATABARANG!$B$4:$G$20000,5),"")</f>
        <v/>
      </c>
      <c r="L21343" s="149" t="str">
        <f t="shared" si="678"/>
        <v/>
      </c>
      <c r="M21343" s="158" t="str">
        <f t="shared" si="679"/>
        <v/>
      </c>
      <c r="O21343" s="151"/>
    </row>
    <row r="21344" spans="11:15" x14ac:dyDescent="0.3">
      <c r="K21344" s="148" t="str">
        <f>IFERROR(VLOOKUP(A21344,DATABARANG!$B$4:$G$20000,5),"")</f>
        <v/>
      </c>
      <c r="L21344" s="149" t="str">
        <f t="shared" si="678"/>
        <v/>
      </c>
      <c r="M21344" s="158" t="str">
        <f t="shared" si="679"/>
        <v/>
      </c>
      <c r="O21344" s="151"/>
    </row>
    <row r="21345" spans="11:15" x14ac:dyDescent="0.3">
      <c r="K21345" s="148" t="str">
        <f>IFERROR(VLOOKUP(A21345,DATABARANG!$B$4:$G$20000,5),"")</f>
        <v/>
      </c>
      <c r="L21345" s="149" t="str">
        <f t="shared" si="678"/>
        <v/>
      </c>
      <c r="M21345" s="158" t="str">
        <f t="shared" si="679"/>
        <v/>
      </c>
      <c r="O21345" s="151"/>
    </row>
    <row r="21346" spans="11:15" x14ac:dyDescent="0.3">
      <c r="K21346" s="148" t="str">
        <f>IFERROR(VLOOKUP(A21346,DATABARANG!$B$4:$G$20000,5),"")</f>
        <v/>
      </c>
      <c r="L21346" s="149" t="str">
        <f t="shared" si="678"/>
        <v/>
      </c>
      <c r="M21346" s="158" t="str">
        <f t="shared" si="679"/>
        <v/>
      </c>
      <c r="O21346" s="151"/>
    </row>
    <row r="21347" spans="11:15" x14ac:dyDescent="0.3">
      <c r="K21347" s="148" t="str">
        <f>IFERROR(VLOOKUP(A21347,DATABARANG!$B$4:$G$20000,5),"")</f>
        <v/>
      </c>
      <c r="L21347" s="149" t="str">
        <f t="shared" si="678"/>
        <v/>
      </c>
      <c r="M21347" s="158" t="str">
        <f t="shared" si="679"/>
        <v/>
      </c>
      <c r="O21347" s="151"/>
    </row>
    <row r="21348" spans="11:15" x14ac:dyDescent="0.3">
      <c r="K21348" s="148" t="str">
        <f>IFERROR(VLOOKUP(A21348,DATABARANG!$B$4:$G$20000,5),"")</f>
        <v/>
      </c>
      <c r="L21348" s="149" t="str">
        <f t="shared" si="678"/>
        <v/>
      </c>
      <c r="M21348" s="158" t="str">
        <f t="shared" si="679"/>
        <v/>
      </c>
      <c r="O21348" s="151"/>
    </row>
    <row r="21349" spans="11:15" x14ac:dyDescent="0.3">
      <c r="K21349" s="148" t="str">
        <f>IFERROR(VLOOKUP(A21349,DATABARANG!$B$4:$G$20000,5),"")</f>
        <v/>
      </c>
      <c r="L21349" s="149" t="str">
        <f t="shared" si="678"/>
        <v/>
      </c>
      <c r="M21349" s="158" t="str">
        <f t="shared" si="679"/>
        <v/>
      </c>
      <c r="O21349" s="151"/>
    </row>
    <row r="21350" spans="11:15" x14ac:dyDescent="0.3">
      <c r="K21350" s="148" t="str">
        <f>IFERROR(VLOOKUP(A21350,DATABARANG!$B$4:$G$20000,5),"")</f>
        <v/>
      </c>
      <c r="L21350" s="149" t="str">
        <f t="shared" si="678"/>
        <v/>
      </c>
      <c r="M21350" s="158" t="str">
        <f t="shared" si="679"/>
        <v/>
      </c>
      <c r="O21350" s="151"/>
    </row>
    <row r="21351" spans="11:15" x14ac:dyDescent="0.3">
      <c r="K21351" s="148" t="str">
        <f>IFERROR(VLOOKUP(A21351,DATABARANG!$B$4:$G$20000,5),"")</f>
        <v/>
      </c>
      <c r="L21351" s="149" t="str">
        <f t="shared" si="678"/>
        <v/>
      </c>
      <c r="M21351" s="158" t="str">
        <f t="shared" si="679"/>
        <v/>
      </c>
      <c r="O21351" s="151"/>
    </row>
    <row r="21352" spans="11:15" x14ac:dyDescent="0.3">
      <c r="K21352" s="148" t="str">
        <f>IFERROR(VLOOKUP(A21352,DATABARANG!$B$4:$G$20000,5),"")</f>
        <v/>
      </c>
      <c r="L21352" s="149" t="str">
        <f t="shared" si="678"/>
        <v/>
      </c>
      <c r="M21352" s="158" t="str">
        <f t="shared" si="679"/>
        <v/>
      </c>
      <c r="O21352" s="151"/>
    </row>
    <row r="21353" spans="11:15" x14ac:dyDescent="0.3">
      <c r="K21353" s="148" t="str">
        <f>IFERROR(VLOOKUP(A21353,DATABARANG!$B$4:$G$20000,5),"")</f>
        <v/>
      </c>
      <c r="L21353" s="149" t="str">
        <f t="shared" si="678"/>
        <v/>
      </c>
      <c r="M21353" s="158" t="str">
        <f t="shared" si="679"/>
        <v/>
      </c>
      <c r="O21353" s="151"/>
    </row>
    <row r="21354" spans="11:15" x14ac:dyDescent="0.3">
      <c r="K21354" s="148" t="str">
        <f>IFERROR(VLOOKUP(A21354,DATABARANG!$B$4:$G$20000,5),"")</f>
        <v/>
      </c>
      <c r="L21354" s="149" t="str">
        <f t="shared" si="678"/>
        <v/>
      </c>
      <c r="M21354" s="158" t="str">
        <f t="shared" si="679"/>
        <v/>
      </c>
      <c r="O21354" s="151"/>
    </row>
    <row r="21355" spans="11:15" x14ac:dyDescent="0.3">
      <c r="K21355" s="148" t="str">
        <f>IFERROR(VLOOKUP(A21355,DATABARANG!$B$4:$G$20000,5),"")</f>
        <v/>
      </c>
      <c r="L21355" s="149" t="str">
        <f t="shared" si="678"/>
        <v/>
      </c>
      <c r="M21355" s="158" t="str">
        <f t="shared" si="679"/>
        <v/>
      </c>
      <c r="O21355" s="151"/>
    </row>
    <row r="21356" spans="11:15" x14ac:dyDescent="0.3">
      <c r="K21356" s="148" t="str">
        <f>IFERROR(VLOOKUP(A21356,DATABARANG!$B$4:$G$20000,5),"")</f>
        <v/>
      </c>
      <c r="L21356" s="149" t="str">
        <f t="shared" si="678"/>
        <v/>
      </c>
      <c r="M21356" s="158" t="str">
        <f t="shared" si="679"/>
        <v/>
      </c>
      <c r="O21356" s="151"/>
    </row>
    <row r="21357" spans="11:15" x14ac:dyDescent="0.3">
      <c r="K21357" s="148" t="str">
        <f>IFERROR(VLOOKUP(A21357,DATABARANG!$B$4:$G$20000,5),"")</f>
        <v/>
      </c>
      <c r="L21357" s="149" t="str">
        <f t="shared" si="678"/>
        <v/>
      </c>
      <c r="M21357" s="158" t="str">
        <f t="shared" si="679"/>
        <v/>
      </c>
      <c r="O21357" s="151"/>
    </row>
    <row r="21358" spans="11:15" x14ac:dyDescent="0.3">
      <c r="K21358" s="148" t="str">
        <f>IFERROR(VLOOKUP(A21358,DATABARANG!$B$4:$G$20000,5),"")</f>
        <v/>
      </c>
      <c r="L21358" s="149" t="str">
        <f t="shared" si="678"/>
        <v/>
      </c>
      <c r="M21358" s="158" t="str">
        <f t="shared" si="679"/>
        <v/>
      </c>
      <c r="O21358" s="151"/>
    </row>
    <row r="21359" spans="11:15" x14ac:dyDescent="0.3">
      <c r="K21359" s="148" t="str">
        <f>IFERROR(VLOOKUP(A21359,DATABARANG!$B$4:$G$20000,5),"")</f>
        <v/>
      </c>
      <c r="L21359" s="149" t="str">
        <f t="shared" si="678"/>
        <v/>
      </c>
      <c r="M21359" s="158" t="str">
        <f t="shared" si="679"/>
        <v/>
      </c>
      <c r="O21359" s="151"/>
    </row>
    <row r="21360" spans="11:15" x14ac:dyDescent="0.3">
      <c r="K21360" s="148" t="str">
        <f>IFERROR(VLOOKUP(A21360,DATABARANG!$B$4:$G$20000,5),"")</f>
        <v/>
      </c>
      <c r="L21360" s="149" t="str">
        <f t="shared" si="678"/>
        <v/>
      </c>
      <c r="M21360" s="158" t="str">
        <f t="shared" si="679"/>
        <v/>
      </c>
      <c r="O21360" s="151"/>
    </row>
    <row r="21361" spans="11:15" x14ac:dyDescent="0.3">
      <c r="K21361" s="148" t="str">
        <f>IFERROR(VLOOKUP(A21361,DATABARANG!$B$4:$G$20000,5),"")</f>
        <v/>
      </c>
      <c r="L21361" s="149" t="str">
        <f t="shared" si="678"/>
        <v/>
      </c>
      <c r="M21361" s="158" t="str">
        <f t="shared" si="679"/>
        <v/>
      </c>
      <c r="O21361" s="151"/>
    </row>
    <row r="21362" spans="11:15" x14ac:dyDescent="0.3">
      <c r="K21362" s="148" t="str">
        <f>IFERROR(VLOOKUP(A21362,DATABARANG!$B$4:$G$20000,5),"")</f>
        <v/>
      </c>
      <c r="L21362" s="149" t="str">
        <f t="shared" si="678"/>
        <v/>
      </c>
      <c r="M21362" s="158" t="str">
        <f t="shared" si="679"/>
        <v/>
      </c>
      <c r="O21362" s="151"/>
    </row>
    <row r="21363" spans="11:15" x14ac:dyDescent="0.3">
      <c r="K21363" s="148" t="str">
        <f>IFERROR(VLOOKUP(A21363,DATABARANG!$B$4:$G$20000,5),"")</f>
        <v/>
      </c>
      <c r="L21363" s="149" t="str">
        <f t="shared" si="678"/>
        <v/>
      </c>
      <c r="M21363" s="158" t="str">
        <f t="shared" si="679"/>
        <v/>
      </c>
      <c r="O21363" s="151"/>
    </row>
    <row r="21364" spans="11:15" x14ac:dyDescent="0.3">
      <c r="K21364" s="148" t="str">
        <f>IFERROR(VLOOKUP(A21364,DATABARANG!$B$4:$G$20000,5),"")</f>
        <v/>
      </c>
      <c r="L21364" s="149" t="str">
        <f t="shared" si="678"/>
        <v/>
      </c>
      <c r="M21364" s="158" t="str">
        <f t="shared" si="679"/>
        <v/>
      </c>
      <c r="O21364" s="151"/>
    </row>
    <row r="21365" spans="11:15" x14ac:dyDescent="0.3">
      <c r="K21365" s="148" t="str">
        <f>IFERROR(VLOOKUP(A21365,DATABARANG!$B$4:$G$20000,5),"")</f>
        <v/>
      </c>
      <c r="L21365" s="149" t="str">
        <f t="shared" si="678"/>
        <v/>
      </c>
      <c r="M21365" s="158" t="str">
        <f t="shared" si="679"/>
        <v/>
      </c>
      <c r="O21365" s="151"/>
    </row>
    <row r="21366" spans="11:15" x14ac:dyDescent="0.3">
      <c r="K21366" s="148" t="str">
        <f>IFERROR(VLOOKUP(A21366,DATABARANG!$B$4:$G$20000,5),"")</f>
        <v/>
      </c>
      <c r="L21366" s="149" t="str">
        <f t="shared" si="678"/>
        <v/>
      </c>
      <c r="M21366" s="158" t="str">
        <f t="shared" si="679"/>
        <v/>
      </c>
      <c r="O21366" s="151"/>
    </row>
    <row r="21367" spans="11:15" x14ac:dyDescent="0.3">
      <c r="K21367" s="148" t="str">
        <f>IFERROR(VLOOKUP(A21367,DATABARANG!$B$4:$G$20000,5),"")</f>
        <v/>
      </c>
      <c r="L21367" s="149" t="str">
        <f t="shared" si="678"/>
        <v/>
      </c>
      <c r="M21367" s="158" t="str">
        <f t="shared" si="679"/>
        <v/>
      </c>
      <c r="O21367" s="151"/>
    </row>
    <row r="21368" spans="11:15" x14ac:dyDescent="0.3">
      <c r="K21368" s="148" t="str">
        <f>IFERROR(VLOOKUP(A21368,DATABARANG!$B$4:$G$20000,5),"")</f>
        <v/>
      </c>
      <c r="L21368" s="149" t="str">
        <f t="shared" si="678"/>
        <v/>
      </c>
      <c r="M21368" s="158" t="str">
        <f t="shared" si="679"/>
        <v/>
      </c>
      <c r="O21368" s="151"/>
    </row>
    <row r="21369" spans="11:15" x14ac:dyDescent="0.3">
      <c r="K21369" s="148" t="str">
        <f>IFERROR(VLOOKUP(A21369,DATABARANG!$B$4:$G$20000,5),"")</f>
        <v/>
      </c>
      <c r="L21369" s="149" t="str">
        <f t="shared" si="678"/>
        <v/>
      </c>
      <c r="M21369" s="158" t="str">
        <f t="shared" si="679"/>
        <v/>
      </c>
      <c r="O21369" s="151"/>
    </row>
    <row r="21370" spans="11:15" x14ac:dyDescent="0.3">
      <c r="K21370" s="148" t="str">
        <f>IFERROR(VLOOKUP(A21370,DATABARANG!$B$4:$G$20000,5),"")</f>
        <v/>
      </c>
      <c r="L21370" s="149" t="str">
        <f t="shared" si="678"/>
        <v/>
      </c>
      <c r="M21370" s="158" t="str">
        <f t="shared" si="679"/>
        <v/>
      </c>
      <c r="O21370" s="151"/>
    </row>
    <row r="21371" spans="11:15" x14ac:dyDescent="0.3">
      <c r="K21371" s="148" t="str">
        <f>IFERROR(VLOOKUP(A21371,DATABARANG!$B$4:$G$20000,5),"")</f>
        <v/>
      </c>
      <c r="L21371" s="149" t="str">
        <f t="shared" si="678"/>
        <v/>
      </c>
      <c r="M21371" s="158" t="str">
        <f t="shared" si="679"/>
        <v/>
      </c>
      <c r="O21371" s="151"/>
    </row>
    <row r="21372" spans="11:15" x14ac:dyDescent="0.3">
      <c r="K21372" s="148" t="str">
        <f>IFERROR(VLOOKUP(A21372,DATABARANG!$B$4:$G$20000,5),"")</f>
        <v/>
      </c>
      <c r="L21372" s="149" t="str">
        <f t="shared" si="678"/>
        <v/>
      </c>
      <c r="M21372" s="158" t="str">
        <f t="shared" si="679"/>
        <v/>
      </c>
      <c r="O21372" s="151"/>
    </row>
    <row r="21373" spans="11:15" x14ac:dyDescent="0.3">
      <c r="K21373" s="148" t="str">
        <f>IFERROR(VLOOKUP(A21373,DATABARANG!$B$4:$G$20000,5),"")</f>
        <v/>
      </c>
      <c r="L21373" s="149" t="str">
        <f t="shared" si="678"/>
        <v/>
      </c>
      <c r="M21373" s="158" t="str">
        <f t="shared" si="679"/>
        <v/>
      </c>
      <c r="O21373" s="151"/>
    </row>
    <row r="21374" spans="11:15" x14ac:dyDescent="0.3">
      <c r="K21374" s="148" t="str">
        <f>IFERROR(VLOOKUP(A21374,DATABARANG!$B$4:$G$20000,5),"")</f>
        <v/>
      </c>
      <c r="L21374" s="149" t="str">
        <f t="shared" si="678"/>
        <v/>
      </c>
      <c r="M21374" s="158" t="str">
        <f t="shared" si="679"/>
        <v/>
      </c>
      <c r="O21374" s="151"/>
    </row>
    <row r="21375" spans="11:15" x14ac:dyDescent="0.3">
      <c r="K21375" s="148" t="str">
        <f>IFERROR(VLOOKUP(A21375,DATABARANG!$B$4:$G$20000,5),"")</f>
        <v/>
      </c>
      <c r="L21375" s="149" t="str">
        <f t="shared" si="678"/>
        <v/>
      </c>
      <c r="M21375" s="158" t="str">
        <f t="shared" si="679"/>
        <v/>
      </c>
      <c r="O21375" s="151"/>
    </row>
    <row r="21376" spans="11:15" x14ac:dyDescent="0.3">
      <c r="K21376" s="148" t="str">
        <f>IFERROR(VLOOKUP(A21376,DATABARANG!$B$4:$G$20000,5),"")</f>
        <v/>
      </c>
      <c r="L21376" s="149" t="str">
        <f t="shared" si="678"/>
        <v/>
      </c>
      <c r="M21376" s="158" t="str">
        <f t="shared" si="679"/>
        <v/>
      </c>
      <c r="O21376" s="151"/>
    </row>
    <row r="21377" spans="11:15" x14ac:dyDescent="0.3">
      <c r="K21377" s="148" t="str">
        <f>IFERROR(VLOOKUP(A21377,DATABARANG!$B$4:$G$20000,5),"")</f>
        <v/>
      </c>
      <c r="L21377" s="149" t="str">
        <f t="shared" si="678"/>
        <v/>
      </c>
      <c r="M21377" s="158" t="str">
        <f t="shared" si="679"/>
        <v/>
      </c>
      <c r="O21377" s="151"/>
    </row>
    <row r="21378" spans="11:15" x14ac:dyDescent="0.3">
      <c r="K21378" s="148" t="str">
        <f>IFERROR(VLOOKUP(A21378,DATABARANG!$B$4:$G$20000,5),"")</f>
        <v/>
      </c>
      <c r="L21378" s="149" t="str">
        <f t="shared" si="678"/>
        <v/>
      </c>
      <c r="M21378" s="158" t="str">
        <f t="shared" si="679"/>
        <v/>
      </c>
      <c r="O21378" s="151"/>
    </row>
    <row r="21379" spans="11:15" x14ac:dyDescent="0.3">
      <c r="K21379" s="148" t="str">
        <f>IFERROR(VLOOKUP(A21379,DATABARANG!$B$4:$G$20000,5),"")</f>
        <v/>
      </c>
      <c r="L21379" s="149" t="str">
        <f t="shared" si="678"/>
        <v/>
      </c>
      <c r="M21379" s="158" t="str">
        <f t="shared" si="679"/>
        <v/>
      </c>
      <c r="O21379" s="151"/>
    </row>
    <row r="21380" spans="11:15" x14ac:dyDescent="0.3">
      <c r="K21380" s="148" t="str">
        <f>IFERROR(VLOOKUP(A21380,DATABARANG!$B$4:$G$20000,5),"")</f>
        <v/>
      </c>
      <c r="L21380" s="149" t="str">
        <f t="shared" si="678"/>
        <v/>
      </c>
      <c r="M21380" s="158" t="str">
        <f t="shared" si="679"/>
        <v/>
      </c>
      <c r="O21380" s="151"/>
    </row>
    <row r="21381" spans="11:15" x14ac:dyDescent="0.3">
      <c r="K21381" s="148" t="str">
        <f>IFERROR(VLOOKUP(A21381,DATABARANG!$B$4:$G$20000,5),"")</f>
        <v/>
      </c>
      <c r="L21381" s="149" t="str">
        <f t="shared" si="678"/>
        <v/>
      </c>
      <c r="M21381" s="158" t="str">
        <f t="shared" si="679"/>
        <v/>
      </c>
      <c r="O21381" s="151"/>
    </row>
    <row r="21382" spans="11:15" x14ac:dyDescent="0.3">
      <c r="K21382" s="148" t="str">
        <f>IFERROR(VLOOKUP(A21382,DATABARANG!$B$4:$G$20000,5),"")</f>
        <v/>
      </c>
      <c r="L21382" s="149" t="str">
        <f t="shared" ref="L21382:L21445" si="680">IFERROR((E21382-K21382)*G21382,"")</f>
        <v/>
      </c>
      <c r="M21382" s="158" t="str">
        <f t="shared" ref="M21382:M21445" si="681">IF(B21382="","",TEXT(B21382,"DD-MMM"))</f>
        <v/>
      </c>
      <c r="O21382" s="151"/>
    </row>
    <row r="21383" spans="11:15" x14ac:dyDescent="0.3">
      <c r="K21383" s="148" t="str">
        <f>IFERROR(VLOOKUP(A21383,DATABARANG!$B$4:$G$20000,5),"")</f>
        <v/>
      </c>
      <c r="L21383" s="149" t="str">
        <f t="shared" si="680"/>
        <v/>
      </c>
      <c r="M21383" s="158" t="str">
        <f t="shared" si="681"/>
        <v/>
      </c>
      <c r="O21383" s="151"/>
    </row>
    <row r="21384" spans="11:15" x14ac:dyDescent="0.3">
      <c r="K21384" s="148" t="str">
        <f>IFERROR(VLOOKUP(A21384,DATABARANG!$B$4:$G$20000,5),"")</f>
        <v/>
      </c>
      <c r="L21384" s="149" t="str">
        <f t="shared" si="680"/>
        <v/>
      </c>
      <c r="M21384" s="158" t="str">
        <f t="shared" si="681"/>
        <v/>
      </c>
      <c r="O21384" s="151"/>
    </row>
    <row r="21385" spans="11:15" x14ac:dyDescent="0.3">
      <c r="K21385" s="148" t="str">
        <f>IFERROR(VLOOKUP(A21385,DATABARANG!$B$4:$G$20000,5),"")</f>
        <v/>
      </c>
      <c r="L21385" s="149" t="str">
        <f t="shared" si="680"/>
        <v/>
      </c>
      <c r="M21385" s="158" t="str">
        <f t="shared" si="681"/>
        <v/>
      </c>
      <c r="O21385" s="151"/>
    </row>
    <row r="21386" spans="11:15" x14ac:dyDescent="0.3">
      <c r="K21386" s="148" t="str">
        <f>IFERROR(VLOOKUP(A21386,DATABARANG!$B$4:$G$20000,5),"")</f>
        <v/>
      </c>
      <c r="L21386" s="149" t="str">
        <f t="shared" si="680"/>
        <v/>
      </c>
      <c r="M21386" s="158" t="str">
        <f t="shared" si="681"/>
        <v/>
      </c>
      <c r="O21386" s="151"/>
    </row>
    <row r="21387" spans="11:15" x14ac:dyDescent="0.3">
      <c r="K21387" s="148" t="str">
        <f>IFERROR(VLOOKUP(A21387,DATABARANG!$B$4:$G$20000,5),"")</f>
        <v/>
      </c>
      <c r="L21387" s="149" t="str">
        <f t="shared" si="680"/>
        <v/>
      </c>
      <c r="M21387" s="158" t="str">
        <f t="shared" si="681"/>
        <v/>
      </c>
      <c r="O21387" s="151"/>
    </row>
    <row r="21388" spans="11:15" x14ac:dyDescent="0.3">
      <c r="K21388" s="148" t="str">
        <f>IFERROR(VLOOKUP(A21388,DATABARANG!$B$4:$G$20000,5),"")</f>
        <v/>
      </c>
      <c r="L21388" s="149" t="str">
        <f t="shared" si="680"/>
        <v/>
      </c>
      <c r="M21388" s="158" t="str">
        <f t="shared" si="681"/>
        <v/>
      </c>
      <c r="O21388" s="151"/>
    </row>
    <row r="21389" spans="11:15" x14ac:dyDescent="0.3">
      <c r="K21389" s="148" t="str">
        <f>IFERROR(VLOOKUP(A21389,DATABARANG!$B$4:$G$20000,5),"")</f>
        <v/>
      </c>
      <c r="L21389" s="149" t="str">
        <f t="shared" si="680"/>
        <v/>
      </c>
      <c r="M21389" s="158" t="str">
        <f t="shared" si="681"/>
        <v/>
      </c>
      <c r="O21389" s="151"/>
    </row>
    <row r="21390" spans="11:15" x14ac:dyDescent="0.3">
      <c r="K21390" s="148" t="str">
        <f>IFERROR(VLOOKUP(A21390,DATABARANG!$B$4:$G$20000,5),"")</f>
        <v/>
      </c>
      <c r="L21390" s="149" t="str">
        <f t="shared" si="680"/>
        <v/>
      </c>
      <c r="M21390" s="158" t="str">
        <f t="shared" si="681"/>
        <v/>
      </c>
      <c r="O21390" s="151"/>
    </row>
    <row r="21391" spans="11:15" x14ac:dyDescent="0.3">
      <c r="K21391" s="148" t="str">
        <f>IFERROR(VLOOKUP(A21391,DATABARANG!$B$4:$G$20000,5),"")</f>
        <v/>
      </c>
      <c r="L21391" s="149" t="str">
        <f t="shared" si="680"/>
        <v/>
      </c>
      <c r="M21391" s="158" t="str">
        <f t="shared" si="681"/>
        <v/>
      </c>
      <c r="O21391" s="151"/>
    </row>
    <row r="21392" spans="11:15" x14ac:dyDescent="0.3">
      <c r="K21392" s="148" t="str">
        <f>IFERROR(VLOOKUP(A21392,DATABARANG!$B$4:$G$20000,5),"")</f>
        <v/>
      </c>
      <c r="L21392" s="149" t="str">
        <f t="shared" si="680"/>
        <v/>
      </c>
      <c r="M21392" s="158" t="str">
        <f t="shared" si="681"/>
        <v/>
      </c>
      <c r="O21392" s="151"/>
    </row>
    <row r="21393" spans="11:15" x14ac:dyDescent="0.3">
      <c r="K21393" s="148" t="str">
        <f>IFERROR(VLOOKUP(A21393,DATABARANG!$B$4:$G$20000,5),"")</f>
        <v/>
      </c>
      <c r="L21393" s="149" t="str">
        <f t="shared" si="680"/>
        <v/>
      </c>
      <c r="M21393" s="158" t="str">
        <f t="shared" si="681"/>
        <v/>
      </c>
      <c r="O21393" s="151"/>
    </row>
    <row r="21394" spans="11:15" x14ac:dyDescent="0.3">
      <c r="K21394" s="148" t="str">
        <f>IFERROR(VLOOKUP(A21394,DATABARANG!$B$4:$G$20000,5),"")</f>
        <v/>
      </c>
      <c r="L21394" s="149" t="str">
        <f t="shared" si="680"/>
        <v/>
      </c>
      <c r="M21394" s="158" t="str">
        <f t="shared" si="681"/>
        <v/>
      </c>
      <c r="O21394" s="151"/>
    </row>
    <row r="21395" spans="11:15" x14ac:dyDescent="0.3">
      <c r="K21395" s="148" t="str">
        <f>IFERROR(VLOOKUP(A21395,DATABARANG!$B$4:$G$20000,5),"")</f>
        <v/>
      </c>
      <c r="L21395" s="149" t="str">
        <f t="shared" si="680"/>
        <v/>
      </c>
      <c r="M21395" s="158" t="str">
        <f t="shared" si="681"/>
        <v/>
      </c>
      <c r="O21395" s="151"/>
    </row>
    <row r="21396" spans="11:15" x14ac:dyDescent="0.3">
      <c r="K21396" s="148" t="str">
        <f>IFERROR(VLOOKUP(A21396,DATABARANG!$B$4:$G$20000,5),"")</f>
        <v/>
      </c>
      <c r="L21396" s="149" t="str">
        <f t="shared" si="680"/>
        <v/>
      </c>
      <c r="M21396" s="158" t="str">
        <f t="shared" si="681"/>
        <v/>
      </c>
      <c r="O21396" s="151"/>
    </row>
    <row r="21397" spans="11:15" x14ac:dyDescent="0.3">
      <c r="K21397" s="148" t="str">
        <f>IFERROR(VLOOKUP(A21397,DATABARANG!$B$4:$G$20000,5),"")</f>
        <v/>
      </c>
      <c r="L21397" s="149" t="str">
        <f t="shared" si="680"/>
        <v/>
      </c>
      <c r="M21397" s="158" t="str">
        <f t="shared" si="681"/>
        <v/>
      </c>
      <c r="O21397" s="151"/>
    </row>
    <row r="21398" spans="11:15" x14ac:dyDescent="0.3">
      <c r="K21398" s="148" t="str">
        <f>IFERROR(VLOOKUP(A21398,DATABARANG!$B$4:$G$20000,5),"")</f>
        <v/>
      </c>
      <c r="L21398" s="149" t="str">
        <f t="shared" si="680"/>
        <v/>
      </c>
      <c r="M21398" s="158" t="str">
        <f t="shared" si="681"/>
        <v/>
      </c>
      <c r="O21398" s="151"/>
    </row>
    <row r="21399" spans="11:15" x14ac:dyDescent="0.3">
      <c r="K21399" s="148" t="str">
        <f>IFERROR(VLOOKUP(A21399,DATABARANG!$B$4:$G$20000,5),"")</f>
        <v/>
      </c>
      <c r="L21399" s="149" t="str">
        <f t="shared" si="680"/>
        <v/>
      </c>
      <c r="M21399" s="158" t="str">
        <f t="shared" si="681"/>
        <v/>
      </c>
      <c r="O21399" s="151"/>
    </row>
    <row r="21400" spans="11:15" x14ac:dyDescent="0.3">
      <c r="K21400" s="148" t="str">
        <f>IFERROR(VLOOKUP(A21400,DATABARANG!$B$4:$G$20000,5),"")</f>
        <v/>
      </c>
      <c r="L21400" s="149" t="str">
        <f t="shared" si="680"/>
        <v/>
      </c>
      <c r="M21400" s="158" t="str">
        <f t="shared" si="681"/>
        <v/>
      </c>
      <c r="O21400" s="151"/>
    </row>
    <row r="21401" spans="11:15" x14ac:dyDescent="0.3">
      <c r="K21401" s="148" t="str">
        <f>IFERROR(VLOOKUP(A21401,DATABARANG!$B$4:$G$20000,5),"")</f>
        <v/>
      </c>
      <c r="L21401" s="149" t="str">
        <f t="shared" si="680"/>
        <v/>
      </c>
      <c r="M21401" s="158" t="str">
        <f t="shared" si="681"/>
        <v/>
      </c>
      <c r="O21401" s="151"/>
    </row>
    <row r="21402" spans="11:15" x14ac:dyDescent="0.3">
      <c r="K21402" s="148" t="str">
        <f>IFERROR(VLOOKUP(A21402,DATABARANG!$B$4:$G$20000,5),"")</f>
        <v/>
      </c>
      <c r="L21402" s="149" t="str">
        <f t="shared" si="680"/>
        <v/>
      </c>
      <c r="M21402" s="158" t="str">
        <f t="shared" si="681"/>
        <v/>
      </c>
      <c r="O21402" s="151"/>
    </row>
    <row r="21403" spans="11:15" x14ac:dyDescent="0.3">
      <c r="K21403" s="148" t="str">
        <f>IFERROR(VLOOKUP(A21403,DATABARANG!$B$4:$G$20000,5),"")</f>
        <v/>
      </c>
      <c r="L21403" s="149" t="str">
        <f t="shared" si="680"/>
        <v/>
      </c>
      <c r="M21403" s="158" t="str">
        <f t="shared" si="681"/>
        <v/>
      </c>
      <c r="O21403" s="151"/>
    </row>
    <row r="21404" spans="11:15" x14ac:dyDescent="0.3">
      <c r="K21404" s="148" t="str">
        <f>IFERROR(VLOOKUP(A21404,DATABARANG!$B$4:$G$20000,5),"")</f>
        <v/>
      </c>
      <c r="L21404" s="149" t="str">
        <f t="shared" si="680"/>
        <v/>
      </c>
      <c r="M21404" s="158" t="str">
        <f t="shared" si="681"/>
        <v/>
      </c>
      <c r="O21404" s="151"/>
    </row>
    <row r="21405" spans="11:15" x14ac:dyDescent="0.3">
      <c r="K21405" s="148" t="str">
        <f>IFERROR(VLOOKUP(A21405,DATABARANG!$B$4:$G$20000,5),"")</f>
        <v/>
      </c>
      <c r="L21405" s="149" t="str">
        <f t="shared" si="680"/>
        <v/>
      </c>
      <c r="M21405" s="158" t="str">
        <f t="shared" si="681"/>
        <v/>
      </c>
      <c r="O21405" s="151"/>
    </row>
    <row r="21406" spans="11:15" x14ac:dyDescent="0.3">
      <c r="K21406" s="148" t="str">
        <f>IFERROR(VLOOKUP(A21406,DATABARANG!$B$4:$G$20000,5),"")</f>
        <v/>
      </c>
      <c r="L21406" s="149" t="str">
        <f t="shared" si="680"/>
        <v/>
      </c>
      <c r="M21406" s="158" t="str">
        <f t="shared" si="681"/>
        <v/>
      </c>
      <c r="O21406" s="151"/>
    </row>
    <row r="21407" spans="11:15" x14ac:dyDescent="0.3">
      <c r="K21407" s="148" t="str">
        <f>IFERROR(VLOOKUP(A21407,DATABARANG!$B$4:$G$20000,5),"")</f>
        <v/>
      </c>
      <c r="L21407" s="149" t="str">
        <f t="shared" si="680"/>
        <v/>
      </c>
      <c r="M21407" s="158" t="str">
        <f t="shared" si="681"/>
        <v/>
      </c>
      <c r="O21407" s="151"/>
    </row>
    <row r="21408" spans="11:15" x14ac:dyDescent="0.3">
      <c r="K21408" s="148" t="str">
        <f>IFERROR(VLOOKUP(A21408,DATABARANG!$B$4:$G$20000,5),"")</f>
        <v/>
      </c>
      <c r="L21408" s="149" t="str">
        <f t="shared" si="680"/>
        <v/>
      </c>
      <c r="M21408" s="158" t="str">
        <f t="shared" si="681"/>
        <v/>
      </c>
      <c r="O21408" s="151"/>
    </row>
    <row r="21409" spans="11:15" x14ac:dyDescent="0.3">
      <c r="K21409" s="148" t="str">
        <f>IFERROR(VLOOKUP(A21409,DATABARANG!$B$4:$G$20000,5),"")</f>
        <v/>
      </c>
      <c r="L21409" s="149" t="str">
        <f t="shared" si="680"/>
        <v/>
      </c>
      <c r="M21409" s="158" t="str">
        <f t="shared" si="681"/>
        <v/>
      </c>
      <c r="O21409" s="151"/>
    </row>
    <row r="21410" spans="11:15" x14ac:dyDescent="0.3">
      <c r="K21410" s="148" t="str">
        <f>IFERROR(VLOOKUP(A21410,DATABARANG!$B$4:$G$20000,5),"")</f>
        <v/>
      </c>
      <c r="L21410" s="149" t="str">
        <f t="shared" si="680"/>
        <v/>
      </c>
      <c r="M21410" s="158" t="str">
        <f t="shared" si="681"/>
        <v/>
      </c>
      <c r="O21410" s="151"/>
    </row>
    <row r="21411" spans="11:15" x14ac:dyDescent="0.3">
      <c r="K21411" s="148" t="str">
        <f>IFERROR(VLOOKUP(A21411,DATABARANG!$B$4:$G$20000,5),"")</f>
        <v/>
      </c>
      <c r="L21411" s="149" t="str">
        <f t="shared" si="680"/>
        <v/>
      </c>
      <c r="M21411" s="158" t="str">
        <f t="shared" si="681"/>
        <v/>
      </c>
      <c r="O21411" s="151"/>
    </row>
    <row r="21412" spans="11:15" x14ac:dyDescent="0.3">
      <c r="K21412" s="148" t="str">
        <f>IFERROR(VLOOKUP(A21412,DATABARANG!$B$4:$G$20000,5),"")</f>
        <v/>
      </c>
      <c r="L21412" s="149" t="str">
        <f t="shared" si="680"/>
        <v/>
      </c>
      <c r="M21412" s="158" t="str">
        <f t="shared" si="681"/>
        <v/>
      </c>
      <c r="O21412" s="151"/>
    </row>
    <row r="21413" spans="11:15" x14ac:dyDescent="0.3">
      <c r="K21413" s="148" t="str">
        <f>IFERROR(VLOOKUP(A21413,DATABARANG!$B$4:$G$20000,5),"")</f>
        <v/>
      </c>
      <c r="L21413" s="149" t="str">
        <f t="shared" si="680"/>
        <v/>
      </c>
      <c r="M21413" s="158" t="str">
        <f t="shared" si="681"/>
        <v/>
      </c>
      <c r="O21413" s="151"/>
    </row>
    <row r="21414" spans="11:15" x14ac:dyDescent="0.3">
      <c r="K21414" s="148" t="str">
        <f>IFERROR(VLOOKUP(A21414,DATABARANG!$B$4:$G$20000,5),"")</f>
        <v/>
      </c>
      <c r="L21414" s="149" t="str">
        <f t="shared" si="680"/>
        <v/>
      </c>
      <c r="M21414" s="158" t="str">
        <f t="shared" si="681"/>
        <v/>
      </c>
      <c r="O21414" s="151"/>
    </row>
    <row r="21415" spans="11:15" x14ac:dyDescent="0.3">
      <c r="K21415" s="148" t="str">
        <f>IFERROR(VLOOKUP(A21415,DATABARANG!$B$4:$G$20000,5),"")</f>
        <v/>
      </c>
      <c r="L21415" s="149" t="str">
        <f t="shared" si="680"/>
        <v/>
      </c>
      <c r="M21415" s="158" t="str">
        <f t="shared" si="681"/>
        <v/>
      </c>
      <c r="O21415" s="151"/>
    </row>
    <row r="21416" spans="11:15" x14ac:dyDescent="0.3">
      <c r="K21416" s="148" t="str">
        <f>IFERROR(VLOOKUP(A21416,DATABARANG!$B$4:$G$20000,5),"")</f>
        <v/>
      </c>
      <c r="L21416" s="149" t="str">
        <f t="shared" si="680"/>
        <v/>
      </c>
      <c r="M21416" s="158" t="str">
        <f t="shared" si="681"/>
        <v/>
      </c>
      <c r="O21416" s="151"/>
    </row>
    <row r="21417" spans="11:15" x14ac:dyDescent="0.3">
      <c r="K21417" s="148" t="str">
        <f>IFERROR(VLOOKUP(A21417,DATABARANG!$B$4:$G$20000,5),"")</f>
        <v/>
      </c>
      <c r="L21417" s="149" t="str">
        <f t="shared" si="680"/>
        <v/>
      </c>
      <c r="M21417" s="158" t="str">
        <f t="shared" si="681"/>
        <v/>
      </c>
      <c r="O21417" s="151"/>
    </row>
    <row r="21418" spans="11:15" x14ac:dyDescent="0.3">
      <c r="K21418" s="148" t="str">
        <f>IFERROR(VLOOKUP(A21418,DATABARANG!$B$4:$G$20000,5),"")</f>
        <v/>
      </c>
      <c r="L21418" s="149" t="str">
        <f t="shared" si="680"/>
        <v/>
      </c>
      <c r="M21418" s="158" t="str">
        <f t="shared" si="681"/>
        <v/>
      </c>
      <c r="O21418" s="151"/>
    </row>
    <row r="21419" spans="11:15" x14ac:dyDescent="0.3">
      <c r="K21419" s="148" t="str">
        <f>IFERROR(VLOOKUP(A21419,DATABARANG!$B$4:$G$20000,5),"")</f>
        <v/>
      </c>
      <c r="L21419" s="149" t="str">
        <f t="shared" si="680"/>
        <v/>
      </c>
      <c r="M21419" s="158" t="str">
        <f t="shared" si="681"/>
        <v/>
      </c>
      <c r="O21419" s="151"/>
    </row>
    <row r="21420" spans="11:15" x14ac:dyDescent="0.3">
      <c r="K21420" s="148" t="str">
        <f>IFERROR(VLOOKUP(A21420,DATABARANG!$B$4:$G$20000,5),"")</f>
        <v/>
      </c>
      <c r="L21420" s="149" t="str">
        <f t="shared" si="680"/>
        <v/>
      </c>
      <c r="M21420" s="158" t="str">
        <f t="shared" si="681"/>
        <v/>
      </c>
      <c r="O21420" s="151"/>
    </row>
    <row r="21421" spans="11:15" x14ac:dyDescent="0.3">
      <c r="K21421" s="148" t="str">
        <f>IFERROR(VLOOKUP(A21421,DATABARANG!$B$4:$G$20000,5),"")</f>
        <v/>
      </c>
      <c r="L21421" s="149" t="str">
        <f t="shared" si="680"/>
        <v/>
      </c>
      <c r="M21421" s="158" t="str">
        <f t="shared" si="681"/>
        <v/>
      </c>
      <c r="O21421" s="151"/>
    </row>
    <row r="21422" spans="11:15" x14ac:dyDescent="0.3">
      <c r="K21422" s="148" t="str">
        <f>IFERROR(VLOOKUP(A21422,DATABARANG!$B$4:$G$20000,5),"")</f>
        <v/>
      </c>
      <c r="L21422" s="149" t="str">
        <f t="shared" si="680"/>
        <v/>
      </c>
      <c r="M21422" s="158" t="str">
        <f t="shared" si="681"/>
        <v/>
      </c>
      <c r="O21422" s="151"/>
    </row>
    <row r="21423" spans="11:15" x14ac:dyDescent="0.3">
      <c r="K21423" s="148" t="str">
        <f>IFERROR(VLOOKUP(A21423,DATABARANG!$B$4:$G$20000,5),"")</f>
        <v/>
      </c>
      <c r="L21423" s="149" t="str">
        <f t="shared" si="680"/>
        <v/>
      </c>
      <c r="M21423" s="158" t="str">
        <f t="shared" si="681"/>
        <v/>
      </c>
      <c r="O21423" s="151"/>
    </row>
    <row r="21424" spans="11:15" x14ac:dyDescent="0.3">
      <c r="K21424" s="148" t="str">
        <f>IFERROR(VLOOKUP(A21424,DATABARANG!$B$4:$G$20000,5),"")</f>
        <v/>
      </c>
      <c r="L21424" s="149" t="str">
        <f t="shared" si="680"/>
        <v/>
      </c>
      <c r="M21424" s="158" t="str">
        <f t="shared" si="681"/>
        <v/>
      </c>
      <c r="O21424" s="151"/>
    </row>
    <row r="21425" spans="11:15" x14ac:dyDescent="0.3">
      <c r="K21425" s="148" t="str">
        <f>IFERROR(VLOOKUP(A21425,DATABARANG!$B$4:$G$20000,5),"")</f>
        <v/>
      </c>
      <c r="L21425" s="149" t="str">
        <f t="shared" si="680"/>
        <v/>
      </c>
      <c r="M21425" s="158" t="str">
        <f t="shared" si="681"/>
        <v/>
      </c>
      <c r="O21425" s="151"/>
    </row>
    <row r="21426" spans="11:15" x14ac:dyDescent="0.3">
      <c r="K21426" s="148" t="str">
        <f>IFERROR(VLOOKUP(A21426,DATABARANG!$B$4:$G$20000,5),"")</f>
        <v/>
      </c>
      <c r="L21426" s="149" t="str">
        <f t="shared" si="680"/>
        <v/>
      </c>
      <c r="M21426" s="158" t="str">
        <f t="shared" si="681"/>
        <v/>
      </c>
      <c r="O21426" s="151"/>
    </row>
    <row r="21427" spans="11:15" x14ac:dyDescent="0.3">
      <c r="K21427" s="148" t="str">
        <f>IFERROR(VLOOKUP(A21427,DATABARANG!$B$4:$G$20000,5),"")</f>
        <v/>
      </c>
      <c r="L21427" s="149" t="str">
        <f t="shared" si="680"/>
        <v/>
      </c>
      <c r="M21427" s="158" t="str">
        <f t="shared" si="681"/>
        <v/>
      </c>
      <c r="O21427" s="151"/>
    </row>
    <row r="21428" spans="11:15" x14ac:dyDescent="0.3">
      <c r="K21428" s="148" t="str">
        <f>IFERROR(VLOOKUP(A21428,DATABARANG!$B$4:$G$20000,5),"")</f>
        <v/>
      </c>
      <c r="L21428" s="149" t="str">
        <f t="shared" si="680"/>
        <v/>
      </c>
      <c r="M21428" s="158" t="str">
        <f t="shared" si="681"/>
        <v/>
      </c>
      <c r="O21428" s="151"/>
    </row>
    <row r="21429" spans="11:15" x14ac:dyDescent="0.3">
      <c r="K21429" s="148" t="str">
        <f>IFERROR(VLOOKUP(A21429,DATABARANG!$B$4:$G$20000,5),"")</f>
        <v/>
      </c>
      <c r="L21429" s="149" t="str">
        <f t="shared" si="680"/>
        <v/>
      </c>
      <c r="M21429" s="158" t="str">
        <f t="shared" si="681"/>
        <v/>
      </c>
      <c r="O21429" s="151"/>
    </row>
    <row r="21430" spans="11:15" x14ac:dyDescent="0.3">
      <c r="K21430" s="148" t="str">
        <f>IFERROR(VLOOKUP(A21430,DATABARANG!$B$4:$G$20000,5),"")</f>
        <v/>
      </c>
      <c r="L21430" s="149" t="str">
        <f t="shared" si="680"/>
        <v/>
      </c>
      <c r="M21430" s="158" t="str">
        <f t="shared" si="681"/>
        <v/>
      </c>
      <c r="O21430" s="151"/>
    </row>
    <row r="21431" spans="11:15" x14ac:dyDescent="0.3">
      <c r="K21431" s="148" t="str">
        <f>IFERROR(VLOOKUP(A21431,DATABARANG!$B$4:$G$20000,5),"")</f>
        <v/>
      </c>
      <c r="L21431" s="149" t="str">
        <f t="shared" si="680"/>
        <v/>
      </c>
      <c r="M21431" s="158" t="str">
        <f t="shared" si="681"/>
        <v/>
      </c>
      <c r="O21431" s="151"/>
    </row>
    <row r="21432" spans="11:15" x14ac:dyDescent="0.3">
      <c r="K21432" s="148" t="str">
        <f>IFERROR(VLOOKUP(A21432,DATABARANG!$B$4:$G$20000,5),"")</f>
        <v/>
      </c>
      <c r="L21432" s="149" t="str">
        <f t="shared" si="680"/>
        <v/>
      </c>
      <c r="M21432" s="158" t="str">
        <f t="shared" si="681"/>
        <v/>
      </c>
      <c r="O21432" s="151"/>
    </row>
    <row r="21433" spans="11:15" x14ac:dyDescent="0.3">
      <c r="K21433" s="148" t="str">
        <f>IFERROR(VLOOKUP(A21433,DATABARANG!$B$4:$G$20000,5),"")</f>
        <v/>
      </c>
      <c r="L21433" s="149" t="str">
        <f t="shared" si="680"/>
        <v/>
      </c>
      <c r="M21433" s="158" t="str">
        <f t="shared" si="681"/>
        <v/>
      </c>
      <c r="O21433" s="151"/>
    </row>
    <row r="21434" spans="11:15" x14ac:dyDescent="0.3">
      <c r="K21434" s="148" t="str">
        <f>IFERROR(VLOOKUP(A21434,DATABARANG!$B$4:$G$20000,5),"")</f>
        <v/>
      </c>
      <c r="L21434" s="149" t="str">
        <f t="shared" si="680"/>
        <v/>
      </c>
      <c r="M21434" s="158" t="str">
        <f t="shared" si="681"/>
        <v/>
      </c>
      <c r="O21434" s="151"/>
    </row>
    <row r="21435" spans="11:15" x14ac:dyDescent="0.3">
      <c r="K21435" s="148" t="str">
        <f>IFERROR(VLOOKUP(A21435,DATABARANG!$B$4:$G$20000,5),"")</f>
        <v/>
      </c>
      <c r="L21435" s="149" t="str">
        <f t="shared" si="680"/>
        <v/>
      </c>
      <c r="M21435" s="158" t="str">
        <f t="shared" si="681"/>
        <v/>
      </c>
      <c r="O21435" s="151"/>
    </row>
    <row r="21436" spans="11:15" x14ac:dyDescent="0.3">
      <c r="K21436" s="148" t="str">
        <f>IFERROR(VLOOKUP(A21436,DATABARANG!$B$4:$G$20000,5),"")</f>
        <v/>
      </c>
      <c r="L21436" s="149" t="str">
        <f t="shared" si="680"/>
        <v/>
      </c>
      <c r="M21436" s="158" t="str">
        <f t="shared" si="681"/>
        <v/>
      </c>
      <c r="O21436" s="151"/>
    </row>
    <row r="21437" spans="11:15" x14ac:dyDescent="0.3">
      <c r="K21437" s="148" t="str">
        <f>IFERROR(VLOOKUP(A21437,DATABARANG!$B$4:$G$20000,5),"")</f>
        <v/>
      </c>
      <c r="L21437" s="149" t="str">
        <f t="shared" si="680"/>
        <v/>
      </c>
      <c r="M21437" s="158" t="str">
        <f t="shared" si="681"/>
        <v/>
      </c>
      <c r="O21437" s="151"/>
    </row>
    <row r="21438" spans="11:15" x14ac:dyDescent="0.3">
      <c r="K21438" s="148" t="str">
        <f>IFERROR(VLOOKUP(A21438,DATABARANG!$B$4:$G$20000,5),"")</f>
        <v/>
      </c>
      <c r="L21438" s="149" t="str">
        <f t="shared" si="680"/>
        <v/>
      </c>
      <c r="M21438" s="158" t="str">
        <f t="shared" si="681"/>
        <v/>
      </c>
      <c r="O21438" s="151"/>
    </row>
    <row r="21439" spans="11:15" x14ac:dyDescent="0.3">
      <c r="K21439" s="148" t="str">
        <f>IFERROR(VLOOKUP(A21439,DATABARANG!$B$4:$G$20000,5),"")</f>
        <v/>
      </c>
      <c r="L21439" s="149" t="str">
        <f t="shared" si="680"/>
        <v/>
      </c>
      <c r="M21439" s="158" t="str">
        <f t="shared" si="681"/>
        <v/>
      </c>
      <c r="O21439" s="151"/>
    </row>
    <row r="21440" spans="11:15" x14ac:dyDescent="0.3">
      <c r="K21440" s="148" t="str">
        <f>IFERROR(VLOOKUP(A21440,DATABARANG!$B$4:$G$20000,5),"")</f>
        <v/>
      </c>
      <c r="L21440" s="149" t="str">
        <f t="shared" si="680"/>
        <v/>
      </c>
      <c r="M21440" s="158" t="str">
        <f t="shared" si="681"/>
        <v/>
      </c>
      <c r="O21440" s="151"/>
    </row>
    <row r="21441" spans="11:15" x14ac:dyDescent="0.3">
      <c r="K21441" s="148" t="str">
        <f>IFERROR(VLOOKUP(A21441,DATABARANG!$B$4:$G$20000,5),"")</f>
        <v/>
      </c>
      <c r="L21441" s="149" t="str">
        <f t="shared" si="680"/>
        <v/>
      </c>
      <c r="M21441" s="158" t="str">
        <f t="shared" si="681"/>
        <v/>
      </c>
      <c r="O21441" s="151"/>
    </row>
    <row r="21442" spans="11:15" x14ac:dyDescent="0.3">
      <c r="K21442" s="148" t="str">
        <f>IFERROR(VLOOKUP(A21442,DATABARANG!$B$4:$G$20000,5),"")</f>
        <v/>
      </c>
      <c r="L21442" s="149" t="str">
        <f t="shared" si="680"/>
        <v/>
      </c>
      <c r="M21442" s="158" t="str">
        <f t="shared" si="681"/>
        <v/>
      </c>
      <c r="O21442" s="151"/>
    </row>
    <row r="21443" spans="11:15" x14ac:dyDescent="0.3">
      <c r="K21443" s="148" t="str">
        <f>IFERROR(VLOOKUP(A21443,DATABARANG!$B$4:$G$20000,5),"")</f>
        <v/>
      </c>
      <c r="L21443" s="149" t="str">
        <f t="shared" si="680"/>
        <v/>
      </c>
      <c r="M21443" s="158" t="str">
        <f t="shared" si="681"/>
        <v/>
      </c>
      <c r="O21443" s="151"/>
    </row>
    <row r="21444" spans="11:15" x14ac:dyDescent="0.3">
      <c r="K21444" s="148" t="str">
        <f>IFERROR(VLOOKUP(A21444,DATABARANG!$B$4:$G$20000,5),"")</f>
        <v/>
      </c>
      <c r="L21444" s="149" t="str">
        <f t="shared" si="680"/>
        <v/>
      </c>
      <c r="M21444" s="158" t="str">
        <f t="shared" si="681"/>
        <v/>
      </c>
      <c r="O21444" s="151"/>
    </row>
    <row r="21445" spans="11:15" x14ac:dyDescent="0.3">
      <c r="K21445" s="148" t="str">
        <f>IFERROR(VLOOKUP(A21445,DATABARANG!$B$4:$G$20000,5),"")</f>
        <v/>
      </c>
      <c r="L21445" s="149" t="str">
        <f t="shared" si="680"/>
        <v/>
      </c>
      <c r="M21445" s="158" t="str">
        <f t="shared" si="681"/>
        <v/>
      </c>
      <c r="O21445" s="151"/>
    </row>
    <row r="21446" spans="11:15" x14ac:dyDescent="0.3">
      <c r="K21446" s="148" t="str">
        <f>IFERROR(VLOOKUP(A21446,DATABARANG!$B$4:$G$20000,5),"")</f>
        <v/>
      </c>
      <c r="L21446" s="149" t="str">
        <f t="shared" ref="L21446:L21509" si="682">IFERROR((E21446-K21446)*G21446,"")</f>
        <v/>
      </c>
      <c r="M21446" s="158" t="str">
        <f t="shared" ref="M21446:M21509" si="683">IF(B21446="","",TEXT(B21446,"DD-MMM"))</f>
        <v/>
      </c>
      <c r="O21446" s="151"/>
    </row>
    <row r="21447" spans="11:15" x14ac:dyDescent="0.3">
      <c r="K21447" s="148" t="str">
        <f>IFERROR(VLOOKUP(A21447,DATABARANG!$B$4:$G$20000,5),"")</f>
        <v/>
      </c>
      <c r="L21447" s="149" t="str">
        <f t="shared" si="682"/>
        <v/>
      </c>
      <c r="M21447" s="158" t="str">
        <f t="shared" si="683"/>
        <v/>
      </c>
      <c r="O21447" s="151"/>
    </row>
    <row r="21448" spans="11:15" x14ac:dyDescent="0.3">
      <c r="K21448" s="148" t="str">
        <f>IFERROR(VLOOKUP(A21448,DATABARANG!$B$4:$G$20000,5),"")</f>
        <v/>
      </c>
      <c r="L21448" s="149" t="str">
        <f t="shared" si="682"/>
        <v/>
      </c>
      <c r="M21448" s="158" t="str">
        <f t="shared" si="683"/>
        <v/>
      </c>
      <c r="O21448" s="151"/>
    </row>
    <row r="21449" spans="11:15" x14ac:dyDescent="0.3">
      <c r="K21449" s="148" t="str">
        <f>IFERROR(VLOOKUP(A21449,DATABARANG!$B$4:$G$20000,5),"")</f>
        <v/>
      </c>
      <c r="L21449" s="149" t="str">
        <f t="shared" si="682"/>
        <v/>
      </c>
      <c r="M21449" s="158" t="str">
        <f t="shared" si="683"/>
        <v/>
      </c>
      <c r="O21449" s="151"/>
    </row>
    <row r="21450" spans="11:15" x14ac:dyDescent="0.3">
      <c r="K21450" s="148" t="str">
        <f>IFERROR(VLOOKUP(A21450,DATABARANG!$B$4:$G$20000,5),"")</f>
        <v/>
      </c>
      <c r="L21450" s="149" t="str">
        <f t="shared" si="682"/>
        <v/>
      </c>
      <c r="M21450" s="158" t="str">
        <f t="shared" si="683"/>
        <v/>
      </c>
      <c r="O21450" s="151"/>
    </row>
    <row r="21451" spans="11:15" x14ac:dyDescent="0.3">
      <c r="K21451" s="148" t="str">
        <f>IFERROR(VLOOKUP(A21451,DATABARANG!$B$4:$G$20000,5),"")</f>
        <v/>
      </c>
      <c r="L21451" s="149" t="str">
        <f t="shared" si="682"/>
        <v/>
      </c>
      <c r="M21451" s="158" t="str">
        <f t="shared" si="683"/>
        <v/>
      </c>
      <c r="O21451" s="151"/>
    </row>
    <row r="21452" spans="11:15" x14ac:dyDescent="0.3">
      <c r="K21452" s="148" t="str">
        <f>IFERROR(VLOOKUP(A21452,DATABARANG!$B$4:$G$20000,5),"")</f>
        <v/>
      </c>
      <c r="L21452" s="149" t="str">
        <f t="shared" si="682"/>
        <v/>
      </c>
      <c r="M21452" s="158" t="str">
        <f t="shared" si="683"/>
        <v/>
      </c>
      <c r="O21452" s="151"/>
    </row>
    <row r="21453" spans="11:15" x14ac:dyDescent="0.3">
      <c r="K21453" s="148" t="str">
        <f>IFERROR(VLOOKUP(A21453,DATABARANG!$B$4:$G$20000,5),"")</f>
        <v/>
      </c>
      <c r="L21453" s="149" t="str">
        <f t="shared" si="682"/>
        <v/>
      </c>
      <c r="M21453" s="158" t="str">
        <f t="shared" si="683"/>
        <v/>
      </c>
      <c r="O21453" s="151"/>
    </row>
    <row r="21454" spans="11:15" x14ac:dyDescent="0.3">
      <c r="K21454" s="148" t="str">
        <f>IFERROR(VLOOKUP(A21454,DATABARANG!$B$4:$G$20000,5),"")</f>
        <v/>
      </c>
      <c r="L21454" s="149" t="str">
        <f t="shared" si="682"/>
        <v/>
      </c>
      <c r="M21454" s="158" t="str">
        <f t="shared" si="683"/>
        <v/>
      </c>
      <c r="O21454" s="151"/>
    </row>
    <row r="21455" spans="11:15" x14ac:dyDescent="0.3">
      <c r="K21455" s="148" t="str">
        <f>IFERROR(VLOOKUP(A21455,DATABARANG!$B$4:$G$20000,5),"")</f>
        <v/>
      </c>
      <c r="L21455" s="149" t="str">
        <f t="shared" si="682"/>
        <v/>
      </c>
      <c r="M21455" s="158" t="str">
        <f t="shared" si="683"/>
        <v/>
      </c>
      <c r="O21455" s="151"/>
    </row>
    <row r="21456" spans="11:15" x14ac:dyDescent="0.3">
      <c r="K21456" s="148" t="str">
        <f>IFERROR(VLOOKUP(A21456,DATABARANG!$B$4:$G$20000,5),"")</f>
        <v/>
      </c>
      <c r="L21456" s="149" t="str">
        <f t="shared" si="682"/>
        <v/>
      </c>
      <c r="M21456" s="158" t="str">
        <f t="shared" si="683"/>
        <v/>
      </c>
      <c r="O21456" s="151"/>
    </row>
    <row r="21457" spans="11:15" x14ac:dyDescent="0.3">
      <c r="K21457" s="148" t="str">
        <f>IFERROR(VLOOKUP(A21457,DATABARANG!$B$4:$G$20000,5),"")</f>
        <v/>
      </c>
      <c r="L21457" s="149" t="str">
        <f t="shared" si="682"/>
        <v/>
      </c>
      <c r="M21457" s="158" t="str">
        <f t="shared" si="683"/>
        <v/>
      </c>
      <c r="O21457" s="151"/>
    </row>
    <row r="21458" spans="11:15" x14ac:dyDescent="0.3">
      <c r="K21458" s="148" t="str">
        <f>IFERROR(VLOOKUP(A21458,DATABARANG!$B$4:$G$20000,5),"")</f>
        <v/>
      </c>
      <c r="L21458" s="149" t="str">
        <f t="shared" si="682"/>
        <v/>
      </c>
      <c r="M21458" s="158" t="str">
        <f t="shared" si="683"/>
        <v/>
      </c>
      <c r="O21458" s="151"/>
    </row>
    <row r="21459" spans="11:15" x14ac:dyDescent="0.3">
      <c r="K21459" s="148" t="str">
        <f>IFERROR(VLOOKUP(A21459,DATABARANG!$B$4:$G$20000,5),"")</f>
        <v/>
      </c>
      <c r="L21459" s="149" t="str">
        <f t="shared" si="682"/>
        <v/>
      </c>
      <c r="M21459" s="158" t="str">
        <f t="shared" si="683"/>
        <v/>
      </c>
      <c r="O21459" s="151"/>
    </row>
    <row r="21460" spans="11:15" x14ac:dyDescent="0.3">
      <c r="K21460" s="148" t="str">
        <f>IFERROR(VLOOKUP(A21460,DATABARANG!$B$4:$G$20000,5),"")</f>
        <v/>
      </c>
      <c r="L21460" s="149" t="str">
        <f t="shared" si="682"/>
        <v/>
      </c>
      <c r="M21460" s="158" t="str">
        <f t="shared" si="683"/>
        <v/>
      </c>
      <c r="O21460" s="151"/>
    </row>
    <row r="21461" spans="11:15" x14ac:dyDescent="0.3">
      <c r="K21461" s="148" t="str">
        <f>IFERROR(VLOOKUP(A21461,DATABARANG!$B$4:$G$20000,5),"")</f>
        <v/>
      </c>
      <c r="L21461" s="149" t="str">
        <f t="shared" si="682"/>
        <v/>
      </c>
      <c r="M21461" s="158" t="str">
        <f t="shared" si="683"/>
        <v/>
      </c>
      <c r="O21461" s="151"/>
    </row>
    <row r="21462" spans="11:15" x14ac:dyDescent="0.3">
      <c r="K21462" s="148" t="str">
        <f>IFERROR(VLOOKUP(A21462,DATABARANG!$B$4:$G$20000,5),"")</f>
        <v/>
      </c>
      <c r="L21462" s="149" t="str">
        <f t="shared" si="682"/>
        <v/>
      </c>
      <c r="M21462" s="158" t="str">
        <f t="shared" si="683"/>
        <v/>
      </c>
      <c r="O21462" s="151"/>
    </row>
    <row r="21463" spans="11:15" x14ac:dyDescent="0.3">
      <c r="K21463" s="148" t="str">
        <f>IFERROR(VLOOKUP(A21463,DATABARANG!$B$4:$G$20000,5),"")</f>
        <v/>
      </c>
      <c r="L21463" s="149" t="str">
        <f t="shared" si="682"/>
        <v/>
      </c>
      <c r="M21463" s="158" t="str">
        <f t="shared" si="683"/>
        <v/>
      </c>
      <c r="O21463" s="151"/>
    </row>
    <row r="21464" spans="11:15" x14ac:dyDescent="0.3">
      <c r="K21464" s="148" t="str">
        <f>IFERROR(VLOOKUP(A21464,DATABARANG!$B$4:$G$20000,5),"")</f>
        <v/>
      </c>
      <c r="L21464" s="149" t="str">
        <f t="shared" si="682"/>
        <v/>
      </c>
      <c r="M21464" s="158" t="str">
        <f t="shared" si="683"/>
        <v/>
      </c>
      <c r="O21464" s="151"/>
    </row>
    <row r="21465" spans="11:15" x14ac:dyDescent="0.3">
      <c r="K21465" s="148" t="str">
        <f>IFERROR(VLOOKUP(A21465,DATABARANG!$B$4:$G$20000,5),"")</f>
        <v/>
      </c>
      <c r="L21465" s="149" t="str">
        <f t="shared" si="682"/>
        <v/>
      </c>
      <c r="M21465" s="158" t="str">
        <f t="shared" si="683"/>
        <v/>
      </c>
      <c r="O21465" s="151"/>
    </row>
    <row r="21466" spans="11:15" x14ac:dyDescent="0.3">
      <c r="K21466" s="148" t="str">
        <f>IFERROR(VLOOKUP(A21466,DATABARANG!$B$4:$G$20000,5),"")</f>
        <v/>
      </c>
      <c r="L21466" s="149" t="str">
        <f t="shared" si="682"/>
        <v/>
      </c>
      <c r="M21466" s="158" t="str">
        <f t="shared" si="683"/>
        <v/>
      </c>
      <c r="O21466" s="151"/>
    </row>
    <row r="21467" spans="11:15" x14ac:dyDescent="0.3">
      <c r="K21467" s="148" t="str">
        <f>IFERROR(VLOOKUP(A21467,DATABARANG!$B$4:$G$20000,5),"")</f>
        <v/>
      </c>
      <c r="L21467" s="149" t="str">
        <f t="shared" si="682"/>
        <v/>
      </c>
      <c r="M21467" s="158" t="str">
        <f t="shared" si="683"/>
        <v/>
      </c>
      <c r="O21467" s="151"/>
    </row>
    <row r="21468" spans="11:15" x14ac:dyDescent="0.3">
      <c r="K21468" s="148" t="str">
        <f>IFERROR(VLOOKUP(A21468,DATABARANG!$B$4:$G$20000,5),"")</f>
        <v/>
      </c>
      <c r="L21468" s="149" t="str">
        <f t="shared" si="682"/>
        <v/>
      </c>
      <c r="M21468" s="158" t="str">
        <f t="shared" si="683"/>
        <v/>
      </c>
      <c r="O21468" s="151"/>
    </row>
    <row r="21469" spans="11:15" x14ac:dyDescent="0.3">
      <c r="K21469" s="148" t="str">
        <f>IFERROR(VLOOKUP(A21469,DATABARANG!$B$4:$G$20000,5),"")</f>
        <v/>
      </c>
      <c r="L21469" s="149" t="str">
        <f t="shared" si="682"/>
        <v/>
      </c>
      <c r="M21469" s="158" t="str">
        <f t="shared" si="683"/>
        <v/>
      </c>
      <c r="O21469" s="151"/>
    </row>
    <row r="21470" spans="11:15" x14ac:dyDescent="0.3">
      <c r="K21470" s="148" t="str">
        <f>IFERROR(VLOOKUP(A21470,DATABARANG!$B$4:$G$20000,5),"")</f>
        <v/>
      </c>
      <c r="L21470" s="149" t="str">
        <f t="shared" si="682"/>
        <v/>
      </c>
      <c r="M21470" s="158" t="str">
        <f t="shared" si="683"/>
        <v/>
      </c>
      <c r="O21470" s="151"/>
    </row>
    <row r="21471" spans="11:15" x14ac:dyDescent="0.3">
      <c r="K21471" s="148" t="str">
        <f>IFERROR(VLOOKUP(A21471,DATABARANG!$B$4:$G$20000,5),"")</f>
        <v/>
      </c>
      <c r="L21471" s="149" t="str">
        <f t="shared" si="682"/>
        <v/>
      </c>
      <c r="M21471" s="158" t="str">
        <f t="shared" si="683"/>
        <v/>
      </c>
      <c r="O21471" s="151"/>
    </row>
    <row r="21472" spans="11:15" x14ac:dyDescent="0.3">
      <c r="K21472" s="148" t="str">
        <f>IFERROR(VLOOKUP(A21472,DATABARANG!$B$4:$G$20000,5),"")</f>
        <v/>
      </c>
      <c r="L21472" s="149" t="str">
        <f t="shared" si="682"/>
        <v/>
      </c>
      <c r="M21472" s="158" t="str">
        <f t="shared" si="683"/>
        <v/>
      </c>
      <c r="O21472" s="151"/>
    </row>
    <row r="21473" spans="11:15" x14ac:dyDescent="0.3">
      <c r="K21473" s="148" t="str">
        <f>IFERROR(VLOOKUP(A21473,DATABARANG!$B$4:$G$20000,5),"")</f>
        <v/>
      </c>
      <c r="L21473" s="149" t="str">
        <f t="shared" si="682"/>
        <v/>
      </c>
      <c r="M21473" s="158" t="str">
        <f t="shared" si="683"/>
        <v/>
      </c>
      <c r="O21473" s="151"/>
    </row>
    <row r="21474" spans="11:15" x14ac:dyDescent="0.3">
      <c r="K21474" s="148" t="str">
        <f>IFERROR(VLOOKUP(A21474,DATABARANG!$B$4:$G$20000,5),"")</f>
        <v/>
      </c>
      <c r="L21474" s="149" t="str">
        <f t="shared" si="682"/>
        <v/>
      </c>
      <c r="M21474" s="158" t="str">
        <f t="shared" si="683"/>
        <v/>
      </c>
      <c r="O21474" s="151"/>
    </row>
    <row r="21475" spans="11:15" x14ac:dyDescent="0.3">
      <c r="K21475" s="148" t="str">
        <f>IFERROR(VLOOKUP(A21475,DATABARANG!$B$4:$G$20000,5),"")</f>
        <v/>
      </c>
      <c r="L21475" s="149" t="str">
        <f t="shared" si="682"/>
        <v/>
      </c>
      <c r="M21475" s="158" t="str">
        <f t="shared" si="683"/>
        <v/>
      </c>
      <c r="O21475" s="151"/>
    </row>
    <row r="21476" spans="11:15" x14ac:dyDescent="0.3">
      <c r="K21476" s="148" t="str">
        <f>IFERROR(VLOOKUP(A21476,DATABARANG!$B$4:$G$20000,5),"")</f>
        <v/>
      </c>
      <c r="L21476" s="149" t="str">
        <f t="shared" si="682"/>
        <v/>
      </c>
      <c r="M21476" s="158" t="str">
        <f t="shared" si="683"/>
        <v/>
      </c>
      <c r="O21476" s="151"/>
    </row>
    <row r="21477" spans="11:15" x14ac:dyDescent="0.3">
      <c r="K21477" s="148" t="str">
        <f>IFERROR(VLOOKUP(A21477,DATABARANG!$B$4:$G$20000,5),"")</f>
        <v/>
      </c>
      <c r="L21477" s="149" t="str">
        <f t="shared" si="682"/>
        <v/>
      </c>
      <c r="M21477" s="158" t="str">
        <f t="shared" si="683"/>
        <v/>
      </c>
      <c r="O21477" s="151"/>
    </row>
    <row r="21478" spans="11:15" x14ac:dyDescent="0.3">
      <c r="K21478" s="148" t="str">
        <f>IFERROR(VLOOKUP(A21478,DATABARANG!$B$4:$G$20000,5),"")</f>
        <v/>
      </c>
      <c r="L21478" s="149" t="str">
        <f t="shared" si="682"/>
        <v/>
      </c>
      <c r="M21478" s="158" t="str">
        <f t="shared" si="683"/>
        <v/>
      </c>
      <c r="O21478" s="151"/>
    </row>
    <row r="21479" spans="11:15" x14ac:dyDescent="0.3">
      <c r="K21479" s="148" t="str">
        <f>IFERROR(VLOOKUP(A21479,DATABARANG!$B$4:$G$20000,5),"")</f>
        <v/>
      </c>
      <c r="L21479" s="149" t="str">
        <f t="shared" si="682"/>
        <v/>
      </c>
      <c r="M21479" s="158" t="str">
        <f t="shared" si="683"/>
        <v/>
      </c>
      <c r="O21479" s="151"/>
    </row>
    <row r="21480" spans="11:15" x14ac:dyDescent="0.3">
      <c r="K21480" s="148" t="str">
        <f>IFERROR(VLOOKUP(A21480,DATABARANG!$B$4:$G$20000,5),"")</f>
        <v/>
      </c>
      <c r="L21480" s="149" t="str">
        <f t="shared" si="682"/>
        <v/>
      </c>
      <c r="M21480" s="158" t="str">
        <f t="shared" si="683"/>
        <v/>
      </c>
      <c r="O21480" s="151"/>
    </row>
    <row r="21481" spans="11:15" x14ac:dyDescent="0.3">
      <c r="K21481" s="148" t="str">
        <f>IFERROR(VLOOKUP(A21481,DATABARANG!$B$4:$G$20000,5),"")</f>
        <v/>
      </c>
      <c r="L21481" s="149" t="str">
        <f t="shared" si="682"/>
        <v/>
      </c>
      <c r="M21481" s="158" t="str">
        <f t="shared" si="683"/>
        <v/>
      </c>
      <c r="O21481" s="151"/>
    </row>
    <row r="21482" spans="11:15" x14ac:dyDescent="0.3">
      <c r="K21482" s="148" t="str">
        <f>IFERROR(VLOOKUP(A21482,DATABARANG!$B$4:$G$20000,5),"")</f>
        <v/>
      </c>
      <c r="L21482" s="149" t="str">
        <f t="shared" si="682"/>
        <v/>
      </c>
      <c r="M21482" s="158" t="str">
        <f t="shared" si="683"/>
        <v/>
      </c>
      <c r="O21482" s="151"/>
    </row>
    <row r="21483" spans="11:15" x14ac:dyDescent="0.3">
      <c r="K21483" s="148" t="str">
        <f>IFERROR(VLOOKUP(A21483,DATABARANG!$B$4:$G$20000,5),"")</f>
        <v/>
      </c>
      <c r="L21483" s="149" t="str">
        <f t="shared" si="682"/>
        <v/>
      </c>
      <c r="M21483" s="158" t="str">
        <f t="shared" si="683"/>
        <v/>
      </c>
      <c r="O21483" s="151"/>
    </row>
    <row r="21484" spans="11:15" x14ac:dyDescent="0.3">
      <c r="K21484" s="148" t="str">
        <f>IFERROR(VLOOKUP(A21484,DATABARANG!$B$4:$G$20000,5),"")</f>
        <v/>
      </c>
      <c r="L21484" s="149" t="str">
        <f t="shared" si="682"/>
        <v/>
      </c>
      <c r="M21484" s="158" t="str">
        <f t="shared" si="683"/>
        <v/>
      </c>
      <c r="O21484" s="151"/>
    </row>
    <row r="21485" spans="11:15" x14ac:dyDescent="0.3">
      <c r="K21485" s="148" t="str">
        <f>IFERROR(VLOOKUP(A21485,DATABARANG!$B$4:$G$20000,5),"")</f>
        <v/>
      </c>
      <c r="L21485" s="149" t="str">
        <f t="shared" si="682"/>
        <v/>
      </c>
      <c r="M21485" s="158" t="str">
        <f t="shared" si="683"/>
        <v/>
      </c>
      <c r="O21485" s="151"/>
    </row>
    <row r="21486" spans="11:15" x14ac:dyDescent="0.3">
      <c r="K21486" s="148" t="str">
        <f>IFERROR(VLOOKUP(A21486,DATABARANG!$B$4:$G$20000,5),"")</f>
        <v/>
      </c>
      <c r="L21486" s="149" t="str">
        <f t="shared" si="682"/>
        <v/>
      </c>
      <c r="M21486" s="158" t="str">
        <f t="shared" si="683"/>
        <v/>
      </c>
      <c r="O21486" s="151"/>
    </row>
    <row r="21487" spans="11:15" x14ac:dyDescent="0.3">
      <c r="K21487" s="148" t="str">
        <f>IFERROR(VLOOKUP(A21487,DATABARANG!$B$4:$G$20000,5),"")</f>
        <v/>
      </c>
      <c r="L21487" s="149" t="str">
        <f t="shared" si="682"/>
        <v/>
      </c>
      <c r="M21487" s="158" t="str">
        <f t="shared" si="683"/>
        <v/>
      </c>
      <c r="O21487" s="151"/>
    </row>
    <row r="21488" spans="11:15" x14ac:dyDescent="0.3">
      <c r="K21488" s="148" t="str">
        <f>IFERROR(VLOOKUP(A21488,DATABARANG!$B$4:$G$20000,5),"")</f>
        <v/>
      </c>
      <c r="L21488" s="149" t="str">
        <f t="shared" si="682"/>
        <v/>
      </c>
      <c r="M21488" s="158" t="str">
        <f t="shared" si="683"/>
        <v/>
      </c>
      <c r="O21488" s="151"/>
    </row>
    <row r="21489" spans="11:15" x14ac:dyDescent="0.3">
      <c r="K21489" s="148" t="str">
        <f>IFERROR(VLOOKUP(A21489,DATABARANG!$B$4:$G$20000,5),"")</f>
        <v/>
      </c>
      <c r="L21489" s="149" t="str">
        <f t="shared" si="682"/>
        <v/>
      </c>
      <c r="M21489" s="158" t="str">
        <f t="shared" si="683"/>
        <v/>
      </c>
      <c r="O21489" s="151"/>
    </row>
    <row r="21490" spans="11:15" x14ac:dyDescent="0.3">
      <c r="K21490" s="148" t="str">
        <f>IFERROR(VLOOKUP(A21490,DATABARANG!$B$4:$G$20000,5),"")</f>
        <v/>
      </c>
      <c r="L21490" s="149" t="str">
        <f t="shared" si="682"/>
        <v/>
      </c>
      <c r="M21490" s="158" t="str">
        <f t="shared" si="683"/>
        <v/>
      </c>
      <c r="O21490" s="151"/>
    </row>
    <row r="21491" spans="11:15" x14ac:dyDescent="0.3">
      <c r="K21491" s="148" t="str">
        <f>IFERROR(VLOOKUP(A21491,DATABARANG!$B$4:$G$20000,5),"")</f>
        <v/>
      </c>
      <c r="L21491" s="149" t="str">
        <f t="shared" si="682"/>
        <v/>
      </c>
      <c r="M21491" s="158" t="str">
        <f t="shared" si="683"/>
        <v/>
      </c>
      <c r="O21491" s="151"/>
    </row>
    <row r="21492" spans="11:15" x14ac:dyDescent="0.3">
      <c r="K21492" s="148" t="str">
        <f>IFERROR(VLOOKUP(A21492,DATABARANG!$B$4:$G$20000,5),"")</f>
        <v/>
      </c>
      <c r="L21492" s="149" t="str">
        <f t="shared" si="682"/>
        <v/>
      </c>
      <c r="M21492" s="158" t="str">
        <f t="shared" si="683"/>
        <v/>
      </c>
      <c r="O21492" s="151"/>
    </row>
    <row r="21493" spans="11:15" x14ac:dyDescent="0.3">
      <c r="K21493" s="148" t="str">
        <f>IFERROR(VLOOKUP(A21493,DATABARANG!$B$4:$G$20000,5),"")</f>
        <v/>
      </c>
      <c r="L21493" s="149" t="str">
        <f t="shared" si="682"/>
        <v/>
      </c>
      <c r="M21493" s="158" t="str">
        <f t="shared" si="683"/>
        <v/>
      </c>
      <c r="O21493" s="151"/>
    </row>
    <row r="21494" spans="11:15" x14ac:dyDescent="0.3">
      <c r="K21494" s="148" t="str">
        <f>IFERROR(VLOOKUP(A21494,DATABARANG!$B$4:$G$20000,5),"")</f>
        <v/>
      </c>
      <c r="L21494" s="149" t="str">
        <f t="shared" si="682"/>
        <v/>
      </c>
      <c r="M21494" s="158" t="str">
        <f t="shared" si="683"/>
        <v/>
      </c>
      <c r="O21494" s="151"/>
    </row>
    <row r="21495" spans="11:15" x14ac:dyDescent="0.3">
      <c r="K21495" s="148" t="str">
        <f>IFERROR(VLOOKUP(A21495,DATABARANG!$B$4:$G$20000,5),"")</f>
        <v/>
      </c>
      <c r="L21495" s="149" t="str">
        <f t="shared" si="682"/>
        <v/>
      </c>
      <c r="M21495" s="158" t="str">
        <f t="shared" si="683"/>
        <v/>
      </c>
      <c r="O21495" s="151"/>
    </row>
    <row r="21496" spans="11:15" x14ac:dyDescent="0.3">
      <c r="K21496" s="148" t="str">
        <f>IFERROR(VLOOKUP(A21496,DATABARANG!$B$4:$G$20000,5),"")</f>
        <v/>
      </c>
      <c r="L21496" s="149" t="str">
        <f t="shared" si="682"/>
        <v/>
      </c>
      <c r="M21496" s="158" t="str">
        <f t="shared" si="683"/>
        <v/>
      </c>
      <c r="O21496" s="151"/>
    </row>
    <row r="21497" spans="11:15" x14ac:dyDescent="0.3">
      <c r="K21497" s="148" t="str">
        <f>IFERROR(VLOOKUP(A21497,DATABARANG!$B$4:$G$20000,5),"")</f>
        <v/>
      </c>
      <c r="L21497" s="149" t="str">
        <f t="shared" si="682"/>
        <v/>
      </c>
      <c r="M21497" s="158" t="str">
        <f t="shared" si="683"/>
        <v/>
      </c>
      <c r="O21497" s="151"/>
    </row>
    <row r="21498" spans="11:15" x14ac:dyDescent="0.3">
      <c r="K21498" s="148" t="str">
        <f>IFERROR(VLOOKUP(A21498,DATABARANG!$B$4:$G$20000,5),"")</f>
        <v/>
      </c>
      <c r="L21498" s="149" t="str">
        <f t="shared" si="682"/>
        <v/>
      </c>
      <c r="M21498" s="158" t="str">
        <f t="shared" si="683"/>
        <v/>
      </c>
      <c r="O21498" s="151"/>
    </row>
    <row r="21499" spans="11:15" x14ac:dyDescent="0.3">
      <c r="K21499" s="148" t="str">
        <f>IFERROR(VLOOKUP(A21499,DATABARANG!$B$4:$G$20000,5),"")</f>
        <v/>
      </c>
      <c r="L21499" s="149" t="str">
        <f t="shared" si="682"/>
        <v/>
      </c>
      <c r="M21499" s="158" t="str">
        <f t="shared" si="683"/>
        <v/>
      </c>
      <c r="O21499" s="151"/>
    </row>
    <row r="21500" spans="11:15" x14ac:dyDescent="0.3">
      <c r="K21500" s="148" t="str">
        <f>IFERROR(VLOOKUP(A21500,DATABARANG!$B$4:$G$20000,5),"")</f>
        <v/>
      </c>
      <c r="L21500" s="149" t="str">
        <f t="shared" si="682"/>
        <v/>
      </c>
      <c r="M21500" s="158" t="str">
        <f t="shared" si="683"/>
        <v/>
      </c>
      <c r="O21500" s="151"/>
    </row>
    <row r="21501" spans="11:15" x14ac:dyDescent="0.3">
      <c r="K21501" s="148" t="str">
        <f>IFERROR(VLOOKUP(A21501,DATABARANG!$B$4:$G$20000,5),"")</f>
        <v/>
      </c>
      <c r="L21501" s="149" t="str">
        <f t="shared" si="682"/>
        <v/>
      </c>
      <c r="M21501" s="158" t="str">
        <f t="shared" si="683"/>
        <v/>
      </c>
      <c r="O21501" s="151"/>
    </row>
    <row r="21502" spans="11:15" x14ac:dyDescent="0.3">
      <c r="K21502" s="148" t="str">
        <f>IFERROR(VLOOKUP(A21502,DATABARANG!$B$4:$G$20000,5),"")</f>
        <v/>
      </c>
      <c r="L21502" s="149" t="str">
        <f t="shared" si="682"/>
        <v/>
      </c>
      <c r="M21502" s="158" t="str">
        <f t="shared" si="683"/>
        <v/>
      </c>
      <c r="O21502" s="151"/>
    </row>
    <row r="21503" spans="11:15" x14ac:dyDescent="0.3">
      <c r="K21503" s="148" t="str">
        <f>IFERROR(VLOOKUP(A21503,DATABARANG!$B$4:$G$20000,5),"")</f>
        <v/>
      </c>
      <c r="L21503" s="149" t="str">
        <f t="shared" si="682"/>
        <v/>
      </c>
      <c r="M21503" s="158" t="str">
        <f t="shared" si="683"/>
        <v/>
      </c>
      <c r="O21503" s="151"/>
    </row>
    <row r="21504" spans="11:15" x14ac:dyDescent="0.3">
      <c r="K21504" s="148" t="str">
        <f>IFERROR(VLOOKUP(A21504,DATABARANG!$B$4:$G$20000,5),"")</f>
        <v/>
      </c>
      <c r="L21504" s="149" t="str">
        <f t="shared" si="682"/>
        <v/>
      </c>
      <c r="M21504" s="158" t="str">
        <f t="shared" si="683"/>
        <v/>
      </c>
      <c r="O21504" s="151"/>
    </row>
    <row r="21505" spans="11:15" x14ac:dyDescent="0.3">
      <c r="K21505" s="148" t="str">
        <f>IFERROR(VLOOKUP(A21505,DATABARANG!$B$4:$G$20000,5),"")</f>
        <v/>
      </c>
      <c r="L21505" s="149" t="str">
        <f t="shared" si="682"/>
        <v/>
      </c>
      <c r="M21505" s="158" t="str">
        <f t="shared" si="683"/>
        <v/>
      </c>
      <c r="O21505" s="151"/>
    </row>
    <row r="21506" spans="11:15" x14ac:dyDescent="0.3">
      <c r="K21506" s="148" t="str">
        <f>IFERROR(VLOOKUP(A21506,DATABARANG!$B$4:$G$20000,5),"")</f>
        <v/>
      </c>
      <c r="L21506" s="149" t="str">
        <f t="shared" si="682"/>
        <v/>
      </c>
      <c r="M21506" s="158" t="str">
        <f t="shared" si="683"/>
        <v/>
      </c>
      <c r="O21506" s="151"/>
    </row>
    <row r="21507" spans="11:15" x14ac:dyDescent="0.3">
      <c r="K21507" s="148" t="str">
        <f>IFERROR(VLOOKUP(A21507,DATABARANG!$B$4:$G$20000,5),"")</f>
        <v/>
      </c>
      <c r="L21507" s="149" t="str">
        <f t="shared" si="682"/>
        <v/>
      </c>
      <c r="M21507" s="158" t="str">
        <f t="shared" si="683"/>
        <v/>
      </c>
      <c r="O21507" s="151"/>
    </row>
    <row r="21508" spans="11:15" x14ac:dyDescent="0.3">
      <c r="K21508" s="148" t="str">
        <f>IFERROR(VLOOKUP(A21508,DATABARANG!$B$4:$G$20000,5),"")</f>
        <v/>
      </c>
      <c r="L21508" s="149" t="str">
        <f t="shared" si="682"/>
        <v/>
      </c>
      <c r="M21508" s="158" t="str">
        <f t="shared" si="683"/>
        <v/>
      </c>
      <c r="O21508" s="151"/>
    </row>
    <row r="21509" spans="11:15" x14ac:dyDescent="0.3">
      <c r="K21509" s="148" t="str">
        <f>IFERROR(VLOOKUP(A21509,DATABARANG!$B$4:$G$20000,5),"")</f>
        <v/>
      </c>
      <c r="L21509" s="149" t="str">
        <f t="shared" si="682"/>
        <v/>
      </c>
      <c r="M21509" s="158" t="str">
        <f t="shared" si="683"/>
        <v/>
      </c>
      <c r="O21509" s="151"/>
    </row>
    <row r="21510" spans="11:15" x14ac:dyDescent="0.3">
      <c r="K21510" s="148" t="str">
        <f>IFERROR(VLOOKUP(A21510,DATABARANG!$B$4:$G$20000,5),"")</f>
        <v/>
      </c>
      <c r="L21510" s="149" t="str">
        <f t="shared" ref="L21510:L21573" si="684">IFERROR((E21510-K21510)*G21510,"")</f>
        <v/>
      </c>
      <c r="M21510" s="158" t="str">
        <f t="shared" ref="M21510:M21573" si="685">IF(B21510="","",TEXT(B21510,"DD-MMM"))</f>
        <v/>
      </c>
      <c r="O21510" s="151"/>
    </row>
    <row r="21511" spans="11:15" x14ac:dyDescent="0.3">
      <c r="K21511" s="148" t="str">
        <f>IFERROR(VLOOKUP(A21511,DATABARANG!$B$4:$G$20000,5),"")</f>
        <v/>
      </c>
      <c r="L21511" s="149" t="str">
        <f t="shared" si="684"/>
        <v/>
      </c>
      <c r="M21511" s="158" t="str">
        <f t="shared" si="685"/>
        <v/>
      </c>
      <c r="O21511" s="151"/>
    </row>
    <row r="21512" spans="11:15" x14ac:dyDescent="0.3">
      <c r="K21512" s="148" t="str">
        <f>IFERROR(VLOOKUP(A21512,DATABARANG!$B$4:$G$20000,5),"")</f>
        <v/>
      </c>
      <c r="L21512" s="149" t="str">
        <f t="shared" si="684"/>
        <v/>
      </c>
      <c r="M21512" s="158" t="str">
        <f t="shared" si="685"/>
        <v/>
      </c>
      <c r="O21512" s="151"/>
    </row>
    <row r="21513" spans="11:15" x14ac:dyDescent="0.3">
      <c r="K21513" s="148" t="str">
        <f>IFERROR(VLOOKUP(A21513,DATABARANG!$B$4:$G$20000,5),"")</f>
        <v/>
      </c>
      <c r="L21513" s="149" t="str">
        <f t="shared" si="684"/>
        <v/>
      </c>
      <c r="M21513" s="158" t="str">
        <f t="shared" si="685"/>
        <v/>
      </c>
      <c r="O21513" s="151"/>
    </row>
    <row r="21514" spans="11:15" x14ac:dyDescent="0.3">
      <c r="K21514" s="148" t="str">
        <f>IFERROR(VLOOKUP(A21514,DATABARANG!$B$4:$G$20000,5),"")</f>
        <v/>
      </c>
      <c r="L21514" s="149" t="str">
        <f t="shared" si="684"/>
        <v/>
      </c>
      <c r="M21514" s="158" t="str">
        <f t="shared" si="685"/>
        <v/>
      </c>
      <c r="O21514" s="151"/>
    </row>
    <row r="21515" spans="11:15" x14ac:dyDescent="0.3">
      <c r="K21515" s="148" t="str">
        <f>IFERROR(VLOOKUP(A21515,DATABARANG!$B$4:$G$20000,5),"")</f>
        <v/>
      </c>
      <c r="L21515" s="149" t="str">
        <f t="shared" si="684"/>
        <v/>
      </c>
      <c r="M21515" s="158" t="str">
        <f t="shared" si="685"/>
        <v/>
      </c>
      <c r="O21515" s="151"/>
    </row>
    <row r="21516" spans="11:15" x14ac:dyDescent="0.3">
      <c r="K21516" s="148" t="str">
        <f>IFERROR(VLOOKUP(A21516,DATABARANG!$B$4:$G$20000,5),"")</f>
        <v/>
      </c>
      <c r="L21516" s="149" t="str">
        <f t="shared" si="684"/>
        <v/>
      </c>
      <c r="M21516" s="158" t="str">
        <f t="shared" si="685"/>
        <v/>
      </c>
      <c r="O21516" s="151"/>
    </row>
    <row r="21517" spans="11:15" x14ac:dyDescent="0.3">
      <c r="K21517" s="148" t="str">
        <f>IFERROR(VLOOKUP(A21517,DATABARANG!$B$4:$G$20000,5),"")</f>
        <v/>
      </c>
      <c r="L21517" s="149" t="str">
        <f t="shared" si="684"/>
        <v/>
      </c>
      <c r="M21517" s="158" t="str">
        <f t="shared" si="685"/>
        <v/>
      </c>
      <c r="O21517" s="151"/>
    </row>
    <row r="21518" spans="11:15" x14ac:dyDescent="0.3">
      <c r="K21518" s="148" t="str">
        <f>IFERROR(VLOOKUP(A21518,DATABARANG!$B$4:$G$20000,5),"")</f>
        <v/>
      </c>
      <c r="L21518" s="149" t="str">
        <f t="shared" si="684"/>
        <v/>
      </c>
      <c r="M21518" s="158" t="str">
        <f t="shared" si="685"/>
        <v/>
      </c>
      <c r="O21518" s="151"/>
    </row>
    <row r="21519" spans="11:15" x14ac:dyDescent="0.3">
      <c r="K21519" s="148" t="str">
        <f>IFERROR(VLOOKUP(A21519,DATABARANG!$B$4:$G$20000,5),"")</f>
        <v/>
      </c>
      <c r="L21519" s="149" t="str">
        <f t="shared" si="684"/>
        <v/>
      </c>
      <c r="M21519" s="158" t="str">
        <f t="shared" si="685"/>
        <v/>
      </c>
      <c r="O21519" s="151"/>
    </row>
    <row r="21520" spans="11:15" x14ac:dyDescent="0.3">
      <c r="K21520" s="148" t="str">
        <f>IFERROR(VLOOKUP(A21520,DATABARANG!$B$4:$G$20000,5),"")</f>
        <v/>
      </c>
      <c r="L21520" s="149" t="str">
        <f t="shared" si="684"/>
        <v/>
      </c>
      <c r="M21520" s="158" t="str">
        <f t="shared" si="685"/>
        <v/>
      </c>
      <c r="O21520" s="151"/>
    </row>
    <row r="21521" spans="11:15" x14ac:dyDescent="0.3">
      <c r="K21521" s="148" t="str">
        <f>IFERROR(VLOOKUP(A21521,DATABARANG!$B$4:$G$20000,5),"")</f>
        <v/>
      </c>
      <c r="L21521" s="149" t="str">
        <f t="shared" si="684"/>
        <v/>
      </c>
      <c r="M21521" s="158" t="str">
        <f t="shared" si="685"/>
        <v/>
      </c>
      <c r="O21521" s="151"/>
    </row>
    <row r="21522" spans="11:15" x14ac:dyDescent="0.3">
      <c r="K21522" s="148" t="str">
        <f>IFERROR(VLOOKUP(A21522,DATABARANG!$B$4:$G$20000,5),"")</f>
        <v/>
      </c>
      <c r="L21522" s="149" t="str">
        <f t="shared" si="684"/>
        <v/>
      </c>
      <c r="M21522" s="158" t="str">
        <f t="shared" si="685"/>
        <v/>
      </c>
      <c r="O21522" s="151"/>
    </row>
    <row r="21523" spans="11:15" x14ac:dyDescent="0.3">
      <c r="K21523" s="148" t="str">
        <f>IFERROR(VLOOKUP(A21523,DATABARANG!$B$4:$G$20000,5),"")</f>
        <v/>
      </c>
      <c r="L21523" s="149" t="str">
        <f t="shared" si="684"/>
        <v/>
      </c>
      <c r="M21523" s="158" t="str">
        <f t="shared" si="685"/>
        <v/>
      </c>
      <c r="O21523" s="151"/>
    </row>
    <row r="21524" spans="11:15" x14ac:dyDescent="0.3">
      <c r="K21524" s="148" t="str">
        <f>IFERROR(VLOOKUP(A21524,DATABARANG!$B$4:$G$20000,5),"")</f>
        <v/>
      </c>
      <c r="L21524" s="149" t="str">
        <f t="shared" si="684"/>
        <v/>
      </c>
      <c r="M21524" s="158" t="str">
        <f t="shared" si="685"/>
        <v/>
      </c>
      <c r="O21524" s="151"/>
    </row>
    <row r="21525" spans="11:15" x14ac:dyDescent="0.3">
      <c r="K21525" s="148" t="str">
        <f>IFERROR(VLOOKUP(A21525,DATABARANG!$B$4:$G$20000,5),"")</f>
        <v/>
      </c>
      <c r="L21525" s="149" t="str">
        <f t="shared" si="684"/>
        <v/>
      </c>
      <c r="M21525" s="158" t="str">
        <f t="shared" si="685"/>
        <v/>
      </c>
      <c r="O21525" s="151"/>
    </row>
    <row r="21526" spans="11:15" x14ac:dyDescent="0.3">
      <c r="K21526" s="148" t="str">
        <f>IFERROR(VLOOKUP(A21526,DATABARANG!$B$4:$G$20000,5),"")</f>
        <v/>
      </c>
      <c r="L21526" s="149" t="str">
        <f t="shared" si="684"/>
        <v/>
      </c>
      <c r="M21526" s="158" t="str">
        <f t="shared" si="685"/>
        <v/>
      </c>
      <c r="O21526" s="151"/>
    </row>
    <row r="21527" spans="11:15" x14ac:dyDescent="0.3">
      <c r="K21527" s="148" t="str">
        <f>IFERROR(VLOOKUP(A21527,DATABARANG!$B$4:$G$20000,5),"")</f>
        <v/>
      </c>
      <c r="L21527" s="149" t="str">
        <f t="shared" si="684"/>
        <v/>
      </c>
      <c r="M21527" s="158" t="str">
        <f t="shared" si="685"/>
        <v/>
      </c>
      <c r="O21527" s="151"/>
    </row>
    <row r="21528" spans="11:15" x14ac:dyDescent="0.3">
      <c r="K21528" s="148" t="str">
        <f>IFERROR(VLOOKUP(A21528,DATABARANG!$B$4:$G$20000,5),"")</f>
        <v/>
      </c>
      <c r="L21528" s="149" t="str">
        <f t="shared" si="684"/>
        <v/>
      </c>
      <c r="M21528" s="158" t="str">
        <f t="shared" si="685"/>
        <v/>
      </c>
      <c r="O21528" s="151"/>
    </row>
    <row r="21529" spans="11:15" x14ac:dyDescent="0.3">
      <c r="K21529" s="148" t="str">
        <f>IFERROR(VLOOKUP(A21529,DATABARANG!$B$4:$G$20000,5),"")</f>
        <v/>
      </c>
      <c r="L21529" s="149" t="str">
        <f t="shared" si="684"/>
        <v/>
      </c>
      <c r="M21529" s="158" t="str">
        <f t="shared" si="685"/>
        <v/>
      </c>
      <c r="O21529" s="151"/>
    </row>
    <row r="21530" spans="11:15" x14ac:dyDescent="0.3">
      <c r="K21530" s="148" t="str">
        <f>IFERROR(VLOOKUP(A21530,DATABARANG!$B$4:$G$20000,5),"")</f>
        <v/>
      </c>
      <c r="L21530" s="149" t="str">
        <f t="shared" si="684"/>
        <v/>
      </c>
      <c r="M21530" s="158" t="str">
        <f t="shared" si="685"/>
        <v/>
      </c>
      <c r="O21530" s="151"/>
    </row>
    <row r="21531" spans="11:15" x14ac:dyDescent="0.3">
      <c r="K21531" s="148" t="str">
        <f>IFERROR(VLOOKUP(A21531,DATABARANG!$B$4:$G$20000,5),"")</f>
        <v/>
      </c>
      <c r="L21531" s="149" t="str">
        <f t="shared" si="684"/>
        <v/>
      </c>
      <c r="M21531" s="158" t="str">
        <f t="shared" si="685"/>
        <v/>
      </c>
      <c r="O21531" s="151"/>
    </row>
    <row r="21532" spans="11:15" x14ac:dyDescent="0.3">
      <c r="K21532" s="148" t="str">
        <f>IFERROR(VLOOKUP(A21532,DATABARANG!$B$4:$G$20000,5),"")</f>
        <v/>
      </c>
      <c r="L21532" s="149" t="str">
        <f t="shared" si="684"/>
        <v/>
      </c>
      <c r="M21532" s="158" t="str">
        <f t="shared" si="685"/>
        <v/>
      </c>
      <c r="O21532" s="151"/>
    </row>
    <row r="21533" spans="11:15" x14ac:dyDescent="0.3">
      <c r="K21533" s="148" t="str">
        <f>IFERROR(VLOOKUP(A21533,DATABARANG!$B$4:$G$20000,5),"")</f>
        <v/>
      </c>
      <c r="L21533" s="149" t="str">
        <f t="shared" si="684"/>
        <v/>
      </c>
      <c r="M21533" s="158" t="str">
        <f t="shared" si="685"/>
        <v/>
      </c>
      <c r="O21533" s="151"/>
    </row>
    <row r="21534" spans="11:15" x14ac:dyDescent="0.3">
      <c r="K21534" s="148" t="str">
        <f>IFERROR(VLOOKUP(A21534,DATABARANG!$B$4:$G$20000,5),"")</f>
        <v/>
      </c>
      <c r="L21534" s="149" t="str">
        <f t="shared" si="684"/>
        <v/>
      </c>
      <c r="M21534" s="158" t="str">
        <f t="shared" si="685"/>
        <v/>
      </c>
      <c r="O21534" s="151"/>
    </row>
    <row r="21535" spans="11:15" x14ac:dyDescent="0.3">
      <c r="K21535" s="148" t="str">
        <f>IFERROR(VLOOKUP(A21535,DATABARANG!$B$4:$G$20000,5),"")</f>
        <v/>
      </c>
      <c r="L21535" s="149" t="str">
        <f t="shared" si="684"/>
        <v/>
      </c>
      <c r="M21535" s="158" t="str">
        <f t="shared" si="685"/>
        <v/>
      </c>
      <c r="O21535" s="151"/>
    </row>
    <row r="21536" spans="11:15" x14ac:dyDescent="0.3">
      <c r="K21536" s="148" t="str">
        <f>IFERROR(VLOOKUP(A21536,DATABARANG!$B$4:$G$20000,5),"")</f>
        <v/>
      </c>
      <c r="L21536" s="149" t="str">
        <f t="shared" si="684"/>
        <v/>
      </c>
      <c r="M21536" s="158" t="str">
        <f t="shared" si="685"/>
        <v/>
      </c>
      <c r="O21536" s="151"/>
    </row>
    <row r="21537" spans="11:15" x14ac:dyDescent="0.3">
      <c r="K21537" s="148" t="str">
        <f>IFERROR(VLOOKUP(A21537,DATABARANG!$B$4:$G$20000,5),"")</f>
        <v/>
      </c>
      <c r="L21537" s="149" t="str">
        <f t="shared" si="684"/>
        <v/>
      </c>
      <c r="M21537" s="158" t="str">
        <f t="shared" si="685"/>
        <v/>
      </c>
      <c r="O21537" s="151"/>
    </row>
    <row r="21538" spans="11:15" x14ac:dyDescent="0.3">
      <c r="K21538" s="148" t="str">
        <f>IFERROR(VLOOKUP(A21538,DATABARANG!$B$4:$G$20000,5),"")</f>
        <v/>
      </c>
      <c r="L21538" s="149" t="str">
        <f t="shared" si="684"/>
        <v/>
      </c>
      <c r="M21538" s="158" t="str">
        <f t="shared" si="685"/>
        <v/>
      </c>
      <c r="O21538" s="151"/>
    </row>
    <row r="21539" spans="11:15" x14ac:dyDescent="0.3">
      <c r="K21539" s="148" t="str">
        <f>IFERROR(VLOOKUP(A21539,DATABARANG!$B$4:$G$20000,5),"")</f>
        <v/>
      </c>
      <c r="L21539" s="149" t="str">
        <f t="shared" si="684"/>
        <v/>
      </c>
      <c r="M21539" s="158" t="str">
        <f t="shared" si="685"/>
        <v/>
      </c>
      <c r="O21539" s="151"/>
    </row>
    <row r="21540" spans="11:15" x14ac:dyDescent="0.3">
      <c r="K21540" s="148" t="str">
        <f>IFERROR(VLOOKUP(A21540,DATABARANG!$B$4:$G$20000,5),"")</f>
        <v/>
      </c>
      <c r="L21540" s="149" t="str">
        <f t="shared" si="684"/>
        <v/>
      </c>
      <c r="M21540" s="158" t="str">
        <f t="shared" si="685"/>
        <v/>
      </c>
      <c r="O21540" s="151"/>
    </row>
    <row r="21541" spans="11:15" x14ac:dyDescent="0.3">
      <c r="K21541" s="148" t="str">
        <f>IFERROR(VLOOKUP(A21541,DATABARANG!$B$4:$G$20000,5),"")</f>
        <v/>
      </c>
      <c r="L21541" s="149" t="str">
        <f t="shared" si="684"/>
        <v/>
      </c>
      <c r="M21541" s="158" t="str">
        <f t="shared" si="685"/>
        <v/>
      </c>
      <c r="O21541" s="151"/>
    </row>
    <row r="21542" spans="11:15" x14ac:dyDescent="0.3">
      <c r="K21542" s="148" t="str">
        <f>IFERROR(VLOOKUP(A21542,DATABARANG!$B$4:$G$20000,5),"")</f>
        <v/>
      </c>
      <c r="L21542" s="149" t="str">
        <f t="shared" si="684"/>
        <v/>
      </c>
      <c r="M21542" s="158" t="str">
        <f t="shared" si="685"/>
        <v/>
      </c>
      <c r="O21542" s="151"/>
    </row>
    <row r="21543" spans="11:15" x14ac:dyDescent="0.3">
      <c r="K21543" s="148" t="str">
        <f>IFERROR(VLOOKUP(A21543,DATABARANG!$B$4:$G$20000,5),"")</f>
        <v/>
      </c>
      <c r="L21543" s="149" t="str">
        <f t="shared" si="684"/>
        <v/>
      </c>
      <c r="M21543" s="158" t="str">
        <f t="shared" si="685"/>
        <v/>
      </c>
      <c r="O21543" s="151"/>
    </row>
    <row r="21544" spans="11:15" x14ac:dyDescent="0.3">
      <c r="K21544" s="148" t="str">
        <f>IFERROR(VLOOKUP(A21544,DATABARANG!$B$4:$G$20000,5),"")</f>
        <v/>
      </c>
      <c r="L21544" s="149" t="str">
        <f t="shared" si="684"/>
        <v/>
      </c>
      <c r="M21544" s="158" t="str">
        <f t="shared" si="685"/>
        <v/>
      </c>
      <c r="O21544" s="151"/>
    </row>
    <row r="21545" spans="11:15" x14ac:dyDescent="0.3">
      <c r="K21545" s="148" t="str">
        <f>IFERROR(VLOOKUP(A21545,DATABARANG!$B$4:$G$20000,5),"")</f>
        <v/>
      </c>
      <c r="L21545" s="149" t="str">
        <f t="shared" si="684"/>
        <v/>
      </c>
      <c r="M21545" s="158" t="str">
        <f t="shared" si="685"/>
        <v/>
      </c>
      <c r="O21545" s="151"/>
    </row>
    <row r="21546" spans="11:15" x14ac:dyDescent="0.3">
      <c r="K21546" s="148" t="str">
        <f>IFERROR(VLOOKUP(A21546,DATABARANG!$B$4:$G$20000,5),"")</f>
        <v/>
      </c>
      <c r="L21546" s="149" t="str">
        <f t="shared" si="684"/>
        <v/>
      </c>
      <c r="M21546" s="158" t="str">
        <f t="shared" si="685"/>
        <v/>
      </c>
      <c r="O21546" s="151"/>
    </row>
    <row r="21547" spans="11:15" x14ac:dyDescent="0.3">
      <c r="K21547" s="148" t="str">
        <f>IFERROR(VLOOKUP(A21547,DATABARANG!$B$4:$G$20000,5),"")</f>
        <v/>
      </c>
      <c r="L21547" s="149" t="str">
        <f t="shared" si="684"/>
        <v/>
      </c>
      <c r="M21547" s="158" t="str">
        <f t="shared" si="685"/>
        <v/>
      </c>
      <c r="O21547" s="151"/>
    </row>
    <row r="21548" spans="11:15" x14ac:dyDescent="0.3">
      <c r="K21548" s="148" t="str">
        <f>IFERROR(VLOOKUP(A21548,DATABARANG!$B$4:$G$20000,5),"")</f>
        <v/>
      </c>
      <c r="L21548" s="149" t="str">
        <f t="shared" si="684"/>
        <v/>
      </c>
      <c r="M21548" s="158" t="str">
        <f t="shared" si="685"/>
        <v/>
      </c>
      <c r="O21548" s="151"/>
    </row>
    <row r="21549" spans="11:15" x14ac:dyDescent="0.3">
      <c r="K21549" s="148" t="str">
        <f>IFERROR(VLOOKUP(A21549,DATABARANG!$B$4:$G$20000,5),"")</f>
        <v/>
      </c>
      <c r="L21549" s="149" t="str">
        <f t="shared" si="684"/>
        <v/>
      </c>
      <c r="M21549" s="158" t="str">
        <f t="shared" si="685"/>
        <v/>
      </c>
      <c r="O21549" s="151"/>
    </row>
    <row r="21550" spans="11:15" x14ac:dyDescent="0.3">
      <c r="K21550" s="148" t="str">
        <f>IFERROR(VLOOKUP(A21550,DATABARANG!$B$4:$G$20000,5),"")</f>
        <v/>
      </c>
      <c r="L21550" s="149" t="str">
        <f t="shared" si="684"/>
        <v/>
      </c>
      <c r="M21550" s="158" t="str">
        <f t="shared" si="685"/>
        <v/>
      </c>
      <c r="O21550" s="151"/>
    </row>
    <row r="21551" spans="11:15" x14ac:dyDescent="0.3">
      <c r="K21551" s="148" t="str">
        <f>IFERROR(VLOOKUP(A21551,DATABARANG!$B$4:$G$20000,5),"")</f>
        <v/>
      </c>
      <c r="L21551" s="149" t="str">
        <f t="shared" si="684"/>
        <v/>
      </c>
      <c r="M21551" s="158" t="str">
        <f t="shared" si="685"/>
        <v/>
      </c>
      <c r="O21551" s="151"/>
    </row>
    <row r="21552" spans="11:15" x14ac:dyDescent="0.3">
      <c r="K21552" s="148" t="str">
        <f>IFERROR(VLOOKUP(A21552,DATABARANG!$B$4:$G$20000,5),"")</f>
        <v/>
      </c>
      <c r="L21552" s="149" t="str">
        <f t="shared" si="684"/>
        <v/>
      </c>
      <c r="M21552" s="158" t="str">
        <f t="shared" si="685"/>
        <v/>
      </c>
      <c r="O21552" s="151"/>
    </row>
    <row r="21553" spans="11:15" x14ac:dyDescent="0.3">
      <c r="K21553" s="148" t="str">
        <f>IFERROR(VLOOKUP(A21553,DATABARANG!$B$4:$G$20000,5),"")</f>
        <v/>
      </c>
      <c r="L21553" s="149" t="str">
        <f t="shared" si="684"/>
        <v/>
      </c>
      <c r="M21553" s="158" t="str">
        <f t="shared" si="685"/>
        <v/>
      </c>
      <c r="O21553" s="151"/>
    </row>
    <row r="21554" spans="11:15" x14ac:dyDescent="0.3">
      <c r="K21554" s="148" t="str">
        <f>IFERROR(VLOOKUP(A21554,DATABARANG!$B$4:$G$20000,5),"")</f>
        <v/>
      </c>
      <c r="L21554" s="149" t="str">
        <f t="shared" si="684"/>
        <v/>
      </c>
      <c r="M21554" s="158" t="str">
        <f t="shared" si="685"/>
        <v/>
      </c>
      <c r="O21554" s="151"/>
    </row>
    <row r="21555" spans="11:15" x14ac:dyDescent="0.3">
      <c r="K21555" s="148" t="str">
        <f>IFERROR(VLOOKUP(A21555,DATABARANG!$B$4:$G$20000,5),"")</f>
        <v/>
      </c>
      <c r="L21555" s="149" t="str">
        <f t="shared" si="684"/>
        <v/>
      </c>
      <c r="M21555" s="158" t="str">
        <f t="shared" si="685"/>
        <v/>
      </c>
      <c r="O21555" s="151"/>
    </row>
    <row r="21556" spans="11:15" x14ac:dyDescent="0.3">
      <c r="K21556" s="148" t="str">
        <f>IFERROR(VLOOKUP(A21556,DATABARANG!$B$4:$G$20000,5),"")</f>
        <v/>
      </c>
      <c r="L21556" s="149" t="str">
        <f t="shared" si="684"/>
        <v/>
      </c>
      <c r="M21556" s="158" t="str">
        <f t="shared" si="685"/>
        <v/>
      </c>
      <c r="O21556" s="151"/>
    </row>
    <row r="21557" spans="11:15" x14ac:dyDescent="0.3">
      <c r="K21557" s="148" t="str">
        <f>IFERROR(VLOOKUP(A21557,DATABARANG!$B$4:$G$20000,5),"")</f>
        <v/>
      </c>
      <c r="L21557" s="149" t="str">
        <f t="shared" si="684"/>
        <v/>
      </c>
      <c r="M21557" s="158" t="str">
        <f t="shared" si="685"/>
        <v/>
      </c>
      <c r="O21557" s="151"/>
    </row>
    <row r="21558" spans="11:15" x14ac:dyDescent="0.3">
      <c r="K21558" s="148" t="str">
        <f>IFERROR(VLOOKUP(A21558,DATABARANG!$B$4:$G$20000,5),"")</f>
        <v/>
      </c>
      <c r="L21558" s="149" t="str">
        <f t="shared" si="684"/>
        <v/>
      </c>
      <c r="M21558" s="158" t="str">
        <f t="shared" si="685"/>
        <v/>
      </c>
      <c r="O21558" s="151"/>
    </row>
    <row r="21559" spans="11:15" x14ac:dyDescent="0.3">
      <c r="K21559" s="148" t="str">
        <f>IFERROR(VLOOKUP(A21559,DATABARANG!$B$4:$G$20000,5),"")</f>
        <v/>
      </c>
      <c r="L21559" s="149" t="str">
        <f t="shared" si="684"/>
        <v/>
      </c>
      <c r="M21559" s="158" t="str">
        <f t="shared" si="685"/>
        <v/>
      </c>
      <c r="O21559" s="151"/>
    </row>
    <row r="21560" spans="11:15" x14ac:dyDescent="0.3">
      <c r="K21560" s="148" t="str">
        <f>IFERROR(VLOOKUP(A21560,DATABARANG!$B$4:$G$20000,5),"")</f>
        <v/>
      </c>
      <c r="L21560" s="149" t="str">
        <f t="shared" si="684"/>
        <v/>
      </c>
      <c r="M21560" s="158" t="str">
        <f t="shared" si="685"/>
        <v/>
      </c>
      <c r="O21560" s="151"/>
    </row>
    <row r="21561" spans="11:15" x14ac:dyDescent="0.3">
      <c r="K21561" s="148" t="str">
        <f>IFERROR(VLOOKUP(A21561,DATABARANG!$B$4:$G$20000,5),"")</f>
        <v/>
      </c>
      <c r="L21561" s="149" t="str">
        <f t="shared" si="684"/>
        <v/>
      </c>
      <c r="M21561" s="158" t="str">
        <f t="shared" si="685"/>
        <v/>
      </c>
      <c r="O21561" s="151"/>
    </row>
    <row r="21562" spans="11:15" x14ac:dyDescent="0.3">
      <c r="K21562" s="148" t="str">
        <f>IFERROR(VLOOKUP(A21562,DATABARANG!$B$4:$G$20000,5),"")</f>
        <v/>
      </c>
      <c r="L21562" s="149" t="str">
        <f t="shared" si="684"/>
        <v/>
      </c>
      <c r="M21562" s="158" t="str">
        <f t="shared" si="685"/>
        <v/>
      </c>
      <c r="O21562" s="151"/>
    </row>
    <row r="21563" spans="11:15" x14ac:dyDescent="0.3">
      <c r="K21563" s="148" t="str">
        <f>IFERROR(VLOOKUP(A21563,DATABARANG!$B$4:$G$20000,5),"")</f>
        <v/>
      </c>
      <c r="L21563" s="149" t="str">
        <f t="shared" si="684"/>
        <v/>
      </c>
      <c r="M21563" s="158" t="str">
        <f t="shared" si="685"/>
        <v/>
      </c>
      <c r="O21563" s="151"/>
    </row>
    <row r="21564" spans="11:15" x14ac:dyDescent="0.3">
      <c r="K21564" s="148" t="str">
        <f>IFERROR(VLOOKUP(A21564,DATABARANG!$B$4:$G$20000,5),"")</f>
        <v/>
      </c>
      <c r="L21564" s="149" t="str">
        <f t="shared" si="684"/>
        <v/>
      </c>
      <c r="M21564" s="158" t="str">
        <f t="shared" si="685"/>
        <v/>
      </c>
      <c r="O21564" s="151"/>
    </row>
    <row r="21565" spans="11:15" x14ac:dyDescent="0.3">
      <c r="K21565" s="148" t="str">
        <f>IFERROR(VLOOKUP(A21565,DATABARANG!$B$4:$G$20000,5),"")</f>
        <v/>
      </c>
      <c r="L21565" s="149" t="str">
        <f t="shared" si="684"/>
        <v/>
      </c>
      <c r="M21565" s="158" t="str">
        <f t="shared" si="685"/>
        <v/>
      </c>
      <c r="O21565" s="151"/>
    </row>
    <row r="21566" spans="11:15" x14ac:dyDescent="0.3">
      <c r="K21566" s="148" t="str">
        <f>IFERROR(VLOOKUP(A21566,DATABARANG!$B$4:$G$20000,5),"")</f>
        <v/>
      </c>
      <c r="L21566" s="149" t="str">
        <f t="shared" si="684"/>
        <v/>
      </c>
      <c r="M21566" s="158" t="str">
        <f t="shared" si="685"/>
        <v/>
      </c>
      <c r="O21566" s="151"/>
    </row>
    <row r="21567" spans="11:15" x14ac:dyDescent="0.3">
      <c r="K21567" s="148" t="str">
        <f>IFERROR(VLOOKUP(A21567,DATABARANG!$B$4:$G$20000,5),"")</f>
        <v/>
      </c>
      <c r="L21567" s="149" t="str">
        <f t="shared" si="684"/>
        <v/>
      </c>
      <c r="M21567" s="158" t="str">
        <f t="shared" si="685"/>
        <v/>
      </c>
      <c r="O21567" s="151"/>
    </row>
    <row r="21568" spans="11:15" x14ac:dyDescent="0.3">
      <c r="K21568" s="148" t="str">
        <f>IFERROR(VLOOKUP(A21568,DATABARANG!$B$4:$G$20000,5),"")</f>
        <v/>
      </c>
      <c r="L21568" s="149" t="str">
        <f t="shared" si="684"/>
        <v/>
      </c>
      <c r="M21568" s="158" t="str">
        <f t="shared" si="685"/>
        <v/>
      </c>
      <c r="O21568" s="151"/>
    </row>
    <row r="21569" spans="11:15" x14ac:dyDescent="0.3">
      <c r="K21569" s="148" t="str">
        <f>IFERROR(VLOOKUP(A21569,DATABARANG!$B$4:$G$20000,5),"")</f>
        <v/>
      </c>
      <c r="L21569" s="149" t="str">
        <f t="shared" si="684"/>
        <v/>
      </c>
      <c r="M21569" s="158" t="str">
        <f t="shared" si="685"/>
        <v/>
      </c>
      <c r="O21569" s="151"/>
    </row>
    <row r="21570" spans="11:15" x14ac:dyDescent="0.3">
      <c r="K21570" s="148" t="str">
        <f>IFERROR(VLOOKUP(A21570,DATABARANG!$B$4:$G$20000,5),"")</f>
        <v/>
      </c>
      <c r="L21570" s="149" t="str">
        <f t="shared" si="684"/>
        <v/>
      </c>
      <c r="M21570" s="158" t="str">
        <f t="shared" si="685"/>
        <v/>
      </c>
      <c r="O21570" s="151"/>
    </row>
    <row r="21571" spans="11:15" x14ac:dyDescent="0.3">
      <c r="K21571" s="148" t="str">
        <f>IFERROR(VLOOKUP(A21571,DATABARANG!$B$4:$G$20000,5),"")</f>
        <v/>
      </c>
      <c r="L21571" s="149" t="str">
        <f t="shared" si="684"/>
        <v/>
      </c>
      <c r="M21571" s="158" t="str">
        <f t="shared" si="685"/>
        <v/>
      </c>
      <c r="O21571" s="151"/>
    </row>
    <row r="21572" spans="11:15" x14ac:dyDescent="0.3">
      <c r="K21572" s="148" t="str">
        <f>IFERROR(VLOOKUP(A21572,DATABARANG!$B$4:$G$20000,5),"")</f>
        <v/>
      </c>
      <c r="L21572" s="149" t="str">
        <f t="shared" si="684"/>
        <v/>
      </c>
      <c r="M21572" s="158" t="str">
        <f t="shared" si="685"/>
        <v/>
      </c>
      <c r="O21572" s="151"/>
    </row>
    <row r="21573" spans="11:15" x14ac:dyDescent="0.3">
      <c r="K21573" s="148" t="str">
        <f>IFERROR(VLOOKUP(A21573,DATABARANG!$B$4:$G$20000,5),"")</f>
        <v/>
      </c>
      <c r="L21573" s="149" t="str">
        <f t="shared" si="684"/>
        <v/>
      </c>
      <c r="M21573" s="158" t="str">
        <f t="shared" si="685"/>
        <v/>
      </c>
      <c r="O21573" s="151"/>
    </row>
    <row r="21574" spans="11:15" x14ac:dyDescent="0.3">
      <c r="K21574" s="148" t="str">
        <f>IFERROR(VLOOKUP(A21574,DATABARANG!$B$4:$G$20000,5),"")</f>
        <v/>
      </c>
      <c r="L21574" s="149" t="str">
        <f t="shared" ref="L21574:L21637" si="686">IFERROR((E21574-K21574)*G21574,"")</f>
        <v/>
      </c>
      <c r="M21574" s="158" t="str">
        <f t="shared" ref="M21574:M21637" si="687">IF(B21574="","",TEXT(B21574,"DD-MMM"))</f>
        <v/>
      </c>
      <c r="O21574" s="151"/>
    </row>
    <row r="21575" spans="11:15" x14ac:dyDescent="0.3">
      <c r="K21575" s="148" t="str">
        <f>IFERROR(VLOOKUP(A21575,DATABARANG!$B$4:$G$20000,5),"")</f>
        <v/>
      </c>
      <c r="L21575" s="149" t="str">
        <f t="shared" si="686"/>
        <v/>
      </c>
      <c r="M21575" s="158" t="str">
        <f t="shared" si="687"/>
        <v/>
      </c>
      <c r="O21575" s="151"/>
    </row>
    <row r="21576" spans="11:15" x14ac:dyDescent="0.3">
      <c r="K21576" s="148" t="str">
        <f>IFERROR(VLOOKUP(A21576,DATABARANG!$B$4:$G$20000,5),"")</f>
        <v/>
      </c>
      <c r="L21576" s="149" t="str">
        <f t="shared" si="686"/>
        <v/>
      </c>
      <c r="M21576" s="158" t="str">
        <f t="shared" si="687"/>
        <v/>
      </c>
      <c r="O21576" s="151"/>
    </row>
    <row r="21577" spans="11:15" x14ac:dyDescent="0.3">
      <c r="K21577" s="148" t="str">
        <f>IFERROR(VLOOKUP(A21577,DATABARANG!$B$4:$G$20000,5),"")</f>
        <v/>
      </c>
      <c r="L21577" s="149" t="str">
        <f t="shared" si="686"/>
        <v/>
      </c>
      <c r="M21577" s="158" t="str">
        <f t="shared" si="687"/>
        <v/>
      </c>
      <c r="O21577" s="151"/>
    </row>
    <row r="21578" spans="11:15" x14ac:dyDescent="0.3">
      <c r="K21578" s="148" t="str">
        <f>IFERROR(VLOOKUP(A21578,DATABARANG!$B$4:$G$20000,5),"")</f>
        <v/>
      </c>
      <c r="L21578" s="149" t="str">
        <f t="shared" si="686"/>
        <v/>
      </c>
      <c r="M21578" s="158" t="str">
        <f t="shared" si="687"/>
        <v/>
      </c>
      <c r="O21578" s="151"/>
    </row>
    <row r="21579" spans="11:15" x14ac:dyDescent="0.3">
      <c r="K21579" s="148" t="str">
        <f>IFERROR(VLOOKUP(A21579,DATABARANG!$B$4:$G$20000,5),"")</f>
        <v/>
      </c>
      <c r="L21579" s="149" t="str">
        <f t="shared" si="686"/>
        <v/>
      </c>
      <c r="M21579" s="158" t="str">
        <f t="shared" si="687"/>
        <v/>
      </c>
      <c r="O21579" s="151"/>
    </row>
    <row r="21580" spans="11:15" x14ac:dyDescent="0.3">
      <c r="K21580" s="148" t="str">
        <f>IFERROR(VLOOKUP(A21580,DATABARANG!$B$4:$G$20000,5),"")</f>
        <v/>
      </c>
      <c r="L21580" s="149" t="str">
        <f t="shared" si="686"/>
        <v/>
      </c>
      <c r="M21580" s="158" t="str">
        <f t="shared" si="687"/>
        <v/>
      </c>
      <c r="O21580" s="151"/>
    </row>
    <row r="21581" spans="11:15" x14ac:dyDescent="0.3">
      <c r="K21581" s="148" t="str">
        <f>IFERROR(VLOOKUP(A21581,DATABARANG!$B$4:$G$20000,5),"")</f>
        <v/>
      </c>
      <c r="L21581" s="149" t="str">
        <f t="shared" si="686"/>
        <v/>
      </c>
      <c r="M21581" s="158" t="str">
        <f t="shared" si="687"/>
        <v/>
      </c>
      <c r="O21581" s="151"/>
    </row>
    <row r="21582" spans="11:15" x14ac:dyDescent="0.3">
      <c r="K21582" s="148" t="str">
        <f>IFERROR(VLOOKUP(A21582,DATABARANG!$B$4:$G$20000,5),"")</f>
        <v/>
      </c>
      <c r="L21582" s="149" t="str">
        <f t="shared" si="686"/>
        <v/>
      </c>
      <c r="M21582" s="158" t="str">
        <f t="shared" si="687"/>
        <v/>
      </c>
      <c r="O21582" s="151"/>
    </row>
    <row r="21583" spans="11:15" x14ac:dyDescent="0.3">
      <c r="K21583" s="148" t="str">
        <f>IFERROR(VLOOKUP(A21583,DATABARANG!$B$4:$G$20000,5),"")</f>
        <v/>
      </c>
      <c r="L21583" s="149" t="str">
        <f t="shared" si="686"/>
        <v/>
      </c>
      <c r="M21583" s="158" t="str">
        <f t="shared" si="687"/>
        <v/>
      </c>
      <c r="O21583" s="151"/>
    </row>
    <row r="21584" spans="11:15" x14ac:dyDescent="0.3">
      <c r="K21584" s="148" t="str">
        <f>IFERROR(VLOOKUP(A21584,DATABARANG!$B$4:$G$20000,5),"")</f>
        <v/>
      </c>
      <c r="L21584" s="149" t="str">
        <f t="shared" si="686"/>
        <v/>
      </c>
      <c r="M21584" s="158" t="str">
        <f t="shared" si="687"/>
        <v/>
      </c>
      <c r="O21584" s="151"/>
    </row>
    <row r="21585" spans="11:15" x14ac:dyDescent="0.3">
      <c r="K21585" s="148" t="str">
        <f>IFERROR(VLOOKUP(A21585,DATABARANG!$B$4:$G$20000,5),"")</f>
        <v/>
      </c>
      <c r="L21585" s="149" t="str">
        <f t="shared" si="686"/>
        <v/>
      </c>
      <c r="M21585" s="158" t="str">
        <f t="shared" si="687"/>
        <v/>
      </c>
      <c r="O21585" s="151"/>
    </row>
    <row r="21586" spans="11:15" x14ac:dyDescent="0.3">
      <c r="K21586" s="148" t="str">
        <f>IFERROR(VLOOKUP(A21586,DATABARANG!$B$4:$G$20000,5),"")</f>
        <v/>
      </c>
      <c r="L21586" s="149" t="str">
        <f t="shared" si="686"/>
        <v/>
      </c>
      <c r="M21586" s="158" t="str">
        <f t="shared" si="687"/>
        <v/>
      </c>
      <c r="O21586" s="151"/>
    </row>
    <row r="21587" spans="11:15" x14ac:dyDescent="0.3">
      <c r="K21587" s="148" t="str">
        <f>IFERROR(VLOOKUP(A21587,DATABARANG!$B$4:$G$20000,5),"")</f>
        <v/>
      </c>
      <c r="L21587" s="149" t="str">
        <f t="shared" si="686"/>
        <v/>
      </c>
      <c r="M21587" s="158" t="str">
        <f t="shared" si="687"/>
        <v/>
      </c>
      <c r="O21587" s="151"/>
    </row>
    <row r="21588" spans="11:15" x14ac:dyDescent="0.3">
      <c r="K21588" s="148" t="str">
        <f>IFERROR(VLOOKUP(A21588,DATABARANG!$B$4:$G$20000,5),"")</f>
        <v/>
      </c>
      <c r="L21588" s="149" t="str">
        <f t="shared" si="686"/>
        <v/>
      </c>
      <c r="M21588" s="158" t="str">
        <f t="shared" si="687"/>
        <v/>
      </c>
      <c r="O21588" s="151"/>
    </row>
    <row r="21589" spans="11:15" x14ac:dyDescent="0.3">
      <c r="K21589" s="148" t="str">
        <f>IFERROR(VLOOKUP(A21589,DATABARANG!$B$4:$G$20000,5),"")</f>
        <v/>
      </c>
      <c r="L21589" s="149" t="str">
        <f t="shared" si="686"/>
        <v/>
      </c>
      <c r="M21589" s="158" t="str">
        <f t="shared" si="687"/>
        <v/>
      </c>
      <c r="O21589" s="151"/>
    </row>
    <row r="21590" spans="11:15" x14ac:dyDescent="0.3">
      <c r="K21590" s="148" t="str">
        <f>IFERROR(VLOOKUP(A21590,DATABARANG!$B$4:$G$20000,5),"")</f>
        <v/>
      </c>
      <c r="L21590" s="149" t="str">
        <f t="shared" si="686"/>
        <v/>
      </c>
      <c r="M21590" s="158" t="str">
        <f t="shared" si="687"/>
        <v/>
      </c>
      <c r="O21590" s="151"/>
    </row>
    <row r="21591" spans="11:15" x14ac:dyDescent="0.3">
      <c r="K21591" s="148" t="str">
        <f>IFERROR(VLOOKUP(A21591,DATABARANG!$B$4:$G$20000,5),"")</f>
        <v/>
      </c>
      <c r="L21591" s="149" t="str">
        <f t="shared" si="686"/>
        <v/>
      </c>
      <c r="M21591" s="158" t="str">
        <f t="shared" si="687"/>
        <v/>
      </c>
      <c r="O21591" s="151"/>
    </row>
    <row r="21592" spans="11:15" x14ac:dyDescent="0.3">
      <c r="K21592" s="148" t="str">
        <f>IFERROR(VLOOKUP(A21592,DATABARANG!$B$4:$G$20000,5),"")</f>
        <v/>
      </c>
      <c r="L21592" s="149" t="str">
        <f t="shared" si="686"/>
        <v/>
      </c>
      <c r="M21592" s="158" t="str">
        <f t="shared" si="687"/>
        <v/>
      </c>
      <c r="O21592" s="151"/>
    </row>
    <row r="21593" spans="11:15" x14ac:dyDescent="0.3">
      <c r="K21593" s="148" t="str">
        <f>IFERROR(VLOOKUP(A21593,DATABARANG!$B$4:$G$20000,5),"")</f>
        <v/>
      </c>
      <c r="L21593" s="149" t="str">
        <f t="shared" si="686"/>
        <v/>
      </c>
      <c r="M21593" s="158" t="str">
        <f t="shared" si="687"/>
        <v/>
      </c>
      <c r="O21593" s="151"/>
    </row>
    <row r="21594" spans="11:15" x14ac:dyDescent="0.3">
      <c r="K21594" s="148" t="str">
        <f>IFERROR(VLOOKUP(A21594,DATABARANG!$B$4:$G$20000,5),"")</f>
        <v/>
      </c>
      <c r="L21594" s="149" t="str">
        <f t="shared" si="686"/>
        <v/>
      </c>
      <c r="M21594" s="158" t="str">
        <f t="shared" si="687"/>
        <v/>
      </c>
      <c r="O21594" s="151"/>
    </row>
    <row r="21595" spans="11:15" x14ac:dyDescent="0.3">
      <c r="K21595" s="148" t="str">
        <f>IFERROR(VLOOKUP(A21595,DATABARANG!$B$4:$G$20000,5),"")</f>
        <v/>
      </c>
      <c r="L21595" s="149" t="str">
        <f t="shared" si="686"/>
        <v/>
      </c>
      <c r="M21595" s="158" t="str">
        <f t="shared" si="687"/>
        <v/>
      </c>
      <c r="O21595" s="151"/>
    </row>
    <row r="21596" spans="11:15" x14ac:dyDescent="0.3">
      <c r="K21596" s="148" t="str">
        <f>IFERROR(VLOOKUP(A21596,DATABARANG!$B$4:$G$20000,5),"")</f>
        <v/>
      </c>
      <c r="L21596" s="149" t="str">
        <f t="shared" si="686"/>
        <v/>
      </c>
      <c r="M21596" s="158" t="str">
        <f t="shared" si="687"/>
        <v/>
      </c>
      <c r="O21596" s="151"/>
    </row>
    <row r="21597" spans="11:15" x14ac:dyDescent="0.3">
      <c r="K21597" s="148" t="str">
        <f>IFERROR(VLOOKUP(A21597,DATABARANG!$B$4:$G$20000,5),"")</f>
        <v/>
      </c>
      <c r="L21597" s="149" t="str">
        <f t="shared" si="686"/>
        <v/>
      </c>
      <c r="M21597" s="158" t="str">
        <f t="shared" si="687"/>
        <v/>
      </c>
      <c r="O21597" s="151"/>
    </row>
    <row r="21598" spans="11:15" x14ac:dyDescent="0.3">
      <c r="K21598" s="148" t="str">
        <f>IFERROR(VLOOKUP(A21598,DATABARANG!$B$4:$G$20000,5),"")</f>
        <v/>
      </c>
      <c r="L21598" s="149" t="str">
        <f t="shared" si="686"/>
        <v/>
      </c>
      <c r="M21598" s="158" t="str">
        <f t="shared" si="687"/>
        <v/>
      </c>
      <c r="O21598" s="151"/>
    </row>
    <row r="21599" spans="11:15" x14ac:dyDescent="0.3">
      <c r="K21599" s="148" t="str">
        <f>IFERROR(VLOOKUP(A21599,DATABARANG!$B$4:$G$20000,5),"")</f>
        <v/>
      </c>
      <c r="L21599" s="149" t="str">
        <f t="shared" si="686"/>
        <v/>
      </c>
      <c r="M21599" s="158" t="str">
        <f t="shared" si="687"/>
        <v/>
      </c>
      <c r="O21599" s="151"/>
    </row>
    <row r="21600" spans="11:15" x14ac:dyDescent="0.3">
      <c r="K21600" s="148" t="str">
        <f>IFERROR(VLOOKUP(A21600,DATABARANG!$B$4:$G$20000,5),"")</f>
        <v/>
      </c>
      <c r="L21600" s="149" t="str">
        <f t="shared" si="686"/>
        <v/>
      </c>
      <c r="M21600" s="158" t="str">
        <f t="shared" si="687"/>
        <v/>
      </c>
      <c r="O21600" s="151"/>
    </row>
    <row r="21601" spans="11:15" x14ac:dyDescent="0.3">
      <c r="K21601" s="148" t="str">
        <f>IFERROR(VLOOKUP(A21601,DATABARANG!$B$4:$G$20000,5),"")</f>
        <v/>
      </c>
      <c r="L21601" s="149" t="str">
        <f t="shared" si="686"/>
        <v/>
      </c>
      <c r="M21601" s="158" t="str">
        <f t="shared" si="687"/>
        <v/>
      </c>
      <c r="O21601" s="151"/>
    </row>
    <row r="21602" spans="11:15" x14ac:dyDescent="0.3">
      <c r="K21602" s="148" t="str">
        <f>IFERROR(VLOOKUP(A21602,DATABARANG!$B$4:$G$20000,5),"")</f>
        <v/>
      </c>
      <c r="L21602" s="149" t="str">
        <f t="shared" si="686"/>
        <v/>
      </c>
      <c r="M21602" s="158" t="str">
        <f t="shared" si="687"/>
        <v/>
      </c>
      <c r="O21602" s="151"/>
    </row>
    <row r="21603" spans="11:15" x14ac:dyDescent="0.3">
      <c r="K21603" s="148" t="str">
        <f>IFERROR(VLOOKUP(A21603,DATABARANG!$B$4:$G$20000,5),"")</f>
        <v/>
      </c>
      <c r="L21603" s="149" t="str">
        <f t="shared" si="686"/>
        <v/>
      </c>
      <c r="M21603" s="158" t="str">
        <f t="shared" si="687"/>
        <v/>
      </c>
      <c r="O21603" s="151"/>
    </row>
    <row r="21604" spans="11:15" x14ac:dyDescent="0.3">
      <c r="K21604" s="148" t="str">
        <f>IFERROR(VLOOKUP(A21604,DATABARANG!$B$4:$G$20000,5),"")</f>
        <v/>
      </c>
      <c r="L21604" s="149" t="str">
        <f t="shared" si="686"/>
        <v/>
      </c>
      <c r="M21604" s="158" t="str">
        <f t="shared" si="687"/>
        <v/>
      </c>
      <c r="O21604" s="151"/>
    </row>
    <row r="21605" spans="11:15" x14ac:dyDescent="0.3">
      <c r="K21605" s="148" t="str">
        <f>IFERROR(VLOOKUP(A21605,DATABARANG!$B$4:$G$20000,5),"")</f>
        <v/>
      </c>
      <c r="L21605" s="149" t="str">
        <f t="shared" si="686"/>
        <v/>
      </c>
      <c r="M21605" s="158" t="str">
        <f t="shared" si="687"/>
        <v/>
      </c>
      <c r="O21605" s="151"/>
    </row>
    <row r="21606" spans="11:15" x14ac:dyDescent="0.3">
      <c r="K21606" s="148" t="str">
        <f>IFERROR(VLOOKUP(A21606,DATABARANG!$B$4:$G$20000,5),"")</f>
        <v/>
      </c>
      <c r="L21606" s="149" t="str">
        <f t="shared" si="686"/>
        <v/>
      </c>
      <c r="M21606" s="158" t="str">
        <f t="shared" si="687"/>
        <v/>
      </c>
      <c r="O21606" s="151"/>
    </row>
    <row r="21607" spans="11:15" x14ac:dyDescent="0.3">
      <c r="K21607" s="148" t="str">
        <f>IFERROR(VLOOKUP(A21607,DATABARANG!$B$4:$G$20000,5),"")</f>
        <v/>
      </c>
      <c r="L21607" s="149" t="str">
        <f t="shared" si="686"/>
        <v/>
      </c>
      <c r="M21607" s="158" t="str">
        <f t="shared" si="687"/>
        <v/>
      </c>
      <c r="O21607" s="151"/>
    </row>
    <row r="21608" spans="11:15" x14ac:dyDescent="0.3">
      <c r="K21608" s="148" t="str">
        <f>IFERROR(VLOOKUP(A21608,DATABARANG!$B$4:$G$20000,5),"")</f>
        <v/>
      </c>
      <c r="L21608" s="149" t="str">
        <f t="shared" si="686"/>
        <v/>
      </c>
      <c r="M21608" s="158" t="str">
        <f t="shared" si="687"/>
        <v/>
      </c>
      <c r="O21608" s="151"/>
    </row>
    <row r="21609" spans="11:15" x14ac:dyDescent="0.3">
      <c r="K21609" s="148" t="str">
        <f>IFERROR(VLOOKUP(A21609,DATABARANG!$B$4:$G$20000,5),"")</f>
        <v/>
      </c>
      <c r="L21609" s="149" t="str">
        <f t="shared" si="686"/>
        <v/>
      </c>
      <c r="M21609" s="158" t="str">
        <f t="shared" si="687"/>
        <v/>
      </c>
      <c r="O21609" s="151"/>
    </row>
    <row r="21610" spans="11:15" x14ac:dyDescent="0.3">
      <c r="K21610" s="148" t="str">
        <f>IFERROR(VLOOKUP(A21610,DATABARANG!$B$4:$G$20000,5),"")</f>
        <v/>
      </c>
      <c r="L21610" s="149" t="str">
        <f t="shared" si="686"/>
        <v/>
      </c>
      <c r="M21610" s="158" t="str">
        <f t="shared" si="687"/>
        <v/>
      </c>
      <c r="O21610" s="151"/>
    </row>
    <row r="21611" spans="11:15" x14ac:dyDescent="0.3">
      <c r="K21611" s="148" t="str">
        <f>IFERROR(VLOOKUP(A21611,DATABARANG!$B$4:$G$20000,5),"")</f>
        <v/>
      </c>
      <c r="L21611" s="149" t="str">
        <f t="shared" si="686"/>
        <v/>
      </c>
      <c r="M21611" s="158" t="str">
        <f t="shared" si="687"/>
        <v/>
      </c>
      <c r="O21611" s="151"/>
    </row>
    <row r="21612" spans="11:15" x14ac:dyDescent="0.3">
      <c r="K21612" s="148" t="str">
        <f>IFERROR(VLOOKUP(A21612,DATABARANG!$B$4:$G$20000,5),"")</f>
        <v/>
      </c>
      <c r="L21612" s="149" t="str">
        <f t="shared" si="686"/>
        <v/>
      </c>
      <c r="M21612" s="158" t="str">
        <f t="shared" si="687"/>
        <v/>
      </c>
      <c r="O21612" s="151"/>
    </row>
    <row r="21613" spans="11:15" x14ac:dyDescent="0.3">
      <c r="K21613" s="148" t="str">
        <f>IFERROR(VLOOKUP(A21613,DATABARANG!$B$4:$G$20000,5),"")</f>
        <v/>
      </c>
      <c r="L21613" s="149" t="str">
        <f t="shared" si="686"/>
        <v/>
      </c>
      <c r="M21613" s="158" t="str">
        <f t="shared" si="687"/>
        <v/>
      </c>
      <c r="O21613" s="151"/>
    </row>
    <row r="21614" spans="11:15" x14ac:dyDescent="0.3">
      <c r="K21614" s="148" t="str">
        <f>IFERROR(VLOOKUP(A21614,DATABARANG!$B$4:$G$20000,5),"")</f>
        <v/>
      </c>
      <c r="L21614" s="149" t="str">
        <f t="shared" si="686"/>
        <v/>
      </c>
      <c r="M21614" s="158" t="str">
        <f t="shared" si="687"/>
        <v/>
      </c>
      <c r="O21614" s="151"/>
    </row>
    <row r="21615" spans="11:15" x14ac:dyDescent="0.3">
      <c r="K21615" s="148" t="str">
        <f>IFERROR(VLOOKUP(A21615,DATABARANG!$B$4:$G$20000,5),"")</f>
        <v/>
      </c>
      <c r="L21615" s="149" t="str">
        <f t="shared" si="686"/>
        <v/>
      </c>
      <c r="M21615" s="158" t="str">
        <f t="shared" si="687"/>
        <v/>
      </c>
      <c r="O21615" s="151"/>
    </row>
    <row r="21616" spans="11:15" x14ac:dyDescent="0.3">
      <c r="K21616" s="148" t="str">
        <f>IFERROR(VLOOKUP(A21616,DATABARANG!$B$4:$G$20000,5),"")</f>
        <v/>
      </c>
      <c r="L21616" s="149" t="str">
        <f t="shared" si="686"/>
        <v/>
      </c>
      <c r="M21616" s="158" t="str">
        <f t="shared" si="687"/>
        <v/>
      </c>
      <c r="O21616" s="151"/>
    </row>
    <row r="21617" spans="11:15" x14ac:dyDescent="0.3">
      <c r="K21617" s="148" t="str">
        <f>IFERROR(VLOOKUP(A21617,DATABARANG!$B$4:$G$20000,5),"")</f>
        <v/>
      </c>
      <c r="L21617" s="149" t="str">
        <f t="shared" si="686"/>
        <v/>
      </c>
      <c r="M21617" s="158" t="str">
        <f t="shared" si="687"/>
        <v/>
      </c>
      <c r="O21617" s="151"/>
    </row>
    <row r="21618" spans="11:15" x14ac:dyDescent="0.3">
      <c r="K21618" s="148" t="str">
        <f>IFERROR(VLOOKUP(A21618,DATABARANG!$B$4:$G$20000,5),"")</f>
        <v/>
      </c>
      <c r="L21618" s="149" t="str">
        <f t="shared" si="686"/>
        <v/>
      </c>
      <c r="M21618" s="158" t="str">
        <f t="shared" si="687"/>
        <v/>
      </c>
      <c r="O21618" s="151"/>
    </row>
    <row r="21619" spans="11:15" x14ac:dyDescent="0.3">
      <c r="K21619" s="148" t="str">
        <f>IFERROR(VLOOKUP(A21619,DATABARANG!$B$4:$G$20000,5),"")</f>
        <v/>
      </c>
      <c r="L21619" s="149" t="str">
        <f t="shared" si="686"/>
        <v/>
      </c>
      <c r="M21619" s="158" t="str">
        <f t="shared" si="687"/>
        <v/>
      </c>
      <c r="O21619" s="151"/>
    </row>
    <row r="21620" spans="11:15" x14ac:dyDescent="0.3">
      <c r="K21620" s="148" t="str">
        <f>IFERROR(VLOOKUP(A21620,DATABARANG!$B$4:$G$20000,5),"")</f>
        <v/>
      </c>
      <c r="L21620" s="149" t="str">
        <f t="shared" si="686"/>
        <v/>
      </c>
      <c r="M21620" s="158" t="str">
        <f t="shared" si="687"/>
        <v/>
      </c>
      <c r="O21620" s="151"/>
    </row>
    <row r="21621" spans="11:15" x14ac:dyDescent="0.3">
      <c r="K21621" s="148" t="str">
        <f>IFERROR(VLOOKUP(A21621,DATABARANG!$B$4:$G$20000,5),"")</f>
        <v/>
      </c>
      <c r="L21621" s="149" t="str">
        <f t="shared" si="686"/>
        <v/>
      </c>
      <c r="M21621" s="158" t="str">
        <f t="shared" si="687"/>
        <v/>
      </c>
      <c r="O21621" s="151"/>
    </row>
    <row r="21622" spans="11:15" x14ac:dyDescent="0.3">
      <c r="K21622" s="148" t="str">
        <f>IFERROR(VLOOKUP(A21622,DATABARANG!$B$4:$G$20000,5),"")</f>
        <v/>
      </c>
      <c r="L21622" s="149" t="str">
        <f t="shared" si="686"/>
        <v/>
      </c>
      <c r="M21622" s="158" t="str">
        <f t="shared" si="687"/>
        <v/>
      </c>
      <c r="O21622" s="151"/>
    </row>
    <row r="21623" spans="11:15" x14ac:dyDescent="0.3">
      <c r="K21623" s="148" t="str">
        <f>IFERROR(VLOOKUP(A21623,DATABARANG!$B$4:$G$20000,5),"")</f>
        <v/>
      </c>
      <c r="L21623" s="149" t="str">
        <f t="shared" si="686"/>
        <v/>
      </c>
      <c r="M21623" s="158" t="str">
        <f t="shared" si="687"/>
        <v/>
      </c>
      <c r="O21623" s="151"/>
    </row>
    <row r="21624" spans="11:15" x14ac:dyDescent="0.3">
      <c r="K21624" s="148" t="str">
        <f>IFERROR(VLOOKUP(A21624,DATABARANG!$B$4:$G$20000,5),"")</f>
        <v/>
      </c>
      <c r="L21624" s="149" t="str">
        <f t="shared" si="686"/>
        <v/>
      </c>
      <c r="M21624" s="158" t="str">
        <f t="shared" si="687"/>
        <v/>
      </c>
      <c r="O21624" s="151"/>
    </row>
    <row r="21625" spans="11:15" x14ac:dyDescent="0.3">
      <c r="K21625" s="148" t="str">
        <f>IFERROR(VLOOKUP(A21625,DATABARANG!$B$4:$G$20000,5),"")</f>
        <v/>
      </c>
      <c r="L21625" s="149" t="str">
        <f t="shared" si="686"/>
        <v/>
      </c>
      <c r="M21625" s="158" t="str">
        <f t="shared" si="687"/>
        <v/>
      </c>
      <c r="O21625" s="151"/>
    </row>
    <row r="21626" spans="11:15" x14ac:dyDescent="0.3">
      <c r="K21626" s="148" t="str">
        <f>IFERROR(VLOOKUP(A21626,DATABARANG!$B$4:$G$20000,5),"")</f>
        <v/>
      </c>
      <c r="L21626" s="149" t="str">
        <f t="shared" si="686"/>
        <v/>
      </c>
      <c r="M21626" s="158" t="str">
        <f t="shared" si="687"/>
        <v/>
      </c>
      <c r="O21626" s="151"/>
    </row>
    <row r="21627" spans="11:15" x14ac:dyDescent="0.3">
      <c r="K21627" s="148" t="str">
        <f>IFERROR(VLOOKUP(A21627,DATABARANG!$B$4:$G$20000,5),"")</f>
        <v/>
      </c>
      <c r="L21627" s="149" t="str">
        <f t="shared" si="686"/>
        <v/>
      </c>
      <c r="M21627" s="158" t="str">
        <f t="shared" si="687"/>
        <v/>
      </c>
      <c r="O21627" s="151"/>
    </row>
    <row r="21628" spans="11:15" x14ac:dyDescent="0.3">
      <c r="K21628" s="148" t="str">
        <f>IFERROR(VLOOKUP(A21628,DATABARANG!$B$4:$G$20000,5),"")</f>
        <v/>
      </c>
      <c r="L21628" s="149" t="str">
        <f t="shared" si="686"/>
        <v/>
      </c>
      <c r="M21628" s="158" t="str">
        <f t="shared" si="687"/>
        <v/>
      </c>
      <c r="O21628" s="151"/>
    </row>
    <row r="21629" spans="11:15" x14ac:dyDescent="0.3">
      <c r="K21629" s="148" t="str">
        <f>IFERROR(VLOOKUP(A21629,DATABARANG!$B$4:$G$20000,5),"")</f>
        <v/>
      </c>
      <c r="L21629" s="149" t="str">
        <f t="shared" si="686"/>
        <v/>
      </c>
      <c r="M21629" s="158" t="str">
        <f t="shared" si="687"/>
        <v/>
      </c>
      <c r="O21629" s="151"/>
    </row>
    <row r="21630" spans="11:15" x14ac:dyDescent="0.3">
      <c r="K21630" s="148" t="str">
        <f>IFERROR(VLOOKUP(A21630,DATABARANG!$B$4:$G$20000,5),"")</f>
        <v/>
      </c>
      <c r="L21630" s="149" t="str">
        <f t="shared" si="686"/>
        <v/>
      </c>
      <c r="M21630" s="158" t="str">
        <f t="shared" si="687"/>
        <v/>
      </c>
      <c r="O21630" s="151"/>
    </row>
    <row r="21631" spans="11:15" x14ac:dyDescent="0.3">
      <c r="K21631" s="148" t="str">
        <f>IFERROR(VLOOKUP(A21631,DATABARANG!$B$4:$G$20000,5),"")</f>
        <v/>
      </c>
      <c r="L21631" s="149" t="str">
        <f t="shared" si="686"/>
        <v/>
      </c>
      <c r="M21631" s="158" t="str">
        <f t="shared" si="687"/>
        <v/>
      </c>
      <c r="O21631" s="151"/>
    </row>
    <row r="21632" spans="11:15" x14ac:dyDescent="0.3">
      <c r="K21632" s="148" t="str">
        <f>IFERROR(VLOOKUP(A21632,DATABARANG!$B$4:$G$20000,5),"")</f>
        <v/>
      </c>
      <c r="L21632" s="149" t="str">
        <f t="shared" si="686"/>
        <v/>
      </c>
      <c r="M21632" s="158" t="str">
        <f t="shared" si="687"/>
        <v/>
      </c>
      <c r="O21632" s="151"/>
    </row>
    <row r="21633" spans="11:15" x14ac:dyDescent="0.3">
      <c r="K21633" s="148" t="str">
        <f>IFERROR(VLOOKUP(A21633,DATABARANG!$B$4:$G$20000,5),"")</f>
        <v/>
      </c>
      <c r="L21633" s="149" t="str">
        <f t="shared" si="686"/>
        <v/>
      </c>
      <c r="M21633" s="158" t="str">
        <f t="shared" si="687"/>
        <v/>
      </c>
      <c r="O21633" s="151"/>
    </row>
    <row r="21634" spans="11:15" x14ac:dyDescent="0.3">
      <c r="K21634" s="148" t="str">
        <f>IFERROR(VLOOKUP(A21634,DATABARANG!$B$4:$G$20000,5),"")</f>
        <v/>
      </c>
      <c r="L21634" s="149" t="str">
        <f t="shared" si="686"/>
        <v/>
      </c>
      <c r="M21634" s="158" t="str">
        <f t="shared" si="687"/>
        <v/>
      </c>
      <c r="O21634" s="151"/>
    </row>
    <row r="21635" spans="11:15" x14ac:dyDescent="0.3">
      <c r="K21635" s="148" t="str">
        <f>IFERROR(VLOOKUP(A21635,DATABARANG!$B$4:$G$20000,5),"")</f>
        <v/>
      </c>
      <c r="L21635" s="149" t="str">
        <f t="shared" si="686"/>
        <v/>
      </c>
      <c r="M21635" s="158" t="str">
        <f t="shared" si="687"/>
        <v/>
      </c>
      <c r="O21635" s="151"/>
    </row>
    <row r="21636" spans="11:15" x14ac:dyDescent="0.3">
      <c r="K21636" s="148" t="str">
        <f>IFERROR(VLOOKUP(A21636,DATABARANG!$B$4:$G$20000,5),"")</f>
        <v/>
      </c>
      <c r="L21636" s="149" t="str">
        <f t="shared" si="686"/>
        <v/>
      </c>
      <c r="M21636" s="158" t="str">
        <f t="shared" si="687"/>
        <v/>
      </c>
      <c r="O21636" s="151"/>
    </row>
    <row r="21637" spans="11:15" x14ac:dyDescent="0.3">
      <c r="K21637" s="148" t="str">
        <f>IFERROR(VLOOKUP(A21637,DATABARANG!$B$4:$G$20000,5),"")</f>
        <v/>
      </c>
      <c r="L21637" s="149" t="str">
        <f t="shared" si="686"/>
        <v/>
      </c>
      <c r="M21637" s="158" t="str">
        <f t="shared" si="687"/>
        <v/>
      </c>
      <c r="O21637" s="151"/>
    </row>
    <row r="21638" spans="11:15" x14ac:dyDescent="0.3">
      <c r="K21638" s="148" t="str">
        <f>IFERROR(VLOOKUP(A21638,DATABARANG!$B$4:$G$20000,5),"")</f>
        <v/>
      </c>
      <c r="L21638" s="149" t="str">
        <f t="shared" ref="L21638:L21701" si="688">IFERROR((E21638-K21638)*G21638,"")</f>
        <v/>
      </c>
      <c r="M21638" s="158" t="str">
        <f t="shared" ref="M21638:M21701" si="689">IF(B21638="","",TEXT(B21638,"DD-MMM"))</f>
        <v/>
      </c>
      <c r="O21638" s="151"/>
    </row>
    <row r="21639" spans="11:15" x14ac:dyDescent="0.3">
      <c r="K21639" s="148" t="str">
        <f>IFERROR(VLOOKUP(A21639,DATABARANG!$B$4:$G$20000,5),"")</f>
        <v/>
      </c>
      <c r="L21639" s="149" t="str">
        <f t="shared" si="688"/>
        <v/>
      </c>
      <c r="M21639" s="158" t="str">
        <f t="shared" si="689"/>
        <v/>
      </c>
      <c r="O21639" s="151"/>
    </row>
    <row r="21640" spans="11:15" x14ac:dyDescent="0.3">
      <c r="K21640" s="148" t="str">
        <f>IFERROR(VLOOKUP(A21640,DATABARANG!$B$4:$G$20000,5),"")</f>
        <v/>
      </c>
      <c r="L21640" s="149" t="str">
        <f t="shared" si="688"/>
        <v/>
      </c>
      <c r="M21640" s="158" t="str">
        <f t="shared" si="689"/>
        <v/>
      </c>
      <c r="O21640" s="151"/>
    </row>
    <row r="21641" spans="11:15" x14ac:dyDescent="0.3">
      <c r="K21641" s="148" t="str">
        <f>IFERROR(VLOOKUP(A21641,DATABARANG!$B$4:$G$20000,5),"")</f>
        <v/>
      </c>
      <c r="L21641" s="149" t="str">
        <f t="shared" si="688"/>
        <v/>
      </c>
      <c r="M21641" s="158" t="str">
        <f t="shared" si="689"/>
        <v/>
      </c>
      <c r="O21641" s="151"/>
    </row>
    <row r="21642" spans="11:15" x14ac:dyDescent="0.3">
      <c r="K21642" s="148" t="str">
        <f>IFERROR(VLOOKUP(A21642,DATABARANG!$B$4:$G$20000,5),"")</f>
        <v/>
      </c>
      <c r="L21642" s="149" t="str">
        <f t="shared" si="688"/>
        <v/>
      </c>
      <c r="M21642" s="158" t="str">
        <f t="shared" si="689"/>
        <v/>
      </c>
      <c r="O21642" s="151"/>
    </row>
    <row r="21643" spans="11:15" x14ac:dyDescent="0.3">
      <c r="K21643" s="148" t="str">
        <f>IFERROR(VLOOKUP(A21643,DATABARANG!$B$4:$G$20000,5),"")</f>
        <v/>
      </c>
      <c r="L21643" s="149" t="str">
        <f t="shared" si="688"/>
        <v/>
      </c>
      <c r="M21643" s="158" t="str">
        <f t="shared" si="689"/>
        <v/>
      </c>
      <c r="O21643" s="151"/>
    </row>
    <row r="21644" spans="11:15" x14ac:dyDescent="0.3">
      <c r="K21644" s="148" t="str">
        <f>IFERROR(VLOOKUP(A21644,DATABARANG!$B$4:$G$20000,5),"")</f>
        <v/>
      </c>
      <c r="L21644" s="149" t="str">
        <f t="shared" si="688"/>
        <v/>
      </c>
      <c r="M21644" s="158" t="str">
        <f t="shared" si="689"/>
        <v/>
      </c>
      <c r="O21644" s="151"/>
    </row>
    <row r="21645" spans="11:15" x14ac:dyDescent="0.3">
      <c r="K21645" s="148" t="str">
        <f>IFERROR(VLOOKUP(A21645,DATABARANG!$B$4:$G$20000,5),"")</f>
        <v/>
      </c>
      <c r="L21645" s="149" t="str">
        <f t="shared" si="688"/>
        <v/>
      </c>
      <c r="M21645" s="158" t="str">
        <f t="shared" si="689"/>
        <v/>
      </c>
      <c r="O21645" s="151"/>
    </row>
    <row r="21646" spans="11:15" x14ac:dyDescent="0.3">
      <c r="K21646" s="148" t="str">
        <f>IFERROR(VLOOKUP(A21646,DATABARANG!$B$4:$G$20000,5),"")</f>
        <v/>
      </c>
      <c r="L21646" s="149" t="str">
        <f t="shared" si="688"/>
        <v/>
      </c>
      <c r="M21646" s="158" t="str">
        <f t="shared" si="689"/>
        <v/>
      </c>
      <c r="O21646" s="151"/>
    </row>
    <row r="21647" spans="11:15" x14ac:dyDescent="0.3">
      <c r="K21647" s="148" t="str">
        <f>IFERROR(VLOOKUP(A21647,DATABARANG!$B$4:$G$20000,5),"")</f>
        <v/>
      </c>
      <c r="L21647" s="149" t="str">
        <f t="shared" si="688"/>
        <v/>
      </c>
      <c r="M21647" s="158" t="str">
        <f t="shared" si="689"/>
        <v/>
      </c>
      <c r="O21647" s="151"/>
    </row>
    <row r="21648" spans="11:15" x14ac:dyDescent="0.3">
      <c r="K21648" s="148" t="str">
        <f>IFERROR(VLOOKUP(A21648,DATABARANG!$B$4:$G$20000,5),"")</f>
        <v/>
      </c>
      <c r="L21648" s="149" t="str">
        <f t="shared" si="688"/>
        <v/>
      </c>
      <c r="M21648" s="158" t="str">
        <f t="shared" si="689"/>
        <v/>
      </c>
      <c r="O21648" s="151"/>
    </row>
    <row r="21649" spans="11:15" x14ac:dyDescent="0.3">
      <c r="K21649" s="148" t="str">
        <f>IFERROR(VLOOKUP(A21649,DATABARANG!$B$4:$G$20000,5),"")</f>
        <v/>
      </c>
      <c r="L21649" s="149" t="str">
        <f t="shared" si="688"/>
        <v/>
      </c>
      <c r="M21649" s="158" t="str">
        <f t="shared" si="689"/>
        <v/>
      </c>
      <c r="O21649" s="151"/>
    </row>
    <row r="21650" spans="11:15" x14ac:dyDescent="0.3">
      <c r="K21650" s="148" t="str">
        <f>IFERROR(VLOOKUP(A21650,DATABARANG!$B$4:$G$20000,5),"")</f>
        <v/>
      </c>
      <c r="L21650" s="149" t="str">
        <f t="shared" si="688"/>
        <v/>
      </c>
      <c r="M21650" s="158" t="str">
        <f t="shared" si="689"/>
        <v/>
      </c>
      <c r="O21650" s="151"/>
    </row>
    <row r="21651" spans="11:15" x14ac:dyDescent="0.3">
      <c r="K21651" s="148" t="str">
        <f>IFERROR(VLOOKUP(A21651,DATABARANG!$B$4:$G$20000,5),"")</f>
        <v/>
      </c>
      <c r="L21651" s="149" t="str">
        <f t="shared" si="688"/>
        <v/>
      </c>
      <c r="M21651" s="158" t="str">
        <f t="shared" si="689"/>
        <v/>
      </c>
      <c r="O21651" s="151"/>
    </row>
    <row r="21652" spans="11:15" x14ac:dyDescent="0.3">
      <c r="K21652" s="148" t="str">
        <f>IFERROR(VLOOKUP(A21652,DATABARANG!$B$4:$G$20000,5),"")</f>
        <v/>
      </c>
      <c r="L21652" s="149" t="str">
        <f t="shared" si="688"/>
        <v/>
      </c>
      <c r="M21652" s="158" t="str">
        <f t="shared" si="689"/>
        <v/>
      </c>
      <c r="O21652" s="151"/>
    </row>
    <row r="21653" spans="11:15" x14ac:dyDescent="0.3">
      <c r="K21653" s="148" t="str">
        <f>IFERROR(VLOOKUP(A21653,DATABARANG!$B$4:$G$20000,5),"")</f>
        <v/>
      </c>
      <c r="L21653" s="149" t="str">
        <f t="shared" si="688"/>
        <v/>
      </c>
      <c r="M21653" s="158" t="str">
        <f t="shared" si="689"/>
        <v/>
      </c>
      <c r="O21653" s="151"/>
    </row>
    <row r="21654" spans="11:15" x14ac:dyDescent="0.3">
      <c r="K21654" s="148" t="str">
        <f>IFERROR(VLOOKUP(A21654,DATABARANG!$B$4:$G$20000,5),"")</f>
        <v/>
      </c>
      <c r="L21654" s="149" t="str">
        <f t="shared" si="688"/>
        <v/>
      </c>
      <c r="M21654" s="158" t="str">
        <f t="shared" si="689"/>
        <v/>
      </c>
      <c r="O21654" s="151"/>
    </row>
    <row r="21655" spans="11:15" x14ac:dyDescent="0.3">
      <c r="K21655" s="148" t="str">
        <f>IFERROR(VLOOKUP(A21655,DATABARANG!$B$4:$G$20000,5),"")</f>
        <v/>
      </c>
      <c r="L21655" s="149" t="str">
        <f t="shared" si="688"/>
        <v/>
      </c>
      <c r="M21655" s="158" t="str">
        <f t="shared" si="689"/>
        <v/>
      </c>
      <c r="O21655" s="151"/>
    </row>
    <row r="21656" spans="11:15" x14ac:dyDescent="0.3">
      <c r="K21656" s="148" t="str">
        <f>IFERROR(VLOOKUP(A21656,DATABARANG!$B$4:$G$20000,5),"")</f>
        <v/>
      </c>
      <c r="L21656" s="149" t="str">
        <f t="shared" si="688"/>
        <v/>
      </c>
      <c r="M21656" s="158" t="str">
        <f t="shared" si="689"/>
        <v/>
      </c>
      <c r="O21656" s="151"/>
    </row>
    <row r="21657" spans="11:15" x14ac:dyDescent="0.3">
      <c r="K21657" s="148" t="str">
        <f>IFERROR(VLOOKUP(A21657,DATABARANG!$B$4:$G$20000,5),"")</f>
        <v/>
      </c>
      <c r="L21657" s="149" t="str">
        <f t="shared" si="688"/>
        <v/>
      </c>
      <c r="M21657" s="158" t="str">
        <f t="shared" si="689"/>
        <v/>
      </c>
      <c r="O21657" s="151"/>
    </row>
    <row r="21658" spans="11:15" x14ac:dyDescent="0.3">
      <c r="K21658" s="148" t="str">
        <f>IFERROR(VLOOKUP(A21658,DATABARANG!$B$4:$G$20000,5),"")</f>
        <v/>
      </c>
      <c r="L21658" s="149" t="str">
        <f t="shared" si="688"/>
        <v/>
      </c>
      <c r="M21658" s="158" t="str">
        <f t="shared" si="689"/>
        <v/>
      </c>
      <c r="O21658" s="151"/>
    </row>
    <row r="21659" spans="11:15" x14ac:dyDescent="0.3">
      <c r="K21659" s="148" t="str">
        <f>IFERROR(VLOOKUP(A21659,DATABARANG!$B$4:$G$20000,5),"")</f>
        <v/>
      </c>
      <c r="L21659" s="149" t="str">
        <f t="shared" si="688"/>
        <v/>
      </c>
      <c r="M21659" s="158" t="str">
        <f t="shared" si="689"/>
        <v/>
      </c>
      <c r="O21659" s="151"/>
    </row>
    <row r="21660" spans="11:15" x14ac:dyDescent="0.3">
      <c r="K21660" s="148" t="str">
        <f>IFERROR(VLOOKUP(A21660,DATABARANG!$B$4:$G$20000,5),"")</f>
        <v/>
      </c>
      <c r="L21660" s="149" t="str">
        <f t="shared" si="688"/>
        <v/>
      </c>
      <c r="M21660" s="158" t="str">
        <f t="shared" si="689"/>
        <v/>
      </c>
      <c r="O21660" s="151"/>
    </row>
    <row r="21661" spans="11:15" x14ac:dyDescent="0.3">
      <c r="K21661" s="148" t="str">
        <f>IFERROR(VLOOKUP(A21661,DATABARANG!$B$4:$G$20000,5),"")</f>
        <v/>
      </c>
      <c r="L21661" s="149" t="str">
        <f t="shared" si="688"/>
        <v/>
      </c>
      <c r="M21661" s="158" t="str">
        <f t="shared" si="689"/>
        <v/>
      </c>
      <c r="O21661" s="151"/>
    </row>
    <row r="21662" spans="11:15" x14ac:dyDescent="0.3">
      <c r="K21662" s="148" t="str">
        <f>IFERROR(VLOOKUP(A21662,DATABARANG!$B$4:$G$20000,5),"")</f>
        <v/>
      </c>
      <c r="L21662" s="149" t="str">
        <f t="shared" si="688"/>
        <v/>
      </c>
      <c r="M21662" s="158" t="str">
        <f t="shared" si="689"/>
        <v/>
      </c>
      <c r="O21662" s="151"/>
    </row>
    <row r="21663" spans="11:15" x14ac:dyDescent="0.3">
      <c r="K21663" s="148" t="str">
        <f>IFERROR(VLOOKUP(A21663,DATABARANG!$B$4:$G$20000,5),"")</f>
        <v/>
      </c>
      <c r="L21663" s="149" t="str">
        <f t="shared" si="688"/>
        <v/>
      </c>
      <c r="M21663" s="158" t="str">
        <f t="shared" si="689"/>
        <v/>
      </c>
      <c r="O21663" s="151"/>
    </row>
    <row r="21664" spans="11:15" x14ac:dyDescent="0.3">
      <c r="K21664" s="148" t="str">
        <f>IFERROR(VLOOKUP(A21664,DATABARANG!$B$4:$G$20000,5),"")</f>
        <v/>
      </c>
      <c r="L21664" s="149" t="str">
        <f t="shared" si="688"/>
        <v/>
      </c>
      <c r="M21664" s="158" t="str">
        <f t="shared" si="689"/>
        <v/>
      </c>
      <c r="O21664" s="151"/>
    </row>
    <row r="21665" spans="11:15" x14ac:dyDescent="0.3">
      <c r="K21665" s="148" t="str">
        <f>IFERROR(VLOOKUP(A21665,DATABARANG!$B$4:$G$20000,5),"")</f>
        <v/>
      </c>
      <c r="L21665" s="149" t="str">
        <f t="shared" si="688"/>
        <v/>
      </c>
      <c r="M21665" s="158" t="str">
        <f t="shared" si="689"/>
        <v/>
      </c>
      <c r="O21665" s="151"/>
    </row>
    <row r="21666" spans="11:15" x14ac:dyDescent="0.3">
      <c r="K21666" s="148" t="str">
        <f>IFERROR(VLOOKUP(A21666,DATABARANG!$B$4:$G$20000,5),"")</f>
        <v/>
      </c>
      <c r="L21666" s="149" t="str">
        <f t="shared" si="688"/>
        <v/>
      </c>
      <c r="M21666" s="158" t="str">
        <f t="shared" si="689"/>
        <v/>
      </c>
      <c r="O21666" s="151"/>
    </row>
    <row r="21667" spans="11:15" x14ac:dyDescent="0.3">
      <c r="K21667" s="148" t="str">
        <f>IFERROR(VLOOKUP(A21667,DATABARANG!$B$4:$G$20000,5),"")</f>
        <v/>
      </c>
      <c r="L21667" s="149" t="str">
        <f t="shared" si="688"/>
        <v/>
      </c>
      <c r="M21667" s="158" t="str">
        <f t="shared" si="689"/>
        <v/>
      </c>
      <c r="O21667" s="151"/>
    </row>
    <row r="21668" spans="11:15" x14ac:dyDescent="0.3">
      <c r="K21668" s="148" t="str">
        <f>IFERROR(VLOOKUP(A21668,DATABARANG!$B$4:$G$20000,5),"")</f>
        <v/>
      </c>
      <c r="L21668" s="149" t="str">
        <f t="shared" si="688"/>
        <v/>
      </c>
      <c r="M21668" s="158" t="str">
        <f t="shared" si="689"/>
        <v/>
      </c>
      <c r="O21668" s="151"/>
    </row>
    <row r="21669" spans="11:15" x14ac:dyDescent="0.3">
      <c r="K21669" s="148" t="str">
        <f>IFERROR(VLOOKUP(A21669,DATABARANG!$B$4:$G$20000,5),"")</f>
        <v/>
      </c>
      <c r="L21669" s="149" t="str">
        <f t="shared" si="688"/>
        <v/>
      </c>
      <c r="M21669" s="158" t="str">
        <f t="shared" si="689"/>
        <v/>
      </c>
      <c r="O21669" s="151"/>
    </row>
    <row r="21670" spans="11:15" x14ac:dyDescent="0.3">
      <c r="K21670" s="148" t="str">
        <f>IFERROR(VLOOKUP(A21670,DATABARANG!$B$4:$G$20000,5),"")</f>
        <v/>
      </c>
      <c r="L21670" s="149" t="str">
        <f t="shared" si="688"/>
        <v/>
      </c>
      <c r="M21670" s="158" t="str">
        <f t="shared" si="689"/>
        <v/>
      </c>
      <c r="O21670" s="151"/>
    </row>
    <row r="21671" spans="11:15" x14ac:dyDescent="0.3">
      <c r="K21671" s="148" t="str">
        <f>IFERROR(VLOOKUP(A21671,DATABARANG!$B$4:$G$20000,5),"")</f>
        <v/>
      </c>
      <c r="L21671" s="149" t="str">
        <f t="shared" si="688"/>
        <v/>
      </c>
      <c r="M21671" s="158" t="str">
        <f t="shared" si="689"/>
        <v/>
      </c>
      <c r="O21671" s="151"/>
    </row>
    <row r="21672" spans="11:15" x14ac:dyDescent="0.3">
      <c r="K21672" s="148" t="str">
        <f>IFERROR(VLOOKUP(A21672,DATABARANG!$B$4:$G$20000,5),"")</f>
        <v/>
      </c>
      <c r="L21672" s="149" t="str">
        <f t="shared" si="688"/>
        <v/>
      </c>
      <c r="M21672" s="158" t="str">
        <f t="shared" si="689"/>
        <v/>
      </c>
      <c r="O21672" s="151"/>
    </row>
    <row r="21673" spans="11:15" x14ac:dyDescent="0.3">
      <c r="K21673" s="148" t="str">
        <f>IFERROR(VLOOKUP(A21673,DATABARANG!$B$4:$G$20000,5),"")</f>
        <v/>
      </c>
      <c r="L21673" s="149" t="str">
        <f t="shared" si="688"/>
        <v/>
      </c>
      <c r="M21673" s="158" t="str">
        <f t="shared" si="689"/>
        <v/>
      </c>
      <c r="O21673" s="151"/>
    </row>
    <row r="21674" spans="11:15" x14ac:dyDescent="0.3">
      <c r="K21674" s="148" t="str">
        <f>IFERROR(VLOOKUP(A21674,DATABARANG!$B$4:$G$20000,5),"")</f>
        <v/>
      </c>
      <c r="L21674" s="149" t="str">
        <f t="shared" si="688"/>
        <v/>
      </c>
      <c r="M21674" s="158" t="str">
        <f t="shared" si="689"/>
        <v/>
      </c>
      <c r="O21674" s="151"/>
    </row>
    <row r="21675" spans="11:15" x14ac:dyDescent="0.3">
      <c r="K21675" s="148" t="str">
        <f>IFERROR(VLOOKUP(A21675,DATABARANG!$B$4:$G$20000,5),"")</f>
        <v/>
      </c>
      <c r="L21675" s="149" t="str">
        <f t="shared" si="688"/>
        <v/>
      </c>
      <c r="M21675" s="158" t="str">
        <f t="shared" si="689"/>
        <v/>
      </c>
      <c r="O21675" s="151"/>
    </row>
    <row r="21676" spans="11:15" x14ac:dyDescent="0.3">
      <c r="K21676" s="148" t="str">
        <f>IFERROR(VLOOKUP(A21676,DATABARANG!$B$4:$G$20000,5),"")</f>
        <v/>
      </c>
      <c r="L21676" s="149" t="str">
        <f t="shared" si="688"/>
        <v/>
      </c>
      <c r="M21676" s="158" t="str">
        <f t="shared" si="689"/>
        <v/>
      </c>
      <c r="O21676" s="151"/>
    </row>
    <row r="21677" spans="11:15" x14ac:dyDescent="0.3">
      <c r="K21677" s="148" t="str">
        <f>IFERROR(VLOOKUP(A21677,DATABARANG!$B$4:$G$20000,5),"")</f>
        <v/>
      </c>
      <c r="L21677" s="149" t="str">
        <f t="shared" si="688"/>
        <v/>
      </c>
      <c r="M21677" s="158" t="str">
        <f t="shared" si="689"/>
        <v/>
      </c>
      <c r="O21677" s="151"/>
    </row>
    <row r="21678" spans="11:15" x14ac:dyDescent="0.3">
      <c r="K21678" s="148" t="str">
        <f>IFERROR(VLOOKUP(A21678,DATABARANG!$B$4:$G$20000,5),"")</f>
        <v/>
      </c>
      <c r="L21678" s="149" t="str">
        <f t="shared" si="688"/>
        <v/>
      </c>
      <c r="M21678" s="158" t="str">
        <f t="shared" si="689"/>
        <v/>
      </c>
      <c r="O21678" s="151"/>
    </row>
    <row r="21679" spans="11:15" x14ac:dyDescent="0.3">
      <c r="K21679" s="148" t="str">
        <f>IFERROR(VLOOKUP(A21679,DATABARANG!$B$4:$G$20000,5),"")</f>
        <v/>
      </c>
      <c r="L21679" s="149" t="str">
        <f t="shared" si="688"/>
        <v/>
      </c>
      <c r="M21679" s="158" t="str">
        <f t="shared" si="689"/>
        <v/>
      </c>
      <c r="O21679" s="151"/>
    </row>
    <row r="21680" spans="11:15" x14ac:dyDescent="0.3">
      <c r="K21680" s="148" t="str">
        <f>IFERROR(VLOOKUP(A21680,DATABARANG!$B$4:$G$20000,5),"")</f>
        <v/>
      </c>
      <c r="L21680" s="149" t="str">
        <f t="shared" si="688"/>
        <v/>
      </c>
      <c r="M21680" s="158" t="str">
        <f t="shared" si="689"/>
        <v/>
      </c>
      <c r="O21680" s="151"/>
    </row>
    <row r="21681" spans="11:15" x14ac:dyDescent="0.3">
      <c r="K21681" s="148" t="str">
        <f>IFERROR(VLOOKUP(A21681,DATABARANG!$B$4:$G$20000,5),"")</f>
        <v/>
      </c>
      <c r="L21681" s="149" t="str">
        <f t="shared" si="688"/>
        <v/>
      </c>
      <c r="M21681" s="158" t="str">
        <f t="shared" si="689"/>
        <v/>
      </c>
      <c r="O21681" s="151"/>
    </row>
    <row r="21682" spans="11:15" x14ac:dyDescent="0.3">
      <c r="K21682" s="148" t="str">
        <f>IFERROR(VLOOKUP(A21682,DATABARANG!$B$4:$G$20000,5),"")</f>
        <v/>
      </c>
      <c r="L21682" s="149" t="str">
        <f t="shared" si="688"/>
        <v/>
      </c>
      <c r="M21682" s="158" t="str">
        <f t="shared" si="689"/>
        <v/>
      </c>
      <c r="O21682" s="151"/>
    </row>
    <row r="21683" spans="11:15" x14ac:dyDescent="0.3">
      <c r="K21683" s="148" t="str">
        <f>IFERROR(VLOOKUP(A21683,DATABARANG!$B$4:$G$20000,5),"")</f>
        <v/>
      </c>
      <c r="L21683" s="149" t="str">
        <f t="shared" si="688"/>
        <v/>
      </c>
      <c r="M21683" s="158" t="str">
        <f t="shared" si="689"/>
        <v/>
      </c>
      <c r="O21683" s="151"/>
    </row>
    <row r="21684" spans="11:15" x14ac:dyDescent="0.3">
      <c r="K21684" s="148" t="str">
        <f>IFERROR(VLOOKUP(A21684,DATABARANG!$B$4:$G$20000,5),"")</f>
        <v/>
      </c>
      <c r="L21684" s="149" t="str">
        <f t="shared" si="688"/>
        <v/>
      </c>
      <c r="M21684" s="158" t="str">
        <f t="shared" si="689"/>
        <v/>
      </c>
      <c r="O21684" s="151"/>
    </row>
    <row r="21685" spans="11:15" x14ac:dyDescent="0.3">
      <c r="K21685" s="148" t="str">
        <f>IFERROR(VLOOKUP(A21685,DATABARANG!$B$4:$G$20000,5),"")</f>
        <v/>
      </c>
      <c r="L21685" s="149" t="str">
        <f t="shared" si="688"/>
        <v/>
      </c>
      <c r="M21685" s="158" t="str">
        <f t="shared" si="689"/>
        <v/>
      </c>
      <c r="O21685" s="151"/>
    </row>
    <row r="21686" spans="11:15" x14ac:dyDescent="0.3">
      <c r="K21686" s="148" t="str">
        <f>IFERROR(VLOOKUP(A21686,DATABARANG!$B$4:$G$20000,5),"")</f>
        <v/>
      </c>
      <c r="L21686" s="149" t="str">
        <f t="shared" si="688"/>
        <v/>
      </c>
      <c r="M21686" s="158" t="str">
        <f t="shared" si="689"/>
        <v/>
      </c>
      <c r="O21686" s="151"/>
    </row>
    <row r="21687" spans="11:15" x14ac:dyDescent="0.3">
      <c r="K21687" s="148" t="str">
        <f>IFERROR(VLOOKUP(A21687,DATABARANG!$B$4:$G$20000,5),"")</f>
        <v/>
      </c>
      <c r="L21687" s="149" t="str">
        <f t="shared" si="688"/>
        <v/>
      </c>
      <c r="M21687" s="158" t="str">
        <f t="shared" si="689"/>
        <v/>
      </c>
      <c r="O21687" s="151"/>
    </row>
    <row r="21688" spans="11:15" x14ac:dyDescent="0.3">
      <c r="K21688" s="148" t="str">
        <f>IFERROR(VLOOKUP(A21688,DATABARANG!$B$4:$G$20000,5),"")</f>
        <v/>
      </c>
      <c r="L21688" s="149" t="str">
        <f t="shared" si="688"/>
        <v/>
      </c>
      <c r="M21688" s="158" t="str">
        <f t="shared" si="689"/>
        <v/>
      </c>
      <c r="O21688" s="151"/>
    </row>
    <row r="21689" spans="11:15" x14ac:dyDescent="0.3">
      <c r="K21689" s="148" t="str">
        <f>IFERROR(VLOOKUP(A21689,DATABARANG!$B$4:$G$20000,5),"")</f>
        <v/>
      </c>
      <c r="L21689" s="149" t="str">
        <f t="shared" si="688"/>
        <v/>
      </c>
      <c r="M21689" s="158" t="str">
        <f t="shared" si="689"/>
        <v/>
      </c>
      <c r="O21689" s="151"/>
    </row>
    <row r="21690" spans="11:15" x14ac:dyDescent="0.3">
      <c r="K21690" s="148" t="str">
        <f>IFERROR(VLOOKUP(A21690,DATABARANG!$B$4:$G$20000,5),"")</f>
        <v/>
      </c>
      <c r="L21690" s="149" t="str">
        <f t="shared" si="688"/>
        <v/>
      </c>
      <c r="M21690" s="158" t="str">
        <f t="shared" si="689"/>
        <v/>
      </c>
      <c r="O21690" s="151"/>
    </row>
    <row r="21691" spans="11:15" x14ac:dyDescent="0.3">
      <c r="K21691" s="148" t="str">
        <f>IFERROR(VLOOKUP(A21691,DATABARANG!$B$4:$G$20000,5),"")</f>
        <v/>
      </c>
      <c r="L21691" s="149" t="str">
        <f t="shared" si="688"/>
        <v/>
      </c>
      <c r="M21691" s="158" t="str">
        <f t="shared" si="689"/>
        <v/>
      </c>
      <c r="O21691" s="151"/>
    </row>
    <row r="21692" spans="11:15" x14ac:dyDescent="0.3">
      <c r="K21692" s="148" t="str">
        <f>IFERROR(VLOOKUP(A21692,DATABARANG!$B$4:$G$20000,5),"")</f>
        <v/>
      </c>
      <c r="L21692" s="149" t="str">
        <f t="shared" si="688"/>
        <v/>
      </c>
      <c r="M21692" s="158" t="str">
        <f t="shared" si="689"/>
        <v/>
      </c>
      <c r="O21692" s="151"/>
    </row>
    <row r="21693" spans="11:15" x14ac:dyDescent="0.3">
      <c r="K21693" s="148" t="str">
        <f>IFERROR(VLOOKUP(A21693,DATABARANG!$B$4:$G$20000,5),"")</f>
        <v/>
      </c>
      <c r="L21693" s="149" t="str">
        <f t="shared" si="688"/>
        <v/>
      </c>
      <c r="M21693" s="158" t="str">
        <f t="shared" si="689"/>
        <v/>
      </c>
      <c r="O21693" s="151"/>
    </row>
    <row r="21694" spans="11:15" x14ac:dyDescent="0.3">
      <c r="K21694" s="148" t="str">
        <f>IFERROR(VLOOKUP(A21694,DATABARANG!$B$4:$G$20000,5),"")</f>
        <v/>
      </c>
      <c r="L21694" s="149" t="str">
        <f t="shared" si="688"/>
        <v/>
      </c>
      <c r="M21694" s="158" t="str">
        <f t="shared" si="689"/>
        <v/>
      </c>
      <c r="O21694" s="151"/>
    </row>
    <row r="21695" spans="11:15" x14ac:dyDescent="0.3">
      <c r="K21695" s="148" t="str">
        <f>IFERROR(VLOOKUP(A21695,DATABARANG!$B$4:$G$20000,5),"")</f>
        <v/>
      </c>
      <c r="L21695" s="149" t="str">
        <f t="shared" si="688"/>
        <v/>
      </c>
      <c r="M21695" s="158" t="str">
        <f t="shared" si="689"/>
        <v/>
      </c>
      <c r="O21695" s="151"/>
    </row>
    <row r="21696" spans="11:15" x14ac:dyDescent="0.3">
      <c r="K21696" s="148" t="str">
        <f>IFERROR(VLOOKUP(A21696,DATABARANG!$B$4:$G$20000,5),"")</f>
        <v/>
      </c>
      <c r="L21696" s="149" t="str">
        <f t="shared" si="688"/>
        <v/>
      </c>
      <c r="M21696" s="158" t="str">
        <f t="shared" si="689"/>
        <v/>
      </c>
      <c r="O21696" s="151"/>
    </row>
    <row r="21697" spans="11:15" x14ac:dyDescent="0.3">
      <c r="K21697" s="148" t="str">
        <f>IFERROR(VLOOKUP(A21697,DATABARANG!$B$4:$G$20000,5),"")</f>
        <v/>
      </c>
      <c r="L21697" s="149" t="str">
        <f t="shared" si="688"/>
        <v/>
      </c>
      <c r="M21697" s="158" t="str">
        <f t="shared" si="689"/>
        <v/>
      </c>
      <c r="O21697" s="151"/>
    </row>
    <row r="21698" spans="11:15" x14ac:dyDescent="0.3">
      <c r="K21698" s="148" t="str">
        <f>IFERROR(VLOOKUP(A21698,DATABARANG!$B$4:$G$20000,5),"")</f>
        <v/>
      </c>
      <c r="L21698" s="149" t="str">
        <f t="shared" si="688"/>
        <v/>
      </c>
      <c r="M21698" s="158" t="str">
        <f t="shared" si="689"/>
        <v/>
      </c>
      <c r="O21698" s="151"/>
    </row>
    <row r="21699" spans="11:15" x14ac:dyDescent="0.3">
      <c r="K21699" s="148" t="str">
        <f>IFERROR(VLOOKUP(A21699,DATABARANG!$B$4:$G$20000,5),"")</f>
        <v/>
      </c>
      <c r="L21699" s="149" t="str">
        <f t="shared" si="688"/>
        <v/>
      </c>
      <c r="M21699" s="158" t="str">
        <f t="shared" si="689"/>
        <v/>
      </c>
      <c r="O21699" s="151"/>
    </row>
    <row r="21700" spans="11:15" x14ac:dyDescent="0.3">
      <c r="K21700" s="148" t="str">
        <f>IFERROR(VLOOKUP(A21700,DATABARANG!$B$4:$G$20000,5),"")</f>
        <v/>
      </c>
      <c r="L21700" s="149" t="str">
        <f t="shared" si="688"/>
        <v/>
      </c>
      <c r="M21700" s="158" t="str">
        <f t="shared" si="689"/>
        <v/>
      </c>
      <c r="O21700" s="151"/>
    </row>
    <row r="21701" spans="11:15" x14ac:dyDescent="0.3">
      <c r="K21701" s="148" t="str">
        <f>IFERROR(VLOOKUP(A21701,DATABARANG!$B$4:$G$20000,5),"")</f>
        <v/>
      </c>
      <c r="L21701" s="149" t="str">
        <f t="shared" si="688"/>
        <v/>
      </c>
      <c r="M21701" s="158" t="str">
        <f t="shared" si="689"/>
        <v/>
      </c>
      <c r="O21701" s="151"/>
    </row>
    <row r="21702" spans="11:15" x14ac:dyDescent="0.3">
      <c r="K21702" s="148" t="str">
        <f>IFERROR(VLOOKUP(A21702,DATABARANG!$B$4:$G$20000,5),"")</f>
        <v/>
      </c>
      <c r="L21702" s="149" t="str">
        <f t="shared" ref="L21702:L21765" si="690">IFERROR((E21702-K21702)*G21702,"")</f>
        <v/>
      </c>
      <c r="M21702" s="158" t="str">
        <f t="shared" ref="M21702:M21765" si="691">IF(B21702="","",TEXT(B21702,"DD-MMM"))</f>
        <v/>
      </c>
      <c r="O21702" s="151"/>
    </row>
    <row r="21703" spans="11:15" x14ac:dyDescent="0.3">
      <c r="K21703" s="148" t="str">
        <f>IFERROR(VLOOKUP(A21703,DATABARANG!$B$4:$G$20000,5),"")</f>
        <v/>
      </c>
      <c r="L21703" s="149" t="str">
        <f t="shared" si="690"/>
        <v/>
      </c>
      <c r="M21703" s="158" t="str">
        <f t="shared" si="691"/>
        <v/>
      </c>
      <c r="O21703" s="151"/>
    </row>
    <row r="21704" spans="11:15" x14ac:dyDescent="0.3">
      <c r="K21704" s="148" t="str">
        <f>IFERROR(VLOOKUP(A21704,DATABARANG!$B$4:$G$20000,5),"")</f>
        <v/>
      </c>
      <c r="L21704" s="149" t="str">
        <f t="shared" si="690"/>
        <v/>
      </c>
      <c r="M21704" s="158" t="str">
        <f t="shared" si="691"/>
        <v/>
      </c>
      <c r="O21704" s="151"/>
    </row>
    <row r="21705" spans="11:15" x14ac:dyDescent="0.3">
      <c r="K21705" s="148" t="str">
        <f>IFERROR(VLOOKUP(A21705,DATABARANG!$B$4:$G$20000,5),"")</f>
        <v/>
      </c>
      <c r="L21705" s="149" t="str">
        <f t="shared" si="690"/>
        <v/>
      </c>
      <c r="M21705" s="158" t="str">
        <f t="shared" si="691"/>
        <v/>
      </c>
      <c r="O21705" s="151"/>
    </row>
    <row r="21706" spans="11:15" x14ac:dyDescent="0.3">
      <c r="K21706" s="148" t="str">
        <f>IFERROR(VLOOKUP(A21706,DATABARANG!$B$4:$G$20000,5),"")</f>
        <v/>
      </c>
      <c r="L21706" s="149" t="str">
        <f t="shared" si="690"/>
        <v/>
      </c>
      <c r="M21706" s="158" t="str">
        <f t="shared" si="691"/>
        <v/>
      </c>
      <c r="O21706" s="151"/>
    </row>
    <row r="21707" spans="11:15" x14ac:dyDescent="0.3">
      <c r="K21707" s="148" t="str">
        <f>IFERROR(VLOOKUP(A21707,DATABARANG!$B$4:$G$20000,5),"")</f>
        <v/>
      </c>
      <c r="L21707" s="149" t="str">
        <f t="shared" si="690"/>
        <v/>
      </c>
      <c r="M21707" s="158" t="str">
        <f t="shared" si="691"/>
        <v/>
      </c>
      <c r="O21707" s="151"/>
    </row>
    <row r="21708" spans="11:15" x14ac:dyDescent="0.3">
      <c r="K21708" s="148" t="str">
        <f>IFERROR(VLOOKUP(A21708,DATABARANG!$B$4:$G$20000,5),"")</f>
        <v/>
      </c>
      <c r="L21708" s="149" t="str">
        <f t="shared" si="690"/>
        <v/>
      </c>
      <c r="M21708" s="158" t="str">
        <f t="shared" si="691"/>
        <v/>
      </c>
      <c r="O21708" s="151"/>
    </row>
    <row r="21709" spans="11:15" x14ac:dyDescent="0.3">
      <c r="K21709" s="148" t="str">
        <f>IFERROR(VLOOKUP(A21709,DATABARANG!$B$4:$G$20000,5),"")</f>
        <v/>
      </c>
      <c r="L21709" s="149" t="str">
        <f t="shared" si="690"/>
        <v/>
      </c>
      <c r="M21709" s="158" t="str">
        <f t="shared" si="691"/>
        <v/>
      </c>
      <c r="O21709" s="151"/>
    </row>
    <row r="21710" spans="11:15" x14ac:dyDescent="0.3">
      <c r="K21710" s="148" t="str">
        <f>IFERROR(VLOOKUP(A21710,DATABARANG!$B$4:$G$20000,5),"")</f>
        <v/>
      </c>
      <c r="L21710" s="149" t="str">
        <f t="shared" si="690"/>
        <v/>
      </c>
      <c r="M21710" s="158" t="str">
        <f t="shared" si="691"/>
        <v/>
      </c>
      <c r="O21710" s="151"/>
    </row>
    <row r="21711" spans="11:15" x14ac:dyDescent="0.3">
      <c r="K21711" s="148" t="str">
        <f>IFERROR(VLOOKUP(A21711,DATABARANG!$B$4:$G$20000,5),"")</f>
        <v/>
      </c>
      <c r="L21711" s="149" t="str">
        <f t="shared" si="690"/>
        <v/>
      </c>
      <c r="M21711" s="158" t="str">
        <f t="shared" si="691"/>
        <v/>
      </c>
      <c r="O21711" s="151"/>
    </row>
    <row r="21712" spans="11:15" x14ac:dyDescent="0.3">
      <c r="K21712" s="148" t="str">
        <f>IFERROR(VLOOKUP(A21712,DATABARANG!$B$4:$G$20000,5),"")</f>
        <v/>
      </c>
      <c r="L21712" s="149" t="str">
        <f t="shared" si="690"/>
        <v/>
      </c>
      <c r="M21712" s="158" t="str">
        <f t="shared" si="691"/>
        <v/>
      </c>
      <c r="O21712" s="151"/>
    </row>
    <row r="21713" spans="11:15" x14ac:dyDescent="0.3">
      <c r="K21713" s="148" t="str">
        <f>IFERROR(VLOOKUP(A21713,DATABARANG!$B$4:$G$20000,5),"")</f>
        <v/>
      </c>
      <c r="L21713" s="149" t="str">
        <f t="shared" si="690"/>
        <v/>
      </c>
      <c r="M21713" s="158" t="str">
        <f t="shared" si="691"/>
        <v/>
      </c>
      <c r="O21713" s="151"/>
    </row>
    <row r="21714" spans="11:15" x14ac:dyDescent="0.3">
      <c r="K21714" s="148" t="str">
        <f>IFERROR(VLOOKUP(A21714,DATABARANG!$B$4:$G$20000,5),"")</f>
        <v/>
      </c>
      <c r="L21714" s="149" t="str">
        <f t="shared" si="690"/>
        <v/>
      </c>
      <c r="M21714" s="158" t="str">
        <f t="shared" si="691"/>
        <v/>
      </c>
      <c r="O21714" s="151"/>
    </row>
    <row r="21715" spans="11:15" x14ac:dyDescent="0.3">
      <c r="K21715" s="148" t="str">
        <f>IFERROR(VLOOKUP(A21715,DATABARANG!$B$4:$G$20000,5),"")</f>
        <v/>
      </c>
      <c r="L21715" s="149" t="str">
        <f t="shared" si="690"/>
        <v/>
      </c>
      <c r="M21715" s="158" t="str">
        <f t="shared" si="691"/>
        <v/>
      </c>
      <c r="O21715" s="151"/>
    </row>
    <row r="21716" spans="11:15" x14ac:dyDescent="0.3">
      <c r="K21716" s="148" t="str">
        <f>IFERROR(VLOOKUP(A21716,DATABARANG!$B$4:$G$20000,5),"")</f>
        <v/>
      </c>
      <c r="L21716" s="149" t="str">
        <f t="shared" si="690"/>
        <v/>
      </c>
      <c r="M21716" s="158" t="str">
        <f t="shared" si="691"/>
        <v/>
      </c>
      <c r="O21716" s="151"/>
    </row>
    <row r="21717" spans="11:15" x14ac:dyDescent="0.3">
      <c r="K21717" s="148" t="str">
        <f>IFERROR(VLOOKUP(A21717,DATABARANG!$B$4:$G$20000,5),"")</f>
        <v/>
      </c>
      <c r="L21717" s="149" t="str">
        <f t="shared" si="690"/>
        <v/>
      </c>
      <c r="M21717" s="158" t="str">
        <f t="shared" si="691"/>
        <v/>
      </c>
      <c r="O21717" s="151"/>
    </row>
    <row r="21718" spans="11:15" x14ac:dyDescent="0.3">
      <c r="K21718" s="148" t="str">
        <f>IFERROR(VLOOKUP(A21718,DATABARANG!$B$4:$G$20000,5),"")</f>
        <v/>
      </c>
      <c r="L21718" s="149" t="str">
        <f t="shared" si="690"/>
        <v/>
      </c>
      <c r="M21718" s="158" t="str">
        <f t="shared" si="691"/>
        <v/>
      </c>
      <c r="O21718" s="151"/>
    </row>
    <row r="21719" spans="11:15" x14ac:dyDescent="0.3">
      <c r="K21719" s="148" t="str">
        <f>IFERROR(VLOOKUP(A21719,DATABARANG!$B$4:$G$20000,5),"")</f>
        <v/>
      </c>
      <c r="L21719" s="149" t="str">
        <f t="shared" si="690"/>
        <v/>
      </c>
      <c r="M21719" s="158" t="str">
        <f t="shared" si="691"/>
        <v/>
      </c>
      <c r="O21719" s="151"/>
    </row>
    <row r="21720" spans="11:15" x14ac:dyDescent="0.3">
      <c r="K21720" s="148" t="str">
        <f>IFERROR(VLOOKUP(A21720,DATABARANG!$B$4:$G$20000,5),"")</f>
        <v/>
      </c>
      <c r="L21720" s="149" t="str">
        <f t="shared" si="690"/>
        <v/>
      </c>
      <c r="M21720" s="158" t="str">
        <f t="shared" si="691"/>
        <v/>
      </c>
      <c r="O21720" s="151"/>
    </row>
    <row r="21721" spans="11:15" x14ac:dyDescent="0.3">
      <c r="K21721" s="148" t="str">
        <f>IFERROR(VLOOKUP(A21721,DATABARANG!$B$4:$G$20000,5),"")</f>
        <v/>
      </c>
      <c r="L21721" s="149" t="str">
        <f t="shared" si="690"/>
        <v/>
      </c>
      <c r="M21721" s="158" t="str">
        <f t="shared" si="691"/>
        <v/>
      </c>
      <c r="O21721" s="151"/>
    </row>
    <row r="21722" spans="11:15" x14ac:dyDescent="0.3">
      <c r="K21722" s="148" t="str">
        <f>IFERROR(VLOOKUP(A21722,DATABARANG!$B$4:$G$20000,5),"")</f>
        <v/>
      </c>
      <c r="L21722" s="149" t="str">
        <f t="shared" si="690"/>
        <v/>
      </c>
      <c r="M21722" s="158" t="str">
        <f t="shared" si="691"/>
        <v/>
      </c>
      <c r="O21722" s="151"/>
    </row>
    <row r="21723" spans="11:15" x14ac:dyDescent="0.3">
      <c r="K21723" s="148" t="str">
        <f>IFERROR(VLOOKUP(A21723,DATABARANG!$B$4:$G$20000,5),"")</f>
        <v/>
      </c>
      <c r="L21723" s="149" t="str">
        <f t="shared" si="690"/>
        <v/>
      </c>
      <c r="M21723" s="158" t="str">
        <f t="shared" si="691"/>
        <v/>
      </c>
      <c r="O21723" s="151"/>
    </row>
    <row r="21724" spans="11:15" x14ac:dyDescent="0.3">
      <c r="K21724" s="148" t="str">
        <f>IFERROR(VLOOKUP(A21724,DATABARANG!$B$4:$G$20000,5),"")</f>
        <v/>
      </c>
      <c r="L21724" s="149" t="str">
        <f t="shared" si="690"/>
        <v/>
      </c>
      <c r="M21724" s="158" t="str">
        <f t="shared" si="691"/>
        <v/>
      </c>
      <c r="O21724" s="151"/>
    </row>
    <row r="21725" spans="11:15" x14ac:dyDescent="0.3">
      <c r="K21725" s="148" t="str">
        <f>IFERROR(VLOOKUP(A21725,DATABARANG!$B$4:$G$20000,5),"")</f>
        <v/>
      </c>
      <c r="L21725" s="149" t="str">
        <f t="shared" si="690"/>
        <v/>
      </c>
      <c r="M21725" s="158" t="str">
        <f t="shared" si="691"/>
        <v/>
      </c>
      <c r="O21725" s="151"/>
    </row>
    <row r="21726" spans="11:15" x14ac:dyDescent="0.3">
      <c r="K21726" s="148" t="str">
        <f>IFERROR(VLOOKUP(A21726,DATABARANG!$B$4:$G$20000,5),"")</f>
        <v/>
      </c>
      <c r="L21726" s="149" t="str">
        <f t="shared" si="690"/>
        <v/>
      </c>
      <c r="M21726" s="158" t="str">
        <f t="shared" si="691"/>
        <v/>
      </c>
      <c r="O21726" s="151"/>
    </row>
    <row r="21727" spans="11:15" x14ac:dyDescent="0.3">
      <c r="K21727" s="148" t="str">
        <f>IFERROR(VLOOKUP(A21727,DATABARANG!$B$4:$G$20000,5),"")</f>
        <v/>
      </c>
      <c r="L21727" s="149" t="str">
        <f t="shared" si="690"/>
        <v/>
      </c>
      <c r="M21727" s="158" t="str">
        <f t="shared" si="691"/>
        <v/>
      </c>
      <c r="O21727" s="151"/>
    </row>
    <row r="21728" spans="11:15" x14ac:dyDescent="0.3">
      <c r="K21728" s="148" t="str">
        <f>IFERROR(VLOOKUP(A21728,DATABARANG!$B$4:$G$20000,5),"")</f>
        <v/>
      </c>
      <c r="L21728" s="149" t="str">
        <f t="shared" si="690"/>
        <v/>
      </c>
      <c r="M21728" s="158" t="str">
        <f t="shared" si="691"/>
        <v/>
      </c>
      <c r="O21728" s="151"/>
    </row>
    <row r="21729" spans="11:15" x14ac:dyDescent="0.3">
      <c r="K21729" s="148" t="str">
        <f>IFERROR(VLOOKUP(A21729,DATABARANG!$B$4:$G$20000,5),"")</f>
        <v/>
      </c>
      <c r="L21729" s="149" t="str">
        <f t="shared" si="690"/>
        <v/>
      </c>
      <c r="M21729" s="158" t="str">
        <f t="shared" si="691"/>
        <v/>
      </c>
      <c r="O21729" s="151"/>
    </row>
    <row r="21730" spans="11:15" x14ac:dyDescent="0.3">
      <c r="K21730" s="148" t="str">
        <f>IFERROR(VLOOKUP(A21730,DATABARANG!$B$4:$G$20000,5),"")</f>
        <v/>
      </c>
      <c r="L21730" s="149" t="str">
        <f t="shared" si="690"/>
        <v/>
      </c>
      <c r="M21730" s="158" t="str">
        <f t="shared" si="691"/>
        <v/>
      </c>
      <c r="O21730" s="151"/>
    </row>
    <row r="21731" spans="11:15" x14ac:dyDescent="0.3">
      <c r="K21731" s="148" t="str">
        <f>IFERROR(VLOOKUP(A21731,DATABARANG!$B$4:$G$20000,5),"")</f>
        <v/>
      </c>
      <c r="L21731" s="149" t="str">
        <f t="shared" si="690"/>
        <v/>
      </c>
      <c r="M21731" s="158" t="str">
        <f t="shared" si="691"/>
        <v/>
      </c>
      <c r="O21731" s="151"/>
    </row>
    <row r="21732" spans="11:15" x14ac:dyDescent="0.3">
      <c r="K21732" s="148" t="str">
        <f>IFERROR(VLOOKUP(A21732,DATABARANG!$B$4:$G$20000,5),"")</f>
        <v/>
      </c>
      <c r="L21732" s="149" t="str">
        <f t="shared" si="690"/>
        <v/>
      </c>
      <c r="M21732" s="158" t="str">
        <f t="shared" si="691"/>
        <v/>
      </c>
      <c r="O21732" s="151"/>
    </row>
    <row r="21733" spans="11:15" x14ac:dyDescent="0.3">
      <c r="K21733" s="148" t="str">
        <f>IFERROR(VLOOKUP(A21733,DATABARANG!$B$4:$G$20000,5),"")</f>
        <v/>
      </c>
      <c r="L21733" s="149" t="str">
        <f t="shared" si="690"/>
        <v/>
      </c>
      <c r="M21733" s="158" t="str">
        <f t="shared" si="691"/>
        <v/>
      </c>
      <c r="O21733" s="151"/>
    </row>
    <row r="21734" spans="11:15" x14ac:dyDescent="0.3">
      <c r="K21734" s="148" t="str">
        <f>IFERROR(VLOOKUP(A21734,DATABARANG!$B$4:$G$20000,5),"")</f>
        <v/>
      </c>
      <c r="L21734" s="149" t="str">
        <f t="shared" si="690"/>
        <v/>
      </c>
      <c r="M21734" s="158" t="str">
        <f t="shared" si="691"/>
        <v/>
      </c>
      <c r="O21734" s="151"/>
    </row>
    <row r="21735" spans="11:15" x14ac:dyDescent="0.3">
      <c r="K21735" s="148" t="str">
        <f>IFERROR(VLOOKUP(A21735,DATABARANG!$B$4:$G$20000,5),"")</f>
        <v/>
      </c>
      <c r="L21735" s="149" t="str">
        <f t="shared" si="690"/>
        <v/>
      </c>
      <c r="M21735" s="158" t="str">
        <f t="shared" si="691"/>
        <v/>
      </c>
      <c r="O21735" s="151"/>
    </row>
    <row r="21736" spans="11:15" x14ac:dyDescent="0.3">
      <c r="K21736" s="148" t="str">
        <f>IFERROR(VLOOKUP(A21736,DATABARANG!$B$4:$G$20000,5),"")</f>
        <v/>
      </c>
      <c r="L21736" s="149" t="str">
        <f t="shared" si="690"/>
        <v/>
      </c>
      <c r="M21736" s="158" t="str">
        <f t="shared" si="691"/>
        <v/>
      </c>
      <c r="O21736" s="151"/>
    </row>
    <row r="21737" spans="11:15" x14ac:dyDescent="0.3">
      <c r="K21737" s="148" t="str">
        <f>IFERROR(VLOOKUP(A21737,DATABARANG!$B$4:$G$20000,5),"")</f>
        <v/>
      </c>
      <c r="L21737" s="149" t="str">
        <f t="shared" si="690"/>
        <v/>
      </c>
      <c r="M21737" s="158" t="str">
        <f t="shared" si="691"/>
        <v/>
      </c>
      <c r="O21737" s="151"/>
    </row>
    <row r="21738" spans="11:15" x14ac:dyDescent="0.3">
      <c r="K21738" s="148" t="str">
        <f>IFERROR(VLOOKUP(A21738,DATABARANG!$B$4:$G$20000,5),"")</f>
        <v/>
      </c>
      <c r="L21738" s="149" t="str">
        <f t="shared" si="690"/>
        <v/>
      </c>
      <c r="M21738" s="158" t="str">
        <f t="shared" si="691"/>
        <v/>
      </c>
      <c r="O21738" s="151"/>
    </row>
    <row r="21739" spans="11:15" x14ac:dyDescent="0.3">
      <c r="K21739" s="148" t="str">
        <f>IFERROR(VLOOKUP(A21739,DATABARANG!$B$4:$G$20000,5),"")</f>
        <v/>
      </c>
      <c r="L21739" s="149" t="str">
        <f t="shared" si="690"/>
        <v/>
      </c>
      <c r="M21739" s="158" t="str">
        <f t="shared" si="691"/>
        <v/>
      </c>
      <c r="O21739" s="151"/>
    </row>
    <row r="21740" spans="11:15" x14ac:dyDescent="0.3">
      <c r="K21740" s="148" t="str">
        <f>IFERROR(VLOOKUP(A21740,DATABARANG!$B$4:$G$20000,5),"")</f>
        <v/>
      </c>
      <c r="L21740" s="149" t="str">
        <f t="shared" si="690"/>
        <v/>
      </c>
      <c r="M21740" s="158" t="str">
        <f t="shared" si="691"/>
        <v/>
      </c>
      <c r="O21740" s="151"/>
    </row>
    <row r="21741" spans="11:15" x14ac:dyDescent="0.3">
      <c r="K21741" s="148" t="str">
        <f>IFERROR(VLOOKUP(A21741,DATABARANG!$B$4:$G$20000,5),"")</f>
        <v/>
      </c>
      <c r="L21741" s="149" t="str">
        <f t="shared" si="690"/>
        <v/>
      </c>
      <c r="M21741" s="158" t="str">
        <f t="shared" si="691"/>
        <v/>
      </c>
      <c r="O21741" s="151"/>
    </row>
    <row r="21742" spans="11:15" x14ac:dyDescent="0.3">
      <c r="K21742" s="148" t="str">
        <f>IFERROR(VLOOKUP(A21742,DATABARANG!$B$4:$G$20000,5),"")</f>
        <v/>
      </c>
      <c r="L21742" s="149" t="str">
        <f t="shared" si="690"/>
        <v/>
      </c>
      <c r="M21742" s="158" t="str">
        <f t="shared" si="691"/>
        <v/>
      </c>
      <c r="O21742" s="151"/>
    </row>
    <row r="21743" spans="11:15" x14ac:dyDescent="0.3">
      <c r="K21743" s="148" t="str">
        <f>IFERROR(VLOOKUP(A21743,DATABARANG!$B$4:$G$20000,5),"")</f>
        <v/>
      </c>
      <c r="L21743" s="149" t="str">
        <f t="shared" si="690"/>
        <v/>
      </c>
      <c r="M21743" s="158" t="str">
        <f t="shared" si="691"/>
        <v/>
      </c>
      <c r="O21743" s="151"/>
    </row>
    <row r="21744" spans="11:15" x14ac:dyDescent="0.3">
      <c r="K21744" s="148" t="str">
        <f>IFERROR(VLOOKUP(A21744,DATABARANG!$B$4:$G$20000,5),"")</f>
        <v/>
      </c>
      <c r="L21744" s="149" t="str">
        <f t="shared" si="690"/>
        <v/>
      </c>
      <c r="M21744" s="158" t="str">
        <f t="shared" si="691"/>
        <v/>
      </c>
      <c r="O21744" s="151"/>
    </row>
    <row r="21745" spans="11:15" x14ac:dyDescent="0.3">
      <c r="K21745" s="148" t="str">
        <f>IFERROR(VLOOKUP(A21745,DATABARANG!$B$4:$G$20000,5),"")</f>
        <v/>
      </c>
      <c r="L21745" s="149" t="str">
        <f t="shared" si="690"/>
        <v/>
      </c>
      <c r="M21745" s="158" t="str">
        <f t="shared" si="691"/>
        <v/>
      </c>
      <c r="O21745" s="151"/>
    </row>
    <row r="21746" spans="11:15" x14ac:dyDescent="0.3">
      <c r="K21746" s="148" t="str">
        <f>IFERROR(VLOOKUP(A21746,DATABARANG!$B$4:$G$20000,5),"")</f>
        <v/>
      </c>
      <c r="L21746" s="149" t="str">
        <f t="shared" si="690"/>
        <v/>
      </c>
      <c r="M21746" s="158" t="str">
        <f t="shared" si="691"/>
        <v/>
      </c>
      <c r="O21746" s="151"/>
    </row>
    <row r="21747" spans="11:15" x14ac:dyDescent="0.3">
      <c r="K21747" s="148" t="str">
        <f>IFERROR(VLOOKUP(A21747,DATABARANG!$B$4:$G$20000,5),"")</f>
        <v/>
      </c>
      <c r="L21747" s="149" t="str">
        <f t="shared" si="690"/>
        <v/>
      </c>
      <c r="M21747" s="158" t="str">
        <f t="shared" si="691"/>
        <v/>
      </c>
      <c r="O21747" s="151"/>
    </row>
    <row r="21748" spans="11:15" x14ac:dyDescent="0.3">
      <c r="K21748" s="148" t="str">
        <f>IFERROR(VLOOKUP(A21748,DATABARANG!$B$4:$G$20000,5),"")</f>
        <v/>
      </c>
      <c r="L21748" s="149" t="str">
        <f t="shared" si="690"/>
        <v/>
      </c>
      <c r="M21748" s="158" t="str">
        <f t="shared" si="691"/>
        <v/>
      </c>
      <c r="O21748" s="151"/>
    </row>
    <row r="21749" spans="11:15" x14ac:dyDescent="0.3">
      <c r="K21749" s="148" t="str">
        <f>IFERROR(VLOOKUP(A21749,DATABARANG!$B$4:$G$20000,5),"")</f>
        <v/>
      </c>
      <c r="L21749" s="149" t="str">
        <f t="shared" si="690"/>
        <v/>
      </c>
      <c r="M21749" s="158" t="str">
        <f t="shared" si="691"/>
        <v/>
      </c>
      <c r="O21749" s="151"/>
    </row>
    <row r="21750" spans="11:15" x14ac:dyDescent="0.3">
      <c r="K21750" s="148" t="str">
        <f>IFERROR(VLOOKUP(A21750,DATABARANG!$B$4:$G$20000,5),"")</f>
        <v/>
      </c>
      <c r="L21750" s="149" t="str">
        <f t="shared" si="690"/>
        <v/>
      </c>
      <c r="M21750" s="158" t="str">
        <f t="shared" si="691"/>
        <v/>
      </c>
      <c r="O21750" s="151"/>
    </row>
    <row r="21751" spans="11:15" x14ac:dyDescent="0.3">
      <c r="K21751" s="148" t="str">
        <f>IFERROR(VLOOKUP(A21751,DATABARANG!$B$4:$G$20000,5),"")</f>
        <v/>
      </c>
      <c r="L21751" s="149" t="str">
        <f t="shared" si="690"/>
        <v/>
      </c>
      <c r="M21751" s="158" t="str">
        <f t="shared" si="691"/>
        <v/>
      </c>
      <c r="O21751" s="151"/>
    </row>
    <row r="21752" spans="11:15" x14ac:dyDescent="0.3">
      <c r="K21752" s="148" t="str">
        <f>IFERROR(VLOOKUP(A21752,DATABARANG!$B$4:$G$20000,5),"")</f>
        <v/>
      </c>
      <c r="L21752" s="149" t="str">
        <f t="shared" si="690"/>
        <v/>
      </c>
      <c r="M21752" s="158" t="str">
        <f t="shared" si="691"/>
        <v/>
      </c>
      <c r="O21752" s="151"/>
    </row>
    <row r="21753" spans="11:15" x14ac:dyDescent="0.3">
      <c r="K21753" s="148" t="str">
        <f>IFERROR(VLOOKUP(A21753,DATABARANG!$B$4:$G$20000,5),"")</f>
        <v/>
      </c>
      <c r="L21753" s="149" t="str">
        <f t="shared" si="690"/>
        <v/>
      </c>
      <c r="M21753" s="158" t="str">
        <f t="shared" si="691"/>
        <v/>
      </c>
      <c r="O21753" s="151"/>
    </row>
    <row r="21754" spans="11:15" x14ac:dyDescent="0.3">
      <c r="K21754" s="148" t="str">
        <f>IFERROR(VLOOKUP(A21754,DATABARANG!$B$4:$G$20000,5),"")</f>
        <v/>
      </c>
      <c r="L21754" s="149" t="str">
        <f t="shared" si="690"/>
        <v/>
      </c>
      <c r="M21754" s="158" t="str">
        <f t="shared" si="691"/>
        <v/>
      </c>
      <c r="O21754" s="151"/>
    </row>
    <row r="21755" spans="11:15" x14ac:dyDescent="0.3">
      <c r="K21755" s="148" t="str">
        <f>IFERROR(VLOOKUP(A21755,DATABARANG!$B$4:$G$20000,5),"")</f>
        <v/>
      </c>
      <c r="L21755" s="149" t="str">
        <f t="shared" si="690"/>
        <v/>
      </c>
      <c r="M21755" s="158" t="str">
        <f t="shared" si="691"/>
        <v/>
      </c>
      <c r="O21755" s="151"/>
    </row>
    <row r="21756" spans="11:15" x14ac:dyDescent="0.3">
      <c r="K21756" s="148" t="str">
        <f>IFERROR(VLOOKUP(A21756,DATABARANG!$B$4:$G$20000,5),"")</f>
        <v/>
      </c>
      <c r="L21756" s="149" t="str">
        <f t="shared" si="690"/>
        <v/>
      </c>
      <c r="M21756" s="158" t="str">
        <f t="shared" si="691"/>
        <v/>
      </c>
      <c r="O21756" s="151"/>
    </row>
    <row r="21757" spans="11:15" x14ac:dyDescent="0.3">
      <c r="K21757" s="148" t="str">
        <f>IFERROR(VLOOKUP(A21757,DATABARANG!$B$4:$G$20000,5),"")</f>
        <v/>
      </c>
      <c r="L21757" s="149" t="str">
        <f t="shared" si="690"/>
        <v/>
      </c>
      <c r="M21757" s="158" t="str">
        <f t="shared" si="691"/>
        <v/>
      </c>
      <c r="O21757" s="151"/>
    </row>
    <row r="21758" spans="11:15" x14ac:dyDescent="0.3">
      <c r="K21758" s="148" t="str">
        <f>IFERROR(VLOOKUP(A21758,DATABARANG!$B$4:$G$20000,5),"")</f>
        <v/>
      </c>
      <c r="L21758" s="149" t="str">
        <f t="shared" si="690"/>
        <v/>
      </c>
      <c r="M21758" s="158" t="str">
        <f t="shared" si="691"/>
        <v/>
      </c>
      <c r="O21758" s="151"/>
    </row>
    <row r="21759" spans="11:15" x14ac:dyDescent="0.3">
      <c r="K21759" s="148" t="str">
        <f>IFERROR(VLOOKUP(A21759,DATABARANG!$B$4:$G$20000,5),"")</f>
        <v/>
      </c>
      <c r="L21759" s="149" t="str">
        <f t="shared" si="690"/>
        <v/>
      </c>
      <c r="M21759" s="158" t="str">
        <f t="shared" si="691"/>
        <v/>
      </c>
      <c r="O21759" s="151"/>
    </row>
    <row r="21760" spans="11:15" x14ac:dyDescent="0.3">
      <c r="K21760" s="148" t="str">
        <f>IFERROR(VLOOKUP(A21760,DATABARANG!$B$4:$G$20000,5),"")</f>
        <v/>
      </c>
      <c r="L21760" s="149" t="str">
        <f t="shared" si="690"/>
        <v/>
      </c>
      <c r="M21760" s="158" t="str">
        <f t="shared" si="691"/>
        <v/>
      </c>
      <c r="O21760" s="151"/>
    </row>
    <row r="21761" spans="11:15" x14ac:dyDescent="0.3">
      <c r="K21761" s="148" t="str">
        <f>IFERROR(VLOOKUP(A21761,DATABARANG!$B$4:$G$20000,5),"")</f>
        <v/>
      </c>
      <c r="L21761" s="149" t="str">
        <f t="shared" si="690"/>
        <v/>
      </c>
      <c r="M21761" s="158" t="str">
        <f t="shared" si="691"/>
        <v/>
      </c>
      <c r="O21761" s="151"/>
    </row>
    <row r="21762" spans="11:15" x14ac:dyDescent="0.3">
      <c r="K21762" s="148" t="str">
        <f>IFERROR(VLOOKUP(A21762,DATABARANG!$B$4:$G$20000,5),"")</f>
        <v/>
      </c>
      <c r="L21762" s="149" t="str">
        <f t="shared" si="690"/>
        <v/>
      </c>
      <c r="M21762" s="158" t="str">
        <f t="shared" si="691"/>
        <v/>
      </c>
      <c r="O21762" s="151"/>
    </row>
    <row r="21763" spans="11:15" x14ac:dyDescent="0.3">
      <c r="K21763" s="148" t="str">
        <f>IFERROR(VLOOKUP(A21763,DATABARANG!$B$4:$G$20000,5),"")</f>
        <v/>
      </c>
      <c r="L21763" s="149" t="str">
        <f t="shared" si="690"/>
        <v/>
      </c>
      <c r="M21763" s="158" t="str">
        <f t="shared" si="691"/>
        <v/>
      </c>
      <c r="O21763" s="151"/>
    </row>
    <row r="21764" spans="11:15" x14ac:dyDescent="0.3">
      <c r="K21764" s="148" t="str">
        <f>IFERROR(VLOOKUP(A21764,DATABARANG!$B$4:$G$20000,5),"")</f>
        <v/>
      </c>
      <c r="L21764" s="149" t="str">
        <f t="shared" si="690"/>
        <v/>
      </c>
      <c r="M21764" s="158" t="str">
        <f t="shared" si="691"/>
        <v/>
      </c>
      <c r="O21764" s="151"/>
    </row>
    <row r="21765" spans="11:15" x14ac:dyDescent="0.3">
      <c r="K21765" s="148" t="str">
        <f>IFERROR(VLOOKUP(A21765,DATABARANG!$B$4:$G$20000,5),"")</f>
        <v/>
      </c>
      <c r="L21765" s="149" t="str">
        <f t="shared" si="690"/>
        <v/>
      </c>
      <c r="M21765" s="158" t="str">
        <f t="shared" si="691"/>
        <v/>
      </c>
      <c r="O21765" s="151"/>
    </row>
    <row r="21766" spans="11:15" x14ac:dyDescent="0.3">
      <c r="K21766" s="148" t="str">
        <f>IFERROR(VLOOKUP(A21766,DATABARANG!$B$4:$G$20000,5),"")</f>
        <v/>
      </c>
      <c r="L21766" s="149" t="str">
        <f t="shared" ref="L21766:L21829" si="692">IFERROR((E21766-K21766)*G21766,"")</f>
        <v/>
      </c>
      <c r="M21766" s="158" t="str">
        <f t="shared" ref="M21766:M21829" si="693">IF(B21766="","",TEXT(B21766,"DD-MMM"))</f>
        <v/>
      </c>
      <c r="O21766" s="151"/>
    </row>
    <row r="21767" spans="11:15" x14ac:dyDescent="0.3">
      <c r="K21767" s="148" t="str">
        <f>IFERROR(VLOOKUP(A21767,DATABARANG!$B$4:$G$20000,5),"")</f>
        <v/>
      </c>
      <c r="L21767" s="149" t="str">
        <f t="shared" si="692"/>
        <v/>
      </c>
      <c r="M21767" s="158" t="str">
        <f t="shared" si="693"/>
        <v/>
      </c>
      <c r="O21767" s="151"/>
    </row>
    <row r="21768" spans="11:15" x14ac:dyDescent="0.3">
      <c r="K21768" s="148" t="str">
        <f>IFERROR(VLOOKUP(A21768,DATABARANG!$B$4:$G$20000,5),"")</f>
        <v/>
      </c>
      <c r="L21768" s="149" t="str">
        <f t="shared" si="692"/>
        <v/>
      </c>
      <c r="M21768" s="158" t="str">
        <f t="shared" si="693"/>
        <v/>
      </c>
      <c r="O21768" s="151"/>
    </row>
    <row r="21769" spans="11:15" x14ac:dyDescent="0.3">
      <c r="K21769" s="148" t="str">
        <f>IFERROR(VLOOKUP(A21769,DATABARANG!$B$4:$G$20000,5),"")</f>
        <v/>
      </c>
      <c r="L21769" s="149" t="str">
        <f t="shared" si="692"/>
        <v/>
      </c>
      <c r="M21769" s="158" t="str">
        <f t="shared" si="693"/>
        <v/>
      </c>
      <c r="O21769" s="151"/>
    </row>
    <row r="21770" spans="11:15" x14ac:dyDescent="0.3">
      <c r="K21770" s="148" t="str">
        <f>IFERROR(VLOOKUP(A21770,DATABARANG!$B$4:$G$20000,5),"")</f>
        <v/>
      </c>
      <c r="L21770" s="149" t="str">
        <f t="shared" si="692"/>
        <v/>
      </c>
      <c r="M21770" s="158" t="str">
        <f t="shared" si="693"/>
        <v/>
      </c>
      <c r="O21770" s="151"/>
    </row>
    <row r="21771" spans="11:15" x14ac:dyDescent="0.3">
      <c r="K21771" s="148" t="str">
        <f>IFERROR(VLOOKUP(A21771,DATABARANG!$B$4:$G$20000,5),"")</f>
        <v/>
      </c>
      <c r="L21771" s="149" t="str">
        <f t="shared" si="692"/>
        <v/>
      </c>
      <c r="M21771" s="158" t="str">
        <f t="shared" si="693"/>
        <v/>
      </c>
      <c r="O21771" s="151"/>
    </row>
    <row r="21772" spans="11:15" x14ac:dyDescent="0.3">
      <c r="K21772" s="148" t="str">
        <f>IFERROR(VLOOKUP(A21772,DATABARANG!$B$4:$G$20000,5),"")</f>
        <v/>
      </c>
      <c r="L21772" s="149" t="str">
        <f t="shared" si="692"/>
        <v/>
      </c>
      <c r="M21772" s="158" t="str">
        <f t="shared" si="693"/>
        <v/>
      </c>
      <c r="O21772" s="151"/>
    </row>
    <row r="21773" spans="11:15" x14ac:dyDescent="0.3">
      <c r="K21773" s="148" t="str">
        <f>IFERROR(VLOOKUP(A21773,DATABARANG!$B$4:$G$20000,5),"")</f>
        <v/>
      </c>
      <c r="L21773" s="149" t="str">
        <f t="shared" si="692"/>
        <v/>
      </c>
      <c r="M21773" s="158" t="str">
        <f t="shared" si="693"/>
        <v/>
      </c>
      <c r="O21773" s="151"/>
    </row>
    <row r="21774" spans="11:15" x14ac:dyDescent="0.3">
      <c r="K21774" s="148" t="str">
        <f>IFERROR(VLOOKUP(A21774,DATABARANG!$B$4:$G$20000,5),"")</f>
        <v/>
      </c>
      <c r="L21774" s="149" t="str">
        <f t="shared" si="692"/>
        <v/>
      </c>
      <c r="M21774" s="158" t="str">
        <f t="shared" si="693"/>
        <v/>
      </c>
      <c r="O21774" s="151"/>
    </row>
    <row r="21775" spans="11:15" x14ac:dyDescent="0.3">
      <c r="K21775" s="148" t="str">
        <f>IFERROR(VLOOKUP(A21775,DATABARANG!$B$4:$G$20000,5),"")</f>
        <v/>
      </c>
      <c r="L21775" s="149" t="str">
        <f t="shared" si="692"/>
        <v/>
      </c>
      <c r="M21775" s="158" t="str">
        <f t="shared" si="693"/>
        <v/>
      </c>
      <c r="O21775" s="151"/>
    </row>
    <row r="21776" spans="11:15" x14ac:dyDescent="0.3">
      <c r="K21776" s="148" t="str">
        <f>IFERROR(VLOOKUP(A21776,DATABARANG!$B$4:$G$20000,5),"")</f>
        <v/>
      </c>
      <c r="L21776" s="149" t="str">
        <f t="shared" si="692"/>
        <v/>
      </c>
      <c r="M21776" s="158" t="str">
        <f t="shared" si="693"/>
        <v/>
      </c>
      <c r="O21776" s="151"/>
    </row>
    <row r="21777" spans="11:15" x14ac:dyDescent="0.3">
      <c r="K21777" s="148" t="str">
        <f>IFERROR(VLOOKUP(A21777,DATABARANG!$B$4:$G$20000,5),"")</f>
        <v/>
      </c>
      <c r="L21777" s="149" t="str">
        <f t="shared" si="692"/>
        <v/>
      </c>
      <c r="M21777" s="158" t="str">
        <f t="shared" si="693"/>
        <v/>
      </c>
      <c r="O21777" s="151"/>
    </row>
    <row r="21778" spans="11:15" x14ac:dyDescent="0.3">
      <c r="K21778" s="148" t="str">
        <f>IFERROR(VLOOKUP(A21778,DATABARANG!$B$4:$G$20000,5),"")</f>
        <v/>
      </c>
      <c r="L21778" s="149" t="str">
        <f t="shared" si="692"/>
        <v/>
      </c>
      <c r="M21778" s="158" t="str">
        <f t="shared" si="693"/>
        <v/>
      </c>
      <c r="O21778" s="151"/>
    </row>
    <row r="21779" spans="11:15" x14ac:dyDescent="0.3">
      <c r="K21779" s="148" t="str">
        <f>IFERROR(VLOOKUP(A21779,DATABARANG!$B$4:$G$20000,5),"")</f>
        <v/>
      </c>
      <c r="L21779" s="149" t="str">
        <f t="shared" si="692"/>
        <v/>
      </c>
      <c r="M21779" s="158" t="str">
        <f t="shared" si="693"/>
        <v/>
      </c>
      <c r="O21779" s="151"/>
    </row>
    <row r="21780" spans="11:15" x14ac:dyDescent="0.3">
      <c r="K21780" s="148" t="str">
        <f>IFERROR(VLOOKUP(A21780,DATABARANG!$B$4:$G$20000,5),"")</f>
        <v/>
      </c>
      <c r="L21780" s="149" t="str">
        <f t="shared" si="692"/>
        <v/>
      </c>
      <c r="M21780" s="158" t="str">
        <f t="shared" si="693"/>
        <v/>
      </c>
      <c r="O21780" s="151"/>
    </row>
    <row r="21781" spans="11:15" x14ac:dyDescent="0.3">
      <c r="K21781" s="148" t="str">
        <f>IFERROR(VLOOKUP(A21781,DATABARANG!$B$4:$G$20000,5),"")</f>
        <v/>
      </c>
      <c r="L21781" s="149" t="str">
        <f t="shared" si="692"/>
        <v/>
      </c>
      <c r="M21781" s="158" t="str">
        <f t="shared" si="693"/>
        <v/>
      </c>
      <c r="O21781" s="151"/>
    </row>
    <row r="21782" spans="11:15" x14ac:dyDescent="0.3">
      <c r="K21782" s="148" t="str">
        <f>IFERROR(VLOOKUP(A21782,DATABARANG!$B$4:$G$20000,5),"")</f>
        <v/>
      </c>
      <c r="L21782" s="149" t="str">
        <f t="shared" si="692"/>
        <v/>
      </c>
      <c r="M21782" s="158" t="str">
        <f t="shared" si="693"/>
        <v/>
      </c>
      <c r="O21782" s="151"/>
    </row>
    <row r="21783" spans="11:15" x14ac:dyDescent="0.3">
      <c r="K21783" s="148" t="str">
        <f>IFERROR(VLOOKUP(A21783,DATABARANG!$B$4:$G$20000,5),"")</f>
        <v/>
      </c>
      <c r="L21783" s="149" t="str">
        <f t="shared" si="692"/>
        <v/>
      </c>
      <c r="M21783" s="158" t="str">
        <f t="shared" si="693"/>
        <v/>
      </c>
      <c r="O21783" s="151"/>
    </row>
    <row r="21784" spans="11:15" x14ac:dyDescent="0.3">
      <c r="K21784" s="148" t="str">
        <f>IFERROR(VLOOKUP(A21784,DATABARANG!$B$4:$G$20000,5),"")</f>
        <v/>
      </c>
      <c r="L21784" s="149" t="str">
        <f t="shared" si="692"/>
        <v/>
      </c>
      <c r="M21784" s="158" t="str">
        <f t="shared" si="693"/>
        <v/>
      </c>
      <c r="O21784" s="151"/>
    </row>
    <row r="21785" spans="11:15" x14ac:dyDescent="0.3">
      <c r="K21785" s="148" t="str">
        <f>IFERROR(VLOOKUP(A21785,DATABARANG!$B$4:$G$20000,5),"")</f>
        <v/>
      </c>
      <c r="L21785" s="149" t="str">
        <f t="shared" si="692"/>
        <v/>
      </c>
      <c r="M21785" s="158" t="str">
        <f t="shared" si="693"/>
        <v/>
      </c>
      <c r="O21785" s="151"/>
    </row>
    <row r="21786" spans="11:15" x14ac:dyDescent="0.3">
      <c r="K21786" s="148" t="str">
        <f>IFERROR(VLOOKUP(A21786,DATABARANG!$B$4:$G$20000,5),"")</f>
        <v/>
      </c>
      <c r="L21786" s="149" t="str">
        <f t="shared" si="692"/>
        <v/>
      </c>
      <c r="M21786" s="158" t="str">
        <f t="shared" si="693"/>
        <v/>
      </c>
      <c r="O21786" s="151"/>
    </row>
    <row r="21787" spans="11:15" x14ac:dyDescent="0.3">
      <c r="K21787" s="148" t="str">
        <f>IFERROR(VLOOKUP(A21787,DATABARANG!$B$4:$G$20000,5),"")</f>
        <v/>
      </c>
      <c r="L21787" s="149" t="str">
        <f t="shared" si="692"/>
        <v/>
      </c>
      <c r="M21787" s="158" t="str">
        <f t="shared" si="693"/>
        <v/>
      </c>
      <c r="O21787" s="151"/>
    </row>
    <row r="21788" spans="11:15" x14ac:dyDescent="0.3">
      <c r="K21788" s="148" t="str">
        <f>IFERROR(VLOOKUP(A21788,DATABARANG!$B$4:$G$20000,5),"")</f>
        <v/>
      </c>
      <c r="L21788" s="149" t="str">
        <f t="shared" si="692"/>
        <v/>
      </c>
      <c r="M21788" s="158" t="str">
        <f t="shared" si="693"/>
        <v/>
      </c>
      <c r="O21788" s="151"/>
    </row>
    <row r="21789" spans="11:15" x14ac:dyDescent="0.3">
      <c r="K21789" s="148" t="str">
        <f>IFERROR(VLOOKUP(A21789,DATABARANG!$B$4:$G$20000,5),"")</f>
        <v/>
      </c>
      <c r="L21789" s="149" t="str">
        <f t="shared" si="692"/>
        <v/>
      </c>
      <c r="M21789" s="158" t="str">
        <f t="shared" si="693"/>
        <v/>
      </c>
      <c r="O21789" s="151"/>
    </row>
    <row r="21790" spans="11:15" x14ac:dyDescent="0.3">
      <c r="K21790" s="148" t="str">
        <f>IFERROR(VLOOKUP(A21790,DATABARANG!$B$4:$G$20000,5),"")</f>
        <v/>
      </c>
      <c r="L21790" s="149" t="str">
        <f t="shared" si="692"/>
        <v/>
      </c>
      <c r="M21790" s="158" t="str">
        <f t="shared" si="693"/>
        <v/>
      </c>
      <c r="O21790" s="151"/>
    </row>
    <row r="21791" spans="11:15" x14ac:dyDescent="0.3">
      <c r="K21791" s="148" t="str">
        <f>IFERROR(VLOOKUP(A21791,DATABARANG!$B$4:$G$20000,5),"")</f>
        <v/>
      </c>
      <c r="L21791" s="149" t="str">
        <f t="shared" si="692"/>
        <v/>
      </c>
      <c r="M21791" s="158" t="str">
        <f t="shared" si="693"/>
        <v/>
      </c>
      <c r="O21791" s="151"/>
    </row>
    <row r="21792" spans="11:15" x14ac:dyDescent="0.3">
      <c r="K21792" s="148" t="str">
        <f>IFERROR(VLOOKUP(A21792,DATABARANG!$B$4:$G$20000,5),"")</f>
        <v/>
      </c>
      <c r="L21792" s="149" t="str">
        <f t="shared" si="692"/>
        <v/>
      </c>
      <c r="M21792" s="158" t="str">
        <f t="shared" si="693"/>
        <v/>
      </c>
      <c r="O21792" s="151"/>
    </row>
    <row r="21793" spans="11:15" x14ac:dyDescent="0.3">
      <c r="K21793" s="148" t="str">
        <f>IFERROR(VLOOKUP(A21793,DATABARANG!$B$4:$G$20000,5),"")</f>
        <v/>
      </c>
      <c r="L21793" s="149" t="str">
        <f t="shared" si="692"/>
        <v/>
      </c>
      <c r="M21793" s="158" t="str">
        <f t="shared" si="693"/>
        <v/>
      </c>
      <c r="O21793" s="151"/>
    </row>
    <row r="21794" spans="11:15" x14ac:dyDescent="0.3">
      <c r="K21794" s="148" t="str">
        <f>IFERROR(VLOOKUP(A21794,DATABARANG!$B$4:$G$20000,5),"")</f>
        <v/>
      </c>
      <c r="L21794" s="149" t="str">
        <f t="shared" si="692"/>
        <v/>
      </c>
      <c r="M21794" s="158" t="str">
        <f t="shared" si="693"/>
        <v/>
      </c>
      <c r="O21794" s="151"/>
    </row>
    <row r="21795" spans="11:15" x14ac:dyDescent="0.3">
      <c r="K21795" s="148" t="str">
        <f>IFERROR(VLOOKUP(A21795,DATABARANG!$B$4:$G$20000,5),"")</f>
        <v/>
      </c>
      <c r="L21795" s="149" t="str">
        <f t="shared" si="692"/>
        <v/>
      </c>
      <c r="M21795" s="158" t="str">
        <f t="shared" si="693"/>
        <v/>
      </c>
      <c r="O21795" s="151"/>
    </row>
    <row r="21796" spans="11:15" x14ac:dyDescent="0.3">
      <c r="K21796" s="148" t="str">
        <f>IFERROR(VLOOKUP(A21796,DATABARANG!$B$4:$G$20000,5),"")</f>
        <v/>
      </c>
      <c r="L21796" s="149" t="str">
        <f t="shared" si="692"/>
        <v/>
      </c>
      <c r="M21796" s="158" t="str">
        <f t="shared" si="693"/>
        <v/>
      </c>
      <c r="O21796" s="151"/>
    </row>
    <row r="21797" spans="11:15" x14ac:dyDescent="0.3">
      <c r="K21797" s="148" t="str">
        <f>IFERROR(VLOOKUP(A21797,DATABARANG!$B$4:$G$20000,5),"")</f>
        <v/>
      </c>
      <c r="L21797" s="149" t="str">
        <f t="shared" si="692"/>
        <v/>
      </c>
      <c r="M21797" s="158" t="str">
        <f t="shared" si="693"/>
        <v/>
      </c>
      <c r="O21797" s="151"/>
    </row>
    <row r="21798" spans="11:15" x14ac:dyDescent="0.3">
      <c r="K21798" s="148" t="str">
        <f>IFERROR(VLOOKUP(A21798,DATABARANG!$B$4:$G$20000,5),"")</f>
        <v/>
      </c>
      <c r="L21798" s="149" t="str">
        <f t="shared" si="692"/>
        <v/>
      </c>
      <c r="M21798" s="158" t="str">
        <f t="shared" si="693"/>
        <v/>
      </c>
      <c r="O21798" s="151"/>
    </row>
    <row r="21799" spans="11:15" x14ac:dyDescent="0.3">
      <c r="K21799" s="148" t="str">
        <f>IFERROR(VLOOKUP(A21799,DATABARANG!$B$4:$G$20000,5),"")</f>
        <v/>
      </c>
      <c r="L21799" s="149" t="str">
        <f t="shared" si="692"/>
        <v/>
      </c>
      <c r="M21799" s="158" t="str">
        <f t="shared" si="693"/>
        <v/>
      </c>
      <c r="O21799" s="151"/>
    </row>
    <row r="21800" spans="11:15" x14ac:dyDescent="0.3">
      <c r="K21800" s="148" t="str">
        <f>IFERROR(VLOOKUP(A21800,DATABARANG!$B$4:$G$20000,5),"")</f>
        <v/>
      </c>
      <c r="L21800" s="149" t="str">
        <f t="shared" si="692"/>
        <v/>
      </c>
      <c r="M21800" s="158" t="str">
        <f t="shared" si="693"/>
        <v/>
      </c>
      <c r="O21800" s="151"/>
    </row>
    <row r="21801" spans="11:15" x14ac:dyDescent="0.3">
      <c r="K21801" s="148" t="str">
        <f>IFERROR(VLOOKUP(A21801,DATABARANG!$B$4:$G$20000,5),"")</f>
        <v/>
      </c>
      <c r="L21801" s="149" t="str">
        <f t="shared" si="692"/>
        <v/>
      </c>
      <c r="M21801" s="158" t="str">
        <f t="shared" si="693"/>
        <v/>
      </c>
      <c r="O21801" s="151"/>
    </row>
    <row r="21802" spans="11:15" x14ac:dyDescent="0.3">
      <c r="K21802" s="148" t="str">
        <f>IFERROR(VLOOKUP(A21802,DATABARANG!$B$4:$G$20000,5),"")</f>
        <v/>
      </c>
      <c r="L21802" s="149" t="str">
        <f t="shared" si="692"/>
        <v/>
      </c>
      <c r="M21802" s="158" t="str">
        <f t="shared" si="693"/>
        <v/>
      </c>
      <c r="O21802" s="151"/>
    </row>
    <row r="21803" spans="11:15" x14ac:dyDescent="0.3">
      <c r="K21803" s="148" t="str">
        <f>IFERROR(VLOOKUP(A21803,DATABARANG!$B$4:$G$20000,5),"")</f>
        <v/>
      </c>
      <c r="L21803" s="149" t="str">
        <f t="shared" si="692"/>
        <v/>
      </c>
      <c r="M21803" s="158" t="str">
        <f t="shared" si="693"/>
        <v/>
      </c>
      <c r="O21803" s="151"/>
    </row>
    <row r="21804" spans="11:15" x14ac:dyDescent="0.3">
      <c r="K21804" s="148" t="str">
        <f>IFERROR(VLOOKUP(A21804,DATABARANG!$B$4:$G$20000,5),"")</f>
        <v/>
      </c>
      <c r="L21804" s="149" t="str">
        <f t="shared" si="692"/>
        <v/>
      </c>
      <c r="M21804" s="158" t="str">
        <f t="shared" si="693"/>
        <v/>
      </c>
      <c r="O21804" s="151"/>
    </row>
    <row r="21805" spans="11:15" x14ac:dyDescent="0.3">
      <c r="K21805" s="148" t="str">
        <f>IFERROR(VLOOKUP(A21805,DATABARANG!$B$4:$G$20000,5),"")</f>
        <v/>
      </c>
      <c r="L21805" s="149" t="str">
        <f t="shared" si="692"/>
        <v/>
      </c>
      <c r="M21805" s="158" t="str">
        <f t="shared" si="693"/>
        <v/>
      </c>
      <c r="O21805" s="151"/>
    </row>
    <row r="21806" spans="11:15" x14ac:dyDescent="0.3">
      <c r="K21806" s="148" t="str">
        <f>IFERROR(VLOOKUP(A21806,DATABARANG!$B$4:$G$20000,5),"")</f>
        <v/>
      </c>
      <c r="L21806" s="149" t="str">
        <f t="shared" si="692"/>
        <v/>
      </c>
      <c r="M21806" s="158" t="str">
        <f t="shared" si="693"/>
        <v/>
      </c>
      <c r="O21806" s="151"/>
    </row>
    <row r="21807" spans="11:15" x14ac:dyDescent="0.3">
      <c r="K21807" s="148" t="str">
        <f>IFERROR(VLOOKUP(A21807,DATABARANG!$B$4:$G$20000,5),"")</f>
        <v/>
      </c>
      <c r="L21807" s="149" t="str">
        <f t="shared" si="692"/>
        <v/>
      </c>
      <c r="M21807" s="158" t="str">
        <f t="shared" si="693"/>
        <v/>
      </c>
      <c r="O21807" s="151"/>
    </row>
    <row r="21808" spans="11:15" x14ac:dyDescent="0.3">
      <c r="K21808" s="148" t="str">
        <f>IFERROR(VLOOKUP(A21808,DATABARANG!$B$4:$G$20000,5),"")</f>
        <v/>
      </c>
      <c r="L21808" s="149" t="str">
        <f t="shared" si="692"/>
        <v/>
      </c>
      <c r="M21808" s="158" t="str">
        <f t="shared" si="693"/>
        <v/>
      </c>
      <c r="O21808" s="151"/>
    </row>
    <row r="21809" spans="11:15" x14ac:dyDescent="0.3">
      <c r="K21809" s="148" t="str">
        <f>IFERROR(VLOOKUP(A21809,DATABARANG!$B$4:$G$20000,5),"")</f>
        <v/>
      </c>
      <c r="L21809" s="149" t="str">
        <f t="shared" si="692"/>
        <v/>
      </c>
      <c r="M21809" s="158" t="str">
        <f t="shared" si="693"/>
        <v/>
      </c>
      <c r="O21809" s="151"/>
    </row>
    <row r="21810" spans="11:15" x14ac:dyDescent="0.3">
      <c r="K21810" s="148" t="str">
        <f>IFERROR(VLOOKUP(A21810,DATABARANG!$B$4:$G$20000,5),"")</f>
        <v/>
      </c>
      <c r="L21810" s="149" t="str">
        <f t="shared" si="692"/>
        <v/>
      </c>
      <c r="M21810" s="158" t="str">
        <f t="shared" si="693"/>
        <v/>
      </c>
      <c r="O21810" s="151"/>
    </row>
    <row r="21811" spans="11:15" x14ac:dyDescent="0.3">
      <c r="K21811" s="148" t="str">
        <f>IFERROR(VLOOKUP(A21811,DATABARANG!$B$4:$G$20000,5),"")</f>
        <v/>
      </c>
      <c r="L21811" s="149" t="str">
        <f t="shared" si="692"/>
        <v/>
      </c>
      <c r="M21811" s="158" t="str">
        <f t="shared" si="693"/>
        <v/>
      </c>
      <c r="O21811" s="151"/>
    </row>
    <row r="21812" spans="11:15" x14ac:dyDescent="0.3">
      <c r="K21812" s="148" t="str">
        <f>IFERROR(VLOOKUP(A21812,DATABARANG!$B$4:$G$20000,5),"")</f>
        <v/>
      </c>
      <c r="L21812" s="149" t="str">
        <f t="shared" si="692"/>
        <v/>
      </c>
      <c r="M21812" s="158" t="str">
        <f t="shared" si="693"/>
        <v/>
      </c>
      <c r="O21812" s="151"/>
    </row>
    <row r="21813" spans="11:15" x14ac:dyDescent="0.3">
      <c r="K21813" s="148" t="str">
        <f>IFERROR(VLOOKUP(A21813,DATABARANG!$B$4:$G$20000,5),"")</f>
        <v/>
      </c>
      <c r="L21813" s="149" t="str">
        <f t="shared" si="692"/>
        <v/>
      </c>
      <c r="M21813" s="158" t="str">
        <f t="shared" si="693"/>
        <v/>
      </c>
      <c r="O21813" s="151"/>
    </row>
    <row r="21814" spans="11:15" x14ac:dyDescent="0.3">
      <c r="K21814" s="148" t="str">
        <f>IFERROR(VLOOKUP(A21814,DATABARANG!$B$4:$G$20000,5),"")</f>
        <v/>
      </c>
      <c r="L21814" s="149" t="str">
        <f t="shared" si="692"/>
        <v/>
      </c>
      <c r="M21814" s="158" t="str">
        <f t="shared" si="693"/>
        <v/>
      </c>
      <c r="O21814" s="151"/>
    </row>
    <row r="21815" spans="11:15" x14ac:dyDescent="0.3">
      <c r="K21815" s="148" t="str">
        <f>IFERROR(VLOOKUP(A21815,DATABARANG!$B$4:$G$20000,5),"")</f>
        <v/>
      </c>
      <c r="L21815" s="149" t="str">
        <f t="shared" si="692"/>
        <v/>
      </c>
      <c r="M21815" s="158" t="str">
        <f t="shared" si="693"/>
        <v/>
      </c>
      <c r="O21815" s="151"/>
    </row>
    <row r="21816" spans="11:15" x14ac:dyDescent="0.3">
      <c r="K21816" s="148" t="str">
        <f>IFERROR(VLOOKUP(A21816,DATABARANG!$B$4:$G$20000,5),"")</f>
        <v/>
      </c>
      <c r="L21816" s="149" t="str">
        <f t="shared" si="692"/>
        <v/>
      </c>
      <c r="M21816" s="158" t="str">
        <f t="shared" si="693"/>
        <v/>
      </c>
      <c r="O21816" s="151"/>
    </row>
    <row r="21817" spans="11:15" x14ac:dyDescent="0.3">
      <c r="K21817" s="148" t="str">
        <f>IFERROR(VLOOKUP(A21817,DATABARANG!$B$4:$G$20000,5),"")</f>
        <v/>
      </c>
      <c r="L21817" s="149" t="str">
        <f t="shared" si="692"/>
        <v/>
      </c>
      <c r="M21817" s="158" t="str">
        <f t="shared" si="693"/>
        <v/>
      </c>
      <c r="O21817" s="151"/>
    </row>
    <row r="21818" spans="11:15" x14ac:dyDescent="0.3">
      <c r="K21818" s="148" t="str">
        <f>IFERROR(VLOOKUP(A21818,DATABARANG!$B$4:$G$20000,5),"")</f>
        <v/>
      </c>
      <c r="L21818" s="149" t="str">
        <f t="shared" si="692"/>
        <v/>
      </c>
      <c r="M21818" s="158" t="str">
        <f t="shared" si="693"/>
        <v/>
      </c>
      <c r="O21818" s="151"/>
    </row>
    <row r="21819" spans="11:15" x14ac:dyDescent="0.3">
      <c r="K21819" s="148" t="str">
        <f>IFERROR(VLOOKUP(A21819,DATABARANG!$B$4:$G$20000,5),"")</f>
        <v/>
      </c>
      <c r="L21819" s="149" t="str">
        <f t="shared" si="692"/>
        <v/>
      </c>
      <c r="M21819" s="158" t="str">
        <f t="shared" si="693"/>
        <v/>
      </c>
      <c r="O21819" s="151"/>
    </row>
    <row r="21820" spans="11:15" x14ac:dyDescent="0.3">
      <c r="K21820" s="148" t="str">
        <f>IFERROR(VLOOKUP(A21820,DATABARANG!$B$4:$G$20000,5),"")</f>
        <v/>
      </c>
      <c r="L21820" s="149" t="str">
        <f t="shared" si="692"/>
        <v/>
      </c>
      <c r="M21820" s="158" t="str">
        <f t="shared" si="693"/>
        <v/>
      </c>
      <c r="O21820" s="151"/>
    </row>
    <row r="21821" spans="11:15" x14ac:dyDescent="0.3">
      <c r="K21821" s="148" t="str">
        <f>IFERROR(VLOOKUP(A21821,DATABARANG!$B$4:$G$20000,5),"")</f>
        <v/>
      </c>
      <c r="L21821" s="149" t="str">
        <f t="shared" si="692"/>
        <v/>
      </c>
      <c r="M21821" s="158" t="str">
        <f t="shared" si="693"/>
        <v/>
      </c>
      <c r="O21821" s="151"/>
    </row>
    <row r="21822" spans="11:15" x14ac:dyDescent="0.3">
      <c r="K21822" s="148" t="str">
        <f>IFERROR(VLOOKUP(A21822,DATABARANG!$B$4:$G$20000,5),"")</f>
        <v/>
      </c>
      <c r="L21822" s="149" t="str">
        <f t="shared" si="692"/>
        <v/>
      </c>
      <c r="M21822" s="158" t="str">
        <f t="shared" si="693"/>
        <v/>
      </c>
      <c r="O21822" s="151"/>
    </row>
    <row r="21823" spans="11:15" x14ac:dyDescent="0.3">
      <c r="K21823" s="148" t="str">
        <f>IFERROR(VLOOKUP(A21823,DATABARANG!$B$4:$G$20000,5),"")</f>
        <v/>
      </c>
      <c r="L21823" s="149" t="str">
        <f t="shared" si="692"/>
        <v/>
      </c>
      <c r="M21823" s="158" t="str">
        <f t="shared" si="693"/>
        <v/>
      </c>
      <c r="O21823" s="151"/>
    </row>
    <row r="21824" spans="11:15" x14ac:dyDescent="0.3">
      <c r="K21824" s="148" t="str">
        <f>IFERROR(VLOOKUP(A21824,DATABARANG!$B$4:$G$20000,5),"")</f>
        <v/>
      </c>
      <c r="L21824" s="149" t="str">
        <f t="shared" si="692"/>
        <v/>
      </c>
      <c r="M21824" s="158" t="str">
        <f t="shared" si="693"/>
        <v/>
      </c>
      <c r="O21824" s="151"/>
    </row>
    <row r="21825" spans="11:15" x14ac:dyDescent="0.3">
      <c r="K21825" s="148" t="str">
        <f>IFERROR(VLOOKUP(A21825,DATABARANG!$B$4:$G$20000,5),"")</f>
        <v/>
      </c>
      <c r="L21825" s="149" t="str">
        <f t="shared" si="692"/>
        <v/>
      </c>
      <c r="M21825" s="158" t="str">
        <f t="shared" si="693"/>
        <v/>
      </c>
      <c r="O21825" s="151"/>
    </row>
    <row r="21826" spans="11:15" x14ac:dyDescent="0.3">
      <c r="K21826" s="148" t="str">
        <f>IFERROR(VLOOKUP(A21826,DATABARANG!$B$4:$G$20000,5),"")</f>
        <v/>
      </c>
      <c r="L21826" s="149" t="str">
        <f t="shared" si="692"/>
        <v/>
      </c>
      <c r="M21826" s="158" t="str">
        <f t="shared" si="693"/>
        <v/>
      </c>
      <c r="O21826" s="151"/>
    </row>
    <row r="21827" spans="11:15" x14ac:dyDescent="0.3">
      <c r="K21827" s="148" t="str">
        <f>IFERROR(VLOOKUP(A21827,DATABARANG!$B$4:$G$20000,5),"")</f>
        <v/>
      </c>
      <c r="L21827" s="149" t="str">
        <f t="shared" si="692"/>
        <v/>
      </c>
      <c r="M21827" s="158" t="str">
        <f t="shared" si="693"/>
        <v/>
      </c>
      <c r="O21827" s="151"/>
    </row>
    <row r="21828" spans="11:15" x14ac:dyDescent="0.3">
      <c r="K21828" s="148" t="str">
        <f>IFERROR(VLOOKUP(A21828,DATABARANG!$B$4:$G$20000,5),"")</f>
        <v/>
      </c>
      <c r="L21828" s="149" t="str">
        <f t="shared" si="692"/>
        <v/>
      </c>
      <c r="M21828" s="158" t="str">
        <f t="shared" si="693"/>
        <v/>
      </c>
      <c r="O21828" s="151"/>
    </row>
    <row r="21829" spans="11:15" x14ac:dyDescent="0.3">
      <c r="K21829" s="148" t="str">
        <f>IFERROR(VLOOKUP(A21829,DATABARANG!$B$4:$G$20000,5),"")</f>
        <v/>
      </c>
      <c r="L21829" s="149" t="str">
        <f t="shared" si="692"/>
        <v/>
      </c>
      <c r="M21829" s="158" t="str">
        <f t="shared" si="693"/>
        <v/>
      </c>
      <c r="O21829" s="151"/>
    </row>
    <row r="21830" spans="11:15" x14ac:dyDescent="0.3">
      <c r="K21830" s="148" t="str">
        <f>IFERROR(VLOOKUP(A21830,DATABARANG!$B$4:$G$20000,5),"")</f>
        <v/>
      </c>
      <c r="L21830" s="149" t="str">
        <f t="shared" ref="L21830:L21893" si="694">IFERROR((E21830-K21830)*G21830,"")</f>
        <v/>
      </c>
      <c r="M21830" s="158" t="str">
        <f t="shared" ref="M21830:M21893" si="695">IF(B21830="","",TEXT(B21830,"DD-MMM"))</f>
        <v/>
      </c>
      <c r="O21830" s="151"/>
    </row>
    <row r="21831" spans="11:15" x14ac:dyDescent="0.3">
      <c r="K21831" s="148" t="str">
        <f>IFERROR(VLOOKUP(A21831,DATABARANG!$B$4:$G$20000,5),"")</f>
        <v/>
      </c>
      <c r="L21831" s="149" t="str">
        <f t="shared" si="694"/>
        <v/>
      </c>
      <c r="M21831" s="158" t="str">
        <f t="shared" si="695"/>
        <v/>
      </c>
      <c r="O21831" s="151"/>
    </row>
    <row r="21832" spans="11:15" x14ac:dyDescent="0.3">
      <c r="K21832" s="148" t="str">
        <f>IFERROR(VLOOKUP(A21832,DATABARANG!$B$4:$G$20000,5),"")</f>
        <v/>
      </c>
      <c r="L21832" s="149" t="str">
        <f t="shared" si="694"/>
        <v/>
      </c>
      <c r="M21832" s="158" t="str">
        <f t="shared" si="695"/>
        <v/>
      </c>
      <c r="O21832" s="151"/>
    </row>
    <row r="21833" spans="11:15" x14ac:dyDescent="0.3">
      <c r="K21833" s="148" t="str">
        <f>IFERROR(VLOOKUP(A21833,DATABARANG!$B$4:$G$20000,5),"")</f>
        <v/>
      </c>
      <c r="L21833" s="149" t="str">
        <f t="shared" si="694"/>
        <v/>
      </c>
      <c r="M21833" s="158" t="str">
        <f t="shared" si="695"/>
        <v/>
      </c>
      <c r="O21833" s="151"/>
    </row>
    <row r="21834" spans="11:15" x14ac:dyDescent="0.3">
      <c r="K21834" s="148" t="str">
        <f>IFERROR(VLOOKUP(A21834,DATABARANG!$B$4:$G$20000,5),"")</f>
        <v/>
      </c>
      <c r="L21834" s="149" t="str">
        <f t="shared" si="694"/>
        <v/>
      </c>
      <c r="M21834" s="158" t="str">
        <f t="shared" si="695"/>
        <v/>
      </c>
      <c r="O21834" s="151"/>
    </row>
    <row r="21835" spans="11:15" x14ac:dyDescent="0.3">
      <c r="K21835" s="148" t="str">
        <f>IFERROR(VLOOKUP(A21835,DATABARANG!$B$4:$G$20000,5),"")</f>
        <v/>
      </c>
      <c r="L21835" s="149" t="str">
        <f t="shared" si="694"/>
        <v/>
      </c>
      <c r="M21835" s="158" t="str">
        <f t="shared" si="695"/>
        <v/>
      </c>
      <c r="O21835" s="151"/>
    </row>
    <row r="21836" spans="11:15" x14ac:dyDescent="0.3">
      <c r="K21836" s="148" t="str">
        <f>IFERROR(VLOOKUP(A21836,DATABARANG!$B$4:$G$20000,5),"")</f>
        <v/>
      </c>
      <c r="L21836" s="149" t="str">
        <f t="shared" si="694"/>
        <v/>
      </c>
      <c r="M21836" s="158" t="str">
        <f t="shared" si="695"/>
        <v/>
      </c>
      <c r="O21836" s="151"/>
    </row>
    <row r="21837" spans="11:15" x14ac:dyDescent="0.3">
      <c r="K21837" s="148" t="str">
        <f>IFERROR(VLOOKUP(A21837,DATABARANG!$B$4:$G$20000,5),"")</f>
        <v/>
      </c>
      <c r="L21837" s="149" t="str">
        <f t="shared" si="694"/>
        <v/>
      </c>
      <c r="M21837" s="158" t="str">
        <f t="shared" si="695"/>
        <v/>
      </c>
      <c r="O21837" s="151"/>
    </row>
    <row r="21838" spans="11:15" x14ac:dyDescent="0.3">
      <c r="K21838" s="148" t="str">
        <f>IFERROR(VLOOKUP(A21838,DATABARANG!$B$4:$G$20000,5),"")</f>
        <v/>
      </c>
      <c r="L21838" s="149" t="str">
        <f t="shared" si="694"/>
        <v/>
      </c>
      <c r="M21838" s="158" t="str">
        <f t="shared" si="695"/>
        <v/>
      </c>
      <c r="O21838" s="151"/>
    </row>
    <row r="21839" spans="11:15" x14ac:dyDescent="0.3">
      <c r="K21839" s="148" t="str">
        <f>IFERROR(VLOOKUP(A21839,DATABARANG!$B$4:$G$20000,5),"")</f>
        <v/>
      </c>
      <c r="L21839" s="149" t="str">
        <f t="shared" si="694"/>
        <v/>
      </c>
      <c r="M21839" s="158" t="str">
        <f t="shared" si="695"/>
        <v/>
      </c>
      <c r="O21839" s="151"/>
    </row>
    <row r="21840" spans="11:15" x14ac:dyDescent="0.3">
      <c r="K21840" s="148" t="str">
        <f>IFERROR(VLOOKUP(A21840,DATABARANG!$B$4:$G$20000,5),"")</f>
        <v/>
      </c>
      <c r="L21840" s="149" t="str">
        <f t="shared" si="694"/>
        <v/>
      </c>
      <c r="M21840" s="158" t="str">
        <f t="shared" si="695"/>
        <v/>
      </c>
      <c r="O21840" s="151"/>
    </row>
    <row r="21841" spans="11:15" x14ac:dyDescent="0.3">
      <c r="K21841" s="148" t="str">
        <f>IFERROR(VLOOKUP(A21841,DATABARANG!$B$4:$G$20000,5),"")</f>
        <v/>
      </c>
      <c r="L21841" s="149" t="str">
        <f t="shared" si="694"/>
        <v/>
      </c>
      <c r="M21841" s="158" t="str">
        <f t="shared" si="695"/>
        <v/>
      </c>
      <c r="O21841" s="151"/>
    </row>
    <row r="21842" spans="11:15" x14ac:dyDescent="0.3">
      <c r="K21842" s="148" t="str">
        <f>IFERROR(VLOOKUP(A21842,DATABARANG!$B$4:$G$20000,5),"")</f>
        <v/>
      </c>
      <c r="L21842" s="149" t="str">
        <f t="shared" si="694"/>
        <v/>
      </c>
      <c r="M21842" s="158" t="str">
        <f t="shared" si="695"/>
        <v/>
      </c>
      <c r="O21842" s="151"/>
    </row>
    <row r="21843" spans="11:15" x14ac:dyDescent="0.3">
      <c r="K21843" s="148" t="str">
        <f>IFERROR(VLOOKUP(A21843,DATABARANG!$B$4:$G$20000,5),"")</f>
        <v/>
      </c>
      <c r="L21843" s="149" t="str">
        <f t="shared" si="694"/>
        <v/>
      </c>
      <c r="M21843" s="158" t="str">
        <f t="shared" si="695"/>
        <v/>
      </c>
      <c r="O21843" s="151"/>
    </row>
    <row r="21844" spans="11:15" x14ac:dyDescent="0.3">
      <c r="K21844" s="148" t="str">
        <f>IFERROR(VLOOKUP(A21844,DATABARANG!$B$4:$G$20000,5),"")</f>
        <v/>
      </c>
      <c r="L21844" s="149" t="str">
        <f t="shared" si="694"/>
        <v/>
      </c>
      <c r="M21844" s="158" t="str">
        <f t="shared" si="695"/>
        <v/>
      </c>
      <c r="O21844" s="151"/>
    </row>
    <row r="21845" spans="11:15" x14ac:dyDescent="0.3">
      <c r="K21845" s="148" t="str">
        <f>IFERROR(VLOOKUP(A21845,DATABARANG!$B$4:$G$20000,5),"")</f>
        <v/>
      </c>
      <c r="L21845" s="149" t="str">
        <f t="shared" si="694"/>
        <v/>
      </c>
      <c r="M21845" s="158" t="str">
        <f t="shared" si="695"/>
        <v/>
      </c>
      <c r="O21845" s="151"/>
    </row>
    <row r="21846" spans="11:15" x14ac:dyDescent="0.3">
      <c r="K21846" s="148" t="str">
        <f>IFERROR(VLOOKUP(A21846,DATABARANG!$B$4:$G$20000,5),"")</f>
        <v/>
      </c>
      <c r="L21846" s="149" t="str">
        <f t="shared" si="694"/>
        <v/>
      </c>
      <c r="M21846" s="158" t="str">
        <f t="shared" si="695"/>
        <v/>
      </c>
      <c r="O21846" s="151"/>
    </row>
    <row r="21847" spans="11:15" x14ac:dyDescent="0.3">
      <c r="K21847" s="148" t="str">
        <f>IFERROR(VLOOKUP(A21847,DATABARANG!$B$4:$G$20000,5),"")</f>
        <v/>
      </c>
      <c r="L21847" s="149" t="str">
        <f t="shared" si="694"/>
        <v/>
      </c>
      <c r="M21847" s="158" t="str">
        <f t="shared" si="695"/>
        <v/>
      </c>
      <c r="O21847" s="151"/>
    </row>
    <row r="21848" spans="11:15" x14ac:dyDescent="0.3">
      <c r="K21848" s="148" t="str">
        <f>IFERROR(VLOOKUP(A21848,DATABARANG!$B$4:$G$20000,5),"")</f>
        <v/>
      </c>
      <c r="L21848" s="149" t="str">
        <f t="shared" si="694"/>
        <v/>
      </c>
      <c r="M21848" s="158" t="str">
        <f t="shared" si="695"/>
        <v/>
      </c>
      <c r="O21848" s="151"/>
    </row>
    <row r="21849" spans="11:15" x14ac:dyDescent="0.3">
      <c r="K21849" s="148" t="str">
        <f>IFERROR(VLOOKUP(A21849,DATABARANG!$B$4:$G$20000,5),"")</f>
        <v/>
      </c>
      <c r="L21849" s="149" t="str">
        <f t="shared" si="694"/>
        <v/>
      </c>
      <c r="M21849" s="158" t="str">
        <f t="shared" si="695"/>
        <v/>
      </c>
      <c r="O21849" s="151"/>
    </row>
    <row r="21850" spans="11:15" x14ac:dyDescent="0.3">
      <c r="K21850" s="148" t="str">
        <f>IFERROR(VLOOKUP(A21850,DATABARANG!$B$4:$G$20000,5),"")</f>
        <v/>
      </c>
      <c r="L21850" s="149" t="str">
        <f t="shared" si="694"/>
        <v/>
      </c>
      <c r="M21850" s="158" t="str">
        <f t="shared" si="695"/>
        <v/>
      </c>
      <c r="O21850" s="151"/>
    </row>
    <row r="21851" spans="11:15" x14ac:dyDescent="0.3">
      <c r="K21851" s="148" t="str">
        <f>IFERROR(VLOOKUP(A21851,DATABARANG!$B$4:$G$20000,5),"")</f>
        <v/>
      </c>
      <c r="L21851" s="149" t="str">
        <f t="shared" si="694"/>
        <v/>
      </c>
      <c r="M21851" s="158" t="str">
        <f t="shared" si="695"/>
        <v/>
      </c>
      <c r="O21851" s="151"/>
    </row>
    <row r="21852" spans="11:15" x14ac:dyDescent="0.3">
      <c r="K21852" s="148" t="str">
        <f>IFERROR(VLOOKUP(A21852,DATABARANG!$B$4:$G$20000,5),"")</f>
        <v/>
      </c>
      <c r="L21852" s="149" t="str">
        <f t="shared" si="694"/>
        <v/>
      </c>
      <c r="M21852" s="158" t="str">
        <f t="shared" si="695"/>
        <v/>
      </c>
      <c r="O21852" s="151"/>
    </row>
    <row r="21853" spans="11:15" x14ac:dyDescent="0.3">
      <c r="K21853" s="148" t="str">
        <f>IFERROR(VLOOKUP(A21853,DATABARANG!$B$4:$G$20000,5),"")</f>
        <v/>
      </c>
      <c r="L21853" s="149" t="str">
        <f t="shared" si="694"/>
        <v/>
      </c>
      <c r="M21853" s="158" t="str">
        <f t="shared" si="695"/>
        <v/>
      </c>
      <c r="O21853" s="151"/>
    </row>
    <row r="21854" spans="11:15" x14ac:dyDescent="0.3">
      <c r="K21854" s="148" t="str">
        <f>IFERROR(VLOOKUP(A21854,DATABARANG!$B$4:$G$20000,5),"")</f>
        <v/>
      </c>
      <c r="L21854" s="149" t="str">
        <f t="shared" si="694"/>
        <v/>
      </c>
      <c r="M21854" s="158" t="str">
        <f t="shared" si="695"/>
        <v/>
      </c>
      <c r="O21854" s="151"/>
    </row>
    <row r="21855" spans="11:15" x14ac:dyDescent="0.3">
      <c r="K21855" s="148" t="str">
        <f>IFERROR(VLOOKUP(A21855,DATABARANG!$B$4:$G$20000,5),"")</f>
        <v/>
      </c>
      <c r="L21855" s="149" t="str">
        <f t="shared" si="694"/>
        <v/>
      </c>
      <c r="M21855" s="158" t="str">
        <f t="shared" si="695"/>
        <v/>
      </c>
      <c r="O21855" s="151"/>
    </row>
    <row r="21856" spans="11:15" x14ac:dyDescent="0.3">
      <c r="K21856" s="148" t="str">
        <f>IFERROR(VLOOKUP(A21856,DATABARANG!$B$4:$G$20000,5),"")</f>
        <v/>
      </c>
      <c r="L21856" s="149" t="str">
        <f t="shared" si="694"/>
        <v/>
      </c>
      <c r="M21856" s="158" t="str">
        <f t="shared" si="695"/>
        <v/>
      </c>
      <c r="O21856" s="151"/>
    </row>
    <row r="21857" spans="11:15" x14ac:dyDescent="0.3">
      <c r="K21857" s="148" t="str">
        <f>IFERROR(VLOOKUP(A21857,DATABARANG!$B$4:$G$20000,5),"")</f>
        <v/>
      </c>
      <c r="L21857" s="149" t="str">
        <f t="shared" si="694"/>
        <v/>
      </c>
      <c r="M21857" s="158" t="str">
        <f t="shared" si="695"/>
        <v/>
      </c>
      <c r="O21857" s="151"/>
    </row>
    <row r="21858" spans="11:15" x14ac:dyDescent="0.3">
      <c r="K21858" s="148" t="str">
        <f>IFERROR(VLOOKUP(A21858,DATABARANG!$B$4:$G$20000,5),"")</f>
        <v/>
      </c>
      <c r="L21858" s="149" t="str">
        <f t="shared" si="694"/>
        <v/>
      </c>
      <c r="M21858" s="158" t="str">
        <f t="shared" si="695"/>
        <v/>
      </c>
      <c r="O21858" s="151"/>
    </row>
    <row r="21859" spans="11:15" x14ac:dyDescent="0.3">
      <c r="K21859" s="148" t="str">
        <f>IFERROR(VLOOKUP(A21859,DATABARANG!$B$4:$G$20000,5),"")</f>
        <v/>
      </c>
      <c r="L21859" s="149" t="str">
        <f t="shared" si="694"/>
        <v/>
      </c>
      <c r="M21859" s="158" t="str">
        <f t="shared" si="695"/>
        <v/>
      </c>
      <c r="O21859" s="151"/>
    </row>
    <row r="21860" spans="11:15" x14ac:dyDescent="0.3">
      <c r="K21860" s="148" t="str">
        <f>IFERROR(VLOOKUP(A21860,DATABARANG!$B$4:$G$20000,5),"")</f>
        <v/>
      </c>
      <c r="L21860" s="149" t="str">
        <f t="shared" si="694"/>
        <v/>
      </c>
      <c r="M21860" s="158" t="str">
        <f t="shared" si="695"/>
        <v/>
      </c>
      <c r="O21860" s="151"/>
    </row>
    <row r="21861" spans="11:15" x14ac:dyDescent="0.3">
      <c r="K21861" s="148" t="str">
        <f>IFERROR(VLOOKUP(A21861,DATABARANG!$B$4:$G$20000,5),"")</f>
        <v/>
      </c>
      <c r="L21861" s="149" t="str">
        <f t="shared" si="694"/>
        <v/>
      </c>
      <c r="M21861" s="158" t="str">
        <f t="shared" si="695"/>
        <v/>
      </c>
      <c r="O21861" s="151"/>
    </row>
    <row r="21862" spans="11:15" x14ac:dyDescent="0.3">
      <c r="K21862" s="148" t="str">
        <f>IFERROR(VLOOKUP(A21862,DATABARANG!$B$4:$G$20000,5),"")</f>
        <v/>
      </c>
      <c r="L21862" s="149" t="str">
        <f t="shared" si="694"/>
        <v/>
      </c>
      <c r="M21862" s="158" t="str">
        <f t="shared" si="695"/>
        <v/>
      </c>
      <c r="O21862" s="151"/>
    </row>
    <row r="21863" spans="11:15" x14ac:dyDescent="0.3">
      <c r="K21863" s="148" t="str">
        <f>IFERROR(VLOOKUP(A21863,DATABARANG!$B$4:$G$20000,5),"")</f>
        <v/>
      </c>
      <c r="L21863" s="149" t="str">
        <f t="shared" si="694"/>
        <v/>
      </c>
      <c r="M21863" s="158" t="str">
        <f t="shared" si="695"/>
        <v/>
      </c>
      <c r="O21863" s="151"/>
    </row>
    <row r="21864" spans="11:15" x14ac:dyDescent="0.3">
      <c r="K21864" s="148" t="str">
        <f>IFERROR(VLOOKUP(A21864,DATABARANG!$B$4:$G$20000,5),"")</f>
        <v/>
      </c>
      <c r="L21864" s="149" t="str">
        <f t="shared" si="694"/>
        <v/>
      </c>
      <c r="M21864" s="158" t="str">
        <f t="shared" si="695"/>
        <v/>
      </c>
      <c r="O21864" s="151"/>
    </row>
    <row r="21865" spans="11:15" x14ac:dyDescent="0.3">
      <c r="K21865" s="148" t="str">
        <f>IFERROR(VLOOKUP(A21865,DATABARANG!$B$4:$G$20000,5),"")</f>
        <v/>
      </c>
      <c r="L21865" s="149" t="str">
        <f t="shared" si="694"/>
        <v/>
      </c>
      <c r="M21865" s="158" t="str">
        <f t="shared" si="695"/>
        <v/>
      </c>
      <c r="O21865" s="151"/>
    </row>
    <row r="21866" spans="11:15" x14ac:dyDescent="0.3">
      <c r="K21866" s="148" t="str">
        <f>IFERROR(VLOOKUP(A21866,DATABARANG!$B$4:$G$20000,5),"")</f>
        <v/>
      </c>
      <c r="L21866" s="149" t="str">
        <f t="shared" si="694"/>
        <v/>
      </c>
      <c r="M21866" s="158" t="str">
        <f t="shared" si="695"/>
        <v/>
      </c>
      <c r="O21866" s="151"/>
    </row>
    <row r="21867" spans="11:15" x14ac:dyDescent="0.3">
      <c r="K21867" s="148" t="str">
        <f>IFERROR(VLOOKUP(A21867,DATABARANG!$B$4:$G$20000,5),"")</f>
        <v/>
      </c>
      <c r="L21867" s="149" t="str">
        <f t="shared" si="694"/>
        <v/>
      </c>
      <c r="M21867" s="158" t="str">
        <f t="shared" si="695"/>
        <v/>
      </c>
      <c r="O21867" s="151"/>
    </row>
    <row r="21868" spans="11:15" x14ac:dyDescent="0.3">
      <c r="K21868" s="148" t="str">
        <f>IFERROR(VLOOKUP(A21868,DATABARANG!$B$4:$G$20000,5),"")</f>
        <v/>
      </c>
      <c r="L21868" s="149" t="str">
        <f t="shared" si="694"/>
        <v/>
      </c>
      <c r="M21868" s="158" t="str">
        <f t="shared" si="695"/>
        <v/>
      </c>
      <c r="O21868" s="151"/>
    </row>
    <row r="21869" spans="11:15" x14ac:dyDescent="0.3">
      <c r="K21869" s="148" t="str">
        <f>IFERROR(VLOOKUP(A21869,DATABARANG!$B$4:$G$20000,5),"")</f>
        <v/>
      </c>
      <c r="L21869" s="149" t="str">
        <f t="shared" si="694"/>
        <v/>
      </c>
      <c r="M21869" s="158" t="str">
        <f t="shared" si="695"/>
        <v/>
      </c>
      <c r="O21869" s="151"/>
    </row>
    <row r="21870" spans="11:15" x14ac:dyDescent="0.3">
      <c r="K21870" s="148" t="str">
        <f>IFERROR(VLOOKUP(A21870,DATABARANG!$B$4:$G$20000,5),"")</f>
        <v/>
      </c>
      <c r="L21870" s="149" t="str">
        <f t="shared" si="694"/>
        <v/>
      </c>
      <c r="M21870" s="158" t="str">
        <f t="shared" si="695"/>
        <v/>
      </c>
      <c r="O21870" s="151"/>
    </row>
    <row r="21871" spans="11:15" x14ac:dyDescent="0.3">
      <c r="K21871" s="148" t="str">
        <f>IFERROR(VLOOKUP(A21871,DATABARANG!$B$4:$G$20000,5),"")</f>
        <v/>
      </c>
      <c r="L21871" s="149" t="str">
        <f t="shared" si="694"/>
        <v/>
      </c>
      <c r="M21871" s="158" t="str">
        <f t="shared" si="695"/>
        <v/>
      </c>
      <c r="O21871" s="151"/>
    </row>
    <row r="21872" spans="11:15" x14ac:dyDescent="0.3">
      <c r="K21872" s="148" t="str">
        <f>IFERROR(VLOOKUP(A21872,DATABARANG!$B$4:$G$20000,5),"")</f>
        <v/>
      </c>
      <c r="L21872" s="149" t="str">
        <f t="shared" si="694"/>
        <v/>
      </c>
      <c r="M21872" s="158" t="str">
        <f t="shared" si="695"/>
        <v/>
      </c>
      <c r="O21872" s="151"/>
    </row>
    <row r="21873" spans="11:15" x14ac:dyDescent="0.3">
      <c r="K21873" s="148" t="str">
        <f>IFERROR(VLOOKUP(A21873,DATABARANG!$B$4:$G$20000,5),"")</f>
        <v/>
      </c>
      <c r="L21873" s="149" t="str">
        <f t="shared" si="694"/>
        <v/>
      </c>
      <c r="M21873" s="158" t="str">
        <f t="shared" si="695"/>
        <v/>
      </c>
      <c r="O21873" s="151"/>
    </row>
    <row r="21874" spans="11:15" x14ac:dyDescent="0.3">
      <c r="K21874" s="148" t="str">
        <f>IFERROR(VLOOKUP(A21874,DATABARANG!$B$4:$G$20000,5),"")</f>
        <v/>
      </c>
      <c r="L21874" s="149" t="str">
        <f t="shared" si="694"/>
        <v/>
      </c>
      <c r="M21874" s="158" t="str">
        <f t="shared" si="695"/>
        <v/>
      </c>
      <c r="O21874" s="151"/>
    </row>
    <row r="21875" spans="11:15" x14ac:dyDescent="0.3">
      <c r="K21875" s="148" t="str">
        <f>IFERROR(VLOOKUP(A21875,DATABARANG!$B$4:$G$20000,5),"")</f>
        <v/>
      </c>
      <c r="L21875" s="149" t="str">
        <f t="shared" si="694"/>
        <v/>
      </c>
      <c r="M21875" s="158" t="str">
        <f t="shared" si="695"/>
        <v/>
      </c>
      <c r="O21875" s="151"/>
    </row>
    <row r="21876" spans="11:15" x14ac:dyDescent="0.3">
      <c r="K21876" s="148" t="str">
        <f>IFERROR(VLOOKUP(A21876,DATABARANG!$B$4:$G$20000,5),"")</f>
        <v/>
      </c>
      <c r="L21876" s="149" t="str">
        <f t="shared" si="694"/>
        <v/>
      </c>
      <c r="M21876" s="158" t="str">
        <f t="shared" si="695"/>
        <v/>
      </c>
      <c r="O21876" s="151"/>
    </row>
    <row r="21877" spans="11:15" x14ac:dyDescent="0.3">
      <c r="K21877" s="148" t="str">
        <f>IFERROR(VLOOKUP(A21877,DATABARANG!$B$4:$G$20000,5),"")</f>
        <v/>
      </c>
      <c r="L21877" s="149" t="str">
        <f t="shared" si="694"/>
        <v/>
      </c>
      <c r="M21877" s="158" t="str">
        <f t="shared" si="695"/>
        <v/>
      </c>
      <c r="O21877" s="151"/>
    </row>
    <row r="21878" spans="11:15" x14ac:dyDescent="0.3">
      <c r="K21878" s="148" t="str">
        <f>IFERROR(VLOOKUP(A21878,DATABARANG!$B$4:$G$20000,5),"")</f>
        <v/>
      </c>
      <c r="L21878" s="149" t="str">
        <f t="shared" si="694"/>
        <v/>
      </c>
      <c r="M21878" s="158" t="str">
        <f t="shared" si="695"/>
        <v/>
      </c>
      <c r="O21878" s="151"/>
    </row>
    <row r="21879" spans="11:15" x14ac:dyDescent="0.3">
      <c r="K21879" s="148" t="str">
        <f>IFERROR(VLOOKUP(A21879,DATABARANG!$B$4:$G$20000,5),"")</f>
        <v/>
      </c>
      <c r="L21879" s="149" t="str">
        <f t="shared" si="694"/>
        <v/>
      </c>
      <c r="M21879" s="158" t="str">
        <f t="shared" si="695"/>
        <v/>
      </c>
      <c r="O21879" s="151"/>
    </row>
    <row r="21880" spans="11:15" x14ac:dyDescent="0.3">
      <c r="K21880" s="148" t="str">
        <f>IFERROR(VLOOKUP(A21880,DATABARANG!$B$4:$G$20000,5),"")</f>
        <v/>
      </c>
      <c r="L21880" s="149" t="str">
        <f t="shared" si="694"/>
        <v/>
      </c>
      <c r="M21880" s="158" t="str">
        <f t="shared" si="695"/>
        <v/>
      </c>
      <c r="O21880" s="151"/>
    </row>
    <row r="21881" spans="11:15" x14ac:dyDescent="0.3">
      <c r="K21881" s="148" t="str">
        <f>IFERROR(VLOOKUP(A21881,DATABARANG!$B$4:$G$20000,5),"")</f>
        <v/>
      </c>
      <c r="L21881" s="149" t="str">
        <f t="shared" si="694"/>
        <v/>
      </c>
      <c r="M21881" s="158" t="str">
        <f t="shared" si="695"/>
        <v/>
      </c>
      <c r="O21881" s="151"/>
    </row>
    <row r="21882" spans="11:15" x14ac:dyDescent="0.3">
      <c r="K21882" s="148" t="str">
        <f>IFERROR(VLOOKUP(A21882,DATABARANG!$B$4:$G$20000,5),"")</f>
        <v/>
      </c>
      <c r="L21882" s="149" t="str">
        <f t="shared" si="694"/>
        <v/>
      </c>
      <c r="M21882" s="158" t="str">
        <f t="shared" si="695"/>
        <v/>
      </c>
      <c r="O21882" s="151"/>
    </row>
    <row r="21883" spans="11:15" x14ac:dyDescent="0.3">
      <c r="K21883" s="148" t="str">
        <f>IFERROR(VLOOKUP(A21883,DATABARANG!$B$4:$G$20000,5),"")</f>
        <v/>
      </c>
      <c r="L21883" s="149" t="str">
        <f t="shared" si="694"/>
        <v/>
      </c>
      <c r="M21883" s="158" t="str">
        <f t="shared" si="695"/>
        <v/>
      </c>
      <c r="O21883" s="151"/>
    </row>
    <row r="21884" spans="11:15" x14ac:dyDescent="0.3">
      <c r="K21884" s="148" t="str">
        <f>IFERROR(VLOOKUP(A21884,DATABARANG!$B$4:$G$20000,5),"")</f>
        <v/>
      </c>
      <c r="L21884" s="149" t="str">
        <f t="shared" si="694"/>
        <v/>
      </c>
      <c r="M21884" s="158" t="str">
        <f t="shared" si="695"/>
        <v/>
      </c>
      <c r="O21884" s="151"/>
    </row>
    <row r="21885" spans="11:15" x14ac:dyDescent="0.3">
      <c r="K21885" s="148" t="str">
        <f>IFERROR(VLOOKUP(A21885,DATABARANG!$B$4:$G$20000,5),"")</f>
        <v/>
      </c>
      <c r="L21885" s="149" t="str">
        <f t="shared" si="694"/>
        <v/>
      </c>
      <c r="M21885" s="158" t="str">
        <f t="shared" si="695"/>
        <v/>
      </c>
      <c r="O21885" s="151"/>
    </row>
    <row r="21886" spans="11:15" x14ac:dyDescent="0.3">
      <c r="K21886" s="148" t="str">
        <f>IFERROR(VLOOKUP(A21886,DATABARANG!$B$4:$G$20000,5),"")</f>
        <v/>
      </c>
      <c r="L21886" s="149" t="str">
        <f t="shared" si="694"/>
        <v/>
      </c>
      <c r="M21886" s="158" t="str">
        <f t="shared" si="695"/>
        <v/>
      </c>
      <c r="O21886" s="151"/>
    </row>
    <row r="21887" spans="11:15" x14ac:dyDescent="0.3">
      <c r="K21887" s="148" t="str">
        <f>IFERROR(VLOOKUP(A21887,DATABARANG!$B$4:$G$20000,5),"")</f>
        <v/>
      </c>
      <c r="L21887" s="149" t="str">
        <f t="shared" si="694"/>
        <v/>
      </c>
      <c r="M21887" s="158" t="str">
        <f t="shared" si="695"/>
        <v/>
      </c>
      <c r="O21887" s="151"/>
    </row>
    <row r="21888" spans="11:15" x14ac:dyDescent="0.3">
      <c r="K21888" s="148" t="str">
        <f>IFERROR(VLOOKUP(A21888,DATABARANG!$B$4:$G$20000,5),"")</f>
        <v/>
      </c>
      <c r="L21888" s="149" t="str">
        <f t="shared" si="694"/>
        <v/>
      </c>
      <c r="M21888" s="158" t="str">
        <f t="shared" si="695"/>
        <v/>
      </c>
      <c r="O21888" s="151"/>
    </row>
    <row r="21889" spans="11:15" x14ac:dyDescent="0.3">
      <c r="K21889" s="148" t="str">
        <f>IFERROR(VLOOKUP(A21889,DATABARANG!$B$4:$G$20000,5),"")</f>
        <v/>
      </c>
      <c r="L21889" s="149" t="str">
        <f t="shared" si="694"/>
        <v/>
      </c>
      <c r="M21889" s="158" t="str">
        <f t="shared" si="695"/>
        <v/>
      </c>
      <c r="O21889" s="151"/>
    </row>
    <row r="21890" spans="11:15" x14ac:dyDescent="0.3">
      <c r="K21890" s="148" t="str">
        <f>IFERROR(VLOOKUP(A21890,DATABARANG!$B$4:$G$20000,5),"")</f>
        <v/>
      </c>
      <c r="L21890" s="149" t="str">
        <f t="shared" si="694"/>
        <v/>
      </c>
      <c r="M21890" s="158" t="str">
        <f t="shared" si="695"/>
        <v/>
      </c>
      <c r="O21890" s="151"/>
    </row>
    <row r="21891" spans="11:15" x14ac:dyDescent="0.3">
      <c r="K21891" s="148" t="str">
        <f>IFERROR(VLOOKUP(A21891,DATABARANG!$B$4:$G$20000,5),"")</f>
        <v/>
      </c>
      <c r="L21891" s="149" t="str">
        <f t="shared" si="694"/>
        <v/>
      </c>
      <c r="M21891" s="158" t="str">
        <f t="shared" si="695"/>
        <v/>
      </c>
      <c r="O21891" s="151"/>
    </row>
    <row r="21892" spans="11:15" x14ac:dyDescent="0.3">
      <c r="K21892" s="148" t="str">
        <f>IFERROR(VLOOKUP(A21892,DATABARANG!$B$4:$G$20000,5),"")</f>
        <v/>
      </c>
      <c r="L21892" s="149" t="str">
        <f t="shared" si="694"/>
        <v/>
      </c>
      <c r="M21892" s="158" t="str">
        <f t="shared" si="695"/>
        <v/>
      </c>
      <c r="O21892" s="151"/>
    </row>
    <row r="21893" spans="11:15" x14ac:dyDescent="0.3">
      <c r="K21893" s="148" t="str">
        <f>IFERROR(VLOOKUP(A21893,DATABARANG!$B$4:$G$20000,5),"")</f>
        <v/>
      </c>
      <c r="L21893" s="149" t="str">
        <f t="shared" si="694"/>
        <v/>
      </c>
      <c r="M21893" s="158" t="str">
        <f t="shared" si="695"/>
        <v/>
      </c>
      <c r="O21893" s="151"/>
    </row>
    <row r="21894" spans="11:15" x14ac:dyDescent="0.3">
      <c r="K21894" s="148" t="str">
        <f>IFERROR(VLOOKUP(A21894,DATABARANG!$B$4:$G$20000,5),"")</f>
        <v/>
      </c>
      <c r="L21894" s="149" t="str">
        <f t="shared" ref="L21894:L21957" si="696">IFERROR((E21894-K21894)*G21894,"")</f>
        <v/>
      </c>
      <c r="M21894" s="158" t="str">
        <f t="shared" ref="M21894:M21957" si="697">IF(B21894="","",TEXT(B21894,"DD-MMM"))</f>
        <v/>
      </c>
      <c r="O21894" s="151"/>
    </row>
    <row r="21895" spans="11:15" x14ac:dyDescent="0.3">
      <c r="K21895" s="148" t="str">
        <f>IFERROR(VLOOKUP(A21895,DATABARANG!$B$4:$G$20000,5),"")</f>
        <v/>
      </c>
      <c r="L21895" s="149" t="str">
        <f t="shared" si="696"/>
        <v/>
      </c>
      <c r="M21895" s="158" t="str">
        <f t="shared" si="697"/>
        <v/>
      </c>
      <c r="O21895" s="151"/>
    </row>
    <row r="21896" spans="11:15" x14ac:dyDescent="0.3">
      <c r="K21896" s="148" t="str">
        <f>IFERROR(VLOOKUP(A21896,DATABARANG!$B$4:$G$20000,5),"")</f>
        <v/>
      </c>
      <c r="L21896" s="149" t="str">
        <f t="shared" si="696"/>
        <v/>
      </c>
      <c r="M21896" s="158" t="str">
        <f t="shared" si="697"/>
        <v/>
      </c>
      <c r="O21896" s="151"/>
    </row>
    <row r="21897" spans="11:15" x14ac:dyDescent="0.3">
      <c r="K21897" s="148" t="str">
        <f>IFERROR(VLOOKUP(A21897,DATABARANG!$B$4:$G$20000,5),"")</f>
        <v/>
      </c>
      <c r="L21897" s="149" t="str">
        <f t="shared" si="696"/>
        <v/>
      </c>
      <c r="M21897" s="158" t="str">
        <f t="shared" si="697"/>
        <v/>
      </c>
      <c r="O21897" s="151"/>
    </row>
    <row r="21898" spans="11:15" x14ac:dyDescent="0.3">
      <c r="K21898" s="148" t="str">
        <f>IFERROR(VLOOKUP(A21898,DATABARANG!$B$4:$G$20000,5),"")</f>
        <v/>
      </c>
      <c r="L21898" s="149" t="str">
        <f t="shared" si="696"/>
        <v/>
      </c>
      <c r="M21898" s="158" t="str">
        <f t="shared" si="697"/>
        <v/>
      </c>
      <c r="O21898" s="151"/>
    </row>
    <row r="21899" spans="11:15" x14ac:dyDescent="0.3">
      <c r="K21899" s="148" t="str">
        <f>IFERROR(VLOOKUP(A21899,DATABARANG!$B$4:$G$20000,5),"")</f>
        <v/>
      </c>
      <c r="L21899" s="149" t="str">
        <f t="shared" si="696"/>
        <v/>
      </c>
      <c r="M21899" s="158" t="str">
        <f t="shared" si="697"/>
        <v/>
      </c>
      <c r="O21899" s="151"/>
    </row>
    <row r="21900" spans="11:15" x14ac:dyDescent="0.3">
      <c r="K21900" s="148" t="str">
        <f>IFERROR(VLOOKUP(A21900,DATABARANG!$B$4:$G$20000,5),"")</f>
        <v/>
      </c>
      <c r="L21900" s="149" t="str">
        <f t="shared" si="696"/>
        <v/>
      </c>
      <c r="M21900" s="158" t="str">
        <f t="shared" si="697"/>
        <v/>
      </c>
      <c r="O21900" s="151"/>
    </row>
    <row r="21901" spans="11:15" x14ac:dyDescent="0.3">
      <c r="K21901" s="148" t="str">
        <f>IFERROR(VLOOKUP(A21901,DATABARANG!$B$4:$G$20000,5),"")</f>
        <v/>
      </c>
      <c r="L21901" s="149" t="str">
        <f t="shared" si="696"/>
        <v/>
      </c>
      <c r="M21901" s="158" t="str">
        <f t="shared" si="697"/>
        <v/>
      </c>
      <c r="O21901" s="151"/>
    </row>
    <row r="21902" spans="11:15" x14ac:dyDescent="0.3">
      <c r="K21902" s="148" t="str">
        <f>IFERROR(VLOOKUP(A21902,DATABARANG!$B$4:$G$20000,5),"")</f>
        <v/>
      </c>
      <c r="L21902" s="149" t="str">
        <f t="shared" si="696"/>
        <v/>
      </c>
      <c r="M21902" s="158" t="str">
        <f t="shared" si="697"/>
        <v/>
      </c>
      <c r="O21902" s="151"/>
    </row>
    <row r="21903" spans="11:15" x14ac:dyDescent="0.3">
      <c r="K21903" s="148" t="str">
        <f>IFERROR(VLOOKUP(A21903,DATABARANG!$B$4:$G$20000,5),"")</f>
        <v/>
      </c>
      <c r="L21903" s="149" t="str">
        <f t="shared" si="696"/>
        <v/>
      </c>
      <c r="M21903" s="158" t="str">
        <f t="shared" si="697"/>
        <v/>
      </c>
      <c r="O21903" s="151"/>
    </row>
    <row r="21904" spans="11:15" x14ac:dyDescent="0.3">
      <c r="K21904" s="148" t="str">
        <f>IFERROR(VLOOKUP(A21904,DATABARANG!$B$4:$G$20000,5),"")</f>
        <v/>
      </c>
      <c r="L21904" s="149" t="str">
        <f t="shared" si="696"/>
        <v/>
      </c>
      <c r="M21904" s="158" t="str">
        <f t="shared" si="697"/>
        <v/>
      </c>
      <c r="O21904" s="151"/>
    </row>
    <row r="21905" spans="11:15" x14ac:dyDescent="0.3">
      <c r="K21905" s="148" t="str">
        <f>IFERROR(VLOOKUP(A21905,DATABARANG!$B$4:$G$20000,5),"")</f>
        <v/>
      </c>
      <c r="L21905" s="149" t="str">
        <f t="shared" si="696"/>
        <v/>
      </c>
      <c r="M21905" s="158" t="str">
        <f t="shared" si="697"/>
        <v/>
      </c>
      <c r="O21905" s="151"/>
    </row>
    <row r="21906" spans="11:15" x14ac:dyDescent="0.3">
      <c r="K21906" s="148" t="str">
        <f>IFERROR(VLOOKUP(A21906,DATABARANG!$B$4:$G$20000,5),"")</f>
        <v/>
      </c>
      <c r="L21906" s="149" t="str">
        <f t="shared" si="696"/>
        <v/>
      </c>
      <c r="M21906" s="158" t="str">
        <f t="shared" si="697"/>
        <v/>
      </c>
      <c r="O21906" s="151"/>
    </row>
    <row r="21907" spans="11:15" x14ac:dyDescent="0.3">
      <c r="K21907" s="148" t="str">
        <f>IFERROR(VLOOKUP(A21907,DATABARANG!$B$4:$G$20000,5),"")</f>
        <v/>
      </c>
      <c r="L21907" s="149" t="str">
        <f t="shared" si="696"/>
        <v/>
      </c>
      <c r="M21907" s="158" t="str">
        <f t="shared" si="697"/>
        <v/>
      </c>
      <c r="O21907" s="151"/>
    </row>
    <row r="21908" spans="11:15" x14ac:dyDescent="0.3">
      <c r="K21908" s="148" t="str">
        <f>IFERROR(VLOOKUP(A21908,DATABARANG!$B$4:$G$20000,5),"")</f>
        <v/>
      </c>
      <c r="L21908" s="149" t="str">
        <f t="shared" si="696"/>
        <v/>
      </c>
      <c r="M21908" s="158" t="str">
        <f t="shared" si="697"/>
        <v/>
      </c>
      <c r="O21908" s="151"/>
    </row>
    <row r="21909" spans="11:15" x14ac:dyDescent="0.3">
      <c r="K21909" s="148" t="str">
        <f>IFERROR(VLOOKUP(A21909,DATABARANG!$B$4:$G$20000,5),"")</f>
        <v/>
      </c>
      <c r="L21909" s="149" t="str">
        <f t="shared" si="696"/>
        <v/>
      </c>
      <c r="M21909" s="158" t="str">
        <f t="shared" si="697"/>
        <v/>
      </c>
      <c r="O21909" s="151"/>
    </row>
    <row r="21910" spans="11:15" x14ac:dyDescent="0.3">
      <c r="K21910" s="148" t="str">
        <f>IFERROR(VLOOKUP(A21910,DATABARANG!$B$4:$G$20000,5),"")</f>
        <v/>
      </c>
      <c r="L21910" s="149" t="str">
        <f t="shared" si="696"/>
        <v/>
      </c>
      <c r="M21910" s="158" t="str">
        <f t="shared" si="697"/>
        <v/>
      </c>
      <c r="O21910" s="151"/>
    </row>
    <row r="21911" spans="11:15" x14ac:dyDescent="0.3">
      <c r="K21911" s="148" t="str">
        <f>IFERROR(VLOOKUP(A21911,DATABARANG!$B$4:$G$20000,5),"")</f>
        <v/>
      </c>
      <c r="L21911" s="149" t="str">
        <f t="shared" si="696"/>
        <v/>
      </c>
      <c r="M21911" s="158" t="str">
        <f t="shared" si="697"/>
        <v/>
      </c>
      <c r="O21911" s="151"/>
    </row>
    <row r="21912" spans="11:15" x14ac:dyDescent="0.3">
      <c r="K21912" s="148" t="str">
        <f>IFERROR(VLOOKUP(A21912,DATABARANG!$B$4:$G$20000,5),"")</f>
        <v/>
      </c>
      <c r="L21912" s="149" t="str">
        <f t="shared" si="696"/>
        <v/>
      </c>
      <c r="M21912" s="158" t="str">
        <f t="shared" si="697"/>
        <v/>
      </c>
      <c r="O21912" s="151"/>
    </row>
    <row r="21913" spans="11:15" x14ac:dyDescent="0.3">
      <c r="K21913" s="148" t="str">
        <f>IFERROR(VLOOKUP(A21913,DATABARANG!$B$4:$G$20000,5),"")</f>
        <v/>
      </c>
      <c r="L21913" s="149" t="str">
        <f t="shared" si="696"/>
        <v/>
      </c>
      <c r="M21913" s="158" t="str">
        <f t="shared" si="697"/>
        <v/>
      </c>
      <c r="O21913" s="151"/>
    </row>
    <row r="21914" spans="11:15" x14ac:dyDescent="0.3">
      <c r="K21914" s="148" t="str">
        <f>IFERROR(VLOOKUP(A21914,DATABARANG!$B$4:$G$20000,5),"")</f>
        <v/>
      </c>
      <c r="L21914" s="149" t="str">
        <f t="shared" si="696"/>
        <v/>
      </c>
      <c r="M21914" s="158" t="str">
        <f t="shared" si="697"/>
        <v/>
      </c>
      <c r="O21914" s="151"/>
    </row>
    <row r="21915" spans="11:15" x14ac:dyDescent="0.3">
      <c r="K21915" s="148" t="str">
        <f>IFERROR(VLOOKUP(A21915,DATABARANG!$B$4:$G$20000,5),"")</f>
        <v/>
      </c>
      <c r="L21915" s="149" t="str">
        <f t="shared" si="696"/>
        <v/>
      </c>
      <c r="M21915" s="158" t="str">
        <f t="shared" si="697"/>
        <v/>
      </c>
      <c r="O21915" s="151"/>
    </row>
    <row r="21916" spans="11:15" x14ac:dyDescent="0.3">
      <c r="K21916" s="148" t="str">
        <f>IFERROR(VLOOKUP(A21916,DATABARANG!$B$4:$G$20000,5),"")</f>
        <v/>
      </c>
      <c r="L21916" s="149" t="str">
        <f t="shared" si="696"/>
        <v/>
      </c>
      <c r="M21916" s="158" t="str">
        <f t="shared" si="697"/>
        <v/>
      </c>
      <c r="O21916" s="151"/>
    </row>
    <row r="21917" spans="11:15" x14ac:dyDescent="0.3">
      <c r="K21917" s="148" t="str">
        <f>IFERROR(VLOOKUP(A21917,DATABARANG!$B$4:$G$20000,5),"")</f>
        <v/>
      </c>
      <c r="L21917" s="149" t="str">
        <f t="shared" si="696"/>
        <v/>
      </c>
      <c r="M21917" s="158" t="str">
        <f t="shared" si="697"/>
        <v/>
      </c>
      <c r="O21917" s="151"/>
    </row>
    <row r="21918" spans="11:15" x14ac:dyDescent="0.3">
      <c r="K21918" s="148" t="str">
        <f>IFERROR(VLOOKUP(A21918,DATABARANG!$B$4:$G$20000,5),"")</f>
        <v/>
      </c>
      <c r="L21918" s="149" t="str">
        <f t="shared" si="696"/>
        <v/>
      </c>
      <c r="M21918" s="158" t="str">
        <f t="shared" si="697"/>
        <v/>
      </c>
      <c r="O21918" s="151"/>
    </row>
    <row r="21919" spans="11:15" x14ac:dyDescent="0.3">
      <c r="K21919" s="148" t="str">
        <f>IFERROR(VLOOKUP(A21919,DATABARANG!$B$4:$G$20000,5),"")</f>
        <v/>
      </c>
      <c r="L21919" s="149" t="str">
        <f t="shared" si="696"/>
        <v/>
      </c>
      <c r="M21919" s="158" t="str">
        <f t="shared" si="697"/>
        <v/>
      </c>
      <c r="O21919" s="151"/>
    </row>
    <row r="21920" spans="11:15" x14ac:dyDescent="0.3">
      <c r="K21920" s="148" t="str">
        <f>IFERROR(VLOOKUP(A21920,DATABARANG!$B$4:$G$20000,5),"")</f>
        <v/>
      </c>
      <c r="L21920" s="149" t="str">
        <f t="shared" si="696"/>
        <v/>
      </c>
      <c r="M21920" s="158" t="str">
        <f t="shared" si="697"/>
        <v/>
      </c>
      <c r="O21920" s="151"/>
    </row>
    <row r="21921" spans="11:15" x14ac:dyDescent="0.3">
      <c r="K21921" s="148" t="str">
        <f>IFERROR(VLOOKUP(A21921,DATABARANG!$B$4:$G$20000,5),"")</f>
        <v/>
      </c>
      <c r="L21921" s="149" t="str">
        <f t="shared" si="696"/>
        <v/>
      </c>
      <c r="M21921" s="158" t="str">
        <f t="shared" si="697"/>
        <v/>
      </c>
      <c r="O21921" s="151"/>
    </row>
    <row r="21922" spans="11:15" x14ac:dyDescent="0.3">
      <c r="K21922" s="148" t="str">
        <f>IFERROR(VLOOKUP(A21922,DATABARANG!$B$4:$G$20000,5),"")</f>
        <v/>
      </c>
      <c r="L21922" s="149" t="str">
        <f t="shared" si="696"/>
        <v/>
      </c>
      <c r="M21922" s="158" t="str">
        <f t="shared" si="697"/>
        <v/>
      </c>
      <c r="O21922" s="151"/>
    </row>
    <row r="21923" spans="11:15" x14ac:dyDescent="0.3">
      <c r="K21923" s="148" t="str">
        <f>IFERROR(VLOOKUP(A21923,DATABARANG!$B$4:$G$20000,5),"")</f>
        <v/>
      </c>
      <c r="L21923" s="149" t="str">
        <f t="shared" si="696"/>
        <v/>
      </c>
      <c r="M21923" s="158" t="str">
        <f t="shared" si="697"/>
        <v/>
      </c>
      <c r="O21923" s="151"/>
    </row>
    <row r="21924" spans="11:15" x14ac:dyDescent="0.3">
      <c r="K21924" s="148" t="str">
        <f>IFERROR(VLOOKUP(A21924,DATABARANG!$B$4:$G$20000,5),"")</f>
        <v/>
      </c>
      <c r="L21924" s="149" t="str">
        <f t="shared" si="696"/>
        <v/>
      </c>
      <c r="M21924" s="158" t="str">
        <f t="shared" si="697"/>
        <v/>
      </c>
      <c r="O21924" s="151"/>
    </row>
    <row r="21925" spans="11:15" x14ac:dyDescent="0.3">
      <c r="K21925" s="148" t="str">
        <f>IFERROR(VLOOKUP(A21925,DATABARANG!$B$4:$G$20000,5),"")</f>
        <v/>
      </c>
      <c r="L21925" s="149" t="str">
        <f t="shared" si="696"/>
        <v/>
      </c>
      <c r="M21925" s="158" t="str">
        <f t="shared" si="697"/>
        <v/>
      </c>
      <c r="O21925" s="151"/>
    </row>
    <row r="21926" spans="11:15" x14ac:dyDescent="0.3">
      <c r="K21926" s="148" t="str">
        <f>IFERROR(VLOOKUP(A21926,DATABARANG!$B$4:$G$20000,5),"")</f>
        <v/>
      </c>
      <c r="L21926" s="149" t="str">
        <f t="shared" si="696"/>
        <v/>
      </c>
      <c r="M21926" s="158" t="str">
        <f t="shared" si="697"/>
        <v/>
      </c>
      <c r="O21926" s="151"/>
    </row>
    <row r="21927" spans="11:15" x14ac:dyDescent="0.3">
      <c r="K21927" s="148" t="str">
        <f>IFERROR(VLOOKUP(A21927,DATABARANG!$B$4:$G$20000,5),"")</f>
        <v/>
      </c>
      <c r="L21927" s="149" t="str">
        <f t="shared" si="696"/>
        <v/>
      </c>
      <c r="M21927" s="158" t="str">
        <f t="shared" si="697"/>
        <v/>
      </c>
      <c r="O21927" s="151"/>
    </row>
    <row r="21928" spans="11:15" x14ac:dyDescent="0.3">
      <c r="K21928" s="148" t="str">
        <f>IFERROR(VLOOKUP(A21928,DATABARANG!$B$4:$G$20000,5),"")</f>
        <v/>
      </c>
      <c r="L21928" s="149" t="str">
        <f t="shared" si="696"/>
        <v/>
      </c>
      <c r="M21928" s="158" t="str">
        <f t="shared" si="697"/>
        <v/>
      </c>
      <c r="O21928" s="151"/>
    </row>
    <row r="21929" spans="11:15" x14ac:dyDescent="0.3">
      <c r="K21929" s="148" t="str">
        <f>IFERROR(VLOOKUP(A21929,DATABARANG!$B$4:$G$20000,5),"")</f>
        <v/>
      </c>
      <c r="L21929" s="149" t="str">
        <f t="shared" si="696"/>
        <v/>
      </c>
      <c r="M21929" s="158" t="str">
        <f t="shared" si="697"/>
        <v/>
      </c>
      <c r="O21929" s="151"/>
    </row>
    <row r="21930" spans="11:15" x14ac:dyDescent="0.3">
      <c r="K21930" s="148" t="str">
        <f>IFERROR(VLOOKUP(A21930,DATABARANG!$B$4:$G$20000,5),"")</f>
        <v/>
      </c>
      <c r="L21930" s="149" t="str">
        <f t="shared" si="696"/>
        <v/>
      </c>
      <c r="M21930" s="158" t="str">
        <f t="shared" si="697"/>
        <v/>
      </c>
      <c r="O21930" s="151"/>
    </row>
    <row r="21931" spans="11:15" x14ac:dyDescent="0.3">
      <c r="K21931" s="148" t="str">
        <f>IFERROR(VLOOKUP(A21931,DATABARANG!$B$4:$G$20000,5),"")</f>
        <v/>
      </c>
      <c r="L21931" s="149" t="str">
        <f t="shared" si="696"/>
        <v/>
      </c>
      <c r="M21931" s="158" t="str">
        <f t="shared" si="697"/>
        <v/>
      </c>
      <c r="O21931" s="151"/>
    </row>
    <row r="21932" spans="11:15" x14ac:dyDescent="0.3">
      <c r="K21932" s="148" t="str">
        <f>IFERROR(VLOOKUP(A21932,DATABARANG!$B$4:$G$20000,5),"")</f>
        <v/>
      </c>
      <c r="L21932" s="149" t="str">
        <f t="shared" si="696"/>
        <v/>
      </c>
      <c r="M21932" s="158" t="str">
        <f t="shared" si="697"/>
        <v/>
      </c>
      <c r="O21932" s="151"/>
    </row>
    <row r="21933" spans="11:15" x14ac:dyDescent="0.3">
      <c r="K21933" s="148" t="str">
        <f>IFERROR(VLOOKUP(A21933,DATABARANG!$B$4:$G$20000,5),"")</f>
        <v/>
      </c>
      <c r="L21933" s="149" t="str">
        <f t="shared" si="696"/>
        <v/>
      </c>
      <c r="M21933" s="158" t="str">
        <f t="shared" si="697"/>
        <v/>
      </c>
      <c r="O21933" s="151"/>
    </row>
    <row r="21934" spans="11:15" x14ac:dyDescent="0.3">
      <c r="K21934" s="148" t="str">
        <f>IFERROR(VLOOKUP(A21934,DATABARANG!$B$4:$G$20000,5),"")</f>
        <v/>
      </c>
      <c r="L21934" s="149" t="str">
        <f t="shared" si="696"/>
        <v/>
      </c>
      <c r="M21934" s="158" t="str">
        <f t="shared" si="697"/>
        <v/>
      </c>
      <c r="O21934" s="151"/>
    </row>
    <row r="21935" spans="11:15" x14ac:dyDescent="0.3">
      <c r="K21935" s="148" t="str">
        <f>IFERROR(VLOOKUP(A21935,DATABARANG!$B$4:$G$20000,5),"")</f>
        <v/>
      </c>
      <c r="L21935" s="149" t="str">
        <f t="shared" si="696"/>
        <v/>
      </c>
      <c r="M21935" s="158" t="str">
        <f t="shared" si="697"/>
        <v/>
      </c>
      <c r="O21935" s="151"/>
    </row>
    <row r="21936" spans="11:15" x14ac:dyDescent="0.3">
      <c r="K21936" s="148" t="str">
        <f>IFERROR(VLOOKUP(A21936,DATABARANG!$B$4:$G$20000,5),"")</f>
        <v/>
      </c>
      <c r="L21936" s="149" t="str">
        <f t="shared" si="696"/>
        <v/>
      </c>
      <c r="M21936" s="158" t="str">
        <f t="shared" si="697"/>
        <v/>
      </c>
      <c r="O21936" s="151"/>
    </row>
    <row r="21937" spans="11:15" x14ac:dyDescent="0.3">
      <c r="K21937" s="148" t="str">
        <f>IFERROR(VLOOKUP(A21937,DATABARANG!$B$4:$G$20000,5),"")</f>
        <v/>
      </c>
      <c r="L21937" s="149" t="str">
        <f t="shared" si="696"/>
        <v/>
      </c>
      <c r="M21937" s="158" t="str">
        <f t="shared" si="697"/>
        <v/>
      </c>
      <c r="O21937" s="151"/>
    </row>
    <row r="21938" spans="11:15" x14ac:dyDescent="0.3">
      <c r="K21938" s="148" t="str">
        <f>IFERROR(VLOOKUP(A21938,DATABARANG!$B$4:$G$20000,5),"")</f>
        <v/>
      </c>
      <c r="L21938" s="149" t="str">
        <f t="shared" si="696"/>
        <v/>
      </c>
      <c r="M21938" s="158" t="str">
        <f t="shared" si="697"/>
        <v/>
      </c>
      <c r="O21938" s="151"/>
    </row>
    <row r="21939" spans="11:15" x14ac:dyDescent="0.3">
      <c r="K21939" s="148" t="str">
        <f>IFERROR(VLOOKUP(A21939,DATABARANG!$B$4:$G$20000,5),"")</f>
        <v/>
      </c>
      <c r="L21939" s="149" t="str">
        <f t="shared" si="696"/>
        <v/>
      </c>
      <c r="M21939" s="158" t="str">
        <f t="shared" si="697"/>
        <v/>
      </c>
      <c r="O21939" s="151"/>
    </row>
    <row r="21940" spans="11:15" x14ac:dyDescent="0.3">
      <c r="K21940" s="148" t="str">
        <f>IFERROR(VLOOKUP(A21940,DATABARANG!$B$4:$G$20000,5),"")</f>
        <v/>
      </c>
      <c r="L21940" s="149" t="str">
        <f t="shared" si="696"/>
        <v/>
      </c>
      <c r="M21940" s="158" t="str">
        <f t="shared" si="697"/>
        <v/>
      </c>
      <c r="O21940" s="151"/>
    </row>
    <row r="21941" spans="11:15" x14ac:dyDescent="0.3">
      <c r="K21941" s="148" t="str">
        <f>IFERROR(VLOOKUP(A21941,DATABARANG!$B$4:$G$20000,5),"")</f>
        <v/>
      </c>
      <c r="L21941" s="149" t="str">
        <f t="shared" si="696"/>
        <v/>
      </c>
      <c r="M21941" s="158" t="str">
        <f t="shared" si="697"/>
        <v/>
      </c>
      <c r="O21941" s="151"/>
    </row>
    <row r="21942" spans="11:15" x14ac:dyDescent="0.3">
      <c r="K21942" s="148" t="str">
        <f>IFERROR(VLOOKUP(A21942,DATABARANG!$B$4:$G$20000,5),"")</f>
        <v/>
      </c>
      <c r="L21942" s="149" t="str">
        <f t="shared" si="696"/>
        <v/>
      </c>
      <c r="M21942" s="158" t="str">
        <f t="shared" si="697"/>
        <v/>
      </c>
      <c r="O21942" s="151"/>
    </row>
    <row r="21943" spans="11:15" x14ac:dyDescent="0.3">
      <c r="K21943" s="148" t="str">
        <f>IFERROR(VLOOKUP(A21943,DATABARANG!$B$4:$G$20000,5),"")</f>
        <v/>
      </c>
      <c r="L21943" s="149" t="str">
        <f t="shared" si="696"/>
        <v/>
      </c>
      <c r="M21943" s="158" t="str">
        <f t="shared" si="697"/>
        <v/>
      </c>
      <c r="O21943" s="151"/>
    </row>
    <row r="21944" spans="11:15" x14ac:dyDescent="0.3">
      <c r="K21944" s="148" t="str">
        <f>IFERROR(VLOOKUP(A21944,DATABARANG!$B$4:$G$20000,5),"")</f>
        <v/>
      </c>
      <c r="L21944" s="149" t="str">
        <f t="shared" si="696"/>
        <v/>
      </c>
      <c r="M21944" s="158" t="str">
        <f t="shared" si="697"/>
        <v/>
      </c>
      <c r="O21944" s="151"/>
    </row>
    <row r="21945" spans="11:15" x14ac:dyDescent="0.3">
      <c r="K21945" s="148" t="str">
        <f>IFERROR(VLOOKUP(A21945,DATABARANG!$B$4:$G$20000,5),"")</f>
        <v/>
      </c>
      <c r="L21945" s="149" t="str">
        <f t="shared" si="696"/>
        <v/>
      </c>
      <c r="M21945" s="158" t="str">
        <f t="shared" si="697"/>
        <v/>
      </c>
      <c r="O21945" s="151"/>
    </row>
    <row r="21946" spans="11:15" x14ac:dyDescent="0.3">
      <c r="K21946" s="148" t="str">
        <f>IFERROR(VLOOKUP(A21946,DATABARANG!$B$4:$G$20000,5),"")</f>
        <v/>
      </c>
      <c r="L21946" s="149" t="str">
        <f t="shared" si="696"/>
        <v/>
      </c>
      <c r="M21946" s="158" t="str">
        <f t="shared" si="697"/>
        <v/>
      </c>
      <c r="O21946" s="151"/>
    </row>
    <row r="21947" spans="11:15" x14ac:dyDescent="0.3">
      <c r="K21947" s="148" t="str">
        <f>IFERROR(VLOOKUP(A21947,DATABARANG!$B$4:$G$20000,5),"")</f>
        <v/>
      </c>
      <c r="L21947" s="149" t="str">
        <f t="shared" si="696"/>
        <v/>
      </c>
      <c r="M21947" s="158" t="str">
        <f t="shared" si="697"/>
        <v/>
      </c>
      <c r="O21947" s="151"/>
    </row>
    <row r="21948" spans="11:15" x14ac:dyDescent="0.3">
      <c r="K21948" s="148" t="str">
        <f>IFERROR(VLOOKUP(A21948,DATABARANG!$B$4:$G$20000,5),"")</f>
        <v/>
      </c>
      <c r="L21948" s="149" t="str">
        <f t="shared" si="696"/>
        <v/>
      </c>
      <c r="M21948" s="158" t="str">
        <f t="shared" si="697"/>
        <v/>
      </c>
      <c r="O21948" s="151"/>
    </row>
    <row r="21949" spans="11:15" x14ac:dyDescent="0.3">
      <c r="K21949" s="148" t="str">
        <f>IFERROR(VLOOKUP(A21949,DATABARANG!$B$4:$G$20000,5),"")</f>
        <v/>
      </c>
      <c r="L21949" s="149" t="str">
        <f t="shared" si="696"/>
        <v/>
      </c>
      <c r="M21949" s="158" t="str">
        <f t="shared" si="697"/>
        <v/>
      </c>
      <c r="O21949" s="151"/>
    </row>
    <row r="21950" spans="11:15" x14ac:dyDescent="0.3">
      <c r="K21950" s="148" t="str">
        <f>IFERROR(VLOOKUP(A21950,DATABARANG!$B$4:$G$20000,5),"")</f>
        <v/>
      </c>
      <c r="L21950" s="149" t="str">
        <f t="shared" si="696"/>
        <v/>
      </c>
      <c r="M21950" s="158" t="str">
        <f t="shared" si="697"/>
        <v/>
      </c>
      <c r="O21950" s="151"/>
    </row>
    <row r="21951" spans="11:15" x14ac:dyDescent="0.3">
      <c r="K21951" s="148" t="str">
        <f>IFERROR(VLOOKUP(A21951,DATABARANG!$B$4:$G$20000,5),"")</f>
        <v/>
      </c>
      <c r="L21951" s="149" t="str">
        <f t="shared" si="696"/>
        <v/>
      </c>
      <c r="M21951" s="158" t="str">
        <f t="shared" si="697"/>
        <v/>
      </c>
      <c r="O21951" s="151"/>
    </row>
    <row r="21952" spans="11:15" x14ac:dyDescent="0.3">
      <c r="K21952" s="148" t="str">
        <f>IFERROR(VLOOKUP(A21952,DATABARANG!$B$4:$G$20000,5),"")</f>
        <v/>
      </c>
      <c r="L21952" s="149" t="str">
        <f t="shared" si="696"/>
        <v/>
      </c>
      <c r="M21952" s="158" t="str">
        <f t="shared" si="697"/>
        <v/>
      </c>
      <c r="O21952" s="151"/>
    </row>
    <row r="21953" spans="11:15" x14ac:dyDescent="0.3">
      <c r="K21953" s="148" t="str">
        <f>IFERROR(VLOOKUP(A21953,DATABARANG!$B$4:$G$20000,5),"")</f>
        <v/>
      </c>
      <c r="L21953" s="149" t="str">
        <f t="shared" si="696"/>
        <v/>
      </c>
      <c r="M21953" s="158" t="str">
        <f t="shared" si="697"/>
        <v/>
      </c>
      <c r="O21953" s="151"/>
    </row>
    <row r="21954" spans="11:15" x14ac:dyDescent="0.3">
      <c r="K21954" s="148" t="str">
        <f>IFERROR(VLOOKUP(A21954,DATABARANG!$B$4:$G$20000,5),"")</f>
        <v/>
      </c>
      <c r="L21954" s="149" t="str">
        <f t="shared" si="696"/>
        <v/>
      </c>
      <c r="M21954" s="158" t="str">
        <f t="shared" si="697"/>
        <v/>
      </c>
      <c r="O21954" s="151"/>
    </row>
    <row r="21955" spans="11:15" x14ac:dyDescent="0.3">
      <c r="K21955" s="148" t="str">
        <f>IFERROR(VLOOKUP(A21955,DATABARANG!$B$4:$G$20000,5),"")</f>
        <v/>
      </c>
      <c r="L21955" s="149" t="str">
        <f t="shared" si="696"/>
        <v/>
      </c>
      <c r="M21955" s="158" t="str">
        <f t="shared" si="697"/>
        <v/>
      </c>
      <c r="O21955" s="151"/>
    </row>
    <row r="21956" spans="11:15" x14ac:dyDescent="0.3">
      <c r="K21956" s="148" t="str">
        <f>IFERROR(VLOOKUP(A21956,DATABARANG!$B$4:$G$20000,5),"")</f>
        <v/>
      </c>
      <c r="L21956" s="149" t="str">
        <f t="shared" si="696"/>
        <v/>
      </c>
      <c r="M21956" s="158" t="str">
        <f t="shared" si="697"/>
        <v/>
      </c>
      <c r="O21956" s="151"/>
    </row>
    <row r="21957" spans="11:15" x14ac:dyDescent="0.3">
      <c r="K21957" s="148" t="str">
        <f>IFERROR(VLOOKUP(A21957,DATABARANG!$B$4:$G$20000,5),"")</f>
        <v/>
      </c>
      <c r="L21957" s="149" t="str">
        <f t="shared" si="696"/>
        <v/>
      </c>
      <c r="M21957" s="158" t="str">
        <f t="shared" si="697"/>
        <v/>
      </c>
      <c r="O21957" s="151"/>
    </row>
    <row r="21958" spans="11:15" x14ac:dyDescent="0.3">
      <c r="K21958" s="148" t="str">
        <f>IFERROR(VLOOKUP(A21958,DATABARANG!$B$4:$G$20000,5),"")</f>
        <v/>
      </c>
      <c r="L21958" s="149" t="str">
        <f t="shared" ref="L21958:L22021" si="698">IFERROR((E21958-K21958)*G21958,"")</f>
        <v/>
      </c>
      <c r="M21958" s="158" t="str">
        <f t="shared" ref="M21958:M22021" si="699">IF(B21958="","",TEXT(B21958,"DD-MMM"))</f>
        <v/>
      </c>
      <c r="O21958" s="151"/>
    </row>
    <row r="21959" spans="11:15" x14ac:dyDescent="0.3">
      <c r="K21959" s="148" t="str">
        <f>IFERROR(VLOOKUP(A21959,DATABARANG!$B$4:$G$20000,5),"")</f>
        <v/>
      </c>
      <c r="L21959" s="149" t="str">
        <f t="shared" si="698"/>
        <v/>
      </c>
      <c r="M21959" s="158" t="str">
        <f t="shared" si="699"/>
        <v/>
      </c>
      <c r="O21959" s="151"/>
    </row>
    <row r="21960" spans="11:15" x14ac:dyDescent="0.3">
      <c r="K21960" s="148" t="str">
        <f>IFERROR(VLOOKUP(A21960,DATABARANG!$B$4:$G$20000,5),"")</f>
        <v/>
      </c>
      <c r="L21960" s="149" t="str">
        <f t="shared" si="698"/>
        <v/>
      </c>
      <c r="M21960" s="158" t="str">
        <f t="shared" si="699"/>
        <v/>
      </c>
      <c r="O21960" s="151"/>
    </row>
    <row r="21961" spans="11:15" x14ac:dyDescent="0.3">
      <c r="K21961" s="148" t="str">
        <f>IFERROR(VLOOKUP(A21961,DATABARANG!$B$4:$G$20000,5),"")</f>
        <v/>
      </c>
      <c r="L21961" s="149" t="str">
        <f t="shared" si="698"/>
        <v/>
      </c>
      <c r="M21961" s="158" t="str">
        <f t="shared" si="699"/>
        <v/>
      </c>
      <c r="O21961" s="151"/>
    </row>
    <row r="21962" spans="11:15" x14ac:dyDescent="0.3">
      <c r="K21962" s="148" t="str">
        <f>IFERROR(VLOOKUP(A21962,DATABARANG!$B$4:$G$20000,5),"")</f>
        <v/>
      </c>
      <c r="L21962" s="149" t="str">
        <f t="shared" si="698"/>
        <v/>
      </c>
      <c r="M21962" s="158" t="str">
        <f t="shared" si="699"/>
        <v/>
      </c>
      <c r="O21962" s="151"/>
    </row>
    <row r="21963" spans="11:15" x14ac:dyDescent="0.3">
      <c r="K21963" s="148" t="str">
        <f>IFERROR(VLOOKUP(A21963,DATABARANG!$B$4:$G$20000,5),"")</f>
        <v/>
      </c>
      <c r="L21963" s="149" t="str">
        <f t="shared" si="698"/>
        <v/>
      </c>
      <c r="M21963" s="158" t="str">
        <f t="shared" si="699"/>
        <v/>
      </c>
      <c r="O21963" s="151"/>
    </row>
    <row r="21964" spans="11:15" x14ac:dyDescent="0.3">
      <c r="K21964" s="148" t="str">
        <f>IFERROR(VLOOKUP(A21964,DATABARANG!$B$4:$G$20000,5),"")</f>
        <v/>
      </c>
      <c r="L21964" s="149" t="str">
        <f t="shared" si="698"/>
        <v/>
      </c>
      <c r="M21964" s="158" t="str">
        <f t="shared" si="699"/>
        <v/>
      </c>
      <c r="O21964" s="151"/>
    </row>
    <row r="21965" spans="11:15" x14ac:dyDescent="0.3">
      <c r="K21965" s="148" t="str">
        <f>IFERROR(VLOOKUP(A21965,DATABARANG!$B$4:$G$20000,5),"")</f>
        <v/>
      </c>
      <c r="L21965" s="149" t="str">
        <f t="shared" si="698"/>
        <v/>
      </c>
      <c r="M21965" s="158" t="str">
        <f t="shared" si="699"/>
        <v/>
      </c>
      <c r="O21965" s="151"/>
    </row>
    <row r="21966" spans="11:15" x14ac:dyDescent="0.3">
      <c r="K21966" s="148" t="str">
        <f>IFERROR(VLOOKUP(A21966,DATABARANG!$B$4:$G$20000,5),"")</f>
        <v/>
      </c>
      <c r="L21966" s="149" t="str">
        <f t="shared" si="698"/>
        <v/>
      </c>
      <c r="M21966" s="158" t="str">
        <f t="shared" si="699"/>
        <v/>
      </c>
      <c r="O21966" s="151"/>
    </row>
    <row r="21967" spans="11:15" x14ac:dyDescent="0.3">
      <c r="K21967" s="148" t="str">
        <f>IFERROR(VLOOKUP(A21967,DATABARANG!$B$4:$G$20000,5),"")</f>
        <v/>
      </c>
      <c r="L21967" s="149" t="str">
        <f t="shared" si="698"/>
        <v/>
      </c>
      <c r="M21967" s="158" t="str">
        <f t="shared" si="699"/>
        <v/>
      </c>
      <c r="O21967" s="151"/>
    </row>
    <row r="21968" spans="11:15" x14ac:dyDescent="0.3">
      <c r="K21968" s="148" t="str">
        <f>IFERROR(VLOOKUP(A21968,DATABARANG!$B$4:$G$20000,5),"")</f>
        <v/>
      </c>
      <c r="L21968" s="149" t="str">
        <f t="shared" si="698"/>
        <v/>
      </c>
      <c r="M21968" s="158" t="str">
        <f t="shared" si="699"/>
        <v/>
      </c>
      <c r="O21968" s="151"/>
    </row>
    <row r="21969" spans="11:15" x14ac:dyDescent="0.3">
      <c r="K21969" s="148" t="str">
        <f>IFERROR(VLOOKUP(A21969,DATABARANG!$B$4:$G$20000,5),"")</f>
        <v/>
      </c>
      <c r="L21969" s="149" t="str">
        <f t="shared" si="698"/>
        <v/>
      </c>
      <c r="M21969" s="158" t="str">
        <f t="shared" si="699"/>
        <v/>
      </c>
      <c r="O21969" s="151"/>
    </row>
    <row r="21970" spans="11:15" x14ac:dyDescent="0.3">
      <c r="K21970" s="148" t="str">
        <f>IFERROR(VLOOKUP(A21970,DATABARANG!$B$4:$G$20000,5),"")</f>
        <v/>
      </c>
      <c r="L21970" s="149" t="str">
        <f t="shared" si="698"/>
        <v/>
      </c>
      <c r="M21970" s="158" t="str">
        <f t="shared" si="699"/>
        <v/>
      </c>
      <c r="O21970" s="151"/>
    </row>
    <row r="21971" spans="11:15" x14ac:dyDescent="0.3">
      <c r="K21971" s="148" t="str">
        <f>IFERROR(VLOOKUP(A21971,DATABARANG!$B$4:$G$20000,5),"")</f>
        <v/>
      </c>
      <c r="L21971" s="149" t="str">
        <f t="shared" si="698"/>
        <v/>
      </c>
      <c r="M21971" s="158" t="str">
        <f t="shared" si="699"/>
        <v/>
      </c>
      <c r="O21971" s="151"/>
    </row>
    <row r="21972" spans="11:15" x14ac:dyDescent="0.3">
      <c r="K21972" s="148" t="str">
        <f>IFERROR(VLOOKUP(A21972,DATABARANG!$B$4:$G$20000,5),"")</f>
        <v/>
      </c>
      <c r="L21972" s="149" t="str">
        <f t="shared" si="698"/>
        <v/>
      </c>
      <c r="M21972" s="158" t="str">
        <f t="shared" si="699"/>
        <v/>
      </c>
      <c r="O21972" s="151"/>
    </row>
    <row r="21973" spans="11:15" x14ac:dyDescent="0.3">
      <c r="K21973" s="148" t="str">
        <f>IFERROR(VLOOKUP(A21973,DATABARANG!$B$4:$G$20000,5),"")</f>
        <v/>
      </c>
      <c r="L21973" s="149" t="str">
        <f t="shared" si="698"/>
        <v/>
      </c>
      <c r="M21973" s="158" t="str">
        <f t="shared" si="699"/>
        <v/>
      </c>
      <c r="O21973" s="151"/>
    </row>
    <row r="21974" spans="11:15" x14ac:dyDescent="0.3">
      <c r="K21974" s="148" t="str">
        <f>IFERROR(VLOOKUP(A21974,DATABARANG!$B$4:$G$20000,5),"")</f>
        <v/>
      </c>
      <c r="L21974" s="149" t="str">
        <f t="shared" si="698"/>
        <v/>
      </c>
      <c r="M21974" s="158" t="str">
        <f t="shared" si="699"/>
        <v/>
      </c>
      <c r="O21974" s="151"/>
    </row>
    <row r="21975" spans="11:15" x14ac:dyDescent="0.3">
      <c r="K21975" s="148" t="str">
        <f>IFERROR(VLOOKUP(A21975,DATABARANG!$B$4:$G$20000,5),"")</f>
        <v/>
      </c>
      <c r="L21975" s="149" t="str">
        <f t="shared" si="698"/>
        <v/>
      </c>
      <c r="M21975" s="158" t="str">
        <f t="shared" si="699"/>
        <v/>
      </c>
      <c r="O21975" s="151"/>
    </row>
    <row r="21976" spans="11:15" x14ac:dyDescent="0.3">
      <c r="K21976" s="148" t="str">
        <f>IFERROR(VLOOKUP(A21976,DATABARANG!$B$4:$G$20000,5),"")</f>
        <v/>
      </c>
      <c r="L21976" s="149" t="str">
        <f t="shared" si="698"/>
        <v/>
      </c>
      <c r="M21976" s="158" t="str">
        <f t="shared" si="699"/>
        <v/>
      </c>
      <c r="O21976" s="151"/>
    </row>
    <row r="21977" spans="11:15" x14ac:dyDescent="0.3">
      <c r="K21977" s="148" t="str">
        <f>IFERROR(VLOOKUP(A21977,DATABARANG!$B$4:$G$20000,5),"")</f>
        <v/>
      </c>
      <c r="L21977" s="149" t="str">
        <f t="shared" si="698"/>
        <v/>
      </c>
      <c r="M21977" s="158" t="str">
        <f t="shared" si="699"/>
        <v/>
      </c>
      <c r="O21977" s="151"/>
    </row>
    <row r="21978" spans="11:15" x14ac:dyDescent="0.3">
      <c r="K21978" s="148" t="str">
        <f>IFERROR(VLOOKUP(A21978,DATABARANG!$B$4:$G$20000,5),"")</f>
        <v/>
      </c>
      <c r="L21978" s="149" t="str">
        <f t="shared" si="698"/>
        <v/>
      </c>
      <c r="M21978" s="158" t="str">
        <f t="shared" si="699"/>
        <v/>
      </c>
      <c r="O21978" s="151"/>
    </row>
    <row r="21979" spans="11:15" x14ac:dyDescent="0.3">
      <c r="K21979" s="148" t="str">
        <f>IFERROR(VLOOKUP(A21979,DATABARANG!$B$4:$G$20000,5),"")</f>
        <v/>
      </c>
      <c r="L21979" s="149" t="str">
        <f t="shared" si="698"/>
        <v/>
      </c>
      <c r="M21979" s="158" t="str">
        <f t="shared" si="699"/>
        <v/>
      </c>
      <c r="O21979" s="151"/>
    </row>
    <row r="21980" spans="11:15" x14ac:dyDescent="0.3">
      <c r="K21980" s="148" t="str">
        <f>IFERROR(VLOOKUP(A21980,DATABARANG!$B$4:$G$20000,5),"")</f>
        <v/>
      </c>
      <c r="L21980" s="149" t="str">
        <f t="shared" si="698"/>
        <v/>
      </c>
      <c r="M21980" s="158" t="str">
        <f t="shared" si="699"/>
        <v/>
      </c>
      <c r="O21980" s="151"/>
    </row>
    <row r="21981" spans="11:15" x14ac:dyDescent="0.3">
      <c r="K21981" s="148" t="str">
        <f>IFERROR(VLOOKUP(A21981,DATABARANG!$B$4:$G$20000,5),"")</f>
        <v/>
      </c>
      <c r="L21981" s="149" t="str">
        <f t="shared" si="698"/>
        <v/>
      </c>
      <c r="M21981" s="158" t="str">
        <f t="shared" si="699"/>
        <v/>
      </c>
      <c r="O21981" s="151"/>
    </row>
    <row r="21982" spans="11:15" x14ac:dyDescent="0.3">
      <c r="K21982" s="148" t="str">
        <f>IFERROR(VLOOKUP(A21982,DATABARANG!$B$4:$G$20000,5),"")</f>
        <v/>
      </c>
      <c r="L21982" s="149" t="str">
        <f t="shared" si="698"/>
        <v/>
      </c>
      <c r="M21982" s="158" t="str">
        <f t="shared" si="699"/>
        <v/>
      </c>
      <c r="O21982" s="151"/>
    </row>
    <row r="21983" spans="11:15" x14ac:dyDescent="0.3">
      <c r="K21983" s="148" t="str">
        <f>IFERROR(VLOOKUP(A21983,DATABARANG!$B$4:$G$20000,5),"")</f>
        <v/>
      </c>
      <c r="L21983" s="149" t="str">
        <f t="shared" si="698"/>
        <v/>
      </c>
      <c r="M21983" s="158" t="str">
        <f t="shared" si="699"/>
        <v/>
      </c>
      <c r="O21983" s="151"/>
    </row>
    <row r="21984" spans="11:15" x14ac:dyDescent="0.3">
      <c r="K21984" s="148" t="str">
        <f>IFERROR(VLOOKUP(A21984,DATABARANG!$B$4:$G$20000,5),"")</f>
        <v/>
      </c>
      <c r="L21984" s="149" t="str">
        <f t="shared" si="698"/>
        <v/>
      </c>
      <c r="M21984" s="158" t="str">
        <f t="shared" si="699"/>
        <v/>
      </c>
      <c r="O21984" s="151"/>
    </row>
    <row r="21985" spans="11:15" x14ac:dyDescent="0.3">
      <c r="K21985" s="148" t="str">
        <f>IFERROR(VLOOKUP(A21985,DATABARANG!$B$4:$G$20000,5),"")</f>
        <v/>
      </c>
      <c r="L21985" s="149" t="str">
        <f t="shared" si="698"/>
        <v/>
      </c>
      <c r="M21985" s="158" t="str">
        <f t="shared" si="699"/>
        <v/>
      </c>
      <c r="O21985" s="151"/>
    </row>
    <row r="21986" spans="11:15" x14ac:dyDescent="0.3">
      <c r="K21986" s="148" t="str">
        <f>IFERROR(VLOOKUP(A21986,DATABARANG!$B$4:$G$20000,5),"")</f>
        <v/>
      </c>
      <c r="L21986" s="149" t="str">
        <f t="shared" si="698"/>
        <v/>
      </c>
      <c r="M21986" s="158" t="str">
        <f t="shared" si="699"/>
        <v/>
      </c>
      <c r="O21986" s="151"/>
    </row>
    <row r="21987" spans="11:15" x14ac:dyDescent="0.3">
      <c r="K21987" s="148" t="str">
        <f>IFERROR(VLOOKUP(A21987,DATABARANG!$B$4:$G$20000,5),"")</f>
        <v/>
      </c>
      <c r="L21987" s="149" t="str">
        <f t="shared" si="698"/>
        <v/>
      </c>
      <c r="M21987" s="158" t="str">
        <f t="shared" si="699"/>
        <v/>
      </c>
      <c r="O21987" s="151"/>
    </row>
    <row r="21988" spans="11:15" x14ac:dyDescent="0.3">
      <c r="K21988" s="148" t="str">
        <f>IFERROR(VLOOKUP(A21988,DATABARANG!$B$4:$G$20000,5),"")</f>
        <v/>
      </c>
      <c r="L21988" s="149" t="str">
        <f t="shared" si="698"/>
        <v/>
      </c>
      <c r="M21988" s="158" t="str">
        <f t="shared" si="699"/>
        <v/>
      </c>
      <c r="O21988" s="151"/>
    </row>
    <row r="21989" spans="11:15" x14ac:dyDescent="0.3">
      <c r="K21989" s="148" t="str">
        <f>IFERROR(VLOOKUP(A21989,DATABARANG!$B$4:$G$20000,5),"")</f>
        <v/>
      </c>
      <c r="L21989" s="149" t="str">
        <f t="shared" si="698"/>
        <v/>
      </c>
      <c r="M21989" s="158" t="str">
        <f t="shared" si="699"/>
        <v/>
      </c>
      <c r="O21989" s="151"/>
    </row>
    <row r="21990" spans="11:15" x14ac:dyDescent="0.3">
      <c r="K21990" s="148" t="str">
        <f>IFERROR(VLOOKUP(A21990,DATABARANG!$B$4:$G$20000,5),"")</f>
        <v/>
      </c>
      <c r="L21990" s="149" t="str">
        <f t="shared" si="698"/>
        <v/>
      </c>
      <c r="M21990" s="158" t="str">
        <f t="shared" si="699"/>
        <v/>
      </c>
      <c r="O21990" s="151"/>
    </row>
    <row r="21991" spans="11:15" x14ac:dyDescent="0.3">
      <c r="K21991" s="148" t="str">
        <f>IFERROR(VLOOKUP(A21991,DATABARANG!$B$4:$G$20000,5),"")</f>
        <v/>
      </c>
      <c r="L21991" s="149" t="str">
        <f t="shared" si="698"/>
        <v/>
      </c>
      <c r="M21991" s="158" t="str">
        <f t="shared" si="699"/>
        <v/>
      </c>
      <c r="O21991" s="151"/>
    </row>
    <row r="21992" spans="11:15" x14ac:dyDescent="0.3">
      <c r="K21992" s="148" t="str">
        <f>IFERROR(VLOOKUP(A21992,DATABARANG!$B$4:$G$20000,5),"")</f>
        <v/>
      </c>
      <c r="L21992" s="149" t="str">
        <f t="shared" si="698"/>
        <v/>
      </c>
      <c r="M21992" s="158" t="str">
        <f t="shared" si="699"/>
        <v/>
      </c>
      <c r="O21992" s="151"/>
    </row>
    <row r="21993" spans="11:15" x14ac:dyDescent="0.3">
      <c r="K21993" s="148" t="str">
        <f>IFERROR(VLOOKUP(A21993,DATABARANG!$B$4:$G$20000,5),"")</f>
        <v/>
      </c>
      <c r="L21993" s="149" t="str">
        <f t="shared" si="698"/>
        <v/>
      </c>
      <c r="M21993" s="158" t="str">
        <f t="shared" si="699"/>
        <v/>
      </c>
      <c r="O21993" s="151"/>
    </row>
    <row r="21994" spans="11:15" x14ac:dyDescent="0.3">
      <c r="K21994" s="148" t="str">
        <f>IFERROR(VLOOKUP(A21994,DATABARANG!$B$4:$G$20000,5),"")</f>
        <v/>
      </c>
      <c r="L21994" s="149" t="str">
        <f t="shared" si="698"/>
        <v/>
      </c>
      <c r="M21994" s="158" t="str">
        <f t="shared" si="699"/>
        <v/>
      </c>
      <c r="O21994" s="151"/>
    </row>
    <row r="21995" spans="11:15" x14ac:dyDescent="0.3">
      <c r="K21995" s="148" t="str">
        <f>IFERROR(VLOOKUP(A21995,DATABARANG!$B$4:$G$20000,5),"")</f>
        <v/>
      </c>
      <c r="L21995" s="149" t="str">
        <f t="shared" si="698"/>
        <v/>
      </c>
      <c r="M21995" s="158" t="str">
        <f t="shared" si="699"/>
        <v/>
      </c>
      <c r="O21995" s="151"/>
    </row>
    <row r="21996" spans="11:15" x14ac:dyDescent="0.3">
      <c r="K21996" s="148" t="str">
        <f>IFERROR(VLOOKUP(A21996,DATABARANG!$B$4:$G$20000,5),"")</f>
        <v/>
      </c>
      <c r="L21996" s="149" t="str">
        <f t="shared" si="698"/>
        <v/>
      </c>
      <c r="M21996" s="158" t="str">
        <f t="shared" si="699"/>
        <v/>
      </c>
      <c r="O21996" s="151"/>
    </row>
    <row r="21997" spans="11:15" x14ac:dyDescent="0.3">
      <c r="K21997" s="148" t="str">
        <f>IFERROR(VLOOKUP(A21997,DATABARANG!$B$4:$G$20000,5),"")</f>
        <v/>
      </c>
      <c r="L21997" s="149" t="str">
        <f t="shared" si="698"/>
        <v/>
      </c>
      <c r="M21997" s="158" t="str">
        <f t="shared" si="699"/>
        <v/>
      </c>
      <c r="O21997" s="151"/>
    </row>
    <row r="21998" spans="11:15" x14ac:dyDescent="0.3">
      <c r="K21998" s="148" t="str">
        <f>IFERROR(VLOOKUP(A21998,DATABARANG!$B$4:$G$20000,5),"")</f>
        <v/>
      </c>
      <c r="L21998" s="149" t="str">
        <f t="shared" si="698"/>
        <v/>
      </c>
      <c r="M21998" s="158" t="str">
        <f t="shared" si="699"/>
        <v/>
      </c>
      <c r="O21998" s="151"/>
    </row>
    <row r="21999" spans="11:15" x14ac:dyDescent="0.3">
      <c r="K21999" s="148" t="str">
        <f>IFERROR(VLOOKUP(A21999,DATABARANG!$B$4:$G$20000,5),"")</f>
        <v/>
      </c>
      <c r="L21999" s="149" t="str">
        <f t="shared" si="698"/>
        <v/>
      </c>
      <c r="M21999" s="158" t="str">
        <f t="shared" si="699"/>
        <v/>
      </c>
      <c r="O21999" s="151"/>
    </row>
    <row r="22000" spans="11:15" x14ac:dyDescent="0.3">
      <c r="K22000" s="148" t="str">
        <f>IFERROR(VLOOKUP(A22000,DATABARANG!$B$4:$G$20000,5),"")</f>
        <v/>
      </c>
      <c r="L22000" s="149" t="str">
        <f t="shared" si="698"/>
        <v/>
      </c>
      <c r="M22000" s="158" t="str">
        <f t="shared" si="699"/>
        <v/>
      </c>
      <c r="O22000" s="151"/>
    </row>
    <row r="22001" spans="11:15" x14ac:dyDescent="0.3">
      <c r="K22001" s="148" t="str">
        <f>IFERROR(VLOOKUP(A22001,DATABARANG!$B$4:$G$20000,5),"")</f>
        <v/>
      </c>
      <c r="L22001" s="149" t="str">
        <f t="shared" si="698"/>
        <v/>
      </c>
      <c r="M22001" s="158" t="str">
        <f t="shared" si="699"/>
        <v/>
      </c>
      <c r="O22001" s="151"/>
    </row>
    <row r="22002" spans="11:15" x14ac:dyDescent="0.3">
      <c r="K22002" s="148" t="str">
        <f>IFERROR(VLOOKUP(A22002,DATABARANG!$B$4:$G$20000,5),"")</f>
        <v/>
      </c>
      <c r="L22002" s="149" t="str">
        <f t="shared" si="698"/>
        <v/>
      </c>
      <c r="M22002" s="158" t="str">
        <f t="shared" si="699"/>
        <v/>
      </c>
      <c r="O22002" s="151"/>
    </row>
    <row r="22003" spans="11:15" x14ac:dyDescent="0.3">
      <c r="K22003" s="148" t="str">
        <f>IFERROR(VLOOKUP(A22003,DATABARANG!$B$4:$G$20000,5),"")</f>
        <v/>
      </c>
      <c r="L22003" s="149" t="str">
        <f t="shared" si="698"/>
        <v/>
      </c>
      <c r="M22003" s="158" t="str">
        <f t="shared" si="699"/>
        <v/>
      </c>
      <c r="O22003" s="151"/>
    </row>
    <row r="22004" spans="11:15" x14ac:dyDescent="0.3">
      <c r="K22004" s="148" t="str">
        <f>IFERROR(VLOOKUP(A22004,DATABARANG!$B$4:$G$20000,5),"")</f>
        <v/>
      </c>
      <c r="L22004" s="149" t="str">
        <f t="shared" si="698"/>
        <v/>
      </c>
      <c r="M22004" s="158" t="str">
        <f t="shared" si="699"/>
        <v/>
      </c>
      <c r="O22004" s="151"/>
    </row>
    <row r="22005" spans="11:15" x14ac:dyDescent="0.3">
      <c r="K22005" s="148" t="str">
        <f>IFERROR(VLOOKUP(A22005,DATABARANG!$B$4:$G$20000,5),"")</f>
        <v/>
      </c>
      <c r="L22005" s="149" t="str">
        <f t="shared" si="698"/>
        <v/>
      </c>
      <c r="M22005" s="158" t="str">
        <f t="shared" si="699"/>
        <v/>
      </c>
      <c r="O22005" s="151"/>
    </row>
    <row r="22006" spans="11:15" x14ac:dyDescent="0.3">
      <c r="K22006" s="148" t="str">
        <f>IFERROR(VLOOKUP(A22006,DATABARANG!$B$4:$G$20000,5),"")</f>
        <v/>
      </c>
      <c r="L22006" s="149" t="str">
        <f t="shared" si="698"/>
        <v/>
      </c>
      <c r="M22006" s="158" t="str">
        <f t="shared" si="699"/>
        <v/>
      </c>
      <c r="O22006" s="151"/>
    </row>
    <row r="22007" spans="11:15" x14ac:dyDescent="0.3">
      <c r="K22007" s="148" t="str">
        <f>IFERROR(VLOOKUP(A22007,DATABARANG!$B$4:$G$20000,5),"")</f>
        <v/>
      </c>
      <c r="L22007" s="149" t="str">
        <f t="shared" si="698"/>
        <v/>
      </c>
      <c r="M22007" s="158" t="str">
        <f t="shared" si="699"/>
        <v/>
      </c>
      <c r="O22007" s="151"/>
    </row>
    <row r="22008" spans="11:15" x14ac:dyDescent="0.3">
      <c r="K22008" s="148" t="str">
        <f>IFERROR(VLOOKUP(A22008,DATABARANG!$B$4:$G$20000,5),"")</f>
        <v/>
      </c>
      <c r="L22008" s="149" t="str">
        <f t="shared" si="698"/>
        <v/>
      </c>
      <c r="M22008" s="158" t="str">
        <f t="shared" si="699"/>
        <v/>
      </c>
      <c r="O22008" s="151"/>
    </row>
    <row r="22009" spans="11:15" x14ac:dyDescent="0.3">
      <c r="K22009" s="148" t="str">
        <f>IFERROR(VLOOKUP(A22009,DATABARANG!$B$4:$G$20000,5),"")</f>
        <v/>
      </c>
      <c r="L22009" s="149" t="str">
        <f t="shared" si="698"/>
        <v/>
      </c>
      <c r="M22009" s="158" t="str">
        <f t="shared" si="699"/>
        <v/>
      </c>
      <c r="O22009" s="151"/>
    </row>
    <row r="22010" spans="11:15" x14ac:dyDescent="0.3">
      <c r="K22010" s="148" t="str">
        <f>IFERROR(VLOOKUP(A22010,DATABARANG!$B$4:$G$20000,5),"")</f>
        <v/>
      </c>
      <c r="L22010" s="149" t="str">
        <f t="shared" si="698"/>
        <v/>
      </c>
      <c r="M22010" s="158" t="str">
        <f t="shared" si="699"/>
        <v/>
      </c>
      <c r="O22010" s="151"/>
    </row>
    <row r="22011" spans="11:15" x14ac:dyDescent="0.3">
      <c r="K22011" s="148" t="str">
        <f>IFERROR(VLOOKUP(A22011,DATABARANG!$B$4:$G$20000,5),"")</f>
        <v/>
      </c>
      <c r="L22011" s="149" t="str">
        <f t="shared" si="698"/>
        <v/>
      </c>
      <c r="M22011" s="158" t="str">
        <f t="shared" si="699"/>
        <v/>
      </c>
      <c r="O22011" s="151"/>
    </row>
    <row r="22012" spans="11:15" x14ac:dyDescent="0.3">
      <c r="K22012" s="148" t="str">
        <f>IFERROR(VLOOKUP(A22012,DATABARANG!$B$4:$G$20000,5),"")</f>
        <v/>
      </c>
      <c r="L22012" s="149" t="str">
        <f t="shared" si="698"/>
        <v/>
      </c>
      <c r="M22012" s="158" t="str">
        <f t="shared" si="699"/>
        <v/>
      </c>
      <c r="O22012" s="151"/>
    </row>
    <row r="22013" spans="11:15" x14ac:dyDescent="0.3">
      <c r="K22013" s="148" t="str">
        <f>IFERROR(VLOOKUP(A22013,DATABARANG!$B$4:$G$20000,5),"")</f>
        <v/>
      </c>
      <c r="L22013" s="149" t="str">
        <f t="shared" si="698"/>
        <v/>
      </c>
      <c r="M22013" s="158" t="str">
        <f t="shared" si="699"/>
        <v/>
      </c>
      <c r="O22013" s="151"/>
    </row>
    <row r="22014" spans="11:15" x14ac:dyDescent="0.3">
      <c r="K22014" s="148" t="str">
        <f>IFERROR(VLOOKUP(A22014,DATABARANG!$B$4:$G$20000,5),"")</f>
        <v/>
      </c>
      <c r="L22014" s="149" t="str">
        <f t="shared" si="698"/>
        <v/>
      </c>
      <c r="M22014" s="158" t="str">
        <f t="shared" si="699"/>
        <v/>
      </c>
      <c r="O22014" s="151"/>
    </row>
    <row r="22015" spans="11:15" x14ac:dyDescent="0.3">
      <c r="K22015" s="148" t="str">
        <f>IFERROR(VLOOKUP(A22015,DATABARANG!$B$4:$G$20000,5),"")</f>
        <v/>
      </c>
      <c r="L22015" s="149" t="str">
        <f t="shared" si="698"/>
        <v/>
      </c>
      <c r="M22015" s="158" t="str">
        <f t="shared" si="699"/>
        <v/>
      </c>
      <c r="O22015" s="151"/>
    </row>
    <row r="22016" spans="11:15" x14ac:dyDescent="0.3">
      <c r="K22016" s="148" t="str">
        <f>IFERROR(VLOOKUP(A22016,DATABARANG!$B$4:$G$20000,5),"")</f>
        <v/>
      </c>
      <c r="L22016" s="149" t="str">
        <f t="shared" si="698"/>
        <v/>
      </c>
      <c r="M22016" s="158" t="str">
        <f t="shared" si="699"/>
        <v/>
      </c>
      <c r="O22016" s="151"/>
    </row>
    <row r="22017" spans="11:15" x14ac:dyDescent="0.3">
      <c r="K22017" s="148" t="str">
        <f>IFERROR(VLOOKUP(A22017,DATABARANG!$B$4:$G$20000,5),"")</f>
        <v/>
      </c>
      <c r="L22017" s="149" t="str">
        <f t="shared" si="698"/>
        <v/>
      </c>
      <c r="M22017" s="158" t="str">
        <f t="shared" si="699"/>
        <v/>
      </c>
      <c r="O22017" s="151"/>
    </row>
    <row r="22018" spans="11:15" x14ac:dyDescent="0.3">
      <c r="K22018" s="148" t="str">
        <f>IFERROR(VLOOKUP(A22018,DATABARANG!$B$4:$G$20000,5),"")</f>
        <v/>
      </c>
      <c r="L22018" s="149" t="str">
        <f t="shared" si="698"/>
        <v/>
      </c>
      <c r="M22018" s="158" t="str">
        <f t="shared" si="699"/>
        <v/>
      </c>
      <c r="O22018" s="151"/>
    </row>
    <row r="22019" spans="11:15" x14ac:dyDescent="0.3">
      <c r="K22019" s="148" t="str">
        <f>IFERROR(VLOOKUP(A22019,DATABARANG!$B$4:$G$20000,5),"")</f>
        <v/>
      </c>
      <c r="L22019" s="149" t="str">
        <f t="shared" si="698"/>
        <v/>
      </c>
      <c r="M22019" s="158" t="str">
        <f t="shared" si="699"/>
        <v/>
      </c>
      <c r="O22019" s="151"/>
    </row>
    <row r="22020" spans="11:15" x14ac:dyDescent="0.3">
      <c r="K22020" s="148" t="str">
        <f>IFERROR(VLOOKUP(A22020,DATABARANG!$B$4:$G$20000,5),"")</f>
        <v/>
      </c>
      <c r="L22020" s="149" t="str">
        <f t="shared" si="698"/>
        <v/>
      </c>
      <c r="M22020" s="158" t="str">
        <f t="shared" si="699"/>
        <v/>
      </c>
      <c r="O22020" s="151"/>
    </row>
    <row r="22021" spans="11:15" x14ac:dyDescent="0.3">
      <c r="K22021" s="148" t="str">
        <f>IFERROR(VLOOKUP(A22021,DATABARANG!$B$4:$G$20000,5),"")</f>
        <v/>
      </c>
      <c r="L22021" s="149" t="str">
        <f t="shared" si="698"/>
        <v/>
      </c>
      <c r="M22021" s="158" t="str">
        <f t="shared" si="699"/>
        <v/>
      </c>
      <c r="O22021" s="151"/>
    </row>
    <row r="22022" spans="11:15" x14ac:dyDescent="0.3">
      <c r="K22022" s="148" t="str">
        <f>IFERROR(VLOOKUP(A22022,DATABARANG!$B$4:$G$20000,5),"")</f>
        <v/>
      </c>
      <c r="L22022" s="149" t="str">
        <f t="shared" ref="L22022:L22085" si="700">IFERROR((E22022-K22022)*G22022,"")</f>
        <v/>
      </c>
      <c r="M22022" s="158" t="str">
        <f t="shared" ref="M22022:M22085" si="701">IF(B22022="","",TEXT(B22022,"DD-MMM"))</f>
        <v/>
      </c>
      <c r="O22022" s="151"/>
    </row>
    <row r="22023" spans="11:15" x14ac:dyDescent="0.3">
      <c r="K22023" s="148" t="str">
        <f>IFERROR(VLOOKUP(A22023,DATABARANG!$B$4:$G$20000,5),"")</f>
        <v/>
      </c>
      <c r="L22023" s="149" t="str">
        <f t="shared" si="700"/>
        <v/>
      </c>
      <c r="M22023" s="158" t="str">
        <f t="shared" si="701"/>
        <v/>
      </c>
      <c r="O22023" s="151"/>
    </row>
    <row r="22024" spans="11:15" x14ac:dyDescent="0.3">
      <c r="K22024" s="148" t="str">
        <f>IFERROR(VLOOKUP(A22024,DATABARANG!$B$4:$G$20000,5),"")</f>
        <v/>
      </c>
      <c r="L22024" s="149" t="str">
        <f t="shared" si="700"/>
        <v/>
      </c>
      <c r="M22024" s="158" t="str">
        <f t="shared" si="701"/>
        <v/>
      </c>
      <c r="O22024" s="151"/>
    </row>
    <row r="22025" spans="11:15" x14ac:dyDescent="0.3">
      <c r="K22025" s="148" t="str">
        <f>IFERROR(VLOOKUP(A22025,DATABARANG!$B$4:$G$20000,5),"")</f>
        <v/>
      </c>
      <c r="L22025" s="149" t="str">
        <f t="shared" si="700"/>
        <v/>
      </c>
      <c r="M22025" s="158" t="str">
        <f t="shared" si="701"/>
        <v/>
      </c>
      <c r="O22025" s="151"/>
    </row>
    <row r="22026" spans="11:15" x14ac:dyDescent="0.3">
      <c r="K22026" s="148" t="str">
        <f>IFERROR(VLOOKUP(A22026,DATABARANG!$B$4:$G$20000,5),"")</f>
        <v/>
      </c>
      <c r="L22026" s="149" t="str">
        <f t="shared" si="700"/>
        <v/>
      </c>
      <c r="M22026" s="158" t="str">
        <f t="shared" si="701"/>
        <v/>
      </c>
      <c r="O22026" s="151"/>
    </row>
    <row r="22027" spans="11:15" x14ac:dyDescent="0.3">
      <c r="K22027" s="148" t="str">
        <f>IFERROR(VLOOKUP(A22027,DATABARANG!$B$4:$G$20000,5),"")</f>
        <v/>
      </c>
      <c r="L22027" s="149" t="str">
        <f t="shared" si="700"/>
        <v/>
      </c>
      <c r="M22027" s="158" t="str">
        <f t="shared" si="701"/>
        <v/>
      </c>
      <c r="O22027" s="151"/>
    </row>
    <row r="22028" spans="11:15" x14ac:dyDescent="0.3">
      <c r="K22028" s="148" t="str">
        <f>IFERROR(VLOOKUP(A22028,DATABARANG!$B$4:$G$20000,5),"")</f>
        <v/>
      </c>
      <c r="L22028" s="149" t="str">
        <f t="shared" si="700"/>
        <v/>
      </c>
      <c r="M22028" s="158" t="str">
        <f t="shared" si="701"/>
        <v/>
      </c>
      <c r="O22028" s="151"/>
    </row>
    <row r="22029" spans="11:15" x14ac:dyDescent="0.3">
      <c r="K22029" s="148" t="str">
        <f>IFERROR(VLOOKUP(A22029,DATABARANG!$B$4:$G$20000,5),"")</f>
        <v/>
      </c>
      <c r="L22029" s="149" t="str">
        <f t="shared" si="700"/>
        <v/>
      </c>
      <c r="M22029" s="158" t="str">
        <f t="shared" si="701"/>
        <v/>
      </c>
      <c r="O22029" s="151"/>
    </row>
    <row r="22030" spans="11:15" x14ac:dyDescent="0.3">
      <c r="K22030" s="148" t="str">
        <f>IFERROR(VLOOKUP(A22030,DATABARANG!$B$4:$G$20000,5),"")</f>
        <v/>
      </c>
      <c r="L22030" s="149" t="str">
        <f t="shared" si="700"/>
        <v/>
      </c>
      <c r="M22030" s="158" t="str">
        <f t="shared" si="701"/>
        <v/>
      </c>
      <c r="O22030" s="151"/>
    </row>
    <row r="22031" spans="11:15" x14ac:dyDescent="0.3">
      <c r="K22031" s="148" t="str">
        <f>IFERROR(VLOOKUP(A22031,DATABARANG!$B$4:$G$20000,5),"")</f>
        <v/>
      </c>
      <c r="L22031" s="149" t="str">
        <f t="shared" si="700"/>
        <v/>
      </c>
      <c r="M22031" s="158" t="str">
        <f t="shared" si="701"/>
        <v/>
      </c>
      <c r="O22031" s="151"/>
    </row>
    <row r="22032" spans="11:15" x14ac:dyDescent="0.3">
      <c r="K22032" s="148" t="str">
        <f>IFERROR(VLOOKUP(A22032,DATABARANG!$B$4:$G$20000,5),"")</f>
        <v/>
      </c>
      <c r="L22032" s="149" t="str">
        <f t="shared" si="700"/>
        <v/>
      </c>
      <c r="M22032" s="158" t="str">
        <f t="shared" si="701"/>
        <v/>
      </c>
      <c r="O22032" s="151"/>
    </row>
    <row r="22033" spans="11:15" x14ac:dyDescent="0.3">
      <c r="K22033" s="148" t="str">
        <f>IFERROR(VLOOKUP(A22033,DATABARANG!$B$4:$G$20000,5),"")</f>
        <v/>
      </c>
      <c r="L22033" s="149" t="str">
        <f t="shared" si="700"/>
        <v/>
      </c>
      <c r="M22033" s="158" t="str">
        <f t="shared" si="701"/>
        <v/>
      </c>
      <c r="O22033" s="151"/>
    </row>
    <row r="22034" spans="11:15" x14ac:dyDescent="0.3">
      <c r="K22034" s="148" t="str">
        <f>IFERROR(VLOOKUP(A22034,DATABARANG!$B$4:$G$20000,5),"")</f>
        <v/>
      </c>
      <c r="L22034" s="149" t="str">
        <f t="shared" si="700"/>
        <v/>
      </c>
      <c r="M22034" s="158" t="str">
        <f t="shared" si="701"/>
        <v/>
      </c>
      <c r="O22034" s="151"/>
    </row>
    <row r="22035" spans="11:15" x14ac:dyDescent="0.3">
      <c r="K22035" s="148" t="str">
        <f>IFERROR(VLOOKUP(A22035,DATABARANG!$B$4:$G$20000,5),"")</f>
        <v/>
      </c>
      <c r="L22035" s="149" t="str">
        <f t="shared" si="700"/>
        <v/>
      </c>
      <c r="M22035" s="158" t="str">
        <f t="shared" si="701"/>
        <v/>
      </c>
      <c r="O22035" s="151"/>
    </row>
    <row r="22036" spans="11:15" x14ac:dyDescent="0.3">
      <c r="K22036" s="148" t="str">
        <f>IFERROR(VLOOKUP(A22036,DATABARANG!$B$4:$G$20000,5),"")</f>
        <v/>
      </c>
      <c r="L22036" s="149" t="str">
        <f t="shared" si="700"/>
        <v/>
      </c>
      <c r="M22036" s="158" t="str">
        <f t="shared" si="701"/>
        <v/>
      </c>
      <c r="O22036" s="151"/>
    </row>
    <row r="22037" spans="11:15" x14ac:dyDescent="0.3">
      <c r="K22037" s="148" t="str">
        <f>IFERROR(VLOOKUP(A22037,DATABARANG!$B$4:$G$20000,5),"")</f>
        <v/>
      </c>
      <c r="L22037" s="149" t="str">
        <f t="shared" si="700"/>
        <v/>
      </c>
      <c r="M22037" s="158" t="str">
        <f t="shared" si="701"/>
        <v/>
      </c>
      <c r="O22037" s="151"/>
    </row>
    <row r="22038" spans="11:15" x14ac:dyDescent="0.3">
      <c r="K22038" s="148" t="str">
        <f>IFERROR(VLOOKUP(A22038,DATABARANG!$B$4:$G$20000,5),"")</f>
        <v/>
      </c>
      <c r="L22038" s="149" t="str">
        <f t="shared" si="700"/>
        <v/>
      </c>
      <c r="M22038" s="158" t="str">
        <f t="shared" si="701"/>
        <v/>
      </c>
      <c r="O22038" s="151"/>
    </row>
    <row r="22039" spans="11:15" x14ac:dyDescent="0.3">
      <c r="K22039" s="148" t="str">
        <f>IFERROR(VLOOKUP(A22039,DATABARANG!$B$4:$G$20000,5),"")</f>
        <v/>
      </c>
      <c r="L22039" s="149" t="str">
        <f t="shared" si="700"/>
        <v/>
      </c>
      <c r="M22039" s="158" t="str">
        <f t="shared" si="701"/>
        <v/>
      </c>
      <c r="O22039" s="151"/>
    </row>
    <row r="22040" spans="11:15" x14ac:dyDescent="0.3">
      <c r="K22040" s="148" t="str">
        <f>IFERROR(VLOOKUP(A22040,DATABARANG!$B$4:$G$20000,5),"")</f>
        <v/>
      </c>
      <c r="L22040" s="149" t="str">
        <f t="shared" si="700"/>
        <v/>
      </c>
      <c r="M22040" s="158" t="str">
        <f t="shared" si="701"/>
        <v/>
      </c>
      <c r="O22040" s="151"/>
    </row>
    <row r="22041" spans="11:15" x14ac:dyDescent="0.3">
      <c r="K22041" s="148" t="str">
        <f>IFERROR(VLOOKUP(A22041,DATABARANG!$B$4:$G$20000,5),"")</f>
        <v/>
      </c>
      <c r="L22041" s="149" t="str">
        <f t="shared" si="700"/>
        <v/>
      </c>
      <c r="M22041" s="158" t="str">
        <f t="shared" si="701"/>
        <v/>
      </c>
      <c r="O22041" s="151"/>
    </row>
    <row r="22042" spans="11:15" x14ac:dyDescent="0.3">
      <c r="K22042" s="148" t="str">
        <f>IFERROR(VLOOKUP(A22042,DATABARANG!$B$4:$G$20000,5),"")</f>
        <v/>
      </c>
      <c r="L22042" s="149" t="str">
        <f t="shared" si="700"/>
        <v/>
      </c>
      <c r="M22042" s="158" t="str">
        <f t="shared" si="701"/>
        <v/>
      </c>
      <c r="O22042" s="151"/>
    </row>
    <row r="22043" spans="11:15" x14ac:dyDescent="0.3">
      <c r="K22043" s="148" t="str">
        <f>IFERROR(VLOOKUP(A22043,DATABARANG!$B$4:$G$20000,5),"")</f>
        <v/>
      </c>
      <c r="L22043" s="149" t="str">
        <f t="shared" si="700"/>
        <v/>
      </c>
      <c r="M22043" s="158" t="str">
        <f t="shared" si="701"/>
        <v/>
      </c>
      <c r="O22043" s="151"/>
    </row>
    <row r="22044" spans="11:15" x14ac:dyDescent="0.3">
      <c r="K22044" s="148" t="str">
        <f>IFERROR(VLOOKUP(A22044,DATABARANG!$B$4:$G$20000,5),"")</f>
        <v/>
      </c>
      <c r="L22044" s="149" t="str">
        <f t="shared" si="700"/>
        <v/>
      </c>
      <c r="M22044" s="158" t="str">
        <f t="shared" si="701"/>
        <v/>
      </c>
      <c r="O22044" s="151"/>
    </row>
    <row r="22045" spans="11:15" x14ac:dyDescent="0.3">
      <c r="K22045" s="148" t="str">
        <f>IFERROR(VLOOKUP(A22045,DATABARANG!$B$4:$G$20000,5),"")</f>
        <v/>
      </c>
      <c r="L22045" s="149" t="str">
        <f t="shared" si="700"/>
        <v/>
      </c>
      <c r="M22045" s="158" t="str">
        <f t="shared" si="701"/>
        <v/>
      </c>
      <c r="O22045" s="151"/>
    </row>
    <row r="22046" spans="11:15" x14ac:dyDescent="0.3">
      <c r="K22046" s="148" t="str">
        <f>IFERROR(VLOOKUP(A22046,DATABARANG!$B$4:$G$20000,5),"")</f>
        <v/>
      </c>
      <c r="L22046" s="149" t="str">
        <f t="shared" si="700"/>
        <v/>
      </c>
      <c r="M22046" s="158" t="str">
        <f t="shared" si="701"/>
        <v/>
      </c>
      <c r="O22046" s="151"/>
    </row>
    <row r="22047" spans="11:15" x14ac:dyDescent="0.3">
      <c r="K22047" s="148" t="str">
        <f>IFERROR(VLOOKUP(A22047,DATABARANG!$B$4:$G$20000,5),"")</f>
        <v/>
      </c>
      <c r="L22047" s="149" t="str">
        <f t="shared" si="700"/>
        <v/>
      </c>
      <c r="M22047" s="158" t="str">
        <f t="shared" si="701"/>
        <v/>
      </c>
      <c r="O22047" s="151"/>
    </row>
    <row r="22048" spans="11:15" x14ac:dyDescent="0.3">
      <c r="K22048" s="148" t="str">
        <f>IFERROR(VLOOKUP(A22048,DATABARANG!$B$4:$G$20000,5),"")</f>
        <v/>
      </c>
      <c r="L22048" s="149" t="str">
        <f t="shared" si="700"/>
        <v/>
      </c>
      <c r="M22048" s="158" t="str">
        <f t="shared" si="701"/>
        <v/>
      </c>
      <c r="O22048" s="151"/>
    </row>
    <row r="22049" spans="11:15" x14ac:dyDescent="0.3">
      <c r="K22049" s="148" t="str">
        <f>IFERROR(VLOOKUP(A22049,DATABARANG!$B$4:$G$20000,5),"")</f>
        <v/>
      </c>
      <c r="L22049" s="149" t="str">
        <f t="shared" si="700"/>
        <v/>
      </c>
      <c r="M22049" s="158" t="str">
        <f t="shared" si="701"/>
        <v/>
      </c>
      <c r="O22049" s="151"/>
    </row>
    <row r="22050" spans="11:15" x14ac:dyDescent="0.3">
      <c r="K22050" s="148" t="str">
        <f>IFERROR(VLOOKUP(A22050,DATABARANG!$B$4:$G$20000,5),"")</f>
        <v/>
      </c>
      <c r="L22050" s="149" t="str">
        <f t="shared" si="700"/>
        <v/>
      </c>
      <c r="M22050" s="158" t="str">
        <f t="shared" si="701"/>
        <v/>
      </c>
      <c r="O22050" s="151"/>
    </row>
    <row r="22051" spans="11:15" x14ac:dyDescent="0.3">
      <c r="K22051" s="148" t="str">
        <f>IFERROR(VLOOKUP(A22051,DATABARANG!$B$4:$G$20000,5),"")</f>
        <v/>
      </c>
      <c r="L22051" s="149" t="str">
        <f t="shared" si="700"/>
        <v/>
      </c>
      <c r="M22051" s="158" t="str">
        <f t="shared" si="701"/>
        <v/>
      </c>
      <c r="O22051" s="151"/>
    </row>
    <row r="22052" spans="11:15" x14ac:dyDescent="0.3">
      <c r="K22052" s="148" t="str">
        <f>IFERROR(VLOOKUP(A22052,DATABARANG!$B$4:$G$20000,5),"")</f>
        <v/>
      </c>
      <c r="L22052" s="149" t="str">
        <f t="shared" si="700"/>
        <v/>
      </c>
      <c r="M22052" s="158" t="str">
        <f t="shared" si="701"/>
        <v/>
      </c>
      <c r="O22052" s="151"/>
    </row>
    <row r="22053" spans="11:15" x14ac:dyDescent="0.3">
      <c r="K22053" s="148" t="str">
        <f>IFERROR(VLOOKUP(A22053,DATABARANG!$B$4:$G$20000,5),"")</f>
        <v/>
      </c>
      <c r="L22053" s="149" t="str">
        <f t="shared" si="700"/>
        <v/>
      </c>
      <c r="M22053" s="158" t="str">
        <f t="shared" si="701"/>
        <v/>
      </c>
      <c r="O22053" s="151"/>
    </row>
    <row r="22054" spans="11:15" x14ac:dyDescent="0.3">
      <c r="K22054" s="148" t="str">
        <f>IFERROR(VLOOKUP(A22054,DATABARANG!$B$4:$G$20000,5),"")</f>
        <v/>
      </c>
      <c r="L22054" s="149" t="str">
        <f t="shared" si="700"/>
        <v/>
      </c>
      <c r="M22054" s="158" t="str">
        <f t="shared" si="701"/>
        <v/>
      </c>
      <c r="O22054" s="151"/>
    </row>
    <row r="22055" spans="11:15" x14ac:dyDescent="0.3">
      <c r="K22055" s="148" t="str">
        <f>IFERROR(VLOOKUP(A22055,DATABARANG!$B$4:$G$20000,5),"")</f>
        <v/>
      </c>
      <c r="L22055" s="149" t="str">
        <f t="shared" si="700"/>
        <v/>
      </c>
      <c r="M22055" s="158" t="str">
        <f t="shared" si="701"/>
        <v/>
      </c>
      <c r="O22055" s="151"/>
    </row>
    <row r="22056" spans="11:15" x14ac:dyDescent="0.3">
      <c r="K22056" s="148" t="str">
        <f>IFERROR(VLOOKUP(A22056,DATABARANG!$B$4:$G$20000,5),"")</f>
        <v/>
      </c>
      <c r="L22056" s="149" t="str">
        <f t="shared" si="700"/>
        <v/>
      </c>
      <c r="M22056" s="158" t="str">
        <f t="shared" si="701"/>
        <v/>
      </c>
      <c r="O22056" s="151"/>
    </row>
    <row r="22057" spans="11:15" x14ac:dyDescent="0.3">
      <c r="K22057" s="148" t="str">
        <f>IFERROR(VLOOKUP(A22057,DATABARANG!$B$4:$G$20000,5),"")</f>
        <v/>
      </c>
      <c r="L22057" s="149" t="str">
        <f t="shared" si="700"/>
        <v/>
      </c>
      <c r="M22057" s="158" t="str">
        <f t="shared" si="701"/>
        <v/>
      </c>
      <c r="O22057" s="151"/>
    </row>
    <row r="22058" spans="11:15" x14ac:dyDescent="0.3">
      <c r="K22058" s="148" t="str">
        <f>IFERROR(VLOOKUP(A22058,DATABARANG!$B$4:$G$20000,5),"")</f>
        <v/>
      </c>
      <c r="L22058" s="149" t="str">
        <f t="shared" si="700"/>
        <v/>
      </c>
      <c r="M22058" s="158" t="str">
        <f t="shared" si="701"/>
        <v/>
      </c>
      <c r="O22058" s="151"/>
    </row>
    <row r="22059" spans="11:15" x14ac:dyDescent="0.3">
      <c r="K22059" s="148" t="str">
        <f>IFERROR(VLOOKUP(A22059,DATABARANG!$B$4:$G$20000,5),"")</f>
        <v/>
      </c>
      <c r="L22059" s="149" t="str">
        <f t="shared" si="700"/>
        <v/>
      </c>
      <c r="M22059" s="158" t="str">
        <f t="shared" si="701"/>
        <v/>
      </c>
      <c r="O22059" s="151"/>
    </row>
    <row r="22060" spans="11:15" x14ac:dyDescent="0.3">
      <c r="K22060" s="148" t="str">
        <f>IFERROR(VLOOKUP(A22060,DATABARANG!$B$4:$G$20000,5),"")</f>
        <v/>
      </c>
      <c r="L22060" s="149" t="str">
        <f t="shared" si="700"/>
        <v/>
      </c>
      <c r="M22060" s="158" t="str">
        <f t="shared" si="701"/>
        <v/>
      </c>
      <c r="O22060" s="151"/>
    </row>
    <row r="22061" spans="11:15" x14ac:dyDescent="0.3">
      <c r="K22061" s="148" t="str">
        <f>IFERROR(VLOOKUP(A22061,DATABARANG!$B$4:$G$20000,5),"")</f>
        <v/>
      </c>
      <c r="L22061" s="149" t="str">
        <f t="shared" si="700"/>
        <v/>
      </c>
      <c r="M22061" s="158" t="str">
        <f t="shared" si="701"/>
        <v/>
      </c>
      <c r="O22061" s="151"/>
    </row>
    <row r="22062" spans="11:15" x14ac:dyDescent="0.3">
      <c r="K22062" s="148" t="str">
        <f>IFERROR(VLOOKUP(A22062,DATABARANG!$B$4:$G$20000,5),"")</f>
        <v/>
      </c>
      <c r="L22062" s="149" t="str">
        <f t="shared" si="700"/>
        <v/>
      </c>
      <c r="M22062" s="158" t="str">
        <f t="shared" si="701"/>
        <v/>
      </c>
      <c r="O22062" s="151"/>
    </row>
    <row r="22063" spans="11:15" x14ac:dyDescent="0.3">
      <c r="K22063" s="148" t="str">
        <f>IFERROR(VLOOKUP(A22063,DATABARANG!$B$4:$G$20000,5),"")</f>
        <v/>
      </c>
      <c r="L22063" s="149" t="str">
        <f t="shared" si="700"/>
        <v/>
      </c>
      <c r="M22063" s="158" t="str">
        <f t="shared" si="701"/>
        <v/>
      </c>
      <c r="O22063" s="151"/>
    </row>
    <row r="22064" spans="11:15" x14ac:dyDescent="0.3">
      <c r="K22064" s="148" t="str">
        <f>IFERROR(VLOOKUP(A22064,DATABARANG!$B$4:$G$20000,5),"")</f>
        <v/>
      </c>
      <c r="L22064" s="149" t="str">
        <f t="shared" si="700"/>
        <v/>
      </c>
      <c r="M22064" s="158" t="str">
        <f t="shared" si="701"/>
        <v/>
      </c>
      <c r="O22064" s="151"/>
    </row>
    <row r="22065" spans="11:15" x14ac:dyDescent="0.3">
      <c r="K22065" s="148" t="str">
        <f>IFERROR(VLOOKUP(A22065,DATABARANG!$B$4:$G$20000,5),"")</f>
        <v/>
      </c>
      <c r="L22065" s="149" t="str">
        <f t="shared" si="700"/>
        <v/>
      </c>
      <c r="M22065" s="158" t="str">
        <f t="shared" si="701"/>
        <v/>
      </c>
      <c r="O22065" s="151"/>
    </row>
    <row r="22066" spans="11:15" x14ac:dyDescent="0.3">
      <c r="K22066" s="148" t="str">
        <f>IFERROR(VLOOKUP(A22066,DATABARANG!$B$4:$G$20000,5),"")</f>
        <v/>
      </c>
      <c r="L22066" s="149" t="str">
        <f t="shared" si="700"/>
        <v/>
      </c>
      <c r="M22066" s="158" t="str">
        <f t="shared" si="701"/>
        <v/>
      </c>
      <c r="O22066" s="151"/>
    </row>
    <row r="22067" spans="11:15" x14ac:dyDescent="0.3">
      <c r="K22067" s="148" t="str">
        <f>IFERROR(VLOOKUP(A22067,DATABARANG!$B$4:$G$20000,5),"")</f>
        <v/>
      </c>
      <c r="L22067" s="149" t="str">
        <f t="shared" si="700"/>
        <v/>
      </c>
      <c r="M22067" s="158" t="str">
        <f t="shared" si="701"/>
        <v/>
      </c>
      <c r="O22067" s="151"/>
    </row>
    <row r="22068" spans="11:15" x14ac:dyDescent="0.3">
      <c r="K22068" s="148" t="str">
        <f>IFERROR(VLOOKUP(A22068,DATABARANG!$B$4:$G$20000,5),"")</f>
        <v/>
      </c>
      <c r="L22068" s="149" t="str">
        <f t="shared" si="700"/>
        <v/>
      </c>
      <c r="M22068" s="158" t="str">
        <f t="shared" si="701"/>
        <v/>
      </c>
      <c r="O22068" s="151"/>
    </row>
    <row r="22069" spans="11:15" x14ac:dyDescent="0.3">
      <c r="K22069" s="148" t="str">
        <f>IFERROR(VLOOKUP(A22069,DATABARANG!$B$4:$G$20000,5),"")</f>
        <v/>
      </c>
      <c r="L22069" s="149" t="str">
        <f t="shared" si="700"/>
        <v/>
      </c>
      <c r="M22069" s="158" t="str">
        <f t="shared" si="701"/>
        <v/>
      </c>
      <c r="O22069" s="151"/>
    </row>
    <row r="22070" spans="11:15" x14ac:dyDescent="0.3">
      <c r="K22070" s="148" t="str">
        <f>IFERROR(VLOOKUP(A22070,DATABARANG!$B$4:$G$20000,5),"")</f>
        <v/>
      </c>
      <c r="L22070" s="149" t="str">
        <f t="shared" si="700"/>
        <v/>
      </c>
      <c r="M22070" s="158" t="str">
        <f t="shared" si="701"/>
        <v/>
      </c>
      <c r="O22070" s="151"/>
    </row>
    <row r="22071" spans="11:15" x14ac:dyDescent="0.3">
      <c r="K22071" s="148" t="str">
        <f>IFERROR(VLOOKUP(A22071,DATABARANG!$B$4:$G$20000,5),"")</f>
        <v/>
      </c>
      <c r="L22071" s="149" t="str">
        <f t="shared" si="700"/>
        <v/>
      </c>
      <c r="M22071" s="158" t="str">
        <f t="shared" si="701"/>
        <v/>
      </c>
      <c r="O22071" s="151"/>
    </row>
    <row r="22072" spans="11:15" x14ac:dyDescent="0.3">
      <c r="K22072" s="148" t="str">
        <f>IFERROR(VLOOKUP(A22072,DATABARANG!$B$4:$G$20000,5),"")</f>
        <v/>
      </c>
      <c r="L22072" s="149" t="str">
        <f t="shared" si="700"/>
        <v/>
      </c>
      <c r="M22072" s="158" t="str">
        <f t="shared" si="701"/>
        <v/>
      </c>
      <c r="O22072" s="151"/>
    </row>
    <row r="22073" spans="11:15" x14ac:dyDescent="0.3">
      <c r="K22073" s="148" t="str">
        <f>IFERROR(VLOOKUP(A22073,DATABARANG!$B$4:$G$20000,5),"")</f>
        <v/>
      </c>
      <c r="L22073" s="149" t="str">
        <f t="shared" si="700"/>
        <v/>
      </c>
      <c r="M22073" s="158" t="str">
        <f t="shared" si="701"/>
        <v/>
      </c>
      <c r="O22073" s="151"/>
    </row>
    <row r="22074" spans="11:15" x14ac:dyDescent="0.3">
      <c r="K22074" s="148" t="str">
        <f>IFERROR(VLOOKUP(A22074,DATABARANG!$B$4:$G$20000,5),"")</f>
        <v/>
      </c>
      <c r="L22074" s="149" t="str">
        <f t="shared" si="700"/>
        <v/>
      </c>
      <c r="M22074" s="158" t="str">
        <f t="shared" si="701"/>
        <v/>
      </c>
      <c r="O22074" s="151"/>
    </row>
    <row r="22075" spans="11:15" x14ac:dyDescent="0.3">
      <c r="K22075" s="148" t="str">
        <f>IFERROR(VLOOKUP(A22075,DATABARANG!$B$4:$G$20000,5),"")</f>
        <v/>
      </c>
      <c r="L22075" s="149" t="str">
        <f t="shared" si="700"/>
        <v/>
      </c>
      <c r="M22075" s="158" t="str">
        <f t="shared" si="701"/>
        <v/>
      </c>
      <c r="O22075" s="151"/>
    </row>
    <row r="22076" spans="11:15" x14ac:dyDescent="0.3">
      <c r="K22076" s="148" t="str">
        <f>IFERROR(VLOOKUP(A22076,DATABARANG!$B$4:$G$20000,5),"")</f>
        <v/>
      </c>
      <c r="L22076" s="149" t="str">
        <f t="shared" si="700"/>
        <v/>
      </c>
      <c r="M22076" s="158" t="str">
        <f t="shared" si="701"/>
        <v/>
      </c>
      <c r="O22076" s="151"/>
    </row>
    <row r="22077" spans="11:15" x14ac:dyDescent="0.3">
      <c r="K22077" s="148" t="str">
        <f>IFERROR(VLOOKUP(A22077,DATABARANG!$B$4:$G$20000,5),"")</f>
        <v/>
      </c>
      <c r="L22077" s="149" t="str">
        <f t="shared" si="700"/>
        <v/>
      </c>
      <c r="M22077" s="158" t="str">
        <f t="shared" si="701"/>
        <v/>
      </c>
      <c r="O22077" s="151"/>
    </row>
    <row r="22078" spans="11:15" x14ac:dyDescent="0.3">
      <c r="K22078" s="148" t="str">
        <f>IFERROR(VLOOKUP(A22078,DATABARANG!$B$4:$G$20000,5),"")</f>
        <v/>
      </c>
      <c r="L22078" s="149" t="str">
        <f t="shared" si="700"/>
        <v/>
      </c>
      <c r="M22078" s="158" t="str">
        <f t="shared" si="701"/>
        <v/>
      </c>
      <c r="O22078" s="151"/>
    </row>
    <row r="22079" spans="11:15" x14ac:dyDescent="0.3">
      <c r="K22079" s="148" t="str">
        <f>IFERROR(VLOOKUP(A22079,DATABARANG!$B$4:$G$20000,5),"")</f>
        <v/>
      </c>
      <c r="L22079" s="149" t="str">
        <f t="shared" si="700"/>
        <v/>
      </c>
      <c r="M22079" s="158" t="str">
        <f t="shared" si="701"/>
        <v/>
      </c>
      <c r="O22079" s="151"/>
    </row>
    <row r="22080" spans="11:15" x14ac:dyDescent="0.3">
      <c r="K22080" s="148" t="str">
        <f>IFERROR(VLOOKUP(A22080,DATABARANG!$B$4:$G$20000,5),"")</f>
        <v/>
      </c>
      <c r="L22080" s="149" t="str">
        <f t="shared" si="700"/>
        <v/>
      </c>
      <c r="M22080" s="158" t="str">
        <f t="shared" si="701"/>
        <v/>
      </c>
      <c r="O22080" s="151"/>
    </row>
    <row r="22081" spans="11:15" x14ac:dyDescent="0.3">
      <c r="K22081" s="148" t="str">
        <f>IFERROR(VLOOKUP(A22081,DATABARANG!$B$4:$G$20000,5),"")</f>
        <v/>
      </c>
      <c r="L22081" s="149" t="str">
        <f t="shared" si="700"/>
        <v/>
      </c>
      <c r="M22081" s="158" t="str">
        <f t="shared" si="701"/>
        <v/>
      </c>
      <c r="O22081" s="151"/>
    </row>
    <row r="22082" spans="11:15" x14ac:dyDescent="0.3">
      <c r="K22082" s="148" t="str">
        <f>IFERROR(VLOOKUP(A22082,DATABARANG!$B$4:$G$20000,5),"")</f>
        <v/>
      </c>
      <c r="L22082" s="149" t="str">
        <f t="shared" si="700"/>
        <v/>
      </c>
      <c r="M22082" s="158" t="str">
        <f t="shared" si="701"/>
        <v/>
      </c>
      <c r="O22082" s="151"/>
    </row>
    <row r="22083" spans="11:15" x14ac:dyDescent="0.3">
      <c r="K22083" s="148" t="str">
        <f>IFERROR(VLOOKUP(A22083,DATABARANG!$B$4:$G$20000,5),"")</f>
        <v/>
      </c>
      <c r="L22083" s="149" t="str">
        <f t="shared" si="700"/>
        <v/>
      </c>
      <c r="M22083" s="158" t="str">
        <f t="shared" si="701"/>
        <v/>
      </c>
      <c r="O22083" s="151"/>
    </row>
    <row r="22084" spans="11:15" x14ac:dyDescent="0.3">
      <c r="K22084" s="148" t="str">
        <f>IFERROR(VLOOKUP(A22084,DATABARANG!$B$4:$G$20000,5),"")</f>
        <v/>
      </c>
      <c r="L22084" s="149" t="str">
        <f t="shared" si="700"/>
        <v/>
      </c>
      <c r="M22084" s="158" t="str">
        <f t="shared" si="701"/>
        <v/>
      </c>
      <c r="O22084" s="151"/>
    </row>
    <row r="22085" spans="11:15" x14ac:dyDescent="0.3">
      <c r="K22085" s="148" t="str">
        <f>IFERROR(VLOOKUP(A22085,DATABARANG!$B$4:$G$20000,5),"")</f>
        <v/>
      </c>
      <c r="L22085" s="149" t="str">
        <f t="shared" si="700"/>
        <v/>
      </c>
      <c r="M22085" s="158" t="str">
        <f t="shared" si="701"/>
        <v/>
      </c>
      <c r="O22085" s="151"/>
    </row>
    <row r="22086" spans="11:15" x14ac:dyDescent="0.3">
      <c r="K22086" s="148" t="str">
        <f>IFERROR(VLOOKUP(A22086,DATABARANG!$B$4:$G$20000,5),"")</f>
        <v/>
      </c>
      <c r="L22086" s="149" t="str">
        <f t="shared" ref="L22086:L22149" si="702">IFERROR((E22086-K22086)*G22086,"")</f>
        <v/>
      </c>
      <c r="M22086" s="158" t="str">
        <f t="shared" ref="M22086:M22149" si="703">IF(B22086="","",TEXT(B22086,"DD-MMM"))</f>
        <v/>
      </c>
      <c r="O22086" s="151"/>
    </row>
    <row r="22087" spans="11:15" x14ac:dyDescent="0.3">
      <c r="K22087" s="148" t="str">
        <f>IFERROR(VLOOKUP(A22087,DATABARANG!$B$4:$G$20000,5),"")</f>
        <v/>
      </c>
      <c r="L22087" s="149" t="str">
        <f t="shared" si="702"/>
        <v/>
      </c>
      <c r="M22087" s="158" t="str">
        <f t="shared" si="703"/>
        <v/>
      </c>
      <c r="O22087" s="151"/>
    </row>
    <row r="22088" spans="11:15" x14ac:dyDescent="0.3">
      <c r="K22088" s="148" t="str">
        <f>IFERROR(VLOOKUP(A22088,DATABARANG!$B$4:$G$20000,5),"")</f>
        <v/>
      </c>
      <c r="L22088" s="149" t="str">
        <f t="shared" si="702"/>
        <v/>
      </c>
      <c r="M22088" s="158" t="str">
        <f t="shared" si="703"/>
        <v/>
      </c>
      <c r="O22088" s="151"/>
    </row>
    <row r="22089" spans="11:15" x14ac:dyDescent="0.3">
      <c r="K22089" s="148" t="str">
        <f>IFERROR(VLOOKUP(A22089,DATABARANG!$B$4:$G$20000,5),"")</f>
        <v/>
      </c>
      <c r="L22089" s="149" t="str">
        <f t="shared" si="702"/>
        <v/>
      </c>
      <c r="M22089" s="158" t="str">
        <f t="shared" si="703"/>
        <v/>
      </c>
      <c r="O22089" s="151"/>
    </row>
    <row r="22090" spans="11:15" x14ac:dyDescent="0.3">
      <c r="K22090" s="148" t="str">
        <f>IFERROR(VLOOKUP(A22090,DATABARANG!$B$4:$G$20000,5),"")</f>
        <v/>
      </c>
      <c r="L22090" s="149" t="str">
        <f t="shared" si="702"/>
        <v/>
      </c>
      <c r="M22090" s="158" t="str">
        <f t="shared" si="703"/>
        <v/>
      </c>
      <c r="O22090" s="151"/>
    </row>
    <row r="22091" spans="11:15" x14ac:dyDescent="0.3">
      <c r="K22091" s="148" t="str">
        <f>IFERROR(VLOOKUP(A22091,DATABARANG!$B$4:$G$20000,5),"")</f>
        <v/>
      </c>
      <c r="L22091" s="149" t="str">
        <f t="shared" si="702"/>
        <v/>
      </c>
      <c r="M22091" s="158" t="str">
        <f t="shared" si="703"/>
        <v/>
      </c>
      <c r="O22091" s="151"/>
    </row>
    <row r="22092" spans="11:15" x14ac:dyDescent="0.3">
      <c r="K22092" s="148" t="str">
        <f>IFERROR(VLOOKUP(A22092,DATABARANG!$B$4:$G$20000,5),"")</f>
        <v/>
      </c>
      <c r="L22092" s="149" t="str">
        <f t="shared" si="702"/>
        <v/>
      </c>
      <c r="M22092" s="158" t="str">
        <f t="shared" si="703"/>
        <v/>
      </c>
      <c r="O22092" s="151"/>
    </row>
    <row r="22093" spans="11:15" x14ac:dyDescent="0.3">
      <c r="K22093" s="148" t="str">
        <f>IFERROR(VLOOKUP(A22093,DATABARANG!$B$4:$G$20000,5),"")</f>
        <v/>
      </c>
      <c r="L22093" s="149" t="str">
        <f t="shared" si="702"/>
        <v/>
      </c>
      <c r="M22093" s="158" t="str">
        <f t="shared" si="703"/>
        <v/>
      </c>
      <c r="O22093" s="151"/>
    </row>
    <row r="22094" spans="11:15" x14ac:dyDescent="0.3">
      <c r="K22094" s="148" t="str">
        <f>IFERROR(VLOOKUP(A22094,DATABARANG!$B$4:$G$20000,5),"")</f>
        <v/>
      </c>
      <c r="L22094" s="149" t="str">
        <f t="shared" si="702"/>
        <v/>
      </c>
      <c r="M22094" s="158" t="str">
        <f t="shared" si="703"/>
        <v/>
      </c>
      <c r="O22094" s="151"/>
    </row>
    <row r="22095" spans="11:15" x14ac:dyDescent="0.3">
      <c r="K22095" s="148" t="str">
        <f>IFERROR(VLOOKUP(A22095,DATABARANG!$B$4:$G$20000,5),"")</f>
        <v/>
      </c>
      <c r="L22095" s="149" t="str">
        <f t="shared" si="702"/>
        <v/>
      </c>
      <c r="M22095" s="158" t="str">
        <f t="shared" si="703"/>
        <v/>
      </c>
      <c r="O22095" s="151"/>
    </row>
    <row r="22096" spans="11:15" x14ac:dyDescent="0.3">
      <c r="K22096" s="148" t="str">
        <f>IFERROR(VLOOKUP(A22096,DATABARANG!$B$4:$G$20000,5),"")</f>
        <v/>
      </c>
      <c r="L22096" s="149" t="str">
        <f t="shared" si="702"/>
        <v/>
      </c>
      <c r="M22096" s="158" t="str">
        <f t="shared" si="703"/>
        <v/>
      </c>
      <c r="O22096" s="151"/>
    </row>
    <row r="22097" spans="11:15" x14ac:dyDescent="0.3">
      <c r="K22097" s="148" t="str">
        <f>IFERROR(VLOOKUP(A22097,DATABARANG!$B$4:$G$20000,5),"")</f>
        <v/>
      </c>
      <c r="L22097" s="149" t="str">
        <f t="shared" si="702"/>
        <v/>
      </c>
      <c r="M22097" s="158" t="str">
        <f t="shared" si="703"/>
        <v/>
      </c>
      <c r="O22097" s="151"/>
    </row>
    <row r="22098" spans="11:15" x14ac:dyDescent="0.3">
      <c r="K22098" s="148" t="str">
        <f>IFERROR(VLOOKUP(A22098,DATABARANG!$B$4:$G$20000,5),"")</f>
        <v/>
      </c>
      <c r="L22098" s="149" t="str">
        <f t="shared" si="702"/>
        <v/>
      </c>
      <c r="M22098" s="158" t="str">
        <f t="shared" si="703"/>
        <v/>
      </c>
      <c r="O22098" s="151"/>
    </row>
    <row r="22099" spans="11:15" x14ac:dyDescent="0.3">
      <c r="K22099" s="148" t="str">
        <f>IFERROR(VLOOKUP(A22099,DATABARANG!$B$4:$G$20000,5),"")</f>
        <v/>
      </c>
      <c r="L22099" s="149" t="str">
        <f t="shared" si="702"/>
        <v/>
      </c>
      <c r="M22099" s="158" t="str">
        <f t="shared" si="703"/>
        <v/>
      </c>
      <c r="O22099" s="151"/>
    </row>
    <row r="22100" spans="11:15" x14ac:dyDescent="0.3">
      <c r="K22100" s="148" t="str">
        <f>IFERROR(VLOOKUP(A22100,DATABARANG!$B$4:$G$20000,5),"")</f>
        <v/>
      </c>
      <c r="L22100" s="149" t="str">
        <f t="shared" si="702"/>
        <v/>
      </c>
      <c r="M22100" s="158" t="str">
        <f t="shared" si="703"/>
        <v/>
      </c>
      <c r="O22100" s="151"/>
    </row>
    <row r="22101" spans="11:15" x14ac:dyDescent="0.3">
      <c r="K22101" s="148" t="str">
        <f>IFERROR(VLOOKUP(A22101,DATABARANG!$B$4:$G$20000,5),"")</f>
        <v/>
      </c>
      <c r="L22101" s="149" t="str">
        <f t="shared" si="702"/>
        <v/>
      </c>
      <c r="M22101" s="158" t="str">
        <f t="shared" si="703"/>
        <v/>
      </c>
      <c r="O22101" s="151"/>
    </row>
    <row r="22102" spans="11:15" x14ac:dyDescent="0.3">
      <c r="K22102" s="148" t="str">
        <f>IFERROR(VLOOKUP(A22102,DATABARANG!$B$4:$G$20000,5),"")</f>
        <v/>
      </c>
      <c r="L22102" s="149" t="str">
        <f t="shared" si="702"/>
        <v/>
      </c>
      <c r="M22102" s="158" t="str">
        <f t="shared" si="703"/>
        <v/>
      </c>
      <c r="O22102" s="151"/>
    </row>
    <row r="22103" spans="11:15" x14ac:dyDescent="0.3">
      <c r="K22103" s="148" t="str">
        <f>IFERROR(VLOOKUP(A22103,DATABARANG!$B$4:$G$20000,5),"")</f>
        <v/>
      </c>
      <c r="L22103" s="149" t="str">
        <f t="shared" si="702"/>
        <v/>
      </c>
      <c r="M22103" s="158" t="str">
        <f t="shared" si="703"/>
        <v/>
      </c>
      <c r="O22103" s="151"/>
    </row>
    <row r="22104" spans="11:15" x14ac:dyDescent="0.3">
      <c r="K22104" s="148" t="str">
        <f>IFERROR(VLOOKUP(A22104,DATABARANG!$B$4:$G$20000,5),"")</f>
        <v/>
      </c>
      <c r="L22104" s="149" t="str">
        <f t="shared" si="702"/>
        <v/>
      </c>
      <c r="M22104" s="158" t="str">
        <f t="shared" si="703"/>
        <v/>
      </c>
      <c r="O22104" s="151"/>
    </row>
    <row r="22105" spans="11:15" x14ac:dyDescent="0.3">
      <c r="K22105" s="148" t="str">
        <f>IFERROR(VLOOKUP(A22105,DATABARANG!$B$4:$G$20000,5),"")</f>
        <v/>
      </c>
      <c r="L22105" s="149" t="str">
        <f t="shared" si="702"/>
        <v/>
      </c>
      <c r="M22105" s="158" t="str">
        <f t="shared" si="703"/>
        <v/>
      </c>
      <c r="O22105" s="151"/>
    </row>
    <row r="22106" spans="11:15" x14ac:dyDescent="0.3">
      <c r="K22106" s="148" t="str">
        <f>IFERROR(VLOOKUP(A22106,DATABARANG!$B$4:$G$20000,5),"")</f>
        <v/>
      </c>
      <c r="L22106" s="149" t="str">
        <f t="shared" si="702"/>
        <v/>
      </c>
      <c r="M22106" s="158" t="str">
        <f t="shared" si="703"/>
        <v/>
      </c>
      <c r="O22106" s="151"/>
    </row>
    <row r="22107" spans="11:15" x14ac:dyDescent="0.3">
      <c r="K22107" s="148" t="str">
        <f>IFERROR(VLOOKUP(A22107,DATABARANG!$B$4:$G$20000,5),"")</f>
        <v/>
      </c>
      <c r="L22107" s="149" t="str">
        <f t="shared" si="702"/>
        <v/>
      </c>
      <c r="M22107" s="158" t="str">
        <f t="shared" si="703"/>
        <v/>
      </c>
      <c r="O22107" s="151"/>
    </row>
    <row r="22108" spans="11:15" x14ac:dyDescent="0.3">
      <c r="K22108" s="148" t="str">
        <f>IFERROR(VLOOKUP(A22108,DATABARANG!$B$4:$G$20000,5),"")</f>
        <v/>
      </c>
      <c r="L22108" s="149" t="str">
        <f t="shared" si="702"/>
        <v/>
      </c>
      <c r="M22108" s="158" t="str">
        <f t="shared" si="703"/>
        <v/>
      </c>
      <c r="O22108" s="151"/>
    </row>
    <row r="22109" spans="11:15" x14ac:dyDescent="0.3">
      <c r="K22109" s="148" t="str">
        <f>IFERROR(VLOOKUP(A22109,DATABARANG!$B$4:$G$20000,5),"")</f>
        <v/>
      </c>
      <c r="L22109" s="149" t="str">
        <f t="shared" si="702"/>
        <v/>
      </c>
      <c r="M22109" s="158" t="str">
        <f t="shared" si="703"/>
        <v/>
      </c>
      <c r="O22109" s="151"/>
    </row>
    <row r="22110" spans="11:15" x14ac:dyDescent="0.3">
      <c r="K22110" s="148" t="str">
        <f>IFERROR(VLOOKUP(A22110,DATABARANG!$B$4:$G$20000,5),"")</f>
        <v/>
      </c>
      <c r="L22110" s="149" t="str">
        <f t="shared" si="702"/>
        <v/>
      </c>
      <c r="M22110" s="158" t="str">
        <f t="shared" si="703"/>
        <v/>
      </c>
      <c r="O22110" s="151"/>
    </row>
    <row r="22111" spans="11:15" x14ac:dyDescent="0.3">
      <c r="K22111" s="148" t="str">
        <f>IFERROR(VLOOKUP(A22111,DATABARANG!$B$4:$G$20000,5),"")</f>
        <v/>
      </c>
      <c r="L22111" s="149" t="str">
        <f t="shared" si="702"/>
        <v/>
      </c>
      <c r="M22111" s="158" t="str">
        <f t="shared" si="703"/>
        <v/>
      </c>
      <c r="O22111" s="151"/>
    </row>
    <row r="22112" spans="11:15" x14ac:dyDescent="0.3">
      <c r="K22112" s="148" t="str">
        <f>IFERROR(VLOOKUP(A22112,DATABARANG!$B$4:$G$20000,5),"")</f>
        <v/>
      </c>
      <c r="L22112" s="149" t="str">
        <f t="shared" si="702"/>
        <v/>
      </c>
      <c r="M22112" s="158" t="str">
        <f t="shared" si="703"/>
        <v/>
      </c>
      <c r="O22112" s="151"/>
    </row>
    <row r="22113" spans="11:15" x14ac:dyDescent="0.3">
      <c r="K22113" s="148" t="str">
        <f>IFERROR(VLOOKUP(A22113,DATABARANG!$B$4:$G$20000,5),"")</f>
        <v/>
      </c>
      <c r="L22113" s="149" t="str">
        <f t="shared" si="702"/>
        <v/>
      </c>
      <c r="M22113" s="158" t="str">
        <f t="shared" si="703"/>
        <v/>
      </c>
      <c r="O22113" s="151"/>
    </row>
    <row r="22114" spans="11:15" x14ac:dyDescent="0.3">
      <c r="K22114" s="148" t="str">
        <f>IFERROR(VLOOKUP(A22114,DATABARANG!$B$4:$G$20000,5),"")</f>
        <v/>
      </c>
      <c r="L22114" s="149" t="str">
        <f t="shared" si="702"/>
        <v/>
      </c>
      <c r="M22114" s="158" t="str">
        <f t="shared" si="703"/>
        <v/>
      </c>
      <c r="O22114" s="151"/>
    </row>
    <row r="22115" spans="11:15" x14ac:dyDescent="0.3">
      <c r="K22115" s="148" t="str">
        <f>IFERROR(VLOOKUP(A22115,DATABARANG!$B$4:$G$20000,5),"")</f>
        <v/>
      </c>
      <c r="L22115" s="149" t="str">
        <f t="shared" si="702"/>
        <v/>
      </c>
      <c r="M22115" s="158" t="str">
        <f t="shared" si="703"/>
        <v/>
      </c>
      <c r="O22115" s="151"/>
    </row>
    <row r="22116" spans="11:15" x14ac:dyDescent="0.3">
      <c r="K22116" s="148" t="str">
        <f>IFERROR(VLOOKUP(A22116,DATABARANG!$B$4:$G$20000,5),"")</f>
        <v/>
      </c>
      <c r="L22116" s="149" t="str">
        <f t="shared" si="702"/>
        <v/>
      </c>
      <c r="M22116" s="158" t="str">
        <f t="shared" si="703"/>
        <v/>
      </c>
      <c r="O22116" s="151"/>
    </row>
    <row r="22117" spans="11:15" x14ac:dyDescent="0.3">
      <c r="K22117" s="148" t="str">
        <f>IFERROR(VLOOKUP(A22117,DATABARANG!$B$4:$G$20000,5),"")</f>
        <v/>
      </c>
      <c r="L22117" s="149" t="str">
        <f t="shared" si="702"/>
        <v/>
      </c>
      <c r="M22117" s="158" t="str">
        <f t="shared" si="703"/>
        <v/>
      </c>
      <c r="O22117" s="151"/>
    </row>
    <row r="22118" spans="11:15" x14ac:dyDescent="0.3">
      <c r="K22118" s="148" t="str">
        <f>IFERROR(VLOOKUP(A22118,DATABARANG!$B$4:$G$20000,5),"")</f>
        <v/>
      </c>
      <c r="L22118" s="149" t="str">
        <f t="shared" si="702"/>
        <v/>
      </c>
      <c r="M22118" s="158" t="str">
        <f t="shared" si="703"/>
        <v/>
      </c>
      <c r="O22118" s="151"/>
    </row>
    <row r="22119" spans="11:15" x14ac:dyDescent="0.3">
      <c r="K22119" s="148" t="str">
        <f>IFERROR(VLOOKUP(A22119,DATABARANG!$B$4:$G$20000,5),"")</f>
        <v/>
      </c>
      <c r="L22119" s="149" t="str">
        <f t="shared" si="702"/>
        <v/>
      </c>
      <c r="M22119" s="158" t="str">
        <f t="shared" si="703"/>
        <v/>
      </c>
      <c r="O22119" s="151"/>
    </row>
    <row r="22120" spans="11:15" x14ac:dyDescent="0.3">
      <c r="K22120" s="148" t="str">
        <f>IFERROR(VLOOKUP(A22120,DATABARANG!$B$4:$G$20000,5),"")</f>
        <v/>
      </c>
      <c r="L22120" s="149" t="str">
        <f t="shared" si="702"/>
        <v/>
      </c>
      <c r="M22120" s="158" t="str">
        <f t="shared" si="703"/>
        <v/>
      </c>
      <c r="O22120" s="151"/>
    </row>
    <row r="22121" spans="11:15" x14ac:dyDescent="0.3">
      <c r="K22121" s="148" t="str">
        <f>IFERROR(VLOOKUP(A22121,DATABARANG!$B$4:$G$20000,5),"")</f>
        <v/>
      </c>
      <c r="L22121" s="149" t="str">
        <f t="shared" si="702"/>
        <v/>
      </c>
      <c r="M22121" s="158" t="str">
        <f t="shared" si="703"/>
        <v/>
      </c>
      <c r="O22121" s="151"/>
    </row>
    <row r="22122" spans="11:15" x14ac:dyDescent="0.3">
      <c r="K22122" s="148" t="str">
        <f>IFERROR(VLOOKUP(A22122,DATABARANG!$B$4:$G$20000,5),"")</f>
        <v/>
      </c>
      <c r="L22122" s="149" t="str">
        <f t="shared" si="702"/>
        <v/>
      </c>
      <c r="M22122" s="158" t="str">
        <f t="shared" si="703"/>
        <v/>
      </c>
      <c r="O22122" s="151"/>
    </row>
    <row r="22123" spans="11:15" x14ac:dyDescent="0.3">
      <c r="K22123" s="148" t="str">
        <f>IFERROR(VLOOKUP(A22123,DATABARANG!$B$4:$G$20000,5),"")</f>
        <v/>
      </c>
      <c r="L22123" s="149" t="str">
        <f t="shared" si="702"/>
        <v/>
      </c>
      <c r="M22123" s="158" t="str">
        <f t="shared" si="703"/>
        <v/>
      </c>
      <c r="O22123" s="151"/>
    </row>
    <row r="22124" spans="11:15" x14ac:dyDescent="0.3">
      <c r="K22124" s="148" t="str">
        <f>IFERROR(VLOOKUP(A22124,DATABARANG!$B$4:$G$20000,5),"")</f>
        <v/>
      </c>
      <c r="L22124" s="149" t="str">
        <f t="shared" si="702"/>
        <v/>
      </c>
      <c r="M22124" s="158" t="str">
        <f t="shared" si="703"/>
        <v/>
      </c>
      <c r="O22124" s="151"/>
    </row>
    <row r="22125" spans="11:15" x14ac:dyDescent="0.3">
      <c r="K22125" s="148" t="str">
        <f>IFERROR(VLOOKUP(A22125,DATABARANG!$B$4:$G$20000,5),"")</f>
        <v/>
      </c>
      <c r="L22125" s="149" t="str">
        <f t="shared" si="702"/>
        <v/>
      </c>
      <c r="M22125" s="158" t="str">
        <f t="shared" si="703"/>
        <v/>
      </c>
      <c r="O22125" s="151"/>
    </row>
    <row r="22126" spans="11:15" x14ac:dyDescent="0.3">
      <c r="K22126" s="148" t="str">
        <f>IFERROR(VLOOKUP(A22126,DATABARANG!$B$4:$G$20000,5),"")</f>
        <v/>
      </c>
      <c r="L22126" s="149" t="str">
        <f t="shared" si="702"/>
        <v/>
      </c>
      <c r="M22126" s="158" t="str">
        <f t="shared" si="703"/>
        <v/>
      </c>
      <c r="O22126" s="151"/>
    </row>
    <row r="22127" spans="11:15" x14ac:dyDescent="0.3">
      <c r="K22127" s="148" t="str">
        <f>IFERROR(VLOOKUP(A22127,DATABARANG!$B$4:$G$20000,5),"")</f>
        <v/>
      </c>
      <c r="L22127" s="149" t="str">
        <f t="shared" si="702"/>
        <v/>
      </c>
      <c r="M22127" s="158" t="str">
        <f t="shared" si="703"/>
        <v/>
      </c>
      <c r="O22127" s="151"/>
    </row>
    <row r="22128" spans="11:15" x14ac:dyDescent="0.3">
      <c r="K22128" s="148" t="str">
        <f>IFERROR(VLOOKUP(A22128,DATABARANG!$B$4:$G$20000,5),"")</f>
        <v/>
      </c>
      <c r="L22128" s="149" t="str">
        <f t="shared" si="702"/>
        <v/>
      </c>
      <c r="M22128" s="158" t="str">
        <f t="shared" si="703"/>
        <v/>
      </c>
      <c r="O22128" s="151"/>
    </row>
    <row r="22129" spans="11:15" x14ac:dyDescent="0.3">
      <c r="K22129" s="148" t="str">
        <f>IFERROR(VLOOKUP(A22129,DATABARANG!$B$4:$G$20000,5),"")</f>
        <v/>
      </c>
      <c r="L22129" s="149" t="str">
        <f t="shared" si="702"/>
        <v/>
      </c>
      <c r="M22129" s="158" t="str">
        <f t="shared" si="703"/>
        <v/>
      </c>
      <c r="O22129" s="151"/>
    </row>
    <row r="22130" spans="11:15" x14ac:dyDescent="0.3">
      <c r="K22130" s="148" t="str">
        <f>IFERROR(VLOOKUP(A22130,DATABARANG!$B$4:$G$20000,5),"")</f>
        <v/>
      </c>
      <c r="L22130" s="149" t="str">
        <f t="shared" si="702"/>
        <v/>
      </c>
      <c r="M22130" s="158" t="str">
        <f t="shared" si="703"/>
        <v/>
      </c>
      <c r="O22130" s="151"/>
    </row>
    <row r="22131" spans="11:15" x14ac:dyDescent="0.3">
      <c r="K22131" s="148" t="str">
        <f>IFERROR(VLOOKUP(A22131,DATABARANG!$B$4:$G$20000,5),"")</f>
        <v/>
      </c>
      <c r="L22131" s="149" t="str">
        <f t="shared" si="702"/>
        <v/>
      </c>
      <c r="M22131" s="158" t="str">
        <f t="shared" si="703"/>
        <v/>
      </c>
      <c r="O22131" s="151"/>
    </row>
    <row r="22132" spans="11:15" x14ac:dyDescent="0.3">
      <c r="K22132" s="148" t="str">
        <f>IFERROR(VLOOKUP(A22132,DATABARANG!$B$4:$G$20000,5),"")</f>
        <v/>
      </c>
      <c r="L22132" s="149" t="str">
        <f t="shared" si="702"/>
        <v/>
      </c>
      <c r="M22132" s="158" t="str">
        <f t="shared" si="703"/>
        <v/>
      </c>
      <c r="O22132" s="151"/>
    </row>
    <row r="22133" spans="11:15" x14ac:dyDescent="0.3">
      <c r="K22133" s="148" t="str">
        <f>IFERROR(VLOOKUP(A22133,DATABARANG!$B$4:$G$20000,5),"")</f>
        <v/>
      </c>
      <c r="L22133" s="149" t="str">
        <f t="shared" si="702"/>
        <v/>
      </c>
      <c r="M22133" s="158" t="str">
        <f t="shared" si="703"/>
        <v/>
      </c>
      <c r="O22133" s="151"/>
    </row>
    <row r="22134" spans="11:15" x14ac:dyDescent="0.3">
      <c r="K22134" s="148" t="str">
        <f>IFERROR(VLOOKUP(A22134,DATABARANG!$B$4:$G$20000,5),"")</f>
        <v/>
      </c>
      <c r="L22134" s="149" t="str">
        <f t="shared" si="702"/>
        <v/>
      </c>
      <c r="M22134" s="158" t="str">
        <f t="shared" si="703"/>
        <v/>
      </c>
      <c r="O22134" s="151"/>
    </row>
    <row r="22135" spans="11:15" x14ac:dyDescent="0.3">
      <c r="K22135" s="148" t="str">
        <f>IFERROR(VLOOKUP(A22135,DATABARANG!$B$4:$G$20000,5),"")</f>
        <v/>
      </c>
      <c r="L22135" s="149" t="str">
        <f t="shared" si="702"/>
        <v/>
      </c>
      <c r="M22135" s="158" t="str">
        <f t="shared" si="703"/>
        <v/>
      </c>
      <c r="O22135" s="151"/>
    </row>
    <row r="22136" spans="11:15" x14ac:dyDescent="0.3">
      <c r="K22136" s="148" t="str">
        <f>IFERROR(VLOOKUP(A22136,DATABARANG!$B$4:$G$20000,5),"")</f>
        <v/>
      </c>
      <c r="L22136" s="149" t="str">
        <f t="shared" si="702"/>
        <v/>
      </c>
      <c r="M22136" s="158" t="str">
        <f t="shared" si="703"/>
        <v/>
      </c>
      <c r="O22136" s="151"/>
    </row>
    <row r="22137" spans="11:15" x14ac:dyDescent="0.3">
      <c r="K22137" s="148" t="str">
        <f>IFERROR(VLOOKUP(A22137,DATABARANG!$B$4:$G$20000,5),"")</f>
        <v/>
      </c>
      <c r="L22137" s="149" t="str">
        <f t="shared" si="702"/>
        <v/>
      </c>
      <c r="M22137" s="158" t="str">
        <f t="shared" si="703"/>
        <v/>
      </c>
      <c r="O22137" s="151"/>
    </row>
    <row r="22138" spans="11:15" x14ac:dyDescent="0.3">
      <c r="K22138" s="148" t="str">
        <f>IFERROR(VLOOKUP(A22138,DATABARANG!$B$4:$G$20000,5),"")</f>
        <v/>
      </c>
      <c r="L22138" s="149" t="str">
        <f t="shared" si="702"/>
        <v/>
      </c>
      <c r="M22138" s="158" t="str">
        <f t="shared" si="703"/>
        <v/>
      </c>
      <c r="O22138" s="151"/>
    </row>
    <row r="22139" spans="11:15" x14ac:dyDescent="0.3">
      <c r="K22139" s="148" t="str">
        <f>IFERROR(VLOOKUP(A22139,DATABARANG!$B$4:$G$20000,5),"")</f>
        <v/>
      </c>
      <c r="L22139" s="149" t="str">
        <f t="shared" si="702"/>
        <v/>
      </c>
      <c r="M22139" s="158" t="str">
        <f t="shared" si="703"/>
        <v/>
      </c>
      <c r="O22139" s="151"/>
    </row>
    <row r="22140" spans="11:15" x14ac:dyDescent="0.3">
      <c r="K22140" s="148" t="str">
        <f>IFERROR(VLOOKUP(A22140,DATABARANG!$B$4:$G$20000,5),"")</f>
        <v/>
      </c>
      <c r="L22140" s="149" t="str">
        <f t="shared" si="702"/>
        <v/>
      </c>
      <c r="M22140" s="158" t="str">
        <f t="shared" si="703"/>
        <v/>
      </c>
      <c r="O22140" s="151"/>
    </row>
    <row r="22141" spans="11:15" x14ac:dyDescent="0.3">
      <c r="K22141" s="148" t="str">
        <f>IFERROR(VLOOKUP(A22141,DATABARANG!$B$4:$G$20000,5),"")</f>
        <v/>
      </c>
      <c r="L22141" s="149" t="str">
        <f t="shared" si="702"/>
        <v/>
      </c>
      <c r="M22141" s="158" t="str">
        <f t="shared" si="703"/>
        <v/>
      </c>
      <c r="O22141" s="151"/>
    </row>
    <row r="22142" spans="11:15" x14ac:dyDescent="0.3">
      <c r="K22142" s="148" t="str">
        <f>IFERROR(VLOOKUP(A22142,DATABARANG!$B$4:$G$20000,5),"")</f>
        <v/>
      </c>
      <c r="L22142" s="149" t="str">
        <f t="shared" si="702"/>
        <v/>
      </c>
      <c r="M22142" s="158" t="str">
        <f t="shared" si="703"/>
        <v/>
      </c>
      <c r="O22142" s="151"/>
    </row>
    <row r="22143" spans="11:15" x14ac:dyDescent="0.3">
      <c r="K22143" s="148" t="str">
        <f>IFERROR(VLOOKUP(A22143,DATABARANG!$B$4:$G$20000,5),"")</f>
        <v/>
      </c>
      <c r="L22143" s="149" t="str">
        <f t="shared" si="702"/>
        <v/>
      </c>
      <c r="M22143" s="158" t="str">
        <f t="shared" si="703"/>
        <v/>
      </c>
      <c r="O22143" s="151"/>
    </row>
    <row r="22144" spans="11:15" x14ac:dyDescent="0.3">
      <c r="K22144" s="148" t="str">
        <f>IFERROR(VLOOKUP(A22144,DATABARANG!$B$4:$G$20000,5),"")</f>
        <v/>
      </c>
      <c r="L22144" s="149" t="str">
        <f t="shared" si="702"/>
        <v/>
      </c>
      <c r="M22144" s="158" t="str">
        <f t="shared" si="703"/>
        <v/>
      </c>
      <c r="O22144" s="151"/>
    </row>
    <row r="22145" spans="11:15" x14ac:dyDescent="0.3">
      <c r="K22145" s="148" t="str">
        <f>IFERROR(VLOOKUP(A22145,DATABARANG!$B$4:$G$20000,5),"")</f>
        <v/>
      </c>
      <c r="L22145" s="149" t="str">
        <f t="shared" si="702"/>
        <v/>
      </c>
      <c r="M22145" s="158" t="str">
        <f t="shared" si="703"/>
        <v/>
      </c>
      <c r="O22145" s="151"/>
    </row>
    <row r="22146" spans="11:15" x14ac:dyDescent="0.3">
      <c r="K22146" s="148" t="str">
        <f>IFERROR(VLOOKUP(A22146,DATABARANG!$B$4:$G$20000,5),"")</f>
        <v/>
      </c>
      <c r="L22146" s="149" t="str">
        <f t="shared" si="702"/>
        <v/>
      </c>
      <c r="M22146" s="158" t="str">
        <f t="shared" si="703"/>
        <v/>
      </c>
      <c r="O22146" s="151"/>
    </row>
    <row r="22147" spans="11:15" x14ac:dyDescent="0.3">
      <c r="K22147" s="148" t="str">
        <f>IFERROR(VLOOKUP(A22147,DATABARANG!$B$4:$G$20000,5),"")</f>
        <v/>
      </c>
      <c r="L22147" s="149" t="str">
        <f t="shared" si="702"/>
        <v/>
      </c>
      <c r="M22147" s="158" t="str">
        <f t="shared" si="703"/>
        <v/>
      </c>
      <c r="O22147" s="151"/>
    </row>
    <row r="22148" spans="11:15" x14ac:dyDescent="0.3">
      <c r="K22148" s="148" t="str">
        <f>IFERROR(VLOOKUP(A22148,DATABARANG!$B$4:$G$20000,5),"")</f>
        <v/>
      </c>
      <c r="L22148" s="149" t="str">
        <f t="shared" si="702"/>
        <v/>
      </c>
      <c r="M22148" s="158" t="str">
        <f t="shared" si="703"/>
        <v/>
      </c>
      <c r="O22148" s="151"/>
    </row>
    <row r="22149" spans="11:15" x14ac:dyDescent="0.3">
      <c r="K22149" s="148" t="str">
        <f>IFERROR(VLOOKUP(A22149,DATABARANG!$B$4:$G$20000,5),"")</f>
        <v/>
      </c>
      <c r="L22149" s="149" t="str">
        <f t="shared" si="702"/>
        <v/>
      </c>
      <c r="M22149" s="158" t="str">
        <f t="shared" si="703"/>
        <v/>
      </c>
      <c r="O22149" s="151"/>
    </row>
    <row r="22150" spans="11:15" x14ac:dyDescent="0.3">
      <c r="K22150" s="148" t="str">
        <f>IFERROR(VLOOKUP(A22150,DATABARANG!$B$4:$G$20000,5),"")</f>
        <v/>
      </c>
      <c r="L22150" s="149" t="str">
        <f t="shared" ref="L22150:L22213" si="704">IFERROR((E22150-K22150)*G22150,"")</f>
        <v/>
      </c>
      <c r="M22150" s="158" t="str">
        <f t="shared" ref="M22150:M22213" si="705">IF(B22150="","",TEXT(B22150,"DD-MMM"))</f>
        <v/>
      </c>
      <c r="O22150" s="151"/>
    </row>
    <row r="22151" spans="11:15" x14ac:dyDescent="0.3">
      <c r="K22151" s="148" t="str">
        <f>IFERROR(VLOOKUP(A22151,DATABARANG!$B$4:$G$20000,5),"")</f>
        <v/>
      </c>
      <c r="L22151" s="149" t="str">
        <f t="shared" si="704"/>
        <v/>
      </c>
      <c r="M22151" s="158" t="str">
        <f t="shared" si="705"/>
        <v/>
      </c>
      <c r="O22151" s="151"/>
    </row>
    <row r="22152" spans="11:15" x14ac:dyDescent="0.3">
      <c r="K22152" s="148" t="str">
        <f>IFERROR(VLOOKUP(A22152,DATABARANG!$B$4:$G$20000,5),"")</f>
        <v/>
      </c>
      <c r="L22152" s="149" t="str">
        <f t="shared" si="704"/>
        <v/>
      </c>
      <c r="M22152" s="158" t="str">
        <f t="shared" si="705"/>
        <v/>
      </c>
      <c r="O22152" s="151"/>
    </row>
    <row r="22153" spans="11:15" x14ac:dyDescent="0.3">
      <c r="K22153" s="148" t="str">
        <f>IFERROR(VLOOKUP(A22153,DATABARANG!$B$4:$G$20000,5),"")</f>
        <v/>
      </c>
      <c r="L22153" s="149" t="str">
        <f t="shared" si="704"/>
        <v/>
      </c>
      <c r="M22153" s="158" t="str">
        <f t="shared" si="705"/>
        <v/>
      </c>
      <c r="O22153" s="151"/>
    </row>
    <row r="22154" spans="11:15" x14ac:dyDescent="0.3">
      <c r="K22154" s="148" t="str">
        <f>IFERROR(VLOOKUP(A22154,DATABARANG!$B$4:$G$20000,5),"")</f>
        <v/>
      </c>
      <c r="L22154" s="149" t="str">
        <f t="shared" si="704"/>
        <v/>
      </c>
      <c r="M22154" s="158" t="str">
        <f t="shared" si="705"/>
        <v/>
      </c>
      <c r="O22154" s="151"/>
    </row>
    <row r="22155" spans="11:15" x14ac:dyDescent="0.3">
      <c r="K22155" s="148" t="str">
        <f>IFERROR(VLOOKUP(A22155,DATABARANG!$B$4:$G$20000,5),"")</f>
        <v/>
      </c>
      <c r="L22155" s="149" t="str">
        <f t="shared" si="704"/>
        <v/>
      </c>
      <c r="M22155" s="158" t="str">
        <f t="shared" si="705"/>
        <v/>
      </c>
      <c r="O22155" s="151"/>
    </row>
    <row r="22156" spans="11:15" x14ac:dyDescent="0.3">
      <c r="K22156" s="148" t="str">
        <f>IFERROR(VLOOKUP(A22156,DATABARANG!$B$4:$G$20000,5),"")</f>
        <v/>
      </c>
      <c r="L22156" s="149" t="str">
        <f t="shared" si="704"/>
        <v/>
      </c>
      <c r="M22156" s="158" t="str">
        <f t="shared" si="705"/>
        <v/>
      </c>
      <c r="O22156" s="151"/>
    </row>
    <row r="22157" spans="11:15" x14ac:dyDescent="0.3">
      <c r="K22157" s="148" t="str">
        <f>IFERROR(VLOOKUP(A22157,DATABARANG!$B$4:$G$20000,5),"")</f>
        <v/>
      </c>
      <c r="L22157" s="149" t="str">
        <f t="shared" si="704"/>
        <v/>
      </c>
      <c r="M22157" s="158" t="str">
        <f t="shared" si="705"/>
        <v/>
      </c>
      <c r="O22157" s="151"/>
    </row>
    <row r="22158" spans="11:15" x14ac:dyDescent="0.3">
      <c r="K22158" s="148" t="str">
        <f>IFERROR(VLOOKUP(A22158,DATABARANG!$B$4:$G$20000,5),"")</f>
        <v/>
      </c>
      <c r="L22158" s="149" t="str">
        <f t="shared" si="704"/>
        <v/>
      </c>
      <c r="M22158" s="158" t="str">
        <f t="shared" si="705"/>
        <v/>
      </c>
      <c r="O22158" s="151"/>
    </row>
    <row r="22159" spans="11:15" x14ac:dyDescent="0.3">
      <c r="K22159" s="148" t="str">
        <f>IFERROR(VLOOKUP(A22159,DATABARANG!$B$4:$G$20000,5),"")</f>
        <v/>
      </c>
      <c r="L22159" s="149" t="str">
        <f t="shared" si="704"/>
        <v/>
      </c>
      <c r="M22159" s="158" t="str">
        <f t="shared" si="705"/>
        <v/>
      </c>
      <c r="O22159" s="151"/>
    </row>
    <row r="22160" spans="11:15" x14ac:dyDescent="0.3">
      <c r="K22160" s="148" t="str">
        <f>IFERROR(VLOOKUP(A22160,DATABARANG!$B$4:$G$20000,5),"")</f>
        <v/>
      </c>
      <c r="L22160" s="149" t="str">
        <f t="shared" si="704"/>
        <v/>
      </c>
      <c r="M22160" s="158" t="str">
        <f t="shared" si="705"/>
        <v/>
      </c>
      <c r="O22160" s="151"/>
    </row>
    <row r="22161" spans="11:15" x14ac:dyDescent="0.3">
      <c r="K22161" s="148" t="str">
        <f>IFERROR(VLOOKUP(A22161,DATABARANG!$B$4:$G$20000,5),"")</f>
        <v/>
      </c>
      <c r="L22161" s="149" t="str">
        <f t="shared" si="704"/>
        <v/>
      </c>
      <c r="M22161" s="158" t="str">
        <f t="shared" si="705"/>
        <v/>
      </c>
      <c r="O22161" s="151"/>
    </row>
    <row r="22162" spans="11:15" x14ac:dyDescent="0.3">
      <c r="K22162" s="148" t="str">
        <f>IFERROR(VLOOKUP(A22162,DATABARANG!$B$4:$G$20000,5),"")</f>
        <v/>
      </c>
      <c r="L22162" s="149" t="str">
        <f t="shared" si="704"/>
        <v/>
      </c>
      <c r="M22162" s="158" t="str">
        <f t="shared" si="705"/>
        <v/>
      </c>
      <c r="O22162" s="151"/>
    </row>
    <row r="22163" spans="11:15" x14ac:dyDescent="0.3">
      <c r="K22163" s="148" t="str">
        <f>IFERROR(VLOOKUP(A22163,DATABARANG!$B$4:$G$20000,5),"")</f>
        <v/>
      </c>
      <c r="L22163" s="149" t="str">
        <f t="shared" si="704"/>
        <v/>
      </c>
      <c r="M22163" s="158" t="str">
        <f t="shared" si="705"/>
        <v/>
      </c>
      <c r="O22163" s="151"/>
    </row>
    <row r="22164" spans="11:15" x14ac:dyDescent="0.3">
      <c r="K22164" s="148" t="str">
        <f>IFERROR(VLOOKUP(A22164,DATABARANG!$B$4:$G$20000,5),"")</f>
        <v/>
      </c>
      <c r="L22164" s="149" t="str">
        <f t="shared" si="704"/>
        <v/>
      </c>
      <c r="M22164" s="158" t="str">
        <f t="shared" si="705"/>
        <v/>
      </c>
      <c r="O22164" s="151"/>
    </row>
    <row r="22165" spans="11:15" x14ac:dyDescent="0.3">
      <c r="K22165" s="148" t="str">
        <f>IFERROR(VLOOKUP(A22165,DATABARANG!$B$4:$G$20000,5),"")</f>
        <v/>
      </c>
      <c r="L22165" s="149" t="str">
        <f t="shared" si="704"/>
        <v/>
      </c>
      <c r="M22165" s="158" t="str">
        <f t="shared" si="705"/>
        <v/>
      </c>
      <c r="O22165" s="151"/>
    </row>
    <row r="22166" spans="11:15" x14ac:dyDescent="0.3">
      <c r="K22166" s="148" t="str">
        <f>IFERROR(VLOOKUP(A22166,DATABARANG!$B$4:$G$20000,5),"")</f>
        <v/>
      </c>
      <c r="L22166" s="149" t="str">
        <f t="shared" si="704"/>
        <v/>
      </c>
      <c r="M22166" s="158" t="str">
        <f t="shared" si="705"/>
        <v/>
      </c>
      <c r="O22166" s="151"/>
    </row>
    <row r="22167" spans="11:15" x14ac:dyDescent="0.3">
      <c r="K22167" s="148" t="str">
        <f>IFERROR(VLOOKUP(A22167,DATABARANG!$B$4:$G$20000,5),"")</f>
        <v/>
      </c>
      <c r="L22167" s="149" t="str">
        <f t="shared" si="704"/>
        <v/>
      </c>
      <c r="M22167" s="158" t="str">
        <f t="shared" si="705"/>
        <v/>
      </c>
      <c r="O22167" s="151"/>
    </row>
    <row r="22168" spans="11:15" x14ac:dyDescent="0.3">
      <c r="K22168" s="148" t="str">
        <f>IFERROR(VLOOKUP(A22168,DATABARANG!$B$4:$G$20000,5),"")</f>
        <v/>
      </c>
      <c r="L22168" s="149" t="str">
        <f t="shared" si="704"/>
        <v/>
      </c>
      <c r="M22168" s="158" t="str">
        <f t="shared" si="705"/>
        <v/>
      </c>
      <c r="O22168" s="151"/>
    </row>
    <row r="22169" spans="11:15" x14ac:dyDescent="0.3">
      <c r="K22169" s="148" t="str">
        <f>IFERROR(VLOOKUP(A22169,DATABARANG!$B$4:$G$20000,5),"")</f>
        <v/>
      </c>
      <c r="L22169" s="149" t="str">
        <f t="shared" si="704"/>
        <v/>
      </c>
      <c r="M22169" s="158" t="str">
        <f t="shared" si="705"/>
        <v/>
      </c>
      <c r="O22169" s="151"/>
    </row>
    <row r="22170" spans="11:15" x14ac:dyDescent="0.3">
      <c r="K22170" s="148" t="str">
        <f>IFERROR(VLOOKUP(A22170,DATABARANG!$B$4:$G$20000,5),"")</f>
        <v/>
      </c>
      <c r="L22170" s="149" t="str">
        <f t="shared" si="704"/>
        <v/>
      </c>
      <c r="M22170" s="158" t="str">
        <f t="shared" si="705"/>
        <v/>
      </c>
      <c r="O22170" s="151"/>
    </row>
    <row r="22171" spans="11:15" x14ac:dyDescent="0.3">
      <c r="K22171" s="148" t="str">
        <f>IFERROR(VLOOKUP(A22171,DATABARANG!$B$4:$G$20000,5),"")</f>
        <v/>
      </c>
      <c r="L22171" s="149" t="str">
        <f t="shared" si="704"/>
        <v/>
      </c>
      <c r="M22171" s="158" t="str">
        <f t="shared" si="705"/>
        <v/>
      </c>
      <c r="O22171" s="151"/>
    </row>
    <row r="22172" spans="11:15" x14ac:dyDescent="0.3">
      <c r="K22172" s="148" t="str">
        <f>IFERROR(VLOOKUP(A22172,DATABARANG!$B$4:$G$20000,5),"")</f>
        <v/>
      </c>
      <c r="L22172" s="149" t="str">
        <f t="shared" si="704"/>
        <v/>
      </c>
      <c r="M22172" s="158" t="str">
        <f t="shared" si="705"/>
        <v/>
      </c>
      <c r="O22172" s="151"/>
    </row>
    <row r="22173" spans="11:15" x14ac:dyDescent="0.3">
      <c r="K22173" s="148" t="str">
        <f>IFERROR(VLOOKUP(A22173,DATABARANG!$B$4:$G$20000,5),"")</f>
        <v/>
      </c>
      <c r="L22173" s="149" t="str">
        <f t="shared" si="704"/>
        <v/>
      </c>
      <c r="M22173" s="158" t="str">
        <f t="shared" si="705"/>
        <v/>
      </c>
      <c r="O22173" s="151"/>
    </row>
    <row r="22174" spans="11:15" x14ac:dyDescent="0.3">
      <c r="K22174" s="148" t="str">
        <f>IFERROR(VLOOKUP(A22174,DATABARANG!$B$4:$G$20000,5),"")</f>
        <v/>
      </c>
      <c r="L22174" s="149" t="str">
        <f t="shared" si="704"/>
        <v/>
      </c>
      <c r="M22174" s="158" t="str">
        <f t="shared" si="705"/>
        <v/>
      </c>
      <c r="O22174" s="151"/>
    </row>
    <row r="22175" spans="11:15" x14ac:dyDescent="0.3">
      <c r="K22175" s="148" t="str">
        <f>IFERROR(VLOOKUP(A22175,DATABARANG!$B$4:$G$20000,5),"")</f>
        <v/>
      </c>
      <c r="L22175" s="149" t="str">
        <f t="shared" si="704"/>
        <v/>
      </c>
      <c r="M22175" s="158" t="str">
        <f t="shared" si="705"/>
        <v/>
      </c>
      <c r="O22175" s="151"/>
    </row>
    <row r="22176" spans="11:15" x14ac:dyDescent="0.3">
      <c r="K22176" s="148" t="str">
        <f>IFERROR(VLOOKUP(A22176,DATABARANG!$B$4:$G$20000,5),"")</f>
        <v/>
      </c>
      <c r="L22176" s="149" t="str">
        <f t="shared" si="704"/>
        <v/>
      </c>
      <c r="M22176" s="158" t="str">
        <f t="shared" si="705"/>
        <v/>
      </c>
      <c r="O22176" s="151"/>
    </row>
    <row r="22177" spans="11:15" x14ac:dyDescent="0.3">
      <c r="K22177" s="148" t="str">
        <f>IFERROR(VLOOKUP(A22177,DATABARANG!$B$4:$G$20000,5),"")</f>
        <v/>
      </c>
      <c r="L22177" s="149" t="str">
        <f t="shared" si="704"/>
        <v/>
      </c>
      <c r="M22177" s="158" t="str">
        <f t="shared" si="705"/>
        <v/>
      </c>
      <c r="O22177" s="151"/>
    </row>
    <row r="22178" spans="11:15" x14ac:dyDescent="0.3">
      <c r="K22178" s="148" t="str">
        <f>IFERROR(VLOOKUP(A22178,DATABARANG!$B$4:$G$20000,5),"")</f>
        <v/>
      </c>
      <c r="L22178" s="149" t="str">
        <f t="shared" si="704"/>
        <v/>
      </c>
      <c r="M22178" s="158" t="str">
        <f t="shared" si="705"/>
        <v/>
      </c>
      <c r="O22178" s="151"/>
    </row>
    <row r="22179" spans="11:15" x14ac:dyDescent="0.3">
      <c r="K22179" s="148" t="str">
        <f>IFERROR(VLOOKUP(A22179,DATABARANG!$B$4:$G$20000,5),"")</f>
        <v/>
      </c>
      <c r="L22179" s="149" t="str">
        <f t="shared" si="704"/>
        <v/>
      </c>
      <c r="M22179" s="158" t="str">
        <f t="shared" si="705"/>
        <v/>
      </c>
      <c r="O22179" s="151"/>
    </row>
    <row r="22180" spans="11:15" x14ac:dyDescent="0.3">
      <c r="K22180" s="148" t="str">
        <f>IFERROR(VLOOKUP(A22180,DATABARANG!$B$4:$G$20000,5),"")</f>
        <v/>
      </c>
      <c r="L22180" s="149" t="str">
        <f t="shared" si="704"/>
        <v/>
      </c>
      <c r="M22180" s="158" t="str">
        <f t="shared" si="705"/>
        <v/>
      </c>
      <c r="O22180" s="151"/>
    </row>
    <row r="22181" spans="11:15" x14ac:dyDescent="0.3">
      <c r="K22181" s="148" t="str">
        <f>IFERROR(VLOOKUP(A22181,DATABARANG!$B$4:$G$20000,5),"")</f>
        <v/>
      </c>
      <c r="L22181" s="149" t="str">
        <f t="shared" si="704"/>
        <v/>
      </c>
      <c r="M22181" s="158" t="str">
        <f t="shared" si="705"/>
        <v/>
      </c>
      <c r="O22181" s="151"/>
    </row>
    <row r="22182" spans="11:15" x14ac:dyDescent="0.3">
      <c r="K22182" s="148" t="str">
        <f>IFERROR(VLOOKUP(A22182,DATABARANG!$B$4:$G$20000,5),"")</f>
        <v/>
      </c>
      <c r="L22182" s="149" t="str">
        <f t="shared" si="704"/>
        <v/>
      </c>
      <c r="M22182" s="158" t="str">
        <f t="shared" si="705"/>
        <v/>
      </c>
      <c r="O22182" s="151"/>
    </row>
    <row r="22183" spans="11:15" x14ac:dyDescent="0.3">
      <c r="K22183" s="148" t="str">
        <f>IFERROR(VLOOKUP(A22183,DATABARANG!$B$4:$G$20000,5),"")</f>
        <v/>
      </c>
      <c r="L22183" s="149" t="str">
        <f t="shared" si="704"/>
        <v/>
      </c>
      <c r="M22183" s="158" t="str">
        <f t="shared" si="705"/>
        <v/>
      </c>
      <c r="O22183" s="151"/>
    </row>
    <row r="22184" spans="11:15" x14ac:dyDescent="0.3">
      <c r="K22184" s="148" t="str">
        <f>IFERROR(VLOOKUP(A22184,DATABARANG!$B$4:$G$20000,5),"")</f>
        <v/>
      </c>
      <c r="L22184" s="149" t="str">
        <f t="shared" si="704"/>
        <v/>
      </c>
      <c r="M22184" s="158" t="str">
        <f t="shared" si="705"/>
        <v/>
      </c>
      <c r="O22184" s="151"/>
    </row>
    <row r="22185" spans="11:15" x14ac:dyDescent="0.3">
      <c r="K22185" s="148" t="str">
        <f>IFERROR(VLOOKUP(A22185,DATABARANG!$B$4:$G$20000,5),"")</f>
        <v/>
      </c>
      <c r="L22185" s="149" t="str">
        <f t="shared" si="704"/>
        <v/>
      </c>
      <c r="M22185" s="158" t="str">
        <f t="shared" si="705"/>
        <v/>
      </c>
      <c r="O22185" s="151"/>
    </row>
    <row r="22186" spans="11:15" x14ac:dyDescent="0.3">
      <c r="K22186" s="148" t="str">
        <f>IFERROR(VLOOKUP(A22186,DATABARANG!$B$4:$G$20000,5),"")</f>
        <v/>
      </c>
      <c r="L22186" s="149" t="str">
        <f t="shared" si="704"/>
        <v/>
      </c>
      <c r="M22186" s="158" t="str">
        <f t="shared" si="705"/>
        <v/>
      </c>
      <c r="O22186" s="151"/>
    </row>
    <row r="22187" spans="11:15" x14ac:dyDescent="0.3">
      <c r="K22187" s="148" t="str">
        <f>IFERROR(VLOOKUP(A22187,DATABARANG!$B$4:$G$20000,5),"")</f>
        <v/>
      </c>
      <c r="L22187" s="149" t="str">
        <f t="shared" si="704"/>
        <v/>
      </c>
      <c r="M22187" s="158" t="str">
        <f t="shared" si="705"/>
        <v/>
      </c>
      <c r="O22187" s="151"/>
    </row>
    <row r="22188" spans="11:15" x14ac:dyDescent="0.3">
      <c r="K22188" s="148" t="str">
        <f>IFERROR(VLOOKUP(A22188,DATABARANG!$B$4:$G$20000,5),"")</f>
        <v/>
      </c>
      <c r="L22188" s="149" t="str">
        <f t="shared" si="704"/>
        <v/>
      </c>
      <c r="M22188" s="158" t="str">
        <f t="shared" si="705"/>
        <v/>
      </c>
      <c r="O22188" s="151"/>
    </row>
    <row r="22189" spans="11:15" x14ac:dyDescent="0.3">
      <c r="K22189" s="148" t="str">
        <f>IFERROR(VLOOKUP(A22189,DATABARANG!$B$4:$G$20000,5),"")</f>
        <v/>
      </c>
      <c r="L22189" s="149" t="str">
        <f t="shared" si="704"/>
        <v/>
      </c>
      <c r="M22189" s="158" t="str">
        <f t="shared" si="705"/>
        <v/>
      </c>
      <c r="O22189" s="151"/>
    </row>
    <row r="22190" spans="11:15" x14ac:dyDescent="0.3">
      <c r="K22190" s="148" t="str">
        <f>IFERROR(VLOOKUP(A22190,DATABARANG!$B$4:$G$20000,5),"")</f>
        <v/>
      </c>
      <c r="L22190" s="149" t="str">
        <f t="shared" si="704"/>
        <v/>
      </c>
      <c r="M22190" s="158" t="str">
        <f t="shared" si="705"/>
        <v/>
      </c>
      <c r="O22190" s="151"/>
    </row>
    <row r="22191" spans="11:15" x14ac:dyDescent="0.3">
      <c r="K22191" s="148" t="str">
        <f>IFERROR(VLOOKUP(A22191,DATABARANG!$B$4:$G$20000,5),"")</f>
        <v/>
      </c>
      <c r="L22191" s="149" t="str">
        <f t="shared" si="704"/>
        <v/>
      </c>
      <c r="M22191" s="158" t="str">
        <f t="shared" si="705"/>
        <v/>
      </c>
      <c r="O22191" s="151"/>
    </row>
    <row r="22192" spans="11:15" x14ac:dyDescent="0.3">
      <c r="K22192" s="148" t="str">
        <f>IFERROR(VLOOKUP(A22192,DATABARANG!$B$4:$G$20000,5),"")</f>
        <v/>
      </c>
      <c r="L22192" s="149" t="str">
        <f t="shared" si="704"/>
        <v/>
      </c>
      <c r="M22192" s="158" t="str">
        <f t="shared" si="705"/>
        <v/>
      </c>
      <c r="O22192" s="151"/>
    </row>
    <row r="22193" spans="11:15" x14ac:dyDescent="0.3">
      <c r="K22193" s="148" t="str">
        <f>IFERROR(VLOOKUP(A22193,DATABARANG!$B$4:$G$20000,5),"")</f>
        <v/>
      </c>
      <c r="L22193" s="149" t="str">
        <f t="shared" si="704"/>
        <v/>
      </c>
      <c r="M22193" s="158" t="str">
        <f t="shared" si="705"/>
        <v/>
      </c>
      <c r="O22193" s="151"/>
    </row>
    <row r="22194" spans="11:15" x14ac:dyDescent="0.3">
      <c r="K22194" s="148" t="str">
        <f>IFERROR(VLOOKUP(A22194,DATABARANG!$B$4:$G$20000,5),"")</f>
        <v/>
      </c>
      <c r="L22194" s="149" t="str">
        <f t="shared" si="704"/>
        <v/>
      </c>
      <c r="M22194" s="158" t="str">
        <f t="shared" si="705"/>
        <v/>
      </c>
      <c r="O22194" s="151"/>
    </row>
    <row r="22195" spans="11:15" x14ac:dyDescent="0.3">
      <c r="K22195" s="148" t="str">
        <f>IFERROR(VLOOKUP(A22195,DATABARANG!$B$4:$G$20000,5),"")</f>
        <v/>
      </c>
      <c r="L22195" s="149" t="str">
        <f t="shared" si="704"/>
        <v/>
      </c>
      <c r="M22195" s="158" t="str">
        <f t="shared" si="705"/>
        <v/>
      </c>
      <c r="O22195" s="151"/>
    </row>
    <row r="22196" spans="11:15" x14ac:dyDescent="0.3">
      <c r="K22196" s="148" t="str">
        <f>IFERROR(VLOOKUP(A22196,DATABARANG!$B$4:$G$20000,5),"")</f>
        <v/>
      </c>
      <c r="L22196" s="149" t="str">
        <f t="shared" si="704"/>
        <v/>
      </c>
      <c r="M22196" s="158" t="str">
        <f t="shared" si="705"/>
        <v/>
      </c>
      <c r="O22196" s="151"/>
    </row>
    <row r="22197" spans="11:15" x14ac:dyDescent="0.3">
      <c r="K22197" s="148" t="str">
        <f>IFERROR(VLOOKUP(A22197,DATABARANG!$B$4:$G$20000,5),"")</f>
        <v/>
      </c>
      <c r="L22197" s="149" t="str">
        <f t="shared" si="704"/>
        <v/>
      </c>
      <c r="M22197" s="158" t="str">
        <f t="shared" si="705"/>
        <v/>
      </c>
      <c r="O22197" s="151"/>
    </row>
    <row r="22198" spans="11:15" x14ac:dyDescent="0.3">
      <c r="K22198" s="148" t="str">
        <f>IFERROR(VLOOKUP(A22198,DATABARANG!$B$4:$G$20000,5),"")</f>
        <v/>
      </c>
      <c r="L22198" s="149" t="str">
        <f t="shared" si="704"/>
        <v/>
      </c>
      <c r="M22198" s="158" t="str">
        <f t="shared" si="705"/>
        <v/>
      </c>
      <c r="O22198" s="151"/>
    </row>
    <row r="22199" spans="11:15" x14ac:dyDescent="0.3">
      <c r="K22199" s="148" t="str">
        <f>IFERROR(VLOOKUP(A22199,DATABARANG!$B$4:$G$20000,5),"")</f>
        <v/>
      </c>
      <c r="L22199" s="149" t="str">
        <f t="shared" si="704"/>
        <v/>
      </c>
      <c r="M22199" s="158" t="str">
        <f t="shared" si="705"/>
        <v/>
      </c>
      <c r="O22199" s="151"/>
    </row>
    <row r="22200" spans="11:15" x14ac:dyDescent="0.3">
      <c r="K22200" s="148" t="str">
        <f>IFERROR(VLOOKUP(A22200,DATABARANG!$B$4:$G$20000,5),"")</f>
        <v/>
      </c>
      <c r="L22200" s="149" t="str">
        <f t="shared" si="704"/>
        <v/>
      </c>
      <c r="M22200" s="158" t="str">
        <f t="shared" si="705"/>
        <v/>
      </c>
      <c r="O22200" s="151"/>
    </row>
    <row r="22201" spans="11:15" x14ac:dyDescent="0.3">
      <c r="K22201" s="148" t="str">
        <f>IFERROR(VLOOKUP(A22201,DATABARANG!$B$4:$G$20000,5),"")</f>
        <v/>
      </c>
      <c r="L22201" s="149" t="str">
        <f t="shared" si="704"/>
        <v/>
      </c>
      <c r="M22201" s="158" t="str">
        <f t="shared" si="705"/>
        <v/>
      </c>
      <c r="O22201" s="151"/>
    </row>
    <row r="22202" spans="11:15" x14ac:dyDescent="0.3">
      <c r="K22202" s="148" t="str">
        <f>IFERROR(VLOOKUP(A22202,DATABARANG!$B$4:$G$20000,5),"")</f>
        <v/>
      </c>
      <c r="L22202" s="149" t="str">
        <f t="shared" si="704"/>
        <v/>
      </c>
      <c r="M22202" s="158" t="str">
        <f t="shared" si="705"/>
        <v/>
      </c>
      <c r="O22202" s="151"/>
    </row>
    <row r="22203" spans="11:15" x14ac:dyDescent="0.3">
      <c r="K22203" s="148" t="str">
        <f>IFERROR(VLOOKUP(A22203,DATABARANG!$B$4:$G$20000,5),"")</f>
        <v/>
      </c>
      <c r="L22203" s="149" t="str">
        <f t="shared" si="704"/>
        <v/>
      </c>
      <c r="M22203" s="158" t="str">
        <f t="shared" si="705"/>
        <v/>
      </c>
      <c r="O22203" s="151"/>
    </row>
    <row r="22204" spans="11:15" x14ac:dyDescent="0.3">
      <c r="K22204" s="148" t="str">
        <f>IFERROR(VLOOKUP(A22204,DATABARANG!$B$4:$G$20000,5),"")</f>
        <v/>
      </c>
      <c r="L22204" s="149" t="str">
        <f t="shared" si="704"/>
        <v/>
      </c>
      <c r="M22204" s="158" t="str">
        <f t="shared" si="705"/>
        <v/>
      </c>
      <c r="O22204" s="151"/>
    </row>
    <row r="22205" spans="11:15" x14ac:dyDescent="0.3">
      <c r="K22205" s="148" t="str">
        <f>IFERROR(VLOOKUP(A22205,DATABARANG!$B$4:$G$20000,5),"")</f>
        <v/>
      </c>
      <c r="L22205" s="149" t="str">
        <f t="shared" si="704"/>
        <v/>
      </c>
      <c r="M22205" s="158" t="str">
        <f t="shared" si="705"/>
        <v/>
      </c>
      <c r="O22205" s="151"/>
    </row>
    <row r="22206" spans="11:15" x14ac:dyDescent="0.3">
      <c r="K22206" s="148" t="str">
        <f>IFERROR(VLOOKUP(A22206,DATABARANG!$B$4:$G$20000,5),"")</f>
        <v/>
      </c>
      <c r="L22206" s="149" t="str">
        <f t="shared" si="704"/>
        <v/>
      </c>
      <c r="M22206" s="158" t="str">
        <f t="shared" si="705"/>
        <v/>
      </c>
      <c r="O22206" s="151"/>
    </row>
    <row r="22207" spans="11:15" x14ac:dyDescent="0.3">
      <c r="K22207" s="148" t="str">
        <f>IFERROR(VLOOKUP(A22207,DATABARANG!$B$4:$G$20000,5),"")</f>
        <v/>
      </c>
      <c r="L22207" s="149" t="str">
        <f t="shared" si="704"/>
        <v/>
      </c>
      <c r="M22207" s="158" t="str">
        <f t="shared" si="705"/>
        <v/>
      </c>
      <c r="O22207" s="151"/>
    </row>
    <row r="22208" spans="11:15" x14ac:dyDescent="0.3">
      <c r="K22208" s="148" t="str">
        <f>IFERROR(VLOOKUP(A22208,DATABARANG!$B$4:$G$20000,5),"")</f>
        <v/>
      </c>
      <c r="L22208" s="149" t="str">
        <f t="shared" si="704"/>
        <v/>
      </c>
      <c r="M22208" s="158" t="str">
        <f t="shared" si="705"/>
        <v/>
      </c>
      <c r="O22208" s="151"/>
    </row>
    <row r="22209" spans="11:15" x14ac:dyDescent="0.3">
      <c r="K22209" s="148" t="str">
        <f>IFERROR(VLOOKUP(A22209,DATABARANG!$B$4:$G$20000,5),"")</f>
        <v/>
      </c>
      <c r="L22209" s="149" t="str">
        <f t="shared" si="704"/>
        <v/>
      </c>
      <c r="M22209" s="158" t="str">
        <f t="shared" si="705"/>
        <v/>
      </c>
      <c r="O22209" s="151"/>
    </row>
    <row r="22210" spans="11:15" x14ac:dyDescent="0.3">
      <c r="K22210" s="148" t="str">
        <f>IFERROR(VLOOKUP(A22210,DATABARANG!$B$4:$G$20000,5),"")</f>
        <v/>
      </c>
      <c r="L22210" s="149" t="str">
        <f t="shared" si="704"/>
        <v/>
      </c>
      <c r="M22210" s="158" t="str">
        <f t="shared" si="705"/>
        <v/>
      </c>
      <c r="O22210" s="151"/>
    </row>
    <row r="22211" spans="11:15" x14ac:dyDescent="0.3">
      <c r="K22211" s="148" t="str">
        <f>IFERROR(VLOOKUP(A22211,DATABARANG!$B$4:$G$20000,5),"")</f>
        <v/>
      </c>
      <c r="L22211" s="149" t="str">
        <f t="shared" si="704"/>
        <v/>
      </c>
      <c r="M22211" s="158" t="str">
        <f t="shared" si="705"/>
        <v/>
      </c>
      <c r="O22211" s="151"/>
    </row>
    <row r="22212" spans="11:15" x14ac:dyDescent="0.3">
      <c r="K22212" s="148" t="str">
        <f>IFERROR(VLOOKUP(A22212,DATABARANG!$B$4:$G$20000,5),"")</f>
        <v/>
      </c>
      <c r="L22212" s="149" t="str">
        <f t="shared" si="704"/>
        <v/>
      </c>
      <c r="M22212" s="158" t="str">
        <f t="shared" si="705"/>
        <v/>
      </c>
      <c r="O22212" s="151"/>
    </row>
    <row r="22213" spans="11:15" x14ac:dyDescent="0.3">
      <c r="K22213" s="148" t="str">
        <f>IFERROR(VLOOKUP(A22213,DATABARANG!$B$4:$G$20000,5),"")</f>
        <v/>
      </c>
      <c r="L22213" s="149" t="str">
        <f t="shared" si="704"/>
        <v/>
      </c>
      <c r="M22213" s="158" t="str">
        <f t="shared" si="705"/>
        <v/>
      </c>
      <c r="O22213" s="151"/>
    </row>
    <row r="22214" spans="11:15" x14ac:dyDescent="0.3">
      <c r="K22214" s="148" t="str">
        <f>IFERROR(VLOOKUP(A22214,DATABARANG!$B$4:$G$20000,5),"")</f>
        <v/>
      </c>
      <c r="L22214" s="149" t="str">
        <f t="shared" ref="L22214:L22277" si="706">IFERROR((E22214-K22214)*G22214,"")</f>
        <v/>
      </c>
      <c r="M22214" s="158" t="str">
        <f t="shared" ref="M22214:M22277" si="707">IF(B22214="","",TEXT(B22214,"DD-MMM"))</f>
        <v/>
      </c>
      <c r="O22214" s="151"/>
    </row>
    <row r="22215" spans="11:15" x14ac:dyDescent="0.3">
      <c r="K22215" s="148" t="str">
        <f>IFERROR(VLOOKUP(A22215,DATABARANG!$B$4:$G$20000,5),"")</f>
        <v/>
      </c>
      <c r="L22215" s="149" t="str">
        <f t="shared" si="706"/>
        <v/>
      </c>
      <c r="M22215" s="158" t="str">
        <f t="shared" si="707"/>
        <v/>
      </c>
      <c r="O22215" s="151"/>
    </row>
    <row r="22216" spans="11:15" x14ac:dyDescent="0.3">
      <c r="K22216" s="148" t="str">
        <f>IFERROR(VLOOKUP(A22216,DATABARANG!$B$4:$G$20000,5),"")</f>
        <v/>
      </c>
      <c r="L22216" s="149" t="str">
        <f t="shared" si="706"/>
        <v/>
      </c>
      <c r="M22216" s="158" t="str">
        <f t="shared" si="707"/>
        <v/>
      </c>
      <c r="O22216" s="151"/>
    </row>
    <row r="22217" spans="11:15" x14ac:dyDescent="0.3">
      <c r="K22217" s="148" t="str">
        <f>IFERROR(VLOOKUP(A22217,DATABARANG!$B$4:$G$20000,5),"")</f>
        <v/>
      </c>
      <c r="L22217" s="149" t="str">
        <f t="shared" si="706"/>
        <v/>
      </c>
      <c r="M22217" s="158" t="str">
        <f t="shared" si="707"/>
        <v/>
      </c>
      <c r="O22217" s="151"/>
    </row>
    <row r="22218" spans="11:15" x14ac:dyDescent="0.3">
      <c r="K22218" s="148" t="str">
        <f>IFERROR(VLOOKUP(A22218,DATABARANG!$B$4:$G$20000,5),"")</f>
        <v/>
      </c>
      <c r="L22218" s="149" t="str">
        <f t="shared" si="706"/>
        <v/>
      </c>
      <c r="M22218" s="158" t="str">
        <f t="shared" si="707"/>
        <v/>
      </c>
      <c r="O22218" s="151"/>
    </row>
    <row r="22219" spans="11:15" x14ac:dyDescent="0.3">
      <c r="K22219" s="148" t="str">
        <f>IFERROR(VLOOKUP(A22219,DATABARANG!$B$4:$G$20000,5),"")</f>
        <v/>
      </c>
      <c r="L22219" s="149" t="str">
        <f t="shared" si="706"/>
        <v/>
      </c>
      <c r="M22219" s="158" t="str">
        <f t="shared" si="707"/>
        <v/>
      </c>
      <c r="O22219" s="151"/>
    </row>
    <row r="22220" spans="11:15" x14ac:dyDescent="0.3">
      <c r="K22220" s="148" t="str">
        <f>IFERROR(VLOOKUP(A22220,DATABARANG!$B$4:$G$20000,5),"")</f>
        <v/>
      </c>
      <c r="L22220" s="149" t="str">
        <f t="shared" si="706"/>
        <v/>
      </c>
      <c r="M22220" s="158" t="str">
        <f t="shared" si="707"/>
        <v/>
      </c>
      <c r="O22220" s="151"/>
    </row>
    <row r="22221" spans="11:15" x14ac:dyDescent="0.3">
      <c r="K22221" s="148" t="str">
        <f>IFERROR(VLOOKUP(A22221,DATABARANG!$B$4:$G$20000,5),"")</f>
        <v/>
      </c>
      <c r="L22221" s="149" t="str">
        <f t="shared" si="706"/>
        <v/>
      </c>
      <c r="M22221" s="158" t="str">
        <f t="shared" si="707"/>
        <v/>
      </c>
      <c r="O22221" s="151"/>
    </row>
    <row r="22222" spans="11:15" x14ac:dyDescent="0.3">
      <c r="K22222" s="148" t="str">
        <f>IFERROR(VLOOKUP(A22222,DATABARANG!$B$4:$G$20000,5),"")</f>
        <v/>
      </c>
      <c r="L22222" s="149" t="str">
        <f t="shared" si="706"/>
        <v/>
      </c>
      <c r="M22222" s="158" t="str">
        <f t="shared" si="707"/>
        <v/>
      </c>
      <c r="O22222" s="151"/>
    </row>
    <row r="22223" spans="11:15" x14ac:dyDescent="0.3">
      <c r="K22223" s="148" t="str">
        <f>IFERROR(VLOOKUP(A22223,DATABARANG!$B$4:$G$20000,5),"")</f>
        <v/>
      </c>
      <c r="L22223" s="149" t="str">
        <f t="shared" si="706"/>
        <v/>
      </c>
      <c r="M22223" s="158" t="str">
        <f t="shared" si="707"/>
        <v/>
      </c>
      <c r="O22223" s="151"/>
    </row>
    <row r="22224" spans="11:15" x14ac:dyDescent="0.3">
      <c r="K22224" s="148" t="str">
        <f>IFERROR(VLOOKUP(A22224,DATABARANG!$B$4:$G$20000,5),"")</f>
        <v/>
      </c>
      <c r="L22224" s="149" t="str">
        <f t="shared" si="706"/>
        <v/>
      </c>
      <c r="M22224" s="158" t="str">
        <f t="shared" si="707"/>
        <v/>
      </c>
      <c r="O22224" s="151"/>
    </row>
    <row r="22225" spans="11:15" x14ac:dyDescent="0.3">
      <c r="K22225" s="148" t="str">
        <f>IFERROR(VLOOKUP(A22225,DATABARANG!$B$4:$G$20000,5),"")</f>
        <v/>
      </c>
      <c r="L22225" s="149" t="str">
        <f t="shared" si="706"/>
        <v/>
      </c>
      <c r="M22225" s="158" t="str">
        <f t="shared" si="707"/>
        <v/>
      </c>
      <c r="O22225" s="151"/>
    </row>
    <row r="22226" spans="11:15" x14ac:dyDescent="0.3">
      <c r="K22226" s="148" t="str">
        <f>IFERROR(VLOOKUP(A22226,DATABARANG!$B$4:$G$20000,5),"")</f>
        <v/>
      </c>
      <c r="L22226" s="149" t="str">
        <f t="shared" si="706"/>
        <v/>
      </c>
      <c r="M22226" s="158" t="str">
        <f t="shared" si="707"/>
        <v/>
      </c>
      <c r="O22226" s="151"/>
    </row>
    <row r="22227" spans="11:15" x14ac:dyDescent="0.3">
      <c r="K22227" s="148" t="str">
        <f>IFERROR(VLOOKUP(A22227,DATABARANG!$B$4:$G$20000,5),"")</f>
        <v/>
      </c>
      <c r="L22227" s="149" t="str">
        <f t="shared" si="706"/>
        <v/>
      </c>
      <c r="M22227" s="158" t="str">
        <f t="shared" si="707"/>
        <v/>
      </c>
      <c r="O22227" s="151"/>
    </row>
    <row r="22228" spans="11:15" x14ac:dyDescent="0.3">
      <c r="K22228" s="148" t="str">
        <f>IFERROR(VLOOKUP(A22228,DATABARANG!$B$4:$G$20000,5),"")</f>
        <v/>
      </c>
      <c r="L22228" s="149" t="str">
        <f t="shared" si="706"/>
        <v/>
      </c>
      <c r="M22228" s="158" t="str">
        <f t="shared" si="707"/>
        <v/>
      </c>
      <c r="O22228" s="151"/>
    </row>
    <row r="22229" spans="11:15" x14ac:dyDescent="0.3">
      <c r="K22229" s="148" t="str">
        <f>IFERROR(VLOOKUP(A22229,DATABARANG!$B$4:$G$20000,5),"")</f>
        <v/>
      </c>
      <c r="L22229" s="149" t="str">
        <f t="shared" si="706"/>
        <v/>
      </c>
      <c r="M22229" s="158" t="str">
        <f t="shared" si="707"/>
        <v/>
      </c>
      <c r="O22229" s="151"/>
    </row>
    <row r="22230" spans="11:15" x14ac:dyDescent="0.3">
      <c r="K22230" s="148" t="str">
        <f>IFERROR(VLOOKUP(A22230,DATABARANG!$B$4:$G$20000,5),"")</f>
        <v/>
      </c>
      <c r="L22230" s="149" t="str">
        <f t="shared" si="706"/>
        <v/>
      </c>
      <c r="M22230" s="158" t="str">
        <f t="shared" si="707"/>
        <v/>
      </c>
      <c r="O22230" s="151"/>
    </row>
    <row r="22231" spans="11:15" x14ac:dyDescent="0.3">
      <c r="K22231" s="148" t="str">
        <f>IFERROR(VLOOKUP(A22231,DATABARANG!$B$4:$G$20000,5),"")</f>
        <v/>
      </c>
      <c r="L22231" s="149" t="str">
        <f t="shared" si="706"/>
        <v/>
      </c>
      <c r="M22231" s="158" t="str">
        <f t="shared" si="707"/>
        <v/>
      </c>
      <c r="O22231" s="151"/>
    </row>
    <row r="22232" spans="11:15" x14ac:dyDescent="0.3">
      <c r="K22232" s="148" t="str">
        <f>IFERROR(VLOOKUP(A22232,DATABARANG!$B$4:$G$20000,5),"")</f>
        <v/>
      </c>
      <c r="L22232" s="149" t="str">
        <f t="shared" si="706"/>
        <v/>
      </c>
      <c r="M22232" s="158" t="str">
        <f t="shared" si="707"/>
        <v/>
      </c>
      <c r="O22232" s="151"/>
    </row>
    <row r="22233" spans="11:15" x14ac:dyDescent="0.3">
      <c r="K22233" s="148" t="str">
        <f>IFERROR(VLOOKUP(A22233,DATABARANG!$B$4:$G$20000,5),"")</f>
        <v/>
      </c>
      <c r="L22233" s="149" t="str">
        <f t="shared" si="706"/>
        <v/>
      </c>
      <c r="M22233" s="158" t="str">
        <f t="shared" si="707"/>
        <v/>
      </c>
      <c r="O22233" s="151"/>
    </row>
    <row r="22234" spans="11:15" x14ac:dyDescent="0.3">
      <c r="K22234" s="148" t="str">
        <f>IFERROR(VLOOKUP(A22234,DATABARANG!$B$4:$G$20000,5),"")</f>
        <v/>
      </c>
      <c r="L22234" s="149" t="str">
        <f t="shared" si="706"/>
        <v/>
      </c>
      <c r="M22234" s="158" t="str">
        <f t="shared" si="707"/>
        <v/>
      </c>
      <c r="O22234" s="151"/>
    </row>
    <row r="22235" spans="11:15" x14ac:dyDescent="0.3">
      <c r="K22235" s="148" t="str">
        <f>IFERROR(VLOOKUP(A22235,DATABARANG!$B$4:$G$20000,5),"")</f>
        <v/>
      </c>
      <c r="L22235" s="149" t="str">
        <f t="shared" si="706"/>
        <v/>
      </c>
      <c r="M22235" s="158" t="str">
        <f t="shared" si="707"/>
        <v/>
      </c>
      <c r="O22235" s="151"/>
    </row>
    <row r="22236" spans="11:15" x14ac:dyDescent="0.3">
      <c r="K22236" s="148" t="str">
        <f>IFERROR(VLOOKUP(A22236,DATABARANG!$B$4:$G$20000,5),"")</f>
        <v/>
      </c>
      <c r="L22236" s="149" t="str">
        <f t="shared" si="706"/>
        <v/>
      </c>
      <c r="M22236" s="158" t="str">
        <f t="shared" si="707"/>
        <v/>
      </c>
      <c r="O22236" s="151"/>
    </row>
    <row r="22237" spans="11:15" x14ac:dyDescent="0.3">
      <c r="K22237" s="148" t="str">
        <f>IFERROR(VLOOKUP(A22237,DATABARANG!$B$4:$G$20000,5),"")</f>
        <v/>
      </c>
      <c r="L22237" s="149" t="str">
        <f t="shared" si="706"/>
        <v/>
      </c>
      <c r="M22237" s="158" t="str">
        <f t="shared" si="707"/>
        <v/>
      </c>
      <c r="O22237" s="151"/>
    </row>
    <row r="22238" spans="11:15" x14ac:dyDescent="0.3">
      <c r="K22238" s="148" t="str">
        <f>IFERROR(VLOOKUP(A22238,DATABARANG!$B$4:$G$20000,5),"")</f>
        <v/>
      </c>
      <c r="L22238" s="149" t="str">
        <f t="shared" si="706"/>
        <v/>
      </c>
      <c r="M22238" s="158" t="str">
        <f t="shared" si="707"/>
        <v/>
      </c>
      <c r="O22238" s="151"/>
    </row>
    <row r="22239" spans="11:15" x14ac:dyDescent="0.3">
      <c r="K22239" s="148" t="str">
        <f>IFERROR(VLOOKUP(A22239,DATABARANG!$B$4:$G$20000,5),"")</f>
        <v/>
      </c>
      <c r="L22239" s="149" t="str">
        <f t="shared" si="706"/>
        <v/>
      </c>
      <c r="M22239" s="158" t="str">
        <f t="shared" si="707"/>
        <v/>
      </c>
      <c r="O22239" s="151"/>
    </row>
    <row r="22240" spans="11:15" x14ac:dyDescent="0.3">
      <c r="K22240" s="148" t="str">
        <f>IFERROR(VLOOKUP(A22240,DATABARANG!$B$4:$G$20000,5),"")</f>
        <v/>
      </c>
      <c r="L22240" s="149" t="str">
        <f t="shared" si="706"/>
        <v/>
      </c>
      <c r="M22240" s="158" t="str">
        <f t="shared" si="707"/>
        <v/>
      </c>
      <c r="O22240" s="151"/>
    </row>
    <row r="22241" spans="11:15" x14ac:dyDescent="0.3">
      <c r="K22241" s="148" t="str">
        <f>IFERROR(VLOOKUP(A22241,DATABARANG!$B$4:$G$20000,5),"")</f>
        <v/>
      </c>
      <c r="L22241" s="149" t="str">
        <f t="shared" si="706"/>
        <v/>
      </c>
      <c r="M22241" s="158" t="str">
        <f t="shared" si="707"/>
        <v/>
      </c>
      <c r="O22241" s="151"/>
    </row>
    <row r="22242" spans="11:15" x14ac:dyDescent="0.3">
      <c r="K22242" s="148" t="str">
        <f>IFERROR(VLOOKUP(A22242,DATABARANG!$B$4:$G$20000,5),"")</f>
        <v/>
      </c>
      <c r="L22242" s="149" t="str">
        <f t="shared" si="706"/>
        <v/>
      </c>
      <c r="M22242" s="158" t="str">
        <f t="shared" si="707"/>
        <v/>
      </c>
      <c r="O22242" s="151"/>
    </row>
    <row r="22243" spans="11:15" x14ac:dyDescent="0.3">
      <c r="K22243" s="148" t="str">
        <f>IFERROR(VLOOKUP(A22243,DATABARANG!$B$4:$G$20000,5),"")</f>
        <v/>
      </c>
      <c r="L22243" s="149" t="str">
        <f t="shared" si="706"/>
        <v/>
      </c>
      <c r="M22243" s="158" t="str">
        <f t="shared" si="707"/>
        <v/>
      </c>
      <c r="O22243" s="151"/>
    </row>
    <row r="22244" spans="11:15" x14ac:dyDescent="0.3">
      <c r="K22244" s="148" t="str">
        <f>IFERROR(VLOOKUP(A22244,DATABARANG!$B$4:$G$20000,5),"")</f>
        <v/>
      </c>
      <c r="L22244" s="149" t="str">
        <f t="shared" si="706"/>
        <v/>
      </c>
      <c r="M22244" s="158" t="str">
        <f t="shared" si="707"/>
        <v/>
      </c>
      <c r="O22244" s="151"/>
    </row>
    <row r="22245" spans="11:15" x14ac:dyDescent="0.3">
      <c r="K22245" s="148" t="str">
        <f>IFERROR(VLOOKUP(A22245,DATABARANG!$B$4:$G$20000,5),"")</f>
        <v/>
      </c>
      <c r="L22245" s="149" t="str">
        <f t="shared" si="706"/>
        <v/>
      </c>
      <c r="M22245" s="158" t="str">
        <f t="shared" si="707"/>
        <v/>
      </c>
      <c r="O22245" s="151"/>
    </row>
    <row r="22246" spans="11:15" x14ac:dyDescent="0.3">
      <c r="K22246" s="148" t="str">
        <f>IFERROR(VLOOKUP(A22246,DATABARANG!$B$4:$G$20000,5),"")</f>
        <v/>
      </c>
      <c r="L22246" s="149" t="str">
        <f t="shared" si="706"/>
        <v/>
      </c>
      <c r="M22246" s="158" t="str">
        <f t="shared" si="707"/>
        <v/>
      </c>
      <c r="O22246" s="151"/>
    </row>
    <row r="22247" spans="11:15" x14ac:dyDescent="0.3">
      <c r="K22247" s="148" t="str">
        <f>IFERROR(VLOOKUP(A22247,DATABARANG!$B$4:$G$20000,5),"")</f>
        <v/>
      </c>
      <c r="L22247" s="149" t="str">
        <f t="shared" si="706"/>
        <v/>
      </c>
      <c r="M22247" s="158" t="str">
        <f t="shared" si="707"/>
        <v/>
      </c>
      <c r="O22247" s="151"/>
    </row>
    <row r="22248" spans="11:15" x14ac:dyDescent="0.3">
      <c r="K22248" s="148" t="str">
        <f>IFERROR(VLOOKUP(A22248,DATABARANG!$B$4:$G$20000,5),"")</f>
        <v/>
      </c>
      <c r="L22248" s="149" t="str">
        <f t="shared" si="706"/>
        <v/>
      </c>
      <c r="M22248" s="158" t="str">
        <f t="shared" si="707"/>
        <v/>
      </c>
      <c r="O22248" s="151"/>
    </row>
    <row r="22249" spans="11:15" x14ac:dyDescent="0.3">
      <c r="K22249" s="148" t="str">
        <f>IFERROR(VLOOKUP(A22249,DATABARANG!$B$4:$G$20000,5),"")</f>
        <v/>
      </c>
      <c r="L22249" s="149" t="str">
        <f t="shared" si="706"/>
        <v/>
      </c>
      <c r="M22249" s="158" t="str">
        <f t="shared" si="707"/>
        <v/>
      </c>
      <c r="O22249" s="151"/>
    </row>
    <row r="22250" spans="11:15" x14ac:dyDescent="0.3">
      <c r="K22250" s="148" t="str">
        <f>IFERROR(VLOOKUP(A22250,DATABARANG!$B$4:$G$20000,5),"")</f>
        <v/>
      </c>
      <c r="L22250" s="149" t="str">
        <f t="shared" si="706"/>
        <v/>
      </c>
      <c r="M22250" s="158" t="str">
        <f t="shared" si="707"/>
        <v/>
      </c>
      <c r="O22250" s="151"/>
    </row>
    <row r="22251" spans="11:15" x14ac:dyDescent="0.3">
      <c r="K22251" s="148" t="str">
        <f>IFERROR(VLOOKUP(A22251,DATABARANG!$B$4:$G$20000,5),"")</f>
        <v/>
      </c>
      <c r="L22251" s="149" t="str">
        <f t="shared" si="706"/>
        <v/>
      </c>
      <c r="M22251" s="158" t="str">
        <f t="shared" si="707"/>
        <v/>
      </c>
      <c r="O22251" s="151"/>
    </row>
    <row r="22252" spans="11:15" x14ac:dyDescent="0.3">
      <c r="K22252" s="148" t="str">
        <f>IFERROR(VLOOKUP(A22252,DATABARANG!$B$4:$G$20000,5),"")</f>
        <v/>
      </c>
      <c r="L22252" s="149" t="str">
        <f t="shared" si="706"/>
        <v/>
      </c>
      <c r="M22252" s="158" t="str">
        <f t="shared" si="707"/>
        <v/>
      </c>
      <c r="O22252" s="151"/>
    </row>
    <row r="22253" spans="11:15" x14ac:dyDescent="0.3">
      <c r="K22253" s="148" t="str">
        <f>IFERROR(VLOOKUP(A22253,DATABARANG!$B$4:$G$20000,5),"")</f>
        <v/>
      </c>
      <c r="L22253" s="149" t="str">
        <f t="shared" si="706"/>
        <v/>
      </c>
      <c r="M22253" s="158" t="str">
        <f t="shared" si="707"/>
        <v/>
      </c>
      <c r="O22253" s="151"/>
    </row>
    <row r="22254" spans="11:15" x14ac:dyDescent="0.3">
      <c r="K22254" s="148" t="str">
        <f>IFERROR(VLOOKUP(A22254,DATABARANG!$B$4:$G$20000,5),"")</f>
        <v/>
      </c>
      <c r="L22254" s="149" t="str">
        <f t="shared" si="706"/>
        <v/>
      </c>
      <c r="M22254" s="158" t="str">
        <f t="shared" si="707"/>
        <v/>
      </c>
      <c r="O22254" s="151"/>
    </row>
    <row r="22255" spans="11:15" x14ac:dyDescent="0.3">
      <c r="K22255" s="148" t="str">
        <f>IFERROR(VLOOKUP(A22255,DATABARANG!$B$4:$G$20000,5),"")</f>
        <v/>
      </c>
      <c r="L22255" s="149" t="str">
        <f t="shared" si="706"/>
        <v/>
      </c>
      <c r="M22255" s="158" t="str">
        <f t="shared" si="707"/>
        <v/>
      </c>
      <c r="O22255" s="151"/>
    </row>
    <row r="22256" spans="11:15" x14ac:dyDescent="0.3">
      <c r="K22256" s="148" t="str">
        <f>IFERROR(VLOOKUP(A22256,DATABARANG!$B$4:$G$20000,5),"")</f>
        <v/>
      </c>
      <c r="L22256" s="149" t="str">
        <f t="shared" si="706"/>
        <v/>
      </c>
      <c r="M22256" s="158" t="str">
        <f t="shared" si="707"/>
        <v/>
      </c>
      <c r="O22256" s="151"/>
    </row>
    <row r="22257" spans="11:15" x14ac:dyDescent="0.3">
      <c r="K22257" s="148" t="str">
        <f>IFERROR(VLOOKUP(A22257,DATABARANG!$B$4:$G$20000,5),"")</f>
        <v/>
      </c>
      <c r="L22257" s="149" t="str">
        <f t="shared" si="706"/>
        <v/>
      </c>
      <c r="M22257" s="158" t="str">
        <f t="shared" si="707"/>
        <v/>
      </c>
      <c r="O22257" s="151"/>
    </row>
    <row r="22258" spans="11:15" x14ac:dyDescent="0.3">
      <c r="K22258" s="148" t="str">
        <f>IFERROR(VLOOKUP(A22258,DATABARANG!$B$4:$G$20000,5),"")</f>
        <v/>
      </c>
      <c r="L22258" s="149" t="str">
        <f t="shared" si="706"/>
        <v/>
      </c>
      <c r="M22258" s="158" t="str">
        <f t="shared" si="707"/>
        <v/>
      </c>
      <c r="O22258" s="151"/>
    </row>
    <row r="22259" spans="11:15" x14ac:dyDescent="0.3">
      <c r="K22259" s="148" t="str">
        <f>IFERROR(VLOOKUP(A22259,DATABARANG!$B$4:$G$20000,5),"")</f>
        <v/>
      </c>
      <c r="L22259" s="149" t="str">
        <f t="shared" si="706"/>
        <v/>
      </c>
      <c r="M22259" s="158" t="str">
        <f t="shared" si="707"/>
        <v/>
      </c>
      <c r="O22259" s="151"/>
    </row>
    <row r="22260" spans="11:15" x14ac:dyDescent="0.3">
      <c r="K22260" s="148" t="str">
        <f>IFERROR(VLOOKUP(A22260,DATABARANG!$B$4:$G$20000,5),"")</f>
        <v/>
      </c>
      <c r="L22260" s="149" t="str">
        <f t="shared" si="706"/>
        <v/>
      </c>
      <c r="M22260" s="158" t="str">
        <f t="shared" si="707"/>
        <v/>
      </c>
      <c r="O22260" s="151"/>
    </row>
    <row r="22261" spans="11:15" x14ac:dyDescent="0.3">
      <c r="K22261" s="148" t="str">
        <f>IFERROR(VLOOKUP(A22261,DATABARANG!$B$4:$G$20000,5),"")</f>
        <v/>
      </c>
      <c r="L22261" s="149" t="str">
        <f t="shared" si="706"/>
        <v/>
      </c>
      <c r="M22261" s="158" t="str">
        <f t="shared" si="707"/>
        <v/>
      </c>
      <c r="O22261" s="151"/>
    </row>
    <row r="22262" spans="11:15" x14ac:dyDescent="0.3">
      <c r="K22262" s="148" t="str">
        <f>IFERROR(VLOOKUP(A22262,DATABARANG!$B$4:$G$20000,5),"")</f>
        <v/>
      </c>
      <c r="L22262" s="149" t="str">
        <f t="shared" si="706"/>
        <v/>
      </c>
      <c r="M22262" s="158" t="str">
        <f t="shared" si="707"/>
        <v/>
      </c>
      <c r="O22262" s="151"/>
    </row>
    <row r="22263" spans="11:15" x14ac:dyDescent="0.3">
      <c r="K22263" s="148" t="str">
        <f>IFERROR(VLOOKUP(A22263,DATABARANG!$B$4:$G$20000,5),"")</f>
        <v/>
      </c>
      <c r="L22263" s="149" t="str">
        <f t="shared" si="706"/>
        <v/>
      </c>
      <c r="M22263" s="158" t="str">
        <f t="shared" si="707"/>
        <v/>
      </c>
      <c r="O22263" s="151"/>
    </row>
    <row r="22264" spans="11:15" x14ac:dyDescent="0.3">
      <c r="K22264" s="148" t="str">
        <f>IFERROR(VLOOKUP(A22264,DATABARANG!$B$4:$G$20000,5),"")</f>
        <v/>
      </c>
      <c r="L22264" s="149" t="str">
        <f t="shared" si="706"/>
        <v/>
      </c>
      <c r="M22264" s="158" t="str">
        <f t="shared" si="707"/>
        <v/>
      </c>
      <c r="O22264" s="151"/>
    </row>
    <row r="22265" spans="11:15" x14ac:dyDescent="0.3">
      <c r="K22265" s="148" t="str">
        <f>IFERROR(VLOOKUP(A22265,DATABARANG!$B$4:$G$20000,5),"")</f>
        <v/>
      </c>
      <c r="L22265" s="149" t="str">
        <f t="shared" si="706"/>
        <v/>
      </c>
      <c r="M22265" s="158" t="str">
        <f t="shared" si="707"/>
        <v/>
      </c>
      <c r="O22265" s="151"/>
    </row>
    <row r="22266" spans="11:15" x14ac:dyDescent="0.3">
      <c r="K22266" s="148" t="str">
        <f>IFERROR(VLOOKUP(A22266,DATABARANG!$B$4:$G$20000,5),"")</f>
        <v/>
      </c>
      <c r="L22266" s="149" t="str">
        <f t="shared" si="706"/>
        <v/>
      </c>
      <c r="M22266" s="158" t="str">
        <f t="shared" si="707"/>
        <v/>
      </c>
      <c r="O22266" s="151"/>
    </row>
    <row r="22267" spans="11:15" x14ac:dyDescent="0.3">
      <c r="K22267" s="148" t="str">
        <f>IFERROR(VLOOKUP(A22267,DATABARANG!$B$4:$G$20000,5),"")</f>
        <v/>
      </c>
      <c r="L22267" s="149" t="str">
        <f t="shared" si="706"/>
        <v/>
      </c>
      <c r="M22267" s="158" t="str">
        <f t="shared" si="707"/>
        <v/>
      </c>
      <c r="O22267" s="151"/>
    </row>
    <row r="22268" spans="11:15" x14ac:dyDescent="0.3">
      <c r="K22268" s="148" t="str">
        <f>IFERROR(VLOOKUP(A22268,DATABARANG!$B$4:$G$20000,5),"")</f>
        <v/>
      </c>
      <c r="L22268" s="149" t="str">
        <f t="shared" si="706"/>
        <v/>
      </c>
      <c r="M22268" s="158" t="str">
        <f t="shared" si="707"/>
        <v/>
      </c>
      <c r="O22268" s="151"/>
    </row>
    <row r="22269" spans="11:15" x14ac:dyDescent="0.3">
      <c r="K22269" s="148" t="str">
        <f>IFERROR(VLOOKUP(A22269,DATABARANG!$B$4:$G$20000,5),"")</f>
        <v/>
      </c>
      <c r="L22269" s="149" t="str">
        <f t="shared" si="706"/>
        <v/>
      </c>
      <c r="M22269" s="158" t="str">
        <f t="shared" si="707"/>
        <v/>
      </c>
      <c r="O22269" s="151"/>
    </row>
    <row r="22270" spans="11:15" x14ac:dyDescent="0.3">
      <c r="K22270" s="148" t="str">
        <f>IFERROR(VLOOKUP(A22270,DATABARANG!$B$4:$G$20000,5),"")</f>
        <v/>
      </c>
      <c r="L22270" s="149" t="str">
        <f t="shared" si="706"/>
        <v/>
      </c>
      <c r="M22270" s="158" t="str">
        <f t="shared" si="707"/>
        <v/>
      </c>
      <c r="O22270" s="151"/>
    </row>
    <row r="22271" spans="11:15" x14ac:dyDescent="0.3">
      <c r="K22271" s="148" t="str">
        <f>IFERROR(VLOOKUP(A22271,DATABARANG!$B$4:$G$20000,5),"")</f>
        <v/>
      </c>
      <c r="L22271" s="149" t="str">
        <f t="shared" si="706"/>
        <v/>
      </c>
      <c r="M22271" s="158" t="str">
        <f t="shared" si="707"/>
        <v/>
      </c>
      <c r="O22271" s="151"/>
    </row>
    <row r="22272" spans="11:15" x14ac:dyDescent="0.3">
      <c r="K22272" s="148" t="str">
        <f>IFERROR(VLOOKUP(A22272,DATABARANG!$B$4:$G$20000,5),"")</f>
        <v/>
      </c>
      <c r="L22272" s="149" t="str">
        <f t="shared" si="706"/>
        <v/>
      </c>
      <c r="M22272" s="158" t="str">
        <f t="shared" si="707"/>
        <v/>
      </c>
      <c r="O22272" s="151"/>
    </row>
    <row r="22273" spans="11:15" x14ac:dyDescent="0.3">
      <c r="K22273" s="148" t="str">
        <f>IFERROR(VLOOKUP(A22273,DATABARANG!$B$4:$G$20000,5),"")</f>
        <v/>
      </c>
      <c r="L22273" s="149" t="str">
        <f t="shared" si="706"/>
        <v/>
      </c>
      <c r="M22273" s="158" t="str">
        <f t="shared" si="707"/>
        <v/>
      </c>
      <c r="O22273" s="151"/>
    </row>
    <row r="22274" spans="11:15" x14ac:dyDescent="0.3">
      <c r="K22274" s="148" t="str">
        <f>IFERROR(VLOOKUP(A22274,DATABARANG!$B$4:$G$20000,5),"")</f>
        <v/>
      </c>
      <c r="L22274" s="149" t="str">
        <f t="shared" si="706"/>
        <v/>
      </c>
      <c r="M22274" s="158" t="str">
        <f t="shared" si="707"/>
        <v/>
      </c>
      <c r="O22274" s="151"/>
    </row>
    <row r="22275" spans="11:15" x14ac:dyDescent="0.3">
      <c r="K22275" s="148" t="str">
        <f>IFERROR(VLOOKUP(A22275,DATABARANG!$B$4:$G$20000,5),"")</f>
        <v/>
      </c>
      <c r="L22275" s="149" t="str">
        <f t="shared" si="706"/>
        <v/>
      </c>
      <c r="M22275" s="158" t="str">
        <f t="shared" si="707"/>
        <v/>
      </c>
      <c r="O22275" s="151"/>
    </row>
    <row r="22276" spans="11:15" x14ac:dyDescent="0.3">
      <c r="K22276" s="148" t="str">
        <f>IFERROR(VLOOKUP(A22276,DATABARANG!$B$4:$G$20000,5),"")</f>
        <v/>
      </c>
      <c r="L22276" s="149" t="str">
        <f t="shared" si="706"/>
        <v/>
      </c>
      <c r="M22276" s="158" t="str">
        <f t="shared" si="707"/>
        <v/>
      </c>
      <c r="O22276" s="151"/>
    </row>
    <row r="22277" spans="11:15" x14ac:dyDescent="0.3">
      <c r="K22277" s="148" t="str">
        <f>IFERROR(VLOOKUP(A22277,DATABARANG!$B$4:$G$20000,5),"")</f>
        <v/>
      </c>
      <c r="L22277" s="149" t="str">
        <f t="shared" si="706"/>
        <v/>
      </c>
      <c r="M22277" s="158" t="str">
        <f t="shared" si="707"/>
        <v/>
      </c>
      <c r="O22277" s="151"/>
    </row>
    <row r="22278" spans="11:15" x14ac:dyDescent="0.3">
      <c r="K22278" s="148" t="str">
        <f>IFERROR(VLOOKUP(A22278,DATABARANG!$B$4:$G$20000,5),"")</f>
        <v/>
      </c>
      <c r="L22278" s="149" t="str">
        <f t="shared" ref="L22278:L22341" si="708">IFERROR((E22278-K22278)*G22278,"")</f>
        <v/>
      </c>
      <c r="M22278" s="158" t="str">
        <f t="shared" ref="M22278:M22341" si="709">IF(B22278="","",TEXT(B22278,"DD-MMM"))</f>
        <v/>
      </c>
      <c r="O22278" s="151"/>
    </row>
    <row r="22279" spans="11:15" x14ac:dyDescent="0.3">
      <c r="K22279" s="148" t="str">
        <f>IFERROR(VLOOKUP(A22279,DATABARANG!$B$4:$G$20000,5),"")</f>
        <v/>
      </c>
      <c r="L22279" s="149" t="str">
        <f t="shared" si="708"/>
        <v/>
      </c>
      <c r="M22279" s="158" t="str">
        <f t="shared" si="709"/>
        <v/>
      </c>
      <c r="O22279" s="151"/>
    </row>
    <row r="22280" spans="11:15" x14ac:dyDescent="0.3">
      <c r="K22280" s="148" t="str">
        <f>IFERROR(VLOOKUP(A22280,DATABARANG!$B$4:$G$20000,5),"")</f>
        <v/>
      </c>
      <c r="L22280" s="149" t="str">
        <f t="shared" si="708"/>
        <v/>
      </c>
      <c r="M22280" s="158" t="str">
        <f t="shared" si="709"/>
        <v/>
      </c>
      <c r="O22280" s="151"/>
    </row>
    <row r="22281" spans="11:15" x14ac:dyDescent="0.3">
      <c r="K22281" s="148" t="str">
        <f>IFERROR(VLOOKUP(A22281,DATABARANG!$B$4:$G$20000,5),"")</f>
        <v/>
      </c>
      <c r="L22281" s="149" t="str">
        <f t="shared" si="708"/>
        <v/>
      </c>
      <c r="M22281" s="158" t="str">
        <f t="shared" si="709"/>
        <v/>
      </c>
      <c r="O22281" s="151"/>
    </row>
    <row r="22282" spans="11:15" x14ac:dyDescent="0.3">
      <c r="K22282" s="148" t="str">
        <f>IFERROR(VLOOKUP(A22282,DATABARANG!$B$4:$G$20000,5),"")</f>
        <v/>
      </c>
      <c r="L22282" s="149" t="str">
        <f t="shared" si="708"/>
        <v/>
      </c>
      <c r="M22282" s="158" t="str">
        <f t="shared" si="709"/>
        <v/>
      </c>
      <c r="O22282" s="151"/>
    </row>
    <row r="22283" spans="11:15" x14ac:dyDescent="0.3">
      <c r="K22283" s="148" t="str">
        <f>IFERROR(VLOOKUP(A22283,DATABARANG!$B$4:$G$20000,5),"")</f>
        <v/>
      </c>
      <c r="L22283" s="149" t="str">
        <f t="shared" si="708"/>
        <v/>
      </c>
      <c r="M22283" s="158" t="str">
        <f t="shared" si="709"/>
        <v/>
      </c>
      <c r="O22283" s="151"/>
    </row>
    <row r="22284" spans="11:15" x14ac:dyDescent="0.3">
      <c r="K22284" s="148" t="str">
        <f>IFERROR(VLOOKUP(A22284,DATABARANG!$B$4:$G$20000,5),"")</f>
        <v/>
      </c>
      <c r="L22284" s="149" t="str">
        <f t="shared" si="708"/>
        <v/>
      </c>
      <c r="M22284" s="158" t="str">
        <f t="shared" si="709"/>
        <v/>
      </c>
      <c r="O22284" s="151"/>
    </row>
    <row r="22285" spans="11:15" x14ac:dyDescent="0.3">
      <c r="K22285" s="148" t="str">
        <f>IFERROR(VLOOKUP(A22285,DATABARANG!$B$4:$G$20000,5),"")</f>
        <v/>
      </c>
      <c r="L22285" s="149" t="str">
        <f t="shared" si="708"/>
        <v/>
      </c>
      <c r="M22285" s="158" t="str">
        <f t="shared" si="709"/>
        <v/>
      </c>
      <c r="O22285" s="151"/>
    </row>
    <row r="22286" spans="11:15" x14ac:dyDescent="0.3">
      <c r="K22286" s="148" t="str">
        <f>IFERROR(VLOOKUP(A22286,DATABARANG!$B$4:$G$20000,5),"")</f>
        <v/>
      </c>
      <c r="L22286" s="149" t="str">
        <f t="shared" si="708"/>
        <v/>
      </c>
      <c r="M22286" s="158" t="str">
        <f t="shared" si="709"/>
        <v/>
      </c>
      <c r="O22286" s="151"/>
    </row>
    <row r="22287" spans="11:15" x14ac:dyDescent="0.3">
      <c r="K22287" s="148" t="str">
        <f>IFERROR(VLOOKUP(A22287,DATABARANG!$B$4:$G$20000,5),"")</f>
        <v/>
      </c>
      <c r="L22287" s="149" t="str">
        <f t="shared" si="708"/>
        <v/>
      </c>
      <c r="M22287" s="158" t="str">
        <f t="shared" si="709"/>
        <v/>
      </c>
      <c r="O22287" s="151"/>
    </row>
    <row r="22288" spans="11:15" x14ac:dyDescent="0.3">
      <c r="K22288" s="148" t="str">
        <f>IFERROR(VLOOKUP(A22288,DATABARANG!$B$4:$G$20000,5),"")</f>
        <v/>
      </c>
      <c r="L22288" s="149" t="str">
        <f t="shared" si="708"/>
        <v/>
      </c>
      <c r="M22288" s="158" t="str">
        <f t="shared" si="709"/>
        <v/>
      </c>
      <c r="O22288" s="151"/>
    </row>
    <row r="22289" spans="11:15" x14ac:dyDescent="0.3">
      <c r="K22289" s="148" t="str">
        <f>IFERROR(VLOOKUP(A22289,DATABARANG!$B$4:$G$20000,5),"")</f>
        <v/>
      </c>
      <c r="L22289" s="149" t="str">
        <f t="shared" si="708"/>
        <v/>
      </c>
      <c r="M22289" s="158" t="str">
        <f t="shared" si="709"/>
        <v/>
      </c>
      <c r="O22289" s="151"/>
    </row>
    <row r="22290" spans="11:15" x14ac:dyDescent="0.3">
      <c r="K22290" s="148" t="str">
        <f>IFERROR(VLOOKUP(A22290,DATABARANG!$B$4:$G$20000,5),"")</f>
        <v/>
      </c>
      <c r="L22290" s="149" t="str">
        <f t="shared" si="708"/>
        <v/>
      </c>
      <c r="M22290" s="158" t="str">
        <f t="shared" si="709"/>
        <v/>
      </c>
      <c r="O22290" s="151"/>
    </row>
    <row r="22291" spans="11:15" x14ac:dyDescent="0.3">
      <c r="K22291" s="148" t="str">
        <f>IFERROR(VLOOKUP(A22291,DATABARANG!$B$4:$G$20000,5),"")</f>
        <v/>
      </c>
      <c r="L22291" s="149" t="str">
        <f t="shared" si="708"/>
        <v/>
      </c>
      <c r="M22291" s="158" t="str">
        <f t="shared" si="709"/>
        <v/>
      </c>
      <c r="O22291" s="151"/>
    </row>
    <row r="22292" spans="11:15" x14ac:dyDescent="0.3">
      <c r="K22292" s="148" t="str">
        <f>IFERROR(VLOOKUP(A22292,DATABARANG!$B$4:$G$20000,5),"")</f>
        <v/>
      </c>
      <c r="L22292" s="149" t="str">
        <f t="shared" si="708"/>
        <v/>
      </c>
      <c r="M22292" s="158" t="str">
        <f t="shared" si="709"/>
        <v/>
      </c>
      <c r="O22292" s="151"/>
    </row>
    <row r="22293" spans="11:15" x14ac:dyDescent="0.3">
      <c r="K22293" s="148" t="str">
        <f>IFERROR(VLOOKUP(A22293,DATABARANG!$B$4:$G$20000,5),"")</f>
        <v/>
      </c>
      <c r="L22293" s="149" t="str">
        <f t="shared" si="708"/>
        <v/>
      </c>
      <c r="M22293" s="158" t="str">
        <f t="shared" si="709"/>
        <v/>
      </c>
      <c r="O22293" s="151"/>
    </row>
    <row r="22294" spans="11:15" x14ac:dyDescent="0.3">
      <c r="K22294" s="148" t="str">
        <f>IFERROR(VLOOKUP(A22294,DATABARANG!$B$4:$G$20000,5),"")</f>
        <v/>
      </c>
      <c r="L22294" s="149" t="str">
        <f t="shared" si="708"/>
        <v/>
      </c>
      <c r="M22294" s="158" t="str">
        <f t="shared" si="709"/>
        <v/>
      </c>
      <c r="O22294" s="151"/>
    </row>
    <row r="22295" spans="11:15" x14ac:dyDescent="0.3">
      <c r="K22295" s="148" t="str">
        <f>IFERROR(VLOOKUP(A22295,DATABARANG!$B$4:$G$20000,5),"")</f>
        <v/>
      </c>
      <c r="L22295" s="149" t="str">
        <f t="shared" si="708"/>
        <v/>
      </c>
      <c r="M22295" s="158" t="str">
        <f t="shared" si="709"/>
        <v/>
      </c>
      <c r="O22295" s="151"/>
    </row>
    <row r="22296" spans="11:15" x14ac:dyDescent="0.3">
      <c r="K22296" s="148" t="str">
        <f>IFERROR(VLOOKUP(A22296,DATABARANG!$B$4:$G$20000,5),"")</f>
        <v/>
      </c>
      <c r="L22296" s="149" t="str">
        <f t="shared" si="708"/>
        <v/>
      </c>
      <c r="M22296" s="158" t="str">
        <f t="shared" si="709"/>
        <v/>
      </c>
      <c r="O22296" s="151"/>
    </row>
    <row r="22297" spans="11:15" x14ac:dyDescent="0.3">
      <c r="K22297" s="148" t="str">
        <f>IFERROR(VLOOKUP(A22297,DATABARANG!$B$4:$G$20000,5),"")</f>
        <v/>
      </c>
      <c r="L22297" s="149" t="str">
        <f t="shared" si="708"/>
        <v/>
      </c>
      <c r="M22297" s="158" t="str">
        <f t="shared" si="709"/>
        <v/>
      </c>
      <c r="O22297" s="151"/>
    </row>
    <row r="22298" spans="11:15" x14ac:dyDescent="0.3">
      <c r="K22298" s="148" t="str">
        <f>IFERROR(VLOOKUP(A22298,DATABARANG!$B$4:$G$20000,5),"")</f>
        <v/>
      </c>
      <c r="L22298" s="149" t="str">
        <f t="shared" si="708"/>
        <v/>
      </c>
      <c r="M22298" s="158" t="str">
        <f t="shared" si="709"/>
        <v/>
      </c>
      <c r="O22298" s="151"/>
    </row>
    <row r="22299" spans="11:15" x14ac:dyDescent="0.3">
      <c r="K22299" s="148" t="str">
        <f>IFERROR(VLOOKUP(A22299,DATABARANG!$B$4:$G$20000,5),"")</f>
        <v/>
      </c>
      <c r="L22299" s="149" t="str">
        <f t="shared" si="708"/>
        <v/>
      </c>
      <c r="M22299" s="158" t="str">
        <f t="shared" si="709"/>
        <v/>
      </c>
      <c r="O22299" s="151"/>
    </row>
    <row r="22300" spans="11:15" x14ac:dyDescent="0.3">
      <c r="K22300" s="148" t="str">
        <f>IFERROR(VLOOKUP(A22300,DATABARANG!$B$4:$G$20000,5),"")</f>
        <v/>
      </c>
      <c r="L22300" s="149" t="str">
        <f t="shared" si="708"/>
        <v/>
      </c>
      <c r="M22300" s="158" t="str">
        <f t="shared" si="709"/>
        <v/>
      </c>
      <c r="O22300" s="151"/>
    </row>
    <row r="22301" spans="11:15" x14ac:dyDescent="0.3">
      <c r="K22301" s="148" t="str">
        <f>IFERROR(VLOOKUP(A22301,DATABARANG!$B$4:$G$20000,5),"")</f>
        <v/>
      </c>
      <c r="L22301" s="149" t="str">
        <f t="shared" si="708"/>
        <v/>
      </c>
      <c r="M22301" s="158" t="str">
        <f t="shared" si="709"/>
        <v/>
      </c>
      <c r="O22301" s="151"/>
    </row>
    <row r="22302" spans="11:15" x14ac:dyDescent="0.3">
      <c r="K22302" s="148" t="str">
        <f>IFERROR(VLOOKUP(A22302,DATABARANG!$B$4:$G$20000,5),"")</f>
        <v/>
      </c>
      <c r="L22302" s="149" t="str">
        <f t="shared" si="708"/>
        <v/>
      </c>
      <c r="M22302" s="158" t="str">
        <f t="shared" si="709"/>
        <v/>
      </c>
      <c r="O22302" s="151"/>
    </row>
    <row r="22303" spans="11:15" x14ac:dyDescent="0.3">
      <c r="K22303" s="148" t="str">
        <f>IFERROR(VLOOKUP(A22303,DATABARANG!$B$4:$G$20000,5),"")</f>
        <v/>
      </c>
      <c r="L22303" s="149" t="str">
        <f t="shared" si="708"/>
        <v/>
      </c>
      <c r="M22303" s="158" t="str">
        <f t="shared" si="709"/>
        <v/>
      </c>
      <c r="O22303" s="151"/>
    </row>
    <row r="22304" spans="11:15" x14ac:dyDescent="0.3">
      <c r="K22304" s="148" t="str">
        <f>IFERROR(VLOOKUP(A22304,DATABARANG!$B$4:$G$20000,5),"")</f>
        <v/>
      </c>
      <c r="L22304" s="149" t="str">
        <f t="shared" si="708"/>
        <v/>
      </c>
      <c r="M22304" s="158" t="str">
        <f t="shared" si="709"/>
        <v/>
      </c>
      <c r="O22304" s="151"/>
    </row>
    <row r="22305" spans="11:15" x14ac:dyDescent="0.3">
      <c r="K22305" s="148" t="str">
        <f>IFERROR(VLOOKUP(A22305,DATABARANG!$B$4:$G$20000,5),"")</f>
        <v/>
      </c>
      <c r="L22305" s="149" t="str">
        <f t="shared" si="708"/>
        <v/>
      </c>
      <c r="M22305" s="158" t="str">
        <f t="shared" si="709"/>
        <v/>
      </c>
      <c r="O22305" s="151"/>
    </row>
    <row r="22306" spans="11:15" x14ac:dyDescent="0.3">
      <c r="K22306" s="148" t="str">
        <f>IFERROR(VLOOKUP(A22306,DATABARANG!$B$4:$G$20000,5),"")</f>
        <v/>
      </c>
      <c r="L22306" s="149" t="str">
        <f t="shared" si="708"/>
        <v/>
      </c>
      <c r="M22306" s="158" t="str">
        <f t="shared" si="709"/>
        <v/>
      </c>
      <c r="O22306" s="151"/>
    </row>
    <row r="22307" spans="11:15" x14ac:dyDescent="0.3">
      <c r="K22307" s="148" t="str">
        <f>IFERROR(VLOOKUP(A22307,DATABARANG!$B$4:$G$20000,5),"")</f>
        <v/>
      </c>
      <c r="L22307" s="149" t="str">
        <f t="shared" si="708"/>
        <v/>
      </c>
      <c r="M22307" s="158" t="str">
        <f t="shared" si="709"/>
        <v/>
      </c>
      <c r="O22307" s="151"/>
    </row>
    <row r="22308" spans="11:15" x14ac:dyDescent="0.3">
      <c r="K22308" s="148" t="str">
        <f>IFERROR(VLOOKUP(A22308,DATABARANG!$B$4:$G$20000,5),"")</f>
        <v/>
      </c>
      <c r="L22308" s="149" t="str">
        <f t="shared" si="708"/>
        <v/>
      </c>
      <c r="M22308" s="158" t="str">
        <f t="shared" si="709"/>
        <v/>
      </c>
      <c r="O22308" s="151"/>
    </row>
    <row r="22309" spans="11:15" x14ac:dyDescent="0.3">
      <c r="K22309" s="148" t="str">
        <f>IFERROR(VLOOKUP(A22309,DATABARANG!$B$4:$G$20000,5),"")</f>
        <v/>
      </c>
      <c r="L22309" s="149" t="str">
        <f t="shared" si="708"/>
        <v/>
      </c>
      <c r="M22309" s="158" t="str">
        <f t="shared" si="709"/>
        <v/>
      </c>
      <c r="O22309" s="151"/>
    </row>
    <row r="22310" spans="11:15" x14ac:dyDescent="0.3">
      <c r="K22310" s="148" t="str">
        <f>IFERROR(VLOOKUP(A22310,DATABARANG!$B$4:$G$20000,5),"")</f>
        <v/>
      </c>
      <c r="L22310" s="149" t="str">
        <f t="shared" si="708"/>
        <v/>
      </c>
      <c r="M22310" s="158" t="str">
        <f t="shared" si="709"/>
        <v/>
      </c>
      <c r="O22310" s="151"/>
    </row>
    <row r="22311" spans="11:15" x14ac:dyDescent="0.3">
      <c r="K22311" s="148" t="str">
        <f>IFERROR(VLOOKUP(A22311,DATABARANG!$B$4:$G$20000,5),"")</f>
        <v/>
      </c>
      <c r="L22311" s="149" t="str">
        <f t="shared" si="708"/>
        <v/>
      </c>
      <c r="M22311" s="158" t="str">
        <f t="shared" si="709"/>
        <v/>
      </c>
      <c r="O22311" s="151"/>
    </row>
    <row r="22312" spans="11:15" x14ac:dyDescent="0.3">
      <c r="K22312" s="148" t="str">
        <f>IFERROR(VLOOKUP(A22312,DATABARANG!$B$4:$G$20000,5),"")</f>
        <v/>
      </c>
      <c r="L22312" s="149" t="str">
        <f t="shared" si="708"/>
        <v/>
      </c>
      <c r="M22312" s="158" t="str">
        <f t="shared" si="709"/>
        <v/>
      </c>
      <c r="O22312" s="151"/>
    </row>
    <row r="22313" spans="11:15" x14ac:dyDescent="0.3">
      <c r="K22313" s="148" t="str">
        <f>IFERROR(VLOOKUP(A22313,DATABARANG!$B$4:$G$20000,5),"")</f>
        <v/>
      </c>
      <c r="L22313" s="149" t="str">
        <f t="shared" si="708"/>
        <v/>
      </c>
      <c r="M22313" s="158" t="str">
        <f t="shared" si="709"/>
        <v/>
      </c>
      <c r="O22313" s="151"/>
    </row>
    <row r="22314" spans="11:15" x14ac:dyDescent="0.3">
      <c r="K22314" s="148" t="str">
        <f>IFERROR(VLOOKUP(A22314,DATABARANG!$B$4:$G$20000,5),"")</f>
        <v/>
      </c>
      <c r="L22314" s="149" t="str">
        <f t="shared" si="708"/>
        <v/>
      </c>
      <c r="M22314" s="158" t="str">
        <f t="shared" si="709"/>
        <v/>
      </c>
      <c r="O22314" s="151"/>
    </row>
    <row r="22315" spans="11:15" x14ac:dyDescent="0.3">
      <c r="K22315" s="148" t="str">
        <f>IFERROR(VLOOKUP(A22315,DATABARANG!$B$4:$G$20000,5),"")</f>
        <v/>
      </c>
      <c r="L22315" s="149" t="str">
        <f t="shared" si="708"/>
        <v/>
      </c>
      <c r="M22315" s="158" t="str">
        <f t="shared" si="709"/>
        <v/>
      </c>
      <c r="O22315" s="151"/>
    </row>
    <row r="22316" spans="11:15" x14ac:dyDescent="0.3">
      <c r="K22316" s="148" t="str">
        <f>IFERROR(VLOOKUP(A22316,DATABARANG!$B$4:$G$20000,5),"")</f>
        <v/>
      </c>
      <c r="L22316" s="149" t="str">
        <f t="shared" si="708"/>
        <v/>
      </c>
      <c r="M22316" s="158" t="str">
        <f t="shared" si="709"/>
        <v/>
      </c>
      <c r="O22316" s="151"/>
    </row>
    <row r="22317" spans="11:15" x14ac:dyDescent="0.3">
      <c r="K22317" s="148" t="str">
        <f>IFERROR(VLOOKUP(A22317,DATABARANG!$B$4:$G$20000,5),"")</f>
        <v/>
      </c>
      <c r="L22317" s="149" t="str">
        <f t="shared" si="708"/>
        <v/>
      </c>
      <c r="M22317" s="158" t="str">
        <f t="shared" si="709"/>
        <v/>
      </c>
      <c r="O22317" s="151"/>
    </row>
    <row r="22318" spans="11:15" x14ac:dyDescent="0.3">
      <c r="K22318" s="148" t="str">
        <f>IFERROR(VLOOKUP(A22318,DATABARANG!$B$4:$G$20000,5),"")</f>
        <v/>
      </c>
      <c r="L22318" s="149" t="str">
        <f t="shared" si="708"/>
        <v/>
      </c>
      <c r="M22318" s="158" t="str">
        <f t="shared" si="709"/>
        <v/>
      </c>
      <c r="O22318" s="151"/>
    </row>
    <row r="22319" spans="11:15" x14ac:dyDescent="0.3">
      <c r="K22319" s="148" t="str">
        <f>IFERROR(VLOOKUP(A22319,DATABARANG!$B$4:$G$20000,5),"")</f>
        <v/>
      </c>
      <c r="L22319" s="149" t="str">
        <f t="shared" si="708"/>
        <v/>
      </c>
      <c r="M22319" s="158" t="str">
        <f t="shared" si="709"/>
        <v/>
      </c>
      <c r="O22319" s="151"/>
    </row>
    <row r="22320" spans="11:15" x14ac:dyDescent="0.3">
      <c r="K22320" s="148" t="str">
        <f>IFERROR(VLOOKUP(A22320,DATABARANG!$B$4:$G$20000,5),"")</f>
        <v/>
      </c>
      <c r="L22320" s="149" t="str">
        <f t="shared" si="708"/>
        <v/>
      </c>
      <c r="M22320" s="158" t="str">
        <f t="shared" si="709"/>
        <v/>
      </c>
      <c r="O22320" s="151"/>
    </row>
    <row r="22321" spans="11:15" x14ac:dyDescent="0.3">
      <c r="K22321" s="148" t="str">
        <f>IFERROR(VLOOKUP(A22321,DATABARANG!$B$4:$G$20000,5),"")</f>
        <v/>
      </c>
      <c r="L22321" s="149" t="str">
        <f t="shared" si="708"/>
        <v/>
      </c>
      <c r="M22321" s="158" t="str">
        <f t="shared" si="709"/>
        <v/>
      </c>
      <c r="O22321" s="151"/>
    </row>
    <row r="22322" spans="11:15" x14ac:dyDescent="0.3">
      <c r="K22322" s="148" t="str">
        <f>IFERROR(VLOOKUP(A22322,DATABARANG!$B$4:$G$20000,5),"")</f>
        <v/>
      </c>
      <c r="L22322" s="149" t="str">
        <f t="shared" si="708"/>
        <v/>
      </c>
      <c r="M22322" s="158" t="str">
        <f t="shared" si="709"/>
        <v/>
      </c>
      <c r="O22322" s="151"/>
    </row>
    <row r="22323" spans="11:15" x14ac:dyDescent="0.3">
      <c r="K22323" s="148" t="str">
        <f>IFERROR(VLOOKUP(A22323,DATABARANG!$B$4:$G$20000,5),"")</f>
        <v/>
      </c>
      <c r="L22323" s="149" t="str">
        <f t="shared" si="708"/>
        <v/>
      </c>
      <c r="M22323" s="158" t="str">
        <f t="shared" si="709"/>
        <v/>
      </c>
      <c r="O22323" s="151"/>
    </row>
    <row r="22324" spans="11:15" x14ac:dyDescent="0.3">
      <c r="K22324" s="148" t="str">
        <f>IFERROR(VLOOKUP(A22324,DATABARANG!$B$4:$G$20000,5),"")</f>
        <v/>
      </c>
      <c r="L22324" s="149" t="str">
        <f t="shared" si="708"/>
        <v/>
      </c>
      <c r="M22324" s="158" t="str">
        <f t="shared" si="709"/>
        <v/>
      </c>
      <c r="O22324" s="151"/>
    </row>
    <row r="22325" spans="11:15" x14ac:dyDescent="0.3">
      <c r="K22325" s="148" t="str">
        <f>IFERROR(VLOOKUP(A22325,DATABARANG!$B$4:$G$20000,5),"")</f>
        <v/>
      </c>
      <c r="L22325" s="149" t="str">
        <f t="shared" si="708"/>
        <v/>
      </c>
      <c r="M22325" s="158" t="str">
        <f t="shared" si="709"/>
        <v/>
      </c>
      <c r="O22325" s="151"/>
    </row>
    <row r="22326" spans="11:15" x14ac:dyDescent="0.3">
      <c r="K22326" s="148" t="str">
        <f>IFERROR(VLOOKUP(A22326,DATABARANG!$B$4:$G$20000,5),"")</f>
        <v/>
      </c>
      <c r="L22326" s="149" t="str">
        <f t="shared" si="708"/>
        <v/>
      </c>
      <c r="M22326" s="158" t="str">
        <f t="shared" si="709"/>
        <v/>
      </c>
      <c r="O22326" s="151"/>
    </row>
    <row r="22327" spans="11:15" x14ac:dyDescent="0.3">
      <c r="K22327" s="148" t="str">
        <f>IFERROR(VLOOKUP(A22327,DATABARANG!$B$4:$G$20000,5),"")</f>
        <v/>
      </c>
      <c r="L22327" s="149" t="str">
        <f t="shared" si="708"/>
        <v/>
      </c>
      <c r="M22327" s="158" t="str">
        <f t="shared" si="709"/>
        <v/>
      </c>
      <c r="O22327" s="151"/>
    </row>
    <row r="22328" spans="11:15" x14ac:dyDescent="0.3">
      <c r="K22328" s="148" t="str">
        <f>IFERROR(VLOOKUP(A22328,DATABARANG!$B$4:$G$20000,5),"")</f>
        <v/>
      </c>
      <c r="L22328" s="149" t="str">
        <f t="shared" si="708"/>
        <v/>
      </c>
      <c r="M22328" s="158" t="str">
        <f t="shared" si="709"/>
        <v/>
      </c>
      <c r="O22328" s="151"/>
    </row>
    <row r="22329" spans="11:15" x14ac:dyDescent="0.3">
      <c r="K22329" s="148" t="str">
        <f>IFERROR(VLOOKUP(A22329,DATABARANG!$B$4:$G$20000,5),"")</f>
        <v/>
      </c>
      <c r="L22329" s="149" t="str">
        <f t="shared" si="708"/>
        <v/>
      </c>
      <c r="M22329" s="158" t="str">
        <f t="shared" si="709"/>
        <v/>
      </c>
      <c r="O22329" s="151"/>
    </row>
    <row r="22330" spans="11:15" x14ac:dyDescent="0.3">
      <c r="K22330" s="148" t="str">
        <f>IFERROR(VLOOKUP(A22330,DATABARANG!$B$4:$G$20000,5),"")</f>
        <v/>
      </c>
      <c r="L22330" s="149" t="str">
        <f t="shared" si="708"/>
        <v/>
      </c>
      <c r="M22330" s="158" t="str">
        <f t="shared" si="709"/>
        <v/>
      </c>
      <c r="O22330" s="151"/>
    </row>
    <row r="22331" spans="11:15" x14ac:dyDescent="0.3">
      <c r="K22331" s="148" t="str">
        <f>IFERROR(VLOOKUP(A22331,DATABARANG!$B$4:$G$20000,5),"")</f>
        <v/>
      </c>
      <c r="L22331" s="149" t="str">
        <f t="shared" si="708"/>
        <v/>
      </c>
      <c r="M22331" s="158" t="str">
        <f t="shared" si="709"/>
        <v/>
      </c>
      <c r="O22331" s="151"/>
    </row>
    <row r="22332" spans="11:15" x14ac:dyDescent="0.3">
      <c r="K22332" s="148" t="str">
        <f>IFERROR(VLOOKUP(A22332,DATABARANG!$B$4:$G$20000,5),"")</f>
        <v/>
      </c>
      <c r="L22332" s="149" t="str">
        <f t="shared" si="708"/>
        <v/>
      </c>
      <c r="M22332" s="158" t="str">
        <f t="shared" si="709"/>
        <v/>
      </c>
      <c r="O22332" s="151"/>
    </row>
    <row r="22333" spans="11:15" x14ac:dyDescent="0.3">
      <c r="K22333" s="148" t="str">
        <f>IFERROR(VLOOKUP(A22333,DATABARANG!$B$4:$G$20000,5),"")</f>
        <v/>
      </c>
      <c r="L22333" s="149" t="str">
        <f t="shared" si="708"/>
        <v/>
      </c>
      <c r="M22333" s="158" t="str">
        <f t="shared" si="709"/>
        <v/>
      </c>
      <c r="O22333" s="151"/>
    </row>
    <row r="22334" spans="11:15" x14ac:dyDescent="0.3">
      <c r="K22334" s="148" t="str">
        <f>IFERROR(VLOOKUP(A22334,DATABARANG!$B$4:$G$20000,5),"")</f>
        <v/>
      </c>
      <c r="L22334" s="149" t="str">
        <f t="shared" si="708"/>
        <v/>
      </c>
      <c r="M22334" s="158" t="str">
        <f t="shared" si="709"/>
        <v/>
      </c>
      <c r="O22334" s="151"/>
    </row>
    <row r="22335" spans="11:15" x14ac:dyDescent="0.3">
      <c r="K22335" s="148" t="str">
        <f>IFERROR(VLOOKUP(A22335,DATABARANG!$B$4:$G$20000,5),"")</f>
        <v/>
      </c>
      <c r="L22335" s="149" t="str">
        <f t="shared" si="708"/>
        <v/>
      </c>
      <c r="M22335" s="158" t="str">
        <f t="shared" si="709"/>
        <v/>
      </c>
      <c r="O22335" s="151"/>
    </row>
    <row r="22336" spans="11:15" x14ac:dyDescent="0.3">
      <c r="K22336" s="148" t="str">
        <f>IFERROR(VLOOKUP(A22336,DATABARANG!$B$4:$G$20000,5),"")</f>
        <v/>
      </c>
      <c r="L22336" s="149" t="str">
        <f t="shared" si="708"/>
        <v/>
      </c>
      <c r="M22336" s="158" t="str">
        <f t="shared" si="709"/>
        <v/>
      </c>
      <c r="O22336" s="151"/>
    </row>
    <row r="22337" spans="11:15" x14ac:dyDescent="0.3">
      <c r="K22337" s="148" t="str">
        <f>IFERROR(VLOOKUP(A22337,DATABARANG!$B$4:$G$20000,5),"")</f>
        <v/>
      </c>
      <c r="L22337" s="149" t="str">
        <f t="shared" si="708"/>
        <v/>
      </c>
      <c r="M22337" s="158" t="str">
        <f t="shared" si="709"/>
        <v/>
      </c>
      <c r="O22337" s="151"/>
    </row>
    <row r="22338" spans="11:15" x14ac:dyDescent="0.3">
      <c r="K22338" s="148" t="str">
        <f>IFERROR(VLOOKUP(A22338,DATABARANG!$B$4:$G$20000,5),"")</f>
        <v/>
      </c>
      <c r="L22338" s="149" t="str">
        <f t="shared" si="708"/>
        <v/>
      </c>
      <c r="M22338" s="158" t="str">
        <f t="shared" si="709"/>
        <v/>
      </c>
      <c r="O22338" s="151"/>
    </row>
    <row r="22339" spans="11:15" x14ac:dyDescent="0.3">
      <c r="K22339" s="148" t="str">
        <f>IFERROR(VLOOKUP(A22339,DATABARANG!$B$4:$G$20000,5),"")</f>
        <v/>
      </c>
      <c r="L22339" s="149" t="str">
        <f t="shared" si="708"/>
        <v/>
      </c>
      <c r="M22339" s="158" t="str">
        <f t="shared" si="709"/>
        <v/>
      </c>
      <c r="O22339" s="151"/>
    </row>
    <row r="22340" spans="11:15" x14ac:dyDescent="0.3">
      <c r="K22340" s="148" t="str">
        <f>IFERROR(VLOOKUP(A22340,DATABARANG!$B$4:$G$20000,5),"")</f>
        <v/>
      </c>
      <c r="L22340" s="149" t="str">
        <f t="shared" si="708"/>
        <v/>
      </c>
      <c r="M22340" s="158" t="str">
        <f t="shared" si="709"/>
        <v/>
      </c>
      <c r="O22340" s="151"/>
    </row>
    <row r="22341" spans="11:15" x14ac:dyDescent="0.3">
      <c r="K22341" s="148" t="str">
        <f>IFERROR(VLOOKUP(A22341,DATABARANG!$B$4:$G$20000,5),"")</f>
        <v/>
      </c>
      <c r="L22341" s="149" t="str">
        <f t="shared" si="708"/>
        <v/>
      </c>
      <c r="M22341" s="158" t="str">
        <f t="shared" si="709"/>
        <v/>
      </c>
      <c r="O22341" s="151"/>
    </row>
    <row r="22342" spans="11:15" x14ac:dyDescent="0.3">
      <c r="K22342" s="148" t="str">
        <f>IFERROR(VLOOKUP(A22342,DATABARANG!$B$4:$G$20000,5),"")</f>
        <v/>
      </c>
      <c r="L22342" s="149" t="str">
        <f t="shared" ref="L22342:L22405" si="710">IFERROR((E22342-K22342)*G22342,"")</f>
        <v/>
      </c>
      <c r="M22342" s="158" t="str">
        <f t="shared" ref="M22342:M22405" si="711">IF(B22342="","",TEXT(B22342,"DD-MMM"))</f>
        <v/>
      </c>
      <c r="O22342" s="151"/>
    </row>
    <row r="22343" spans="11:15" x14ac:dyDescent="0.3">
      <c r="K22343" s="148" t="str">
        <f>IFERROR(VLOOKUP(A22343,DATABARANG!$B$4:$G$20000,5),"")</f>
        <v/>
      </c>
      <c r="L22343" s="149" t="str">
        <f t="shared" si="710"/>
        <v/>
      </c>
      <c r="M22343" s="158" t="str">
        <f t="shared" si="711"/>
        <v/>
      </c>
      <c r="O22343" s="151"/>
    </row>
    <row r="22344" spans="11:15" x14ac:dyDescent="0.3">
      <c r="K22344" s="148" t="str">
        <f>IFERROR(VLOOKUP(A22344,DATABARANG!$B$4:$G$20000,5),"")</f>
        <v/>
      </c>
      <c r="L22344" s="149" t="str">
        <f t="shared" si="710"/>
        <v/>
      </c>
      <c r="M22344" s="158" t="str">
        <f t="shared" si="711"/>
        <v/>
      </c>
      <c r="O22344" s="151"/>
    </row>
    <row r="22345" spans="11:15" x14ac:dyDescent="0.3">
      <c r="K22345" s="148" t="str">
        <f>IFERROR(VLOOKUP(A22345,DATABARANG!$B$4:$G$20000,5),"")</f>
        <v/>
      </c>
      <c r="L22345" s="149" t="str">
        <f t="shared" si="710"/>
        <v/>
      </c>
      <c r="M22345" s="158" t="str">
        <f t="shared" si="711"/>
        <v/>
      </c>
      <c r="O22345" s="151"/>
    </row>
    <row r="22346" spans="11:15" x14ac:dyDescent="0.3">
      <c r="K22346" s="148" t="str">
        <f>IFERROR(VLOOKUP(A22346,DATABARANG!$B$4:$G$20000,5),"")</f>
        <v/>
      </c>
      <c r="L22346" s="149" t="str">
        <f t="shared" si="710"/>
        <v/>
      </c>
      <c r="M22346" s="158" t="str">
        <f t="shared" si="711"/>
        <v/>
      </c>
      <c r="O22346" s="151"/>
    </row>
    <row r="22347" spans="11:15" x14ac:dyDescent="0.3">
      <c r="K22347" s="148" t="str">
        <f>IFERROR(VLOOKUP(A22347,DATABARANG!$B$4:$G$20000,5),"")</f>
        <v/>
      </c>
      <c r="L22347" s="149" t="str">
        <f t="shared" si="710"/>
        <v/>
      </c>
      <c r="M22347" s="158" t="str">
        <f t="shared" si="711"/>
        <v/>
      </c>
      <c r="O22347" s="151"/>
    </row>
    <row r="22348" spans="11:15" x14ac:dyDescent="0.3">
      <c r="K22348" s="148" t="str">
        <f>IFERROR(VLOOKUP(A22348,DATABARANG!$B$4:$G$20000,5),"")</f>
        <v/>
      </c>
      <c r="L22348" s="149" t="str">
        <f t="shared" si="710"/>
        <v/>
      </c>
      <c r="M22348" s="158" t="str">
        <f t="shared" si="711"/>
        <v/>
      </c>
      <c r="O22348" s="151"/>
    </row>
    <row r="22349" spans="11:15" x14ac:dyDescent="0.3">
      <c r="K22349" s="148" t="str">
        <f>IFERROR(VLOOKUP(A22349,DATABARANG!$B$4:$G$20000,5),"")</f>
        <v/>
      </c>
      <c r="L22349" s="149" t="str">
        <f t="shared" si="710"/>
        <v/>
      </c>
      <c r="M22349" s="158" t="str">
        <f t="shared" si="711"/>
        <v/>
      </c>
      <c r="O22349" s="151"/>
    </row>
    <row r="22350" spans="11:15" x14ac:dyDescent="0.3">
      <c r="K22350" s="148" t="str">
        <f>IFERROR(VLOOKUP(A22350,DATABARANG!$B$4:$G$20000,5),"")</f>
        <v/>
      </c>
      <c r="L22350" s="149" t="str">
        <f t="shared" si="710"/>
        <v/>
      </c>
      <c r="M22350" s="158" t="str">
        <f t="shared" si="711"/>
        <v/>
      </c>
      <c r="O22350" s="151"/>
    </row>
    <row r="22351" spans="11:15" x14ac:dyDescent="0.3">
      <c r="K22351" s="148" t="str">
        <f>IFERROR(VLOOKUP(A22351,DATABARANG!$B$4:$G$20000,5),"")</f>
        <v/>
      </c>
      <c r="L22351" s="149" t="str">
        <f t="shared" si="710"/>
        <v/>
      </c>
      <c r="M22351" s="158" t="str">
        <f t="shared" si="711"/>
        <v/>
      </c>
      <c r="O22351" s="151"/>
    </row>
    <row r="22352" spans="11:15" x14ac:dyDescent="0.3">
      <c r="K22352" s="148" t="str">
        <f>IFERROR(VLOOKUP(A22352,DATABARANG!$B$4:$G$20000,5),"")</f>
        <v/>
      </c>
      <c r="L22352" s="149" t="str">
        <f t="shared" si="710"/>
        <v/>
      </c>
      <c r="M22352" s="158" t="str">
        <f t="shared" si="711"/>
        <v/>
      </c>
      <c r="O22352" s="151"/>
    </row>
    <row r="22353" spans="11:15" x14ac:dyDescent="0.3">
      <c r="K22353" s="148" t="str">
        <f>IFERROR(VLOOKUP(A22353,DATABARANG!$B$4:$G$20000,5),"")</f>
        <v/>
      </c>
      <c r="L22353" s="149" t="str">
        <f t="shared" si="710"/>
        <v/>
      </c>
      <c r="M22353" s="158" t="str">
        <f t="shared" si="711"/>
        <v/>
      </c>
      <c r="O22353" s="151"/>
    </row>
    <row r="22354" spans="11:15" x14ac:dyDescent="0.3">
      <c r="K22354" s="148" t="str">
        <f>IFERROR(VLOOKUP(A22354,DATABARANG!$B$4:$G$20000,5),"")</f>
        <v/>
      </c>
      <c r="L22354" s="149" t="str">
        <f t="shared" si="710"/>
        <v/>
      </c>
      <c r="M22354" s="158" t="str">
        <f t="shared" si="711"/>
        <v/>
      </c>
      <c r="O22354" s="151"/>
    </row>
    <row r="22355" spans="11:15" x14ac:dyDescent="0.3">
      <c r="K22355" s="148" t="str">
        <f>IFERROR(VLOOKUP(A22355,DATABARANG!$B$4:$G$20000,5),"")</f>
        <v/>
      </c>
      <c r="L22355" s="149" t="str">
        <f t="shared" si="710"/>
        <v/>
      </c>
      <c r="M22355" s="158" t="str">
        <f t="shared" si="711"/>
        <v/>
      </c>
      <c r="O22355" s="151"/>
    </row>
    <row r="22356" spans="11:15" x14ac:dyDescent="0.3">
      <c r="K22356" s="148" t="str">
        <f>IFERROR(VLOOKUP(A22356,DATABARANG!$B$4:$G$20000,5),"")</f>
        <v/>
      </c>
      <c r="L22356" s="149" t="str">
        <f t="shared" si="710"/>
        <v/>
      </c>
      <c r="M22356" s="158" t="str">
        <f t="shared" si="711"/>
        <v/>
      </c>
      <c r="O22356" s="151"/>
    </row>
    <row r="22357" spans="11:15" x14ac:dyDescent="0.3">
      <c r="K22357" s="148" t="str">
        <f>IFERROR(VLOOKUP(A22357,DATABARANG!$B$4:$G$20000,5),"")</f>
        <v/>
      </c>
      <c r="L22357" s="149" t="str">
        <f t="shared" si="710"/>
        <v/>
      </c>
      <c r="M22357" s="158" t="str">
        <f t="shared" si="711"/>
        <v/>
      </c>
      <c r="O22357" s="151"/>
    </row>
    <row r="22358" spans="11:15" x14ac:dyDescent="0.3">
      <c r="K22358" s="148" t="str">
        <f>IFERROR(VLOOKUP(A22358,DATABARANG!$B$4:$G$20000,5),"")</f>
        <v/>
      </c>
      <c r="L22358" s="149" t="str">
        <f t="shared" si="710"/>
        <v/>
      </c>
      <c r="M22358" s="158" t="str">
        <f t="shared" si="711"/>
        <v/>
      </c>
      <c r="O22358" s="151"/>
    </row>
    <row r="22359" spans="11:15" x14ac:dyDescent="0.3">
      <c r="K22359" s="148" t="str">
        <f>IFERROR(VLOOKUP(A22359,DATABARANG!$B$4:$G$20000,5),"")</f>
        <v/>
      </c>
      <c r="L22359" s="149" t="str">
        <f t="shared" si="710"/>
        <v/>
      </c>
      <c r="M22359" s="158" t="str">
        <f t="shared" si="711"/>
        <v/>
      </c>
      <c r="O22359" s="151"/>
    </row>
    <row r="22360" spans="11:15" x14ac:dyDescent="0.3">
      <c r="K22360" s="148" t="str">
        <f>IFERROR(VLOOKUP(A22360,DATABARANG!$B$4:$G$20000,5),"")</f>
        <v/>
      </c>
      <c r="L22360" s="149" t="str">
        <f t="shared" si="710"/>
        <v/>
      </c>
      <c r="M22360" s="158" t="str">
        <f t="shared" si="711"/>
        <v/>
      </c>
      <c r="O22360" s="151"/>
    </row>
    <row r="22361" spans="11:15" x14ac:dyDescent="0.3">
      <c r="K22361" s="148" t="str">
        <f>IFERROR(VLOOKUP(A22361,DATABARANG!$B$4:$G$20000,5),"")</f>
        <v/>
      </c>
      <c r="L22361" s="149" t="str">
        <f t="shared" si="710"/>
        <v/>
      </c>
      <c r="M22361" s="158" t="str">
        <f t="shared" si="711"/>
        <v/>
      </c>
      <c r="O22361" s="151"/>
    </row>
    <row r="22362" spans="11:15" x14ac:dyDescent="0.3">
      <c r="K22362" s="148" t="str">
        <f>IFERROR(VLOOKUP(A22362,DATABARANG!$B$4:$G$20000,5),"")</f>
        <v/>
      </c>
      <c r="L22362" s="149" t="str">
        <f t="shared" si="710"/>
        <v/>
      </c>
      <c r="M22362" s="158" t="str">
        <f t="shared" si="711"/>
        <v/>
      </c>
      <c r="O22362" s="151"/>
    </row>
    <row r="22363" spans="11:15" x14ac:dyDescent="0.3">
      <c r="K22363" s="148" t="str">
        <f>IFERROR(VLOOKUP(A22363,DATABARANG!$B$4:$G$20000,5),"")</f>
        <v/>
      </c>
      <c r="L22363" s="149" t="str">
        <f t="shared" si="710"/>
        <v/>
      </c>
      <c r="M22363" s="158" t="str">
        <f t="shared" si="711"/>
        <v/>
      </c>
      <c r="O22363" s="151"/>
    </row>
    <row r="22364" spans="11:15" x14ac:dyDescent="0.3">
      <c r="K22364" s="148" t="str">
        <f>IFERROR(VLOOKUP(A22364,DATABARANG!$B$4:$G$20000,5),"")</f>
        <v/>
      </c>
      <c r="L22364" s="149" t="str">
        <f t="shared" si="710"/>
        <v/>
      </c>
      <c r="M22364" s="158" t="str">
        <f t="shared" si="711"/>
        <v/>
      </c>
      <c r="O22364" s="151"/>
    </row>
    <row r="22365" spans="11:15" x14ac:dyDescent="0.3">
      <c r="K22365" s="148" t="str">
        <f>IFERROR(VLOOKUP(A22365,DATABARANG!$B$4:$G$20000,5),"")</f>
        <v/>
      </c>
      <c r="L22365" s="149" t="str">
        <f t="shared" si="710"/>
        <v/>
      </c>
      <c r="M22365" s="158" t="str">
        <f t="shared" si="711"/>
        <v/>
      </c>
      <c r="O22365" s="151"/>
    </row>
    <row r="22366" spans="11:15" x14ac:dyDescent="0.3">
      <c r="K22366" s="148" t="str">
        <f>IFERROR(VLOOKUP(A22366,DATABARANG!$B$4:$G$20000,5),"")</f>
        <v/>
      </c>
      <c r="L22366" s="149" t="str">
        <f t="shared" si="710"/>
        <v/>
      </c>
      <c r="M22366" s="158" t="str">
        <f t="shared" si="711"/>
        <v/>
      </c>
      <c r="O22366" s="151"/>
    </row>
    <row r="22367" spans="11:15" x14ac:dyDescent="0.3">
      <c r="K22367" s="148" t="str">
        <f>IFERROR(VLOOKUP(A22367,DATABARANG!$B$4:$G$20000,5),"")</f>
        <v/>
      </c>
      <c r="L22367" s="149" t="str">
        <f t="shared" si="710"/>
        <v/>
      </c>
      <c r="M22367" s="158" t="str">
        <f t="shared" si="711"/>
        <v/>
      </c>
      <c r="O22367" s="151"/>
    </row>
    <row r="22368" spans="11:15" x14ac:dyDescent="0.3">
      <c r="K22368" s="148" t="str">
        <f>IFERROR(VLOOKUP(A22368,DATABARANG!$B$4:$G$20000,5),"")</f>
        <v/>
      </c>
      <c r="L22368" s="149" t="str">
        <f t="shared" si="710"/>
        <v/>
      </c>
      <c r="M22368" s="158" t="str">
        <f t="shared" si="711"/>
        <v/>
      </c>
      <c r="O22368" s="151"/>
    </row>
    <row r="22369" spans="11:15" x14ac:dyDescent="0.3">
      <c r="K22369" s="148" t="str">
        <f>IFERROR(VLOOKUP(A22369,DATABARANG!$B$4:$G$20000,5),"")</f>
        <v/>
      </c>
      <c r="L22369" s="149" t="str">
        <f t="shared" si="710"/>
        <v/>
      </c>
      <c r="M22369" s="158" t="str">
        <f t="shared" si="711"/>
        <v/>
      </c>
      <c r="O22369" s="151"/>
    </row>
    <row r="22370" spans="11:15" x14ac:dyDescent="0.3">
      <c r="K22370" s="148" t="str">
        <f>IFERROR(VLOOKUP(A22370,DATABARANG!$B$4:$G$20000,5),"")</f>
        <v/>
      </c>
      <c r="L22370" s="149" t="str">
        <f t="shared" si="710"/>
        <v/>
      </c>
      <c r="M22370" s="158" t="str">
        <f t="shared" si="711"/>
        <v/>
      </c>
      <c r="O22370" s="151"/>
    </row>
    <row r="22371" spans="11:15" x14ac:dyDescent="0.3">
      <c r="K22371" s="148" t="str">
        <f>IFERROR(VLOOKUP(A22371,DATABARANG!$B$4:$G$20000,5),"")</f>
        <v/>
      </c>
      <c r="L22371" s="149" t="str">
        <f t="shared" si="710"/>
        <v/>
      </c>
      <c r="M22371" s="158" t="str">
        <f t="shared" si="711"/>
        <v/>
      </c>
      <c r="O22371" s="151"/>
    </row>
    <row r="22372" spans="11:15" x14ac:dyDescent="0.3">
      <c r="K22372" s="148" t="str">
        <f>IFERROR(VLOOKUP(A22372,DATABARANG!$B$4:$G$20000,5),"")</f>
        <v/>
      </c>
      <c r="L22372" s="149" t="str">
        <f t="shared" si="710"/>
        <v/>
      </c>
      <c r="M22372" s="158" t="str">
        <f t="shared" si="711"/>
        <v/>
      </c>
      <c r="O22372" s="151"/>
    </row>
    <row r="22373" spans="11:15" x14ac:dyDescent="0.3">
      <c r="K22373" s="148" t="str">
        <f>IFERROR(VLOOKUP(A22373,DATABARANG!$B$4:$G$20000,5),"")</f>
        <v/>
      </c>
      <c r="L22373" s="149" t="str">
        <f t="shared" si="710"/>
        <v/>
      </c>
      <c r="M22373" s="158" t="str">
        <f t="shared" si="711"/>
        <v/>
      </c>
      <c r="O22373" s="151"/>
    </row>
    <row r="22374" spans="11:15" x14ac:dyDescent="0.3">
      <c r="K22374" s="148" t="str">
        <f>IFERROR(VLOOKUP(A22374,DATABARANG!$B$4:$G$20000,5),"")</f>
        <v/>
      </c>
      <c r="L22374" s="149" t="str">
        <f t="shared" si="710"/>
        <v/>
      </c>
      <c r="M22374" s="158" t="str">
        <f t="shared" si="711"/>
        <v/>
      </c>
      <c r="O22374" s="151"/>
    </row>
    <row r="22375" spans="11:15" x14ac:dyDescent="0.3">
      <c r="K22375" s="148" t="str">
        <f>IFERROR(VLOOKUP(A22375,DATABARANG!$B$4:$G$20000,5),"")</f>
        <v/>
      </c>
      <c r="L22375" s="149" t="str">
        <f t="shared" si="710"/>
        <v/>
      </c>
      <c r="M22375" s="158" t="str">
        <f t="shared" si="711"/>
        <v/>
      </c>
      <c r="O22375" s="151"/>
    </row>
    <row r="22376" spans="11:15" x14ac:dyDescent="0.3">
      <c r="K22376" s="148" t="str">
        <f>IFERROR(VLOOKUP(A22376,DATABARANG!$B$4:$G$20000,5),"")</f>
        <v/>
      </c>
      <c r="L22376" s="149" t="str">
        <f t="shared" si="710"/>
        <v/>
      </c>
      <c r="M22376" s="158" t="str">
        <f t="shared" si="711"/>
        <v/>
      </c>
      <c r="O22376" s="151"/>
    </row>
    <row r="22377" spans="11:15" x14ac:dyDescent="0.3">
      <c r="K22377" s="148" t="str">
        <f>IFERROR(VLOOKUP(A22377,DATABARANG!$B$4:$G$20000,5),"")</f>
        <v/>
      </c>
      <c r="L22377" s="149" t="str">
        <f t="shared" si="710"/>
        <v/>
      </c>
      <c r="M22377" s="158" t="str">
        <f t="shared" si="711"/>
        <v/>
      </c>
      <c r="O22377" s="151"/>
    </row>
    <row r="22378" spans="11:15" x14ac:dyDescent="0.3">
      <c r="K22378" s="148" t="str">
        <f>IFERROR(VLOOKUP(A22378,DATABARANG!$B$4:$G$20000,5),"")</f>
        <v/>
      </c>
      <c r="L22378" s="149" t="str">
        <f t="shared" si="710"/>
        <v/>
      </c>
      <c r="M22378" s="158" t="str">
        <f t="shared" si="711"/>
        <v/>
      </c>
      <c r="O22378" s="151"/>
    </row>
    <row r="22379" spans="11:15" x14ac:dyDescent="0.3">
      <c r="K22379" s="148" t="str">
        <f>IFERROR(VLOOKUP(A22379,DATABARANG!$B$4:$G$20000,5),"")</f>
        <v/>
      </c>
      <c r="L22379" s="149" t="str">
        <f t="shared" si="710"/>
        <v/>
      </c>
      <c r="M22379" s="158" t="str">
        <f t="shared" si="711"/>
        <v/>
      </c>
      <c r="O22379" s="151"/>
    </row>
    <row r="22380" spans="11:15" x14ac:dyDescent="0.3">
      <c r="K22380" s="148" t="str">
        <f>IFERROR(VLOOKUP(A22380,DATABARANG!$B$4:$G$20000,5),"")</f>
        <v/>
      </c>
      <c r="L22380" s="149" t="str">
        <f t="shared" si="710"/>
        <v/>
      </c>
      <c r="M22380" s="158" t="str">
        <f t="shared" si="711"/>
        <v/>
      </c>
      <c r="O22380" s="151"/>
    </row>
    <row r="22381" spans="11:15" x14ac:dyDescent="0.3">
      <c r="K22381" s="148" t="str">
        <f>IFERROR(VLOOKUP(A22381,DATABARANG!$B$4:$G$20000,5),"")</f>
        <v/>
      </c>
      <c r="L22381" s="149" t="str">
        <f t="shared" si="710"/>
        <v/>
      </c>
      <c r="M22381" s="158" t="str">
        <f t="shared" si="711"/>
        <v/>
      </c>
      <c r="O22381" s="151"/>
    </row>
    <row r="22382" spans="11:15" x14ac:dyDescent="0.3">
      <c r="K22382" s="148" t="str">
        <f>IFERROR(VLOOKUP(A22382,DATABARANG!$B$4:$G$20000,5),"")</f>
        <v/>
      </c>
      <c r="L22382" s="149" t="str">
        <f t="shared" si="710"/>
        <v/>
      </c>
      <c r="M22382" s="158" t="str">
        <f t="shared" si="711"/>
        <v/>
      </c>
      <c r="O22382" s="151"/>
    </row>
    <row r="22383" spans="11:15" x14ac:dyDescent="0.3">
      <c r="K22383" s="148" t="str">
        <f>IFERROR(VLOOKUP(A22383,DATABARANG!$B$4:$G$20000,5),"")</f>
        <v/>
      </c>
      <c r="L22383" s="149" t="str">
        <f t="shared" si="710"/>
        <v/>
      </c>
      <c r="M22383" s="158" t="str">
        <f t="shared" si="711"/>
        <v/>
      </c>
      <c r="O22383" s="151"/>
    </row>
    <row r="22384" spans="11:15" x14ac:dyDescent="0.3">
      <c r="K22384" s="148" t="str">
        <f>IFERROR(VLOOKUP(A22384,DATABARANG!$B$4:$G$20000,5),"")</f>
        <v/>
      </c>
      <c r="L22384" s="149" t="str">
        <f t="shared" si="710"/>
        <v/>
      </c>
      <c r="M22384" s="158" t="str">
        <f t="shared" si="711"/>
        <v/>
      </c>
      <c r="O22384" s="151"/>
    </row>
    <row r="22385" spans="11:15" x14ac:dyDescent="0.3">
      <c r="K22385" s="148" t="str">
        <f>IFERROR(VLOOKUP(A22385,DATABARANG!$B$4:$G$20000,5),"")</f>
        <v/>
      </c>
      <c r="L22385" s="149" t="str">
        <f t="shared" si="710"/>
        <v/>
      </c>
      <c r="M22385" s="158" t="str">
        <f t="shared" si="711"/>
        <v/>
      </c>
      <c r="O22385" s="151"/>
    </row>
    <row r="22386" spans="11:15" x14ac:dyDescent="0.3">
      <c r="K22386" s="148" t="str">
        <f>IFERROR(VLOOKUP(A22386,DATABARANG!$B$4:$G$20000,5),"")</f>
        <v/>
      </c>
      <c r="L22386" s="149" t="str">
        <f t="shared" si="710"/>
        <v/>
      </c>
      <c r="M22386" s="158" t="str">
        <f t="shared" si="711"/>
        <v/>
      </c>
      <c r="O22386" s="151"/>
    </row>
    <row r="22387" spans="11:15" x14ac:dyDescent="0.3">
      <c r="K22387" s="148" t="str">
        <f>IFERROR(VLOOKUP(A22387,DATABARANG!$B$4:$G$20000,5),"")</f>
        <v/>
      </c>
      <c r="L22387" s="149" t="str">
        <f t="shared" si="710"/>
        <v/>
      </c>
      <c r="M22387" s="158" t="str">
        <f t="shared" si="711"/>
        <v/>
      </c>
      <c r="O22387" s="151"/>
    </row>
    <row r="22388" spans="11:15" x14ac:dyDescent="0.3">
      <c r="K22388" s="148" t="str">
        <f>IFERROR(VLOOKUP(A22388,DATABARANG!$B$4:$G$20000,5),"")</f>
        <v/>
      </c>
      <c r="L22388" s="149" t="str">
        <f t="shared" si="710"/>
        <v/>
      </c>
      <c r="M22388" s="158" t="str">
        <f t="shared" si="711"/>
        <v/>
      </c>
      <c r="O22388" s="151"/>
    </row>
    <row r="22389" spans="11:15" x14ac:dyDescent="0.3">
      <c r="K22389" s="148" t="str">
        <f>IFERROR(VLOOKUP(A22389,DATABARANG!$B$4:$G$20000,5),"")</f>
        <v/>
      </c>
      <c r="L22389" s="149" t="str">
        <f t="shared" si="710"/>
        <v/>
      </c>
      <c r="M22389" s="158" t="str">
        <f t="shared" si="711"/>
        <v/>
      </c>
      <c r="O22389" s="151"/>
    </row>
    <row r="22390" spans="11:15" x14ac:dyDescent="0.3">
      <c r="K22390" s="148" t="str">
        <f>IFERROR(VLOOKUP(A22390,DATABARANG!$B$4:$G$20000,5),"")</f>
        <v/>
      </c>
      <c r="L22390" s="149" t="str">
        <f t="shared" si="710"/>
        <v/>
      </c>
      <c r="M22390" s="158" t="str">
        <f t="shared" si="711"/>
        <v/>
      </c>
      <c r="O22390" s="151"/>
    </row>
    <row r="22391" spans="11:15" x14ac:dyDescent="0.3">
      <c r="K22391" s="148" t="str">
        <f>IFERROR(VLOOKUP(A22391,DATABARANG!$B$4:$G$20000,5),"")</f>
        <v/>
      </c>
      <c r="L22391" s="149" t="str">
        <f t="shared" si="710"/>
        <v/>
      </c>
      <c r="M22391" s="158" t="str">
        <f t="shared" si="711"/>
        <v/>
      </c>
      <c r="O22391" s="151"/>
    </row>
    <row r="22392" spans="11:15" x14ac:dyDescent="0.3">
      <c r="K22392" s="148" t="str">
        <f>IFERROR(VLOOKUP(A22392,DATABARANG!$B$4:$G$20000,5),"")</f>
        <v/>
      </c>
      <c r="L22392" s="149" t="str">
        <f t="shared" si="710"/>
        <v/>
      </c>
      <c r="M22392" s="158" t="str">
        <f t="shared" si="711"/>
        <v/>
      </c>
      <c r="O22392" s="151"/>
    </row>
    <row r="22393" spans="11:15" x14ac:dyDescent="0.3">
      <c r="K22393" s="148" t="str">
        <f>IFERROR(VLOOKUP(A22393,DATABARANG!$B$4:$G$20000,5),"")</f>
        <v/>
      </c>
      <c r="L22393" s="149" t="str">
        <f t="shared" si="710"/>
        <v/>
      </c>
      <c r="M22393" s="158" t="str">
        <f t="shared" si="711"/>
        <v/>
      </c>
      <c r="O22393" s="151"/>
    </row>
    <row r="22394" spans="11:15" x14ac:dyDescent="0.3">
      <c r="K22394" s="148" t="str">
        <f>IFERROR(VLOOKUP(A22394,DATABARANG!$B$4:$G$20000,5),"")</f>
        <v/>
      </c>
      <c r="L22394" s="149" t="str">
        <f t="shared" si="710"/>
        <v/>
      </c>
      <c r="M22394" s="158" t="str">
        <f t="shared" si="711"/>
        <v/>
      </c>
      <c r="O22394" s="151"/>
    </row>
    <row r="22395" spans="11:15" x14ac:dyDescent="0.3">
      <c r="K22395" s="148" t="str">
        <f>IFERROR(VLOOKUP(A22395,DATABARANG!$B$4:$G$20000,5),"")</f>
        <v/>
      </c>
      <c r="L22395" s="149" t="str">
        <f t="shared" si="710"/>
        <v/>
      </c>
      <c r="M22395" s="158" t="str">
        <f t="shared" si="711"/>
        <v/>
      </c>
      <c r="O22395" s="151"/>
    </row>
    <row r="22396" spans="11:15" x14ac:dyDescent="0.3">
      <c r="K22396" s="148" t="str">
        <f>IFERROR(VLOOKUP(A22396,DATABARANG!$B$4:$G$20000,5),"")</f>
        <v/>
      </c>
      <c r="L22396" s="149" t="str">
        <f t="shared" si="710"/>
        <v/>
      </c>
      <c r="M22396" s="158" t="str">
        <f t="shared" si="711"/>
        <v/>
      </c>
      <c r="O22396" s="151"/>
    </row>
    <row r="22397" spans="11:15" x14ac:dyDescent="0.3">
      <c r="K22397" s="148" t="str">
        <f>IFERROR(VLOOKUP(A22397,DATABARANG!$B$4:$G$20000,5),"")</f>
        <v/>
      </c>
      <c r="L22397" s="149" t="str">
        <f t="shared" si="710"/>
        <v/>
      </c>
      <c r="M22397" s="158" t="str">
        <f t="shared" si="711"/>
        <v/>
      </c>
      <c r="O22397" s="151"/>
    </row>
    <row r="22398" spans="11:15" x14ac:dyDescent="0.3">
      <c r="K22398" s="148" t="str">
        <f>IFERROR(VLOOKUP(A22398,DATABARANG!$B$4:$G$20000,5),"")</f>
        <v/>
      </c>
      <c r="L22398" s="149" t="str">
        <f t="shared" si="710"/>
        <v/>
      </c>
      <c r="M22398" s="158" t="str">
        <f t="shared" si="711"/>
        <v/>
      </c>
      <c r="O22398" s="151"/>
    </row>
    <row r="22399" spans="11:15" x14ac:dyDescent="0.3">
      <c r="K22399" s="148" t="str">
        <f>IFERROR(VLOOKUP(A22399,DATABARANG!$B$4:$G$20000,5),"")</f>
        <v/>
      </c>
      <c r="L22399" s="149" t="str">
        <f t="shared" si="710"/>
        <v/>
      </c>
      <c r="M22399" s="158" t="str">
        <f t="shared" si="711"/>
        <v/>
      </c>
      <c r="O22399" s="151"/>
    </row>
    <row r="22400" spans="11:15" x14ac:dyDescent="0.3">
      <c r="K22400" s="148" t="str">
        <f>IFERROR(VLOOKUP(A22400,DATABARANG!$B$4:$G$20000,5),"")</f>
        <v/>
      </c>
      <c r="L22400" s="149" t="str">
        <f t="shared" si="710"/>
        <v/>
      </c>
      <c r="M22400" s="158" t="str">
        <f t="shared" si="711"/>
        <v/>
      </c>
      <c r="O22400" s="151"/>
    </row>
    <row r="22401" spans="11:15" x14ac:dyDescent="0.3">
      <c r="K22401" s="148" t="str">
        <f>IFERROR(VLOOKUP(A22401,DATABARANG!$B$4:$G$20000,5),"")</f>
        <v/>
      </c>
      <c r="L22401" s="149" t="str">
        <f t="shared" si="710"/>
        <v/>
      </c>
      <c r="M22401" s="158" t="str">
        <f t="shared" si="711"/>
        <v/>
      </c>
      <c r="O22401" s="151"/>
    </row>
    <row r="22402" spans="11:15" x14ac:dyDescent="0.3">
      <c r="K22402" s="148" t="str">
        <f>IFERROR(VLOOKUP(A22402,DATABARANG!$B$4:$G$20000,5),"")</f>
        <v/>
      </c>
      <c r="L22402" s="149" t="str">
        <f t="shared" si="710"/>
        <v/>
      </c>
      <c r="M22402" s="158" t="str">
        <f t="shared" si="711"/>
        <v/>
      </c>
      <c r="O22402" s="151"/>
    </row>
    <row r="22403" spans="11:15" x14ac:dyDescent="0.3">
      <c r="K22403" s="148" t="str">
        <f>IFERROR(VLOOKUP(A22403,DATABARANG!$B$4:$G$20000,5),"")</f>
        <v/>
      </c>
      <c r="L22403" s="149" t="str">
        <f t="shared" si="710"/>
        <v/>
      </c>
      <c r="M22403" s="158" t="str">
        <f t="shared" si="711"/>
        <v/>
      </c>
      <c r="O22403" s="151"/>
    </row>
    <row r="22404" spans="11:15" x14ac:dyDescent="0.3">
      <c r="K22404" s="148" t="str">
        <f>IFERROR(VLOOKUP(A22404,DATABARANG!$B$4:$G$20000,5),"")</f>
        <v/>
      </c>
      <c r="L22404" s="149" t="str">
        <f t="shared" si="710"/>
        <v/>
      </c>
      <c r="M22404" s="158" t="str">
        <f t="shared" si="711"/>
        <v/>
      </c>
      <c r="O22404" s="151"/>
    </row>
    <row r="22405" spans="11:15" x14ac:dyDescent="0.3">
      <c r="K22405" s="148" t="str">
        <f>IFERROR(VLOOKUP(A22405,DATABARANG!$B$4:$G$20000,5),"")</f>
        <v/>
      </c>
      <c r="L22405" s="149" t="str">
        <f t="shared" si="710"/>
        <v/>
      </c>
      <c r="M22405" s="158" t="str">
        <f t="shared" si="711"/>
        <v/>
      </c>
      <c r="O22405" s="151"/>
    </row>
    <row r="22406" spans="11:15" x14ac:dyDescent="0.3">
      <c r="K22406" s="148" t="str">
        <f>IFERROR(VLOOKUP(A22406,DATABARANG!$B$4:$G$20000,5),"")</f>
        <v/>
      </c>
      <c r="L22406" s="149" t="str">
        <f t="shared" ref="L22406:L22469" si="712">IFERROR((E22406-K22406)*G22406,"")</f>
        <v/>
      </c>
      <c r="M22406" s="158" t="str">
        <f t="shared" ref="M22406:M22469" si="713">IF(B22406="","",TEXT(B22406,"DD-MMM"))</f>
        <v/>
      </c>
      <c r="O22406" s="151"/>
    </row>
    <row r="22407" spans="11:15" x14ac:dyDescent="0.3">
      <c r="K22407" s="148" t="str">
        <f>IFERROR(VLOOKUP(A22407,DATABARANG!$B$4:$G$20000,5),"")</f>
        <v/>
      </c>
      <c r="L22407" s="149" t="str">
        <f t="shared" si="712"/>
        <v/>
      </c>
      <c r="M22407" s="158" t="str">
        <f t="shared" si="713"/>
        <v/>
      </c>
      <c r="O22407" s="151"/>
    </row>
    <row r="22408" spans="11:15" x14ac:dyDescent="0.3">
      <c r="K22408" s="148" t="str">
        <f>IFERROR(VLOOKUP(A22408,DATABARANG!$B$4:$G$20000,5),"")</f>
        <v/>
      </c>
      <c r="L22408" s="149" t="str">
        <f t="shared" si="712"/>
        <v/>
      </c>
      <c r="M22408" s="158" t="str">
        <f t="shared" si="713"/>
        <v/>
      </c>
      <c r="O22408" s="151"/>
    </row>
    <row r="22409" spans="11:15" x14ac:dyDescent="0.3">
      <c r="K22409" s="148" t="str">
        <f>IFERROR(VLOOKUP(A22409,DATABARANG!$B$4:$G$20000,5),"")</f>
        <v/>
      </c>
      <c r="L22409" s="149" t="str">
        <f t="shared" si="712"/>
        <v/>
      </c>
      <c r="M22409" s="158" t="str">
        <f t="shared" si="713"/>
        <v/>
      </c>
      <c r="O22409" s="151"/>
    </row>
    <row r="22410" spans="11:15" x14ac:dyDescent="0.3">
      <c r="K22410" s="148" t="str">
        <f>IFERROR(VLOOKUP(A22410,DATABARANG!$B$4:$G$20000,5),"")</f>
        <v/>
      </c>
      <c r="L22410" s="149" t="str">
        <f t="shared" si="712"/>
        <v/>
      </c>
      <c r="M22410" s="158" t="str">
        <f t="shared" si="713"/>
        <v/>
      </c>
      <c r="O22410" s="151"/>
    </row>
    <row r="22411" spans="11:15" x14ac:dyDescent="0.3">
      <c r="K22411" s="148" t="str">
        <f>IFERROR(VLOOKUP(A22411,DATABARANG!$B$4:$G$20000,5),"")</f>
        <v/>
      </c>
      <c r="L22411" s="149" t="str">
        <f t="shared" si="712"/>
        <v/>
      </c>
      <c r="M22411" s="158" t="str">
        <f t="shared" si="713"/>
        <v/>
      </c>
      <c r="O22411" s="151"/>
    </row>
    <row r="22412" spans="11:15" x14ac:dyDescent="0.3">
      <c r="K22412" s="148" t="str">
        <f>IFERROR(VLOOKUP(A22412,DATABARANG!$B$4:$G$20000,5),"")</f>
        <v/>
      </c>
      <c r="L22412" s="149" t="str">
        <f t="shared" si="712"/>
        <v/>
      </c>
      <c r="M22412" s="158" t="str">
        <f t="shared" si="713"/>
        <v/>
      </c>
      <c r="O22412" s="151"/>
    </row>
    <row r="22413" spans="11:15" x14ac:dyDescent="0.3">
      <c r="K22413" s="148" t="str">
        <f>IFERROR(VLOOKUP(A22413,DATABARANG!$B$4:$G$20000,5),"")</f>
        <v/>
      </c>
      <c r="L22413" s="149" t="str">
        <f t="shared" si="712"/>
        <v/>
      </c>
      <c r="M22413" s="158" t="str">
        <f t="shared" si="713"/>
        <v/>
      </c>
      <c r="O22413" s="151"/>
    </row>
    <row r="22414" spans="11:15" x14ac:dyDescent="0.3">
      <c r="K22414" s="148" t="str">
        <f>IFERROR(VLOOKUP(A22414,DATABARANG!$B$4:$G$20000,5),"")</f>
        <v/>
      </c>
      <c r="L22414" s="149" t="str">
        <f t="shared" si="712"/>
        <v/>
      </c>
      <c r="M22414" s="158" t="str">
        <f t="shared" si="713"/>
        <v/>
      </c>
      <c r="O22414" s="151"/>
    </row>
    <row r="22415" spans="11:15" x14ac:dyDescent="0.3">
      <c r="K22415" s="148" t="str">
        <f>IFERROR(VLOOKUP(A22415,DATABARANG!$B$4:$G$20000,5),"")</f>
        <v/>
      </c>
      <c r="L22415" s="149" t="str">
        <f t="shared" si="712"/>
        <v/>
      </c>
      <c r="M22415" s="158" t="str">
        <f t="shared" si="713"/>
        <v/>
      </c>
      <c r="O22415" s="151"/>
    </row>
    <row r="22416" spans="11:15" x14ac:dyDescent="0.3">
      <c r="K22416" s="148" t="str">
        <f>IFERROR(VLOOKUP(A22416,DATABARANG!$B$4:$G$20000,5),"")</f>
        <v/>
      </c>
      <c r="L22416" s="149" t="str">
        <f t="shared" si="712"/>
        <v/>
      </c>
      <c r="M22416" s="158" t="str">
        <f t="shared" si="713"/>
        <v/>
      </c>
      <c r="O22416" s="151"/>
    </row>
    <row r="22417" spans="11:15" x14ac:dyDescent="0.3">
      <c r="K22417" s="148" t="str">
        <f>IFERROR(VLOOKUP(A22417,DATABARANG!$B$4:$G$20000,5),"")</f>
        <v/>
      </c>
      <c r="L22417" s="149" t="str">
        <f t="shared" si="712"/>
        <v/>
      </c>
      <c r="M22417" s="158" t="str">
        <f t="shared" si="713"/>
        <v/>
      </c>
      <c r="O22417" s="151"/>
    </row>
    <row r="22418" spans="11:15" x14ac:dyDescent="0.3">
      <c r="K22418" s="148" t="str">
        <f>IFERROR(VLOOKUP(A22418,DATABARANG!$B$4:$G$20000,5),"")</f>
        <v/>
      </c>
      <c r="L22418" s="149" t="str">
        <f t="shared" si="712"/>
        <v/>
      </c>
      <c r="M22418" s="158" t="str">
        <f t="shared" si="713"/>
        <v/>
      </c>
      <c r="O22418" s="151"/>
    </row>
    <row r="22419" spans="11:15" x14ac:dyDescent="0.3">
      <c r="K22419" s="148" t="str">
        <f>IFERROR(VLOOKUP(A22419,DATABARANG!$B$4:$G$20000,5),"")</f>
        <v/>
      </c>
      <c r="L22419" s="149" t="str">
        <f t="shared" si="712"/>
        <v/>
      </c>
      <c r="M22419" s="158" t="str">
        <f t="shared" si="713"/>
        <v/>
      </c>
      <c r="O22419" s="151"/>
    </row>
    <row r="22420" spans="11:15" x14ac:dyDescent="0.3">
      <c r="K22420" s="148" t="str">
        <f>IFERROR(VLOOKUP(A22420,DATABARANG!$B$4:$G$20000,5),"")</f>
        <v/>
      </c>
      <c r="L22420" s="149" t="str">
        <f t="shared" si="712"/>
        <v/>
      </c>
      <c r="M22420" s="158" t="str">
        <f t="shared" si="713"/>
        <v/>
      </c>
      <c r="O22420" s="151"/>
    </row>
    <row r="22421" spans="11:15" x14ac:dyDescent="0.3">
      <c r="K22421" s="148" t="str">
        <f>IFERROR(VLOOKUP(A22421,DATABARANG!$B$4:$G$20000,5),"")</f>
        <v/>
      </c>
      <c r="L22421" s="149" t="str">
        <f t="shared" si="712"/>
        <v/>
      </c>
      <c r="M22421" s="158" t="str">
        <f t="shared" si="713"/>
        <v/>
      </c>
      <c r="O22421" s="151"/>
    </row>
    <row r="22422" spans="11:15" x14ac:dyDescent="0.3">
      <c r="K22422" s="148" t="str">
        <f>IFERROR(VLOOKUP(A22422,DATABARANG!$B$4:$G$20000,5),"")</f>
        <v/>
      </c>
      <c r="L22422" s="149" t="str">
        <f t="shared" si="712"/>
        <v/>
      </c>
      <c r="M22422" s="158" t="str">
        <f t="shared" si="713"/>
        <v/>
      </c>
      <c r="O22422" s="151"/>
    </row>
    <row r="22423" spans="11:15" x14ac:dyDescent="0.3">
      <c r="K22423" s="148" t="str">
        <f>IFERROR(VLOOKUP(A22423,DATABARANG!$B$4:$G$20000,5),"")</f>
        <v/>
      </c>
      <c r="L22423" s="149" t="str">
        <f t="shared" si="712"/>
        <v/>
      </c>
      <c r="M22423" s="158" t="str">
        <f t="shared" si="713"/>
        <v/>
      </c>
      <c r="O22423" s="151"/>
    </row>
    <row r="22424" spans="11:15" x14ac:dyDescent="0.3">
      <c r="K22424" s="148" t="str">
        <f>IFERROR(VLOOKUP(A22424,DATABARANG!$B$4:$G$20000,5),"")</f>
        <v/>
      </c>
      <c r="L22424" s="149" t="str">
        <f t="shared" si="712"/>
        <v/>
      </c>
      <c r="M22424" s="158" t="str">
        <f t="shared" si="713"/>
        <v/>
      </c>
      <c r="O22424" s="151"/>
    </row>
    <row r="22425" spans="11:15" x14ac:dyDescent="0.3">
      <c r="K22425" s="148" t="str">
        <f>IFERROR(VLOOKUP(A22425,DATABARANG!$B$4:$G$20000,5),"")</f>
        <v/>
      </c>
      <c r="L22425" s="149" t="str">
        <f t="shared" si="712"/>
        <v/>
      </c>
      <c r="M22425" s="158" t="str">
        <f t="shared" si="713"/>
        <v/>
      </c>
      <c r="O22425" s="151"/>
    </row>
    <row r="22426" spans="11:15" x14ac:dyDescent="0.3">
      <c r="K22426" s="148" t="str">
        <f>IFERROR(VLOOKUP(A22426,DATABARANG!$B$4:$G$20000,5),"")</f>
        <v/>
      </c>
      <c r="L22426" s="149" t="str">
        <f t="shared" si="712"/>
        <v/>
      </c>
      <c r="M22426" s="158" t="str">
        <f t="shared" si="713"/>
        <v/>
      </c>
      <c r="O22426" s="151"/>
    </row>
    <row r="22427" spans="11:15" x14ac:dyDescent="0.3">
      <c r="K22427" s="148" t="str">
        <f>IFERROR(VLOOKUP(A22427,DATABARANG!$B$4:$G$20000,5),"")</f>
        <v/>
      </c>
      <c r="L22427" s="149" t="str">
        <f t="shared" si="712"/>
        <v/>
      </c>
      <c r="M22427" s="158" t="str">
        <f t="shared" si="713"/>
        <v/>
      </c>
      <c r="O22427" s="151"/>
    </row>
    <row r="22428" spans="11:15" x14ac:dyDescent="0.3">
      <c r="K22428" s="148" t="str">
        <f>IFERROR(VLOOKUP(A22428,DATABARANG!$B$4:$G$20000,5),"")</f>
        <v/>
      </c>
      <c r="L22428" s="149" t="str">
        <f t="shared" si="712"/>
        <v/>
      </c>
      <c r="M22428" s="158" t="str">
        <f t="shared" si="713"/>
        <v/>
      </c>
      <c r="O22428" s="151"/>
    </row>
    <row r="22429" spans="11:15" x14ac:dyDescent="0.3">
      <c r="K22429" s="148" t="str">
        <f>IFERROR(VLOOKUP(A22429,DATABARANG!$B$4:$G$20000,5),"")</f>
        <v/>
      </c>
      <c r="L22429" s="149" t="str">
        <f t="shared" si="712"/>
        <v/>
      </c>
      <c r="M22429" s="158" t="str">
        <f t="shared" si="713"/>
        <v/>
      </c>
      <c r="O22429" s="151"/>
    </row>
    <row r="22430" spans="11:15" x14ac:dyDescent="0.3">
      <c r="K22430" s="148" t="str">
        <f>IFERROR(VLOOKUP(A22430,DATABARANG!$B$4:$G$20000,5),"")</f>
        <v/>
      </c>
      <c r="L22430" s="149" t="str">
        <f t="shared" si="712"/>
        <v/>
      </c>
      <c r="M22430" s="158" t="str">
        <f t="shared" si="713"/>
        <v/>
      </c>
      <c r="O22430" s="151"/>
    </row>
    <row r="22431" spans="11:15" x14ac:dyDescent="0.3">
      <c r="K22431" s="148" t="str">
        <f>IFERROR(VLOOKUP(A22431,DATABARANG!$B$4:$G$20000,5),"")</f>
        <v/>
      </c>
      <c r="L22431" s="149" t="str">
        <f t="shared" si="712"/>
        <v/>
      </c>
      <c r="M22431" s="158" t="str">
        <f t="shared" si="713"/>
        <v/>
      </c>
      <c r="O22431" s="151"/>
    </row>
    <row r="22432" spans="11:15" x14ac:dyDescent="0.3">
      <c r="K22432" s="148" t="str">
        <f>IFERROR(VLOOKUP(A22432,DATABARANG!$B$4:$G$20000,5),"")</f>
        <v/>
      </c>
      <c r="L22432" s="149" t="str">
        <f t="shared" si="712"/>
        <v/>
      </c>
      <c r="M22432" s="158" t="str">
        <f t="shared" si="713"/>
        <v/>
      </c>
      <c r="O22432" s="151"/>
    </row>
    <row r="22433" spans="11:15" x14ac:dyDescent="0.3">
      <c r="K22433" s="148" t="str">
        <f>IFERROR(VLOOKUP(A22433,DATABARANG!$B$4:$G$20000,5),"")</f>
        <v/>
      </c>
      <c r="L22433" s="149" t="str">
        <f t="shared" si="712"/>
        <v/>
      </c>
      <c r="M22433" s="158" t="str">
        <f t="shared" si="713"/>
        <v/>
      </c>
      <c r="O22433" s="151"/>
    </row>
    <row r="22434" spans="11:15" x14ac:dyDescent="0.3">
      <c r="K22434" s="148" t="str">
        <f>IFERROR(VLOOKUP(A22434,DATABARANG!$B$4:$G$20000,5),"")</f>
        <v/>
      </c>
      <c r="L22434" s="149" t="str">
        <f t="shared" si="712"/>
        <v/>
      </c>
      <c r="M22434" s="158" t="str">
        <f t="shared" si="713"/>
        <v/>
      </c>
      <c r="O22434" s="151"/>
    </row>
    <row r="22435" spans="11:15" x14ac:dyDescent="0.3">
      <c r="K22435" s="148" t="str">
        <f>IFERROR(VLOOKUP(A22435,DATABARANG!$B$4:$G$20000,5),"")</f>
        <v/>
      </c>
      <c r="L22435" s="149" t="str">
        <f t="shared" si="712"/>
        <v/>
      </c>
      <c r="M22435" s="158" t="str">
        <f t="shared" si="713"/>
        <v/>
      </c>
      <c r="O22435" s="151"/>
    </row>
    <row r="22436" spans="11:15" x14ac:dyDescent="0.3">
      <c r="K22436" s="148" t="str">
        <f>IFERROR(VLOOKUP(A22436,DATABARANG!$B$4:$G$20000,5),"")</f>
        <v/>
      </c>
      <c r="L22436" s="149" t="str">
        <f t="shared" si="712"/>
        <v/>
      </c>
      <c r="M22436" s="158" t="str">
        <f t="shared" si="713"/>
        <v/>
      </c>
      <c r="O22436" s="151"/>
    </row>
    <row r="22437" spans="11:15" x14ac:dyDescent="0.3">
      <c r="K22437" s="148" t="str">
        <f>IFERROR(VLOOKUP(A22437,DATABARANG!$B$4:$G$20000,5),"")</f>
        <v/>
      </c>
      <c r="L22437" s="149" t="str">
        <f t="shared" si="712"/>
        <v/>
      </c>
      <c r="M22437" s="158" t="str">
        <f t="shared" si="713"/>
        <v/>
      </c>
      <c r="O22437" s="151"/>
    </row>
    <row r="22438" spans="11:15" x14ac:dyDescent="0.3">
      <c r="K22438" s="148" t="str">
        <f>IFERROR(VLOOKUP(A22438,DATABARANG!$B$4:$G$20000,5),"")</f>
        <v/>
      </c>
      <c r="L22438" s="149" t="str">
        <f t="shared" si="712"/>
        <v/>
      </c>
      <c r="M22438" s="158" t="str">
        <f t="shared" si="713"/>
        <v/>
      </c>
      <c r="O22438" s="151"/>
    </row>
    <row r="22439" spans="11:15" x14ac:dyDescent="0.3">
      <c r="K22439" s="148" t="str">
        <f>IFERROR(VLOOKUP(A22439,DATABARANG!$B$4:$G$20000,5),"")</f>
        <v/>
      </c>
      <c r="L22439" s="149" t="str">
        <f t="shared" si="712"/>
        <v/>
      </c>
      <c r="M22439" s="158" t="str">
        <f t="shared" si="713"/>
        <v/>
      </c>
      <c r="O22439" s="151"/>
    </row>
    <row r="22440" spans="11:15" x14ac:dyDescent="0.3">
      <c r="K22440" s="148" t="str">
        <f>IFERROR(VLOOKUP(A22440,DATABARANG!$B$4:$G$20000,5),"")</f>
        <v/>
      </c>
      <c r="L22440" s="149" t="str">
        <f t="shared" si="712"/>
        <v/>
      </c>
      <c r="M22440" s="158" t="str">
        <f t="shared" si="713"/>
        <v/>
      </c>
      <c r="O22440" s="151"/>
    </row>
    <row r="22441" spans="11:15" x14ac:dyDescent="0.3">
      <c r="K22441" s="148" t="str">
        <f>IFERROR(VLOOKUP(A22441,DATABARANG!$B$4:$G$20000,5),"")</f>
        <v/>
      </c>
      <c r="L22441" s="149" t="str">
        <f t="shared" si="712"/>
        <v/>
      </c>
      <c r="M22441" s="158" t="str">
        <f t="shared" si="713"/>
        <v/>
      </c>
      <c r="O22441" s="151"/>
    </row>
    <row r="22442" spans="11:15" x14ac:dyDescent="0.3">
      <c r="K22442" s="148" t="str">
        <f>IFERROR(VLOOKUP(A22442,DATABARANG!$B$4:$G$20000,5),"")</f>
        <v/>
      </c>
      <c r="L22442" s="149" t="str">
        <f t="shared" si="712"/>
        <v/>
      </c>
      <c r="M22442" s="158" t="str">
        <f t="shared" si="713"/>
        <v/>
      </c>
      <c r="O22442" s="151"/>
    </row>
    <row r="22443" spans="11:15" x14ac:dyDescent="0.3">
      <c r="K22443" s="148" t="str">
        <f>IFERROR(VLOOKUP(A22443,DATABARANG!$B$4:$G$20000,5),"")</f>
        <v/>
      </c>
      <c r="L22443" s="149" t="str">
        <f t="shared" si="712"/>
        <v/>
      </c>
      <c r="M22443" s="158" t="str">
        <f t="shared" si="713"/>
        <v/>
      </c>
      <c r="O22443" s="151"/>
    </row>
    <row r="22444" spans="11:15" x14ac:dyDescent="0.3">
      <c r="K22444" s="148" t="str">
        <f>IFERROR(VLOOKUP(A22444,DATABARANG!$B$4:$G$20000,5),"")</f>
        <v/>
      </c>
      <c r="L22444" s="149" t="str">
        <f t="shared" si="712"/>
        <v/>
      </c>
      <c r="M22444" s="158" t="str">
        <f t="shared" si="713"/>
        <v/>
      </c>
      <c r="O22444" s="151"/>
    </row>
    <row r="22445" spans="11:15" x14ac:dyDescent="0.3">
      <c r="K22445" s="148" t="str">
        <f>IFERROR(VLOOKUP(A22445,DATABARANG!$B$4:$G$20000,5),"")</f>
        <v/>
      </c>
      <c r="L22445" s="149" t="str">
        <f t="shared" si="712"/>
        <v/>
      </c>
      <c r="M22445" s="158" t="str">
        <f t="shared" si="713"/>
        <v/>
      </c>
      <c r="O22445" s="151"/>
    </row>
    <row r="22446" spans="11:15" x14ac:dyDescent="0.3">
      <c r="K22446" s="148" t="str">
        <f>IFERROR(VLOOKUP(A22446,DATABARANG!$B$4:$G$20000,5),"")</f>
        <v/>
      </c>
      <c r="L22446" s="149" t="str">
        <f t="shared" si="712"/>
        <v/>
      </c>
      <c r="M22446" s="158" t="str">
        <f t="shared" si="713"/>
        <v/>
      </c>
      <c r="O22446" s="151"/>
    </row>
    <row r="22447" spans="11:15" x14ac:dyDescent="0.3">
      <c r="K22447" s="148" t="str">
        <f>IFERROR(VLOOKUP(A22447,DATABARANG!$B$4:$G$20000,5),"")</f>
        <v/>
      </c>
      <c r="L22447" s="149" t="str">
        <f t="shared" si="712"/>
        <v/>
      </c>
      <c r="M22447" s="158" t="str">
        <f t="shared" si="713"/>
        <v/>
      </c>
      <c r="O22447" s="151"/>
    </row>
    <row r="22448" spans="11:15" x14ac:dyDescent="0.3">
      <c r="K22448" s="148" t="str">
        <f>IFERROR(VLOOKUP(A22448,DATABARANG!$B$4:$G$20000,5),"")</f>
        <v/>
      </c>
      <c r="L22448" s="149" t="str">
        <f t="shared" si="712"/>
        <v/>
      </c>
      <c r="M22448" s="158" t="str">
        <f t="shared" si="713"/>
        <v/>
      </c>
      <c r="O22448" s="151"/>
    </row>
    <row r="22449" spans="11:15" x14ac:dyDescent="0.3">
      <c r="K22449" s="148" t="str">
        <f>IFERROR(VLOOKUP(A22449,DATABARANG!$B$4:$G$20000,5),"")</f>
        <v/>
      </c>
      <c r="L22449" s="149" t="str">
        <f t="shared" si="712"/>
        <v/>
      </c>
      <c r="M22449" s="158" t="str">
        <f t="shared" si="713"/>
        <v/>
      </c>
      <c r="O22449" s="151"/>
    </row>
    <row r="22450" spans="11:15" x14ac:dyDescent="0.3">
      <c r="K22450" s="148" t="str">
        <f>IFERROR(VLOOKUP(A22450,DATABARANG!$B$4:$G$20000,5),"")</f>
        <v/>
      </c>
      <c r="L22450" s="149" t="str">
        <f t="shared" si="712"/>
        <v/>
      </c>
      <c r="M22450" s="158" t="str">
        <f t="shared" si="713"/>
        <v/>
      </c>
      <c r="O22450" s="151"/>
    </row>
    <row r="22451" spans="11:15" x14ac:dyDescent="0.3">
      <c r="K22451" s="148" t="str">
        <f>IFERROR(VLOOKUP(A22451,DATABARANG!$B$4:$G$20000,5),"")</f>
        <v/>
      </c>
      <c r="L22451" s="149" t="str">
        <f t="shared" si="712"/>
        <v/>
      </c>
      <c r="M22451" s="158" t="str">
        <f t="shared" si="713"/>
        <v/>
      </c>
      <c r="O22451" s="151"/>
    </row>
    <row r="22452" spans="11:15" x14ac:dyDescent="0.3">
      <c r="K22452" s="148" t="str">
        <f>IFERROR(VLOOKUP(A22452,DATABARANG!$B$4:$G$20000,5),"")</f>
        <v/>
      </c>
      <c r="L22452" s="149" t="str">
        <f t="shared" si="712"/>
        <v/>
      </c>
      <c r="M22452" s="158" t="str">
        <f t="shared" si="713"/>
        <v/>
      </c>
      <c r="O22452" s="151"/>
    </row>
    <row r="22453" spans="11:15" x14ac:dyDescent="0.3">
      <c r="K22453" s="148" t="str">
        <f>IFERROR(VLOOKUP(A22453,DATABARANG!$B$4:$G$20000,5),"")</f>
        <v/>
      </c>
      <c r="L22453" s="149" t="str">
        <f t="shared" si="712"/>
        <v/>
      </c>
      <c r="M22453" s="158" t="str">
        <f t="shared" si="713"/>
        <v/>
      </c>
      <c r="O22453" s="151"/>
    </row>
    <row r="22454" spans="11:15" x14ac:dyDescent="0.3">
      <c r="K22454" s="148" t="str">
        <f>IFERROR(VLOOKUP(A22454,DATABARANG!$B$4:$G$20000,5),"")</f>
        <v/>
      </c>
      <c r="L22454" s="149" t="str">
        <f t="shared" si="712"/>
        <v/>
      </c>
      <c r="M22454" s="158" t="str">
        <f t="shared" si="713"/>
        <v/>
      </c>
      <c r="O22454" s="151"/>
    </row>
    <row r="22455" spans="11:15" x14ac:dyDescent="0.3">
      <c r="K22455" s="148" t="str">
        <f>IFERROR(VLOOKUP(A22455,DATABARANG!$B$4:$G$20000,5),"")</f>
        <v/>
      </c>
      <c r="L22455" s="149" t="str">
        <f t="shared" si="712"/>
        <v/>
      </c>
      <c r="M22455" s="158" t="str">
        <f t="shared" si="713"/>
        <v/>
      </c>
      <c r="O22455" s="151"/>
    </row>
    <row r="22456" spans="11:15" x14ac:dyDescent="0.3">
      <c r="K22456" s="148" t="str">
        <f>IFERROR(VLOOKUP(A22456,DATABARANG!$B$4:$G$20000,5),"")</f>
        <v/>
      </c>
      <c r="L22456" s="149" t="str">
        <f t="shared" si="712"/>
        <v/>
      </c>
      <c r="M22456" s="158" t="str">
        <f t="shared" si="713"/>
        <v/>
      </c>
      <c r="O22456" s="151"/>
    </row>
    <row r="22457" spans="11:15" x14ac:dyDescent="0.3">
      <c r="K22457" s="148" t="str">
        <f>IFERROR(VLOOKUP(A22457,DATABARANG!$B$4:$G$20000,5),"")</f>
        <v/>
      </c>
      <c r="L22457" s="149" t="str">
        <f t="shared" si="712"/>
        <v/>
      </c>
      <c r="M22457" s="158" t="str">
        <f t="shared" si="713"/>
        <v/>
      </c>
      <c r="O22457" s="151"/>
    </row>
    <row r="22458" spans="11:15" x14ac:dyDescent="0.3">
      <c r="K22458" s="148" t="str">
        <f>IFERROR(VLOOKUP(A22458,DATABARANG!$B$4:$G$20000,5),"")</f>
        <v/>
      </c>
      <c r="L22458" s="149" t="str">
        <f t="shared" si="712"/>
        <v/>
      </c>
      <c r="M22458" s="158" t="str">
        <f t="shared" si="713"/>
        <v/>
      </c>
      <c r="O22458" s="151"/>
    </row>
    <row r="22459" spans="11:15" x14ac:dyDescent="0.3">
      <c r="K22459" s="148" t="str">
        <f>IFERROR(VLOOKUP(A22459,DATABARANG!$B$4:$G$20000,5),"")</f>
        <v/>
      </c>
      <c r="L22459" s="149" t="str">
        <f t="shared" si="712"/>
        <v/>
      </c>
      <c r="M22459" s="158" t="str">
        <f t="shared" si="713"/>
        <v/>
      </c>
      <c r="O22459" s="151"/>
    </row>
    <row r="22460" spans="11:15" x14ac:dyDescent="0.3">
      <c r="K22460" s="148" t="str">
        <f>IFERROR(VLOOKUP(A22460,DATABARANG!$B$4:$G$20000,5),"")</f>
        <v/>
      </c>
      <c r="L22460" s="149" t="str">
        <f t="shared" si="712"/>
        <v/>
      </c>
      <c r="M22460" s="158" t="str">
        <f t="shared" si="713"/>
        <v/>
      </c>
      <c r="O22460" s="151"/>
    </row>
    <row r="22461" spans="11:15" x14ac:dyDescent="0.3">
      <c r="K22461" s="148" t="str">
        <f>IFERROR(VLOOKUP(A22461,DATABARANG!$B$4:$G$20000,5),"")</f>
        <v/>
      </c>
      <c r="L22461" s="149" t="str">
        <f t="shared" si="712"/>
        <v/>
      </c>
      <c r="M22461" s="158" t="str">
        <f t="shared" si="713"/>
        <v/>
      </c>
      <c r="O22461" s="151"/>
    </row>
    <row r="22462" spans="11:15" x14ac:dyDescent="0.3">
      <c r="K22462" s="148" t="str">
        <f>IFERROR(VLOOKUP(A22462,DATABARANG!$B$4:$G$20000,5),"")</f>
        <v/>
      </c>
      <c r="L22462" s="149" t="str">
        <f t="shared" si="712"/>
        <v/>
      </c>
      <c r="M22462" s="158" t="str">
        <f t="shared" si="713"/>
        <v/>
      </c>
      <c r="O22462" s="151"/>
    </row>
    <row r="22463" spans="11:15" x14ac:dyDescent="0.3">
      <c r="K22463" s="148" t="str">
        <f>IFERROR(VLOOKUP(A22463,DATABARANG!$B$4:$G$20000,5),"")</f>
        <v/>
      </c>
      <c r="L22463" s="149" t="str">
        <f t="shared" si="712"/>
        <v/>
      </c>
      <c r="M22463" s="158" t="str">
        <f t="shared" si="713"/>
        <v/>
      </c>
      <c r="O22463" s="151"/>
    </row>
    <row r="22464" spans="11:15" x14ac:dyDescent="0.3">
      <c r="K22464" s="148" t="str">
        <f>IFERROR(VLOOKUP(A22464,DATABARANG!$B$4:$G$20000,5),"")</f>
        <v/>
      </c>
      <c r="L22464" s="149" t="str">
        <f t="shared" si="712"/>
        <v/>
      </c>
      <c r="M22464" s="158" t="str">
        <f t="shared" si="713"/>
        <v/>
      </c>
      <c r="O22464" s="151"/>
    </row>
    <row r="22465" spans="11:15" x14ac:dyDescent="0.3">
      <c r="K22465" s="148" t="str">
        <f>IFERROR(VLOOKUP(A22465,DATABARANG!$B$4:$G$20000,5),"")</f>
        <v/>
      </c>
      <c r="L22465" s="149" t="str">
        <f t="shared" si="712"/>
        <v/>
      </c>
      <c r="M22465" s="158" t="str">
        <f t="shared" si="713"/>
        <v/>
      </c>
      <c r="O22465" s="151"/>
    </row>
    <row r="22466" spans="11:15" x14ac:dyDescent="0.3">
      <c r="K22466" s="148" t="str">
        <f>IFERROR(VLOOKUP(A22466,DATABARANG!$B$4:$G$20000,5),"")</f>
        <v/>
      </c>
      <c r="L22466" s="149" t="str">
        <f t="shared" si="712"/>
        <v/>
      </c>
      <c r="M22466" s="158" t="str">
        <f t="shared" si="713"/>
        <v/>
      </c>
      <c r="O22466" s="151"/>
    </row>
    <row r="22467" spans="11:15" x14ac:dyDescent="0.3">
      <c r="K22467" s="148" t="str">
        <f>IFERROR(VLOOKUP(A22467,DATABARANG!$B$4:$G$20000,5),"")</f>
        <v/>
      </c>
      <c r="L22467" s="149" t="str">
        <f t="shared" si="712"/>
        <v/>
      </c>
      <c r="M22467" s="158" t="str">
        <f t="shared" si="713"/>
        <v/>
      </c>
      <c r="O22467" s="151"/>
    </row>
    <row r="22468" spans="11:15" x14ac:dyDescent="0.3">
      <c r="K22468" s="148" t="str">
        <f>IFERROR(VLOOKUP(A22468,DATABARANG!$B$4:$G$20000,5),"")</f>
        <v/>
      </c>
      <c r="L22468" s="149" t="str">
        <f t="shared" si="712"/>
        <v/>
      </c>
      <c r="M22468" s="158" t="str">
        <f t="shared" si="713"/>
        <v/>
      </c>
      <c r="O22468" s="151"/>
    </row>
    <row r="22469" spans="11:15" x14ac:dyDescent="0.3">
      <c r="K22469" s="148" t="str">
        <f>IFERROR(VLOOKUP(A22469,DATABARANG!$B$4:$G$20000,5),"")</f>
        <v/>
      </c>
      <c r="L22469" s="149" t="str">
        <f t="shared" si="712"/>
        <v/>
      </c>
      <c r="M22469" s="158" t="str">
        <f t="shared" si="713"/>
        <v/>
      </c>
      <c r="O22469" s="151"/>
    </row>
    <row r="22470" spans="11:15" x14ac:dyDescent="0.3">
      <c r="K22470" s="148" t="str">
        <f>IFERROR(VLOOKUP(A22470,DATABARANG!$B$4:$G$20000,5),"")</f>
        <v/>
      </c>
      <c r="L22470" s="149" t="str">
        <f t="shared" ref="L22470:L22533" si="714">IFERROR((E22470-K22470)*G22470,"")</f>
        <v/>
      </c>
      <c r="M22470" s="158" t="str">
        <f t="shared" ref="M22470:M22533" si="715">IF(B22470="","",TEXT(B22470,"DD-MMM"))</f>
        <v/>
      </c>
      <c r="O22470" s="151"/>
    </row>
    <row r="22471" spans="11:15" x14ac:dyDescent="0.3">
      <c r="K22471" s="148" t="str">
        <f>IFERROR(VLOOKUP(A22471,DATABARANG!$B$4:$G$20000,5),"")</f>
        <v/>
      </c>
      <c r="L22471" s="149" t="str">
        <f t="shared" si="714"/>
        <v/>
      </c>
      <c r="M22471" s="158" t="str">
        <f t="shared" si="715"/>
        <v/>
      </c>
      <c r="O22471" s="151"/>
    </row>
    <row r="22472" spans="11:15" x14ac:dyDescent="0.3">
      <c r="K22472" s="148" t="str">
        <f>IFERROR(VLOOKUP(A22472,DATABARANG!$B$4:$G$20000,5),"")</f>
        <v/>
      </c>
      <c r="L22472" s="149" t="str">
        <f t="shared" si="714"/>
        <v/>
      </c>
      <c r="M22472" s="158" t="str">
        <f t="shared" si="715"/>
        <v/>
      </c>
      <c r="O22472" s="151"/>
    </row>
    <row r="22473" spans="11:15" x14ac:dyDescent="0.3">
      <c r="K22473" s="148" t="str">
        <f>IFERROR(VLOOKUP(A22473,DATABARANG!$B$4:$G$20000,5),"")</f>
        <v/>
      </c>
      <c r="L22473" s="149" t="str">
        <f t="shared" si="714"/>
        <v/>
      </c>
      <c r="M22473" s="158" t="str">
        <f t="shared" si="715"/>
        <v/>
      </c>
      <c r="O22473" s="151"/>
    </row>
    <row r="22474" spans="11:15" x14ac:dyDescent="0.3">
      <c r="K22474" s="148" t="str">
        <f>IFERROR(VLOOKUP(A22474,DATABARANG!$B$4:$G$20000,5),"")</f>
        <v/>
      </c>
      <c r="L22474" s="149" t="str">
        <f t="shared" si="714"/>
        <v/>
      </c>
      <c r="M22474" s="158" t="str">
        <f t="shared" si="715"/>
        <v/>
      </c>
      <c r="O22474" s="151"/>
    </row>
    <row r="22475" spans="11:15" x14ac:dyDescent="0.3">
      <c r="K22475" s="148" t="str">
        <f>IFERROR(VLOOKUP(A22475,DATABARANG!$B$4:$G$20000,5),"")</f>
        <v/>
      </c>
      <c r="L22475" s="149" t="str">
        <f t="shared" si="714"/>
        <v/>
      </c>
      <c r="M22475" s="158" t="str">
        <f t="shared" si="715"/>
        <v/>
      </c>
      <c r="O22475" s="151"/>
    </row>
    <row r="22476" spans="11:15" x14ac:dyDescent="0.3">
      <c r="K22476" s="148" t="str">
        <f>IFERROR(VLOOKUP(A22476,DATABARANG!$B$4:$G$20000,5),"")</f>
        <v/>
      </c>
      <c r="L22476" s="149" t="str">
        <f t="shared" si="714"/>
        <v/>
      </c>
      <c r="M22476" s="158" t="str">
        <f t="shared" si="715"/>
        <v/>
      </c>
      <c r="O22476" s="151"/>
    </row>
    <row r="22477" spans="11:15" x14ac:dyDescent="0.3">
      <c r="K22477" s="148" t="str">
        <f>IFERROR(VLOOKUP(A22477,DATABARANG!$B$4:$G$20000,5),"")</f>
        <v/>
      </c>
      <c r="L22477" s="149" t="str">
        <f t="shared" si="714"/>
        <v/>
      </c>
      <c r="M22477" s="158" t="str">
        <f t="shared" si="715"/>
        <v/>
      </c>
      <c r="O22477" s="151"/>
    </row>
    <row r="22478" spans="11:15" x14ac:dyDescent="0.3">
      <c r="K22478" s="148" t="str">
        <f>IFERROR(VLOOKUP(A22478,DATABARANG!$B$4:$G$20000,5),"")</f>
        <v/>
      </c>
      <c r="L22478" s="149" t="str">
        <f t="shared" si="714"/>
        <v/>
      </c>
      <c r="M22478" s="158" t="str">
        <f t="shared" si="715"/>
        <v/>
      </c>
      <c r="O22478" s="151"/>
    </row>
    <row r="22479" spans="11:15" x14ac:dyDescent="0.3">
      <c r="K22479" s="148" t="str">
        <f>IFERROR(VLOOKUP(A22479,DATABARANG!$B$4:$G$20000,5),"")</f>
        <v/>
      </c>
      <c r="L22479" s="149" t="str">
        <f t="shared" si="714"/>
        <v/>
      </c>
      <c r="M22479" s="158" t="str">
        <f t="shared" si="715"/>
        <v/>
      </c>
      <c r="O22479" s="151"/>
    </row>
    <row r="22480" spans="11:15" x14ac:dyDescent="0.3">
      <c r="K22480" s="148" t="str">
        <f>IFERROR(VLOOKUP(A22480,DATABARANG!$B$4:$G$20000,5),"")</f>
        <v/>
      </c>
      <c r="L22480" s="149" t="str">
        <f t="shared" si="714"/>
        <v/>
      </c>
      <c r="M22480" s="158" t="str">
        <f t="shared" si="715"/>
        <v/>
      </c>
      <c r="O22480" s="151"/>
    </row>
    <row r="22481" spans="11:15" x14ac:dyDescent="0.3">
      <c r="K22481" s="148" t="str">
        <f>IFERROR(VLOOKUP(A22481,DATABARANG!$B$4:$G$20000,5),"")</f>
        <v/>
      </c>
      <c r="L22481" s="149" t="str">
        <f t="shared" si="714"/>
        <v/>
      </c>
      <c r="M22481" s="158" t="str">
        <f t="shared" si="715"/>
        <v/>
      </c>
      <c r="O22481" s="151"/>
    </row>
    <row r="22482" spans="11:15" x14ac:dyDescent="0.3">
      <c r="K22482" s="148" t="str">
        <f>IFERROR(VLOOKUP(A22482,DATABARANG!$B$4:$G$20000,5),"")</f>
        <v/>
      </c>
      <c r="L22482" s="149" t="str">
        <f t="shared" si="714"/>
        <v/>
      </c>
      <c r="M22482" s="158" t="str">
        <f t="shared" si="715"/>
        <v/>
      </c>
      <c r="O22482" s="151"/>
    </row>
    <row r="22483" spans="11:15" x14ac:dyDescent="0.3">
      <c r="K22483" s="148" t="str">
        <f>IFERROR(VLOOKUP(A22483,DATABARANG!$B$4:$G$20000,5),"")</f>
        <v/>
      </c>
      <c r="L22483" s="149" t="str">
        <f t="shared" si="714"/>
        <v/>
      </c>
      <c r="M22483" s="158" t="str">
        <f t="shared" si="715"/>
        <v/>
      </c>
      <c r="O22483" s="151"/>
    </row>
    <row r="22484" spans="11:15" x14ac:dyDescent="0.3">
      <c r="K22484" s="148" t="str">
        <f>IFERROR(VLOOKUP(A22484,DATABARANG!$B$4:$G$20000,5),"")</f>
        <v/>
      </c>
      <c r="L22484" s="149" t="str">
        <f t="shared" si="714"/>
        <v/>
      </c>
      <c r="M22484" s="158" t="str">
        <f t="shared" si="715"/>
        <v/>
      </c>
      <c r="O22484" s="151"/>
    </row>
    <row r="22485" spans="11:15" x14ac:dyDescent="0.3">
      <c r="K22485" s="148" t="str">
        <f>IFERROR(VLOOKUP(A22485,DATABARANG!$B$4:$G$20000,5),"")</f>
        <v/>
      </c>
      <c r="L22485" s="149" t="str">
        <f t="shared" si="714"/>
        <v/>
      </c>
      <c r="M22485" s="158" t="str">
        <f t="shared" si="715"/>
        <v/>
      </c>
      <c r="O22485" s="151"/>
    </row>
    <row r="22486" spans="11:15" x14ac:dyDescent="0.3">
      <c r="K22486" s="148" t="str">
        <f>IFERROR(VLOOKUP(A22486,DATABARANG!$B$4:$G$20000,5),"")</f>
        <v/>
      </c>
      <c r="L22486" s="149" t="str">
        <f t="shared" si="714"/>
        <v/>
      </c>
      <c r="M22486" s="158" t="str">
        <f t="shared" si="715"/>
        <v/>
      </c>
      <c r="O22486" s="151"/>
    </row>
    <row r="22487" spans="11:15" x14ac:dyDescent="0.3">
      <c r="K22487" s="148" t="str">
        <f>IFERROR(VLOOKUP(A22487,DATABARANG!$B$4:$G$20000,5),"")</f>
        <v/>
      </c>
      <c r="L22487" s="149" t="str">
        <f t="shared" si="714"/>
        <v/>
      </c>
      <c r="M22487" s="158" t="str">
        <f t="shared" si="715"/>
        <v/>
      </c>
      <c r="O22487" s="151"/>
    </row>
    <row r="22488" spans="11:15" x14ac:dyDescent="0.3">
      <c r="K22488" s="148" t="str">
        <f>IFERROR(VLOOKUP(A22488,DATABARANG!$B$4:$G$20000,5),"")</f>
        <v/>
      </c>
      <c r="L22488" s="149" t="str">
        <f t="shared" si="714"/>
        <v/>
      </c>
      <c r="M22488" s="158" t="str">
        <f t="shared" si="715"/>
        <v/>
      </c>
      <c r="O22488" s="151"/>
    </row>
    <row r="22489" spans="11:15" x14ac:dyDescent="0.3">
      <c r="K22489" s="148" t="str">
        <f>IFERROR(VLOOKUP(A22489,DATABARANG!$B$4:$G$20000,5),"")</f>
        <v/>
      </c>
      <c r="L22489" s="149" t="str">
        <f t="shared" si="714"/>
        <v/>
      </c>
      <c r="M22489" s="158" t="str">
        <f t="shared" si="715"/>
        <v/>
      </c>
      <c r="O22489" s="151"/>
    </row>
    <row r="22490" spans="11:15" x14ac:dyDescent="0.3">
      <c r="K22490" s="148" t="str">
        <f>IFERROR(VLOOKUP(A22490,DATABARANG!$B$4:$G$20000,5),"")</f>
        <v/>
      </c>
      <c r="L22490" s="149" t="str">
        <f t="shared" si="714"/>
        <v/>
      </c>
      <c r="M22490" s="158" t="str">
        <f t="shared" si="715"/>
        <v/>
      </c>
      <c r="O22490" s="151"/>
    </row>
    <row r="22491" spans="11:15" x14ac:dyDescent="0.3">
      <c r="K22491" s="148" t="str">
        <f>IFERROR(VLOOKUP(A22491,DATABARANG!$B$4:$G$20000,5),"")</f>
        <v/>
      </c>
      <c r="L22491" s="149" t="str">
        <f t="shared" si="714"/>
        <v/>
      </c>
      <c r="M22491" s="158" t="str">
        <f t="shared" si="715"/>
        <v/>
      </c>
      <c r="O22491" s="151"/>
    </row>
    <row r="22492" spans="11:15" x14ac:dyDescent="0.3">
      <c r="K22492" s="148" t="str">
        <f>IFERROR(VLOOKUP(A22492,DATABARANG!$B$4:$G$20000,5),"")</f>
        <v/>
      </c>
      <c r="L22492" s="149" t="str">
        <f t="shared" si="714"/>
        <v/>
      </c>
      <c r="M22492" s="158" t="str">
        <f t="shared" si="715"/>
        <v/>
      </c>
      <c r="O22492" s="151"/>
    </row>
    <row r="22493" spans="11:15" x14ac:dyDescent="0.3">
      <c r="K22493" s="148" t="str">
        <f>IFERROR(VLOOKUP(A22493,DATABARANG!$B$4:$G$20000,5),"")</f>
        <v/>
      </c>
      <c r="L22493" s="149" t="str">
        <f t="shared" si="714"/>
        <v/>
      </c>
      <c r="M22493" s="158" t="str">
        <f t="shared" si="715"/>
        <v/>
      </c>
      <c r="O22493" s="151"/>
    </row>
    <row r="22494" spans="11:15" x14ac:dyDescent="0.3">
      <c r="K22494" s="148" t="str">
        <f>IFERROR(VLOOKUP(A22494,DATABARANG!$B$4:$G$20000,5),"")</f>
        <v/>
      </c>
      <c r="L22494" s="149" t="str">
        <f t="shared" si="714"/>
        <v/>
      </c>
      <c r="M22494" s="158" t="str">
        <f t="shared" si="715"/>
        <v/>
      </c>
      <c r="O22494" s="151"/>
    </row>
    <row r="22495" spans="11:15" x14ac:dyDescent="0.3">
      <c r="K22495" s="148" t="str">
        <f>IFERROR(VLOOKUP(A22495,DATABARANG!$B$4:$G$20000,5),"")</f>
        <v/>
      </c>
      <c r="L22495" s="149" t="str">
        <f t="shared" si="714"/>
        <v/>
      </c>
      <c r="M22495" s="158" t="str">
        <f t="shared" si="715"/>
        <v/>
      </c>
      <c r="O22495" s="151"/>
    </row>
    <row r="22496" spans="11:15" x14ac:dyDescent="0.3">
      <c r="K22496" s="148" t="str">
        <f>IFERROR(VLOOKUP(A22496,DATABARANG!$B$4:$G$20000,5),"")</f>
        <v/>
      </c>
      <c r="L22496" s="149" t="str">
        <f t="shared" si="714"/>
        <v/>
      </c>
      <c r="M22496" s="158" t="str">
        <f t="shared" si="715"/>
        <v/>
      </c>
      <c r="O22496" s="151"/>
    </row>
    <row r="22497" spans="11:15" x14ac:dyDescent="0.3">
      <c r="K22497" s="148" t="str">
        <f>IFERROR(VLOOKUP(A22497,DATABARANG!$B$4:$G$20000,5),"")</f>
        <v/>
      </c>
      <c r="L22497" s="149" t="str">
        <f t="shared" si="714"/>
        <v/>
      </c>
      <c r="M22497" s="158" t="str">
        <f t="shared" si="715"/>
        <v/>
      </c>
      <c r="O22497" s="151"/>
    </row>
    <row r="22498" spans="11:15" x14ac:dyDescent="0.3">
      <c r="K22498" s="148" t="str">
        <f>IFERROR(VLOOKUP(A22498,DATABARANG!$B$4:$G$20000,5),"")</f>
        <v/>
      </c>
      <c r="L22498" s="149" t="str">
        <f t="shared" si="714"/>
        <v/>
      </c>
      <c r="M22498" s="158" t="str">
        <f t="shared" si="715"/>
        <v/>
      </c>
      <c r="O22498" s="151"/>
    </row>
    <row r="22499" spans="11:15" x14ac:dyDescent="0.3">
      <c r="K22499" s="148" t="str">
        <f>IFERROR(VLOOKUP(A22499,DATABARANG!$B$4:$G$20000,5),"")</f>
        <v/>
      </c>
      <c r="L22499" s="149" t="str">
        <f t="shared" si="714"/>
        <v/>
      </c>
      <c r="M22499" s="158" t="str">
        <f t="shared" si="715"/>
        <v/>
      </c>
      <c r="O22499" s="151"/>
    </row>
    <row r="22500" spans="11:15" x14ac:dyDescent="0.3">
      <c r="K22500" s="148" t="str">
        <f>IFERROR(VLOOKUP(A22500,DATABARANG!$B$4:$G$20000,5),"")</f>
        <v/>
      </c>
      <c r="L22500" s="149" t="str">
        <f t="shared" si="714"/>
        <v/>
      </c>
      <c r="M22500" s="158" t="str">
        <f t="shared" si="715"/>
        <v/>
      </c>
      <c r="O22500" s="151"/>
    </row>
    <row r="22501" spans="11:15" x14ac:dyDescent="0.3">
      <c r="K22501" s="148" t="str">
        <f>IFERROR(VLOOKUP(A22501,DATABARANG!$B$4:$G$20000,5),"")</f>
        <v/>
      </c>
      <c r="L22501" s="149" t="str">
        <f t="shared" si="714"/>
        <v/>
      </c>
      <c r="M22501" s="158" t="str">
        <f t="shared" si="715"/>
        <v/>
      </c>
      <c r="O22501" s="151"/>
    </row>
    <row r="22502" spans="11:15" x14ac:dyDescent="0.3">
      <c r="K22502" s="148" t="str">
        <f>IFERROR(VLOOKUP(A22502,DATABARANG!$B$4:$G$20000,5),"")</f>
        <v/>
      </c>
      <c r="L22502" s="149" t="str">
        <f t="shared" si="714"/>
        <v/>
      </c>
      <c r="M22502" s="158" t="str">
        <f t="shared" si="715"/>
        <v/>
      </c>
      <c r="O22502" s="151"/>
    </row>
    <row r="22503" spans="11:15" x14ac:dyDescent="0.3">
      <c r="K22503" s="148" t="str">
        <f>IFERROR(VLOOKUP(A22503,DATABARANG!$B$4:$G$20000,5),"")</f>
        <v/>
      </c>
      <c r="L22503" s="149" t="str">
        <f t="shared" si="714"/>
        <v/>
      </c>
      <c r="M22503" s="158" t="str">
        <f t="shared" si="715"/>
        <v/>
      </c>
      <c r="O22503" s="151"/>
    </row>
    <row r="22504" spans="11:15" x14ac:dyDescent="0.3">
      <c r="K22504" s="148" t="str">
        <f>IFERROR(VLOOKUP(A22504,DATABARANG!$B$4:$G$20000,5),"")</f>
        <v/>
      </c>
      <c r="L22504" s="149" t="str">
        <f t="shared" si="714"/>
        <v/>
      </c>
      <c r="M22504" s="158" t="str">
        <f t="shared" si="715"/>
        <v/>
      </c>
      <c r="O22504" s="151"/>
    </row>
    <row r="22505" spans="11:15" x14ac:dyDescent="0.3">
      <c r="K22505" s="148" t="str">
        <f>IFERROR(VLOOKUP(A22505,DATABARANG!$B$4:$G$20000,5),"")</f>
        <v/>
      </c>
      <c r="L22505" s="149" t="str">
        <f t="shared" si="714"/>
        <v/>
      </c>
      <c r="M22505" s="158" t="str">
        <f t="shared" si="715"/>
        <v/>
      </c>
      <c r="O22505" s="151"/>
    </row>
    <row r="22506" spans="11:15" x14ac:dyDescent="0.3">
      <c r="K22506" s="148" t="str">
        <f>IFERROR(VLOOKUP(A22506,DATABARANG!$B$4:$G$20000,5),"")</f>
        <v/>
      </c>
      <c r="L22506" s="149" t="str">
        <f t="shared" si="714"/>
        <v/>
      </c>
      <c r="M22506" s="158" t="str">
        <f t="shared" si="715"/>
        <v/>
      </c>
      <c r="O22506" s="151"/>
    </row>
    <row r="22507" spans="11:15" x14ac:dyDescent="0.3">
      <c r="K22507" s="148" t="str">
        <f>IFERROR(VLOOKUP(A22507,DATABARANG!$B$4:$G$20000,5),"")</f>
        <v/>
      </c>
      <c r="L22507" s="149" t="str">
        <f t="shared" si="714"/>
        <v/>
      </c>
      <c r="M22507" s="158" t="str">
        <f t="shared" si="715"/>
        <v/>
      </c>
      <c r="O22507" s="151"/>
    </row>
    <row r="22508" spans="11:15" x14ac:dyDescent="0.3">
      <c r="K22508" s="148" t="str">
        <f>IFERROR(VLOOKUP(A22508,DATABARANG!$B$4:$G$20000,5),"")</f>
        <v/>
      </c>
      <c r="L22508" s="149" t="str">
        <f t="shared" si="714"/>
        <v/>
      </c>
      <c r="M22508" s="158" t="str">
        <f t="shared" si="715"/>
        <v/>
      </c>
      <c r="O22508" s="151"/>
    </row>
    <row r="22509" spans="11:15" x14ac:dyDescent="0.3">
      <c r="K22509" s="148" t="str">
        <f>IFERROR(VLOOKUP(A22509,DATABARANG!$B$4:$G$20000,5),"")</f>
        <v/>
      </c>
      <c r="L22509" s="149" t="str">
        <f t="shared" si="714"/>
        <v/>
      </c>
      <c r="M22509" s="158" t="str">
        <f t="shared" si="715"/>
        <v/>
      </c>
      <c r="O22509" s="151"/>
    </row>
    <row r="22510" spans="11:15" x14ac:dyDescent="0.3">
      <c r="K22510" s="148" t="str">
        <f>IFERROR(VLOOKUP(A22510,DATABARANG!$B$4:$G$20000,5),"")</f>
        <v/>
      </c>
      <c r="L22510" s="149" t="str">
        <f t="shared" si="714"/>
        <v/>
      </c>
      <c r="M22510" s="158" t="str">
        <f t="shared" si="715"/>
        <v/>
      </c>
      <c r="O22510" s="151"/>
    </row>
    <row r="22511" spans="11:15" x14ac:dyDescent="0.3">
      <c r="K22511" s="148" t="str">
        <f>IFERROR(VLOOKUP(A22511,DATABARANG!$B$4:$G$20000,5),"")</f>
        <v/>
      </c>
      <c r="L22511" s="149" t="str">
        <f t="shared" si="714"/>
        <v/>
      </c>
      <c r="M22511" s="158" t="str">
        <f t="shared" si="715"/>
        <v/>
      </c>
      <c r="O22511" s="151"/>
    </row>
    <row r="22512" spans="11:15" x14ac:dyDescent="0.3">
      <c r="K22512" s="148" t="str">
        <f>IFERROR(VLOOKUP(A22512,DATABARANG!$B$4:$G$20000,5),"")</f>
        <v/>
      </c>
      <c r="L22512" s="149" t="str">
        <f t="shared" si="714"/>
        <v/>
      </c>
      <c r="M22512" s="158" t="str">
        <f t="shared" si="715"/>
        <v/>
      </c>
      <c r="O22512" s="151"/>
    </row>
    <row r="22513" spans="11:15" x14ac:dyDescent="0.3">
      <c r="K22513" s="148" t="str">
        <f>IFERROR(VLOOKUP(A22513,DATABARANG!$B$4:$G$20000,5),"")</f>
        <v/>
      </c>
      <c r="L22513" s="149" t="str">
        <f t="shared" si="714"/>
        <v/>
      </c>
      <c r="M22513" s="158" t="str">
        <f t="shared" si="715"/>
        <v/>
      </c>
      <c r="O22513" s="151"/>
    </row>
    <row r="22514" spans="11:15" x14ac:dyDescent="0.3">
      <c r="K22514" s="148" t="str">
        <f>IFERROR(VLOOKUP(A22514,DATABARANG!$B$4:$G$20000,5),"")</f>
        <v/>
      </c>
      <c r="L22514" s="149" t="str">
        <f t="shared" si="714"/>
        <v/>
      </c>
      <c r="M22514" s="158" t="str">
        <f t="shared" si="715"/>
        <v/>
      </c>
      <c r="O22514" s="151"/>
    </row>
    <row r="22515" spans="11:15" x14ac:dyDescent="0.3">
      <c r="K22515" s="148" t="str">
        <f>IFERROR(VLOOKUP(A22515,DATABARANG!$B$4:$G$20000,5),"")</f>
        <v/>
      </c>
      <c r="L22515" s="149" t="str">
        <f t="shared" si="714"/>
        <v/>
      </c>
      <c r="M22515" s="158" t="str">
        <f t="shared" si="715"/>
        <v/>
      </c>
      <c r="O22515" s="151"/>
    </row>
    <row r="22516" spans="11:15" x14ac:dyDescent="0.3">
      <c r="K22516" s="148" t="str">
        <f>IFERROR(VLOOKUP(A22516,DATABARANG!$B$4:$G$20000,5),"")</f>
        <v/>
      </c>
      <c r="L22516" s="149" t="str">
        <f t="shared" si="714"/>
        <v/>
      </c>
      <c r="M22516" s="158" t="str">
        <f t="shared" si="715"/>
        <v/>
      </c>
      <c r="O22516" s="151"/>
    </row>
    <row r="22517" spans="11:15" x14ac:dyDescent="0.3">
      <c r="K22517" s="148" t="str">
        <f>IFERROR(VLOOKUP(A22517,DATABARANG!$B$4:$G$20000,5),"")</f>
        <v/>
      </c>
      <c r="L22517" s="149" t="str">
        <f t="shared" si="714"/>
        <v/>
      </c>
      <c r="M22517" s="158" t="str">
        <f t="shared" si="715"/>
        <v/>
      </c>
      <c r="O22517" s="151"/>
    </row>
    <row r="22518" spans="11:15" x14ac:dyDescent="0.3">
      <c r="K22518" s="148" t="str">
        <f>IFERROR(VLOOKUP(A22518,DATABARANG!$B$4:$G$20000,5),"")</f>
        <v/>
      </c>
      <c r="L22518" s="149" t="str">
        <f t="shared" si="714"/>
        <v/>
      </c>
      <c r="M22518" s="158" t="str">
        <f t="shared" si="715"/>
        <v/>
      </c>
      <c r="O22518" s="151"/>
    </row>
    <row r="22519" spans="11:15" x14ac:dyDescent="0.3">
      <c r="K22519" s="148" t="str">
        <f>IFERROR(VLOOKUP(A22519,DATABARANG!$B$4:$G$20000,5),"")</f>
        <v/>
      </c>
      <c r="L22519" s="149" t="str">
        <f t="shared" si="714"/>
        <v/>
      </c>
      <c r="M22519" s="158" t="str">
        <f t="shared" si="715"/>
        <v/>
      </c>
      <c r="O22519" s="151"/>
    </row>
    <row r="22520" spans="11:15" x14ac:dyDescent="0.3">
      <c r="K22520" s="148" t="str">
        <f>IFERROR(VLOOKUP(A22520,DATABARANG!$B$4:$G$20000,5),"")</f>
        <v/>
      </c>
      <c r="L22520" s="149" t="str">
        <f t="shared" si="714"/>
        <v/>
      </c>
      <c r="M22520" s="158" t="str">
        <f t="shared" si="715"/>
        <v/>
      </c>
      <c r="O22520" s="151"/>
    </row>
    <row r="22521" spans="11:15" x14ac:dyDescent="0.3">
      <c r="K22521" s="148" t="str">
        <f>IFERROR(VLOOKUP(A22521,DATABARANG!$B$4:$G$20000,5),"")</f>
        <v/>
      </c>
      <c r="L22521" s="149" t="str">
        <f t="shared" si="714"/>
        <v/>
      </c>
      <c r="M22521" s="158" t="str">
        <f t="shared" si="715"/>
        <v/>
      </c>
      <c r="O22521" s="151"/>
    </row>
    <row r="22522" spans="11:15" x14ac:dyDescent="0.3">
      <c r="K22522" s="148" t="str">
        <f>IFERROR(VLOOKUP(A22522,DATABARANG!$B$4:$G$20000,5),"")</f>
        <v/>
      </c>
      <c r="L22522" s="149" t="str">
        <f t="shared" si="714"/>
        <v/>
      </c>
      <c r="M22522" s="158" t="str">
        <f t="shared" si="715"/>
        <v/>
      </c>
      <c r="O22522" s="151"/>
    </row>
    <row r="22523" spans="11:15" x14ac:dyDescent="0.3">
      <c r="K22523" s="148" t="str">
        <f>IFERROR(VLOOKUP(A22523,DATABARANG!$B$4:$G$20000,5),"")</f>
        <v/>
      </c>
      <c r="L22523" s="149" t="str">
        <f t="shared" si="714"/>
        <v/>
      </c>
      <c r="M22523" s="158" t="str">
        <f t="shared" si="715"/>
        <v/>
      </c>
      <c r="O22523" s="151"/>
    </row>
    <row r="22524" spans="11:15" x14ac:dyDescent="0.3">
      <c r="K22524" s="148" t="str">
        <f>IFERROR(VLOOKUP(A22524,DATABARANG!$B$4:$G$20000,5),"")</f>
        <v/>
      </c>
      <c r="L22524" s="149" t="str">
        <f t="shared" si="714"/>
        <v/>
      </c>
      <c r="M22524" s="158" t="str">
        <f t="shared" si="715"/>
        <v/>
      </c>
      <c r="O22524" s="151"/>
    </row>
    <row r="22525" spans="11:15" x14ac:dyDescent="0.3">
      <c r="K22525" s="148" t="str">
        <f>IFERROR(VLOOKUP(A22525,DATABARANG!$B$4:$G$20000,5),"")</f>
        <v/>
      </c>
      <c r="L22525" s="149" t="str">
        <f t="shared" si="714"/>
        <v/>
      </c>
      <c r="M22525" s="158" t="str">
        <f t="shared" si="715"/>
        <v/>
      </c>
      <c r="O22525" s="151"/>
    </row>
    <row r="22526" spans="11:15" x14ac:dyDescent="0.3">
      <c r="K22526" s="148" t="str">
        <f>IFERROR(VLOOKUP(A22526,DATABARANG!$B$4:$G$20000,5),"")</f>
        <v/>
      </c>
      <c r="L22526" s="149" t="str">
        <f t="shared" si="714"/>
        <v/>
      </c>
      <c r="M22526" s="158" t="str">
        <f t="shared" si="715"/>
        <v/>
      </c>
      <c r="O22526" s="151"/>
    </row>
    <row r="22527" spans="11:15" x14ac:dyDescent="0.3">
      <c r="K22527" s="148" t="str">
        <f>IFERROR(VLOOKUP(A22527,DATABARANG!$B$4:$G$20000,5),"")</f>
        <v/>
      </c>
      <c r="L22527" s="149" t="str">
        <f t="shared" si="714"/>
        <v/>
      </c>
      <c r="M22527" s="158" t="str">
        <f t="shared" si="715"/>
        <v/>
      </c>
      <c r="O22527" s="151"/>
    </row>
    <row r="22528" spans="11:15" x14ac:dyDescent="0.3">
      <c r="K22528" s="148" t="str">
        <f>IFERROR(VLOOKUP(A22528,DATABARANG!$B$4:$G$20000,5),"")</f>
        <v/>
      </c>
      <c r="L22528" s="149" t="str">
        <f t="shared" si="714"/>
        <v/>
      </c>
      <c r="M22528" s="158" t="str">
        <f t="shared" si="715"/>
        <v/>
      </c>
      <c r="O22528" s="151"/>
    </row>
    <row r="22529" spans="11:15" x14ac:dyDescent="0.3">
      <c r="K22529" s="148" t="str">
        <f>IFERROR(VLOOKUP(A22529,DATABARANG!$B$4:$G$20000,5),"")</f>
        <v/>
      </c>
      <c r="L22529" s="149" t="str">
        <f t="shared" si="714"/>
        <v/>
      </c>
      <c r="M22529" s="158" t="str">
        <f t="shared" si="715"/>
        <v/>
      </c>
      <c r="O22529" s="151"/>
    </row>
    <row r="22530" spans="11:15" x14ac:dyDescent="0.3">
      <c r="K22530" s="148" t="str">
        <f>IFERROR(VLOOKUP(A22530,DATABARANG!$B$4:$G$20000,5),"")</f>
        <v/>
      </c>
      <c r="L22530" s="149" t="str">
        <f t="shared" si="714"/>
        <v/>
      </c>
      <c r="M22530" s="158" t="str">
        <f t="shared" si="715"/>
        <v/>
      </c>
      <c r="O22530" s="151"/>
    </row>
    <row r="22531" spans="11:15" x14ac:dyDescent="0.3">
      <c r="K22531" s="148" t="str">
        <f>IFERROR(VLOOKUP(A22531,DATABARANG!$B$4:$G$20000,5),"")</f>
        <v/>
      </c>
      <c r="L22531" s="149" t="str">
        <f t="shared" si="714"/>
        <v/>
      </c>
      <c r="M22531" s="158" t="str">
        <f t="shared" si="715"/>
        <v/>
      </c>
      <c r="O22531" s="151"/>
    </row>
    <row r="22532" spans="11:15" x14ac:dyDescent="0.3">
      <c r="K22532" s="148" t="str">
        <f>IFERROR(VLOOKUP(A22532,DATABARANG!$B$4:$G$20000,5),"")</f>
        <v/>
      </c>
      <c r="L22532" s="149" t="str">
        <f t="shared" si="714"/>
        <v/>
      </c>
      <c r="M22532" s="158" t="str">
        <f t="shared" si="715"/>
        <v/>
      </c>
      <c r="O22532" s="151"/>
    </row>
    <row r="22533" spans="11:15" x14ac:dyDescent="0.3">
      <c r="K22533" s="148" t="str">
        <f>IFERROR(VLOOKUP(A22533,DATABARANG!$B$4:$G$20000,5),"")</f>
        <v/>
      </c>
      <c r="L22533" s="149" t="str">
        <f t="shared" si="714"/>
        <v/>
      </c>
      <c r="M22533" s="158" t="str">
        <f t="shared" si="715"/>
        <v/>
      </c>
      <c r="O22533" s="151"/>
    </row>
    <row r="22534" spans="11:15" x14ac:dyDescent="0.3">
      <c r="K22534" s="148" t="str">
        <f>IFERROR(VLOOKUP(A22534,DATABARANG!$B$4:$G$20000,5),"")</f>
        <v/>
      </c>
      <c r="L22534" s="149" t="str">
        <f t="shared" ref="L22534:L22597" si="716">IFERROR((E22534-K22534)*G22534,"")</f>
        <v/>
      </c>
      <c r="M22534" s="158" t="str">
        <f t="shared" ref="M22534:M22597" si="717">IF(B22534="","",TEXT(B22534,"DD-MMM"))</f>
        <v/>
      </c>
      <c r="O22534" s="151"/>
    </row>
    <row r="22535" spans="11:15" x14ac:dyDescent="0.3">
      <c r="K22535" s="148" t="str">
        <f>IFERROR(VLOOKUP(A22535,DATABARANG!$B$4:$G$20000,5),"")</f>
        <v/>
      </c>
      <c r="L22535" s="149" t="str">
        <f t="shared" si="716"/>
        <v/>
      </c>
      <c r="M22535" s="158" t="str">
        <f t="shared" si="717"/>
        <v/>
      </c>
      <c r="O22535" s="151"/>
    </row>
    <row r="22536" spans="11:15" x14ac:dyDescent="0.3">
      <c r="K22536" s="148" t="str">
        <f>IFERROR(VLOOKUP(A22536,DATABARANG!$B$4:$G$20000,5),"")</f>
        <v/>
      </c>
      <c r="L22536" s="149" t="str">
        <f t="shared" si="716"/>
        <v/>
      </c>
      <c r="M22536" s="158" t="str">
        <f t="shared" si="717"/>
        <v/>
      </c>
      <c r="O22536" s="151"/>
    </row>
    <row r="22537" spans="11:15" x14ac:dyDescent="0.3">
      <c r="K22537" s="148" t="str">
        <f>IFERROR(VLOOKUP(A22537,DATABARANG!$B$4:$G$20000,5),"")</f>
        <v/>
      </c>
      <c r="L22537" s="149" t="str">
        <f t="shared" si="716"/>
        <v/>
      </c>
      <c r="M22537" s="158" t="str">
        <f t="shared" si="717"/>
        <v/>
      </c>
      <c r="O22537" s="151"/>
    </row>
    <row r="22538" spans="11:15" x14ac:dyDescent="0.3">
      <c r="K22538" s="148" t="str">
        <f>IFERROR(VLOOKUP(A22538,DATABARANG!$B$4:$G$20000,5),"")</f>
        <v/>
      </c>
      <c r="L22538" s="149" t="str">
        <f t="shared" si="716"/>
        <v/>
      </c>
      <c r="M22538" s="158" t="str">
        <f t="shared" si="717"/>
        <v/>
      </c>
      <c r="O22538" s="151"/>
    </row>
    <row r="22539" spans="11:15" x14ac:dyDescent="0.3">
      <c r="K22539" s="148" t="str">
        <f>IFERROR(VLOOKUP(A22539,DATABARANG!$B$4:$G$20000,5),"")</f>
        <v/>
      </c>
      <c r="L22539" s="149" t="str">
        <f t="shared" si="716"/>
        <v/>
      </c>
      <c r="M22539" s="158" t="str">
        <f t="shared" si="717"/>
        <v/>
      </c>
      <c r="O22539" s="151"/>
    </row>
    <row r="22540" spans="11:15" x14ac:dyDescent="0.3">
      <c r="K22540" s="148" t="str">
        <f>IFERROR(VLOOKUP(A22540,DATABARANG!$B$4:$G$20000,5),"")</f>
        <v/>
      </c>
      <c r="L22540" s="149" t="str">
        <f t="shared" si="716"/>
        <v/>
      </c>
      <c r="M22540" s="158" t="str">
        <f t="shared" si="717"/>
        <v/>
      </c>
      <c r="O22540" s="151"/>
    </row>
    <row r="22541" spans="11:15" x14ac:dyDescent="0.3">
      <c r="K22541" s="148" t="str">
        <f>IFERROR(VLOOKUP(A22541,DATABARANG!$B$4:$G$20000,5),"")</f>
        <v/>
      </c>
      <c r="L22541" s="149" t="str">
        <f t="shared" si="716"/>
        <v/>
      </c>
      <c r="M22541" s="158" t="str">
        <f t="shared" si="717"/>
        <v/>
      </c>
      <c r="O22541" s="151"/>
    </row>
    <row r="22542" spans="11:15" x14ac:dyDescent="0.3">
      <c r="K22542" s="148" t="str">
        <f>IFERROR(VLOOKUP(A22542,DATABARANG!$B$4:$G$20000,5),"")</f>
        <v/>
      </c>
      <c r="L22542" s="149" t="str">
        <f t="shared" si="716"/>
        <v/>
      </c>
      <c r="M22542" s="158" t="str">
        <f t="shared" si="717"/>
        <v/>
      </c>
      <c r="O22542" s="151"/>
    </row>
    <row r="22543" spans="11:15" x14ac:dyDescent="0.3">
      <c r="K22543" s="148" t="str">
        <f>IFERROR(VLOOKUP(A22543,DATABARANG!$B$4:$G$20000,5),"")</f>
        <v/>
      </c>
      <c r="L22543" s="149" t="str">
        <f t="shared" si="716"/>
        <v/>
      </c>
      <c r="M22543" s="158" t="str">
        <f t="shared" si="717"/>
        <v/>
      </c>
      <c r="O22543" s="151"/>
    </row>
    <row r="22544" spans="11:15" x14ac:dyDescent="0.3">
      <c r="K22544" s="148" t="str">
        <f>IFERROR(VLOOKUP(A22544,DATABARANG!$B$4:$G$20000,5),"")</f>
        <v/>
      </c>
      <c r="L22544" s="149" t="str">
        <f t="shared" si="716"/>
        <v/>
      </c>
      <c r="M22544" s="158" t="str">
        <f t="shared" si="717"/>
        <v/>
      </c>
      <c r="O22544" s="151"/>
    </row>
    <row r="22545" spans="11:15" x14ac:dyDescent="0.3">
      <c r="K22545" s="148" t="str">
        <f>IFERROR(VLOOKUP(A22545,DATABARANG!$B$4:$G$20000,5),"")</f>
        <v/>
      </c>
      <c r="L22545" s="149" t="str">
        <f t="shared" si="716"/>
        <v/>
      </c>
      <c r="M22545" s="158" t="str">
        <f t="shared" si="717"/>
        <v/>
      </c>
      <c r="O22545" s="151"/>
    </row>
    <row r="22546" spans="11:15" x14ac:dyDescent="0.3">
      <c r="K22546" s="148" t="str">
        <f>IFERROR(VLOOKUP(A22546,DATABARANG!$B$4:$G$20000,5),"")</f>
        <v/>
      </c>
      <c r="L22546" s="149" t="str">
        <f t="shared" si="716"/>
        <v/>
      </c>
      <c r="M22546" s="158" t="str">
        <f t="shared" si="717"/>
        <v/>
      </c>
      <c r="O22546" s="151"/>
    </row>
    <row r="22547" spans="11:15" x14ac:dyDescent="0.3">
      <c r="K22547" s="148" t="str">
        <f>IFERROR(VLOOKUP(A22547,DATABARANG!$B$4:$G$20000,5),"")</f>
        <v/>
      </c>
      <c r="L22547" s="149" t="str">
        <f t="shared" si="716"/>
        <v/>
      </c>
      <c r="M22547" s="158" t="str">
        <f t="shared" si="717"/>
        <v/>
      </c>
      <c r="O22547" s="151"/>
    </row>
    <row r="22548" spans="11:15" x14ac:dyDescent="0.3">
      <c r="K22548" s="148" t="str">
        <f>IFERROR(VLOOKUP(A22548,DATABARANG!$B$4:$G$20000,5),"")</f>
        <v/>
      </c>
      <c r="L22548" s="149" t="str">
        <f t="shared" si="716"/>
        <v/>
      </c>
      <c r="M22548" s="158" t="str">
        <f t="shared" si="717"/>
        <v/>
      </c>
      <c r="O22548" s="151"/>
    </row>
    <row r="22549" spans="11:15" x14ac:dyDescent="0.3">
      <c r="K22549" s="148" t="str">
        <f>IFERROR(VLOOKUP(A22549,DATABARANG!$B$4:$G$20000,5),"")</f>
        <v/>
      </c>
      <c r="L22549" s="149" t="str">
        <f t="shared" si="716"/>
        <v/>
      </c>
      <c r="M22549" s="158" t="str">
        <f t="shared" si="717"/>
        <v/>
      </c>
      <c r="O22549" s="151"/>
    </row>
    <row r="22550" spans="11:15" x14ac:dyDescent="0.3">
      <c r="K22550" s="148" t="str">
        <f>IFERROR(VLOOKUP(A22550,DATABARANG!$B$4:$G$20000,5),"")</f>
        <v/>
      </c>
      <c r="L22550" s="149" t="str">
        <f t="shared" si="716"/>
        <v/>
      </c>
      <c r="M22550" s="158" t="str">
        <f t="shared" si="717"/>
        <v/>
      </c>
      <c r="O22550" s="151"/>
    </row>
    <row r="22551" spans="11:15" x14ac:dyDescent="0.3">
      <c r="K22551" s="148" t="str">
        <f>IFERROR(VLOOKUP(A22551,DATABARANG!$B$4:$G$20000,5),"")</f>
        <v/>
      </c>
      <c r="L22551" s="149" t="str">
        <f t="shared" si="716"/>
        <v/>
      </c>
      <c r="M22551" s="158" t="str">
        <f t="shared" si="717"/>
        <v/>
      </c>
      <c r="O22551" s="151"/>
    </row>
    <row r="22552" spans="11:15" x14ac:dyDescent="0.3">
      <c r="K22552" s="148" t="str">
        <f>IFERROR(VLOOKUP(A22552,DATABARANG!$B$4:$G$20000,5),"")</f>
        <v/>
      </c>
      <c r="L22552" s="149" t="str">
        <f t="shared" si="716"/>
        <v/>
      </c>
      <c r="M22552" s="158" t="str">
        <f t="shared" si="717"/>
        <v/>
      </c>
      <c r="O22552" s="151"/>
    </row>
    <row r="22553" spans="11:15" x14ac:dyDescent="0.3">
      <c r="K22553" s="148" t="str">
        <f>IFERROR(VLOOKUP(A22553,DATABARANG!$B$4:$G$20000,5),"")</f>
        <v/>
      </c>
      <c r="L22553" s="149" t="str">
        <f t="shared" si="716"/>
        <v/>
      </c>
      <c r="M22553" s="158" t="str">
        <f t="shared" si="717"/>
        <v/>
      </c>
      <c r="O22553" s="151"/>
    </row>
    <row r="22554" spans="11:15" x14ac:dyDescent="0.3">
      <c r="K22554" s="148" t="str">
        <f>IFERROR(VLOOKUP(A22554,DATABARANG!$B$4:$G$20000,5),"")</f>
        <v/>
      </c>
      <c r="L22554" s="149" t="str">
        <f t="shared" si="716"/>
        <v/>
      </c>
      <c r="M22554" s="158" t="str">
        <f t="shared" si="717"/>
        <v/>
      </c>
      <c r="O22554" s="151"/>
    </row>
    <row r="22555" spans="11:15" x14ac:dyDescent="0.3">
      <c r="K22555" s="148" t="str">
        <f>IFERROR(VLOOKUP(A22555,DATABARANG!$B$4:$G$20000,5),"")</f>
        <v/>
      </c>
      <c r="L22555" s="149" t="str">
        <f t="shared" si="716"/>
        <v/>
      </c>
      <c r="M22555" s="158" t="str">
        <f t="shared" si="717"/>
        <v/>
      </c>
      <c r="O22555" s="151"/>
    </row>
    <row r="22556" spans="11:15" x14ac:dyDescent="0.3">
      <c r="K22556" s="148" t="str">
        <f>IFERROR(VLOOKUP(A22556,DATABARANG!$B$4:$G$20000,5),"")</f>
        <v/>
      </c>
      <c r="L22556" s="149" t="str">
        <f t="shared" si="716"/>
        <v/>
      </c>
      <c r="M22556" s="158" t="str">
        <f t="shared" si="717"/>
        <v/>
      </c>
      <c r="O22556" s="151"/>
    </row>
    <row r="22557" spans="11:15" x14ac:dyDescent="0.3">
      <c r="K22557" s="148" t="str">
        <f>IFERROR(VLOOKUP(A22557,DATABARANG!$B$4:$G$20000,5),"")</f>
        <v/>
      </c>
      <c r="L22557" s="149" t="str">
        <f t="shared" si="716"/>
        <v/>
      </c>
      <c r="M22557" s="158" t="str">
        <f t="shared" si="717"/>
        <v/>
      </c>
      <c r="O22557" s="151"/>
    </row>
    <row r="22558" spans="11:15" x14ac:dyDescent="0.3">
      <c r="K22558" s="148" t="str">
        <f>IFERROR(VLOOKUP(A22558,DATABARANG!$B$4:$G$20000,5),"")</f>
        <v/>
      </c>
      <c r="L22558" s="149" t="str">
        <f t="shared" si="716"/>
        <v/>
      </c>
      <c r="M22558" s="158" t="str">
        <f t="shared" si="717"/>
        <v/>
      </c>
      <c r="O22558" s="151"/>
    </row>
    <row r="22559" spans="11:15" x14ac:dyDescent="0.3">
      <c r="K22559" s="148" t="str">
        <f>IFERROR(VLOOKUP(A22559,DATABARANG!$B$4:$G$20000,5),"")</f>
        <v/>
      </c>
      <c r="L22559" s="149" t="str">
        <f t="shared" si="716"/>
        <v/>
      </c>
      <c r="M22559" s="158" t="str">
        <f t="shared" si="717"/>
        <v/>
      </c>
      <c r="O22559" s="151"/>
    </row>
    <row r="22560" spans="11:15" x14ac:dyDescent="0.3">
      <c r="K22560" s="148" t="str">
        <f>IFERROR(VLOOKUP(A22560,DATABARANG!$B$4:$G$20000,5),"")</f>
        <v/>
      </c>
      <c r="L22560" s="149" t="str">
        <f t="shared" si="716"/>
        <v/>
      </c>
      <c r="M22560" s="158" t="str">
        <f t="shared" si="717"/>
        <v/>
      </c>
      <c r="O22560" s="151"/>
    </row>
    <row r="22561" spans="11:15" x14ac:dyDescent="0.3">
      <c r="K22561" s="148" t="str">
        <f>IFERROR(VLOOKUP(A22561,DATABARANG!$B$4:$G$20000,5),"")</f>
        <v/>
      </c>
      <c r="L22561" s="149" t="str">
        <f t="shared" si="716"/>
        <v/>
      </c>
      <c r="M22561" s="158" t="str">
        <f t="shared" si="717"/>
        <v/>
      </c>
      <c r="O22561" s="151"/>
    </row>
    <row r="22562" spans="11:15" x14ac:dyDescent="0.3">
      <c r="K22562" s="148" t="str">
        <f>IFERROR(VLOOKUP(A22562,DATABARANG!$B$4:$G$20000,5),"")</f>
        <v/>
      </c>
      <c r="L22562" s="149" t="str">
        <f t="shared" si="716"/>
        <v/>
      </c>
      <c r="M22562" s="158" t="str">
        <f t="shared" si="717"/>
        <v/>
      </c>
      <c r="O22562" s="151"/>
    </row>
    <row r="22563" spans="11:15" x14ac:dyDescent="0.3">
      <c r="K22563" s="148" t="str">
        <f>IFERROR(VLOOKUP(A22563,DATABARANG!$B$4:$G$20000,5),"")</f>
        <v/>
      </c>
      <c r="L22563" s="149" t="str">
        <f t="shared" si="716"/>
        <v/>
      </c>
      <c r="M22563" s="158" t="str">
        <f t="shared" si="717"/>
        <v/>
      </c>
      <c r="O22563" s="151"/>
    </row>
    <row r="22564" spans="11:15" x14ac:dyDescent="0.3">
      <c r="K22564" s="148" t="str">
        <f>IFERROR(VLOOKUP(A22564,DATABARANG!$B$4:$G$20000,5),"")</f>
        <v/>
      </c>
      <c r="L22564" s="149" t="str">
        <f t="shared" si="716"/>
        <v/>
      </c>
      <c r="M22564" s="158" t="str">
        <f t="shared" si="717"/>
        <v/>
      </c>
      <c r="O22564" s="151"/>
    </row>
    <row r="22565" spans="11:15" x14ac:dyDescent="0.3">
      <c r="K22565" s="148" t="str">
        <f>IFERROR(VLOOKUP(A22565,DATABARANG!$B$4:$G$20000,5),"")</f>
        <v/>
      </c>
      <c r="L22565" s="149" t="str">
        <f t="shared" si="716"/>
        <v/>
      </c>
      <c r="M22565" s="158" t="str">
        <f t="shared" si="717"/>
        <v/>
      </c>
      <c r="O22565" s="151"/>
    </row>
    <row r="22566" spans="11:15" x14ac:dyDescent="0.3">
      <c r="K22566" s="148" t="str">
        <f>IFERROR(VLOOKUP(A22566,DATABARANG!$B$4:$G$20000,5),"")</f>
        <v/>
      </c>
      <c r="L22566" s="149" t="str">
        <f t="shared" si="716"/>
        <v/>
      </c>
      <c r="M22566" s="158" t="str">
        <f t="shared" si="717"/>
        <v/>
      </c>
      <c r="O22566" s="151"/>
    </row>
    <row r="22567" spans="11:15" x14ac:dyDescent="0.3">
      <c r="K22567" s="148" t="str">
        <f>IFERROR(VLOOKUP(A22567,DATABARANG!$B$4:$G$20000,5),"")</f>
        <v/>
      </c>
      <c r="L22567" s="149" t="str">
        <f t="shared" si="716"/>
        <v/>
      </c>
      <c r="M22567" s="158" t="str">
        <f t="shared" si="717"/>
        <v/>
      </c>
      <c r="O22567" s="151"/>
    </row>
    <row r="22568" spans="11:15" x14ac:dyDescent="0.3">
      <c r="K22568" s="148" t="str">
        <f>IFERROR(VLOOKUP(A22568,DATABARANG!$B$4:$G$20000,5),"")</f>
        <v/>
      </c>
      <c r="L22568" s="149" t="str">
        <f t="shared" si="716"/>
        <v/>
      </c>
      <c r="M22568" s="158" t="str">
        <f t="shared" si="717"/>
        <v/>
      </c>
      <c r="O22568" s="151"/>
    </row>
    <row r="22569" spans="11:15" x14ac:dyDescent="0.3">
      <c r="K22569" s="148" t="str">
        <f>IFERROR(VLOOKUP(A22569,DATABARANG!$B$4:$G$20000,5),"")</f>
        <v/>
      </c>
      <c r="L22569" s="149" t="str">
        <f t="shared" si="716"/>
        <v/>
      </c>
      <c r="M22569" s="158" t="str">
        <f t="shared" si="717"/>
        <v/>
      </c>
      <c r="O22569" s="151"/>
    </row>
    <row r="22570" spans="11:15" x14ac:dyDescent="0.3">
      <c r="K22570" s="148" t="str">
        <f>IFERROR(VLOOKUP(A22570,DATABARANG!$B$4:$G$20000,5),"")</f>
        <v/>
      </c>
      <c r="L22570" s="149" t="str">
        <f t="shared" si="716"/>
        <v/>
      </c>
      <c r="M22570" s="158" t="str">
        <f t="shared" si="717"/>
        <v/>
      </c>
      <c r="O22570" s="151"/>
    </row>
    <row r="22571" spans="11:15" x14ac:dyDescent="0.3">
      <c r="K22571" s="148" t="str">
        <f>IFERROR(VLOOKUP(A22571,DATABARANG!$B$4:$G$20000,5),"")</f>
        <v/>
      </c>
      <c r="L22571" s="149" t="str">
        <f t="shared" si="716"/>
        <v/>
      </c>
      <c r="M22571" s="158" t="str">
        <f t="shared" si="717"/>
        <v/>
      </c>
      <c r="O22571" s="151"/>
    </row>
    <row r="22572" spans="11:15" x14ac:dyDescent="0.3">
      <c r="K22572" s="148" t="str">
        <f>IFERROR(VLOOKUP(A22572,DATABARANG!$B$4:$G$20000,5),"")</f>
        <v/>
      </c>
      <c r="L22572" s="149" t="str">
        <f t="shared" si="716"/>
        <v/>
      </c>
      <c r="M22572" s="158" t="str">
        <f t="shared" si="717"/>
        <v/>
      </c>
      <c r="O22572" s="151"/>
    </row>
    <row r="22573" spans="11:15" x14ac:dyDescent="0.3">
      <c r="K22573" s="148" t="str">
        <f>IFERROR(VLOOKUP(A22573,DATABARANG!$B$4:$G$20000,5),"")</f>
        <v/>
      </c>
      <c r="L22573" s="149" t="str">
        <f t="shared" si="716"/>
        <v/>
      </c>
      <c r="M22573" s="158" t="str">
        <f t="shared" si="717"/>
        <v/>
      </c>
      <c r="O22573" s="151"/>
    </row>
    <row r="22574" spans="11:15" x14ac:dyDescent="0.3">
      <c r="K22574" s="148" t="str">
        <f>IFERROR(VLOOKUP(A22574,DATABARANG!$B$4:$G$20000,5),"")</f>
        <v/>
      </c>
      <c r="L22574" s="149" t="str">
        <f t="shared" si="716"/>
        <v/>
      </c>
      <c r="M22574" s="158" t="str">
        <f t="shared" si="717"/>
        <v/>
      </c>
      <c r="O22574" s="151"/>
    </row>
    <row r="22575" spans="11:15" x14ac:dyDescent="0.3">
      <c r="K22575" s="148" t="str">
        <f>IFERROR(VLOOKUP(A22575,DATABARANG!$B$4:$G$20000,5),"")</f>
        <v/>
      </c>
      <c r="L22575" s="149" t="str">
        <f t="shared" si="716"/>
        <v/>
      </c>
      <c r="M22575" s="158" t="str">
        <f t="shared" si="717"/>
        <v/>
      </c>
      <c r="O22575" s="151"/>
    </row>
    <row r="22576" spans="11:15" x14ac:dyDescent="0.3">
      <c r="K22576" s="148" t="str">
        <f>IFERROR(VLOOKUP(A22576,DATABARANG!$B$4:$G$20000,5),"")</f>
        <v/>
      </c>
      <c r="L22576" s="149" t="str">
        <f t="shared" si="716"/>
        <v/>
      </c>
      <c r="M22576" s="158" t="str">
        <f t="shared" si="717"/>
        <v/>
      </c>
      <c r="O22576" s="151"/>
    </row>
    <row r="22577" spans="11:15" x14ac:dyDescent="0.3">
      <c r="K22577" s="148" t="str">
        <f>IFERROR(VLOOKUP(A22577,DATABARANG!$B$4:$G$20000,5),"")</f>
        <v/>
      </c>
      <c r="L22577" s="149" t="str">
        <f t="shared" si="716"/>
        <v/>
      </c>
      <c r="M22577" s="158" t="str">
        <f t="shared" si="717"/>
        <v/>
      </c>
      <c r="O22577" s="151"/>
    </row>
    <row r="22578" spans="11:15" x14ac:dyDescent="0.3">
      <c r="K22578" s="148" t="str">
        <f>IFERROR(VLOOKUP(A22578,DATABARANG!$B$4:$G$20000,5),"")</f>
        <v/>
      </c>
      <c r="L22578" s="149" t="str">
        <f t="shared" si="716"/>
        <v/>
      </c>
      <c r="M22578" s="158" t="str">
        <f t="shared" si="717"/>
        <v/>
      </c>
      <c r="O22578" s="151"/>
    </row>
    <row r="22579" spans="11:15" x14ac:dyDescent="0.3">
      <c r="K22579" s="148" t="str">
        <f>IFERROR(VLOOKUP(A22579,DATABARANG!$B$4:$G$20000,5),"")</f>
        <v/>
      </c>
      <c r="L22579" s="149" t="str">
        <f t="shared" si="716"/>
        <v/>
      </c>
      <c r="M22579" s="158" t="str">
        <f t="shared" si="717"/>
        <v/>
      </c>
      <c r="O22579" s="151"/>
    </row>
    <row r="22580" spans="11:15" x14ac:dyDescent="0.3">
      <c r="K22580" s="148" t="str">
        <f>IFERROR(VLOOKUP(A22580,DATABARANG!$B$4:$G$20000,5),"")</f>
        <v/>
      </c>
      <c r="L22580" s="149" t="str">
        <f t="shared" si="716"/>
        <v/>
      </c>
      <c r="M22580" s="158" t="str">
        <f t="shared" si="717"/>
        <v/>
      </c>
      <c r="O22580" s="151"/>
    </row>
    <row r="22581" spans="11:15" x14ac:dyDescent="0.3">
      <c r="K22581" s="148" t="str">
        <f>IFERROR(VLOOKUP(A22581,DATABARANG!$B$4:$G$20000,5),"")</f>
        <v/>
      </c>
      <c r="L22581" s="149" t="str">
        <f t="shared" si="716"/>
        <v/>
      </c>
      <c r="M22581" s="158" t="str">
        <f t="shared" si="717"/>
        <v/>
      </c>
      <c r="O22581" s="151"/>
    </row>
    <row r="22582" spans="11:15" x14ac:dyDescent="0.3">
      <c r="K22582" s="148" t="str">
        <f>IFERROR(VLOOKUP(A22582,DATABARANG!$B$4:$G$20000,5),"")</f>
        <v/>
      </c>
      <c r="L22582" s="149" t="str">
        <f t="shared" si="716"/>
        <v/>
      </c>
      <c r="M22582" s="158" t="str">
        <f t="shared" si="717"/>
        <v/>
      </c>
      <c r="O22582" s="151"/>
    </row>
    <row r="22583" spans="11:15" x14ac:dyDescent="0.3">
      <c r="K22583" s="148" t="str">
        <f>IFERROR(VLOOKUP(A22583,DATABARANG!$B$4:$G$20000,5),"")</f>
        <v/>
      </c>
      <c r="L22583" s="149" t="str">
        <f t="shared" si="716"/>
        <v/>
      </c>
      <c r="M22583" s="158" t="str">
        <f t="shared" si="717"/>
        <v/>
      </c>
      <c r="O22583" s="151"/>
    </row>
    <row r="22584" spans="11:15" x14ac:dyDescent="0.3">
      <c r="K22584" s="148" t="str">
        <f>IFERROR(VLOOKUP(A22584,DATABARANG!$B$4:$G$20000,5),"")</f>
        <v/>
      </c>
      <c r="L22584" s="149" t="str">
        <f t="shared" si="716"/>
        <v/>
      </c>
      <c r="M22584" s="158" t="str">
        <f t="shared" si="717"/>
        <v/>
      </c>
      <c r="O22584" s="151"/>
    </row>
    <row r="22585" spans="11:15" x14ac:dyDescent="0.3">
      <c r="K22585" s="148" t="str">
        <f>IFERROR(VLOOKUP(A22585,DATABARANG!$B$4:$G$20000,5),"")</f>
        <v/>
      </c>
      <c r="L22585" s="149" t="str">
        <f t="shared" si="716"/>
        <v/>
      </c>
      <c r="M22585" s="158" t="str">
        <f t="shared" si="717"/>
        <v/>
      </c>
      <c r="O22585" s="151"/>
    </row>
    <row r="22586" spans="11:15" x14ac:dyDescent="0.3">
      <c r="K22586" s="148" t="str">
        <f>IFERROR(VLOOKUP(A22586,DATABARANG!$B$4:$G$20000,5),"")</f>
        <v/>
      </c>
      <c r="L22586" s="149" t="str">
        <f t="shared" si="716"/>
        <v/>
      </c>
      <c r="M22586" s="158" t="str">
        <f t="shared" si="717"/>
        <v/>
      </c>
      <c r="O22586" s="151"/>
    </row>
    <row r="22587" spans="11:15" x14ac:dyDescent="0.3">
      <c r="K22587" s="148" t="str">
        <f>IFERROR(VLOOKUP(A22587,DATABARANG!$B$4:$G$20000,5),"")</f>
        <v/>
      </c>
      <c r="L22587" s="149" t="str">
        <f t="shared" si="716"/>
        <v/>
      </c>
      <c r="M22587" s="158" t="str">
        <f t="shared" si="717"/>
        <v/>
      </c>
      <c r="O22587" s="151"/>
    </row>
    <row r="22588" spans="11:15" x14ac:dyDescent="0.3">
      <c r="K22588" s="148" t="str">
        <f>IFERROR(VLOOKUP(A22588,DATABARANG!$B$4:$G$20000,5),"")</f>
        <v/>
      </c>
      <c r="L22588" s="149" t="str">
        <f t="shared" si="716"/>
        <v/>
      </c>
      <c r="M22588" s="158" t="str">
        <f t="shared" si="717"/>
        <v/>
      </c>
      <c r="O22588" s="151"/>
    </row>
    <row r="22589" spans="11:15" x14ac:dyDescent="0.3">
      <c r="K22589" s="148" t="str">
        <f>IFERROR(VLOOKUP(A22589,DATABARANG!$B$4:$G$20000,5),"")</f>
        <v/>
      </c>
      <c r="L22589" s="149" t="str">
        <f t="shared" si="716"/>
        <v/>
      </c>
      <c r="M22589" s="158" t="str">
        <f t="shared" si="717"/>
        <v/>
      </c>
      <c r="O22589" s="151"/>
    </row>
    <row r="22590" spans="11:15" x14ac:dyDescent="0.3">
      <c r="K22590" s="148" t="str">
        <f>IFERROR(VLOOKUP(A22590,DATABARANG!$B$4:$G$20000,5),"")</f>
        <v/>
      </c>
      <c r="L22590" s="149" t="str">
        <f t="shared" si="716"/>
        <v/>
      </c>
      <c r="M22590" s="158" t="str">
        <f t="shared" si="717"/>
        <v/>
      </c>
      <c r="O22590" s="151"/>
    </row>
    <row r="22591" spans="11:15" x14ac:dyDescent="0.3">
      <c r="K22591" s="148" t="str">
        <f>IFERROR(VLOOKUP(A22591,DATABARANG!$B$4:$G$20000,5),"")</f>
        <v/>
      </c>
      <c r="L22591" s="149" t="str">
        <f t="shared" si="716"/>
        <v/>
      </c>
      <c r="M22591" s="158" t="str">
        <f t="shared" si="717"/>
        <v/>
      </c>
      <c r="O22591" s="151"/>
    </row>
    <row r="22592" spans="11:15" x14ac:dyDescent="0.3">
      <c r="K22592" s="148" t="str">
        <f>IFERROR(VLOOKUP(A22592,DATABARANG!$B$4:$G$20000,5),"")</f>
        <v/>
      </c>
      <c r="L22592" s="149" t="str">
        <f t="shared" si="716"/>
        <v/>
      </c>
      <c r="M22592" s="158" t="str">
        <f t="shared" si="717"/>
        <v/>
      </c>
      <c r="O22592" s="151"/>
    </row>
    <row r="22593" spans="11:15" x14ac:dyDescent="0.3">
      <c r="K22593" s="148" t="str">
        <f>IFERROR(VLOOKUP(A22593,DATABARANG!$B$4:$G$20000,5),"")</f>
        <v/>
      </c>
      <c r="L22593" s="149" t="str">
        <f t="shared" si="716"/>
        <v/>
      </c>
      <c r="M22593" s="158" t="str">
        <f t="shared" si="717"/>
        <v/>
      </c>
      <c r="O22593" s="151"/>
    </row>
    <row r="22594" spans="11:15" x14ac:dyDescent="0.3">
      <c r="K22594" s="148" t="str">
        <f>IFERROR(VLOOKUP(A22594,DATABARANG!$B$4:$G$20000,5),"")</f>
        <v/>
      </c>
      <c r="L22594" s="149" t="str">
        <f t="shared" si="716"/>
        <v/>
      </c>
      <c r="M22594" s="158" t="str">
        <f t="shared" si="717"/>
        <v/>
      </c>
      <c r="O22594" s="151"/>
    </row>
    <row r="22595" spans="11:15" x14ac:dyDescent="0.3">
      <c r="K22595" s="148" t="str">
        <f>IFERROR(VLOOKUP(A22595,DATABARANG!$B$4:$G$20000,5),"")</f>
        <v/>
      </c>
      <c r="L22595" s="149" t="str">
        <f t="shared" si="716"/>
        <v/>
      </c>
      <c r="M22595" s="158" t="str">
        <f t="shared" si="717"/>
        <v/>
      </c>
      <c r="O22595" s="151"/>
    </row>
    <row r="22596" spans="11:15" x14ac:dyDescent="0.3">
      <c r="K22596" s="148" t="str">
        <f>IFERROR(VLOOKUP(A22596,DATABARANG!$B$4:$G$20000,5),"")</f>
        <v/>
      </c>
      <c r="L22596" s="149" t="str">
        <f t="shared" si="716"/>
        <v/>
      </c>
      <c r="M22596" s="158" t="str">
        <f t="shared" si="717"/>
        <v/>
      </c>
      <c r="O22596" s="151"/>
    </row>
    <row r="22597" spans="11:15" x14ac:dyDescent="0.3">
      <c r="K22597" s="148" t="str">
        <f>IFERROR(VLOOKUP(A22597,DATABARANG!$B$4:$G$20000,5),"")</f>
        <v/>
      </c>
      <c r="L22597" s="149" t="str">
        <f t="shared" si="716"/>
        <v/>
      </c>
      <c r="M22597" s="158" t="str">
        <f t="shared" si="717"/>
        <v/>
      </c>
      <c r="O22597" s="151"/>
    </row>
    <row r="22598" spans="11:15" x14ac:dyDescent="0.3">
      <c r="K22598" s="148" t="str">
        <f>IFERROR(VLOOKUP(A22598,DATABARANG!$B$4:$G$20000,5),"")</f>
        <v/>
      </c>
      <c r="L22598" s="149" t="str">
        <f t="shared" ref="L22598:L22661" si="718">IFERROR((E22598-K22598)*G22598,"")</f>
        <v/>
      </c>
      <c r="M22598" s="158" t="str">
        <f t="shared" ref="M22598:M22661" si="719">IF(B22598="","",TEXT(B22598,"DD-MMM"))</f>
        <v/>
      </c>
      <c r="O22598" s="151"/>
    </row>
    <row r="22599" spans="11:15" x14ac:dyDescent="0.3">
      <c r="K22599" s="148" t="str">
        <f>IFERROR(VLOOKUP(A22599,DATABARANG!$B$4:$G$20000,5),"")</f>
        <v/>
      </c>
      <c r="L22599" s="149" t="str">
        <f t="shared" si="718"/>
        <v/>
      </c>
      <c r="M22599" s="158" t="str">
        <f t="shared" si="719"/>
        <v/>
      </c>
      <c r="O22599" s="151"/>
    </row>
    <row r="22600" spans="11:15" x14ac:dyDescent="0.3">
      <c r="K22600" s="148" t="str">
        <f>IFERROR(VLOOKUP(A22600,DATABARANG!$B$4:$G$20000,5),"")</f>
        <v/>
      </c>
      <c r="L22600" s="149" t="str">
        <f t="shared" si="718"/>
        <v/>
      </c>
      <c r="M22600" s="158" t="str">
        <f t="shared" si="719"/>
        <v/>
      </c>
      <c r="O22600" s="151"/>
    </row>
    <row r="22601" spans="11:15" x14ac:dyDescent="0.3">
      <c r="K22601" s="148" t="str">
        <f>IFERROR(VLOOKUP(A22601,DATABARANG!$B$4:$G$20000,5),"")</f>
        <v/>
      </c>
      <c r="L22601" s="149" t="str">
        <f t="shared" si="718"/>
        <v/>
      </c>
      <c r="M22601" s="158" t="str">
        <f t="shared" si="719"/>
        <v/>
      </c>
      <c r="O22601" s="151"/>
    </row>
    <row r="22602" spans="11:15" x14ac:dyDescent="0.3">
      <c r="K22602" s="148" t="str">
        <f>IFERROR(VLOOKUP(A22602,DATABARANG!$B$4:$G$20000,5),"")</f>
        <v/>
      </c>
      <c r="L22602" s="149" t="str">
        <f t="shared" si="718"/>
        <v/>
      </c>
      <c r="M22602" s="158" t="str">
        <f t="shared" si="719"/>
        <v/>
      </c>
      <c r="O22602" s="151"/>
    </row>
    <row r="22603" spans="11:15" x14ac:dyDescent="0.3">
      <c r="K22603" s="148" t="str">
        <f>IFERROR(VLOOKUP(A22603,DATABARANG!$B$4:$G$20000,5),"")</f>
        <v/>
      </c>
      <c r="L22603" s="149" t="str">
        <f t="shared" si="718"/>
        <v/>
      </c>
      <c r="M22603" s="158" t="str">
        <f t="shared" si="719"/>
        <v/>
      </c>
      <c r="O22603" s="151"/>
    </row>
    <row r="22604" spans="11:15" x14ac:dyDescent="0.3">
      <c r="K22604" s="148" t="str">
        <f>IFERROR(VLOOKUP(A22604,DATABARANG!$B$4:$G$20000,5),"")</f>
        <v/>
      </c>
      <c r="L22604" s="149" t="str">
        <f t="shared" si="718"/>
        <v/>
      </c>
      <c r="M22604" s="158" t="str">
        <f t="shared" si="719"/>
        <v/>
      </c>
      <c r="O22604" s="151"/>
    </row>
    <row r="22605" spans="11:15" x14ac:dyDescent="0.3">
      <c r="K22605" s="148" t="str">
        <f>IFERROR(VLOOKUP(A22605,DATABARANG!$B$4:$G$20000,5),"")</f>
        <v/>
      </c>
      <c r="L22605" s="149" t="str">
        <f t="shared" si="718"/>
        <v/>
      </c>
      <c r="M22605" s="158" t="str">
        <f t="shared" si="719"/>
        <v/>
      </c>
      <c r="O22605" s="151"/>
    </row>
    <row r="22606" spans="11:15" x14ac:dyDescent="0.3">
      <c r="K22606" s="148" t="str">
        <f>IFERROR(VLOOKUP(A22606,DATABARANG!$B$4:$G$20000,5),"")</f>
        <v/>
      </c>
      <c r="L22606" s="149" t="str">
        <f t="shared" si="718"/>
        <v/>
      </c>
      <c r="M22606" s="158" t="str">
        <f t="shared" si="719"/>
        <v/>
      </c>
      <c r="O22606" s="151"/>
    </row>
    <row r="22607" spans="11:15" x14ac:dyDescent="0.3">
      <c r="K22607" s="148" t="str">
        <f>IFERROR(VLOOKUP(A22607,DATABARANG!$B$4:$G$20000,5),"")</f>
        <v/>
      </c>
      <c r="L22607" s="149" t="str">
        <f t="shared" si="718"/>
        <v/>
      </c>
      <c r="M22607" s="158" t="str">
        <f t="shared" si="719"/>
        <v/>
      </c>
      <c r="O22607" s="151"/>
    </row>
    <row r="22608" spans="11:15" x14ac:dyDescent="0.3">
      <c r="K22608" s="148" t="str">
        <f>IFERROR(VLOOKUP(A22608,DATABARANG!$B$4:$G$20000,5),"")</f>
        <v/>
      </c>
      <c r="L22608" s="149" t="str">
        <f t="shared" si="718"/>
        <v/>
      </c>
      <c r="M22608" s="158" t="str">
        <f t="shared" si="719"/>
        <v/>
      </c>
      <c r="O22608" s="151"/>
    </row>
    <row r="22609" spans="11:15" x14ac:dyDescent="0.3">
      <c r="K22609" s="148" t="str">
        <f>IFERROR(VLOOKUP(A22609,DATABARANG!$B$4:$G$20000,5),"")</f>
        <v/>
      </c>
      <c r="L22609" s="149" t="str">
        <f t="shared" si="718"/>
        <v/>
      </c>
      <c r="M22609" s="158" t="str">
        <f t="shared" si="719"/>
        <v/>
      </c>
      <c r="O22609" s="151"/>
    </row>
    <row r="22610" spans="11:15" x14ac:dyDescent="0.3">
      <c r="K22610" s="148" t="str">
        <f>IFERROR(VLOOKUP(A22610,DATABARANG!$B$4:$G$20000,5),"")</f>
        <v/>
      </c>
      <c r="L22610" s="149" t="str">
        <f t="shared" si="718"/>
        <v/>
      </c>
      <c r="M22610" s="158" t="str">
        <f t="shared" si="719"/>
        <v/>
      </c>
      <c r="O22610" s="151"/>
    </row>
    <row r="22611" spans="11:15" x14ac:dyDescent="0.3">
      <c r="K22611" s="148" t="str">
        <f>IFERROR(VLOOKUP(A22611,DATABARANG!$B$4:$G$20000,5),"")</f>
        <v/>
      </c>
      <c r="L22611" s="149" t="str">
        <f t="shared" si="718"/>
        <v/>
      </c>
      <c r="M22611" s="158" t="str">
        <f t="shared" si="719"/>
        <v/>
      </c>
      <c r="O22611" s="151"/>
    </row>
    <row r="22612" spans="11:15" x14ac:dyDescent="0.3">
      <c r="K22612" s="148" t="str">
        <f>IFERROR(VLOOKUP(A22612,DATABARANG!$B$4:$G$20000,5),"")</f>
        <v/>
      </c>
      <c r="L22612" s="149" t="str">
        <f t="shared" si="718"/>
        <v/>
      </c>
      <c r="M22612" s="158" t="str">
        <f t="shared" si="719"/>
        <v/>
      </c>
      <c r="O22612" s="151"/>
    </row>
    <row r="22613" spans="11:15" x14ac:dyDescent="0.3">
      <c r="K22613" s="148" t="str">
        <f>IFERROR(VLOOKUP(A22613,DATABARANG!$B$4:$G$20000,5),"")</f>
        <v/>
      </c>
      <c r="L22613" s="149" t="str">
        <f t="shared" si="718"/>
        <v/>
      </c>
      <c r="M22613" s="158" t="str">
        <f t="shared" si="719"/>
        <v/>
      </c>
      <c r="O22613" s="151"/>
    </row>
    <row r="22614" spans="11:15" x14ac:dyDescent="0.3">
      <c r="K22614" s="148" t="str">
        <f>IFERROR(VLOOKUP(A22614,DATABARANG!$B$4:$G$20000,5),"")</f>
        <v/>
      </c>
      <c r="L22614" s="149" t="str">
        <f t="shared" si="718"/>
        <v/>
      </c>
      <c r="M22614" s="158" t="str">
        <f t="shared" si="719"/>
        <v/>
      </c>
      <c r="O22614" s="151"/>
    </row>
    <row r="22615" spans="11:15" x14ac:dyDescent="0.3">
      <c r="K22615" s="148" t="str">
        <f>IFERROR(VLOOKUP(A22615,DATABARANG!$B$4:$G$20000,5),"")</f>
        <v/>
      </c>
      <c r="L22615" s="149" t="str">
        <f t="shared" si="718"/>
        <v/>
      </c>
      <c r="M22615" s="158" t="str">
        <f t="shared" si="719"/>
        <v/>
      </c>
      <c r="O22615" s="151"/>
    </row>
    <row r="22616" spans="11:15" x14ac:dyDescent="0.3">
      <c r="K22616" s="148" t="str">
        <f>IFERROR(VLOOKUP(A22616,DATABARANG!$B$4:$G$20000,5),"")</f>
        <v/>
      </c>
      <c r="L22616" s="149" t="str">
        <f t="shared" si="718"/>
        <v/>
      </c>
      <c r="M22616" s="158" t="str">
        <f t="shared" si="719"/>
        <v/>
      </c>
      <c r="O22616" s="151"/>
    </row>
    <row r="22617" spans="11:15" x14ac:dyDescent="0.3">
      <c r="K22617" s="148" t="str">
        <f>IFERROR(VLOOKUP(A22617,DATABARANG!$B$4:$G$20000,5),"")</f>
        <v/>
      </c>
      <c r="L22617" s="149" t="str">
        <f t="shared" si="718"/>
        <v/>
      </c>
      <c r="M22617" s="158" t="str">
        <f t="shared" si="719"/>
        <v/>
      </c>
      <c r="O22617" s="151"/>
    </row>
    <row r="22618" spans="11:15" x14ac:dyDescent="0.3">
      <c r="K22618" s="148" t="str">
        <f>IFERROR(VLOOKUP(A22618,DATABARANG!$B$4:$G$20000,5),"")</f>
        <v/>
      </c>
      <c r="L22618" s="149" t="str">
        <f t="shared" si="718"/>
        <v/>
      </c>
      <c r="M22618" s="158" t="str">
        <f t="shared" si="719"/>
        <v/>
      </c>
      <c r="O22618" s="151"/>
    </row>
    <row r="22619" spans="11:15" x14ac:dyDescent="0.3">
      <c r="K22619" s="148" t="str">
        <f>IFERROR(VLOOKUP(A22619,DATABARANG!$B$4:$G$20000,5),"")</f>
        <v/>
      </c>
      <c r="L22619" s="149" t="str">
        <f t="shared" si="718"/>
        <v/>
      </c>
      <c r="M22619" s="158" t="str">
        <f t="shared" si="719"/>
        <v/>
      </c>
      <c r="O22619" s="151"/>
    </row>
    <row r="22620" spans="11:15" x14ac:dyDescent="0.3">
      <c r="K22620" s="148" t="str">
        <f>IFERROR(VLOOKUP(A22620,DATABARANG!$B$4:$G$20000,5),"")</f>
        <v/>
      </c>
      <c r="L22620" s="149" t="str">
        <f t="shared" si="718"/>
        <v/>
      </c>
      <c r="M22620" s="158" t="str">
        <f t="shared" si="719"/>
        <v/>
      </c>
      <c r="O22620" s="151"/>
    </row>
    <row r="22621" spans="11:15" x14ac:dyDescent="0.3">
      <c r="K22621" s="148" t="str">
        <f>IFERROR(VLOOKUP(A22621,DATABARANG!$B$4:$G$20000,5),"")</f>
        <v/>
      </c>
      <c r="L22621" s="149" t="str">
        <f t="shared" si="718"/>
        <v/>
      </c>
      <c r="M22621" s="158" t="str">
        <f t="shared" si="719"/>
        <v/>
      </c>
      <c r="O22621" s="151"/>
    </row>
    <row r="22622" spans="11:15" x14ac:dyDescent="0.3">
      <c r="K22622" s="148" t="str">
        <f>IFERROR(VLOOKUP(A22622,DATABARANG!$B$4:$G$20000,5),"")</f>
        <v/>
      </c>
      <c r="L22622" s="149" t="str">
        <f t="shared" si="718"/>
        <v/>
      </c>
      <c r="M22622" s="158" t="str">
        <f t="shared" si="719"/>
        <v/>
      </c>
      <c r="O22622" s="151"/>
    </row>
    <row r="22623" spans="11:15" x14ac:dyDescent="0.3">
      <c r="K22623" s="148" t="str">
        <f>IFERROR(VLOOKUP(A22623,DATABARANG!$B$4:$G$20000,5),"")</f>
        <v/>
      </c>
      <c r="L22623" s="149" t="str">
        <f t="shared" si="718"/>
        <v/>
      </c>
      <c r="M22623" s="158" t="str">
        <f t="shared" si="719"/>
        <v/>
      </c>
      <c r="O22623" s="151"/>
    </row>
    <row r="22624" spans="11:15" x14ac:dyDescent="0.3">
      <c r="K22624" s="148" t="str">
        <f>IFERROR(VLOOKUP(A22624,DATABARANG!$B$4:$G$20000,5),"")</f>
        <v/>
      </c>
      <c r="L22624" s="149" t="str">
        <f t="shared" si="718"/>
        <v/>
      </c>
      <c r="M22624" s="158" t="str">
        <f t="shared" si="719"/>
        <v/>
      </c>
      <c r="O22624" s="151"/>
    </row>
    <row r="22625" spans="11:15" x14ac:dyDescent="0.3">
      <c r="K22625" s="148" t="str">
        <f>IFERROR(VLOOKUP(A22625,DATABARANG!$B$4:$G$20000,5),"")</f>
        <v/>
      </c>
      <c r="L22625" s="149" t="str">
        <f t="shared" si="718"/>
        <v/>
      </c>
      <c r="M22625" s="158" t="str">
        <f t="shared" si="719"/>
        <v/>
      </c>
      <c r="O22625" s="151"/>
    </row>
    <row r="22626" spans="11:15" x14ac:dyDescent="0.3">
      <c r="K22626" s="148" t="str">
        <f>IFERROR(VLOOKUP(A22626,DATABARANG!$B$4:$G$20000,5),"")</f>
        <v/>
      </c>
      <c r="L22626" s="149" t="str">
        <f t="shared" si="718"/>
        <v/>
      </c>
      <c r="M22626" s="158" t="str">
        <f t="shared" si="719"/>
        <v/>
      </c>
      <c r="O22626" s="151"/>
    </row>
    <row r="22627" spans="11:15" x14ac:dyDescent="0.3">
      <c r="K22627" s="148" t="str">
        <f>IFERROR(VLOOKUP(A22627,DATABARANG!$B$4:$G$20000,5),"")</f>
        <v/>
      </c>
      <c r="L22627" s="149" t="str">
        <f t="shared" si="718"/>
        <v/>
      </c>
      <c r="M22627" s="158" t="str">
        <f t="shared" si="719"/>
        <v/>
      </c>
      <c r="O22627" s="151"/>
    </row>
    <row r="22628" spans="11:15" x14ac:dyDescent="0.3">
      <c r="K22628" s="148" t="str">
        <f>IFERROR(VLOOKUP(A22628,DATABARANG!$B$4:$G$20000,5),"")</f>
        <v/>
      </c>
      <c r="L22628" s="149" t="str">
        <f t="shared" si="718"/>
        <v/>
      </c>
      <c r="M22628" s="158" t="str">
        <f t="shared" si="719"/>
        <v/>
      </c>
      <c r="O22628" s="151"/>
    </row>
    <row r="22629" spans="11:15" x14ac:dyDescent="0.3">
      <c r="K22629" s="148" t="str">
        <f>IFERROR(VLOOKUP(A22629,DATABARANG!$B$4:$G$20000,5),"")</f>
        <v/>
      </c>
      <c r="L22629" s="149" t="str">
        <f t="shared" si="718"/>
        <v/>
      </c>
      <c r="M22629" s="158" t="str">
        <f t="shared" si="719"/>
        <v/>
      </c>
      <c r="O22629" s="151"/>
    </row>
    <row r="22630" spans="11:15" x14ac:dyDescent="0.3">
      <c r="K22630" s="148" t="str">
        <f>IFERROR(VLOOKUP(A22630,DATABARANG!$B$4:$G$20000,5),"")</f>
        <v/>
      </c>
      <c r="L22630" s="149" t="str">
        <f t="shared" si="718"/>
        <v/>
      </c>
      <c r="M22630" s="158" t="str">
        <f t="shared" si="719"/>
        <v/>
      </c>
      <c r="O22630" s="151"/>
    </row>
    <row r="22631" spans="11:15" x14ac:dyDescent="0.3">
      <c r="K22631" s="148" t="str">
        <f>IFERROR(VLOOKUP(A22631,DATABARANG!$B$4:$G$20000,5),"")</f>
        <v/>
      </c>
      <c r="L22631" s="149" t="str">
        <f t="shared" si="718"/>
        <v/>
      </c>
      <c r="M22631" s="158" t="str">
        <f t="shared" si="719"/>
        <v/>
      </c>
      <c r="O22631" s="151"/>
    </row>
    <row r="22632" spans="11:15" x14ac:dyDescent="0.3">
      <c r="K22632" s="148" t="str">
        <f>IFERROR(VLOOKUP(A22632,DATABARANG!$B$4:$G$20000,5),"")</f>
        <v/>
      </c>
      <c r="L22632" s="149" t="str">
        <f t="shared" si="718"/>
        <v/>
      </c>
      <c r="M22632" s="158" t="str">
        <f t="shared" si="719"/>
        <v/>
      </c>
      <c r="O22632" s="151"/>
    </row>
    <row r="22633" spans="11:15" x14ac:dyDescent="0.3">
      <c r="K22633" s="148" t="str">
        <f>IFERROR(VLOOKUP(A22633,DATABARANG!$B$4:$G$20000,5),"")</f>
        <v/>
      </c>
      <c r="L22633" s="149" t="str">
        <f t="shared" si="718"/>
        <v/>
      </c>
      <c r="M22633" s="158" t="str">
        <f t="shared" si="719"/>
        <v/>
      </c>
      <c r="O22633" s="151"/>
    </row>
    <row r="22634" spans="11:15" x14ac:dyDescent="0.3">
      <c r="K22634" s="148" t="str">
        <f>IFERROR(VLOOKUP(A22634,DATABARANG!$B$4:$G$20000,5),"")</f>
        <v/>
      </c>
      <c r="L22634" s="149" t="str">
        <f t="shared" si="718"/>
        <v/>
      </c>
      <c r="M22634" s="158" t="str">
        <f t="shared" si="719"/>
        <v/>
      </c>
      <c r="O22634" s="151"/>
    </row>
    <row r="22635" spans="11:15" x14ac:dyDescent="0.3">
      <c r="K22635" s="148" t="str">
        <f>IFERROR(VLOOKUP(A22635,DATABARANG!$B$4:$G$20000,5),"")</f>
        <v/>
      </c>
      <c r="L22635" s="149" t="str">
        <f t="shared" si="718"/>
        <v/>
      </c>
      <c r="M22635" s="158" t="str">
        <f t="shared" si="719"/>
        <v/>
      </c>
      <c r="O22635" s="151"/>
    </row>
    <row r="22636" spans="11:15" x14ac:dyDescent="0.3">
      <c r="K22636" s="148" t="str">
        <f>IFERROR(VLOOKUP(A22636,DATABARANG!$B$4:$G$20000,5),"")</f>
        <v/>
      </c>
      <c r="L22636" s="149" t="str">
        <f t="shared" si="718"/>
        <v/>
      </c>
      <c r="M22636" s="158" t="str">
        <f t="shared" si="719"/>
        <v/>
      </c>
      <c r="O22636" s="151"/>
    </row>
    <row r="22637" spans="11:15" x14ac:dyDescent="0.3">
      <c r="K22637" s="148" t="str">
        <f>IFERROR(VLOOKUP(A22637,DATABARANG!$B$4:$G$20000,5),"")</f>
        <v/>
      </c>
      <c r="L22637" s="149" t="str">
        <f t="shared" si="718"/>
        <v/>
      </c>
      <c r="M22637" s="158" t="str">
        <f t="shared" si="719"/>
        <v/>
      </c>
      <c r="O22637" s="151"/>
    </row>
    <row r="22638" spans="11:15" x14ac:dyDescent="0.3">
      <c r="K22638" s="148" t="str">
        <f>IFERROR(VLOOKUP(A22638,DATABARANG!$B$4:$G$20000,5),"")</f>
        <v/>
      </c>
      <c r="L22638" s="149" t="str">
        <f t="shared" si="718"/>
        <v/>
      </c>
      <c r="M22638" s="158" t="str">
        <f t="shared" si="719"/>
        <v/>
      </c>
      <c r="O22638" s="151"/>
    </row>
    <row r="22639" spans="11:15" x14ac:dyDescent="0.3">
      <c r="K22639" s="148" t="str">
        <f>IFERROR(VLOOKUP(A22639,DATABARANG!$B$4:$G$20000,5),"")</f>
        <v/>
      </c>
      <c r="L22639" s="149" t="str">
        <f t="shared" si="718"/>
        <v/>
      </c>
      <c r="M22639" s="158" t="str">
        <f t="shared" si="719"/>
        <v/>
      </c>
      <c r="O22639" s="151"/>
    </row>
    <row r="22640" spans="11:15" x14ac:dyDescent="0.3">
      <c r="K22640" s="148" t="str">
        <f>IFERROR(VLOOKUP(A22640,DATABARANG!$B$4:$G$20000,5),"")</f>
        <v/>
      </c>
      <c r="L22640" s="149" t="str">
        <f t="shared" si="718"/>
        <v/>
      </c>
      <c r="M22640" s="158" t="str">
        <f t="shared" si="719"/>
        <v/>
      </c>
      <c r="O22640" s="151"/>
    </row>
    <row r="22641" spans="11:15" x14ac:dyDescent="0.3">
      <c r="K22641" s="148" t="str">
        <f>IFERROR(VLOOKUP(A22641,DATABARANG!$B$4:$G$20000,5),"")</f>
        <v/>
      </c>
      <c r="L22641" s="149" t="str">
        <f t="shared" si="718"/>
        <v/>
      </c>
      <c r="M22641" s="158" t="str">
        <f t="shared" si="719"/>
        <v/>
      </c>
      <c r="O22641" s="151"/>
    </row>
    <row r="22642" spans="11:15" x14ac:dyDescent="0.3">
      <c r="K22642" s="148" t="str">
        <f>IFERROR(VLOOKUP(A22642,DATABARANG!$B$4:$G$20000,5),"")</f>
        <v/>
      </c>
      <c r="L22642" s="149" t="str">
        <f t="shared" si="718"/>
        <v/>
      </c>
      <c r="M22642" s="158" t="str">
        <f t="shared" si="719"/>
        <v/>
      </c>
      <c r="O22642" s="151"/>
    </row>
    <row r="22643" spans="11:15" x14ac:dyDescent="0.3">
      <c r="K22643" s="148" t="str">
        <f>IFERROR(VLOOKUP(A22643,DATABARANG!$B$4:$G$20000,5),"")</f>
        <v/>
      </c>
      <c r="L22643" s="149" t="str">
        <f t="shared" si="718"/>
        <v/>
      </c>
      <c r="M22643" s="158" t="str">
        <f t="shared" si="719"/>
        <v/>
      </c>
      <c r="O22643" s="151"/>
    </row>
    <row r="22644" spans="11:15" x14ac:dyDescent="0.3">
      <c r="K22644" s="148" t="str">
        <f>IFERROR(VLOOKUP(A22644,DATABARANG!$B$4:$G$20000,5),"")</f>
        <v/>
      </c>
      <c r="L22644" s="149" t="str">
        <f t="shared" si="718"/>
        <v/>
      </c>
      <c r="M22644" s="158" t="str">
        <f t="shared" si="719"/>
        <v/>
      </c>
      <c r="O22644" s="151"/>
    </row>
    <row r="22645" spans="11:15" x14ac:dyDescent="0.3">
      <c r="K22645" s="148" t="str">
        <f>IFERROR(VLOOKUP(A22645,DATABARANG!$B$4:$G$20000,5),"")</f>
        <v/>
      </c>
      <c r="L22645" s="149" t="str">
        <f t="shared" si="718"/>
        <v/>
      </c>
      <c r="M22645" s="158" t="str">
        <f t="shared" si="719"/>
        <v/>
      </c>
      <c r="O22645" s="151"/>
    </row>
    <row r="22646" spans="11:15" x14ac:dyDescent="0.3">
      <c r="K22646" s="148" t="str">
        <f>IFERROR(VLOOKUP(A22646,DATABARANG!$B$4:$G$20000,5),"")</f>
        <v/>
      </c>
      <c r="L22646" s="149" t="str">
        <f t="shared" si="718"/>
        <v/>
      </c>
      <c r="M22646" s="158" t="str">
        <f t="shared" si="719"/>
        <v/>
      </c>
      <c r="O22646" s="151"/>
    </row>
    <row r="22647" spans="11:15" x14ac:dyDescent="0.3">
      <c r="K22647" s="148" t="str">
        <f>IFERROR(VLOOKUP(A22647,DATABARANG!$B$4:$G$20000,5),"")</f>
        <v/>
      </c>
      <c r="L22647" s="149" t="str">
        <f t="shared" si="718"/>
        <v/>
      </c>
      <c r="M22647" s="158" t="str">
        <f t="shared" si="719"/>
        <v/>
      </c>
      <c r="O22647" s="151"/>
    </row>
    <row r="22648" spans="11:15" x14ac:dyDescent="0.3">
      <c r="K22648" s="148" t="str">
        <f>IFERROR(VLOOKUP(A22648,DATABARANG!$B$4:$G$20000,5),"")</f>
        <v/>
      </c>
      <c r="L22648" s="149" t="str">
        <f t="shared" si="718"/>
        <v/>
      </c>
      <c r="M22648" s="158" t="str">
        <f t="shared" si="719"/>
        <v/>
      </c>
      <c r="O22648" s="151"/>
    </row>
    <row r="22649" spans="11:15" x14ac:dyDescent="0.3">
      <c r="K22649" s="148" t="str">
        <f>IFERROR(VLOOKUP(A22649,DATABARANG!$B$4:$G$20000,5),"")</f>
        <v/>
      </c>
      <c r="L22649" s="149" t="str">
        <f t="shared" si="718"/>
        <v/>
      </c>
      <c r="M22649" s="158" t="str">
        <f t="shared" si="719"/>
        <v/>
      </c>
      <c r="O22649" s="151"/>
    </row>
    <row r="22650" spans="11:15" x14ac:dyDescent="0.3">
      <c r="K22650" s="148" t="str">
        <f>IFERROR(VLOOKUP(A22650,DATABARANG!$B$4:$G$20000,5),"")</f>
        <v/>
      </c>
      <c r="L22650" s="149" t="str">
        <f t="shared" si="718"/>
        <v/>
      </c>
      <c r="M22650" s="158" t="str">
        <f t="shared" si="719"/>
        <v/>
      </c>
      <c r="O22650" s="151"/>
    </row>
    <row r="22651" spans="11:15" x14ac:dyDescent="0.3">
      <c r="K22651" s="148" t="str">
        <f>IFERROR(VLOOKUP(A22651,DATABARANG!$B$4:$G$20000,5),"")</f>
        <v/>
      </c>
      <c r="L22651" s="149" t="str">
        <f t="shared" si="718"/>
        <v/>
      </c>
      <c r="M22651" s="158" t="str">
        <f t="shared" si="719"/>
        <v/>
      </c>
      <c r="O22651" s="151"/>
    </row>
    <row r="22652" spans="11:15" x14ac:dyDescent="0.3">
      <c r="K22652" s="148" t="str">
        <f>IFERROR(VLOOKUP(A22652,DATABARANG!$B$4:$G$20000,5),"")</f>
        <v/>
      </c>
      <c r="L22652" s="149" t="str">
        <f t="shared" si="718"/>
        <v/>
      </c>
      <c r="M22652" s="158" t="str">
        <f t="shared" si="719"/>
        <v/>
      </c>
      <c r="O22652" s="151"/>
    </row>
    <row r="22653" spans="11:15" x14ac:dyDescent="0.3">
      <c r="K22653" s="148" t="str">
        <f>IFERROR(VLOOKUP(A22653,DATABARANG!$B$4:$G$20000,5),"")</f>
        <v/>
      </c>
      <c r="L22653" s="149" t="str">
        <f t="shared" si="718"/>
        <v/>
      </c>
      <c r="M22653" s="158" t="str">
        <f t="shared" si="719"/>
        <v/>
      </c>
      <c r="O22653" s="151"/>
    </row>
    <row r="22654" spans="11:15" x14ac:dyDescent="0.3">
      <c r="K22654" s="148" t="str">
        <f>IFERROR(VLOOKUP(A22654,DATABARANG!$B$4:$G$20000,5),"")</f>
        <v/>
      </c>
      <c r="L22654" s="149" t="str">
        <f t="shared" si="718"/>
        <v/>
      </c>
      <c r="M22654" s="158" t="str">
        <f t="shared" si="719"/>
        <v/>
      </c>
      <c r="O22654" s="151"/>
    </row>
    <row r="22655" spans="11:15" x14ac:dyDescent="0.3">
      <c r="K22655" s="148" t="str">
        <f>IFERROR(VLOOKUP(A22655,DATABARANG!$B$4:$G$20000,5),"")</f>
        <v/>
      </c>
      <c r="L22655" s="149" t="str">
        <f t="shared" si="718"/>
        <v/>
      </c>
      <c r="M22655" s="158" t="str">
        <f t="shared" si="719"/>
        <v/>
      </c>
      <c r="O22655" s="151"/>
    </row>
    <row r="22656" spans="11:15" x14ac:dyDescent="0.3">
      <c r="K22656" s="148" t="str">
        <f>IFERROR(VLOOKUP(A22656,DATABARANG!$B$4:$G$20000,5),"")</f>
        <v/>
      </c>
      <c r="L22656" s="149" t="str">
        <f t="shared" si="718"/>
        <v/>
      </c>
      <c r="M22656" s="158" t="str">
        <f t="shared" si="719"/>
        <v/>
      </c>
      <c r="O22656" s="151"/>
    </row>
    <row r="22657" spans="11:15" x14ac:dyDescent="0.3">
      <c r="K22657" s="148" t="str">
        <f>IFERROR(VLOOKUP(A22657,DATABARANG!$B$4:$G$20000,5),"")</f>
        <v/>
      </c>
      <c r="L22657" s="149" t="str">
        <f t="shared" si="718"/>
        <v/>
      </c>
      <c r="M22657" s="158" t="str">
        <f t="shared" si="719"/>
        <v/>
      </c>
      <c r="O22657" s="151"/>
    </row>
    <row r="22658" spans="11:15" x14ac:dyDescent="0.3">
      <c r="K22658" s="148" t="str">
        <f>IFERROR(VLOOKUP(A22658,DATABARANG!$B$4:$G$20000,5),"")</f>
        <v/>
      </c>
      <c r="L22658" s="149" t="str">
        <f t="shared" si="718"/>
        <v/>
      </c>
      <c r="M22658" s="158" t="str">
        <f t="shared" si="719"/>
        <v/>
      </c>
      <c r="O22658" s="151"/>
    </row>
    <row r="22659" spans="11:15" x14ac:dyDescent="0.3">
      <c r="K22659" s="148" t="str">
        <f>IFERROR(VLOOKUP(A22659,DATABARANG!$B$4:$G$20000,5),"")</f>
        <v/>
      </c>
      <c r="L22659" s="149" t="str">
        <f t="shared" si="718"/>
        <v/>
      </c>
      <c r="M22659" s="158" t="str">
        <f t="shared" si="719"/>
        <v/>
      </c>
      <c r="O22659" s="151"/>
    </row>
    <row r="22660" spans="11:15" x14ac:dyDescent="0.3">
      <c r="K22660" s="148" t="str">
        <f>IFERROR(VLOOKUP(A22660,DATABARANG!$B$4:$G$20000,5),"")</f>
        <v/>
      </c>
      <c r="L22660" s="149" t="str">
        <f t="shared" si="718"/>
        <v/>
      </c>
      <c r="M22660" s="158" t="str">
        <f t="shared" si="719"/>
        <v/>
      </c>
      <c r="O22660" s="151"/>
    </row>
    <row r="22661" spans="11:15" x14ac:dyDescent="0.3">
      <c r="K22661" s="148" t="str">
        <f>IFERROR(VLOOKUP(A22661,DATABARANG!$B$4:$G$20000,5),"")</f>
        <v/>
      </c>
      <c r="L22661" s="149" t="str">
        <f t="shared" si="718"/>
        <v/>
      </c>
      <c r="M22661" s="158" t="str">
        <f t="shared" si="719"/>
        <v/>
      </c>
      <c r="O22661" s="151"/>
    </row>
    <row r="22662" spans="11:15" x14ac:dyDescent="0.3">
      <c r="K22662" s="148" t="str">
        <f>IFERROR(VLOOKUP(A22662,DATABARANG!$B$4:$G$20000,5),"")</f>
        <v/>
      </c>
      <c r="L22662" s="149" t="str">
        <f t="shared" ref="L22662:L22725" si="720">IFERROR((E22662-K22662)*G22662,"")</f>
        <v/>
      </c>
      <c r="M22662" s="158" t="str">
        <f t="shared" ref="M22662:M22725" si="721">IF(B22662="","",TEXT(B22662,"DD-MMM"))</f>
        <v/>
      </c>
      <c r="O22662" s="151"/>
    </row>
    <row r="22663" spans="11:15" x14ac:dyDescent="0.3">
      <c r="K22663" s="148" t="str">
        <f>IFERROR(VLOOKUP(A22663,DATABARANG!$B$4:$G$20000,5),"")</f>
        <v/>
      </c>
      <c r="L22663" s="149" t="str">
        <f t="shared" si="720"/>
        <v/>
      </c>
      <c r="M22663" s="158" t="str">
        <f t="shared" si="721"/>
        <v/>
      </c>
      <c r="O22663" s="151"/>
    </row>
    <row r="22664" spans="11:15" x14ac:dyDescent="0.3">
      <c r="K22664" s="148" t="str">
        <f>IFERROR(VLOOKUP(A22664,DATABARANG!$B$4:$G$20000,5),"")</f>
        <v/>
      </c>
      <c r="L22664" s="149" t="str">
        <f t="shared" si="720"/>
        <v/>
      </c>
      <c r="M22664" s="158" t="str">
        <f t="shared" si="721"/>
        <v/>
      </c>
      <c r="O22664" s="151"/>
    </row>
    <row r="22665" spans="11:15" x14ac:dyDescent="0.3">
      <c r="K22665" s="148" t="str">
        <f>IFERROR(VLOOKUP(A22665,DATABARANG!$B$4:$G$20000,5),"")</f>
        <v/>
      </c>
      <c r="L22665" s="149" t="str">
        <f t="shared" si="720"/>
        <v/>
      </c>
      <c r="M22665" s="158" t="str">
        <f t="shared" si="721"/>
        <v/>
      </c>
      <c r="O22665" s="151"/>
    </row>
    <row r="22666" spans="11:15" x14ac:dyDescent="0.3">
      <c r="K22666" s="148" t="str">
        <f>IFERROR(VLOOKUP(A22666,DATABARANG!$B$4:$G$20000,5),"")</f>
        <v/>
      </c>
      <c r="L22666" s="149" t="str">
        <f t="shared" si="720"/>
        <v/>
      </c>
      <c r="M22666" s="158" t="str">
        <f t="shared" si="721"/>
        <v/>
      </c>
      <c r="O22666" s="151"/>
    </row>
    <row r="22667" spans="11:15" x14ac:dyDescent="0.3">
      <c r="K22667" s="148" t="str">
        <f>IFERROR(VLOOKUP(A22667,DATABARANG!$B$4:$G$20000,5),"")</f>
        <v/>
      </c>
      <c r="L22667" s="149" t="str">
        <f t="shared" si="720"/>
        <v/>
      </c>
      <c r="M22667" s="158" t="str">
        <f t="shared" si="721"/>
        <v/>
      </c>
      <c r="O22667" s="151"/>
    </row>
    <row r="22668" spans="11:15" x14ac:dyDescent="0.3">
      <c r="K22668" s="148" t="str">
        <f>IFERROR(VLOOKUP(A22668,DATABARANG!$B$4:$G$20000,5),"")</f>
        <v/>
      </c>
      <c r="L22668" s="149" t="str">
        <f t="shared" si="720"/>
        <v/>
      </c>
      <c r="M22668" s="158" t="str">
        <f t="shared" si="721"/>
        <v/>
      </c>
      <c r="O22668" s="151"/>
    </row>
    <row r="22669" spans="11:15" x14ac:dyDescent="0.3">
      <c r="K22669" s="148" t="str">
        <f>IFERROR(VLOOKUP(A22669,DATABARANG!$B$4:$G$20000,5),"")</f>
        <v/>
      </c>
      <c r="L22669" s="149" t="str">
        <f t="shared" si="720"/>
        <v/>
      </c>
      <c r="M22669" s="158" t="str">
        <f t="shared" si="721"/>
        <v/>
      </c>
      <c r="O22669" s="151"/>
    </row>
    <row r="22670" spans="11:15" x14ac:dyDescent="0.3">
      <c r="K22670" s="148" t="str">
        <f>IFERROR(VLOOKUP(A22670,DATABARANG!$B$4:$G$20000,5),"")</f>
        <v/>
      </c>
      <c r="L22670" s="149" t="str">
        <f t="shared" si="720"/>
        <v/>
      </c>
      <c r="M22670" s="158" t="str">
        <f t="shared" si="721"/>
        <v/>
      </c>
      <c r="O22670" s="151"/>
    </row>
    <row r="22671" spans="11:15" x14ac:dyDescent="0.3">
      <c r="K22671" s="148" t="str">
        <f>IFERROR(VLOOKUP(A22671,DATABARANG!$B$4:$G$20000,5),"")</f>
        <v/>
      </c>
      <c r="L22671" s="149" t="str">
        <f t="shared" si="720"/>
        <v/>
      </c>
      <c r="M22671" s="158" t="str">
        <f t="shared" si="721"/>
        <v/>
      </c>
      <c r="O22671" s="151"/>
    </row>
    <row r="22672" spans="11:15" x14ac:dyDescent="0.3">
      <c r="K22672" s="148" t="str">
        <f>IFERROR(VLOOKUP(A22672,DATABARANG!$B$4:$G$20000,5),"")</f>
        <v/>
      </c>
      <c r="L22672" s="149" t="str">
        <f t="shared" si="720"/>
        <v/>
      </c>
      <c r="M22672" s="158" t="str">
        <f t="shared" si="721"/>
        <v/>
      </c>
      <c r="O22672" s="151"/>
    </row>
    <row r="22673" spans="11:15" x14ac:dyDescent="0.3">
      <c r="K22673" s="148" t="str">
        <f>IFERROR(VLOOKUP(A22673,DATABARANG!$B$4:$G$20000,5),"")</f>
        <v/>
      </c>
      <c r="L22673" s="149" t="str">
        <f t="shared" si="720"/>
        <v/>
      </c>
      <c r="M22673" s="158" t="str">
        <f t="shared" si="721"/>
        <v/>
      </c>
      <c r="O22673" s="151"/>
    </row>
    <row r="22674" spans="11:15" x14ac:dyDescent="0.3">
      <c r="K22674" s="148" t="str">
        <f>IFERROR(VLOOKUP(A22674,DATABARANG!$B$4:$G$20000,5),"")</f>
        <v/>
      </c>
      <c r="L22674" s="149" t="str">
        <f t="shared" si="720"/>
        <v/>
      </c>
      <c r="M22674" s="158" t="str">
        <f t="shared" si="721"/>
        <v/>
      </c>
      <c r="O22674" s="151"/>
    </row>
    <row r="22675" spans="11:15" x14ac:dyDescent="0.3">
      <c r="K22675" s="148" t="str">
        <f>IFERROR(VLOOKUP(A22675,DATABARANG!$B$4:$G$20000,5),"")</f>
        <v/>
      </c>
      <c r="L22675" s="149" t="str">
        <f t="shared" si="720"/>
        <v/>
      </c>
      <c r="M22675" s="158" t="str">
        <f t="shared" si="721"/>
        <v/>
      </c>
      <c r="O22675" s="151"/>
    </row>
    <row r="22676" spans="11:15" x14ac:dyDescent="0.3">
      <c r="K22676" s="148" t="str">
        <f>IFERROR(VLOOKUP(A22676,DATABARANG!$B$4:$G$20000,5),"")</f>
        <v/>
      </c>
      <c r="L22676" s="149" t="str">
        <f t="shared" si="720"/>
        <v/>
      </c>
      <c r="M22676" s="158" t="str">
        <f t="shared" si="721"/>
        <v/>
      </c>
      <c r="O22676" s="151"/>
    </row>
    <row r="22677" spans="11:15" x14ac:dyDescent="0.3">
      <c r="K22677" s="148" t="str">
        <f>IFERROR(VLOOKUP(A22677,DATABARANG!$B$4:$G$20000,5),"")</f>
        <v/>
      </c>
      <c r="L22677" s="149" t="str">
        <f t="shared" si="720"/>
        <v/>
      </c>
      <c r="M22677" s="158" t="str">
        <f t="shared" si="721"/>
        <v/>
      </c>
      <c r="O22677" s="151"/>
    </row>
    <row r="22678" spans="11:15" x14ac:dyDescent="0.3">
      <c r="K22678" s="148" t="str">
        <f>IFERROR(VLOOKUP(A22678,DATABARANG!$B$4:$G$20000,5),"")</f>
        <v/>
      </c>
      <c r="L22678" s="149" t="str">
        <f t="shared" si="720"/>
        <v/>
      </c>
      <c r="M22678" s="158" t="str">
        <f t="shared" si="721"/>
        <v/>
      </c>
      <c r="O22678" s="151"/>
    </row>
    <row r="22679" spans="11:15" x14ac:dyDescent="0.3">
      <c r="K22679" s="148" t="str">
        <f>IFERROR(VLOOKUP(A22679,DATABARANG!$B$4:$G$20000,5),"")</f>
        <v/>
      </c>
      <c r="L22679" s="149" t="str">
        <f t="shared" si="720"/>
        <v/>
      </c>
      <c r="M22679" s="158" t="str">
        <f t="shared" si="721"/>
        <v/>
      </c>
      <c r="O22679" s="151"/>
    </row>
    <row r="22680" spans="11:15" x14ac:dyDescent="0.3">
      <c r="K22680" s="148" t="str">
        <f>IFERROR(VLOOKUP(A22680,DATABARANG!$B$4:$G$20000,5),"")</f>
        <v/>
      </c>
      <c r="L22680" s="149" t="str">
        <f t="shared" si="720"/>
        <v/>
      </c>
      <c r="M22680" s="158" t="str">
        <f t="shared" si="721"/>
        <v/>
      </c>
      <c r="O22680" s="151"/>
    </row>
    <row r="22681" spans="11:15" x14ac:dyDescent="0.3">
      <c r="K22681" s="148" t="str">
        <f>IFERROR(VLOOKUP(A22681,DATABARANG!$B$4:$G$20000,5),"")</f>
        <v/>
      </c>
      <c r="L22681" s="149" t="str">
        <f t="shared" si="720"/>
        <v/>
      </c>
      <c r="M22681" s="158" t="str">
        <f t="shared" si="721"/>
        <v/>
      </c>
      <c r="O22681" s="151"/>
    </row>
    <row r="22682" spans="11:15" x14ac:dyDescent="0.3">
      <c r="K22682" s="148" t="str">
        <f>IFERROR(VLOOKUP(A22682,DATABARANG!$B$4:$G$20000,5),"")</f>
        <v/>
      </c>
      <c r="L22682" s="149" t="str">
        <f t="shared" si="720"/>
        <v/>
      </c>
      <c r="M22682" s="158" t="str">
        <f t="shared" si="721"/>
        <v/>
      </c>
      <c r="O22682" s="151"/>
    </row>
    <row r="22683" spans="11:15" x14ac:dyDescent="0.3">
      <c r="K22683" s="148" t="str">
        <f>IFERROR(VLOOKUP(A22683,DATABARANG!$B$4:$G$20000,5),"")</f>
        <v/>
      </c>
      <c r="L22683" s="149" t="str">
        <f t="shared" si="720"/>
        <v/>
      </c>
      <c r="M22683" s="158" t="str">
        <f t="shared" si="721"/>
        <v/>
      </c>
      <c r="O22683" s="151"/>
    </row>
    <row r="22684" spans="11:15" x14ac:dyDescent="0.3">
      <c r="K22684" s="148" t="str">
        <f>IFERROR(VLOOKUP(A22684,DATABARANG!$B$4:$G$20000,5),"")</f>
        <v/>
      </c>
      <c r="L22684" s="149" t="str">
        <f t="shared" si="720"/>
        <v/>
      </c>
      <c r="M22684" s="158" t="str">
        <f t="shared" si="721"/>
        <v/>
      </c>
      <c r="O22684" s="151"/>
    </row>
    <row r="22685" spans="11:15" x14ac:dyDescent="0.3">
      <c r="K22685" s="148" t="str">
        <f>IFERROR(VLOOKUP(A22685,DATABARANG!$B$4:$G$20000,5),"")</f>
        <v/>
      </c>
      <c r="L22685" s="149" t="str">
        <f t="shared" si="720"/>
        <v/>
      </c>
      <c r="M22685" s="158" t="str">
        <f t="shared" si="721"/>
        <v/>
      </c>
      <c r="O22685" s="151"/>
    </row>
    <row r="22686" spans="11:15" x14ac:dyDescent="0.3">
      <c r="K22686" s="148" t="str">
        <f>IFERROR(VLOOKUP(A22686,DATABARANG!$B$4:$G$20000,5),"")</f>
        <v/>
      </c>
      <c r="L22686" s="149" t="str">
        <f t="shared" si="720"/>
        <v/>
      </c>
      <c r="M22686" s="158" t="str">
        <f t="shared" si="721"/>
        <v/>
      </c>
      <c r="O22686" s="151"/>
    </row>
    <row r="22687" spans="11:15" x14ac:dyDescent="0.3">
      <c r="K22687" s="148" t="str">
        <f>IFERROR(VLOOKUP(A22687,DATABARANG!$B$4:$G$20000,5),"")</f>
        <v/>
      </c>
      <c r="L22687" s="149" t="str">
        <f t="shared" si="720"/>
        <v/>
      </c>
      <c r="M22687" s="158" t="str">
        <f t="shared" si="721"/>
        <v/>
      </c>
      <c r="O22687" s="151"/>
    </row>
    <row r="22688" spans="11:15" x14ac:dyDescent="0.3">
      <c r="K22688" s="148" t="str">
        <f>IFERROR(VLOOKUP(A22688,DATABARANG!$B$4:$G$20000,5),"")</f>
        <v/>
      </c>
      <c r="L22688" s="149" t="str">
        <f t="shared" si="720"/>
        <v/>
      </c>
      <c r="M22688" s="158" t="str">
        <f t="shared" si="721"/>
        <v/>
      </c>
      <c r="O22688" s="151"/>
    </row>
    <row r="22689" spans="11:15" x14ac:dyDescent="0.3">
      <c r="K22689" s="148" t="str">
        <f>IFERROR(VLOOKUP(A22689,DATABARANG!$B$4:$G$20000,5),"")</f>
        <v/>
      </c>
      <c r="L22689" s="149" t="str">
        <f t="shared" si="720"/>
        <v/>
      </c>
      <c r="M22689" s="158" t="str">
        <f t="shared" si="721"/>
        <v/>
      </c>
      <c r="O22689" s="151"/>
    </row>
    <row r="22690" spans="11:15" x14ac:dyDescent="0.3">
      <c r="K22690" s="148" t="str">
        <f>IFERROR(VLOOKUP(A22690,DATABARANG!$B$4:$G$20000,5),"")</f>
        <v/>
      </c>
      <c r="L22690" s="149" t="str">
        <f t="shared" si="720"/>
        <v/>
      </c>
      <c r="M22690" s="158" t="str">
        <f t="shared" si="721"/>
        <v/>
      </c>
      <c r="O22690" s="151"/>
    </row>
    <row r="22691" spans="11:15" x14ac:dyDescent="0.3">
      <c r="K22691" s="148" t="str">
        <f>IFERROR(VLOOKUP(A22691,DATABARANG!$B$4:$G$20000,5),"")</f>
        <v/>
      </c>
      <c r="L22691" s="149" t="str">
        <f t="shared" si="720"/>
        <v/>
      </c>
      <c r="M22691" s="158" t="str">
        <f t="shared" si="721"/>
        <v/>
      </c>
      <c r="O22691" s="151"/>
    </row>
    <row r="22692" spans="11:15" x14ac:dyDescent="0.3">
      <c r="K22692" s="148" t="str">
        <f>IFERROR(VLOOKUP(A22692,DATABARANG!$B$4:$G$20000,5),"")</f>
        <v/>
      </c>
      <c r="L22692" s="149" t="str">
        <f t="shared" si="720"/>
        <v/>
      </c>
      <c r="M22692" s="158" t="str">
        <f t="shared" si="721"/>
        <v/>
      </c>
      <c r="O22692" s="151"/>
    </row>
    <row r="22693" spans="11:15" x14ac:dyDescent="0.3">
      <c r="K22693" s="148" t="str">
        <f>IFERROR(VLOOKUP(A22693,DATABARANG!$B$4:$G$20000,5),"")</f>
        <v/>
      </c>
      <c r="L22693" s="149" t="str">
        <f t="shared" si="720"/>
        <v/>
      </c>
      <c r="M22693" s="158" t="str">
        <f t="shared" si="721"/>
        <v/>
      </c>
      <c r="O22693" s="151"/>
    </row>
    <row r="22694" spans="11:15" x14ac:dyDescent="0.3">
      <c r="K22694" s="148" t="str">
        <f>IFERROR(VLOOKUP(A22694,DATABARANG!$B$4:$G$20000,5),"")</f>
        <v/>
      </c>
      <c r="L22694" s="149" t="str">
        <f t="shared" si="720"/>
        <v/>
      </c>
      <c r="M22694" s="158" t="str">
        <f t="shared" si="721"/>
        <v/>
      </c>
      <c r="O22694" s="151"/>
    </row>
    <row r="22695" spans="11:15" x14ac:dyDescent="0.3">
      <c r="K22695" s="148" t="str">
        <f>IFERROR(VLOOKUP(A22695,DATABARANG!$B$4:$G$20000,5),"")</f>
        <v/>
      </c>
      <c r="L22695" s="149" t="str">
        <f t="shared" si="720"/>
        <v/>
      </c>
      <c r="M22695" s="158" t="str">
        <f t="shared" si="721"/>
        <v/>
      </c>
      <c r="O22695" s="151"/>
    </row>
    <row r="22696" spans="11:15" x14ac:dyDescent="0.3">
      <c r="K22696" s="148" t="str">
        <f>IFERROR(VLOOKUP(A22696,DATABARANG!$B$4:$G$20000,5),"")</f>
        <v/>
      </c>
      <c r="L22696" s="149" t="str">
        <f t="shared" si="720"/>
        <v/>
      </c>
      <c r="M22696" s="158" t="str">
        <f t="shared" si="721"/>
        <v/>
      </c>
      <c r="O22696" s="151"/>
    </row>
    <row r="22697" spans="11:15" x14ac:dyDescent="0.3">
      <c r="K22697" s="148" t="str">
        <f>IFERROR(VLOOKUP(A22697,DATABARANG!$B$4:$G$20000,5),"")</f>
        <v/>
      </c>
      <c r="L22697" s="149" t="str">
        <f t="shared" si="720"/>
        <v/>
      </c>
      <c r="M22697" s="158" t="str">
        <f t="shared" si="721"/>
        <v/>
      </c>
      <c r="O22697" s="151"/>
    </row>
    <row r="22698" spans="11:15" x14ac:dyDescent="0.3">
      <c r="K22698" s="148" t="str">
        <f>IFERROR(VLOOKUP(A22698,DATABARANG!$B$4:$G$20000,5),"")</f>
        <v/>
      </c>
      <c r="L22698" s="149" t="str">
        <f t="shared" si="720"/>
        <v/>
      </c>
      <c r="M22698" s="158" t="str">
        <f t="shared" si="721"/>
        <v/>
      </c>
      <c r="O22698" s="151"/>
    </row>
    <row r="22699" spans="11:15" x14ac:dyDescent="0.3">
      <c r="K22699" s="148" t="str">
        <f>IFERROR(VLOOKUP(A22699,DATABARANG!$B$4:$G$20000,5),"")</f>
        <v/>
      </c>
      <c r="L22699" s="149" t="str">
        <f t="shared" si="720"/>
        <v/>
      </c>
      <c r="M22699" s="158" t="str">
        <f t="shared" si="721"/>
        <v/>
      </c>
      <c r="O22699" s="151"/>
    </row>
    <row r="22700" spans="11:15" x14ac:dyDescent="0.3">
      <c r="K22700" s="148" t="str">
        <f>IFERROR(VLOOKUP(A22700,DATABARANG!$B$4:$G$20000,5),"")</f>
        <v/>
      </c>
      <c r="L22700" s="149" t="str">
        <f t="shared" si="720"/>
        <v/>
      </c>
      <c r="M22700" s="158" t="str">
        <f t="shared" si="721"/>
        <v/>
      </c>
      <c r="O22700" s="151"/>
    </row>
    <row r="22701" spans="11:15" x14ac:dyDescent="0.3">
      <c r="K22701" s="148" t="str">
        <f>IFERROR(VLOOKUP(A22701,DATABARANG!$B$4:$G$20000,5),"")</f>
        <v/>
      </c>
      <c r="L22701" s="149" t="str">
        <f t="shared" si="720"/>
        <v/>
      </c>
      <c r="M22701" s="158" t="str">
        <f t="shared" si="721"/>
        <v/>
      </c>
      <c r="O22701" s="151"/>
    </row>
    <row r="22702" spans="11:15" x14ac:dyDescent="0.3">
      <c r="K22702" s="148" t="str">
        <f>IFERROR(VLOOKUP(A22702,DATABARANG!$B$4:$G$20000,5),"")</f>
        <v/>
      </c>
      <c r="L22702" s="149" t="str">
        <f t="shared" si="720"/>
        <v/>
      </c>
      <c r="M22702" s="158" t="str">
        <f t="shared" si="721"/>
        <v/>
      </c>
      <c r="O22702" s="151"/>
    </row>
    <row r="22703" spans="11:15" x14ac:dyDescent="0.3">
      <c r="K22703" s="148" t="str">
        <f>IFERROR(VLOOKUP(A22703,DATABARANG!$B$4:$G$20000,5),"")</f>
        <v/>
      </c>
      <c r="L22703" s="149" t="str">
        <f t="shared" si="720"/>
        <v/>
      </c>
      <c r="M22703" s="158" t="str">
        <f t="shared" si="721"/>
        <v/>
      </c>
      <c r="O22703" s="151"/>
    </row>
    <row r="22704" spans="11:15" x14ac:dyDescent="0.3">
      <c r="K22704" s="148" t="str">
        <f>IFERROR(VLOOKUP(A22704,DATABARANG!$B$4:$G$20000,5),"")</f>
        <v/>
      </c>
      <c r="L22704" s="149" t="str">
        <f t="shared" si="720"/>
        <v/>
      </c>
      <c r="M22704" s="158" t="str">
        <f t="shared" si="721"/>
        <v/>
      </c>
      <c r="O22704" s="151"/>
    </row>
    <row r="22705" spans="11:15" x14ac:dyDescent="0.3">
      <c r="K22705" s="148" t="str">
        <f>IFERROR(VLOOKUP(A22705,DATABARANG!$B$4:$G$20000,5),"")</f>
        <v/>
      </c>
      <c r="L22705" s="149" t="str">
        <f t="shared" si="720"/>
        <v/>
      </c>
      <c r="M22705" s="158" t="str">
        <f t="shared" si="721"/>
        <v/>
      </c>
      <c r="O22705" s="151"/>
    </row>
    <row r="22706" spans="11:15" x14ac:dyDescent="0.3">
      <c r="K22706" s="148" t="str">
        <f>IFERROR(VLOOKUP(A22706,DATABARANG!$B$4:$G$20000,5),"")</f>
        <v/>
      </c>
      <c r="L22706" s="149" t="str">
        <f t="shared" si="720"/>
        <v/>
      </c>
      <c r="M22706" s="158" t="str">
        <f t="shared" si="721"/>
        <v/>
      </c>
      <c r="O22706" s="151"/>
    </row>
    <row r="22707" spans="11:15" x14ac:dyDescent="0.3">
      <c r="K22707" s="148" t="str">
        <f>IFERROR(VLOOKUP(A22707,DATABARANG!$B$4:$G$20000,5),"")</f>
        <v/>
      </c>
      <c r="L22707" s="149" t="str">
        <f t="shared" si="720"/>
        <v/>
      </c>
      <c r="M22707" s="158" t="str">
        <f t="shared" si="721"/>
        <v/>
      </c>
      <c r="O22707" s="151"/>
    </row>
    <row r="22708" spans="11:15" x14ac:dyDescent="0.3">
      <c r="K22708" s="148" t="str">
        <f>IFERROR(VLOOKUP(A22708,DATABARANG!$B$4:$G$20000,5),"")</f>
        <v/>
      </c>
      <c r="L22708" s="149" t="str">
        <f t="shared" si="720"/>
        <v/>
      </c>
      <c r="M22708" s="158" t="str">
        <f t="shared" si="721"/>
        <v/>
      </c>
      <c r="O22708" s="151"/>
    </row>
    <row r="22709" spans="11:15" x14ac:dyDescent="0.3">
      <c r="K22709" s="148" t="str">
        <f>IFERROR(VLOOKUP(A22709,DATABARANG!$B$4:$G$20000,5),"")</f>
        <v/>
      </c>
      <c r="L22709" s="149" t="str">
        <f t="shared" si="720"/>
        <v/>
      </c>
      <c r="M22709" s="158" t="str">
        <f t="shared" si="721"/>
        <v/>
      </c>
      <c r="O22709" s="151"/>
    </row>
    <row r="22710" spans="11:15" x14ac:dyDescent="0.3">
      <c r="K22710" s="148" t="str">
        <f>IFERROR(VLOOKUP(A22710,DATABARANG!$B$4:$G$20000,5),"")</f>
        <v/>
      </c>
      <c r="L22710" s="149" t="str">
        <f t="shared" si="720"/>
        <v/>
      </c>
      <c r="M22710" s="158" t="str">
        <f t="shared" si="721"/>
        <v/>
      </c>
      <c r="O22710" s="151"/>
    </row>
    <row r="22711" spans="11:15" x14ac:dyDescent="0.3">
      <c r="K22711" s="148" t="str">
        <f>IFERROR(VLOOKUP(A22711,DATABARANG!$B$4:$G$20000,5),"")</f>
        <v/>
      </c>
      <c r="L22711" s="149" t="str">
        <f t="shared" si="720"/>
        <v/>
      </c>
      <c r="M22711" s="158" t="str">
        <f t="shared" si="721"/>
        <v/>
      </c>
      <c r="O22711" s="151"/>
    </row>
    <row r="22712" spans="11:15" x14ac:dyDescent="0.3">
      <c r="K22712" s="148" t="str">
        <f>IFERROR(VLOOKUP(A22712,DATABARANG!$B$4:$G$20000,5),"")</f>
        <v/>
      </c>
      <c r="L22712" s="149" t="str">
        <f t="shared" si="720"/>
        <v/>
      </c>
      <c r="M22712" s="158" t="str">
        <f t="shared" si="721"/>
        <v/>
      </c>
      <c r="O22712" s="151"/>
    </row>
    <row r="22713" spans="11:15" x14ac:dyDescent="0.3">
      <c r="K22713" s="148" t="str">
        <f>IFERROR(VLOOKUP(A22713,DATABARANG!$B$4:$G$20000,5),"")</f>
        <v/>
      </c>
      <c r="L22713" s="149" t="str">
        <f t="shared" si="720"/>
        <v/>
      </c>
      <c r="M22713" s="158" t="str">
        <f t="shared" si="721"/>
        <v/>
      </c>
      <c r="O22713" s="151"/>
    </row>
    <row r="22714" spans="11:15" x14ac:dyDescent="0.3">
      <c r="K22714" s="148" t="str">
        <f>IFERROR(VLOOKUP(A22714,DATABARANG!$B$4:$G$20000,5),"")</f>
        <v/>
      </c>
      <c r="L22714" s="149" t="str">
        <f t="shared" si="720"/>
        <v/>
      </c>
      <c r="M22714" s="158" t="str">
        <f t="shared" si="721"/>
        <v/>
      </c>
      <c r="O22714" s="151"/>
    </row>
    <row r="22715" spans="11:15" x14ac:dyDescent="0.3">
      <c r="K22715" s="148" t="str">
        <f>IFERROR(VLOOKUP(A22715,DATABARANG!$B$4:$G$20000,5),"")</f>
        <v/>
      </c>
      <c r="L22715" s="149" t="str">
        <f t="shared" si="720"/>
        <v/>
      </c>
      <c r="M22715" s="158" t="str">
        <f t="shared" si="721"/>
        <v/>
      </c>
      <c r="O22715" s="151"/>
    </row>
    <row r="22716" spans="11:15" x14ac:dyDescent="0.3">
      <c r="K22716" s="148" t="str">
        <f>IFERROR(VLOOKUP(A22716,DATABARANG!$B$4:$G$20000,5),"")</f>
        <v/>
      </c>
      <c r="L22716" s="149" t="str">
        <f t="shared" si="720"/>
        <v/>
      </c>
      <c r="M22716" s="158" t="str">
        <f t="shared" si="721"/>
        <v/>
      </c>
      <c r="O22716" s="151"/>
    </row>
    <row r="22717" spans="11:15" x14ac:dyDescent="0.3">
      <c r="K22717" s="148" t="str">
        <f>IFERROR(VLOOKUP(A22717,DATABARANG!$B$4:$G$20000,5),"")</f>
        <v/>
      </c>
      <c r="L22717" s="149" t="str">
        <f t="shared" si="720"/>
        <v/>
      </c>
      <c r="M22717" s="158" t="str">
        <f t="shared" si="721"/>
        <v/>
      </c>
      <c r="O22717" s="151"/>
    </row>
    <row r="22718" spans="11:15" x14ac:dyDescent="0.3">
      <c r="K22718" s="148" t="str">
        <f>IFERROR(VLOOKUP(A22718,DATABARANG!$B$4:$G$20000,5),"")</f>
        <v/>
      </c>
      <c r="L22718" s="149" t="str">
        <f t="shared" si="720"/>
        <v/>
      </c>
      <c r="M22718" s="158" t="str">
        <f t="shared" si="721"/>
        <v/>
      </c>
      <c r="O22718" s="151"/>
    </row>
    <row r="22719" spans="11:15" x14ac:dyDescent="0.3">
      <c r="K22719" s="148" t="str">
        <f>IFERROR(VLOOKUP(A22719,DATABARANG!$B$4:$G$20000,5),"")</f>
        <v/>
      </c>
      <c r="L22719" s="149" t="str">
        <f t="shared" si="720"/>
        <v/>
      </c>
      <c r="M22719" s="158" t="str">
        <f t="shared" si="721"/>
        <v/>
      </c>
      <c r="O22719" s="151"/>
    </row>
    <row r="22720" spans="11:15" x14ac:dyDescent="0.3">
      <c r="K22720" s="148" t="str">
        <f>IFERROR(VLOOKUP(A22720,DATABARANG!$B$4:$G$20000,5),"")</f>
        <v/>
      </c>
      <c r="L22720" s="149" t="str">
        <f t="shared" si="720"/>
        <v/>
      </c>
      <c r="M22720" s="158" t="str">
        <f t="shared" si="721"/>
        <v/>
      </c>
      <c r="O22720" s="151"/>
    </row>
    <row r="22721" spans="11:15" x14ac:dyDescent="0.3">
      <c r="K22721" s="148" t="str">
        <f>IFERROR(VLOOKUP(A22721,DATABARANG!$B$4:$G$20000,5),"")</f>
        <v/>
      </c>
      <c r="L22721" s="149" t="str">
        <f t="shared" si="720"/>
        <v/>
      </c>
      <c r="M22721" s="158" t="str">
        <f t="shared" si="721"/>
        <v/>
      </c>
      <c r="O22721" s="151"/>
    </row>
    <row r="22722" spans="11:15" x14ac:dyDescent="0.3">
      <c r="K22722" s="148" t="str">
        <f>IFERROR(VLOOKUP(A22722,DATABARANG!$B$4:$G$20000,5),"")</f>
        <v/>
      </c>
      <c r="L22722" s="149" t="str">
        <f t="shared" si="720"/>
        <v/>
      </c>
      <c r="M22722" s="158" t="str">
        <f t="shared" si="721"/>
        <v/>
      </c>
      <c r="O22722" s="151"/>
    </row>
    <row r="22723" spans="11:15" x14ac:dyDescent="0.3">
      <c r="K22723" s="148" t="str">
        <f>IFERROR(VLOOKUP(A22723,DATABARANG!$B$4:$G$20000,5),"")</f>
        <v/>
      </c>
      <c r="L22723" s="149" t="str">
        <f t="shared" si="720"/>
        <v/>
      </c>
      <c r="M22723" s="158" t="str">
        <f t="shared" si="721"/>
        <v/>
      </c>
      <c r="O22723" s="151"/>
    </row>
    <row r="22724" spans="11:15" x14ac:dyDescent="0.3">
      <c r="K22724" s="148" t="str">
        <f>IFERROR(VLOOKUP(A22724,DATABARANG!$B$4:$G$20000,5),"")</f>
        <v/>
      </c>
      <c r="L22724" s="149" t="str">
        <f t="shared" si="720"/>
        <v/>
      </c>
      <c r="M22724" s="158" t="str">
        <f t="shared" si="721"/>
        <v/>
      </c>
      <c r="O22724" s="151"/>
    </row>
    <row r="22725" spans="11:15" x14ac:dyDescent="0.3">
      <c r="K22725" s="148" t="str">
        <f>IFERROR(VLOOKUP(A22725,DATABARANG!$B$4:$G$20000,5),"")</f>
        <v/>
      </c>
      <c r="L22725" s="149" t="str">
        <f t="shared" si="720"/>
        <v/>
      </c>
      <c r="M22725" s="158" t="str">
        <f t="shared" si="721"/>
        <v/>
      </c>
      <c r="O22725" s="151"/>
    </row>
    <row r="22726" spans="11:15" x14ac:dyDescent="0.3">
      <c r="K22726" s="148" t="str">
        <f>IFERROR(VLOOKUP(A22726,DATABARANG!$B$4:$G$20000,5),"")</f>
        <v/>
      </c>
      <c r="L22726" s="149" t="str">
        <f t="shared" ref="L22726:L22789" si="722">IFERROR((E22726-K22726)*G22726,"")</f>
        <v/>
      </c>
      <c r="M22726" s="158" t="str">
        <f t="shared" ref="M22726:M22789" si="723">IF(B22726="","",TEXT(B22726,"DD-MMM"))</f>
        <v/>
      </c>
      <c r="O22726" s="151"/>
    </row>
    <row r="22727" spans="11:15" x14ac:dyDescent="0.3">
      <c r="K22727" s="148" t="str">
        <f>IFERROR(VLOOKUP(A22727,DATABARANG!$B$4:$G$20000,5),"")</f>
        <v/>
      </c>
      <c r="L22727" s="149" t="str">
        <f t="shared" si="722"/>
        <v/>
      </c>
      <c r="M22727" s="158" t="str">
        <f t="shared" si="723"/>
        <v/>
      </c>
      <c r="O22727" s="151"/>
    </row>
    <row r="22728" spans="11:15" x14ac:dyDescent="0.3">
      <c r="K22728" s="148" t="str">
        <f>IFERROR(VLOOKUP(A22728,DATABARANG!$B$4:$G$20000,5),"")</f>
        <v/>
      </c>
      <c r="L22728" s="149" t="str">
        <f t="shared" si="722"/>
        <v/>
      </c>
      <c r="M22728" s="158" t="str">
        <f t="shared" si="723"/>
        <v/>
      </c>
      <c r="O22728" s="151"/>
    </row>
    <row r="22729" spans="11:15" x14ac:dyDescent="0.3">
      <c r="K22729" s="148" t="str">
        <f>IFERROR(VLOOKUP(A22729,DATABARANG!$B$4:$G$20000,5),"")</f>
        <v/>
      </c>
      <c r="L22729" s="149" t="str">
        <f t="shared" si="722"/>
        <v/>
      </c>
      <c r="M22729" s="158" t="str">
        <f t="shared" si="723"/>
        <v/>
      </c>
      <c r="O22729" s="151"/>
    </row>
    <row r="22730" spans="11:15" x14ac:dyDescent="0.3">
      <c r="K22730" s="148" t="str">
        <f>IFERROR(VLOOKUP(A22730,DATABARANG!$B$4:$G$20000,5),"")</f>
        <v/>
      </c>
      <c r="L22730" s="149" t="str">
        <f t="shared" si="722"/>
        <v/>
      </c>
      <c r="M22730" s="158" t="str">
        <f t="shared" si="723"/>
        <v/>
      </c>
      <c r="O22730" s="151"/>
    </row>
    <row r="22731" spans="11:15" x14ac:dyDescent="0.3">
      <c r="K22731" s="148" t="str">
        <f>IFERROR(VLOOKUP(A22731,DATABARANG!$B$4:$G$20000,5),"")</f>
        <v/>
      </c>
      <c r="L22731" s="149" t="str">
        <f t="shared" si="722"/>
        <v/>
      </c>
      <c r="M22731" s="158" t="str">
        <f t="shared" si="723"/>
        <v/>
      </c>
      <c r="O22731" s="151"/>
    </row>
    <row r="22732" spans="11:15" x14ac:dyDescent="0.3">
      <c r="K22732" s="148" t="str">
        <f>IFERROR(VLOOKUP(A22732,DATABARANG!$B$4:$G$20000,5),"")</f>
        <v/>
      </c>
      <c r="L22732" s="149" t="str">
        <f t="shared" si="722"/>
        <v/>
      </c>
      <c r="M22732" s="158" t="str">
        <f t="shared" si="723"/>
        <v/>
      </c>
      <c r="O22732" s="151"/>
    </row>
    <row r="22733" spans="11:15" x14ac:dyDescent="0.3">
      <c r="K22733" s="148" t="str">
        <f>IFERROR(VLOOKUP(A22733,DATABARANG!$B$4:$G$20000,5),"")</f>
        <v/>
      </c>
      <c r="L22733" s="149" t="str">
        <f t="shared" si="722"/>
        <v/>
      </c>
      <c r="M22733" s="158" t="str">
        <f t="shared" si="723"/>
        <v/>
      </c>
      <c r="O22733" s="151"/>
    </row>
    <row r="22734" spans="11:15" x14ac:dyDescent="0.3">
      <c r="K22734" s="148" t="str">
        <f>IFERROR(VLOOKUP(A22734,DATABARANG!$B$4:$G$20000,5),"")</f>
        <v/>
      </c>
      <c r="L22734" s="149" t="str">
        <f t="shared" si="722"/>
        <v/>
      </c>
      <c r="M22734" s="158" t="str">
        <f t="shared" si="723"/>
        <v/>
      </c>
      <c r="O22734" s="151"/>
    </row>
    <row r="22735" spans="11:15" x14ac:dyDescent="0.3">
      <c r="K22735" s="148" t="str">
        <f>IFERROR(VLOOKUP(A22735,DATABARANG!$B$4:$G$20000,5),"")</f>
        <v/>
      </c>
      <c r="L22735" s="149" t="str">
        <f t="shared" si="722"/>
        <v/>
      </c>
      <c r="M22735" s="158" t="str">
        <f t="shared" si="723"/>
        <v/>
      </c>
      <c r="O22735" s="151"/>
    </row>
    <row r="22736" spans="11:15" x14ac:dyDescent="0.3">
      <c r="K22736" s="148" t="str">
        <f>IFERROR(VLOOKUP(A22736,DATABARANG!$B$4:$G$20000,5),"")</f>
        <v/>
      </c>
      <c r="L22736" s="149" t="str">
        <f t="shared" si="722"/>
        <v/>
      </c>
      <c r="M22736" s="158" t="str">
        <f t="shared" si="723"/>
        <v/>
      </c>
      <c r="O22736" s="151"/>
    </row>
    <row r="22737" spans="11:15" x14ac:dyDescent="0.3">
      <c r="K22737" s="148" t="str">
        <f>IFERROR(VLOOKUP(A22737,DATABARANG!$B$4:$G$20000,5),"")</f>
        <v/>
      </c>
      <c r="L22737" s="149" t="str">
        <f t="shared" si="722"/>
        <v/>
      </c>
      <c r="M22737" s="158" t="str">
        <f t="shared" si="723"/>
        <v/>
      </c>
      <c r="O22737" s="151"/>
    </row>
    <row r="22738" spans="11:15" x14ac:dyDescent="0.3">
      <c r="K22738" s="148" t="str">
        <f>IFERROR(VLOOKUP(A22738,DATABARANG!$B$4:$G$20000,5),"")</f>
        <v/>
      </c>
      <c r="L22738" s="149" t="str">
        <f t="shared" si="722"/>
        <v/>
      </c>
      <c r="M22738" s="158" t="str">
        <f t="shared" si="723"/>
        <v/>
      </c>
      <c r="O22738" s="151"/>
    </row>
    <row r="22739" spans="11:15" x14ac:dyDescent="0.3">
      <c r="K22739" s="148" t="str">
        <f>IFERROR(VLOOKUP(A22739,DATABARANG!$B$4:$G$20000,5),"")</f>
        <v/>
      </c>
      <c r="L22739" s="149" t="str">
        <f t="shared" si="722"/>
        <v/>
      </c>
      <c r="M22739" s="158" t="str">
        <f t="shared" si="723"/>
        <v/>
      </c>
      <c r="O22739" s="151"/>
    </row>
    <row r="22740" spans="11:15" x14ac:dyDescent="0.3">
      <c r="K22740" s="148" t="str">
        <f>IFERROR(VLOOKUP(A22740,DATABARANG!$B$4:$G$20000,5),"")</f>
        <v/>
      </c>
      <c r="L22740" s="149" t="str">
        <f t="shared" si="722"/>
        <v/>
      </c>
      <c r="M22740" s="158" t="str">
        <f t="shared" si="723"/>
        <v/>
      </c>
      <c r="O22740" s="151"/>
    </row>
    <row r="22741" spans="11:15" x14ac:dyDescent="0.3">
      <c r="K22741" s="148" t="str">
        <f>IFERROR(VLOOKUP(A22741,DATABARANG!$B$4:$G$20000,5),"")</f>
        <v/>
      </c>
      <c r="L22741" s="149" t="str">
        <f t="shared" si="722"/>
        <v/>
      </c>
      <c r="M22741" s="158" t="str">
        <f t="shared" si="723"/>
        <v/>
      </c>
      <c r="O22741" s="151"/>
    </row>
    <row r="22742" spans="11:15" x14ac:dyDescent="0.3">
      <c r="K22742" s="148" t="str">
        <f>IFERROR(VLOOKUP(A22742,DATABARANG!$B$4:$G$20000,5),"")</f>
        <v/>
      </c>
      <c r="L22742" s="149" t="str">
        <f t="shared" si="722"/>
        <v/>
      </c>
      <c r="M22742" s="158" t="str">
        <f t="shared" si="723"/>
        <v/>
      </c>
      <c r="O22742" s="151"/>
    </row>
    <row r="22743" spans="11:15" x14ac:dyDescent="0.3">
      <c r="K22743" s="148" t="str">
        <f>IFERROR(VLOOKUP(A22743,DATABARANG!$B$4:$G$20000,5),"")</f>
        <v/>
      </c>
      <c r="L22743" s="149" t="str">
        <f t="shared" si="722"/>
        <v/>
      </c>
      <c r="M22743" s="158" t="str">
        <f t="shared" si="723"/>
        <v/>
      </c>
      <c r="O22743" s="151"/>
    </row>
    <row r="22744" spans="11:15" x14ac:dyDescent="0.3">
      <c r="K22744" s="148" t="str">
        <f>IFERROR(VLOOKUP(A22744,DATABARANG!$B$4:$G$20000,5),"")</f>
        <v/>
      </c>
      <c r="L22744" s="149" t="str">
        <f t="shared" si="722"/>
        <v/>
      </c>
      <c r="M22744" s="158" t="str">
        <f t="shared" si="723"/>
        <v/>
      </c>
      <c r="O22744" s="151"/>
    </row>
    <row r="22745" spans="11:15" x14ac:dyDescent="0.3">
      <c r="K22745" s="148" t="str">
        <f>IFERROR(VLOOKUP(A22745,DATABARANG!$B$4:$G$20000,5),"")</f>
        <v/>
      </c>
      <c r="L22745" s="149" t="str">
        <f t="shared" si="722"/>
        <v/>
      </c>
      <c r="M22745" s="158" t="str">
        <f t="shared" si="723"/>
        <v/>
      </c>
      <c r="O22745" s="151"/>
    </row>
    <row r="22746" spans="11:15" x14ac:dyDescent="0.3">
      <c r="K22746" s="148" t="str">
        <f>IFERROR(VLOOKUP(A22746,DATABARANG!$B$4:$G$20000,5),"")</f>
        <v/>
      </c>
      <c r="L22746" s="149" t="str">
        <f t="shared" si="722"/>
        <v/>
      </c>
      <c r="M22746" s="158" t="str">
        <f t="shared" si="723"/>
        <v/>
      </c>
      <c r="O22746" s="151"/>
    </row>
    <row r="22747" spans="11:15" x14ac:dyDescent="0.3">
      <c r="K22747" s="148" t="str">
        <f>IFERROR(VLOOKUP(A22747,DATABARANG!$B$4:$G$20000,5),"")</f>
        <v/>
      </c>
      <c r="L22747" s="149" t="str">
        <f t="shared" si="722"/>
        <v/>
      </c>
      <c r="M22747" s="158" t="str">
        <f t="shared" si="723"/>
        <v/>
      </c>
      <c r="O22747" s="151"/>
    </row>
    <row r="22748" spans="11:15" x14ac:dyDescent="0.3">
      <c r="K22748" s="148" t="str">
        <f>IFERROR(VLOOKUP(A22748,DATABARANG!$B$4:$G$20000,5),"")</f>
        <v/>
      </c>
      <c r="L22748" s="149" t="str">
        <f t="shared" si="722"/>
        <v/>
      </c>
      <c r="M22748" s="158" t="str">
        <f t="shared" si="723"/>
        <v/>
      </c>
      <c r="O22748" s="151"/>
    </row>
    <row r="22749" spans="11:15" x14ac:dyDescent="0.3">
      <c r="K22749" s="148" t="str">
        <f>IFERROR(VLOOKUP(A22749,DATABARANG!$B$4:$G$20000,5),"")</f>
        <v/>
      </c>
      <c r="L22749" s="149" t="str">
        <f t="shared" si="722"/>
        <v/>
      </c>
      <c r="M22749" s="158" t="str">
        <f t="shared" si="723"/>
        <v/>
      </c>
      <c r="O22749" s="151"/>
    </row>
    <row r="22750" spans="11:15" x14ac:dyDescent="0.3">
      <c r="K22750" s="148" t="str">
        <f>IFERROR(VLOOKUP(A22750,DATABARANG!$B$4:$G$20000,5),"")</f>
        <v/>
      </c>
      <c r="L22750" s="149" t="str">
        <f t="shared" si="722"/>
        <v/>
      </c>
      <c r="M22750" s="158" t="str">
        <f t="shared" si="723"/>
        <v/>
      </c>
      <c r="O22750" s="151"/>
    </row>
    <row r="22751" spans="11:15" x14ac:dyDescent="0.3">
      <c r="K22751" s="148" t="str">
        <f>IFERROR(VLOOKUP(A22751,DATABARANG!$B$4:$G$20000,5),"")</f>
        <v/>
      </c>
      <c r="L22751" s="149" t="str">
        <f t="shared" si="722"/>
        <v/>
      </c>
      <c r="M22751" s="158" t="str">
        <f t="shared" si="723"/>
        <v/>
      </c>
      <c r="O22751" s="151"/>
    </row>
    <row r="22752" spans="11:15" x14ac:dyDescent="0.3">
      <c r="K22752" s="148" t="str">
        <f>IFERROR(VLOOKUP(A22752,DATABARANG!$B$4:$G$20000,5),"")</f>
        <v/>
      </c>
      <c r="L22752" s="149" t="str">
        <f t="shared" si="722"/>
        <v/>
      </c>
      <c r="M22752" s="158" t="str">
        <f t="shared" si="723"/>
        <v/>
      </c>
      <c r="O22752" s="151"/>
    </row>
    <row r="22753" spans="11:15" x14ac:dyDescent="0.3">
      <c r="K22753" s="148" t="str">
        <f>IFERROR(VLOOKUP(A22753,DATABARANG!$B$4:$G$20000,5),"")</f>
        <v/>
      </c>
      <c r="L22753" s="149" t="str">
        <f t="shared" si="722"/>
        <v/>
      </c>
      <c r="M22753" s="158" t="str">
        <f t="shared" si="723"/>
        <v/>
      </c>
      <c r="O22753" s="151"/>
    </row>
    <row r="22754" spans="11:15" x14ac:dyDescent="0.3">
      <c r="K22754" s="148" t="str">
        <f>IFERROR(VLOOKUP(A22754,DATABARANG!$B$4:$G$20000,5),"")</f>
        <v/>
      </c>
      <c r="L22754" s="149" t="str">
        <f t="shared" si="722"/>
        <v/>
      </c>
      <c r="M22754" s="158" t="str">
        <f t="shared" si="723"/>
        <v/>
      </c>
      <c r="O22754" s="151"/>
    </row>
    <row r="22755" spans="11:15" x14ac:dyDescent="0.3">
      <c r="K22755" s="148" t="str">
        <f>IFERROR(VLOOKUP(A22755,DATABARANG!$B$4:$G$20000,5),"")</f>
        <v/>
      </c>
      <c r="L22755" s="149" t="str">
        <f t="shared" si="722"/>
        <v/>
      </c>
      <c r="M22755" s="158" t="str">
        <f t="shared" si="723"/>
        <v/>
      </c>
      <c r="O22755" s="151"/>
    </row>
    <row r="22756" spans="11:15" x14ac:dyDescent="0.3">
      <c r="K22756" s="148" t="str">
        <f>IFERROR(VLOOKUP(A22756,DATABARANG!$B$4:$G$20000,5),"")</f>
        <v/>
      </c>
      <c r="L22756" s="149" t="str">
        <f t="shared" si="722"/>
        <v/>
      </c>
      <c r="M22756" s="158" t="str">
        <f t="shared" si="723"/>
        <v/>
      </c>
      <c r="O22756" s="151"/>
    </row>
    <row r="22757" spans="11:15" x14ac:dyDescent="0.3">
      <c r="K22757" s="148" t="str">
        <f>IFERROR(VLOOKUP(A22757,DATABARANG!$B$4:$G$20000,5),"")</f>
        <v/>
      </c>
      <c r="L22757" s="149" t="str">
        <f t="shared" si="722"/>
        <v/>
      </c>
      <c r="M22757" s="158" t="str">
        <f t="shared" si="723"/>
        <v/>
      </c>
      <c r="O22757" s="151"/>
    </row>
    <row r="22758" spans="11:15" x14ac:dyDescent="0.3">
      <c r="K22758" s="148" t="str">
        <f>IFERROR(VLOOKUP(A22758,DATABARANG!$B$4:$G$20000,5),"")</f>
        <v/>
      </c>
      <c r="L22758" s="149" t="str">
        <f t="shared" si="722"/>
        <v/>
      </c>
      <c r="M22758" s="158" t="str">
        <f t="shared" si="723"/>
        <v/>
      </c>
      <c r="O22758" s="151"/>
    </row>
    <row r="22759" spans="11:15" x14ac:dyDescent="0.3">
      <c r="K22759" s="148" t="str">
        <f>IFERROR(VLOOKUP(A22759,DATABARANG!$B$4:$G$20000,5),"")</f>
        <v/>
      </c>
      <c r="L22759" s="149" t="str">
        <f t="shared" si="722"/>
        <v/>
      </c>
      <c r="M22759" s="158" t="str">
        <f t="shared" si="723"/>
        <v/>
      </c>
      <c r="O22759" s="151"/>
    </row>
    <row r="22760" spans="11:15" x14ac:dyDescent="0.3">
      <c r="K22760" s="148" t="str">
        <f>IFERROR(VLOOKUP(A22760,DATABARANG!$B$4:$G$20000,5),"")</f>
        <v/>
      </c>
      <c r="L22760" s="149" t="str">
        <f t="shared" si="722"/>
        <v/>
      </c>
      <c r="M22760" s="158" t="str">
        <f t="shared" si="723"/>
        <v/>
      </c>
      <c r="O22760" s="151"/>
    </row>
    <row r="22761" spans="11:15" x14ac:dyDescent="0.3">
      <c r="K22761" s="148" t="str">
        <f>IFERROR(VLOOKUP(A22761,DATABARANG!$B$4:$G$20000,5),"")</f>
        <v/>
      </c>
      <c r="L22761" s="149" t="str">
        <f t="shared" si="722"/>
        <v/>
      </c>
      <c r="M22761" s="158" t="str">
        <f t="shared" si="723"/>
        <v/>
      </c>
      <c r="O22761" s="151"/>
    </row>
    <row r="22762" spans="11:15" x14ac:dyDescent="0.3">
      <c r="K22762" s="148" t="str">
        <f>IFERROR(VLOOKUP(A22762,DATABARANG!$B$4:$G$20000,5),"")</f>
        <v/>
      </c>
      <c r="L22762" s="149" t="str">
        <f t="shared" si="722"/>
        <v/>
      </c>
      <c r="M22762" s="158" t="str">
        <f t="shared" si="723"/>
        <v/>
      </c>
      <c r="O22762" s="151"/>
    </row>
    <row r="22763" spans="11:15" x14ac:dyDescent="0.3">
      <c r="K22763" s="148" t="str">
        <f>IFERROR(VLOOKUP(A22763,DATABARANG!$B$4:$G$20000,5),"")</f>
        <v/>
      </c>
      <c r="L22763" s="149" t="str">
        <f t="shared" si="722"/>
        <v/>
      </c>
      <c r="M22763" s="158" t="str">
        <f t="shared" si="723"/>
        <v/>
      </c>
      <c r="O22763" s="151"/>
    </row>
    <row r="22764" spans="11:15" x14ac:dyDescent="0.3">
      <c r="K22764" s="148" t="str">
        <f>IFERROR(VLOOKUP(A22764,DATABARANG!$B$4:$G$20000,5),"")</f>
        <v/>
      </c>
      <c r="L22764" s="149" t="str">
        <f t="shared" si="722"/>
        <v/>
      </c>
      <c r="M22764" s="158" t="str">
        <f t="shared" si="723"/>
        <v/>
      </c>
      <c r="O22764" s="151"/>
    </row>
    <row r="22765" spans="11:15" x14ac:dyDescent="0.3">
      <c r="K22765" s="148" t="str">
        <f>IFERROR(VLOOKUP(A22765,DATABARANG!$B$4:$G$20000,5),"")</f>
        <v/>
      </c>
      <c r="L22765" s="149" t="str">
        <f t="shared" si="722"/>
        <v/>
      </c>
      <c r="M22765" s="158" t="str">
        <f t="shared" si="723"/>
        <v/>
      </c>
      <c r="O22765" s="151"/>
    </row>
    <row r="22766" spans="11:15" x14ac:dyDescent="0.3">
      <c r="K22766" s="148" t="str">
        <f>IFERROR(VLOOKUP(A22766,DATABARANG!$B$4:$G$20000,5),"")</f>
        <v/>
      </c>
      <c r="L22766" s="149" t="str">
        <f t="shared" si="722"/>
        <v/>
      </c>
      <c r="M22766" s="158" t="str">
        <f t="shared" si="723"/>
        <v/>
      </c>
      <c r="O22766" s="151"/>
    </row>
    <row r="22767" spans="11:15" x14ac:dyDescent="0.3">
      <c r="K22767" s="148" t="str">
        <f>IFERROR(VLOOKUP(A22767,DATABARANG!$B$4:$G$20000,5),"")</f>
        <v/>
      </c>
      <c r="L22767" s="149" t="str">
        <f t="shared" si="722"/>
        <v/>
      </c>
      <c r="M22767" s="158" t="str">
        <f t="shared" si="723"/>
        <v/>
      </c>
      <c r="O22767" s="151"/>
    </row>
    <row r="22768" spans="11:15" x14ac:dyDescent="0.3">
      <c r="K22768" s="148" t="str">
        <f>IFERROR(VLOOKUP(A22768,DATABARANG!$B$4:$G$20000,5),"")</f>
        <v/>
      </c>
      <c r="L22768" s="149" t="str">
        <f t="shared" si="722"/>
        <v/>
      </c>
      <c r="M22768" s="158" t="str">
        <f t="shared" si="723"/>
        <v/>
      </c>
      <c r="O22768" s="151"/>
    </row>
    <row r="22769" spans="11:15" x14ac:dyDescent="0.3">
      <c r="K22769" s="148" t="str">
        <f>IFERROR(VLOOKUP(A22769,DATABARANG!$B$4:$G$20000,5),"")</f>
        <v/>
      </c>
      <c r="L22769" s="149" t="str">
        <f t="shared" si="722"/>
        <v/>
      </c>
      <c r="M22769" s="158" t="str">
        <f t="shared" si="723"/>
        <v/>
      </c>
      <c r="O22769" s="151"/>
    </row>
    <row r="22770" spans="11:15" x14ac:dyDescent="0.3">
      <c r="K22770" s="148" t="str">
        <f>IFERROR(VLOOKUP(A22770,DATABARANG!$B$4:$G$20000,5),"")</f>
        <v/>
      </c>
      <c r="L22770" s="149" t="str">
        <f t="shared" si="722"/>
        <v/>
      </c>
      <c r="M22770" s="158" t="str">
        <f t="shared" si="723"/>
        <v/>
      </c>
      <c r="O22770" s="151"/>
    </row>
    <row r="22771" spans="11:15" x14ac:dyDescent="0.3">
      <c r="K22771" s="148" t="str">
        <f>IFERROR(VLOOKUP(A22771,DATABARANG!$B$4:$G$20000,5),"")</f>
        <v/>
      </c>
      <c r="L22771" s="149" t="str">
        <f t="shared" si="722"/>
        <v/>
      </c>
      <c r="M22771" s="158" t="str">
        <f t="shared" si="723"/>
        <v/>
      </c>
      <c r="O22771" s="151"/>
    </row>
    <row r="22772" spans="11:15" x14ac:dyDescent="0.3">
      <c r="K22772" s="148" t="str">
        <f>IFERROR(VLOOKUP(A22772,DATABARANG!$B$4:$G$20000,5),"")</f>
        <v/>
      </c>
      <c r="L22772" s="149" t="str">
        <f t="shared" si="722"/>
        <v/>
      </c>
      <c r="M22772" s="158" t="str">
        <f t="shared" si="723"/>
        <v/>
      </c>
      <c r="O22772" s="151"/>
    </row>
    <row r="22773" spans="11:15" x14ac:dyDescent="0.3">
      <c r="K22773" s="148" t="str">
        <f>IFERROR(VLOOKUP(A22773,DATABARANG!$B$4:$G$20000,5),"")</f>
        <v/>
      </c>
      <c r="L22773" s="149" t="str">
        <f t="shared" si="722"/>
        <v/>
      </c>
      <c r="M22773" s="158" t="str">
        <f t="shared" si="723"/>
        <v/>
      </c>
      <c r="O22773" s="151"/>
    </row>
    <row r="22774" spans="11:15" x14ac:dyDescent="0.3">
      <c r="K22774" s="148" t="str">
        <f>IFERROR(VLOOKUP(A22774,DATABARANG!$B$4:$G$20000,5),"")</f>
        <v/>
      </c>
      <c r="L22774" s="149" t="str">
        <f t="shared" si="722"/>
        <v/>
      </c>
      <c r="M22774" s="158" t="str">
        <f t="shared" si="723"/>
        <v/>
      </c>
      <c r="O22774" s="151"/>
    </row>
    <row r="22775" spans="11:15" x14ac:dyDescent="0.3">
      <c r="K22775" s="148" t="str">
        <f>IFERROR(VLOOKUP(A22775,DATABARANG!$B$4:$G$20000,5),"")</f>
        <v/>
      </c>
      <c r="L22775" s="149" t="str">
        <f t="shared" si="722"/>
        <v/>
      </c>
      <c r="M22775" s="158" t="str">
        <f t="shared" si="723"/>
        <v/>
      </c>
      <c r="O22775" s="151"/>
    </row>
    <row r="22776" spans="11:15" x14ac:dyDescent="0.3">
      <c r="K22776" s="148" t="str">
        <f>IFERROR(VLOOKUP(A22776,DATABARANG!$B$4:$G$20000,5),"")</f>
        <v/>
      </c>
      <c r="L22776" s="149" t="str">
        <f t="shared" si="722"/>
        <v/>
      </c>
      <c r="M22776" s="158" t="str">
        <f t="shared" si="723"/>
        <v/>
      </c>
      <c r="O22776" s="151"/>
    </row>
    <row r="22777" spans="11:15" x14ac:dyDescent="0.3">
      <c r="K22777" s="148" t="str">
        <f>IFERROR(VLOOKUP(A22777,DATABARANG!$B$4:$G$20000,5),"")</f>
        <v/>
      </c>
      <c r="L22777" s="149" t="str">
        <f t="shared" si="722"/>
        <v/>
      </c>
      <c r="M22777" s="158" t="str">
        <f t="shared" si="723"/>
        <v/>
      </c>
      <c r="O22777" s="151"/>
    </row>
    <row r="22778" spans="11:15" x14ac:dyDescent="0.3">
      <c r="K22778" s="148" t="str">
        <f>IFERROR(VLOOKUP(A22778,DATABARANG!$B$4:$G$20000,5),"")</f>
        <v/>
      </c>
      <c r="L22778" s="149" t="str">
        <f t="shared" si="722"/>
        <v/>
      </c>
      <c r="M22778" s="158" t="str">
        <f t="shared" si="723"/>
        <v/>
      </c>
      <c r="O22778" s="151"/>
    </row>
    <row r="22779" spans="11:15" x14ac:dyDescent="0.3">
      <c r="K22779" s="148" t="str">
        <f>IFERROR(VLOOKUP(A22779,DATABARANG!$B$4:$G$20000,5),"")</f>
        <v/>
      </c>
      <c r="L22779" s="149" t="str">
        <f t="shared" si="722"/>
        <v/>
      </c>
      <c r="M22779" s="158" t="str">
        <f t="shared" si="723"/>
        <v/>
      </c>
      <c r="O22779" s="151"/>
    </row>
    <row r="22780" spans="11:15" x14ac:dyDescent="0.3">
      <c r="K22780" s="148" t="str">
        <f>IFERROR(VLOOKUP(A22780,DATABARANG!$B$4:$G$20000,5),"")</f>
        <v/>
      </c>
      <c r="L22780" s="149" t="str">
        <f t="shared" si="722"/>
        <v/>
      </c>
      <c r="M22780" s="158" t="str">
        <f t="shared" si="723"/>
        <v/>
      </c>
      <c r="O22780" s="151"/>
    </row>
    <row r="22781" spans="11:15" x14ac:dyDescent="0.3">
      <c r="K22781" s="148" t="str">
        <f>IFERROR(VLOOKUP(A22781,DATABARANG!$B$4:$G$20000,5),"")</f>
        <v/>
      </c>
      <c r="L22781" s="149" t="str">
        <f t="shared" si="722"/>
        <v/>
      </c>
      <c r="M22781" s="158" t="str">
        <f t="shared" si="723"/>
        <v/>
      </c>
      <c r="O22781" s="151"/>
    </row>
    <row r="22782" spans="11:15" x14ac:dyDescent="0.3">
      <c r="K22782" s="148" t="str">
        <f>IFERROR(VLOOKUP(A22782,DATABARANG!$B$4:$G$20000,5),"")</f>
        <v/>
      </c>
      <c r="L22782" s="149" t="str">
        <f t="shared" si="722"/>
        <v/>
      </c>
      <c r="M22782" s="158" t="str">
        <f t="shared" si="723"/>
        <v/>
      </c>
      <c r="O22782" s="151"/>
    </row>
    <row r="22783" spans="11:15" x14ac:dyDescent="0.3">
      <c r="K22783" s="148" t="str">
        <f>IFERROR(VLOOKUP(A22783,DATABARANG!$B$4:$G$20000,5),"")</f>
        <v/>
      </c>
      <c r="L22783" s="149" t="str">
        <f t="shared" si="722"/>
        <v/>
      </c>
      <c r="M22783" s="158" t="str">
        <f t="shared" si="723"/>
        <v/>
      </c>
      <c r="O22783" s="151"/>
    </row>
    <row r="22784" spans="11:15" x14ac:dyDescent="0.3">
      <c r="K22784" s="148" t="str">
        <f>IFERROR(VLOOKUP(A22784,DATABARANG!$B$4:$G$20000,5),"")</f>
        <v/>
      </c>
      <c r="L22784" s="149" t="str">
        <f t="shared" si="722"/>
        <v/>
      </c>
      <c r="M22784" s="158" t="str">
        <f t="shared" si="723"/>
        <v/>
      </c>
      <c r="O22784" s="151"/>
    </row>
    <row r="22785" spans="11:15" x14ac:dyDescent="0.3">
      <c r="K22785" s="148" t="str">
        <f>IFERROR(VLOOKUP(A22785,DATABARANG!$B$4:$G$20000,5),"")</f>
        <v/>
      </c>
      <c r="L22785" s="149" t="str">
        <f t="shared" si="722"/>
        <v/>
      </c>
      <c r="M22785" s="158" t="str">
        <f t="shared" si="723"/>
        <v/>
      </c>
      <c r="O22785" s="151"/>
    </row>
    <row r="22786" spans="11:15" x14ac:dyDescent="0.3">
      <c r="K22786" s="148" t="str">
        <f>IFERROR(VLOOKUP(A22786,DATABARANG!$B$4:$G$20000,5),"")</f>
        <v/>
      </c>
      <c r="L22786" s="149" t="str">
        <f t="shared" si="722"/>
        <v/>
      </c>
      <c r="M22786" s="158" t="str">
        <f t="shared" si="723"/>
        <v/>
      </c>
      <c r="O22786" s="151"/>
    </row>
    <row r="22787" spans="11:15" x14ac:dyDescent="0.3">
      <c r="K22787" s="148" t="str">
        <f>IFERROR(VLOOKUP(A22787,DATABARANG!$B$4:$G$20000,5),"")</f>
        <v/>
      </c>
      <c r="L22787" s="149" t="str">
        <f t="shared" si="722"/>
        <v/>
      </c>
      <c r="M22787" s="158" t="str">
        <f t="shared" si="723"/>
        <v/>
      </c>
      <c r="O22787" s="151"/>
    </row>
    <row r="22788" spans="11:15" x14ac:dyDescent="0.3">
      <c r="K22788" s="148" t="str">
        <f>IFERROR(VLOOKUP(A22788,DATABARANG!$B$4:$G$20000,5),"")</f>
        <v/>
      </c>
      <c r="L22788" s="149" t="str">
        <f t="shared" si="722"/>
        <v/>
      </c>
      <c r="M22788" s="158" t="str">
        <f t="shared" si="723"/>
        <v/>
      </c>
      <c r="O22788" s="151"/>
    </row>
    <row r="22789" spans="11:15" x14ac:dyDescent="0.3">
      <c r="K22789" s="148" t="str">
        <f>IFERROR(VLOOKUP(A22789,DATABARANG!$B$4:$G$20000,5),"")</f>
        <v/>
      </c>
      <c r="L22789" s="149" t="str">
        <f t="shared" si="722"/>
        <v/>
      </c>
      <c r="M22789" s="158" t="str">
        <f t="shared" si="723"/>
        <v/>
      </c>
      <c r="O22789" s="151"/>
    </row>
    <row r="22790" spans="11:15" x14ac:dyDescent="0.3">
      <c r="K22790" s="148" t="str">
        <f>IFERROR(VLOOKUP(A22790,DATABARANG!$B$4:$G$20000,5),"")</f>
        <v/>
      </c>
      <c r="L22790" s="149" t="str">
        <f t="shared" ref="L22790:L22853" si="724">IFERROR((E22790-K22790)*G22790,"")</f>
        <v/>
      </c>
      <c r="M22790" s="158" t="str">
        <f t="shared" ref="M22790:M22853" si="725">IF(B22790="","",TEXT(B22790,"DD-MMM"))</f>
        <v/>
      </c>
      <c r="O22790" s="151"/>
    </row>
    <row r="22791" spans="11:15" x14ac:dyDescent="0.3">
      <c r="K22791" s="148" t="str">
        <f>IFERROR(VLOOKUP(A22791,DATABARANG!$B$4:$G$20000,5),"")</f>
        <v/>
      </c>
      <c r="L22791" s="149" t="str">
        <f t="shared" si="724"/>
        <v/>
      </c>
      <c r="M22791" s="158" t="str">
        <f t="shared" si="725"/>
        <v/>
      </c>
      <c r="O22791" s="151"/>
    </row>
    <row r="22792" spans="11:15" x14ac:dyDescent="0.3">
      <c r="K22792" s="148" t="str">
        <f>IFERROR(VLOOKUP(A22792,DATABARANG!$B$4:$G$20000,5),"")</f>
        <v/>
      </c>
      <c r="L22792" s="149" t="str">
        <f t="shared" si="724"/>
        <v/>
      </c>
      <c r="M22792" s="158" t="str">
        <f t="shared" si="725"/>
        <v/>
      </c>
      <c r="O22792" s="151"/>
    </row>
    <row r="22793" spans="11:15" x14ac:dyDescent="0.3">
      <c r="K22793" s="148" t="str">
        <f>IFERROR(VLOOKUP(A22793,DATABARANG!$B$4:$G$20000,5),"")</f>
        <v/>
      </c>
      <c r="L22793" s="149" t="str">
        <f t="shared" si="724"/>
        <v/>
      </c>
      <c r="M22793" s="158" t="str">
        <f t="shared" si="725"/>
        <v/>
      </c>
      <c r="O22793" s="151"/>
    </row>
    <row r="22794" spans="11:15" x14ac:dyDescent="0.3">
      <c r="K22794" s="148" t="str">
        <f>IFERROR(VLOOKUP(A22794,DATABARANG!$B$4:$G$20000,5),"")</f>
        <v/>
      </c>
      <c r="L22794" s="149" t="str">
        <f t="shared" si="724"/>
        <v/>
      </c>
      <c r="M22794" s="158" t="str">
        <f t="shared" si="725"/>
        <v/>
      </c>
      <c r="O22794" s="151"/>
    </row>
    <row r="22795" spans="11:15" x14ac:dyDescent="0.3">
      <c r="K22795" s="148" t="str">
        <f>IFERROR(VLOOKUP(A22795,DATABARANG!$B$4:$G$20000,5),"")</f>
        <v/>
      </c>
      <c r="L22795" s="149" t="str">
        <f t="shared" si="724"/>
        <v/>
      </c>
      <c r="M22795" s="158" t="str">
        <f t="shared" si="725"/>
        <v/>
      </c>
      <c r="O22795" s="151"/>
    </row>
    <row r="22796" spans="11:15" x14ac:dyDescent="0.3">
      <c r="K22796" s="148" t="str">
        <f>IFERROR(VLOOKUP(A22796,DATABARANG!$B$4:$G$20000,5),"")</f>
        <v/>
      </c>
      <c r="L22796" s="149" t="str">
        <f t="shared" si="724"/>
        <v/>
      </c>
      <c r="M22796" s="158" t="str">
        <f t="shared" si="725"/>
        <v/>
      </c>
      <c r="O22796" s="151"/>
    </row>
    <row r="22797" spans="11:15" x14ac:dyDescent="0.3">
      <c r="K22797" s="148" t="str">
        <f>IFERROR(VLOOKUP(A22797,DATABARANG!$B$4:$G$20000,5),"")</f>
        <v/>
      </c>
      <c r="L22797" s="149" t="str">
        <f t="shared" si="724"/>
        <v/>
      </c>
      <c r="M22797" s="158" t="str">
        <f t="shared" si="725"/>
        <v/>
      </c>
      <c r="O22797" s="151"/>
    </row>
    <row r="22798" spans="11:15" x14ac:dyDescent="0.3">
      <c r="K22798" s="148" t="str">
        <f>IFERROR(VLOOKUP(A22798,DATABARANG!$B$4:$G$20000,5),"")</f>
        <v/>
      </c>
      <c r="L22798" s="149" t="str">
        <f t="shared" si="724"/>
        <v/>
      </c>
      <c r="M22798" s="158" t="str">
        <f t="shared" si="725"/>
        <v/>
      </c>
      <c r="O22798" s="151"/>
    </row>
    <row r="22799" spans="11:15" x14ac:dyDescent="0.3">
      <c r="K22799" s="148" t="str">
        <f>IFERROR(VLOOKUP(A22799,DATABARANG!$B$4:$G$20000,5),"")</f>
        <v/>
      </c>
      <c r="L22799" s="149" t="str">
        <f t="shared" si="724"/>
        <v/>
      </c>
      <c r="M22799" s="158" t="str">
        <f t="shared" si="725"/>
        <v/>
      </c>
      <c r="O22799" s="151"/>
    </row>
    <row r="22800" spans="11:15" x14ac:dyDescent="0.3">
      <c r="K22800" s="148" t="str">
        <f>IFERROR(VLOOKUP(A22800,DATABARANG!$B$4:$G$20000,5),"")</f>
        <v/>
      </c>
      <c r="L22800" s="149" t="str">
        <f t="shared" si="724"/>
        <v/>
      </c>
      <c r="M22800" s="158" t="str">
        <f t="shared" si="725"/>
        <v/>
      </c>
      <c r="O22800" s="151"/>
    </row>
    <row r="22801" spans="11:15" x14ac:dyDescent="0.3">
      <c r="K22801" s="148" t="str">
        <f>IFERROR(VLOOKUP(A22801,DATABARANG!$B$4:$G$20000,5),"")</f>
        <v/>
      </c>
      <c r="L22801" s="149" t="str">
        <f t="shared" si="724"/>
        <v/>
      </c>
      <c r="M22801" s="158" t="str">
        <f t="shared" si="725"/>
        <v/>
      </c>
      <c r="O22801" s="151"/>
    </row>
    <row r="22802" spans="11:15" x14ac:dyDescent="0.3">
      <c r="K22802" s="148" t="str">
        <f>IFERROR(VLOOKUP(A22802,DATABARANG!$B$4:$G$20000,5),"")</f>
        <v/>
      </c>
      <c r="L22802" s="149" t="str">
        <f t="shared" si="724"/>
        <v/>
      </c>
      <c r="M22802" s="158" t="str">
        <f t="shared" si="725"/>
        <v/>
      </c>
      <c r="O22802" s="151"/>
    </row>
    <row r="22803" spans="11:15" x14ac:dyDescent="0.3">
      <c r="K22803" s="148" t="str">
        <f>IFERROR(VLOOKUP(A22803,DATABARANG!$B$4:$G$20000,5),"")</f>
        <v/>
      </c>
      <c r="L22803" s="149" t="str">
        <f t="shared" si="724"/>
        <v/>
      </c>
      <c r="M22803" s="158" t="str">
        <f t="shared" si="725"/>
        <v/>
      </c>
      <c r="O22803" s="151"/>
    </row>
    <row r="22804" spans="11:15" x14ac:dyDescent="0.3">
      <c r="K22804" s="148" t="str">
        <f>IFERROR(VLOOKUP(A22804,DATABARANG!$B$4:$G$20000,5),"")</f>
        <v/>
      </c>
      <c r="L22804" s="149" t="str">
        <f t="shared" si="724"/>
        <v/>
      </c>
      <c r="M22804" s="158" t="str">
        <f t="shared" si="725"/>
        <v/>
      </c>
      <c r="O22804" s="151"/>
    </row>
    <row r="22805" spans="11:15" x14ac:dyDescent="0.3">
      <c r="K22805" s="148" t="str">
        <f>IFERROR(VLOOKUP(A22805,DATABARANG!$B$4:$G$20000,5),"")</f>
        <v/>
      </c>
      <c r="L22805" s="149" t="str">
        <f t="shared" si="724"/>
        <v/>
      </c>
      <c r="M22805" s="158" t="str">
        <f t="shared" si="725"/>
        <v/>
      </c>
      <c r="O22805" s="151"/>
    </row>
    <row r="22806" spans="11:15" x14ac:dyDescent="0.3">
      <c r="K22806" s="148" t="str">
        <f>IFERROR(VLOOKUP(A22806,DATABARANG!$B$4:$G$20000,5),"")</f>
        <v/>
      </c>
      <c r="L22806" s="149" t="str">
        <f t="shared" si="724"/>
        <v/>
      </c>
      <c r="M22806" s="158" t="str">
        <f t="shared" si="725"/>
        <v/>
      </c>
      <c r="O22806" s="151"/>
    </row>
    <row r="22807" spans="11:15" x14ac:dyDescent="0.3">
      <c r="K22807" s="148" t="str">
        <f>IFERROR(VLOOKUP(A22807,DATABARANG!$B$4:$G$20000,5),"")</f>
        <v/>
      </c>
      <c r="L22807" s="149" t="str">
        <f t="shared" si="724"/>
        <v/>
      </c>
      <c r="M22807" s="158" t="str">
        <f t="shared" si="725"/>
        <v/>
      </c>
      <c r="O22807" s="151"/>
    </row>
    <row r="22808" spans="11:15" x14ac:dyDescent="0.3">
      <c r="K22808" s="148" t="str">
        <f>IFERROR(VLOOKUP(A22808,DATABARANG!$B$4:$G$20000,5),"")</f>
        <v/>
      </c>
      <c r="L22808" s="149" t="str">
        <f t="shared" si="724"/>
        <v/>
      </c>
      <c r="M22808" s="158" t="str">
        <f t="shared" si="725"/>
        <v/>
      </c>
      <c r="O22808" s="151"/>
    </row>
    <row r="22809" spans="11:15" x14ac:dyDescent="0.3">
      <c r="K22809" s="148" t="str">
        <f>IFERROR(VLOOKUP(A22809,DATABARANG!$B$4:$G$20000,5),"")</f>
        <v/>
      </c>
      <c r="L22809" s="149" t="str">
        <f t="shared" si="724"/>
        <v/>
      </c>
      <c r="M22809" s="158" t="str">
        <f t="shared" si="725"/>
        <v/>
      </c>
      <c r="O22809" s="151"/>
    </row>
    <row r="22810" spans="11:15" x14ac:dyDescent="0.3">
      <c r="K22810" s="148" t="str">
        <f>IFERROR(VLOOKUP(A22810,DATABARANG!$B$4:$G$20000,5),"")</f>
        <v/>
      </c>
      <c r="L22810" s="149" t="str">
        <f t="shared" si="724"/>
        <v/>
      </c>
      <c r="M22810" s="158" t="str">
        <f t="shared" si="725"/>
        <v/>
      </c>
      <c r="O22810" s="151"/>
    </row>
    <row r="22811" spans="11:15" x14ac:dyDescent="0.3">
      <c r="K22811" s="148" t="str">
        <f>IFERROR(VLOOKUP(A22811,DATABARANG!$B$4:$G$20000,5),"")</f>
        <v/>
      </c>
      <c r="L22811" s="149" t="str">
        <f t="shared" si="724"/>
        <v/>
      </c>
      <c r="M22811" s="158" t="str">
        <f t="shared" si="725"/>
        <v/>
      </c>
      <c r="O22811" s="151"/>
    </row>
    <row r="22812" spans="11:15" x14ac:dyDescent="0.3">
      <c r="K22812" s="148" t="str">
        <f>IFERROR(VLOOKUP(A22812,DATABARANG!$B$4:$G$20000,5),"")</f>
        <v/>
      </c>
      <c r="L22812" s="149" t="str">
        <f t="shared" si="724"/>
        <v/>
      </c>
      <c r="M22812" s="158" t="str">
        <f t="shared" si="725"/>
        <v/>
      </c>
      <c r="O22812" s="151"/>
    </row>
    <row r="22813" spans="11:15" x14ac:dyDescent="0.3">
      <c r="K22813" s="148" t="str">
        <f>IFERROR(VLOOKUP(A22813,DATABARANG!$B$4:$G$20000,5),"")</f>
        <v/>
      </c>
      <c r="L22813" s="149" t="str">
        <f t="shared" si="724"/>
        <v/>
      </c>
      <c r="M22813" s="158" t="str">
        <f t="shared" si="725"/>
        <v/>
      </c>
      <c r="O22813" s="151"/>
    </row>
    <row r="22814" spans="11:15" x14ac:dyDescent="0.3">
      <c r="K22814" s="148" t="str">
        <f>IFERROR(VLOOKUP(A22814,DATABARANG!$B$4:$G$20000,5),"")</f>
        <v/>
      </c>
      <c r="L22814" s="149" t="str">
        <f t="shared" si="724"/>
        <v/>
      </c>
      <c r="M22814" s="158" t="str">
        <f t="shared" si="725"/>
        <v/>
      </c>
      <c r="O22814" s="151"/>
    </row>
    <row r="22815" spans="11:15" x14ac:dyDescent="0.3">
      <c r="K22815" s="148" t="str">
        <f>IFERROR(VLOOKUP(A22815,DATABARANG!$B$4:$G$20000,5),"")</f>
        <v/>
      </c>
      <c r="L22815" s="149" t="str">
        <f t="shared" si="724"/>
        <v/>
      </c>
      <c r="M22815" s="158" t="str">
        <f t="shared" si="725"/>
        <v/>
      </c>
      <c r="O22815" s="151"/>
    </row>
    <row r="22816" spans="11:15" x14ac:dyDescent="0.3">
      <c r="K22816" s="148" t="str">
        <f>IFERROR(VLOOKUP(A22816,DATABARANG!$B$4:$G$20000,5),"")</f>
        <v/>
      </c>
      <c r="L22816" s="149" t="str">
        <f t="shared" si="724"/>
        <v/>
      </c>
      <c r="M22816" s="158" t="str">
        <f t="shared" si="725"/>
        <v/>
      </c>
      <c r="O22816" s="151"/>
    </row>
    <row r="22817" spans="11:15" x14ac:dyDescent="0.3">
      <c r="K22817" s="148" t="str">
        <f>IFERROR(VLOOKUP(A22817,DATABARANG!$B$4:$G$20000,5),"")</f>
        <v/>
      </c>
      <c r="L22817" s="149" t="str">
        <f t="shared" si="724"/>
        <v/>
      </c>
      <c r="M22817" s="158" t="str">
        <f t="shared" si="725"/>
        <v/>
      </c>
      <c r="O22817" s="151"/>
    </row>
    <row r="22818" spans="11:15" x14ac:dyDescent="0.3">
      <c r="K22818" s="148" t="str">
        <f>IFERROR(VLOOKUP(A22818,DATABARANG!$B$4:$G$20000,5),"")</f>
        <v/>
      </c>
      <c r="L22818" s="149" t="str">
        <f t="shared" si="724"/>
        <v/>
      </c>
      <c r="M22818" s="158" t="str">
        <f t="shared" si="725"/>
        <v/>
      </c>
      <c r="O22818" s="151"/>
    </row>
    <row r="22819" spans="11:15" x14ac:dyDescent="0.3">
      <c r="K22819" s="148" t="str">
        <f>IFERROR(VLOOKUP(A22819,DATABARANG!$B$4:$G$20000,5),"")</f>
        <v/>
      </c>
      <c r="L22819" s="149" t="str">
        <f t="shared" si="724"/>
        <v/>
      </c>
      <c r="M22819" s="158" t="str">
        <f t="shared" si="725"/>
        <v/>
      </c>
      <c r="O22819" s="151"/>
    </row>
    <row r="22820" spans="11:15" x14ac:dyDescent="0.3">
      <c r="K22820" s="148" t="str">
        <f>IFERROR(VLOOKUP(A22820,DATABARANG!$B$4:$G$20000,5),"")</f>
        <v/>
      </c>
      <c r="L22820" s="149" t="str">
        <f t="shared" si="724"/>
        <v/>
      </c>
      <c r="M22820" s="158" t="str">
        <f t="shared" si="725"/>
        <v/>
      </c>
      <c r="O22820" s="151"/>
    </row>
    <row r="22821" spans="11:15" x14ac:dyDescent="0.3">
      <c r="K22821" s="148" t="str">
        <f>IFERROR(VLOOKUP(A22821,DATABARANG!$B$4:$G$20000,5),"")</f>
        <v/>
      </c>
      <c r="L22821" s="149" t="str">
        <f t="shared" si="724"/>
        <v/>
      </c>
      <c r="M22821" s="158" t="str">
        <f t="shared" si="725"/>
        <v/>
      </c>
      <c r="O22821" s="151"/>
    </row>
    <row r="22822" spans="11:15" x14ac:dyDescent="0.3">
      <c r="K22822" s="148" t="str">
        <f>IFERROR(VLOOKUP(A22822,DATABARANG!$B$4:$G$20000,5),"")</f>
        <v/>
      </c>
      <c r="L22822" s="149" t="str">
        <f t="shared" si="724"/>
        <v/>
      </c>
      <c r="M22822" s="158" t="str">
        <f t="shared" si="725"/>
        <v/>
      </c>
      <c r="O22822" s="151"/>
    </row>
    <row r="22823" spans="11:15" x14ac:dyDescent="0.3">
      <c r="K22823" s="148" t="str">
        <f>IFERROR(VLOOKUP(A22823,DATABARANG!$B$4:$G$20000,5),"")</f>
        <v/>
      </c>
      <c r="L22823" s="149" t="str">
        <f t="shared" si="724"/>
        <v/>
      </c>
      <c r="M22823" s="158" t="str">
        <f t="shared" si="725"/>
        <v/>
      </c>
      <c r="O22823" s="151"/>
    </row>
    <row r="22824" spans="11:15" x14ac:dyDescent="0.3">
      <c r="K22824" s="148" t="str">
        <f>IFERROR(VLOOKUP(A22824,DATABARANG!$B$4:$G$20000,5),"")</f>
        <v/>
      </c>
      <c r="L22824" s="149" t="str">
        <f t="shared" si="724"/>
        <v/>
      </c>
      <c r="M22824" s="158" t="str">
        <f t="shared" si="725"/>
        <v/>
      </c>
      <c r="O22824" s="151"/>
    </row>
    <row r="22825" spans="11:15" x14ac:dyDescent="0.3">
      <c r="K22825" s="148" t="str">
        <f>IFERROR(VLOOKUP(A22825,DATABARANG!$B$4:$G$20000,5),"")</f>
        <v/>
      </c>
      <c r="L22825" s="149" t="str">
        <f t="shared" si="724"/>
        <v/>
      </c>
      <c r="M22825" s="158" t="str">
        <f t="shared" si="725"/>
        <v/>
      </c>
      <c r="O22825" s="151"/>
    </row>
    <row r="22826" spans="11:15" x14ac:dyDescent="0.3">
      <c r="K22826" s="148" t="str">
        <f>IFERROR(VLOOKUP(A22826,DATABARANG!$B$4:$G$20000,5),"")</f>
        <v/>
      </c>
      <c r="L22826" s="149" t="str">
        <f t="shared" si="724"/>
        <v/>
      </c>
      <c r="M22826" s="158" t="str">
        <f t="shared" si="725"/>
        <v/>
      </c>
      <c r="O22826" s="151"/>
    </row>
    <row r="22827" spans="11:15" x14ac:dyDescent="0.3">
      <c r="K22827" s="148" t="str">
        <f>IFERROR(VLOOKUP(A22827,DATABARANG!$B$4:$G$20000,5),"")</f>
        <v/>
      </c>
      <c r="L22827" s="149" t="str">
        <f t="shared" si="724"/>
        <v/>
      </c>
      <c r="M22827" s="158" t="str">
        <f t="shared" si="725"/>
        <v/>
      </c>
      <c r="O22827" s="151"/>
    </row>
    <row r="22828" spans="11:15" x14ac:dyDescent="0.3">
      <c r="K22828" s="148" t="str">
        <f>IFERROR(VLOOKUP(A22828,DATABARANG!$B$4:$G$20000,5),"")</f>
        <v/>
      </c>
      <c r="L22828" s="149" t="str">
        <f t="shared" si="724"/>
        <v/>
      </c>
      <c r="M22828" s="158" t="str">
        <f t="shared" si="725"/>
        <v/>
      </c>
      <c r="O22828" s="151"/>
    </row>
    <row r="22829" spans="11:15" x14ac:dyDescent="0.3">
      <c r="K22829" s="148" t="str">
        <f>IFERROR(VLOOKUP(A22829,DATABARANG!$B$4:$G$20000,5),"")</f>
        <v/>
      </c>
      <c r="L22829" s="149" t="str">
        <f t="shared" si="724"/>
        <v/>
      </c>
      <c r="M22829" s="158" t="str">
        <f t="shared" si="725"/>
        <v/>
      </c>
      <c r="O22829" s="151"/>
    </row>
    <row r="22830" spans="11:15" x14ac:dyDescent="0.3">
      <c r="K22830" s="148" t="str">
        <f>IFERROR(VLOOKUP(A22830,DATABARANG!$B$4:$G$20000,5),"")</f>
        <v/>
      </c>
      <c r="L22830" s="149" t="str">
        <f t="shared" si="724"/>
        <v/>
      </c>
      <c r="M22830" s="158" t="str">
        <f t="shared" si="725"/>
        <v/>
      </c>
      <c r="O22830" s="151"/>
    </row>
    <row r="22831" spans="11:15" x14ac:dyDescent="0.3">
      <c r="K22831" s="148" t="str">
        <f>IFERROR(VLOOKUP(A22831,DATABARANG!$B$4:$G$20000,5),"")</f>
        <v/>
      </c>
      <c r="L22831" s="149" t="str">
        <f t="shared" si="724"/>
        <v/>
      </c>
      <c r="M22831" s="158" t="str">
        <f t="shared" si="725"/>
        <v/>
      </c>
      <c r="O22831" s="151"/>
    </row>
    <row r="22832" spans="11:15" x14ac:dyDescent="0.3">
      <c r="K22832" s="148" t="str">
        <f>IFERROR(VLOOKUP(A22832,DATABARANG!$B$4:$G$20000,5),"")</f>
        <v/>
      </c>
      <c r="L22832" s="149" t="str">
        <f t="shared" si="724"/>
        <v/>
      </c>
      <c r="M22832" s="158" t="str">
        <f t="shared" si="725"/>
        <v/>
      </c>
      <c r="O22832" s="151"/>
    </row>
    <row r="22833" spans="11:15" x14ac:dyDescent="0.3">
      <c r="K22833" s="148" t="str">
        <f>IFERROR(VLOOKUP(A22833,DATABARANG!$B$4:$G$20000,5),"")</f>
        <v/>
      </c>
      <c r="L22833" s="149" t="str">
        <f t="shared" si="724"/>
        <v/>
      </c>
      <c r="M22833" s="158" t="str">
        <f t="shared" si="725"/>
        <v/>
      </c>
      <c r="O22833" s="151"/>
    </row>
    <row r="22834" spans="11:15" x14ac:dyDescent="0.3">
      <c r="K22834" s="148" t="str">
        <f>IFERROR(VLOOKUP(A22834,DATABARANG!$B$4:$G$20000,5),"")</f>
        <v/>
      </c>
      <c r="L22834" s="149" t="str">
        <f t="shared" si="724"/>
        <v/>
      </c>
      <c r="M22834" s="158" t="str">
        <f t="shared" si="725"/>
        <v/>
      </c>
      <c r="O22834" s="151"/>
    </row>
    <row r="22835" spans="11:15" x14ac:dyDescent="0.3">
      <c r="K22835" s="148" t="str">
        <f>IFERROR(VLOOKUP(A22835,DATABARANG!$B$4:$G$20000,5),"")</f>
        <v/>
      </c>
      <c r="L22835" s="149" t="str">
        <f t="shared" si="724"/>
        <v/>
      </c>
      <c r="M22835" s="158" t="str">
        <f t="shared" si="725"/>
        <v/>
      </c>
      <c r="O22835" s="151"/>
    </row>
    <row r="22836" spans="11:15" x14ac:dyDescent="0.3">
      <c r="K22836" s="148" t="str">
        <f>IFERROR(VLOOKUP(A22836,DATABARANG!$B$4:$G$20000,5),"")</f>
        <v/>
      </c>
      <c r="L22836" s="149" t="str">
        <f t="shared" si="724"/>
        <v/>
      </c>
      <c r="M22836" s="158" t="str">
        <f t="shared" si="725"/>
        <v/>
      </c>
      <c r="O22836" s="151"/>
    </row>
    <row r="22837" spans="11:15" x14ac:dyDescent="0.3">
      <c r="K22837" s="148" t="str">
        <f>IFERROR(VLOOKUP(A22837,DATABARANG!$B$4:$G$20000,5),"")</f>
        <v/>
      </c>
      <c r="L22837" s="149" t="str">
        <f t="shared" si="724"/>
        <v/>
      </c>
      <c r="M22837" s="158" t="str">
        <f t="shared" si="725"/>
        <v/>
      </c>
      <c r="O22837" s="151"/>
    </row>
    <row r="22838" spans="11:15" x14ac:dyDescent="0.3">
      <c r="K22838" s="148" t="str">
        <f>IFERROR(VLOOKUP(A22838,DATABARANG!$B$4:$G$20000,5),"")</f>
        <v/>
      </c>
      <c r="L22838" s="149" t="str">
        <f t="shared" si="724"/>
        <v/>
      </c>
      <c r="M22838" s="158" t="str">
        <f t="shared" si="725"/>
        <v/>
      </c>
      <c r="O22838" s="151"/>
    </row>
    <row r="22839" spans="11:15" x14ac:dyDescent="0.3">
      <c r="K22839" s="148" t="str">
        <f>IFERROR(VLOOKUP(A22839,DATABARANG!$B$4:$G$20000,5),"")</f>
        <v/>
      </c>
      <c r="L22839" s="149" t="str">
        <f t="shared" si="724"/>
        <v/>
      </c>
      <c r="M22839" s="158" t="str">
        <f t="shared" si="725"/>
        <v/>
      </c>
      <c r="O22839" s="151"/>
    </row>
    <row r="22840" spans="11:15" x14ac:dyDescent="0.3">
      <c r="K22840" s="148" t="str">
        <f>IFERROR(VLOOKUP(A22840,DATABARANG!$B$4:$G$20000,5),"")</f>
        <v/>
      </c>
      <c r="L22840" s="149" t="str">
        <f t="shared" si="724"/>
        <v/>
      </c>
      <c r="M22840" s="158" t="str">
        <f t="shared" si="725"/>
        <v/>
      </c>
      <c r="O22840" s="151"/>
    </row>
    <row r="22841" spans="11:15" x14ac:dyDescent="0.3">
      <c r="K22841" s="148" t="str">
        <f>IFERROR(VLOOKUP(A22841,DATABARANG!$B$4:$G$20000,5),"")</f>
        <v/>
      </c>
      <c r="L22841" s="149" t="str">
        <f t="shared" si="724"/>
        <v/>
      </c>
      <c r="M22841" s="158" t="str">
        <f t="shared" si="725"/>
        <v/>
      </c>
      <c r="O22841" s="151"/>
    </row>
    <row r="22842" spans="11:15" x14ac:dyDescent="0.3">
      <c r="K22842" s="148" t="str">
        <f>IFERROR(VLOOKUP(A22842,DATABARANG!$B$4:$G$20000,5),"")</f>
        <v/>
      </c>
      <c r="L22842" s="149" t="str">
        <f t="shared" si="724"/>
        <v/>
      </c>
      <c r="M22842" s="158" t="str">
        <f t="shared" si="725"/>
        <v/>
      </c>
      <c r="O22842" s="151"/>
    </row>
    <row r="22843" spans="11:15" x14ac:dyDescent="0.3">
      <c r="K22843" s="148" t="str">
        <f>IFERROR(VLOOKUP(A22843,DATABARANG!$B$4:$G$20000,5),"")</f>
        <v/>
      </c>
      <c r="L22843" s="149" t="str">
        <f t="shared" si="724"/>
        <v/>
      </c>
      <c r="M22843" s="158" t="str">
        <f t="shared" si="725"/>
        <v/>
      </c>
      <c r="O22843" s="151"/>
    </row>
    <row r="22844" spans="11:15" x14ac:dyDescent="0.3">
      <c r="K22844" s="148" t="str">
        <f>IFERROR(VLOOKUP(A22844,DATABARANG!$B$4:$G$20000,5),"")</f>
        <v/>
      </c>
      <c r="L22844" s="149" t="str">
        <f t="shared" si="724"/>
        <v/>
      </c>
      <c r="M22844" s="158" t="str">
        <f t="shared" si="725"/>
        <v/>
      </c>
      <c r="O22844" s="151"/>
    </row>
    <row r="22845" spans="11:15" x14ac:dyDescent="0.3">
      <c r="K22845" s="148" t="str">
        <f>IFERROR(VLOOKUP(A22845,DATABARANG!$B$4:$G$20000,5),"")</f>
        <v/>
      </c>
      <c r="L22845" s="149" t="str">
        <f t="shared" si="724"/>
        <v/>
      </c>
      <c r="M22845" s="158" t="str">
        <f t="shared" si="725"/>
        <v/>
      </c>
      <c r="O22845" s="151"/>
    </row>
    <row r="22846" spans="11:15" x14ac:dyDescent="0.3">
      <c r="K22846" s="148" t="str">
        <f>IFERROR(VLOOKUP(A22846,DATABARANG!$B$4:$G$20000,5),"")</f>
        <v/>
      </c>
      <c r="L22846" s="149" t="str">
        <f t="shared" si="724"/>
        <v/>
      </c>
      <c r="M22846" s="158" t="str">
        <f t="shared" si="725"/>
        <v/>
      </c>
      <c r="O22846" s="151"/>
    </row>
    <row r="22847" spans="11:15" x14ac:dyDescent="0.3">
      <c r="K22847" s="148" t="str">
        <f>IFERROR(VLOOKUP(A22847,DATABARANG!$B$4:$G$20000,5),"")</f>
        <v/>
      </c>
      <c r="L22847" s="149" t="str">
        <f t="shared" si="724"/>
        <v/>
      </c>
      <c r="M22847" s="158" t="str">
        <f t="shared" si="725"/>
        <v/>
      </c>
      <c r="O22847" s="151"/>
    </row>
    <row r="22848" spans="11:15" x14ac:dyDescent="0.3">
      <c r="K22848" s="148" t="str">
        <f>IFERROR(VLOOKUP(A22848,DATABARANG!$B$4:$G$20000,5),"")</f>
        <v/>
      </c>
      <c r="L22848" s="149" t="str">
        <f t="shared" si="724"/>
        <v/>
      </c>
      <c r="M22848" s="158" t="str">
        <f t="shared" si="725"/>
        <v/>
      </c>
      <c r="O22848" s="151"/>
    </row>
    <row r="22849" spans="11:15" x14ac:dyDescent="0.3">
      <c r="K22849" s="148" t="str">
        <f>IFERROR(VLOOKUP(A22849,DATABARANG!$B$4:$G$20000,5),"")</f>
        <v/>
      </c>
      <c r="L22849" s="149" t="str">
        <f t="shared" si="724"/>
        <v/>
      </c>
      <c r="M22849" s="158" t="str">
        <f t="shared" si="725"/>
        <v/>
      </c>
      <c r="O22849" s="151"/>
    </row>
    <row r="22850" spans="11:15" x14ac:dyDescent="0.3">
      <c r="K22850" s="148" t="str">
        <f>IFERROR(VLOOKUP(A22850,DATABARANG!$B$4:$G$20000,5),"")</f>
        <v/>
      </c>
      <c r="L22850" s="149" t="str">
        <f t="shared" si="724"/>
        <v/>
      </c>
      <c r="M22850" s="158" t="str">
        <f t="shared" si="725"/>
        <v/>
      </c>
      <c r="O22850" s="151"/>
    </row>
    <row r="22851" spans="11:15" x14ac:dyDescent="0.3">
      <c r="K22851" s="148" t="str">
        <f>IFERROR(VLOOKUP(A22851,DATABARANG!$B$4:$G$20000,5),"")</f>
        <v/>
      </c>
      <c r="L22851" s="149" t="str">
        <f t="shared" si="724"/>
        <v/>
      </c>
      <c r="M22851" s="158" t="str">
        <f t="shared" si="725"/>
        <v/>
      </c>
      <c r="O22851" s="151"/>
    </row>
    <row r="22852" spans="11:15" x14ac:dyDescent="0.3">
      <c r="K22852" s="148" t="str">
        <f>IFERROR(VLOOKUP(A22852,DATABARANG!$B$4:$G$20000,5),"")</f>
        <v/>
      </c>
      <c r="L22852" s="149" t="str">
        <f t="shared" si="724"/>
        <v/>
      </c>
      <c r="M22852" s="158" t="str">
        <f t="shared" si="725"/>
        <v/>
      </c>
      <c r="O22852" s="151"/>
    </row>
    <row r="22853" spans="11:15" x14ac:dyDescent="0.3">
      <c r="K22853" s="148" t="str">
        <f>IFERROR(VLOOKUP(A22853,DATABARANG!$B$4:$G$20000,5),"")</f>
        <v/>
      </c>
      <c r="L22853" s="149" t="str">
        <f t="shared" si="724"/>
        <v/>
      </c>
      <c r="M22853" s="158" t="str">
        <f t="shared" si="725"/>
        <v/>
      </c>
      <c r="O22853" s="151"/>
    </row>
    <row r="22854" spans="11:15" x14ac:dyDescent="0.3">
      <c r="K22854" s="148" t="str">
        <f>IFERROR(VLOOKUP(A22854,DATABARANG!$B$4:$G$20000,5),"")</f>
        <v/>
      </c>
      <c r="L22854" s="149" t="str">
        <f t="shared" ref="L22854:L22917" si="726">IFERROR((E22854-K22854)*G22854,"")</f>
        <v/>
      </c>
      <c r="M22854" s="158" t="str">
        <f t="shared" ref="M22854:M22917" si="727">IF(B22854="","",TEXT(B22854,"DD-MMM"))</f>
        <v/>
      </c>
      <c r="O22854" s="151"/>
    </row>
    <row r="22855" spans="11:15" x14ac:dyDescent="0.3">
      <c r="K22855" s="148" t="str">
        <f>IFERROR(VLOOKUP(A22855,DATABARANG!$B$4:$G$20000,5),"")</f>
        <v/>
      </c>
      <c r="L22855" s="149" t="str">
        <f t="shared" si="726"/>
        <v/>
      </c>
      <c r="M22855" s="158" t="str">
        <f t="shared" si="727"/>
        <v/>
      </c>
      <c r="O22855" s="151"/>
    </row>
    <row r="22856" spans="11:15" x14ac:dyDescent="0.3">
      <c r="K22856" s="148" t="str">
        <f>IFERROR(VLOOKUP(A22856,DATABARANG!$B$4:$G$20000,5),"")</f>
        <v/>
      </c>
      <c r="L22856" s="149" t="str">
        <f t="shared" si="726"/>
        <v/>
      </c>
      <c r="M22856" s="158" t="str">
        <f t="shared" si="727"/>
        <v/>
      </c>
      <c r="O22856" s="151"/>
    </row>
    <row r="22857" spans="11:15" x14ac:dyDescent="0.3">
      <c r="K22857" s="148" t="str">
        <f>IFERROR(VLOOKUP(A22857,DATABARANG!$B$4:$G$20000,5),"")</f>
        <v/>
      </c>
      <c r="L22857" s="149" t="str">
        <f t="shared" si="726"/>
        <v/>
      </c>
      <c r="M22857" s="158" t="str">
        <f t="shared" si="727"/>
        <v/>
      </c>
      <c r="O22857" s="151"/>
    </row>
    <row r="22858" spans="11:15" x14ac:dyDescent="0.3">
      <c r="K22858" s="148" t="str">
        <f>IFERROR(VLOOKUP(A22858,DATABARANG!$B$4:$G$20000,5),"")</f>
        <v/>
      </c>
      <c r="L22858" s="149" t="str">
        <f t="shared" si="726"/>
        <v/>
      </c>
      <c r="M22858" s="158" t="str">
        <f t="shared" si="727"/>
        <v/>
      </c>
      <c r="O22858" s="151"/>
    </row>
    <row r="22859" spans="11:15" x14ac:dyDescent="0.3">
      <c r="K22859" s="148" t="str">
        <f>IFERROR(VLOOKUP(A22859,DATABARANG!$B$4:$G$20000,5),"")</f>
        <v/>
      </c>
      <c r="L22859" s="149" t="str">
        <f t="shared" si="726"/>
        <v/>
      </c>
      <c r="M22859" s="158" t="str">
        <f t="shared" si="727"/>
        <v/>
      </c>
      <c r="O22859" s="151"/>
    </row>
    <row r="22860" spans="11:15" x14ac:dyDescent="0.3">
      <c r="K22860" s="148" t="str">
        <f>IFERROR(VLOOKUP(A22860,DATABARANG!$B$4:$G$20000,5),"")</f>
        <v/>
      </c>
      <c r="L22860" s="149" t="str">
        <f t="shared" si="726"/>
        <v/>
      </c>
      <c r="M22860" s="158" t="str">
        <f t="shared" si="727"/>
        <v/>
      </c>
      <c r="O22860" s="151"/>
    </row>
    <row r="22861" spans="11:15" x14ac:dyDescent="0.3">
      <c r="K22861" s="148" t="str">
        <f>IFERROR(VLOOKUP(A22861,DATABARANG!$B$4:$G$20000,5),"")</f>
        <v/>
      </c>
      <c r="L22861" s="149" t="str">
        <f t="shared" si="726"/>
        <v/>
      </c>
      <c r="M22861" s="158" t="str">
        <f t="shared" si="727"/>
        <v/>
      </c>
      <c r="O22861" s="151"/>
    </row>
    <row r="22862" spans="11:15" x14ac:dyDescent="0.3">
      <c r="K22862" s="148" t="str">
        <f>IFERROR(VLOOKUP(A22862,DATABARANG!$B$4:$G$20000,5),"")</f>
        <v/>
      </c>
      <c r="L22862" s="149" t="str">
        <f t="shared" si="726"/>
        <v/>
      </c>
      <c r="M22862" s="158" t="str">
        <f t="shared" si="727"/>
        <v/>
      </c>
      <c r="O22862" s="151"/>
    </row>
    <row r="22863" spans="11:15" x14ac:dyDescent="0.3">
      <c r="K22863" s="148" t="str">
        <f>IFERROR(VLOOKUP(A22863,DATABARANG!$B$4:$G$20000,5),"")</f>
        <v/>
      </c>
      <c r="L22863" s="149" t="str">
        <f t="shared" si="726"/>
        <v/>
      </c>
      <c r="M22863" s="158" t="str">
        <f t="shared" si="727"/>
        <v/>
      </c>
      <c r="O22863" s="151"/>
    </row>
    <row r="22864" spans="11:15" x14ac:dyDescent="0.3">
      <c r="K22864" s="148" t="str">
        <f>IFERROR(VLOOKUP(A22864,DATABARANG!$B$4:$G$20000,5),"")</f>
        <v/>
      </c>
      <c r="L22864" s="149" t="str">
        <f t="shared" si="726"/>
        <v/>
      </c>
      <c r="M22864" s="158" t="str">
        <f t="shared" si="727"/>
        <v/>
      </c>
      <c r="O22864" s="151"/>
    </row>
    <row r="22865" spans="11:15" x14ac:dyDescent="0.3">
      <c r="K22865" s="148" t="str">
        <f>IFERROR(VLOOKUP(A22865,DATABARANG!$B$4:$G$20000,5),"")</f>
        <v/>
      </c>
      <c r="L22865" s="149" t="str">
        <f t="shared" si="726"/>
        <v/>
      </c>
      <c r="M22865" s="158" t="str">
        <f t="shared" si="727"/>
        <v/>
      </c>
      <c r="O22865" s="151"/>
    </row>
    <row r="22866" spans="11:15" x14ac:dyDescent="0.3">
      <c r="K22866" s="148" t="str">
        <f>IFERROR(VLOOKUP(A22866,DATABARANG!$B$4:$G$20000,5),"")</f>
        <v/>
      </c>
      <c r="L22866" s="149" t="str">
        <f t="shared" si="726"/>
        <v/>
      </c>
      <c r="M22866" s="158" t="str">
        <f t="shared" si="727"/>
        <v/>
      </c>
      <c r="O22866" s="151"/>
    </row>
    <row r="22867" spans="11:15" x14ac:dyDescent="0.3">
      <c r="K22867" s="148" t="str">
        <f>IFERROR(VLOOKUP(A22867,DATABARANG!$B$4:$G$20000,5),"")</f>
        <v/>
      </c>
      <c r="L22867" s="149" t="str">
        <f t="shared" si="726"/>
        <v/>
      </c>
      <c r="M22867" s="158" t="str">
        <f t="shared" si="727"/>
        <v/>
      </c>
      <c r="O22867" s="151"/>
    </row>
    <row r="22868" spans="11:15" x14ac:dyDescent="0.3">
      <c r="K22868" s="148" t="str">
        <f>IFERROR(VLOOKUP(A22868,DATABARANG!$B$4:$G$20000,5),"")</f>
        <v/>
      </c>
      <c r="L22868" s="149" t="str">
        <f t="shared" si="726"/>
        <v/>
      </c>
      <c r="M22868" s="158" t="str">
        <f t="shared" si="727"/>
        <v/>
      </c>
      <c r="O22868" s="151"/>
    </row>
    <row r="22869" spans="11:15" x14ac:dyDescent="0.3">
      <c r="K22869" s="148" t="str">
        <f>IFERROR(VLOOKUP(A22869,DATABARANG!$B$4:$G$20000,5),"")</f>
        <v/>
      </c>
      <c r="L22869" s="149" t="str">
        <f t="shared" si="726"/>
        <v/>
      </c>
      <c r="M22869" s="158" t="str">
        <f t="shared" si="727"/>
        <v/>
      </c>
      <c r="O22869" s="151"/>
    </row>
    <row r="22870" spans="11:15" x14ac:dyDescent="0.3">
      <c r="K22870" s="148" t="str">
        <f>IFERROR(VLOOKUP(A22870,DATABARANG!$B$4:$G$20000,5),"")</f>
        <v/>
      </c>
      <c r="L22870" s="149" t="str">
        <f t="shared" si="726"/>
        <v/>
      </c>
      <c r="M22870" s="158" t="str">
        <f t="shared" si="727"/>
        <v/>
      </c>
      <c r="O22870" s="151"/>
    </row>
    <row r="22871" spans="11:15" x14ac:dyDescent="0.3">
      <c r="K22871" s="148" t="str">
        <f>IFERROR(VLOOKUP(A22871,DATABARANG!$B$4:$G$20000,5),"")</f>
        <v/>
      </c>
      <c r="L22871" s="149" t="str">
        <f t="shared" si="726"/>
        <v/>
      </c>
      <c r="M22871" s="158" t="str">
        <f t="shared" si="727"/>
        <v/>
      </c>
      <c r="O22871" s="151"/>
    </row>
    <row r="22872" spans="11:15" x14ac:dyDescent="0.3">
      <c r="K22872" s="148" t="str">
        <f>IFERROR(VLOOKUP(A22872,DATABARANG!$B$4:$G$20000,5),"")</f>
        <v/>
      </c>
      <c r="L22872" s="149" t="str">
        <f t="shared" si="726"/>
        <v/>
      </c>
      <c r="M22872" s="158" t="str">
        <f t="shared" si="727"/>
        <v/>
      </c>
      <c r="O22872" s="151"/>
    </row>
    <row r="22873" spans="11:15" x14ac:dyDescent="0.3">
      <c r="K22873" s="148" t="str">
        <f>IFERROR(VLOOKUP(A22873,DATABARANG!$B$4:$G$20000,5),"")</f>
        <v/>
      </c>
      <c r="L22873" s="149" t="str">
        <f t="shared" si="726"/>
        <v/>
      </c>
      <c r="M22873" s="158" t="str">
        <f t="shared" si="727"/>
        <v/>
      </c>
      <c r="O22873" s="151"/>
    </row>
    <row r="22874" spans="11:15" x14ac:dyDescent="0.3">
      <c r="K22874" s="148" t="str">
        <f>IFERROR(VLOOKUP(A22874,DATABARANG!$B$4:$G$20000,5),"")</f>
        <v/>
      </c>
      <c r="L22874" s="149" t="str">
        <f t="shared" si="726"/>
        <v/>
      </c>
      <c r="M22874" s="158" t="str">
        <f t="shared" si="727"/>
        <v/>
      </c>
      <c r="O22874" s="151"/>
    </row>
    <row r="22875" spans="11:15" x14ac:dyDescent="0.3">
      <c r="K22875" s="148" t="str">
        <f>IFERROR(VLOOKUP(A22875,DATABARANG!$B$4:$G$20000,5),"")</f>
        <v/>
      </c>
      <c r="L22875" s="149" t="str">
        <f t="shared" si="726"/>
        <v/>
      </c>
      <c r="M22875" s="158" t="str">
        <f t="shared" si="727"/>
        <v/>
      </c>
      <c r="O22875" s="151"/>
    </row>
    <row r="22876" spans="11:15" x14ac:dyDescent="0.3">
      <c r="K22876" s="148" t="str">
        <f>IFERROR(VLOOKUP(A22876,DATABARANG!$B$4:$G$20000,5),"")</f>
        <v/>
      </c>
      <c r="L22876" s="149" t="str">
        <f t="shared" si="726"/>
        <v/>
      </c>
      <c r="M22876" s="158" t="str">
        <f t="shared" si="727"/>
        <v/>
      </c>
      <c r="O22876" s="151"/>
    </row>
    <row r="22877" spans="11:15" x14ac:dyDescent="0.3">
      <c r="K22877" s="148" t="str">
        <f>IFERROR(VLOOKUP(A22877,DATABARANG!$B$4:$G$20000,5),"")</f>
        <v/>
      </c>
      <c r="L22877" s="149" t="str">
        <f t="shared" si="726"/>
        <v/>
      </c>
      <c r="M22877" s="158" t="str">
        <f t="shared" si="727"/>
        <v/>
      </c>
      <c r="O22877" s="151"/>
    </row>
    <row r="22878" spans="11:15" x14ac:dyDescent="0.3">
      <c r="K22878" s="148" t="str">
        <f>IFERROR(VLOOKUP(A22878,DATABARANG!$B$4:$G$20000,5),"")</f>
        <v/>
      </c>
      <c r="L22878" s="149" t="str">
        <f t="shared" si="726"/>
        <v/>
      </c>
      <c r="M22878" s="158" t="str">
        <f t="shared" si="727"/>
        <v/>
      </c>
      <c r="O22878" s="151"/>
    </row>
    <row r="22879" spans="11:15" x14ac:dyDescent="0.3">
      <c r="K22879" s="148" t="str">
        <f>IFERROR(VLOOKUP(A22879,DATABARANG!$B$4:$G$20000,5),"")</f>
        <v/>
      </c>
      <c r="L22879" s="149" t="str">
        <f t="shared" si="726"/>
        <v/>
      </c>
      <c r="M22879" s="158" t="str">
        <f t="shared" si="727"/>
        <v/>
      </c>
      <c r="O22879" s="151"/>
    </row>
    <row r="22880" spans="11:15" x14ac:dyDescent="0.3">
      <c r="K22880" s="148" t="str">
        <f>IFERROR(VLOOKUP(A22880,DATABARANG!$B$4:$G$20000,5),"")</f>
        <v/>
      </c>
      <c r="L22880" s="149" t="str">
        <f t="shared" si="726"/>
        <v/>
      </c>
      <c r="M22880" s="158" t="str">
        <f t="shared" si="727"/>
        <v/>
      </c>
      <c r="O22880" s="151"/>
    </row>
    <row r="22881" spans="11:15" x14ac:dyDescent="0.3">
      <c r="K22881" s="148" t="str">
        <f>IFERROR(VLOOKUP(A22881,DATABARANG!$B$4:$G$20000,5),"")</f>
        <v/>
      </c>
      <c r="L22881" s="149" t="str">
        <f t="shared" si="726"/>
        <v/>
      </c>
      <c r="M22881" s="158" t="str">
        <f t="shared" si="727"/>
        <v/>
      </c>
      <c r="O22881" s="151"/>
    </row>
    <row r="22882" spans="11:15" x14ac:dyDescent="0.3">
      <c r="K22882" s="148" t="str">
        <f>IFERROR(VLOOKUP(A22882,DATABARANG!$B$4:$G$20000,5),"")</f>
        <v/>
      </c>
      <c r="L22882" s="149" t="str">
        <f t="shared" si="726"/>
        <v/>
      </c>
      <c r="M22882" s="158" t="str">
        <f t="shared" si="727"/>
        <v/>
      </c>
      <c r="O22882" s="151"/>
    </row>
    <row r="22883" spans="11:15" x14ac:dyDescent="0.3">
      <c r="K22883" s="148" t="str">
        <f>IFERROR(VLOOKUP(A22883,DATABARANG!$B$4:$G$20000,5),"")</f>
        <v/>
      </c>
      <c r="L22883" s="149" t="str">
        <f t="shared" si="726"/>
        <v/>
      </c>
      <c r="M22883" s="158" t="str">
        <f t="shared" si="727"/>
        <v/>
      </c>
      <c r="O22883" s="151"/>
    </row>
    <row r="22884" spans="11:15" x14ac:dyDescent="0.3">
      <c r="K22884" s="148" t="str">
        <f>IFERROR(VLOOKUP(A22884,DATABARANG!$B$4:$G$20000,5),"")</f>
        <v/>
      </c>
      <c r="L22884" s="149" t="str">
        <f t="shared" si="726"/>
        <v/>
      </c>
      <c r="M22884" s="158" t="str">
        <f t="shared" si="727"/>
        <v/>
      </c>
      <c r="O22884" s="151"/>
    </row>
    <row r="22885" spans="11:15" x14ac:dyDescent="0.3">
      <c r="K22885" s="148" t="str">
        <f>IFERROR(VLOOKUP(A22885,DATABARANG!$B$4:$G$20000,5),"")</f>
        <v/>
      </c>
      <c r="L22885" s="149" t="str">
        <f t="shared" si="726"/>
        <v/>
      </c>
      <c r="M22885" s="158" t="str">
        <f t="shared" si="727"/>
        <v/>
      </c>
      <c r="O22885" s="151"/>
    </row>
    <row r="22886" spans="11:15" x14ac:dyDescent="0.3">
      <c r="K22886" s="148" t="str">
        <f>IFERROR(VLOOKUP(A22886,DATABARANG!$B$4:$G$20000,5),"")</f>
        <v/>
      </c>
      <c r="L22886" s="149" t="str">
        <f t="shared" si="726"/>
        <v/>
      </c>
      <c r="M22886" s="158" t="str">
        <f t="shared" si="727"/>
        <v/>
      </c>
      <c r="O22886" s="151"/>
    </row>
    <row r="22887" spans="11:15" x14ac:dyDescent="0.3">
      <c r="K22887" s="148" t="str">
        <f>IFERROR(VLOOKUP(A22887,DATABARANG!$B$4:$G$20000,5),"")</f>
        <v/>
      </c>
      <c r="L22887" s="149" t="str">
        <f t="shared" si="726"/>
        <v/>
      </c>
      <c r="M22887" s="158" t="str">
        <f t="shared" si="727"/>
        <v/>
      </c>
      <c r="O22887" s="151"/>
    </row>
    <row r="22888" spans="11:15" x14ac:dyDescent="0.3">
      <c r="K22888" s="148" t="str">
        <f>IFERROR(VLOOKUP(A22888,DATABARANG!$B$4:$G$20000,5),"")</f>
        <v/>
      </c>
      <c r="L22888" s="149" t="str">
        <f t="shared" si="726"/>
        <v/>
      </c>
      <c r="M22888" s="158" t="str">
        <f t="shared" si="727"/>
        <v/>
      </c>
      <c r="O22888" s="151"/>
    </row>
    <row r="22889" spans="11:15" x14ac:dyDescent="0.3">
      <c r="K22889" s="148" t="str">
        <f>IFERROR(VLOOKUP(A22889,DATABARANG!$B$4:$G$20000,5),"")</f>
        <v/>
      </c>
      <c r="L22889" s="149" t="str">
        <f t="shared" si="726"/>
        <v/>
      </c>
      <c r="M22889" s="158" t="str">
        <f t="shared" si="727"/>
        <v/>
      </c>
      <c r="O22889" s="151"/>
    </row>
    <row r="22890" spans="11:15" x14ac:dyDescent="0.3">
      <c r="K22890" s="148" t="str">
        <f>IFERROR(VLOOKUP(A22890,DATABARANG!$B$4:$G$20000,5),"")</f>
        <v/>
      </c>
      <c r="L22890" s="149" t="str">
        <f t="shared" si="726"/>
        <v/>
      </c>
      <c r="M22890" s="158" t="str">
        <f t="shared" si="727"/>
        <v/>
      </c>
      <c r="O22890" s="151"/>
    </row>
    <row r="22891" spans="11:15" x14ac:dyDescent="0.3">
      <c r="K22891" s="148" t="str">
        <f>IFERROR(VLOOKUP(A22891,DATABARANG!$B$4:$G$20000,5),"")</f>
        <v/>
      </c>
      <c r="L22891" s="149" t="str">
        <f t="shared" si="726"/>
        <v/>
      </c>
      <c r="M22891" s="158" t="str">
        <f t="shared" si="727"/>
        <v/>
      </c>
      <c r="O22891" s="151"/>
    </row>
    <row r="22892" spans="11:15" x14ac:dyDescent="0.3">
      <c r="K22892" s="148" t="str">
        <f>IFERROR(VLOOKUP(A22892,DATABARANG!$B$4:$G$20000,5),"")</f>
        <v/>
      </c>
      <c r="L22892" s="149" t="str">
        <f t="shared" si="726"/>
        <v/>
      </c>
      <c r="M22892" s="158" t="str">
        <f t="shared" si="727"/>
        <v/>
      </c>
      <c r="O22892" s="151"/>
    </row>
    <row r="22893" spans="11:15" x14ac:dyDescent="0.3">
      <c r="K22893" s="148" t="str">
        <f>IFERROR(VLOOKUP(A22893,DATABARANG!$B$4:$G$20000,5),"")</f>
        <v/>
      </c>
      <c r="L22893" s="149" t="str">
        <f t="shared" si="726"/>
        <v/>
      </c>
      <c r="M22893" s="158" t="str">
        <f t="shared" si="727"/>
        <v/>
      </c>
      <c r="O22893" s="151"/>
    </row>
    <row r="22894" spans="11:15" x14ac:dyDescent="0.3">
      <c r="K22894" s="148" t="str">
        <f>IFERROR(VLOOKUP(A22894,DATABARANG!$B$4:$G$20000,5),"")</f>
        <v/>
      </c>
      <c r="L22894" s="149" t="str">
        <f t="shared" si="726"/>
        <v/>
      </c>
      <c r="M22894" s="158" t="str">
        <f t="shared" si="727"/>
        <v/>
      </c>
      <c r="O22894" s="151"/>
    </row>
    <row r="22895" spans="11:15" x14ac:dyDescent="0.3">
      <c r="K22895" s="148" t="str">
        <f>IFERROR(VLOOKUP(A22895,DATABARANG!$B$4:$G$20000,5),"")</f>
        <v/>
      </c>
      <c r="L22895" s="149" t="str">
        <f t="shared" si="726"/>
        <v/>
      </c>
      <c r="M22895" s="158" t="str">
        <f t="shared" si="727"/>
        <v/>
      </c>
      <c r="O22895" s="151"/>
    </row>
    <row r="22896" spans="11:15" x14ac:dyDescent="0.3">
      <c r="K22896" s="148" t="str">
        <f>IFERROR(VLOOKUP(A22896,DATABARANG!$B$4:$G$20000,5),"")</f>
        <v/>
      </c>
      <c r="L22896" s="149" t="str">
        <f t="shared" si="726"/>
        <v/>
      </c>
      <c r="M22896" s="158" t="str">
        <f t="shared" si="727"/>
        <v/>
      </c>
      <c r="O22896" s="151"/>
    </row>
    <row r="22897" spans="11:15" x14ac:dyDescent="0.3">
      <c r="K22897" s="148" t="str">
        <f>IFERROR(VLOOKUP(A22897,DATABARANG!$B$4:$G$20000,5),"")</f>
        <v/>
      </c>
      <c r="L22897" s="149" t="str">
        <f t="shared" si="726"/>
        <v/>
      </c>
      <c r="M22897" s="158" t="str">
        <f t="shared" si="727"/>
        <v/>
      </c>
      <c r="O22897" s="151"/>
    </row>
    <row r="22898" spans="11:15" x14ac:dyDescent="0.3">
      <c r="K22898" s="148" t="str">
        <f>IFERROR(VLOOKUP(A22898,DATABARANG!$B$4:$G$20000,5),"")</f>
        <v/>
      </c>
      <c r="L22898" s="149" t="str">
        <f t="shared" si="726"/>
        <v/>
      </c>
      <c r="M22898" s="158" t="str">
        <f t="shared" si="727"/>
        <v/>
      </c>
      <c r="O22898" s="151"/>
    </row>
    <row r="22899" spans="11:15" x14ac:dyDescent="0.3">
      <c r="K22899" s="148" t="str">
        <f>IFERROR(VLOOKUP(A22899,DATABARANG!$B$4:$G$20000,5),"")</f>
        <v/>
      </c>
      <c r="L22899" s="149" t="str">
        <f t="shared" si="726"/>
        <v/>
      </c>
      <c r="M22899" s="158" t="str">
        <f t="shared" si="727"/>
        <v/>
      </c>
      <c r="O22899" s="151"/>
    </row>
    <row r="22900" spans="11:15" x14ac:dyDescent="0.3">
      <c r="K22900" s="148" t="str">
        <f>IFERROR(VLOOKUP(A22900,DATABARANG!$B$4:$G$20000,5),"")</f>
        <v/>
      </c>
      <c r="L22900" s="149" t="str">
        <f t="shared" si="726"/>
        <v/>
      </c>
      <c r="M22900" s="158" t="str">
        <f t="shared" si="727"/>
        <v/>
      </c>
      <c r="O22900" s="151"/>
    </row>
    <row r="22901" spans="11:15" x14ac:dyDescent="0.3">
      <c r="K22901" s="148" t="str">
        <f>IFERROR(VLOOKUP(A22901,DATABARANG!$B$4:$G$20000,5),"")</f>
        <v/>
      </c>
      <c r="L22901" s="149" t="str">
        <f t="shared" si="726"/>
        <v/>
      </c>
      <c r="M22901" s="158" t="str">
        <f t="shared" si="727"/>
        <v/>
      </c>
      <c r="O22901" s="151"/>
    </row>
    <row r="22902" spans="11:15" x14ac:dyDescent="0.3">
      <c r="K22902" s="148" t="str">
        <f>IFERROR(VLOOKUP(A22902,DATABARANG!$B$4:$G$20000,5),"")</f>
        <v/>
      </c>
      <c r="L22902" s="149" t="str">
        <f t="shared" si="726"/>
        <v/>
      </c>
      <c r="M22902" s="158" t="str">
        <f t="shared" si="727"/>
        <v/>
      </c>
      <c r="O22902" s="151"/>
    </row>
    <row r="22903" spans="11:15" x14ac:dyDescent="0.3">
      <c r="K22903" s="148" t="str">
        <f>IFERROR(VLOOKUP(A22903,DATABARANG!$B$4:$G$20000,5),"")</f>
        <v/>
      </c>
      <c r="L22903" s="149" t="str">
        <f t="shared" si="726"/>
        <v/>
      </c>
      <c r="M22903" s="158" t="str">
        <f t="shared" si="727"/>
        <v/>
      </c>
      <c r="O22903" s="151"/>
    </row>
    <row r="22904" spans="11:15" x14ac:dyDescent="0.3">
      <c r="K22904" s="148" t="str">
        <f>IFERROR(VLOOKUP(A22904,DATABARANG!$B$4:$G$20000,5),"")</f>
        <v/>
      </c>
      <c r="L22904" s="149" t="str">
        <f t="shared" si="726"/>
        <v/>
      </c>
      <c r="M22904" s="158" t="str">
        <f t="shared" si="727"/>
        <v/>
      </c>
      <c r="O22904" s="151"/>
    </row>
    <row r="22905" spans="11:15" x14ac:dyDescent="0.3">
      <c r="K22905" s="148" t="str">
        <f>IFERROR(VLOOKUP(A22905,DATABARANG!$B$4:$G$20000,5),"")</f>
        <v/>
      </c>
      <c r="L22905" s="149" t="str">
        <f t="shared" si="726"/>
        <v/>
      </c>
      <c r="M22905" s="158" t="str">
        <f t="shared" si="727"/>
        <v/>
      </c>
      <c r="O22905" s="151"/>
    </row>
    <row r="22906" spans="11:15" x14ac:dyDescent="0.3">
      <c r="K22906" s="148" t="str">
        <f>IFERROR(VLOOKUP(A22906,DATABARANG!$B$4:$G$20000,5),"")</f>
        <v/>
      </c>
      <c r="L22906" s="149" t="str">
        <f t="shared" si="726"/>
        <v/>
      </c>
      <c r="M22906" s="158" t="str">
        <f t="shared" si="727"/>
        <v/>
      </c>
      <c r="O22906" s="151"/>
    </row>
    <row r="22907" spans="11:15" x14ac:dyDescent="0.3">
      <c r="K22907" s="148" t="str">
        <f>IFERROR(VLOOKUP(A22907,DATABARANG!$B$4:$G$20000,5),"")</f>
        <v/>
      </c>
      <c r="L22907" s="149" t="str">
        <f t="shared" si="726"/>
        <v/>
      </c>
      <c r="M22907" s="158" t="str">
        <f t="shared" si="727"/>
        <v/>
      </c>
      <c r="O22907" s="151"/>
    </row>
    <row r="22908" spans="11:15" x14ac:dyDescent="0.3">
      <c r="K22908" s="148" t="str">
        <f>IFERROR(VLOOKUP(A22908,DATABARANG!$B$4:$G$20000,5),"")</f>
        <v/>
      </c>
      <c r="L22908" s="149" t="str">
        <f t="shared" si="726"/>
        <v/>
      </c>
      <c r="M22908" s="158" t="str">
        <f t="shared" si="727"/>
        <v/>
      </c>
      <c r="O22908" s="151"/>
    </row>
    <row r="22909" spans="11:15" x14ac:dyDescent="0.3">
      <c r="K22909" s="148" t="str">
        <f>IFERROR(VLOOKUP(A22909,DATABARANG!$B$4:$G$20000,5),"")</f>
        <v/>
      </c>
      <c r="L22909" s="149" t="str">
        <f t="shared" si="726"/>
        <v/>
      </c>
      <c r="M22909" s="158" t="str">
        <f t="shared" si="727"/>
        <v/>
      </c>
      <c r="O22909" s="151"/>
    </row>
    <row r="22910" spans="11:15" x14ac:dyDescent="0.3">
      <c r="K22910" s="148" t="str">
        <f>IFERROR(VLOOKUP(A22910,DATABARANG!$B$4:$G$20000,5),"")</f>
        <v/>
      </c>
      <c r="L22910" s="149" t="str">
        <f t="shared" si="726"/>
        <v/>
      </c>
      <c r="M22910" s="158" t="str">
        <f t="shared" si="727"/>
        <v/>
      </c>
      <c r="O22910" s="151"/>
    </row>
    <row r="22911" spans="11:15" x14ac:dyDescent="0.3">
      <c r="K22911" s="148" t="str">
        <f>IFERROR(VLOOKUP(A22911,DATABARANG!$B$4:$G$20000,5),"")</f>
        <v/>
      </c>
      <c r="L22911" s="149" t="str">
        <f t="shared" si="726"/>
        <v/>
      </c>
      <c r="M22911" s="158" t="str">
        <f t="shared" si="727"/>
        <v/>
      </c>
      <c r="O22911" s="151"/>
    </row>
    <row r="22912" spans="11:15" x14ac:dyDescent="0.3">
      <c r="K22912" s="148" t="str">
        <f>IFERROR(VLOOKUP(A22912,DATABARANG!$B$4:$G$20000,5),"")</f>
        <v/>
      </c>
      <c r="L22912" s="149" t="str">
        <f t="shared" si="726"/>
        <v/>
      </c>
      <c r="M22912" s="158" t="str">
        <f t="shared" si="727"/>
        <v/>
      </c>
      <c r="O22912" s="151"/>
    </row>
    <row r="22913" spans="11:15" x14ac:dyDescent="0.3">
      <c r="K22913" s="148" t="str">
        <f>IFERROR(VLOOKUP(A22913,DATABARANG!$B$4:$G$20000,5),"")</f>
        <v/>
      </c>
      <c r="L22913" s="149" t="str">
        <f t="shared" si="726"/>
        <v/>
      </c>
      <c r="M22913" s="158" t="str">
        <f t="shared" si="727"/>
        <v/>
      </c>
      <c r="O22913" s="151"/>
    </row>
    <row r="22914" spans="11:15" x14ac:dyDescent="0.3">
      <c r="K22914" s="148" t="str">
        <f>IFERROR(VLOOKUP(A22914,DATABARANG!$B$4:$G$20000,5),"")</f>
        <v/>
      </c>
      <c r="L22914" s="149" t="str">
        <f t="shared" si="726"/>
        <v/>
      </c>
      <c r="M22914" s="158" t="str">
        <f t="shared" si="727"/>
        <v/>
      </c>
      <c r="O22914" s="151"/>
    </row>
    <row r="22915" spans="11:15" x14ac:dyDescent="0.3">
      <c r="K22915" s="148" t="str">
        <f>IFERROR(VLOOKUP(A22915,DATABARANG!$B$4:$G$20000,5),"")</f>
        <v/>
      </c>
      <c r="L22915" s="149" t="str">
        <f t="shared" si="726"/>
        <v/>
      </c>
      <c r="M22915" s="158" t="str">
        <f t="shared" si="727"/>
        <v/>
      </c>
      <c r="O22915" s="151"/>
    </row>
    <row r="22916" spans="11:15" x14ac:dyDescent="0.3">
      <c r="K22916" s="148" t="str">
        <f>IFERROR(VLOOKUP(A22916,DATABARANG!$B$4:$G$20000,5),"")</f>
        <v/>
      </c>
      <c r="L22916" s="149" t="str">
        <f t="shared" si="726"/>
        <v/>
      </c>
      <c r="M22916" s="158" t="str">
        <f t="shared" si="727"/>
        <v/>
      </c>
      <c r="O22916" s="151"/>
    </row>
    <row r="22917" spans="11:15" x14ac:dyDescent="0.3">
      <c r="K22917" s="148" t="str">
        <f>IFERROR(VLOOKUP(A22917,DATABARANG!$B$4:$G$20000,5),"")</f>
        <v/>
      </c>
      <c r="L22917" s="149" t="str">
        <f t="shared" si="726"/>
        <v/>
      </c>
      <c r="M22917" s="158" t="str">
        <f t="shared" si="727"/>
        <v/>
      </c>
      <c r="O22917" s="151"/>
    </row>
    <row r="22918" spans="11:15" x14ac:dyDescent="0.3">
      <c r="K22918" s="148" t="str">
        <f>IFERROR(VLOOKUP(A22918,DATABARANG!$B$4:$G$20000,5),"")</f>
        <v/>
      </c>
      <c r="L22918" s="149" t="str">
        <f t="shared" ref="L22918:L22981" si="728">IFERROR((E22918-K22918)*G22918,"")</f>
        <v/>
      </c>
      <c r="M22918" s="158" t="str">
        <f t="shared" ref="M22918:M22981" si="729">IF(B22918="","",TEXT(B22918,"DD-MMM"))</f>
        <v/>
      </c>
      <c r="O22918" s="151"/>
    </row>
    <row r="22919" spans="11:15" x14ac:dyDescent="0.3">
      <c r="K22919" s="148" t="str">
        <f>IFERROR(VLOOKUP(A22919,DATABARANG!$B$4:$G$20000,5),"")</f>
        <v/>
      </c>
      <c r="L22919" s="149" t="str">
        <f t="shared" si="728"/>
        <v/>
      </c>
      <c r="M22919" s="158" t="str">
        <f t="shared" si="729"/>
        <v/>
      </c>
      <c r="O22919" s="151"/>
    </row>
    <row r="22920" spans="11:15" x14ac:dyDescent="0.3">
      <c r="K22920" s="148" t="str">
        <f>IFERROR(VLOOKUP(A22920,DATABARANG!$B$4:$G$20000,5),"")</f>
        <v/>
      </c>
      <c r="L22920" s="149" t="str">
        <f t="shared" si="728"/>
        <v/>
      </c>
      <c r="M22920" s="158" t="str">
        <f t="shared" si="729"/>
        <v/>
      </c>
      <c r="O22920" s="151"/>
    </row>
    <row r="22921" spans="11:15" x14ac:dyDescent="0.3">
      <c r="K22921" s="148" t="str">
        <f>IFERROR(VLOOKUP(A22921,DATABARANG!$B$4:$G$20000,5),"")</f>
        <v/>
      </c>
      <c r="L22921" s="149" t="str">
        <f t="shared" si="728"/>
        <v/>
      </c>
      <c r="M22921" s="158" t="str">
        <f t="shared" si="729"/>
        <v/>
      </c>
      <c r="O22921" s="151"/>
    </row>
    <row r="22922" spans="11:15" x14ac:dyDescent="0.3">
      <c r="K22922" s="148" t="str">
        <f>IFERROR(VLOOKUP(A22922,DATABARANG!$B$4:$G$20000,5),"")</f>
        <v/>
      </c>
      <c r="L22922" s="149" t="str">
        <f t="shared" si="728"/>
        <v/>
      </c>
      <c r="M22922" s="158" t="str">
        <f t="shared" si="729"/>
        <v/>
      </c>
      <c r="O22922" s="151"/>
    </row>
    <row r="22923" spans="11:15" x14ac:dyDescent="0.3">
      <c r="K22923" s="148" t="str">
        <f>IFERROR(VLOOKUP(A22923,DATABARANG!$B$4:$G$20000,5),"")</f>
        <v/>
      </c>
      <c r="L22923" s="149" t="str">
        <f t="shared" si="728"/>
        <v/>
      </c>
      <c r="M22923" s="158" t="str">
        <f t="shared" si="729"/>
        <v/>
      </c>
      <c r="O22923" s="151"/>
    </row>
    <row r="22924" spans="11:15" x14ac:dyDescent="0.3">
      <c r="K22924" s="148" t="str">
        <f>IFERROR(VLOOKUP(A22924,DATABARANG!$B$4:$G$20000,5),"")</f>
        <v/>
      </c>
      <c r="L22924" s="149" t="str">
        <f t="shared" si="728"/>
        <v/>
      </c>
      <c r="M22924" s="158" t="str">
        <f t="shared" si="729"/>
        <v/>
      </c>
      <c r="O22924" s="151"/>
    </row>
    <row r="22925" spans="11:15" x14ac:dyDescent="0.3">
      <c r="K22925" s="148" t="str">
        <f>IFERROR(VLOOKUP(A22925,DATABARANG!$B$4:$G$20000,5),"")</f>
        <v/>
      </c>
      <c r="L22925" s="149" t="str">
        <f t="shared" si="728"/>
        <v/>
      </c>
      <c r="M22925" s="158" t="str">
        <f t="shared" si="729"/>
        <v/>
      </c>
      <c r="O22925" s="151"/>
    </row>
    <row r="22926" spans="11:15" x14ac:dyDescent="0.3">
      <c r="K22926" s="148" t="str">
        <f>IFERROR(VLOOKUP(A22926,DATABARANG!$B$4:$G$20000,5),"")</f>
        <v/>
      </c>
      <c r="L22926" s="149" t="str">
        <f t="shared" si="728"/>
        <v/>
      </c>
      <c r="M22926" s="158" t="str">
        <f t="shared" si="729"/>
        <v/>
      </c>
      <c r="O22926" s="151"/>
    </row>
    <row r="22927" spans="11:15" x14ac:dyDescent="0.3">
      <c r="K22927" s="148" t="str">
        <f>IFERROR(VLOOKUP(A22927,DATABARANG!$B$4:$G$20000,5),"")</f>
        <v/>
      </c>
      <c r="L22927" s="149" t="str">
        <f t="shared" si="728"/>
        <v/>
      </c>
      <c r="M22927" s="158" t="str">
        <f t="shared" si="729"/>
        <v/>
      </c>
      <c r="O22927" s="151"/>
    </row>
    <row r="22928" spans="11:15" x14ac:dyDescent="0.3">
      <c r="K22928" s="148" t="str">
        <f>IFERROR(VLOOKUP(A22928,DATABARANG!$B$4:$G$20000,5),"")</f>
        <v/>
      </c>
      <c r="L22928" s="149" t="str">
        <f t="shared" si="728"/>
        <v/>
      </c>
      <c r="M22928" s="158" t="str">
        <f t="shared" si="729"/>
        <v/>
      </c>
      <c r="O22928" s="151"/>
    </row>
    <row r="22929" spans="11:15" x14ac:dyDescent="0.3">
      <c r="K22929" s="148" t="str">
        <f>IFERROR(VLOOKUP(A22929,DATABARANG!$B$4:$G$20000,5),"")</f>
        <v/>
      </c>
      <c r="L22929" s="149" t="str">
        <f t="shared" si="728"/>
        <v/>
      </c>
      <c r="M22929" s="158" t="str">
        <f t="shared" si="729"/>
        <v/>
      </c>
      <c r="O22929" s="151"/>
    </row>
    <row r="22930" spans="11:15" x14ac:dyDescent="0.3">
      <c r="K22930" s="148" t="str">
        <f>IFERROR(VLOOKUP(A22930,DATABARANG!$B$4:$G$20000,5),"")</f>
        <v/>
      </c>
      <c r="L22930" s="149" t="str">
        <f t="shared" si="728"/>
        <v/>
      </c>
      <c r="M22930" s="158" t="str">
        <f t="shared" si="729"/>
        <v/>
      </c>
      <c r="O22930" s="151"/>
    </row>
    <row r="22931" spans="11:15" x14ac:dyDescent="0.3">
      <c r="K22931" s="148" t="str">
        <f>IFERROR(VLOOKUP(A22931,DATABARANG!$B$4:$G$20000,5),"")</f>
        <v/>
      </c>
      <c r="L22931" s="149" t="str">
        <f t="shared" si="728"/>
        <v/>
      </c>
      <c r="M22931" s="158" t="str">
        <f t="shared" si="729"/>
        <v/>
      </c>
      <c r="O22931" s="151"/>
    </row>
    <row r="22932" spans="11:15" x14ac:dyDescent="0.3">
      <c r="K22932" s="148" t="str">
        <f>IFERROR(VLOOKUP(A22932,DATABARANG!$B$4:$G$20000,5),"")</f>
        <v/>
      </c>
      <c r="L22932" s="149" t="str">
        <f t="shared" si="728"/>
        <v/>
      </c>
      <c r="M22932" s="158" t="str">
        <f t="shared" si="729"/>
        <v/>
      </c>
      <c r="O22932" s="151"/>
    </row>
    <row r="22933" spans="11:15" x14ac:dyDescent="0.3">
      <c r="K22933" s="148" t="str">
        <f>IFERROR(VLOOKUP(A22933,DATABARANG!$B$4:$G$20000,5),"")</f>
        <v/>
      </c>
      <c r="L22933" s="149" t="str">
        <f t="shared" si="728"/>
        <v/>
      </c>
      <c r="M22933" s="158" t="str">
        <f t="shared" si="729"/>
        <v/>
      </c>
      <c r="O22933" s="151"/>
    </row>
    <row r="22934" spans="11:15" x14ac:dyDescent="0.3">
      <c r="K22934" s="148" t="str">
        <f>IFERROR(VLOOKUP(A22934,DATABARANG!$B$4:$G$20000,5),"")</f>
        <v/>
      </c>
      <c r="L22934" s="149" t="str">
        <f t="shared" si="728"/>
        <v/>
      </c>
      <c r="M22934" s="158" t="str">
        <f t="shared" si="729"/>
        <v/>
      </c>
      <c r="O22934" s="151"/>
    </row>
    <row r="22935" spans="11:15" x14ac:dyDescent="0.3">
      <c r="K22935" s="148" t="str">
        <f>IFERROR(VLOOKUP(A22935,DATABARANG!$B$4:$G$20000,5),"")</f>
        <v/>
      </c>
      <c r="L22935" s="149" t="str">
        <f t="shared" si="728"/>
        <v/>
      </c>
      <c r="M22935" s="158" t="str">
        <f t="shared" si="729"/>
        <v/>
      </c>
      <c r="O22935" s="151"/>
    </row>
    <row r="22936" spans="11:15" x14ac:dyDescent="0.3">
      <c r="K22936" s="148" t="str">
        <f>IFERROR(VLOOKUP(A22936,DATABARANG!$B$4:$G$20000,5),"")</f>
        <v/>
      </c>
      <c r="L22936" s="149" t="str">
        <f t="shared" si="728"/>
        <v/>
      </c>
      <c r="M22936" s="158" t="str">
        <f t="shared" si="729"/>
        <v/>
      </c>
      <c r="O22936" s="151"/>
    </row>
    <row r="22937" spans="11:15" x14ac:dyDescent="0.3">
      <c r="K22937" s="148" t="str">
        <f>IFERROR(VLOOKUP(A22937,DATABARANG!$B$4:$G$20000,5),"")</f>
        <v/>
      </c>
      <c r="L22937" s="149" t="str">
        <f t="shared" si="728"/>
        <v/>
      </c>
      <c r="M22937" s="158" t="str">
        <f t="shared" si="729"/>
        <v/>
      </c>
      <c r="O22937" s="151"/>
    </row>
    <row r="22938" spans="11:15" x14ac:dyDescent="0.3">
      <c r="K22938" s="148" t="str">
        <f>IFERROR(VLOOKUP(A22938,DATABARANG!$B$4:$G$20000,5),"")</f>
        <v/>
      </c>
      <c r="L22938" s="149" t="str">
        <f t="shared" si="728"/>
        <v/>
      </c>
      <c r="M22938" s="158" t="str">
        <f t="shared" si="729"/>
        <v/>
      </c>
      <c r="O22938" s="151"/>
    </row>
    <row r="22939" spans="11:15" x14ac:dyDescent="0.3">
      <c r="K22939" s="148" t="str">
        <f>IFERROR(VLOOKUP(A22939,DATABARANG!$B$4:$G$20000,5),"")</f>
        <v/>
      </c>
      <c r="L22939" s="149" t="str">
        <f t="shared" si="728"/>
        <v/>
      </c>
      <c r="M22939" s="158" t="str">
        <f t="shared" si="729"/>
        <v/>
      </c>
      <c r="O22939" s="151"/>
    </row>
    <row r="22940" spans="11:15" x14ac:dyDescent="0.3">
      <c r="K22940" s="148" t="str">
        <f>IFERROR(VLOOKUP(A22940,DATABARANG!$B$4:$G$20000,5),"")</f>
        <v/>
      </c>
      <c r="L22940" s="149" t="str">
        <f t="shared" si="728"/>
        <v/>
      </c>
      <c r="M22940" s="158" t="str">
        <f t="shared" si="729"/>
        <v/>
      </c>
      <c r="O22940" s="151"/>
    </row>
    <row r="22941" spans="11:15" x14ac:dyDescent="0.3">
      <c r="K22941" s="148" t="str">
        <f>IFERROR(VLOOKUP(A22941,DATABARANG!$B$4:$G$20000,5),"")</f>
        <v/>
      </c>
      <c r="L22941" s="149" t="str">
        <f t="shared" si="728"/>
        <v/>
      </c>
      <c r="M22941" s="158" t="str">
        <f t="shared" si="729"/>
        <v/>
      </c>
      <c r="O22941" s="151"/>
    </row>
    <row r="22942" spans="11:15" x14ac:dyDescent="0.3">
      <c r="K22942" s="148" t="str">
        <f>IFERROR(VLOOKUP(A22942,DATABARANG!$B$4:$G$20000,5),"")</f>
        <v/>
      </c>
      <c r="L22942" s="149" t="str">
        <f t="shared" si="728"/>
        <v/>
      </c>
      <c r="M22942" s="158" t="str">
        <f t="shared" si="729"/>
        <v/>
      </c>
      <c r="O22942" s="151"/>
    </row>
    <row r="22943" spans="11:15" x14ac:dyDescent="0.3">
      <c r="K22943" s="148" t="str">
        <f>IFERROR(VLOOKUP(A22943,DATABARANG!$B$4:$G$20000,5),"")</f>
        <v/>
      </c>
      <c r="L22943" s="149" t="str">
        <f t="shared" si="728"/>
        <v/>
      </c>
      <c r="M22943" s="158" t="str">
        <f t="shared" si="729"/>
        <v/>
      </c>
      <c r="O22943" s="151"/>
    </row>
    <row r="22944" spans="11:15" x14ac:dyDescent="0.3">
      <c r="K22944" s="148" t="str">
        <f>IFERROR(VLOOKUP(A22944,DATABARANG!$B$4:$G$20000,5),"")</f>
        <v/>
      </c>
      <c r="L22944" s="149" t="str">
        <f t="shared" si="728"/>
        <v/>
      </c>
      <c r="M22944" s="158" t="str">
        <f t="shared" si="729"/>
        <v/>
      </c>
      <c r="O22944" s="151"/>
    </row>
    <row r="22945" spans="11:15" x14ac:dyDescent="0.3">
      <c r="K22945" s="148" t="str">
        <f>IFERROR(VLOOKUP(A22945,DATABARANG!$B$4:$G$20000,5),"")</f>
        <v/>
      </c>
      <c r="L22945" s="149" t="str">
        <f t="shared" si="728"/>
        <v/>
      </c>
      <c r="M22945" s="158" t="str">
        <f t="shared" si="729"/>
        <v/>
      </c>
      <c r="O22945" s="151"/>
    </row>
    <row r="22946" spans="11:15" x14ac:dyDescent="0.3">
      <c r="K22946" s="148" t="str">
        <f>IFERROR(VLOOKUP(A22946,DATABARANG!$B$4:$G$20000,5),"")</f>
        <v/>
      </c>
      <c r="L22946" s="149" t="str">
        <f t="shared" si="728"/>
        <v/>
      </c>
      <c r="M22946" s="158" t="str">
        <f t="shared" si="729"/>
        <v/>
      </c>
      <c r="O22946" s="151"/>
    </row>
    <row r="22947" spans="11:15" x14ac:dyDescent="0.3">
      <c r="K22947" s="148" t="str">
        <f>IFERROR(VLOOKUP(A22947,DATABARANG!$B$4:$G$20000,5),"")</f>
        <v/>
      </c>
      <c r="L22947" s="149" t="str">
        <f t="shared" si="728"/>
        <v/>
      </c>
      <c r="M22947" s="158" t="str">
        <f t="shared" si="729"/>
        <v/>
      </c>
      <c r="O22947" s="151"/>
    </row>
    <row r="22948" spans="11:15" x14ac:dyDescent="0.3">
      <c r="K22948" s="148" t="str">
        <f>IFERROR(VLOOKUP(A22948,DATABARANG!$B$4:$G$20000,5),"")</f>
        <v/>
      </c>
      <c r="L22948" s="149" t="str">
        <f t="shared" si="728"/>
        <v/>
      </c>
      <c r="M22948" s="158" t="str">
        <f t="shared" si="729"/>
        <v/>
      </c>
      <c r="O22948" s="151"/>
    </row>
    <row r="22949" spans="11:15" x14ac:dyDescent="0.3">
      <c r="K22949" s="148" t="str">
        <f>IFERROR(VLOOKUP(A22949,DATABARANG!$B$4:$G$20000,5),"")</f>
        <v/>
      </c>
      <c r="L22949" s="149" t="str">
        <f t="shared" si="728"/>
        <v/>
      </c>
      <c r="M22949" s="158" t="str">
        <f t="shared" si="729"/>
        <v/>
      </c>
      <c r="O22949" s="151"/>
    </row>
    <row r="22950" spans="11:15" x14ac:dyDescent="0.3">
      <c r="K22950" s="148" t="str">
        <f>IFERROR(VLOOKUP(A22950,DATABARANG!$B$4:$G$20000,5),"")</f>
        <v/>
      </c>
      <c r="L22950" s="149" t="str">
        <f t="shared" si="728"/>
        <v/>
      </c>
      <c r="M22950" s="158" t="str">
        <f t="shared" si="729"/>
        <v/>
      </c>
      <c r="O22950" s="151"/>
    </row>
    <row r="22951" spans="11:15" x14ac:dyDescent="0.3">
      <c r="K22951" s="148" t="str">
        <f>IFERROR(VLOOKUP(A22951,DATABARANG!$B$4:$G$20000,5),"")</f>
        <v/>
      </c>
      <c r="L22951" s="149" t="str">
        <f t="shared" si="728"/>
        <v/>
      </c>
      <c r="M22951" s="158" t="str">
        <f t="shared" si="729"/>
        <v/>
      </c>
      <c r="O22951" s="151"/>
    </row>
    <row r="22952" spans="11:15" x14ac:dyDescent="0.3">
      <c r="K22952" s="148" t="str">
        <f>IFERROR(VLOOKUP(A22952,DATABARANG!$B$4:$G$20000,5),"")</f>
        <v/>
      </c>
      <c r="L22952" s="149" t="str">
        <f t="shared" si="728"/>
        <v/>
      </c>
      <c r="M22952" s="158" t="str">
        <f t="shared" si="729"/>
        <v/>
      </c>
      <c r="O22952" s="151"/>
    </row>
    <row r="22953" spans="11:15" x14ac:dyDescent="0.3">
      <c r="K22953" s="148" t="str">
        <f>IFERROR(VLOOKUP(A22953,DATABARANG!$B$4:$G$20000,5),"")</f>
        <v/>
      </c>
      <c r="L22953" s="149" t="str">
        <f t="shared" si="728"/>
        <v/>
      </c>
      <c r="M22953" s="158" t="str">
        <f t="shared" si="729"/>
        <v/>
      </c>
      <c r="O22953" s="151"/>
    </row>
    <row r="22954" spans="11:15" x14ac:dyDescent="0.3">
      <c r="K22954" s="148" t="str">
        <f>IFERROR(VLOOKUP(A22954,DATABARANG!$B$4:$G$20000,5),"")</f>
        <v/>
      </c>
      <c r="L22954" s="149" t="str">
        <f t="shared" si="728"/>
        <v/>
      </c>
      <c r="M22954" s="158" t="str">
        <f t="shared" si="729"/>
        <v/>
      </c>
      <c r="O22954" s="151"/>
    </row>
    <row r="22955" spans="11:15" x14ac:dyDescent="0.3">
      <c r="K22955" s="148" t="str">
        <f>IFERROR(VLOOKUP(A22955,DATABARANG!$B$4:$G$20000,5),"")</f>
        <v/>
      </c>
      <c r="L22955" s="149" t="str">
        <f t="shared" si="728"/>
        <v/>
      </c>
      <c r="M22955" s="158" t="str">
        <f t="shared" si="729"/>
        <v/>
      </c>
      <c r="O22955" s="151"/>
    </row>
    <row r="22956" spans="11:15" x14ac:dyDescent="0.3">
      <c r="K22956" s="148" t="str">
        <f>IFERROR(VLOOKUP(A22956,DATABARANG!$B$4:$G$20000,5),"")</f>
        <v/>
      </c>
      <c r="L22956" s="149" t="str">
        <f t="shared" si="728"/>
        <v/>
      </c>
      <c r="M22956" s="158" t="str">
        <f t="shared" si="729"/>
        <v/>
      </c>
      <c r="O22956" s="151"/>
    </row>
    <row r="22957" spans="11:15" x14ac:dyDescent="0.3">
      <c r="K22957" s="148" t="str">
        <f>IFERROR(VLOOKUP(A22957,DATABARANG!$B$4:$G$20000,5),"")</f>
        <v/>
      </c>
      <c r="L22957" s="149" t="str">
        <f t="shared" si="728"/>
        <v/>
      </c>
      <c r="M22957" s="158" t="str">
        <f t="shared" si="729"/>
        <v/>
      </c>
      <c r="O22957" s="151"/>
    </row>
    <row r="22958" spans="11:15" x14ac:dyDescent="0.3">
      <c r="K22958" s="148" t="str">
        <f>IFERROR(VLOOKUP(A22958,DATABARANG!$B$4:$G$20000,5),"")</f>
        <v/>
      </c>
      <c r="L22958" s="149" t="str">
        <f t="shared" si="728"/>
        <v/>
      </c>
      <c r="M22958" s="158" t="str">
        <f t="shared" si="729"/>
        <v/>
      </c>
      <c r="O22958" s="151"/>
    </row>
    <row r="22959" spans="11:15" x14ac:dyDescent="0.3">
      <c r="K22959" s="148" t="str">
        <f>IFERROR(VLOOKUP(A22959,DATABARANG!$B$4:$G$20000,5),"")</f>
        <v/>
      </c>
      <c r="L22959" s="149" t="str">
        <f t="shared" si="728"/>
        <v/>
      </c>
      <c r="M22959" s="158" t="str">
        <f t="shared" si="729"/>
        <v/>
      </c>
      <c r="O22959" s="151"/>
    </row>
    <row r="22960" spans="11:15" x14ac:dyDescent="0.3">
      <c r="K22960" s="148" t="str">
        <f>IFERROR(VLOOKUP(A22960,DATABARANG!$B$4:$G$20000,5),"")</f>
        <v/>
      </c>
      <c r="L22960" s="149" t="str">
        <f t="shared" si="728"/>
        <v/>
      </c>
      <c r="M22960" s="158" t="str">
        <f t="shared" si="729"/>
        <v/>
      </c>
      <c r="O22960" s="151"/>
    </row>
    <row r="22961" spans="11:15" x14ac:dyDescent="0.3">
      <c r="K22961" s="148" t="str">
        <f>IFERROR(VLOOKUP(A22961,DATABARANG!$B$4:$G$20000,5),"")</f>
        <v/>
      </c>
      <c r="L22961" s="149" t="str">
        <f t="shared" si="728"/>
        <v/>
      </c>
      <c r="M22961" s="158" t="str">
        <f t="shared" si="729"/>
        <v/>
      </c>
      <c r="O22961" s="151"/>
    </row>
    <row r="22962" spans="11:15" x14ac:dyDescent="0.3">
      <c r="K22962" s="148" t="str">
        <f>IFERROR(VLOOKUP(A22962,DATABARANG!$B$4:$G$20000,5),"")</f>
        <v/>
      </c>
      <c r="L22962" s="149" t="str">
        <f t="shared" si="728"/>
        <v/>
      </c>
      <c r="M22962" s="158" t="str">
        <f t="shared" si="729"/>
        <v/>
      </c>
      <c r="O22962" s="151"/>
    </row>
    <row r="22963" spans="11:15" x14ac:dyDescent="0.3">
      <c r="K22963" s="148" t="str">
        <f>IFERROR(VLOOKUP(A22963,DATABARANG!$B$4:$G$20000,5),"")</f>
        <v/>
      </c>
      <c r="L22963" s="149" t="str">
        <f t="shared" si="728"/>
        <v/>
      </c>
      <c r="M22963" s="158" t="str">
        <f t="shared" si="729"/>
        <v/>
      </c>
      <c r="O22963" s="151"/>
    </row>
    <row r="22964" spans="11:15" x14ac:dyDescent="0.3">
      <c r="K22964" s="148" t="str">
        <f>IFERROR(VLOOKUP(A22964,DATABARANG!$B$4:$G$20000,5),"")</f>
        <v/>
      </c>
      <c r="L22964" s="149" t="str">
        <f t="shared" si="728"/>
        <v/>
      </c>
      <c r="M22964" s="158" t="str">
        <f t="shared" si="729"/>
        <v/>
      </c>
      <c r="O22964" s="151"/>
    </row>
    <row r="22965" spans="11:15" x14ac:dyDescent="0.3">
      <c r="K22965" s="148" t="str">
        <f>IFERROR(VLOOKUP(A22965,DATABARANG!$B$4:$G$20000,5),"")</f>
        <v/>
      </c>
      <c r="L22965" s="149" t="str">
        <f t="shared" si="728"/>
        <v/>
      </c>
      <c r="M22965" s="158" t="str">
        <f t="shared" si="729"/>
        <v/>
      </c>
      <c r="O22965" s="151"/>
    </row>
    <row r="22966" spans="11:15" x14ac:dyDescent="0.3">
      <c r="K22966" s="148" t="str">
        <f>IFERROR(VLOOKUP(A22966,DATABARANG!$B$4:$G$20000,5),"")</f>
        <v/>
      </c>
      <c r="L22966" s="149" t="str">
        <f t="shared" si="728"/>
        <v/>
      </c>
      <c r="M22966" s="158" t="str">
        <f t="shared" si="729"/>
        <v/>
      </c>
      <c r="O22966" s="151"/>
    </row>
    <row r="22967" spans="11:15" x14ac:dyDescent="0.3">
      <c r="K22967" s="148" t="str">
        <f>IFERROR(VLOOKUP(A22967,DATABARANG!$B$4:$G$20000,5),"")</f>
        <v/>
      </c>
      <c r="L22967" s="149" t="str">
        <f t="shared" si="728"/>
        <v/>
      </c>
      <c r="M22967" s="158" t="str">
        <f t="shared" si="729"/>
        <v/>
      </c>
      <c r="O22967" s="151"/>
    </row>
    <row r="22968" spans="11:15" x14ac:dyDescent="0.3">
      <c r="K22968" s="148" t="str">
        <f>IFERROR(VLOOKUP(A22968,DATABARANG!$B$4:$G$20000,5),"")</f>
        <v/>
      </c>
      <c r="L22968" s="149" t="str">
        <f t="shared" si="728"/>
        <v/>
      </c>
      <c r="M22968" s="158" t="str">
        <f t="shared" si="729"/>
        <v/>
      </c>
      <c r="O22968" s="151"/>
    </row>
    <row r="22969" spans="11:15" x14ac:dyDescent="0.3">
      <c r="K22969" s="148" t="str">
        <f>IFERROR(VLOOKUP(A22969,DATABARANG!$B$4:$G$20000,5),"")</f>
        <v/>
      </c>
      <c r="L22969" s="149" t="str">
        <f t="shared" si="728"/>
        <v/>
      </c>
      <c r="M22969" s="158" t="str">
        <f t="shared" si="729"/>
        <v/>
      </c>
      <c r="O22969" s="151"/>
    </row>
    <row r="22970" spans="11:15" x14ac:dyDescent="0.3">
      <c r="K22970" s="148" t="str">
        <f>IFERROR(VLOOKUP(A22970,DATABARANG!$B$4:$G$20000,5),"")</f>
        <v/>
      </c>
      <c r="L22970" s="149" t="str">
        <f t="shared" si="728"/>
        <v/>
      </c>
      <c r="M22970" s="158" t="str">
        <f t="shared" si="729"/>
        <v/>
      </c>
      <c r="O22970" s="151"/>
    </row>
    <row r="22971" spans="11:15" x14ac:dyDescent="0.3">
      <c r="K22971" s="148" t="str">
        <f>IFERROR(VLOOKUP(A22971,DATABARANG!$B$4:$G$20000,5),"")</f>
        <v/>
      </c>
      <c r="L22971" s="149" t="str">
        <f t="shared" si="728"/>
        <v/>
      </c>
      <c r="M22971" s="158" t="str">
        <f t="shared" si="729"/>
        <v/>
      </c>
      <c r="O22971" s="151"/>
    </row>
    <row r="22972" spans="11:15" x14ac:dyDescent="0.3">
      <c r="K22972" s="148" t="str">
        <f>IFERROR(VLOOKUP(A22972,DATABARANG!$B$4:$G$20000,5),"")</f>
        <v/>
      </c>
      <c r="L22972" s="149" t="str">
        <f t="shared" si="728"/>
        <v/>
      </c>
      <c r="M22972" s="158" t="str">
        <f t="shared" si="729"/>
        <v/>
      </c>
      <c r="O22972" s="151"/>
    </row>
    <row r="22973" spans="11:15" x14ac:dyDescent="0.3">
      <c r="K22973" s="148" t="str">
        <f>IFERROR(VLOOKUP(A22973,DATABARANG!$B$4:$G$20000,5),"")</f>
        <v/>
      </c>
      <c r="L22973" s="149" t="str">
        <f t="shared" si="728"/>
        <v/>
      </c>
      <c r="M22973" s="158" t="str">
        <f t="shared" si="729"/>
        <v/>
      </c>
      <c r="O22973" s="151"/>
    </row>
    <row r="22974" spans="11:15" x14ac:dyDescent="0.3">
      <c r="K22974" s="148" t="str">
        <f>IFERROR(VLOOKUP(A22974,DATABARANG!$B$4:$G$20000,5),"")</f>
        <v/>
      </c>
      <c r="L22974" s="149" t="str">
        <f t="shared" si="728"/>
        <v/>
      </c>
      <c r="M22974" s="158" t="str">
        <f t="shared" si="729"/>
        <v/>
      </c>
      <c r="O22974" s="151"/>
    </row>
    <row r="22975" spans="11:15" x14ac:dyDescent="0.3">
      <c r="K22975" s="148" t="str">
        <f>IFERROR(VLOOKUP(A22975,DATABARANG!$B$4:$G$20000,5),"")</f>
        <v/>
      </c>
      <c r="L22975" s="149" t="str">
        <f t="shared" si="728"/>
        <v/>
      </c>
      <c r="M22975" s="158" t="str">
        <f t="shared" si="729"/>
        <v/>
      </c>
      <c r="O22975" s="151"/>
    </row>
    <row r="22976" spans="11:15" x14ac:dyDescent="0.3">
      <c r="K22976" s="148" t="str">
        <f>IFERROR(VLOOKUP(A22976,DATABARANG!$B$4:$G$20000,5),"")</f>
        <v/>
      </c>
      <c r="L22976" s="149" t="str">
        <f t="shared" si="728"/>
        <v/>
      </c>
      <c r="M22976" s="158" t="str">
        <f t="shared" si="729"/>
        <v/>
      </c>
      <c r="O22976" s="151"/>
    </row>
    <row r="22977" spans="11:15" x14ac:dyDescent="0.3">
      <c r="K22977" s="148" t="str">
        <f>IFERROR(VLOOKUP(A22977,DATABARANG!$B$4:$G$20000,5),"")</f>
        <v/>
      </c>
      <c r="L22977" s="149" t="str">
        <f t="shared" si="728"/>
        <v/>
      </c>
      <c r="M22977" s="158" t="str">
        <f t="shared" si="729"/>
        <v/>
      </c>
      <c r="O22977" s="151"/>
    </row>
    <row r="22978" spans="11:15" x14ac:dyDescent="0.3">
      <c r="K22978" s="148" t="str">
        <f>IFERROR(VLOOKUP(A22978,DATABARANG!$B$4:$G$20000,5),"")</f>
        <v/>
      </c>
      <c r="L22978" s="149" t="str">
        <f t="shared" si="728"/>
        <v/>
      </c>
      <c r="M22978" s="158" t="str">
        <f t="shared" si="729"/>
        <v/>
      </c>
      <c r="O22978" s="151"/>
    </row>
    <row r="22979" spans="11:15" x14ac:dyDescent="0.3">
      <c r="K22979" s="148" t="str">
        <f>IFERROR(VLOOKUP(A22979,DATABARANG!$B$4:$G$20000,5),"")</f>
        <v/>
      </c>
      <c r="L22979" s="149" t="str">
        <f t="shared" si="728"/>
        <v/>
      </c>
      <c r="M22979" s="158" t="str">
        <f t="shared" si="729"/>
        <v/>
      </c>
      <c r="O22979" s="151"/>
    </row>
    <row r="22980" spans="11:15" x14ac:dyDescent="0.3">
      <c r="K22980" s="148" t="str">
        <f>IFERROR(VLOOKUP(A22980,DATABARANG!$B$4:$G$20000,5),"")</f>
        <v/>
      </c>
      <c r="L22980" s="149" t="str">
        <f t="shared" si="728"/>
        <v/>
      </c>
      <c r="M22980" s="158" t="str">
        <f t="shared" si="729"/>
        <v/>
      </c>
      <c r="O22980" s="151"/>
    </row>
    <row r="22981" spans="11:15" x14ac:dyDescent="0.3">
      <c r="K22981" s="148" t="str">
        <f>IFERROR(VLOOKUP(A22981,DATABARANG!$B$4:$G$20000,5),"")</f>
        <v/>
      </c>
      <c r="L22981" s="149" t="str">
        <f t="shared" si="728"/>
        <v/>
      </c>
      <c r="M22981" s="158" t="str">
        <f t="shared" si="729"/>
        <v/>
      </c>
      <c r="O22981" s="151"/>
    </row>
    <row r="22982" spans="11:15" x14ac:dyDescent="0.3">
      <c r="K22982" s="148" t="str">
        <f>IFERROR(VLOOKUP(A22982,DATABARANG!$B$4:$G$20000,5),"")</f>
        <v/>
      </c>
      <c r="L22982" s="149" t="str">
        <f t="shared" ref="L22982:L23045" si="730">IFERROR((E22982-K22982)*G22982,"")</f>
        <v/>
      </c>
      <c r="M22982" s="158" t="str">
        <f t="shared" ref="M22982:M23045" si="731">IF(B22982="","",TEXT(B22982,"DD-MMM"))</f>
        <v/>
      </c>
      <c r="O22982" s="151"/>
    </row>
    <row r="22983" spans="11:15" x14ac:dyDescent="0.3">
      <c r="K22983" s="148" t="str">
        <f>IFERROR(VLOOKUP(A22983,DATABARANG!$B$4:$G$20000,5),"")</f>
        <v/>
      </c>
      <c r="L22983" s="149" t="str">
        <f t="shared" si="730"/>
        <v/>
      </c>
      <c r="M22983" s="158" t="str">
        <f t="shared" si="731"/>
        <v/>
      </c>
      <c r="O22983" s="151"/>
    </row>
    <row r="22984" spans="11:15" x14ac:dyDescent="0.3">
      <c r="K22984" s="148" t="str">
        <f>IFERROR(VLOOKUP(A22984,DATABARANG!$B$4:$G$20000,5),"")</f>
        <v/>
      </c>
      <c r="L22984" s="149" t="str">
        <f t="shared" si="730"/>
        <v/>
      </c>
      <c r="M22984" s="158" t="str">
        <f t="shared" si="731"/>
        <v/>
      </c>
      <c r="O22984" s="151"/>
    </row>
    <row r="22985" spans="11:15" x14ac:dyDescent="0.3">
      <c r="K22985" s="148" t="str">
        <f>IFERROR(VLOOKUP(A22985,DATABARANG!$B$4:$G$20000,5),"")</f>
        <v/>
      </c>
      <c r="L22985" s="149" t="str">
        <f t="shared" si="730"/>
        <v/>
      </c>
      <c r="M22985" s="158" t="str">
        <f t="shared" si="731"/>
        <v/>
      </c>
      <c r="O22985" s="151"/>
    </row>
    <row r="22986" spans="11:15" x14ac:dyDescent="0.3">
      <c r="K22986" s="148" t="str">
        <f>IFERROR(VLOOKUP(A22986,DATABARANG!$B$4:$G$20000,5),"")</f>
        <v/>
      </c>
      <c r="L22986" s="149" t="str">
        <f t="shared" si="730"/>
        <v/>
      </c>
      <c r="M22986" s="158" t="str">
        <f t="shared" si="731"/>
        <v/>
      </c>
      <c r="O22986" s="151"/>
    </row>
    <row r="22987" spans="11:15" x14ac:dyDescent="0.3">
      <c r="K22987" s="148" t="str">
        <f>IFERROR(VLOOKUP(A22987,DATABARANG!$B$4:$G$20000,5),"")</f>
        <v/>
      </c>
      <c r="L22987" s="149" t="str">
        <f t="shared" si="730"/>
        <v/>
      </c>
      <c r="M22987" s="158" t="str">
        <f t="shared" si="731"/>
        <v/>
      </c>
      <c r="O22987" s="151"/>
    </row>
    <row r="22988" spans="11:15" x14ac:dyDescent="0.3">
      <c r="K22988" s="148" t="str">
        <f>IFERROR(VLOOKUP(A22988,DATABARANG!$B$4:$G$20000,5),"")</f>
        <v/>
      </c>
      <c r="L22988" s="149" t="str">
        <f t="shared" si="730"/>
        <v/>
      </c>
      <c r="M22988" s="158" t="str">
        <f t="shared" si="731"/>
        <v/>
      </c>
      <c r="O22988" s="151"/>
    </row>
    <row r="22989" spans="11:15" x14ac:dyDescent="0.3">
      <c r="K22989" s="148" t="str">
        <f>IFERROR(VLOOKUP(A22989,DATABARANG!$B$4:$G$20000,5),"")</f>
        <v/>
      </c>
      <c r="L22989" s="149" t="str">
        <f t="shared" si="730"/>
        <v/>
      </c>
      <c r="M22989" s="158" t="str">
        <f t="shared" si="731"/>
        <v/>
      </c>
      <c r="O22989" s="151"/>
    </row>
    <row r="22990" spans="11:15" x14ac:dyDescent="0.3">
      <c r="K22990" s="148" t="str">
        <f>IFERROR(VLOOKUP(A22990,DATABARANG!$B$4:$G$20000,5),"")</f>
        <v/>
      </c>
      <c r="L22990" s="149" t="str">
        <f t="shared" si="730"/>
        <v/>
      </c>
      <c r="M22990" s="158" t="str">
        <f t="shared" si="731"/>
        <v/>
      </c>
      <c r="O22990" s="151"/>
    </row>
    <row r="22991" spans="11:15" x14ac:dyDescent="0.3">
      <c r="K22991" s="148" t="str">
        <f>IFERROR(VLOOKUP(A22991,DATABARANG!$B$4:$G$20000,5),"")</f>
        <v/>
      </c>
      <c r="L22991" s="149" t="str">
        <f t="shared" si="730"/>
        <v/>
      </c>
      <c r="M22991" s="158" t="str">
        <f t="shared" si="731"/>
        <v/>
      </c>
      <c r="O22991" s="151"/>
    </row>
    <row r="22992" spans="11:15" x14ac:dyDescent="0.3">
      <c r="K22992" s="148" t="str">
        <f>IFERROR(VLOOKUP(A22992,DATABARANG!$B$4:$G$20000,5),"")</f>
        <v/>
      </c>
      <c r="L22992" s="149" t="str">
        <f t="shared" si="730"/>
        <v/>
      </c>
      <c r="M22992" s="158" t="str">
        <f t="shared" si="731"/>
        <v/>
      </c>
      <c r="O22992" s="151"/>
    </row>
    <row r="22993" spans="11:15" x14ac:dyDescent="0.3">
      <c r="K22993" s="148" t="str">
        <f>IFERROR(VLOOKUP(A22993,DATABARANG!$B$4:$G$20000,5),"")</f>
        <v/>
      </c>
      <c r="L22993" s="149" t="str">
        <f t="shared" si="730"/>
        <v/>
      </c>
      <c r="M22993" s="158" t="str">
        <f t="shared" si="731"/>
        <v/>
      </c>
      <c r="O22993" s="151"/>
    </row>
    <row r="22994" spans="11:15" x14ac:dyDescent="0.3">
      <c r="K22994" s="148" t="str">
        <f>IFERROR(VLOOKUP(A22994,DATABARANG!$B$4:$G$20000,5),"")</f>
        <v/>
      </c>
      <c r="L22994" s="149" t="str">
        <f t="shared" si="730"/>
        <v/>
      </c>
      <c r="M22994" s="158" t="str">
        <f t="shared" si="731"/>
        <v/>
      </c>
      <c r="O22994" s="151"/>
    </row>
    <row r="22995" spans="11:15" x14ac:dyDescent="0.3">
      <c r="K22995" s="148" t="str">
        <f>IFERROR(VLOOKUP(A22995,DATABARANG!$B$4:$G$20000,5),"")</f>
        <v/>
      </c>
      <c r="L22995" s="149" t="str">
        <f t="shared" si="730"/>
        <v/>
      </c>
      <c r="M22995" s="158" t="str">
        <f t="shared" si="731"/>
        <v/>
      </c>
      <c r="O22995" s="151"/>
    </row>
    <row r="22996" spans="11:15" x14ac:dyDescent="0.3">
      <c r="K22996" s="148" t="str">
        <f>IFERROR(VLOOKUP(A22996,DATABARANG!$B$4:$G$20000,5),"")</f>
        <v/>
      </c>
      <c r="L22996" s="149" t="str">
        <f t="shared" si="730"/>
        <v/>
      </c>
      <c r="M22996" s="158" t="str">
        <f t="shared" si="731"/>
        <v/>
      </c>
      <c r="O22996" s="151"/>
    </row>
    <row r="22997" spans="11:15" x14ac:dyDescent="0.3">
      <c r="K22997" s="148" t="str">
        <f>IFERROR(VLOOKUP(A22997,DATABARANG!$B$4:$G$20000,5),"")</f>
        <v/>
      </c>
      <c r="L22997" s="149" t="str">
        <f t="shared" si="730"/>
        <v/>
      </c>
      <c r="M22997" s="158" t="str">
        <f t="shared" si="731"/>
        <v/>
      </c>
      <c r="O22997" s="151"/>
    </row>
    <row r="22998" spans="11:15" x14ac:dyDescent="0.3">
      <c r="K22998" s="148" t="str">
        <f>IFERROR(VLOOKUP(A22998,DATABARANG!$B$4:$G$20000,5),"")</f>
        <v/>
      </c>
      <c r="L22998" s="149" t="str">
        <f t="shared" si="730"/>
        <v/>
      </c>
      <c r="M22998" s="158" t="str">
        <f t="shared" si="731"/>
        <v/>
      </c>
      <c r="O22998" s="151"/>
    </row>
    <row r="22999" spans="11:15" x14ac:dyDescent="0.3">
      <c r="K22999" s="148" t="str">
        <f>IFERROR(VLOOKUP(A22999,DATABARANG!$B$4:$G$20000,5),"")</f>
        <v/>
      </c>
      <c r="L22999" s="149" t="str">
        <f t="shared" si="730"/>
        <v/>
      </c>
      <c r="M22999" s="158" t="str">
        <f t="shared" si="731"/>
        <v/>
      </c>
      <c r="O22999" s="151"/>
    </row>
    <row r="23000" spans="11:15" x14ac:dyDescent="0.3">
      <c r="K23000" s="148" t="str">
        <f>IFERROR(VLOOKUP(A23000,DATABARANG!$B$4:$G$20000,5),"")</f>
        <v/>
      </c>
      <c r="L23000" s="149" t="str">
        <f t="shared" si="730"/>
        <v/>
      </c>
      <c r="M23000" s="158" t="str">
        <f t="shared" si="731"/>
        <v/>
      </c>
      <c r="O23000" s="151"/>
    </row>
    <row r="23001" spans="11:15" x14ac:dyDescent="0.3">
      <c r="K23001" s="148" t="str">
        <f>IFERROR(VLOOKUP(A23001,DATABARANG!$B$4:$G$20000,5),"")</f>
        <v/>
      </c>
      <c r="L23001" s="149" t="str">
        <f t="shared" si="730"/>
        <v/>
      </c>
      <c r="M23001" s="158" t="str">
        <f t="shared" si="731"/>
        <v/>
      </c>
      <c r="O23001" s="151"/>
    </row>
    <row r="23002" spans="11:15" x14ac:dyDescent="0.3">
      <c r="K23002" s="148" t="str">
        <f>IFERROR(VLOOKUP(A23002,DATABARANG!$B$4:$G$20000,5),"")</f>
        <v/>
      </c>
      <c r="L23002" s="149" t="str">
        <f t="shared" si="730"/>
        <v/>
      </c>
      <c r="M23002" s="158" t="str">
        <f t="shared" si="731"/>
        <v/>
      </c>
      <c r="O23002" s="151"/>
    </row>
    <row r="23003" spans="11:15" x14ac:dyDescent="0.3">
      <c r="K23003" s="148" t="str">
        <f>IFERROR(VLOOKUP(A23003,DATABARANG!$B$4:$G$20000,5),"")</f>
        <v/>
      </c>
      <c r="L23003" s="149" t="str">
        <f t="shared" si="730"/>
        <v/>
      </c>
      <c r="M23003" s="158" t="str">
        <f t="shared" si="731"/>
        <v/>
      </c>
      <c r="O23003" s="151"/>
    </row>
    <row r="23004" spans="11:15" x14ac:dyDescent="0.3">
      <c r="K23004" s="148" t="str">
        <f>IFERROR(VLOOKUP(A23004,DATABARANG!$B$4:$G$20000,5),"")</f>
        <v/>
      </c>
      <c r="L23004" s="149" t="str">
        <f t="shared" si="730"/>
        <v/>
      </c>
      <c r="M23004" s="158" t="str">
        <f t="shared" si="731"/>
        <v/>
      </c>
      <c r="O23004" s="151"/>
    </row>
    <row r="23005" spans="11:15" x14ac:dyDescent="0.3">
      <c r="K23005" s="148" t="str">
        <f>IFERROR(VLOOKUP(A23005,DATABARANG!$B$4:$G$20000,5),"")</f>
        <v/>
      </c>
      <c r="L23005" s="149" t="str">
        <f t="shared" si="730"/>
        <v/>
      </c>
      <c r="M23005" s="158" t="str">
        <f t="shared" si="731"/>
        <v/>
      </c>
      <c r="O23005" s="151"/>
    </row>
    <row r="23006" spans="11:15" x14ac:dyDescent="0.3">
      <c r="K23006" s="148" t="str">
        <f>IFERROR(VLOOKUP(A23006,DATABARANG!$B$4:$G$20000,5),"")</f>
        <v/>
      </c>
      <c r="L23006" s="149" t="str">
        <f t="shared" si="730"/>
        <v/>
      </c>
      <c r="M23006" s="158" t="str">
        <f t="shared" si="731"/>
        <v/>
      </c>
      <c r="O23006" s="151"/>
    </row>
    <row r="23007" spans="11:15" x14ac:dyDescent="0.3">
      <c r="K23007" s="148" t="str">
        <f>IFERROR(VLOOKUP(A23007,DATABARANG!$B$4:$G$20000,5),"")</f>
        <v/>
      </c>
      <c r="L23007" s="149" t="str">
        <f t="shared" si="730"/>
        <v/>
      </c>
      <c r="M23007" s="158" t="str">
        <f t="shared" si="731"/>
        <v/>
      </c>
      <c r="O23007" s="151"/>
    </row>
    <row r="23008" spans="11:15" x14ac:dyDescent="0.3">
      <c r="K23008" s="148" t="str">
        <f>IFERROR(VLOOKUP(A23008,DATABARANG!$B$4:$G$20000,5),"")</f>
        <v/>
      </c>
      <c r="L23008" s="149" t="str">
        <f t="shared" si="730"/>
        <v/>
      </c>
      <c r="M23008" s="158" t="str">
        <f t="shared" si="731"/>
        <v/>
      </c>
      <c r="O23008" s="151"/>
    </row>
    <row r="23009" spans="11:15" x14ac:dyDescent="0.3">
      <c r="K23009" s="148" t="str">
        <f>IFERROR(VLOOKUP(A23009,DATABARANG!$B$4:$G$20000,5),"")</f>
        <v/>
      </c>
      <c r="L23009" s="149" t="str">
        <f t="shared" si="730"/>
        <v/>
      </c>
      <c r="M23009" s="158" t="str">
        <f t="shared" si="731"/>
        <v/>
      </c>
      <c r="O23009" s="151"/>
    </row>
    <row r="23010" spans="11:15" x14ac:dyDescent="0.3">
      <c r="K23010" s="148" t="str">
        <f>IFERROR(VLOOKUP(A23010,DATABARANG!$B$4:$G$20000,5),"")</f>
        <v/>
      </c>
      <c r="L23010" s="149" t="str">
        <f t="shared" si="730"/>
        <v/>
      </c>
      <c r="M23010" s="158" t="str">
        <f t="shared" si="731"/>
        <v/>
      </c>
      <c r="O23010" s="151"/>
    </row>
    <row r="23011" spans="11:15" x14ac:dyDescent="0.3">
      <c r="K23011" s="148" t="str">
        <f>IFERROR(VLOOKUP(A23011,DATABARANG!$B$4:$G$20000,5),"")</f>
        <v/>
      </c>
      <c r="L23011" s="149" t="str">
        <f t="shared" si="730"/>
        <v/>
      </c>
      <c r="M23011" s="158" t="str">
        <f t="shared" si="731"/>
        <v/>
      </c>
      <c r="O23011" s="151"/>
    </row>
    <row r="23012" spans="11:15" x14ac:dyDescent="0.3">
      <c r="K23012" s="148" t="str">
        <f>IFERROR(VLOOKUP(A23012,DATABARANG!$B$4:$G$20000,5),"")</f>
        <v/>
      </c>
      <c r="L23012" s="149" t="str">
        <f t="shared" si="730"/>
        <v/>
      </c>
      <c r="M23012" s="158" t="str">
        <f t="shared" si="731"/>
        <v/>
      </c>
      <c r="O23012" s="151"/>
    </row>
    <row r="23013" spans="11:15" x14ac:dyDescent="0.3">
      <c r="K23013" s="148" t="str">
        <f>IFERROR(VLOOKUP(A23013,DATABARANG!$B$4:$G$20000,5),"")</f>
        <v/>
      </c>
      <c r="L23013" s="149" t="str">
        <f t="shared" si="730"/>
        <v/>
      </c>
      <c r="M23013" s="158" t="str">
        <f t="shared" si="731"/>
        <v/>
      </c>
      <c r="O23013" s="151"/>
    </row>
    <row r="23014" spans="11:15" x14ac:dyDescent="0.3">
      <c r="K23014" s="148" t="str">
        <f>IFERROR(VLOOKUP(A23014,DATABARANG!$B$4:$G$20000,5),"")</f>
        <v/>
      </c>
      <c r="L23014" s="149" t="str">
        <f t="shared" si="730"/>
        <v/>
      </c>
      <c r="M23014" s="158" t="str">
        <f t="shared" si="731"/>
        <v/>
      </c>
      <c r="O23014" s="151"/>
    </row>
    <row r="23015" spans="11:15" x14ac:dyDescent="0.3">
      <c r="K23015" s="148" t="str">
        <f>IFERROR(VLOOKUP(A23015,DATABARANG!$B$4:$G$20000,5),"")</f>
        <v/>
      </c>
      <c r="L23015" s="149" t="str">
        <f t="shared" si="730"/>
        <v/>
      </c>
      <c r="M23015" s="158" t="str">
        <f t="shared" si="731"/>
        <v/>
      </c>
      <c r="O23015" s="151"/>
    </row>
    <row r="23016" spans="11:15" x14ac:dyDescent="0.3">
      <c r="K23016" s="148" t="str">
        <f>IFERROR(VLOOKUP(A23016,DATABARANG!$B$4:$G$20000,5),"")</f>
        <v/>
      </c>
      <c r="L23016" s="149" t="str">
        <f t="shared" si="730"/>
        <v/>
      </c>
      <c r="M23016" s="158" t="str">
        <f t="shared" si="731"/>
        <v/>
      </c>
      <c r="O23016" s="151"/>
    </row>
    <row r="23017" spans="11:15" x14ac:dyDescent="0.3">
      <c r="K23017" s="148" t="str">
        <f>IFERROR(VLOOKUP(A23017,DATABARANG!$B$4:$G$20000,5),"")</f>
        <v/>
      </c>
      <c r="L23017" s="149" t="str">
        <f t="shared" si="730"/>
        <v/>
      </c>
      <c r="M23017" s="158" t="str">
        <f t="shared" si="731"/>
        <v/>
      </c>
      <c r="O23017" s="151"/>
    </row>
    <row r="23018" spans="11:15" x14ac:dyDescent="0.3">
      <c r="K23018" s="148" t="str">
        <f>IFERROR(VLOOKUP(A23018,DATABARANG!$B$4:$G$20000,5),"")</f>
        <v/>
      </c>
      <c r="L23018" s="149" t="str">
        <f t="shared" si="730"/>
        <v/>
      </c>
      <c r="M23018" s="158" t="str">
        <f t="shared" si="731"/>
        <v/>
      </c>
      <c r="O23018" s="151"/>
    </row>
    <row r="23019" spans="11:15" x14ac:dyDescent="0.3">
      <c r="K23019" s="148" t="str">
        <f>IFERROR(VLOOKUP(A23019,DATABARANG!$B$4:$G$20000,5),"")</f>
        <v/>
      </c>
      <c r="L23019" s="149" t="str">
        <f t="shared" si="730"/>
        <v/>
      </c>
      <c r="M23019" s="158" t="str">
        <f t="shared" si="731"/>
        <v/>
      </c>
      <c r="O23019" s="151"/>
    </row>
    <row r="23020" spans="11:15" x14ac:dyDescent="0.3">
      <c r="K23020" s="148" t="str">
        <f>IFERROR(VLOOKUP(A23020,DATABARANG!$B$4:$G$20000,5),"")</f>
        <v/>
      </c>
      <c r="L23020" s="149" t="str">
        <f t="shared" si="730"/>
        <v/>
      </c>
      <c r="M23020" s="158" t="str">
        <f t="shared" si="731"/>
        <v/>
      </c>
      <c r="O23020" s="151"/>
    </row>
    <row r="23021" spans="11:15" x14ac:dyDescent="0.3">
      <c r="K23021" s="148" t="str">
        <f>IFERROR(VLOOKUP(A23021,DATABARANG!$B$4:$G$20000,5),"")</f>
        <v/>
      </c>
      <c r="L23021" s="149" t="str">
        <f t="shared" si="730"/>
        <v/>
      </c>
      <c r="M23021" s="158" t="str">
        <f t="shared" si="731"/>
        <v/>
      </c>
      <c r="O23021" s="151"/>
    </row>
    <row r="23022" spans="11:15" x14ac:dyDescent="0.3">
      <c r="K23022" s="148" t="str">
        <f>IFERROR(VLOOKUP(A23022,DATABARANG!$B$4:$G$20000,5),"")</f>
        <v/>
      </c>
      <c r="L23022" s="149" t="str">
        <f t="shared" si="730"/>
        <v/>
      </c>
      <c r="M23022" s="158" t="str">
        <f t="shared" si="731"/>
        <v/>
      </c>
      <c r="O23022" s="151"/>
    </row>
    <row r="23023" spans="11:15" x14ac:dyDescent="0.3">
      <c r="K23023" s="148" t="str">
        <f>IFERROR(VLOOKUP(A23023,DATABARANG!$B$4:$G$20000,5),"")</f>
        <v/>
      </c>
      <c r="L23023" s="149" t="str">
        <f t="shared" si="730"/>
        <v/>
      </c>
      <c r="M23023" s="158" t="str">
        <f t="shared" si="731"/>
        <v/>
      </c>
      <c r="O23023" s="151"/>
    </row>
    <row r="23024" spans="11:15" x14ac:dyDescent="0.3">
      <c r="K23024" s="148" t="str">
        <f>IFERROR(VLOOKUP(A23024,DATABARANG!$B$4:$G$20000,5),"")</f>
        <v/>
      </c>
      <c r="L23024" s="149" t="str">
        <f t="shared" si="730"/>
        <v/>
      </c>
      <c r="M23024" s="158" t="str">
        <f t="shared" si="731"/>
        <v/>
      </c>
      <c r="O23024" s="151"/>
    </row>
    <row r="23025" spans="11:15" x14ac:dyDescent="0.3">
      <c r="K23025" s="148" t="str">
        <f>IFERROR(VLOOKUP(A23025,DATABARANG!$B$4:$G$20000,5),"")</f>
        <v/>
      </c>
      <c r="L23025" s="149" t="str">
        <f t="shared" si="730"/>
        <v/>
      </c>
      <c r="M23025" s="158" t="str">
        <f t="shared" si="731"/>
        <v/>
      </c>
      <c r="O23025" s="151"/>
    </row>
    <row r="23026" spans="11:15" x14ac:dyDescent="0.3">
      <c r="K23026" s="148" t="str">
        <f>IFERROR(VLOOKUP(A23026,DATABARANG!$B$4:$G$20000,5),"")</f>
        <v/>
      </c>
      <c r="L23026" s="149" t="str">
        <f t="shared" si="730"/>
        <v/>
      </c>
      <c r="M23026" s="158" t="str">
        <f t="shared" si="731"/>
        <v/>
      </c>
      <c r="O23026" s="151"/>
    </row>
    <row r="23027" spans="11:15" x14ac:dyDescent="0.3">
      <c r="K23027" s="148" t="str">
        <f>IFERROR(VLOOKUP(A23027,DATABARANG!$B$4:$G$20000,5),"")</f>
        <v/>
      </c>
      <c r="L23027" s="149" t="str">
        <f t="shared" si="730"/>
        <v/>
      </c>
      <c r="M23027" s="158" t="str">
        <f t="shared" si="731"/>
        <v/>
      </c>
      <c r="O23027" s="151"/>
    </row>
    <row r="23028" spans="11:15" x14ac:dyDescent="0.3">
      <c r="K23028" s="148" t="str">
        <f>IFERROR(VLOOKUP(A23028,DATABARANG!$B$4:$G$20000,5),"")</f>
        <v/>
      </c>
      <c r="L23028" s="149" t="str">
        <f t="shared" si="730"/>
        <v/>
      </c>
      <c r="M23028" s="158" t="str">
        <f t="shared" si="731"/>
        <v/>
      </c>
      <c r="O23028" s="151"/>
    </row>
    <row r="23029" spans="11:15" x14ac:dyDescent="0.3">
      <c r="K23029" s="148" t="str">
        <f>IFERROR(VLOOKUP(A23029,DATABARANG!$B$4:$G$20000,5),"")</f>
        <v/>
      </c>
      <c r="L23029" s="149" t="str">
        <f t="shared" si="730"/>
        <v/>
      </c>
      <c r="M23029" s="158" t="str">
        <f t="shared" si="731"/>
        <v/>
      </c>
      <c r="O23029" s="151"/>
    </row>
    <row r="23030" spans="11:15" x14ac:dyDescent="0.3">
      <c r="K23030" s="148" t="str">
        <f>IFERROR(VLOOKUP(A23030,DATABARANG!$B$4:$G$20000,5),"")</f>
        <v/>
      </c>
      <c r="L23030" s="149" t="str">
        <f t="shared" si="730"/>
        <v/>
      </c>
      <c r="M23030" s="158" t="str">
        <f t="shared" si="731"/>
        <v/>
      </c>
      <c r="O23030" s="151"/>
    </row>
    <row r="23031" spans="11:15" x14ac:dyDescent="0.3">
      <c r="K23031" s="148" t="str">
        <f>IFERROR(VLOOKUP(A23031,DATABARANG!$B$4:$G$20000,5),"")</f>
        <v/>
      </c>
      <c r="L23031" s="149" t="str">
        <f t="shared" si="730"/>
        <v/>
      </c>
      <c r="M23031" s="158" t="str">
        <f t="shared" si="731"/>
        <v/>
      </c>
      <c r="O23031" s="151"/>
    </row>
    <row r="23032" spans="11:15" x14ac:dyDescent="0.3">
      <c r="K23032" s="148" t="str">
        <f>IFERROR(VLOOKUP(A23032,DATABARANG!$B$4:$G$20000,5),"")</f>
        <v/>
      </c>
      <c r="L23032" s="149" t="str">
        <f t="shared" si="730"/>
        <v/>
      </c>
      <c r="M23032" s="158" t="str">
        <f t="shared" si="731"/>
        <v/>
      </c>
      <c r="O23032" s="151"/>
    </row>
    <row r="23033" spans="11:15" x14ac:dyDescent="0.3">
      <c r="K23033" s="148" t="str">
        <f>IFERROR(VLOOKUP(A23033,DATABARANG!$B$4:$G$20000,5),"")</f>
        <v/>
      </c>
      <c r="L23033" s="149" t="str">
        <f t="shared" si="730"/>
        <v/>
      </c>
      <c r="M23033" s="158" t="str">
        <f t="shared" si="731"/>
        <v/>
      </c>
      <c r="O23033" s="151"/>
    </row>
    <row r="23034" spans="11:15" x14ac:dyDescent="0.3">
      <c r="K23034" s="148" t="str">
        <f>IFERROR(VLOOKUP(A23034,DATABARANG!$B$4:$G$20000,5),"")</f>
        <v/>
      </c>
      <c r="L23034" s="149" t="str">
        <f t="shared" si="730"/>
        <v/>
      </c>
      <c r="M23034" s="158" t="str">
        <f t="shared" si="731"/>
        <v/>
      </c>
      <c r="O23034" s="151"/>
    </row>
    <row r="23035" spans="11:15" x14ac:dyDescent="0.3">
      <c r="K23035" s="148" t="str">
        <f>IFERROR(VLOOKUP(A23035,DATABARANG!$B$4:$G$20000,5),"")</f>
        <v/>
      </c>
      <c r="L23035" s="149" t="str">
        <f t="shared" si="730"/>
        <v/>
      </c>
      <c r="M23035" s="158" t="str">
        <f t="shared" si="731"/>
        <v/>
      </c>
      <c r="O23035" s="151"/>
    </row>
    <row r="23036" spans="11:15" x14ac:dyDescent="0.3">
      <c r="K23036" s="148" t="str">
        <f>IFERROR(VLOOKUP(A23036,DATABARANG!$B$4:$G$20000,5),"")</f>
        <v/>
      </c>
      <c r="L23036" s="149" t="str">
        <f t="shared" si="730"/>
        <v/>
      </c>
      <c r="M23036" s="158" t="str">
        <f t="shared" si="731"/>
        <v/>
      </c>
      <c r="O23036" s="151"/>
    </row>
    <row r="23037" spans="11:15" x14ac:dyDescent="0.3">
      <c r="K23037" s="148" t="str">
        <f>IFERROR(VLOOKUP(A23037,DATABARANG!$B$4:$G$20000,5),"")</f>
        <v/>
      </c>
      <c r="L23037" s="149" t="str">
        <f t="shared" si="730"/>
        <v/>
      </c>
      <c r="M23037" s="158" t="str">
        <f t="shared" si="731"/>
        <v/>
      </c>
      <c r="O23037" s="151"/>
    </row>
    <row r="23038" spans="11:15" x14ac:dyDescent="0.3">
      <c r="K23038" s="148" t="str">
        <f>IFERROR(VLOOKUP(A23038,DATABARANG!$B$4:$G$20000,5),"")</f>
        <v/>
      </c>
      <c r="L23038" s="149" t="str">
        <f t="shared" si="730"/>
        <v/>
      </c>
      <c r="M23038" s="158" t="str">
        <f t="shared" si="731"/>
        <v/>
      </c>
      <c r="O23038" s="151"/>
    </row>
    <row r="23039" spans="11:15" x14ac:dyDescent="0.3">
      <c r="K23039" s="148" t="str">
        <f>IFERROR(VLOOKUP(A23039,DATABARANG!$B$4:$G$20000,5),"")</f>
        <v/>
      </c>
      <c r="L23039" s="149" t="str">
        <f t="shared" si="730"/>
        <v/>
      </c>
      <c r="M23039" s="158" t="str">
        <f t="shared" si="731"/>
        <v/>
      </c>
      <c r="O23039" s="151"/>
    </row>
    <row r="23040" spans="11:15" x14ac:dyDescent="0.3">
      <c r="K23040" s="148" t="str">
        <f>IFERROR(VLOOKUP(A23040,DATABARANG!$B$4:$G$20000,5),"")</f>
        <v/>
      </c>
      <c r="L23040" s="149" t="str">
        <f t="shared" si="730"/>
        <v/>
      </c>
      <c r="M23040" s="158" t="str">
        <f t="shared" si="731"/>
        <v/>
      </c>
      <c r="O23040" s="151"/>
    </row>
    <row r="23041" spans="11:15" x14ac:dyDescent="0.3">
      <c r="K23041" s="148" t="str">
        <f>IFERROR(VLOOKUP(A23041,DATABARANG!$B$4:$G$20000,5),"")</f>
        <v/>
      </c>
      <c r="L23041" s="149" t="str">
        <f t="shared" si="730"/>
        <v/>
      </c>
      <c r="M23041" s="158" t="str">
        <f t="shared" si="731"/>
        <v/>
      </c>
      <c r="O23041" s="151"/>
    </row>
    <row r="23042" spans="11:15" x14ac:dyDescent="0.3">
      <c r="K23042" s="148" t="str">
        <f>IFERROR(VLOOKUP(A23042,DATABARANG!$B$4:$G$20000,5),"")</f>
        <v/>
      </c>
      <c r="L23042" s="149" t="str">
        <f t="shared" si="730"/>
        <v/>
      </c>
      <c r="M23042" s="158" t="str">
        <f t="shared" si="731"/>
        <v/>
      </c>
      <c r="O23042" s="151"/>
    </row>
    <row r="23043" spans="11:15" x14ac:dyDescent="0.3">
      <c r="K23043" s="148" t="str">
        <f>IFERROR(VLOOKUP(A23043,DATABARANG!$B$4:$G$20000,5),"")</f>
        <v/>
      </c>
      <c r="L23043" s="149" t="str">
        <f t="shared" si="730"/>
        <v/>
      </c>
      <c r="M23043" s="158" t="str">
        <f t="shared" si="731"/>
        <v/>
      </c>
      <c r="O23043" s="151"/>
    </row>
    <row r="23044" spans="11:15" x14ac:dyDescent="0.3">
      <c r="K23044" s="148" t="str">
        <f>IFERROR(VLOOKUP(A23044,DATABARANG!$B$4:$G$20000,5),"")</f>
        <v/>
      </c>
      <c r="L23044" s="149" t="str">
        <f t="shared" si="730"/>
        <v/>
      </c>
      <c r="M23044" s="158" t="str">
        <f t="shared" si="731"/>
        <v/>
      </c>
      <c r="O23044" s="151"/>
    </row>
    <row r="23045" spans="11:15" x14ac:dyDescent="0.3">
      <c r="K23045" s="148" t="str">
        <f>IFERROR(VLOOKUP(A23045,DATABARANG!$B$4:$G$20000,5),"")</f>
        <v/>
      </c>
      <c r="L23045" s="149" t="str">
        <f t="shared" si="730"/>
        <v/>
      </c>
      <c r="M23045" s="158" t="str">
        <f t="shared" si="731"/>
        <v/>
      </c>
      <c r="O23045" s="151"/>
    </row>
    <row r="23046" spans="11:15" x14ac:dyDescent="0.3">
      <c r="K23046" s="148" t="str">
        <f>IFERROR(VLOOKUP(A23046,DATABARANG!$B$4:$G$20000,5),"")</f>
        <v/>
      </c>
      <c r="L23046" s="149" t="str">
        <f t="shared" ref="L23046:L23109" si="732">IFERROR((E23046-K23046)*G23046,"")</f>
        <v/>
      </c>
      <c r="M23046" s="158" t="str">
        <f t="shared" ref="M23046:M23109" si="733">IF(B23046="","",TEXT(B23046,"DD-MMM"))</f>
        <v/>
      </c>
      <c r="O23046" s="151"/>
    </row>
    <row r="23047" spans="11:15" x14ac:dyDescent="0.3">
      <c r="K23047" s="148" t="str">
        <f>IFERROR(VLOOKUP(A23047,DATABARANG!$B$4:$G$20000,5),"")</f>
        <v/>
      </c>
      <c r="L23047" s="149" t="str">
        <f t="shared" si="732"/>
        <v/>
      </c>
      <c r="M23047" s="158" t="str">
        <f t="shared" si="733"/>
        <v/>
      </c>
      <c r="O23047" s="151"/>
    </row>
    <row r="23048" spans="11:15" x14ac:dyDescent="0.3">
      <c r="K23048" s="148" t="str">
        <f>IFERROR(VLOOKUP(A23048,DATABARANG!$B$4:$G$20000,5),"")</f>
        <v/>
      </c>
      <c r="L23048" s="149" t="str">
        <f t="shared" si="732"/>
        <v/>
      </c>
      <c r="M23048" s="158" t="str">
        <f t="shared" si="733"/>
        <v/>
      </c>
      <c r="O23048" s="151"/>
    </row>
    <row r="23049" spans="11:15" x14ac:dyDescent="0.3">
      <c r="K23049" s="148" t="str">
        <f>IFERROR(VLOOKUP(A23049,DATABARANG!$B$4:$G$20000,5),"")</f>
        <v/>
      </c>
      <c r="L23049" s="149" t="str">
        <f t="shared" si="732"/>
        <v/>
      </c>
      <c r="M23049" s="158" t="str">
        <f t="shared" si="733"/>
        <v/>
      </c>
      <c r="O23049" s="151"/>
    </row>
    <row r="23050" spans="11:15" x14ac:dyDescent="0.3">
      <c r="K23050" s="148" t="str">
        <f>IFERROR(VLOOKUP(A23050,DATABARANG!$B$4:$G$20000,5),"")</f>
        <v/>
      </c>
      <c r="L23050" s="149" t="str">
        <f t="shared" si="732"/>
        <v/>
      </c>
      <c r="M23050" s="158" t="str">
        <f t="shared" si="733"/>
        <v/>
      </c>
      <c r="O23050" s="151"/>
    </row>
    <row r="23051" spans="11:15" x14ac:dyDescent="0.3">
      <c r="K23051" s="148" t="str">
        <f>IFERROR(VLOOKUP(A23051,DATABARANG!$B$4:$G$20000,5),"")</f>
        <v/>
      </c>
      <c r="L23051" s="149" t="str">
        <f t="shared" si="732"/>
        <v/>
      </c>
      <c r="M23051" s="158" t="str">
        <f t="shared" si="733"/>
        <v/>
      </c>
      <c r="O23051" s="151"/>
    </row>
    <row r="23052" spans="11:15" x14ac:dyDescent="0.3">
      <c r="K23052" s="148" t="str">
        <f>IFERROR(VLOOKUP(A23052,DATABARANG!$B$4:$G$20000,5),"")</f>
        <v/>
      </c>
      <c r="L23052" s="149" t="str">
        <f t="shared" si="732"/>
        <v/>
      </c>
      <c r="M23052" s="158" t="str">
        <f t="shared" si="733"/>
        <v/>
      </c>
      <c r="O23052" s="151"/>
    </row>
    <row r="23053" spans="11:15" x14ac:dyDescent="0.3">
      <c r="K23053" s="148" t="str">
        <f>IFERROR(VLOOKUP(A23053,DATABARANG!$B$4:$G$20000,5),"")</f>
        <v/>
      </c>
      <c r="L23053" s="149" t="str">
        <f t="shared" si="732"/>
        <v/>
      </c>
      <c r="M23053" s="158" t="str">
        <f t="shared" si="733"/>
        <v/>
      </c>
      <c r="O23053" s="151"/>
    </row>
    <row r="23054" spans="11:15" x14ac:dyDescent="0.3">
      <c r="K23054" s="148" t="str">
        <f>IFERROR(VLOOKUP(A23054,DATABARANG!$B$4:$G$20000,5),"")</f>
        <v/>
      </c>
      <c r="L23054" s="149" t="str">
        <f t="shared" si="732"/>
        <v/>
      </c>
      <c r="M23054" s="158" t="str">
        <f t="shared" si="733"/>
        <v/>
      </c>
      <c r="O23054" s="151"/>
    </row>
    <row r="23055" spans="11:15" x14ac:dyDescent="0.3">
      <c r="K23055" s="148" t="str">
        <f>IFERROR(VLOOKUP(A23055,DATABARANG!$B$4:$G$20000,5),"")</f>
        <v/>
      </c>
      <c r="L23055" s="149" t="str">
        <f t="shared" si="732"/>
        <v/>
      </c>
      <c r="M23055" s="158" t="str">
        <f t="shared" si="733"/>
        <v/>
      </c>
      <c r="O23055" s="151"/>
    </row>
    <row r="23056" spans="11:15" x14ac:dyDescent="0.3">
      <c r="K23056" s="148" t="str">
        <f>IFERROR(VLOOKUP(A23056,DATABARANG!$B$4:$G$20000,5),"")</f>
        <v/>
      </c>
      <c r="L23056" s="149" t="str">
        <f t="shared" si="732"/>
        <v/>
      </c>
      <c r="M23056" s="158" t="str">
        <f t="shared" si="733"/>
        <v/>
      </c>
      <c r="O23056" s="151"/>
    </row>
    <row r="23057" spans="11:15" x14ac:dyDescent="0.3">
      <c r="K23057" s="148" t="str">
        <f>IFERROR(VLOOKUP(A23057,DATABARANG!$B$4:$G$20000,5),"")</f>
        <v/>
      </c>
      <c r="L23057" s="149" t="str">
        <f t="shared" si="732"/>
        <v/>
      </c>
      <c r="M23057" s="158" t="str">
        <f t="shared" si="733"/>
        <v/>
      </c>
      <c r="O23057" s="151"/>
    </row>
    <row r="23058" spans="11:15" x14ac:dyDescent="0.3">
      <c r="K23058" s="148" t="str">
        <f>IFERROR(VLOOKUP(A23058,DATABARANG!$B$4:$G$20000,5),"")</f>
        <v/>
      </c>
      <c r="L23058" s="149" t="str">
        <f t="shared" si="732"/>
        <v/>
      </c>
      <c r="M23058" s="158" t="str">
        <f t="shared" si="733"/>
        <v/>
      </c>
      <c r="O23058" s="151"/>
    </row>
    <row r="23059" spans="11:15" x14ac:dyDescent="0.3">
      <c r="K23059" s="148" t="str">
        <f>IFERROR(VLOOKUP(A23059,DATABARANG!$B$4:$G$20000,5),"")</f>
        <v/>
      </c>
      <c r="L23059" s="149" t="str">
        <f t="shared" si="732"/>
        <v/>
      </c>
      <c r="M23059" s="158" t="str">
        <f t="shared" si="733"/>
        <v/>
      </c>
      <c r="O23059" s="151"/>
    </row>
    <row r="23060" spans="11:15" x14ac:dyDescent="0.3">
      <c r="K23060" s="148" t="str">
        <f>IFERROR(VLOOKUP(A23060,DATABARANG!$B$4:$G$20000,5),"")</f>
        <v/>
      </c>
      <c r="L23060" s="149" t="str">
        <f t="shared" si="732"/>
        <v/>
      </c>
      <c r="M23060" s="158" t="str">
        <f t="shared" si="733"/>
        <v/>
      </c>
      <c r="O23060" s="151"/>
    </row>
    <row r="23061" spans="11:15" x14ac:dyDescent="0.3">
      <c r="K23061" s="148" t="str">
        <f>IFERROR(VLOOKUP(A23061,DATABARANG!$B$4:$G$20000,5),"")</f>
        <v/>
      </c>
      <c r="L23061" s="149" t="str">
        <f t="shared" si="732"/>
        <v/>
      </c>
      <c r="M23061" s="158" t="str">
        <f t="shared" si="733"/>
        <v/>
      </c>
      <c r="O23061" s="151"/>
    </row>
    <row r="23062" spans="11:15" x14ac:dyDescent="0.3">
      <c r="K23062" s="148" t="str">
        <f>IFERROR(VLOOKUP(A23062,DATABARANG!$B$4:$G$20000,5),"")</f>
        <v/>
      </c>
      <c r="L23062" s="149" t="str">
        <f t="shared" si="732"/>
        <v/>
      </c>
      <c r="M23062" s="158" t="str">
        <f t="shared" si="733"/>
        <v/>
      </c>
      <c r="O23062" s="151"/>
    </row>
    <row r="23063" spans="11:15" x14ac:dyDescent="0.3">
      <c r="K23063" s="148" t="str">
        <f>IFERROR(VLOOKUP(A23063,DATABARANG!$B$4:$G$20000,5),"")</f>
        <v/>
      </c>
      <c r="L23063" s="149" t="str">
        <f t="shared" si="732"/>
        <v/>
      </c>
      <c r="M23063" s="158" t="str">
        <f t="shared" si="733"/>
        <v/>
      </c>
      <c r="O23063" s="151"/>
    </row>
    <row r="23064" spans="11:15" x14ac:dyDescent="0.3">
      <c r="K23064" s="148" t="str">
        <f>IFERROR(VLOOKUP(A23064,DATABARANG!$B$4:$G$20000,5),"")</f>
        <v/>
      </c>
      <c r="L23064" s="149" t="str">
        <f t="shared" si="732"/>
        <v/>
      </c>
      <c r="M23064" s="158" t="str">
        <f t="shared" si="733"/>
        <v/>
      </c>
      <c r="O23064" s="151"/>
    </row>
    <row r="23065" spans="11:15" x14ac:dyDescent="0.3">
      <c r="K23065" s="148" t="str">
        <f>IFERROR(VLOOKUP(A23065,DATABARANG!$B$4:$G$20000,5),"")</f>
        <v/>
      </c>
      <c r="L23065" s="149" t="str">
        <f t="shared" si="732"/>
        <v/>
      </c>
      <c r="M23065" s="158" t="str">
        <f t="shared" si="733"/>
        <v/>
      </c>
      <c r="O23065" s="151"/>
    </row>
    <row r="23066" spans="11:15" x14ac:dyDescent="0.3">
      <c r="K23066" s="148" t="str">
        <f>IFERROR(VLOOKUP(A23066,DATABARANG!$B$4:$G$20000,5),"")</f>
        <v/>
      </c>
      <c r="L23066" s="149" t="str">
        <f t="shared" si="732"/>
        <v/>
      </c>
      <c r="M23066" s="158" t="str">
        <f t="shared" si="733"/>
        <v/>
      </c>
      <c r="O23066" s="151"/>
    </row>
    <row r="23067" spans="11:15" x14ac:dyDescent="0.3">
      <c r="K23067" s="148" t="str">
        <f>IFERROR(VLOOKUP(A23067,DATABARANG!$B$4:$G$20000,5),"")</f>
        <v/>
      </c>
      <c r="L23067" s="149" t="str">
        <f t="shared" si="732"/>
        <v/>
      </c>
      <c r="M23067" s="158" t="str">
        <f t="shared" si="733"/>
        <v/>
      </c>
      <c r="O23067" s="151"/>
    </row>
    <row r="23068" spans="11:15" x14ac:dyDescent="0.3">
      <c r="K23068" s="148" t="str">
        <f>IFERROR(VLOOKUP(A23068,DATABARANG!$B$4:$G$20000,5),"")</f>
        <v/>
      </c>
      <c r="L23068" s="149" t="str">
        <f t="shared" si="732"/>
        <v/>
      </c>
      <c r="M23068" s="158" t="str">
        <f t="shared" si="733"/>
        <v/>
      </c>
      <c r="O23068" s="151"/>
    </row>
    <row r="23069" spans="11:15" x14ac:dyDescent="0.3">
      <c r="K23069" s="148" t="str">
        <f>IFERROR(VLOOKUP(A23069,DATABARANG!$B$4:$G$20000,5),"")</f>
        <v/>
      </c>
      <c r="L23069" s="149" t="str">
        <f t="shared" si="732"/>
        <v/>
      </c>
      <c r="M23069" s="158" t="str">
        <f t="shared" si="733"/>
        <v/>
      </c>
      <c r="O23069" s="151"/>
    </row>
    <row r="23070" spans="11:15" x14ac:dyDescent="0.3">
      <c r="K23070" s="148" t="str">
        <f>IFERROR(VLOOKUP(A23070,DATABARANG!$B$4:$G$20000,5),"")</f>
        <v/>
      </c>
      <c r="L23070" s="149" t="str">
        <f t="shared" si="732"/>
        <v/>
      </c>
      <c r="M23070" s="158" t="str">
        <f t="shared" si="733"/>
        <v/>
      </c>
      <c r="O23070" s="151"/>
    </row>
    <row r="23071" spans="11:15" x14ac:dyDescent="0.3">
      <c r="K23071" s="148" t="str">
        <f>IFERROR(VLOOKUP(A23071,DATABARANG!$B$4:$G$20000,5),"")</f>
        <v/>
      </c>
      <c r="L23071" s="149" t="str">
        <f t="shared" si="732"/>
        <v/>
      </c>
      <c r="M23071" s="158" t="str">
        <f t="shared" si="733"/>
        <v/>
      </c>
      <c r="O23071" s="151"/>
    </row>
    <row r="23072" spans="11:15" x14ac:dyDescent="0.3">
      <c r="K23072" s="148" t="str">
        <f>IFERROR(VLOOKUP(A23072,DATABARANG!$B$4:$G$20000,5),"")</f>
        <v/>
      </c>
      <c r="L23072" s="149" t="str">
        <f t="shared" si="732"/>
        <v/>
      </c>
      <c r="M23072" s="158" t="str">
        <f t="shared" si="733"/>
        <v/>
      </c>
      <c r="O23072" s="151"/>
    </row>
    <row r="23073" spans="11:15" x14ac:dyDescent="0.3">
      <c r="K23073" s="148" t="str">
        <f>IFERROR(VLOOKUP(A23073,DATABARANG!$B$4:$G$20000,5),"")</f>
        <v/>
      </c>
      <c r="L23073" s="149" t="str">
        <f t="shared" si="732"/>
        <v/>
      </c>
      <c r="M23073" s="158" t="str">
        <f t="shared" si="733"/>
        <v/>
      </c>
      <c r="O23073" s="151"/>
    </row>
    <row r="23074" spans="11:15" x14ac:dyDescent="0.3">
      <c r="K23074" s="148" t="str">
        <f>IFERROR(VLOOKUP(A23074,DATABARANG!$B$4:$G$20000,5),"")</f>
        <v/>
      </c>
      <c r="L23074" s="149" t="str">
        <f t="shared" si="732"/>
        <v/>
      </c>
      <c r="M23074" s="158" t="str">
        <f t="shared" si="733"/>
        <v/>
      </c>
      <c r="O23074" s="151"/>
    </row>
    <row r="23075" spans="11:15" x14ac:dyDescent="0.3">
      <c r="K23075" s="148" t="str">
        <f>IFERROR(VLOOKUP(A23075,DATABARANG!$B$4:$G$20000,5),"")</f>
        <v/>
      </c>
      <c r="L23075" s="149" t="str">
        <f t="shared" si="732"/>
        <v/>
      </c>
      <c r="M23075" s="158" t="str">
        <f t="shared" si="733"/>
        <v/>
      </c>
      <c r="O23075" s="151"/>
    </row>
    <row r="23076" spans="11:15" x14ac:dyDescent="0.3">
      <c r="K23076" s="148" t="str">
        <f>IFERROR(VLOOKUP(A23076,DATABARANG!$B$4:$G$20000,5),"")</f>
        <v/>
      </c>
      <c r="L23076" s="149" t="str">
        <f t="shared" si="732"/>
        <v/>
      </c>
      <c r="M23076" s="158" t="str">
        <f t="shared" si="733"/>
        <v/>
      </c>
      <c r="O23076" s="151"/>
    </row>
    <row r="23077" spans="11:15" x14ac:dyDescent="0.3">
      <c r="K23077" s="148" t="str">
        <f>IFERROR(VLOOKUP(A23077,DATABARANG!$B$4:$G$20000,5),"")</f>
        <v/>
      </c>
      <c r="L23077" s="149" t="str">
        <f t="shared" si="732"/>
        <v/>
      </c>
      <c r="M23077" s="158" t="str">
        <f t="shared" si="733"/>
        <v/>
      </c>
      <c r="O23077" s="151"/>
    </row>
    <row r="23078" spans="11:15" x14ac:dyDescent="0.3">
      <c r="K23078" s="148" t="str">
        <f>IFERROR(VLOOKUP(A23078,DATABARANG!$B$4:$G$20000,5),"")</f>
        <v/>
      </c>
      <c r="L23078" s="149" t="str">
        <f t="shared" si="732"/>
        <v/>
      </c>
      <c r="M23078" s="158" t="str">
        <f t="shared" si="733"/>
        <v/>
      </c>
      <c r="O23078" s="151"/>
    </row>
    <row r="23079" spans="11:15" x14ac:dyDescent="0.3">
      <c r="K23079" s="148" t="str">
        <f>IFERROR(VLOOKUP(A23079,DATABARANG!$B$4:$G$20000,5),"")</f>
        <v/>
      </c>
      <c r="L23079" s="149" t="str">
        <f t="shared" si="732"/>
        <v/>
      </c>
      <c r="M23079" s="158" t="str">
        <f t="shared" si="733"/>
        <v/>
      </c>
      <c r="O23079" s="151"/>
    </row>
    <row r="23080" spans="11:15" x14ac:dyDescent="0.3">
      <c r="K23080" s="148" t="str">
        <f>IFERROR(VLOOKUP(A23080,DATABARANG!$B$4:$G$20000,5),"")</f>
        <v/>
      </c>
      <c r="L23080" s="149" t="str">
        <f t="shared" si="732"/>
        <v/>
      </c>
      <c r="M23080" s="158" t="str">
        <f t="shared" si="733"/>
        <v/>
      </c>
      <c r="O23080" s="151"/>
    </row>
    <row r="23081" spans="11:15" x14ac:dyDescent="0.3">
      <c r="K23081" s="148" t="str">
        <f>IFERROR(VLOOKUP(A23081,DATABARANG!$B$4:$G$20000,5),"")</f>
        <v/>
      </c>
      <c r="L23081" s="149" t="str">
        <f t="shared" si="732"/>
        <v/>
      </c>
      <c r="M23081" s="158" t="str">
        <f t="shared" si="733"/>
        <v/>
      </c>
      <c r="O23081" s="151"/>
    </row>
    <row r="23082" spans="11:15" x14ac:dyDescent="0.3">
      <c r="K23082" s="148" t="str">
        <f>IFERROR(VLOOKUP(A23082,DATABARANG!$B$4:$G$20000,5),"")</f>
        <v/>
      </c>
      <c r="L23082" s="149" t="str">
        <f t="shared" si="732"/>
        <v/>
      </c>
      <c r="M23082" s="158" t="str">
        <f t="shared" si="733"/>
        <v/>
      </c>
      <c r="O23082" s="151"/>
    </row>
    <row r="23083" spans="11:15" x14ac:dyDescent="0.3">
      <c r="K23083" s="148" t="str">
        <f>IFERROR(VLOOKUP(A23083,DATABARANG!$B$4:$G$20000,5),"")</f>
        <v/>
      </c>
      <c r="L23083" s="149" t="str">
        <f t="shared" si="732"/>
        <v/>
      </c>
      <c r="M23083" s="158" t="str">
        <f t="shared" si="733"/>
        <v/>
      </c>
      <c r="O23083" s="151"/>
    </row>
    <row r="23084" spans="11:15" x14ac:dyDescent="0.3">
      <c r="K23084" s="148" t="str">
        <f>IFERROR(VLOOKUP(A23084,DATABARANG!$B$4:$G$20000,5),"")</f>
        <v/>
      </c>
      <c r="L23084" s="149" t="str">
        <f t="shared" si="732"/>
        <v/>
      </c>
      <c r="M23084" s="158" t="str">
        <f t="shared" si="733"/>
        <v/>
      </c>
      <c r="O23084" s="151"/>
    </row>
    <row r="23085" spans="11:15" x14ac:dyDescent="0.3">
      <c r="K23085" s="148" t="str">
        <f>IFERROR(VLOOKUP(A23085,DATABARANG!$B$4:$G$20000,5),"")</f>
        <v/>
      </c>
      <c r="L23085" s="149" t="str">
        <f t="shared" si="732"/>
        <v/>
      </c>
      <c r="M23085" s="158" t="str">
        <f t="shared" si="733"/>
        <v/>
      </c>
      <c r="O23085" s="151"/>
    </row>
    <row r="23086" spans="11:15" x14ac:dyDescent="0.3">
      <c r="K23086" s="148" t="str">
        <f>IFERROR(VLOOKUP(A23086,DATABARANG!$B$4:$G$20000,5),"")</f>
        <v/>
      </c>
      <c r="L23086" s="149" t="str">
        <f t="shared" si="732"/>
        <v/>
      </c>
      <c r="M23086" s="158" t="str">
        <f t="shared" si="733"/>
        <v/>
      </c>
      <c r="O23086" s="151"/>
    </row>
    <row r="23087" spans="11:15" x14ac:dyDescent="0.3">
      <c r="K23087" s="148" t="str">
        <f>IFERROR(VLOOKUP(A23087,DATABARANG!$B$4:$G$20000,5),"")</f>
        <v/>
      </c>
      <c r="L23087" s="149" t="str">
        <f t="shared" si="732"/>
        <v/>
      </c>
      <c r="M23087" s="158" t="str">
        <f t="shared" si="733"/>
        <v/>
      </c>
      <c r="O23087" s="151"/>
    </row>
    <row r="23088" spans="11:15" x14ac:dyDescent="0.3">
      <c r="K23088" s="148" t="str">
        <f>IFERROR(VLOOKUP(A23088,DATABARANG!$B$4:$G$20000,5),"")</f>
        <v/>
      </c>
      <c r="L23088" s="149" t="str">
        <f t="shared" si="732"/>
        <v/>
      </c>
      <c r="M23088" s="158" t="str">
        <f t="shared" si="733"/>
        <v/>
      </c>
      <c r="O23088" s="151"/>
    </row>
    <row r="23089" spans="11:15" x14ac:dyDescent="0.3">
      <c r="K23089" s="148" t="str">
        <f>IFERROR(VLOOKUP(A23089,DATABARANG!$B$4:$G$20000,5),"")</f>
        <v/>
      </c>
      <c r="L23089" s="149" t="str">
        <f t="shared" si="732"/>
        <v/>
      </c>
      <c r="M23089" s="158" t="str">
        <f t="shared" si="733"/>
        <v/>
      </c>
      <c r="O23089" s="151"/>
    </row>
    <row r="23090" spans="11:15" x14ac:dyDescent="0.3">
      <c r="K23090" s="148" t="str">
        <f>IFERROR(VLOOKUP(A23090,DATABARANG!$B$4:$G$20000,5),"")</f>
        <v/>
      </c>
      <c r="L23090" s="149" t="str">
        <f t="shared" si="732"/>
        <v/>
      </c>
      <c r="M23090" s="158" t="str">
        <f t="shared" si="733"/>
        <v/>
      </c>
      <c r="O23090" s="151"/>
    </row>
    <row r="23091" spans="11:15" x14ac:dyDescent="0.3">
      <c r="K23091" s="148" t="str">
        <f>IFERROR(VLOOKUP(A23091,DATABARANG!$B$4:$G$20000,5),"")</f>
        <v/>
      </c>
      <c r="L23091" s="149" t="str">
        <f t="shared" si="732"/>
        <v/>
      </c>
      <c r="M23091" s="158" t="str">
        <f t="shared" si="733"/>
        <v/>
      </c>
      <c r="O23091" s="151"/>
    </row>
    <row r="23092" spans="11:15" x14ac:dyDescent="0.3">
      <c r="K23092" s="148" t="str">
        <f>IFERROR(VLOOKUP(A23092,DATABARANG!$B$4:$G$20000,5),"")</f>
        <v/>
      </c>
      <c r="L23092" s="149" t="str">
        <f t="shared" si="732"/>
        <v/>
      </c>
      <c r="M23092" s="158" t="str">
        <f t="shared" si="733"/>
        <v/>
      </c>
      <c r="O23092" s="151"/>
    </row>
    <row r="23093" spans="11:15" x14ac:dyDescent="0.3">
      <c r="K23093" s="148" t="str">
        <f>IFERROR(VLOOKUP(A23093,DATABARANG!$B$4:$G$20000,5),"")</f>
        <v/>
      </c>
      <c r="L23093" s="149" t="str">
        <f t="shared" si="732"/>
        <v/>
      </c>
      <c r="M23093" s="158" t="str">
        <f t="shared" si="733"/>
        <v/>
      </c>
      <c r="O23093" s="151"/>
    </row>
    <row r="23094" spans="11:15" x14ac:dyDescent="0.3">
      <c r="K23094" s="148" t="str">
        <f>IFERROR(VLOOKUP(A23094,DATABARANG!$B$4:$G$20000,5),"")</f>
        <v/>
      </c>
      <c r="L23094" s="149" t="str">
        <f t="shared" si="732"/>
        <v/>
      </c>
      <c r="M23094" s="158" t="str">
        <f t="shared" si="733"/>
        <v/>
      </c>
      <c r="O23094" s="151"/>
    </row>
    <row r="23095" spans="11:15" x14ac:dyDescent="0.3">
      <c r="K23095" s="148" t="str">
        <f>IFERROR(VLOOKUP(A23095,DATABARANG!$B$4:$G$20000,5),"")</f>
        <v/>
      </c>
      <c r="L23095" s="149" t="str">
        <f t="shared" si="732"/>
        <v/>
      </c>
      <c r="M23095" s="158" t="str">
        <f t="shared" si="733"/>
        <v/>
      </c>
      <c r="O23095" s="151"/>
    </row>
    <row r="23096" spans="11:15" x14ac:dyDescent="0.3">
      <c r="K23096" s="148" t="str">
        <f>IFERROR(VLOOKUP(A23096,DATABARANG!$B$4:$G$20000,5),"")</f>
        <v/>
      </c>
      <c r="L23096" s="149" t="str">
        <f t="shared" si="732"/>
        <v/>
      </c>
      <c r="M23096" s="158" t="str">
        <f t="shared" si="733"/>
        <v/>
      </c>
      <c r="O23096" s="151"/>
    </row>
    <row r="23097" spans="11:15" x14ac:dyDescent="0.3">
      <c r="K23097" s="148" t="str">
        <f>IFERROR(VLOOKUP(A23097,DATABARANG!$B$4:$G$20000,5),"")</f>
        <v/>
      </c>
      <c r="L23097" s="149" t="str">
        <f t="shared" si="732"/>
        <v/>
      </c>
      <c r="M23097" s="158" t="str">
        <f t="shared" si="733"/>
        <v/>
      </c>
      <c r="O23097" s="151"/>
    </row>
    <row r="23098" spans="11:15" x14ac:dyDescent="0.3">
      <c r="K23098" s="148" t="str">
        <f>IFERROR(VLOOKUP(A23098,DATABARANG!$B$4:$G$20000,5),"")</f>
        <v/>
      </c>
      <c r="L23098" s="149" t="str">
        <f t="shared" si="732"/>
        <v/>
      </c>
      <c r="M23098" s="158" t="str">
        <f t="shared" si="733"/>
        <v/>
      </c>
      <c r="O23098" s="151"/>
    </row>
    <row r="23099" spans="11:15" x14ac:dyDescent="0.3">
      <c r="K23099" s="148" t="str">
        <f>IFERROR(VLOOKUP(A23099,DATABARANG!$B$4:$G$20000,5),"")</f>
        <v/>
      </c>
      <c r="L23099" s="149" t="str">
        <f t="shared" si="732"/>
        <v/>
      </c>
      <c r="M23099" s="158" t="str">
        <f t="shared" si="733"/>
        <v/>
      </c>
      <c r="O23099" s="151"/>
    </row>
    <row r="23100" spans="11:15" x14ac:dyDescent="0.3">
      <c r="K23100" s="148" t="str">
        <f>IFERROR(VLOOKUP(A23100,DATABARANG!$B$4:$G$20000,5),"")</f>
        <v/>
      </c>
      <c r="L23100" s="149" t="str">
        <f t="shared" si="732"/>
        <v/>
      </c>
      <c r="M23100" s="158" t="str">
        <f t="shared" si="733"/>
        <v/>
      </c>
      <c r="O23100" s="151"/>
    </row>
    <row r="23101" spans="11:15" x14ac:dyDescent="0.3">
      <c r="K23101" s="148" t="str">
        <f>IFERROR(VLOOKUP(A23101,DATABARANG!$B$4:$G$20000,5),"")</f>
        <v/>
      </c>
      <c r="L23101" s="149" t="str">
        <f t="shared" si="732"/>
        <v/>
      </c>
      <c r="M23101" s="158" t="str">
        <f t="shared" si="733"/>
        <v/>
      </c>
      <c r="O23101" s="151"/>
    </row>
    <row r="23102" spans="11:15" x14ac:dyDescent="0.3">
      <c r="K23102" s="148" t="str">
        <f>IFERROR(VLOOKUP(A23102,DATABARANG!$B$4:$G$20000,5),"")</f>
        <v/>
      </c>
      <c r="L23102" s="149" t="str">
        <f t="shared" si="732"/>
        <v/>
      </c>
      <c r="M23102" s="158" t="str">
        <f t="shared" si="733"/>
        <v/>
      </c>
      <c r="O23102" s="151"/>
    </row>
    <row r="23103" spans="11:15" x14ac:dyDescent="0.3">
      <c r="K23103" s="148" t="str">
        <f>IFERROR(VLOOKUP(A23103,DATABARANG!$B$4:$G$20000,5),"")</f>
        <v/>
      </c>
      <c r="L23103" s="149" t="str">
        <f t="shared" si="732"/>
        <v/>
      </c>
      <c r="M23103" s="158" t="str">
        <f t="shared" si="733"/>
        <v/>
      </c>
      <c r="O23103" s="151"/>
    </row>
    <row r="23104" spans="11:15" x14ac:dyDescent="0.3">
      <c r="K23104" s="148" t="str">
        <f>IFERROR(VLOOKUP(A23104,DATABARANG!$B$4:$G$20000,5),"")</f>
        <v/>
      </c>
      <c r="L23104" s="149" t="str">
        <f t="shared" si="732"/>
        <v/>
      </c>
      <c r="M23104" s="158" t="str">
        <f t="shared" si="733"/>
        <v/>
      </c>
      <c r="O23104" s="151"/>
    </row>
    <row r="23105" spans="11:15" x14ac:dyDescent="0.3">
      <c r="K23105" s="148" t="str">
        <f>IFERROR(VLOOKUP(A23105,DATABARANG!$B$4:$G$20000,5),"")</f>
        <v/>
      </c>
      <c r="L23105" s="149" t="str">
        <f t="shared" si="732"/>
        <v/>
      </c>
      <c r="M23105" s="158" t="str">
        <f t="shared" si="733"/>
        <v/>
      </c>
      <c r="O23105" s="151"/>
    </row>
    <row r="23106" spans="11:15" x14ac:dyDescent="0.3">
      <c r="K23106" s="148" t="str">
        <f>IFERROR(VLOOKUP(A23106,DATABARANG!$B$4:$G$20000,5),"")</f>
        <v/>
      </c>
      <c r="L23106" s="149" t="str">
        <f t="shared" si="732"/>
        <v/>
      </c>
      <c r="M23106" s="158" t="str">
        <f t="shared" si="733"/>
        <v/>
      </c>
      <c r="O23106" s="151"/>
    </row>
    <row r="23107" spans="11:15" x14ac:dyDescent="0.3">
      <c r="K23107" s="148" t="str">
        <f>IFERROR(VLOOKUP(A23107,DATABARANG!$B$4:$G$20000,5),"")</f>
        <v/>
      </c>
      <c r="L23107" s="149" t="str">
        <f t="shared" si="732"/>
        <v/>
      </c>
      <c r="M23107" s="158" t="str">
        <f t="shared" si="733"/>
        <v/>
      </c>
      <c r="O23107" s="151"/>
    </row>
    <row r="23108" spans="11:15" x14ac:dyDescent="0.3">
      <c r="K23108" s="148" t="str">
        <f>IFERROR(VLOOKUP(A23108,DATABARANG!$B$4:$G$20000,5),"")</f>
        <v/>
      </c>
      <c r="L23108" s="149" t="str">
        <f t="shared" si="732"/>
        <v/>
      </c>
      <c r="M23108" s="158" t="str">
        <f t="shared" si="733"/>
        <v/>
      </c>
      <c r="O23108" s="151"/>
    </row>
    <row r="23109" spans="11:15" x14ac:dyDescent="0.3">
      <c r="K23109" s="148" t="str">
        <f>IFERROR(VLOOKUP(A23109,DATABARANG!$B$4:$G$20000,5),"")</f>
        <v/>
      </c>
      <c r="L23109" s="149" t="str">
        <f t="shared" si="732"/>
        <v/>
      </c>
      <c r="M23109" s="158" t="str">
        <f t="shared" si="733"/>
        <v/>
      </c>
      <c r="O23109" s="151"/>
    </row>
    <row r="23110" spans="11:15" x14ac:dyDescent="0.3">
      <c r="K23110" s="148" t="str">
        <f>IFERROR(VLOOKUP(A23110,DATABARANG!$B$4:$G$20000,5),"")</f>
        <v/>
      </c>
      <c r="L23110" s="149" t="str">
        <f t="shared" ref="L23110:L23173" si="734">IFERROR((E23110-K23110)*G23110,"")</f>
        <v/>
      </c>
      <c r="M23110" s="158" t="str">
        <f t="shared" ref="M23110:M23173" si="735">IF(B23110="","",TEXT(B23110,"DD-MMM"))</f>
        <v/>
      </c>
      <c r="O23110" s="151"/>
    </row>
    <row r="23111" spans="11:15" x14ac:dyDescent="0.3">
      <c r="K23111" s="148" t="str">
        <f>IFERROR(VLOOKUP(A23111,DATABARANG!$B$4:$G$20000,5),"")</f>
        <v/>
      </c>
      <c r="L23111" s="149" t="str">
        <f t="shared" si="734"/>
        <v/>
      </c>
      <c r="M23111" s="158" t="str">
        <f t="shared" si="735"/>
        <v/>
      </c>
      <c r="O23111" s="151"/>
    </row>
    <row r="23112" spans="11:15" x14ac:dyDescent="0.3">
      <c r="K23112" s="148" t="str">
        <f>IFERROR(VLOOKUP(A23112,DATABARANG!$B$4:$G$20000,5),"")</f>
        <v/>
      </c>
      <c r="L23112" s="149" t="str">
        <f t="shared" si="734"/>
        <v/>
      </c>
      <c r="M23112" s="158" t="str">
        <f t="shared" si="735"/>
        <v/>
      </c>
      <c r="O23112" s="151"/>
    </row>
    <row r="23113" spans="11:15" x14ac:dyDescent="0.3">
      <c r="K23113" s="148" t="str">
        <f>IFERROR(VLOOKUP(A23113,DATABARANG!$B$4:$G$20000,5),"")</f>
        <v/>
      </c>
      <c r="L23113" s="149" t="str">
        <f t="shared" si="734"/>
        <v/>
      </c>
      <c r="M23113" s="158" t="str">
        <f t="shared" si="735"/>
        <v/>
      </c>
      <c r="O23113" s="151"/>
    </row>
    <row r="23114" spans="11:15" x14ac:dyDescent="0.3">
      <c r="K23114" s="148" t="str">
        <f>IFERROR(VLOOKUP(A23114,DATABARANG!$B$4:$G$20000,5),"")</f>
        <v/>
      </c>
      <c r="L23114" s="149" t="str">
        <f t="shared" si="734"/>
        <v/>
      </c>
      <c r="M23114" s="158" t="str">
        <f t="shared" si="735"/>
        <v/>
      </c>
      <c r="O23114" s="151"/>
    </row>
    <row r="23115" spans="11:15" x14ac:dyDescent="0.3">
      <c r="K23115" s="148" t="str">
        <f>IFERROR(VLOOKUP(A23115,DATABARANG!$B$4:$G$20000,5),"")</f>
        <v/>
      </c>
      <c r="L23115" s="149" t="str">
        <f t="shared" si="734"/>
        <v/>
      </c>
      <c r="M23115" s="158" t="str">
        <f t="shared" si="735"/>
        <v/>
      </c>
      <c r="O23115" s="151"/>
    </row>
    <row r="23116" spans="11:15" x14ac:dyDescent="0.3">
      <c r="K23116" s="148" t="str">
        <f>IFERROR(VLOOKUP(A23116,DATABARANG!$B$4:$G$20000,5),"")</f>
        <v/>
      </c>
      <c r="L23116" s="149" t="str">
        <f t="shared" si="734"/>
        <v/>
      </c>
      <c r="M23116" s="158" t="str">
        <f t="shared" si="735"/>
        <v/>
      </c>
      <c r="O23116" s="151"/>
    </row>
    <row r="23117" spans="11:15" x14ac:dyDescent="0.3">
      <c r="K23117" s="148" t="str">
        <f>IFERROR(VLOOKUP(A23117,DATABARANG!$B$4:$G$20000,5),"")</f>
        <v/>
      </c>
      <c r="L23117" s="149" t="str">
        <f t="shared" si="734"/>
        <v/>
      </c>
      <c r="M23117" s="158" t="str">
        <f t="shared" si="735"/>
        <v/>
      </c>
      <c r="O23117" s="151"/>
    </row>
    <row r="23118" spans="11:15" x14ac:dyDescent="0.3">
      <c r="K23118" s="148" t="str">
        <f>IFERROR(VLOOKUP(A23118,DATABARANG!$B$4:$G$20000,5),"")</f>
        <v/>
      </c>
      <c r="L23118" s="149" t="str">
        <f t="shared" si="734"/>
        <v/>
      </c>
      <c r="M23118" s="158" t="str">
        <f t="shared" si="735"/>
        <v/>
      </c>
      <c r="O23118" s="151"/>
    </row>
    <row r="23119" spans="11:15" x14ac:dyDescent="0.3">
      <c r="K23119" s="148" t="str">
        <f>IFERROR(VLOOKUP(A23119,DATABARANG!$B$4:$G$20000,5),"")</f>
        <v/>
      </c>
      <c r="L23119" s="149" t="str">
        <f t="shared" si="734"/>
        <v/>
      </c>
      <c r="M23119" s="158" t="str">
        <f t="shared" si="735"/>
        <v/>
      </c>
      <c r="O23119" s="151"/>
    </row>
    <row r="23120" spans="11:15" x14ac:dyDescent="0.3">
      <c r="K23120" s="148" t="str">
        <f>IFERROR(VLOOKUP(A23120,DATABARANG!$B$4:$G$20000,5),"")</f>
        <v/>
      </c>
      <c r="L23120" s="149" t="str">
        <f t="shared" si="734"/>
        <v/>
      </c>
      <c r="M23120" s="158" t="str">
        <f t="shared" si="735"/>
        <v/>
      </c>
      <c r="O23120" s="151"/>
    </row>
    <row r="23121" spans="11:15" x14ac:dyDescent="0.3">
      <c r="K23121" s="148" t="str">
        <f>IFERROR(VLOOKUP(A23121,DATABARANG!$B$4:$G$20000,5),"")</f>
        <v/>
      </c>
      <c r="L23121" s="149" t="str">
        <f t="shared" si="734"/>
        <v/>
      </c>
      <c r="M23121" s="158" t="str">
        <f t="shared" si="735"/>
        <v/>
      </c>
      <c r="O23121" s="151"/>
    </row>
    <row r="23122" spans="11:15" x14ac:dyDescent="0.3">
      <c r="K23122" s="148" t="str">
        <f>IFERROR(VLOOKUP(A23122,DATABARANG!$B$4:$G$20000,5),"")</f>
        <v/>
      </c>
      <c r="L23122" s="149" t="str">
        <f t="shared" si="734"/>
        <v/>
      </c>
      <c r="M23122" s="158" t="str">
        <f t="shared" si="735"/>
        <v/>
      </c>
      <c r="O23122" s="151"/>
    </row>
    <row r="23123" spans="11:15" x14ac:dyDescent="0.3">
      <c r="K23123" s="148" t="str">
        <f>IFERROR(VLOOKUP(A23123,DATABARANG!$B$4:$G$20000,5),"")</f>
        <v/>
      </c>
      <c r="L23123" s="149" t="str">
        <f t="shared" si="734"/>
        <v/>
      </c>
      <c r="M23123" s="158" t="str">
        <f t="shared" si="735"/>
        <v/>
      </c>
      <c r="O23123" s="151"/>
    </row>
    <row r="23124" spans="11:15" x14ac:dyDescent="0.3">
      <c r="K23124" s="148" t="str">
        <f>IFERROR(VLOOKUP(A23124,DATABARANG!$B$4:$G$20000,5),"")</f>
        <v/>
      </c>
      <c r="L23124" s="149" t="str">
        <f t="shared" si="734"/>
        <v/>
      </c>
      <c r="M23124" s="158" t="str">
        <f t="shared" si="735"/>
        <v/>
      </c>
      <c r="O23124" s="151"/>
    </row>
    <row r="23125" spans="11:15" x14ac:dyDescent="0.3">
      <c r="K23125" s="148" t="str">
        <f>IFERROR(VLOOKUP(A23125,DATABARANG!$B$4:$G$20000,5),"")</f>
        <v/>
      </c>
      <c r="L23125" s="149" t="str">
        <f t="shared" si="734"/>
        <v/>
      </c>
      <c r="M23125" s="158" t="str">
        <f t="shared" si="735"/>
        <v/>
      </c>
      <c r="O23125" s="151"/>
    </row>
    <row r="23126" spans="11:15" x14ac:dyDescent="0.3">
      <c r="K23126" s="148" t="str">
        <f>IFERROR(VLOOKUP(A23126,DATABARANG!$B$4:$G$20000,5),"")</f>
        <v/>
      </c>
      <c r="L23126" s="149" t="str">
        <f t="shared" si="734"/>
        <v/>
      </c>
      <c r="M23126" s="158" t="str">
        <f t="shared" si="735"/>
        <v/>
      </c>
      <c r="O23126" s="151"/>
    </row>
    <row r="23127" spans="11:15" x14ac:dyDescent="0.3">
      <c r="K23127" s="148" t="str">
        <f>IFERROR(VLOOKUP(A23127,DATABARANG!$B$4:$G$20000,5),"")</f>
        <v/>
      </c>
      <c r="L23127" s="149" t="str">
        <f t="shared" si="734"/>
        <v/>
      </c>
      <c r="M23127" s="158" t="str">
        <f t="shared" si="735"/>
        <v/>
      </c>
      <c r="O23127" s="151"/>
    </row>
    <row r="23128" spans="11:15" x14ac:dyDescent="0.3">
      <c r="K23128" s="148" t="str">
        <f>IFERROR(VLOOKUP(A23128,DATABARANG!$B$4:$G$20000,5),"")</f>
        <v/>
      </c>
      <c r="L23128" s="149" t="str">
        <f t="shared" si="734"/>
        <v/>
      </c>
      <c r="M23128" s="158" t="str">
        <f t="shared" si="735"/>
        <v/>
      </c>
      <c r="O23128" s="151"/>
    </row>
    <row r="23129" spans="11:15" x14ac:dyDescent="0.3">
      <c r="K23129" s="148" t="str">
        <f>IFERROR(VLOOKUP(A23129,DATABARANG!$B$4:$G$20000,5),"")</f>
        <v/>
      </c>
      <c r="L23129" s="149" t="str">
        <f t="shared" si="734"/>
        <v/>
      </c>
      <c r="M23129" s="158" t="str">
        <f t="shared" si="735"/>
        <v/>
      </c>
      <c r="O23129" s="151"/>
    </row>
    <row r="23130" spans="11:15" x14ac:dyDescent="0.3">
      <c r="K23130" s="148" t="str">
        <f>IFERROR(VLOOKUP(A23130,DATABARANG!$B$4:$G$20000,5),"")</f>
        <v/>
      </c>
      <c r="L23130" s="149" t="str">
        <f t="shared" si="734"/>
        <v/>
      </c>
      <c r="M23130" s="158" t="str">
        <f t="shared" si="735"/>
        <v/>
      </c>
      <c r="O23130" s="151"/>
    </row>
    <row r="23131" spans="11:15" x14ac:dyDescent="0.3">
      <c r="K23131" s="148" t="str">
        <f>IFERROR(VLOOKUP(A23131,DATABARANG!$B$4:$G$20000,5),"")</f>
        <v/>
      </c>
      <c r="L23131" s="149" t="str">
        <f t="shared" si="734"/>
        <v/>
      </c>
      <c r="M23131" s="158" t="str">
        <f t="shared" si="735"/>
        <v/>
      </c>
      <c r="O23131" s="151"/>
    </row>
    <row r="23132" spans="11:15" x14ac:dyDescent="0.3">
      <c r="K23132" s="148" t="str">
        <f>IFERROR(VLOOKUP(A23132,DATABARANG!$B$4:$G$20000,5),"")</f>
        <v/>
      </c>
      <c r="L23132" s="149" t="str">
        <f t="shared" si="734"/>
        <v/>
      </c>
      <c r="M23132" s="158" t="str">
        <f t="shared" si="735"/>
        <v/>
      </c>
      <c r="O23132" s="151"/>
    </row>
    <row r="23133" spans="11:15" x14ac:dyDescent="0.3">
      <c r="K23133" s="148" t="str">
        <f>IFERROR(VLOOKUP(A23133,DATABARANG!$B$4:$G$20000,5),"")</f>
        <v/>
      </c>
      <c r="L23133" s="149" t="str">
        <f t="shared" si="734"/>
        <v/>
      </c>
      <c r="M23133" s="158" t="str">
        <f t="shared" si="735"/>
        <v/>
      </c>
      <c r="O23133" s="151"/>
    </row>
    <row r="23134" spans="11:15" x14ac:dyDescent="0.3">
      <c r="K23134" s="148" t="str">
        <f>IFERROR(VLOOKUP(A23134,DATABARANG!$B$4:$G$20000,5),"")</f>
        <v/>
      </c>
      <c r="L23134" s="149" t="str">
        <f t="shared" si="734"/>
        <v/>
      </c>
      <c r="M23134" s="158" t="str">
        <f t="shared" si="735"/>
        <v/>
      </c>
      <c r="O23134" s="151"/>
    </row>
    <row r="23135" spans="11:15" x14ac:dyDescent="0.3">
      <c r="K23135" s="148" t="str">
        <f>IFERROR(VLOOKUP(A23135,DATABARANG!$B$4:$G$20000,5),"")</f>
        <v/>
      </c>
      <c r="L23135" s="149" t="str">
        <f t="shared" si="734"/>
        <v/>
      </c>
      <c r="M23135" s="158" t="str">
        <f t="shared" si="735"/>
        <v/>
      </c>
      <c r="O23135" s="151"/>
    </row>
    <row r="23136" spans="11:15" x14ac:dyDescent="0.3">
      <c r="K23136" s="148" t="str">
        <f>IFERROR(VLOOKUP(A23136,DATABARANG!$B$4:$G$20000,5),"")</f>
        <v/>
      </c>
      <c r="L23136" s="149" t="str">
        <f t="shared" si="734"/>
        <v/>
      </c>
      <c r="M23136" s="158" t="str">
        <f t="shared" si="735"/>
        <v/>
      </c>
      <c r="O23136" s="151"/>
    </row>
    <row r="23137" spans="11:15" x14ac:dyDescent="0.3">
      <c r="K23137" s="148" t="str">
        <f>IFERROR(VLOOKUP(A23137,DATABARANG!$B$4:$G$20000,5),"")</f>
        <v/>
      </c>
      <c r="L23137" s="149" t="str">
        <f t="shared" si="734"/>
        <v/>
      </c>
      <c r="M23137" s="158" t="str">
        <f t="shared" si="735"/>
        <v/>
      </c>
      <c r="O23137" s="151"/>
    </row>
    <row r="23138" spans="11:15" x14ac:dyDescent="0.3">
      <c r="K23138" s="148" t="str">
        <f>IFERROR(VLOOKUP(A23138,DATABARANG!$B$4:$G$20000,5),"")</f>
        <v/>
      </c>
      <c r="L23138" s="149" t="str">
        <f t="shared" si="734"/>
        <v/>
      </c>
      <c r="M23138" s="158" t="str">
        <f t="shared" si="735"/>
        <v/>
      </c>
      <c r="O23138" s="151"/>
    </row>
    <row r="23139" spans="11:15" x14ac:dyDescent="0.3">
      <c r="K23139" s="148" t="str">
        <f>IFERROR(VLOOKUP(A23139,DATABARANG!$B$4:$G$20000,5),"")</f>
        <v/>
      </c>
      <c r="L23139" s="149" t="str">
        <f t="shared" si="734"/>
        <v/>
      </c>
      <c r="M23139" s="158" t="str">
        <f t="shared" si="735"/>
        <v/>
      </c>
      <c r="O23139" s="151"/>
    </row>
    <row r="23140" spans="11:15" x14ac:dyDescent="0.3">
      <c r="K23140" s="148" t="str">
        <f>IFERROR(VLOOKUP(A23140,DATABARANG!$B$4:$G$20000,5),"")</f>
        <v/>
      </c>
      <c r="L23140" s="149" t="str">
        <f t="shared" si="734"/>
        <v/>
      </c>
      <c r="M23140" s="158" t="str">
        <f t="shared" si="735"/>
        <v/>
      </c>
      <c r="O23140" s="151"/>
    </row>
    <row r="23141" spans="11:15" x14ac:dyDescent="0.3">
      <c r="K23141" s="148" t="str">
        <f>IFERROR(VLOOKUP(A23141,DATABARANG!$B$4:$G$20000,5),"")</f>
        <v/>
      </c>
      <c r="L23141" s="149" t="str">
        <f t="shared" si="734"/>
        <v/>
      </c>
      <c r="M23141" s="158" t="str">
        <f t="shared" si="735"/>
        <v/>
      </c>
      <c r="O23141" s="151"/>
    </row>
    <row r="23142" spans="11:15" x14ac:dyDescent="0.3">
      <c r="K23142" s="148" t="str">
        <f>IFERROR(VLOOKUP(A23142,DATABARANG!$B$4:$G$20000,5),"")</f>
        <v/>
      </c>
      <c r="L23142" s="149" t="str">
        <f t="shared" si="734"/>
        <v/>
      </c>
      <c r="M23142" s="158" t="str">
        <f t="shared" si="735"/>
        <v/>
      </c>
      <c r="O23142" s="151"/>
    </row>
    <row r="23143" spans="11:15" x14ac:dyDescent="0.3">
      <c r="K23143" s="148" t="str">
        <f>IFERROR(VLOOKUP(A23143,DATABARANG!$B$4:$G$20000,5),"")</f>
        <v/>
      </c>
      <c r="L23143" s="149" t="str">
        <f t="shared" si="734"/>
        <v/>
      </c>
      <c r="M23143" s="158" t="str">
        <f t="shared" si="735"/>
        <v/>
      </c>
      <c r="O23143" s="151"/>
    </row>
    <row r="23144" spans="11:15" x14ac:dyDescent="0.3">
      <c r="K23144" s="148" t="str">
        <f>IFERROR(VLOOKUP(A23144,DATABARANG!$B$4:$G$20000,5),"")</f>
        <v/>
      </c>
      <c r="L23144" s="149" t="str">
        <f t="shared" si="734"/>
        <v/>
      </c>
      <c r="M23144" s="158" t="str">
        <f t="shared" si="735"/>
        <v/>
      </c>
      <c r="O23144" s="151"/>
    </row>
    <row r="23145" spans="11:15" x14ac:dyDescent="0.3">
      <c r="K23145" s="148" t="str">
        <f>IFERROR(VLOOKUP(A23145,DATABARANG!$B$4:$G$20000,5),"")</f>
        <v/>
      </c>
      <c r="L23145" s="149" t="str">
        <f t="shared" si="734"/>
        <v/>
      </c>
      <c r="M23145" s="158" t="str">
        <f t="shared" si="735"/>
        <v/>
      </c>
      <c r="O23145" s="151"/>
    </row>
    <row r="23146" spans="11:15" x14ac:dyDescent="0.3">
      <c r="K23146" s="148" t="str">
        <f>IFERROR(VLOOKUP(A23146,DATABARANG!$B$4:$G$20000,5),"")</f>
        <v/>
      </c>
      <c r="L23146" s="149" t="str">
        <f t="shared" si="734"/>
        <v/>
      </c>
      <c r="M23146" s="158" t="str">
        <f t="shared" si="735"/>
        <v/>
      </c>
      <c r="O23146" s="151"/>
    </row>
    <row r="23147" spans="11:15" x14ac:dyDescent="0.3">
      <c r="K23147" s="148" t="str">
        <f>IFERROR(VLOOKUP(A23147,DATABARANG!$B$4:$G$20000,5),"")</f>
        <v/>
      </c>
      <c r="L23147" s="149" t="str">
        <f t="shared" si="734"/>
        <v/>
      </c>
      <c r="M23147" s="158" t="str">
        <f t="shared" si="735"/>
        <v/>
      </c>
      <c r="O23147" s="151"/>
    </row>
    <row r="23148" spans="11:15" x14ac:dyDescent="0.3">
      <c r="K23148" s="148" t="str">
        <f>IFERROR(VLOOKUP(A23148,DATABARANG!$B$4:$G$20000,5),"")</f>
        <v/>
      </c>
      <c r="L23148" s="149" t="str">
        <f t="shared" si="734"/>
        <v/>
      </c>
      <c r="M23148" s="158" t="str">
        <f t="shared" si="735"/>
        <v/>
      </c>
      <c r="O23148" s="151"/>
    </row>
    <row r="23149" spans="11:15" x14ac:dyDescent="0.3">
      <c r="K23149" s="148" t="str">
        <f>IFERROR(VLOOKUP(A23149,DATABARANG!$B$4:$G$20000,5),"")</f>
        <v/>
      </c>
      <c r="L23149" s="149" t="str">
        <f t="shared" si="734"/>
        <v/>
      </c>
      <c r="M23149" s="158" t="str">
        <f t="shared" si="735"/>
        <v/>
      </c>
      <c r="O23149" s="151"/>
    </row>
    <row r="23150" spans="11:15" x14ac:dyDescent="0.3">
      <c r="K23150" s="148" t="str">
        <f>IFERROR(VLOOKUP(A23150,DATABARANG!$B$4:$G$20000,5),"")</f>
        <v/>
      </c>
      <c r="L23150" s="149" t="str">
        <f t="shared" si="734"/>
        <v/>
      </c>
      <c r="M23150" s="158" t="str">
        <f t="shared" si="735"/>
        <v/>
      </c>
      <c r="O23150" s="151"/>
    </row>
    <row r="23151" spans="11:15" x14ac:dyDescent="0.3">
      <c r="K23151" s="148" t="str">
        <f>IFERROR(VLOOKUP(A23151,DATABARANG!$B$4:$G$20000,5),"")</f>
        <v/>
      </c>
      <c r="L23151" s="149" t="str">
        <f t="shared" si="734"/>
        <v/>
      </c>
      <c r="M23151" s="158" t="str">
        <f t="shared" si="735"/>
        <v/>
      </c>
      <c r="O23151" s="151"/>
    </row>
    <row r="23152" spans="11:15" x14ac:dyDescent="0.3">
      <c r="K23152" s="148" t="str">
        <f>IFERROR(VLOOKUP(A23152,DATABARANG!$B$4:$G$20000,5),"")</f>
        <v/>
      </c>
      <c r="L23152" s="149" t="str">
        <f t="shared" si="734"/>
        <v/>
      </c>
      <c r="M23152" s="158" t="str">
        <f t="shared" si="735"/>
        <v/>
      </c>
      <c r="O23152" s="151"/>
    </row>
    <row r="23153" spans="11:15" x14ac:dyDescent="0.3">
      <c r="K23153" s="148" t="str">
        <f>IFERROR(VLOOKUP(A23153,DATABARANG!$B$4:$G$20000,5),"")</f>
        <v/>
      </c>
      <c r="L23153" s="149" t="str">
        <f t="shared" si="734"/>
        <v/>
      </c>
      <c r="M23153" s="158" t="str">
        <f t="shared" si="735"/>
        <v/>
      </c>
      <c r="O23153" s="151"/>
    </row>
    <row r="23154" spans="11:15" x14ac:dyDescent="0.3">
      <c r="K23154" s="148" t="str">
        <f>IFERROR(VLOOKUP(A23154,DATABARANG!$B$4:$G$20000,5),"")</f>
        <v/>
      </c>
      <c r="L23154" s="149" t="str">
        <f t="shared" si="734"/>
        <v/>
      </c>
      <c r="M23154" s="158" t="str">
        <f t="shared" si="735"/>
        <v/>
      </c>
      <c r="O23154" s="151"/>
    </row>
    <row r="23155" spans="11:15" x14ac:dyDescent="0.3">
      <c r="K23155" s="148" t="str">
        <f>IFERROR(VLOOKUP(A23155,DATABARANG!$B$4:$G$20000,5),"")</f>
        <v/>
      </c>
      <c r="L23155" s="149" t="str">
        <f t="shared" si="734"/>
        <v/>
      </c>
      <c r="M23155" s="158" t="str">
        <f t="shared" si="735"/>
        <v/>
      </c>
      <c r="O23155" s="151"/>
    </row>
    <row r="23156" spans="11:15" x14ac:dyDescent="0.3">
      <c r="K23156" s="148" t="str">
        <f>IFERROR(VLOOKUP(A23156,DATABARANG!$B$4:$G$20000,5),"")</f>
        <v/>
      </c>
      <c r="L23156" s="149" t="str">
        <f t="shared" si="734"/>
        <v/>
      </c>
      <c r="M23156" s="158" t="str">
        <f t="shared" si="735"/>
        <v/>
      </c>
      <c r="O23156" s="151"/>
    </row>
    <row r="23157" spans="11:15" x14ac:dyDescent="0.3">
      <c r="K23157" s="148" t="str">
        <f>IFERROR(VLOOKUP(A23157,DATABARANG!$B$4:$G$20000,5),"")</f>
        <v/>
      </c>
      <c r="L23157" s="149" t="str">
        <f t="shared" si="734"/>
        <v/>
      </c>
      <c r="M23157" s="158" t="str">
        <f t="shared" si="735"/>
        <v/>
      </c>
      <c r="O23157" s="151"/>
    </row>
    <row r="23158" spans="11:15" x14ac:dyDescent="0.3">
      <c r="K23158" s="148" t="str">
        <f>IFERROR(VLOOKUP(A23158,DATABARANG!$B$4:$G$20000,5),"")</f>
        <v/>
      </c>
      <c r="L23158" s="149" t="str">
        <f t="shared" si="734"/>
        <v/>
      </c>
      <c r="M23158" s="158" t="str">
        <f t="shared" si="735"/>
        <v/>
      </c>
      <c r="O23158" s="151"/>
    </row>
    <row r="23159" spans="11:15" x14ac:dyDescent="0.3">
      <c r="K23159" s="148" t="str">
        <f>IFERROR(VLOOKUP(A23159,DATABARANG!$B$4:$G$20000,5),"")</f>
        <v/>
      </c>
      <c r="L23159" s="149" t="str">
        <f t="shared" si="734"/>
        <v/>
      </c>
      <c r="M23159" s="158" t="str">
        <f t="shared" si="735"/>
        <v/>
      </c>
      <c r="O23159" s="151"/>
    </row>
    <row r="23160" spans="11:15" x14ac:dyDescent="0.3">
      <c r="K23160" s="148" t="str">
        <f>IFERROR(VLOOKUP(A23160,DATABARANG!$B$4:$G$20000,5),"")</f>
        <v/>
      </c>
      <c r="L23160" s="149" t="str">
        <f t="shared" si="734"/>
        <v/>
      </c>
      <c r="M23160" s="158" t="str">
        <f t="shared" si="735"/>
        <v/>
      </c>
      <c r="O23160" s="151"/>
    </row>
    <row r="23161" spans="11:15" x14ac:dyDescent="0.3">
      <c r="K23161" s="148" t="str">
        <f>IFERROR(VLOOKUP(A23161,DATABARANG!$B$4:$G$20000,5),"")</f>
        <v/>
      </c>
      <c r="L23161" s="149" t="str">
        <f t="shared" si="734"/>
        <v/>
      </c>
      <c r="M23161" s="158" t="str">
        <f t="shared" si="735"/>
        <v/>
      </c>
      <c r="O23161" s="151"/>
    </row>
    <row r="23162" spans="11:15" x14ac:dyDescent="0.3">
      <c r="K23162" s="148" t="str">
        <f>IFERROR(VLOOKUP(A23162,DATABARANG!$B$4:$G$20000,5),"")</f>
        <v/>
      </c>
      <c r="L23162" s="149" t="str">
        <f t="shared" si="734"/>
        <v/>
      </c>
      <c r="M23162" s="158" t="str">
        <f t="shared" si="735"/>
        <v/>
      </c>
      <c r="O23162" s="151"/>
    </row>
    <row r="23163" spans="11:15" x14ac:dyDescent="0.3">
      <c r="K23163" s="148" t="str">
        <f>IFERROR(VLOOKUP(A23163,DATABARANG!$B$4:$G$20000,5),"")</f>
        <v/>
      </c>
      <c r="L23163" s="149" t="str">
        <f t="shared" si="734"/>
        <v/>
      </c>
      <c r="M23163" s="158" t="str">
        <f t="shared" si="735"/>
        <v/>
      </c>
      <c r="O23163" s="151"/>
    </row>
    <row r="23164" spans="11:15" x14ac:dyDescent="0.3">
      <c r="K23164" s="148" t="str">
        <f>IFERROR(VLOOKUP(A23164,DATABARANG!$B$4:$G$20000,5),"")</f>
        <v/>
      </c>
      <c r="L23164" s="149" t="str">
        <f t="shared" si="734"/>
        <v/>
      </c>
      <c r="M23164" s="158" t="str">
        <f t="shared" si="735"/>
        <v/>
      </c>
      <c r="O23164" s="151"/>
    </row>
    <row r="23165" spans="11:15" x14ac:dyDescent="0.3">
      <c r="K23165" s="148" t="str">
        <f>IFERROR(VLOOKUP(A23165,DATABARANG!$B$4:$G$20000,5),"")</f>
        <v/>
      </c>
      <c r="L23165" s="149" t="str">
        <f t="shared" si="734"/>
        <v/>
      </c>
      <c r="M23165" s="158" t="str">
        <f t="shared" si="735"/>
        <v/>
      </c>
      <c r="O23165" s="151"/>
    </row>
    <row r="23166" spans="11:15" x14ac:dyDescent="0.3">
      <c r="K23166" s="148" t="str">
        <f>IFERROR(VLOOKUP(A23166,DATABARANG!$B$4:$G$20000,5),"")</f>
        <v/>
      </c>
      <c r="L23166" s="149" t="str">
        <f t="shared" si="734"/>
        <v/>
      </c>
      <c r="M23166" s="158" t="str">
        <f t="shared" si="735"/>
        <v/>
      </c>
      <c r="O23166" s="151"/>
    </row>
    <row r="23167" spans="11:15" x14ac:dyDescent="0.3">
      <c r="K23167" s="148" t="str">
        <f>IFERROR(VLOOKUP(A23167,DATABARANG!$B$4:$G$20000,5),"")</f>
        <v/>
      </c>
      <c r="L23167" s="149" t="str">
        <f t="shared" si="734"/>
        <v/>
      </c>
      <c r="M23167" s="158" t="str">
        <f t="shared" si="735"/>
        <v/>
      </c>
      <c r="O23167" s="151"/>
    </row>
    <row r="23168" spans="11:15" x14ac:dyDescent="0.3">
      <c r="K23168" s="148" t="str">
        <f>IFERROR(VLOOKUP(A23168,DATABARANG!$B$4:$G$20000,5),"")</f>
        <v/>
      </c>
      <c r="L23168" s="149" t="str">
        <f t="shared" si="734"/>
        <v/>
      </c>
      <c r="M23168" s="158" t="str">
        <f t="shared" si="735"/>
        <v/>
      </c>
      <c r="O23168" s="151"/>
    </row>
    <row r="23169" spans="11:15" x14ac:dyDescent="0.3">
      <c r="K23169" s="148" t="str">
        <f>IFERROR(VLOOKUP(A23169,DATABARANG!$B$4:$G$20000,5),"")</f>
        <v/>
      </c>
      <c r="L23169" s="149" t="str">
        <f t="shared" si="734"/>
        <v/>
      </c>
      <c r="M23169" s="158" t="str">
        <f t="shared" si="735"/>
        <v/>
      </c>
      <c r="O23169" s="151"/>
    </row>
    <row r="23170" spans="11:15" x14ac:dyDescent="0.3">
      <c r="K23170" s="148" t="str">
        <f>IFERROR(VLOOKUP(A23170,DATABARANG!$B$4:$G$20000,5),"")</f>
        <v/>
      </c>
      <c r="L23170" s="149" t="str">
        <f t="shared" si="734"/>
        <v/>
      </c>
      <c r="M23170" s="158" t="str">
        <f t="shared" si="735"/>
        <v/>
      </c>
      <c r="O23170" s="151"/>
    </row>
    <row r="23171" spans="11:15" x14ac:dyDescent="0.3">
      <c r="K23171" s="148" t="str">
        <f>IFERROR(VLOOKUP(A23171,DATABARANG!$B$4:$G$20000,5),"")</f>
        <v/>
      </c>
      <c r="L23171" s="149" t="str">
        <f t="shared" si="734"/>
        <v/>
      </c>
      <c r="M23171" s="158" t="str">
        <f t="shared" si="735"/>
        <v/>
      </c>
      <c r="O23171" s="151"/>
    </row>
    <row r="23172" spans="11:15" x14ac:dyDescent="0.3">
      <c r="K23172" s="148" t="str">
        <f>IFERROR(VLOOKUP(A23172,DATABARANG!$B$4:$G$20000,5),"")</f>
        <v/>
      </c>
      <c r="L23172" s="149" t="str">
        <f t="shared" si="734"/>
        <v/>
      </c>
      <c r="M23172" s="158" t="str">
        <f t="shared" si="735"/>
        <v/>
      </c>
      <c r="O23172" s="151"/>
    </row>
    <row r="23173" spans="11:15" x14ac:dyDescent="0.3">
      <c r="K23173" s="148" t="str">
        <f>IFERROR(VLOOKUP(A23173,DATABARANG!$B$4:$G$20000,5),"")</f>
        <v/>
      </c>
      <c r="L23173" s="149" t="str">
        <f t="shared" si="734"/>
        <v/>
      </c>
      <c r="M23173" s="158" t="str">
        <f t="shared" si="735"/>
        <v/>
      </c>
      <c r="O23173" s="151"/>
    </row>
    <row r="23174" spans="11:15" x14ac:dyDescent="0.3">
      <c r="K23174" s="148" t="str">
        <f>IFERROR(VLOOKUP(A23174,DATABARANG!$B$4:$G$20000,5),"")</f>
        <v/>
      </c>
      <c r="L23174" s="149" t="str">
        <f t="shared" ref="L23174:L23237" si="736">IFERROR((E23174-K23174)*G23174,"")</f>
        <v/>
      </c>
      <c r="M23174" s="158" t="str">
        <f t="shared" ref="M23174:M23237" si="737">IF(B23174="","",TEXT(B23174,"DD-MMM"))</f>
        <v/>
      </c>
      <c r="O23174" s="151"/>
    </row>
    <row r="23175" spans="11:15" x14ac:dyDescent="0.3">
      <c r="K23175" s="148" t="str">
        <f>IFERROR(VLOOKUP(A23175,DATABARANG!$B$4:$G$20000,5),"")</f>
        <v/>
      </c>
      <c r="L23175" s="149" t="str">
        <f t="shared" si="736"/>
        <v/>
      </c>
      <c r="M23175" s="158" t="str">
        <f t="shared" si="737"/>
        <v/>
      </c>
      <c r="O23175" s="151"/>
    </row>
    <row r="23176" spans="11:15" x14ac:dyDescent="0.3">
      <c r="K23176" s="148" t="str">
        <f>IFERROR(VLOOKUP(A23176,DATABARANG!$B$4:$G$20000,5),"")</f>
        <v/>
      </c>
      <c r="L23176" s="149" t="str">
        <f t="shared" si="736"/>
        <v/>
      </c>
      <c r="M23176" s="158" t="str">
        <f t="shared" si="737"/>
        <v/>
      </c>
      <c r="O23176" s="151"/>
    </row>
    <row r="23177" spans="11:15" x14ac:dyDescent="0.3">
      <c r="K23177" s="148" t="str">
        <f>IFERROR(VLOOKUP(A23177,DATABARANG!$B$4:$G$20000,5),"")</f>
        <v/>
      </c>
      <c r="L23177" s="149" t="str">
        <f t="shared" si="736"/>
        <v/>
      </c>
      <c r="M23177" s="158" t="str">
        <f t="shared" si="737"/>
        <v/>
      </c>
      <c r="O23177" s="151"/>
    </row>
    <row r="23178" spans="11:15" x14ac:dyDescent="0.3">
      <c r="K23178" s="148" t="str">
        <f>IFERROR(VLOOKUP(A23178,DATABARANG!$B$4:$G$20000,5),"")</f>
        <v/>
      </c>
      <c r="L23178" s="149" t="str">
        <f t="shared" si="736"/>
        <v/>
      </c>
      <c r="M23178" s="158" t="str">
        <f t="shared" si="737"/>
        <v/>
      </c>
      <c r="O23178" s="151"/>
    </row>
    <row r="23179" spans="11:15" x14ac:dyDescent="0.3">
      <c r="K23179" s="148" t="str">
        <f>IFERROR(VLOOKUP(A23179,DATABARANG!$B$4:$G$20000,5),"")</f>
        <v/>
      </c>
      <c r="L23179" s="149" t="str">
        <f t="shared" si="736"/>
        <v/>
      </c>
      <c r="M23179" s="158" t="str">
        <f t="shared" si="737"/>
        <v/>
      </c>
      <c r="O23179" s="151"/>
    </row>
    <row r="23180" spans="11:15" x14ac:dyDescent="0.3">
      <c r="K23180" s="148" t="str">
        <f>IFERROR(VLOOKUP(A23180,DATABARANG!$B$4:$G$20000,5),"")</f>
        <v/>
      </c>
      <c r="L23180" s="149" t="str">
        <f t="shared" si="736"/>
        <v/>
      </c>
      <c r="M23180" s="158" t="str">
        <f t="shared" si="737"/>
        <v/>
      </c>
      <c r="O23180" s="151"/>
    </row>
    <row r="23181" spans="11:15" x14ac:dyDescent="0.3">
      <c r="K23181" s="148" t="str">
        <f>IFERROR(VLOOKUP(A23181,DATABARANG!$B$4:$G$20000,5),"")</f>
        <v/>
      </c>
      <c r="L23181" s="149" t="str">
        <f t="shared" si="736"/>
        <v/>
      </c>
      <c r="M23181" s="158" t="str">
        <f t="shared" si="737"/>
        <v/>
      </c>
      <c r="O23181" s="151"/>
    </row>
    <row r="23182" spans="11:15" x14ac:dyDescent="0.3">
      <c r="K23182" s="148" t="str">
        <f>IFERROR(VLOOKUP(A23182,DATABARANG!$B$4:$G$20000,5),"")</f>
        <v/>
      </c>
      <c r="L23182" s="149" t="str">
        <f t="shared" si="736"/>
        <v/>
      </c>
      <c r="M23182" s="158" t="str">
        <f t="shared" si="737"/>
        <v/>
      </c>
      <c r="O23182" s="151"/>
    </row>
    <row r="23183" spans="11:15" x14ac:dyDescent="0.3">
      <c r="K23183" s="148" t="str">
        <f>IFERROR(VLOOKUP(A23183,DATABARANG!$B$4:$G$20000,5),"")</f>
        <v/>
      </c>
      <c r="L23183" s="149" t="str">
        <f t="shared" si="736"/>
        <v/>
      </c>
      <c r="M23183" s="158" t="str">
        <f t="shared" si="737"/>
        <v/>
      </c>
      <c r="O23183" s="151"/>
    </row>
    <row r="23184" spans="11:15" x14ac:dyDescent="0.3">
      <c r="K23184" s="148" t="str">
        <f>IFERROR(VLOOKUP(A23184,DATABARANG!$B$4:$G$20000,5),"")</f>
        <v/>
      </c>
      <c r="L23184" s="149" t="str">
        <f t="shared" si="736"/>
        <v/>
      </c>
      <c r="M23184" s="158" t="str">
        <f t="shared" si="737"/>
        <v/>
      </c>
      <c r="O23184" s="151"/>
    </row>
    <row r="23185" spans="11:15" x14ac:dyDescent="0.3">
      <c r="K23185" s="148" t="str">
        <f>IFERROR(VLOOKUP(A23185,DATABARANG!$B$4:$G$20000,5),"")</f>
        <v/>
      </c>
      <c r="L23185" s="149" t="str">
        <f t="shared" si="736"/>
        <v/>
      </c>
      <c r="M23185" s="158" t="str">
        <f t="shared" si="737"/>
        <v/>
      </c>
      <c r="O23185" s="151"/>
    </row>
    <row r="23186" spans="11:15" x14ac:dyDescent="0.3">
      <c r="K23186" s="148" t="str">
        <f>IFERROR(VLOOKUP(A23186,DATABARANG!$B$4:$G$20000,5),"")</f>
        <v/>
      </c>
      <c r="L23186" s="149" t="str">
        <f t="shared" si="736"/>
        <v/>
      </c>
      <c r="M23186" s="158" t="str">
        <f t="shared" si="737"/>
        <v/>
      </c>
      <c r="O23186" s="151"/>
    </row>
    <row r="23187" spans="11:15" x14ac:dyDescent="0.3">
      <c r="K23187" s="148" t="str">
        <f>IFERROR(VLOOKUP(A23187,DATABARANG!$B$4:$G$20000,5),"")</f>
        <v/>
      </c>
      <c r="L23187" s="149" t="str">
        <f t="shared" si="736"/>
        <v/>
      </c>
      <c r="M23187" s="158" t="str">
        <f t="shared" si="737"/>
        <v/>
      </c>
      <c r="O23187" s="151"/>
    </row>
    <row r="23188" spans="11:15" x14ac:dyDescent="0.3">
      <c r="K23188" s="148" t="str">
        <f>IFERROR(VLOOKUP(A23188,DATABARANG!$B$4:$G$20000,5),"")</f>
        <v/>
      </c>
      <c r="L23188" s="149" t="str">
        <f t="shared" si="736"/>
        <v/>
      </c>
      <c r="M23188" s="158" t="str">
        <f t="shared" si="737"/>
        <v/>
      </c>
      <c r="O23188" s="151"/>
    </row>
    <row r="23189" spans="11:15" x14ac:dyDescent="0.3">
      <c r="K23189" s="148" t="str">
        <f>IFERROR(VLOOKUP(A23189,DATABARANG!$B$4:$G$20000,5),"")</f>
        <v/>
      </c>
      <c r="L23189" s="149" t="str">
        <f t="shared" si="736"/>
        <v/>
      </c>
      <c r="M23189" s="158" t="str">
        <f t="shared" si="737"/>
        <v/>
      </c>
      <c r="O23189" s="151"/>
    </row>
    <row r="23190" spans="11:15" x14ac:dyDescent="0.3">
      <c r="K23190" s="148" t="str">
        <f>IFERROR(VLOOKUP(A23190,DATABARANG!$B$4:$G$20000,5),"")</f>
        <v/>
      </c>
      <c r="L23190" s="149" t="str">
        <f t="shared" si="736"/>
        <v/>
      </c>
      <c r="M23190" s="158" t="str">
        <f t="shared" si="737"/>
        <v/>
      </c>
      <c r="O23190" s="151"/>
    </row>
    <row r="23191" spans="11:15" x14ac:dyDescent="0.3">
      <c r="K23191" s="148" t="str">
        <f>IFERROR(VLOOKUP(A23191,DATABARANG!$B$4:$G$20000,5),"")</f>
        <v/>
      </c>
      <c r="L23191" s="149" t="str">
        <f t="shared" si="736"/>
        <v/>
      </c>
      <c r="M23191" s="158" t="str">
        <f t="shared" si="737"/>
        <v/>
      </c>
      <c r="O23191" s="151"/>
    </row>
    <row r="23192" spans="11:15" x14ac:dyDescent="0.3">
      <c r="K23192" s="148" t="str">
        <f>IFERROR(VLOOKUP(A23192,DATABARANG!$B$4:$G$20000,5),"")</f>
        <v/>
      </c>
      <c r="L23192" s="149" t="str">
        <f t="shared" si="736"/>
        <v/>
      </c>
      <c r="M23192" s="158" t="str">
        <f t="shared" si="737"/>
        <v/>
      </c>
      <c r="O23192" s="151"/>
    </row>
    <row r="23193" spans="11:15" x14ac:dyDescent="0.3">
      <c r="K23193" s="148" t="str">
        <f>IFERROR(VLOOKUP(A23193,DATABARANG!$B$4:$G$20000,5),"")</f>
        <v/>
      </c>
      <c r="L23193" s="149" t="str">
        <f t="shared" si="736"/>
        <v/>
      </c>
      <c r="M23193" s="158" t="str">
        <f t="shared" si="737"/>
        <v/>
      </c>
      <c r="O23193" s="151"/>
    </row>
    <row r="23194" spans="11:15" x14ac:dyDescent="0.3">
      <c r="K23194" s="148" t="str">
        <f>IFERROR(VLOOKUP(A23194,DATABARANG!$B$4:$G$20000,5),"")</f>
        <v/>
      </c>
      <c r="L23194" s="149" t="str">
        <f t="shared" si="736"/>
        <v/>
      </c>
      <c r="M23194" s="158" t="str">
        <f t="shared" si="737"/>
        <v/>
      </c>
      <c r="O23194" s="151"/>
    </row>
    <row r="23195" spans="11:15" x14ac:dyDescent="0.3">
      <c r="K23195" s="148" t="str">
        <f>IFERROR(VLOOKUP(A23195,DATABARANG!$B$4:$G$20000,5),"")</f>
        <v/>
      </c>
      <c r="L23195" s="149" t="str">
        <f t="shared" si="736"/>
        <v/>
      </c>
      <c r="M23195" s="158" t="str">
        <f t="shared" si="737"/>
        <v/>
      </c>
      <c r="O23195" s="151"/>
    </row>
    <row r="23196" spans="11:15" x14ac:dyDescent="0.3">
      <c r="K23196" s="148" t="str">
        <f>IFERROR(VLOOKUP(A23196,DATABARANG!$B$4:$G$20000,5),"")</f>
        <v/>
      </c>
      <c r="L23196" s="149" t="str">
        <f t="shared" si="736"/>
        <v/>
      </c>
      <c r="M23196" s="158" t="str">
        <f t="shared" si="737"/>
        <v/>
      </c>
      <c r="O23196" s="151"/>
    </row>
    <row r="23197" spans="11:15" x14ac:dyDescent="0.3">
      <c r="K23197" s="148" t="str">
        <f>IFERROR(VLOOKUP(A23197,DATABARANG!$B$4:$G$20000,5),"")</f>
        <v/>
      </c>
      <c r="L23197" s="149" t="str">
        <f t="shared" si="736"/>
        <v/>
      </c>
      <c r="M23197" s="158" t="str">
        <f t="shared" si="737"/>
        <v/>
      </c>
      <c r="O23197" s="151"/>
    </row>
    <row r="23198" spans="11:15" x14ac:dyDescent="0.3">
      <c r="K23198" s="148" t="str">
        <f>IFERROR(VLOOKUP(A23198,DATABARANG!$B$4:$G$20000,5),"")</f>
        <v/>
      </c>
      <c r="L23198" s="149" t="str">
        <f t="shared" si="736"/>
        <v/>
      </c>
      <c r="M23198" s="158" t="str">
        <f t="shared" si="737"/>
        <v/>
      </c>
      <c r="O23198" s="151"/>
    </row>
    <row r="23199" spans="11:15" x14ac:dyDescent="0.3">
      <c r="K23199" s="148" t="str">
        <f>IFERROR(VLOOKUP(A23199,DATABARANG!$B$4:$G$20000,5),"")</f>
        <v/>
      </c>
      <c r="L23199" s="149" t="str">
        <f t="shared" si="736"/>
        <v/>
      </c>
      <c r="M23199" s="158" t="str">
        <f t="shared" si="737"/>
        <v/>
      </c>
      <c r="O23199" s="151"/>
    </row>
    <row r="23200" spans="11:15" x14ac:dyDescent="0.3">
      <c r="K23200" s="148" t="str">
        <f>IFERROR(VLOOKUP(A23200,DATABARANG!$B$4:$G$20000,5),"")</f>
        <v/>
      </c>
      <c r="L23200" s="149" t="str">
        <f t="shared" si="736"/>
        <v/>
      </c>
      <c r="M23200" s="158" t="str">
        <f t="shared" si="737"/>
        <v/>
      </c>
      <c r="O23200" s="151"/>
    </row>
    <row r="23201" spans="11:15" x14ac:dyDescent="0.3">
      <c r="K23201" s="148" t="str">
        <f>IFERROR(VLOOKUP(A23201,DATABARANG!$B$4:$G$20000,5),"")</f>
        <v/>
      </c>
      <c r="L23201" s="149" t="str">
        <f t="shared" si="736"/>
        <v/>
      </c>
      <c r="M23201" s="158" t="str">
        <f t="shared" si="737"/>
        <v/>
      </c>
      <c r="O23201" s="151"/>
    </row>
    <row r="23202" spans="11:15" x14ac:dyDescent="0.3">
      <c r="K23202" s="148" t="str">
        <f>IFERROR(VLOOKUP(A23202,DATABARANG!$B$4:$G$20000,5),"")</f>
        <v/>
      </c>
      <c r="L23202" s="149" t="str">
        <f t="shared" si="736"/>
        <v/>
      </c>
      <c r="M23202" s="158" t="str">
        <f t="shared" si="737"/>
        <v/>
      </c>
      <c r="O23202" s="151"/>
    </row>
    <row r="23203" spans="11:15" x14ac:dyDescent="0.3">
      <c r="K23203" s="148" t="str">
        <f>IFERROR(VLOOKUP(A23203,DATABARANG!$B$4:$G$20000,5),"")</f>
        <v/>
      </c>
      <c r="L23203" s="149" t="str">
        <f t="shared" si="736"/>
        <v/>
      </c>
      <c r="M23203" s="158" t="str">
        <f t="shared" si="737"/>
        <v/>
      </c>
      <c r="O23203" s="151"/>
    </row>
    <row r="23204" spans="11:15" x14ac:dyDescent="0.3">
      <c r="K23204" s="148" t="str">
        <f>IFERROR(VLOOKUP(A23204,DATABARANG!$B$4:$G$20000,5),"")</f>
        <v/>
      </c>
      <c r="L23204" s="149" t="str">
        <f t="shared" si="736"/>
        <v/>
      </c>
      <c r="M23204" s="158" t="str">
        <f t="shared" si="737"/>
        <v/>
      </c>
      <c r="O23204" s="151"/>
    </row>
    <row r="23205" spans="11:15" x14ac:dyDescent="0.3">
      <c r="K23205" s="148" t="str">
        <f>IFERROR(VLOOKUP(A23205,DATABARANG!$B$4:$G$20000,5),"")</f>
        <v/>
      </c>
      <c r="L23205" s="149" t="str">
        <f t="shared" si="736"/>
        <v/>
      </c>
      <c r="M23205" s="158" t="str">
        <f t="shared" si="737"/>
        <v/>
      </c>
      <c r="O23205" s="151"/>
    </row>
    <row r="23206" spans="11:15" x14ac:dyDescent="0.3">
      <c r="K23206" s="148" t="str">
        <f>IFERROR(VLOOKUP(A23206,DATABARANG!$B$4:$G$20000,5),"")</f>
        <v/>
      </c>
      <c r="L23206" s="149" t="str">
        <f t="shared" si="736"/>
        <v/>
      </c>
      <c r="M23206" s="158" t="str">
        <f t="shared" si="737"/>
        <v/>
      </c>
      <c r="O23206" s="151"/>
    </row>
    <row r="23207" spans="11:15" x14ac:dyDescent="0.3">
      <c r="K23207" s="148" t="str">
        <f>IFERROR(VLOOKUP(A23207,DATABARANG!$B$4:$G$20000,5),"")</f>
        <v/>
      </c>
      <c r="L23207" s="149" t="str">
        <f t="shared" si="736"/>
        <v/>
      </c>
      <c r="M23207" s="158" t="str">
        <f t="shared" si="737"/>
        <v/>
      </c>
      <c r="O23207" s="151"/>
    </row>
    <row r="23208" spans="11:15" x14ac:dyDescent="0.3">
      <c r="K23208" s="148" t="str">
        <f>IFERROR(VLOOKUP(A23208,DATABARANG!$B$4:$G$20000,5),"")</f>
        <v/>
      </c>
      <c r="L23208" s="149" t="str">
        <f t="shared" si="736"/>
        <v/>
      </c>
      <c r="M23208" s="158" t="str">
        <f t="shared" si="737"/>
        <v/>
      </c>
      <c r="O23208" s="151"/>
    </row>
    <row r="23209" spans="11:15" x14ac:dyDescent="0.3">
      <c r="K23209" s="148" t="str">
        <f>IFERROR(VLOOKUP(A23209,DATABARANG!$B$4:$G$20000,5),"")</f>
        <v/>
      </c>
      <c r="L23209" s="149" t="str">
        <f t="shared" si="736"/>
        <v/>
      </c>
      <c r="M23209" s="158" t="str">
        <f t="shared" si="737"/>
        <v/>
      </c>
      <c r="O23209" s="151"/>
    </row>
    <row r="23210" spans="11:15" x14ac:dyDescent="0.3">
      <c r="K23210" s="148" t="str">
        <f>IFERROR(VLOOKUP(A23210,DATABARANG!$B$4:$G$20000,5),"")</f>
        <v/>
      </c>
      <c r="L23210" s="149" t="str">
        <f t="shared" si="736"/>
        <v/>
      </c>
      <c r="M23210" s="158" t="str">
        <f t="shared" si="737"/>
        <v/>
      </c>
      <c r="O23210" s="151"/>
    </row>
    <row r="23211" spans="11:15" x14ac:dyDescent="0.3">
      <c r="K23211" s="148" t="str">
        <f>IFERROR(VLOOKUP(A23211,DATABARANG!$B$4:$G$20000,5),"")</f>
        <v/>
      </c>
      <c r="L23211" s="149" t="str">
        <f t="shared" si="736"/>
        <v/>
      </c>
      <c r="M23211" s="158" t="str">
        <f t="shared" si="737"/>
        <v/>
      </c>
      <c r="O23211" s="151"/>
    </row>
    <row r="23212" spans="11:15" x14ac:dyDescent="0.3">
      <c r="K23212" s="148" t="str">
        <f>IFERROR(VLOOKUP(A23212,DATABARANG!$B$4:$G$20000,5),"")</f>
        <v/>
      </c>
      <c r="L23212" s="149" t="str">
        <f t="shared" si="736"/>
        <v/>
      </c>
      <c r="M23212" s="158" t="str">
        <f t="shared" si="737"/>
        <v/>
      </c>
      <c r="O23212" s="151"/>
    </row>
    <row r="23213" spans="11:15" x14ac:dyDescent="0.3">
      <c r="K23213" s="148" t="str">
        <f>IFERROR(VLOOKUP(A23213,DATABARANG!$B$4:$G$20000,5),"")</f>
        <v/>
      </c>
      <c r="L23213" s="149" t="str">
        <f t="shared" si="736"/>
        <v/>
      </c>
      <c r="M23213" s="158" t="str">
        <f t="shared" si="737"/>
        <v/>
      </c>
      <c r="O23213" s="151"/>
    </row>
    <row r="23214" spans="11:15" x14ac:dyDescent="0.3">
      <c r="K23214" s="148" t="str">
        <f>IFERROR(VLOOKUP(A23214,DATABARANG!$B$4:$G$20000,5),"")</f>
        <v/>
      </c>
      <c r="L23214" s="149" t="str">
        <f t="shared" si="736"/>
        <v/>
      </c>
      <c r="M23214" s="158" t="str">
        <f t="shared" si="737"/>
        <v/>
      </c>
      <c r="O23214" s="151"/>
    </row>
    <row r="23215" spans="11:15" x14ac:dyDescent="0.3">
      <c r="K23215" s="148" t="str">
        <f>IFERROR(VLOOKUP(A23215,DATABARANG!$B$4:$G$20000,5),"")</f>
        <v/>
      </c>
      <c r="L23215" s="149" t="str">
        <f t="shared" si="736"/>
        <v/>
      </c>
      <c r="M23215" s="158" t="str">
        <f t="shared" si="737"/>
        <v/>
      </c>
      <c r="O23215" s="151"/>
    </row>
    <row r="23216" spans="11:15" x14ac:dyDescent="0.3">
      <c r="K23216" s="148" t="str">
        <f>IFERROR(VLOOKUP(A23216,DATABARANG!$B$4:$G$20000,5),"")</f>
        <v/>
      </c>
      <c r="L23216" s="149" t="str">
        <f t="shared" si="736"/>
        <v/>
      </c>
      <c r="M23216" s="158" t="str">
        <f t="shared" si="737"/>
        <v/>
      </c>
      <c r="O23216" s="151"/>
    </row>
    <row r="23217" spans="11:15" x14ac:dyDescent="0.3">
      <c r="K23217" s="148" t="str">
        <f>IFERROR(VLOOKUP(A23217,DATABARANG!$B$4:$G$20000,5),"")</f>
        <v/>
      </c>
      <c r="L23217" s="149" t="str">
        <f t="shared" si="736"/>
        <v/>
      </c>
      <c r="M23217" s="158" t="str">
        <f t="shared" si="737"/>
        <v/>
      </c>
      <c r="O23217" s="151"/>
    </row>
    <row r="23218" spans="11:15" x14ac:dyDescent="0.3">
      <c r="K23218" s="148" t="str">
        <f>IFERROR(VLOOKUP(A23218,DATABARANG!$B$4:$G$20000,5),"")</f>
        <v/>
      </c>
      <c r="L23218" s="149" t="str">
        <f t="shared" si="736"/>
        <v/>
      </c>
      <c r="M23218" s="158" t="str">
        <f t="shared" si="737"/>
        <v/>
      </c>
      <c r="O23218" s="151"/>
    </row>
    <row r="23219" spans="11:15" x14ac:dyDescent="0.3">
      <c r="K23219" s="148" t="str">
        <f>IFERROR(VLOOKUP(A23219,DATABARANG!$B$4:$G$20000,5),"")</f>
        <v/>
      </c>
      <c r="L23219" s="149" t="str">
        <f t="shared" si="736"/>
        <v/>
      </c>
      <c r="M23219" s="158" t="str">
        <f t="shared" si="737"/>
        <v/>
      </c>
      <c r="O23219" s="151"/>
    </row>
    <row r="23220" spans="11:15" x14ac:dyDescent="0.3">
      <c r="K23220" s="148" t="str">
        <f>IFERROR(VLOOKUP(A23220,DATABARANG!$B$4:$G$20000,5),"")</f>
        <v/>
      </c>
      <c r="L23220" s="149" t="str">
        <f t="shared" si="736"/>
        <v/>
      </c>
      <c r="M23220" s="158" t="str">
        <f t="shared" si="737"/>
        <v/>
      </c>
      <c r="O23220" s="151"/>
    </row>
    <row r="23221" spans="11:15" x14ac:dyDescent="0.3">
      <c r="K23221" s="148" t="str">
        <f>IFERROR(VLOOKUP(A23221,DATABARANG!$B$4:$G$20000,5),"")</f>
        <v/>
      </c>
      <c r="L23221" s="149" t="str">
        <f t="shared" si="736"/>
        <v/>
      </c>
      <c r="M23221" s="158" t="str">
        <f t="shared" si="737"/>
        <v/>
      </c>
      <c r="O23221" s="151"/>
    </row>
    <row r="23222" spans="11:15" x14ac:dyDescent="0.3">
      <c r="K23222" s="148" t="str">
        <f>IFERROR(VLOOKUP(A23222,DATABARANG!$B$4:$G$20000,5),"")</f>
        <v/>
      </c>
      <c r="L23222" s="149" t="str">
        <f t="shared" si="736"/>
        <v/>
      </c>
      <c r="M23222" s="158" t="str">
        <f t="shared" si="737"/>
        <v/>
      </c>
      <c r="O23222" s="151"/>
    </row>
    <row r="23223" spans="11:15" x14ac:dyDescent="0.3">
      <c r="K23223" s="148" t="str">
        <f>IFERROR(VLOOKUP(A23223,DATABARANG!$B$4:$G$20000,5),"")</f>
        <v/>
      </c>
      <c r="L23223" s="149" t="str">
        <f t="shared" si="736"/>
        <v/>
      </c>
      <c r="M23223" s="158" t="str">
        <f t="shared" si="737"/>
        <v/>
      </c>
      <c r="O23223" s="151"/>
    </row>
    <row r="23224" spans="11:15" x14ac:dyDescent="0.3">
      <c r="K23224" s="148" t="str">
        <f>IFERROR(VLOOKUP(A23224,DATABARANG!$B$4:$G$20000,5),"")</f>
        <v/>
      </c>
      <c r="L23224" s="149" t="str">
        <f t="shared" si="736"/>
        <v/>
      </c>
      <c r="M23224" s="158" t="str">
        <f t="shared" si="737"/>
        <v/>
      </c>
      <c r="O23224" s="151"/>
    </row>
    <row r="23225" spans="11:15" x14ac:dyDescent="0.3">
      <c r="K23225" s="148" t="str">
        <f>IFERROR(VLOOKUP(A23225,DATABARANG!$B$4:$G$20000,5),"")</f>
        <v/>
      </c>
      <c r="L23225" s="149" t="str">
        <f t="shared" si="736"/>
        <v/>
      </c>
      <c r="M23225" s="158" t="str">
        <f t="shared" si="737"/>
        <v/>
      </c>
      <c r="O23225" s="151"/>
    </row>
    <row r="23226" spans="11:15" x14ac:dyDescent="0.3">
      <c r="K23226" s="148" t="str">
        <f>IFERROR(VLOOKUP(A23226,DATABARANG!$B$4:$G$20000,5),"")</f>
        <v/>
      </c>
      <c r="L23226" s="149" t="str">
        <f t="shared" si="736"/>
        <v/>
      </c>
      <c r="M23226" s="158" t="str">
        <f t="shared" si="737"/>
        <v/>
      </c>
      <c r="O23226" s="151"/>
    </row>
    <row r="23227" spans="11:15" x14ac:dyDescent="0.3">
      <c r="K23227" s="148" t="str">
        <f>IFERROR(VLOOKUP(A23227,DATABARANG!$B$4:$G$20000,5),"")</f>
        <v/>
      </c>
      <c r="L23227" s="149" t="str">
        <f t="shared" si="736"/>
        <v/>
      </c>
      <c r="M23227" s="158" t="str">
        <f t="shared" si="737"/>
        <v/>
      </c>
      <c r="O23227" s="151"/>
    </row>
    <row r="23228" spans="11:15" x14ac:dyDescent="0.3">
      <c r="K23228" s="148" t="str">
        <f>IFERROR(VLOOKUP(A23228,DATABARANG!$B$4:$G$20000,5),"")</f>
        <v/>
      </c>
      <c r="L23228" s="149" t="str">
        <f t="shared" si="736"/>
        <v/>
      </c>
      <c r="M23228" s="158" t="str">
        <f t="shared" si="737"/>
        <v/>
      </c>
      <c r="O23228" s="151"/>
    </row>
    <row r="23229" spans="11:15" x14ac:dyDescent="0.3">
      <c r="K23229" s="148" t="str">
        <f>IFERROR(VLOOKUP(A23229,DATABARANG!$B$4:$G$20000,5),"")</f>
        <v/>
      </c>
      <c r="L23229" s="149" t="str">
        <f t="shared" si="736"/>
        <v/>
      </c>
      <c r="M23229" s="158" t="str">
        <f t="shared" si="737"/>
        <v/>
      </c>
      <c r="O23229" s="151"/>
    </row>
    <row r="23230" spans="11:15" x14ac:dyDescent="0.3">
      <c r="K23230" s="148" t="str">
        <f>IFERROR(VLOOKUP(A23230,DATABARANG!$B$4:$G$20000,5),"")</f>
        <v/>
      </c>
      <c r="L23230" s="149" t="str">
        <f t="shared" si="736"/>
        <v/>
      </c>
      <c r="M23230" s="158" t="str">
        <f t="shared" si="737"/>
        <v/>
      </c>
      <c r="O23230" s="151"/>
    </row>
    <row r="23231" spans="11:15" x14ac:dyDescent="0.3">
      <c r="K23231" s="148" t="str">
        <f>IFERROR(VLOOKUP(A23231,DATABARANG!$B$4:$G$20000,5),"")</f>
        <v/>
      </c>
      <c r="L23231" s="149" t="str">
        <f t="shared" si="736"/>
        <v/>
      </c>
      <c r="M23231" s="158" t="str">
        <f t="shared" si="737"/>
        <v/>
      </c>
      <c r="O23231" s="151"/>
    </row>
    <row r="23232" spans="11:15" x14ac:dyDescent="0.3">
      <c r="K23232" s="148" t="str">
        <f>IFERROR(VLOOKUP(A23232,DATABARANG!$B$4:$G$20000,5),"")</f>
        <v/>
      </c>
      <c r="L23232" s="149" t="str">
        <f t="shared" si="736"/>
        <v/>
      </c>
      <c r="M23232" s="158" t="str">
        <f t="shared" si="737"/>
        <v/>
      </c>
      <c r="O23232" s="151"/>
    </row>
    <row r="23233" spans="11:15" x14ac:dyDescent="0.3">
      <c r="K23233" s="148" t="str">
        <f>IFERROR(VLOOKUP(A23233,DATABARANG!$B$4:$G$20000,5),"")</f>
        <v/>
      </c>
      <c r="L23233" s="149" t="str">
        <f t="shared" si="736"/>
        <v/>
      </c>
      <c r="M23233" s="158" t="str">
        <f t="shared" si="737"/>
        <v/>
      </c>
      <c r="O23233" s="151"/>
    </row>
    <row r="23234" spans="11:15" x14ac:dyDescent="0.3">
      <c r="K23234" s="148" t="str">
        <f>IFERROR(VLOOKUP(A23234,DATABARANG!$B$4:$G$20000,5),"")</f>
        <v/>
      </c>
      <c r="L23234" s="149" t="str">
        <f t="shared" si="736"/>
        <v/>
      </c>
      <c r="M23234" s="158" t="str">
        <f t="shared" si="737"/>
        <v/>
      </c>
      <c r="O23234" s="151"/>
    </row>
    <row r="23235" spans="11:15" x14ac:dyDescent="0.3">
      <c r="K23235" s="148" t="str">
        <f>IFERROR(VLOOKUP(A23235,DATABARANG!$B$4:$G$20000,5),"")</f>
        <v/>
      </c>
      <c r="L23235" s="149" t="str">
        <f t="shared" si="736"/>
        <v/>
      </c>
      <c r="M23235" s="158" t="str">
        <f t="shared" si="737"/>
        <v/>
      </c>
      <c r="O23235" s="151"/>
    </row>
    <row r="23236" spans="11:15" x14ac:dyDescent="0.3">
      <c r="K23236" s="148" t="str">
        <f>IFERROR(VLOOKUP(A23236,DATABARANG!$B$4:$G$20000,5),"")</f>
        <v/>
      </c>
      <c r="L23236" s="149" t="str">
        <f t="shared" si="736"/>
        <v/>
      </c>
      <c r="M23236" s="158" t="str">
        <f t="shared" si="737"/>
        <v/>
      </c>
      <c r="O23236" s="151"/>
    </row>
    <row r="23237" spans="11:15" x14ac:dyDescent="0.3">
      <c r="K23237" s="148" t="str">
        <f>IFERROR(VLOOKUP(A23237,DATABARANG!$B$4:$G$20000,5),"")</f>
        <v/>
      </c>
      <c r="L23237" s="149" t="str">
        <f t="shared" si="736"/>
        <v/>
      </c>
      <c r="M23237" s="158" t="str">
        <f t="shared" si="737"/>
        <v/>
      </c>
      <c r="O23237" s="151"/>
    </row>
    <row r="23238" spans="11:15" x14ac:dyDescent="0.3">
      <c r="K23238" s="148" t="str">
        <f>IFERROR(VLOOKUP(A23238,DATABARANG!$B$4:$G$20000,5),"")</f>
        <v/>
      </c>
      <c r="L23238" s="149" t="str">
        <f t="shared" ref="L23238:L23301" si="738">IFERROR((E23238-K23238)*G23238,"")</f>
        <v/>
      </c>
      <c r="M23238" s="158" t="str">
        <f t="shared" ref="M23238:M23301" si="739">IF(B23238="","",TEXT(B23238,"DD-MMM"))</f>
        <v/>
      </c>
      <c r="O23238" s="151"/>
    </row>
    <row r="23239" spans="11:15" x14ac:dyDescent="0.3">
      <c r="K23239" s="148" t="str">
        <f>IFERROR(VLOOKUP(A23239,DATABARANG!$B$4:$G$20000,5),"")</f>
        <v/>
      </c>
      <c r="L23239" s="149" t="str">
        <f t="shared" si="738"/>
        <v/>
      </c>
      <c r="M23239" s="158" t="str">
        <f t="shared" si="739"/>
        <v/>
      </c>
      <c r="O23239" s="151"/>
    </row>
    <row r="23240" spans="11:15" x14ac:dyDescent="0.3">
      <c r="K23240" s="148" t="str">
        <f>IFERROR(VLOOKUP(A23240,DATABARANG!$B$4:$G$20000,5),"")</f>
        <v/>
      </c>
      <c r="L23240" s="149" t="str">
        <f t="shared" si="738"/>
        <v/>
      </c>
      <c r="M23240" s="158" t="str">
        <f t="shared" si="739"/>
        <v/>
      </c>
      <c r="O23240" s="151"/>
    </row>
    <row r="23241" spans="11:15" x14ac:dyDescent="0.3">
      <c r="K23241" s="148" t="str">
        <f>IFERROR(VLOOKUP(A23241,DATABARANG!$B$4:$G$20000,5),"")</f>
        <v/>
      </c>
      <c r="L23241" s="149" t="str">
        <f t="shared" si="738"/>
        <v/>
      </c>
      <c r="M23241" s="158" t="str">
        <f t="shared" si="739"/>
        <v/>
      </c>
      <c r="O23241" s="151"/>
    </row>
    <row r="23242" spans="11:15" x14ac:dyDescent="0.3">
      <c r="K23242" s="148" t="str">
        <f>IFERROR(VLOOKUP(A23242,DATABARANG!$B$4:$G$20000,5),"")</f>
        <v/>
      </c>
      <c r="L23242" s="149" t="str">
        <f t="shared" si="738"/>
        <v/>
      </c>
      <c r="M23242" s="158" t="str">
        <f t="shared" si="739"/>
        <v/>
      </c>
      <c r="O23242" s="151"/>
    </row>
    <row r="23243" spans="11:15" x14ac:dyDescent="0.3">
      <c r="K23243" s="148" t="str">
        <f>IFERROR(VLOOKUP(A23243,DATABARANG!$B$4:$G$20000,5),"")</f>
        <v/>
      </c>
      <c r="L23243" s="149" t="str">
        <f t="shared" si="738"/>
        <v/>
      </c>
      <c r="M23243" s="158" t="str">
        <f t="shared" si="739"/>
        <v/>
      </c>
      <c r="O23243" s="151"/>
    </row>
    <row r="23244" spans="11:15" x14ac:dyDescent="0.3">
      <c r="K23244" s="148" t="str">
        <f>IFERROR(VLOOKUP(A23244,DATABARANG!$B$4:$G$20000,5),"")</f>
        <v/>
      </c>
      <c r="L23244" s="149" t="str">
        <f t="shared" si="738"/>
        <v/>
      </c>
      <c r="M23244" s="158" t="str">
        <f t="shared" si="739"/>
        <v/>
      </c>
      <c r="O23244" s="151"/>
    </row>
    <row r="23245" spans="11:15" x14ac:dyDescent="0.3">
      <c r="K23245" s="148" t="str">
        <f>IFERROR(VLOOKUP(A23245,DATABARANG!$B$4:$G$20000,5),"")</f>
        <v/>
      </c>
      <c r="L23245" s="149" t="str">
        <f t="shared" si="738"/>
        <v/>
      </c>
      <c r="M23245" s="158" t="str">
        <f t="shared" si="739"/>
        <v/>
      </c>
      <c r="O23245" s="151"/>
    </row>
    <row r="23246" spans="11:15" x14ac:dyDescent="0.3">
      <c r="K23246" s="148" t="str">
        <f>IFERROR(VLOOKUP(A23246,DATABARANG!$B$4:$G$20000,5),"")</f>
        <v/>
      </c>
      <c r="L23246" s="149" t="str">
        <f t="shared" si="738"/>
        <v/>
      </c>
      <c r="M23246" s="158" t="str">
        <f t="shared" si="739"/>
        <v/>
      </c>
      <c r="O23246" s="151"/>
    </row>
    <row r="23247" spans="11:15" x14ac:dyDescent="0.3">
      <c r="K23247" s="148" t="str">
        <f>IFERROR(VLOOKUP(A23247,DATABARANG!$B$4:$G$20000,5),"")</f>
        <v/>
      </c>
      <c r="L23247" s="149" t="str">
        <f t="shared" si="738"/>
        <v/>
      </c>
      <c r="M23247" s="158" t="str">
        <f t="shared" si="739"/>
        <v/>
      </c>
      <c r="O23247" s="151"/>
    </row>
    <row r="23248" spans="11:15" x14ac:dyDescent="0.3">
      <c r="K23248" s="148" t="str">
        <f>IFERROR(VLOOKUP(A23248,DATABARANG!$B$4:$G$20000,5),"")</f>
        <v/>
      </c>
      <c r="L23248" s="149" t="str">
        <f t="shared" si="738"/>
        <v/>
      </c>
      <c r="M23248" s="158" t="str">
        <f t="shared" si="739"/>
        <v/>
      </c>
      <c r="O23248" s="151"/>
    </row>
    <row r="23249" spans="11:15" x14ac:dyDescent="0.3">
      <c r="K23249" s="148" t="str">
        <f>IFERROR(VLOOKUP(A23249,DATABARANG!$B$4:$G$20000,5),"")</f>
        <v/>
      </c>
      <c r="L23249" s="149" t="str">
        <f t="shared" si="738"/>
        <v/>
      </c>
      <c r="M23249" s="158" t="str">
        <f t="shared" si="739"/>
        <v/>
      </c>
      <c r="O23249" s="151"/>
    </row>
    <row r="23250" spans="11:15" x14ac:dyDescent="0.3">
      <c r="K23250" s="148" t="str">
        <f>IFERROR(VLOOKUP(A23250,DATABARANG!$B$4:$G$20000,5),"")</f>
        <v/>
      </c>
      <c r="L23250" s="149" t="str">
        <f t="shared" si="738"/>
        <v/>
      </c>
      <c r="M23250" s="158" t="str">
        <f t="shared" si="739"/>
        <v/>
      </c>
      <c r="O23250" s="151"/>
    </row>
    <row r="23251" spans="11:15" x14ac:dyDescent="0.3">
      <c r="K23251" s="148" t="str">
        <f>IFERROR(VLOOKUP(A23251,DATABARANG!$B$4:$G$20000,5),"")</f>
        <v/>
      </c>
      <c r="L23251" s="149" t="str">
        <f t="shared" si="738"/>
        <v/>
      </c>
      <c r="M23251" s="158" t="str">
        <f t="shared" si="739"/>
        <v/>
      </c>
      <c r="O23251" s="151"/>
    </row>
    <row r="23252" spans="11:15" x14ac:dyDescent="0.3">
      <c r="K23252" s="148" t="str">
        <f>IFERROR(VLOOKUP(A23252,DATABARANG!$B$4:$G$20000,5),"")</f>
        <v/>
      </c>
      <c r="L23252" s="149" t="str">
        <f t="shared" si="738"/>
        <v/>
      </c>
      <c r="M23252" s="158" t="str">
        <f t="shared" si="739"/>
        <v/>
      </c>
      <c r="O23252" s="151"/>
    </row>
    <row r="23253" spans="11:15" x14ac:dyDescent="0.3">
      <c r="K23253" s="148" t="str">
        <f>IFERROR(VLOOKUP(A23253,DATABARANG!$B$4:$G$20000,5),"")</f>
        <v/>
      </c>
      <c r="L23253" s="149" t="str">
        <f t="shared" si="738"/>
        <v/>
      </c>
      <c r="M23253" s="158" t="str">
        <f t="shared" si="739"/>
        <v/>
      </c>
      <c r="O23253" s="151"/>
    </row>
    <row r="23254" spans="11:15" x14ac:dyDescent="0.3">
      <c r="K23254" s="148" t="str">
        <f>IFERROR(VLOOKUP(A23254,DATABARANG!$B$4:$G$20000,5),"")</f>
        <v/>
      </c>
      <c r="L23254" s="149" t="str">
        <f t="shared" si="738"/>
        <v/>
      </c>
      <c r="M23254" s="158" t="str">
        <f t="shared" si="739"/>
        <v/>
      </c>
      <c r="O23254" s="151"/>
    </row>
    <row r="23255" spans="11:15" x14ac:dyDescent="0.3">
      <c r="K23255" s="148" t="str">
        <f>IFERROR(VLOOKUP(A23255,DATABARANG!$B$4:$G$20000,5),"")</f>
        <v/>
      </c>
      <c r="L23255" s="149" t="str">
        <f t="shared" si="738"/>
        <v/>
      </c>
      <c r="M23255" s="158" t="str">
        <f t="shared" si="739"/>
        <v/>
      </c>
      <c r="O23255" s="151"/>
    </row>
    <row r="23256" spans="11:15" x14ac:dyDescent="0.3">
      <c r="K23256" s="148" t="str">
        <f>IFERROR(VLOOKUP(A23256,DATABARANG!$B$4:$G$20000,5),"")</f>
        <v/>
      </c>
      <c r="L23256" s="149" t="str">
        <f t="shared" si="738"/>
        <v/>
      </c>
      <c r="M23256" s="158" t="str">
        <f t="shared" si="739"/>
        <v/>
      </c>
      <c r="O23256" s="151"/>
    </row>
    <row r="23257" spans="11:15" x14ac:dyDescent="0.3">
      <c r="K23257" s="148" t="str">
        <f>IFERROR(VLOOKUP(A23257,DATABARANG!$B$4:$G$20000,5),"")</f>
        <v/>
      </c>
      <c r="L23257" s="149" t="str">
        <f t="shared" si="738"/>
        <v/>
      </c>
      <c r="M23257" s="158" t="str">
        <f t="shared" si="739"/>
        <v/>
      </c>
      <c r="O23257" s="151"/>
    </row>
    <row r="23258" spans="11:15" x14ac:dyDescent="0.3">
      <c r="K23258" s="148" t="str">
        <f>IFERROR(VLOOKUP(A23258,DATABARANG!$B$4:$G$20000,5),"")</f>
        <v/>
      </c>
      <c r="L23258" s="149" t="str">
        <f t="shared" si="738"/>
        <v/>
      </c>
      <c r="M23258" s="158" t="str">
        <f t="shared" si="739"/>
        <v/>
      </c>
      <c r="O23258" s="151"/>
    </row>
    <row r="23259" spans="11:15" x14ac:dyDescent="0.3">
      <c r="K23259" s="148" t="str">
        <f>IFERROR(VLOOKUP(A23259,DATABARANG!$B$4:$G$20000,5),"")</f>
        <v/>
      </c>
      <c r="L23259" s="149" t="str">
        <f t="shared" si="738"/>
        <v/>
      </c>
      <c r="M23259" s="158" t="str">
        <f t="shared" si="739"/>
        <v/>
      </c>
      <c r="O23259" s="151"/>
    </row>
    <row r="23260" spans="11:15" x14ac:dyDescent="0.3">
      <c r="K23260" s="148" t="str">
        <f>IFERROR(VLOOKUP(A23260,DATABARANG!$B$4:$G$20000,5),"")</f>
        <v/>
      </c>
      <c r="L23260" s="149" t="str">
        <f t="shared" si="738"/>
        <v/>
      </c>
      <c r="M23260" s="158" t="str">
        <f t="shared" si="739"/>
        <v/>
      </c>
      <c r="O23260" s="151"/>
    </row>
    <row r="23261" spans="11:15" x14ac:dyDescent="0.3">
      <c r="K23261" s="148" t="str">
        <f>IFERROR(VLOOKUP(A23261,DATABARANG!$B$4:$G$20000,5),"")</f>
        <v/>
      </c>
      <c r="L23261" s="149" t="str">
        <f t="shared" si="738"/>
        <v/>
      </c>
      <c r="M23261" s="158" t="str">
        <f t="shared" si="739"/>
        <v/>
      </c>
      <c r="O23261" s="151"/>
    </row>
    <row r="23262" spans="11:15" x14ac:dyDescent="0.3">
      <c r="K23262" s="148" t="str">
        <f>IFERROR(VLOOKUP(A23262,DATABARANG!$B$4:$G$20000,5),"")</f>
        <v/>
      </c>
      <c r="L23262" s="149" t="str">
        <f t="shared" si="738"/>
        <v/>
      </c>
      <c r="M23262" s="158" t="str">
        <f t="shared" si="739"/>
        <v/>
      </c>
      <c r="O23262" s="151"/>
    </row>
    <row r="23263" spans="11:15" x14ac:dyDescent="0.3">
      <c r="K23263" s="148" t="str">
        <f>IFERROR(VLOOKUP(A23263,DATABARANG!$B$4:$G$20000,5),"")</f>
        <v/>
      </c>
      <c r="L23263" s="149" t="str">
        <f t="shared" si="738"/>
        <v/>
      </c>
      <c r="M23263" s="158" t="str">
        <f t="shared" si="739"/>
        <v/>
      </c>
      <c r="O23263" s="151"/>
    </row>
    <row r="23264" spans="11:15" x14ac:dyDescent="0.3">
      <c r="K23264" s="148" t="str">
        <f>IFERROR(VLOOKUP(A23264,DATABARANG!$B$4:$G$20000,5),"")</f>
        <v/>
      </c>
      <c r="L23264" s="149" t="str">
        <f t="shared" si="738"/>
        <v/>
      </c>
      <c r="M23264" s="158" t="str">
        <f t="shared" si="739"/>
        <v/>
      </c>
      <c r="O23264" s="151"/>
    </row>
    <row r="23265" spans="11:15" x14ac:dyDescent="0.3">
      <c r="K23265" s="148" t="str">
        <f>IFERROR(VLOOKUP(A23265,DATABARANG!$B$4:$G$20000,5),"")</f>
        <v/>
      </c>
      <c r="L23265" s="149" t="str">
        <f t="shared" si="738"/>
        <v/>
      </c>
      <c r="M23265" s="158" t="str">
        <f t="shared" si="739"/>
        <v/>
      </c>
      <c r="O23265" s="151"/>
    </row>
    <row r="23266" spans="11:15" x14ac:dyDescent="0.3">
      <c r="K23266" s="148" t="str">
        <f>IFERROR(VLOOKUP(A23266,DATABARANG!$B$4:$G$20000,5),"")</f>
        <v/>
      </c>
      <c r="L23266" s="149" t="str">
        <f t="shared" si="738"/>
        <v/>
      </c>
      <c r="M23266" s="158" t="str">
        <f t="shared" si="739"/>
        <v/>
      </c>
      <c r="O23266" s="151"/>
    </row>
    <row r="23267" spans="11:15" x14ac:dyDescent="0.3">
      <c r="K23267" s="148" t="str">
        <f>IFERROR(VLOOKUP(A23267,DATABARANG!$B$4:$G$20000,5),"")</f>
        <v/>
      </c>
      <c r="L23267" s="149" t="str">
        <f t="shared" si="738"/>
        <v/>
      </c>
      <c r="M23267" s="158" t="str">
        <f t="shared" si="739"/>
        <v/>
      </c>
      <c r="O23267" s="151"/>
    </row>
    <row r="23268" spans="11:15" x14ac:dyDescent="0.3">
      <c r="K23268" s="148" t="str">
        <f>IFERROR(VLOOKUP(A23268,DATABARANG!$B$4:$G$20000,5),"")</f>
        <v/>
      </c>
      <c r="L23268" s="149" t="str">
        <f t="shared" si="738"/>
        <v/>
      </c>
      <c r="M23268" s="158" t="str">
        <f t="shared" si="739"/>
        <v/>
      </c>
      <c r="O23268" s="151"/>
    </row>
    <row r="23269" spans="11:15" x14ac:dyDescent="0.3">
      <c r="K23269" s="148" t="str">
        <f>IFERROR(VLOOKUP(A23269,DATABARANG!$B$4:$G$20000,5),"")</f>
        <v/>
      </c>
      <c r="L23269" s="149" t="str">
        <f t="shared" si="738"/>
        <v/>
      </c>
      <c r="M23269" s="158" t="str">
        <f t="shared" si="739"/>
        <v/>
      </c>
      <c r="O23269" s="151"/>
    </row>
    <row r="23270" spans="11:15" x14ac:dyDescent="0.3">
      <c r="K23270" s="148" t="str">
        <f>IFERROR(VLOOKUP(A23270,DATABARANG!$B$4:$G$20000,5),"")</f>
        <v/>
      </c>
      <c r="L23270" s="149" t="str">
        <f t="shared" si="738"/>
        <v/>
      </c>
      <c r="M23270" s="158" t="str">
        <f t="shared" si="739"/>
        <v/>
      </c>
      <c r="O23270" s="151"/>
    </row>
    <row r="23271" spans="11:15" x14ac:dyDescent="0.3">
      <c r="K23271" s="148" t="str">
        <f>IFERROR(VLOOKUP(A23271,DATABARANG!$B$4:$G$20000,5),"")</f>
        <v/>
      </c>
      <c r="L23271" s="149" t="str">
        <f t="shared" si="738"/>
        <v/>
      </c>
      <c r="M23271" s="158" t="str">
        <f t="shared" si="739"/>
        <v/>
      </c>
      <c r="O23271" s="151"/>
    </row>
    <row r="23272" spans="11:15" x14ac:dyDescent="0.3">
      <c r="K23272" s="148" t="str">
        <f>IFERROR(VLOOKUP(A23272,DATABARANG!$B$4:$G$20000,5),"")</f>
        <v/>
      </c>
      <c r="L23272" s="149" t="str">
        <f t="shared" si="738"/>
        <v/>
      </c>
      <c r="M23272" s="158" t="str">
        <f t="shared" si="739"/>
        <v/>
      </c>
      <c r="O23272" s="151"/>
    </row>
    <row r="23273" spans="11:15" x14ac:dyDescent="0.3">
      <c r="K23273" s="148" t="str">
        <f>IFERROR(VLOOKUP(A23273,DATABARANG!$B$4:$G$20000,5),"")</f>
        <v/>
      </c>
      <c r="L23273" s="149" t="str">
        <f t="shared" si="738"/>
        <v/>
      </c>
      <c r="M23273" s="158" t="str">
        <f t="shared" si="739"/>
        <v/>
      </c>
      <c r="O23273" s="151"/>
    </row>
    <row r="23274" spans="11:15" x14ac:dyDescent="0.3">
      <c r="K23274" s="148" t="str">
        <f>IFERROR(VLOOKUP(A23274,DATABARANG!$B$4:$G$20000,5),"")</f>
        <v/>
      </c>
      <c r="L23274" s="149" t="str">
        <f t="shared" si="738"/>
        <v/>
      </c>
      <c r="M23274" s="158" t="str">
        <f t="shared" si="739"/>
        <v/>
      </c>
      <c r="O23274" s="151"/>
    </row>
    <row r="23275" spans="11:15" x14ac:dyDescent="0.3">
      <c r="K23275" s="148" t="str">
        <f>IFERROR(VLOOKUP(A23275,DATABARANG!$B$4:$G$20000,5),"")</f>
        <v/>
      </c>
      <c r="L23275" s="149" t="str">
        <f t="shared" si="738"/>
        <v/>
      </c>
      <c r="M23275" s="158" t="str">
        <f t="shared" si="739"/>
        <v/>
      </c>
      <c r="O23275" s="151"/>
    </row>
    <row r="23276" spans="11:15" x14ac:dyDescent="0.3">
      <c r="K23276" s="148" t="str">
        <f>IFERROR(VLOOKUP(A23276,DATABARANG!$B$4:$G$20000,5),"")</f>
        <v/>
      </c>
      <c r="L23276" s="149" t="str">
        <f t="shared" si="738"/>
        <v/>
      </c>
      <c r="M23276" s="158" t="str">
        <f t="shared" si="739"/>
        <v/>
      </c>
      <c r="O23276" s="151"/>
    </row>
    <row r="23277" spans="11:15" x14ac:dyDescent="0.3">
      <c r="K23277" s="148" t="str">
        <f>IFERROR(VLOOKUP(A23277,DATABARANG!$B$4:$G$20000,5),"")</f>
        <v/>
      </c>
      <c r="L23277" s="149" t="str">
        <f t="shared" si="738"/>
        <v/>
      </c>
      <c r="M23277" s="158" t="str">
        <f t="shared" si="739"/>
        <v/>
      </c>
      <c r="O23277" s="151"/>
    </row>
    <row r="23278" spans="11:15" x14ac:dyDescent="0.3">
      <c r="K23278" s="148" t="str">
        <f>IFERROR(VLOOKUP(A23278,DATABARANG!$B$4:$G$20000,5),"")</f>
        <v/>
      </c>
      <c r="L23278" s="149" t="str">
        <f t="shared" si="738"/>
        <v/>
      </c>
      <c r="M23278" s="158" t="str">
        <f t="shared" si="739"/>
        <v/>
      </c>
      <c r="O23278" s="151"/>
    </row>
    <row r="23279" spans="11:15" x14ac:dyDescent="0.3">
      <c r="K23279" s="148" t="str">
        <f>IFERROR(VLOOKUP(A23279,DATABARANG!$B$4:$G$20000,5),"")</f>
        <v/>
      </c>
      <c r="L23279" s="149" t="str">
        <f t="shared" si="738"/>
        <v/>
      </c>
      <c r="M23279" s="158" t="str">
        <f t="shared" si="739"/>
        <v/>
      </c>
      <c r="O23279" s="151"/>
    </row>
    <row r="23280" spans="11:15" x14ac:dyDescent="0.3">
      <c r="K23280" s="148" t="str">
        <f>IFERROR(VLOOKUP(A23280,DATABARANG!$B$4:$G$20000,5),"")</f>
        <v/>
      </c>
      <c r="L23280" s="149" t="str">
        <f t="shared" si="738"/>
        <v/>
      </c>
      <c r="M23280" s="158" t="str">
        <f t="shared" si="739"/>
        <v/>
      </c>
      <c r="O23280" s="151"/>
    </row>
    <row r="23281" spans="11:15" x14ac:dyDescent="0.3">
      <c r="K23281" s="148" t="str">
        <f>IFERROR(VLOOKUP(A23281,DATABARANG!$B$4:$G$20000,5),"")</f>
        <v/>
      </c>
      <c r="L23281" s="149" t="str">
        <f t="shared" si="738"/>
        <v/>
      </c>
      <c r="M23281" s="158" t="str">
        <f t="shared" si="739"/>
        <v/>
      </c>
      <c r="O23281" s="151"/>
    </row>
    <row r="23282" spans="11:15" x14ac:dyDescent="0.3">
      <c r="K23282" s="148" t="str">
        <f>IFERROR(VLOOKUP(A23282,DATABARANG!$B$4:$G$20000,5),"")</f>
        <v/>
      </c>
      <c r="L23282" s="149" t="str">
        <f t="shared" si="738"/>
        <v/>
      </c>
      <c r="M23282" s="158" t="str">
        <f t="shared" si="739"/>
        <v/>
      </c>
      <c r="O23282" s="151"/>
    </row>
    <row r="23283" spans="11:15" x14ac:dyDescent="0.3">
      <c r="K23283" s="148" t="str">
        <f>IFERROR(VLOOKUP(A23283,DATABARANG!$B$4:$G$20000,5),"")</f>
        <v/>
      </c>
      <c r="L23283" s="149" t="str">
        <f t="shared" si="738"/>
        <v/>
      </c>
      <c r="M23283" s="158" t="str">
        <f t="shared" si="739"/>
        <v/>
      </c>
      <c r="O23283" s="151"/>
    </row>
    <row r="23284" spans="11:15" x14ac:dyDescent="0.3">
      <c r="K23284" s="148" t="str">
        <f>IFERROR(VLOOKUP(A23284,DATABARANG!$B$4:$G$20000,5),"")</f>
        <v/>
      </c>
      <c r="L23284" s="149" t="str">
        <f t="shared" si="738"/>
        <v/>
      </c>
      <c r="M23284" s="158" t="str">
        <f t="shared" si="739"/>
        <v/>
      </c>
      <c r="O23284" s="151"/>
    </row>
    <row r="23285" spans="11:15" x14ac:dyDescent="0.3">
      <c r="K23285" s="148" t="str">
        <f>IFERROR(VLOOKUP(A23285,DATABARANG!$B$4:$G$20000,5),"")</f>
        <v/>
      </c>
      <c r="L23285" s="149" t="str">
        <f t="shared" si="738"/>
        <v/>
      </c>
      <c r="M23285" s="158" t="str">
        <f t="shared" si="739"/>
        <v/>
      </c>
      <c r="O23285" s="151"/>
    </row>
    <row r="23286" spans="11:15" x14ac:dyDescent="0.3">
      <c r="K23286" s="148" t="str">
        <f>IFERROR(VLOOKUP(A23286,DATABARANG!$B$4:$G$20000,5),"")</f>
        <v/>
      </c>
      <c r="L23286" s="149" t="str">
        <f t="shared" si="738"/>
        <v/>
      </c>
      <c r="M23286" s="158" t="str">
        <f t="shared" si="739"/>
        <v/>
      </c>
      <c r="O23286" s="151"/>
    </row>
    <row r="23287" spans="11:15" x14ac:dyDescent="0.3">
      <c r="K23287" s="148" t="str">
        <f>IFERROR(VLOOKUP(A23287,DATABARANG!$B$4:$G$20000,5),"")</f>
        <v/>
      </c>
      <c r="L23287" s="149" t="str">
        <f t="shared" si="738"/>
        <v/>
      </c>
      <c r="M23287" s="158" t="str">
        <f t="shared" si="739"/>
        <v/>
      </c>
      <c r="O23287" s="151"/>
    </row>
    <row r="23288" spans="11:15" x14ac:dyDescent="0.3">
      <c r="K23288" s="148" t="str">
        <f>IFERROR(VLOOKUP(A23288,DATABARANG!$B$4:$G$20000,5),"")</f>
        <v/>
      </c>
      <c r="L23288" s="149" t="str">
        <f t="shared" si="738"/>
        <v/>
      </c>
      <c r="M23288" s="158" t="str">
        <f t="shared" si="739"/>
        <v/>
      </c>
      <c r="O23288" s="151"/>
    </row>
    <row r="23289" spans="11:15" x14ac:dyDescent="0.3">
      <c r="K23289" s="148" t="str">
        <f>IFERROR(VLOOKUP(A23289,DATABARANG!$B$4:$G$20000,5),"")</f>
        <v/>
      </c>
      <c r="L23289" s="149" t="str">
        <f t="shared" si="738"/>
        <v/>
      </c>
      <c r="M23289" s="158" t="str">
        <f t="shared" si="739"/>
        <v/>
      </c>
      <c r="O23289" s="151"/>
    </row>
    <row r="23290" spans="11:15" x14ac:dyDescent="0.3">
      <c r="K23290" s="148" t="str">
        <f>IFERROR(VLOOKUP(A23290,DATABARANG!$B$4:$G$20000,5),"")</f>
        <v/>
      </c>
      <c r="L23290" s="149" t="str">
        <f t="shared" si="738"/>
        <v/>
      </c>
      <c r="M23290" s="158" t="str">
        <f t="shared" si="739"/>
        <v/>
      </c>
      <c r="O23290" s="151"/>
    </row>
    <row r="23291" spans="11:15" x14ac:dyDescent="0.3">
      <c r="K23291" s="148" t="str">
        <f>IFERROR(VLOOKUP(A23291,DATABARANG!$B$4:$G$20000,5),"")</f>
        <v/>
      </c>
      <c r="L23291" s="149" t="str">
        <f t="shared" si="738"/>
        <v/>
      </c>
      <c r="M23291" s="158" t="str">
        <f t="shared" si="739"/>
        <v/>
      </c>
      <c r="O23291" s="151"/>
    </row>
    <row r="23292" spans="11:15" x14ac:dyDescent="0.3">
      <c r="K23292" s="148" t="str">
        <f>IFERROR(VLOOKUP(A23292,DATABARANG!$B$4:$G$20000,5),"")</f>
        <v/>
      </c>
      <c r="L23292" s="149" t="str">
        <f t="shared" si="738"/>
        <v/>
      </c>
      <c r="M23292" s="158" t="str">
        <f t="shared" si="739"/>
        <v/>
      </c>
      <c r="O23292" s="151"/>
    </row>
    <row r="23293" spans="11:15" x14ac:dyDescent="0.3">
      <c r="K23293" s="148" t="str">
        <f>IFERROR(VLOOKUP(A23293,DATABARANG!$B$4:$G$20000,5),"")</f>
        <v/>
      </c>
      <c r="L23293" s="149" t="str">
        <f t="shared" si="738"/>
        <v/>
      </c>
      <c r="M23293" s="158" t="str">
        <f t="shared" si="739"/>
        <v/>
      </c>
      <c r="O23293" s="151"/>
    </row>
    <row r="23294" spans="11:15" x14ac:dyDescent="0.3">
      <c r="K23294" s="148" t="str">
        <f>IFERROR(VLOOKUP(A23294,DATABARANG!$B$4:$G$20000,5),"")</f>
        <v/>
      </c>
      <c r="L23294" s="149" t="str">
        <f t="shared" si="738"/>
        <v/>
      </c>
      <c r="M23294" s="158" t="str">
        <f t="shared" si="739"/>
        <v/>
      </c>
      <c r="O23294" s="151"/>
    </row>
    <row r="23295" spans="11:15" x14ac:dyDescent="0.3">
      <c r="K23295" s="148" t="str">
        <f>IFERROR(VLOOKUP(A23295,DATABARANG!$B$4:$G$20000,5),"")</f>
        <v/>
      </c>
      <c r="L23295" s="149" t="str">
        <f t="shared" si="738"/>
        <v/>
      </c>
      <c r="M23295" s="158" t="str">
        <f t="shared" si="739"/>
        <v/>
      </c>
      <c r="O23295" s="151"/>
    </row>
    <row r="23296" spans="11:15" x14ac:dyDescent="0.3">
      <c r="K23296" s="148" t="str">
        <f>IFERROR(VLOOKUP(A23296,DATABARANG!$B$4:$G$20000,5),"")</f>
        <v/>
      </c>
      <c r="L23296" s="149" t="str">
        <f t="shared" si="738"/>
        <v/>
      </c>
      <c r="M23296" s="158" t="str">
        <f t="shared" si="739"/>
        <v/>
      </c>
      <c r="O23296" s="151"/>
    </row>
    <row r="23297" spans="11:15" x14ac:dyDescent="0.3">
      <c r="K23297" s="148" t="str">
        <f>IFERROR(VLOOKUP(A23297,DATABARANG!$B$4:$G$20000,5),"")</f>
        <v/>
      </c>
      <c r="L23297" s="149" t="str">
        <f t="shared" si="738"/>
        <v/>
      </c>
      <c r="M23297" s="158" t="str">
        <f t="shared" si="739"/>
        <v/>
      </c>
      <c r="O23297" s="151"/>
    </row>
    <row r="23298" spans="11:15" x14ac:dyDescent="0.3">
      <c r="K23298" s="148" t="str">
        <f>IFERROR(VLOOKUP(A23298,DATABARANG!$B$4:$G$20000,5),"")</f>
        <v/>
      </c>
      <c r="L23298" s="149" t="str">
        <f t="shared" si="738"/>
        <v/>
      </c>
      <c r="M23298" s="158" t="str">
        <f t="shared" si="739"/>
        <v/>
      </c>
      <c r="O23298" s="151"/>
    </row>
    <row r="23299" spans="11:15" x14ac:dyDescent="0.3">
      <c r="K23299" s="148" t="str">
        <f>IFERROR(VLOOKUP(A23299,DATABARANG!$B$4:$G$20000,5),"")</f>
        <v/>
      </c>
      <c r="L23299" s="149" t="str">
        <f t="shared" si="738"/>
        <v/>
      </c>
      <c r="M23299" s="158" t="str">
        <f t="shared" si="739"/>
        <v/>
      </c>
      <c r="O23299" s="151"/>
    </row>
    <row r="23300" spans="11:15" x14ac:dyDescent="0.3">
      <c r="K23300" s="148" t="str">
        <f>IFERROR(VLOOKUP(A23300,DATABARANG!$B$4:$G$20000,5),"")</f>
        <v/>
      </c>
      <c r="L23300" s="149" t="str">
        <f t="shared" si="738"/>
        <v/>
      </c>
      <c r="M23300" s="158" t="str">
        <f t="shared" si="739"/>
        <v/>
      </c>
      <c r="O23300" s="151"/>
    </row>
    <row r="23301" spans="11:15" x14ac:dyDescent="0.3">
      <c r="K23301" s="148" t="str">
        <f>IFERROR(VLOOKUP(A23301,DATABARANG!$B$4:$G$20000,5),"")</f>
        <v/>
      </c>
      <c r="L23301" s="149" t="str">
        <f t="shared" si="738"/>
        <v/>
      </c>
      <c r="M23301" s="158" t="str">
        <f t="shared" si="739"/>
        <v/>
      </c>
      <c r="O23301" s="151"/>
    </row>
    <row r="23302" spans="11:15" x14ac:dyDescent="0.3">
      <c r="K23302" s="148" t="str">
        <f>IFERROR(VLOOKUP(A23302,DATABARANG!$B$4:$G$20000,5),"")</f>
        <v/>
      </c>
      <c r="L23302" s="149" t="str">
        <f t="shared" ref="L23302:L23365" si="740">IFERROR((E23302-K23302)*G23302,"")</f>
        <v/>
      </c>
      <c r="M23302" s="158" t="str">
        <f t="shared" ref="M23302:M23365" si="741">IF(B23302="","",TEXT(B23302,"DD-MMM"))</f>
        <v/>
      </c>
      <c r="O23302" s="151"/>
    </row>
    <row r="23303" spans="11:15" x14ac:dyDescent="0.3">
      <c r="K23303" s="148" t="str">
        <f>IFERROR(VLOOKUP(A23303,DATABARANG!$B$4:$G$20000,5),"")</f>
        <v/>
      </c>
      <c r="L23303" s="149" t="str">
        <f t="shared" si="740"/>
        <v/>
      </c>
      <c r="M23303" s="158" t="str">
        <f t="shared" si="741"/>
        <v/>
      </c>
      <c r="O23303" s="151"/>
    </row>
    <row r="23304" spans="11:15" x14ac:dyDescent="0.3">
      <c r="K23304" s="148" t="str">
        <f>IFERROR(VLOOKUP(A23304,DATABARANG!$B$4:$G$20000,5),"")</f>
        <v/>
      </c>
      <c r="L23304" s="149" t="str">
        <f t="shared" si="740"/>
        <v/>
      </c>
      <c r="M23304" s="158" t="str">
        <f t="shared" si="741"/>
        <v/>
      </c>
      <c r="O23304" s="151"/>
    </row>
    <row r="23305" spans="11:15" x14ac:dyDescent="0.3">
      <c r="K23305" s="148" t="str">
        <f>IFERROR(VLOOKUP(A23305,DATABARANG!$B$4:$G$20000,5),"")</f>
        <v/>
      </c>
      <c r="L23305" s="149" t="str">
        <f t="shared" si="740"/>
        <v/>
      </c>
      <c r="M23305" s="158" t="str">
        <f t="shared" si="741"/>
        <v/>
      </c>
      <c r="O23305" s="151"/>
    </row>
    <row r="23306" spans="11:15" x14ac:dyDescent="0.3">
      <c r="K23306" s="148" t="str">
        <f>IFERROR(VLOOKUP(A23306,DATABARANG!$B$4:$G$20000,5),"")</f>
        <v/>
      </c>
      <c r="L23306" s="149" t="str">
        <f t="shared" si="740"/>
        <v/>
      </c>
      <c r="M23306" s="158" t="str">
        <f t="shared" si="741"/>
        <v/>
      </c>
      <c r="O23306" s="151"/>
    </row>
    <row r="23307" spans="11:15" x14ac:dyDescent="0.3">
      <c r="K23307" s="148" t="str">
        <f>IFERROR(VLOOKUP(A23307,DATABARANG!$B$4:$G$20000,5),"")</f>
        <v/>
      </c>
      <c r="L23307" s="149" t="str">
        <f t="shared" si="740"/>
        <v/>
      </c>
      <c r="M23307" s="158" t="str">
        <f t="shared" si="741"/>
        <v/>
      </c>
      <c r="O23307" s="151"/>
    </row>
    <row r="23308" spans="11:15" x14ac:dyDescent="0.3">
      <c r="K23308" s="148" t="str">
        <f>IFERROR(VLOOKUP(A23308,DATABARANG!$B$4:$G$20000,5),"")</f>
        <v/>
      </c>
      <c r="L23308" s="149" t="str">
        <f t="shared" si="740"/>
        <v/>
      </c>
      <c r="M23308" s="158" t="str">
        <f t="shared" si="741"/>
        <v/>
      </c>
      <c r="O23308" s="151"/>
    </row>
    <row r="23309" spans="11:15" x14ac:dyDescent="0.3">
      <c r="K23309" s="148" t="str">
        <f>IFERROR(VLOOKUP(A23309,DATABARANG!$B$4:$G$20000,5),"")</f>
        <v/>
      </c>
      <c r="L23309" s="149" t="str">
        <f t="shared" si="740"/>
        <v/>
      </c>
      <c r="M23309" s="158" t="str">
        <f t="shared" si="741"/>
        <v/>
      </c>
      <c r="O23309" s="151"/>
    </row>
    <row r="23310" spans="11:15" x14ac:dyDescent="0.3">
      <c r="K23310" s="148" t="str">
        <f>IFERROR(VLOOKUP(A23310,DATABARANG!$B$4:$G$20000,5),"")</f>
        <v/>
      </c>
      <c r="L23310" s="149" t="str">
        <f t="shared" si="740"/>
        <v/>
      </c>
      <c r="M23310" s="158" t="str">
        <f t="shared" si="741"/>
        <v/>
      </c>
      <c r="O23310" s="151"/>
    </row>
    <row r="23311" spans="11:15" x14ac:dyDescent="0.3">
      <c r="K23311" s="148" t="str">
        <f>IFERROR(VLOOKUP(A23311,DATABARANG!$B$4:$G$20000,5),"")</f>
        <v/>
      </c>
      <c r="L23311" s="149" t="str">
        <f t="shared" si="740"/>
        <v/>
      </c>
      <c r="M23311" s="158" t="str">
        <f t="shared" si="741"/>
        <v/>
      </c>
      <c r="O23311" s="151"/>
    </row>
    <row r="23312" spans="11:15" x14ac:dyDescent="0.3">
      <c r="K23312" s="148" t="str">
        <f>IFERROR(VLOOKUP(A23312,DATABARANG!$B$4:$G$20000,5),"")</f>
        <v/>
      </c>
      <c r="L23312" s="149" t="str">
        <f t="shared" si="740"/>
        <v/>
      </c>
      <c r="M23312" s="158" t="str">
        <f t="shared" si="741"/>
        <v/>
      </c>
      <c r="O23312" s="151"/>
    </row>
    <row r="23313" spans="11:15" x14ac:dyDescent="0.3">
      <c r="K23313" s="148" t="str">
        <f>IFERROR(VLOOKUP(A23313,DATABARANG!$B$4:$G$20000,5),"")</f>
        <v/>
      </c>
      <c r="L23313" s="149" t="str">
        <f t="shared" si="740"/>
        <v/>
      </c>
      <c r="M23313" s="158" t="str">
        <f t="shared" si="741"/>
        <v/>
      </c>
      <c r="O23313" s="151"/>
    </row>
    <row r="23314" spans="11:15" x14ac:dyDescent="0.3">
      <c r="K23314" s="148" t="str">
        <f>IFERROR(VLOOKUP(A23314,DATABARANG!$B$4:$G$20000,5),"")</f>
        <v/>
      </c>
      <c r="L23314" s="149" t="str">
        <f t="shared" si="740"/>
        <v/>
      </c>
      <c r="M23314" s="158" t="str">
        <f t="shared" si="741"/>
        <v/>
      </c>
      <c r="O23314" s="151"/>
    </row>
    <row r="23315" spans="11:15" x14ac:dyDescent="0.3">
      <c r="K23315" s="148" t="str">
        <f>IFERROR(VLOOKUP(A23315,DATABARANG!$B$4:$G$20000,5),"")</f>
        <v/>
      </c>
      <c r="L23315" s="149" t="str">
        <f t="shared" si="740"/>
        <v/>
      </c>
      <c r="M23315" s="158" t="str">
        <f t="shared" si="741"/>
        <v/>
      </c>
      <c r="O23315" s="151"/>
    </row>
    <row r="23316" spans="11:15" x14ac:dyDescent="0.3">
      <c r="K23316" s="148" t="str">
        <f>IFERROR(VLOOKUP(A23316,DATABARANG!$B$4:$G$20000,5),"")</f>
        <v/>
      </c>
      <c r="L23316" s="149" t="str">
        <f t="shared" si="740"/>
        <v/>
      </c>
      <c r="M23316" s="158" t="str">
        <f t="shared" si="741"/>
        <v/>
      </c>
      <c r="O23316" s="151"/>
    </row>
    <row r="23317" spans="11:15" x14ac:dyDescent="0.3">
      <c r="K23317" s="148" t="str">
        <f>IFERROR(VLOOKUP(A23317,DATABARANG!$B$4:$G$20000,5),"")</f>
        <v/>
      </c>
      <c r="L23317" s="149" t="str">
        <f t="shared" si="740"/>
        <v/>
      </c>
      <c r="M23317" s="158" t="str">
        <f t="shared" si="741"/>
        <v/>
      </c>
      <c r="O23317" s="151"/>
    </row>
    <row r="23318" spans="11:15" x14ac:dyDescent="0.3">
      <c r="K23318" s="148" t="str">
        <f>IFERROR(VLOOKUP(A23318,DATABARANG!$B$4:$G$20000,5),"")</f>
        <v/>
      </c>
      <c r="L23318" s="149" t="str">
        <f t="shared" si="740"/>
        <v/>
      </c>
      <c r="M23318" s="158" t="str">
        <f t="shared" si="741"/>
        <v/>
      </c>
      <c r="O23318" s="151"/>
    </row>
    <row r="23319" spans="11:15" x14ac:dyDescent="0.3">
      <c r="K23319" s="148" t="str">
        <f>IFERROR(VLOOKUP(A23319,DATABARANG!$B$4:$G$20000,5),"")</f>
        <v/>
      </c>
      <c r="L23319" s="149" t="str">
        <f t="shared" si="740"/>
        <v/>
      </c>
      <c r="M23319" s="158" t="str">
        <f t="shared" si="741"/>
        <v/>
      </c>
      <c r="O23319" s="151"/>
    </row>
    <row r="23320" spans="11:15" x14ac:dyDescent="0.3">
      <c r="K23320" s="148" t="str">
        <f>IFERROR(VLOOKUP(A23320,DATABARANG!$B$4:$G$20000,5),"")</f>
        <v/>
      </c>
      <c r="L23320" s="149" t="str">
        <f t="shared" si="740"/>
        <v/>
      </c>
      <c r="M23320" s="158" t="str">
        <f t="shared" si="741"/>
        <v/>
      </c>
      <c r="O23320" s="151"/>
    </row>
    <row r="23321" spans="11:15" x14ac:dyDescent="0.3">
      <c r="K23321" s="148" t="str">
        <f>IFERROR(VLOOKUP(A23321,DATABARANG!$B$4:$G$20000,5),"")</f>
        <v/>
      </c>
      <c r="L23321" s="149" t="str">
        <f t="shared" si="740"/>
        <v/>
      </c>
      <c r="M23321" s="158" t="str">
        <f t="shared" si="741"/>
        <v/>
      </c>
      <c r="O23321" s="151"/>
    </row>
    <row r="23322" spans="11:15" x14ac:dyDescent="0.3">
      <c r="K23322" s="148" t="str">
        <f>IFERROR(VLOOKUP(A23322,DATABARANG!$B$4:$G$20000,5),"")</f>
        <v/>
      </c>
      <c r="L23322" s="149" t="str">
        <f t="shared" si="740"/>
        <v/>
      </c>
      <c r="M23322" s="158" t="str">
        <f t="shared" si="741"/>
        <v/>
      </c>
      <c r="O23322" s="151"/>
    </row>
    <row r="23323" spans="11:15" x14ac:dyDescent="0.3">
      <c r="K23323" s="148" t="str">
        <f>IFERROR(VLOOKUP(A23323,DATABARANG!$B$4:$G$20000,5),"")</f>
        <v/>
      </c>
      <c r="L23323" s="149" t="str">
        <f t="shared" si="740"/>
        <v/>
      </c>
      <c r="M23323" s="158" t="str">
        <f t="shared" si="741"/>
        <v/>
      </c>
      <c r="O23323" s="151"/>
    </row>
    <row r="23324" spans="11:15" x14ac:dyDescent="0.3">
      <c r="K23324" s="148" t="str">
        <f>IFERROR(VLOOKUP(A23324,DATABARANG!$B$4:$G$20000,5),"")</f>
        <v/>
      </c>
      <c r="L23324" s="149" t="str">
        <f t="shared" si="740"/>
        <v/>
      </c>
      <c r="M23324" s="158" t="str">
        <f t="shared" si="741"/>
        <v/>
      </c>
      <c r="O23324" s="151"/>
    </row>
    <row r="23325" spans="11:15" x14ac:dyDescent="0.3">
      <c r="K23325" s="148" t="str">
        <f>IFERROR(VLOOKUP(A23325,DATABARANG!$B$4:$G$20000,5),"")</f>
        <v/>
      </c>
      <c r="L23325" s="149" t="str">
        <f t="shared" si="740"/>
        <v/>
      </c>
      <c r="M23325" s="158" t="str">
        <f t="shared" si="741"/>
        <v/>
      </c>
      <c r="O23325" s="151"/>
    </row>
    <row r="23326" spans="11:15" x14ac:dyDescent="0.3">
      <c r="K23326" s="148" t="str">
        <f>IFERROR(VLOOKUP(A23326,DATABARANG!$B$4:$G$20000,5),"")</f>
        <v/>
      </c>
      <c r="L23326" s="149" t="str">
        <f t="shared" si="740"/>
        <v/>
      </c>
      <c r="M23326" s="158" t="str">
        <f t="shared" si="741"/>
        <v/>
      </c>
      <c r="O23326" s="151"/>
    </row>
    <row r="23327" spans="11:15" x14ac:dyDescent="0.3">
      <c r="K23327" s="148" t="str">
        <f>IFERROR(VLOOKUP(A23327,DATABARANG!$B$4:$G$20000,5),"")</f>
        <v/>
      </c>
      <c r="L23327" s="149" t="str">
        <f t="shared" si="740"/>
        <v/>
      </c>
      <c r="M23327" s="158" t="str">
        <f t="shared" si="741"/>
        <v/>
      </c>
      <c r="O23327" s="151"/>
    </row>
    <row r="23328" spans="11:15" x14ac:dyDescent="0.3">
      <c r="K23328" s="148" t="str">
        <f>IFERROR(VLOOKUP(A23328,DATABARANG!$B$4:$G$20000,5),"")</f>
        <v/>
      </c>
      <c r="L23328" s="149" t="str">
        <f t="shared" si="740"/>
        <v/>
      </c>
      <c r="M23328" s="158" t="str">
        <f t="shared" si="741"/>
        <v/>
      </c>
      <c r="O23328" s="151"/>
    </row>
    <row r="23329" spans="11:15" x14ac:dyDescent="0.3">
      <c r="K23329" s="148" t="str">
        <f>IFERROR(VLOOKUP(A23329,DATABARANG!$B$4:$G$20000,5),"")</f>
        <v/>
      </c>
      <c r="L23329" s="149" t="str">
        <f t="shared" si="740"/>
        <v/>
      </c>
      <c r="M23329" s="158" t="str">
        <f t="shared" si="741"/>
        <v/>
      </c>
      <c r="O23329" s="151"/>
    </row>
    <row r="23330" spans="11:15" x14ac:dyDescent="0.3">
      <c r="K23330" s="148" t="str">
        <f>IFERROR(VLOOKUP(A23330,DATABARANG!$B$4:$G$20000,5),"")</f>
        <v/>
      </c>
      <c r="L23330" s="149" t="str">
        <f t="shared" si="740"/>
        <v/>
      </c>
      <c r="M23330" s="158" t="str">
        <f t="shared" si="741"/>
        <v/>
      </c>
      <c r="O23330" s="151"/>
    </row>
    <row r="23331" spans="11:15" x14ac:dyDescent="0.3">
      <c r="K23331" s="148" t="str">
        <f>IFERROR(VLOOKUP(A23331,DATABARANG!$B$4:$G$20000,5),"")</f>
        <v/>
      </c>
      <c r="L23331" s="149" t="str">
        <f t="shared" si="740"/>
        <v/>
      </c>
      <c r="M23331" s="158" t="str">
        <f t="shared" si="741"/>
        <v/>
      </c>
      <c r="O23331" s="151"/>
    </row>
    <row r="23332" spans="11:15" x14ac:dyDescent="0.3">
      <c r="K23332" s="148" t="str">
        <f>IFERROR(VLOOKUP(A23332,DATABARANG!$B$4:$G$20000,5),"")</f>
        <v/>
      </c>
      <c r="L23332" s="149" t="str">
        <f t="shared" si="740"/>
        <v/>
      </c>
      <c r="M23332" s="158" t="str">
        <f t="shared" si="741"/>
        <v/>
      </c>
      <c r="O23332" s="151"/>
    </row>
    <row r="23333" spans="11:15" x14ac:dyDescent="0.3">
      <c r="K23333" s="148" t="str">
        <f>IFERROR(VLOOKUP(A23333,DATABARANG!$B$4:$G$20000,5),"")</f>
        <v/>
      </c>
      <c r="L23333" s="149" t="str">
        <f t="shared" si="740"/>
        <v/>
      </c>
      <c r="M23333" s="158" t="str">
        <f t="shared" si="741"/>
        <v/>
      </c>
      <c r="O23333" s="151"/>
    </row>
    <row r="23334" spans="11:15" x14ac:dyDescent="0.3">
      <c r="K23334" s="148" t="str">
        <f>IFERROR(VLOOKUP(A23334,DATABARANG!$B$4:$G$20000,5),"")</f>
        <v/>
      </c>
      <c r="L23334" s="149" t="str">
        <f t="shared" si="740"/>
        <v/>
      </c>
      <c r="M23334" s="158" t="str">
        <f t="shared" si="741"/>
        <v/>
      </c>
      <c r="O23334" s="151"/>
    </row>
    <row r="23335" spans="11:15" x14ac:dyDescent="0.3">
      <c r="K23335" s="148" t="str">
        <f>IFERROR(VLOOKUP(A23335,DATABARANG!$B$4:$G$20000,5),"")</f>
        <v/>
      </c>
      <c r="L23335" s="149" t="str">
        <f t="shared" si="740"/>
        <v/>
      </c>
      <c r="M23335" s="158" t="str">
        <f t="shared" si="741"/>
        <v/>
      </c>
      <c r="O23335" s="151"/>
    </row>
    <row r="23336" spans="11:15" x14ac:dyDescent="0.3">
      <c r="K23336" s="148" t="str">
        <f>IFERROR(VLOOKUP(A23336,DATABARANG!$B$4:$G$20000,5),"")</f>
        <v/>
      </c>
      <c r="L23336" s="149" t="str">
        <f t="shared" si="740"/>
        <v/>
      </c>
      <c r="M23336" s="158" t="str">
        <f t="shared" si="741"/>
        <v/>
      </c>
      <c r="O23336" s="151"/>
    </row>
    <row r="23337" spans="11:15" x14ac:dyDescent="0.3">
      <c r="K23337" s="148" t="str">
        <f>IFERROR(VLOOKUP(A23337,DATABARANG!$B$4:$G$20000,5),"")</f>
        <v/>
      </c>
      <c r="L23337" s="149" t="str">
        <f t="shared" si="740"/>
        <v/>
      </c>
      <c r="M23337" s="158" t="str">
        <f t="shared" si="741"/>
        <v/>
      </c>
      <c r="O23337" s="151"/>
    </row>
    <row r="23338" spans="11:15" x14ac:dyDescent="0.3">
      <c r="K23338" s="148" t="str">
        <f>IFERROR(VLOOKUP(A23338,DATABARANG!$B$4:$G$20000,5),"")</f>
        <v/>
      </c>
      <c r="L23338" s="149" t="str">
        <f t="shared" si="740"/>
        <v/>
      </c>
      <c r="M23338" s="158" t="str">
        <f t="shared" si="741"/>
        <v/>
      </c>
      <c r="O23338" s="151"/>
    </row>
    <row r="23339" spans="11:15" x14ac:dyDescent="0.3">
      <c r="K23339" s="148" t="str">
        <f>IFERROR(VLOOKUP(A23339,DATABARANG!$B$4:$G$20000,5),"")</f>
        <v/>
      </c>
      <c r="L23339" s="149" t="str">
        <f t="shared" si="740"/>
        <v/>
      </c>
      <c r="M23339" s="158" t="str">
        <f t="shared" si="741"/>
        <v/>
      </c>
      <c r="O23339" s="151"/>
    </row>
    <row r="23340" spans="11:15" x14ac:dyDescent="0.3">
      <c r="K23340" s="148" t="str">
        <f>IFERROR(VLOOKUP(A23340,DATABARANG!$B$4:$G$20000,5),"")</f>
        <v/>
      </c>
      <c r="L23340" s="149" t="str">
        <f t="shared" si="740"/>
        <v/>
      </c>
      <c r="M23340" s="158" t="str">
        <f t="shared" si="741"/>
        <v/>
      </c>
      <c r="O23340" s="151"/>
    </row>
    <row r="23341" spans="11:15" x14ac:dyDescent="0.3">
      <c r="K23341" s="148" t="str">
        <f>IFERROR(VLOOKUP(A23341,DATABARANG!$B$4:$G$20000,5),"")</f>
        <v/>
      </c>
      <c r="L23341" s="149" t="str">
        <f t="shared" si="740"/>
        <v/>
      </c>
      <c r="M23341" s="158" t="str">
        <f t="shared" si="741"/>
        <v/>
      </c>
      <c r="O23341" s="151"/>
    </row>
    <row r="23342" spans="11:15" x14ac:dyDescent="0.3">
      <c r="K23342" s="148" t="str">
        <f>IFERROR(VLOOKUP(A23342,DATABARANG!$B$4:$G$20000,5),"")</f>
        <v/>
      </c>
      <c r="L23342" s="149" t="str">
        <f t="shared" si="740"/>
        <v/>
      </c>
      <c r="M23342" s="158" t="str">
        <f t="shared" si="741"/>
        <v/>
      </c>
      <c r="O23342" s="151"/>
    </row>
    <row r="23343" spans="11:15" x14ac:dyDescent="0.3">
      <c r="K23343" s="148" t="str">
        <f>IFERROR(VLOOKUP(A23343,DATABARANG!$B$4:$G$20000,5),"")</f>
        <v/>
      </c>
      <c r="L23343" s="149" t="str">
        <f t="shared" si="740"/>
        <v/>
      </c>
      <c r="M23343" s="158" t="str">
        <f t="shared" si="741"/>
        <v/>
      </c>
      <c r="O23343" s="151"/>
    </row>
    <row r="23344" spans="11:15" x14ac:dyDescent="0.3">
      <c r="K23344" s="148" t="str">
        <f>IFERROR(VLOOKUP(A23344,DATABARANG!$B$4:$G$20000,5),"")</f>
        <v/>
      </c>
      <c r="L23344" s="149" t="str">
        <f t="shared" si="740"/>
        <v/>
      </c>
      <c r="M23344" s="158" t="str">
        <f t="shared" si="741"/>
        <v/>
      </c>
      <c r="O23344" s="151"/>
    </row>
    <row r="23345" spans="11:15" x14ac:dyDescent="0.3">
      <c r="K23345" s="148" t="str">
        <f>IFERROR(VLOOKUP(A23345,DATABARANG!$B$4:$G$20000,5),"")</f>
        <v/>
      </c>
      <c r="L23345" s="149" t="str">
        <f t="shared" si="740"/>
        <v/>
      </c>
      <c r="M23345" s="158" t="str">
        <f t="shared" si="741"/>
        <v/>
      </c>
      <c r="O23345" s="151"/>
    </row>
    <row r="23346" spans="11:15" x14ac:dyDescent="0.3">
      <c r="K23346" s="148" t="str">
        <f>IFERROR(VLOOKUP(A23346,DATABARANG!$B$4:$G$20000,5),"")</f>
        <v/>
      </c>
      <c r="L23346" s="149" t="str">
        <f t="shared" si="740"/>
        <v/>
      </c>
      <c r="M23346" s="158" t="str">
        <f t="shared" si="741"/>
        <v/>
      </c>
      <c r="O23346" s="151"/>
    </row>
    <row r="23347" spans="11:15" x14ac:dyDescent="0.3">
      <c r="K23347" s="148" t="str">
        <f>IFERROR(VLOOKUP(A23347,DATABARANG!$B$4:$G$20000,5),"")</f>
        <v/>
      </c>
      <c r="L23347" s="149" t="str">
        <f t="shared" si="740"/>
        <v/>
      </c>
      <c r="M23347" s="158" t="str">
        <f t="shared" si="741"/>
        <v/>
      </c>
      <c r="O23347" s="151"/>
    </row>
    <row r="23348" spans="11:15" x14ac:dyDescent="0.3">
      <c r="K23348" s="148" t="str">
        <f>IFERROR(VLOOKUP(A23348,DATABARANG!$B$4:$G$20000,5),"")</f>
        <v/>
      </c>
      <c r="L23348" s="149" t="str">
        <f t="shared" si="740"/>
        <v/>
      </c>
      <c r="M23348" s="158" t="str">
        <f t="shared" si="741"/>
        <v/>
      </c>
      <c r="O23348" s="151"/>
    </row>
    <row r="23349" spans="11:15" x14ac:dyDescent="0.3">
      <c r="K23349" s="148" t="str">
        <f>IFERROR(VLOOKUP(A23349,DATABARANG!$B$4:$G$20000,5),"")</f>
        <v/>
      </c>
      <c r="L23349" s="149" t="str">
        <f t="shared" si="740"/>
        <v/>
      </c>
      <c r="M23349" s="158" t="str">
        <f t="shared" si="741"/>
        <v/>
      </c>
      <c r="O23349" s="151"/>
    </row>
    <row r="23350" spans="11:15" x14ac:dyDescent="0.3">
      <c r="K23350" s="148" t="str">
        <f>IFERROR(VLOOKUP(A23350,DATABARANG!$B$4:$G$20000,5),"")</f>
        <v/>
      </c>
      <c r="L23350" s="149" t="str">
        <f t="shared" si="740"/>
        <v/>
      </c>
      <c r="M23350" s="158" t="str">
        <f t="shared" si="741"/>
        <v/>
      </c>
      <c r="O23350" s="151"/>
    </row>
    <row r="23351" spans="11:15" x14ac:dyDescent="0.3">
      <c r="K23351" s="148" t="str">
        <f>IFERROR(VLOOKUP(A23351,DATABARANG!$B$4:$G$20000,5),"")</f>
        <v/>
      </c>
      <c r="L23351" s="149" t="str">
        <f t="shared" si="740"/>
        <v/>
      </c>
      <c r="M23351" s="158" t="str">
        <f t="shared" si="741"/>
        <v/>
      </c>
      <c r="O23351" s="151"/>
    </row>
    <row r="23352" spans="11:15" x14ac:dyDescent="0.3">
      <c r="K23352" s="148" t="str">
        <f>IFERROR(VLOOKUP(A23352,DATABARANG!$B$4:$G$20000,5),"")</f>
        <v/>
      </c>
      <c r="L23352" s="149" t="str">
        <f t="shared" si="740"/>
        <v/>
      </c>
      <c r="M23352" s="158" t="str">
        <f t="shared" si="741"/>
        <v/>
      </c>
      <c r="O23352" s="151"/>
    </row>
    <row r="23353" spans="11:15" x14ac:dyDescent="0.3">
      <c r="K23353" s="148" t="str">
        <f>IFERROR(VLOOKUP(A23353,DATABARANG!$B$4:$G$20000,5),"")</f>
        <v/>
      </c>
      <c r="L23353" s="149" t="str">
        <f t="shared" si="740"/>
        <v/>
      </c>
      <c r="M23353" s="158" t="str">
        <f t="shared" si="741"/>
        <v/>
      </c>
      <c r="O23353" s="151"/>
    </row>
    <row r="23354" spans="11:15" x14ac:dyDescent="0.3">
      <c r="K23354" s="148" t="str">
        <f>IFERROR(VLOOKUP(A23354,DATABARANG!$B$4:$G$20000,5),"")</f>
        <v/>
      </c>
      <c r="L23354" s="149" t="str">
        <f t="shared" si="740"/>
        <v/>
      </c>
      <c r="M23354" s="158" t="str">
        <f t="shared" si="741"/>
        <v/>
      </c>
      <c r="O23354" s="151"/>
    </row>
    <row r="23355" spans="11:15" x14ac:dyDescent="0.3">
      <c r="K23355" s="148" t="str">
        <f>IFERROR(VLOOKUP(A23355,DATABARANG!$B$4:$G$20000,5),"")</f>
        <v/>
      </c>
      <c r="L23355" s="149" t="str">
        <f t="shared" si="740"/>
        <v/>
      </c>
      <c r="M23355" s="158" t="str">
        <f t="shared" si="741"/>
        <v/>
      </c>
      <c r="O23355" s="151"/>
    </row>
    <row r="23356" spans="11:15" x14ac:dyDescent="0.3">
      <c r="K23356" s="148" t="str">
        <f>IFERROR(VLOOKUP(A23356,DATABARANG!$B$4:$G$20000,5),"")</f>
        <v/>
      </c>
      <c r="L23356" s="149" t="str">
        <f t="shared" si="740"/>
        <v/>
      </c>
      <c r="M23356" s="158" t="str">
        <f t="shared" si="741"/>
        <v/>
      </c>
      <c r="O23356" s="151"/>
    </row>
    <row r="23357" spans="11:15" x14ac:dyDescent="0.3">
      <c r="K23357" s="148" t="str">
        <f>IFERROR(VLOOKUP(A23357,DATABARANG!$B$4:$G$20000,5),"")</f>
        <v/>
      </c>
      <c r="L23357" s="149" t="str">
        <f t="shared" si="740"/>
        <v/>
      </c>
      <c r="M23357" s="158" t="str">
        <f t="shared" si="741"/>
        <v/>
      </c>
      <c r="O23357" s="151"/>
    </row>
    <row r="23358" spans="11:15" x14ac:dyDescent="0.3">
      <c r="K23358" s="148" t="str">
        <f>IFERROR(VLOOKUP(A23358,DATABARANG!$B$4:$G$20000,5),"")</f>
        <v/>
      </c>
      <c r="L23358" s="149" t="str">
        <f t="shared" si="740"/>
        <v/>
      </c>
      <c r="M23358" s="158" t="str">
        <f t="shared" si="741"/>
        <v/>
      </c>
      <c r="O23358" s="151"/>
    </row>
    <row r="23359" spans="11:15" x14ac:dyDescent="0.3">
      <c r="K23359" s="148" t="str">
        <f>IFERROR(VLOOKUP(A23359,DATABARANG!$B$4:$G$20000,5),"")</f>
        <v/>
      </c>
      <c r="L23359" s="149" t="str">
        <f t="shared" si="740"/>
        <v/>
      </c>
      <c r="M23359" s="158" t="str">
        <f t="shared" si="741"/>
        <v/>
      </c>
      <c r="O23359" s="151"/>
    </row>
    <row r="23360" spans="11:15" x14ac:dyDescent="0.3">
      <c r="K23360" s="148" t="str">
        <f>IFERROR(VLOOKUP(A23360,DATABARANG!$B$4:$G$20000,5),"")</f>
        <v/>
      </c>
      <c r="L23360" s="149" t="str">
        <f t="shared" si="740"/>
        <v/>
      </c>
      <c r="M23360" s="158" t="str">
        <f t="shared" si="741"/>
        <v/>
      </c>
      <c r="O23360" s="151"/>
    </row>
    <row r="23361" spans="11:15" x14ac:dyDescent="0.3">
      <c r="K23361" s="148" t="str">
        <f>IFERROR(VLOOKUP(A23361,DATABARANG!$B$4:$G$20000,5),"")</f>
        <v/>
      </c>
      <c r="L23361" s="149" t="str">
        <f t="shared" si="740"/>
        <v/>
      </c>
      <c r="M23361" s="158" t="str">
        <f t="shared" si="741"/>
        <v/>
      </c>
      <c r="O23361" s="151"/>
    </row>
    <row r="23362" spans="11:15" x14ac:dyDescent="0.3">
      <c r="K23362" s="148" t="str">
        <f>IFERROR(VLOOKUP(A23362,DATABARANG!$B$4:$G$20000,5),"")</f>
        <v/>
      </c>
      <c r="L23362" s="149" t="str">
        <f t="shared" si="740"/>
        <v/>
      </c>
      <c r="M23362" s="158" t="str">
        <f t="shared" si="741"/>
        <v/>
      </c>
      <c r="O23362" s="151"/>
    </row>
    <row r="23363" spans="11:15" x14ac:dyDescent="0.3">
      <c r="K23363" s="148" t="str">
        <f>IFERROR(VLOOKUP(A23363,DATABARANG!$B$4:$G$20000,5),"")</f>
        <v/>
      </c>
      <c r="L23363" s="149" t="str">
        <f t="shared" si="740"/>
        <v/>
      </c>
      <c r="M23363" s="158" t="str">
        <f t="shared" si="741"/>
        <v/>
      </c>
      <c r="O23363" s="151"/>
    </row>
    <row r="23364" spans="11:15" x14ac:dyDescent="0.3">
      <c r="K23364" s="148" t="str">
        <f>IFERROR(VLOOKUP(A23364,DATABARANG!$B$4:$G$20000,5),"")</f>
        <v/>
      </c>
      <c r="L23364" s="149" t="str">
        <f t="shared" si="740"/>
        <v/>
      </c>
      <c r="M23364" s="158" t="str">
        <f t="shared" si="741"/>
        <v/>
      </c>
      <c r="O23364" s="151"/>
    </row>
    <row r="23365" spans="11:15" x14ac:dyDescent="0.3">
      <c r="K23365" s="148" t="str">
        <f>IFERROR(VLOOKUP(A23365,DATABARANG!$B$4:$G$20000,5),"")</f>
        <v/>
      </c>
      <c r="L23365" s="149" t="str">
        <f t="shared" si="740"/>
        <v/>
      </c>
      <c r="M23365" s="158" t="str">
        <f t="shared" si="741"/>
        <v/>
      </c>
      <c r="O23365" s="151"/>
    </row>
    <row r="23366" spans="11:15" x14ac:dyDescent="0.3">
      <c r="K23366" s="148" t="str">
        <f>IFERROR(VLOOKUP(A23366,DATABARANG!$B$4:$G$20000,5),"")</f>
        <v/>
      </c>
      <c r="L23366" s="149" t="str">
        <f t="shared" ref="L23366:L23429" si="742">IFERROR((E23366-K23366)*G23366,"")</f>
        <v/>
      </c>
      <c r="M23366" s="158" t="str">
        <f t="shared" ref="M23366:M23429" si="743">IF(B23366="","",TEXT(B23366,"DD-MMM"))</f>
        <v/>
      </c>
      <c r="O23366" s="151"/>
    </row>
    <row r="23367" spans="11:15" x14ac:dyDescent="0.3">
      <c r="K23367" s="148" t="str">
        <f>IFERROR(VLOOKUP(A23367,DATABARANG!$B$4:$G$20000,5),"")</f>
        <v/>
      </c>
      <c r="L23367" s="149" t="str">
        <f t="shared" si="742"/>
        <v/>
      </c>
      <c r="M23367" s="158" t="str">
        <f t="shared" si="743"/>
        <v/>
      </c>
      <c r="O23367" s="151"/>
    </row>
    <row r="23368" spans="11:15" x14ac:dyDescent="0.3">
      <c r="K23368" s="148" t="str">
        <f>IFERROR(VLOOKUP(A23368,DATABARANG!$B$4:$G$20000,5),"")</f>
        <v/>
      </c>
      <c r="L23368" s="149" t="str">
        <f t="shared" si="742"/>
        <v/>
      </c>
      <c r="M23368" s="158" t="str">
        <f t="shared" si="743"/>
        <v/>
      </c>
      <c r="O23368" s="151"/>
    </row>
    <row r="23369" spans="11:15" x14ac:dyDescent="0.3">
      <c r="K23369" s="148" t="str">
        <f>IFERROR(VLOOKUP(A23369,DATABARANG!$B$4:$G$20000,5),"")</f>
        <v/>
      </c>
      <c r="L23369" s="149" t="str">
        <f t="shared" si="742"/>
        <v/>
      </c>
      <c r="M23369" s="158" t="str">
        <f t="shared" si="743"/>
        <v/>
      </c>
      <c r="O23369" s="151"/>
    </row>
    <row r="23370" spans="11:15" x14ac:dyDescent="0.3">
      <c r="K23370" s="148" t="str">
        <f>IFERROR(VLOOKUP(A23370,DATABARANG!$B$4:$G$20000,5),"")</f>
        <v/>
      </c>
      <c r="L23370" s="149" t="str">
        <f t="shared" si="742"/>
        <v/>
      </c>
      <c r="M23370" s="158" t="str">
        <f t="shared" si="743"/>
        <v/>
      </c>
      <c r="O23370" s="151"/>
    </row>
    <row r="23371" spans="11:15" x14ac:dyDescent="0.3">
      <c r="K23371" s="148" t="str">
        <f>IFERROR(VLOOKUP(A23371,DATABARANG!$B$4:$G$20000,5),"")</f>
        <v/>
      </c>
      <c r="L23371" s="149" t="str">
        <f t="shared" si="742"/>
        <v/>
      </c>
      <c r="M23371" s="158" t="str">
        <f t="shared" si="743"/>
        <v/>
      </c>
      <c r="O23371" s="151"/>
    </row>
    <row r="23372" spans="11:15" x14ac:dyDescent="0.3">
      <c r="K23372" s="148" t="str">
        <f>IFERROR(VLOOKUP(A23372,DATABARANG!$B$4:$G$20000,5),"")</f>
        <v/>
      </c>
      <c r="L23372" s="149" t="str">
        <f t="shared" si="742"/>
        <v/>
      </c>
      <c r="M23372" s="158" t="str">
        <f t="shared" si="743"/>
        <v/>
      </c>
      <c r="O23372" s="151"/>
    </row>
    <row r="23373" spans="11:15" x14ac:dyDescent="0.3">
      <c r="K23373" s="148" t="str">
        <f>IFERROR(VLOOKUP(A23373,DATABARANG!$B$4:$G$20000,5),"")</f>
        <v/>
      </c>
      <c r="L23373" s="149" t="str">
        <f t="shared" si="742"/>
        <v/>
      </c>
      <c r="M23373" s="158" t="str">
        <f t="shared" si="743"/>
        <v/>
      </c>
      <c r="O23373" s="151"/>
    </row>
    <row r="23374" spans="11:15" x14ac:dyDescent="0.3">
      <c r="K23374" s="148" t="str">
        <f>IFERROR(VLOOKUP(A23374,DATABARANG!$B$4:$G$20000,5),"")</f>
        <v/>
      </c>
      <c r="L23374" s="149" t="str">
        <f t="shared" si="742"/>
        <v/>
      </c>
      <c r="M23374" s="158" t="str">
        <f t="shared" si="743"/>
        <v/>
      </c>
      <c r="O23374" s="151"/>
    </row>
    <row r="23375" spans="11:15" x14ac:dyDescent="0.3">
      <c r="K23375" s="148" t="str">
        <f>IFERROR(VLOOKUP(A23375,DATABARANG!$B$4:$G$20000,5),"")</f>
        <v/>
      </c>
      <c r="L23375" s="149" t="str">
        <f t="shared" si="742"/>
        <v/>
      </c>
      <c r="M23375" s="158" t="str">
        <f t="shared" si="743"/>
        <v/>
      </c>
      <c r="O23375" s="151"/>
    </row>
    <row r="23376" spans="11:15" x14ac:dyDescent="0.3">
      <c r="K23376" s="148" t="str">
        <f>IFERROR(VLOOKUP(A23376,DATABARANG!$B$4:$G$20000,5),"")</f>
        <v/>
      </c>
      <c r="L23376" s="149" t="str">
        <f t="shared" si="742"/>
        <v/>
      </c>
      <c r="M23376" s="158" t="str">
        <f t="shared" si="743"/>
        <v/>
      </c>
      <c r="O23376" s="151"/>
    </row>
    <row r="23377" spans="11:15" x14ac:dyDescent="0.3">
      <c r="K23377" s="148" t="str">
        <f>IFERROR(VLOOKUP(A23377,DATABARANG!$B$4:$G$20000,5),"")</f>
        <v/>
      </c>
      <c r="L23377" s="149" t="str">
        <f t="shared" si="742"/>
        <v/>
      </c>
      <c r="M23377" s="158" t="str">
        <f t="shared" si="743"/>
        <v/>
      </c>
      <c r="O23377" s="151"/>
    </row>
    <row r="23378" spans="11:15" x14ac:dyDescent="0.3">
      <c r="K23378" s="148" t="str">
        <f>IFERROR(VLOOKUP(A23378,DATABARANG!$B$4:$G$20000,5),"")</f>
        <v/>
      </c>
      <c r="L23378" s="149" t="str">
        <f t="shared" si="742"/>
        <v/>
      </c>
      <c r="M23378" s="158" t="str">
        <f t="shared" si="743"/>
        <v/>
      </c>
      <c r="O23378" s="151"/>
    </row>
    <row r="23379" spans="11:15" x14ac:dyDescent="0.3">
      <c r="K23379" s="148" t="str">
        <f>IFERROR(VLOOKUP(A23379,DATABARANG!$B$4:$G$20000,5),"")</f>
        <v/>
      </c>
      <c r="L23379" s="149" t="str">
        <f t="shared" si="742"/>
        <v/>
      </c>
      <c r="M23379" s="158" t="str">
        <f t="shared" si="743"/>
        <v/>
      </c>
      <c r="O23379" s="151"/>
    </row>
    <row r="23380" spans="11:15" x14ac:dyDescent="0.3">
      <c r="K23380" s="148" t="str">
        <f>IFERROR(VLOOKUP(A23380,DATABARANG!$B$4:$G$20000,5),"")</f>
        <v/>
      </c>
      <c r="L23380" s="149" t="str">
        <f t="shared" si="742"/>
        <v/>
      </c>
      <c r="M23380" s="158" t="str">
        <f t="shared" si="743"/>
        <v/>
      </c>
      <c r="O23380" s="151"/>
    </row>
    <row r="23381" spans="11:15" x14ac:dyDescent="0.3">
      <c r="K23381" s="148" t="str">
        <f>IFERROR(VLOOKUP(A23381,DATABARANG!$B$4:$G$20000,5),"")</f>
        <v/>
      </c>
      <c r="L23381" s="149" t="str">
        <f t="shared" si="742"/>
        <v/>
      </c>
      <c r="M23381" s="158" t="str">
        <f t="shared" si="743"/>
        <v/>
      </c>
      <c r="O23381" s="151"/>
    </row>
    <row r="23382" spans="11:15" x14ac:dyDescent="0.3">
      <c r="K23382" s="148" t="str">
        <f>IFERROR(VLOOKUP(A23382,DATABARANG!$B$4:$G$20000,5),"")</f>
        <v/>
      </c>
      <c r="L23382" s="149" t="str">
        <f t="shared" si="742"/>
        <v/>
      </c>
      <c r="M23382" s="158" t="str">
        <f t="shared" si="743"/>
        <v/>
      </c>
      <c r="O23382" s="151"/>
    </row>
    <row r="23383" spans="11:15" x14ac:dyDescent="0.3">
      <c r="K23383" s="148" t="str">
        <f>IFERROR(VLOOKUP(A23383,DATABARANG!$B$4:$G$20000,5),"")</f>
        <v/>
      </c>
      <c r="L23383" s="149" t="str">
        <f t="shared" si="742"/>
        <v/>
      </c>
      <c r="M23383" s="158" t="str">
        <f t="shared" si="743"/>
        <v/>
      </c>
      <c r="O23383" s="151"/>
    </row>
    <row r="23384" spans="11:15" x14ac:dyDescent="0.3">
      <c r="K23384" s="148" t="str">
        <f>IFERROR(VLOOKUP(A23384,DATABARANG!$B$4:$G$20000,5),"")</f>
        <v/>
      </c>
      <c r="L23384" s="149" t="str">
        <f t="shared" si="742"/>
        <v/>
      </c>
      <c r="M23384" s="158" t="str">
        <f t="shared" si="743"/>
        <v/>
      </c>
      <c r="O23384" s="151"/>
    </row>
    <row r="23385" spans="11:15" x14ac:dyDescent="0.3">
      <c r="K23385" s="148" t="str">
        <f>IFERROR(VLOOKUP(A23385,DATABARANG!$B$4:$G$20000,5),"")</f>
        <v/>
      </c>
      <c r="L23385" s="149" t="str">
        <f t="shared" si="742"/>
        <v/>
      </c>
      <c r="M23385" s="158" t="str">
        <f t="shared" si="743"/>
        <v/>
      </c>
      <c r="O23385" s="151"/>
    </row>
    <row r="23386" spans="11:15" x14ac:dyDescent="0.3">
      <c r="K23386" s="148" t="str">
        <f>IFERROR(VLOOKUP(A23386,DATABARANG!$B$4:$G$20000,5),"")</f>
        <v/>
      </c>
      <c r="L23386" s="149" t="str">
        <f t="shared" si="742"/>
        <v/>
      </c>
      <c r="M23386" s="158" t="str">
        <f t="shared" si="743"/>
        <v/>
      </c>
      <c r="O23386" s="151"/>
    </row>
    <row r="23387" spans="11:15" x14ac:dyDescent="0.3">
      <c r="K23387" s="148" t="str">
        <f>IFERROR(VLOOKUP(A23387,DATABARANG!$B$4:$G$20000,5),"")</f>
        <v/>
      </c>
      <c r="L23387" s="149" t="str">
        <f t="shared" si="742"/>
        <v/>
      </c>
      <c r="M23387" s="158" t="str">
        <f t="shared" si="743"/>
        <v/>
      </c>
      <c r="O23387" s="151"/>
    </row>
    <row r="23388" spans="11:15" x14ac:dyDescent="0.3">
      <c r="K23388" s="148" t="str">
        <f>IFERROR(VLOOKUP(A23388,DATABARANG!$B$4:$G$20000,5),"")</f>
        <v/>
      </c>
      <c r="L23388" s="149" t="str">
        <f t="shared" si="742"/>
        <v/>
      </c>
      <c r="M23388" s="158" t="str">
        <f t="shared" si="743"/>
        <v/>
      </c>
      <c r="O23388" s="151"/>
    </row>
    <row r="23389" spans="11:15" x14ac:dyDescent="0.3">
      <c r="K23389" s="148" t="str">
        <f>IFERROR(VLOOKUP(A23389,DATABARANG!$B$4:$G$20000,5),"")</f>
        <v/>
      </c>
      <c r="L23389" s="149" t="str">
        <f t="shared" si="742"/>
        <v/>
      </c>
      <c r="M23389" s="158" t="str">
        <f t="shared" si="743"/>
        <v/>
      </c>
      <c r="O23389" s="151"/>
    </row>
    <row r="23390" spans="11:15" x14ac:dyDescent="0.3">
      <c r="K23390" s="148" t="str">
        <f>IFERROR(VLOOKUP(A23390,DATABARANG!$B$4:$G$20000,5),"")</f>
        <v/>
      </c>
      <c r="L23390" s="149" t="str">
        <f t="shared" si="742"/>
        <v/>
      </c>
      <c r="M23390" s="158" t="str">
        <f t="shared" si="743"/>
        <v/>
      </c>
      <c r="O23390" s="151"/>
    </row>
    <row r="23391" spans="11:15" x14ac:dyDescent="0.3">
      <c r="K23391" s="148" t="str">
        <f>IFERROR(VLOOKUP(A23391,DATABARANG!$B$4:$G$20000,5),"")</f>
        <v/>
      </c>
      <c r="L23391" s="149" t="str">
        <f t="shared" si="742"/>
        <v/>
      </c>
      <c r="M23391" s="158" t="str">
        <f t="shared" si="743"/>
        <v/>
      </c>
      <c r="O23391" s="151"/>
    </row>
    <row r="23392" spans="11:15" x14ac:dyDescent="0.3">
      <c r="K23392" s="148" t="str">
        <f>IFERROR(VLOOKUP(A23392,DATABARANG!$B$4:$G$20000,5),"")</f>
        <v/>
      </c>
      <c r="L23392" s="149" t="str">
        <f t="shared" si="742"/>
        <v/>
      </c>
      <c r="M23392" s="158" t="str">
        <f t="shared" si="743"/>
        <v/>
      </c>
      <c r="O23392" s="151"/>
    </row>
    <row r="23393" spans="11:15" x14ac:dyDescent="0.3">
      <c r="K23393" s="148" t="str">
        <f>IFERROR(VLOOKUP(A23393,DATABARANG!$B$4:$G$20000,5),"")</f>
        <v/>
      </c>
      <c r="L23393" s="149" t="str">
        <f t="shared" si="742"/>
        <v/>
      </c>
      <c r="M23393" s="158" t="str">
        <f t="shared" si="743"/>
        <v/>
      </c>
      <c r="O23393" s="151"/>
    </row>
    <row r="23394" spans="11:15" x14ac:dyDescent="0.3">
      <c r="K23394" s="148" t="str">
        <f>IFERROR(VLOOKUP(A23394,DATABARANG!$B$4:$G$20000,5),"")</f>
        <v/>
      </c>
      <c r="L23394" s="149" t="str">
        <f t="shared" si="742"/>
        <v/>
      </c>
      <c r="M23394" s="158" t="str">
        <f t="shared" si="743"/>
        <v/>
      </c>
      <c r="O23394" s="151"/>
    </row>
    <row r="23395" spans="11:15" x14ac:dyDescent="0.3">
      <c r="K23395" s="148" t="str">
        <f>IFERROR(VLOOKUP(A23395,DATABARANG!$B$4:$G$20000,5),"")</f>
        <v/>
      </c>
      <c r="L23395" s="149" t="str">
        <f t="shared" si="742"/>
        <v/>
      </c>
      <c r="M23395" s="158" t="str">
        <f t="shared" si="743"/>
        <v/>
      </c>
      <c r="O23395" s="151"/>
    </row>
    <row r="23396" spans="11:15" x14ac:dyDescent="0.3">
      <c r="K23396" s="148" t="str">
        <f>IFERROR(VLOOKUP(A23396,DATABARANG!$B$4:$G$20000,5),"")</f>
        <v/>
      </c>
      <c r="L23396" s="149" t="str">
        <f t="shared" si="742"/>
        <v/>
      </c>
      <c r="M23396" s="158" t="str">
        <f t="shared" si="743"/>
        <v/>
      </c>
      <c r="O23396" s="151"/>
    </row>
    <row r="23397" spans="11:15" x14ac:dyDescent="0.3">
      <c r="K23397" s="148" t="str">
        <f>IFERROR(VLOOKUP(A23397,DATABARANG!$B$4:$G$20000,5),"")</f>
        <v/>
      </c>
      <c r="L23397" s="149" t="str">
        <f t="shared" si="742"/>
        <v/>
      </c>
      <c r="M23397" s="158" t="str">
        <f t="shared" si="743"/>
        <v/>
      </c>
      <c r="O23397" s="151"/>
    </row>
    <row r="23398" spans="11:15" x14ac:dyDescent="0.3">
      <c r="K23398" s="148" t="str">
        <f>IFERROR(VLOOKUP(A23398,DATABARANG!$B$4:$G$20000,5),"")</f>
        <v/>
      </c>
      <c r="L23398" s="149" t="str">
        <f t="shared" si="742"/>
        <v/>
      </c>
      <c r="M23398" s="158" t="str">
        <f t="shared" si="743"/>
        <v/>
      </c>
      <c r="O23398" s="151"/>
    </row>
    <row r="23399" spans="11:15" x14ac:dyDescent="0.3">
      <c r="K23399" s="148" t="str">
        <f>IFERROR(VLOOKUP(A23399,DATABARANG!$B$4:$G$20000,5),"")</f>
        <v/>
      </c>
      <c r="L23399" s="149" t="str">
        <f t="shared" si="742"/>
        <v/>
      </c>
      <c r="M23399" s="158" t="str">
        <f t="shared" si="743"/>
        <v/>
      </c>
      <c r="O23399" s="151"/>
    </row>
    <row r="23400" spans="11:15" x14ac:dyDescent="0.3">
      <c r="K23400" s="148" t="str">
        <f>IFERROR(VLOOKUP(A23400,DATABARANG!$B$4:$G$20000,5),"")</f>
        <v/>
      </c>
      <c r="L23400" s="149" t="str">
        <f t="shared" si="742"/>
        <v/>
      </c>
      <c r="M23400" s="158" t="str">
        <f t="shared" si="743"/>
        <v/>
      </c>
      <c r="O23400" s="151"/>
    </row>
    <row r="23401" spans="11:15" x14ac:dyDescent="0.3">
      <c r="K23401" s="148" t="str">
        <f>IFERROR(VLOOKUP(A23401,DATABARANG!$B$4:$G$20000,5),"")</f>
        <v/>
      </c>
      <c r="L23401" s="149" t="str">
        <f t="shared" si="742"/>
        <v/>
      </c>
      <c r="M23401" s="158" t="str">
        <f t="shared" si="743"/>
        <v/>
      </c>
      <c r="O23401" s="151"/>
    </row>
    <row r="23402" spans="11:15" x14ac:dyDescent="0.3">
      <c r="K23402" s="148" t="str">
        <f>IFERROR(VLOOKUP(A23402,DATABARANG!$B$4:$G$20000,5),"")</f>
        <v/>
      </c>
      <c r="L23402" s="149" t="str">
        <f t="shared" si="742"/>
        <v/>
      </c>
      <c r="M23402" s="158" t="str">
        <f t="shared" si="743"/>
        <v/>
      </c>
      <c r="O23402" s="151"/>
    </row>
    <row r="23403" spans="11:15" x14ac:dyDescent="0.3">
      <c r="K23403" s="148" t="str">
        <f>IFERROR(VLOOKUP(A23403,DATABARANG!$B$4:$G$20000,5),"")</f>
        <v/>
      </c>
      <c r="L23403" s="149" t="str">
        <f t="shared" si="742"/>
        <v/>
      </c>
      <c r="M23403" s="158" t="str">
        <f t="shared" si="743"/>
        <v/>
      </c>
      <c r="O23403" s="151"/>
    </row>
    <row r="23404" spans="11:15" x14ac:dyDescent="0.3">
      <c r="K23404" s="148" t="str">
        <f>IFERROR(VLOOKUP(A23404,DATABARANG!$B$4:$G$20000,5),"")</f>
        <v/>
      </c>
      <c r="L23404" s="149" t="str">
        <f t="shared" si="742"/>
        <v/>
      </c>
      <c r="M23404" s="158" t="str">
        <f t="shared" si="743"/>
        <v/>
      </c>
      <c r="O23404" s="151"/>
    </row>
    <row r="23405" spans="11:15" x14ac:dyDescent="0.3">
      <c r="K23405" s="148" t="str">
        <f>IFERROR(VLOOKUP(A23405,DATABARANG!$B$4:$G$20000,5),"")</f>
        <v/>
      </c>
      <c r="L23405" s="149" t="str">
        <f t="shared" si="742"/>
        <v/>
      </c>
      <c r="M23405" s="158" t="str">
        <f t="shared" si="743"/>
        <v/>
      </c>
      <c r="O23405" s="151"/>
    </row>
    <row r="23406" spans="11:15" x14ac:dyDescent="0.3">
      <c r="K23406" s="148" t="str">
        <f>IFERROR(VLOOKUP(A23406,DATABARANG!$B$4:$G$20000,5),"")</f>
        <v/>
      </c>
      <c r="L23406" s="149" t="str">
        <f t="shared" si="742"/>
        <v/>
      </c>
      <c r="M23406" s="158" t="str">
        <f t="shared" si="743"/>
        <v/>
      </c>
      <c r="O23406" s="151"/>
    </row>
    <row r="23407" spans="11:15" x14ac:dyDescent="0.3">
      <c r="K23407" s="148" t="str">
        <f>IFERROR(VLOOKUP(A23407,DATABARANG!$B$4:$G$20000,5),"")</f>
        <v/>
      </c>
      <c r="L23407" s="149" t="str">
        <f t="shared" si="742"/>
        <v/>
      </c>
      <c r="M23407" s="158" t="str">
        <f t="shared" si="743"/>
        <v/>
      </c>
      <c r="O23407" s="151"/>
    </row>
    <row r="23408" spans="11:15" x14ac:dyDescent="0.3">
      <c r="K23408" s="148" t="str">
        <f>IFERROR(VLOOKUP(A23408,DATABARANG!$B$4:$G$20000,5),"")</f>
        <v/>
      </c>
      <c r="L23408" s="149" t="str">
        <f t="shared" si="742"/>
        <v/>
      </c>
      <c r="M23408" s="158" t="str">
        <f t="shared" si="743"/>
        <v/>
      </c>
      <c r="O23408" s="151"/>
    </row>
    <row r="23409" spans="11:15" x14ac:dyDescent="0.3">
      <c r="K23409" s="148" t="str">
        <f>IFERROR(VLOOKUP(A23409,DATABARANG!$B$4:$G$20000,5),"")</f>
        <v/>
      </c>
      <c r="L23409" s="149" t="str">
        <f t="shared" si="742"/>
        <v/>
      </c>
      <c r="M23409" s="158" t="str">
        <f t="shared" si="743"/>
        <v/>
      </c>
      <c r="O23409" s="151"/>
    </row>
    <row r="23410" spans="11:15" x14ac:dyDescent="0.3">
      <c r="K23410" s="148" t="str">
        <f>IFERROR(VLOOKUP(A23410,DATABARANG!$B$4:$G$20000,5),"")</f>
        <v/>
      </c>
      <c r="L23410" s="149" t="str">
        <f t="shared" si="742"/>
        <v/>
      </c>
      <c r="M23410" s="158" t="str">
        <f t="shared" si="743"/>
        <v/>
      </c>
      <c r="O23410" s="151"/>
    </row>
    <row r="23411" spans="11:15" x14ac:dyDescent="0.3">
      <c r="K23411" s="148" t="str">
        <f>IFERROR(VLOOKUP(A23411,DATABARANG!$B$4:$G$20000,5),"")</f>
        <v/>
      </c>
      <c r="L23411" s="149" t="str">
        <f t="shared" si="742"/>
        <v/>
      </c>
      <c r="M23411" s="158" t="str">
        <f t="shared" si="743"/>
        <v/>
      </c>
      <c r="O23411" s="151"/>
    </row>
    <row r="23412" spans="11:15" x14ac:dyDescent="0.3">
      <c r="K23412" s="148" t="str">
        <f>IFERROR(VLOOKUP(A23412,DATABARANG!$B$4:$G$20000,5),"")</f>
        <v/>
      </c>
      <c r="L23412" s="149" t="str">
        <f t="shared" si="742"/>
        <v/>
      </c>
      <c r="M23412" s="158" t="str">
        <f t="shared" si="743"/>
        <v/>
      </c>
      <c r="O23412" s="151"/>
    </row>
    <row r="23413" spans="11:15" x14ac:dyDescent="0.3">
      <c r="K23413" s="148" t="str">
        <f>IFERROR(VLOOKUP(A23413,DATABARANG!$B$4:$G$20000,5),"")</f>
        <v/>
      </c>
      <c r="L23413" s="149" t="str">
        <f t="shared" si="742"/>
        <v/>
      </c>
      <c r="M23413" s="158" t="str">
        <f t="shared" si="743"/>
        <v/>
      </c>
      <c r="O23413" s="151"/>
    </row>
    <row r="23414" spans="11:15" x14ac:dyDescent="0.3">
      <c r="K23414" s="148" t="str">
        <f>IFERROR(VLOOKUP(A23414,DATABARANG!$B$4:$G$20000,5),"")</f>
        <v/>
      </c>
      <c r="L23414" s="149" t="str">
        <f t="shared" si="742"/>
        <v/>
      </c>
      <c r="M23414" s="158" t="str">
        <f t="shared" si="743"/>
        <v/>
      </c>
      <c r="O23414" s="151"/>
    </row>
    <row r="23415" spans="11:15" x14ac:dyDescent="0.3">
      <c r="K23415" s="148" t="str">
        <f>IFERROR(VLOOKUP(A23415,DATABARANG!$B$4:$G$20000,5),"")</f>
        <v/>
      </c>
      <c r="L23415" s="149" t="str">
        <f t="shared" si="742"/>
        <v/>
      </c>
      <c r="M23415" s="158" t="str">
        <f t="shared" si="743"/>
        <v/>
      </c>
      <c r="O23415" s="151"/>
    </row>
    <row r="23416" spans="11:15" x14ac:dyDescent="0.3">
      <c r="K23416" s="148" t="str">
        <f>IFERROR(VLOOKUP(A23416,DATABARANG!$B$4:$G$20000,5),"")</f>
        <v/>
      </c>
      <c r="L23416" s="149" t="str">
        <f t="shared" si="742"/>
        <v/>
      </c>
      <c r="M23416" s="158" t="str">
        <f t="shared" si="743"/>
        <v/>
      </c>
      <c r="O23416" s="151"/>
    </row>
    <row r="23417" spans="11:15" x14ac:dyDescent="0.3">
      <c r="K23417" s="148" t="str">
        <f>IFERROR(VLOOKUP(A23417,DATABARANG!$B$4:$G$20000,5),"")</f>
        <v/>
      </c>
      <c r="L23417" s="149" t="str">
        <f t="shared" si="742"/>
        <v/>
      </c>
      <c r="M23417" s="158" t="str">
        <f t="shared" si="743"/>
        <v/>
      </c>
      <c r="O23417" s="151"/>
    </row>
    <row r="23418" spans="11:15" x14ac:dyDescent="0.3">
      <c r="K23418" s="148" t="str">
        <f>IFERROR(VLOOKUP(A23418,DATABARANG!$B$4:$G$20000,5),"")</f>
        <v/>
      </c>
      <c r="L23418" s="149" t="str">
        <f t="shared" si="742"/>
        <v/>
      </c>
      <c r="M23418" s="158" t="str">
        <f t="shared" si="743"/>
        <v/>
      </c>
      <c r="O23418" s="151"/>
    </row>
    <row r="23419" spans="11:15" x14ac:dyDescent="0.3">
      <c r="K23419" s="148" t="str">
        <f>IFERROR(VLOOKUP(A23419,DATABARANG!$B$4:$G$20000,5),"")</f>
        <v/>
      </c>
      <c r="L23419" s="149" t="str">
        <f t="shared" si="742"/>
        <v/>
      </c>
      <c r="M23419" s="158" t="str">
        <f t="shared" si="743"/>
        <v/>
      </c>
      <c r="O23419" s="151"/>
    </row>
    <row r="23420" spans="11:15" x14ac:dyDescent="0.3">
      <c r="K23420" s="148" t="str">
        <f>IFERROR(VLOOKUP(A23420,DATABARANG!$B$4:$G$20000,5),"")</f>
        <v/>
      </c>
      <c r="L23420" s="149" t="str">
        <f t="shared" si="742"/>
        <v/>
      </c>
      <c r="M23420" s="158" t="str">
        <f t="shared" si="743"/>
        <v/>
      </c>
      <c r="O23420" s="151"/>
    </row>
    <row r="23421" spans="11:15" x14ac:dyDescent="0.3">
      <c r="K23421" s="148" t="str">
        <f>IFERROR(VLOOKUP(A23421,DATABARANG!$B$4:$G$20000,5),"")</f>
        <v/>
      </c>
      <c r="L23421" s="149" t="str">
        <f t="shared" si="742"/>
        <v/>
      </c>
      <c r="M23421" s="158" t="str">
        <f t="shared" si="743"/>
        <v/>
      </c>
      <c r="O23421" s="151"/>
    </row>
    <row r="23422" spans="11:15" x14ac:dyDescent="0.3">
      <c r="K23422" s="148" t="str">
        <f>IFERROR(VLOOKUP(A23422,DATABARANG!$B$4:$G$20000,5),"")</f>
        <v/>
      </c>
      <c r="L23422" s="149" t="str">
        <f t="shared" si="742"/>
        <v/>
      </c>
      <c r="M23422" s="158" t="str">
        <f t="shared" si="743"/>
        <v/>
      </c>
      <c r="O23422" s="151"/>
    </row>
    <row r="23423" spans="11:15" x14ac:dyDescent="0.3">
      <c r="K23423" s="148" t="str">
        <f>IFERROR(VLOOKUP(A23423,DATABARANG!$B$4:$G$20000,5),"")</f>
        <v/>
      </c>
      <c r="L23423" s="149" t="str">
        <f t="shared" si="742"/>
        <v/>
      </c>
      <c r="M23423" s="158" t="str">
        <f t="shared" si="743"/>
        <v/>
      </c>
      <c r="O23423" s="151"/>
    </row>
    <row r="23424" spans="11:15" x14ac:dyDescent="0.3">
      <c r="K23424" s="148" t="str">
        <f>IFERROR(VLOOKUP(A23424,DATABARANG!$B$4:$G$20000,5),"")</f>
        <v/>
      </c>
      <c r="L23424" s="149" t="str">
        <f t="shared" si="742"/>
        <v/>
      </c>
      <c r="M23424" s="158" t="str">
        <f t="shared" si="743"/>
        <v/>
      </c>
      <c r="O23424" s="151"/>
    </row>
    <row r="23425" spans="11:15" x14ac:dyDescent="0.3">
      <c r="K23425" s="148" t="str">
        <f>IFERROR(VLOOKUP(A23425,DATABARANG!$B$4:$G$20000,5),"")</f>
        <v/>
      </c>
      <c r="L23425" s="149" t="str">
        <f t="shared" si="742"/>
        <v/>
      </c>
      <c r="M23425" s="158" t="str">
        <f t="shared" si="743"/>
        <v/>
      </c>
      <c r="O23425" s="151"/>
    </row>
    <row r="23426" spans="11:15" x14ac:dyDescent="0.3">
      <c r="K23426" s="148" t="str">
        <f>IFERROR(VLOOKUP(A23426,DATABARANG!$B$4:$G$20000,5),"")</f>
        <v/>
      </c>
      <c r="L23426" s="149" t="str">
        <f t="shared" si="742"/>
        <v/>
      </c>
      <c r="M23426" s="158" t="str">
        <f t="shared" si="743"/>
        <v/>
      </c>
      <c r="O23426" s="151"/>
    </row>
    <row r="23427" spans="11:15" x14ac:dyDescent="0.3">
      <c r="K23427" s="148" t="str">
        <f>IFERROR(VLOOKUP(A23427,DATABARANG!$B$4:$G$20000,5),"")</f>
        <v/>
      </c>
      <c r="L23427" s="149" t="str">
        <f t="shared" si="742"/>
        <v/>
      </c>
      <c r="M23427" s="158" t="str">
        <f t="shared" si="743"/>
        <v/>
      </c>
      <c r="O23427" s="151"/>
    </row>
    <row r="23428" spans="11:15" x14ac:dyDescent="0.3">
      <c r="K23428" s="148" t="str">
        <f>IFERROR(VLOOKUP(A23428,DATABARANG!$B$4:$G$20000,5),"")</f>
        <v/>
      </c>
      <c r="L23428" s="149" t="str">
        <f t="shared" si="742"/>
        <v/>
      </c>
      <c r="M23428" s="158" t="str">
        <f t="shared" si="743"/>
        <v/>
      </c>
      <c r="O23428" s="151"/>
    </row>
    <row r="23429" spans="11:15" x14ac:dyDescent="0.3">
      <c r="K23429" s="148" t="str">
        <f>IFERROR(VLOOKUP(A23429,DATABARANG!$B$4:$G$20000,5),"")</f>
        <v/>
      </c>
      <c r="L23429" s="149" t="str">
        <f t="shared" si="742"/>
        <v/>
      </c>
      <c r="M23429" s="158" t="str">
        <f t="shared" si="743"/>
        <v/>
      </c>
      <c r="O23429" s="151"/>
    </row>
    <row r="23430" spans="11:15" x14ac:dyDescent="0.3">
      <c r="K23430" s="148" t="str">
        <f>IFERROR(VLOOKUP(A23430,DATABARANG!$B$4:$G$20000,5),"")</f>
        <v/>
      </c>
      <c r="L23430" s="149" t="str">
        <f t="shared" ref="L23430:L23493" si="744">IFERROR((E23430-K23430)*G23430,"")</f>
        <v/>
      </c>
      <c r="M23430" s="158" t="str">
        <f t="shared" ref="M23430:M23493" si="745">IF(B23430="","",TEXT(B23430,"DD-MMM"))</f>
        <v/>
      </c>
      <c r="O23430" s="151"/>
    </row>
    <row r="23431" spans="11:15" x14ac:dyDescent="0.3">
      <c r="K23431" s="148" t="str">
        <f>IFERROR(VLOOKUP(A23431,DATABARANG!$B$4:$G$20000,5),"")</f>
        <v/>
      </c>
      <c r="L23431" s="149" t="str">
        <f t="shared" si="744"/>
        <v/>
      </c>
      <c r="M23431" s="158" t="str">
        <f t="shared" si="745"/>
        <v/>
      </c>
      <c r="O23431" s="151"/>
    </row>
    <row r="23432" spans="11:15" x14ac:dyDescent="0.3">
      <c r="K23432" s="148" t="str">
        <f>IFERROR(VLOOKUP(A23432,DATABARANG!$B$4:$G$20000,5),"")</f>
        <v/>
      </c>
      <c r="L23432" s="149" t="str">
        <f t="shared" si="744"/>
        <v/>
      </c>
      <c r="M23432" s="158" t="str">
        <f t="shared" si="745"/>
        <v/>
      </c>
      <c r="O23432" s="151"/>
    </row>
    <row r="23433" spans="11:15" x14ac:dyDescent="0.3">
      <c r="K23433" s="148" t="str">
        <f>IFERROR(VLOOKUP(A23433,DATABARANG!$B$4:$G$20000,5),"")</f>
        <v/>
      </c>
      <c r="L23433" s="149" t="str">
        <f t="shared" si="744"/>
        <v/>
      </c>
      <c r="M23433" s="158" t="str">
        <f t="shared" si="745"/>
        <v/>
      </c>
      <c r="O23433" s="151"/>
    </row>
    <row r="23434" spans="11:15" x14ac:dyDescent="0.3">
      <c r="K23434" s="148" t="str">
        <f>IFERROR(VLOOKUP(A23434,DATABARANG!$B$4:$G$20000,5),"")</f>
        <v/>
      </c>
      <c r="L23434" s="149" t="str">
        <f t="shared" si="744"/>
        <v/>
      </c>
      <c r="M23434" s="158" t="str">
        <f t="shared" si="745"/>
        <v/>
      </c>
      <c r="O23434" s="151"/>
    </row>
    <row r="23435" spans="11:15" x14ac:dyDescent="0.3">
      <c r="K23435" s="148" t="str">
        <f>IFERROR(VLOOKUP(A23435,DATABARANG!$B$4:$G$20000,5),"")</f>
        <v/>
      </c>
      <c r="L23435" s="149" t="str">
        <f t="shared" si="744"/>
        <v/>
      </c>
      <c r="M23435" s="158" t="str">
        <f t="shared" si="745"/>
        <v/>
      </c>
      <c r="O23435" s="151"/>
    </row>
    <row r="23436" spans="11:15" x14ac:dyDescent="0.3">
      <c r="K23436" s="148" t="str">
        <f>IFERROR(VLOOKUP(A23436,DATABARANG!$B$4:$G$20000,5),"")</f>
        <v/>
      </c>
      <c r="L23436" s="149" t="str">
        <f t="shared" si="744"/>
        <v/>
      </c>
      <c r="M23436" s="158" t="str">
        <f t="shared" si="745"/>
        <v/>
      </c>
      <c r="O23436" s="151"/>
    </row>
    <row r="23437" spans="11:15" x14ac:dyDescent="0.3">
      <c r="K23437" s="148" t="str">
        <f>IFERROR(VLOOKUP(A23437,DATABARANG!$B$4:$G$20000,5),"")</f>
        <v/>
      </c>
      <c r="L23437" s="149" t="str">
        <f t="shared" si="744"/>
        <v/>
      </c>
      <c r="M23437" s="158" t="str">
        <f t="shared" si="745"/>
        <v/>
      </c>
      <c r="O23437" s="151"/>
    </row>
    <row r="23438" spans="11:15" x14ac:dyDescent="0.3">
      <c r="K23438" s="148" t="str">
        <f>IFERROR(VLOOKUP(A23438,DATABARANG!$B$4:$G$20000,5),"")</f>
        <v/>
      </c>
      <c r="L23438" s="149" t="str">
        <f t="shared" si="744"/>
        <v/>
      </c>
      <c r="M23438" s="158" t="str">
        <f t="shared" si="745"/>
        <v/>
      </c>
      <c r="O23438" s="151"/>
    </row>
    <row r="23439" spans="11:15" x14ac:dyDescent="0.3">
      <c r="K23439" s="148" t="str">
        <f>IFERROR(VLOOKUP(A23439,DATABARANG!$B$4:$G$20000,5),"")</f>
        <v/>
      </c>
      <c r="L23439" s="149" t="str">
        <f t="shared" si="744"/>
        <v/>
      </c>
      <c r="M23439" s="158" t="str">
        <f t="shared" si="745"/>
        <v/>
      </c>
      <c r="O23439" s="151"/>
    </row>
    <row r="23440" spans="11:15" x14ac:dyDescent="0.3">
      <c r="K23440" s="148" t="str">
        <f>IFERROR(VLOOKUP(A23440,DATABARANG!$B$4:$G$20000,5),"")</f>
        <v/>
      </c>
      <c r="L23440" s="149" t="str">
        <f t="shared" si="744"/>
        <v/>
      </c>
      <c r="M23440" s="158" t="str">
        <f t="shared" si="745"/>
        <v/>
      </c>
      <c r="O23440" s="151"/>
    </row>
    <row r="23441" spans="11:15" x14ac:dyDescent="0.3">
      <c r="K23441" s="148" t="str">
        <f>IFERROR(VLOOKUP(A23441,DATABARANG!$B$4:$G$20000,5),"")</f>
        <v/>
      </c>
      <c r="L23441" s="149" t="str">
        <f t="shared" si="744"/>
        <v/>
      </c>
      <c r="M23441" s="158" t="str">
        <f t="shared" si="745"/>
        <v/>
      </c>
      <c r="O23441" s="151"/>
    </row>
    <row r="23442" spans="11:15" x14ac:dyDescent="0.3">
      <c r="K23442" s="148" t="str">
        <f>IFERROR(VLOOKUP(A23442,DATABARANG!$B$4:$G$20000,5),"")</f>
        <v/>
      </c>
      <c r="L23442" s="149" t="str">
        <f t="shared" si="744"/>
        <v/>
      </c>
      <c r="M23442" s="158" t="str">
        <f t="shared" si="745"/>
        <v/>
      </c>
      <c r="O23442" s="151"/>
    </row>
    <row r="23443" spans="11:15" x14ac:dyDescent="0.3">
      <c r="K23443" s="148" t="str">
        <f>IFERROR(VLOOKUP(A23443,DATABARANG!$B$4:$G$20000,5),"")</f>
        <v/>
      </c>
      <c r="L23443" s="149" t="str">
        <f t="shared" si="744"/>
        <v/>
      </c>
      <c r="M23443" s="158" t="str">
        <f t="shared" si="745"/>
        <v/>
      </c>
      <c r="O23443" s="151"/>
    </row>
    <row r="23444" spans="11:15" x14ac:dyDescent="0.3">
      <c r="K23444" s="148" t="str">
        <f>IFERROR(VLOOKUP(A23444,DATABARANG!$B$4:$G$20000,5),"")</f>
        <v/>
      </c>
      <c r="L23444" s="149" t="str">
        <f t="shared" si="744"/>
        <v/>
      </c>
      <c r="M23444" s="158" t="str">
        <f t="shared" si="745"/>
        <v/>
      </c>
      <c r="O23444" s="151"/>
    </row>
    <row r="23445" spans="11:15" x14ac:dyDescent="0.3">
      <c r="K23445" s="148" t="str">
        <f>IFERROR(VLOOKUP(A23445,DATABARANG!$B$4:$G$20000,5),"")</f>
        <v/>
      </c>
      <c r="L23445" s="149" t="str">
        <f t="shared" si="744"/>
        <v/>
      </c>
      <c r="M23445" s="158" t="str">
        <f t="shared" si="745"/>
        <v/>
      </c>
      <c r="O23445" s="151"/>
    </row>
    <row r="23446" spans="11:15" x14ac:dyDescent="0.3">
      <c r="K23446" s="148" t="str">
        <f>IFERROR(VLOOKUP(A23446,DATABARANG!$B$4:$G$20000,5),"")</f>
        <v/>
      </c>
      <c r="L23446" s="149" t="str">
        <f t="shared" si="744"/>
        <v/>
      </c>
      <c r="M23446" s="158" t="str">
        <f t="shared" si="745"/>
        <v/>
      </c>
      <c r="O23446" s="151"/>
    </row>
    <row r="23447" spans="11:15" x14ac:dyDescent="0.3">
      <c r="K23447" s="148" t="str">
        <f>IFERROR(VLOOKUP(A23447,DATABARANG!$B$4:$G$20000,5),"")</f>
        <v/>
      </c>
      <c r="L23447" s="149" t="str">
        <f t="shared" si="744"/>
        <v/>
      </c>
      <c r="M23447" s="158" t="str">
        <f t="shared" si="745"/>
        <v/>
      </c>
      <c r="O23447" s="151"/>
    </row>
    <row r="23448" spans="11:15" x14ac:dyDescent="0.3">
      <c r="K23448" s="148" t="str">
        <f>IFERROR(VLOOKUP(A23448,DATABARANG!$B$4:$G$20000,5),"")</f>
        <v/>
      </c>
      <c r="L23448" s="149" t="str">
        <f t="shared" si="744"/>
        <v/>
      </c>
      <c r="M23448" s="158" t="str">
        <f t="shared" si="745"/>
        <v/>
      </c>
      <c r="O23448" s="151"/>
    </row>
    <row r="23449" spans="11:15" x14ac:dyDescent="0.3">
      <c r="K23449" s="148" t="str">
        <f>IFERROR(VLOOKUP(A23449,DATABARANG!$B$4:$G$20000,5),"")</f>
        <v/>
      </c>
      <c r="L23449" s="149" t="str">
        <f t="shared" si="744"/>
        <v/>
      </c>
      <c r="M23449" s="158" t="str">
        <f t="shared" si="745"/>
        <v/>
      </c>
      <c r="O23449" s="151"/>
    </row>
    <row r="23450" spans="11:15" x14ac:dyDescent="0.3">
      <c r="K23450" s="148" t="str">
        <f>IFERROR(VLOOKUP(A23450,DATABARANG!$B$4:$G$20000,5),"")</f>
        <v/>
      </c>
      <c r="L23450" s="149" t="str">
        <f t="shared" si="744"/>
        <v/>
      </c>
      <c r="M23450" s="158" t="str">
        <f t="shared" si="745"/>
        <v/>
      </c>
      <c r="O23450" s="151"/>
    </row>
    <row r="23451" spans="11:15" x14ac:dyDescent="0.3">
      <c r="K23451" s="148" t="str">
        <f>IFERROR(VLOOKUP(A23451,DATABARANG!$B$4:$G$20000,5),"")</f>
        <v/>
      </c>
      <c r="L23451" s="149" t="str">
        <f t="shared" si="744"/>
        <v/>
      </c>
      <c r="M23451" s="158" t="str">
        <f t="shared" si="745"/>
        <v/>
      </c>
      <c r="O23451" s="151"/>
    </row>
    <row r="23452" spans="11:15" x14ac:dyDescent="0.3">
      <c r="K23452" s="148" t="str">
        <f>IFERROR(VLOOKUP(A23452,DATABARANG!$B$4:$G$20000,5),"")</f>
        <v/>
      </c>
      <c r="L23452" s="149" t="str">
        <f t="shared" si="744"/>
        <v/>
      </c>
      <c r="M23452" s="158" t="str">
        <f t="shared" si="745"/>
        <v/>
      </c>
      <c r="O23452" s="151"/>
    </row>
    <row r="23453" spans="11:15" x14ac:dyDescent="0.3">
      <c r="K23453" s="148" t="str">
        <f>IFERROR(VLOOKUP(A23453,DATABARANG!$B$4:$G$20000,5),"")</f>
        <v/>
      </c>
      <c r="L23453" s="149" t="str">
        <f t="shared" si="744"/>
        <v/>
      </c>
      <c r="M23453" s="158" t="str">
        <f t="shared" si="745"/>
        <v/>
      </c>
      <c r="O23453" s="151"/>
    </row>
    <row r="23454" spans="11:15" x14ac:dyDescent="0.3">
      <c r="K23454" s="148" t="str">
        <f>IFERROR(VLOOKUP(A23454,DATABARANG!$B$4:$G$20000,5),"")</f>
        <v/>
      </c>
      <c r="L23454" s="149" t="str">
        <f t="shared" si="744"/>
        <v/>
      </c>
      <c r="M23454" s="158" t="str">
        <f t="shared" si="745"/>
        <v/>
      </c>
      <c r="O23454" s="151"/>
    </row>
    <row r="23455" spans="11:15" x14ac:dyDescent="0.3">
      <c r="K23455" s="148" t="str">
        <f>IFERROR(VLOOKUP(A23455,DATABARANG!$B$4:$G$20000,5),"")</f>
        <v/>
      </c>
      <c r="L23455" s="149" t="str">
        <f t="shared" si="744"/>
        <v/>
      </c>
      <c r="M23455" s="158" t="str">
        <f t="shared" si="745"/>
        <v/>
      </c>
      <c r="O23455" s="151"/>
    </row>
    <row r="23456" spans="11:15" x14ac:dyDescent="0.3">
      <c r="K23456" s="148" t="str">
        <f>IFERROR(VLOOKUP(A23456,DATABARANG!$B$4:$G$20000,5),"")</f>
        <v/>
      </c>
      <c r="L23456" s="149" t="str">
        <f t="shared" si="744"/>
        <v/>
      </c>
      <c r="M23456" s="158" t="str">
        <f t="shared" si="745"/>
        <v/>
      </c>
      <c r="O23456" s="151"/>
    </row>
    <row r="23457" spans="11:15" x14ac:dyDescent="0.3">
      <c r="K23457" s="148" t="str">
        <f>IFERROR(VLOOKUP(A23457,DATABARANG!$B$4:$G$20000,5),"")</f>
        <v/>
      </c>
      <c r="L23457" s="149" t="str">
        <f t="shared" si="744"/>
        <v/>
      </c>
      <c r="M23457" s="158" t="str">
        <f t="shared" si="745"/>
        <v/>
      </c>
      <c r="O23457" s="151"/>
    </row>
    <row r="23458" spans="11:15" x14ac:dyDescent="0.3">
      <c r="K23458" s="148" t="str">
        <f>IFERROR(VLOOKUP(A23458,DATABARANG!$B$4:$G$20000,5),"")</f>
        <v/>
      </c>
      <c r="L23458" s="149" t="str">
        <f t="shared" si="744"/>
        <v/>
      </c>
      <c r="M23458" s="158" t="str">
        <f t="shared" si="745"/>
        <v/>
      </c>
      <c r="O23458" s="151"/>
    </row>
    <row r="23459" spans="11:15" x14ac:dyDescent="0.3">
      <c r="K23459" s="148" t="str">
        <f>IFERROR(VLOOKUP(A23459,DATABARANG!$B$4:$G$20000,5),"")</f>
        <v/>
      </c>
      <c r="L23459" s="149" t="str">
        <f t="shared" si="744"/>
        <v/>
      </c>
      <c r="M23459" s="158" t="str">
        <f t="shared" si="745"/>
        <v/>
      </c>
      <c r="O23459" s="151"/>
    </row>
    <row r="23460" spans="11:15" x14ac:dyDescent="0.3">
      <c r="K23460" s="148" t="str">
        <f>IFERROR(VLOOKUP(A23460,DATABARANG!$B$4:$G$20000,5),"")</f>
        <v/>
      </c>
      <c r="L23460" s="149" t="str">
        <f t="shared" si="744"/>
        <v/>
      </c>
      <c r="M23460" s="158" t="str">
        <f t="shared" si="745"/>
        <v/>
      </c>
      <c r="O23460" s="151"/>
    </row>
    <row r="23461" spans="11:15" x14ac:dyDescent="0.3">
      <c r="K23461" s="148" t="str">
        <f>IFERROR(VLOOKUP(A23461,DATABARANG!$B$4:$G$20000,5),"")</f>
        <v/>
      </c>
      <c r="L23461" s="149" t="str">
        <f t="shared" si="744"/>
        <v/>
      </c>
      <c r="M23461" s="158" t="str">
        <f t="shared" si="745"/>
        <v/>
      </c>
      <c r="O23461" s="151"/>
    </row>
    <row r="23462" spans="11:15" x14ac:dyDescent="0.3">
      <c r="K23462" s="148" t="str">
        <f>IFERROR(VLOOKUP(A23462,DATABARANG!$B$4:$G$20000,5),"")</f>
        <v/>
      </c>
      <c r="L23462" s="149" t="str">
        <f t="shared" si="744"/>
        <v/>
      </c>
      <c r="M23462" s="158" t="str">
        <f t="shared" si="745"/>
        <v/>
      </c>
      <c r="O23462" s="151"/>
    </row>
    <row r="23463" spans="11:15" x14ac:dyDescent="0.3">
      <c r="K23463" s="148" t="str">
        <f>IFERROR(VLOOKUP(A23463,DATABARANG!$B$4:$G$20000,5),"")</f>
        <v/>
      </c>
      <c r="L23463" s="149" t="str">
        <f t="shared" si="744"/>
        <v/>
      </c>
      <c r="M23463" s="158" t="str">
        <f t="shared" si="745"/>
        <v/>
      </c>
      <c r="O23463" s="151"/>
    </row>
    <row r="23464" spans="11:15" x14ac:dyDescent="0.3">
      <c r="K23464" s="148" t="str">
        <f>IFERROR(VLOOKUP(A23464,DATABARANG!$B$4:$G$20000,5),"")</f>
        <v/>
      </c>
      <c r="L23464" s="149" t="str">
        <f t="shared" si="744"/>
        <v/>
      </c>
      <c r="M23464" s="158" t="str">
        <f t="shared" si="745"/>
        <v/>
      </c>
      <c r="O23464" s="151"/>
    </row>
    <row r="23465" spans="11:15" x14ac:dyDescent="0.3">
      <c r="K23465" s="148" t="str">
        <f>IFERROR(VLOOKUP(A23465,DATABARANG!$B$4:$G$20000,5),"")</f>
        <v/>
      </c>
      <c r="L23465" s="149" t="str">
        <f t="shared" si="744"/>
        <v/>
      </c>
      <c r="M23465" s="158" t="str">
        <f t="shared" si="745"/>
        <v/>
      </c>
      <c r="O23465" s="151"/>
    </row>
    <row r="23466" spans="11:15" x14ac:dyDescent="0.3">
      <c r="K23466" s="148" t="str">
        <f>IFERROR(VLOOKUP(A23466,DATABARANG!$B$4:$G$20000,5),"")</f>
        <v/>
      </c>
      <c r="L23466" s="149" t="str">
        <f t="shared" si="744"/>
        <v/>
      </c>
      <c r="M23466" s="158" t="str">
        <f t="shared" si="745"/>
        <v/>
      </c>
      <c r="O23466" s="151"/>
    </row>
    <row r="23467" spans="11:15" x14ac:dyDescent="0.3">
      <c r="K23467" s="148" t="str">
        <f>IFERROR(VLOOKUP(A23467,DATABARANG!$B$4:$G$20000,5),"")</f>
        <v/>
      </c>
      <c r="L23467" s="149" t="str">
        <f t="shared" si="744"/>
        <v/>
      </c>
      <c r="M23467" s="158" t="str">
        <f t="shared" si="745"/>
        <v/>
      </c>
      <c r="O23467" s="151"/>
    </row>
    <row r="23468" spans="11:15" x14ac:dyDescent="0.3">
      <c r="K23468" s="148" t="str">
        <f>IFERROR(VLOOKUP(A23468,DATABARANG!$B$4:$G$20000,5),"")</f>
        <v/>
      </c>
      <c r="L23468" s="149" t="str">
        <f t="shared" si="744"/>
        <v/>
      </c>
      <c r="M23468" s="158" t="str">
        <f t="shared" si="745"/>
        <v/>
      </c>
      <c r="O23468" s="151"/>
    </row>
    <row r="23469" spans="11:15" x14ac:dyDescent="0.3">
      <c r="K23469" s="148" t="str">
        <f>IFERROR(VLOOKUP(A23469,DATABARANG!$B$4:$G$20000,5),"")</f>
        <v/>
      </c>
      <c r="L23469" s="149" t="str">
        <f t="shared" si="744"/>
        <v/>
      </c>
      <c r="M23469" s="158" t="str">
        <f t="shared" si="745"/>
        <v/>
      </c>
      <c r="O23469" s="151"/>
    </row>
    <row r="23470" spans="11:15" x14ac:dyDescent="0.3">
      <c r="K23470" s="148" t="str">
        <f>IFERROR(VLOOKUP(A23470,DATABARANG!$B$4:$G$20000,5),"")</f>
        <v/>
      </c>
      <c r="L23470" s="149" t="str">
        <f t="shared" si="744"/>
        <v/>
      </c>
      <c r="M23470" s="158" t="str">
        <f t="shared" si="745"/>
        <v/>
      </c>
      <c r="O23470" s="151"/>
    </row>
    <row r="23471" spans="11:15" x14ac:dyDescent="0.3">
      <c r="K23471" s="148" t="str">
        <f>IFERROR(VLOOKUP(A23471,DATABARANG!$B$4:$G$20000,5),"")</f>
        <v/>
      </c>
      <c r="L23471" s="149" t="str">
        <f t="shared" si="744"/>
        <v/>
      </c>
      <c r="M23471" s="158" t="str">
        <f t="shared" si="745"/>
        <v/>
      </c>
      <c r="O23471" s="151"/>
    </row>
    <row r="23472" spans="11:15" x14ac:dyDescent="0.3">
      <c r="K23472" s="148" t="str">
        <f>IFERROR(VLOOKUP(A23472,DATABARANG!$B$4:$G$20000,5),"")</f>
        <v/>
      </c>
      <c r="L23472" s="149" t="str">
        <f t="shared" si="744"/>
        <v/>
      </c>
      <c r="M23472" s="158" t="str">
        <f t="shared" si="745"/>
        <v/>
      </c>
      <c r="O23472" s="151"/>
    </row>
    <row r="23473" spans="11:15" x14ac:dyDescent="0.3">
      <c r="K23473" s="148" t="str">
        <f>IFERROR(VLOOKUP(A23473,DATABARANG!$B$4:$G$20000,5),"")</f>
        <v/>
      </c>
      <c r="L23473" s="149" t="str">
        <f t="shared" si="744"/>
        <v/>
      </c>
      <c r="M23473" s="158" t="str">
        <f t="shared" si="745"/>
        <v/>
      </c>
      <c r="O23473" s="151"/>
    </row>
    <row r="23474" spans="11:15" x14ac:dyDescent="0.3">
      <c r="K23474" s="148" t="str">
        <f>IFERROR(VLOOKUP(A23474,DATABARANG!$B$4:$G$20000,5),"")</f>
        <v/>
      </c>
      <c r="L23474" s="149" t="str">
        <f t="shared" si="744"/>
        <v/>
      </c>
      <c r="M23474" s="158" t="str">
        <f t="shared" si="745"/>
        <v/>
      </c>
      <c r="O23474" s="151"/>
    </row>
    <row r="23475" spans="11:15" x14ac:dyDescent="0.3">
      <c r="K23475" s="148" t="str">
        <f>IFERROR(VLOOKUP(A23475,DATABARANG!$B$4:$G$20000,5),"")</f>
        <v/>
      </c>
      <c r="L23475" s="149" t="str">
        <f t="shared" si="744"/>
        <v/>
      </c>
      <c r="M23475" s="158" t="str">
        <f t="shared" si="745"/>
        <v/>
      </c>
      <c r="O23475" s="151"/>
    </row>
    <row r="23476" spans="11:15" x14ac:dyDescent="0.3">
      <c r="K23476" s="148" t="str">
        <f>IFERROR(VLOOKUP(A23476,DATABARANG!$B$4:$G$20000,5),"")</f>
        <v/>
      </c>
      <c r="L23476" s="149" t="str">
        <f t="shared" si="744"/>
        <v/>
      </c>
      <c r="M23476" s="158" t="str">
        <f t="shared" si="745"/>
        <v/>
      </c>
      <c r="O23476" s="151"/>
    </row>
    <row r="23477" spans="11:15" x14ac:dyDescent="0.3">
      <c r="K23477" s="148" t="str">
        <f>IFERROR(VLOOKUP(A23477,DATABARANG!$B$4:$G$20000,5),"")</f>
        <v/>
      </c>
      <c r="L23477" s="149" t="str">
        <f t="shared" si="744"/>
        <v/>
      </c>
      <c r="M23477" s="158" t="str">
        <f t="shared" si="745"/>
        <v/>
      </c>
      <c r="O23477" s="151"/>
    </row>
    <row r="23478" spans="11:15" x14ac:dyDescent="0.3">
      <c r="K23478" s="148" t="str">
        <f>IFERROR(VLOOKUP(A23478,DATABARANG!$B$4:$G$20000,5),"")</f>
        <v/>
      </c>
      <c r="L23478" s="149" t="str">
        <f t="shared" si="744"/>
        <v/>
      </c>
      <c r="M23478" s="158" t="str">
        <f t="shared" si="745"/>
        <v/>
      </c>
      <c r="O23478" s="151"/>
    </row>
    <row r="23479" spans="11:15" x14ac:dyDescent="0.3">
      <c r="K23479" s="148" t="str">
        <f>IFERROR(VLOOKUP(A23479,DATABARANG!$B$4:$G$20000,5),"")</f>
        <v/>
      </c>
      <c r="L23479" s="149" t="str">
        <f t="shared" si="744"/>
        <v/>
      </c>
      <c r="M23479" s="158" t="str">
        <f t="shared" si="745"/>
        <v/>
      </c>
      <c r="O23479" s="151"/>
    </row>
    <row r="23480" spans="11:15" x14ac:dyDescent="0.3">
      <c r="K23480" s="148" t="str">
        <f>IFERROR(VLOOKUP(A23480,DATABARANG!$B$4:$G$20000,5),"")</f>
        <v/>
      </c>
      <c r="L23480" s="149" t="str">
        <f t="shared" si="744"/>
        <v/>
      </c>
      <c r="M23480" s="158" t="str">
        <f t="shared" si="745"/>
        <v/>
      </c>
      <c r="O23480" s="151"/>
    </row>
    <row r="23481" spans="11:15" x14ac:dyDescent="0.3">
      <c r="K23481" s="148" t="str">
        <f>IFERROR(VLOOKUP(A23481,DATABARANG!$B$4:$G$20000,5),"")</f>
        <v/>
      </c>
      <c r="L23481" s="149" t="str">
        <f t="shared" si="744"/>
        <v/>
      </c>
      <c r="M23481" s="158" t="str">
        <f t="shared" si="745"/>
        <v/>
      </c>
      <c r="O23481" s="151"/>
    </row>
    <row r="23482" spans="11:15" x14ac:dyDescent="0.3">
      <c r="K23482" s="148" t="str">
        <f>IFERROR(VLOOKUP(A23482,DATABARANG!$B$4:$G$20000,5),"")</f>
        <v/>
      </c>
      <c r="L23482" s="149" t="str">
        <f t="shared" si="744"/>
        <v/>
      </c>
      <c r="M23482" s="158" t="str">
        <f t="shared" si="745"/>
        <v/>
      </c>
      <c r="O23482" s="151"/>
    </row>
    <row r="23483" spans="11:15" x14ac:dyDescent="0.3">
      <c r="K23483" s="148" t="str">
        <f>IFERROR(VLOOKUP(A23483,DATABARANG!$B$4:$G$20000,5),"")</f>
        <v/>
      </c>
      <c r="L23483" s="149" t="str">
        <f t="shared" si="744"/>
        <v/>
      </c>
      <c r="M23483" s="158" t="str">
        <f t="shared" si="745"/>
        <v/>
      </c>
      <c r="O23483" s="151"/>
    </row>
    <row r="23484" spans="11:15" x14ac:dyDescent="0.3">
      <c r="K23484" s="148" t="str">
        <f>IFERROR(VLOOKUP(A23484,DATABARANG!$B$4:$G$20000,5),"")</f>
        <v/>
      </c>
      <c r="L23484" s="149" t="str">
        <f t="shared" si="744"/>
        <v/>
      </c>
      <c r="M23484" s="158" t="str">
        <f t="shared" si="745"/>
        <v/>
      </c>
      <c r="O23484" s="151"/>
    </row>
    <row r="23485" spans="11:15" x14ac:dyDescent="0.3">
      <c r="K23485" s="148" t="str">
        <f>IFERROR(VLOOKUP(A23485,DATABARANG!$B$4:$G$20000,5),"")</f>
        <v/>
      </c>
      <c r="L23485" s="149" t="str">
        <f t="shared" si="744"/>
        <v/>
      </c>
      <c r="M23485" s="158" t="str">
        <f t="shared" si="745"/>
        <v/>
      </c>
      <c r="O23485" s="151"/>
    </row>
    <row r="23486" spans="11:15" x14ac:dyDescent="0.3">
      <c r="K23486" s="148" t="str">
        <f>IFERROR(VLOOKUP(A23486,DATABARANG!$B$4:$G$20000,5),"")</f>
        <v/>
      </c>
      <c r="L23486" s="149" t="str">
        <f t="shared" si="744"/>
        <v/>
      </c>
      <c r="M23486" s="158" t="str">
        <f t="shared" si="745"/>
        <v/>
      </c>
      <c r="O23486" s="151"/>
    </row>
    <row r="23487" spans="11:15" x14ac:dyDescent="0.3">
      <c r="K23487" s="148" t="str">
        <f>IFERROR(VLOOKUP(A23487,DATABARANG!$B$4:$G$20000,5),"")</f>
        <v/>
      </c>
      <c r="L23487" s="149" t="str">
        <f t="shared" si="744"/>
        <v/>
      </c>
      <c r="M23487" s="158" t="str">
        <f t="shared" si="745"/>
        <v/>
      </c>
      <c r="O23487" s="151"/>
    </row>
    <row r="23488" spans="11:15" x14ac:dyDescent="0.3">
      <c r="K23488" s="148" t="str">
        <f>IFERROR(VLOOKUP(A23488,DATABARANG!$B$4:$G$20000,5),"")</f>
        <v/>
      </c>
      <c r="L23488" s="149" t="str">
        <f t="shared" si="744"/>
        <v/>
      </c>
      <c r="M23488" s="158" t="str">
        <f t="shared" si="745"/>
        <v/>
      </c>
      <c r="O23488" s="151"/>
    </row>
    <row r="23489" spans="11:15" x14ac:dyDescent="0.3">
      <c r="K23489" s="148" t="str">
        <f>IFERROR(VLOOKUP(A23489,DATABARANG!$B$4:$G$20000,5),"")</f>
        <v/>
      </c>
      <c r="L23489" s="149" t="str">
        <f t="shared" si="744"/>
        <v/>
      </c>
      <c r="M23489" s="158" t="str">
        <f t="shared" si="745"/>
        <v/>
      </c>
      <c r="O23489" s="151"/>
    </row>
    <row r="23490" spans="11:15" x14ac:dyDescent="0.3">
      <c r="K23490" s="148" t="str">
        <f>IFERROR(VLOOKUP(A23490,DATABARANG!$B$4:$G$20000,5),"")</f>
        <v/>
      </c>
      <c r="L23490" s="149" t="str">
        <f t="shared" si="744"/>
        <v/>
      </c>
      <c r="M23490" s="158" t="str">
        <f t="shared" si="745"/>
        <v/>
      </c>
      <c r="O23490" s="151"/>
    </row>
    <row r="23491" spans="11:15" x14ac:dyDescent="0.3">
      <c r="K23491" s="148" t="str">
        <f>IFERROR(VLOOKUP(A23491,DATABARANG!$B$4:$G$20000,5),"")</f>
        <v/>
      </c>
      <c r="L23491" s="149" t="str">
        <f t="shared" si="744"/>
        <v/>
      </c>
      <c r="M23491" s="158" t="str">
        <f t="shared" si="745"/>
        <v/>
      </c>
      <c r="O23491" s="151"/>
    </row>
    <row r="23492" spans="11:15" x14ac:dyDescent="0.3">
      <c r="K23492" s="148" t="str">
        <f>IFERROR(VLOOKUP(A23492,DATABARANG!$B$4:$G$20000,5),"")</f>
        <v/>
      </c>
      <c r="L23492" s="149" t="str">
        <f t="shared" si="744"/>
        <v/>
      </c>
      <c r="M23492" s="158" t="str">
        <f t="shared" si="745"/>
        <v/>
      </c>
      <c r="O23492" s="151"/>
    </row>
    <row r="23493" spans="11:15" x14ac:dyDescent="0.3">
      <c r="K23493" s="148" t="str">
        <f>IFERROR(VLOOKUP(A23493,DATABARANG!$B$4:$G$20000,5),"")</f>
        <v/>
      </c>
      <c r="L23493" s="149" t="str">
        <f t="shared" si="744"/>
        <v/>
      </c>
      <c r="M23493" s="158" t="str">
        <f t="shared" si="745"/>
        <v/>
      </c>
      <c r="O23493" s="151"/>
    </row>
    <row r="23494" spans="11:15" x14ac:dyDescent="0.3">
      <c r="K23494" s="148" t="str">
        <f>IFERROR(VLOOKUP(A23494,DATABARANG!$B$4:$G$20000,5),"")</f>
        <v/>
      </c>
      <c r="L23494" s="149" t="str">
        <f t="shared" ref="L23494:L23557" si="746">IFERROR((E23494-K23494)*G23494,"")</f>
        <v/>
      </c>
      <c r="M23494" s="158" t="str">
        <f t="shared" ref="M23494:M23557" si="747">IF(B23494="","",TEXT(B23494,"DD-MMM"))</f>
        <v/>
      </c>
      <c r="O23494" s="151"/>
    </row>
    <row r="23495" spans="11:15" x14ac:dyDescent="0.3">
      <c r="K23495" s="148" t="str">
        <f>IFERROR(VLOOKUP(A23495,DATABARANG!$B$4:$G$20000,5),"")</f>
        <v/>
      </c>
      <c r="L23495" s="149" t="str">
        <f t="shared" si="746"/>
        <v/>
      </c>
      <c r="M23495" s="158" t="str">
        <f t="shared" si="747"/>
        <v/>
      </c>
      <c r="O23495" s="151"/>
    </row>
    <row r="23496" spans="11:15" x14ac:dyDescent="0.3">
      <c r="K23496" s="148" t="str">
        <f>IFERROR(VLOOKUP(A23496,DATABARANG!$B$4:$G$20000,5),"")</f>
        <v/>
      </c>
      <c r="L23496" s="149" t="str">
        <f t="shared" si="746"/>
        <v/>
      </c>
      <c r="M23496" s="158" t="str">
        <f t="shared" si="747"/>
        <v/>
      </c>
      <c r="O23496" s="151"/>
    </row>
    <row r="23497" spans="11:15" x14ac:dyDescent="0.3">
      <c r="K23497" s="148" t="str">
        <f>IFERROR(VLOOKUP(A23497,DATABARANG!$B$4:$G$20000,5),"")</f>
        <v/>
      </c>
      <c r="L23497" s="149" t="str">
        <f t="shared" si="746"/>
        <v/>
      </c>
      <c r="M23497" s="158" t="str">
        <f t="shared" si="747"/>
        <v/>
      </c>
      <c r="O23497" s="151"/>
    </row>
    <row r="23498" spans="11:15" x14ac:dyDescent="0.3">
      <c r="K23498" s="148" t="str">
        <f>IFERROR(VLOOKUP(A23498,DATABARANG!$B$4:$G$20000,5),"")</f>
        <v/>
      </c>
      <c r="L23498" s="149" t="str">
        <f t="shared" si="746"/>
        <v/>
      </c>
      <c r="M23498" s="158" t="str">
        <f t="shared" si="747"/>
        <v/>
      </c>
      <c r="O23498" s="151"/>
    </row>
    <row r="23499" spans="11:15" x14ac:dyDescent="0.3">
      <c r="K23499" s="148" t="str">
        <f>IFERROR(VLOOKUP(A23499,DATABARANG!$B$4:$G$20000,5),"")</f>
        <v/>
      </c>
      <c r="L23499" s="149" t="str">
        <f t="shared" si="746"/>
        <v/>
      </c>
      <c r="M23499" s="158" t="str">
        <f t="shared" si="747"/>
        <v/>
      </c>
      <c r="O23499" s="151"/>
    </row>
    <row r="23500" spans="11:15" x14ac:dyDescent="0.3">
      <c r="K23500" s="148" t="str">
        <f>IFERROR(VLOOKUP(A23500,DATABARANG!$B$4:$G$20000,5),"")</f>
        <v/>
      </c>
      <c r="L23500" s="149" t="str">
        <f t="shared" si="746"/>
        <v/>
      </c>
      <c r="M23500" s="158" t="str">
        <f t="shared" si="747"/>
        <v/>
      </c>
      <c r="O23500" s="151"/>
    </row>
    <row r="23501" spans="11:15" x14ac:dyDescent="0.3">
      <c r="K23501" s="148" t="str">
        <f>IFERROR(VLOOKUP(A23501,DATABARANG!$B$4:$G$20000,5),"")</f>
        <v/>
      </c>
      <c r="L23501" s="149" t="str">
        <f t="shared" si="746"/>
        <v/>
      </c>
      <c r="M23501" s="158" t="str">
        <f t="shared" si="747"/>
        <v/>
      </c>
      <c r="O23501" s="151"/>
    </row>
    <row r="23502" spans="11:15" x14ac:dyDescent="0.3">
      <c r="K23502" s="148" t="str">
        <f>IFERROR(VLOOKUP(A23502,DATABARANG!$B$4:$G$20000,5),"")</f>
        <v/>
      </c>
      <c r="L23502" s="149" t="str">
        <f t="shared" si="746"/>
        <v/>
      </c>
      <c r="M23502" s="158" t="str">
        <f t="shared" si="747"/>
        <v/>
      </c>
      <c r="O23502" s="151"/>
    </row>
    <row r="23503" spans="11:15" x14ac:dyDescent="0.3">
      <c r="K23503" s="148" t="str">
        <f>IFERROR(VLOOKUP(A23503,DATABARANG!$B$4:$G$20000,5),"")</f>
        <v/>
      </c>
      <c r="L23503" s="149" t="str">
        <f t="shared" si="746"/>
        <v/>
      </c>
      <c r="M23503" s="158" t="str">
        <f t="shared" si="747"/>
        <v/>
      </c>
      <c r="O23503" s="151"/>
    </row>
    <row r="23504" spans="11:15" x14ac:dyDescent="0.3">
      <c r="K23504" s="148" t="str">
        <f>IFERROR(VLOOKUP(A23504,DATABARANG!$B$4:$G$20000,5),"")</f>
        <v/>
      </c>
      <c r="L23504" s="149" t="str">
        <f t="shared" si="746"/>
        <v/>
      </c>
      <c r="M23504" s="158" t="str">
        <f t="shared" si="747"/>
        <v/>
      </c>
      <c r="O23504" s="151"/>
    </row>
    <row r="23505" spans="11:15" x14ac:dyDescent="0.3">
      <c r="K23505" s="148" t="str">
        <f>IFERROR(VLOOKUP(A23505,DATABARANG!$B$4:$G$20000,5),"")</f>
        <v/>
      </c>
      <c r="L23505" s="149" t="str">
        <f t="shared" si="746"/>
        <v/>
      </c>
      <c r="M23505" s="158" t="str">
        <f t="shared" si="747"/>
        <v/>
      </c>
      <c r="O23505" s="151"/>
    </row>
    <row r="23506" spans="11:15" x14ac:dyDescent="0.3">
      <c r="K23506" s="148" t="str">
        <f>IFERROR(VLOOKUP(A23506,DATABARANG!$B$4:$G$20000,5),"")</f>
        <v/>
      </c>
      <c r="L23506" s="149" t="str">
        <f t="shared" si="746"/>
        <v/>
      </c>
      <c r="M23506" s="158" t="str">
        <f t="shared" si="747"/>
        <v/>
      </c>
      <c r="O23506" s="151"/>
    </row>
    <row r="23507" spans="11:15" x14ac:dyDescent="0.3">
      <c r="K23507" s="148" t="str">
        <f>IFERROR(VLOOKUP(A23507,DATABARANG!$B$4:$G$20000,5),"")</f>
        <v/>
      </c>
      <c r="L23507" s="149" t="str">
        <f t="shared" si="746"/>
        <v/>
      </c>
      <c r="M23507" s="158" t="str">
        <f t="shared" si="747"/>
        <v/>
      </c>
      <c r="O23507" s="151"/>
    </row>
    <row r="23508" spans="11:15" x14ac:dyDescent="0.3">
      <c r="K23508" s="148" t="str">
        <f>IFERROR(VLOOKUP(A23508,DATABARANG!$B$4:$G$20000,5),"")</f>
        <v/>
      </c>
      <c r="L23508" s="149" t="str">
        <f t="shared" si="746"/>
        <v/>
      </c>
      <c r="M23508" s="158" t="str">
        <f t="shared" si="747"/>
        <v/>
      </c>
      <c r="O23508" s="151"/>
    </row>
    <row r="23509" spans="11:15" x14ac:dyDescent="0.3">
      <c r="K23509" s="148" t="str">
        <f>IFERROR(VLOOKUP(A23509,DATABARANG!$B$4:$G$20000,5),"")</f>
        <v/>
      </c>
      <c r="L23509" s="149" t="str">
        <f t="shared" si="746"/>
        <v/>
      </c>
      <c r="M23509" s="158" t="str">
        <f t="shared" si="747"/>
        <v/>
      </c>
      <c r="O23509" s="151"/>
    </row>
    <row r="23510" spans="11:15" x14ac:dyDescent="0.3">
      <c r="K23510" s="148" t="str">
        <f>IFERROR(VLOOKUP(A23510,DATABARANG!$B$4:$G$20000,5),"")</f>
        <v/>
      </c>
      <c r="L23510" s="149" t="str">
        <f t="shared" si="746"/>
        <v/>
      </c>
      <c r="M23510" s="158" t="str">
        <f t="shared" si="747"/>
        <v/>
      </c>
      <c r="O23510" s="151"/>
    </row>
    <row r="23511" spans="11:15" x14ac:dyDescent="0.3">
      <c r="K23511" s="148" t="str">
        <f>IFERROR(VLOOKUP(A23511,DATABARANG!$B$4:$G$20000,5),"")</f>
        <v/>
      </c>
      <c r="L23511" s="149" t="str">
        <f t="shared" si="746"/>
        <v/>
      </c>
      <c r="M23511" s="158" t="str">
        <f t="shared" si="747"/>
        <v/>
      </c>
      <c r="O23511" s="151"/>
    </row>
    <row r="23512" spans="11:15" x14ac:dyDescent="0.3">
      <c r="K23512" s="148" t="str">
        <f>IFERROR(VLOOKUP(A23512,DATABARANG!$B$4:$G$20000,5),"")</f>
        <v/>
      </c>
      <c r="L23512" s="149" t="str">
        <f t="shared" si="746"/>
        <v/>
      </c>
      <c r="M23512" s="158" t="str">
        <f t="shared" si="747"/>
        <v/>
      </c>
      <c r="O23512" s="151"/>
    </row>
    <row r="23513" spans="11:15" x14ac:dyDescent="0.3">
      <c r="K23513" s="148" t="str">
        <f>IFERROR(VLOOKUP(A23513,DATABARANG!$B$4:$G$20000,5),"")</f>
        <v/>
      </c>
      <c r="L23513" s="149" t="str">
        <f t="shared" si="746"/>
        <v/>
      </c>
      <c r="M23513" s="158" t="str">
        <f t="shared" si="747"/>
        <v/>
      </c>
      <c r="O23513" s="151"/>
    </row>
    <row r="23514" spans="11:15" x14ac:dyDescent="0.3">
      <c r="K23514" s="148" t="str">
        <f>IFERROR(VLOOKUP(A23514,DATABARANG!$B$4:$G$20000,5),"")</f>
        <v/>
      </c>
      <c r="L23514" s="149" t="str">
        <f t="shared" si="746"/>
        <v/>
      </c>
      <c r="M23514" s="158" t="str">
        <f t="shared" si="747"/>
        <v/>
      </c>
      <c r="O23514" s="151"/>
    </row>
    <row r="23515" spans="11:15" x14ac:dyDescent="0.3">
      <c r="K23515" s="148" t="str">
        <f>IFERROR(VLOOKUP(A23515,DATABARANG!$B$4:$G$20000,5),"")</f>
        <v/>
      </c>
      <c r="L23515" s="149" t="str">
        <f t="shared" si="746"/>
        <v/>
      </c>
      <c r="M23515" s="158" t="str">
        <f t="shared" si="747"/>
        <v/>
      </c>
      <c r="O23515" s="151"/>
    </row>
    <row r="23516" spans="11:15" x14ac:dyDescent="0.3">
      <c r="K23516" s="148" t="str">
        <f>IFERROR(VLOOKUP(A23516,DATABARANG!$B$4:$G$20000,5),"")</f>
        <v/>
      </c>
      <c r="L23516" s="149" t="str">
        <f t="shared" si="746"/>
        <v/>
      </c>
      <c r="M23516" s="158" t="str">
        <f t="shared" si="747"/>
        <v/>
      </c>
      <c r="O23516" s="151"/>
    </row>
    <row r="23517" spans="11:15" x14ac:dyDescent="0.3">
      <c r="K23517" s="148" t="str">
        <f>IFERROR(VLOOKUP(A23517,DATABARANG!$B$4:$G$20000,5),"")</f>
        <v/>
      </c>
      <c r="L23517" s="149" t="str">
        <f t="shared" si="746"/>
        <v/>
      </c>
      <c r="M23517" s="158" t="str">
        <f t="shared" si="747"/>
        <v/>
      </c>
      <c r="O23517" s="151"/>
    </row>
    <row r="23518" spans="11:15" x14ac:dyDescent="0.3">
      <c r="K23518" s="148" t="str">
        <f>IFERROR(VLOOKUP(A23518,DATABARANG!$B$4:$G$20000,5),"")</f>
        <v/>
      </c>
      <c r="L23518" s="149" t="str">
        <f t="shared" si="746"/>
        <v/>
      </c>
      <c r="M23518" s="158" t="str">
        <f t="shared" si="747"/>
        <v/>
      </c>
      <c r="O23518" s="151"/>
    </row>
    <row r="23519" spans="11:15" x14ac:dyDescent="0.3">
      <c r="K23519" s="148" t="str">
        <f>IFERROR(VLOOKUP(A23519,DATABARANG!$B$4:$G$20000,5),"")</f>
        <v/>
      </c>
      <c r="L23519" s="149" t="str">
        <f t="shared" si="746"/>
        <v/>
      </c>
      <c r="M23519" s="158" t="str">
        <f t="shared" si="747"/>
        <v/>
      </c>
      <c r="O23519" s="151"/>
    </row>
    <row r="23520" spans="11:15" x14ac:dyDescent="0.3">
      <c r="K23520" s="148" t="str">
        <f>IFERROR(VLOOKUP(A23520,DATABARANG!$B$4:$G$20000,5),"")</f>
        <v/>
      </c>
      <c r="L23520" s="149" t="str">
        <f t="shared" si="746"/>
        <v/>
      </c>
      <c r="M23520" s="158" t="str">
        <f t="shared" si="747"/>
        <v/>
      </c>
      <c r="O23520" s="151"/>
    </row>
    <row r="23521" spans="11:15" x14ac:dyDescent="0.3">
      <c r="K23521" s="148" t="str">
        <f>IFERROR(VLOOKUP(A23521,DATABARANG!$B$4:$G$20000,5),"")</f>
        <v/>
      </c>
      <c r="L23521" s="149" t="str">
        <f t="shared" si="746"/>
        <v/>
      </c>
      <c r="M23521" s="158" t="str">
        <f t="shared" si="747"/>
        <v/>
      </c>
      <c r="O23521" s="151"/>
    </row>
    <row r="23522" spans="11:15" x14ac:dyDescent="0.3">
      <c r="K23522" s="148" t="str">
        <f>IFERROR(VLOOKUP(A23522,DATABARANG!$B$4:$G$20000,5),"")</f>
        <v/>
      </c>
      <c r="L23522" s="149" t="str">
        <f t="shared" si="746"/>
        <v/>
      </c>
      <c r="M23522" s="158" t="str">
        <f t="shared" si="747"/>
        <v/>
      </c>
      <c r="O23522" s="151"/>
    </row>
    <row r="23523" spans="11:15" x14ac:dyDescent="0.3">
      <c r="K23523" s="148" t="str">
        <f>IFERROR(VLOOKUP(A23523,DATABARANG!$B$4:$G$20000,5),"")</f>
        <v/>
      </c>
      <c r="L23523" s="149" t="str">
        <f t="shared" si="746"/>
        <v/>
      </c>
      <c r="M23523" s="158" t="str">
        <f t="shared" si="747"/>
        <v/>
      </c>
      <c r="O23523" s="151"/>
    </row>
    <row r="23524" spans="11:15" x14ac:dyDescent="0.3">
      <c r="K23524" s="148" t="str">
        <f>IFERROR(VLOOKUP(A23524,DATABARANG!$B$4:$G$20000,5),"")</f>
        <v/>
      </c>
      <c r="L23524" s="149" t="str">
        <f t="shared" si="746"/>
        <v/>
      </c>
      <c r="M23524" s="158" t="str">
        <f t="shared" si="747"/>
        <v/>
      </c>
      <c r="O23524" s="151"/>
    </row>
    <row r="23525" spans="11:15" x14ac:dyDescent="0.3">
      <c r="K23525" s="148" t="str">
        <f>IFERROR(VLOOKUP(A23525,DATABARANG!$B$4:$G$20000,5),"")</f>
        <v/>
      </c>
      <c r="L23525" s="149" t="str">
        <f t="shared" si="746"/>
        <v/>
      </c>
      <c r="M23525" s="158" t="str">
        <f t="shared" si="747"/>
        <v/>
      </c>
      <c r="O23525" s="151"/>
    </row>
    <row r="23526" spans="11:15" x14ac:dyDescent="0.3">
      <c r="K23526" s="148" t="str">
        <f>IFERROR(VLOOKUP(A23526,DATABARANG!$B$4:$G$20000,5),"")</f>
        <v/>
      </c>
      <c r="L23526" s="149" t="str">
        <f t="shared" si="746"/>
        <v/>
      </c>
      <c r="M23526" s="158" t="str">
        <f t="shared" si="747"/>
        <v/>
      </c>
      <c r="O23526" s="151"/>
    </row>
    <row r="23527" spans="11:15" x14ac:dyDescent="0.3">
      <c r="K23527" s="148" t="str">
        <f>IFERROR(VLOOKUP(A23527,DATABARANG!$B$4:$G$20000,5),"")</f>
        <v/>
      </c>
      <c r="L23527" s="149" t="str">
        <f t="shared" si="746"/>
        <v/>
      </c>
      <c r="M23527" s="158" t="str">
        <f t="shared" si="747"/>
        <v/>
      </c>
      <c r="O23527" s="151"/>
    </row>
    <row r="23528" spans="11:15" x14ac:dyDescent="0.3">
      <c r="K23528" s="148" t="str">
        <f>IFERROR(VLOOKUP(A23528,DATABARANG!$B$4:$G$20000,5),"")</f>
        <v/>
      </c>
      <c r="L23528" s="149" t="str">
        <f t="shared" si="746"/>
        <v/>
      </c>
      <c r="M23528" s="158" t="str">
        <f t="shared" si="747"/>
        <v/>
      </c>
      <c r="O23528" s="151"/>
    </row>
    <row r="23529" spans="11:15" x14ac:dyDescent="0.3">
      <c r="K23529" s="148" t="str">
        <f>IFERROR(VLOOKUP(A23529,DATABARANG!$B$4:$G$20000,5),"")</f>
        <v/>
      </c>
      <c r="L23529" s="149" t="str">
        <f t="shared" si="746"/>
        <v/>
      </c>
      <c r="M23529" s="158" t="str">
        <f t="shared" si="747"/>
        <v/>
      </c>
      <c r="O23529" s="151"/>
    </row>
    <row r="23530" spans="11:15" x14ac:dyDescent="0.3">
      <c r="K23530" s="148" t="str">
        <f>IFERROR(VLOOKUP(A23530,DATABARANG!$B$4:$G$20000,5),"")</f>
        <v/>
      </c>
      <c r="L23530" s="149" t="str">
        <f t="shared" si="746"/>
        <v/>
      </c>
      <c r="M23530" s="158" t="str">
        <f t="shared" si="747"/>
        <v/>
      </c>
      <c r="O23530" s="151"/>
    </row>
    <row r="23531" spans="11:15" x14ac:dyDescent="0.3">
      <c r="K23531" s="148" t="str">
        <f>IFERROR(VLOOKUP(A23531,DATABARANG!$B$4:$G$20000,5),"")</f>
        <v/>
      </c>
      <c r="L23531" s="149" t="str">
        <f t="shared" si="746"/>
        <v/>
      </c>
      <c r="M23531" s="158" t="str">
        <f t="shared" si="747"/>
        <v/>
      </c>
      <c r="O23531" s="151"/>
    </row>
    <row r="23532" spans="11:15" x14ac:dyDescent="0.3">
      <c r="K23532" s="148" t="str">
        <f>IFERROR(VLOOKUP(A23532,DATABARANG!$B$4:$G$20000,5),"")</f>
        <v/>
      </c>
      <c r="L23532" s="149" t="str">
        <f t="shared" si="746"/>
        <v/>
      </c>
      <c r="M23532" s="158" t="str">
        <f t="shared" si="747"/>
        <v/>
      </c>
      <c r="O23532" s="151"/>
    </row>
    <row r="23533" spans="11:15" x14ac:dyDescent="0.3">
      <c r="K23533" s="148" t="str">
        <f>IFERROR(VLOOKUP(A23533,DATABARANG!$B$4:$G$20000,5),"")</f>
        <v/>
      </c>
      <c r="L23533" s="149" t="str">
        <f t="shared" si="746"/>
        <v/>
      </c>
      <c r="M23533" s="158" t="str">
        <f t="shared" si="747"/>
        <v/>
      </c>
      <c r="O23533" s="151"/>
    </row>
    <row r="23534" spans="11:15" x14ac:dyDescent="0.3">
      <c r="K23534" s="148" t="str">
        <f>IFERROR(VLOOKUP(A23534,DATABARANG!$B$4:$G$20000,5),"")</f>
        <v/>
      </c>
      <c r="L23534" s="149" t="str">
        <f t="shared" si="746"/>
        <v/>
      </c>
      <c r="M23534" s="158" t="str">
        <f t="shared" si="747"/>
        <v/>
      </c>
      <c r="O23534" s="151"/>
    </row>
    <row r="23535" spans="11:15" x14ac:dyDescent="0.3">
      <c r="K23535" s="148" t="str">
        <f>IFERROR(VLOOKUP(A23535,DATABARANG!$B$4:$G$20000,5),"")</f>
        <v/>
      </c>
      <c r="L23535" s="149" t="str">
        <f t="shared" si="746"/>
        <v/>
      </c>
      <c r="M23535" s="158" t="str">
        <f t="shared" si="747"/>
        <v/>
      </c>
      <c r="O23535" s="151"/>
    </row>
    <row r="23536" spans="11:15" x14ac:dyDescent="0.3">
      <c r="K23536" s="148" t="str">
        <f>IFERROR(VLOOKUP(A23536,DATABARANG!$B$4:$G$20000,5),"")</f>
        <v/>
      </c>
      <c r="L23536" s="149" t="str">
        <f t="shared" si="746"/>
        <v/>
      </c>
      <c r="M23536" s="158" t="str">
        <f t="shared" si="747"/>
        <v/>
      </c>
      <c r="O23536" s="151"/>
    </row>
    <row r="23537" spans="11:15" x14ac:dyDescent="0.3">
      <c r="K23537" s="148" t="str">
        <f>IFERROR(VLOOKUP(A23537,DATABARANG!$B$4:$G$20000,5),"")</f>
        <v/>
      </c>
      <c r="L23537" s="149" t="str">
        <f t="shared" si="746"/>
        <v/>
      </c>
      <c r="M23537" s="158" t="str">
        <f t="shared" si="747"/>
        <v/>
      </c>
      <c r="O23537" s="151"/>
    </row>
    <row r="23538" spans="11:15" x14ac:dyDescent="0.3">
      <c r="K23538" s="148" t="str">
        <f>IFERROR(VLOOKUP(A23538,DATABARANG!$B$4:$G$20000,5),"")</f>
        <v/>
      </c>
      <c r="L23538" s="149" t="str">
        <f t="shared" si="746"/>
        <v/>
      </c>
      <c r="M23538" s="158" t="str">
        <f t="shared" si="747"/>
        <v/>
      </c>
      <c r="O23538" s="151"/>
    </row>
    <row r="23539" spans="11:15" x14ac:dyDescent="0.3">
      <c r="K23539" s="148" t="str">
        <f>IFERROR(VLOOKUP(A23539,DATABARANG!$B$4:$G$20000,5),"")</f>
        <v/>
      </c>
      <c r="L23539" s="149" t="str">
        <f t="shared" si="746"/>
        <v/>
      </c>
      <c r="M23539" s="158" t="str">
        <f t="shared" si="747"/>
        <v/>
      </c>
      <c r="O23539" s="151"/>
    </row>
    <row r="23540" spans="11:15" x14ac:dyDescent="0.3">
      <c r="K23540" s="148" t="str">
        <f>IFERROR(VLOOKUP(A23540,DATABARANG!$B$4:$G$20000,5),"")</f>
        <v/>
      </c>
      <c r="L23540" s="149" t="str">
        <f t="shared" si="746"/>
        <v/>
      </c>
      <c r="M23540" s="158" t="str">
        <f t="shared" si="747"/>
        <v/>
      </c>
      <c r="O23540" s="151"/>
    </row>
    <row r="23541" spans="11:15" x14ac:dyDescent="0.3">
      <c r="K23541" s="148" t="str">
        <f>IFERROR(VLOOKUP(A23541,DATABARANG!$B$4:$G$20000,5),"")</f>
        <v/>
      </c>
      <c r="L23541" s="149" t="str">
        <f t="shared" si="746"/>
        <v/>
      </c>
      <c r="M23541" s="158" t="str">
        <f t="shared" si="747"/>
        <v/>
      </c>
      <c r="O23541" s="151"/>
    </row>
    <row r="23542" spans="11:15" x14ac:dyDescent="0.3">
      <c r="K23542" s="148" t="str">
        <f>IFERROR(VLOOKUP(A23542,DATABARANG!$B$4:$G$20000,5),"")</f>
        <v/>
      </c>
      <c r="L23542" s="149" t="str">
        <f t="shared" si="746"/>
        <v/>
      </c>
      <c r="M23542" s="158" t="str">
        <f t="shared" si="747"/>
        <v/>
      </c>
      <c r="O23542" s="151"/>
    </row>
    <row r="23543" spans="11:15" x14ac:dyDescent="0.3">
      <c r="K23543" s="148" t="str">
        <f>IFERROR(VLOOKUP(A23543,DATABARANG!$B$4:$G$20000,5),"")</f>
        <v/>
      </c>
      <c r="L23543" s="149" t="str">
        <f t="shared" si="746"/>
        <v/>
      </c>
      <c r="M23543" s="158" t="str">
        <f t="shared" si="747"/>
        <v/>
      </c>
      <c r="O23543" s="151"/>
    </row>
    <row r="23544" spans="11:15" x14ac:dyDescent="0.3">
      <c r="K23544" s="148" t="str">
        <f>IFERROR(VLOOKUP(A23544,DATABARANG!$B$4:$G$20000,5),"")</f>
        <v/>
      </c>
      <c r="L23544" s="149" t="str">
        <f t="shared" si="746"/>
        <v/>
      </c>
      <c r="M23544" s="158" t="str">
        <f t="shared" si="747"/>
        <v/>
      </c>
      <c r="O23544" s="151"/>
    </row>
    <row r="23545" spans="11:15" x14ac:dyDescent="0.3">
      <c r="K23545" s="148" t="str">
        <f>IFERROR(VLOOKUP(A23545,DATABARANG!$B$4:$G$20000,5),"")</f>
        <v/>
      </c>
      <c r="L23545" s="149" t="str">
        <f t="shared" si="746"/>
        <v/>
      </c>
      <c r="M23545" s="158" t="str">
        <f t="shared" si="747"/>
        <v/>
      </c>
      <c r="O23545" s="151"/>
    </row>
    <row r="23546" spans="11:15" x14ac:dyDescent="0.3">
      <c r="K23546" s="148" t="str">
        <f>IFERROR(VLOOKUP(A23546,DATABARANG!$B$4:$G$20000,5),"")</f>
        <v/>
      </c>
      <c r="L23546" s="149" t="str">
        <f t="shared" si="746"/>
        <v/>
      </c>
      <c r="M23546" s="158" t="str">
        <f t="shared" si="747"/>
        <v/>
      </c>
      <c r="O23546" s="151"/>
    </row>
    <row r="23547" spans="11:15" x14ac:dyDescent="0.3">
      <c r="K23547" s="148" t="str">
        <f>IFERROR(VLOOKUP(A23547,DATABARANG!$B$4:$G$20000,5),"")</f>
        <v/>
      </c>
      <c r="L23547" s="149" t="str">
        <f t="shared" si="746"/>
        <v/>
      </c>
      <c r="M23547" s="158" t="str">
        <f t="shared" si="747"/>
        <v/>
      </c>
      <c r="O23547" s="151"/>
    </row>
    <row r="23548" spans="11:15" x14ac:dyDescent="0.3">
      <c r="K23548" s="148" t="str">
        <f>IFERROR(VLOOKUP(A23548,DATABARANG!$B$4:$G$20000,5),"")</f>
        <v/>
      </c>
      <c r="L23548" s="149" t="str">
        <f t="shared" si="746"/>
        <v/>
      </c>
      <c r="M23548" s="158" t="str">
        <f t="shared" si="747"/>
        <v/>
      </c>
      <c r="O23548" s="151"/>
    </row>
    <row r="23549" spans="11:15" x14ac:dyDescent="0.3">
      <c r="K23549" s="148" t="str">
        <f>IFERROR(VLOOKUP(A23549,DATABARANG!$B$4:$G$20000,5),"")</f>
        <v/>
      </c>
      <c r="L23549" s="149" t="str">
        <f t="shared" si="746"/>
        <v/>
      </c>
      <c r="M23549" s="158" t="str">
        <f t="shared" si="747"/>
        <v/>
      </c>
      <c r="O23549" s="151"/>
    </row>
    <row r="23550" spans="11:15" x14ac:dyDescent="0.3">
      <c r="K23550" s="148" t="str">
        <f>IFERROR(VLOOKUP(A23550,DATABARANG!$B$4:$G$20000,5),"")</f>
        <v/>
      </c>
      <c r="L23550" s="149" t="str">
        <f t="shared" si="746"/>
        <v/>
      </c>
      <c r="M23550" s="158" t="str">
        <f t="shared" si="747"/>
        <v/>
      </c>
      <c r="O23550" s="151"/>
    </row>
    <row r="23551" spans="11:15" x14ac:dyDescent="0.3">
      <c r="K23551" s="148" t="str">
        <f>IFERROR(VLOOKUP(A23551,DATABARANG!$B$4:$G$20000,5),"")</f>
        <v/>
      </c>
      <c r="L23551" s="149" t="str">
        <f t="shared" si="746"/>
        <v/>
      </c>
      <c r="M23551" s="158" t="str">
        <f t="shared" si="747"/>
        <v/>
      </c>
      <c r="O23551" s="151"/>
    </row>
    <row r="23552" spans="11:15" x14ac:dyDescent="0.3">
      <c r="K23552" s="148" t="str">
        <f>IFERROR(VLOOKUP(A23552,DATABARANG!$B$4:$G$20000,5),"")</f>
        <v/>
      </c>
      <c r="L23552" s="149" t="str">
        <f t="shared" si="746"/>
        <v/>
      </c>
      <c r="M23552" s="158" t="str">
        <f t="shared" si="747"/>
        <v/>
      </c>
      <c r="O23552" s="151"/>
    </row>
    <row r="23553" spans="11:15" x14ac:dyDescent="0.3">
      <c r="K23553" s="148" t="str">
        <f>IFERROR(VLOOKUP(A23553,DATABARANG!$B$4:$G$20000,5),"")</f>
        <v/>
      </c>
      <c r="L23553" s="149" t="str">
        <f t="shared" si="746"/>
        <v/>
      </c>
      <c r="M23553" s="158" t="str">
        <f t="shared" si="747"/>
        <v/>
      </c>
      <c r="O23553" s="151"/>
    </row>
    <row r="23554" spans="11:15" x14ac:dyDescent="0.3">
      <c r="K23554" s="148" t="str">
        <f>IFERROR(VLOOKUP(A23554,DATABARANG!$B$4:$G$20000,5),"")</f>
        <v/>
      </c>
      <c r="L23554" s="149" t="str">
        <f t="shared" si="746"/>
        <v/>
      </c>
      <c r="M23554" s="158" t="str">
        <f t="shared" si="747"/>
        <v/>
      </c>
      <c r="O23554" s="151"/>
    </row>
    <row r="23555" spans="11:15" x14ac:dyDescent="0.3">
      <c r="K23555" s="148" t="str">
        <f>IFERROR(VLOOKUP(A23555,DATABARANG!$B$4:$G$20000,5),"")</f>
        <v/>
      </c>
      <c r="L23555" s="149" t="str">
        <f t="shared" si="746"/>
        <v/>
      </c>
      <c r="M23555" s="158" t="str">
        <f t="shared" si="747"/>
        <v/>
      </c>
      <c r="O23555" s="151"/>
    </row>
    <row r="23556" spans="11:15" x14ac:dyDescent="0.3">
      <c r="K23556" s="148" t="str">
        <f>IFERROR(VLOOKUP(A23556,DATABARANG!$B$4:$G$20000,5),"")</f>
        <v/>
      </c>
      <c r="L23556" s="149" t="str">
        <f t="shared" si="746"/>
        <v/>
      </c>
      <c r="M23556" s="158" t="str">
        <f t="shared" si="747"/>
        <v/>
      </c>
      <c r="O23556" s="151"/>
    </row>
    <row r="23557" spans="11:15" x14ac:dyDescent="0.3">
      <c r="K23557" s="148" t="str">
        <f>IFERROR(VLOOKUP(A23557,DATABARANG!$B$4:$G$20000,5),"")</f>
        <v/>
      </c>
      <c r="L23557" s="149" t="str">
        <f t="shared" si="746"/>
        <v/>
      </c>
      <c r="M23557" s="158" t="str">
        <f t="shared" si="747"/>
        <v/>
      </c>
      <c r="O23557" s="151"/>
    </row>
    <row r="23558" spans="11:15" x14ac:dyDescent="0.3">
      <c r="K23558" s="148" t="str">
        <f>IFERROR(VLOOKUP(A23558,DATABARANG!$B$4:$G$20000,5),"")</f>
        <v/>
      </c>
      <c r="L23558" s="149" t="str">
        <f t="shared" ref="L23558:L23621" si="748">IFERROR((E23558-K23558)*G23558,"")</f>
        <v/>
      </c>
      <c r="M23558" s="158" t="str">
        <f t="shared" ref="M23558:M23621" si="749">IF(B23558="","",TEXT(B23558,"DD-MMM"))</f>
        <v/>
      </c>
      <c r="O23558" s="151"/>
    </row>
    <row r="23559" spans="11:15" x14ac:dyDescent="0.3">
      <c r="K23559" s="148" t="str">
        <f>IFERROR(VLOOKUP(A23559,DATABARANG!$B$4:$G$20000,5),"")</f>
        <v/>
      </c>
      <c r="L23559" s="149" t="str">
        <f t="shared" si="748"/>
        <v/>
      </c>
      <c r="M23559" s="158" t="str">
        <f t="shared" si="749"/>
        <v/>
      </c>
      <c r="O23559" s="151"/>
    </row>
    <row r="23560" spans="11:15" x14ac:dyDescent="0.3">
      <c r="K23560" s="148" t="str">
        <f>IFERROR(VLOOKUP(A23560,DATABARANG!$B$4:$G$20000,5),"")</f>
        <v/>
      </c>
      <c r="L23560" s="149" t="str">
        <f t="shared" si="748"/>
        <v/>
      </c>
      <c r="M23560" s="158" t="str">
        <f t="shared" si="749"/>
        <v/>
      </c>
      <c r="O23560" s="151"/>
    </row>
    <row r="23561" spans="11:15" x14ac:dyDescent="0.3">
      <c r="K23561" s="148" t="str">
        <f>IFERROR(VLOOKUP(A23561,DATABARANG!$B$4:$G$20000,5),"")</f>
        <v/>
      </c>
      <c r="L23561" s="149" t="str">
        <f t="shared" si="748"/>
        <v/>
      </c>
      <c r="M23561" s="158" t="str">
        <f t="shared" si="749"/>
        <v/>
      </c>
      <c r="O23561" s="151"/>
    </row>
    <row r="23562" spans="11:15" x14ac:dyDescent="0.3">
      <c r="K23562" s="148" t="str">
        <f>IFERROR(VLOOKUP(A23562,DATABARANG!$B$4:$G$20000,5),"")</f>
        <v/>
      </c>
      <c r="L23562" s="149" t="str">
        <f t="shared" si="748"/>
        <v/>
      </c>
      <c r="M23562" s="158" t="str">
        <f t="shared" si="749"/>
        <v/>
      </c>
      <c r="O23562" s="151"/>
    </row>
    <row r="23563" spans="11:15" x14ac:dyDescent="0.3">
      <c r="K23563" s="148" t="str">
        <f>IFERROR(VLOOKUP(A23563,DATABARANG!$B$4:$G$20000,5),"")</f>
        <v/>
      </c>
      <c r="L23563" s="149" t="str">
        <f t="shared" si="748"/>
        <v/>
      </c>
      <c r="M23563" s="158" t="str">
        <f t="shared" si="749"/>
        <v/>
      </c>
      <c r="O23563" s="151"/>
    </row>
    <row r="23564" spans="11:15" x14ac:dyDescent="0.3">
      <c r="K23564" s="148" t="str">
        <f>IFERROR(VLOOKUP(A23564,DATABARANG!$B$4:$G$20000,5),"")</f>
        <v/>
      </c>
      <c r="L23564" s="149" t="str">
        <f t="shared" si="748"/>
        <v/>
      </c>
      <c r="M23564" s="158" t="str">
        <f t="shared" si="749"/>
        <v/>
      </c>
      <c r="O23564" s="151"/>
    </row>
    <row r="23565" spans="11:15" x14ac:dyDescent="0.3">
      <c r="K23565" s="148" t="str">
        <f>IFERROR(VLOOKUP(A23565,DATABARANG!$B$4:$G$20000,5),"")</f>
        <v/>
      </c>
      <c r="L23565" s="149" t="str">
        <f t="shared" si="748"/>
        <v/>
      </c>
      <c r="M23565" s="158" t="str">
        <f t="shared" si="749"/>
        <v/>
      </c>
      <c r="O23565" s="151"/>
    </row>
    <row r="23566" spans="11:15" x14ac:dyDescent="0.3">
      <c r="K23566" s="148" t="str">
        <f>IFERROR(VLOOKUP(A23566,DATABARANG!$B$4:$G$20000,5),"")</f>
        <v/>
      </c>
      <c r="L23566" s="149" t="str">
        <f t="shared" si="748"/>
        <v/>
      </c>
      <c r="M23566" s="158" t="str">
        <f t="shared" si="749"/>
        <v/>
      </c>
      <c r="O23566" s="151"/>
    </row>
    <row r="23567" spans="11:15" x14ac:dyDescent="0.3">
      <c r="K23567" s="148" t="str">
        <f>IFERROR(VLOOKUP(A23567,DATABARANG!$B$4:$G$20000,5),"")</f>
        <v/>
      </c>
      <c r="L23567" s="149" t="str">
        <f t="shared" si="748"/>
        <v/>
      </c>
      <c r="M23567" s="158" t="str">
        <f t="shared" si="749"/>
        <v/>
      </c>
      <c r="O23567" s="151"/>
    </row>
    <row r="23568" spans="11:15" x14ac:dyDescent="0.3">
      <c r="K23568" s="148" t="str">
        <f>IFERROR(VLOOKUP(A23568,DATABARANG!$B$4:$G$20000,5),"")</f>
        <v/>
      </c>
      <c r="L23568" s="149" t="str">
        <f t="shared" si="748"/>
        <v/>
      </c>
      <c r="M23568" s="158" t="str">
        <f t="shared" si="749"/>
        <v/>
      </c>
      <c r="O23568" s="151"/>
    </row>
    <row r="23569" spans="11:15" x14ac:dyDescent="0.3">
      <c r="K23569" s="148" t="str">
        <f>IFERROR(VLOOKUP(A23569,DATABARANG!$B$4:$G$20000,5),"")</f>
        <v/>
      </c>
      <c r="L23569" s="149" t="str">
        <f t="shared" si="748"/>
        <v/>
      </c>
      <c r="M23569" s="158" t="str">
        <f t="shared" si="749"/>
        <v/>
      </c>
      <c r="O23569" s="151"/>
    </row>
    <row r="23570" spans="11:15" x14ac:dyDescent="0.3">
      <c r="K23570" s="148" t="str">
        <f>IFERROR(VLOOKUP(A23570,DATABARANG!$B$4:$G$20000,5),"")</f>
        <v/>
      </c>
      <c r="L23570" s="149" t="str">
        <f t="shared" si="748"/>
        <v/>
      </c>
      <c r="M23570" s="158" t="str">
        <f t="shared" si="749"/>
        <v/>
      </c>
      <c r="O23570" s="151"/>
    </row>
    <row r="23571" spans="11:15" x14ac:dyDescent="0.3">
      <c r="K23571" s="148" t="str">
        <f>IFERROR(VLOOKUP(A23571,DATABARANG!$B$4:$G$20000,5),"")</f>
        <v/>
      </c>
      <c r="L23571" s="149" t="str">
        <f t="shared" si="748"/>
        <v/>
      </c>
      <c r="M23571" s="158" t="str">
        <f t="shared" si="749"/>
        <v/>
      </c>
      <c r="O23571" s="151"/>
    </row>
    <row r="23572" spans="11:15" x14ac:dyDescent="0.3">
      <c r="K23572" s="148" t="str">
        <f>IFERROR(VLOOKUP(A23572,DATABARANG!$B$4:$G$20000,5),"")</f>
        <v/>
      </c>
      <c r="L23572" s="149" t="str">
        <f t="shared" si="748"/>
        <v/>
      </c>
      <c r="M23572" s="158" t="str">
        <f t="shared" si="749"/>
        <v/>
      </c>
      <c r="O23572" s="151"/>
    </row>
    <row r="23573" spans="11:15" x14ac:dyDescent="0.3">
      <c r="K23573" s="148" t="str">
        <f>IFERROR(VLOOKUP(A23573,DATABARANG!$B$4:$G$20000,5),"")</f>
        <v/>
      </c>
      <c r="L23573" s="149" t="str">
        <f t="shared" si="748"/>
        <v/>
      </c>
      <c r="M23573" s="158" t="str">
        <f t="shared" si="749"/>
        <v/>
      </c>
      <c r="O23573" s="151"/>
    </row>
    <row r="23574" spans="11:15" x14ac:dyDescent="0.3">
      <c r="K23574" s="148" t="str">
        <f>IFERROR(VLOOKUP(A23574,DATABARANG!$B$4:$G$20000,5),"")</f>
        <v/>
      </c>
      <c r="L23574" s="149" t="str">
        <f t="shared" si="748"/>
        <v/>
      </c>
      <c r="M23574" s="158" t="str">
        <f t="shared" si="749"/>
        <v/>
      </c>
      <c r="O23574" s="151"/>
    </row>
    <row r="23575" spans="11:15" x14ac:dyDescent="0.3">
      <c r="K23575" s="148" t="str">
        <f>IFERROR(VLOOKUP(A23575,DATABARANG!$B$4:$G$20000,5),"")</f>
        <v/>
      </c>
      <c r="L23575" s="149" t="str">
        <f t="shared" si="748"/>
        <v/>
      </c>
      <c r="M23575" s="158" t="str">
        <f t="shared" si="749"/>
        <v/>
      </c>
      <c r="O23575" s="151"/>
    </row>
    <row r="23576" spans="11:15" x14ac:dyDescent="0.3">
      <c r="K23576" s="148" t="str">
        <f>IFERROR(VLOOKUP(A23576,DATABARANG!$B$4:$G$20000,5),"")</f>
        <v/>
      </c>
      <c r="L23576" s="149" t="str">
        <f t="shared" si="748"/>
        <v/>
      </c>
      <c r="M23576" s="158" t="str">
        <f t="shared" si="749"/>
        <v/>
      </c>
      <c r="O23576" s="151"/>
    </row>
    <row r="23577" spans="11:15" x14ac:dyDescent="0.3">
      <c r="K23577" s="148" t="str">
        <f>IFERROR(VLOOKUP(A23577,DATABARANG!$B$4:$G$20000,5),"")</f>
        <v/>
      </c>
      <c r="L23577" s="149" t="str">
        <f t="shared" si="748"/>
        <v/>
      </c>
      <c r="M23577" s="158" t="str">
        <f t="shared" si="749"/>
        <v/>
      </c>
      <c r="O23577" s="151"/>
    </row>
    <row r="23578" spans="11:15" x14ac:dyDescent="0.3">
      <c r="K23578" s="148" t="str">
        <f>IFERROR(VLOOKUP(A23578,DATABARANG!$B$4:$G$20000,5),"")</f>
        <v/>
      </c>
      <c r="L23578" s="149" t="str">
        <f t="shared" si="748"/>
        <v/>
      </c>
      <c r="M23578" s="158" t="str">
        <f t="shared" si="749"/>
        <v/>
      </c>
      <c r="O23578" s="151"/>
    </row>
    <row r="23579" spans="11:15" x14ac:dyDescent="0.3">
      <c r="K23579" s="148" t="str">
        <f>IFERROR(VLOOKUP(A23579,DATABARANG!$B$4:$G$20000,5),"")</f>
        <v/>
      </c>
      <c r="L23579" s="149" t="str">
        <f t="shared" si="748"/>
        <v/>
      </c>
      <c r="M23579" s="158" t="str">
        <f t="shared" si="749"/>
        <v/>
      </c>
      <c r="O23579" s="151"/>
    </row>
    <row r="23580" spans="11:15" x14ac:dyDescent="0.3">
      <c r="K23580" s="148" t="str">
        <f>IFERROR(VLOOKUP(A23580,DATABARANG!$B$4:$G$20000,5),"")</f>
        <v/>
      </c>
      <c r="L23580" s="149" t="str">
        <f t="shared" si="748"/>
        <v/>
      </c>
      <c r="M23580" s="158" t="str">
        <f t="shared" si="749"/>
        <v/>
      </c>
      <c r="O23580" s="151"/>
    </row>
    <row r="23581" spans="11:15" x14ac:dyDescent="0.3">
      <c r="K23581" s="148" t="str">
        <f>IFERROR(VLOOKUP(A23581,DATABARANG!$B$4:$G$20000,5),"")</f>
        <v/>
      </c>
      <c r="L23581" s="149" t="str">
        <f t="shared" si="748"/>
        <v/>
      </c>
      <c r="M23581" s="158" t="str">
        <f t="shared" si="749"/>
        <v/>
      </c>
      <c r="O23581" s="151"/>
    </row>
    <row r="23582" spans="11:15" x14ac:dyDescent="0.3">
      <c r="K23582" s="148" t="str">
        <f>IFERROR(VLOOKUP(A23582,DATABARANG!$B$4:$G$20000,5),"")</f>
        <v/>
      </c>
      <c r="L23582" s="149" t="str">
        <f t="shared" si="748"/>
        <v/>
      </c>
      <c r="M23582" s="158" t="str">
        <f t="shared" si="749"/>
        <v/>
      </c>
      <c r="O23582" s="151"/>
    </row>
    <row r="23583" spans="11:15" x14ac:dyDescent="0.3">
      <c r="K23583" s="148" t="str">
        <f>IFERROR(VLOOKUP(A23583,DATABARANG!$B$4:$G$20000,5),"")</f>
        <v/>
      </c>
      <c r="L23583" s="149" t="str">
        <f t="shared" si="748"/>
        <v/>
      </c>
      <c r="M23583" s="158" t="str">
        <f t="shared" si="749"/>
        <v/>
      </c>
      <c r="O23583" s="151"/>
    </row>
    <row r="23584" spans="11:15" x14ac:dyDescent="0.3">
      <c r="K23584" s="148" t="str">
        <f>IFERROR(VLOOKUP(A23584,DATABARANG!$B$4:$G$20000,5),"")</f>
        <v/>
      </c>
      <c r="L23584" s="149" t="str">
        <f t="shared" si="748"/>
        <v/>
      </c>
      <c r="M23584" s="158" t="str">
        <f t="shared" si="749"/>
        <v/>
      </c>
      <c r="O23584" s="151"/>
    </row>
    <row r="23585" spans="11:15" x14ac:dyDescent="0.3">
      <c r="K23585" s="148" t="str">
        <f>IFERROR(VLOOKUP(A23585,DATABARANG!$B$4:$G$20000,5),"")</f>
        <v/>
      </c>
      <c r="L23585" s="149" t="str">
        <f t="shared" si="748"/>
        <v/>
      </c>
      <c r="M23585" s="158" t="str">
        <f t="shared" si="749"/>
        <v/>
      </c>
      <c r="O23585" s="151"/>
    </row>
    <row r="23586" spans="11:15" x14ac:dyDescent="0.3">
      <c r="K23586" s="148" t="str">
        <f>IFERROR(VLOOKUP(A23586,DATABARANG!$B$4:$G$20000,5),"")</f>
        <v/>
      </c>
      <c r="L23586" s="149" t="str">
        <f t="shared" si="748"/>
        <v/>
      </c>
      <c r="M23586" s="158" t="str">
        <f t="shared" si="749"/>
        <v/>
      </c>
      <c r="O23586" s="151"/>
    </row>
    <row r="23587" spans="11:15" x14ac:dyDescent="0.3">
      <c r="K23587" s="148" t="str">
        <f>IFERROR(VLOOKUP(A23587,DATABARANG!$B$4:$G$20000,5),"")</f>
        <v/>
      </c>
      <c r="L23587" s="149" t="str">
        <f t="shared" si="748"/>
        <v/>
      </c>
      <c r="M23587" s="158" t="str">
        <f t="shared" si="749"/>
        <v/>
      </c>
      <c r="O23587" s="151"/>
    </row>
    <row r="23588" spans="11:15" x14ac:dyDescent="0.3">
      <c r="K23588" s="148" t="str">
        <f>IFERROR(VLOOKUP(A23588,DATABARANG!$B$4:$G$20000,5),"")</f>
        <v/>
      </c>
      <c r="L23588" s="149" t="str">
        <f t="shared" si="748"/>
        <v/>
      </c>
      <c r="M23588" s="158" t="str">
        <f t="shared" si="749"/>
        <v/>
      </c>
      <c r="O23588" s="151"/>
    </row>
    <row r="23589" spans="11:15" x14ac:dyDescent="0.3">
      <c r="K23589" s="148" t="str">
        <f>IFERROR(VLOOKUP(A23589,DATABARANG!$B$4:$G$20000,5),"")</f>
        <v/>
      </c>
      <c r="L23589" s="149" t="str">
        <f t="shared" si="748"/>
        <v/>
      </c>
      <c r="M23589" s="158" t="str">
        <f t="shared" si="749"/>
        <v/>
      </c>
      <c r="O23589" s="151"/>
    </row>
    <row r="23590" spans="11:15" x14ac:dyDescent="0.3">
      <c r="K23590" s="148" t="str">
        <f>IFERROR(VLOOKUP(A23590,DATABARANG!$B$4:$G$20000,5),"")</f>
        <v/>
      </c>
      <c r="L23590" s="149" t="str">
        <f t="shared" si="748"/>
        <v/>
      </c>
      <c r="M23590" s="158" t="str">
        <f t="shared" si="749"/>
        <v/>
      </c>
      <c r="O23590" s="151"/>
    </row>
    <row r="23591" spans="11:15" x14ac:dyDescent="0.3">
      <c r="K23591" s="148" t="str">
        <f>IFERROR(VLOOKUP(A23591,DATABARANG!$B$4:$G$20000,5),"")</f>
        <v/>
      </c>
      <c r="L23591" s="149" t="str">
        <f t="shared" si="748"/>
        <v/>
      </c>
      <c r="M23591" s="158" t="str">
        <f t="shared" si="749"/>
        <v/>
      </c>
      <c r="O23591" s="151"/>
    </row>
    <row r="23592" spans="11:15" x14ac:dyDescent="0.3">
      <c r="K23592" s="148" t="str">
        <f>IFERROR(VLOOKUP(A23592,DATABARANG!$B$4:$G$20000,5),"")</f>
        <v/>
      </c>
      <c r="L23592" s="149" t="str">
        <f t="shared" si="748"/>
        <v/>
      </c>
      <c r="M23592" s="158" t="str">
        <f t="shared" si="749"/>
        <v/>
      </c>
      <c r="O23592" s="151"/>
    </row>
    <row r="23593" spans="11:15" x14ac:dyDescent="0.3">
      <c r="K23593" s="148" t="str">
        <f>IFERROR(VLOOKUP(A23593,DATABARANG!$B$4:$G$20000,5),"")</f>
        <v/>
      </c>
      <c r="L23593" s="149" t="str">
        <f t="shared" si="748"/>
        <v/>
      </c>
      <c r="M23593" s="158" t="str">
        <f t="shared" si="749"/>
        <v/>
      </c>
      <c r="O23593" s="151"/>
    </row>
    <row r="23594" spans="11:15" x14ac:dyDescent="0.3">
      <c r="K23594" s="148" t="str">
        <f>IFERROR(VLOOKUP(A23594,DATABARANG!$B$4:$G$20000,5),"")</f>
        <v/>
      </c>
      <c r="L23594" s="149" t="str">
        <f t="shared" si="748"/>
        <v/>
      </c>
      <c r="M23594" s="158" t="str">
        <f t="shared" si="749"/>
        <v/>
      </c>
      <c r="O23594" s="151"/>
    </row>
    <row r="23595" spans="11:15" x14ac:dyDescent="0.3">
      <c r="K23595" s="148" t="str">
        <f>IFERROR(VLOOKUP(A23595,DATABARANG!$B$4:$G$20000,5),"")</f>
        <v/>
      </c>
      <c r="L23595" s="149" t="str">
        <f t="shared" si="748"/>
        <v/>
      </c>
      <c r="M23595" s="158" t="str">
        <f t="shared" si="749"/>
        <v/>
      </c>
      <c r="O23595" s="151"/>
    </row>
    <row r="23596" spans="11:15" x14ac:dyDescent="0.3">
      <c r="K23596" s="148" t="str">
        <f>IFERROR(VLOOKUP(A23596,DATABARANG!$B$4:$G$20000,5),"")</f>
        <v/>
      </c>
      <c r="L23596" s="149" t="str">
        <f t="shared" si="748"/>
        <v/>
      </c>
      <c r="M23596" s="158" t="str">
        <f t="shared" si="749"/>
        <v/>
      </c>
      <c r="O23596" s="151"/>
    </row>
    <row r="23597" spans="11:15" x14ac:dyDescent="0.3">
      <c r="K23597" s="148" t="str">
        <f>IFERROR(VLOOKUP(A23597,DATABARANG!$B$4:$G$20000,5),"")</f>
        <v/>
      </c>
      <c r="L23597" s="149" t="str">
        <f t="shared" si="748"/>
        <v/>
      </c>
      <c r="M23597" s="158" t="str">
        <f t="shared" si="749"/>
        <v/>
      </c>
      <c r="O23597" s="151"/>
    </row>
    <row r="23598" spans="11:15" x14ac:dyDescent="0.3">
      <c r="K23598" s="148" t="str">
        <f>IFERROR(VLOOKUP(A23598,DATABARANG!$B$4:$G$20000,5),"")</f>
        <v/>
      </c>
      <c r="L23598" s="149" t="str">
        <f t="shared" si="748"/>
        <v/>
      </c>
      <c r="M23598" s="158" t="str">
        <f t="shared" si="749"/>
        <v/>
      </c>
      <c r="O23598" s="151"/>
    </row>
    <row r="23599" spans="11:15" x14ac:dyDescent="0.3">
      <c r="K23599" s="148" t="str">
        <f>IFERROR(VLOOKUP(A23599,DATABARANG!$B$4:$G$20000,5),"")</f>
        <v/>
      </c>
      <c r="L23599" s="149" t="str">
        <f t="shared" si="748"/>
        <v/>
      </c>
      <c r="M23599" s="158" t="str">
        <f t="shared" si="749"/>
        <v/>
      </c>
      <c r="O23599" s="151"/>
    </row>
    <row r="23600" spans="11:15" x14ac:dyDescent="0.3">
      <c r="K23600" s="148" t="str">
        <f>IFERROR(VLOOKUP(A23600,DATABARANG!$B$4:$G$20000,5),"")</f>
        <v/>
      </c>
      <c r="L23600" s="149" t="str">
        <f t="shared" si="748"/>
        <v/>
      </c>
      <c r="M23600" s="158" t="str">
        <f t="shared" si="749"/>
        <v/>
      </c>
      <c r="O23600" s="151"/>
    </row>
    <row r="23601" spans="11:15" x14ac:dyDescent="0.3">
      <c r="K23601" s="148" t="str">
        <f>IFERROR(VLOOKUP(A23601,DATABARANG!$B$4:$G$20000,5),"")</f>
        <v/>
      </c>
      <c r="L23601" s="149" t="str">
        <f t="shared" si="748"/>
        <v/>
      </c>
      <c r="M23601" s="158" t="str">
        <f t="shared" si="749"/>
        <v/>
      </c>
      <c r="O23601" s="151"/>
    </row>
    <row r="23602" spans="11:15" x14ac:dyDescent="0.3">
      <c r="K23602" s="148" t="str">
        <f>IFERROR(VLOOKUP(A23602,DATABARANG!$B$4:$G$20000,5),"")</f>
        <v/>
      </c>
      <c r="L23602" s="149" t="str">
        <f t="shared" si="748"/>
        <v/>
      </c>
      <c r="M23602" s="158" t="str">
        <f t="shared" si="749"/>
        <v/>
      </c>
      <c r="O23602" s="151"/>
    </row>
    <row r="23603" spans="11:15" x14ac:dyDescent="0.3">
      <c r="K23603" s="148" t="str">
        <f>IFERROR(VLOOKUP(A23603,DATABARANG!$B$4:$G$20000,5),"")</f>
        <v/>
      </c>
      <c r="L23603" s="149" t="str">
        <f t="shared" si="748"/>
        <v/>
      </c>
      <c r="M23603" s="158" t="str">
        <f t="shared" si="749"/>
        <v/>
      </c>
      <c r="O23603" s="151"/>
    </row>
    <row r="23604" spans="11:15" x14ac:dyDescent="0.3">
      <c r="K23604" s="148" t="str">
        <f>IFERROR(VLOOKUP(A23604,DATABARANG!$B$4:$G$20000,5),"")</f>
        <v/>
      </c>
      <c r="L23604" s="149" t="str">
        <f t="shared" si="748"/>
        <v/>
      </c>
      <c r="M23604" s="158" t="str">
        <f t="shared" si="749"/>
        <v/>
      </c>
      <c r="O23604" s="151"/>
    </row>
    <row r="23605" spans="11:15" x14ac:dyDescent="0.3">
      <c r="K23605" s="148" t="str">
        <f>IFERROR(VLOOKUP(A23605,DATABARANG!$B$4:$G$20000,5),"")</f>
        <v/>
      </c>
      <c r="L23605" s="149" t="str">
        <f t="shared" si="748"/>
        <v/>
      </c>
      <c r="M23605" s="158" t="str">
        <f t="shared" si="749"/>
        <v/>
      </c>
      <c r="O23605" s="151"/>
    </row>
    <row r="23606" spans="11:15" x14ac:dyDescent="0.3">
      <c r="K23606" s="148" t="str">
        <f>IFERROR(VLOOKUP(A23606,DATABARANG!$B$4:$G$20000,5),"")</f>
        <v/>
      </c>
      <c r="L23606" s="149" t="str">
        <f t="shared" si="748"/>
        <v/>
      </c>
      <c r="M23606" s="158" t="str">
        <f t="shared" si="749"/>
        <v/>
      </c>
      <c r="O23606" s="151"/>
    </row>
    <row r="23607" spans="11:15" x14ac:dyDescent="0.3">
      <c r="K23607" s="148" t="str">
        <f>IFERROR(VLOOKUP(A23607,DATABARANG!$B$4:$G$20000,5),"")</f>
        <v/>
      </c>
      <c r="L23607" s="149" t="str">
        <f t="shared" si="748"/>
        <v/>
      </c>
      <c r="M23607" s="158" t="str">
        <f t="shared" si="749"/>
        <v/>
      </c>
      <c r="O23607" s="151"/>
    </row>
    <row r="23608" spans="11:15" x14ac:dyDescent="0.3">
      <c r="K23608" s="148" t="str">
        <f>IFERROR(VLOOKUP(A23608,DATABARANG!$B$4:$G$20000,5),"")</f>
        <v/>
      </c>
      <c r="L23608" s="149" t="str">
        <f t="shared" si="748"/>
        <v/>
      </c>
      <c r="M23608" s="158" t="str">
        <f t="shared" si="749"/>
        <v/>
      </c>
      <c r="O23608" s="151"/>
    </row>
    <row r="23609" spans="11:15" x14ac:dyDescent="0.3">
      <c r="K23609" s="148" t="str">
        <f>IFERROR(VLOOKUP(A23609,DATABARANG!$B$4:$G$20000,5),"")</f>
        <v/>
      </c>
      <c r="L23609" s="149" t="str">
        <f t="shared" si="748"/>
        <v/>
      </c>
      <c r="M23609" s="158" t="str">
        <f t="shared" si="749"/>
        <v/>
      </c>
      <c r="O23609" s="151"/>
    </row>
    <row r="23610" spans="11:15" x14ac:dyDescent="0.3">
      <c r="K23610" s="148" t="str">
        <f>IFERROR(VLOOKUP(A23610,DATABARANG!$B$4:$G$20000,5),"")</f>
        <v/>
      </c>
      <c r="L23610" s="149" t="str">
        <f t="shared" si="748"/>
        <v/>
      </c>
      <c r="M23610" s="158" t="str">
        <f t="shared" si="749"/>
        <v/>
      </c>
      <c r="O23610" s="151"/>
    </row>
    <row r="23611" spans="11:15" x14ac:dyDescent="0.3">
      <c r="K23611" s="148" t="str">
        <f>IFERROR(VLOOKUP(A23611,DATABARANG!$B$4:$G$20000,5),"")</f>
        <v/>
      </c>
      <c r="L23611" s="149" t="str">
        <f t="shared" si="748"/>
        <v/>
      </c>
      <c r="M23611" s="158" t="str">
        <f t="shared" si="749"/>
        <v/>
      </c>
      <c r="O23611" s="151"/>
    </row>
    <row r="23612" spans="11:15" x14ac:dyDescent="0.3">
      <c r="K23612" s="148" t="str">
        <f>IFERROR(VLOOKUP(A23612,DATABARANG!$B$4:$G$20000,5),"")</f>
        <v/>
      </c>
      <c r="L23612" s="149" t="str">
        <f t="shared" si="748"/>
        <v/>
      </c>
      <c r="M23612" s="158" t="str">
        <f t="shared" si="749"/>
        <v/>
      </c>
      <c r="O23612" s="151"/>
    </row>
    <row r="23613" spans="11:15" x14ac:dyDescent="0.3">
      <c r="K23613" s="148" t="str">
        <f>IFERROR(VLOOKUP(A23613,DATABARANG!$B$4:$G$20000,5),"")</f>
        <v/>
      </c>
      <c r="L23613" s="149" t="str">
        <f t="shared" si="748"/>
        <v/>
      </c>
      <c r="M23613" s="158" t="str">
        <f t="shared" si="749"/>
        <v/>
      </c>
      <c r="O23613" s="151"/>
    </row>
    <row r="23614" spans="11:15" x14ac:dyDescent="0.3">
      <c r="K23614" s="148" t="str">
        <f>IFERROR(VLOOKUP(A23614,DATABARANG!$B$4:$G$20000,5),"")</f>
        <v/>
      </c>
      <c r="L23614" s="149" t="str">
        <f t="shared" si="748"/>
        <v/>
      </c>
      <c r="M23614" s="158" t="str">
        <f t="shared" si="749"/>
        <v/>
      </c>
      <c r="O23614" s="151"/>
    </row>
    <row r="23615" spans="11:15" x14ac:dyDescent="0.3">
      <c r="K23615" s="148" t="str">
        <f>IFERROR(VLOOKUP(A23615,DATABARANG!$B$4:$G$20000,5),"")</f>
        <v/>
      </c>
      <c r="L23615" s="149" t="str">
        <f t="shared" si="748"/>
        <v/>
      </c>
      <c r="M23615" s="158" t="str">
        <f t="shared" si="749"/>
        <v/>
      </c>
      <c r="O23615" s="151"/>
    </row>
    <row r="23616" spans="11:15" x14ac:dyDescent="0.3">
      <c r="K23616" s="148" t="str">
        <f>IFERROR(VLOOKUP(A23616,DATABARANG!$B$4:$G$20000,5),"")</f>
        <v/>
      </c>
      <c r="L23616" s="149" t="str">
        <f t="shared" si="748"/>
        <v/>
      </c>
      <c r="M23616" s="158" t="str">
        <f t="shared" si="749"/>
        <v/>
      </c>
      <c r="O23616" s="151"/>
    </row>
    <row r="23617" spans="11:15" x14ac:dyDescent="0.3">
      <c r="K23617" s="148" t="str">
        <f>IFERROR(VLOOKUP(A23617,DATABARANG!$B$4:$G$20000,5),"")</f>
        <v/>
      </c>
      <c r="L23617" s="149" t="str">
        <f t="shared" si="748"/>
        <v/>
      </c>
      <c r="M23617" s="158" t="str">
        <f t="shared" si="749"/>
        <v/>
      </c>
      <c r="O23617" s="151"/>
    </row>
    <row r="23618" spans="11:15" x14ac:dyDescent="0.3">
      <c r="K23618" s="148" t="str">
        <f>IFERROR(VLOOKUP(A23618,DATABARANG!$B$4:$G$20000,5),"")</f>
        <v/>
      </c>
      <c r="L23618" s="149" t="str">
        <f t="shared" si="748"/>
        <v/>
      </c>
      <c r="M23618" s="158" t="str">
        <f t="shared" si="749"/>
        <v/>
      </c>
      <c r="O23618" s="151"/>
    </row>
    <row r="23619" spans="11:15" x14ac:dyDescent="0.3">
      <c r="K23619" s="148" t="str">
        <f>IFERROR(VLOOKUP(A23619,DATABARANG!$B$4:$G$20000,5),"")</f>
        <v/>
      </c>
      <c r="L23619" s="149" t="str">
        <f t="shared" si="748"/>
        <v/>
      </c>
      <c r="M23619" s="158" t="str">
        <f t="shared" si="749"/>
        <v/>
      </c>
      <c r="O23619" s="151"/>
    </row>
    <row r="23620" spans="11:15" x14ac:dyDescent="0.3">
      <c r="K23620" s="148" t="str">
        <f>IFERROR(VLOOKUP(A23620,DATABARANG!$B$4:$G$20000,5),"")</f>
        <v/>
      </c>
      <c r="L23620" s="149" t="str">
        <f t="shared" si="748"/>
        <v/>
      </c>
      <c r="M23620" s="158" t="str">
        <f t="shared" si="749"/>
        <v/>
      </c>
      <c r="O23620" s="151"/>
    </row>
    <row r="23621" spans="11:15" x14ac:dyDescent="0.3">
      <c r="K23621" s="148" t="str">
        <f>IFERROR(VLOOKUP(A23621,DATABARANG!$B$4:$G$20000,5),"")</f>
        <v/>
      </c>
      <c r="L23621" s="149" t="str">
        <f t="shared" si="748"/>
        <v/>
      </c>
      <c r="M23621" s="158" t="str">
        <f t="shared" si="749"/>
        <v/>
      </c>
      <c r="O23621" s="151"/>
    </row>
    <row r="23622" spans="11:15" x14ac:dyDescent="0.3">
      <c r="K23622" s="148" t="str">
        <f>IFERROR(VLOOKUP(A23622,DATABARANG!$B$4:$G$20000,5),"")</f>
        <v/>
      </c>
      <c r="L23622" s="149" t="str">
        <f t="shared" ref="L23622:L23685" si="750">IFERROR((E23622-K23622)*G23622,"")</f>
        <v/>
      </c>
      <c r="M23622" s="158" t="str">
        <f t="shared" ref="M23622:M23685" si="751">IF(B23622="","",TEXT(B23622,"DD-MMM"))</f>
        <v/>
      </c>
      <c r="O23622" s="151"/>
    </row>
    <row r="23623" spans="11:15" x14ac:dyDescent="0.3">
      <c r="K23623" s="148" t="str">
        <f>IFERROR(VLOOKUP(A23623,DATABARANG!$B$4:$G$20000,5),"")</f>
        <v/>
      </c>
      <c r="L23623" s="149" t="str">
        <f t="shared" si="750"/>
        <v/>
      </c>
      <c r="M23623" s="158" t="str">
        <f t="shared" si="751"/>
        <v/>
      </c>
      <c r="O23623" s="151"/>
    </row>
    <row r="23624" spans="11:15" x14ac:dyDescent="0.3">
      <c r="K23624" s="148" t="str">
        <f>IFERROR(VLOOKUP(A23624,DATABARANG!$B$4:$G$20000,5),"")</f>
        <v/>
      </c>
      <c r="L23624" s="149" t="str">
        <f t="shared" si="750"/>
        <v/>
      </c>
      <c r="M23624" s="158" t="str">
        <f t="shared" si="751"/>
        <v/>
      </c>
      <c r="O23624" s="151"/>
    </row>
    <row r="23625" spans="11:15" x14ac:dyDescent="0.3">
      <c r="K23625" s="148" t="str">
        <f>IFERROR(VLOOKUP(A23625,DATABARANG!$B$4:$G$20000,5),"")</f>
        <v/>
      </c>
      <c r="L23625" s="149" t="str">
        <f t="shared" si="750"/>
        <v/>
      </c>
      <c r="M23625" s="158" t="str">
        <f t="shared" si="751"/>
        <v/>
      </c>
      <c r="O23625" s="151"/>
    </row>
    <row r="23626" spans="11:15" x14ac:dyDescent="0.3">
      <c r="K23626" s="148" t="str">
        <f>IFERROR(VLOOKUP(A23626,DATABARANG!$B$4:$G$20000,5),"")</f>
        <v/>
      </c>
      <c r="L23626" s="149" t="str">
        <f t="shared" si="750"/>
        <v/>
      </c>
      <c r="M23626" s="158" t="str">
        <f t="shared" si="751"/>
        <v/>
      </c>
      <c r="O23626" s="151"/>
    </row>
    <row r="23627" spans="11:15" x14ac:dyDescent="0.3">
      <c r="K23627" s="148" t="str">
        <f>IFERROR(VLOOKUP(A23627,DATABARANG!$B$4:$G$20000,5),"")</f>
        <v/>
      </c>
      <c r="L23627" s="149" t="str">
        <f t="shared" si="750"/>
        <v/>
      </c>
      <c r="M23627" s="158" t="str">
        <f t="shared" si="751"/>
        <v/>
      </c>
      <c r="O23627" s="151"/>
    </row>
    <row r="23628" spans="11:15" x14ac:dyDescent="0.3">
      <c r="K23628" s="148" t="str">
        <f>IFERROR(VLOOKUP(A23628,DATABARANG!$B$4:$G$20000,5),"")</f>
        <v/>
      </c>
      <c r="L23628" s="149" t="str">
        <f t="shared" si="750"/>
        <v/>
      </c>
      <c r="M23628" s="158" t="str">
        <f t="shared" si="751"/>
        <v/>
      </c>
      <c r="O23628" s="151"/>
    </row>
    <row r="23629" spans="11:15" x14ac:dyDescent="0.3">
      <c r="K23629" s="148" t="str">
        <f>IFERROR(VLOOKUP(A23629,DATABARANG!$B$4:$G$20000,5),"")</f>
        <v/>
      </c>
      <c r="L23629" s="149" t="str">
        <f t="shared" si="750"/>
        <v/>
      </c>
      <c r="M23629" s="158" t="str">
        <f t="shared" si="751"/>
        <v/>
      </c>
      <c r="O23629" s="151"/>
    </row>
    <row r="23630" spans="11:15" x14ac:dyDescent="0.3">
      <c r="K23630" s="148" t="str">
        <f>IFERROR(VLOOKUP(A23630,DATABARANG!$B$4:$G$20000,5),"")</f>
        <v/>
      </c>
      <c r="L23630" s="149" t="str">
        <f t="shared" si="750"/>
        <v/>
      </c>
      <c r="M23630" s="158" t="str">
        <f t="shared" si="751"/>
        <v/>
      </c>
      <c r="O23630" s="151"/>
    </row>
    <row r="23631" spans="11:15" x14ac:dyDescent="0.3">
      <c r="K23631" s="148" t="str">
        <f>IFERROR(VLOOKUP(A23631,DATABARANG!$B$4:$G$20000,5),"")</f>
        <v/>
      </c>
      <c r="L23631" s="149" t="str">
        <f t="shared" si="750"/>
        <v/>
      </c>
      <c r="M23631" s="158" t="str">
        <f t="shared" si="751"/>
        <v/>
      </c>
      <c r="O23631" s="151"/>
    </row>
    <row r="23632" spans="11:15" x14ac:dyDescent="0.3">
      <c r="K23632" s="148" t="str">
        <f>IFERROR(VLOOKUP(A23632,DATABARANG!$B$4:$G$20000,5),"")</f>
        <v/>
      </c>
      <c r="L23632" s="149" t="str">
        <f t="shared" si="750"/>
        <v/>
      </c>
      <c r="M23632" s="158" t="str">
        <f t="shared" si="751"/>
        <v/>
      </c>
      <c r="O23632" s="151"/>
    </row>
    <row r="23633" spans="11:15" x14ac:dyDescent="0.3">
      <c r="K23633" s="148" t="str">
        <f>IFERROR(VLOOKUP(A23633,DATABARANG!$B$4:$G$20000,5),"")</f>
        <v/>
      </c>
      <c r="L23633" s="149" t="str">
        <f t="shared" si="750"/>
        <v/>
      </c>
      <c r="M23633" s="158" t="str">
        <f t="shared" si="751"/>
        <v/>
      </c>
      <c r="O23633" s="151"/>
    </row>
    <row r="23634" spans="11:15" x14ac:dyDescent="0.3">
      <c r="K23634" s="148" t="str">
        <f>IFERROR(VLOOKUP(A23634,DATABARANG!$B$4:$G$20000,5),"")</f>
        <v/>
      </c>
      <c r="L23634" s="149" t="str">
        <f t="shared" si="750"/>
        <v/>
      </c>
      <c r="M23634" s="158" t="str">
        <f t="shared" si="751"/>
        <v/>
      </c>
      <c r="O23634" s="151"/>
    </row>
    <row r="23635" spans="11:15" x14ac:dyDescent="0.3">
      <c r="K23635" s="148" t="str">
        <f>IFERROR(VLOOKUP(A23635,DATABARANG!$B$4:$G$20000,5),"")</f>
        <v/>
      </c>
      <c r="L23635" s="149" t="str">
        <f t="shared" si="750"/>
        <v/>
      </c>
      <c r="M23635" s="158" t="str">
        <f t="shared" si="751"/>
        <v/>
      </c>
      <c r="O23635" s="151"/>
    </row>
    <row r="23636" spans="11:15" x14ac:dyDescent="0.3">
      <c r="K23636" s="148" t="str">
        <f>IFERROR(VLOOKUP(A23636,DATABARANG!$B$4:$G$20000,5),"")</f>
        <v/>
      </c>
      <c r="L23636" s="149" t="str">
        <f t="shared" si="750"/>
        <v/>
      </c>
      <c r="M23636" s="158" t="str">
        <f t="shared" si="751"/>
        <v/>
      </c>
      <c r="O23636" s="151"/>
    </row>
    <row r="23637" spans="11:15" x14ac:dyDescent="0.3">
      <c r="K23637" s="148" t="str">
        <f>IFERROR(VLOOKUP(A23637,DATABARANG!$B$4:$G$20000,5),"")</f>
        <v/>
      </c>
      <c r="L23637" s="149" t="str">
        <f t="shared" si="750"/>
        <v/>
      </c>
      <c r="M23637" s="158" t="str">
        <f t="shared" si="751"/>
        <v/>
      </c>
      <c r="O23637" s="151"/>
    </row>
    <row r="23638" spans="11:15" x14ac:dyDescent="0.3">
      <c r="K23638" s="148" t="str">
        <f>IFERROR(VLOOKUP(A23638,DATABARANG!$B$4:$G$20000,5),"")</f>
        <v/>
      </c>
      <c r="L23638" s="149" t="str">
        <f t="shared" si="750"/>
        <v/>
      </c>
      <c r="M23638" s="158" t="str">
        <f t="shared" si="751"/>
        <v/>
      </c>
      <c r="O23638" s="151"/>
    </row>
    <row r="23639" spans="11:15" x14ac:dyDescent="0.3">
      <c r="K23639" s="148" t="str">
        <f>IFERROR(VLOOKUP(A23639,DATABARANG!$B$4:$G$20000,5),"")</f>
        <v/>
      </c>
      <c r="L23639" s="149" t="str">
        <f t="shared" si="750"/>
        <v/>
      </c>
      <c r="M23639" s="158" t="str">
        <f t="shared" si="751"/>
        <v/>
      </c>
      <c r="O23639" s="151"/>
    </row>
    <row r="23640" spans="11:15" x14ac:dyDescent="0.3">
      <c r="K23640" s="148" t="str">
        <f>IFERROR(VLOOKUP(A23640,DATABARANG!$B$4:$G$20000,5),"")</f>
        <v/>
      </c>
      <c r="L23640" s="149" t="str">
        <f t="shared" si="750"/>
        <v/>
      </c>
      <c r="M23640" s="158" t="str">
        <f t="shared" si="751"/>
        <v/>
      </c>
      <c r="O23640" s="151"/>
    </row>
    <row r="23641" spans="11:15" x14ac:dyDescent="0.3">
      <c r="K23641" s="148" t="str">
        <f>IFERROR(VLOOKUP(A23641,DATABARANG!$B$4:$G$20000,5),"")</f>
        <v/>
      </c>
      <c r="L23641" s="149" t="str">
        <f t="shared" si="750"/>
        <v/>
      </c>
      <c r="M23641" s="158" t="str">
        <f t="shared" si="751"/>
        <v/>
      </c>
      <c r="O23641" s="151"/>
    </row>
    <row r="23642" spans="11:15" x14ac:dyDescent="0.3">
      <c r="K23642" s="148" t="str">
        <f>IFERROR(VLOOKUP(A23642,DATABARANG!$B$4:$G$20000,5),"")</f>
        <v/>
      </c>
      <c r="L23642" s="149" t="str">
        <f t="shared" si="750"/>
        <v/>
      </c>
      <c r="M23642" s="158" t="str">
        <f t="shared" si="751"/>
        <v/>
      </c>
      <c r="O23642" s="151"/>
    </row>
    <row r="23643" spans="11:15" x14ac:dyDescent="0.3">
      <c r="K23643" s="148" t="str">
        <f>IFERROR(VLOOKUP(A23643,DATABARANG!$B$4:$G$20000,5),"")</f>
        <v/>
      </c>
      <c r="L23643" s="149" t="str">
        <f t="shared" si="750"/>
        <v/>
      </c>
      <c r="M23643" s="158" t="str">
        <f t="shared" si="751"/>
        <v/>
      </c>
      <c r="O23643" s="151"/>
    </row>
    <row r="23644" spans="11:15" x14ac:dyDescent="0.3">
      <c r="K23644" s="148" t="str">
        <f>IFERROR(VLOOKUP(A23644,DATABARANG!$B$4:$G$20000,5),"")</f>
        <v/>
      </c>
      <c r="L23644" s="149" t="str">
        <f t="shared" si="750"/>
        <v/>
      </c>
      <c r="M23644" s="158" t="str">
        <f t="shared" si="751"/>
        <v/>
      </c>
      <c r="O23644" s="151"/>
    </row>
    <row r="23645" spans="11:15" x14ac:dyDescent="0.3">
      <c r="K23645" s="148" t="str">
        <f>IFERROR(VLOOKUP(A23645,DATABARANG!$B$4:$G$20000,5),"")</f>
        <v/>
      </c>
      <c r="L23645" s="149" t="str">
        <f t="shared" si="750"/>
        <v/>
      </c>
      <c r="M23645" s="158" t="str">
        <f t="shared" si="751"/>
        <v/>
      </c>
      <c r="O23645" s="151"/>
    </row>
    <row r="23646" spans="11:15" x14ac:dyDescent="0.3">
      <c r="K23646" s="148" t="str">
        <f>IFERROR(VLOOKUP(A23646,DATABARANG!$B$4:$G$20000,5),"")</f>
        <v/>
      </c>
      <c r="L23646" s="149" t="str">
        <f t="shared" si="750"/>
        <v/>
      </c>
      <c r="M23646" s="158" t="str">
        <f t="shared" si="751"/>
        <v/>
      </c>
      <c r="O23646" s="151"/>
    </row>
    <row r="23647" spans="11:15" x14ac:dyDescent="0.3">
      <c r="K23647" s="148" t="str">
        <f>IFERROR(VLOOKUP(A23647,DATABARANG!$B$4:$G$20000,5),"")</f>
        <v/>
      </c>
      <c r="L23647" s="149" t="str">
        <f t="shared" si="750"/>
        <v/>
      </c>
      <c r="M23647" s="158" t="str">
        <f t="shared" si="751"/>
        <v/>
      </c>
      <c r="O23647" s="151"/>
    </row>
    <row r="23648" spans="11:15" x14ac:dyDescent="0.3">
      <c r="K23648" s="148" t="str">
        <f>IFERROR(VLOOKUP(A23648,DATABARANG!$B$4:$G$20000,5),"")</f>
        <v/>
      </c>
      <c r="L23648" s="149" t="str">
        <f t="shared" si="750"/>
        <v/>
      </c>
      <c r="M23648" s="158" t="str">
        <f t="shared" si="751"/>
        <v/>
      </c>
      <c r="O23648" s="151"/>
    </row>
    <row r="23649" spans="11:15" x14ac:dyDescent="0.3">
      <c r="K23649" s="148" t="str">
        <f>IFERROR(VLOOKUP(A23649,DATABARANG!$B$4:$G$20000,5),"")</f>
        <v/>
      </c>
      <c r="L23649" s="149" t="str">
        <f t="shared" si="750"/>
        <v/>
      </c>
      <c r="M23649" s="158" t="str">
        <f t="shared" si="751"/>
        <v/>
      </c>
      <c r="O23649" s="151"/>
    </row>
    <row r="23650" spans="11:15" x14ac:dyDescent="0.3">
      <c r="K23650" s="148" t="str">
        <f>IFERROR(VLOOKUP(A23650,DATABARANG!$B$4:$G$20000,5),"")</f>
        <v/>
      </c>
      <c r="L23650" s="149" t="str">
        <f t="shared" si="750"/>
        <v/>
      </c>
      <c r="M23650" s="158" t="str">
        <f t="shared" si="751"/>
        <v/>
      </c>
      <c r="O23650" s="151"/>
    </row>
    <row r="23651" spans="11:15" x14ac:dyDescent="0.3">
      <c r="K23651" s="148" t="str">
        <f>IFERROR(VLOOKUP(A23651,DATABARANG!$B$4:$G$20000,5),"")</f>
        <v/>
      </c>
      <c r="L23651" s="149" t="str">
        <f t="shared" si="750"/>
        <v/>
      </c>
      <c r="M23651" s="158" t="str">
        <f t="shared" si="751"/>
        <v/>
      </c>
      <c r="O23651" s="151"/>
    </row>
    <row r="23652" spans="11:15" x14ac:dyDescent="0.3">
      <c r="K23652" s="148" t="str">
        <f>IFERROR(VLOOKUP(A23652,DATABARANG!$B$4:$G$20000,5),"")</f>
        <v/>
      </c>
      <c r="L23652" s="149" t="str">
        <f t="shared" si="750"/>
        <v/>
      </c>
      <c r="M23652" s="158" t="str">
        <f t="shared" si="751"/>
        <v/>
      </c>
      <c r="O23652" s="151"/>
    </row>
    <row r="23653" spans="11:15" x14ac:dyDescent="0.3">
      <c r="K23653" s="148" t="str">
        <f>IFERROR(VLOOKUP(A23653,DATABARANG!$B$4:$G$20000,5),"")</f>
        <v/>
      </c>
      <c r="L23653" s="149" t="str">
        <f t="shared" si="750"/>
        <v/>
      </c>
      <c r="M23653" s="158" t="str">
        <f t="shared" si="751"/>
        <v/>
      </c>
      <c r="O23653" s="151"/>
    </row>
    <row r="23654" spans="11:15" x14ac:dyDescent="0.3">
      <c r="K23654" s="148" t="str">
        <f>IFERROR(VLOOKUP(A23654,DATABARANG!$B$4:$G$20000,5),"")</f>
        <v/>
      </c>
      <c r="L23654" s="149" t="str">
        <f t="shared" si="750"/>
        <v/>
      </c>
      <c r="M23654" s="158" t="str">
        <f t="shared" si="751"/>
        <v/>
      </c>
      <c r="O23654" s="151"/>
    </row>
    <row r="23655" spans="11:15" x14ac:dyDescent="0.3">
      <c r="K23655" s="148" t="str">
        <f>IFERROR(VLOOKUP(A23655,DATABARANG!$B$4:$G$20000,5),"")</f>
        <v/>
      </c>
      <c r="L23655" s="149" t="str">
        <f t="shared" si="750"/>
        <v/>
      </c>
      <c r="M23655" s="158" t="str">
        <f t="shared" si="751"/>
        <v/>
      </c>
      <c r="O23655" s="151"/>
    </row>
    <row r="23656" spans="11:15" x14ac:dyDescent="0.3">
      <c r="K23656" s="148" t="str">
        <f>IFERROR(VLOOKUP(A23656,DATABARANG!$B$4:$G$20000,5),"")</f>
        <v/>
      </c>
      <c r="L23656" s="149" t="str">
        <f t="shared" si="750"/>
        <v/>
      </c>
      <c r="M23656" s="158" t="str">
        <f t="shared" si="751"/>
        <v/>
      </c>
      <c r="O23656" s="151"/>
    </row>
    <row r="23657" spans="11:15" x14ac:dyDescent="0.3">
      <c r="K23657" s="148" t="str">
        <f>IFERROR(VLOOKUP(A23657,DATABARANG!$B$4:$G$20000,5),"")</f>
        <v/>
      </c>
      <c r="L23657" s="149" t="str">
        <f t="shared" si="750"/>
        <v/>
      </c>
      <c r="M23657" s="158" t="str">
        <f t="shared" si="751"/>
        <v/>
      </c>
      <c r="O23657" s="151"/>
    </row>
    <row r="23658" spans="11:15" x14ac:dyDescent="0.3">
      <c r="K23658" s="148" t="str">
        <f>IFERROR(VLOOKUP(A23658,DATABARANG!$B$4:$G$20000,5),"")</f>
        <v/>
      </c>
      <c r="L23658" s="149" t="str">
        <f t="shared" si="750"/>
        <v/>
      </c>
      <c r="M23658" s="158" t="str">
        <f t="shared" si="751"/>
        <v/>
      </c>
      <c r="O23658" s="151"/>
    </row>
    <row r="23659" spans="11:15" x14ac:dyDescent="0.3">
      <c r="K23659" s="148" t="str">
        <f>IFERROR(VLOOKUP(A23659,DATABARANG!$B$4:$G$20000,5),"")</f>
        <v/>
      </c>
      <c r="L23659" s="149" t="str">
        <f t="shared" si="750"/>
        <v/>
      </c>
      <c r="M23659" s="158" t="str">
        <f t="shared" si="751"/>
        <v/>
      </c>
      <c r="O23659" s="151"/>
    </row>
    <row r="23660" spans="11:15" x14ac:dyDescent="0.3">
      <c r="K23660" s="148" t="str">
        <f>IFERROR(VLOOKUP(A23660,DATABARANG!$B$4:$G$20000,5),"")</f>
        <v/>
      </c>
      <c r="L23660" s="149" t="str">
        <f t="shared" si="750"/>
        <v/>
      </c>
      <c r="M23660" s="158" t="str">
        <f t="shared" si="751"/>
        <v/>
      </c>
      <c r="O23660" s="151"/>
    </row>
    <row r="23661" spans="11:15" x14ac:dyDescent="0.3">
      <c r="K23661" s="148" t="str">
        <f>IFERROR(VLOOKUP(A23661,DATABARANG!$B$4:$G$20000,5),"")</f>
        <v/>
      </c>
      <c r="L23661" s="149" t="str">
        <f t="shared" si="750"/>
        <v/>
      </c>
      <c r="M23661" s="158" t="str">
        <f t="shared" si="751"/>
        <v/>
      </c>
      <c r="O23661" s="151"/>
    </row>
    <row r="23662" spans="11:15" x14ac:dyDescent="0.3">
      <c r="K23662" s="148" t="str">
        <f>IFERROR(VLOOKUP(A23662,DATABARANG!$B$4:$G$20000,5),"")</f>
        <v/>
      </c>
      <c r="L23662" s="149" t="str">
        <f t="shared" si="750"/>
        <v/>
      </c>
      <c r="M23662" s="158" t="str">
        <f t="shared" si="751"/>
        <v/>
      </c>
      <c r="O23662" s="151"/>
    </row>
    <row r="23663" spans="11:15" x14ac:dyDescent="0.3">
      <c r="K23663" s="148" t="str">
        <f>IFERROR(VLOOKUP(A23663,DATABARANG!$B$4:$G$20000,5),"")</f>
        <v/>
      </c>
      <c r="L23663" s="149" t="str">
        <f t="shared" si="750"/>
        <v/>
      </c>
      <c r="M23663" s="158" t="str">
        <f t="shared" si="751"/>
        <v/>
      </c>
      <c r="O23663" s="151"/>
    </row>
    <row r="23664" spans="11:15" x14ac:dyDescent="0.3">
      <c r="K23664" s="148" t="str">
        <f>IFERROR(VLOOKUP(A23664,DATABARANG!$B$4:$G$20000,5),"")</f>
        <v/>
      </c>
      <c r="L23664" s="149" t="str">
        <f t="shared" si="750"/>
        <v/>
      </c>
      <c r="M23664" s="158" t="str">
        <f t="shared" si="751"/>
        <v/>
      </c>
      <c r="O23664" s="151"/>
    </row>
    <row r="23665" spans="11:15" x14ac:dyDescent="0.3">
      <c r="K23665" s="148" t="str">
        <f>IFERROR(VLOOKUP(A23665,DATABARANG!$B$4:$G$20000,5),"")</f>
        <v/>
      </c>
      <c r="L23665" s="149" t="str">
        <f t="shared" si="750"/>
        <v/>
      </c>
      <c r="M23665" s="158" t="str">
        <f t="shared" si="751"/>
        <v/>
      </c>
      <c r="O23665" s="151"/>
    </row>
    <row r="23666" spans="11:15" x14ac:dyDescent="0.3">
      <c r="K23666" s="148" t="str">
        <f>IFERROR(VLOOKUP(A23666,DATABARANG!$B$4:$G$20000,5),"")</f>
        <v/>
      </c>
      <c r="L23666" s="149" t="str">
        <f t="shared" si="750"/>
        <v/>
      </c>
      <c r="M23666" s="158" t="str">
        <f t="shared" si="751"/>
        <v/>
      </c>
      <c r="O23666" s="151"/>
    </row>
    <row r="23667" spans="11:15" x14ac:dyDescent="0.3">
      <c r="K23667" s="148" t="str">
        <f>IFERROR(VLOOKUP(A23667,DATABARANG!$B$4:$G$20000,5),"")</f>
        <v/>
      </c>
      <c r="L23667" s="149" t="str">
        <f t="shared" si="750"/>
        <v/>
      </c>
      <c r="M23667" s="158" t="str">
        <f t="shared" si="751"/>
        <v/>
      </c>
      <c r="O23667" s="151"/>
    </row>
    <row r="23668" spans="11:15" x14ac:dyDescent="0.3">
      <c r="K23668" s="148" t="str">
        <f>IFERROR(VLOOKUP(A23668,DATABARANG!$B$4:$G$20000,5),"")</f>
        <v/>
      </c>
      <c r="L23668" s="149" t="str">
        <f t="shared" si="750"/>
        <v/>
      </c>
      <c r="M23668" s="158" t="str">
        <f t="shared" si="751"/>
        <v/>
      </c>
      <c r="O23668" s="151"/>
    </row>
    <row r="23669" spans="11:15" x14ac:dyDescent="0.3">
      <c r="K23669" s="148" t="str">
        <f>IFERROR(VLOOKUP(A23669,DATABARANG!$B$4:$G$20000,5),"")</f>
        <v/>
      </c>
      <c r="L23669" s="149" t="str">
        <f t="shared" si="750"/>
        <v/>
      </c>
      <c r="M23669" s="158" t="str">
        <f t="shared" si="751"/>
        <v/>
      </c>
      <c r="O23669" s="151"/>
    </row>
    <row r="23670" spans="11:15" x14ac:dyDescent="0.3">
      <c r="K23670" s="148" t="str">
        <f>IFERROR(VLOOKUP(A23670,DATABARANG!$B$4:$G$20000,5),"")</f>
        <v/>
      </c>
      <c r="L23670" s="149" t="str">
        <f t="shared" si="750"/>
        <v/>
      </c>
      <c r="M23670" s="158" t="str">
        <f t="shared" si="751"/>
        <v/>
      </c>
      <c r="O23670" s="151"/>
    </row>
    <row r="23671" spans="11:15" x14ac:dyDescent="0.3">
      <c r="K23671" s="148" t="str">
        <f>IFERROR(VLOOKUP(A23671,DATABARANG!$B$4:$G$20000,5),"")</f>
        <v/>
      </c>
      <c r="L23671" s="149" t="str">
        <f t="shared" si="750"/>
        <v/>
      </c>
      <c r="M23671" s="158" t="str">
        <f t="shared" si="751"/>
        <v/>
      </c>
      <c r="O23671" s="151"/>
    </row>
    <row r="23672" spans="11:15" x14ac:dyDescent="0.3">
      <c r="K23672" s="148" t="str">
        <f>IFERROR(VLOOKUP(A23672,DATABARANG!$B$4:$G$20000,5),"")</f>
        <v/>
      </c>
      <c r="L23672" s="149" t="str">
        <f t="shared" si="750"/>
        <v/>
      </c>
      <c r="M23672" s="158" t="str">
        <f t="shared" si="751"/>
        <v/>
      </c>
      <c r="O23672" s="151"/>
    </row>
    <row r="23673" spans="11:15" x14ac:dyDescent="0.3">
      <c r="K23673" s="148" t="str">
        <f>IFERROR(VLOOKUP(A23673,DATABARANG!$B$4:$G$20000,5),"")</f>
        <v/>
      </c>
      <c r="L23673" s="149" t="str">
        <f t="shared" si="750"/>
        <v/>
      </c>
      <c r="M23673" s="158" t="str">
        <f t="shared" si="751"/>
        <v/>
      </c>
      <c r="O23673" s="151"/>
    </row>
    <row r="23674" spans="11:15" x14ac:dyDescent="0.3">
      <c r="K23674" s="148" t="str">
        <f>IFERROR(VLOOKUP(A23674,DATABARANG!$B$4:$G$20000,5),"")</f>
        <v/>
      </c>
      <c r="L23674" s="149" t="str">
        <f t="shared" si="750"/>
        <v/>
      </c>
      <c r="M23674" s="158" t="str">
        <f t="shared" si="751"/>
        <v/>
      </c>
      <c r="O23674" s="151"/>
    </row>
    <row r="23675" spans="11:15" x14ac:dyDescent="0.3">
      <c r="K23675" s="148" t="str">
        <f>IFERROR(VLOOKUP(A23675,DATABARANG!$B$4:$G$20000,5),"")</f>
        <v/>
      </c>
      <c r="L23675" s="149" t="str">
        <f t="shared" si="750"/>
        <v/>
      </c>
      <c r="M23675" s="158" t="str">
        <f t="shared" si="751"/>
        <v/>
      </c>
      <c r="O23675" s="151"/>
    </row>
    <row r="23676" spans="11:15" x14ac:dyDescent="0.3">
      <c r="K23676" s="148" t="str">
        <f>IFERROR(VLOOKUP(A23676,DATABARANG!$B$4:$G$20000,5),"")</f>
        <v/>
      </c>
      <c r="L23676" s="149" t="str">
        <f t="shared" si="750"/>
        <v/>
      </c>
      <c r="M23676" s="158" t="str">
        <f t="shared" si="751"/>
        <v/>
      </c>
      <c r="O23676" s="151"/>
    </row>
    <row r="23677" spans="11:15" x14ac:dyDescent="0.3">
      <c r="K23677" s="148" t="str">
        <f>IFERROR(VLOOKUP(A23677,DATABARANG!$B$4:$G$20000,5),"")</f>
        <v/>
      </c>
      <c r="L23677" s="149" t="str">
        <f t="shared" si="750"/>
        <v/>
      </c>
      <c r="M23677" s="158" t="str">
        <f t="shared" si="751"/>
        <v/>
      </c>
      <c r="O23677" s="151"/>
    </row>
    <row r="23678" spans="11:15" x14ac:dyDescent="0.3">
      <c r="K23678" s="148" t="str">
        <f>IFERROR(VLOOKUP(A23678,DATABARANG!$B$4:$G$20000,5),"")</f>
        <v/>
      </c>
      <c r="L23678" s="149" t="str">
        <f t="shared" si="750"/>
        <v/>
      </c>
      <c r="M23678" s="158" t="str">
        <f t="shared" si="751"/>
        <v/>
      </c>
      <c r="O23678" s="151"/>
    </row>
    <row r="23679" spans="11:15" x14ac:dyDescent="0.3">
      <c r="K23679" s="148" t="str">
        <f>IFERROR(VLOOKUP(A23679,DATABARANG!$B$4:$G$20000,5),"")</f>
        <v/>
      </c>
      <c r="L23679" s="149" t="str">
        <f t="shared" si="750"/>
        <v/>
      </c>
      <c r="M23679" s="158" t="str">
        <f t="shared" si="751"/>
        <v/>
      </c>
      <c r="O23679" s="151"/>
    </row>
    <row r="23680" spans="11:15" x14ac:dyDescent="0.3">
      <c r="K23680" s="148" t="str">
        <f>IFERROR(VLOOKUP(A23680,DATABARANG!$B$4:$G$20000,5),"")</f>
        <v/>
      </c>
      <c r="L23680" s="149" t="str">
        <f t="shared" si="750"/>
        <v/>
      </c>
      <c r="M23680" s="158" t="str">
        <f t="shared" si="751"/>
        <v/>
      </c>
      <c r="O23680" s="151"/>
    </row>
    <row r="23681" spans="11:15" x14ac:dyDescent="0.3">
      <c r="K23681" s="148" t="str">
        <f>IFERROR(VLOOKUP(A23681,DATABARANG!$B$4:$G$20000,5),"")</f>
        <v/>
      </c>
      <c r="L23681" s="149" t="str">
        <f t="shared" si="750"/>
        <v/>
      </c>
      <c r="M23681" s="158" t="str">
        <f t="shared" si="751"/>
        <v/>
      </c>
      <c r="O23681" s="151"/>
    </row>
    <row r="23682" spans="11:15" x14ac:dyDescent="0.3">
      <c r="K23682" s="148" t="str">
        <f>IFERROR(VLOOKUP(A23682,DATABARANG!$B$4:$G$20000,5),"")</f>
        <v/>
      </c>
      <c r="L23682" s="149" t="str">
        <f t="shared" si="750"/>
        <v/>
      </c>
      <c r="M23682" s="158" t="str">
        <f t="shared" si="751"/>
        <v/>
      </c>
      <c r="O23682" s="151"/>
    </row>
    <row r="23683" spans="11:15" x14ac:dyDescent="0.3">
      <c r="K23683" s="148" t="str">
        <f>IFERROR(VLOOKUP(A23683,DATABARANG!$B$4:$G$20000,5),"")</f>
        <v/>
      </c>
      <c r="L23683" s="149" t="str">
        <f t="shared" si="750"/>
        <v/>
      </c>
      <c r="M23683" s="158" t="str">
        <f t="shared" si="751"/>
        <v/>
      </c>
      <c r="O23683" s="151"/>
    </row>
    <row r="23684" spans="11:15" x14ac:dyDescent="0.3">
      <c r="K23684" s="148" t="str">
        <f>IFERROR(VLOOKUP(A23684,DATABARANG!$B$4:$G$20000,5),"")</f>
        <v/>
      </c>
      <c r="L23684" s="149" t="str">
        <f t="shared" si="750"/>
        <v/>
      </c>
      <c r="M23684" s="158" t="str">
        <f t="shared" si="751"/>
        <v/>
      </c>
      <c r="O23684" s="151"/>
    </row>
    <row r="23685" spans="11:15" x14ac:dyDescent="0.3">
      <c r="K23685" s="148" t="str">
        <f>IFERROR(VLOOKUP(A23685,DATABARANG!$B$4:$G$20000,5),"")</f>
        <v/>
      </c>
      <c r="L23685" s="149" t="str">
        <f t="shared" si="750"/>
        <v/>
      </c>
      <c r="M23685" s="158" t="str">
        <f t="shared" si="751"/>
        <v/>
      </c>
      <c r="O23685" s="151"/>
    </row>
    <row r="23686" spans="11:15" x14ac:dyDescent="0.3">
      <c r="K23686" s="148" t="str">
        <f>IFERROR(VLOOKUP(A23686,DATABARANG!$B$4:$G$20000,5),"")</f>
        <v/>
      </c>
      <c r="L23686" s="149" t="str">
        <f t="shared" ref="L23686:L23749" si="752">IFERROR((E23686-K23686)*G23686,"")</f>
        <v/>
      </c>
      <c r="M23686" s="158" t="str">
        <f t="shared" ref="M23686:M23749" si="753">IF(B23686="","",TEXT(B23686,"DD-MMM"))</f>
        <v/>
      </c>
      <c r="O23686" s="151"/>
    </row>
    <row r="23687" spans="11:15" x14ac:dyDescent="0.3">
      <c r="K23687" s="148" t="str">
        <f>IFERROR(VLOOKUP(A23687,DATABARANG!$B$4:$G$20000,5),"")</f>
        <v/>
      </c>
      <c r="L23687" s="149" t="str">
        <f t="shared" si="752"/>
        <v/>
      </c>
      <c r="M23687" s="158" t="str">
        <f t="shared" si="753"/>
        <v/>
      </c>
      <c r="O23687" s="151"/>
    </row>
    <row r="23688" spans="11:15" x14ac:dyDescent="0.3">
      <c r="K23688" s="148" t="str">
        <f>IFERROR(VLOOKUP(A23688,DATABARANG!$B$4:$G$20000,5),"")</f>
        <v/>
      </c>
      <c r="L23688" s="149" t="str">
        <f t="shared" si="752"/>
        <v/>
      </c>
      <c r="M23688" s="158" t="str">
        <f t="shared" si="753"/>
        <v/>
      </c>
      <c r="O23688" s="151"/>
    </row>
    <row r="23689" spans="11:15" x14ac:dyDescent="0.3">
      <c r="K23689" s="148" t="str">
        <f>IFERROR(VLOOKUP(A23689,DATABARANG!$B$4:$G$20000,5),"")</f>
        <v/>
      </c>
      <c r="L23689" s="149" t="str">
        <f t="shared" si="752"/>
        <v/>
      </c>
      <c r="M23689" s="158" t="str">
        <f t="shared" si="753"/>
        <v/>
      </c>
      <c r="O23689" s="151"/>
    </row>
    <row r="23690" spans="11:15" x14ac:dyDescent="0.3">
      <c r="K23690" s="148" t="str">
        <f>IFERROR(VLOOKUP(A23690,DATABARANG!$B$4:$G$20000,5),"")</f>
        <v/>
      </c>
      <c r="L23690" s="149" t="str">
        <f t="shared" si="752"/>
        <v/>
      </c>
      <c r="M23690" s="158" t="str">
        <f t="shared" si="753"/>
        <v/>
      </c>
      <c r="O23690" s="151"/>
    </row>
    <row r="23691" spans="11:15" x14ac:dyDescent="0.3">
      <c r="K23691" s="148" t="str">
        <f>IFERROR(VLOOKUP(A23691,DATABARANG!$B$4:$G$20000,5),"")</f>
        <v/>
      </c>
      <c r="L23691" s="149" t="str">
        <f t="shared" si="752"/>
        <v/>
      </c>
      <c r="M23691" s="158" t="str">
        <f t="shared" si="753"/>
        <v/>
      </c>
      <c r="O23691" s="151"/>
    </row>
    <row r="23692" spans="11:15" x14ac:dyDescent="0.3">
      <c r="K23692" s="148" t="str">
        <f>IFERROR(VLOOKUP(A23692,DATABARANG!$B$4:$G$20000,5),"")</f>
        <v/>
      </c>
      <c r="L23692" s="149" t="str">
        <f t="shared" si="752"/>
        <v/>
      </c>
      <c r="M23692" s="158" t="str">
        <f t="shared" si="753"/>
        <v/>
      </c>
      <c r="O23692" s="151"/>
    </row>
    <row r="23693" spans="11:15" x14ac:dyDescent="0.3">
      <c r="K23693" s="148" t="str">
        <f>IFERROR(VLOOKUP(A23693,DATABARANG!$B$4:$G$20000,5),"")</f>
        <v/>
      </c>
      <c r="L23693" s="149" t="str">
        <f t="shared" si="752"/>
        <v/>
      </c>
      <c r="M23693" s="158" t="str">
        <f t="shared" si="753"/>
        <v/>
      </c>
      <c r="O23693" s="151"/>
    </row>
    <row r="23694" spans="11:15" x14ac:dyDescent="0.3">
      <c r="K23694" s="148" t="str">
        <f>IFERROR(VLOOKUP(A23694,DATABARANG!$B$4:$G$20000,5),"")</f>
        <v/>
      </c>
      <c r="L23694" s="149" t="str">
        <f t="shared" si="752"/>
        <v/>
      </c>
      <c r="M23694" s="158" t="str">
        <f t="shared" si="753"/>
        <v/>
      </c>
      <c r="O23694" s="151"/>
    </row>
    <row r="23695" spans="11:15" x14ac:dyDescent="0.3">
      <c r="K23695" s="148" t="str">
        <f>IFERROR(VLOOKUP(A23695,DATABARANG!$B$4:$G$20000,5),"")</f>
        <v/>
      </c>
      <c r="L23695" s="149" t="str">
        <f t="shared" si="752"/>
        <v/>
      </c>
      <c r="M23695" s="158" t="str">
        <f t="shared" si="753"/>
        <v/>
      </c>
      <c r="O23695" s="151"/>
    </row>
    <row r="23696" spans="11:15" x14ac:dyDescent="0.3">
      <c r="K23696" s="148" t="str">
        <f>IFERROR(VLOOKUP(A23696,DATABARANG!$B$4:$G$20000,5),"")</f>
        <v/>
      </c>
      <c r="L23696" s="149" t="str">
        <f t="shared" si="752"/>
        <v/>
      </c>
      <c r="M23696" s="158" t="str">
        <f t="shared" si="753"/>
        <v/>
      </c>
      <c r="O23696" s="151"/>
    </row>
    <row r="23697" spans="11:15" x14ac:dyDescent="0.3">
      <c r="K23697" s="148" t="str">
        <f>IFERROR(VLOOKUP(A23697,DATABARANG!$B$4:$G$20000,5),"")</f>
        <v/>
      </c>
      <c r="L23697" s="149" t="str">
        <f t="shared" si="752"/>
        <v/>
      </c>
      <c r="M23697" s="158" t="str">
        <f t="shared" si="753"/>
        <v/>
      </c>
      <c r="O23697" s="151"/>
    </row>
    <row r="23698" spans="11:15" x14ac:dyDescent="0.3">
      <c r="K23698" s="148" t="str">
        <f>IFERROR(VLOOKUP(A23698,DATABARANG!$B$4:$G$20000,5),"")</f>
        <v/>
      </c>
      <c r="L23698" s="149" t="str">
        <f t="shared" si="752"/>
        <v/>
      </c>
      <c r="M23698" s="158" t="str">
        <f t="shared" si="753"/>
        <v/>
      </c>
      <c r="O23698" s="151"/>
    </row>
    <row r="23699" spans="11:15" x14ac:dyDescent="0.3">
      <c r="K23699" s="148" t="str">
        <f>IFERROR(VLOOKUP(A23699,DATABARANG!$B$4:$G$20000,5),"")</f>
        <v/>
      </c>
      <c r="L23699" s="149" t="str">
        <f t="shared" si="752"/>
        <v/>
      </c>
      <c r="M23699" s="158" t="str">
        <f t="shared" si="753"/>
        <v/>
      </c>
      <c r="O23699" s="151"/>
    </row>
    <row r="23700" spans="11:15" x14ac:dyDescent="0.3">
      <c r="K23700" s="148" t="str">
        <f>IFERROR(VLOOKUP(A23700,DATABARANG!$B$4:$G$20000,5),"")</f>
        <v/>
      </c>
      <c r="L23700" s="149" t="str">
        <f t="shared" si="752"/>
        <v/>
      </c>
      <c r="M23700" s="158" t="str">
        <f t="shared" si="753"/>
        <v/>
      </c>
      <c r="O23700" s="151"/>
    </row>
    <row r="23701" spans="11:15" x14ac:dyDescent="0.3">
      <c r="K23701" s="148" t="str">
        <f>IFERROR(VLOOKUP(A23701,DATABARANG!$B$4:$G$20000,5),"")</f>
        <v/>
      </c>
      <c r="L23701" s="149" t="str">
        <f t="shared" si="752"/>
        <v/>
      </c>
      <c r="M23701" s="158" t="str">
        <f t="shared" si="753"/>
        <v/>
      </c>
      <c r="O23701" s="151"/>
    </row>
    <row r="23702" spans="11:15" x14ac:dyDescent="0.3">
      <c r="K23702" s="148" t="str">
        <f>IFERROR(VLOOKUP(A23702,DATABARANG!$B$4:$G$20000,5),"")</f>
        <v/>
      </c>
      <c r="L23702" s="149" t="str">
        <f t="shared" si="752"/>
        <v/>
      </c>
      <c r="M23702" s="158" t="str">
        <f t="shared" si="753"/>
        <v/>
      </c>
      <c r="O23702" s="151"/>
    </row>
    <row r="23703" spans="11:15" x14ac:dyDescent="0.3">
      <c r="K23703" s="148" t="str">
        <f>IFERROR(VLOOKUP(A23703,DATABARANG!$B$4:$G$20000,5),"")</f>
        <v/>
      </c>
      <c r="L23703" s="149" t="str">
        <f t="shared" si="752"/>
        <v/>
      </c>
      <c r="M23703" s="158" t="str">
        <f t="shared" si="753"/>
        <v/>
      </c>
      <c r="O23703" s="151"/>
    </row>
    <row r="23704" spans="11:15" x14ac:dyDescent="0.3">
      <c r="K23704" s="148" t="str">
        <f>IFERROR(VLOOKUP(A23704,DATABARANG!$B$4:$G$20000,5),"")</f>
        <v/>
      </c>
      <c r="L23704" s="149" t="str">
        <f t="shared" si="752"/>
        <v/>
      </c>
      <c r="M23704" s="158" t="str">
        <f t="shared" si="753"/>
        <v/>
      </c>
      <c r="O23704" s="151"/>
    </row>
    <row r="23705" spans="11:15" x14ac:dyDescent="0.3">
      <c r="K23705" s="148" t="str">
        <f>IFERROR(VLOOKUP(A23705,DATABARANG!$B$4:$G$20000,5),"")</f>
        <v/>
      </c>
      <c r="L23705" s="149" t="str">
        <f t="shared" si="752"/>
        <v/>
      </c>
      <c r="M23705" s="158" t="str">
        <f t="shared" si="753"/>
        <v/>
      </c>
      <c r="O23705" s="151"/>
    </row>
    <row r="23706" spans="11:15" x14ac:dyDescent="0.3">
      <c r="K23706" s="148" t="str">
        <f>IFERROR(VLOOKUP(A23706,DATABARANG!$B$4:$G$20000,5),"")</f>
        <v/>
      </c>
      <c r="L23706" s="149" t="str">
        <f t="shared" si="752"/>
        <v/>
      </c>
      <c r="M23706" s="158" t="str">
        <f t="shared" si="753"/>
        <v/>
      </c>
      <c r="O23706" s="151"/>
    </row>
    <row r="23707" spans="11:15" x14ac:dyDescent="0.3">
      <c r="K23707" s="148" t="str">
        <f>IFERROR(VLOOKUP(A23707,DATABARANG!$B$4:$G$20000,5),"")</f>
        <v/>
      </c>
      <c r="L23707" s="149" t="str">
        <f t="shared" si="752"/>
        <v/>
      </c>
      <c r="M23707" s="158" t="str">
        <f t="shared" si="753"/>
        <v/>
      </c>
      <c r="O23707" s="151"/>
    </row>
    <row r="23708" spans="11:15" x14ac:dyDescent="0.3">
      <c r="K23708" s="148" t="str">
        <f>IFERROR(VLOOKUP(A23708,DATABARANG!$B$4:$G$20000,5),"")</f>
        <v/>
      </c>
      <c r="L23708" s="149" t="str">
        <f t="shared" si="752"/>
        <v/>
      </c>
      <c r="M23708" s="158" t="str">
        <f t="shared" si="753"/>
        <v/>
      </c>
      <c r="O23708" s="151"/>
    </row>
    <row r="23709" spans="11:15" x14ac:dyDescent="0.3">
      <c r="K23709" s="148" t="str">
        <f>IFERROR(VLOOKUP(A23709,DATABARANG!$B$4:$G$20000,5),"")</f>
        <v/>
      </c>
      <c r="L23709" s="149" t="str">
        <f t="shared" si="752"/>
        <v/>
      </c>
      <c r="M23709" s="158" t="str">
        <f t="shared" si="753"/>
        <v/>
      </c>
      <c r="O23709" s="151"/>
    </row>
    <row r="23710" spans="11:15" x14ac:dyDescent="0.3">
      <c r="K23710" s="148" t="str">
        <f>IFERROR(VLOOKUP(A23710,DATABARANG!$B$4:$G$20000,5),"")</f>
        <v/>
      </c>
      <c r="L23710" s="149" t="str">
        <f t="shared" si="752"/>
        <v/>
      </c>
      <c r="M23710" s="158" t="str">
        <f t="shared" si="753"/>
        <v/>
      </c>
      <c r="O23710" s="151"/>
    </row>
    <row r="23711" spans="11:15" x14ac:dyDescent="0.3">
      <c r="K23711" s="148" t="str">
        <f>IFERROR(VLOOKUP(A23711,DATABARANG!$B$4:$G$20000,5),"")</f>
        <v/>
      </c>
      <c r="L23711" s="149" t="str">
        <f t="shared" si="752"/>
        <v/>
      </c>
      <c r="M23711" s="158" t="str">
        <f t="shared" si="753"/>
        <v/>
      </c>
      <c r="O23711" s="151"/>
    </row>
    <row r="23712" spans="11:15" x14ac:dyDescent="0.3">
      <c r="K23712" s="148" t="str">
        <f>IFERROR(VLOOKUP(A23712,DATABARANG!$B$4:$G$20000,5),"")</f>
        <v/>
      </c>
      <c r="L23712" s="149" t="str">
        <f t="shared" si="752"/>
        <v/>
      </c>
      <c r="M23712" s="158" t="str">
        <f t="shared" si="753"/>
        <v/>
      </c>
      <c r="O23712" s="151"/>
    </row>
    <row r="23713" spans="11:15" x14ac:dyDescent="0.3">
      <c r="K23713" s="148" t="str">
        <f>IFERROR(VLOOKUP(A23713,DATABARANG!$B$4:$G$20000,5),"")</f>
        <v/>
      </c>
      <c r="L23713" s="149" t="str">
        <f t="shared" si="752"/>
        <v/>
      </c>
      <c r="M23713" s="158" t="str">
        <f t="shared" si="753"/>
        <v/>
      </c>
      <c r="O23713" s="151"/>
    </row>
    <row r="23714" spans="11:15" x14ac:dyDescent="0.3">
      <c r="K23714" s="148" t="str">
        <f>IFERROR(VLOOKUP(A23714,DATABARANG!$B$4:$G$20000,5),"")</f>
        <v/>
      </c>
      <c r="L23714" s="149" t="str">
        <f t="shared" si="752"/>
        <v/>
      </c>
      <c r="M23714" s="158" t="str">
        <f t="shared" si="753"/>
        <v/>
      </c>
      <c r="O23714" s="151"/>
    </row>
    <row r="23715" spans="11:15" x14ac:dyDescent="0.3">
      <c r="K23715" s="148" t="str">
        <f>IFERROR(VLOOKUP(A23715,DATABARANG!$B$4:$G$20000,5),"")</f>
        <v/>
      </c>
      <c r="L23715" s="149" t="str">
        <f t="shared" si="752"/>
        <v/>
      </c>
      <c r="M23715" s="158" t="str">
        <f t="shared" si="753"/>
        <v/>
      </c>
      <c r="O23715" s="151"/>
    </row>
    <row r="23716" spans="11:15" x14ac:dyDescent="0.3">
      <c r="K23716" s="148" t="str">
        <f>IFERROR(VLOOKUP(A23716,DATABARANG!$B$4:$G$20000,5),"")</f>
        <v/>
      </c>
      <c r="L23716" s="149" t="str">
        <f t="shared" si="752"/>
        <v/>
      </c>
      <c r="M23716" s="158" t="str">
        <f t="shared" si="753"/>
        <v/>
      </c>
      <c r="O23716" s="151"/>
    </row>
    <row r="23717" spans="11:15" x14ac:dyDescent="0.3">
      <c r="K23717" s="148" t="str">
        <f>IFERROR(VLOOKUP(A23717,DATABARANG!$B$4:$G$20000,5),"")</f>
        <v/>
      </c>
      <c r="L23717" s="149" t="str">
        <f t="shared" si="752"/>
        <v/>
      </c>
      <c r="M23717" s="158" t="str">
        <f t="shared" si="753"/>
        <v/>
      </c>
      <c r="O23717" s="151"/>
    </row>
    <row r="23718" spans="11:15" x14ac:dyDescent="0.3">
      <c r="K23718" s="148" t="str">
        <f>IFERROR(VLOOKUP(A23718,DATABARANG!$B$4:$G$20000,5),"")</f>
        <v/>
      </c>
      <c r="L23718" s="149" t="str">
        <f t="shared" si="752"/>
        <v/>
      </c>
      <c r="M23718" s="158" t="str">
        <f t="shared" si="753"/>
        <v/>
      </c>
      <c r="O23718" s="151"/>
    </row>
    <row r="23719" spans="11:15" x14ac:dyDescent="0.3">
      <c r="K23719" s="148" t="str">
        <f>IFERROR(VLOOKUP(A23719,DATABARANG!$B$4:$G$20000,5),"")</f>
        <v/>
      </c>
      <c r="L23719" s="149" t="str">
        <f t="shared" si="752"/>
        <v/>
      </c>
      <c r="M23719" s="158" t="str">
        <f t="shared" si="753"/>
        <v/>
      </c>
      <c r="O23719" s="151"/>
    </row>
    <row r="23720" spans="11:15" x14ac:dyDescent="0.3">
      <c r="K23720" s="148" t="str">
        <f>IFERROR(VLOOKUP(A23720,DATABARANG!$B$4:$G$20000,5),"")</f>
        <v/>
      </c>
      <c r="L23720" s="149" t="str">
        <f t="shared" si="752"/>
        <v/>
      </c>
      <c r="M23720" s="158" t="str">
        <f t="shared" si="753"/>
        <v/>
      </c>
      <c r="O23720" s="151"/>
    </row>
    <row r="23721" spans="11:15" x14ac:dyDescent="0.3">
      <c r="K23721" s="148" t="str">
        <f>IFERROR(VLOOKUP(A23721,DATABARANG!$B$4:$G$20000,5),"")</f>
        <v/>
      </c>
      <c r="L23721" s="149" t="str">
        <f t="shared" si="752"/>
        <v/>
      </c>
      <c r="M23721" s="158" t="str">
        <f t="shared" si="753"/>
        <v/>
      </c>
      <c r="O23721" s="151"/>
    </row>
    <row r="23722" spans="11:15" x14ac:dyDescent="0.3">
      <c r="K23722" s="148" t="str">
        <f>IFERROR(VLOOKUP(A23722,DATABARANG!$B$4:$G$20000,5),"")</f>
        <v/>
      </c>
      <c r="L23722" s="149" t="str">
        <f t="shared" si="752"/>
        <v/>
      </c>
      <c r="M23722" s="158" t="str">
        <f t="shared" si="753"/>
        <v/>
      </c>
      <c r="O23722" s="151"/>
    </row>
    <row r="23723" spans="11:15" x14ac:dyDescent="0.3">
      <c r="K23723" s="148" t="str">
        <f>IFERROR(VLOOKUP(A23723,DATABARANG!$B$4:$G$20000,5),"")</f>
        <v/>
      </c>
      <c r="L23723" s="149" t="str">
        <f t="shared" si="752"/>
        <v/>
      </c>
      <c r="M23723" s="158" t="str">
        <f t="shared" si="753"/>
        <v/>
      </c>
      <c r="O23723" s="151"/>
    </row>
    <row r="23724" spans="11:15" x14ac:dyDescent="0.3">
      <c r="K23724" s="148" t="str">
        <f>IFERROR(VLOOKUP(A23724,DATABARANG!$B$4:$G$20000,5),"")</f>
        <v/>
      </c>
      <c r="L23724" s="149" t="str">
        <f t="shared" si="752"/>
        <v/>
      </c>
      <c r="M23724" s="158" t="str">
        <f t="shared" si="753"/>
        <v/>
      </c>
      <c r="O23724" s="151"/>
    </row>
    <row r="23725" spans="11:15" x14ac:dyDescent="0.3">
      <c r="K23725" s="148" t="str">
        <f>IFERROR(VLOOKUP(A23725,DATABARANG!$B$4:$G$20000,5),"")</f>
        <v/>
      </c>
      <c r="L23725" s="149" t="str">
        <f t="shared" si="752"/>
        <v/>
      </c>
      <c r="M23725" s="158" t="str">
        <f t="shared" si="753"/>
        <v/>
      </c>
      <c r="O23725" s="151"/>
    </row>
    <row r="23726" spans="11:15" x14ac:dyDescent="0.3">
      <c r="K23726" s="148" t="str">
        <f>IFERROR(VLOOKUP(A23726,DATABARANG!$B$4:$G$20000,5),"")</f>
        <v/>
      </c>
      <c r="L23726" s="149" t="str">
        <f t="shared" si="752"/>
        <v/>
      </c>
      <c r="M23726" s="158" t="str">
        <f t="shared" si="753"/>
        <v/>
      </c>
      <c r="O23726" s="151"/>
    </row>
    <row r="23727" spans="11:15" x14ac:dyDescent="0.3">
      <c r="K23727" s="148" t="str">
        <f>IFERROR(VLOOKUP(A23727,DATABARANG!$B$4:$G$20000,5),"")</f>
        <v/>
      </c>
      <c r="L23727" s="149" t="str">
        <f t="shared" si="752"/>
        <v/>
      </c>
      <c r="M23727" s="158" t="str">
        <f t="shared" si="753"/>
        <v/>
      </c>
      <c r="O23727" s="151"/>
    </row>
    <row r="23728" spans="11:15" x14ac:dyDescent="0.3">
      <c r="K23728" s="148" t="str">
        <f>IFERROR(VLOOKUP(A23728,DATABARANG!$B$4:$G$20000,5),"")</f>
        <v/>
      </c>
      <c r="L23728" s="149" t="str">
        <f t="shared" si="752"/>
        <v/>
      </c>
      <c r="M23728" s="158" t="str">
        <f t="shared" si="753"/>
        <v/>
      </c>
      <c r="O23728" s="151"/>
    </row>
    <row r="23729" spans="11:15" x14ac:dyDescent="0.3">
      <c r="K23729" s="148" t="str">
        <f>IFERROR(VLOOKUP(A23729,DATABARANG!$B$4:$G$20000,5),"")</f>
        <v/>
      </c>
      <c r="L23729" s="149" t="str">
        <f t="shared" si="752"/>
        <v/>
      </c>
      <c r="M23729" s="158" t="str">
        <f t="shared" si="753"/>
        <v/>
      </c>
      <c r="O23729" s="151"/>
    </row>
    <row r="23730" spans="11:15" x14ac:dyDescent="0.3">
      <c r="K23730" s="148" t="str">
        <f>IFERROR(VLOOKUP(A23730,DATABARANG!$B$4:$G$20000,5),"")</f>
        <v/>
      </c>
      <c r="L23730" s="149" t="str">
        <f t="shared" si="752"/>
        <v/>
      </c>
      <c r="M23730" s="158" t="str">
        <f t="shared" si="753"/>
        <v/>
      </c>
      <c r="O23730" s="151"/>
    </row>
    <row r="23731" spans="11:15" x14ac:dyDescent="0.3">
      <c r="K23731" s="148" t="str">
        <f>IFERROR(VLOOKUP(A23731,DATABARANG!$B$4:$G$20000,5),"")</f>
        <v/>
      </c>
      <c r="L23731" s="149" t="str">
        <f t="shared" si="752"/>
        <v/>
      </c>
      <c r="M23731" s="158" t="str">
        <f t="shared" si="753"/>
        <v/>
      </c>
      <c r="O23731" s="151"/>
    </row>
    <row r="23732" spans="11:15" x14ac:dyDescent="0.3">
      <c r="K23732" s="148" t="str">
        <f>IFERROR(VLOOKUP(A23732,DATABARANG!$B$4:$G$20000,5),"")</f>
        <v/>
      </c>
      <c r="L23732" s="149" t="str">
        <f t="shared" si="752"/>
        <v/>
      </c>
      <c r="M23732" s="158" t="str">
        <f t="shared" si="753"/>
        <v/>
      </c>
      <c r="O23732" s="151"/>
    </row>
    <row r="23733" spans="11:15" x14ac:dyDescent="0.3">
      <c r="K23733" s="148" t="str">
        <f>IFERROR(VLOOKUP(A23733,DATABARANG!$B$4:$G$20000,5),"")</f>
        <v/>
      </c>
      <c r="L23733" s="149" t="str">
        <f t="shared" si="752"/>
        <v/>
      </c>
      <c r="M23733" s="158" t="str">
        <f t="shared" si="753"/>
        <v/>
      </c>
      <c r="O23733" s="151"/>
    </row>
    <row r="23734" spans="11:15" x14ac:dyDescent="0.3">
      <c r="K23734" s="148" t="str">
        <f>IFERROR(VLOOKUP(A23734,DATABARANG!$B$4:$G$20000,5),"")</f>
        <v/>
      </c>
      <c r="L23734" s="149" t="str">
        <f t="shared" si="752"/>
        <v/>
      </c>
      <c r="M23734" s="158" t="str">
        <f t="shared" si="753"/>
        <v/>
      </c>
      <c r="O23734" s="151"/>
    </row>
    <row r="23735" spans="11:15" x14ac:dyDescent="0.3">
      <c r="K23735" s="148" t="str">
        <f>IFERROR(VLOOKUP(A23735,DATABARANG!$B$4:$G$20000,5),"")</f>
        <v/>
      </c>
      <c r="L23735" s="149" t="str">
        <f t="shared" si="752"/>
        <v/>
      </c>
      <c r="M23735" s="158" t="str">
        <f t="shared" si="753"/>
        <v/>
      </c>
      <c r="O23735" s="151"/>
    </row>
    <row r="23736" spans="11:15" x14ac:dyDescent="0.3">
      <c r="K23736" s="148" t="str">
        <f>IFERROR(VLOOKUP(A23736,DATABARANG!$B$4:$G$20000,5),"")</f>
        <v/>
      </c>
      <c r="L23736" s="149" t="str">
        <f t="shared" si="752"/>
        <v/>
      </c>
      <c r="M23736" s="158" t="str">
        <f t="shared" si="753"/>
        <v/>
      </c>
      <c r="O23736" s="151"/>
    </row>
    <row r="23737" spans="11:15" x14ac:dyDescent="0.3">
      <c r="K23737" s="148" t="str">
        <f>IFERROR(VLOOKUP(A23737,DATABARANG!$B$4:$G$20000,5),"")</f>
        <v/>
      </c>
      <c r="L23737" s="149" t="str">
        <f t="shared" si="752"/>
        <v/>
      </c>
      <c r="M23737" s="158" t="str">
        <f t="shared" si="753"/>
        <v/>
      </c>
      <c r="O23737" s="151"/>
    </row>
    <row r="23738" spans="11:15" x14ac:dyDescent="0.3">
      <c r="K23738" s="148" t="str">
        <f>IFERROR(VLOOKUP(A23738,DATABARANG!$B$4:$G$20000,5),"")</f>
        <v/>
      </c>
      <c r="L23738" s="149" t="str">
        <f t="shared" si="752"/>
        <v/>
      </c>
      <c r="M23738" s="158" t="str">
        <f t="shared" si="753"/>
        <v/>
      </c>
      <c r="O23738" s="151"/>
    </row>
    <row r="23739" spans="11:15" x14ac:dyDescent="0.3">
      <c r="K23739" s="148" t="str">
        <f>IFERROR(VLOOKUP(A23739,DATABARANG!$B$4:$G$20000,5),"")</f>
        <v/>
      </c>
      <c r="L23739" s="149" t="str">
        <f t="shared" si="752"/>
        <v/>
      </c>
      <c r="M23739" s="158" t="str">
        <f t="shared" si="753"/>
        <v/>
      </c>
      <c r="O23739" s="151"/>
    </row>
    <row r="23740" spans="11:15" x14ac:dyDescent="0.3">
      <c r="K23740" s="148" t="str">
        <f>IFERROR(VLOOKUP(A23740,DATABARANG!$B$4:$G$20000,5),"")</f>
        <v/>
      </c>
      <c r="L23740" s="149" t="str">
        <f t="shared" si="752"/>
        <v/>
      </c>
      <c r="M23740" s="158" t="str">
        <f t="shared" si="753"/>
        <v/>
      </c>
      <c r="O23740" s="151"/>
    </row>
    <row r="23741" spans="11:15" x14ac:dyDescent="0.3">
      <c r="K23741" s="148" t="str">
        <f>IFERROR(VLOOKUP(A23741,DATABARANG!$B$4:$G$20000,5),"")</f>
        <v/>
      </c>
      <c r="L23741" s="149" t="str">
        <f t="shared" si="752"/>
        <v/>
      </c>
      <c r="M23741" s="158" t="str">
        <f t="shared" si="753"/>
        <v/>
      </c>
      <c r="O23741" s="151"/>
    </row>
    <row r="23742" spans="11:15" x14ac:dyDescent="0.3">
      <c r="K23742" s="148" t="str">
        <f>IFERROR(VLOOKUP(A23742,DATABARANG!$B$4:$G$20000,5),"")</f>
        <v/>
      </c>
      <c r="L23742" s="149" t="str">
        <f t="shared" si="752"/>
        <v/>
      </c>
      <c r="M23742" s="158" t="str">
        <f t="shared" si="753"/>
        <v/>
      </c>
      <c r="O23742" s="151"/>
    </row>
    <row r="23743" spans="11:15" x14ac:dyDescent="0.3">
      <c r="K23743" s="148" t="str">
        <f>IFERROR(VLOOKUP(A23743,DATABARANG!$B$4:$G$20000,5),"")</f>
        <v/>
      </c>
      <c r="L23743" s="149" t="str">
        <f t="shared" si="752"/>
        <v/>
      </c>
      <c r="M23743" s="158" t="str">
        <f t="shared" si="753"/>
        <v/>
      </c>
      <c r="O23743" s="151"/>
    </row>
    <row r="23744" spans="11:15" x14ac:dyDescent="0.3">
      <c r="K23744" s="148" t="str">
        <f>IFERROR(VLOOKUP(A23744,DATABARANG!$B$4:$G$20000,5),"")</f>
        <v/>
      </c>
      <c r="L23744" s="149" t="str">
        <f t="shared" si="752"/>
        <v/>
      </c>
      <c r="M23744" s="158" t="str">
        <f t="shared" si="753"/>
        <v/>
      </c>
      <c r="O23744" s="151"/>
    </row>
    <row r="23745" spans="11:15" x14ac:dyDescent="0.3">
      <c r="K23745" s="148" t="str">
        <f>IFERROR(VLOOKUP(A23745,DATABARANG!$B$4:$G$20000,5),"")</f>
        <v/>
      </c>
      <c r="L23745" s="149" t="str">
        <f t="shared" si="752"/>
        <v/>
      </c>
      <c r="M23745" s="158" t="str">
        <f t="shared" si="753"/>
        <v/>
      </c>
      <c r="O23745" s="151"/>
    </row>
    <row r="23746" spans="11:15" x14ac:dyDescent="0.3">
      <c r="K23746" s="148" t="str">
        <f>IFERROR(VLOOKUP(A23746,DATABARANG!$B$4:$G$20000,5),"")</f>
        <v/>
      </c>
      <c r="L23746" s="149" t="str">
        <f t="shared" si="752"/>
        <v/>
      </c>
      <c r="M23746" s="158" t="str">
        <f t="shared" si="753"/>
        <v/>
      </c>
      <c r="O23746" s="151"/>
    </row>
    <row r="23747" spans="11:15" x14ac:dyDescent="0.3">
      <c r="K23747" s="148" t="str">
        <f>IFERROR(VLOOKUP(A23747,DATABARANG!$B$4:$G$20000,5),"")</f>
        <v/>
      </c>
      <c r="L23747" s="149" t="str">
        <f t="shared" si="752"/>
        <v/>
      </c>
      <c r="M23747" s="158" t="str">
        <f t="shared" si="753"/>
        <v/>
      </c>
      <c r="O23747" s="151"/>
    </row>
    <row r="23748" spans="11:15" x14ac:dyDescent="0.3">
      <c r="K23748" s="148" t="str">
        <f>IFERROR(VLOOKUP(A23748,DATABARANG!$B$4:$G$20000,5),"")</f>
        <v/>
      </c>
      <c r="L23748" s="149" t="str">
        <f t="shared" si="752"/>
        <v/>
      </c>
      <c r="M23748" s="158" t="str">
        <f t="shared" si="753"/>
        <v/>
      </c>
      <c r="O23748" s="151"/>
    </row>
    <row r="23749" spans="11:15" x14ac:dyDescent="0.3">
      <c r="K23749" s="148" t="str">
        <f>IFERROR(VLOOKUP(A23749,DATABARANG!$B$4:$G$20000,5),"")</f>
        <v/>
      </c>
      <c r="L23749" s="149" t="str">
        <f t="shared" si="752"/>
        <v/>
      </c>
      <c r="M23749" s="158" t="str">
        <f t="shared" si="753"/>
        <v/>
      </c>
      <c r="O23749" s="151"/>
    </row>
    <row r="23750" spans="11:15" x14ac:dyDescent="0.3">
      <c r="K23750" s="148" t="str">
        <f>IFERROR(VLOOKUP(A23750,DATABARANG!$B$4:$G$20000,5),"")</f>
        <v/>
      </c>
      <c r="L23750" s="149" t="str">
        <f t="shared" ref="L23750:L23813" si="754">IFERROR((E23750-K23750)*G23750,"")</f>
        <v/>
      </c>
      <c r="M23750" s="158" t="str">
        <f t="shared" ref="M23750:M23813" si="755">IF(B23750="","",TEXT(B23750,"DD-MMM"))</f>
        <v/>
      </c>
      <c r="O23750" s="151"/>
    </row>
    <row r="23751" spans="11:15" x14ac:dyDescent="0.3">
      <c r="K23751" s="148" t="str">
        <f>IFERROR(VLOOKUP(A23751,DATABARANG!$B$4:$G$20000,5),"")</f>
        <v/>
      </c>
      <c r="L23751" s="149" t="str">
        <f t="shared" si="754"/>
        <v/>
      </c>
      <c r="M23751" s="158" t="str">
        <f t="shared" si="755"/>
        <v/>
      </c>
      <c r="O23751" s="151"/>
    </row>
    <row r="23752" spans="11:15" x14ac:dyDescent="0.3">
      <c r="K23752" s="148" t="str">
        <f>IFERROR(VLOOKUP(A23752,DATABARANG!$B$4:$G$20000,5),"")</f>
        <v/>
      </c>
      <c r="L23752" s="149" t="str">
        <f t="shared" si="754"/>
        <v/>
      </c>
      <c r="M23752" s="158" t="str">
        <f t="shared" si="755"/>
        <v/>
      </c>
      <c r="O23752" s="151"/>
    </row>
    <row r="23753" spans="11:15" x14ac:dyDescent="0.3">
      <c r="K23753" s="148" t="str">
        <f>IFERROR(VLOOKUP(A23753,DATABARANG!$B$4:$G$20000,5),"")</f>
        <v/>
      </c>
      <c r="L23753" s="149" t="str">
        <f t="shared" si="754"/>
        <v/>
      </c>
      <c r="M23753" s="158" t="str">
        <f t="shared" si="755"/>
        <v/>
      </c>
      <c r="O23753" s="151"/>
    </row>
    <row r="23754" spans="11:15" x14ac:dyDescent="0.3">
      <c r="K23754" s="148" t="str">
        <f>IFERROR(VLOOKUP(A23754,DATABARANG!$B$4:$G$20000,5),"")</f>
        <v/>
      </c>
      <c r="L23754" s="149" t="str">
        <f t="shared" si="754"/>
        <v/>
      </c>
      <c r="M23754" s="158" t="str">
        <f t="shared" si="755"/>
        <v/>
      </c>
      <c r="O23754" s="151"/>
    </row>
    <row r="23755" spans="11:15" x14ac:dyDescent="0.3">
      <c r="K23755" s="148" t="str">
        <f>IFERROR(VLOOKUP(A23755,DATABARANG!$B$4:$G$20000,5),"")</f>
        <v/>
      </c>
      <c r="L23755" s="149" t="str">
        <f t="shared" si="754"/>
        <v/>
      </c>
      <c r="M23755" s="158" t="str">
        <f t="shared" si="755"/>
        <v/>
      </c>
      <c r="O23755" s="151"/>
    </row>
    <row r="23756" spans="11:15" x14ac:dyDescent="0.3">
      <c r="K23756" s="148" t="str">
        <f>IFERROR(VLOOKUP(A23756,DATABARANG!$B$4:$G$20000,5),"")</f>
        <v/>
      </c>
      <c r="L23756" s="149" t="str">
        <f t="shared" si="754"/>
        <v/>
      </c>
      <c r="M23756" s="158" t="str">
        <f t="shared" si="755"/>
        <v/>
      </c>
      <c r="O23756" s="151"/>
    </row>
    <row r="23757" spans="11:15" x14ac:dyDescent="0.3">
      <c r="K23757" s="148" t="str">
        <f>IFERROR(VLOOKUP(A23757,DATABARANG!$B$4:$G$20000,5),"")</f>
        <v/>
      </c>
      <c r="L23757" s="149" t="str">
        <f t="shared" si="754"/>
        <v/>
      </c>
      <c r="M23757" s="158" t="str">
        <f t="shared" si="755"/>
        <v/>
      </c>
      <c r="O23757" s="151"/>
    </row>
    <row r="23758" spans="11:15" x14ac:dyDescent="0.3">
      <c r="K23758" s="148" t="str">
        <f>IFERROR(VLOOKUP(A23758,DATABARANG!$B$4:$G$20000,5),"")</f>
        <v/>
      </c>
      <c r="L23758" s="149" t="str">
        <f t="shared" si="754"/>
        <v/>
      </c>
      <c r="M23758" s="158" t="str">
        <f t="shared" si="755"/>
        <v/>
      </c>
      <c r="O23758" s="151"/>
    </row>
    <row r="23759" spans="11:15" x14ac:dyDescent="0.3">
      <c r="K23759" s="148" t="str">
        <f>IFERROR(VLOOKUP(A23759,DATABARANG!$B$4:$G$20000,5),"")</f>
        <v/>
      </c>
      <c r="L23759" s="149" t="str">
        <f t="shared" si="754"/>
        <v/>
      </c>
      <c r="M23759" s="158" t="str">
        <f t="shared" si="755"/>
        <v/>
      </c>
      <c r="O23759" s="151"/>
    </row>
    <row r="23760" spans="11:15" x14ac:dyDescent="0.3">
      <c r="K23760" s="148" t="str">
        <f>IFERROR(VLOOKUP(A23760,DATABARANG!$B$4:$G$20000,5),"")</f>
        <v/>
      </c>
      <c r="L23760" s="149" t="str">
        <f t="shared" si="754"/>
        <v/>
      </c>
      <c r="M23760" s="158" t="str">
        <f t="shared" si="755"/>
        <v/>
      </c>
      <c r="O23760" s="151"/>
    </row>
    <row r="23761" spans="11:15" x14ac:dyDescent="0.3">
      <c r="K23761" s="148" t="str">
        <f>IFERROR(VLOOKUP(A23761,DATABARANG!$B$4:$G$20000,5),"")</f>
        <v/>
      </c>
      <c r="L23761" s="149" t="str">
        <f t="shared" si="754"/>
        <v/>
      </c>
      <c r="M23761" s="158" t="str">
        <f t="shared" si="755"/>
        <v/>
      </c>
      <c r="O23761" s="151"/>
    </row>
    <row r="23762" spans="11:15" x14ac:dyDescent="0.3">
      <c r="K23762" s="148" t="str">
        <f>IFERROR(VLOOKUP(A23762,DATABARANG!$B$4:$G$20000,5),"")</f>
        <v/>
      </c>
      <c r="L23762" s="149" t="str">
        <f t="shared" si="754"/>
        <v/>
      </c>
      <c r="M23762" s="158" t="str">
        <f t="shared" si="755"/>
        <v/>
      </c>
      <c r="O23762" s="151"/>
    </row>
    <row r="23763" spans="11:15" x14ac:dyDescent="0.3">
      <c r="K23763" s="148" t="str">
        <f>IFERROR(VLOOKUP(A23763,DATABARANG!$B$4:$G$20000,5),"")</f>
        <v/>
      </c>
      <c r="L23763" s="149" t="str">
        <f t="shared" si="754"/>
        <v/>
      </c>
      <c r="M23763" s="158" t="str">
        <f t="shared" si="755"/>
        <v/>
      </c>
      <c r="O23763" s="151"/>
    </row>
    <row r="23764" spans="11:15" x14ac:dyDescent="0.3">
      <c r="K23764" s="148" t="str">
        <f>IFERROR(VLOOKUP(A23764,DATABARANG!$B$4:$G$20000,5),"")</f>
        <v/>
      </c>
      <c r="L23764" s="149" t="str">
        <f t="shared" si="754"/>
        <v/>
      </c>
      <c r="M23764" s="158" t="str">
        <f t="shared" si="755"/>
        <v/>
      </c>
      <c r="O23764" s="151"/>
    </row>
    <row r="23765" spans="11:15" x14ac:dyDescent="0.3">
      <c r="K23765" s="148" t="str">
        <f>IFERROR(VLOOKUP(A23765,DATABARANG!$B$4:$G$20000,5),"")</f>
        <v/>
      </c>
      <c r="L23765" s="149" t="str">
        <f t="shared" si="754"/>
        <v/>
      </c>
      <c r="M23765" s="158" t="str">
        <f t="shared" si="755"/>
        <v/>
      </c>
      <c r="O23765" s="151"/>
    </row>
    <row r="23766" spans="11:15" x14ac:dyDescent="0.3">
      <c r="K23766" s="148" t="str">
        <f>IFERROR(VLOOKUP(A23766,DATABARANG!$B$4:$G$20000,5),"")</f>
        <v/>
      </c>
      <c r="L23766" s="149" t="str">
        <f t="shared" si="754"/>
        <v/>
      </c>
      <c r="M23766" s="158" t="str">
        <f t="shared" si="755"/>
        <v/>
      </c>
      <c r="O23766" s="151"/>
    </row>
    <row r="23767" spans="11:15" x14ac:dyDescent="0.3">
      <c r="K23767" s="148" t="str">
        <f>IFERROR(VLOOKUP(A23767,DATABARANG!$B$4:$G$20000,5),"")</f>
        <v/>
      </c>
      <c r="L23767" s="149" t="str">
        <f t="shared" si="754"/>
        <v/>
      </c>
      <c r="M23767" s="158" t="str">
        <f t="shared" si="755"/>
        <v/>
      </c>
      <c r="O23767" s="151"/>
    </row>
    <row r="23768" spans="11:15" x14ac:dyDescent="0.3">
      <c r="K23768" s="148" t="str">
        <f>IFERROR(VLOOKUP(A23768,DATABARANG!$B$4:$G$20000,5),"")</f>
        <v/>
      </c>
      <c r="L23768" s="149" t="str">
        <f t="shared" si="754"/>
        <v/>
      </c>
      <c r="M23768" s="158" t="str">
        <f t="shared" si="755"/>
        <v/>
      </c>
      <c r="O23768" s="151"/>
    </row>
    <row r="23769" spans="11:15" x14ac:dyDescent="0.3">
      <c r="K23769" s="148" t="str">
        <f>IFERROR(VLOOKUP(A23769,DATABARANG!$B$4:$G$20000,5),"")</f>
        <v/>
      </c>
      <c r="L23769" s="149" t="str">
        <f t="shared" si="754"/>
        <v/>
      </c>
      <c r="M23769" s="158" t="str">
        <f t="shared" si="755"/>
        <v/>
      </c>
      <c r="O23769" s="151"/>
    </row>
    <row r="23770" spans="11:15" x14ac:dyDescent="0.3">
      <c r="K23770" s="148" t="str">
        <f>IFERROR(VLOOKUP(A23770,DATABARANG!$B$4:$G$20000,5),"")</f>
        <v/>
      </c>
      <c r="L23770" s="149" t="str">
        <f t="shared" si="754"/>
        <v/>
      </c>
      <c r="M23770" s="158" t="str">
        <f t="shared" si="755"/>
        <v/>
      </c>
      <c r="O23770" s="151"/>
    </row>
    <row r="23771" spans="11:15" x14ac:dyDescent="0.3">
      <c r="K23771" s="148" t="str">
        <f>IFERROR(VLOOKUP(A23771,DATABARANG!$B$4:$G$20000,5),"")</f>
        <v/>
      </c>
      <c r="L23771" s="149" t="str">
        <f t="shared" si="754"/>
        <v/>
      </c>
      <c r="M23771" s="158" t="str">
        <f t="shared" si="755"/>
        <v/>
      </c>
      <c r="O23771" s="151"/>
    </row>
    <row r="23772" spans="11:15" x14ac:dyDescent="0.3">
      <c r="K23772" s="148" t="str">
        <f>IFERROR(VLOOKUP(A23772,DATABARANG!$B$4:$G$20000,5),"")</f>
        <v/>
      </c>
      <c r="L23772" s="149" t="str">
        <f t="shared" si="754"/>
        <v/>
      </c>
      <c r="M23772" s="158" t="str">
        <f t="shared" si="755"/>
        <v/>
      </c>
      <c r="O23772" s="151"/>
    </row>
    <row r="23773" spans="11:15" x14ac:dyDescent="0.3">
      <c r="K23773" s="148" t="str">
        <f>IFERROR(VLOOKUP(A23773,DATABARANG!$B$4:$G$20000,5),"")</f>
        <v/>
      </c>
      <c r="L23773" s="149" t="str">
        <f t="shared" si="754"/>
        <v/>
      </c>
      <c r="M23773" s="158" t="str">
        <f t="shared" si="755"/>
        <v/>
      </c>
      <c r="O23773" s="151"/>
    </row>
    <row r="23774" spans="11:15" x14ac:dyDescent="0.3">
      <c r="K23774" s="148" t="str">
        <f>IFERROR(VLOOKUP(A23774,DATABARANG!$B$4:$G$20000,5),"")</f>
        <v/>
      </c>
      <c r="L23774" s="149" t="str">
        <f t="shared" si="754"/>
        <v/>
      </c>
      <c r="M23774" s="158" t="str">
        <f t="shared" si="755"/>
        <v/>
      </c>
      <c r="O23774" s="151"/>
    </row>
    <row r="23775" spans="11:15" x14ac:dyDescent="0.3">
      <c r="K23775" s="148" t="str">
        <f>IFERROR(VLOOKUP(A23775,DATABARANG!$B$4:$G$20000,5),"")</f>
        <v/>
      </c>
      <c r="L23775" s="149" t="str">
        <f t="shared" si="754"/>
        <v/>
      </c>
      <c r="M23775" s="158" t="str">
        <f t="shared" si="755"/>
        <v/>
      </c>
      <c r="O23775" s="151"/>
    </row>
    <row r="23776" spans="11:15" x14ac:dyDescent="0.3">
      <c r="K23776" s="148" t="str">
        <f>IFERROR(VLOOKUP(A23776,DATABARANG!$B$4:$G$20000,5),"")</f>
        <v/>
      </c>
      <c r="L23776" s="149" t="str">
        <f t="shared" si="754"/>
        <v/>
      </c>
      <c r="M23776" s="158" t="str">
        <f t="shared" si="755"/>
        <v/>
      </c>
      <c r="O23776" s="151"/>
    </row>
    <row r="23777" spans="11:15" x14ac:dyDescent="0.3">
      <c r="K23777" s="148" t="str">
        <f>IFERROR(VLOOKUP(A23777,DATABARANG!$B$4:$G$20000,5),"")</f>
        <v/>
      </c>
      <c r="L23777" s="149" t="str">
        <f t="shared" si="754"/>
        <v/>
      </c>
      <c r="M23777" s="158" t="str">
        <f t="shared" si="755"/>
        <v/>
      </c>
      <c r="O23777" s="151"/>
    </row>
    <row r="23778" spans="11:15" x14ac:dyDescent="0.3">
      <c r="K23778" s="148" t="str">
        <f>IFERROR(VLOOKUP(A23778,DATABARANG!$B$4:$G$20000,5),"")</f>
        <v/>
      </c>
      <c r="L23778" s="149" t="str">
        <f t="shared" si="754"/>
        <v/>
      </c>
      <c r="M23778" s="158" t="str">
        <f t="shared" si="755"/>
        <v/>
      </c>
      <c r="O23778" s="151"/>
    </row>
    <row r="23779" spans="11:15" x14ac:dyDescent="0.3">
      <c r="K23779" s="148" t="str">
        <f>IFERROR(VLOOKUP(A23779,DATABARANG!$B$4:$G$20000,5),"")</f>
        <v/>
      </c>
      <c r="L23779" s="149" t="str">
        <f t="shared" si="754"/>
        <v/>
      </c>
      <c r="M23779" s="158" t="str">
        <f t="shared" si="755"/>
        <v/>
      </c>
      <c r="O23779" s="151"/>
    </row>
    <row r="23780" spans="11:15" x14ac:dyDescent="0.3">
      <c r="K23780" s="148" t="str">
        <f>IFERROR(VLOOKUP(A23780,DATABARANG!$B$4:$G$20000,5),"")</f>
        <v/>
      </c>
      <c r="L23780" s="149" t="str">
        <f t="shared" si="754"/>
        <v/>
      </c>
      <c r="M23780" s="158" t="str">
        <f t="shared" si="755"/>
        <v/>
      </c>
      <c r="O23780" s="151"/>
    </row>
    <row r="23781" spans="11:15" x14ac:dyDescent="0.3">
      <c r="K23781" s="148" t="str">
        <f>IFERROR(VLOOKUP(A23781,DATABARANG!$B$4:$G$20000,5),"")</f>
        <v/>
      </c>
      <c r="L23781" s="149" t="str">
        <f t="shared" si="754"/>
        <v/>
      </c>
      <c r="M23781" s="158" t="str">
        <f t="shared" si="755"/>
        <v/>
      </c>
      <c r="O23781" s="151"/>
    </row>
    <row r="23782" spans="11:15" x14ac:dyDescent="0.3">
      <c r="K23782" s="148" t="str">
        <f>IFERROR(VLOOKUP(A23782,DATABARANG!$B$4:$G$20000,5),"")</f>
        <v/>
      </c>
      <c r="L23782" s="149" t="str">
        <f t="shared" si="754"/>
        <v/>
      </c>
      <c r="M23782" s="158" t="str">
        <f t="shared" si="755"/>
        <v/>
      </c>
      <c r="O23782" s="151"/>
    </row>
    <row r="23783" spans="11:15" x14ac:dyDescent="0.3">
      <c r="K23783" s="148" t="str">
        <f>IFERROR(VLOOKUP(A23783,DATABARANG!$B$4:$G$20000,5),"")</f>
        <v/>
      </c>
      <c r="L23783" s="149" t="str">
        <f t="shared" si="754"/>
        <v/>
      </c>
      <c r="M23783" s="158" t="str">
        <f t="shared" si="755"/>
        <v/>
      </c>
      <c r="O23783" s="151"/>
    </row>
    <row r="23784" spans="11:15" x14ac:dyDescent="0.3">
      <c r="K23784" s="148" t="str">
        <f>IFERROR(VLOOKUP(A23784,DATABARANG!$B$4:$G$20000,5),"")</f>
        <v/>
      </c>
      <c r="L23784" s="149" t="str">
        <f t="shared" si="754"/>
        <v/>
      </c>
      <c r="M23784" s="158" t="str">
        <f t="shared" si="755"/>
        <v/>
      </c>
      <c r="O23784" s="151"/>
    </row>
    <row r="23785" spans="11:15" x14ac:dyDescent="0.3">
      <c r="K23785" s="148" t="str">
        <f>IFERROR(VLOOKUP(A23785,DATABARANG!$B$4:$G$20000,5),"")</f>
        <v/>
      </c>
      <c r="L23785" s="149" t="str">
        <f t="shared" si="754"/>
        <v/>
      </c>
      <c r="M23785" s="158" t="str">
        <f t="shared" si="755"/>
        <v/>
      </c>
      <c r="O23785" s="151"/>
    </row>
    <row r="23786" spans="11:15" x14ac:dyDescent="0.3">
      <c r="K23786" s="148" t="str">
        <f>IFERROR(VLOOKUP(A23786,DATABARANG!$B$4:$G$20000,5),"")</f>
        <v/>
      </c>
      <c r="L23786" s="149" t="str">
        <f t="shared" si="754"/>
        <v/>
      </c>
      <c r="M23786" s="158" t="str">
        <f t="shared" si="755"/>
        <v/>
      </c>
      <c r="O23786" s="151"/>
    </row>
    <row r="23787" spans="11:15" x14ac:dyDescent="0.3">
      <c r="K23787" s="148" t="str">
        <f>IFERROR(VLOOKUP(A23787,DATABARANG!$B$4:$G$20000,5),"")</f>
        <v/>
      </c>
      <c r="L23787" s="149" t="str">
        <f t="shared" si="754"/>
        <v/>
      </c>
      <c r="M23787" s="158" t="str">
        <f t="shared" si="755"/>
        <v/>
      </c>
      <c r="O23787" s="151"/>
    </row>
    <row r="23788" spans="11:15" x14ac:dyDescent="0.3">
      <c r="K23788" s="148" t="str">
        <f>IFERROR(VLOOKUP(A23788,DATABARANG!$B$4:$G$20000,5),"")</f>
        <v/>
      </c>
      <c r="L23788" s="149" t="str">
        <f t="shared" si="754"/>
        <v/>
      </c>
      <c r="M23788" s="158" t="str">
        <f t="shared" si="755"/>
        <v/>
      </c>
      <c r="O23788" s="151"/>
    </row>
    <row r="23789" spans="11:15" x14ac:dyDescent="0.3">
      <c r="K23789" s="148" t="str">
        <f>IFERROR(VLOOKUP(A23789,DATABARANG!$B$4:$G$20000,5),"")</f>
        <v/>
      </c>
      <c r="L23789" s="149" t="str">
        <f t="shared" si="754"/>
        <v/>
      </c>
      <c r="M23789" s="158" t="str">
        <f t="shared" si="755"/>
        <v/>
      </c>
      <c r="O23789" s="151"/>
    </row>
    <row r="23790" spans="11:15" x14ac:dyDescent="0.3">
      <c r="K23790" s="148" t="str">
        <f>IFERROR(VLOOKUP(A23790,DATABARANG!$B$4:$G$20000,5),"")</f>
        <v/>
      </c>
      <c r="L23790" s="149" t="str">
        <f t="shared" si="754"/>
        <v/>
      </c>
      <c r="M23790" s="158" t="str">
        <f t="shared" si="755"/>
        <v/>
      </c>
      <c r="O23790" s="151"/>
    </row>
    <row r="23791" spans="11:15" x14ac:dyDescent="0.3">
      <c r="K23791" s="148" t="str">
        <f>IFERROR(VLOOKUP(A23791,DATABARANG!$B$4:$G$20000,5),"")</f>
        <v/>
      </c>
      <c r="L23791" s="149" t="str">
        <f t="shared" si="754"/>
        <v/>
      </c>
      <c r="M23791" s="158" t="str">
        <f t="shared" si="755"/>
        <v/>
      </c>
      <c r="O23791" s="151"/>
    </row>
    <row r="23792" spans="11:15" x14ac:dyDescent="0.3">
      <c r="K23792" s="148" t="str">
        <f>IFERROR(VLOOKUP(A23792,DATABARANG!$B$4:$G$20000,5),"")</f>
        <v/>
      </c>
      <c r="L23792" s="149" t="str">
        <f t="shared" si="754"/>
        <v/>
      </c>
      <c r="M23792" s="158" t="str">
        <f t="shared" si="755"/>
        <v/>
      </c>
      <c r="O23792" s="151"/>
    </row>
    <row r="23793" spans="11:15" x14ac:dyDescent="0.3">
      <c r="K23793" s="148" t="str">
        <f>IFERROR(VLOOKUP(A23793,DATABARANG!$B$4:$G$20000,5),"")</f>
        <v/>
      </c>
      <c r="L23793" s="149" t="str">
        <f t="shared" si="754"/>
        <v/>
      </c>
      <c r="M23793" s="158" t="str">
        <f t="shared" si="755"/>
        <v/>
      </c>
      <c r="O23793" s="151"/>
    </row>
    <row r="23794" spans="11:15" x14ac:dyDescent="0.3">
      <c r="K23794" s="148" t="str">
        <f>IFERROR(VLOOKUP(A23794,DATABARANG!$B$4:$G$20000,5),"")</f>
        <v/>
      </c>
      <c r="L23794" s="149" t="str">
        <f t="shared" si="754"/>
        <v/>
      </c>
      <c r="M23794" s="158" t="str">
        <f t="shared" si="755"/>
        <v/>
      </c>
      <c r="O23794" s="151"/>
    </row>
    <row r="23795" spans="11:15" x14ac:dyDescent="0.3">
      <c r="K23795" s="148" t="str">
        <f>IFERROR(VLOOKUP(A23795,DATABARANG!$B$4:$G$20000,5),"")</f>
        <v/>
      </c>
      <c r="L23795" s="149" t="str">
        <f t="shared" si="754"/>
        <v/>
      </c>
      <c r="M23795" s="158" t="str">
        <f t="shared" si="755"/>
        <v/>
      </c>
      <c r="O23795" s="151"/>
    </row>
    <row r="23796" spans="11:15" x14ac:dyDescent="0.3">
      <c r="K23796" s="148" t="str">
        <f>IFERROR(VLOOKUP(A23796,DATABARANG!$B$4:$G$20000,5),"")</f>
        <v/>
      </c>
      <c r="L23796" s="149" t="str">
        <f t="shared" si="754"/>
        <v/>
      </c>
      <c r="M23796" s="158" t="str">
        <f t="shared" si="755"/>
        <v/>
      </c>
      <c r="O23796" s="151"/>
    </row>
    <row r="23797" spans="11:15" x14ac:dyDescent="0.3">
      <c r="K23797" s="148" t="str">
        <f>IFERROR(VLOOKUP(A23797,DATABARANG!$B$4:$G$20000,5),"")</f>
        <v/>
      </c>
      <c r="L23797" s="149" t="str">
        <f t="shared" si="754"/>
        <v/>
      </c>
      <c r="M23797" s="158" t="str">
        <f t="shared" si="755"/>
        <v/>
      </c>
      <c r="O23797" s="151"/>
    </row>
    <row r="23798" spans="11:15" x14ac:dyDescent="0.3">
      <c r="K23798" s="148" t="str">
        <f>IFERROR(VLOOKUP(A23798,DATABARANG!$B$4:$G$20000,5),"")</f>
        <v/>
      </c>
      <c r="L23798" s="149" t="str">
        <f t="shared" si="754"/>
        <v/>
      </c>
      <c r="M23798" s="158" t="str">
        <f t="shared" si="755"/>
        <v/>
      </c>
      <c r="O23798" s="151"/>
    </row>
    <row r="23799" spans="11:15" x14ac:dyDescent="0.3">
      <c r="K23799" s="148" t="str">
        <f>IFERROR(VLOOKUP(A23799,DATABARANG!$B$4:$G$20000,5),"")</f>
        <v/>
      </c>
      <c r="L23799" s="149" t="str">
        <f t="shared" si="754"/>
        <v/>
      </c>
      <c r="M23799" s="158" t="str">
        <f t="shared" si="755"/>
        <v/>
      </c>
      <c r="O23799" s="151"/>
    </row>
    <row r="23800" spans="11:15" x14ac:dyDescent="0.3">
      <c r="K23800" s="148" t="str">
        <f>IFERROR(VLOOKUP(A23800,DATABARANG!$B$4:$G$20000,5),"")</f>
        <v/>
      </c>
      <c r="L23800" s="149" t="str">
        <f t="shared" si="754"/>
        <v/>
      </c>
      <c r="M23800" s="158" t="str">
        <f t="shared" si="755"/>
        <v/>
      </c>
      <c r="O23800" s="151"/>
    </row>
    <row r="23801" spans="11:15" x14ac:dyDescent="0.3">
      <c r="K23801" s="148" t="str">
        <f>IFERROR(VLOOKUP(A23801,DATABARANG!$B$4:$G$20000,5),"")</f>
        <v/>
      </c>
      <c r="L23801" s="149" t="str">
        <f t="shared" si="754"/>
        <v/>
      </c>
      <c r="M23801" s="158" t="str">
        <f t="shared" si="755"/>
        <v/>
      </c>
      <c r="O23801" s="151"/>
    </row>
    <row r="23802" spans="11:15" x14ac:dyDescent="0.3">
      <c r="K23802" s="148" t="str">
        <f>IFERROR(VLOOKUP(A23802,DATABARANG!$B$4:$G$20000,5),"")</f>
        <v/>
      </c>
      <c r="L23802" s="149" t="str">
        <f t="shared" si="754"/>
        <v/>
      </c>
      <c r="M23802" s="158" t="str">
        <f t="shared" si="755"/>
        <v/>
      </c>
      <c r="O23802" s="151"/>
    </row>
    <row r="23803" spans="11:15" x14ac:dyDescent="0.3">
      <c r="K23803" s="148" t="str">
        <f>IFERROR(VLOOKUP(A23803,DATABARANG!$B$4:$G$20000,5),"")</f>
        <v/>
      </c>
      <c r="L23803" s="149" t="str">
        <f t="shared" si="754"/>
        <v/>
      </c>
      <c r="M23803" s="158" t="str">
        <f t="shared" si="755"/>
        <v/>
      </c>
      <c r="O23803" s="151"/>
    </row>
    <row r="23804" spans="11:15" x14ac:dyDescent="0.3">
      <c r="K23804" s="148" t="str">
        <f>IFERROR(VLOOKUP(A23804,DATABARANG!$B$4:$G$20000,5),"")</f>
        <v/>
      </c>
      <c r="L23804" s="149" t="str">
        <f t="shared" si="754"/>
        <v/>
      </c>
      <c r="M23804" s="158" t="str">
        <f t="shared" si="755"/>
        <v/>
      </c>
      <c r="O23804" s="151"/>
    </row>
    <row r="23805" spans="11:15" x14ac:dyDescent="0.3">
      <c r="K23805" s="148" t="str">
        <f>IFERROR(VLOOKUP(A23805,DATABARANG!$B$4:$G$20000,5),"")</f>
        <v/>
      </c>
      <c r="L23805" s="149" t="str">
        <f t="shared" si="754"/>
        <v/>
      </c>
      <c r="M23805" s="158" t="str">
        <f t="shared" si="755"/>
        <v/>
      </c>
      <c r="O23805" s="151"/>
    </row>
    <row r="23806" spans="11:15" x14ac:dyDescent="0.3">
      <c r="K23806" s="148" t="str">
        <f>IFERROR(VLOOKUP(A23806,DATABARANG!$B$4:$G$20000,5),"")</f>
        <v/>
      </c>
      <c r="L23806" s="149" t="str">
        <f t="shared" si="754"/>
        <v/>
      </c>
      <c r="M23806" s="158" t="str">
        <f t="shared" si="755"/>
        <v/>
      </c>
      <c r="O23806" s="151"/>
    </row>
    <row r="23807" spans="11:15" x14ac:dyDescent="0.3">
      <c r="K23807" s="148" t="str">
        <f>IFERROR(VLOOKUP(A23807,DATABARANG!$B$4:$G$20000,5),"")</f>
        <v/>
      </c>
      <c r="L23807" s="149" t="str">
        <f t="shared" si="754"/>
        <v/>
      </c>
      <c r="M23807" s="158" t="str">
        <f t="shared" si="755"/>
        <v/>
      </c>
      <c r="O23807" s="151"/>
    </row>
    <row r="23808" spans="11:15" x14ac:dyDescent="0.3">
      <c r="K23808" s="148" t="str">
        <f>IFERROR(VLOOKUP(A23808,DATABARANG!$B$4:$G$20000,5),"")</f>
        <v/>
      </c>
      <c r="L23808" s="149" t="str">
        <f t="shared" si="754"/>
        <v/>
      </c>
      <c r="M23808" s="158" t="str">
        <f t="shared" si="755"/>
        <v/>
      </c>
      <c r="O23808" s="151"/>
    </row>
    <row r="23809" spans="11:15" x14ac:dyDescent="0.3">
      <c r="K23809" s="148" t="str">
        <f>IFERROR(VLOOKUP(A23809,DATABARANG!$B$4:$G$20000,5),"")</f>
        <v/>
      </c>
      <c r="L23809" s="149" t="str">
        <f t="shared" si="754"/>
        <v/>
      </c>
      <c r="M23809" s="158" t="str">
        <f t="shared" si="755"/>
        <v/>
      </c>
      <c r="O23809" s="151"/>
    </row>
    <row r="23810" spans="11:15" x14ac:dyDescent="0.3">
      <c r="K23810" s="148" t="str">
        <f>IFERROR(VLOOKUP(A23810,DATABARANG!$B$4:$G$20000,5),"")</f>
        <v/>
      </c>
      <c r="L23810" s="149" t="str">
        <f t="shared" si="754"/>
        <v/>
      </c>
      <c r="M23810" s="158" t="str">
        <f t="shared" si="755"/>
        <v/>
      </c>
      <c r="O23810" s="151"/>
    </row>
    <row r="23811" spans="11:15" x14ac:dyDescent="0.3">
      <c r="K23811" s="148" t="str">
        <f>IFERROR(VLOOKUP(A23811,DATABARANG!$B$4:$G$20000,5),"")</f>
        <v/>
      </c>
      <c r="L23811" s="149" t="str">
        <f t="shared" si="754"/>
        <v/>
      </c>
      <c r="M23811" s="158" t="str">
        <f t="shared" si="755"/>
        <v/>
      </c>
      <c r="O23811" s="151"/>
    </row>
    <row r="23812" spans="11:15" x14ac:dyDescent="0.3">
      <c r="K23812" s="148" t="str">
        <f>IFERROR(VLOOKUP(A23812,DATABARANG!$B$4:$G$20000,5),"")</f>
        <v/>
      </c>
      <c r="L23812" s="149" t="str">
        <f t="shared" si="754"/>
        <v/>
      </c>
      <c r="M23812" s="158" t="str">
        <f t="shared" si="755"/>
        <v/>
      </c>
      <c r="O23812" s="151"/>
    </row>
    <row r="23813" spans="11:15" x14ac:dyDescent="0.3">
      <c r="K23813" s="148" t="str">
        <f>IFERROR(VLOOKUP(A23813,DATABARANG!$B$4:$G$20000,5),"")</f>
        <v/>
      </c>
      <c r="L23813" s="149" t="str">
        <f t="shared" si="754"/>
        <v/>
      </c>
      <c r="M23813" s="158" t="str">
        <f t="shared" si="755"/>
        <v/>
      </c>
      <c r="O23813" s="151"/>
    </row>
    <row r="23814" spans="11:15" x14ac:dyDescent="0.3">
      <c r="K23814" s="148" t="str">
        <f>IFERROR(VLOOKUP(A23814,DATABARANG!$B$4:$G$20000,5),"")</f>
        <v/>
      </c>
      <c r="L23814" s="149" t="str">
        <f t="shared" ref="L23814:L23877" si="756">IFERROR((E23814-K23814)*G23814,"")</f>
        <v/>
      </c>
      <c r="M23814" s="158" t="str">
        <f t="shared" ref="M23814:M23877" si="757">IF(B23814="","",TEXT(B23814,"DD-MMM"))</f>
        <v/>
      </c>
      <c r="O23814" s="151"/>
    </row>
    <row r="23815" spans="11:15" x14ac:dyDescent="0.3">
      <c r="K23815" s="148" t="str">
        <f>IFERROR(VLOOKUP(A23815,DATABARANG!$B$4:$G$20000,5),"")</f>
        <v/>
      </c>
      <c r="L23815" s="149" t="str">
        <f t="shared" si="756"/>
        <v/>
      </c>
      <c r="M23815" s="158" t="str">
        <f t="shared" si="757"/>
        <v/>
      </c>
      <c r="O23815" s="151"/>
    </row>
    <row r="23816" spans="11:15" x14ac:dyDescent="0.3">
      <c r="K23816" s="148" t="str">
        <f>IFERROR(VLOOKUP(A23816,DATABARANG!$B$4:$G$20000,5),"")</f>
        <v/>
      </c>
      <c r="L23816" s="149" t="str">
        <f t="shared" si="756"/>
        <v/>
      </c>
      <c r="M23816" s="158" t="str">
        <f t="shared" si="757"/>
        <v/>
      </c>
      <c r="O23816" s="151"/>
    </row>
    <row r="23817" spans="11:15" x14ac:dyDescent="0.3">
      <c r="K23817" s="148" t="str">
        <f>IFERROR(VLOOKUP(A23817,DATABARANG!$B$4:$G$20000,5),"")</f>
        <v/>
      </c>
      <c r="L23817" s="149" t="str">
        <f t="shared" si="756"/>
        <v/>
      </c>
      <c r="M23817" s="158" t="str">
        <f t="shared" si="757"/>
        <v/>
      </c>
      <c r="O23817" s="151"/>
    </row>
    <row r="23818" spans="11:15" x14ac:dyDescent="0.3">
      <c r="K23818" s="148" t="str">
        <f>IFERROR(VLOOKUP(A23818,DATABARANG!$B$4:$G$20000,5),"")</f>
        <v/>
      </c>
      <c r="L23818" s="149" t="str">
        <f t="shared" si="756"/>
        <v/>
      </c>
      <c r="M23818" s="158" t="str">
        <f t="shared" si="757"/>
        <v/>
      </c>
      <c r="O23818" s="151"/>
    </row>
    <row r="23819" spans="11:15" x14ac:dyDescent="0.3">
      <c r="K23819" s="148" t="str">
        <f>IFERROR(VLOOKUP(A23819,DATABARANG!$B$4:$G$20000,5),"")</f>
        <v/>
      </c>
      <c r="L23819" s="149" t="str">
        <f t="shared" si="756"/>
        <v/>
      </c>
      <c r="M23819" s="158" t="str">
        <f t="shared" si="757"/>
        <v/>
      </c>
      <c r="O23819" s="151"/>
    </row>
    <row r="23820" spans="11:15" x14ac:dyDescent="0.3">
      <c r="K23820" s="148" t="str">
        <f>IFERROR(VLOOKUP(A23820,DATABARANG!$B$4:$G$20000,5),"")</f>
        <v/>
      </c>
      <c r="L23820" s="149" t="str">
        <f t="shared" si="756"/>
        <v/>
      </c>
      <c r="M23820" s="158" t="str">
        <f t="shared" si="757"/>
        <v/>
      </c>
      <c r="O23820" s="151"/>
    </row>
    <row r="23821" spans="11:15" x14ac:dyDescent="0.3">
      <c r="K23821" s="148" t="str">
        <f>IFERROR(VLOOKUP(A23821,DATABARANG!$B$4:$G$20000,5),"")</f>
        <v/>
      </c>
      <c r="L23821" s="149" t="str">
        <f t="shared" si="756"/>
        <v/>
      </c>
      <c r="M23821" s="158" t="str">
        <f t="shared" si="757"/>
        <v/>
      </c>
      <c r="O23821" s="151"/>
    </row>
    <row r="23822" spans="11:15" x14ac:dyDescent="0.3">
      <c r="K23822" s="148" t="str">
        <f>IFERROR(VLOOKUP(A23822,DATABARANG!$B$4:$G$20000,5),"")</f>
        <v/>
      </c>
      <c r="L23822" s="149" t="str">
        <f t="shared" si="756"/>
        <v/>
      </c>
      <c r="M23822" s="158" t="str">
        <f t="shared" si="757"/>
        <v/>
      </c>
      <c r="O23822" s="151"/>
    </row>
    <row r="23823" spans="11:15" x14ac:dyDescent="0.3">
      <c r="K23823" s="148" t="str">
        <f>IFERROR(VLOOKUP(A23823,DATABARANG!$B$4:$G$20000,5),"")</f>
        <v/>
      </c>
      <c r="L23823" s="149" t="str">
        <f t="shared" si="756"/>
        <v/>
      </c>
      <c r="M23823" s="158" t="str">
        <f t="shared" si="757"/>
        <v/>
      </c>
      <c r="O23823" s="151"/>
    </row>
    <row r="23824" spans="11:15" x14ac:dyDescent="0.3">
      <c r="K23824" s="148" t="str">
        <f>IFERROR(VLOOKUP(A23824,DATABARANG!$B$4:$G$20000,5),"")</f>
        <v/>
      </c>
      <c r="L23824" s="149" t="str">
        <f t="shared" si="756"/>
        <v/>
      </c>
      <c r="M23824" s="158" t="str">
        <f t="shared" si="757"/>
        <v/>
      </c>
      <c r="O23824" s="151"/>
    </row>
    <row r="23825" spans="11:15" x14ac:dyDescent="0.3">
      <c r="K23825" s="148" t="str">
        <f>IFERROR(VLOOKUP(A23825,DATABARANG!$B$4:$G$20000,5),"")</f>
        <v/>
      </c>
      <c r="L23825" s="149" t="str">
        <f t="shared" si="756"/>
        <v/>
      </c>
      <c r="M23825" s="158" t="str">
        <f t="shared" si="757"/>
        <v/>
      </c>
      <c r="O23825" s="151"/>
    </row>
    <row r="23826" spans="11:15" x14ac:dyDescent="0.3">
      <c r="K23826" s="148" t="str">
        <f>IFERROR(VLOOKUP(A23826,DATABARANG!$B$4:$G$20000,5),"")</f>
        <v/>
      </c>
      <c r="L23826" s="149" t="str">
        <f t="shared" si="756"/>
        <v/>
      </c>
      <c r="M23826" s="158" t="str">
        <f t="shared" si="757"/>
        <v/>
      </c>
      <c r="O23826" s="151"/>
    </row>
    <row r="23827" spans="11:15" x14ac:dyDescent="0.3">
      <c r="K23827" s="148" t="str">
        <f>IFERROR(VLOOKUP(A23827,DATABARANG!$B$4:$G$20000,5),"")</f>
        <v/>
      </c>
      <c r="L23827" s="149" t="str">
        <f t="shared" si="756"/>
        <v/>
      </c>
      <c r="M23827" s="158" t="str">
        <f t="shared" si="757"/>
        <v/>
      </c>
      <c r="O23827" s="151"/>
    </row>
    <row r="23828" spans="11:15" x14ac:dyDescent="0.3">
      <c r="K23828" s="148" t="str">
        <f>IFERROR(VLOOKUP(A23828,DATABARANG!$B$4:$G$20000,5),"")</f>
        <v/>
      </c>
      <c r="L23828" s="149" t="str">
        <f t="shared" si="756"/>
        <v/>
      </c>
      <c r="M23828" s="158" t="str">
        <f t="shared" si="757"/>
        <v/>
      </c>
      <c r="O23828" s="151"/>
    </row>
    <row r="23829" spans="11:15" x14ac:dyDescent="0.3">
      <c r="K23829" s="148" t="str">
        <f>IFERROR(VLOOKUP(A23829,DATABARANG!$B$4:$G$20000,5),"")</f>
        <v/>
      </c>
      <c r="L23829" s="149" t="str">
        <f t="shared" si="756"/>
        <v/>
      </c>
      <c r="M23829" s="158" t="str">
        <f t="shared" si="757"/>
        <v/>
      </c>
      <c r="O23829" s="151"/>
    </row>
    <row r="23830" spans="11:15" x14ac:dyDescent="0.3">
      <c r="K23830" s="148" t="str">
        <f>IFERROR(VLOOKUP(A23830,DATABARANG!$B$4:$G$20000,5),"")</f>
        <v/>
      </c>
      <c r="L23830" s="149" t="str">
        <f t="shared" si="756"/>
        <v/>
      </c>
      <c r="M23830" s="158" t="str">
        <f t="shared" si="757"/>
        <v/>
      </c>
      <c r="O23830" s="151"/>
    </row>
    <row r="23831" spans="11:15" x14ac:dyDescent="0.3">
      <c r="K23831" s="148" t="str">
        <f>IFERROR(VLOOKUP(A23831,DATABARANG!$B$4:$G$20000,5),"")</f>
        <v/>
      </c>
      <c r="L23831" s="149" t="str">
        <f t="shared" si="756"/>
        <v/>
      </c>
      <c r="M23831" s="158" t="str">
        <f t="shared" si="757"/>
        <v/>
      </c>
      <c r="O23831" s="151"/>
    </row>
    <row r="23832" spans="11:15" x14ac:dyDescent="0.3">
      <c r="K23832" s="148" t="str">
        <f>IFERROR(VLOOKUP(A23832,DATABARANG!$B$4:$G$20000,5),"")</f>
        <v/>
      </c>
      <c r="L23832" s="149" t="str">
        <f t="shared" si="756"/>
        <v/>
      </c>
      <c r="M23832" s="158" t="str">
        <f t="shared" si="757"/>
        <v/>
      </c>
      <c r="O23832" s="151"/>
    </row>
    <row r="23833" spans="11:15" x14ac:dyDescent="0.3">
      <c r="K23833" s="148" t="str">
        <f>IFERROR(VLOOKUP(A23833,DATABARANG!$B$4:$G$20000,5),"")</f>
        <v/>
      </c>
      <c r="L23833" s="149" t="str">
        <f t="shared" si="756"/>
        <v/>
      </c>
      <c r="M23833" s="158" t="str">
        <f t="shared" si="757"/>
        <v/>
      </c>
      <c r="O23833" s="151"/>
    </row>
    <row r="23834" spans="11:15" x14ac:dyDescent="0.3">
      <c r="K23834" s="148" t="str">
        <f>IFERROR(VLOOKUP(A23834,DATABARANG!$B$4:$G$20000,5),"")</f>
        <v/>
      </c>
      <c r="L23834" s="149" t="str">
        <f t="shared" si="756"/>
        <v/>
      </c>
      <c r="M23834" s="158" t="str">
        <f t="shared" si="757"/>
        <v/>
      </c>
      <c r="O23834" s="151"/>
    </row>
    <row r="23835" spans="11:15" x14ac:dyDescent="0.3">
      <c r="K23835" s="148" t="str">
        <f>IFERROR(VLOOKUP(A23835,DATABARANG!$B$4:$G$20000,5),"")</f>
        <v/>
      </c>
      <c r="L23835" s="149" t="str">
        <f t="shared" si="756"/>
        <v/>
      </c>
      <c r="M23835" s="158" t="str">
        <f t="shared" si="757"/>
        <v/>
      </c>
      <c r="O23835" s="151"/>
    </row>
    <row r="23836" spans="11:15" x14ac:dyDescent="0.3">
      <c r="K23836" s="148" t="str">
        <f>IFERROR(VLOOKUP(A23836,DATABARANG!$B$4:$G$20000,5),"")</f>
        <v/>
      </c>
      <c r="L23836" s="149" t="str">
        <f t="shared" si="756"/>
        <v/>
      </c>
      <c r="M23836" s="158" t="str">
        <f t="shared" si="757"/>
        <v/>
      </c>
      <c r="O23836" s="151"/>
    </row>
    <row r="23837" spans="11:15" x14ac:dyDescent="0.3">
      <c r="K23837" s="148" t="str">
        <f>IFERROR(VLOOKUP(A23837,DATABARANG!$B$4:$G$20000,5),"")</f>
        <v/>
      </c>
      <c r="L23837" s="149" t="str">
        <f t="shared" si="756"/>
        <v/>
      </c>
      <c r="M23837" s="158" t="str">
        <f t="shared" si="757"/>
        <v/>
      </c>
      <c r="O23837" s="151"/>
    </row>
    <row r="23838" spans="11:15" x14ac:dyDescent="0.3">
      <c r="K23838" s="148" t="str">
        <f>IFERROR(VLOOKUP(A23838,DATABARANG!$B$4:$G$20000,5),"")</f>
        <v/>
      </c>
      <c r="L23838" s="149" t="str">
        <f t="shared" si="756"/>
        <v/>
      </c>
      <c r="M23838" s="158" t="str">
        <f t="shared" si="757"/>
        <v/>
      </c>
      <c r="O23838" s="151"/>
    </row>
    <row r="23839" spans="11:15" x14ac:dyDescent="0.3">
      <c r="K23839" s="148" t="str">
        <f>IFERROR(VLOOKUP(A23839,DATABARANG!$B$4:$G$20000,5),"")</f>
        <v/>
      </c>
      <c r="L23839" s="149" t="str">
        <f t="shared" si="756"/>
        <v/>
      </c>
      <c r="M23839" s="158" t="str">
        <f t="shared" si="757"/>
        <v/>
      </c>
      <c r="O23839" s="151"/>
    </row>
    <row r="23840" spans="11:15" x14ac:dyDescent="0.3">
      <c r="K23840" s="148" t="str">
        <f>IFERROR(VLOOKUP(A23840,DATABARANG!$B$4:$G$20000,5),"")</f>
        <v/>
      </c>
      <c r="L23840" s="149" t="str">
        <f t="shared" si="756"/>
        <v/>
      </c>
      <c r="M23840" s="158" t="str">
        <f t="shared" si="757"/>
        <v/>
      </c>
      <c r="O23840" s="151"/>
    </row>
    <row r="23841" spans="11:15" x14ac:dyDescent="0.3">
      <c r="K23841" s="148" t="str">
        <f>IFERROR(VLOOKUP(A23841,DATABARANG!$B$4:$G$20000,5),"")</f>
        <v/>
      </c>
      <c r="L23841" s="149" t="str">
        <f t="shared" si="756"/>
        <v/>
      </c>
      <c r="M23841" s="158" t="str">
        <f t="shared" si="757"/>
        <v/>
      </c>
      <c r="O23841" s="151"/>
    </row>
    <row r="23842" spans="11:15" x14ac:dyDescent="0.3">
      <c r="K23842" s="148" t="str">
        <f>IFERROR(VLOOKUP(A23842,DATABARANG!$B$4:$G$20000,5),"")</f>
        <v/>
      </c>
      <c r="L23842" s="149" t="str">
        <f t="shared" si="756"/>
        <v/>
      </c>
      <c r="M23842" s="158" t="str">
        <f t="shared" si="757"/>
        <v/>
      </c>
      <c r="O23842" s="151"/>
    </row>
    <row r="23843" spans="11:15" x14ac:dyDescent="0.3">
      <c r="K23843" s="148" t="str">
        <f>IFERROR(VLOOKUP(A23843,DATABARANG!$B$4:$G$20000,5),"")</f>
        <v/>
      </c>
      <c r="L23843" s="149" t="str">
        <f t="shared" si="756"/>
        <v/>
      </c>
      <c r="M23843" s="158" t="str">
        <f t="shared" si="757"/>
        <v/>
      </c>
      <c r="O23843" s="151"/>
    </row>
    <row r="23844" spans="11:15" x14ac:dyDescent="0.3">
      <c r="K23844" s="148" t="str">
        <f>IFERROR(VLOOKUP(A23844,DATABARANG!$B$4:$G$20000,5),"")</f>
        <v/>
      </c>
      <c r="L23844" s="149" t="str">
        <f t="shared" si="756"/>
        <v/>
      </c>
      <c r="M23844" s="158" t="str">
        <f t="shared" si="757"/>
        <v/>
      </c>
      <c r="O23844" s="151"/>
    </row>
    <row r="23845" spans="11:15" x14ac:dyDescent="0.3">
      <c r="K23845" s="148" t="str">
        <f>IFERROR(VLOOKUP(A23845,DATABARANG!$B$4:$G$20000,5),"")</f>
        <v/>
      </c>
      <c r="L23845" s="149" t="str">
        <f t="shared" si="756"/>
        <v/>
      </c>
      <c r="M23845" s="158" t="str">
        <f t="shared" si="757"/>
        <v/>
      </c>
      <c r="O23845" s="151"/>
    </row>
    <row r="23846" spans="11:15" x14ac:dyDescent="0.3">
      <c r="K23846" s="148" t="str">
        <f>IFERROR(VLOOKUP(A23846,DATABARANG!$B$4:$G$20000,5),"")</f>
        <v/>
      </c>
      <c r="L23846" s="149" t="str">
        <f t="shared" si="756"/>
        <v/>
      </c>
      <c r="M23846" s="158" t="str">
        <f t="shared" si="757"/>
        <v/>
      </c>
      <c r="O23846" s="151"/>
    </row>
    <row r="23847" spans="11:15" x14ac:dyDescent="0.3">
      <c r="K23847" s="148" t="str">
        <f>IFERROR(VLOOKUP(A23847,DATABARANG!$B$4:$G$20000,5),"")</f>
        <v/>
      </c>
      <c r="L23847" s="149" t="str">
        <f t="shared" si="756"/>
        <v/>
      </c>
      <c r="M23847" s="158" t="str">
        <f t="shared" si="757"/>
        <v/>
      </c>
      <c r="O23847" s="151"/>
    </row>
    <row r="23848" spans="11:15" x14ac:dyDescent="0.3">
      <c r="K23848" s="148" t="str">
        <f>IFERROR(VLOOKUP(A23848,DATABARANG!$B$4:$G$20000,5),"")</f>
        <v/>
      </c>
      <c r="L23848" s="149" t="str">
        <f t="shared" si="756"/>
        <v/>
      </c>
      <c r="M23848" s="158" t="str">
        <f t="shared" si="757"/>
        <v/>
      </c>
      <c r="O23848" s="151"/>
    </row>
    <row r="23849" spans="11:15" x14ac:dyDescent="0.3">
      <c r="K23849" s="148" t="str">
        <f>IFERROR(VLOOKUP(A23849,DATABARANG!$B$4:$G$20000,5),"")</f>
        <v/>
      </c>
      <c r="L23849" s="149" t="str">
        <f t="shared" si="756"/>
        <v/>
      </c>
      <c r="M23849" s="158" t="str">
        <f t="shared" si="757"/>
        <v/>
      </c>
      <c r="O23849" s="151"/>
    </row>
    <row r="23850" spans="11:15" x14ac:dyDescent="0.3">
      <c r="K23850" s="148" t="str">
        <f>IFERROR(VLOOKUP(A23850,DATABARANG!$B$4:$G$20000,5),"")</f>
        <v/>
      </c>
      <c r="L23850" s="149" t="str">
        <f t="shared" si="756"/>
        <v/>
      </c>
      <c r="M23850" s="158" t="str">
        <f t="shared" si="757"/>
        <v/>
      </c>
      <c r="O23850" s="151"/>
    </row>
    <row r="23851" spans="11:15" x14ac:dyDescent="0.3">
      <c r="K23851" s="148" t="str">
        <f>IFERROR(VLOOKUP(A23851,DATABARANG!$B$4:$G$20000,5),"")</f>
        <v/>
      </c>
      <c r="L23851" s="149" t="str">
        <f t="shared" si="756"/>
        <v/>
      </c>
      <c r="M23851" s="158" t="str">
        <f t="shared" si="757"/>
        <v/>
      </c>
      <c r="O23851" s="151"/>
    </row>
    <row r="23852" spans="11:15" x14ac:dyDescent="0.3">
      <c r="K23852" s="148" t="str">
        <f>IFERROR(VLOOKUP(A23852,DATABARANG!$B$4:$G$20000,5),"")</f>
        <v/>
      </c>
      <c r="L23852" s="149" t="str">
        <f t="shared" si="756"/>
        <v/>
      </c>
      <c r="M23852" s="158" t="str">
        <f t="shared" si="757"/>
        <v/>
      </c>
      <c r="O23852" s="151"/>
    </row>
    <row r="23853" spans="11:15" x14ac:dyDescent="0.3">
      <c r="K23853" s="148" t="str">
        <f>IFERROR(VLOOKUP(A23853,DATABARANG!$B$4:$G$20000,5),"")</f>
        <v/>
      </c>
      <c r="L23853" s="149" t="str">
        <f t="shared" si="756"/>
        <v/>
      </c>
      <c r="M23853" s="158" t="str">
        <f t="shared" si="757"/>
        <v/>
      </c>
      <c r="O23853" s="151"/>
    </row>
    <row r="23854" spans="11:15" x14ac:dyDescent="0.3">
      <c r="K23854" s="148" t="str">
        <f>IFERROR(VLOOKUP(A23854,DATABARANG!$B$4:$G$20000,5),"")</f>
        <v/>
      </c>
      <c r="L23854" s="149" t="str">
        <f t="shared" si="756"/>
        <v/>
      </c>
      <c r="M23854" s="158" t="str">
        <f t="shared" si="757"/>
        <v/>
      </c>
      <c r="O23854" s="151"/>
    </row>
    <row r="23855" spans="11:15" x14ac:dyDescent="0.3">
      <c r="K23855" s="148" t="str">
        <f>IFERROR(VLOOKUP(A23855,DATABARANG!$B$4:$G$20000,5),"")</f>
        <v/>
      </c>
      <c r="L23855" s="149" t="str">
        <f t="shared" si="756"/>
        <v/>
      </c>
      <c r="M23855" s="158" t="str">
        <f t="shared" si="757"/>
        <v/>
      </c>
      <c r="O23855" s="151"/>
    </row>
    <row r="23856" spans="11:15" x14ac:dyDescent="0.3">
      <c r="K23856" s="148" t="str">
        <f>IFERROR(VLOOKUP(A23856,DATABARANG!$B$4:$G$20000,5),"")</f>
        <v/>
      </c>
      <c r="L23856" s="149" t="str">
        <f t="shared" si="756"/>
        <v/>
      </c>
      <c r="M23856" s="158" t="str">
        <f t="shared" si="757"/>
        <v/>
      </c>
      <c r="O23856" s="151"/>
    </row>
    <row r="23857" spans="11:15" x14ac:dyDescent="0.3">
      <c r="K23857" s="148" t="str">
        <f>IFERROR(VLOOKUP(A23857,DATABARANG!$B$4:$G$20000,5),"")</f>
        <v/>
      </c>
      <c r="L23857" s="149" t="str">
        <f t="shared" si="756"/>
        <v/>
      </c>
      <c r="M23857" s="158" t="str">
        <f t="shared" si="757"/>
        <v/>
      </c>
      <c r="O23857" s="151"/>
    </row>
    <row r="23858" spans="11:15" x14ac:dyDescent="0.3">
      <c r="K23858" s="148" t="str">
        <f>IFERROR(VLOOKUP(A23858,DATABARANG!$B$4:$G$20000,5),"")</f>
        <v/>
      </c>
      <c r="L23858" s="149" t="str">
        <f t="shared" si="756"/>
        <v/>
      </c>
      <c r="M23858" s="158" t="str">
        <f t="shared" si="757"/>
        <v/>
      </c>
      <c r="O23858" s="151"/>
    </row>
    <row r="23859" spans="11:15" x14ac:dyDescent="0.3">
      <c r="K23859" s="148" t="str">
        <f>IFERROR(VLOOKUP(A23859,DATABARANG!$B$4:$G$20000,5),"")</f>
        <v/>
      </c>
      <c r="L23859" s="149" t="str">
        <f t="shared" si="756"/>
        <v/>
      </c>
      <c r="M23859" s="158" t="str">
        <f t="shared" si="757"/>
        <v/>
      </c>
      <c r="O23859" s="151"/>
    </row>
    <row r="23860" spans="11:15" x14ac:dyDescent="0.3">
      <c r="K23860" s="148" t="str">
        <f>IFERROR(VLOOKUP(A23860,DATABARANG!$B$4:$G$20000,5),"")</f>
        <v/>
      </c>
      <c r="L23860" s="149" t="str">
        <f t="shared" si="756"/>
        <v/>
      </c>
      <c r="M23860" s="158" t="str">
        <f t="shared" si="757"/>
        <v/>
      </c>
      <c r="O23860" s="151"/>
    </row>
    <row r="23861" spans="11:15" x14ac:dyDescent="0.3">
      <c r="K23861" s="148" t="str">
        <f>IFERROR(VLOOKUP(A23861,DATABARANG!$B$4:$G$20000,5),"")</f>
        <v/>
      </c>
      <c r="L23861" s="149" t="str">
        <f t="shared" si="756"/>
        <v/>
      </c>
      <c r="M23861" s="158" t="str">
        <f t="shared" si="757"/>
        <v/>
      </c>
      <c r="O23861" s="151"/>
    </row>
    <row r="23862" spans="11:15" x14ac:dyDescent="0.3">
      <c r="K23862" s="148" t="str">
        <f>IFERROR(VLOOKUP(A23862,DATABARANG!$B$4:$G$20000,5),"")</f>
        <v/>
      </c>
      <c r="L23862" s="149" t="str">
        <f t="shared" si="756"/>
        <v/>
      </c>
      <c r="M23862" s="158" t="str">
        <f t="shared" si="757"/>
        <v/>
      </c>
      <c r="O23862" s="151"/>
    </row>
    <row r="23863" spans="11:15" x14ac:dyDescent="0.3">
      <c r="K23863" s="148" t="str">
        <f>IFERROR(VLOOKUP(A23863,DATABARANG!$B$4:$G$20000,5),"")</f>
        <v/>
      </c>
      <c r="L23863" s="149" t="str">
        <f t="shared" si="756"/>
        <v/>
      </c>
      <c r="M23863" s="158" t="str">
        <f t="shared" si="757"/>
        <v/>
      </c>
      <c r="O23863" s="151"/>
    </row>
    <row r="23864" spans="11:15" x14ac:dyDescent="0.3">
      <c r="K23864" s="148" t="str">
        <f>IFERROR(VLOOKUP(A23864,DATABARANG!$B$4:$G$20000,5),"")</f>
        <v/>
      </c>
      <c r="L23864" s="149" t="str">
        <f t="shared" si="756"/>
        <v/>
      </c>
      <c r="M23864" s="158" t="str">
        <f t="shared" si="757"/>
        <v/>
      </c>
      <c r="O23864" s="151"/>
    </row>
    <row r="23865" spans="11:15" x14ac:dyDescent="0.3">
      <c r="K23865" s="148" t="str">
        <f>IFERROR(VLOOKUP(A23865,DATABARANG!$B$4:$G$20000,5),"")</f>
        <v/>
      </c>
      <c r="L23865" s="149" t="str">
        <f t="shared" si="756"/>
        <v/>
      </c>
      <c r="M23865" s="158" t="str">
        <f t="shared" si="757"/>
        <v/>
      </c>
      <c r="O23865" s="151"/>
    </row>
    <row r="23866" spans="11:15" x14ac:dyDescent="0.3">
      <c r="K23866" s="148" t="str">
        <f>IFERROR(VLOOKUP(A23866,DATABARANG!$B$4:$G$20000,5),"")</f>
        <v/>
      </c>
      <c r="L23866" s="149" t="str">
        <f t="shared" si="756"/>
        <v/>
      </c>
      <c r="M23866" s="158" t="str">
        <f t="shared" si="757"/>
        <v/>
      </c>
      <c r="O23866" s="151"/>
    </row>
    <row r="23867" spans="11:15" x14ac:dyDescent="0.3">
      <c r="K23867" s="148" t="str">
        <f>IFERROR(VLOOKUP(A23867,DATABARANG!$B$4:$G$20000,5),"")</f>
        <v/>
      </c>
      <c r="L23867" s="149" t="str">
        <f t="shared" si="756"/>
        <v/>
      </c>
      <c r="M23867" s="158" t="str">
        <f t="shared" si="757"/>
        <v/>
      </c>
      <c r="O23867" s="151"/>
    </row>
    <row r="23868" spans="11:15" x14ac:dyDescent="0.3">
      <c r="K23868" s="148" t="str">
        <f>IFERROR(VLOOKUP(A23868,DATABARANG!$B$4:$G$20000,5),"")</f>
        <v/>
      </c>
      <c r="L23868" s="149" t="str">
        <f t="shared" si="756"/>
        <v/>
      </c>
      <c r="M23868" s="158" t="str">
        <f t="shared" si="757"/>
        <v/>
      </c>
      <c r="O23868" s="151"/>
    </row>
    <row r="23869" spans="11:15" x14ac:dyDescent="0.3">
      <c r="K23869" s="148" t="str">
        <f>IFERROR(VLOOKUP(A23869,DATABARANG!$B$4:$G$20000,5),"")</f>
        <v/>
      </c>
      <c r="L23869" s="149" t="str">
        <f t="shared" si="756"/>
        <v/>
      </c>
      <c r="M23869" s="158" t="str">
        <f t="shared" si="757"/>
        <v/>
      </c>
      <c r="O23869" s="151"/>
    </row>
    <row r="23870" spans="11:15" x14ac:dyDescent="0.3">
      <c r="K23870" s="148" t="str">
        <f>IFERROR(VLOOKUP(A23870,DATABARANG!$B$4:$G$20000,5),"")</f>
        <v/>
      </c>
      <c r="L23870" s="149" t="str">
        <f t="shared" si="756"/>
        <v/>
      </c>
      <c r="M23870" s="158" t="str">
        <f t="shared" si="757"/>
        <v/>
      </c>
      <c r="O23870" s="151"/>
    </row>
    <row r="23871" spans="11:15" x14ac:dyDescent="0.3">
      <c r="K23871" s="148" t="str">
        <f>IFERROR(VLOOKUP(A23871,DATABARANG!$B$4:$G$20000,5),"")</f>
        <v/>
      </c>
      <c r="L23871" s="149" t="str">
        <f t="shared" si="756"/>
        <v/>
      </c>
      <c r="M23871" s="158" t="str">
        <f t="shared" si="757"/>
        <v/>
      </c>
      <c r="O23871" s="151"/>
    </row>
    <row r="23872" spans="11:15" x14ac:dyDescent="0.3">
      <c r="K23872" s="148" t="str">
        <f>IFERROR(VLOOKUP(A23872,DATABARANG!$B$4:$G$20000,5),"")</f>
        <v/>
      </c>
      <c r="L23872" s="149" t="str">
        <f t="shared" si="756"/>
        <v/>
      </c>
      <c r="M23872" s="158" t="str">
        <f t="shared" si="757"/>
        <v/>
      </c>
      <c r="O23872" s="151"/>
    </row>
    <row r="23873" spans="11:15" x14ac:dyDescent="0.3">
      <c r="K23873" s="148" t="str">
        <f>IFERROR(VLOOKUP(A23873,DATABARANG!$B$4:$G$20000,5),"")</f>
        <v/>
      </c>
      <c r="L23873" s="149" t="str">
        <f t="shared" si="756"/>
        <v/>
      </c>
      <c r="M23873" s="158" t="str">
        <f t="shared" si="757"/>
        <v/>
      </c>
      <c r="O23873" s="151"/>
    </row>
    <row r="23874" spans="11:15" x14ac:dyDescent="0.3">
      <c r="K23874" s="148" t="str">
        <f>IFERROR(VLOOKUP(A23874,DATABARANG!$B$4:$G$20000,5),"")</f>
        <v/>
      </c>
      <c r="L23874" s="149" t="str">
        <f t="shared" si="756"/>
        <v/>
      </c>
      <c r="M23874" s="158" t="str">
        <f t="shared" si="757"/>
        <v/>
      </c>
      <c r="O23874" s="151"/>
    </row>
    <row r="23875" spans="11:15" x14ac:dyDescent="0.3">
      <c r="K23875" s="148" t="str">
        <f>IFERROR(VLOOKUP(A23875,DATABARANG!$B$4:$G$20000,5),"")</f>
        <v/>
      </c>
      <c r="L23875" s="149" t="str">
        <f t="shared" si="756"/>
        <v/>
      </c>
      <c r="M23875" s="158" t="str">
        <f t="shared" si="757"/>
        <v/>
      </c>
      <c r="O23875" s="151"/>
    </row>
    <row r="23876" spans="11:15" x14ac:dyDescent="0.3">
      <c r="K23876" s="148" t="str">
        <f>IFERROR(VLOOKUP(A23876,DATABARANG!$B$4:$G$20000,5),"")</f>
        <v/>
      </c>
      <c r="L23876" s="149" t="str">
        <f t="shared" si="756"/>
        <v/>
      </c>
      <c r="M23876" s="158" t="str">
        <f t="shared" si="757"/>
        <v/>
      </c>
      <c r="O23876" s="151"/>
    </row>
    <row r="23877" spans="11:15" x14ac:dyDescent="0.3">
      <c r="K23877" s="148" t="str">
        <f>IFERROR(VLOOKUP(A23877,DATABARANG!$B$4:$G$20000,5),"")</f>
        <v/>
      </c>
      <c r="L23877" s="149" t="str">
        <f t="shared" si="756"/>
        <v/>
      </c>
      <c r="M23877" s="158" t="str">
        <f t="shared" si="757"/>
        <v/>
      </c>
      <c r="O23877" s="151"/>
    </row>
    <row r="23878" spans="11:15" x14ac:dyDescent="0.3">
      <c r="K23878" s="148" t="str">
        <f>IFERROR(VLOOKUP(A23878,DATABARANG!$B$4:$G$20000,5),"")</f>
        <v/>
      </c>
      <c r="L23878" s="149" t="str">
        <f t="shared" ref="L23878:L23941" si="758">IFERROR((E23878-K23878)*G23878,"")</f>
        <v/>
      </c>
      <c r="M23878" s="158" t="str">
        <f t="shared" ref="M23878:M23941" si="759">IF(B23878="","",TEXT(B23878,"DD-MMM"))</f>
        <v/>
      </c>
      <c r="O23878" s="151"/>
    </row>
    <row r="23879" spans="11:15" x14ac:dyDescent="0.3">
      <c r="K23879" s="148" t="str">
        <f>IFERROR(VLOOKUP(A23879,DATABARANG!$B$4:$G$20000,5),"")</f>
        <v/>
      </c>
      <c r="L23879" s="149" t="str">
        <f t="shared" si="758"/>
        <v/>
      </c>
      <c r="M23879" s="158" t="str">
        <f t="shared" si="759"/>
        <v/>
      </c>
      <c r="O23879" s="151"/>
    </row>
    <row r="23880" spans="11:15" x14ac:dyDescent="0.3">
      <c r="K23880" s="148" t="str">
        <f>IFERROR(VLOOKUP(A23880,DATABARANG!$B$4:$G$20000,5),"")</f>
        <v/>
      </c>
      <c r="L23880" s="149" t="str">
        <f t="shared" si="758"/>
        <v/>
      </c>
      <c r="M23880" s="158" t="str">
        <f t="shared" si="759"/>
        <v/>
      </c>
      <c r="O23880" s="151"/>
    </row>
    <row r="23881" spans="11:15" x14ac:dyDescent="0.3">
      <c r="K23881" s="148" t="str">
        <f>IFERROR(VLOOKUP(A23881,DATABARANG!$B$4:$G$20000,5),"")</f>
        <v/>
      </c>
      <c r="L23881" s="149" t="str">
        <f t="shared" si="758"/>
        <v/>
      </c>
      <c r="M23881" s="158" t="str">
        <f t="shared" si="759"/>
        <v/>
      </c>
      <c r="O23881" s="151"/>
    </row>
    <row r="23882" spans="11:15" x14ac:dyDescent="0.3">
      <c r="K23882" s="148" t="str">
        <f>IFERROR(VLOOKUP(A23882,DATABARANG!$B$4:$G$20000,5),"")</f>
        <v/>
      </c>
      <c r="L23882" s="149" t="str">
        <f t="shared" si="758"/>
        <v/>
      </c>
      <c r="M23882" s="158" t="str">
        <f t="shared" si="759"/>
        <v/>
      </c>
      <c r="O23882" s="151"/>
    </row>
    <row r="23883" spans="11:15" x14ac:dyDescent="0.3">
      <c r="K23883" s="148" t="str">
        <f>IFERROR(VLOOKUP(A23883,DATABARANG!$B$4:$G$20000,5),"")</f>
        <v/>
      </c>
      <c r="L23883" s="149" t="str">
        <f t="shared" si="758"/>
        <v/>
      </c>
      <c r="M23883" s="158" t="str">
        <f t="shared" si="759"/>
        <v/>
      </c>
      <c r="O23883" s="151"/>
    </row>
    <row r="23884" spans="11:15" x14ac:dyDescent="0.3">
      <c r="K23884" s="148" t="str">
        <f>IFERROR(VLOOKUP(A23884,DATABARANG!$B$4:$G$20000,5),"")</f>
        <v/>
      </c>
      <c r="L23884" s="149" t="str">
        <f t="shared" si="758"/>
        <v/>
      </c>
      <c r="M23884" s="158" t="str">
        <f t="shared" si="759"/>
        <v/>
      </c>
      <c r="O23884" s="151"/>
    </row>
    <row r="23885" spans="11:15" x14ac:dyDescent="0.3">
      <c r="K23885" s="148" t="str">
        <f>IFERROR(VLOOKUP(A23885,DATABARANG!$B$4:$G$20000,5),"")</f>
        <v/>
      </c>
      <c r="L23885" s="149" t="str">
        <f t="shared" si="758"/>
        <v/>
      </c>
      <c r="M23885" s="158" t="str">
        <f t="shared" si="759"/>
        <v/>
      </c>
      <c r="O23885" s="151"/>
    </row>
    <row r="23886" spans="11:15" x14ac:dyDescent="0.3">
      <c r="K23886" s="148" t="str">
        <f>IFERROR(VLOOKUP(A23886,DATABARANG!$B$4:$G$20000,5),"")</f>
        <v/>
      </c>
      <c r="L23886" s="149" t="str">
        <f t="shared" si="758"/>
        <v/>
      </c>
      <c r="M23886" s="158" t="str">
        <f t="shared" si="759"/>
        <v/>
      </c>
      <c r="O23886" s="151"/>
    </row>
    <row r="23887" spans="11:15" x14ac:dyDescent="0.3">
      <c r="K23887" s="148" t="str">
        <f>IFERROR(VLOOKUP(A23887,DATABARANG!$B$4:$G$20000,5),"")</f>
        <v/>
      </c>
      <c r="L23887" s="149" t="str">
        <f t="shared" si="758"/>
        <v/>
      </c>
      <c r="M23887" s="158" t="str">
        <f t="shared" si="759"/>
        <v/>
      </c>
      <c r="O23887" s="151"/>
    </row>
    <row r="23888" spans="11:15" x14ac:dyDescent="0.3">
      <c r="K23888" s="148" t="str">
        <f>IFERROR(VLOOKUP(A23888,DATABARANG!$B$4:$G$20000,5),"")</f>
        <v/>
      </c>
      <c r="L23888" s="149" t="str">
        <f t="shared" si="758"/>
        <v/>
      </c>
      <c r="M23888" s="158" t="str">
        <f t="shared" si="759"/>
        <v/>
      </c>
      <c r="O23888" s="151"/>
    </row>
    <row r="23889" spans="11:15" x14ac:dyDescent="0.3">
      <c r="K23889" s="148" t="str">
        <f>IFERROR(VLOOKUP(A23889,DATABARANG!$B$4:$G$20000,5),"")</f>
        <v/>
      </c>
      <c r="L23889" s="149" t="str">
        <f t="shared" si="758"/>
        <v/>
      </c>
      <c r="M23889" s="158" t="str">
        <f t="shared" si="759"/>
        <v/>
      </c>
      <c r="O23889" s="151"/>
    </row>
    <row r="23890" spans="11:15" x14ac:dyDescent="0.3">
      <c r="K23890" s="148" t="str">
        <f>IFERROR(VLOOKUP(A23890,DATABARANG!$B$4:$G$20000,5),"")</f>
        <v/>
      </c>
      <c r="L23890" s="149" t="str">
        <f t="shared" si="758"/>
        <v/>
      </c>
      <c r="M23890" s="158" t="str">
        <f t="shared" si="759"/>
        <v/>
      </c>
      <c r="O23890" s="151"/>
    </row>
    <row r="23891" spans="11:15" x14ac:dyDescent="0.3">
      <c r="K23891" s="148" t="str">
        <f>IFERROR(VLOOKUP(A23891,DATABARANG!$B$4:$G$20000,5),"")</f>
        <v/>
      </c>
      <c r="L23891" s="149" t="str">
        <f t="shared" si="758"/>
        <v/>
      </c>
      <c r="M23891" s="158" t="str">
        <f t="shared" si="759"/>
        <v/>
      </c>
      <c r="O23891" s="151"/>
    </row>
    <row r="23892" spans="11:15" x14ac:dyDescent="0.3">
      <c r="K23892" s="148" t="str">
        <f>IFERROR(VLOOKUP(A23892,DATABARANG!$B$4:$G$20000,5),"")</f>
        <v/>
      </c>
      <c r="L23892" s="149" t="str">
        <f t="shared" si="758"/>
        <v/>
      </c>
      <c r="M23892" s="158" t="str">
        <f t="shared" si="759"/>
        <v/>
      </c>
      <c r="O23892" s="151"/>
    </row>
    <row r="23893" spans="11:15" x14ac:dyDescent="0.3">
      <c r="K23893" s="148" t="str">
        <f>IFERROR(VLOOKUP(A23893,DATABARANG!$B$4:$G$20000,5),"")</f>
        <v/>
      </c>
      <c r="L23893" s="149" t="str">
        <f t="shared" si="758"/>
        <v/>
      </c>
      <c r="M23893" s="158" t="str">
        <f t="shared" si="759"/>
        <v/>
      </c>
      <c r="O23893" s="151"/>
    </row>
    <row r="23894" spans="11:15" x14ac:dyDescent="0.3">
      <c r="K23894" s="148" t="str">
        <f>IFERROR(VLOOKUP(A23894,DATABARANG!$B$4:$G$20000,5),"")</f>
        <v/>
      </c>
      <c r="L23894" s="149" t="str">
        <f t="shared" si="758"/>
        <v/>
      </c>
      <c r="M23894" s="158" t="str">
        <f t="shared" si="759"/>
        <v/>
      </c>
      <c r="O23894" s="151"/>
    </row>
    <row r="23895" spans="11:15" x14ac:dyDescent="0.3">
      <c r="K23895" s="148" t="str">
        <f>IFERROR(VLOOKUP(A23895,DATABARANG!$B$4:$G$20000,5),"")</f>
        <v/>
      </c>
      <c r="L23895" s="149" t="str">
        <f t="shared" si="758"/>
        <v/>
      </c>
      <c r="M23895" s="158" t="str">
        <f t="shared" si="759"/>
        <v/>
      </c>
      <c r="O23895" s="151"/>
    </row>
    <row r="23896" spans="11:15" x14ac:dyDescent="0.3">
      <c r="K23896" s="148" t="str">
        <f>IFERROR(VLOOKUP(A23896,DATABARANG!$B$4:$G$20000,5),"")</f>
        <v/>
      </c>
      <c r="L23896" s="149" t="str">
        <f t="shared" si="758"/>
        <v/>
      </c>
      <c r="M23896" s="158" t="str">
        <f t="shared" si="759"/>
        <v/>
      </c>
      <c r="O23896" s="151"/>
    </row>
    <row r="23897" spans="11:15" x14ac:dyDescent="0.3">
      <c r="K23897" s="148" t="str">
        <f>IFERROR(VLOOKUP(A23897,DATABARANG!$B$4:$G$20000,5),"")</f>
        <v/>
      </c>
      <c r="L23897" s="149" t="str">
        <f t="shared" si="758"/>
        <v/>
      </c>
      <c r="M23897" s="158" t="str">
        <f t="shared" si="759"/>
        <v/>
      </c>
      <c r="O23897" s="151"/>
    </row>
    <row r="23898" spans="11:15" x14ac:dyDescent="0.3">
      <c r="K23898" s="148" t="str">
        <f>IFERROR(VLOOKUP(A23898,DATABARANG!$B$4:$G$20000,5),"")</f>
        <v/>
      </c>
      <c r="L23898" s="149" t="str">
        <f t="shared" si="758"/>
        <v/>
      </c>
      <c r="M23898" s="158" t="str">
        <f t="shared" si="759"/>
        <v/>
      </c>
      <c r="O23898" s="151"/>
    </row>
    <row r="23899" spans="11:15" x14ac:dyDescent="0.3">
      <c r="K23899" s="148" t="str">
        <f>IFERROR(VLOOKUP(A23899,DATABARANG!$B$4:$G$20000,5),"")</f>
        <v/>
      </c>
      <c r="L23899" s="149" t="str">
        <f t="shared" si="758"/>
        <v/>
      </c>
      <c r="M23899" s="158" t="str">
        <f t="shared" si="759"/>
        <v/>
      </c>
      <c r="O23899" s="151"/>
    </row>
    <row r="23900" spans="11:15" x14ac:dyDescent="0.3">
      <c r="K23900" s="148" t="str">
        <f>IFERROR(VLOOKUP(A23900,DATABARANG!$B$4:$G$20000,5),"")</f>
        <v/>
      </c>
      <c r="L23900" s="149" t="str">
        <f t="shared" si="758"/>
        <v/>
      </c>
      <c r="M23900" s="158" t="str">
        <f t="shared" si="759"/>
        <v/>
      </c>
      <c r="O23900" s="151"/>
    </row>
    <row r="23901" spans="11:15" x14ac:dyDescent="0.3">
      <c r="K23901" s="148" t="str">
        <f>IFERROR(VLOOKUP(A23901,DATABARANG!$B$4:$G$20000,5),"")</f>
        <v/>
      </c>
      <c r="L23901" s="149" t="str">
        <f t="shared" si="758"/>
        <v/>
      </c>
      <c r="M23901" s="158" t="str">
        <f t="shared" si="759"/>
        <v/>
      </c>
      <c r="O23901" s="151"/>
    </row>
    <row r="23902" spans="11:15" x14ac:dyDescent="0.3">
      <c r="K23902" s="148" t="str">
        <f>IFERROR(VLOOKUP(A23902,DATABARANG!$B$4:$G$20000,5),"")</f>
        <v/>
      </c>
      <c r="L23902" s="149" t="str">
        <f t="shared" si="758"/>
        <v/>
      </c>
      <c r="M23902" s="158" t="str">
        <f t="shared" si="759"/>
        <v/>
      </c>
      <c r="O23902" s="151"/>
    </row>
    <row r="23903" spans="11:15" x14ac:dyDescent="0.3">
      <c r="K23903" s="148" t="str">
        <f>IFERROR(VLOOKUP(A23903,DATABARANG!$B$4:$G$20000,5),"")</f>
        <v/>
      </c>
      <c r="L23903" s="149" t="str">
        <f t="shared" si="758"/>
        <v/>
      </c>
      <c r="M23903" s="158" t="str">
        <f t="shared" si="759"/>
        <v/>
      </c>
      <c r="O23903" s="151"/>
    </row>
    <row r="23904" spans="11:15" x14ac:dyDescent="0.3">
      <c r="K23904" s="148" t="str">
        <f>IFERROR(VLOOKUP(A23904,DATABARANG!$B$4:$G$20000,5),"")</f>
        <v/>
      </c>
      <c r="L23904" s="149" t="str">
        <f t="shared" si="758"/>
        <v/>
      </c>
      <c r="M23904" s="158" t="str">
        <f t="shared" si="759"/>
        <v/>
      </c>
      <c r="O23904" s="151"/>
    </row>
    <row r="23905" spans="11:15" x14ac:dyDescent="0.3">
      <c r="K23905" s="148" t="str">
        <f>IFERROR(VLOOKUP(A23905,DATABARANG!$B$4:$G$20000,5),"")</f>
        <v/>
      </c>
      <c r="L23905" s="149" t="str">
        <f t="shared" si="758"/>
        <v/>
      </c>
      <c r="M23905" s="158" t="str">
        <f t="shared" si="759"/>
        <v/>
      </c>
      <c r="O23905" s="151"/>
    </row>
    <row r="23906" spans="11:15" x14ac:dyDescent="0.3">
      <c r="K23906" s="148" t="str">
        <f>IFERROR(VLOOKUP(A23906,DATABARANG!$B$4:$G$20000,5),"")</f>
        <v/>
      </c>
      <c r="L23906" s="149" t="str">
        <f t="shared" si="758"/>
        <v/>
      </c>
      <c r="M23906" s="158" t="str">
        <f t="shared" si="759"/>
        <v/>
      </c>
      <c r="O23906" s="151"/>
    </row>
    <row r="23907" spans="11:15" x14ac:dyDescent="0.3">
      <c r="K23907" s="148" t="str">
        <f>IFERROR(VLOOKUP(A23907,DATABARANG!$B$4:$G$20000,5),"")</f>
        <v/>
      </c>
      <c r="L23907" s="149" t="str">
        <f t="shared" si="758"/>
        <v/>
      </c>
      <c r="M23907" s="158" t="str">
        <f t="shared" si="759"/>
        <v/>
      </c>
      <c r="O23907" s="151"/>
    </row>
    <row r="23908" spans="11:15" x14ac:dyDescent="0.3">
      <c r="K23908" s="148" t="str">
        <f>IFERROR(VLOOKUP(A23908,DATABARANG!$B$4:$G$20000,5),"")</f>
        <v/>
      </c>
      <c r="L23908" s="149" t="str">
        <f t="shared" si="758"/>
        <v/>
      </c>
      <c r="M23908" s="158" t="str">
        <f t="shared" si="759"/>
        <v/>
      </c>
      <c r="O23908" s="151"/>
    </row>
    <row r="23909" spans="11:15" x14ac:dyDescent="0.3">
      <c r="K23909" s="148" t="str">
        <f>IFERROR(VLOOKUP(A23909,DATABARANG!$B$4:$G$20000,5),"")</f>
        <v/>
      </c>
      <c r="L23909" s="149" t="str">
        <f t="shared" si="758"/>
        <v/>
      </c>
      <c r="M23909" s="158" t="str">
        <f t="shared" si="759"/>
        <v/>
      </c>
      <c r="O23909" s="151"/>
    </row>
    <row r="23910" spans="11:15" x14ac:dyDescent="0.3">
      <c r="K23910" s="148" t="str">
        <f>IFERROR(VLOOKUP(A23910,DATABARANG!$B$4:$G$20000,5),"")</f>
        <v/>
      </c>
      <c r="L23910" s="149" t="str">
        <f t="shared" si="758"/>
        <v/>
      </c>
      <c r="M23910" s="158" t="str">
        <f t="shared" si="759"/>
        <v/>
      </c>
      <c r="O23910" s="151"/>
    </row>
    <row r="23911" spans="11:15" x14ac:dyDescent="0.3">
      <c r="K23911" s="148" t="str">
        <f>IFERROR(VLOOKUP(A23911,DATABARANG!$B$4:$G$20000,5),"")</f>
        <v/>
      </c>
      <c r="L23911" s="149" t="str">
        <f t="shared" si="758"/>
        <v/>
      </c>
      <c r="M23911" s="158" t="str">
        <f t="shared" si="759"/>
        <v/>
      </c>
      <c r="O23911" s="151"/>
    </row>
    <row r="23912" spans="11:15" x14ac:dyDescent="0.3">
      <c r="K23912" s="148" t="str">
        <f>IFERROR(VLOOKUP(A23912,DATABARANG!$B$4:$G$20000,5),"")</f>
        <v/>
      </c>
      <c r="L23912" s="149" t="str">
        <f t="shared" si="758"/>
        <v/>
      </c>
      <c r="M23912" s="158" t="str">
        <f t="shared" si="759"/>
        <v/>
      </c>
      <c r="O23912" s="151"/>
    </row>
    <row r="23913" spans="11:15" x14ac:dyDescent="0.3">
      <c r="K23913" s="148" t="str">
        <f>IFERROR(VLOOKUP(A23913,DATABARANG!$B$4:$G$20000,5),"")</f>
        <v/>
      </c>
      <c r="L23913" s="149" t="str">
        <f t="shared" si="758"/>
        <v/>
      </c>
      <c r="M23913" s="158" t="str">
        <f t="shared" si="759"/>
        <v/>
      </c>
      <c r="O23913" s="151"/>
    </row>
    <row r="23914" spans="11:15" x14ac:dyDescent="0.3">
      <c r="K23914" s="148" t="str">
        <f>IFERROR(VLOOKUP(A23914,DATABARANG!$B$4:$G$20000,5),"")</f>
        <v/>
      </c>
      <c r="L23914" s="149" t="str">
        <f t="shared" si="758"/>
        <v/>
      </c>
      <c r="M23914" s="158" t="str">
        <f t="shared" si="759"/>
        <v/>
      </c>
      <c r="O23914" s="151"/>
    </row>
    <row r="23915" spans="11:15" x14ac:dyDescent="0.3">
      <c r="K23915" s="148" t="str">
        <f>IFERROR(VLOOKUP(A23915,DATABARANG!$B$4:$G$20000,5),"")</f>
        <v/>
      </c>
      <c r="L23915" s="149" t="str">
        <f t="shared" si="758"/>
        <v/>
      </c>
      <c r="M23915" s="158" t="str">
        <f t="shared" si="759"/>
        <v/>
      </c>
      <c r="O23915" s="151"/>
    </row>
    <row r="23916" spans="11:15" x14ac:dyDescent="0.3">
      <c r="K23916" s="148" t="str">
        <f>IFERROR(VLOOKUP(A23916,DATABARANG!$B$4:$G$20000,5),"")</f>
        <v/>
      </c>
      <c r="L23916" s="149" t="str">
        <f t="shared" si="758"/>
        <v/>
      </c>
      <c r="M23916" s="158" t="str">
        <f t="shared" si="759"/>
        <v/>
      </c>
      <c r="O23916" s="151"/>
    </row>
    <row r="23917" spans="11:15" x14ac:dyDescent="0.3">
      <c r="K23917" s="148" t="str">
        <f>IFERROR(VLOOKUP(A23917,DATABARANG!$B$4:$G$20000,5),"")</f>
        <v/>
      </c>
      <c r="L23917" s="149" t="str">
        <f t="shared" si="758"/>
        <v/>
      </c>
      <c r="M23917" s="158" t="str">
        <f t="shared" si="759"/>
        <v/>
      </c>
      <c r="O23917" s="151"/>
    </row>
    <row r="23918" spans="11:15" x14ac:dyDescent="0.3">
      <c r="K23918" s="148" t="str">
        <f>IFERROR(VLOOKUP(A23918,DATABARANG!$B$4:$G$20000,5),"")</f>
        <v/>
      </c>
      <c r="L23918" s="149" t="str">
        <f t="shared" si="758"/>
        <v/>
      </c>
      <c r="M23918" s="158" t="str">
        <f t="shared" si="759"/>
        <v/>
      </c>
      <c r="O23918" s="151"/>
    </row>
    <row r="23919" spans="11:15" x14ac:dyDescent="0.3">
      <c r="K23919" s="148" t="str">
        <f>IFERROR(VLOOKUP(A23919,DATABARANG!$B$4:$G$20000,5),"")</f>
        <v/>
      </c>
      <c r="L23919" s="149" t="str">
        <f t="shared" si="758"/>
        <v/>
      </c>
      <c r="M23919" s="158" t="str">
        <f t="shared" si="759"/>
        <v/>
      </c>
      <c r="O23919" s="151"/>
    </row>
    <row r="23920" spans="11:15" x14ac:dyDescent="0.3">
      <c r="K23920" s="148" t="str">
        <f>IFERROR(VLOOKUP(A23920,DATABARANG!$B$4:$G$20000,5),"")</f>
        <v/>
      </c>
      <c r="L23920" s="149" t="str">
        <f t="shared" si="758"/>
        <v/>
      </c>
      <c r="M23920" s="158" t="str">
        <f t="shared" si="759"/>
        <v/>
      </c>
      <c r="O23920" s="151"/>
    </row>
    <row r="23921" spans="11:15" x14ac:dyDescent="0.3">
      <c r="K23921" s="148" t="str">
        <f>IFERROR(VLOOKUP(A23921,DATABARANG!$B$4:$G$20000,5),"")</f>
        <v/>
      </c>
      <c r="L23921" s="149" t="str">
        <f t="shared" si="758"/>
        <v/>
      </c>
      <c r="M23921" s="158" t="str">
        <f t="shared" si="759"/>
        <v/>
      </c>
      <c r="O23921" s="151"/>
    </row>
    <row r="23922" spans="11:15" x14ac:dyDescent="0.3">
      <c r="K23922" s="148" t="str">
        <f>IFERROR(VLOOKUP(A23922,DATABARANG!$B$4:$G$20000,5),"")</f>
        <v/>
      </c>
      <c r="L23922" s="149" t="str">
        <f t="shared" si="758"/>
        <v/>
      </c>
      <c r="M23922" s="158" t="str">
        <f t="shared" si="759"/>
        <v/>
      </c>
      <c r="O23922" s="151"/>
    </row>
    <row r="23923" spans="11:15" x14ac:dyDescent="0.3">
      <c r="K23923" s="148" t="str">
        <f>IFERROR(VLOOKUP(A23923,DATABARANG!$B$4:$G$20000,5),"")</f>
        <v/>
      </c>
      <c r="L23923" s="149" t="str">
        <f t="shared" si="758"/>
        <v/>
      </c>
      <c r="M23923" s="158" t="str">
        <f t="shared" si="759"/>
        <v/>
      </c>
      <c r="O23923" s="151"/>
    </row>
    <row r="23924" spans="11:15" x14ac:dyDescent="0.3">
      <c r="K23924" s="148" t="str">
        <f>IFERROR(VLOOKUP(A23924,DATABARANG!$B$4:$G$20000,5),"")</f>
        <v/>
      </c>
      <c r="L23924" s="149" t="str">
        <f t="shared" si="758"/>
        <v/>
      </c>
      <c r="M23924" s="158" t="str">
        <f t="shared" si="759"/>
        <v/>
      </c>
      <c r="O23924" s="151"/>
    </row>
    <row r="23925" spans="11:15" x14ac:dyDescent="0.3">
      <c r="K23925" s="148" t="str">
        <f>IFERROR(VLOOKUP(A23925,DATABARANG!$B$4:$G$20000,5),"")</f>
        <v/>
      </c>
      <c r="L23925" s="149" t="str">
        <f t="shared" si="758"/>
        <v/>
      </c>
      <c r="M23925" s="158" t="str">
        <f t="shared" si="759"/>
        <v/>
      </c>
      <c r="O23925" s="151"/>
    </row>
    <row r="23926" spans="11:15" x14ac:dyDescent="0.3">
      <c r="K23926" s="148" t="str">
        <f>IFERROR(VLOOKUP(A23926,DATABARANG!$B$4:$G$20000,5),"")</f>
        <v/>
      </c>
      <c r="L23926" s="149" t="str">
        <f t="shared" si="758"/>
        <v/>
      </c>
      <c r="M23926" s="158" t="str">
        <f t="shared" si="759"/>
        <v/>
      </c>
      <c r="O23926" s="151"/>
    </row>
    <row r="23927" spans="11:15" x14ac:dyDescent="0.3">
      <c r="K23927" s="148" t="str">
        <f>IFERROR(VLOOKUP(A23927,DATABARANG!$B$4:$G$20000,5),"")</f>
        <v/>
      </c>
      <c r="L23927" s="149" t="str">
        <f t="shared" si="758"/>
        <v/>
      </c>
      <c r="M23927" s="158" t="str">
        <f t="shared" si="759"/>
        <v/>
      </c>
      <c r="O23927" s="151"/>
    </row>
    <row r="23928" spans="11:15" x14ac:dyDescent="0.3">
      <c r="K23928" s="148" t="str">
        <f>IFERROR(VLOOKUP(A23928,DATABARANG!$B$4:$G$20000,5),"")</f>
        <v/>
      </c>
      <c r="L23928" s="149" t="str">
        <f t="shared" si="758"/>
        <v/>
      </c>
      <c r="M23928" s="158" t="str">
        <f t="shared" si="759"/>
        <v/>
      </c>
      <c r="O23928" s="151"/>
    </row>
    <row r="23929" spans="11:15" x14ac:dyDescent="0.3">
      <c r="K23929" s="148" t="str">
        <f>IFERROR(VLOOKUP(A23929,DATABARANG!$B$4:$G$20000,5),"")</f>
        <v/>
      </c>
      <c r="L23929" s="149" t="str">
        <f t="shared" si="758"/>
        <v/>
      </c>
      <c r="M23929" s="158" t="str">
        <f t="shared" si="759"/>
        <v/>
      </c>
      <c r="O23929" s="151"/>
    </row>
    <row r="23930" spans="11:15" x14ac:dyDescent="0.3">
      <c r="K23930" s="148" t="str">
        <f>IFERROR(VLOOKUP(A23930,DATABARANG!$B$4:$G$20000,5),"")</f>
        <v/>
      </c>
      <c r="L23930" s="149" t="str">
        <f t="shared" si="758"/>
        <v/>
      </c>
      <c r="M23930" s="158" t="str">
        <f t="shared" si="759"/>
        <v/>
      </c>
      <c r="O23930" s="151"/>
    </row>
    <row r="23931" spans="11:15" x14ac:dyDescent="0.3">
      <c r="K23931" s="148" t="str">
        <f>IFERROR(VLOOKUP(A23931,DATABARANG!$B$4:$G$20000,5),"")</f>
        <v/>
      </c>
      <c r="L23931" s="149" t="str">
        <f t="shared" si="758"/>
        <v/>
      </c>
      <c r="M23931" s="158" t="str">
        <f t="shared" si="759"/>
        <v/>
      </c>
      <c r="O23931" s="151"/>
    </row>
    <row r="23932" spans="11:15" x14ac:dyDescent="0.3">
      <c r="K23932" s="148" t="str">
        <f>IFERROR(VLOOKUP(A23932,DATABARANG!$B$4:$G$20000,5),"")</f>
        <v/>
      </c>
      <c r="L23932" s="149" t="str">
        <f t="shared" si="758"/>
        <v/>
      </c>
      <c r="M23932" s="158" t="str">
        <f t="shared" si="759"/>
        <v/>
      </c>
      <c r="O23932" s="151"/>
    </row>
    <row r="23933" spans="11:15" x14ac:dyDescent="0.3">
      <c r="K23933" s="148" t="str">
        <f>IFERROR(VLOOKUP(A23933,DATABARANG!$B$4:$G$20000,5),"")</f>
        <v/>
      </c>
      <c r="L23933" s="149" t="str">
        <f t="shared" si="758"/>
        <v/>
      </c>
      <c r="M23933" s="158" t="str">
        <f t="shared" si="759"/>
        <v/>
      </c>
      <c r="O23933" s="151"/>
    </row>
    <row r="23934" spans="11:15" x14ac:dyDescent="0.3">
      <c r="K23934" s="148" t="str">
        <f>IFERROR(VLOOKUP(A23934,DATABARANG!$B$4:$G$20000,5),"")</f>
        <v/>
      </c>
      <c r="L23934" s="149" t="str">
        <f t="shared" si="758"/>
        <v/>
      </c>
      <c r="M23934" s="158" t="str">
        <f t="shared" si="759"/>
        <v/>
      </c>
      <c r="O23934" s="151"/>
    </row>
    <row r="23935" spans="11:15" x14ac:dyDescent="0.3">
      <c r="K23935" s="148" t="str">
        <f>IFERROR(VLOOKUP(A23935,DATABARANG!$B$4:$G$20000,5),"")</f>
        <v/>
      </c>
      <c r="L23935" s="149" t="str">
        <f t="shared" si="758"/>
        <v/>
      </c>
      <c r="M23935" s="158" t="str">
        <f t="shared" si="759"/>
        <v/>
      </c>
      <c r="O23935" s="151"/>
    </row>
    <row r="23936" spans="11:15" x14ac:dyDescent="0.3">
      <c r="K23936" s="148" t="str">
        <f>IFERROR(VLOOKUP(A23936,DATABARANG!$B$4:$G$20000,5),"")</f>
        <v/>
      </c>
      <c r="L23936" s="149" t="str">
        <f t="shared" si="758"/>
        <v/>
      </c>
      <c r="M23936" s="158" t="str">
        <f t="shared" si="759"/>
        <v/>
      </c>
      <c r="O23936" s="151"/>
    </row>
    <row r="23937" spans="11:15" x14ac:dyDescent="0.3">
      <c r="K23937" s="148" t="str">
        <f>IFERROR(VLOOKUP(A23937,DATABARANG!$B$4:$G$20000,5),"")</f>
        <v/>
      </c>
      <c r="L23937" s="149" t="str">
        <f t="shared" si="758"/>
        <v/>
      </c>
      <c r="M23937" s="158" t="str">
        <f t="shared" si="759"/>
        <v/>
      </c>
      <c r="O23937" s="151"/>
    </row>
    <row r="23938" spans="11:15" x14ac:dyDescent="0.3">
      <c r="K23938" s="148" t="str">
        <f>IFERROR(VLOOKUP(A23938,DATABARANG!$B$4:$G$20000,5),"")</f>
        <v/>
      </c>
      <c r="L23938" s="149" t="str">
        <f t="shared" si="758"/>
        <v/>
      </c>
      <c r="M23938" s="158" t="str">
        <f t="shared" si="759"/>
        <v/>
      </c>
      <c r="O23938" s="151"/>
    </row>
    <row r="23939" spans="11:15" x14ac:dyDescent="0.3">
      <c r="K23939" s="148" t="str">
        <f>IFERROR(VLOOKUP(A23939,DATABARANG!$B$4:$G$20000,5),"")</f>
        <v/>
      </c>
      <c r="L23939" s="149" t="str">
        <f t="shared" si="758"/>
        <v/>
      </c>
      <c r="M23939" s="158" t="str">
        <f t="shared" si="759"/>
        <v/>
      </c>
      <c r="O23939" s="151"/>
    </row>
    <row r="23940" spans="11:15" x14ac:dyDescent="0.3">
      <c r="K23940" s="148" t="str">
        <f>IFERROR(VLOOKUP(A23940,DATABARANG!$B$4:$G$20000,5),"")</f>
        <v/>
      </c>
      <c r="L23940" s="149" t="str">
        <f t="shared" si="758"/>
        <v/>
      </c>
      <c r="M23940" s="158" t="str">
        <f t="shared" si="759"/>
        <v/>
      </c>
      <c r="O23940" s="151"/>
    </row>
    <row r="23941" spans="11:15" x14ac:dyDescent="0.3">
      <c r="K23941" s="148" t="str">
        <f>IFERROR(VLOOKUP(A23941,DATABARANG!$B$4:$G$20000,5),"")</f>
        <v/>
      </c>
      <c r="L23941" s="149" t="str">
        <f t="shared" si="758"/>
        <v/>
      </c>
      <c r="M23941" s="158" t="str">
        <f t="shared" si="759"/>
        <v/>
      </c>
      <c r="O23941" s="151"/>
    </row>
    <row r="23942" spans="11:15" x14ac:dyDescent="0.3">
      <c r="K23942" s="148" t="str">
        <f>IFERROR(VLOOKUP(A23942,DATABARANG!$B$4:$G$20000,5),"")</f>
        <v/>
      </c>
      <c r="L23942" s="149" t="str">
        <f t="shared" ref="L23942:L24005" si="760">IFERROR((E23942-K23942)*G23942,"")</f>
        <v/>
      </c>
      <c r="M23942" s="158" t="str">
        <f t="shared" ref="M23942:M24005" si="761">IF(B23942="","",TEXT(B23942,"DD-MMM"))</f>
        <v/>
      </c>
      <c r="O23942" s="151"/>
    </row>
    <row r="23943" spans="11:15" x14ac:dyDescent="0.3">
      <c r="K23943" s="148" t="str">
        <f>IFERROR(VLOOKUP(A23943,DATABARANG!$B$4:$G$20000,5),"")</f>
        <v/>
      </c>
      <c r="L23943" s="149" t="str">
        <f t="shared" si="760"/>
        <v/>
      </c>
      <c r="M23943" s="158" t="str">
        <f t="shared" si="761"/>
        <v/>
      </c>
      <c r="O23943" s="151"/>
    </row>
    <row r="23944" spans="11:15" x14ac:dyDescent="0.3">
      <c r="K23944" s="148" t="str">
        <f>IFERROR(VLOOKUP(A23944,DATABARANG!$B$4:$G$20000,5),"")</f>
        <v/>
      </c>
      <c r="L23944" s="149" t="str">
        <f t="shared" si="760"/>
        <v/>
      </c>
      <c r="M23944" s="158" t="str">
        <f t="shared" si="761"/>
        <v/>
      </c>
      <c r="O23944" s="151"/>
    </row>
    <row r="23945" spans="11:15" x14ac:dyDescent="0.3">
      <c r="K23945" s="148" t="str">
        <f>IFERROR(VLOOKUP(A23945,DATABARANG!$B$4:$G$20000,5),"")</f>
        <v/>
      </c>
      <c r="L23945" s="149" t="str">
        <f t="shared" si="760"/>
        <v/>
      </c>
      <c r="M23945" s="158" t="str">
        <f t="shared" si="761"/>
        <v/>
      </c>
      <c r="O23945" s="151"/>
    </row>
    <row r="23946" spans="11:15" x14ac:dyDescent="0.3">
      <c r="K23946" s="148" t="str">
        <f>IFERROR(VLOOKUP(A23946,DATABARANG!$B$4:$G$20000,5),"")</f>
        <v/>
      </c>
      <c r="L23946" s="149" t="str">
        <f t="shared" si="760"/>
        <v/>
      </c>
      <c r="M23946" s="158" t="str">
        <f t="shared" si="761"/>
        <v/>
      </c>
      <c r="O23946" s="151"/>
    </row>
    <row r="23947" spans="11:15" x14ac:dyDescent="0.3">
      <c r="K23947" s="148" t="str">
        <f>IFERROR(VLOOKUP(A23947,DATABARANG!$B$4:$G$20000,5),"")</f>
        <v/>
      </c>
      <c r="L23947" s="149" t="str">
        <f t="shared" si="760"/>
        <v/>
      </c>
      <c r="M23947" s="158" t="str">
        <f t="shared" si="761"/>
        <v/>
      </c>
      <c r="O23947" s="151"/>
    </row>
    <row r="23948" spans="11:15" x14ac:dyDescent="0.3">
      <c r="K23948" s="148" t="str">
        <f>IFERROR(VLOOKUP(A23948,DATABARANG!$B$4:$G$20000,5),"")</f>
        <v/>
      </c>
      <c r="L23948" s="149" t="str">
        <f t="shared" si="760"/>
        <v/>
      </c>
      <c r="M23948" s="158" t="str">
        <f t="shared" si="761"/>
        <v/>
      </c>
      <c r="O23948" s="151"/>
    </row>
    <row r="23949" spans="11:15" x14ac:dyDescent="0.3">
      <c r="K23949" s="148" t="str">
        <f>IFERROR(VLOOKUP(A23949,DATABARANG!$B$4:$G$20000,5),"")</f>
        <v/>
      </c>
      <c r="L23949" s="149" t="str">
        <f t="shared" si="760"/>
        <v/>
      </c>
      <c r="M23949" s="158" t="str">
        <f t="shared" si="761"/>
        <v/>
      </c>
      <c r="O23949" s="151"/>
    </row>
    <row r="23950" spans="11:15" x14ac:dyDescent="0.3">
      <c r="K23950" s="148" t="str">
        <f>IFERROR(VLOOKUP(A23950,DATABARANG!$B$4:$G$20000,5),"")</f>
        <v/>
      </c>
      <c r="L23950" s="149" t="str">
        <f t="shared" si="760"/>
        <v/>
      </c>
      <c r="M23950" s="158" t="str">
        <f t="shared" si="761"/>
        <v/>
      </c>
      <c r="O23950" s="151"/>
    </row>
    <row r="23951" spans="11:15" x14ac:dyDescent="0.3">
      <c r="K23951" s="148" t="str">
        <f>IFERROR(VLOOKUP(A23951,DATABARANG!$B$4:$G$20000,5),"")</f>
        <v/>
      </c>
      <c r="L23951" s="149" t="str">
        <f t="shared" si="760"/>
        <v/>
      </c>
      <c r="M23951" s="158" t="str">
        <f t="shared" si="761"/>
        <v/>
      </c>
      <c r="O23951" s="151"/>
    </row>
    <row r="23952" spans="11:15" x14ac:dyDescent="0.3">
      <c r="K23952" s="148" t="str">
        <f>IFERROR(VLOOKUP(A23952,DATABARANG!$B$4:$G$20000,5),"")</f>
        <v/>
      </c>
      <c r="L23952" s="149" t="str">
        <f t="shared" si="760"/>
        <v/>
      </c>
      <c r="M23952" s="158" t="str">
        <f t="shared" si="761"/>
        <v/>
      </c>
      <c r="O23952" s="151"/>
    </row>
    <row r="23953" spans="11:15" x14ac:dyDescent="0.3">
      <c r="K23953" s="148" t="str">
        <f>IFERROR(VLOOKUP(A23953,DATABARANG!$B$4:$G$20000,5),"")</f>
        <v/>
      </c>
      <c r="L23953" s="149" t="str">
        <f t="shared" si="760"/>
        <v/>
      </c>
      <c r="M23953" s="158" t="str">
        <f t="shared" si="761"/>
        <v/>
      </c>
      <c r="O23953" s="151"/>
    </row>
    <row r="23954" spans="11:15" x14ac:dyDescent="0.3">
      <c r="K23954" s="148" t="str">
        <f>IFERROR(VLOOKUP(A23954,DATABARANG!$B$4:$G$20000,5),"")</f>
        <v/>
      </c>
      <c r="L23954" s="149" t="str">
        <f t="shared" si="760"/>
        <v/>
      </c>
      <c r="M23954" s="158" t="str">
        <f t="shared" si="761"/>
        <v/>
      </c>
      <c r="O23954" s="151"/>
    </row>
    <row r="23955" spans="11:15" x14ac:dyDescent="0.3">
      <c r="K23955" s="148" t="str">
        <f>IFERROR(VLOOKUP(A23955,DATABARANG!$B$4:$G$20000,5),"")</f>
        <v/>
      </c>
      <c r="L23955" s="149" t="str">
        <f t="shared" si="760"/>
        <v/>
      </c>
      <c r="M23955" s="158" t="str">
        <f t="shared" si="761"/>
        <v/>
      </c>
      <c r="O23955" s="151"/>
    </row>
    <row r="23956" spans="11:15" x14ac:dyDescent="0.3">
      <c r="K23956" s="148" t="str">
        <f>IFERROR(VLOOKUP(A23956,DATABARANG!$B$4:$G$20000,5),"")</f>
        <v/>
      </c>
      <c r="L23956" s="149" t="str">
        <f t="shared" si="760"/>
        <v/>
      </c>
      <c r="M23956" s="158" t="str">
        <f t="shared" si="761"/>
        <v/>
      </c>
      <c r="O23956" s="151"/>
    </row>
    <row r="23957" spans="11:15" x14ac:dyDescent="0.3">
      <c r="K23957" s="148" t="str">
        <f>IFERROR(VLOOKUP(A23957,DATABARANG!$B$4:$G$20000,5),"")</f>
        <v/>
      </c>
      <c r="L23957" s="149" t="str">
        <f t="shared" si="760"/>
        <v/>
      </c>
      <c r="M23957" s="158" t="str">
        <f t="shared" si="761"/>
        <v/>
      </c>
      <c r="O23957" s="151"/>
    </row>
    <row r="23958" spans="11:15" x14ac:dyDescent="0.3">
      <c r="K23958" s="148" t="str">
        <f>IFERROR(VLOOKUP(A23958,DATABARANG!$B$4:$G$20000,5),"")</f>
        <v/>
      </c>
      <c r="L23958" s="149" t="str">
        <f t="shared" si="760"/>
        <v/>
      </c>
      <c r="M23958" s="158" t="str">
        <f t="shared" si="761"/>
        <v/>
      </c>
      <c r="O23958" s="151"/>
    </row>
    <row r="23959" spans="11:15" x14ac:dyDescent="0.3">
      <c r="K23959" s="148" t="str">
        <f>IFERROR(VLOOKUP(A23959,DATABARANG!$B$4:$G$20000,5),"")</f>
        <v/>
      </c>
      <c r="L23959" s="149" t="str">
        <f t="shared" si="760"/>
        <v/>
      </c>
      <c r="M23959" s="158" t="str">
        <f t="shared" si="761"/>
        <v/>
      </c>
      <c r="O23959" s="151"/>
    </row>
    <row r="23960" spans="11:15" x14ac:dyDescent="0.3">
      <c r="K23960" s="148" t="str">
        <f>IFERROR(VLOOKUP(A23960,DATABARANG!$B$4:$G$20000,5),"")</f>
        <v/>
      </c>
      <c r="L23960" s="149" t="str">
        <f t="shared" si="760"/>
        <v/>
      </c>
      <c r="M23960" s="158" t="str">
        <f t="shared" si="761"/>
        <v/>
      </c>
      <c r="O23960" s="151"/>
    </row>
    <row r="23961" spans="11:15" x14ac:dyDescent="0.3">
      <c r="K23961" s="148" t="str">
        <f>IFERROR(VLOOKUP(A23961,DATABARANG!$B$4:$G$20000,5),"")</f>
        <v/>
      </c>
      <c r="L23961" s="149" t="str">
        <f t="shared" si="760"/>
        <v/>
      </c>
      <c r="M23961" s="158" t="str">
        <f t="shared" si="761"/>
        <v/>
      </c>
      <c r="O23961" s="151"/>
    </row>
    <row r="23962" spans="11:15" x14ac:dyDescent="0.3">
      <c r="K23962" s="148" t="str">
        <f>IFERROR(VLOOKUP(A23962,DATABARANG!$B$4:$G$20000,5),"")</f>
        <v/>
      </c>
      <c r="L23962" s="149" t="str">
        <f t="shared" si="760"/>
        <v/>
      </c>
      <c r="M23962" s="158" t="str">
        <f t="shared" si="761"/>
        <v/>
      </c>
      <c r="O23962" s="151"/>
    </row>
    <row r="23963" spans="11:15" x14ac:dyDescent="0.3">
      <c r="K23963" s="148" t="str">
        <f>IFERROR(VLOOKUP(A23963,DATABARANG!$B$4:$G$20000,5),"")</f>
        <v/>
      </c>
      <c r="L23963" s="149" t="str">
        <f t="shared" si="760"/>
        <v/>
      </c>
      <c r="M23963" s="158" t="str">
        <f t="shared" si="761"/>
        <v/>
      </c>
      <c r="O23963" s="151"/>
    </row>
    <row r="23964" spans="11:15" x14ac:dyDescent="0.3">
      <c r="K23964" s="148" t="str">
        <f>IFERROR(VLOOKUP(A23964,DATABARANG!$B$4:$G$20000,5),"")</f>
        <v/>
      </c>
      <c r="L23964" s="149" t="str">
        <f t="shared" si="760"/>
        <v/>
      </c>
      <c r="M23964" s="158" t="str">
        <f t="shared" si="761"/>
        <v/>
      </c>
      <c r="O23964" s="151"/>
    </row>
    <row r="23965" spans="11:15" x14ac:dyDescent="0.3">
      <c r="K23965" s="148" t="str">
        <f>IFERROR(VLOOKUP(A23965,DATABARANG!$B$4:$G$20000,5),"")</f>
        <v/>
      </c>
      <c r="L23965" s="149" t="str">
        <f t="shared" si="760"/>
        <v/>
      </c>
      <c r="M23965" s="158" t="str">
        <f t="shared" si="761"/>
        <v/>
      </c>
      <c r="O23965" s="151"/>
    </row>
    <row r="23966" spans="11:15" x14ac:dyDescent="0.3">
      <c r="K23966" s="148" t="str">
        <f>IFERROR(VLOOKUP(A23966,DATABARANG!$B$4:$G$20000,5),"")</f>
        <v/>
      </c>
      <c r="L23966" s="149" t="str">
        <f t="shared" si="760"/>
        <v/>
      </c>
      <c r="M23966" s="158" t="str">
        <f t="shared" si="761"/>
        <v/>
      </c>
      <c r="O23966" s="151"/>
    </row>
    <row r="23967" spans="11:15" x14ac:dyDescent="0.3">
      <c r="K23967" s="148" t="str">
        <f>IFERROR(VLOOKUP(A23967,DATABARANG!$B$4:$G$20000,5),"")</f>
        <v/>
      </c>
      <c r="L23967" s="149" t="str">
        <f t="shared" si="760"/>
        <v/>
      </c>
      <c r="M23967" s="158" t="str">
        <f t="shared" si="761"/>
        <v/>
      </c>
      <c r="O23967" s="151"/>
    </row>
    <row r="23968" spans="11:15" x14ac:dyDescent="0.3">
      <c r="K23968" s="148" t="str">
        <f>IFERROR(VLOOKUP(A23968,DATABARANG!$B$4:$G$20000,5),"")</f>
        <v/>
      </c>
      <c r="L23968" s="149" t="str">
        <f t="shared" si="760"/>
        <v/>
      </c>
      <c r="M23968" s="158" t="str">
        <f t="shared" si="761"/>
        <v/>
      </c>
      <c r="O23968" s="151"/>
    </row>
    <row r="23969" spans="11:15" x14ac:dyDescent="0.3">
      <c r="K23969" s="148" t="str">
        <f>IFERROR(VLOOKUP(A23969,DATABARANG!$B$4:$G$20000,5),"")</f>
        <v/>
      </c>
      <c r="L23969" s="149" t="str">
        <f t="shared" si="760"/>
        <v/>
      </c>
      <c r="M23969" s="158" t="str">
        <f t="shared" si="761"/>
        <v/>
      </c>
      <c r="O23969" s="151"/>
    </row>
    <row r="23970" spans="11:15" x14ac:dyDescent="0.3">
      <c r="K23970" s="148" t="str">
        <f>IFERROR(VLOOKUP(A23970,DATABARANG!$B$4:$G$20000,5),"")</f>
        <v/>
      </c>
      <c r="L23970" s="149" t="str">
        <f t="shared" si="760"/>
        <v/>
      </c>
      <c r="M23970" s="158" t="str">
        <f t="shared" si="761"/>
        <v/>
      </c>
      <c r="O23970" s="151"/>
    </row>
    <row r="23971" spans="11:15" x14ac:dyDescent="0.3">
      <c r="K23971" s="148" t="str">
        <f>IFERROR(VLOOKUP(A23971,DATABARANG!$B$4:$G$20000,5),"")</f>
        <v/>
      </c>
      <c r="L23971" s="149" t="str">
        <f t="shared" si="760"/>
        <v/>
      </c>
      <c r="M23971" s="158" t="str">
        <f t="shared" si="761"/>
        <v/>
      </c>
      <c r="O23971" s="151"/>
    </row>
    <row r="23972" spans="11:15" x14ac:dyDescent="0.3">
      <c r="K23972" s="148" t="str">
        <f>IFERROR(VLOOKUP(A23972,DATABARANG!$B$4:$G$20000,5),"")</f>
        <v/>
      </c>
      <c r="L23972" s="149" t="str">
        <f t="shared" si="760"/>
        <v/>
      </c>
      <c r="M23972" s="158" t="str">
        <f t="shared" si="761"/>
        <v/>
      </c>
      <c r="O23972" s="151"/>
    </row>
    <row r="23973" spans="11:15" x14ac:dyDescent="0.3">
      <c r="K23973" s="148" t="str">
        <f>IFERROR(VLOOKUP(A23973,DATABARANG!$B$4:$G$20000,5),"")</f>
        <v/>
      </c>
      <c r="L23973" s="149" t="str">
        <f t="shared" si="760"/>
        <v/>
      </c>
      <c r="M23973" s="158" t="str">
        <f t="shared" si="761"/>
        <v/>
      </c>
      <c r="O23973" s="151"/>
    </row>
    <row r="23974" spans="11:15" x14ac:dyDescent="0.3">
      <c r="K23974" s="148" t="str">
        <f>IFERROR(VLOOKUP(A23974,DATABARANG!$B$4:$G$20000,5),"")</f>
        <v/>
      </c>
      <c r="L23974" s="149" t="str">
        <f t="shared" si="760"/>
        <v/>
      </c>
      <c r="M23974" s="158" t="str">
        <f t="shared" si="761"/>
        <v/>
      </c>
      <c r="O23974" s="151"/>
    </row>
    <row r="23975" spans="11:15" x14ac:dyDescent="0.3">
      <c r="K23975" s="148" t="str">
        <f>IFERROR(VLOOKUP(A23975,DATABARANG!$B$4:$G$20000,5),"")</f>
        <v/>
      </c>
      <c r="L23975" s="149" t="str">
        <f t="shared" si="760"/>
        <v/>
      </c>
      <c r="M23975" s="158" t="str">
        <f t="shared" si="761"/>
        <v/>
      </c>
      <c r="O23975" s="151"/>
    </row>
    <row r="23976" spans="11:15" x14ac:dyDescent="0.3">
      <c r="K23976" s="148" t="str">
        <f>IFERROR(VLOOKUP(A23976,DATABARANG!$B$4:$G$20000,5),"")</f>
        <v/>
      </c>
      <c r="L23976" s="149" t="str">
        <f t="shared" si="760"/>
        <v/>
      </c>
      <c r="M23976" s="158" t="str">
        <f t="shared" si="761"/>
        <v/>
      </c>
      <c r="O23976" s="151"/>
    </row>
    <row r="23977" spans="11:15" x14ac:dyDescent="0.3">
      <c r="K23977" s="148" t="str">
        <f>IFERROR(VLOOKUP(A23977,DATABARANG!$B$4:$G$20000,5),"")</f>
        <v/>
      </c>
      <c r="L23977" s="149" t="str">
        <f t="shared" si="760"/>
        <v/>
      </c>
      <c r="M23977" s="158" t="str">
        <f t="shared" si="761"/>
        <v/>
      </c>
      <c r="O23977" s="151"/>
    </row>
    <row r="23978" spans="11:15" x14ac:dyDescent="0.3">
      <c r="K23978" s="148" t="str">
        <f>IFERROR(VLOOKUP(A23978,DATABARANG!$B$4:$G$20000,5),"")</f>
        <v/>
      </c>
      <c r="L23978" s="149" t="str">
        <f t="shared" si="760"/>
        <v/>
      </c>
      <c r="M23978" s="158" t="str">
        <f t="shared" si="761"/>
        <v/>
      </c>
      <c r="O23978" s="151"/>
    </row>
    <row r="23979" spans="11:15" x14ac:dyDescent="0.3">
      <c r="K23979" s="148" t="str">
        <f>IFERROR(VLOOKUP(A23979,DATABARANG!$B$4:$G$20000,5),"")</f>
        <v/>
      </c>
      <c r="L23979" s="149" t="str">
        <f t="shared" si="760"/>
        <v/>
      </c>
      <c r="M23979" s="158" t="str">
        <f t="shared" si="761"/>
        <v/>
      </c>
      <c r="O23979" s="151"/>
    </row>
    <row r="23980" spans="11:15" x14ac:dyDescent="0.3">
      <c r="K23980" s="148" t="str">
        <f>IFERROR(VLOOKUP(A23980,DATABARANG!$B$4:$G$20000,5),"")</f>
        <v/>
      </c>
      <c r="L23980" s="149" t="str">
        <f t="shared" si="760"/>
        <v/>
      </c>
      <c r="M23980" s="158" t="str">
        <f t="shared" si="761"/>
        <v/>
      </c>
      <c r="O23980" s="151"/>
    </row>
    <row r="23981" spans="11:15" x14ac:dyDescent="0.3">
      <c r="K23981" s="148" t="str">
        <f>IFERROR(VLOOKUP(A23981,DATABARANG!$B$4:$G$20000,5),"")</f>
        <v/>
      </c>
      <c r="L23981" s="149" t="str">
        <f t="shared" si="760"/>
        <v/>
      </c>
      <c r="M23981" s="158" t="str">
        <f t="shared" si="761"/>
        <v/>
      </c>
      <c r="O23981" s="151"/>
    </row>
    <row r="23982" spans="11:15" x14ac:dyDescent="0.3">
      <c r="K23982" s="148" t="str">
        <f>IFERROR(VLOOKUP(A23982,DATABARANG!$B$4:$G$20000,5),"")</f>
        <v/>
      </c>
      <c r="L23982" s="149" t="str">
        <f t="shared" si="760"/>
        <v/>
      </c>
      <c r="M23982" s="158" t="str">
        <f t="shared" si="761"/>
        <v/>
      </c>
      <c r="O23982" s="151"/>
    </row>
    <row r="23983" spans="11:15" x14ac:dyDescent="0.3">
      <c r="K23983" s="148" t="str">
        <f>IFERROR(VLOOKUP(A23983,DATABARANG!$B$4:$G$20000,5),"")</f>
        <v/>
      </c>
      <c r="L23983" s="149" t="str">
        <f t="shared" si="760"/>
        <v/>
      </c>
      <c r="M23983" s="158" t="str">
        <f t="shared" si="761"/>
        <v/>
      </c>
      <c r="O23983" s="151"/>
    </row>
    <row r="23984" spans="11:15" x14ac:dyDescent="0.3">
      <c r="K23984" s="148" t="str">
        <f>IFERROR(VLOOKUP(A23984,DATABARANG!$B$4:$G$20000,5),"")</f>
        <v/>
      </c>
      <c r="L23984" s="149" t="str">
        <f t="shared" si="760"/>
        <v/>
      </c>
      <c r="M23984" s="158" t="str">
        <f t="shared" si="761"/>
        <v/>
      </c>
      <c r="O23984" s="151"/>
    </row>
    <row r="23985" spans="11:15" x14ac:dyDescent="0.3">
      <c r="K23985" s="148" t="str">
        <f>IFERROR(VLOOKUP(A23985,DATABARANG!$B$4:$G$20000,5),"")</f>
        <v/>
      </c>
      <c r="L23985" s="149" t="str">
        <f t="shared" si="760"/>
        <v/>
      </c>
      <c r="M23985" s="158" t="str">
        <f t="shared" si="761"/>
        <v/>
      </c>
      <c r="O23985" s="151"/>
    </row>
    <row r="23986" spans="11:15" x14ac:dyDescent="0.3">
      <c r="K23986" s="148" t="str">
        <f>IFERROR(VLOOKUP(A23986,DATABARANG!$B$4:$G$20000,5),"")</f>
        <v/>
      </c>
      <c r="L23986" s="149" t="str">
        <f t="shared" si="760"/>
        <v/>
      </c>
      <c r="M23986" s="158" t="str">
        <f t="shared" si="761"/>
        <v/>
      </c>
      <c r="O23986" s="151"/>
    </row>
    <row r="23987" spans="11:15" x14ac:dyDescent="0.3">
      <c r="K23987" s="148" t="str">
        <f>IFERROR(VLOOKUP(A23987,DATABARANG!$B$4:$G$20000,5),"")</f>
        <v/>
      </c>
      <c r="L23987" s="149" t="str">
        <f t="shared" si="760"/>
        <v/>
      </c>
      <c r="M23987" s="158" t="str">
        <f t="shared" si="761"/>
        <v/>
      </c>
      <c r="O23987" s="151"/>
    </row>
    <row r="23988" spans="11:15" x14ac:dyDescent="0.3">
      <c r="K23988" s="148" t="str">
        <f>IFERROR(VLOOKUP(A23988,DATABARANG!$B$4:$G$20000,5),"")</f>
        <v/>
      </c>
      <c r="L23988" s="149" t="str">
        <f t="shared" si="760"/>
        <v/>
      </c>
      <c r="M23988" s="158" t="str">
        <f t="shared" si="761"/>
        <v/>
      </c>
      <c r="O23988" s="151"/>
    </row>
    <row r="23989" spans="11:15" x14ac:dyDescent="0.3">
      <c r="K23989" s="148" t="str">
        <f>IFERROR(VLOOKUP(A23989,DATABARANG!$B$4:$G$20000,5),"")</f>
        <v/>
      </c>
      <c r="L23989" s="149" t="str">
        <f t="shared" si="760"/>
        <v/>
      </c>
      <c r="M23989" s="158" t="str">
        <f t="shared" si="761"/>
        <v/>
      </c>
      <c r="O23989" s="151"/>
    </row>
    <row r="23990" spans="11:15" x14ac:dyDescent="0.3">
      <c r="K23990" s="148" t="str">
        <f>IFERROR(VLOOKUP(A23990,DATABARANG!$B$4:$G$20000,5),"")</f>
        <v/>
      </c>
      <c r="L23990" s="149" t="str">
        <f t="shared" si="760"/>
        <v/>
      </c>
      <c r="M23990" s="158" t="str">
        <f t="shared" si="761"/>
        <v/>
      </c>
      <c r="O23990" s="151"/>
    </row>
    <row r="23991" spans="11:15" x14ac:dyDescent="0.3">
      <c r="K23991" s="148" t="str">
        <f>IFERROR(VLOOKUP(A23991,DATABARANG!$B$4:$G$20000,5),"")</f>
        <v/>
      </c>
      <c r="L23991" s="149" t="str">
        <f t="shared" si="760"/>
        <v/>
      </c>
      <c r="M23991" s="158" t="str">
        <f t="shared" si="761"/>
        <v/>
      </c>
      <c r="O23991" s="151"/>
    </row>
    <row r="23992" spans="11:15" x14ac:dyDescent="0.3">
      <c r="K23992" s="148" t="str">
        <f>IFERROR(VLOOKUP(A23992,DATABARANG!$B$4:$G$20000,5),"")</f>
        <v/>
      </c>
      <c r="L23992" s="149" t="str">
        <f t="shared" si="760"/>
        <v/>
      </c>
      <c r="M23992" s="158" t="str">
        <f t="shared" si="761"/>
        <v/>
      </c>
      <c r="O23992" s="151"/>
    </row>
    <row r="23993" spans="11:15" x14ac:dyDescent="0.3">
      <c r="K23993" s="148" t="str">
        <f>IFERROR(VLOOKUP(A23993,DATABARANG!$B$4:$G$20000,5),"")</f>
        <v/>
      </c>
      <c r="L23993" s="149" t="str">
        <f t="shared" si="760"/>
        <v/>
      </c>
      <c r="M23993" s="158" t="str">
        <f t="shared" si="761"/>
        <v/>
      </c>
      <c r="O23993" s="151"/>
    </row>
    <row r="23994" spans="11:15" x14ac:dyDescent="0.3">
      <c r="K23994" s="148" t="str">
        <f>IFERROR(VLOOKUP(A23994,DATABARANG!$B$4:$G$20000,5),"")</f>
        <v/>
      </c>
      <c r="L23994" s="149" t="str">
        <f t="shared" si="760"/>
        <v/>
      </c>
      <c r="M23994" s="158" t="str">
        <f t="shared" si="761"/>
        <v/>
      </c>
      <c r="O23994" s="151"/>
    </row>
    <row r="23995" spans="11:15" x14ac:dyDescent="0.3">
      <c r="K23995" s="148" t="str">
        <f>IFERROR(VLOOKUP(A23995,DATABARANG!$B$4:$G$20000,5),"")</f>
        <v/>
      </c>
      <c r="L23995" s="149" t="str">
        <f t="shared" si="760"/>
        <v/>
      </c>
      <c r="M23995" s="158" t="str">
        <f t="shared" si="761"/>
        <v/>
      </c>
      <c r="O23995" s="151"/>
    </row>
    <row r="23996" spans="11:15" x14ac:dyDescent="0.3">
      <c r="K23996" s="148" t="str">
        <f>IFERROR(VLOOKUP(A23996,DATABARANG!$B$4:$G$20000,5),"")</f>
        <v/>
      </c>
      <c r="L23996" s="149" t="str">
        <f t="shared" si="760"/>
        <v/>
      </c>
      <c r="M23996" s="158" t="str">
        <f t="shared" si="761"/>
        <v/>
      </c>
      <c r="O23996" s="151"/>
    </row>
    <row r="23997" spans="11:15" x14ac:dyDescent="0.3">
      <c r="K23997" s="148" t="str">
        <f>IFERROR(VLOOKUP(A23997,DATABARANG!$B$4:$G$20000,5),"")</f>
        <v/>
      </c>
      <c r="L23997" s="149" t="str">
        <f t="shared" si="760"/>
        <v/>
      </c>
      <c r="M23997" s="158" t="str">
        <f t="shared" si="761"/>
        <v/>
      </c>
      <c r="O23997" s="151"/>
    </row>
    <row r="23998" spans="11:15" x14ac:dyDescent="0.3">
      <c r="K23998" s="148" t="str">
        <f>IFERROR(VLOOKUP(A23998,DATABARANG!$B$4:$G$20000,5),"")</f>
        <v/>
      </c>
      <c r="L23998" s="149" t="str">
        <f t="shared" si="760"/>
        <v/>
      </c>
      <c r="M23998" s="158" t="str">
        <f t="shared" si="761"/>
        <v/>
      </c>
      <c r="O23998" s="151"/>
    </row>
    <row r="23999" spans="11:15" x14ac:dyDescent="0.3">
      <c r="K23999" s="148" t="str">
        <f>IFERROR(VLOOKUP(A23999,DATABARANG!$B$4:$G$20000,5),"")</f>
        <v/>
      </c>
      <c r="L23999" s="149" t="str">
        <f t="shared" si="760"/>
        <v/>
      </c>
      <c r="M23999" s="158" t="str">
        <f t="shared" si="761"/>
        <v/>
      </c>
      <c r="O23999" s="151"/>
    </row>
    <row r="24000" spans="11:15" x14ac:dyDescent="0.3">
      <c r="K24000" s="148" t="str">
        <f>IFERROR(VLOOKUP(A24000,DATABARANG!$B$4:$G$20000,5),"")</f>
        <v/>
      </c>
      <c r="L24000" s="149" t="str">
        <f t="shared" si="760"/>
        <v/>
      </c>
      <c r="M24000" s="158" t="str">
        <f t="shared" si="761"/>
        <v/>
      </c>
      <c r="O24000" s="151"/>
    </row>
    <row r="24001" spans="11:15" x14ac:dyDescent="0.3">
      <c r="K24001" s="148" t="str">
        <f>IFERROR(VLOOKUP(A24001,DATABARANG!$B$4:$G$20000,5),"")</f>
        <v/>
      </c>
      <c r="L24001" s="149" t="str">
        <f t="shared" si="760"/>
        <v/>
      </c>
      <c r="M24001" s="158" t="str">
        <f t="shared" si="761"/>
        <v/>
      </c>
      <c r="O24001" s="151"/>
    </row>
    <row r="24002" spans="11:15" x14ac:dyDescent="0.3">
      <c r="K24002" s="148" t="str">
        <f>IFERROR(VLOOKUP(A24002,DATABARANG!$B$4:$G$20000,5),"")</f>
        <v/>
      </c>
      <c r="L24002" s="149" t="str">
        <f t="shared" si="760"/>
        <v/>
      </c>
      <c r="M24002" s="158" t="str">
        <f t="shared" si="761"/>
        <v/>
      </c>
      <c r="O24002" s="151"/>
    </row>
    <row r="24003" spans="11:15" x14ac:dyDescent="0.3">
      <c r="K24003" s="148" t="str">
        <f>IFERROR(VLOOKUP(A24003,DATABARANG!$B$4:$G$20000,5),"")</f>
        <v/>
      </c>
      <c r="L24003" s="149" t="str">
        <f t="shared" si="760"/>
        <v/>
      </c>
      <c r="M24003" s="158" t="str">
        <f t="shared" si="761"/>
        <v/>
      </c>
      <c r="O24003" s="151"/>
    </row>
    <row r="24004" spans="11:15" x14ac:dyDescent="0.3">
      <c r="K24004" s="148" t="str">
        <f>IFERROR(VLOOKUP(A24004,DATABARANG!$B$4:$G$20000,5),"")</f>
        <v/>
      </c>
      <c r="L24004" s="149" t="str">
        <f t="shared" si="760"/>
        <v/>
      </c>
      <c r="M24004" s="158" t="str">
        <f t="shared" si="761"/>
        <v/>
      </c>
      <c r="O24004" s="151"/>
    </row>
    <row r="24005" spans="11:15" x14ac:dyDescent="0.3">
      <c r="K24005" s="148" t="str">
        <f>IFERROR(VLOOKUP(A24005,DATABARANG!$B$4:$G$20000,5),"")</f>
        <v/>
      </c>
      <c r="L24005" s="149" t="str">
        <f t="shared" si="760"/>
        <v/>
      </c>
      <c r="M24005" s="158" t="str">
        <f t="shared" si="761"/>
        <v/>
      </c>
      <c r="O24005" s="151"/>
    </row>
    <row r="24006" spans="11:15" x14ac:dyDescent="0.3">
      <c r="K24006" s="148" t="str">
        <f>IFERROR(VLOOKUP(A24006,DATABARANG!$B$4:$G$20000,5),"")</f>
        <v/>
      </c>
      <c r="L24006" s="149" t="str">
        <f t="shared" ref="L24006:L24069" si="762">IFERROR((E24006-K24006)*G24006,"")</f>
        <v/>
      </c>
      <c r="M24006" s="158" t="str">
        <f t="shared" ref="M24006:M24069" si="763">IF(B24006="","",TEXT(B24006,"DD-MMM"))</f>
        <v/>
      </c>
      <c r="O24006" s="151"/>
    </row>
    <row r="24007" spans="11:15" x14ac:dyDescent="0.3">
      <c r="K24007" s="148" t="str">
        <f>IFERROR(VLOOKUP(A24007,DATABARANG!$B$4:$G$20000,5),"")</f>
        <v/>
      </c>
      <c r="L24007" s="149" t="str">
        <f t="shared" si="762"/>
        <v/>
      </c>
      <c r="M24007" s="158" t="str">
        <f t="shared" si="763"/>
        <v/>
      </c>
      <c r="O24007" s="151"/>
    </row>
    <row r="24008" spans="11:15" x14ac:dyDescent="0.3">
      <c r="K24008" s="148" t="str">
        <f>IFERROR(VLOOKUP(A24008,DATABARANG!$B$4:$G$20000,5),"")</f>
        <v/>
      </c>
      <c r="L24008" s="149" t="str">
        <f t="shared" si="762"/>
        <v/>
      </c>
      <c r="M24008" s="158" t="str">
        <f t="shared" si="763"/>
        <v/>
      </c>
      <c r="O24008" s="151"/>
    </row>
    <row r="24009" spans="11:15" x14ac:dyDescent="0.3">
      <c r="K24009" s="148" t="str">
        <f>IFERROR(VLOOKUP(A24009,DATABARANG!$B$4:$G$20000,5),"")</f>
        <v/>
      </c>
      <c r="L24009" s="149" t="str">
        <f t="shared" si="762"/>
        <v/>
      </c>
      <c r="M24009" s="158" t="str">
        <f t="shared" si="763"/>
        <v/>
      </c>
      <c r="O24009" s="151"/>
    </row>
    <row r="24010" spans="11:15" x14ac:dyDescent="0.3">
      <c r="K24010" s="148" t="str">
        <f>IFERROR(VLOOKUP(A24010,DATABARANG!$B$4:$G$20000,5),"")</f>
        <v/>
      </c>
      <c r="L24010" s="149" t="str">
        <f t="shared" si="762"/>
        <v/>
      </c>
      <c r="M24010" s="158" t="str">
        <f t="shared" si="763"/>
        <v/>
      </c>
      <c r="O24010" s="151"/>
    </row>
    <row r="24011" spans="11:15" x14ac:dyDescent="0.3">
      <c r="K24011" s="148" t="str">
        <f>IFERROR(VLOOKUP(A24011,DATABARANG!$B$4:$G$20000,5),"")</f>
        <v/>
      </c>
      <c r="L24011" s="149" t="str">
        <f t="shared" si="762"/>
        <v/>
      </c>
      <c r="M24011" s="158" t="str">
        <f t="shared" si="763"/>
        <v/>
      </c>
      <c r="O24011" s="151"/>
    </row>
    <row r="24012" spans="11:15" x14ac:dyDescent="0.3">
      <c r="K24012" s="148" t="str">
        <f>IFERROR(VLOOKUP(A24012,DATABARANG!$B$4:$G$20000,5),"")</f>
        <v/>
      </c>
      <c r="L24012" s="149" t="str">
        <f t="shared" si="762"/>
        <v/>
      </c>
      <c r="M24012" s="158" t="str">
        <f t="shared" si="763"/>
        <v/>
      </c>
      <c r="O24012" s="151"/>
    </row>
    <row r="24013" spans="11:15" x14ac:dyDescent="0.3">
      <c r="K24013" s="148" t="str">
        <f>IFERROR(VLOOKUP(A24013,DATABARANG!$B$4:$G$20000,5),"")</f>
        <v/>
      </c>
      <c r="L24013" s="149" t="str">
        <f t="shared" si="762"/>
        <v/>
      </c>
      <c r="M24013" s="158" t="str">
        <f t="shared" si="763"/>
        <v/>
      </c>
      <c r="O24013" s="151"/>
    </row>
    <row r="24014" spans="11:15" x14ac:dyDescent="0.3">
      <c r="K24014" s="148" t="str">
        <f>IFERROR(VLOOKUP(A24014,DATABARANG!$B$4:$G$20000,5),"")</f>
        <v/>
      </c>
      <c r="L24014" s="149" t="str">
        <f t="shared" si="762"/>
        <v/>
      </c>
      <c r="M24014" s="158" t="str">
        <f t="shared" si="763"/>
        <v/>
      </c>
      <c r="O24014" s="151"/>
    </row>
    <row r="24015" spans="11:15" x14ac:dyDescent="0.3">
      <c r="K24015" s="148" t="str">
        <f>IFERROR(VLOOKUP(A24015,DATABARANG!$B$4:$G$20000,5),"")</f>
        <v/>
      </c>
      <c r="L24015" s="149" t="str">
        <f t="shared" si="762"/>
        <v/>
      </c>
      <c r="M24015" s="158" t="str">
        <f t="shared" si="763"/>
        <v/>
      </c>
      <c r="O24015" s="151"/>
    </row>
    <row r="24016" spans="11:15" x14ac:dyDescent="0.3">
      <c r="K24016" s="148" t="str">
        <f>IFERROR(VLOOKUP(A24016,DATABARANG!$B$4:$G$20000,5),"")</f>
        <v/>
      </c>
      <c r="L24016" s="149" t="str">
        <f t="shared" si="762"/>
        <v/>
      </c>
      <c r="M24016" s="158" t="str">
        <f t="shared" si="763"/>
        <v/>
      </c>
      <c r="O24016" s="151"/>
    </row>
    <row r="24017" spans="11:15" x14ac:dyDescent="0.3">
      <c r="K24017" s="148" t="str">
        <f>IFERROR(VLOOKUP(A24017,DATABARANG!$B$4:$G$20000,5),"")</f>
        <v/>
      </c>
      <c r="L24017" s="149" t="str">
        <f t="shared" si="762"/>
        <v/>
      </c>
      <c r="M24017" s="158" t="str">
        <f t="shared" si="763"/>
        <v/>
      </c>
      <c r="O24017" s="151"/>
    </row>
    <row r="24018" spans="11:15" x14ac:dyDescent="0.3">
      <c r="K24018" s="148" t="str">
        <f>IFERROR(VLOOKUP(A24018,DATABARANG!$B$4:$G$20000,5),"")</f>
        <v/>
      </c>
      <c r="L24018" s="149" t="str">
        <f t="shared" si="762"/>
        <v/>
      </c>
      <c r="M24018" s="158" t="str">
        <f t="shared" si="763"/>
        <v/>
      </c>
      <c r="O24018" s="151"/>
    </row>
    <row r="24019" spans="11:15" x14ac:dyDescent="0.3">
      <c r="K24019" s="148" t="str">
        <f>IFERROR(VLOOKUP(A24019,DATABARANG!$B$4:$G$20000,5),"")</f>
        <v/>
      </c>
      <c r="L24019" s="149" t="str">
        <f t="shared" si="762"/>
        <v/>
      </c>
      <c r="M24019" s="158" t="str">
        <f t="shared" si="763"/>
        <v/>
      </c>
      <c r="O24019" s="151"/>
    </row>
    <row r="24020" spans="11:15" x14ac:dyDescent="0.3">
      <c r="K24020" s="148" t="str">
        <f>IFERROR(VLOOKUP(A24020,DATABARANG!$B$4:$G$20000,5),"")</f>
        <v/>
      </c>
      <c r="L24020" s="149" t="str">
        <f t="shared" si="762"/>
        <v/>
      </c>
      <c r="M24020" s="158" t="str">
        <f t="shared" si="763"/>
        <v/>
      </c>
      <c r="O24020" s="151"/>
    </row>
    <row r="24021" spans="11:15" x14ac:dyDescent="0.3">
      <c r="K24021" s="148" t="str">
        <f>IFERROR(VLOOKUP(A24021,DATABARANG!$B$4:$G$20000,5),"")</f>
        <v/>
      </c>
      <c r="L24021" s="149" t="str">
        <f t="shared" si="762"/>
        <v/>
      </c>
      <c r="M24021" s="158" t="str">
        <f t="shared" si="763"/>
        <v/>
      </c>
      <c r="O24021" s="151"/>
    </row>
    <row r="24022" spans="11:15" x14ac:dyDescent="0.3">
      <c r="K24022" s="148" t="str">
        <f>IFERROR(VLOOKUP(A24022,DATABARANG!$B$4:$G$20000,5),"")</f>
        <v/>
      </c>
      <c r="L24022" s="149" t="str">
        <f t="shared" si="762"/>
        <v/>
      </c>
      <c r="M24022" s="158" t="str">
        <f t="shared" si="763"/>
        <v/>
      </c>
      <c r="O24022" s="151"/>
    </row>
    <row r="24023" spans="11:15" x14ac:dyDescent="0.3">
      <c r="K24023" s="148" t="str">
        <f>IFERROR(VLOOKUP(A24023,DATABARANG!$B$4:$G$20000,5),"")</f>
        <v/>
      </c>
      <c r="L24023" s="149" t="str">
        <f t="shared" si="762"/>
        <v/>
      </c>
      <c r="M24023" s="158" t="str">
        <f t="shared" si="763"/>
        <v/>
      </c>
      <c r="O24023" s="151"/>
    </row>
    <row r="24024" spans="11:15" x14ac:dyDescent="0.3">
      <c r="K24024" s="148" t="str">
        <f>IFERROR(VLOOKUP(A24024,DATABARANG!$B$4:$G$20000,5),"")</f>
        <v/>
      </c>
      <c r="L24024" s="149" t="str">
        <f t="shared" si="762"/>
        <v/>
      </c>
      <c r="M24024" s="158" t="str">
        <f t="shared" si="763"/>
        <v/>
      </c>
      <c r="O24024" s="151"/>
    </row>
    <row r="24025" spans="11:15" x14ac:dyDescent="0.3">
      <c r="K24025" s="148" t="str">
        <f>IFERROR(VLOOKUP(A24025,DATABARANG!$B$4:$G$20000,5),"")</f>
        <v/>
      </c>
      <c r="L24025" s="149" t="str">
        <f t="shared" si="762"/>
        <v/>
      </c>
      <c r="M24025" s="158" t="str">
        <f t="shared" si="763"/>
        <v/>
      </c>
      <c r="O24025" s="151"/>
    </row>
    <row r="24026" spans="11:15" x14ac:dyDescent="0.3">
      <c r="K24026" s="148" t="str">
        <f>IFERROR(VLOOKUP(A24026,DATABARANG!$B$4:$G$20000,5),"")</f>
        <v/>
      </c>
      <c r="L24026" s="149" t="str">
        <f t="shared" si="762"/>
        <v/>
      </c>
      <c r="M24026" s="158" t="str">
        <f t="shared" si="763"/>
        <v/>
      </c>
      <c r="O24026" s="151"/>
    </row>
    <row r="24027" spans="11:15" x14ac:dyDescent="0.3">
      <c r="K24027" s="148" t="str">
        <f>IFERROR(VLOOKUP(A24027,DATABARANG!$B$4:$G$20000,5),"")</f>
        <v/>
      </c>
      <c r="L24027" s="149" t="str">
        <f t="shared" si="762"/>
        <v/>
      </c>
      <c r="M24027" s="158" t="str">
        <f t="shared" si="763"/>
        <v/>
      </c>
      <c r="O24027" s="151"/>
    </row>
    <row r="24028" spans="11:15" x14ac:dyDescent="0.3">
      <c r="K24028" s="148" t="str">
        <f>IFERROR(VLOOKUP(A24028,DATABARANG!$B$4:$G$20000,5),"")</f>
        <v/>
      </c>
      <c r="L24028" s="149" t="str">
        <f t="shared" si="762"/>
        <v/>
      </c>
      <c r="M24028" s="158" t="str">
        <f t="shared" si="763"/>
        <v/>
      </c>
      <c r="O24028" s="151"/>
    </row>
    <row r="24029" spans="11:15" x14ac:dyDescent="0.3">
      <c r="K24029" s="148" t="str">
        <f>IFERROR(VLOOKUP(A24029,DATABARANG!$B$4:$G$20000,5),"")</f>
        <v/>
      </c>
      <c r="L24029" s="149" t="str">
        <f t="shared" si="762"/>
        <v/>
      </c>
      <c r="M24029" s="158" t="str">
        <f t="shared" si="763"/>
        <v/>
      </c>
      <c r="O24029" s="151"/>
    </row>
    <row r="24030" spans="11:15" x14ac:dyDescent="0.3">
      <c r="K24030" s="148" t="str">
        <f>IFERROR(VLOOKUP(A24030,DATABARANG!$B$4:$G$20000,5),"")</f>
        <v/>
      </c>
      <c r="L24030" s="149" t="str">
        <f t="shared" si="762"/>
        <v/>
      </c>
      <c r="M24030" s="158" t="str">
        <f t="shared" si="763"/>
        <v/>
      </c>
      <c r="O24030" s="151"/>
    </row>
    <row r="24031" spans="11:15" x14ac:dyDescent="0.3">
      <c r="K24031" s="148" t="str">
        <f>IFERROR(VLOOKUP(A24031,DATABARANG!$B$4:$G$20000,5),"")</f>
        <v/>
      </c>
      <c r="L24031" s="149" t="str">
        <f t="shared" si="762"/>
        <v/>
      </c>
      <c r="M24031" s="158" t="str">
        <f t="shared" si="763"/>
        <v/>
      </c>
      <c r="O24031" s="151"/>
    </row>
    <row r="24032" spans="11:15" x14ac:dyDescent="0.3">
      <c r="K24032" s="148" t="str">
        <f>IFERROR(VLOOKUP(A24032,DATABARANG!$B$4:$G$20000,5),"")</f>
        <v/>
      </c>
      <c r="L24032" s="149" t="str">
        <f t="shared" si="762"/>
        <v/>
      </c>
      <c r="M24032" s="158" t="str">
        <f t="shared" si="763"/>
        <v/>
      </c>
      <c r="O24032" s="151"/>
    </row>
    <row r="24033" spans="11:15" x14ac:dyDescent="0.3">
      <c r="K24033" s="148" t="str">
        <f>IFERROR(VLOOKUP(A24033,DATABARANG!$B$4:$G$20000,5),"")</f>
        <v/>
      </c>
      <c r="L24033" s="149" t="str">
        <f t="shared" si="762"/>
        <v/>
      </c>
      <c r="M24033" s="158" t="str">
        <f t="shared" si="763"/>
        <v/>
      </c>
      <c r="O24033" s="151"/>
    </row>
    <row r="24034" spans="11:15" x14ac:dyDescent="0.3">
      <c r="K24034" s="148" t="str">
        <f>IFERROR(VLOOKUP(A24034,DATABARANG!$B$4:$G$20000,5),"")</f>
        <v/>
      </c>
      <c r="L24034" s="149" t="str">
        <f t="shared" si="762"/>
        <v/>
      </c>
      <c r="M24034" s="158" t="str">
        <f t="shared" si="763"/>
        <v/>
      </c>
      <c r="O24034" s="151"/>
    </row>
    <row r="24035" spans="11:15" x14ac:dyDescent="0.3">
      <c r="K24035" s="148" t="str">
        <f>IFERROR(VLOOKUP(A24035,DATABARANG!$B$4:$G$20000,5),"")</f>
        <v/>
      </c>
      <c r="L24035" s="149" t="str">
        <f t="shared" si="762"/>
        <v/>
      </c>
      <c r="M24035" s="158" t="str">
        <f t="shared" si="763"/>
        <v/>
      </c>
      <c r="O24035" s="151"/>
    </row>
    <row r="24036" spans="11:15" x14ac:dyDescent="0.3">
      <c r="K24036" s="148" t="str">
        <f>IFERROR(VLOOKUP(A24036,DATABARANG!$B$4:$G$20000,5),"")</f>
        <v/>
      </c>
      <c r="L24036" s="149" t="str">
        <f t="shared" si="762"/>
        <v/>
      </c>
      <c r="M24036" s="158" t="str">
        <f t="shared" si="763"/>
        <v/>
      </c>
      <c r="O24036" s="151"/>
    </row>
    <row r="24037" spans="11:15" x14ac:dyDescent="0.3">
      <c r="K24037" s="148" t="str">
        <f>IFERROR(VLOOKUP(A24037,DATABARANG!$B$4:$G$20000,5),"")</f>
        <v/>
      </c>
      <c r="L24037" s="149" t="str">
        <f t="shared" si="762"/>
        <v/>
      </c>
      <c r="M24037" s="158" t="str">
        <f t="shared" si="763"/>
        <v/>
      </c>
      <c r="O24037" s="151"/>
    </row>
    <row r="24038" spans="11:15" x14ac:dyDescent="0.3">
      <c r="K24038" s="148" t="str">
        <f>IFERROR(VLOOKUP(A24038,DATABARANG!$B$4:$G$20000,5),"")</f>
        <v/>
      </c>
      <c r="L24038" s="149" t="str">
        <f t="shared" si="762"/>
        <v/>
      </c>
      <c r="M24038" s="158" t="str">
        <f t="shared" si="763"/>
        <v/>
      </c>
      <c r="O24038" s="151"/>
    </row>
    <row r="24039" spans="11:15" x14ac:dyDescent="0.3">
      <c r="K24039" s="148" t="str">
        <f>IFERROR(VLOOKUP(A24039,DATABARANG!$B$4:$G$20000,5),"")</f>
        <v/>
      </c>
      <c r="L24039" s="149" t="str">
        <f t="shared" si="762"/>
        <v/>
      </c>
      <c r="M24039" s="158" t="str">
        <f t="shared" si="763"/>
        <v/>
      </c>
      <c r="O24039" s="151"/>
    </row>
    <row r="24040" spans="11:15" x14ac:dyDescent="0.3">
      <c r="K24040" s="148" t="str">
        <f>IFERROR(VLOOKUP(A24040,DATABARANG!$B$4:$G$20000,5),"")</f>
        <v/>
      </c>
      <c r="L24040" s="149" t="str">
        <f t="shared" si="762"/>
        <v/>
      </c>
      <c r="M24040" s="158" t="str">
        <f t="shared" si="763"/>
        <v/>
      </c>
      <c r="O24040" s="151"/>
    </row>
    <row r="24041" spans="11:15" x14ac:dyDescent="0.3">
      <c r="K24041" s="148" t="str">
        <f>IFERROR(VLOOKUP(A24041,DATABARANG!$B$4:$G$20000,5),"")</f>
        <v/>
      </c>
      <c r="L24041" s="149" t="str">
        <f t="shared" si="762"/>
        <v/>
      </c>
      <c r="M24041" s="158" t="str">
        <f t="shared" si="763"/>
        <v/>
      </c>
      <c r="O24041" s="151"/>
    </row>
    <row r="24042" spans="11:15" x14ac:dyDescent="0.3">
      <c r="K24042" s="148" t="str">
        <f>IFERROR(VLOOKUP(A24042,DATABARANG!$B$4:$G$20000,5),"")</f>
        <v/>
      </c>
      <c r="L24042" s="149" t="str">
        <f t="shared" si="762"/>
        <v/>
      </c>
      <c r="M24042" s="158" t="str">
        <f t="shared" si="763"/>
        <v/>
      </c>
      <c r="O24042" s="151"/>
    </row>
    <row r="24043" spans="11:15" x14ac:dyDescent="0.3">
      <c r="K24043" s="148" t="str">
        <f>IFERROR(VLOOKUP(A24043,DATABARANG!$B$4:$G$20000,5),"")</f>
        <v/>
      </c>
      <c r="L24043" s="149" t="str">
        <f t="shared" si="762"/>
        <v/>
      </c>
      <c r="M24043" s="158" t="str">
        <f t="shared" si="763"/>
        <v/>
      </c>
      <c r="O24043" s="151"/>
    </row>
    <row r="24044" spans="11:15" x14ac:dyDescent="0.3">
      <c r="K24044" s="148" t="str">
        <f>IFERROR(VLOOKUP(A24044,DATABARANG!$B$4:$G$20000,5),"")</f>
        <v/>
      </c>
      <c r="L24044" s="149" t="str">
        <f t="shared" si="762"/>
        <v/>
      </c>
      <c r="M24044" s="158" t="str">
        <f t="shared" si="763"/>
        <v/>
      </c>
      <c r="O24044" s="151"/>
    </row>
    <row r="24045" spans="11:15" x14ac:dyDescent="0.3">
      <c r="K24045" s="148" t="str">
        <f>IFERROR(VLOOKUP(A24045,DATABARANG!$B$4:$G$20000,5),"")</f>
        <v/>
      </c>
      <c r="L24045" s="149" t="str">
        <f t="shared" si="762"/>
        <v/>
      </c>
      <c r="M24045" s="158" t="str">
        <f t="shared" si="763"/>
        <v/>
      </c>
      <c r="O24045" s="151"/>
    </row>
    <row r="24046" spans="11:15" x14ac:dyDescent="0.3">
      <c r="K24046" s="148" t="str">
        <f>IFERROR(VLOOKUP(A24046,DATABARANG!$B$4:$G$20000,5),"")</f>
        <v/>
      </c>
      <c r="L24046" s="149" t="str">
        <f t="shared" si="762"/>
        <v/>
      </c>
      <c r="M24046" s="158" t="str">
        <f t="shared" si="763"/>
        <v/>
      </c>
      <c r="O24046" s="151"/>
    </row>
    <row r="24047" spans="11:15" x14ac:dyDescent="0.3">
      <c r="K24047" s="148" t="str">
        <f>IFERROR(VLOOKUP(A24047,DATABARANG!$B$4:$G$20000,5),"")</f>
        <v/>
      </c>
      <c r="L24047" s="149" t="str">
        <f t="shared" si="762"/>
        <v/>
      </c>
      <c r="M24047" s="158" t="str">
        <f t="shared" si="763"/>
        <v/>
      </c>
      <c r="O24047" s="151"/>
    </row>
    <row r="24048" spans="11:15" x14ac:dyDescent="0.3">
      <c r="K24048" s="148" t="str">
        <f>IFERROR(VLOOKUP(A24048,DATABARANG!$B$4:$G$20000,5),"")</f>
        <v/>
      </c>
      <c r="L24048" s="149" t="str">
        <f t="shared" si="762"/>
        <v/>
      </c>
      <c r="M24048" s="158" t="str">
        <f t="shared" si="763"/>
        <v/>
      </c>
      <c r="O24048" s="151"/>
    </row>
    <row r="24049" spans="11:15" x14ac:dyDescent="0.3">
      <c r="K24049" s="148" t="str">
        <f>IFERROR(VLOOKUP(A24049,DATABARANG!$B$4:$G$20000,5),"")</f>
        <v/>
      </c>
      <c r="L24049" s="149" t="str">
        <f t="shared" si="762"/>
        <v/>
      </c>
      <c r="M24049" s="158" t="str">
        <f t="shared" si="763"/>
        <v/>
      </c>
      <c r="O24049" s="151"/>
    </row>
    <row r="24050" spans="11:15" x14ac:dyDescent="0.3">
      <c r="K24050" s="148" t="str">
        <f>IFERROR(VLOOKUP(A24050,DATABARANG!$B$4:$G$20000,5),"")</f>
        <v/>
      </c>
      <c r="L24050" s="149" t="str">
        <f t="shared" si="762"/>
        <v/>
      </c>
      <c r="M24050" s="158" t="str">
        <f t="shared" si="763"/>
        <v/>
      </c>
      <c r="O24050" s="151"/>
    </row>
    <row r="24051" spans="11:15" x14ac:dyDescent="0.3">
      <c r="K24051" s="148" t="str">
        <f>IFERROR(VLOOKUP(A24051,DATABARANG!$B$4:$G$20000,5),"")</f>
        <v/>
      </c>
      <c r="L24051" s="149" t="str">
        <f t="shared" si="762"/>
        <v/>
      </c>
      <c r="M24051" s="158" t="str">
        <f t="shared" si="763"/>
        <v/>
      </c>
      <c r="O24051" s="151"/>
    </row>
    <row r="24052" spans="11:15" x14ac:dyDescent="0.3">
      <c r="K24052" s="148" t="str">
        <f>IFERROR(VLOOKUP(A24052,DATABARANG!$B$4:$G$20000,5),"")</f>
        <v/>
      </c>
      <c r="L24052" s="149" t="str">
        <f t="shared" si="762"/>
        <v/>
      </c>
      <c r="M24052" s="158" t="str">
        <f t="shared" si="763"/>
        <v/>
      </c>
      <c r="O24052" s="151"/>
    </row>
    <row r="24053" spans="11:15" x14ac:dyDescent="0.3">
      <c r="K24053" s="148" t="str">
        <f>IFERROR(VLOOKUP(A24053,DATABARANG!$B$4:$G$20000,5),"")</f>
        <v/>
      </c>
      <c r="L24053" s="149" t="str">
        <f t="shared" si="762"/>
        <v/>
      </c>
      <c r="M24053" s="158" t="str">
        <f t="shared" si="763"/>
        <v/>
      </c>
      <c r="O24053" s="151"/>
    </row>
    <row r="24054" spans="11:15" x14ac:dyDescent="0.3">
      <c r="K24054" s="148" t="str">
        <f>IFERROR(VLOOKUP(A24054,DATABARANG!$B$4:$G$20000,5),"")</f>
        <v/>
      </c>
      <c r="L24054" s="149" t="str">
        <f t="shared" si="762"/>
        <v/>
      </c>
      <c r="M24054" s="158" t="str">
        <f t="shared" si="763"/>
        <v/>
      </c>
      <c r="O24054" s="151"/>
    </row>
    <row r="24055" spans="11:15" x14ac:dyDescent="0.3">
      <c r="K24055" s="148" t="str">
        <f>IFERROR(VLOOKUP(A24055,DATABARANG!$B$4:$G$20000,5),"")</f>
        <v/>
      </c>
      <c r="L24055" s="149" t="str">
        <f t="shared" si="762"/>
        <v/>
      </c>
      <c r="M24055" s="158" t="str">
        <f t="shared" si="763"/>
        <v/>
      </c>
      <c r="O24055" s="151"/>
    </row>
    <row r="24056" spans="11:15" x14ac:dyDescent="0.3">
      <c r="K24056" s="148" t="str">
        <f>IFERROR(VLOOKUP(A24056,DATABARANG!$B$4:$G$20000,5),"")</f>
        <v/>
      </c>
      <c r="L24056" s="149" t="str">
        <f t="shared" si="762"/>
        <v/>
      </c>
      <c r="M24056" s="158" t="str">
        <f t="shared" si="763"/>
        <v/>
      </c>
      <c r="O24056" s="151"/>
    </row>
    <row r="24057" spans="11:15" x14ac:dyDescent="0.3">
      <c r="K24057" s="148" t="str">
        <f>IFERROR(VLOOKUP(A24057,DATABARANG!$B$4:$G$20000,5),"")</f>
        <v/>
      </c>
      <c r="L24057" s="149" t="str">
        <f t="shared" si="762"/>
        <v/>
      </c>
      <c r="M24057" s="158" t="str">
        <f t="shared" si="763"/>
        <v/>
      </c>
      <c r="O24057" s="151"/>
    </row>
    <row r="24058" spans="11:15" x14ac:dyDescent="0.3">
      <c r="K24058" s="148" t="str">
        <f>IFERROR(VLOOKUP(A24058,DATABARANG!$B$4:$G$20000,5),"")</f>
        <v/>
      </c>
      <c r="L24058" s="149" t="str">
        <f t="shared" si="762"/>
        <v/>
      </c>
      <c r="M24058" s="158" t="str">
        <f t="shared" si="763"/>
        <v/>
      </c>
      <c r="O24058" s="151"/>
    </row>
    <row r="24059" spans="11:15" x14ac:dyDescent="0.3">
      <c r="K24059" s="148" t="str">
        <f>IFERROR(VLOOKUP(A24059,DATABARANG!$B$4:$G$20000,5),"")</f>
        <v/>
      </c>
      <c r="L24059" s="149" t="str">
        <f t="shared" si="762"/>
        <v/>
      </c>
      <c r="M24059" s="158" t="str">
        <f t="shared" si="763"/>
        <v/>
      </c>
      <c r="O24059" s="151"/>
    </row>
    <row r="24060" spans="11:15" x14ac:dyDescent="0.3">
      <c r="K24060" s="148" t="str">
        <f>IFERROR(VLOOKUP(A24060,DATABARANG!$B$4:$G$20000,5),"")</f>
        <v/>
      </c>
      <c r="L24060" s="149" t="str">
        <f t="shared" si="762"/>
        <v/>
      </c>
      <c r="M24060" s="158" t="str">
        <f t="shared" si="763"/>
        <v/>
      </c>
      <c r="O24060" s="151"/>
    </row>
    <row r="24061" spans="11:15" x14ac:dyDescent="0.3">
      <c r="K24061" s="148" t="str">
        <f>IFERROR(VLOOKUP(A24061,DATABARANG!$B$4:$G$20000,5),"")</f>
        <v/>
      </c>
      <c r="L24061" s="149" t="str">
        <f t="shared" si="762"/>
        <v/>
      </c>
      <c r="M24061" s="158" t="str">
        <f t="shared" si="763"/>
        <v/>
      </c>
      <c r="O24061" s="151"/>
    </row>
    <row r="24062" spans="11:15" x14ac:dyDescent="0.3">
      <c r="K24062" s="148" t="str">
        <f>IFERROR(VLOOKUP(A24062,DATABARANG!$B$4:$G$20000,5),"")</f>
        <v/>
      </c>
      <c r="L24062" s="149" t="str">
        <f t="shared" si="762"/>
        <v/>
      </c>
      <c r="M24062" s="158" t="str">
        <f t="shared" si="763"/>
        <v/>
      </c>
      <c r="O24062" s="151"/>
    </row>
    <row r="24063" spans="11:15" x14ac:dyDescent="0.3">
      <c r="K24063" s="148" t="str">
        <f>IFERROR(VLOOKUP(A24063,DATABARANG!$B$4:$G$20000,5),"")</f>
        <v/>
      </c>
      <c r="L24063" s="149" t="str">
        <f t="shared" si="762"/>
        <v/>
      </c>
      <c r="M24063" s="158" t="str">
        <f t="shared" si="763"/>
        <v/>
      </c>
      <c r="O24063" s="151"/>
    </row>
    <row r="24064" spans="11:15" x14ac:dyDescent="0.3">
      <c r="K24064" s="148" t="str">
        <f>IFERROR(VLOOKUP(A24064,DATABARANG!$B$4:$G$20000,5),"")</f>
        <v/>
      </c>
      <c r="L24064" s="149" t="str">
        <f t="shared" si="762"/>
        <v/>
      </c>
      <c r="M24064" s="158" t="str">
        <f t="shared" si="763"/>
        <v/>
      </c>
      <c r="O24064" s="151"/>
    </row>
    <row r="24065" spans="11:15" x14ac:dyDescent="0.3">
      <c r="K24065" s="148" t="str">
        <f>IFERROR(VLOOKUP(A24065,DATABARANG!$B$4:$G$20000,5),"")</f>
        <v/>
      </c>
      <c r="L24065" s="149" t="str">
        <f t="shared" si="762"/>
        <v/>
      </c>
      <c r="M24065" s="158" t="str">
        <f t="shared" si="763"/>
        <v/>
      </c>
      <c r="O24065" s="151"/>
    </row>
    <row r="24066" spans="11:15" x14ac:dyDescent="0.3">
      <c r="K24066" s="148" t="str">
        <f>IFERROR(VLOOKUP(A24066,DATABARANG!$B$4:$G$20000,5),"")</f>
        <v/>
      </c>
      <c r="L24066" s="149" t="str">
        <f t="shared" si="762"/>
        <v/>
      </c>
      <c r="M24066" s="158" t="str">
        <f t="shared" si="763"/>
        <v/>
      </c>
      <c r="O24066" s="151"/>
    </row>
    <row r="24067" spans="11:15" x14ac:dyDescent="0.3">
      <c r="K24067" s="148" t="str">
        <f>IFERROR(VLOOKUP(A24067,DATABARANG!$B$4:$G$20000,5),"")</f>
        <v/>
      </c>
      <c r="L24067" s="149" t="str">
        <f t="shared" si="762"/>
        <v/>
      </c>
      <c r="M24067" s="158" t="str">
        <f t="shared" si="763"/>
        <v/>
      </c>
      <c r="O24067" s="151"/>
    </row>
    <row r="24068" spans="11:15" x14ac:dyDescent="0.3">
      <c r="K24068" s="148" t="str">
        <f>IFERROR(VLOOKUP(A24068,DATABARANG!$B$4:$G$20000,5),"")</f>
        <v/>
      </c>
      <c r="L24068" s="149" t="str">
        <f t="shared" si="762"/>
        <v/>
      </c>
      <c r="M24068" s="158" t="str">
        <f t="shared" si="763"/>
        <v/>
      </c>
      <c r="O24068" s="151"/>
    </row>
    <row r="24069" spans="11:15" x14ac:dyDescent="0.3">
      <c r="K24069" s="148" t="str">
        <f>IFERROR(VLOOKUP(A24069,DATABARANG!$B$4:$G$20000,5),"")</f>
        <v/>
      </c>
      <c r="L24069" s="149" t="str">
        <f t="shared" si="762"/>
        <v/>
      </c>
      <c r="M24069" s="158" t="str">
        <f t="shared" si="763"/>
        <v/>
      </c>
      <c r="O24069" s="151"/>
    </row>
    <row r="24070" spans="11:15" x14ac:dyDescent="0.3">
      <c r="K24070" s="148" t="str">
        <f>IFERROR(VLOOKUP(A24070,DATABARANG!$B$4:$G$20000,5),"")</f>
        <v/>
      </c>
      <c r="L24070" s="149" t="str">
        <f t="shared" ref="L24070:L24133" si="764">IFERROR((E24070-K24070)*G24070,"")</f>
        <v/>
      </c>
      <c r="M24070" s="158" t="str">
        <f t="shared" ref="M24070:M24133" si="765">IF(B24070="","",TEXT(B24070,"DD-MMM"))</f>
        <v/>
      </c>
      <c r="O24070" s="151"/>
    </row>
    <row r="24071" spans="11:15" x14ac:dyDescent="0.3">
      <c r="K24071" s="148" t="str">
        <f>IFERROR(VLOOKUP(A24071,DATABARANG!$B$4:$G$20000,5),"")</f>
        <v/>
      </c>
      <c r="L24071" s="149" t="str">
        <f t="shared" si="764"/>
        <v/>
      </c>
      <c r="M24071" s="158" t="str">
        <f t="shared" si="765"/>
        <v/>
      </c>
      <c r="O24071" s="151"/>
    </row>
    <row r="24072" spans="11:15" x14ac:dyDescent="0.3">
      <c r="K24072" s="148" t="str">
        <f>IFERROR(VLOOKUP(A24072,DATABARANG!$B$4:$G$20000,5),"")</f>
        <v/>
      </c>
      <c r="L24072" s="149" t="str">
        <f t="shared" si="764"/>
        <v/>
      </c>
      <c r="M24072" s="158" t="str">
        <f t="shared" si="765"/>
        <v/>
      </c>
      <c r="O24072" s="151"/>
    </row>
    <row r="24073" spans="11:15" x14ac:dyDescent="0.3">
      <c r="K24073" s="148" t="str">
        <f>IFERROR(VLOOKUP(A24073,DATABARANG!$B$4:$G$20000,5),"")</f>
        <v/>
      </c>
      <c r="L24073" s="149" t="str">
        <f t="shared" si="764"/>
        <v/>
      </c>
      <c r="M24073" s="158" t="str">
        <f t="shared" si="765"/>
        <v/>
      </c>
      <c r="O24073" s="151"/>
    </row>
    <row r="24074" spans="11:15" x14ac:dyDescent="0.3">
      <c r="K24074" s="148" t="str">
        <f>IFERROR(VLOOKUP(A24074,DATABARANG!$B$4:$G$20000,5),"")</f>
        <v/>
      </c>
      <c r="L24074" s="149" t="str">
        <f t="shared" si="764"/>
        <v/>
      </c>
      <c r="M24074" s="158" t="str">
        <f t="shared" si="765"/>
        <v/>
      </c>
      <c r="O24074" s="151"/>
    </row>
    <row r="24075" spans="11:15" x14ac:dyDescent="0.3">
      <c r="K24075" s="148" t="str">
        <f>IFERROR(VLOOKUP(A24075,DATABARANG!$B$4:$G$20000,5),"")</f>
        <v/>
      </c>
      <c r="L24075" s="149" t="str">
        <f t="shared" si="764"/>
        <v/>
      </c>
      <c r="M24075" s="158" t="str">
        <f t="shared" si="765"/>
        <v/>
      </c>
      <c r="O24075" s="151"/>
    </row>
    <row r="24076" spans="11:15" x14ac:dyDescent="0.3">
      <c r="K24076" s="148" t="str">
        <f>IFERROR(VLOOKUP(A24076,DATABARANG!$B$4:$G$20000,5),"")</f>
        <v/>
      </c>
      <c r="L24076" s="149" t="str">
        <f t="shared" si="764"/>
        <v/>
      </c>
      <c r="M24076" s="158" t="str">
        <f t="shared" si="765"/>
        <v/>
      </c>
      <c r="O24076" s="151"/>
    </row>
    <row r="24077" spans="11:15" x14ac:dyDescent="0.3">
      <c r="K24077" s="148" t="str">
        <f>IFERROR(VLOOKUP(A24077,DATABARANG!$B$4:$G$20000,5),"")</f>
        <v/>
      </c>
      <c r="L24077" s="149" t="str">
        <f t="shared" si="764"/>
        <v/>
      </c>
      <c r="M24077" s="158" t="str">
        <f t="shared" si="765"/>
        <v/>
      </c>
      <c r="O24077" s="151"/>
    </row>
    <row r="24078" spans="11:15" x14ac:dyDescent="0.3">
      <c r="K24078" s="148" t="str">
        <f>IFERROR(VLOOKUP(A24078,DATABARANG!$B$4:$G$20000,5),"")</f>
        <v/>
      </c>
      <c r="L24078" s="149" t="str">
        <f t="shared" si="764"/>
        <v/>
      </c>
      <c r="M24078" s="158" t="str">
        <f t="shared" si="765"/>
        <v/>
      </c>
      <c r="O24078" s="151"/>
    </row>
    <row r="24079" spans="11:15" x14ac:dyDescent="0.3">
      <c r="K24079" s="148" t="str">
        <f>IFERROR(VLOOKUP(A24079,DATABARANG!$B$4:$G$20000,5),"")</f>
        <v/>
      </c>
      <c r="L24079" s="149" t="str">
        <f t="shared" si="764"/>
        <v/>
      </c>
      <c r="M24079" s="158" t="str">
        <f t="shared" si="765"/>
        <v/>
      </c>
      <c r="O24079" s="151"/>
    </row>
    <row r="24080" spans="11:15" x14ac:dyDescent="0.3">
      <c r="K24080" s="148" t="str">
        <f>IFERROR(VLOOKUP(A24080,DATABARANG!$B$4:$G$20000,5),"")</f>
        <v/>
      </c>
      <c r="L24080" s="149" t="str">
        <f t="shared" si="764"/>
        <v/>
      </c>
      <c r="M24080" s="158" t="str">
        <f t="shared" si="765"/>
        <v/>
      </c>
      <c r="O24080" s="151"/>
    </row>
    <row r="24081" spans="11:15" x14ac:dyDescent="0.3">
      <c r="K24081" s="148" t="str">
        <f>IFERROR(VLOOKUP(A24081,DATABARANG!$B$4:$G$20000,5),"")</f>
        <v/>
      </c>
      <c r="L24081" s="149" t="str">
        <f t="shared" si="764"/>
        <v/>
      </c>
      <c r="M24081" s="158" t="str">
        <f t="shared" si="765"/>
        <v/>
      </c>
      <c r="O24081" s="151"/>
    </row>
    <row r="24082" spans="11:15" x14ac:dyDescent="0.3">
      <c r="K24082" s="148" t="str">
        <f>IFERROR(VLOOKUP(A24082,DATABARANG!$B$4:$G$20000,5),"")</f>
        <v/>
      </c>
      <c r="L24082" s="149" t="str">
        <f t="shared" si="764"/>
        <v/>
      </c>
      <c r="M24082" s="158" t="str">
        <f t="shared" si="765"/>
        <v/>
      </c>
      <c r="O24082" s="151"/>
    </row>
    <row r="24083" spans="11:15" x14ac:dyDescent="0.3">
      <c r="K24083" s="148" t="str">
        <f>IFERROR(VLOOKUP(A24083,DATABARANG!$B$4:$G$20000,5),"")</f>
        <v/>
      </c>
      <c r="L24083" s="149" t="str">
        <f t="shared" si="764"/>
        <v/>
      </c>
      <c r="M24083" s="158" t="str">
        <f t="shared" si="765"/>
        <v/>
      </c>
      <c r="O24083" s="151"/>
    </row>
    <row r="24084" spans="11:15" x14ac:dyDescent="0.3">
      <c r="K24084" s="148" t="str">
        <f>IFERROR(VLOOKUP(A24084,DATABARANG!$B$4:$G$20000,5),"")</f>
        <v/>
      </c>
      <c r="L24084" s="149" t="str">
        <f t="shared" si="764"/>
        <v/>
      </c>
      <c r="M24084" s="158" t="str">
        <f t="shared" si="765"/>
        <v/>
      </c>
      <c r="O24084" s="151"/>
    </row>
    <row r="24085" spans="11:15" x14ac:dyDescent="0.3">
      <c r="K24085" s="148" t="str">
        <f>IFERROR(VLOOKUP(A24085,DATABARANG!$B$4:$G$20000,5),"")</f>
        <v/>
      </c>
      <c r="L24085" s="149" t="str">
        <f t="shared" si="764"/>
        <v/>
      </c>
      <c r="M24085" s="158" t="str">
        <f t="shared" si="765"/>
        <v/>
      </c>
      <c r="O24085" s="151"/>
    </row>
    <row r="24086" spans="11:15" x14ac:dyDescent="0.3">
      <c r="K24086" s="148" t="str">
        <f>IFERROR(VLOOKUP(A24086,DATABARANG!$B$4:$G$20000,5),"")</f>
        <v/>
      </c>
      <c r="L24086" s="149" t="str">
        <f t="shared" si="764"/>
        <v/>
      </c>
      <c r="M24086" s="158" t="str">
        <f t="shared" si="765"/>
        <v/>
      </c>
      <c r="O24086" s="151"/>
    </row>
    <row r="24087" spans="11:15" x14ac:dyDescent="0.3">
      <c r="K24087" s="148" t="str">
        <f>IFERROR(VLOOKUP(A24087,DATABARANG!$B$4:$G$20000,5),"")</f>
        <v/>
      </c>
      <c r="L24087" s="149" t="str">
        <f t="shared" si="764"/>
        <v/>
      </c>
      <c r="M24087" s="158" t="str">
        <f t="shared" si="765"/>
        <v/>
      </c>
      <c r="O24087" s="151"/>
    </row>
    <row r="24088" spans="11:15" x14ac:dyDescent="0.3">
      <c r="K24088" s="148" t="str">
        <f>IFERROR(VLOOKUP(A24088,DATABARANG!$B$4:$G$20000,5),"")</f>
        <v/>
      </c>
      <c r="L24088" s="149" t="str">
        <f t="shared" si="764"/>
        <v/>
      </c>
      <c r="M24088" s="158" t="str">
        <f t="shared" si="765"/>
        <v/>
      </c>
      <c r="O24088" s="151"/>
    </row>
    <row r="24089" spans="11:15" x14ac:dyDescent="0.3">
      <c r="K24089" s="148" t="str">
        <f>IFERROR(VLOOKUP(A24089,DATABARANG!$B$4:$G$20000,5),"")</f>
        <v/>
      </c>
      <c r="L24089" s="149" t="str">
        <f t="shared" si="764"/>
        <v/>
      </c>
      <c r="M24089" s="158" t="str">
        <f t="shared" si="765"/>
        <v/>
      </c>
      <c r="O24089" s="151"/>
    </row>
    <row r="24090" spans="11:15" x14ac:dyDescent="0.3">
      <c r="K24090" s="148" t="str">
        <f>IFERROR(VLOOKUP(A24090,DATABARANG!$B$4:$G$20000,5),"")</f>
        <v/>
      </c>
      <c r="L24090" s="149" t="str">
        <f t="shared" si="764"/>
        <v/>
      </c>
      <c r="M24090" s="158" t="str">
        <f t="shared" si="765"/>
        <v/>
      </c>
      <c r="O24090" s="151"/>
    </row>
    <row r="24091" spans="11:15" x14ac:dyDescent="0.3">
      <c r="K24091" s="148" t="str">
        <f>IFERROR(VLOOKUP(A24091,DATABARANG!$B$4:$G$20000,5),"")</f>
        <v/>
      </c>
      <c r="L24091" s="149" t="str">
        <f t="shared" si="764"/>
        <v/>
      </c>
      <c r="M24091" s="158" t="str">
        <f t="shared" si="765"/>
        <v/>
      </c>
      <c r="O24091" s="151"/>
    </row>
    <row r="24092" spans="11:15" x14ac:dyDescent="0.3">
      <c r="K24092" s="148" t="str">
        <f>IFERROR(VLOOKUP(A24092,DATABARANG!$B$4:$G$20000,5),"")</f>
        <v/>
      </c>
      <c r="L24092" s="149" t="str">
        <f t="shared" si="764"/>
        <v/>
      </c>
      <c r="M24092" s="158" t="str">
        <f t="shared" si="765"/>
        <v/>
      </c>
      <c r="O24092" s="151"/>
    </row>
    <row r="24093" spans="11:15" x14ac:dyDescent="0.3">
      <c r="K24093" s="148" t="str">
        <f>IFERROR(VLOOKUP(A24093,DATABARANG!$B$4:$G$20000,5),"")</f>
        <v/>
      </c>
      <c r="L24093" s="149" t="str">
        <f t="shared" si="764"/>
        <v/>
      </c>
      <c r="M24093" s="158" t="str">
        <f t="shared" si="765"/>
        <v/>
      </c>
      <c r="O24093" s="151"/>
    </row>
    <row r="24094" spans="11:15" x14ac:dyDescent="0.3">
      <c r="K24094" s="148" t="str">
        <f>IFERROR(VLOOKUP(A24094,DATABARANG!$B$4:$G$20000,5),"")</f>
        <v/>
      </c>
      <c r="L24094" s="149" t="str">
        <f t="shared" si="764"/>
        <v/>
      </c>
      <c r="M24094" s="158" t="str">
        <f t="shared" si="765"/>
        <v/>
      </c>
      <c r="O24094" s="151"/>
    </row>
    <row r="24095" spans="11:15" x14ac:dyDescent="0.3">
      <c r="K24095" s="148" t="str">
        <f>IFERROR(VLOOKUP(A24095,DATABARANG!$B$4:$G$20000,5),"")</f>
        <v/>
      </c>
      <c r="L24095" s="149" t="str">
        <f t="shared" si="764"/>
        <v/>
      </c>
      <c r="M24095" s="158" t="str">
        <f t="shared" si="765"/>
        <v/>
      </c>
      <c r="O24095" s="151"/>
    </row>
    <row r="24096" spans="11:15" x14ac:dyDescent="0.3">
      <c r="K24096" s="148" t="str">
        <f>IFERROR(VLOOKUP(A24096,DATABARANG!$B$4:$G$20000,5),"")</f>
        <v/>
      </c>
      <c r="L24096" s="149" t="str">
        <f t="shared" si="764"/>
        <v/>
      </c>
      <c r="M24096" s="158" t="str">
        <f t="shared" si="765"/>
        <v/>
      </c>
      <c r="O24096" s="151"/>
    </row>
    <row r="24097" spans="11:15" x14ac:dyDescent="0.3">
      <c r="K24097" s="148" t="str">
        <f>IFERROR(VLOOKUP(A24097,DATABARANG!$B$4:$G$20000,5),"")</f>
        <v/>
      </c>
      <c r="L24097" s="149" t="str">
        <f t="shared" si="764"/>
        <v/>
      </c>
      <c r="M24097" s="158" t="str">
        <f t="shared" si="765"/>
        <v/>
      </c>
      <c r="O24097" s="151"/>
    </row>
    <row r="24098" spans="11:15" x14ac:dyDescent="0.3">
      <c r="K24098" s="148" t="str">
        <f>IFERROR(VLOOKUP(A24098,DATABARANG!$B$4:$G$20000,5),"")</f>
        <v/>
      </c>
      <c r="L24098" s="149" t="str">
        <f t="shared" si="764"/>
        <v/>
      </c>
      <c r="M24098" s="158" t="str">
        <f t="shared" si="765"/>
        <v/>
      </c>
      <c r="O24098" s="151"/>
    </row>
    <row r="24099" spans="11:15" x14ac:dyDescent="0.3">
      <c r="K24099" s="148" t="str">
        <f>IFERROR(VLOOKUP(A24099,DATABARANG!$B$4:$G$20000,5),"")</f>
        <v/>
      </c>
      <c r="L24099" s="149" t="str">
        <f t="shared" si="764"/>
        <v/>
      </c>
      <c r="M24099" s="158" t="str">
        <f t="shared" si="765"/>
        <v/>
      </c>
      <c r="O24099" s="151"/>
    </row>
    <row r="24100" spans="11:15" x14ac:dyDescent="0.3">
      <c r="K24100" s="148" t="str">
        <f>IFERROR(VLOOKUP(A24100,DATABARANG!$B$4:$G$20000,5),"")</f>
        <v/>
      </c>
      <c r="L24100" s="149" t="str">
        <f t="shared" si="764"/>
        <v/>
      </c>
      <c r="M24100" s="158" t="str">
        <f t="shared" si="765"/>
        <v/>
      </c>
      <c r="O24100" s="151"/>
    </row>
    <row r="24101" spans="11:15" x14ac:dyDescent="0.3">
      <c r="K24101" s="148" t="str">
        <f>IFERROR(VLOOKUP(A24101,DATABARANG!$B$4:$G$20000,5),"")</f>
        <v/>
      </c>
      <c r="L24101" s="149" t="str">
        <f t="shared" si="764"/>
        <v/>
      </c>
      <c r="M24101" s="158" t="str">
        <f t="shared" si="765"/>
        <v/>
      </c>
      <c r="O24101" s="151"/>
    </row>
    <row r="24102" spans="11:15" x14ac:dyDescent="0.3">
      <c r="K24102" s="148" t="str">
        <f>IFERROR(VLOOKUP(A24102,DATABARANG!$B$4:$G$20000,5),"")</f>
        <v/>
      </c>
      <c r="L24102" s="149" t="str">
        <f t="shared" si="764"/>
        <v/>
      </c>
      <c r="M24102" s="158" t="str">
        <f t="shared" si="765"/>
        <v/>
      </c>
      <c r="O24102" s="151"/>
    </row>
    <row r="24103" spans="11:15" x14ac:dyDescent="0.3">
      <c r="K24103" s="148" t="str">
        <f>IFERROR(VLOOKUP(A24103,DATABARANG!$B$4:$G$20000,5),"")</f>
        <v/>
      </c>
      <c r="L24103" s="149" t="str">
        <f t="shared" si="764"/>
        <v/>
      </c>
      <c r="M24103" s="158" t="str">
        <f t="shared" si="765"/>
        <v/>
      </c>
      <c r="O24103" s="151"/>
    </row>
    <row r="24104" spans="11:15" x14ac:dyDescent="0.3">
      <c r="K24104" s="148" t="str">
        <f>IFERROR(VLOOKUP(A24104,DATABARANG!$B$4:$G$20000,5),"")</f>
        <v/>
      </c>
      <c r="L24104" s="149" t="str">
        <f t="shared" si="764"/>
        <v/>
      </c>
      <c r="M24104" s="158" t="str">
        <f t="shared" si="765"/>
        <v/>
      </c>
      <c r="O24104" s="151"/>
    </row>
    <row r="24105" spans="11:15" x14ac:dyDescent="0.3">
      <c r="K24105" s="148" t="str">
        <f>IFERROR(VLOOKUP(A24105,DATABARANG!$B$4:$G$20000,5),"")</f>
        <v/>
      </c>
      <c r="L24105" s="149" t="str">
        <f t="shared" si="764"/>
        <v/>
      </c>
      <c r="M24105" s="158" t="str">
        <f t="shared" si="765"/>
        <v/>
      </c>
      <c r="O24105" s="151"/>
    </row>
    <row r="24106" spans="11:15" x14ac:dyDescent="0.3">
      <c r="K24106" s="148" t="str">
        <f>IFERROR(VLOOKUP(A24106,DATABARANG!$B$4:$G$20000,5),"")</f>
        <v/>
      </c>
      <c r="L24106" s="149" t="str">
        <f t="shared" si="764"/>
        <v/>
      </c>
      <c r="M24106" s="158" t="str">
        <f t="shared" si="765"/>
        <v/>
      </c>
      <c r="O24106" s="151"/>
    </row>
    <row r="24107" spans="11:15" x14ac:dyDescent="0.3">
      <c r="K24107" s="148" t="str">
        <f>IFERROR(VLOOKUP(A24107,DATABARANG!$B$4:$G$20000,5),"")</f>
        <v/>
      </c>
      <c r="L24107" s="149" t="str">
        <f t="shared" si="764"/>
        <v/>
      </c>
      <c r="M24107" s="158" t="str">
        <f t="shared" si="765"/>
        <v/>
      </c>
      <c r="O24107" s="151"/>
    </row>
    <row r="24108" spans="11:15" x14ac:dyDescent="0.3">
      <c r="K24108" s="148" t="str">
        <f>IFERROR(VLOOKUP(A24108,DATABARANG!$B$4:$G$20000,5),"")</f>
        <v/>
      </c>
      <c r="L24108" s="149" t="str">
        <f t="shared" si="764"/>
        <v/>
      </c>
      <c r="M24108" s="158" t="str">
        <f t="shared" si="765"/>
        <v/>
      </c>
      <c r="O24108" s="151"/>
    </row>
    <row r="24109" spans="11:15" x14ac:dyDescent="0.3">
      <c r="K24109" s="148" t="str">
        <f>IFERROR(VLOOKUP(A24109,DATABARANG!$B$4:$G$20000,5),"")</f>
        <v/>
      </c>
      <c r="L24109" s="149" t="str">
        <f t="shared" si="764"/>
        <v/>
      </c>
      <c r="M24109" s="158" t="str">
        <f t="shared" si="765"/>
        <v/>
      </c>
      <c r="O24109" s="151"/>
    </row>
    <row r="24110" spans="11:15" x14ac:dyDescent="0.3">
      <c r="K24110" s="148" t="str">
        <f>IFERROR(VLOOKUP(A24110,DATABARANG!$B$4:$G$20000,5),"")</f>
        <v/>
      </c>
      <c r="L24110" s="149" t="str">
        <f t="shared" si="764"/>
        <v/>
      </c>
      <c r="M24110" s="158" t="str">
        <f t="shared" si="765"/>
        <v/>
      </c>
      <c r="O24110" s="151"/>
    </row>
    <row r="24111" spans="11:15" x14ac:dyDescent="0.3">
      <c r="K24111" s="148" t="str">
        <f>IFERROR(VLOOKUP(A24111,DATABARANG!$B$4:$G$20000,5),"")</f>
        <v/>
      </c>
      <c r="L24111" s="149" t="str">
        <f t="shared" si="764"/>
        <v/>
      </c>
      <c r="M24111" s="158" t="str">
        <f t="shared" si="765"/>
        <v/>
      </c>
      <c r="O24111" s="151"/>
    </row>
    <row r="24112" spans="11:15" x14ac:dyDescent="0.3">
      <c r="K24112" s="148" t="str">
        <f>IFERROR(VLOOKUP(A24112,DATABARANG!$B$4:$G$20000,5),"")</f>
        <v/>
      </c>
      <c r="L24112" s="149" t="str">
        <f t="shared" si="764"/>
        <v/>
      </c>
      <c r="M24112" s="158" t="str">
        <f t="shared" si="765"/>
        <v/>
      </c>
      <c r="O24112" s="151"/>
    </row>
    <row r="24113" spans="11:15" x14ac:dyDescent="0.3">
      <c r="K24113" s="148" t="str">
        <f>IFERROR(VLOOKUP(A24113,DATABARANG!$B$4:$G$20000,5),"")</f>
        <v/>
      </c>
      <c r="L24113" s="149" t="str">
        <f t="shared" si="764"/>
        <v/>
      </c>
      <c r="M24113" s="158" t="str">
        <f t="shared" si="765"/>
        <v/>
      </c>
      <c r="O24113" s="151"/>
    </row>
    <row r="24114" spans="11:15" x14ac:dyDescent="0.3">
      <c r="K24114" s="148" t="str">
        <f>IFERROR(VLOOKUP(A24114,DATABARANG!$B$4:$G$20000,5),"")</f>
        <v/>
      </c>
      <c r="L24114" s="149" t="str">
        <f t="shared" si="764"/>
        <v/>
      </c>
      <c r="M24114" s="158" t="str">
        <f t="shared" si="765"/>
        <v/>
      </c>
      <c r="O24114" s="151"/>
    </row>
    <row r="24115" spans="11:15" x14ac:dyDescent="0.3">
      <c r="K24115" s="148" t="str">
        <f>IFERROR(VLOOKUP(A24115,DATABARANG!$B$4:$G$20000,5),"")</f>
        <v/>
      </c>
      <c r="L24115" s="149" t="str">
        <f t="shared" si="764"/>
        <v/>
      </c>
      <c r="M24115" s="158" t="str">
        <f t="shared" si="765"/>
        <v/>
      </c>
      <c r="O24115" s="151"/>
    </row>
    <row r="24116" spans="11:15" x14ac:dyDescent="0.3">
      <c r="K24116" s="148" t="str">
        <f>IFERROR(VLOOKUP(A24116,DATABARANG!$B$4:$G$20000,5),"")</f>
        <v/>
      </c>
      <c r="L24116" s="149" t="str">
        <f t="shared" si="764"/>
        <v/>
      </c>
      <c r="M24116" s="158" t="str">
        <f t="shared" si="765"/>
        <v/>
      </c>
      <c r="O24116" s="151"/>
    </row>
    <row r="24117" spans="11:15" x14ac:dyDescent="0.3">
      <c r="K24117" s="148" t="str">
        <f>IFERROR(VLOOKUP(A24117,DATABARANG!$B$4:$G$20000,5),"")</f>
        <v/>
      </c>
      <c r="L24117" s="149" t="str">
        <f t="shared" si="764"/>
        <v/>
      </c>
      <c r="M24117" s="158" t="str">
        <f t="shared" si="765"/>
        <v/>
      </c>
      <c r="O24117" s="151"/>
    </row>
    <row r="24118" spans="11:15" x14ac:dyDescent="0.3">
      <c r="K24118" s="148" t="str">
        <f>IFERROR(VLOOKUP(A24118,DATABARANG!$B$4:$G$20000,5),"")</f>
        <v/>
      </c>
      <c r="L24118" s="149" t="str">
        <f t="shared" si="764"/>
        <v/>
      </c>
      <c r="M24118" s="158" t="str">
        <f t="shared" si="765"/>
        <v/>
      </c>
      <c r="O24118" s="151"/>
    </row>
    <row r="24119" spans="11:15" x14ac:dyDescent="0.3">
      <c r="K24119" s="148" t="str">
        <f>IFERROR(VLOOKUP(A24119,DATABARANG!$B$4:$G$20000,5),"")</f>
        <v/>
      </c>
      <c r="L24119" s="149" t="str">
        <f t="shared" si="764"/>
        <v/>
      </c>
      <c r="M24119" s="158" t="str">
        <f t="shared" si="765"/>
        <v/>
      </c>
      <c r="O24119" s="151"/>
    </row>
    <row r="24120" spans="11:15" x14ac:dyDescent="0.3">
      <c r="K24120" s="148" t="str">
        <f>IFERROR(VLOOKUP(A24120,DATABARANG!$B$4:$G$20000,5),"")</f>
        <v/>
      </c>
      <c r="L24120" s="149" t="str">
        <f t="shared" si="764"/>
        <v/>
      </c>
      <c r="M24120" s="158" t="str">
        <f t="shared" si="765"/>
        <v/>
      </c>
      <c r="O24120" s="151"/>
    </row>
    <row r="24121" spans="11:15" x14ac:dyDescent="0.3">
      <c r="K24121" s="148" t="str">
        <f>IFERROR(VLOOKUP(A24121,DATABARANG!$B$4:$G$20000,5),"")</f>
        <v/>
      </c>
      <c r="L24121" s="149" t="str">
        <f t="shared" si="764"/>
        <v/>
      </c>
      <c r="M24121" s="158" t="str">
        <f t="shared" si="765"/>
        <v/>
      </c>
      <c r="O24121" s="151"/>
    </row>
    <row r="24122" spans="11:15" x14ac:dyDescent="0.3">
      <c r="K24122" s="148" t="str">
        <f>IFERROR(VLOOKUP(A24122,DATABARANG!$B$4:$G$20000,5),"")</f>
        <v/>
      </c>
      <c r="L24122" s="149" t="str">
        <f t="shared" si="764"/>
        <v/>
      </c>
      <c r="M24122" s="158" t="str">
        <f t="shared" si="765"/>
        <v/>
      </c>
      <c r="O24122" s="151"/>
    </row>
    <row r="24123" spans="11:15" x14ac:dyDescent="0.3">
      <c r="K24123" s="148" t="str">
        <f>IFERROR(VLOOKUP(A24123,DATABARANG!$B$4:$G$20000,5),"")</f>
        <v/>
      </c>
      <c r="L24123" s="149" t="str">
        <f t="shared" si="764"/>
        <v/>
      </c>
      <c r="M24123" s="158" t="str">
        <f t="shared" si="765"/>
        <v/>
      </c>
      <c r="O24123" s="151"/>
    </row>
    <row r="24124" spans="11:15" x14ac:dyDescent="0.3">
      <c r="K24124" s="148" t="str">
        <f>IFERROR(VLOOKUP(A24124,DATABARANG!$B$4:$G$20000,5),"")</f>
        <v/>
      </c>
      <c r="L24124" s="149" t="str">
        <f t="shared" si="764"/>
        <v/>
      </c>
      <c r="M24124" s="158" t="str">
        <f t="shared" si="765"/>
        <v/>
      </c>
      <c r="O24124" s="151"/>
    </row>
    <row r="24125" spans="11:15" x14ac:dyDescent="0.3">
      <c r="K24125" s="148" t="str">
        <f>IFERROR(VLOOKUP(A24125,DATABARANG!$B$4:$G$20000,5),"")</f>
        <v/>
      </c>
      <c r="L24125" s="149" t="str">
        <f t="shared" si="764"/>
        <v/>
      </c>
      <c r="M24125" s="158" t="str">
        <f t="shared" si="765"/>
        <v/>
      </c>
      <c r="O24125" s="151"/>
    </row>
    <row r="24126" spans="11:15" x14ac:dyDescent="0.3">
      <c r="K24126" s="148" t="str">
        <f>IFERROR(VLOOKUP(A24126,DATABARANG!$B$4:$G$20000,5),"")</f>
        <v/>
      </c>
      <c r="L24126" s="149" t="str">
        <f t="shared" si="764"/>
        <v/>
      </c>
      <c r="M24126" s="158" t="str">
        <f t="shared" si="765"/>
        <v/>
      </c>
      <c r="O24126" s="151"/>
    </row>
    <row r="24127" spans="11:15" x14ac:dyDescent="0.3">
      <c r="K24127" s="148" t="str">
        <f>IFERROR(VLOOKUP(A24127,DATABARANG!$B$4:$G$20000,5),"")</f>
        <v/>
      </c>
      <c r="L24127" s="149" t="str">
        <f t="shared" si="764"/>
        <v/>
      </c>
      <c r="M24127" s="158" t="str">
        <f t="shared" si="765"/>
        <v/>
      </c>
      <c r="O24127" s="151"/>
    </row>
    <row r="24128" spans="11:15" x14ac:dyDescent="0.3">
      <c r="K24128" s="148" t="str">
        <f>IFERROR(VLOOKUP(A24128,DATABARANG!$B$4:$G$20000,5),"")</f>
        <v/>
      </c>
      <c r="L24128" s="149" t="str">
        <f t="shared" si="764"/>
        <v/>
      </c>
      <c r="M24128" s="158" t="str">
        <f t="shared" si="765"/>
        <v/>
      </c>
      <c r="O24128" s="151"/>
    </row>
    <row r="24129" spans="11:15" x14ac:dyDescent="0.3">
      <c r="K24129" s="148" t="str">
        <f>IFERROR(VLOOKUP(A24129,DATABARANG!$B$4:$G$20000,5),"")</f>
        <v/>
      </c>
      <c r="L24129" s="149" t="str">
        <f t="shared" si="764"/>
        <v/>
      </c>
      <c r="M24129" s="158" t="str">
        <f t="shared" si="765"/>
        <v/>
      </c>
      <c r="O24129" s="151"/>
    </row>
    <row r="24130" spans="11:15" x14ac:dyDescent="0.3">
      <c r="K24130" s="148" t="str">
        <f>IFERROR(VLOOKUP(A24130,DATABARANG!$B$4:$G$20000,5),"")</f>
        <v/>
      </c>
      <c r="L24130" s="149" t="str">
        <f t="shared" si="764"/>
        <v/>
      </c>
      <c r="M24130" s="158" t="str">
        <f t="shared" si="765"/>
        <v/>
      </c>
      <c r="O24130" s="151"/>
    </row>
    <row r="24131" spans="11:15" x14ac:dyDescent="0.3">
      <c r="K24131" s="148" t="str">
        <f>IFERROR(VLOOKUP(A24131,DATABARANG!$B$4:$G$20000,5),"")</f>
        <v/>
      </c>
      <c r="L24131" s="149" t="str">
        <f t="shared" si="764"/>
        <v/>
      </c>
      <c r="M24131" s="158" t="str">
        <f t="shared" si="765"/>
        <v/>
      </c>
      <c r="O24131" s="151"/>
    </row>
    <row r="24132" spans="11:15" x14ac:dyDescent="0.3">
      <c r="K24132" s="148" t="str">
        <f>IFERROR(VLOOKUP(A24132,DATABARANG!$B$4:$G$20000,5),"")</f>
        <v/>
      </c>
      <c r="L24132" s="149" t="str">
        <f t="shared" si="764"/>
        <v/>
      </c>
      <c r="M24132" s="158" t="str">
        <f t="shared" si="765"/>
        <v/>
      </c>
      <c r="O24132" s="151"/>
    </row>
    <row r="24133" spans="11:15" x14ac:dyDescent="0.3">
      <c r="K24133" s="148" t="str">
        <f>IFERROR(VLOOKUP(A24133,DATABARANG!$B$4:$G$20000,5),"")</f>
        <v/>
      </c>
      <c r="L24133" s="149" t="str">
        <f t="shared" si="764"/>
        <v/>
      </c>
      <c r="M24133" s="158" t="str">
        <f t="shared" si="765"/>
        <v/>
      </c>
      <c r="O24133" s="151"/>
    </row>
    <row r="24134" spans="11:15" x14ac:dyDescent="0.3">
      <c r="K24134" s="148" t="str">
        <f>IFERROR(VLOOKUP(A24134,DATABARANG!$B$4:$G$20000,5),"")</f>
        <v/>
      </c>
      <c r="L24134" s="149" t="str">
        <f t="shared" ref="L24134:L24197" si="766">IFERROR((E24134-K24134)*G24134,"")</f>
        <v/>
      </c>
      <c r="M24134" s="158" t="str">
        <f t="shared" ref="M24134:M24197" si="767">IF(B24134="","",TEXT(B24134,"DD-MMM"))</f>
        <v/>
      </c>
      <c r="O24134" s="151"/>
    </row>
    <row r="24135" spans="11:15" x14ac:dyDescent="0.3">
      <c r="K24135" s="148" t="str">
        <f>IFERROR(VLOOKUP(A24135,DATABARANG!$B$4:$G$20000,5),"")</f>
        <v/>
      </c>
      <c r="L24135" s="149" t="str">
        <f t="shared" si="766"/>
        <v/>
      </c>
      <c r="M24135" s="158" t="str">
        <f t="shared" si="767"/>
        <v/>
      </c>
      <c r="O24135" s="151"/>
    </row>
    <row r="24136" spans="11:15" x14ac:dyDescent="0.3">
      <c r="K24136" s="148" t="str">
        <f>IFERROR(VLOOKUP(A24136,DATABARANG!$B$4:$G$20000,5),"")</f>
        <v/>
      </c>
      <c r="L24136" s="149" t="str">
        <f t="shared" si="766"/>
        <v/>
      </c>
      <c r="M24136" s="158" t="str">
        <f t="shared" si="767"/>
        <v/>
      </c>
      <c r="O24136" s="151"/>
    </row>
    <row r="24137" spans="11:15" x14ac:dyDescent="0.3">
      <c r="K24137" s="148" t="str">
        <f>IFERROR(VLOOKUP(A24137,DATABARANG!$B$4:$G$20000,5),"")</f>
        <v/>
      </c>
      <c r="L24137" s="149" t="str">
        <f t="shared" si="766"/>
        <v/>
      </c>
      <c r="M24137" s="158" t="str">
        <f t="shared" si="767"/>
        <v/>
      </c>
      <c r="O24137" s="151"/>
    </row>
    <row r="24138" spans="11:15" x14ac:dyDescent="0.3">
      <c r="K24138" s="148" t="str">
        <f>IFERROR(VLOOKUP(A24138,DATABARANG!$B$4:$G$20000,5),"")</f>
        <v/>
      </c>
      <c r="L24138" s="149" t="str">
        <f t="shared" si="766"/>
        <v/>
      </c>
      <c r="M24138" s="158" t="str">
        <f t="shared" si="767"/>
        <v/>
      </c>
      <c r="O24138" s="151"/>
    </row>
    <row r="24139" spans="11:15" x14ac:dyDescent="0.3">
      <c r="K24139" s="148" t="str">
        <f>IFERROR(VLOOKUP(A24139,DATABARANG!$B$4:$G$20000,5),"")</f>
        <v/>
      </c>
      <c r="L24139" s="149" t="str">
        <f t="shared" si="766"/>
        <v/>
      </c>
      <c r="M24139" s="158" t="str">
        <f t="shared" si="767"/>
        <v/>
      </c>
      <c r="O24139" s="151"/>
    </row>
    <row r="24140" spans="11:15" x14ac:dyDescent="0.3">
      <c r="K24140" s="148" t="str">
        <f>IFERROR(VLOOKUP(A24140,DATABARANG!$B$4:$G$20000,5),"")</f>
        <v/>
      </c>
      <c r="L24140" s="149" t="str">
        <f t="shared" si="766"/>
        <v/>
      </c>
      <c r="M24140" s="158" t="str">
        <f t="shared" si="767"/>
        <v/>
      </c>
      <c r="O24140" s="151"/>
    </row>
    <row r="24141" spans="11:15" x14ac:dyDescent="0.3">
      <c r="K24141" s="148" t="str">
        <f>IFERROR(VLOOKUP(A24141,DATABARANG!$B$4:$G$20000,5),"")</f>
        <v/>
      </c>
      <c r="L24141" s="149" t="str">
        <f t="shared" si="766"/>
        <v/>
      </c>
      <c r="M24141" s="158" t="str">
        <f t="shared" si="767"/>
        <v/>
      </c>
      <c r="O24141" s="151"/>
    </row>
    <row r="24142" spans="11:15" x14ac:dyDescent="0.3">
      <c r="K24142" s="148" t="str">
        <f>IFERROR(VLOOKUP(A24142,DATABARANG!$B$4:$G$20000,5),"")</f>
        <v/>
      </c>
      <c r="L24142" s="149" t="str">
        <f t="shared" si="766"/>
        <v/>
      </c>
      <c r="M24142" s="158" t="str">
        <f t="shared" si="767"/>
        <v/>
      </c>
      <c r="O24142" s="151"/>
    </row>
    <row r="24143" spans="11:15" x14ac:dyDescent="0.3">
      <c r="K24143" s="148" t="str">
        <f>IFERROR(VLOOKUP(A24143,DATABARANG!$B$4:$G$20000,5),"")</f>
        <v/>
      </c>
      <c r="L24143" s="149" t="str">
        <f t="shared" si="766"/>
        <v/>
      </c>
      <c r="M24143" s="158" t="str">
        <f t="shared" si="767"/>
        <v/>
      </c>
      <c r="O24143" s="151"/>
    </row>
    <row r="24144" spans="11:15" x14ac:dyDescent="0.3">
      <c r="K24144" s="148" t="str">
        <f>IFERROR(VLOOKUP(A24144,DATABARANG!$B$4:$G$20000,5),"")</f>
        <v/>
      </c>
      <c r="L24144" s="149" t="str">
        <f t="shared" si="766"/>
        <v/>
      </c>
      <c r="M24144" s="158" t="str">
        <f t="shared" si="767"/>
        <v/>
      </c>
      <c r="O24144" s="151"/>
    </row>
    <row r="24145" spans="11:15" x14ac:dyDescent="0.3">
      <c r="K24145" s="148" t="str">
        <f>IFERROR(VLOOKUP(A24145,DATABARANG!$B$4:$G$20000,5),"")</f>
        <v/>
      </c>
      <c r="L24145" s="149" t="str">
        <f t="shared" si="766"/>
        <v/>
      </c>
      <c r="M24145" s="158" t="str">
        <f t="shared" si="767"/>
        <v/>
      </c>
      <c r="O24145" s="151"/>
    </row>
    <row r="24146" spans="11:15" x14ac:dyDescent="0.3">
      <c r="K24146" s="148" t="str">
        <f>IFERROR(VLOOKUP(A24146,DATABARANG!$B$4:$G$20000,5),"")</f>
        <v/>
      </c>
      <c r="L24146" s="149" t="str">
        <f t="shared" si="766"/>
        <v/>
      </c>
      <c r="M24146" s="158" t="str">
        <f t="shared" si="767"/>
        <v/>
      </c>
      <c r="O24146" s="151"/>
    </row>
    <row r="24147" spans="11:15" x14ac:dyDescent="0.3">
      <c r="K24147" s="148" t="str">
        <f>IFERROR(VLOOKUP(A24147,DATABARANG!$B$4:$G$20000,5),"")</f>
        <v/>
      </c>
      <c r="L24147" s="149" t="str">
        <f t="shared" si="766"/>
        <v/>
      </c>
      <c r="M24147" s="158" t="str">
        <f t="shared" si="767"/>
        <v/>
      </c>
      <c r="O24147" s="151"/>
    </row>
    <row r="24148" spans="11:15" x14ac:dyDescent="0.3">
      <c r="K24148" s="148" t="str">
        <f>IFERROR(VLOOKUP(A24148,DATABARANG!$B$4:$G$20000,5),"")</f>
        <v/>
      </c>
      <c r="L24148" s="149" t="str">
        <f t="shared" si="766"/>
        <v/>
      </c>
      <c r="M24148" s="158" t="str">
        <f t="shared" si="767"/>
        <v/>
      </c>
      <c r="O24148" s="151"/>
    </row>
    <row r="24149" spans="11:15" x14ac:dyDescent="0.3">
      <c r="K24149" s="148" t="str">
        <f>IFERROR(VLOOKUP(A24149,DATABARANG!$B$4:$G$20000,5),"")</f>
        <v/>
      </c>
      <c r="L24149" s="149" t="str">
        <f t="shared" si="766"/>
        <v/>
      </c>
      <c r="M24149" s="158" t="str">
        <f t="shared" si="767"/>
        <v/>
      </c>
      <c r="O24149" s="151"/>
    </row>
    <row r="24150" spans="11:15" x14ac:dyDescent="0.3">
      <c r="K24150" s="148" t="str">
        <f>IFERROR(VLOOKUP(A24150,DATABARANG!$B$4:$G$20000,5),"")</f>
        <v/>
      </c>
      <c r="L24150" s="149" t="str">
        <f t="shared" si="766"/>
        <v/>
      </c>
      <c r="M24150" s="158" t="str">
        <f t="shared" si="767"/>
        <v/>
      </c>
      <c r="O24150" s="151"/>
    </row>
    <row r="24151" spans="11:15" x14ac:dyDescent="0.3">
      <c r="K24151" s="148" t="str">
        <f>IFERROR(VLOOKUP(A24151,DATABARANG!$B$4:$G$20000,5),"")</f>
        <v/>
      </c>
      <c r="L24151" s="149" t="str">
        <f t="shared" si="766"/>
        <v/>
      </c>
      <c r="M24151" s="158" t="str">
        <f t="shared" si="767"/>
        <v/>
      </c>
      <c r="O24151" s="151"/>
    </row>
    <row r="24152" spans="11:15" x14ac:dyDescent="0.3">
      <c r="K24152" s="148" t="str">
        <f>IFERROR(VLOOKUP(A24152,DATABARANG!$B$4:$G$20000,5),"")</f>
        <v/>
      </c>
      <c r="L24152" s="149" t="str">
        <f t="shared" si="766"/>
        <v/>
      </c>
      <c r="M24152" s="158" t="str">
        <f t="shared" si="767"/>
        <v/>
      </c>
      <c r="O24152" s="151"/>
    </row>
    <row r="24153" spans="11:15" x14ac:dyDescent="0.3">
      <c r="K24153" s="148" t="str">
        <f>IFERROR(VLOOKUP(A24153,DATABARANG!$B$4:$G$20000,5),"")</f>
        <v/>
      </c>
      <c r="L24153" s="149" t="str">
        <f t="shared" si="766"/>
        <v/>
      </c>
      <c r="M24153" s="158" t="str">
        <f t="shared" si="767"/>
        <v/>
      </c>
      <c r="O24153" s="151"/>
    </row>
    <row r="24154" spans="11:15" x14ac:dyDescent="0.3">
      <c r="K24154" s="148" t="str">
        <f>IFERROR(VLOOKUP(A24154,DATABARANG!$B$4:$G$20000,5),"")</f>
        <v/>
      </c>
      <c r="L24154" s="149" t="str">
        <f t="shared" si="766"/>
        <v/>
      </c>
      <c r="M24154" s="158" t="str">
        <f t="shared" si="767"/>
        <v/>
      </c>
      <c r="O24154" s="151"/>
    </row>
    <row r="24155" spans="11:15" x14ac:dyDescent="0.3">
      <c r="K24155" s="148" t="str">
        <f>IFERROR(VLOOKUP(A24155,DATABARANG!$B$4:$G$20000,5),"")</f>
        <v/>
      </c>
      <c r="L24155" s="149" t="str">
        <f t="shared" si="766"/>
        <v/>
      </c>
      <c r="M24155" s="158" t="str">
        <f t="shared" si="767"/>
        <v/>
      </c>
      <c r="O24155" s="151"/>
    </row>
    <row r="24156" spans="11:15" x14ac:dyDescent="0.3">
      <c r="K24156" s="148" t="str">
        <f>IFERROR(VLOOKUP(A24156,DATABARANG!$B$4:$G$20000,5),"")</f>
        <v/>
      </c>
      <c r="L24156" s="149" t="str">
        <f t="shared" si="766"/>
        <v/>
      </c>
      <c r="M24156" s="158" t="str">
        <f t="shared" si="767"/>
        <v/>
      </c>
      <c r="O24156" s="151"/>
    </row>
    <row r="24157" spans="11:15" x14ac:dyDescent="0.3">
      <c r="K24157" s="148" t="str">
        <f>IFERROR(VLOOKUP(A24157,DATABARANG!$B$4:$G$20000,5),"")</f>
        <v/>
      </c>
      <c r="L24157" s="149" t="str">
        <f t="shared" si="766"/>
        <v/>
      </c>
      <c r="M24157" s="158" t="str">
        <f t="shared" si="767"/>
        <v/>
      </c>
      <c r="O24157" s="151"/>
    </row>
    <row r="24158" spans="11:15" x14ac:dyDescent="0.3">
      <c r="K24158" s="148" t="str">
        <f>IFERROR(VLOOKUP(A24158,DATABARANG!$B$4:$G$20000,5),"")</f>
        <v/>
      </c>
      <c r="L24158" s="149" t="str">
        <f t="shared" si="766"/>
        <v/>
      </c>
      <c r="M24158" s="158" t="str">
        <f t="shared" si="767"/>
        <v/>
      </c>
      <c r="O24158" s="151"/>
    </row>
    <row r="24159" spans="11:15" x14ac:dyDescent="0.3">
      <c r="K24159" s="148" t="str">
        <f>IFERROR(VLOOKUP(A24159,DATABARANG!$B$4:$G$20000,5),"")</f>
        <v/>
      </c>
      <c r="L24159" s="149" t="str">
        <f t="shared" si="766"/>
        <v/>
      </c>
      <c r="M24159" s="158" t="str">
        <f t="shared" si="767"/>
        <v/>
      </c>
      <c r="O24159" s="151"/>
    </row>
    <row r="24160" spans="11:15" x14ac:dyDescent="0.3">
      <c r="K24160" s="148" t="str">
        <f>IFERROR(VLOOKUP(A24160,DATABARANG!$B$4:$G$20000,5),"")</f>
        <v/>
      </c>
      <c r="L24160" s="149" t="str">
        <f t="shared" si="766"/>
        <v/>
      </c>
      <c r="M24160" s="158" t="str">
        <f t="shared" si="767"/>
        <v/>
      </c>
      <c r="O24160" s="151"/>
    </row>
    <row r="24161" spans="11:15" x14ac:dyDescent="0.3">
      <c r="K24161" s="148" t="str">
        <f>IFERROR(VLOOKUP(A24161,DATABARANG!$B$4:$G$20000,5),"")</f>
        <v/>
      </c>
      <c r="L24161" s="149" t="str">
        <f t="shared" si="766"/>
        <v/>
      </c>
      <c r="M24161" s="158" t="str">
        <f t="shared" si="767"/>
        <v/>
      </c>
      <c r="O24161" s="151"/>
    </row>
    <row r="24162" spans="11:15" x14ac:dyDescent="0.3">
      <c r="K24162" s="148" t="str">
        <f>IFERROR(VLOOKUP(A24162,DATABARANG!$B$4:$G$20000,5),"")</f>
        <v/>
      </c>
      <c r="L24162" s="149" t="str">
        <f t="shared" si="766"/>
        <v/>
      </c>
      <c r="M24162" s="158" t="str">
        <f t="shared" si="767"/>
        <v/>
      </c>
      <c r="O24162" s="151"/>
    </row>
    <row r="24163" spans="11:15" x14ac:dyDescent="0.3">
      <c r="K24163" s="148" t="str">
        <f>IFERROR(VLOOKUP(A24163,DATABARANG!$B$4:$G$20000,5),"")</f>
        <v/>
      </c>
      <c r="L24163" s="149" t="str">
        <f t="shared" si="766"/>
        <v/>
      </c>
      <c r="M24163" s="158" t="str">
        <f t="shared" si="767"/>
        <v/>
      </c>
      <c r="O24163" s="151"/>
    </row>
    <row r="24164" spans="11:15" x14ac:dyDescent="0.3">
      <c r="K24164" s="148" t="str">
        <f>IFERROR(VLOOKUP(A24164,DATABARANG!$B$4:$G$20000,5),"")</f>
        <v/>
      </c>
      <c r="L24164" s="149" t="str">
        <f t="shared" si="766"/>
        <v/>
      </c>
      <c r="M24164" s="158" t="str">
        <f t="shared" si="767"/>
        <v/>
      </c>
      <c r="O24164" s="151"/>
    </row>
    <row r="24165" spans="11:15" x14ac:dyDescent="0.3">
      <c r="K24165" s="148" t="str">
        <f>IFERROR(VLOOKUP(A24165,DATABARANG!$B$4:$G$20000,5),"")</f>
        <v/>
      </c>
      <c r="L24165" s="149" t="str">
        <f t="shared" si="766"/>
        <v/>
      </c>
      <c r="M24165" s="158" t="str">
        <f t="shared" si="767"/>
        <v/>
      </c>
      <c r="O24165" s="151"/>
    </row>
    <row r="24166" spans="11:15" x14ac:dyDescent="0.3">
      <c r="K24166" s="148" t="str">
        <f>IFERROR(VLOOKUP(A24166,DATABARANG!$B$4:$G$20000,5),"")</f>
        <v/>
      </c>
      <c r="L24166" s="149" t="str">
        <f t="shared" si="766"/>
        <v/>
      </c>
      <c r="M24166" s="158" t="str">
        <f t="shared" si="767"/>
        <v/>
      </c>
      <c r="O24166" s="151"/>
    </row>
    <row r="24167" spans="11:15" x14ac:dyDescent="0.3">
      <c r="K24167" s="148" t="str">
        <f>IFERROR(VLOOKUP(A24167,DATABARANG!$B$4:$G$20000,5),"")</f>
        <v/>
      </c>
      <c r="L24167" s="149" t="str">
        <f t="shared" si="766"/>
        <v/>
      </c>
      <c r="M24167" s="158" t="str">
        <f t="shared" si="767"/>
        <v/>
      </c>
      <c r="O24167" s="151"/>
    </row>
    <row r="24168" spans="11:15" x14ac:dyDescent="0.3">
      <c r="K24168" s="148" t="str">
        <f>IFERROR(VLOOKUP(A24168,DATABARANG!$B$4:$G$20000,5),"")</f>
        <v/>
      </c>
      <c r="L24168" s="149" t="str">
        <f t="shared" si="766"/>
        <v/>
      </c>
      <c r="M24168" s="158" t="str">
        <f t="shared" si="767"/>
        <v/>
      </c>
      <c r="O24168" s="151"/>
    </row>
    <row r="24169" spans="11:15" x14ac:dyDescent="0.3">
      <c r="K24169" s="148" t="str">
        <f>IFERROR(VLOOKUP(A24169,DATABARANG!$B$4:$G$20000,5),"")</f>
        <v/>
      </c>
      <c r="L24169" s="149" t="str">
        <f t="shared" si="766"/>
        <v/>
      </c>
      <c r="M24169" s="158" t="str">
        <f t="shared" si="767"/>
        <v/>
      </c>
      <c r="O24169" s="151"/>
    </row>
    <row r="24170" spans="11:15" x14ac:dyDescent="0.3">
      <c r="K24170" s="148" t="str">
        <f>IFERROR(VLOOKUP(A24170,DATABARANG!$B$4:$G$20000,5),"")</f>
        <v/>
      </c>
      <c r="L24170" s="149" t="str">
        <f t="shared" si="766"/>
        <v/>
      </c>
      <c r="M24170" s="158" t="str">
        <f t="shared" si="767"/>
        <v/>
      </c>
      <c r="O24170" s="151"/>
    </row>
    <row r="24171" spans="11:15" x14ac:dyDescent="0.3">
      <c r="K24171" s="148" t="str">
        <f>IFERROR(VLOOKUP(A24171,DATABARANG!$B$4:$G$20000,5),"")</f>
        <v/>
      </c>
      <c r="L24171" s="149" t="str">
        <f t="shared" si="766"/>
        <v/>
      </c>
      <c r="M24171" s="158" t="str">
        <f t="shared" si="767"/>
        <v/>
      </c>
      <c r="O24171" s="151"/>
    </row>
    <row r="24172" spans="11:15" x14ac:dyDescent="0.3">
      <c r="K24172" s="148" t="str">
        <f>IFERROR(VLOOKUP(A24172,DATABARANG!$B$4:$G$20000,5),"")</f>
        <v/>
      </c>
      <c r="L24172" s="149" t="str">
        <f t="shared" si="766"/>
        <v/>
      </c>
      <c r="M24172" s="158" t="str">
        <f t="shared" si="767"/>
        <v/>
      </c>
      <c r="O24172" s="151"/>
    </row>
    <row r="24173" spans="11:15" x14ac:dyDescent="0.3">
      <c r="K24173" s="148" t="str">
        <f>IFERROR(VLOOKUP(A24173,DATABARANG!$B$4:$G$20000,5),"")</f>
        <v/>
      </c>
      <c r="L24173" s="149" t="str">
        <f t="shared" si="766"/>
        <v/>
      </c>
      <c r="M24173" s="158" t="str">
        <f t="shared" si="767"/>
        <v/>
      </c>
      <c r="O24173" s="151"/>
    </row>
    <row r="24174" spans="11:15" x14ac:dyDescent="0.3">
      <c r="K24174" s="148" t="str">
        <f>IFERROR(VLOOKUP(A24174,DATABARANG!$B$4:$G$20000,5),"")</f>
        <v/>
      </c>
      <c r="L24174" s="149" t="str">
        <f t="shared" si="766"/>
        <v/>
      </c>
      <c r="M24174" s="158" t="str">
        <f t="shared" si="767"/>
        <v/>
      </c>
      <c r="O24174" s="151"/>
    </row>
    <row r="24175" spans="11:15" x14ac:dyDescent="0.3">
      <c r="K24175" s="148" t="str">
        <f>IFERROR(VLOOKUP(A24175,DATABARANG!$B$4:$G$20000,5),"")</f>
        <v/>
      </c>
      <c r="L24175" s="149" t="str">
        <f t="shared" si="766"/>
        <v/>
      </c>
      <c r="M24175" s="158" t="str">
        <f t="shared" si="767"/>
        <v/>
      </c>
      <c r="O24175" s="151"/>
    </row>
    <row r="24176" spans="11:15" x14ac:dyDescent="0.3">
      <c r="K24176" s="148" t="str">
        <f>IFERROR(VLOOKUP(A24176,DATABARANG!$B$4:$G$20000,5),"")</f>
        <v/>
      </c>
      <c r="L24176" s="149" t="str">
        <f t="shared" si="766"/>
        <v/>
      </c>
      <c r="M24176" s="158" t="str">
        <f t="shared" si="767"/>
        <v/>
      </c>
      <c r="O24176" s="151"/>
    </row>
    <row r="24177" spans="11:15" x14ac:dyDescent="0.3">
      <c r="K24177" s="148" t="str">
        <f>IFERROR(VLOOKUP(A24177,DATABARANG!$B$4:$G$20000,5),"")</f>
        <v/>
      </c>
      <c r="L24177" s="149" t="str">
        <f t="shared" si="766"/>
        <v/>
      </c>
      <c r="M24177" s="158" t="str">
        <f t="shared" si="767"/>
        <v/>
      </c>
      <c r="O24177" s="151"/>
    </row>
    <row r="24178" spans="11:15" x14ac:dyDescent="0.3">
      <c r="K24178" s="148" t="str">
        <f>IFERROR(VLOOKUP(A24178,DATABARANG!$B$4:$G$20000,5),"")</f>
        <v/>
      </c>
      <c r="L24178" s="149" t="str">
        <f t="shared" si="766"/>
        <v/>
      </c>
      <c r="M24178" s="158" t="str">
        <f t="shared" si="767"/>
        <v/>
      </c>
      <c r="O24178" s="151"/>
    </row>
    <row r="24179" spans="11:15" x14ac:dyDescent="0.3">
      <c r="K24179" s="148" t="str">
        <f>IFERROR(VLOOKUP(A24179,DATABARANG!$B$4:$G$20000,5),"")</f>
        <v/>
      </c>
      <c r="L24179" s="149" t="str">
        <f t="shared" si="766"/>
        <v/>
      </c>
      <c r="M24179" s="158" t="str">
        <f t="shared" si="767"/>
        <v/>
      </c>
      <c r="O24179" s="151"/>
    </row>
    <row r="24180" spans="11:15" x14ac:dyDescent="0.3">
      <c r="K24180" s="148" t="str">
        <f>IFERROR(VLOOKUP(A24180,DATABARANG!$B$4:$G$20000,5),"")</f>
        <v/>
      </c>
      <c r="L24180" s="149" t="str">
        <f t="shared" si="766"/>
        <v/>
      </c>
      <c r="M24180" s="158" t="str">
        <f t="shared" si="767"/>
        <v/>
      </c>
      <c r="O24180" s="151"/>
    </row>
    <row r="24181" spans="11:15" x14ac:dyDescent="0.3">
      <c r="K24181" s="148" t="str">
        <f>IFERROR(VLOOKUP(A24181,DATABARANG!$B$4:$G$20000,5),"")</f>
        <v/>
      </c>
      <c r="L24181" s="149" t="str">
        <f t="shared" si="766"/>
        <v/>
      </c>
      <c r="M24181" s="158" t="str">
        <f t="shared" si="767"/>
        <v/>
      </c>
      <c r="O24181" s="151"/>
    </row>
    <row r="24182" spans="11:15" x14ac:dyDescent="0.3">
      <c r="K24182" s="148" t="str">
        <f>IFERROR(VLOOKUP(A24182,DATABARANG!$B$4:$G$20000,5),"")</f>
        <v/>
      </c>
      <c r="L24182" s="149" t="str">
        <f t="shared" si="766"/>
        <v/>
      </c>
      <c r="M24182" s="158" t="str">
        <f t="shared" si="767"/>
        <v/>
      </c>
      <c r="O24182" s="151"/>
    </row>
    <row r="24183" spans="11:15" x14ac:dyDescent="0.3">
      <c r="K24183" s="148" t="str">
        <f>IFERROR(VLOOKUP(A24183,DATABARANG!$B$4:$G$20000,5),"")</f>
        <v/>
      </c>
      <c r="L24183" s="149" t="str">
        <f t="shared" si="766"/>
        <v/>
      </c>
      <c r="M24183" s="158" t="str">
        <f t="shared" si="767"/>
        <v/>
      </c>
      <c r="O24183" s="151"/>
    </row>
    <row r="24184" spans="11:15" x14ac:dyDescent="0.3">
      <c r="K24184" s="148" t="str">
        <f>IFERROR(VLOOKUP(A24184,DATABARANG!$B$4:$G$20000,5),"")</f>
        <v/>
      </c>
      <c r="L24184" s="149" t="str">
        <f t="shared" si="766"/>
        <v/>
      </c>
      <c r="M24184" s="158" t="str">
        <f t="shared" si="767"/>
        <v/>
      </c>
      <c r="O24184" s="151"/>
    </row>
    <row r="24185" spans="11:15" x14ac:dyDescent="0.3">
      <c r="K24185" s="148" t="str">
        <f>IFERROR(VLOOKUP(A24185,DATABARANG!$B$4:$G$20000,5),"")</f>
        <v/>
      </c>
      <c r="L24185" s="149" t="str">
        <f t="shared" si="766"/>
        <v/>
      </c>
      <c r="M24185" s="158" t="str">
        <f t="shared" si="767"/>
        <v/>
      </c>
      <c r="O24185" s="151"/>
    </row>
    <row r="24186" spans="11:15" x14ac:dyDescent="0.3">
      <c r="K24186" s="148" t="str">
        <f>IFERROR(VLOOKUP(A24186,DATABARANG!$B$4:$G$20000,5),"")</f>
        <v/>
      </c>
      <c r="L24186" s="149" t="str">
        <f t="shared" si="766"/>
        <v/>
      </c>
      <c r="M24186" s="158" t="str">
        <f t="shared" si="767"/>
        <v/>
      </c>
      <c r="O24186" s="151"/>
    </row>
    <row r="24187" spans="11:15" x14ac:dyDescent="0.3">
      <c r="K24187" s="148" t="str">
        <f>IFERROR(VLOOKUP(A24187,DATABARANG!$B$4:$G$20000,5),"")</f>
        <v/>
      </c>
      <c r="L24187" s="149" t="str">
        <f t="shared" si="766"/>
        <v/>
      </c>
      <c r="M24187" s="158" t="str">
        <f t="shared" si="767"/>
        <v/>
      </c>
      <c r="O24187" s="151"/>
    </row>
    <row r="24188" spans="11:15" x14ac:dyDescent="0.3">
      <c r="K24188" s="148" t="str">
        <f>IFERROR(VLOOKUP(A24188,DATABARANG!$B$4:$G$20000,5),"")</f>
        <v/>
      </c>
      <c r="L24188" s="149" t="str">
        <f t="shared" si="766"/>
        <v/>
      </c>
      <c r="M24188" s="158" t="str">
        <f t="shared" si="767"/>
        <v/>
      </c>
      <c r="O24188" s="151"/>
    </row>
    <row r="24189" spans="11:15" x14ac:dyDescent="0.3">
      <c r="K24189" s="148" t="str">
        <f>IFERROR(VLOOKUP(A24189,DATABARANG!$B$4:$G$20000,5),"")</f>
        <v/>
      </c>
      <c r="L24189" s="149" t="str">
        <f t="shared" si="766"/>
        <v/>
      </c>
      <c r="M24189" s="158" t="str">
        <f t="shared" si="767"/>
        <v/>
      </c>
      <c r="O24189" s="151"/>
    </row>
    <row r="24190" spans="11:15" x14ac:dyDescent="0.3">
      <c r="K24190" s="148" t="str">
        <f>IFERROR(VLOOKUP(A24190,DATABARANG!$B$4:$G$20000,5),"")</f>
        <v/>
      </c>
      <c r="L24190" s="149" t="str">
        <f t="shared" si="766"/>
        <v/>
      </c>
      <c r="M24190" s="158" t="str">
        <f t="shared" si="767"/>
        <v/>
      </c>
      <c r="O24190" s="151"/>
    </row>
    <row r="24191" spans="11:15" x14ac:dyDescent="0.3">
      <c r="K24191" s="148" t="str">
        <f>IFERROR(VLOOKUP(A24191,DATABARANG!$B$4:$G$20000,5),"")</f>
        <v/>
      </c>
      <c r="L24191" s="149" t="str">
        <f t="shared" si="766"/>
        <v/>
      </c>
      <c r="M24191" s="158" t="str">
        <f t="shared" si="767"/>
        <v/>
      </c>
      <c r="O24191" s="151"/>
    </row>
    <row r="24192" spans="11:15" x14ac:dyDescent="0.3">
      <c r="K24192" s="148" t="str">
        <f>IFERROR(VLOOKUP(A24192,DATABARANG!$B$4:$G$20000,5),"")</f>
        <v/>
      </c>
      <c r="L24192" s="149" t="str">
        <f t="shared" si="766"/>
        <v/>
      </c>
      <c r="M24192" s="158" t="str">
        <f t="shared" si="767"/>
        <v/>
      </c>
      <c r="O24192" s="151"/>
    </row>
    <row r="24193" spans="11:15" x14ac:dyDescent="0.3">
      <c r="K24193" s="148" t="str">
        <f>IFERROR(VLOOKUP(A24193,DATABARANG!$B$4:$G$20000,5),"")</f>
        <v/>
      </c>
      <c r="L24193" s="149" t="str">
        <f t="shared" si="766"/>
        <v/>
      </c>
      <c r="M24193" s="158" t="str">
        <f t="shared" si="767"/>
        <v/>
      </c>
      <c r="O24193" s="151"/>
    </row>
    <row r="24194" spans="11:15" x14ac:dyDescent="0.3">
      <c r="K24194" s="148" t="str">
        <f>IFERROR(VLOOKUP(A24194,DATABARANG!$B$4:$G$20000,5),"")</f>
        <v/>
      </c>
      <c r="L24194" s="149" t="str">
        <f t="shared" si="766"/>
        <v/>
      </c>
      <c r="M24194" s="158" t="str">
        <f t="shared" si="767"/>
        <v/>
      </c>
      <c r="O24194" s="151"/>
    </row>
    <row r="24195" spans="11:15" x14ac:dyDescent="0.3">
      <c r="K24195" s="148" t="str">
        <f>IFERROR(VLOOKUP(A24195,DATABARANG!$B$4:$G$20000,5),"")</f>
        <v/>
      </c>
      <c r="L24195" s="149" t="str">
        <f t="shared" si="766"/>
        <v/>
      </c>
      <c r="M24195" s="158" t="str">
        <f t="shared" si="767"/>
        <v/>
      </c>
      <c r="O24195" s="151"/>
    </row>
    <row r="24196" spans="11:15" x14ac:dyDescent="0.3">
      <c r="K24196" s="148" t="str">
        <f>IFERROR(VLOOKUP(A24196,DATABARANG!$B$4:$G$20000,5),"")</f>
        <v/>
      </c>
      <c r="L24196" s="149" t="str">
        <f t="shared" si="766"/>
        <v/>
      </c>
      <c r="M24196" s="158" t="str">
        <f t="shared" si="767"/>
        <v/>
      </c>
      <c r="O24196" s="151"/>
    </row>
    <row r="24197" spans="11:15" x14ac:dyDescent="0.3">
      <c r="K24197" s="148" t="str">
        <f>IFERROR(VLOOKUP(A24197,DATABARANG!$B$4:$G$20000,5),"")</f>
        <v/>
      </c>
      <c r="L24197" s="149" t="str">
        <f t="shared" si="766"/>
        <v/>
      </c>
      <c r="M24197" s="158" t="str">
        <f t="shared" si="767"/>
        <v/>
      </c>
      <c r="O24197" s="151"/>
    </row>
    <row r="24198" spans="11:15" x14ac:dyDescent="0.3">
      <c r="K24198" s="148" t="str">
        <f>IFERROR(VLOOKUP(A24198,DATABARANG!$B$4:$G$20000,5),"")</f>
        <v/>
      </c>
      <c r="L24198" s="149" t="str">
        <f t="shared" ref="L24198:L24261" si="768">IFERROR((E24198-K24198)*G24198,"")</f>
        <v/>
      </c>
      <c r="M24198" s="158" t="str">
        <f t="shared" ref="M24198:M24261" si="769">IF(B24198="","",TEXT(B24198,"DD-MMM"))</f>
        <v/>
      </c>
      <c r="O24198" s="151"/>
    </row>
    <row r="24199" spans="11:15" x14ac:dyDescent="0.3">
      <c r="K24199" s="148" t="str">
        <f>IFERROR(VLOOKUP(A24199,DATABARANG!$B$4:$G$20000,5),"")</f>
        <v/>
      </c>
      <c r="L24199" s="149" t="str">
        <f t="shared" si="768"/>
        <v/>
      </c>
      <c r="M24199" s="158" t="str">
        <f t="shared" si="769"/>
        <v/>
      </c>
      <c r="O24199" s="151"/>
    </row>
    <row r="24200" spans="11:15" x14ac:dyDescent="0.3">
      <c r="K24200" s="148" t="str">
        <f>IFERROR(VLOOKUP(A24200,DATABARANG!$B$4:$G$20000,5),"")</f>
        <v/>
      </c>
      <c r="L24200" s="149" t="str">
        <f t="shared" si="768"/>
        <v/>
      </c>
      <c r="M24200" s="158" t="str">
        <f t="shared" si="769"/>
        <v/>
      </c>
      <c r="O24200" s="151"/>
    </row>
    <row r="24201" spans="11:15" x14ac:dyDescent="0.3">
      <c r="K24201" s="148" t="str">
        <f>IFERROR(VLOOKUP(A24201,DATABARANG!$B$4:$G$20000,5),"")</f>
        <v/>
      </c>
      <c r="L24201" s="149" t="str">
        <f t="shared" si="768"/>
        <v/>
      </c>
      <c r="M24201" s="158" t="str">
        <f t="shared" si="769"/>
        <v/>
      </c>
      <c r="O24201" s="151"/>
    </row>
    <row r="24202" spans="11:15" x14ac:dyDescent="0.3">
      <c r="K24202" s="148" t="str">
        <f>IFERROR(VLOOKUP(A24202,DATABARANG!$B$4:$G$20000,5),"")</f>
        <v/>
      </c>
      <c r="L24202" s="149" t="str">
        <f t="shared" si="768"/>
        <v/>
      </c>
      <c r="M24202" s="158" t="str">
        <f t="shared" si="769"/>
        <v/>
      </c>
      <c r="O24202" s="151"/>
    </row>
    <row r="24203" spans="11:15" x14ac:dyDescent="0.3">
      <c r="K24203" s="148" t="str">
        <f>IFERROR(VLOOKUP(A24203,DATABARANG!$B$4:$G$20000,5),"")</f>
        <v/>
      </c>
      <c r="L24203" s="149" t="str">
        <f t="shared" si="768"/>
        <v/>
      </c>
      <c r="M24203" s="158" t="str">
        <f t="shared" si="769"/>
        <v/>
      </c>
      <c r="O24203" s="151"/>
    </row>
    <row r="24204" spans="11:15" x14ac:dyDescent="0.3">
      <c r="K24204" s="148" t="str">
        <f>IFERROR(VLOOKUP(A24204,DATABARANG!$B$4:$G$20000,5),"")</f>
        <v/>
      </c>
      <c r="L24204" s="149" t="str">
        <f t="shared" si="768"/>
        <v/>
      </c>
      <c r="M24204" s="158" t="str">
        <f t="shared" si="769"/>
        <v/>
      </c>
      <c r="O24204" s="151"/>
    </row>
    <row r="24205" spans="11:15" x14ac:dyDescent="0.3">
      <c r="K24205" s="148" t="str">
        <f>IFERROR(VLOOKUP(A24205,DATABARANG!$B$4:$G$20000,5),"")</f>
        <v/>
      </c>
      <c r="L24205" s="149" t="str">
        <f t="shared" si="768"/>
        <v/>
      </c>
      <c r="M24205" s="158" t="str">
        <f t="shared" si="769"/>
        <v/>
      </c>
      <c r="O24205" s="151"/>
    </row>
    <row r="24206" spans="11:15" x14ac:dyDescent="0.3">
      <c r="K24206" s="148" t="str">
        <f>IFERROR(VLOOKUP(A24206,DATABARANG!$B$4:$G$20000,5),"")</f>
        <v/>
      </c>
      <c r="L24206" s="149" t="str">
        <f t="shared" si="768"/>
        <v/>
      </c>
      <c r="M24206" s="158" t="str">
        <f t="shared" si="769"/>
        <v/>
      </c>
      <c r="O24206" s="151"/>
    </row>
    <row r="24207" spans="11:15" x14ac:dyDescent="0.3">
      <c r="K24207" s="148" t="str">
        <f>IFERROR(VLOOKUP(A24207,DATABARANG!$B$4:$G$20000,5),"")</f>
        <v/>
      </c>
      <c r="L24207" s="149" t="str">
        <f t="shared" si="768"/>
        <v/>
      </c>
      <c r="M24207" s="158" t="str">
        <f t="shared" si="769"/>
        <v/>
      </c>
      <c r="O24207" s="151"/>
    </row>
    <row r="24208" spans="11:15" x14ac:dyDescent="0.3">
      <c r="K24208" s="148" t="str">
        <f>IFERROR(VLOOKUP(A24208,DATABARANG!$B$4:$G$20000,5),"")</f>
        <v/>
      </c>
      <c r="L24208" s="149" t="str">
        <f t="shared" si="768"/>
        <v/>
      </c>
      <c r="M24208" s="158" t="str">
        <f t="shared" si="769"/>
        <v/>
      </c>
      <c r="O24208" s="151"/>
    </row>
    <row r="24209" spans="11:15" x14ac:dyDescent="0.3">
      <c r="K24209" s="148" t="str">
        <f>IFERROR(VLOOKUP(A24209,DATABARANG!$B$4:$G$20000,5),"")</f>
        <v/>
      </c>
      <c r="L24209" s="149" t="str">
        <f t="shared" si="768"/>
        <v/>
      </c>
      <c r="M24209" s="158" t="str">
        <f t="shared" si="769"/>
        <v/>
      </c>
      <c r="O24209" s="151"/>
    </row>
    <row r="24210" spans="11:15" x14ac:dyDescent="0.3">
      <c r="K24210" s="148" t="str">
        <f>IFERROR(VLOOKUP(A24210,DATABARANG!$B$4:$G$20000,5),"")</f>
        <v/>
      </c>
      <c r="L24210" s="149" t="str">
        <f t="shared" si="768"/>
        <v/>
      </c>
      <c r="M24210" s="158" t="str">
        <f t="shared" si="769"/>
        <v/>
      </c>
      <c r="O24210" s="151"/>
    </row>
    <row r="24211" spans="11:15" x14ac:dyDescent="0.3">
      <c r="K24211" s="148" t="str">
        <f>IFERROR(VLOOKUP(A24211,DATABARANG!$B$4:$G$20000,5),"")</f>
        <v/>
      </c>
      <c r="L24211" s="149" t="str">
        <f t="shared" si="768"/>
        <v/>
      </c>
      <c r="M24211" s="158" t="str">
        <f t="shared" si="769"/>
        <v/>
      </c>
      <c r="O24211" s="151"/>
    </row>
    <row r="24212" spans="11:15" x14ac:dyDescent="0.3">
      <c r="K24212" s="148" t="str">
        <f>IFERROR(VLOOKUP(A24212,DATABARANG!$B$4:$G$20000,5),"")</f>
        <v/>
      </c>
      <c r="L24212" s="149" t="str">
        <f t="shared" si="768"/>
        <v/>
      </c>
      <c r="M24212" s="158" t="str">
        <f t="shared" si="769"/>
        <v/>
      </c>
      <c r="O24212" s="151"/>
    </row>
    <row r="24213" spans="11:15" x14ac:dyDescent="0.3">
      <c r="K24213" s="148" t="str">
        <f>IFERROR(VLOOKUP(A24213,DATABARANG!$B$4:$G$20000,5),"")</f>
        <v/>
      </c>
      <c r="L24213" s="149" t="str">
        <f t="shared" si="768"/>
        <v/>
      </c>
      <c r="M24213" s="158" t="str">
        <f t="shared" si="769"/>
        <v/>
      </c>
      <c r="O24213" s="151"/>
    </row>
    <row r="24214" spans="11:15" x14ac:dyDescent="0.3">
      <c r="K24214" s="148" t="str">
        <f>IFERROR(VLOOKUP(A24214,DATABARANG!$B$4:$G$20000,5),"")</f>
        <v/>
      </c>
      <c r="L24214" s="149" t="str">
        <f t="shared" si="768"/>
        <v/>
      </c>
      <c r="M24214" s="158" t="str">
        <f t="shared" si="769"/>
        <v/>
      </c>
      <c r="O24214" s="151"/>
    </row>
    <row r="24215" spans="11:15" x14ac:dyDescent="0.3">
      <c r="K24215" s="148" t="str">
        <f>IFERROR(VLOOKUP(A24215,DATABARANG!$B$4:$G$20000,5),"")</f>
        <v/>
      </c>
      <c r="L24215" s="149" t="str">
        <f t="shared" si="768"/>
        <v/>
      </c>
      <c r="M24215" s="158" t="str">
        <f t="shared" si="769"/>
        <v/>
      </c>
      <c r="O24215" s="151"/>
    </row>
    <row r="24216" spans="11:15" x14ac:dyDescent="0.3">
      <c r="K24216" s="148" t="str">
        <f>IFERROR(VLOOKUP(A24216,DATABARANG!$B$4:$G$20000,5),"")</f>
        <v/>
      </c>
      <c r="L24216" s="149" t="str">
        <f t="shared" si="768"/>
        <v/>
      </c>
      <c r="M24216" s="158" t="str">
        <f t="shared" si="769"/>
        <v/>
      </c>
      <c r="O24216" s="151"/>
    </row>
    <row r="24217" spans="11:15" x14ac:dyDescent="0.3">
      <c r="K24217" s="148" t="str">
        <f>IFERROR(VLOOKUP(A24217,DATABARANG!$B$4:$G$20000,5),"")</f>
        <v/>
      </c>
      <c r="L24217" s="149" t="str">
        <f t="shared" si="768"/>
        <v/>
      </c>
      <c r="M24217" s="158" t="str">
        <f t="shared" si="769"/>
        <v/>
      </c>
      <c r="O24217" s="151"/>
    </row>
    <row r="24218" spans="11:15" x14ac:dyDescent="0.3">
      <c r="K24218" s="148" t="str">
        <f>IFERROR(VLOOKUP(A24218,DATABARANG!$B$4:$G$20000,5),"")</f>
        <v/>
      </c>
      <c r="L24218" s="149" t="str">
        <f t="shared" si="768"/>
        <v/>
      </c>
      <c r="M24218" s="158" t="str">
        <f t="shared" si="769"/>
        <v/>
      </c>
      <c r="O24218" s="151"/>
    </row>
    <row r="24219" spans="11:15" x14ac:dyDescent="0.3">
      <c r="K24219" s="148" t="str">
        <f>IFERROR(VLOOKUP(A24219,DATABARANG!$B$4:$G$20000,5),"")</f>
        <v/>
      </c>
      <c r="L24219" s="149" t="str">
        <f t="shared" si="768"/>
        <v/>
      </c>
      <c r="M24219" s="158" t="str">
        <f t="shared" si="769"/>
        <v/>
      </c>
      <c r="O24219" s="151"/>
    </row>
    <row r="24220" spans="11:15" x14ac:dyDescent="0.3">
      <c r="K24220" s="148" t="str">
        <f>IFERROR(VLOOKUP(A24220,DATABARANG!$B$4:$G$20000,5),"")</f>
        <v/>
      </c>
      <c r="L24220" s="149" t="str">
        <f t="shared" si="768"/>
        <v/>
      </c>
      <c r="M24220" s="158" t="str">
        <f t="shared" si="769"/>
        <v/>
      </c>
      <c r="O24220" s="151"/>
    </row>
    <row r="24221" spans="11:15" x14ac:dyDescent="0.3">
      <c r="K24221" s="148" t="str">
        <f>IFERROR(VLOOKUP(A24221,DATABARANG!$B$4:$G$20000,5),"")</f>
        <v/>
      </c>
      <c r="L24221" s="149" t="str">
        <f t="shared" si="768"/>
        <v/>
      </c>
      <c r="M24221" s="158" t="str">
        <f t="shared" si="769"/>
        <v/>
      </c>
      <c r="O24221" s="151"/>
    </row>
    <row r="24222" spans="11:15" x14ac:dyDescent="0.3">
      <c r="K24222" s="148" t="str">
        <f>IFERROR(VLOOKUP(A24222,DATABARANG!$B$4:$G$20000,5),"")</f>
        <v/>
      </c>
      <c r="L24222" s="149" t="str">
        <f t="shared" si="768"/>
        <v/>
      </c>
      <c r="M24222" s="158" t="str">
        <f t="shared" si="769"/>
        <v/>
      </c>
      <c r="O24222" s="151"/>
    </row>
    <row r="24223" spans="11:15" x14ac:dyDescent="0.3">
      <c r="K24223" s="148" t="str">
        <f>IFERROR(VLOOKUP(A24223,DATABARANG!$B$4:$G$20000,5),"")</f>
        <v/>
      </c>
      <c r="L24223" s="149" t="str">
        <f t="shared" si="768"/>
        <v/>
      </c>
      <c r="M24223" s="158" t="str">
        <f t="shared" si="769"/>
        <v/>
      </c>
      <c r="O24223" s="151"/>
    </row>
    <row r="24224" spans="11:15" x14ac:dyDescent="0.3">
      <c r="K24224" s="148" t="str">
        <f>IFERROR(VLOOKUP(A24224,DATABARANG!$B$4:$G$20000,5),"")</f>
        <v/>
      </c>
      <c r="L24224" s="149" t="str">
        <f t="shared" si="768"/>
        <v/>
      </c>
      <c r="M24224" s="158" t="str">
        <f t="shared" si="769"/>
        <v/>
      </c>
      <c r="O24224" s="151"/>
    </row>
    <row r="24225" spans="11:15" x14ac:dyDescent="0.3">
      <c r="K24225" s="148" t="str">
        <f>IFERROR(VLOOKUP(A24225,DATABARANG!$B$4:$G$20000,5),"")</f>
        <v/>
      </c>
      <c r="L24225" s="149" t="str">
        <f t="shared" si="768"/>
        <v/>
      </c>
      <c r="M24225" s="158" t="str">
        <f t="shared" si="769"/>
        <v/>
      </c>
      <c r="O24225" s="151"/>
    </row>
    <row r="24226" spans="11:15" x14ac:dyDescent="0.3">
      <c r="K24226" s="148" t="str">
        <f>IFERROR(VLOOKUP(A24226,DATABARANG!$B$4:$G$20000,5),"")</f>
        <v/>
      </c>
      <c r="L24226" s="149" t="str">
        <f t="shared" si="768"/>
        <v/>
      </c>
      <c r="M24226" s="158" t="str">
        <f t="shared" si="769"/>
        <v/>
      </c>
      <c r="O24226" s="151"/>
    </row>
    <row r="24227" spans="11:15" x14ac:dyDescent="0.3">
      <c r="K24227" s="148" t="str">
        <f>IFERROR(VLOOKUP(A24227,DATABARANG!$B$4:$G$20000,5),"")</f>
        <v/>
      </c>
      <c r="L24227" s="149" t="str">
        <f t="shared" si="768"/>
        <v/>
      </c>
      <c r="M24227" s="158" t="str">
        <f t="shared" si="769"/>
        <v/>
      </c>
      <c r="O24227" s="151"/>
    </row>
    <row r="24228" spans="11:15" x14ac:dyDescent="0.3">
      <c r="K24228" s="148" t="str">
        <f>IFERROR(VLOOKUP(A24228,DATABARANG!$B$4:$G$20000,5),"")</f>
        <v/>
      </c>
      <c r="L24228" s="149" t="str">
        <f t="shared" si="768"/>
        <v/>
      </c>
      <c r="M24228" s="158" t="str">
        <f t="shared" si="769"/>
        <v/>
      </c>
      <c r="O24228" s="151"/>
    </row>
    <row r="24229" spans="11:15" x14ac:dyDescent="0.3">
      <c r="K24229" s="148" t="str">
        <f>IFERROR(VLOOKUP(A24229,DATABARANG!$B$4:$G$20000,5),"")</f>
        <v/>
      </c>
      <c r="L24229" s="149" t="str">
        <f t="shared" si="768"/>
        <v/>
      </c>
      <c r="M24229" s="158" t="str">
        <f t="shared" si="769"/>
        <v/>
      </c>
      <c r="O24229" s="151"/>
    </row>
    <row r="24230" spans="11:15" x14ac:dyDescent="0.3">
      <c r="K24230" s="148" t="str">
        <f>IFERROR(VLOOKUP(A24230,DATABARANG!$B$4:$G$20000,5),"")</f>
        <v/>
      </c>
      <c r="L24230" s="149" t="str">
        <f t="shared" si="768"/>
        <v/>
      </c>
      <c r="M24230" s="158" t="str">
        <f t="shared" si="769"/>
        <v/>
      </c>
      <c r="O24230" s="151"/>
    </row>
    <row r="24231" spans="11:15" x14ac:dyDescent="0.3">
      <c r="K24231" s="148" t="str">
        <f>IFERROR(VLOOKUP(A24231,DATABARANG!$B$4:$G$20000,5),"")</f>
        <v/>
      </c>
      <c r="L24231" s="149" t="str">
        <f t="shared" si="768"/>
        <v/>
      </c>
      <c r="M24231" s="158" t="str">
        <f t="shared" si="769"/>
        <v/>
      </c>
      <c r="O24231" s="151"/>
    </row>
    <row r="24232" spans="11:15" x14ac:dyDescent="0.3">
      <c r="K24232" s="148" t="str">
        <f>IFERROR(VLOOKUP(A24232,DATABARANG!$B$4:$G$20000,5),"")</f>
        <v/>
      </c>
      <c r="L24232" s="149" t="str">
        <f t="shared" si="768"/>
        <v/>
      </c>
      <c r="M24232" s="158" t="str">
        <f t="shared" si="769"/>
        <v/>
      </c>
      <c r="O24232" s="151"/>
    </row>
    <row r="24233" spans="11:15" x14ac:dyDescent="0.3">
      <c r="K24233" s="148" t="str">
        <f>IFERROR(VLOOKUP(A24233,DATABARANG!$B$4:$G$20000,5),"")</f>
        <v/>
      </c>
      <c r="L24233" s="149" t="str">
        <f t="shared" si="768"/>
        <v/>
      </c>
      <c r="M24233" s="158" t="str">
        <f t="shared" si="769"/>
        <v/>
      </c>
      <c r="O24233" s="151"/>
    </row>
    <row r="24234" spans="11:15" x14ac:dyDescent="0.3">
      <c r="K24234" s="148" t="str">
        <f>IFERROR(VLOOKUP(A24234,DATABARANG!$B$4:$G$20000,5),"")</f>
        <v/>
      </c>
      <c r="L24234" s="149" t="str">
        <f t="shared" si="768"/>
        <v/>
      </c>
      <c r="M24234" s="158" t="str">
        <f t="shared" si="769"/>
        <v/>
      </c>
      <c r="O24234" s="151"/>
    </row>
    <row r="24235" spans="11:15" x14ac:dyDescent="0.3">
      <c r="K24235" s="148" t="str">
        <f>IFERROR(VLOOKUP(A24235,DATABARANG!$B$4:$G$20000,5),"")</f>
        <v/>
      </c>
      <c r="L24235" s="149" t="str">
        <f t="shared" si="768"/>
        <v/>
      </c>
      <c r="M24235" s="158" t="str">
        <f t="shared" si="769"/>
        <v/>
      </c>
      <c r="O24235" s="151"/>
    </row>
    <row r="24236" spans="11:15" x14ac:dyDescent="0.3">
      <c r="K24236" s="148" t="str">
        <f>IFERROR(VLOOKUP(A24236,DATABARANG!$B$4:$G$20000,5),"")</f>
        <v/>
      </c>
      <c r="L24236" s="149" t="str">
        <f t="shared" si="768"/>
        <v/>
      </c>
      <c r="M24236" s="158" t="str">
        <f t="shared" si="769"/>
        <v/>
      </c>
      <c r="O24236" s="151"/>
    </row>
    <row r="24237" spans="11:15" x14ac:dyDescent="0.3">
      <c r="K24237" s="148" t="str">
        <f>IFERROR(VLOOKUP(A24237,DATABARANG!$B$4:$G$20000,5),"")</f>
        <v/>
      </c>
      <c r="L24237" s="149" t="str">
        <f t="shared" si="768"/>
        <v/>
      </c>
      <c r="M24237" s="158" t="str">
        <f t="shared" si="769"/>
        <v/>
      </c>
      <c r="O24237" s="151"/>
    </row>
    <row r="24238" spans="11:15" x14ac:dyDescent="0.3">
      <c r="K24238" s="148" t="str">
        <f>IFERROR(VLOOKUP(A24238,DATABARANG!$B$4:$G$20000,5),"")</f>
        <v/>
      </c>
      <c r="L24238" s="149" t="str">
        <f t="shared" si="768"/>
        <v/>
      </c>
      <c r="M24238" s="158" t="str">
        <f t="shared" si="769"/>
        <v/>
      </c>
      <c r="O24238" s="151"/>
    </row>
    <row r="24239" spans="11:15" x14ac:dyDescent="0.3">
      <c r="K24239" s="148" t="str">
        <f>IFERROR(VLOOKUP(A24239,DATABARANG!$B$4:$G$20000,5),"")</f>
        <v/>
      </c>
      <c r="L24239" s="149" t="str">
        <f t="shared" si="768"/>
        <v/>
      </c>
      <c r="M24239" s="158" t="str">
        <f t="shared" si="769"/>
        <v/>
      </c>
      <c r="O24239" s="151"/>
    </row>
    <row r="24240" spans="11:15" x14ac:dyDescent="0.3">
      <c r="K24240" s="148" t="str">
        <f>IFERROR(VLOOKUP(A24240,DATABARANG!$B$4:$G$20000,5),"")</f>
        <v/>
      </c>
      <c r="L24240" s="149" t="str">
        <f t="shared" si="768"/>
        <v/>
      </c>
      <c r="M24240" s="158" t="str">
        <f t="shared" si="769"/>
        <v/>
      </c>
      <c r="O24240" s="151"/>
    </row>
    <row r="24241" spans="11:15" x14ac:dyDescent="0.3">
      <c r="K24241" s="148" t="str">
        <f>IFERROR(VLOOKUP(A24241,DATABARANG!$B$4:$G$20000,5),"")</f>
        <v/>
      </c>
      <c r="L24241" s="149" t="str">
        <f t="shared" si="768"/>
        <v/>
      </c>
      <c r="M24241" s="158" t="str">
        <f t="shared" si="769"/>
        <v/>
      </c>
      <c r="O24241" s="151"/>
    </row>
    <row r="24242" spans="11:15" x14ac:dyDescent="0.3">
      <c r="K24242" s="148" t="str">
        <f>IFERROR(VLOOKUP(A24242,DATABARANG!$B$4:$G$20000,5),"")</f>
        <v/>
      </c>
      <c r="L24242" s="149" t="str">
        <f t="shared" si="768"/>
        <v/>
      </c>
      <c r="M24242" s="158" t="str">
        <f t="shared" si="769"/>
        <v/>
      </c>
      <c r="O24242" s="151"/>
    </row>
    <row r="24243" spans="11:15" x14ac:dyDescent="0.3">
      <c r="K24243" s="148" t="str">
        <f>IFERROR(VLOOKUP(A24243,DATABARANG!$B$4:$G$20000,5),"")</f>
        <v/>
      </c>
      <c r="L24243" s="149" t="str">
        <f t="shared" si="768"/>
        <v/>
      </c>
      <c r="M24243" s="158" t="str">
        <f t="shared" si="769"/>
        <v/>
      </c>
      <c r="O24243" s="151"/>
    </row>
    <row r="24244" spans="11:15" x14ac:dyDescent="0.3">
      <c r="K24244" s="148" t="str">
        <f>IFERROR(VLOOKUP(A24244,DATABARANG!$B$4:$G$20000,5),"")</f>
        <v/>
      </c>
      <c r="L24244" s="149" t="str">
        <f t="shared" si="768"/>
        <v/>
      </c>
      <c r="M24244" s="158" t="str">
        <f t="shared" si="769"/>
        <v/>
      </c>
      <c r="O24244" s="151"/>
    </row>
    <row r="24245" spans="11:15" x14ac:dyDescent="0.3">
      <c r="K24245" s="148" t="str">
        <f>IFERROR(VLOOKUP(A24245,DATABARANG!$B$4:$G$20000,5),"")</f>
        <v/>
      </c>
      <c r="L24245" s="149" t="str">
        <f t="shared" si="768"/>
        <v/>
      </c>
      <c r="M24245" s="158" t="str">
        <f t="shared" si="769"/>
        <v/>
      </c>
      <c r="O24245" s="151"/>
    </row>
    <row r="24246" spans="11:15" x14ac:dyDescent="0.3">
      <c r="K24246" s="148" t="str">
        <f>IFERROR(VLOOKUP(A24246,DATABARANG!$B$4:$G$20000,5),"")</f>
        <v/>
      </c>
      <c r="L24246" s="149" t="str">
        <f t="shared" si="768"/>
        <v/>
      </c>
      <c r="M24246" s="158" t="str">
        <f t="shared" si="769"/>
        <v/>
      </c>
      <c r="O24246" s="151"/>
    </row>
    <row r="24247" spans="11:15" x14ac:dyDescent="0.3">
      <c r="K24247" s="148" t="str">
        <f>IFERROR(VLOOKUP(A24247,DATABARANG!$B$4:$G$20000,5),"")</f>
        <v/>
      </c>
      <c r="L24247" s="149" t="str">
        <f t="shared" si="768"/>
        <v/>
      </c>
      <c r="M24247" s="158" t="str">
        <f t="shared" si="769"/>
        <v/>
      </c>
      <c r="O24247" s="151"/>
    </row>
    <row r="24248" spans="11:15" x14ac:dyDescent="0.3">
      <c r="K24248" s="148" t="str">
        <f>IFERROR(VLOOKUP(A24248,DATABARANG!$B$4:$G$20000,5),"")</f>
        <v/>
      </c>
      <c r="L24248" s="149" t="str">
        <f t="shared" si="768"/>
        <v/>
      </c>
      <c r="M24248" s="158" t="str">
        <f t="shared" si="769"/>
        <v/>
      </c>
      <c r="O24248" s="151"/>
    </row>
    <row r="24249" spans="11:15" x14ac:dyDescent="0.3">
      <c r="K24249" s="148" t="str">
        <f>IFERROR(VLOOKUP(A24249,DATABARANG!$B$4:$G$20000,5),"")</f>
        <v/>
      </c>
      <c r="L24249" s="149" t="str">
        <f t="shared" si="768"/>
        <v/>
      </c>
      <c r="M24249" s="158" t="str">
        <f t="shared" si="769"/>
        <v/>
      </c>
      <c r="O24249" s="151"/>
    </row>
    <row r="24250" spans="11:15" x14ac:dyDescent="0.3">
      <c r="K24250" s="148" t="str">
        <f>IFERROR(VLOOKUP(A24250,DATABARANG!$B$4:$G$20000,5),"")</f>
        <v/>
      </c>
      <c r="L24250" s="149" t="str">
        <f t="shared" si="768"/>
        <v/>
      </c>
      <c r="M24250" s="158" t="str">
        <f t="shared" si="769"/>
        <v/>
      </c>
      <c r="O24250" s="151"/>
    </row>
    <row r="24251" spans="11:15" x14ac:dyDescent="0.3">
      <c r="K24251" s="148" t="str">
        <f>IFERROR(VLOOKUP(A24251,DATABARANG!$B$4:$G$20000,5),"")</f>
        <v/>
      </c>
      <c r="L24251" s="149" t="str">
        <f t="shared" si="768"/>
        <v/>
      </c>
      <c r="M24251" s="158" t="str">
        <f t="shared" si="769"/>
        <v/>
      </c>
      <c r="O24251" s="151"/>
    </row>
    <row r="24252" spans="11:15" x14ac:dyDescent="0.3">
      <c r="K24252" s="148" t="str">
        <f>IFERROR(VLOOKUP(A24252,DATABARANG!$B$4:$G$20000,5),"")</f>
        <v/>
      </c>
      <c r="L24252" s="149" t="str">
        <f t="shared" si="768"/>
        <v/>
      </c>
      <c r="M24252" s="158" t="str">
        <f t="shared" si="769"/>
        <v/>
      </c>
      <c r="O24252" s="151"/>
    </row>
    <row r="24253" spans="11:15" x14ac:dyDescent="0.3">
      <c r="K24253" s="148" t="str">
        <f>IFERROR(VLOOKUP(A24253,DATABARANG!$B$4:$G$20000,5),"")</f>
        <v/>
      </c>
      <c r="L24253" s="149" t="str">
        <f t="shared" si="768"/>
        <v/>
      </c>
      <c r="M24253" s="158" t="str">
        <f t="shared" si="769"/>
        <v/>
      </c>
      <c r="O24253" s="151"/>
    </row>
    <row r="24254" spans="11:15" x14ac:dyDescent="0.3">
      <c r="K24254" s="148" t="str">
        <f>IFERROR(VLOOKUP(A24254,DATABARANG!$B$4:$G$20000,5),"")</f>
        <v/>
      </c>
      <c r="L24254" s="149" t="str">
        <f t="shared" si="768"/>
        <v/>
      </c>
      <c r="M24254" s="158" t="str">
        <f t="shared" si="769"/>
        <v/>
      </c>
      <c r="O24254" s="151"/>
    </row>
    <row r="24255" spans="11:15" x14ac:dyDescent="0.3">
      <c r="K24255" s="148" t="str">
        <f>IFERROR(VLOOKUP(A24255,DATABARANG!$B$4:$G$20000,5),"")</f>
        <v/>
      </c>
      <c r="L24255" s="149" t="str">
        <f t="shared" si="768"/>
        <v/>
      </c>
      <c r="M24255" s="158" t="str">
        <f t="shared" si="769"/>
        <v/>
      </c>
      <c r="O24255" s="151"/>
    </row>
    <row r="24256" spans="11:15" x14ac:dyDescent="0.3">
      <c r="K24256" s="148" t="str">
        <f>IFERROR(VLOOKUP(A24256,DATABARANG!$B$4:$G$20000,5),"")</f>
        <v/>
      </c>
      <c r="L24256" s="149" t="str">
        <f t="shared" si="768"/>
        <v/>
      </c>
      <c r="M24256" s="158" t="str">
        <f t="shared" si="769"/>
        <v/>
      </c>
      <c r="O24256" s="151"/>
    </row>
    <row r="24257" spans="11:15" x14ac:dyDescent="0.3">
      <c r="K24257" s="148" t="str">
        <f>IFERROR(VLOOKUP(A24257,DATABARANG!$B$4:$G$20000,5),"")</f>
        <v/>
      </c>
      <c r="L24257" s="149" t="str">
        <f t="shared" si="768"/>
        <v/>
      </c>
      <c r="M24257" s="158" t="str">
        <f t="shared" si="769"/>
        <v/>
      </c>
      <c r="O24257" s="151"/>
    </row>
    <row r="24258" spans="11:15" x14ac:dyDescent="0.3">
      <c r="K24258" s="148" t="str">
        <f>IFERROR(VLOOKUP(A24258,DATABARANG!$B$4:$G$20000,5),"")</f>
        <v/>
      </c>
      <c r="L24258" s="149" t="str">
        <f t="shared" si="768"/>
        <v/>
      </c>
      <c r="M24258" s="158" t="str">
        <f t="shared" si="769"/>
        <v/>
      </c>
      <c r="O24258" s="151"/>
    </row>
    <row r="24259" spans="11:15" x14ac:dyDescent="0.3">
      <c r="K24259" s="148" t="str">
        <f>IFERROR(VLOOKUP(A24259,DATABARANG!$B$4:$G$20000,5),"")</f>
        <v/>
      </c>
      <c r="L24259" s="149" t="str">
        <f t="shared" si="768"/>
        <v/>
      </c>
      <c r="M24259" s="158" t="str">
        <f t="shared" si="769"/>
        <v/>
      </c>
      <c r="O24259" s="151"/>
    </row>
    <row r="24260" spans="11:15" x14ac:dyDescent="0.3">
      <c r="K24260" s="148" t="str">
        <f>IFERROR(VLOOKUP(A24260,DATABARANG!$B$4:$G$20000,5),"")</f>
        <v/>
      </c>
      <c r="L24260" s="149" t="str">
        <f t="shared" si="768"/>
        <v/>
      </c>
      <c r="M24260" s="158" t="str">
        <f t="shared" si="769"/>
        <v/>
      </c>
      <c r="O24260" s="151"/>
    </row>
    <row r="24261" spans="11:15" x14ac:dyDescent="0.3">
      <c r="K24261" s="148" t="str">
        <f>IFERROR(VLOOKUP(A24261,DATABARANG!$B$4:$G$20000,5),"")</f>
        <v/>
      </c>
      <c r="L24261" s="149" t="str">
        <f t="shared" si="768"/>
        <v/>
      </c>
      <c r="M24261" s="158" t="str">
        <f t="shared" si="769"/>
        <v/>
      </c>
      <c r="O24261" s="151"/>
    </row>
    <row r="24262" spans="11:15" x14ac:dyDescent="0.3">
      <c r="K24262" s="148" t="str">
        <f>IFERROR(VLOOKUP(A24262,DATABARANG!$B$4:$G$20000,5),"")</f>
        <v/>
      </c>
      <c r="L24262" s="149" t="str">
        <f t="shared" ref="L24262:L24325" si="770">IFERROR((E24262-K24262)*G24262,"")</f>
        <v/>
      </c>
      <c r="M24262" s="158" t="str">
        <f t="shared" ref="M24262:M24325" si="771">IF(B24262="","",TEXT(B24262,"DD-MMM"))</f>
        <v/>
      </c>
      <c r="O24262" s="151"/>
    </row>
    <row r="24263" spans="11:15" x14ac:dyDescent="0.3">
      <c r="K24263" s="148" t="str">
        <f>IFERROR(VLOOKUP(A24263,DATABARANG!$B$4:$G$20000,5),"")</f>
        <v/>
      </c>
      <c r="L24263" s="149" t="str">
        <f t="shared" si="770"/>
        <v/>
      </c>
      <c r="M24263" s="158" t="str">
        <f t="shared" si="771"/>
        <v/>
      </c>
      <c r="O24263" s="151"/>
    </row>
    <row r="24264" spans="11:15" x14ac:dyDescent="0.3">
      <c r="K24264" s="148" t="str">
        <f>IFERROR(VLOOKUP(A24264,DATABARANG!$B$4:$G$20000,5),"")</f>
        <v/>
      </c>
      <c r="L24264" s="149" t="str">
        <f t="shared" si="770"/>
        <v/>
      </c>
      <c r="M24264" s="158" t="str">
        <f t="shared" si="771"/>
        <v/>
      </c>
      <c r="O24264" s="151"/>
    </row>
    <row r="24265" spans="11:15" x14ac:dyDescent="0.3">
      <c r="K24265" s="148" t="str">
        <f>IFERROR(VLOOKUP(A24265,DATABARANG!$B$4:$G$20000,5),"")</f>
        <v/>
      </c>
      <c r="L24265" s="149" t="str">
        <f t="shared" si="770"/>
        <v/>
      </c>
      <c r="M24265" s="158" t="str">
        <f t="shared" si="771"/>
        <v/>
      </c>
      <c r="O24265" s="151"/>
    </row>
    <row r="24266" spans="11:15" x14ac:dyDescent="0.3">
      <c r="K24266" s="148" t="str">
        <f>IFERROR(VLOOKUP(A24266,DATABARANG!$B$4:$G$20000,5),"")</f>
        <v/>
      </c>
      <c r="L24266" s="149" t="str">
        <f t="shared" si="770"/>
        <v/>
      </c>
      <c r="M24266" s="158" t="str">
        <f t="shared" si="771"/>
        <v/>
      </c>
      <c r="O24266" s="151"/>
    </row>
    <row r="24267" spans="11:15" x14ac:dyDescent="0.3">
      <c r="K24267" s="148" t="str">
        <f>IFERROR(VLOOKUP(A24267,DATABARANG!$B$4:$G$20000,5),"")</f>
        <v/>
      </c>
      <c r="L24267" s="149" t="str">
        <f t="shared" si="770"/>
        <v/>
      </c>
      <c r="M24267" s="158" t="str">
        <f t="shared" si="771"/>
        <v/>
      </c>
      <c r="O24267" s="151"/>
    </row>
    <row r="24268" spans="11:15" x14ac:dyDescent="0.3">
      <c r="K24268" s="148" t="str">
        <f>IFERROR(VLOOKUP(A24268,DATABARANG!$B$4:$G$20000,5),"")</f>
        <v/>
      </c>
      <c r="L24268" s="149" t="str">
        <f t="shared" si="770"/>
        <v/>
      </c>
      <c r="M24268" s="158" t="str">
        <f t="shared" si="771"/>
        <v/>
      </c>
      <c r="O24268" s="151"/>
    </row>
    <row r="24269" spans="11:15" x14ac:dyDescent="0.3">
      <c r="K24269" s="148" t="str">
        <f>IFERROR(VLOOKUP(A24269,DATABARANG!$B$4:$G$20000,5),"")</f>
        <v/>
      </c>
      <c r="L24269" s="149" t="str">
        <f t="shared" si="770"/>
        <v/>
      </c>
      <c r="M24269" s="158" t="str">
        <f t="shared" si="771"/>
        <v/>
      </c>
      <c r="O24269" s="151"/>
    </row>
    <row r="24270" spans="11:15" x14ac:dyDescent="0.3">
      <c r="K24270" s="148" t="str">
        <f>IFERROR(VLOOKUP(A24270,DATABARANG!$B$4:$G$20000,5),"")</f>
        <v/>
      </c>
      <c r="L24270" s="149" t="str">
        <f t="shared" si="770"/>
        <v/>
      </c>
      <c r="M24270" s="158" t="str">
        <f t="shared" si="771"/>
        <v/>
      </c>
      <c r="O24270" s="151"/>
    </row>
    <row r="24271" spans="11:15" x14ac:dyDescent="0.3">
      <c r="K24271" s="148" t="str">
        <f>IFERROR(VLOOKUP(A24271,DATABARANG!$B$4:$G$20000,5),"")</f>
        <v/>
      </c>
      <c r="L24271" s="149" t="str">
        <f t="shared" si="770"/>
        <v/>
      </c>
      <c r="M24271" s="158" t="str">
        <f t="shared" si="771"/>
        <v/>
      </c>
      <c r="O24271" s="151"/>
    </row>
    <row r="24272" spans="11:15" x14ac:dyDescent="0.3">
      <c r="K24272" s="148" t="str">
        <f>IFERROR(VLOOKUP(A24272,DATABARANG!$B$4:$G$20000,5),"")</f>
        <v/>
      </c>
      <c r="L24272" s="149" t="str">
        <f t="shared" si="770"/>
        <v/>
      </c>
      <c r="M24272" s="158" t="str">
        <f t="shared" si="771"/>
        <v/>
      </c>
      <c r="O24272" s="151"/>
    </row>
    <row r="24273" spans="11:15" x14ac:dyDescent="0.3">
      <c r="K24273" s="148" t="str">
        <f>IFERROR(VLOOKUP(A24273,DATABARANG!$B$4:$G$20000,5),"")</f>
        <v/>
      </c>
      <c r="L24273" s="149" t="str">
        <f t="shared" si="770"/>
        <v/>
      </c>
      <c r="M24273" s="158" t="str">
        <f t="shared" si="771"/>
        <v/>
      </c>
      <c r="O24273" s="151"/>
    </row>
    <row r="24274" spans="11:15" x14ac:dyDescent="0.3">
      <c r="K24274" s="148" t="str">
        <f>IFERROR(VLOOKUP(A24274,DATABARANG!$B$4:$G$20000,5),"")</f>
        <v/>
      </c>
      <c r="L24274" s="149" t="str">
        <f t="shared" si="770"/>
        <v/>
      </c>
      <c r="M24274" s="158" t="str">
        <f t="shared" si="771"/>
        <v/>
      </c>
      <c r="O24274" s="151"/>
    </row>
    <row r="24275" spans="11:15" x14ac:dyDescent="0.3">
      <c r="K24275" s="148" t="str">
        <f>IFERROR(VLOOKUP(A24275,DATABARANG!$B$4:$G$20000,5),"")</f>
        <v/>
      </c>
      <c r="L24275" s="149" t="str">
        <f t="shared" si="770"/>
        <v/>
      </c>
      <c r="M24275" s="158" t="str">
        <f t="shared" si="771"/>
        <v/>
      </c>
      <c r="O24275" s="151"/>
    </row>
    <row r="24276" spans="11:15" x14ac:dyDescent="0.3">
      <c r="K24276" s="148" t="str">
        <f>IFERROR(VLOOKUP(A24276,DATABARANG!$B$4:$G$20000,5),"")</f>
        <v/>
      </c>
      <c r="L24276" s="149" t="str">
        <f t="shared" si="770"/>
        <v/>
      </c>
      <c r="M24276" s="158" t="str">
        <f t="shared" si="771"/>
        <v/>
      </c>
      <c r="O24276" s="151"/>
    </row>
    <row r="24277" spans="11:15" x14ac:dyDescent="0.3">
      <c r="K24277" s="148" t="str">
        <f>IFERROR(VLOOKUP(A24277,DATABARANG!$B$4:$G$20000,5),"")</f>
        <v/>
      </c>
      <c r="L24277" s="149" t="str">
        <f t="shared" si="770"/>
        <v/>
      </c>
      <c r="M24277" s="158" t="str">
        <f t="shared" si="771"/>
        <v/>
      </c>
      <c r="O24277" s="151"/>
    </row>
    <row r="24278" spans="11:15" x14ac:dyDescent="0.3">
      <c r="K24278" s="148" t="str">
        <f>IFERROR(VLOOKUP(A24278,DATABARANG!$B$4:$G$20000,5),"")</f>
        <v/>
      </c>
      <c r="L24278" s="149" t="str">
        <f t="shared" si="770"/>
        <v/>
      </c>
      <c r="M24278" s="158" t="str">
        <f t="shared" si="771"/>
        <v/>
      </c>
      <c r="O24278" s="151"/>
    </row>
    <row r="24279" spans="11:15" x14ac:dyDescent="0.3">
      <c r="K24279" s="148" t="str">
        <f>IFERROR(VLOOKUP(A24279,DATABARANG!$B$4:$G$20000,5),"")</f>
        <v/>
      </c>
      <c r="L24279" s="149" t="str">
        <f t="shared" si="770"/>
        <v/>
      </c>
      <c r="M24279" s="158" t="str">
        <f t="shared" si="771"/>
        <v/>
      </c>
      <c r="O24279" s="151"/>
    </row>
    <row r="24280" spans="11:15" x14ac:dyDescent="0.3">
      <c r="K24280" s="148" t="str">
        <f>IFERROR(VLOOKUP(A24280,DATABARANG!$B$4:$G$20000,5),"")</f>
        <v/>
      </c>
      <c r="L24280" s="149" t="str">
        <f t="shared" si="770"/>
        <v/>
      </c>
      <c r="M24280" s="158" t="str">
        <f t="shared" si="771"/>
        <v/>
      </c>
      <c r="O24280" s="151"/>
    </row>
    <row r="24281" spans="11:15" x14ac:dyDescent="0.3">
      <c r="K24281" s="148" t="str">
        <f>IFERROR(VLOOKUP(A24281,DATABARANG!$B$4:$G$20000,5),"")</f>
        <v/>
      </c>
      <c r="L24281" s="149" t="str">
        <f t="shared" si="770"/>
        <v/>
      </c>
      <c r="M24281" s="158" t="str">
        <f t="shared" si="771"/>
        <v/>
      </c>
      <c r="O24281" s="151"/>
    </row>
    <row r="24282" spans="11:15" x14ac:dyDescent="0.3">
      <c r="K24282" s="148" t="str">
        <f>IFERROR(VLOOKUP(A24282,DATABARANG!$B$4:$G$20000,5),"")</f>
        <v/>
      </c>
      <c r="L24282" s="149" t="str">
        <f t="shared" si="770"/>
        <v/>
      </c>
      <c r="M24282" s="158" t="str">
        <f t="shared" si="771"/>
        <v/>
      </c>
      <c r="O24282" s="151"/>
    </row>
    <row r="24283" spans="11:15" x14ac:dyDescent="0.3">
      <c r="K24283" s="148" t="str">
        <f>IFERROR(VLOOKUP(A24283,DATABARANG!$B$4:$G$20000,5),"")</f>
        <v/>
      </c>
      <c r="L24283" s="149" t="str">
        <f t="shared" si="770"/>
        <v/>
      </c>
      <c r="M24283" s="158" t="str">
        <f t="shared" si="771"/>
        <v/>
      </c>
      <c r="O24283" s="151"/>
    </row>
    <row r="24284" spans="11:15" x14ac:dyDescent="0.3">
      <c r="K24284" s="148" t="str">
        <f>IFERROR(VLOOKUP(A24284,DATABARANG!$B$4:$G$20000,5),"")</f>
        <v/>
      </c>
      <c r="L24284" s="149" t="str">
        <f t="shared" si="770"/>
        <v/>
      </c>
      <c r="M24284" s="158" t="str">
        <f t="shared" si="771"/>
        <v/>
      </c>
      <c r="O24284" s="151"/>
    </row>
    <row r="24285" spans="11:15" x14ac:dyDescent="0.3">
      <c r="K24285" s="148" t="str">
        <f>IFERROR(VLOOKUP(A24285,DATABARANG!$B$4:$G$20000,5),"")</f>
        <v/>
      </c>
      <c r="L24285" s="149" t="str">
        <f t="shared" si="770"/>
        <v/>
      </c>
      <c r="M24285" s="158" t="str">
        <f t="shared" si="771"/>
        <v/>
      </c>
      <c r="O24285" s="151"/>
    </row>
    <row r="24286" spans="11:15" x14ac:dyDescent="0.3">
      <c r="K24286" s="148" t="str">
        <f>IFERROR(VLOOKUP(A24286,DATABARANG!$B$4:$G$20000,5),"")</f>
        <v/>
      </c>
      <c r="L24286" s="149" t="str">
        <f t="shared" si="770"/>
        <v/>
      </c>
      <c r="M24286" s="158" t="str">
        <f t="shared" si="771"/>
        <v/>
      </c>
      <c r="O24286" s="151"/>
    </row>
    <row r="24287" spans="11:15" x14ac:dyDescent="0.3">
      <c r="K24287" s="148" t="str">
        <f>IFERROR(VLOOKUP(A24287,DATABARANG!$B$4:$G$20000,5),"")</f>
        <v/>
      </c>
      <c r="L24287" s="149" t="str">
        <f t="shared" si="770"/>
        <v/>
      </c>
      <c r="M24287" s="158" t="str">
        <f t="shared" si="771"/>
        <v/>
      </c>
      <c r="O24287" s="151"/>
    </row>
    <row r="24288" spans="11:15" x14ac:dyDescent="0.3">
      <c r="K24288" s="148" t="str">
        <f>IFERROR(VLOOKUP(A24288,DATABARANG!$B$4:$G$20000,5),"")</f>
        <v/>
      </c>
      <c r="L24288" s="149" t="str">
        <f t="shared" si="770"/>
        <v/>
      </c>
      <c r="M24288" s="158" t="str">
        <f t="shared" si="771"/>
        <v/>
      </c>
      <c r="O24288" s="151"/>
    </row>
    <row r="24289" spans="11:15" x14ac:dyDescent="0.3">
      <c r="K24289" s="148" t="str">
        <f>IFERROR(VLOOKUP(A24289,DATABARANG!$B$4:$G$20000,5),"")</f>
        <v/>
      </c>
      <c r="L24289" s="149" t="str">
        <f t="shared" si="770"/>
        <v/>
      </c>
      <c r="M24289" s="158" t="str">
        <f t="shared" si="771"/>
        <v/>
      </c>
      <c r="O24289" s="151"/>
    </row>
    <row r="24290" spans="11:15" x14ac:dyDescent="0.3">
      <c r="K24290" s="148" t="str">
        <f>IFERROR(VLOOKUP(A24290,DATABARANG!$B$4:$G$20000,5),"")</f>
        <v/>
      </c>
      <c r="L24290" s="149" t="str">
        <f t="shared" si="770"/>
        <v/>
      </c>
      <c r="M24290" s="158" t="str">
        <f t="shared" si="771"/>
        <v/>
      </c>
      <c r="O24290" s="151"/>
    </row>
    <row r="24291" spans="11:15" x14ac:dyDescent="0.3">
      <c r="K24291" s="148" t="str">
        <f>IFERROR(VLOOKUP(A24291,DATABARANG!$B$4:$G$20000,5),"")</f>
        <v/>
      </c>
      <c r="L24291" s="149" t="str">
        <f t="shared" si="770"/>
        <v/>
      </c>
      <c r="M24291" s="158" t="str">
        <f t="shared" si="771"/>
        <v/>
      </c>
      <c r="O24291" s="151"/>
    </row>
    <row r="24292" spans="11:15" x14ac:dyDescent="0.3">
      <c r="K24292" s="148" t="str">
        <f>IFERROR(VLOOKUP(A24292,DATABARANG!$B$4:$G$20000,5),"")</f>
        <v/>
      </c>
      <c r="L24292" s="149" t="str">
        <f t="shared" si="770"/>
        <v/>
      </c>
      <c r="M24292" s="158" t="str">
        <f t="shared" si="771"/>
        <v/>
      </c>
      <c r="O24292" s="151"/>
    </row>
    <row r="24293" spans="11:15" x14ac:dyDescent="0.3">
      <c r="K24293" s="148" t="str">
        <f>IFERROR(VLOOKUP(A24293,DATABARANG!$B$4:$G$20000,5),"")</f>
        <v/>
      </c>
      <c r="L24293" s="149" t="str">
        <f t="shared" si="770"/>
        <v/>
      </c>
      <c r="M24293" s="158" t="str">
        <f t="shared" si="771"/>
        <v/>
      </c>
      <c r="O24293" s="151"/>
    </row>
    <row r="24294" spans="11:15" x14ac:dyDescent="0.3">
      <c r="K24294" s="148" t="str">
        <f>IFERROR(VLOOKUP(A24294,DATABARANG!$B$4:$G$20000,5),"")</f>
        <v/>
      </c>
      <c r="L24294" s="149" t="str">
        <f t="shared" si="770"/>
        <v/>
      </c>
      <c r="M24294" s="158" t="str">
        <f t="shared" si="771"/>
        <v/>
      </c>
      <c r="O24294" s="151"/>
    </row>
    <row r="24295" spans="11:15" x14ac:dyDescent="0.3">
      <c r="K24295" s="148" t="str">
        <f>IFERROR(VLOOKUP(A24295,DATABARANG!$B$4:$G$20000,5),"")</f>
        <v/>
      </c>
      <c r="L24295" s="149" t="str">
        <f t="shared" si="770"/>
        <v/>
      </c>
      <c r="M24295" s="158" t="str">
        <f t="shared" si="771"/>
        <v/>
      </c>
      <c r="O24295" s="151"/>
    </row>
    <row r="24296" spans="11:15" x14ac:dyDescent="0.3">
      <c r="K24296" s="148" t="str">
        <f>IFERROR(VLOOKUP(A24296,DATABARANG!$B$4:$G$20000,5),"")</f>
        <v/>
      </c>
      <c r="L24296" s="149" t="str">
        <f t="shared" si="770"/>
        <v/>
      </c>
      <c r="M24296" s="158" t="str">
        <f t="shared" si="771"/>
        <v/>
      </c>
      <c r="O24296" s="151"/>
    </row>
    <row r="24297" spans="11:15" x14ac:dyDescent="0.3">
      <c r="K24297" s="148" t="str">
        <f>IFERROR(VLOOKUP(A24297,DATABARANG!$B$4:$G$20000,5),"")</f>
        <v/>
      </c>
      <c r="L24297" s="149" t="str">
        <f t="shared" si="770"/>
        <v/>
      </c>
      <c r="M24297" s="158" t="str">
        <f t="shared" si="771"/>
        <v/>
      </c>
      <c r="O24297" s="151"/>
    </row>
    <row r="24298" spans="11:15" x14ac:dyDescent="0.3">
      <c r="K24298" s="148" t="str">
        <f>IFERROR(VLOOKUP(A24298,DATABARANG!$B$4:$G$20000,5),"")</f>
        <v/>
      </c>
      <c r="L24298" s="149" t="str">
        <f t="shared" si="770"/>
        <v/>
      </c>
      <c r="M24298" s="158" t="str">
        <f t="shared" si="771"/>
        <v/>
      </c>
      <c r="O24298" s="151"/>
    </row>
    <row r="24299" spans="11:15" x14ac:dyDescent="0.3">
      <c r="K24299" s="148" t="str">
        <f>IFERROR(VLOOKUP(A24299,DATABARANG!$B$4:$G$20000,5),"")</f>
        <v/>
      </c>
      <c r="L24299" s="149" t="str">
        <f t="shared" si="770"/>
        <v/>
      </c>
      <c r="M24299" s="158" t="str">
        <f t="shared" si="771"/>
        <v/>
      </c>
      <c r="O24299" s="151"/>
    </row>
    <row r="24300" spans="11:15" x14ac:dyDescent="0.3">
      <c r="K24300" s="148" t="str">
        <f>IFERROR(VLOOKUP(A24300,DATABARANG!$B$4:$G$20000,5),"")</f>
        <v/>
      </c>
      <c r="L24300" s="149" t="str">
        <f t="shared" si="770"/>
        <v/>
      </c>
      <c r="M24300" s="158" t="str">
        <f t="shared" si="771"/>
        <v/>
      </c>
      <c r="O24300" s="151"/>
    </row>
    <row r="24301" spans="11:15" x14ac:dyDescent="0.3">
      <c r="K24301" s="148" t="str">
        <f>IFERROR(VLOOKUP(A24301,DATABARANG!$B$4:$G$20000,5),"")</f>
        <v/>
      </c>
      <c r="L24301" s="149" t="str">
        <f t="shared" si="770"/>
        <v/>
      </c>
      <c r="M24301" s="158" t="str">
        <f t="shared" si="771"/>
        <v/>
      </c>
      <c r="O24301" s="151"/>
    </row>
    <row r="24302" spans="11:15" x14ac:dyDescent="0.3">
      <c r="K24302" s="148" t="str">
        <f>IFERROR(VLOOKUP(A24302,DATABARANG!$B$4:$G$20000,5),"")</f>
        <v/>
      </c>
      <c r="L24302" s="149" t="str">
        <f t="shared" si="770"/>
        <v/>
      </c>
      <c r="M24302" s="158" t="str">
        <f t="shared" si="771"/>
        <v/>
      </c>
      <c r="O24302" s="151"/>
    </row>
    <row r="24303" spans="11:15" x14ac:dyDescent="0.3">
      <c r="K24303" s="148" t="str">
        <f>IFERROR(VLOOKUP(A24303,DATABARANG!$B$4:$G$20000,5),"")</f>
        <v/>
      </c>
      <c r="L24303" s="149" t="str">
        <f t="shared" si="770"/>
        <v/>
      </c>
      <c r="M24303" s="158" t="str">
        <f t="shared" si="771"/>
        <v/>
      </c>
      <c r="O24303" s="151"/>
    </row>
    <row r="24304" spans="11:15" x14ac:dyDescent="0.3">
      <c r="K24304" s="148" t="str">
        <f>IFERROR(VLOOKUP(A24304,DATABARANG!$B$4:$G$20000,5),"")</f>
        <v/>
      </c>
      <c r="L24304" s="149" t="str">
        <f t="shared" si="770"/>
        <v/>
      </c>
      <c r="M24304" s="158" t="str">
        <f t="shared" si="771"/>
        <v/>
      </c>
      <c r="O24304" s="151"/>
    </row>
    <row r="24305" spans="11:15" x14ac:dyDescent="0.3">
      <c r="K24305" s="148" t="str">
        <f>IFERROR(VLOOKUP(A24305,DATABARANG!$B$4:$G$20000,5),"")</f>
        <v/>
      </c>
      <c r="L24305" s="149" t="str">
        <f t="shared" si="770"/>
        <v/>
      </c>
      <c r="M24305" s="158" t="str">
        <f t="shared" si="771"/>
        <v/>
      </c>
      <c r="O24305" s="151"/>
    </row>
    <row r="24306" spans="11:15" x14ac:dyDescent="0.3">
      <c r="K24306" s="148" t="str">
        <f>IFERROR(VLOOKUP(A24306,DATABARANG!$B$4:$G$20000,5),"")</f>
        <v/>
      </c>
      <c r="L24306" s="149" t="str">
        <f t="shared" si="770"/>
        <v/>
      </c>
      <c r="M24306" s="158" t="str">
        <f t="shared" si="771"/>
        <v/>
      </c>
      <c r="O24306" s="151"/>
    </row>
    <row r="24307" spans="11:15" x14ac:dyDescent="0.3">
      <c r="K24307" s="148" t="str">
        <f>IFERROR(VLOOKUP(A24307,DATABARANG!$B$4:$G$20000,5),"")</f>
        <v/>
      </c>
      <c r="L24307" s="149" t="str">
        <f t="shared" si="770"/>
        <v/>
      </c>
      <c r="M24307" s="158" t="str">
        <f t="shared" si="771"/>
        <v/>
      </c>
      <c r="O24307" s="151"/>
    </row>
    <row r="24308" spans="11:15" x14ac:dyDescent="0.3">
      <c r="K24308" s="148" t="str">
        <f>IFERROR(VLOOKUP(A24308,DATABARANG!$B$4:$G$20000,5),"")</f>
        <v/>
      </c>
      <c r="L24308" s="149" t="str">
        <f t="shared" si="770"/>
        <v/>
      </c>
      <c r="M24308" s="158" t="str">
        <f t="shared" si="771"/>
        <v/>
      </c>
      <c r="O24308" s="151"/>
    </row>
    <row r="24309" spans="11:15" x14ac:dyDescent="0.3">
      <c r="K24309" s="148" t="str">
        <f>IFERROR(VLOOKUP(A24309,DATABARANG!$B$4:$G$20000,5),"")</f>
        <v/>
      </c>
      <c r="L24309" s="149" t="str">
        <f t="shared" si="770"/>
        <v/>
      </c>
      <c r="M24309" s="158" t="str">
        <f t="shared" si="771"/>
        <v/>
      </c>
      <c r="O24309" s="151"/>
    </row>
    <row r="24310" spans="11:15" x14ac:dyDescent="0.3">
      <c r="K24310" s="148" t="str">
        <f>IFERROR(VLOOKUP(A24310,DATABARANG!$B$4:$G$20000,5),"")</f>
        <v/>
      </c>
      <c r="L24310" s="149" t="str">
        <f t="shared" si="770"/>
        <v/>
      </c>
      <c r="M24310" s="158" t="str">
        <f t="shared" si="771"/>
        <v/>
      </c>
      <c r="O24310" s="151"/>
    </row>
    <row r="24311" spans="11:15" x14ac:dyDescent="0.3">
      <c r="K24311" s="148" t="str">
        <f>IFERROR(VLOOKUP(A24311,DATABARANG!$B$4:$G$20000,5),"")</f>
        <v/>
      </c>
      <c r="L24311" s="149" t="str">
        <f t="shared" si="770"/>
        <v/>
      </c>
      <c r="M24311" s="158" t="str">
        <f t="shared" si="771"/>
        <v/>
      </c>
      <c r="O24311" s="151"/>
    </row>
    <row r="24312" spans="11:15" x14ac:dyDescent="0.3">
      <c r="K24312" s="148" t="str">
        <f>IFERROR(VLOOKUP(A24312,DATABARANG!$B$4:$G$20000,5),"")</f>
        <v/>
      </c>
      <c r="L24312" s="149" t="str">
        <f t="shared" si="770"/>
        <v/>
      </c>
      <c r="M24312" s="158" t="str">
        <f t="shared" si="771"/>
        <v/>
      </c>
      <c r="O24312" s="151"/>
    </row>
    <row r="24313" spans="11:15" x14ac:dyDescent="0.3">
      <c r="K24313" s="148" t="str">
        <f>IFERROR(VLOOKUP(A24313,DATABARANG!$B$4:$G$20000,5),"")</f>
        <v/>
      </c>
      <c r="L24313" s="149" t="str">
        <f t="shared" si="770"/>
        <v/>
      </c>
      <c r="M24313" s="158" t="str">
        <f t="shared" si="771"/>
        <v/>
      </c>
      <c r="O24313" s="151"/>
    </row>
    <row r="24314" spans="11:15" x14ac:dyDescent="0.3">
      <c r="K24314" s="148" t="str">
        <f>IFERROR(VLOOKUP(A24314,DATABARANG!$B$4:$G$20000,5),"")</f>
        <v/>
      </c>
      <c r="L24314" s="149" t="str">
        <f t="shared" si="770"/>
        <v/>
      </c>
      <c r="M24314" s="158" t="str">
        <f t="shared" si="771"/>
        <v/>
      </c>
      <c r="O24314" s="151"/>
    </row>
    <row r="24315" spans="11:15" x14ac:dyDescent="0.3">
      <c r="K24315" s="148" t="str">
        <f>IFERROR(VLOOKUP(A24315,DATABARANG!$B$4:$G$20000,5),"")</f>
        <v/>
      </c>
      <c r="L24315" s="149" t="str">
        <f t="shared" si="770"/>
        <v/>
      </c>
      <c r="M24315" s="158" t="str">
        <f t="shared" si="771"/>
        <v/>
      </c>
      <c r="O24315" s="151"/>
    </row>
    <row r="24316" spans="11:15" x14ac:dyDescent="0.3">
      <c r="K24316" s="148" t="str">
        <f>IFERROR(VLOOKUP(A24316,DATABARANG!$B$4:$G$20000,5),"")</f>
        <v/>
      </c>
      <c r="L24316" s="149" t="str">
        <f t="shared" si="770"/>
        <v/>
      </c>
      <c r="M24316" s="158" t="str">
        <f t="shared" si="771"/>
        <v/>
      </c>
      <c r="O24316" s="151"/>
    </row>
    <row r="24317" spans="11:15" x14ac:dyDescent="0.3">
      <c r="K24317" s="148" t="str">
        <f>IFERROR(VLOOKUP(A24317,DATABARANG!$B$4:$G$20000,5),"")</f>
        <v/>
      </c>
      <c r="L24317" s="149" t="str">
        <f t="shared" si="770"/>
        <v/>
      </c>
      <c r="M24317" s="158" t="str">
        <f t="shared" si="771"/>
        <v/>
      </c>
      <c r="O24317" s="151"/>
    </row>
    <row r="24318" spans="11:15" x14ac:dyDescent="0.3">
      <c r="K24318" s="148" t="str">
        <f>IFERROR(VLOOKUP(A24318,DATABARANG!$B$4:$G$20000,5),"")</f>
        <v/>
      </c>
      <c r="L24318" s="149" t="str">
        <f t="shared" si="770"/>
        <v/>
      </c>
      <c r="M24318" s="158" t="str">
        <f t="shared" si="771"/>
        <v/>
      </c>
      <c r="O24318" s="151"/>
    </row>
    <row r="24319" spans="11:15" x14ac:dyDescent="0.3">
      <c r="K24319" s="148" t="str">
        <f>IFERROR(VLOOKUP(A24319,DATABARANG!$B$4:$G$20000,5),"")</f>
        <v/>
      </c>
      <c r="L24319" s="149" t="str">
        <f t="shared" si="770"/>
        <v/>
      </c>
      <c r="M24319" s="158" t="str">
        <f t="shared" si="771"/>
        <v/>
      </c>
      <c r="O24319" s="151"/>
    </row>
    <row r="24320" spans="11:15" x14ac:dyDescent="0.3">
      <c r="K24320" s="148" t="str">
        <f>IFERROR(VLOOKUP(A24320,DATABARANG!$B$4:$G$20000,5),"")</f>
        <v/>
      </c>
      <c r="L24320" s="149" t="str">
        <f t="shared" si="770"/>
        <v/>
      </c>
      <c r="M24320" s="158" t="str">
        <f t="shared" si="771"/>
        <v/>
      </c>
      <c r="O24320" s="151"/>
    </row>
    <row r="24321" spans="11:15" x14ac:dyDescent="0.3">
      <c r="K24321" s="148" t="str">
        <f>IFERROR(VLOOKUP(A24321,DATABARANG!$B$4:$G$20000,5),"")</f>
        <v/>
      </c>
      <c r="L24321" s="149" t="str">
        <f t="shared" si="770"/>
        <v/>
      </c>
      <c r="M24321" s="158" t="str">
        <f t="shared" si="771"/>
        <v/>
      </c>
      <c r="O24321" s="151"/>
    </row>
    <row r="24322" spans="11:15" x14ac:dyDescent="0.3">
      <c r="K24322" s="148" t="str">
        <f>IFERROR(VLOOKUP(A24322,DATABARANG!$B$4:$G$20000,5),"")</f>
        <v/>
      </c>
      <c r="L24322" s="149" t="str">
        <f t="shared" si="770"/>
        <v/>
      </c>
      <c r="M24322" s="158" t="str">
        <f t="shared" si="771"/>
        <v/>
      </c>
      <c r="O24322" s="151"/>
    </row>
    <row r="24323" spans="11:15" x14ac:dyDescent="0.3">
      <c r="K24323" s="148" t="str">
        <f>IFERROR(VLOOKUP(A24323,DATABARANG!$B$4:$G$20000,5),"")</f>
        <v/>
      </c>
      <c r="L24323" s="149" t="str">
        <f t="shared" si="770"/>
        <v/>
      </c>
      <c r="M24323" s="158" t="str">
        <f t="shared" si="771"/>
        <v/>
      </c>
      <c r="O24323" s="151"/>
    </row>
    <row r="24324" spans="11:15" x14ac:dyDescent="0.3">
      <c r="K24324" s="148" t="str">
        <f>IFERROR(VLOOKUP(A24324,DATABARANG!$B$4:$G$20000,5),"")</f>
        <v/>
      </c>
      <c r="L24324" s="149" t="str">
        <f t="shared" si="770"/>
        <v/>
      </c>
      <c r="M24324" s="158" t="str">
        <f t="shared" si="771"/>
        <v/>
      </c>
      <c r="O24324" s="151"/>
    </row>
    <row r="24325" spans="11:15" x14ac:dyDescent="0.3">
      <c r="K24325" s="148" t="str">
        <f>IFERROR(VLOOKUP(A24325,DATABARANG!$B$4:$G$20000,5),"")</f>
        <v/>
      </c>
      <c r="L24325" s="149" t="str">
        <f t="shared" si="770"/>
        <v/>
      </c>
      <c r="M24325" s="158" t="str">
        <f t="shared" si="771"/>
        <v/>
      </c>
      <c r="O24325" s="151"/>
    </row>
    <row r="24326" spans="11:15" x14ac:dyDescent="0.3">
      <c r="K24326" s="148" t="str">
        <f>IFERROR(VLOOKUP(A24326,DATABARANG!$B$4:$G$20000,5),"")</f>
        <v/>
      </c>
      <c r="L24326" s="149" t="str">
        <f t="shared" ref="L24326:L24389" si="772">IFERROR((E24326-K24326)*G24326,"")</f>
        <v/>
      </c>
      <c r="M24326" s="158" t="str">
        <f t="shared" ref="M24326:M24389" si="773">IF(B24326="","",TEXT(B24326,"DD-MMM"))</f>
        <v/>
      </c>
      <c r="O24326" s="151"/>
    </row>
    <row r="24327" spans="11:15" x14ac:dyDescent="0.3">
      <c r="K24327" s="148" t="str">
        <f>IFERROR(VLOOKUP(A24327,DATABARANG!$B$4:$G$20000,5),"")</f>
        <v/>
      </c>
      <c r="L24327" s="149" t="str">
        <f t="shared" si="772"/>
        <v/>
      </c>
      <c r="M24327" s="158" t="str">
        <f t="shared" si="773"/>
        <v/>
      </c>
      <c r="O24327" s="151"/>
    </row>
    <row r="24328" spans="11:15" x14ac:dyDescent="0.3">
      <c r="K24328" s="148" t="str">
        <f>IFERROR(VLOOKUP(A24328,DATABARANG!$B$4:$G$20000,5),"")</f>
        <v/>
      </c>
      <c r="L24328" s="149" t="str">
        <f t="shared" si="772"/>
        <v/>
      </c>
      <c r="M24328" s="158" t="str">
        <f t="shared" si="773"/>
        <v/>
      </c>
      <c r="O24328" s="151"/>
    </row>
    <row r="24329" spans="11:15" x14ac:dyDescent="0.3">
      <c r="K24329" s="148" t="str">
        <f>IFERROR(VLOOKUP(A24329,DATABARANG!$B$4:$G$20000,5),"")</f>
        <v/>
      </c>
      <c r="L24329" s="149" t="str">
        <f t="shared" si="772"/>
        <v/>
      </c>
      <c r="M24329" s="158" t="str">
        <f t="shared" si="773"/>
        <v/>
      </c>
      <c r="O24329" s="151"/>
    </row>
    <row r="24330" spans="11:15" x14ac:dyDescent="0.3">
      <c r="K24330" s="148" t="str">
        <f>IFERROR(VLOOKUP(A24330,DATABARANG!$B$4:$G$20000,5),"")</f>
        <v/>
      </c>
      <c r="L24330" s="149" t="str">
        <f t="shared" si="772"/>
        <v/>
      </c>
      <c r="M24330" s="158" t="str">
        <f t="shared" si="773"/>
        <v/>
      </c>
      <c r="O24330" s="151"/>
    </row>
    <row r="24331" spans="11:15" x14ac:dyDescent="0.3">
      <c r="K24331" s="148" t="str">
        <f>IFERROR(VLOOKUP(A24331,DATABARANG!$B$4:$G$20000,5),"")</f>
        <v/>
      </c>
      <c r="L24331" s="149" t="str">
        <f t="shared" si="772"/>
        <v/>
      </c>
      <c r="M24331" s="158" t="str">
        <f t="shared" si="773"/>
        <v/>
      </c>
      <c r="O24331" s="151"/>
    </row>
    <row r="24332" spans="11:15" x14ac:dyDescent="0.3">
      <c r="K24332" s="148" t="str">
        <f>IFERROR(VLOOKUP(A24332,DATABARANG!$B$4:$G$20000,5),"")</f>
        <v/>
      </c>
      <c r="L24332" s="149" t="str">
        <f t="shared" si="772"/>
        <v/>
      </c>
      <c r="M24332" s="158" t="str">
        <f t="shared" si="773"/>
        <v/>
      </c>
      <c r="O24332" s="151"/>
    </row>
    <row r="24333" spans="11:15" x14ac:dyDescent="0.3">
      <c r="K24333" s="148" t="str">
        <f>IFERROR(VLOOKUP(A24333,DATABARANG!$B$4:$G$20000,5),"")</f>
        <v/>
      </c>
      <c r="L24333" s="149" t="str">
        <f t="shared" si="772"/>
        <v/>
      </c>
      <c r="M24333" s="158" t="str">
        <f t="shared" si="773"/>
        <v/>
      </c>
      <c r="O24333" s="151"/>
    </row>
    <row r="24334" spans="11:15" x14ac:dyDescent="0.3">
      <c r="K24334" s="148" t="str">
        <f>IFERROR(VLOOKUP(A24334,DATABARANG!$B$4:$G$20000,5),"")</f>
        <v/>
      </c>
      <c r="L24334" s="149" t="str">
        <f t="shared" si="772"/>
        <v/>
      </c>
      <c r="M24334" s="158" t="str">
        <f t="shared" si="773"/>
        <v/>
      </c>
      <c r="O24334" s="151"/>
    </row>
    <row r="24335" spans="11:15" x14ac:dyDescent="0.3">
      <c r="K24335" s="148" t="str">
        <f>IFERROR(VLOOKUP(A24335,DATABARANG!$B$4:$G$20000,5),"")</f>
        <v/>
      </c>
      <c r="L24335" s="149" t="str">
        <f t="shared" si="772"/>
        <v/>
      </c>
      <c r="M24335" s="158" t="str">
        <f t="shared" si="773"/>
        <v/>
      </c>
      <c r="O24335" s="151"/>
    </row>
    <row r="24336" spans="11:15" x14ac:dyDescent="0.3">
      <c r="K24336" s="148" t="str">
        <f>IFERROR(VLOOKUP(A24336,DATABARANG!$B$4:$G$20000,5),"")</f>
        <v/>
      </c>
      <c r="L24336" s="149" t="str">
        <f t="shared" si="772"/>
        <v/>
      </c>
      <c r="M24336" s="158" t="str">
        <f t="shared" si="773"/>
        <v/>
      </c>
      <c r="O24336" s="151"/>
    </row>
    <row r="24337" spans="11:15" x14ac:dyDescent="0.3">
      <c r="K24337" s="148" t="str">
        <f>IFERROR(VLOOKUP(A24337,DATABARANG!$B$4:$G$20000,5),"")</f>
        <v/>
      </c>
      <c r="L24337" s="149" t="str">
        <f t="shared" si="772"/>
        <v/>
      </c>
      <c r="M24337" s="158" t="str">
        <f t="shared" si="773"/>
        <v/>
      </c>
      <c r="O24337" s="151"/>
    </row>
    <row r="24338" spans="11:15" x14ac:dyDescent="0.3">
      <c r="K24338" s="148" t="str">
        <f>IFERROR(VLOOKUP(A24338,DATABARANG!$B$4:$G$20000,5),"")</f>
        <v/>
      </c>
      <c r="L24338" s="149" t="str">
        <f t="shared" si="772"/>
        <v/>
      </c>
      <c r="M24338" s="158" t="str">
        <f t="shared" si="773"/>
        <v/>
      </c>
      <c r="O24338" s="151"/>
    </row>
    <row r="24339" spans="11:15" x14ac:dyDescent="0.3">
      <c r="K24339" s="148" t="str">
        <f>IFERROR(VLOOKUP(A24339,DATABARANG!$B$4:$G$20000,5),"")</f>
        <v/>
      </c>
      <c r="L24339" s="149" t="str">
        <f t="shared" si="772"/>
        <v/>
      </c>
      <c r="M24339" s="158" t="str">
        <f t="shared" si="773"/>
        <v/>
      </c>
      <c r="O24339" s="151"/>
    </row>
    <row r="24340" spans="11:15" x14ac:dyDescent="0.3">
      <c r="K24340" s="148" t="str">
        <f>IFERROR(VLOOKUP(A24340,DATABARANG!$B$4:$G$20000,5),"")</f>
        <v/>
      </c>
      <c r="L24340" s="149" t="str">
        <f t="shared" si="772"/>
        <v/>
      </c>
      <c r="M24340" s="158" t="str">
        <f t="shared" si="773"/>
        <v/>
      </c>
      <c r="O24340" s="151"/>
    </row>
    <row r="24341" spans="11:15" x14ac:dyDescent="0.3">
      <c r="K24341" s="148" t="str">
        <f>IFERROR(VLOOKUP(A24341,DATABARANG!$B$4:$G$20000,5),"")</f>
        <v/>
      </c>
      <c r="L24341" s="149" t="str">
        <f t="shared" si="772"/>
        <v/>
      </c>
      <c r="M24341" s="158" t="str">
        <f t="shared" si="773"/>
        <v/>
      </c>
      <c r="O24341" s="151"/>
    </row>
    <row r="24342" spans="11:15" x14ac:dyDescent="0.3">
      <c r="K24342" s="148" t="str">
        <f>IFERROR(VLOOKUP(A24342,DATABARANG!$B$4:$G$20000,5),"")</f>
        <v/>
      </c>
      <c r="L24342" s="149" t="str">
        <f t="shared" si="772"/>
        <v/>
      </c>
      <c r="M24342" s="158" t="str">
        <f t="shared" si="773"/>
        <v/>
      </c>
      <c r="O24342" s="151"/>
    </row>
    <row r="24343" spans="11:15" x14ac:dyDescent="0.3">
      <c r="K24343" s="148" t="str">
        <f>IFERROR(VLOOKUP(A24343,DATABARANG!$B$4:$G$20000,5),"")</f>
        <v/>
      </c>
      <c r="L24343" s="149" t="str">
        <f t="shared" si="772"/>
        <v/>
      </c>
      <c r="M24343" s="158" t="str">
        <f t="shared" si="773"/>
        <v/>
      </c>
      <c r="O24343" s="151"/>
    </row>
    <row r="24344" spans="11:15" x14ac:dyDescent="0.3">
      <c r="K24344" s="148" t="str">
        <f>IFERROR(VLOOKUP(A24344,DATABARANG!$B$4:$G$20000,5),"")</f>
        <v/>
      </c>
      <c r="L24344" s="149" t="str">
        <f t="shared" si="772"/>
        <v/>
      </c>
      <c r="M24344" s="158" t="str">
        <f t="shared" si="773"/>
        <v/>
      </c>
      <c r="O24344" s="151"/>
    </row>
    <row r="24345" spans="11:15" x14ac:dyDescent="0.3">
      <c r="K24345" s="148" t="str">
        <f>IFERROR(VLOOKUP(A24345,DATABARANG!$B$4:$G$20000,5),"")</f>
        <v/>
      </c>
      <c r="L24345" s="149" t="str">
        <f t="shared" si="772"/>
        <v/>
      </c>
      <c r="M24345" s="158" t="str">
        <f t="shared" si="773"/>
        <v/>
      </c>
      <c r="O24345" s="151"/>
    </row>
    <row r="24346" spans="11:15" x14ac:dyDescent="0.3">
      <c r="K24346" s="148" t="str">
        <f>IFERROR(VLOOKUP(A24346,DATABARANG!$B$4:$G$20000,5),"")</f>
        <v/>
      </c>
      <c r="L24346" s="149" t="str">
        <f t="shared" si="772"/>
        <v/>
      </c>
      <c r="M24346" s="158" t="str">
        <f t="shared" si="773"/>
        <v/>
      </c>
      <c r="O24346" s="151"/>
    </row>
    <row r="24347" spans="11:15" x14ac:dyDescent="0.3">
      <c r="K24347" s="148" t="str">
        <f>IFERROR(VLOOKUP(A24347,DATABARANG!$B$4:$G$20000,5),"")</f>
        <v/>
      </c>
      <c r="L24347" s="149" t="str">
        <f t="shared" si="772"/>
        <v/>
      </c>
      <c r="M24347" s="158" t="str">
        <f t="shared" si="773"/>
        <v/>
      </c>
      <c r="O24347" s="151"/>
    </row>
    <row r="24348" spans="11:15" x14ac:dyDescent="0.3">
      <c r="K24348" s="148" t="str">
        <f>IFERROR(VLOOKUP(A24348,DATABARANG!$B$4:$G$20000,5),"")</f>
        <v/>
      </c>
      <c r="L24348" s="149" t="str">
        <f t="shared" si="772"/>
        <v/>
      </c>
      <c r="M24348" s="158" t="str">
        <f t="shared" si="773"/>
        <v/>
      </c>
      <c r="O24348" s="151"/>
    </row>
    <row r="24349" spans="11:15" x14ac:dyDescent="0.3">
      <c r="K24349" s="148" t="str">
        <f>IFERROR(VLOOKUP(A24349,DATABARANG!$B$4:$G$20000,5),"")</f>
        <v/>
      </c>
      <c r="L24349" s="149" t="str">
        <f t="shared" si="772"/>
        <v/>
      </c>
      <c r="M24349" s="158" t="str">
        <f t="shared" si="773"/>
        <v/>
      </c>
      <c r="O24349" s="151"/>
    </row>
    <row r="24350" spans="11:15" x14ac:dyDescent="0.3">
      <c r="K24350" s="148" t="str">
        <f>IFERROR(VLOOKUP(A24350,DATABARANG!$B$4:$G$20000,5),"")</f>
        <v/>
      </c>
      <c r="L24350" s="149" t="str">
        <f t="shared" si="772"/>
        <v/>
      </c>
      <c r="M24350" s="158" t="str">
        <f t="shared" si="773"/>
        <v/>
      </c>
      <c r="O24350" s="151"/>
    </row>
    <row r="24351" spans="11:15" x14ac:dyDescent="0.3">
      <c r="K24351" s="148" t="str">
        <f>IFERROR(VLOOKUP(A24351,DATABARANG!$B$4:$G$20000,5),"")</f>
        <v/>
      </c>
      <c r="L24351" s="149" t="str">
        <f t="shared" si="772"/>
        <v/>
      </c>
      <c r="M24351" s="158" t="str">
        <f t="shared" si="773"/>
        <v/>
      </c>
      <c r="O24351" s="151"/>
    </row>
    <row r="24352" spans="11:15" x14ac:dyDescent="0.3">
      <c r="K24352" s="148" t="str">
        <f>IFERROR(VLOOKUP(A24352,DATABARANG!$B$4:$G$20000,5),"")</f>
        <v/>
      </c>
      <c r="L24352" s="149" t="str">
        <f t="shared" si="772"/>
        <v/>
      </c>
      <c r="M24352" s="158" t="str">
        <f t="shared" si="773"/>
        <v/>
      </c>
      <c r="O24352" s="151"/>
    </row>
    <row r="24353" spans="11:15" x14ac:dyDescent="0.3">
      <c r="K24353" s="148" t="str">
        <f>IFERROR(VLOOKUP(A24353,DATABARANG!$B$4:$G$20000,5),"")</f>
        <v/>
      </c>
      <c r="L24353" s="149" t="str">
        <f t="shared" si="772"/>
        <v/>
      </c>
      <c r="M24353" s="158" t="str">
        <f t="shared" si="773"/>
        <v/>
      </c>
      <c r="O24353" s="151"/>
    </row>
    <row r="24354" spans="11:15" x14ac:dyDescent="0.3">
      <c r="K24354" s="148" t="str">
        <f>IFERROR(VLOOKUP(A24354,DATABARANG!$B$4:$G$20000,5),"")</f>
        <v/>
      </c>
      <c r="L24354" s="149" t="str">
        <f t="shared" si="772"/>
        <v/>
      </c>
      <c r="M24354" s="158" t="str">
        <f t="shared" si="773"/>
        <v/>
      </c>
      <c r="O24354" s="151"/>
    </row>
    <row r="24355" spans="11:15" x14ac:dyDescent="0.3">
      <c r="K24355" s="148" t="str">
        <f>IFERROR(VLOOKUP(A24355,DATABARANG!$B$4:$G$20000,5),"")</f>
        <v/>
      </c>
      <c r="L24355" s="149" t="str">
        <f t="shared" si="772"/>
        <v/>
      </c>
      <c r="M24355" s="158" t="str">
        <f t="shared" si="773"/>
        <v/>
      </c>
      <c r="O24355" s="151"/>
    </row>
    <row r="24356" spans="11:15" x14ac:dyDescent="0.3">
      <c r="K24356" s="148" t="str">
        <f>IFERROR(VLOOKUP(A24356,DATABARANG!$B$4:$G$20000,5),"")</f>
        <v/>
      </c>
      <c r="L24356" s="149" t="str">
        <f t="shared" si="772"/>
        <v/>
      </c>
      <c r="M24356" s="158" t="str">
        <f t="shared" si="773"/>
        <v/>
      </c>
      <c r="O24356" s="151"/>
    </row>
    <row r="24357" spans="11:15" x14ac:dyDescent="0.3">
      <c r="K24357" s="148" t="str">
        <f>IFERROR(VLOOKUP(A24357,DATABARANG!$B$4:$G$20000,5),"")</f>
        <v/>
      </c>
      <c r="L24357" s="149" t="str">
        <f t="shared" si="772"/>
        <v/>
      </c>
      <c r="M24357" s="158" t="str">
        <f t="shared" si="773"/>
        <v/>
      </c>
      <c r="O24357" s="151"/>
    </row>
    <row r="24358" spans="11:15" x14ac:dyDescent="0.3">
      <c r="K24358" s="148" t="str">
        <f>IFERROR(VLOOKUP(A24358,DATABARANG!$B$4:$G$20000,5),"")</f>
        <v/>
      </c>
      <c r="L24358" s="149" t="str">
        <f t="shared" si="772"/>
        <v/>
      </c>
      <c r="M24358" s="158" t="str">
        <f t="shared" si="773"/>
        <v/>
      </c>
      <c r="O24358" s="151"/>
    </row>
    <row r="24359" spans="11:15" x14ac:dyDescent="0.3">
      <c r="K24359" s="148" t="str">
        <f>IFERROR(VLOOKUP(A24359,DATABARANG!$B$4:$G$20000,5),"")</f>
        <v/>
      </c>
      <c r="L24359" s="149" t="str">
        <f t="shared" si="772"/>
        <v/>
      </c>
      <c r="M24359" s="158" t="str">
        <f t="shared" si="773"/>
        <v/>
      </c>
      <c r="O24359" s="151"/>
    </row>
    <row r="24360" spans="11:15" x14ac:dyDescent="0.3">
      <c r="K24360" s="148" t="str">
        <f>IFERROR(VLOOKUP(A24360,DATABARANG!$B$4:$G$20000,5),"")</f>
        <v/>
      </c>
      <c r="L24360" s="149" t="str">
        <f t="shared" si="772"/>
        <v/>
      </c>
      <c r="M24360" s="158" t="str">
        <f t="shared" si="773"/>
        <v/>
      </c>
      <c r="O24360" s="151"/>
    </row>
    <row r="24361" spans="11:15" x14ac:dyDescent="0.3">
      <c r="K24361" s="148" t="str">
        <f>IFERROR(VLOOKUP(A24361,DATABARANG!$B$4:$G$20000,5),"")</f>
        <v/>
      </c>
      <c r="L24361" s="149" t="str">
        <f t="shared" si="772"/>
        <v/>
      </c>
      <c r="M24361" s="158" t="str">
        <f t="shared" si="773"/>
        <v/>
      </c>
      <c r="O24361" s="151"/>
    </row>
    <row r="24362" spans="11:15" x14ac:dyDescent="0.3">
      <c r="K24362" s="148" t="str">
        <f>IFERROR(VLOOKUP(A24362,DATABARANG!$B$4:$G$20000,5),"")</f>
        <v/>
      </c>
      <c r="L24362" s="149" t="str">
        <f t="shared" si="772"/>
        <v/>
      </c>
      <c r="M24362" s="158" t="str">
        <f t="shared" si="773"/>
        <v/>
      </c>
      <c r="O24362" s="151"/>
    </row>
    <row r="24363" spans="11:15" x14ac:dyDescent="0.3">
      <c r="K24363" s="148" t="str">
        <f>IFERROR(VLOOKUP(A24363,DATABARANG!$B$4:$G$20000,5),"")</f>
        <v/>
      </c>
      <c r="L24363" s="149" t="str">
        <f t="shared" si="772"/>
        <v/>
      </c>
      <c r="M24363" s="158" t="str">
        <f t="shared" si="773"/>
        <v/>
      </c>
      <c r="O24363" s="151"/>
    </row>
    <row r="24364" spans="11:15" x14ac:dyDescent="0.3">
      <c r="K24364" s="148" t="str">
        <f>IFERROR(VLOOKUP(A24364,DATABARANG!$B$4:$G$20000,5),"")</f>
        <v/>
      </c>
      <c r="L24364" s="149" t="str">
        <f t="shared" si="772"/>
        <v/>
      </c>
      <c r="M24364" s="158" t="str">
        <f t="shared" si="773"/>
        <v/>
      </c>
      <c r="O24364" s="151"/>
    </row>
    <row r="24365" spans="11:15" x14ac:dyDescent="0.3">
      <c r="K24365" s="148" t="str">
        <f>IFERROR(VLOOKUP(A24365,DATABARANG!$B$4:$G$20000,5),"")</f>
        <v/>
      </c>
      <c r="L24365" s="149" t="str">
        <f t="shared" si="772"/>
        <v/>
      </c>
      <c r="M24365" s="158" t="str">
        <f t="shared" si="773"/>
        <v/>
      </c>
      <c r="O24365" s="151"/>
    </row>
    <row r="24366" spans="11:15" x14ac:dyDescent="0.3">
      <c r="K24366" s="148" t="str">
        <f>IFERROR(VLOOKUP(A24366,DATABARANG!$B$4:$G$20000,5),"")</f>
        <v/>
      </c>
      <c r="L24366" s="149" t="str">
        <f t="shared" si="772"/>
        <v/>
      </c>
      <c r="M24366" s="158" t="str">
        <f t="shared" si="773"/>
        <v/>
      </c>
      <c r="O24366" s="151"/>
    </row>
    <row r="24367" spans="11:15" x14ac:dyDescent="0.3">
      <c r="K24367" s="148" t="str">
        <f>IFERROR(VLOOKUP(A24367,DATABARANG!$B$4:$G$20000,5),"")</f>
        <v/>
      </c>
      <c r="L24367" s="149" t="str">
        <f t="shared" si="772"/>
        <v/>
      </c>
      <c r="M24367" s="158" t="str">
        <f t="shared" si="773"/>
        <v/>
      </c>
      <c r="O24367" s="151"/>
    </row>
    <row r="24368" spans="11:15" x14ac:dyDescent="0.3">
      <c r="K24368" s="148" t="str">
        <f>IFERROR(VLOOKUP(A24368,DATABARANG!$B$4:$G$20000,5),"")</f>
        <v/>
      </c>
      <c r="L24368" s="149" t="str">
        <f t="shared" si="772"/>
        <v/>
      </c>
      <c r="M24368" s="158" t="str">
        <f t="shared" si="773"/>
        <v/>
      </c>
      <c r="O24368" s="151"/>
    </row>
    <row r="24369" spans="11:15" x14ac:dyDescent="0.3">
      <c r="K24369" s="148" t="str">
        <f>IFERROR(VLOOKUP(A24369,DATABARANG!$B$4:$G$20000,5),"")</f>
        <v/>
      </c>
      <c r="L24369" s="149" t="str">
        <f t="shared" si="772"/>
        <v/>
      </c>
      <c r="M24369" s="158" t="str">
        <f t="shared" si="773"/>
        <v/>
      </c>
      <c r="O24369" s="151"/>
    </row>
    <row r="24370" spans="11:15" x14ac:dyDescent="0.3">
      <c r="K24370" s="148" t="str">
        <f>IFERROR(VLOOKUP(A24370,DATABARANG!$B$4:$G$20000,5),"")</f>
        <v/>
      </c>
      <c r="L24370" s="149" t="str">
        <f t="shared" si="772"/>
        <v/>
      </c>
      <c r="M24370" s="158" t="str">
        <f t="shared" si="773"/>
        <v/>
      </c>
      <c r="O24370" s="151"/>
    </row>
    <row r="24371" spans="11:15" x14ac:dyDescent="0.3">
      <c r="K24371" s="148" t="str">
        <f>IFERROR(VLOOKUP(A24371,DATABARANG!$B$4:$G$20000,5),"")</f>
        <v/>
      </c>
      <c r="L24371" s="149" t="str">
        <f t="shared" si="772"/>
        <v/>
      </c>
      <c r="M24371" s="158" t="str">
        <f t="shared" si="773"/>
        <v/>
      </c>
      <c r="O24371" s="151"/>
    </row>
    <row r="24372" spans="11:15" x14ac:dyDescent="0.3">
      <c r="K24372" s="148" t="str">
        <f>IFERROR(VLOOKUP(A24372,DATABARANG!$B$4:$G$20000,5),"")</f>
        <v/>
      </c>
      <c r="L24372" s="149" t="str">
        <f t="shared" si="772"/>
        <v/>
      </c>
      <c r="M24372" s="158" t="str">
        <f t="shared" si="773"/>
        <v/>
      </c>
      <c r="O24372" s="151"/>
    </row>
    <row r="24373" spans="11:15" x14ac:dyDescent="0.3">
      <c r="K24373" s="148" t="str">
        <f>IFERROR(VLOOKUP(A24373,DATABARANG!$B$4:$G$20000,5),"")</f>
        <v/>
      </c>
      <c r="L24373" s="149" t="str">
        <f t="shared" si="772"/>
        <v/>
      </c>
      <c r="M24373" s="158" t="str">
        <f t="shared" si="773"/>
        <v/>
      </c>
      <c r="O24373" s="151"/>
    </row>
    <row r="24374" spans="11:15" x14ac:dyDescent="0.3">
      <c r="K24374" s="148" t="str">
        <f>IFERROR(VLOOKUP(A24374,DATABARANG!$B$4:$G$20000,5),"")</f>
        <v/>
      </c>
      <c r="L24374" s="149" t="str">
        <f t="shared" si="772"/>
        <v/>
      </c>
      <c r="M24374" s="158" t="str">
        <f t="shared" si="773"/>
        <v/>
      </c>
      <c r="O24374" s="151"/>
    </row>
    <row r="24375" spans="11:15" x14ac:dyDescent="0.3">
      <c r="K24375" s="148" t="str">
        <f>IFERROR(VLOOKUP(A24375,DATABARANG!$B$4:$G$20000,5),"")</f>
        <v/>
      </c>
      <c r="L24375" s="149" t="str">
        <f t="shared" si="772"/>
        <v/>
      </c>
      <c r="M24375" s="158" t="str">
        <f t="shared" si="773"/>
        <v/>
      </c>
      <c r="O24375" s="151"/>
    </row>
    <row r="24376" spans="11:15" x14ac:dyDescent="0.3">
      <c r="K24376" s="148" t="str">
        <f>IFERROR(VLOOKUP(A24376,DATABARANG!$B$4:$G$20000,5),"")</f>
        <v/>
      </c>
      <c r="L24376" s="149" t="str">
        <f t="shared" si="772"/>
        <v/>
      </c>
      <c r="M24376" s="158" t="str">
        <f t="shared" si="773"/>
        <v/>
      </c>
      <c r="O24376" s="151"/>
    </row>
    <row r="24377" spans="11:15" x14ac:dyDescent="0.3">
      <c r="K24377" s="148" t="str">
        <f>IFERROR(VLOOKUP(A24377,DATABARANG!$B$4:$G$20000,5),"")</f>
        <v/>
      </c>
      <c r="L24377" s="149" t="str">
        <f t="shared" si="772"/>
        <v/>
      </c>
      <c r="M24377" s="158" t="str">
        <f t="shared" si="773"/>
        <v/>
      </c>
      <c r="O24377" s="151"/>
    </row>
    <row r="24378" spans="11:15" x14ac:dyDescent="0.3">
      <c r="K24378" s="148" t="str">
        <f>IFERROR(VLOOKUP(A24378,DATABARANG!$B$4:$G$20000,5),"")</f>
        <v/>
      </c>
      <c r="L24378" s="149" t="str">
        <f t="shared" si="772"/>
        <v/>
      </c>
      <c r="M24378" s="158" t="str">
        <f t="shared" si="773"/>
        <v/>
      </c>
      <c r="O24378" s="151"/>
    </row>
    <row r="24379" spans="11:15" x14ac:dyDescent="0.3">
      <c r="K24379" s="148" t="str">
        <f>IFERROR(VLOOKUP(A24379,DATABARANG!$B$4:$G$20000,5),"")</f>
        <v/>
      </c>
      <c r="L24379" s="149" t="str">
        <f t="shared" si="772"/>
        <v/>
      </c>
      <c r="M24379" s="158" t="str">
        <f t="shared" si="773"/>
        <v/>
      </c>
      <c r="O24379" s="151"/>
    </row>
    <row r="24380" spans="11:15" x14ac:dyDescent="0.3">
      <c r="K24380" s="148" t="str">
        <f>IFERROR(VLOOKUP(A24380,DATABARANG!$B$4:$G$20000,5),"")</f>
        <v/>
      </c>
      <c r="L24380" s="149" t="str">
        <f t="shared" si="772"/>
        <v/>
      </c>
      <c r="M24380" s="158" t="str">
        <f t="shared" si="773"/>
        <v/>
      </c>
      <c r="O24380" s="151"/>
    </row>
    <row r="24381" spans="11:15" x14ac:dyDescent="0.3">
      <c r="K24381" s="148" t="str">
        <f>IFERROR(VLOOKUP(A24381,DATABARANG!$B$4:$G$20000,5),"")</f>
        <v/>
      </c>
      <c r="L24381" s="149" t="str">
        <f t="shared" si="772"/>
        <v/>
      </c>
      <c r="M24381" s="158" t="str">
        <f t="shared" si="773"/>
        <v/>
      </c>
      <c r="O24381" s="151"/>
    </row>
    <row r="24382" spans="11:15" x14ac:dyDescent="0.3">
      <c r="K24382" s="148" t="str">
        <f>IFERROR(VLOOKUP(A24382,DATABARANG!$B$4:$G$20000,5),"")</f>
        <v/>
      </c>
      <c r="L24382" s="149" t="str">
        <f t="shared" si="772"/>
        <v/>
      </c>
      <c r="M24382" s="158" t="str">
        <f t="shared" si="773"/>
        <v/>
      </c>
      <c r="O24382" s="151"/>
    </row>
    <row r="24383" spans="11:15" x14ac:dyDescent="0.3">
      <c r="K24383" s="148" t="str">
        <f>IFERROR(VLOOKUP(A24383,DATABARANG!$B$4:$G$20000,5),"")</f>
        <v/>
      </c>
      <c r="L24383" s="149" t="str">
        <f t="shared" si="772"/>
        <v/>
      </c>
      <c r="M24383" s="158" t="str">
        <f t="shared" si="773"/>
        <v/>
      </c>
      <c r="O24383" s="151"/>
    </row>
    <row r="24384" spans="11:15" x14ac:dyDescent="0.3">
      <c r="K24384" s="148" t="str">
        <f>IFERROR(VLOOKUP(A24384,DATABARANG!$B$4:$G$20000,5),"")</f>
        <v/>
      </c>
      <c r="L24384" s="149" t="str">
        <f t="shared" si="772"/>
        <v/>
      </c>
      <c r="M24384" s="158" t="str">
        <f t="shared" si="773"/>
        <v/>
      </c>
      <c r="O24384" s="151"/>
    </row>
    <row r="24385" spans="11:15" x14ac:dyDescent="0.3">
      <c r="K24385" s="148" t="str">
        <f>IFERROR(VLOOKUP(A24385,DATABARANG!$B$4:$G$20000,5),"")</f>
        <v/>
      </c>
      <c r="L24385" s="149" t="str">
        <f t="shared" si="772"/>
        <v/>
      </c>
      <c r="M24385" s="158" t="str">
        <f t="shared" si="773"/>
        <v/>
      </c>
      <c r="O24385" s="151"/>
    </row>
    <row r="24386" spans="11:15" x14ac:dyDescent="0.3">
      <c r="K24386" s="148" t="str">
        <f>IFERROR(VLOOKUP(A24386,DATABARANG!$B$4:$G$20000,5),"")</f>
        <v/>
      </c>
      <c r="L24386" s="149" t="str">
        <f t="shared" si="772"/>
        <v/>
      </c>
      <c r="M24386" s="158" t="str">
        <f t="shared" si="773"/>
        <v/>
      </c>
      <c r="O24386" s="151"/>
    </row>
    <row r="24387" spans="11:15" x14ac:dyDescent="0.3">
      <c r="K24387" s="148" t="str">
        <f>IFERROR(VLOOKUP(A24387,DATABARANG!$B$4:$G$20000,5),"")</f>
        <v/>
      </c>
      <c r="L24387" s="149" t="str">
        <f t="shared" si="772"/>
        <v/>
      </c>
      <c r="M24387" s="158" t="str">
        <f t="shared" si="773"/>
        <v/>
      </c>
      <c r="O24387" s="151"/>
    </row>
    <row r="24388" spans="11:15" x14ac:dyDescent="0.3">
      <c r="K24388" s="148" t="str">
        <f>IFERROR(VLOOKUP(A24388,DATABARANG!$B$4:$G$20000,5),"")</f>
        <v/>
      </c>
      <c r="L24388" s="149" t="str">
        <f t="shared" si="772"/>
        <v/>
      </c>
      <c r="M24388" s="158" t="str">
        <f t="shared" si="773"/>
        <v/>
      </c>
      <c r="O24388" s="151"/>
    </row>
    <row r="24389" spans="11:15" x14ac:dyDescent="0.3">
      <c r="K24389" s="148" t="str">
        <f>IFERROR(VLOOKUP(A24389,DATABARANG!$B$4:$G$20000,5),"")</f>
        <v/>
      </c>
      <c r="L24389" s="149" t="str">
        <f t="shared" si="772"/>
        <v/>
      </c>
      <c r="M24389" s="158" t="str">
        <f t="shared" si="773"/>
        <v/>
      </c>
      <c r="O24389" s="151"/>
    </row>
    <row r="24390" spans="11:15" x14ac:dyDescent="0.3">
      <c r="K24390" s="148" t="str">
        <f>IFERROR(VLOOKUP(A24390,DATABARANG!$B$4:$G$20000,5),"")</f>
        <v/>
      </c>
      <c r="L24390" s="149" t="str">
        <f t="shared" ref="L24390:L24453" si="774">IFERROR((E24390-K24390)*G24390,"")</f>
        <v/>
      </c>
      <c r="M24390" s="158" t="str">
        <f t="shared" ref="M24390:M24453" si="775">IF(B24390="","",TEXT(B24390,"DD-MMM"))</f>
        <v/>
      </c>
      <c r="O24390" s="151"/>
    </row>
    <row r="24391" spans="11:15" x14ac:dyDescent="0.3">
      <c r="K24391" s="148" t="str">
        <f>IFERROR(VLOOKUP(A24391,DATABARANG!$B$4:$G$20000,5),"")</f>
        <v/>
      </c>
      <c r="L24391" s="149" t="str">
        <f t="shared" si="774"/>
        <v/>
      </c>
      <c r="M24391" s="158" t="str">
        <f t="shared" si="775"/>
        <v/>
      </c>
      <c r="O24391" s="151"/>
    </row>
    <row r="24392" spans="11:15" x14ac:dyDescent="0.3">
      <c r="K24392" s="148" t="str">
        <f>IFERROR(VLOOKUP(A24392,DATABARANG!$B$4:$G$20000,5),"")</f>
        <v/>
      </c>
      <c r="L24392" s="149" t="str">
        <f t="shared" si="774"/>
        <v/>
      </c>
      <c r="M24392" s="158" t="str">
        <f t="shared" si="775"/>
        <v/>
      </c>
      <c r="O24392" s="151"/>
    </row>
    <row r="24393" spans="11:15" x14ac:dyDescent="0.3">
      <c r="K24393" s="148" t="str">
        <f>IFERROR(VLOOKUP(A24393,DATABARANG!$B$4:$G$20000,5),"")</f>
        <v/>
      </c>
      <c r="L24393" s="149" t="str">
        <f t="shared" si="774"/>
        <v/>
      </c>
      <c r="M24393" s="158" t="str">
        <f t="shared" si="775"/>
        <v/>
      </c>
      <c r="O24393" s="151"/>
    </row>
    <row r="24394" spans="11:15" x14ac:dyDescent="0.3">
      <c r="K24394" s="148" t="str">
        <f>IFERROR(VLOOKUP(A24394,DATABARANG!$B$4:$G$20000,5),"")</f>
        <v/>
      </c>
      <c r="L24394" s="149" t="str">
        <f t="shared" si="774"/>
        <v/>
      </c>
      <c r="M24394" s="158" t="str">
        <f t="shared" si="775"/>
        <v/>
      </c>
      <c r="O24394" s="151"/>
    </row>
    <row r="24395" spans="11:15" x14ac:dyDescent="0.3">
      <c r="K24395" s="148" t="str">
        <f>IFERROR(VLOOKUP(A24395,DATABARANG!$B$4:$G$20000,5),"")</f>
        <v/>
      </c>
      <c r="L24395" s="149" t="str">
        <f t="shared" si="774"/>
        <v/>
      </c>
      <c r="M24395" s="158" t="str">
        <f t="shared" si="775"/>
        <v/>
      </c>
      <c r="O24395" s="151"/>
    </row>
    <row r="24396" spans="11:15" x14ac:dyDescent="0.3">
      <c r="K24396" s="148" t="str">
        <f>IFERROR(VLOOKUP(A24396,DATABARANG!$B$4:$G$20000,5),"")</f>
        <v/>
      </c>
      <c r="L24396" s="149" t="str">
        <f t="shared" si="774"/>
        <v/>
      </c>
      <c r="M24396" s="158" t="str">
        <f t="shared" si="775"/>
        <v/>
      </c>
      <c r="O24396" s="151"/>
    </row>
    <row r="24397" spans="11:15" x14ac:dyDescent="0.3">
      <c r="K24397" s="148" t="str">
        <f>IFERROR(VLOOKUP(A24397,DATABARANG!$B$4:$G$20000,5),"")</f>
        <v/>
      </c>
      <c r="L24397" s="149" t="str">
        <f t="shared" si="774"/>
        <v/>
      </c>
      <c r="M24397" s="158" t="str">
        <f t="shared" si="775"/>
        <v/>
      </c>
      <c r="O24397" s="151"/>
    </row>
    <row r="24398" spans="11:15" x14ac:dyDescent="0.3">
      <c r="K24398" s="148" t="str">
        <f>IFERROR(VLOOKUP(A24398,DATABARANG!$B$4:$G$20000,5),"")</f>
        <v/>
      </c>
      <c r="L24398" s="149" t="str">
        <f t="shared" si="774"/>
        <v/>
      </c>
      <c r="M24398" s="158" t="str">
        <f t="shared" si="775"/>
        <v/>
      </c>
      <c r="O24398" s="151"/>
    </row>
    <row r="24399" spans="11:15" x14ac:dyDescent="0.3">
      <c r="K24399" s="148" t="str">
        <f>IFERROR(VLOOKUP(A24399,DATABARANG!$B$4:$G$20000,5),"")</f>
        <v/>
      </c>
      <c r="L24399" s="149" t="str">
        <f t="shared" si="774"/>
        <v/>
      </c>
      <c r="M24399" s="158" t="str">
        <f t="shared" si="775"/>
        <v/>
      </c>
      <c r="O24399" s="151"/>
    </row>
    <row r="24400" spans="11:15" x14ac:dyDescent="0.3">
      <c r="K24400" s="148" t="str">
        <f>IFERROR(VLOOKUP(A24400,DATABARANG!$B$4:$G$20000,5),"")</f>
        <v/>
      </c>
      <c r="L24400" s="149" t="str">
        <f t="shared" si="774"/>
        <v/>
      </c>
      <c r="M24400" s="158" t="str">
        <f t="shared" si="775"/>
        <v/>
      </c>
      <c r="O24400" s="151"/>
    </row>
    <row r="24401" spans="11:15" x14ac:dyDescent="0.3">
      <c r="K24401" s="148" t="str">
        <f>IFERROR(VLOOKUP(A24401,DATABARANG!$B$4:$G$20000,5),"")</f>
        <v/>
      </c>
      <c r="L24401" s="149" t="str">
        <f t="shared" si="774"/>
        <v/>
      </c>
      <c r="M24401" s="158" t="str">
        <f t="shared" si="775"/>
        <v/>
      </c>
      <c r="O24401" s="151"/>
    </row>
    <row r="24402" spans="11:15" x14ac:dyDescent="0.3">
      <c r="K24402" s="148" t="str">
        <f>IFERROR(VLOOKUP(A24402,DATABARANG!$B$4:$G$20000,5),"")</f>
        <v/>
      </c>
      <c r="L24402" s="149" t="str">
        <f t="shared" si="774"/>
        <v/>
      </c>
      <c r="M24402" s="158" t="str">
        <f t="shared" si="775"/>
        <v/>
      </c>
      <c r="O24402" s="151"/>
    </row>
    <row r="24403" spans="11:15" x14ac:dyDescent="0.3">
      <c r="K24403" s="148" t="str">
        <f>IFERROR(VLOOKUP(A24403,DATABARANG!$B$4:$G$20000,5),"")</f>
        <v/>
      </c>
      <c r="L24403" s="149" t="str">
        <f t="shared" si="774"/>
        <v/>
      </c>
      <c r="M24403" s="158" t="str">
        <f t="shared" si="775"/>
        <v/>
      </c>
      <c r="O24403" s="151"/>
    </row>
    <row r="24404" spans="11:15" x14ac:dyDescent="0.3">
      <c r="K24404" s="148" t="str">
        <f>IFERROR(VLOOKUP(A24404,DATABARANG!$B$4:$G$20000,5),"")</f>
        <v/>
      </c>
      <c r="L24404" s="149" t="str">
        <f t="shared" si="774"/>
        <v/>
      </c>
      <c r="M24404" s="158" t="str">
        <f t="shared" si="775"/>
        <v/>
      </c>
      <c r="O24404" s="151"/>
    </row>
    <row r="24405" spans="11:15" x14ac:dyDescent="0.3">
      <c r="K24405" s="148" t="str">
        <f>IFERROR(VLOOKUP(A24405,DATABARANG!$B$4:$G$20000,5),"")</f>
        <v/>
      </c>
      <c r="L24405" s="149" t="str">
        <f t="shared" si="774"/>
        <v/>
      </c>
      <c r="M24405" s="158" t="str">
        <f t="shared" si="775"/>
        <v/>
      </c>
      <c r="O24405" s="151"/>
    </row>
    <row r="24406" spans="11:15" x14ac:dyDescent="0.3">
      <c r="K24406" s="148" t="str">
        <f>IFERROR(VLOOKUP(A24406,DATABARANG!$B$4:$G$20000,5),"")</f>
        <v/>
      </c>
      <c r="L24406" s="149" t="str">
        <f t="shared" si="774"/>
        <v/>
      </c>
      <c r="M24406" s="158" t="str">
        <f t="shared" si="775"/>
        <v/>
      </c>
      <c r="O24406" s="151"/>
    </row>
    <row r="24407" spans="11:15" x14ac:dyDescent="0.3">
      <c r="K24407" s="148" t="str">
        <f>IFERROR(VLOOKUP(A24407,DATABARANG!$B$4:$G$20000,5),"")</f>
        <v/>
      </c>
      <c r="L24407" s="149" t="str">
        <f t="shared" si="774"/>
        <v/>
      </c>
      <c r="M24407" s="158" t="str">
        <f t="shared" si="775"/>
        <v/>
      </c>
      <c r="O24407" s="151"/>
    </row>
    <row r="24408" spans="11:15" x14ac:dyDescent="0.3">
      <c r="K24408" s="148" t="str">
        <f>IFERROR(VLOOKUP(A24408,DATABARANG!$B$4:$G$20000,5),"")</f>
        <v/>
      </c>
      <c r="L24408" s="149" t="str">
        <f t="shared" si="774"/>
        <v/>
      </c>
      <c r="M24408" s="158" t="str">
        <f t="shared" si="775"/>
        <v/>
      </c>
      <c r="O24408" s="151"/>
    </row>
    <row r="24409" spans="11:15" x14ac:dyDescent="0.3">
      <c r="K24409" s="148" t="str">
        <f>IFERROR(VLOOKUP(A24409,DATABARANG!$B$4:$G$20000,5),"")</f>
        <v/>
      </c>
      <c r="L24409" s="149" t="str">
        <f t="shared" si="774"/>
        <v/>
      </c>
      <c r="M24409" s="158" t="str">
        <f t="shared" si="775"/>
        <v/>
      </c>
      <c r="O24409" s="151"/>
    </row>
    <row r="24410" spans="11:15" x14ac:dyDescent="0.3">
      <c r="K24410" s="148" t="str">
        <f>IFERROR(VLOOKUP(A24410,DATABARANG!$B$4:$G$20000,5),"")</f>
        <v/>
      </c>
      <c r="L24410" s="149" t="str">
        <f t="shared" si="774"/>
        <v/>
      </c>
      <c r="M24410" s="158" t="str">
        <f t="shared" si="775"/>
        <v/>
      </c>
      <c r="O24410" s="151"/>
    </row>
    <row r="24411" spans="11:15" x14ac:dyDescent="0.3">
      <c r="K24411" s="148" t="str">
        <f>IFERROR(VLOOKUP(A24411,DATABARANG!$B$4:$G$20000,5),"")</f>
        <v/>
      </c>
      <c r="L24411" s="149" t="str">
        <f t="shared" si="774"/>
        <v/>
      </c>
      <c r="M24411" s="158" t="str">
        <f t="shared" si="775"/>
        <v/>
      </c>
      <c r="O24411" s="151"/>
    </row>
    <row r="24412" spans="11:15" x14ac:dyDescent="0.3">
      <c r="K24412" s="148" t="str">
        <f>IFERROR(VLOOKUP(A24412,DATABARANG!$B$4:$G$20000,5),"")</f>
        <v/>
      </c>
      <c r="L24412" s="149" t="str">
        <f t="shared" si="774"/>
        <v/>
      </c>
      <c r="M24412" s="158" t="str">
        <f t="shared" si="775"/>
        <v/>
      </c>
      <c r="O24412" s="151"/>
    </row>
    <row r="24413" spans="11:15" x14ac:dyDescent="0.3">
      <c r="K24413" s="148" t="str">
        <f>IFERROR(VLOOKUP(A24413,DATABARANG!$B$4:$G$20000,5),"")</f>
        <v/>
      </c>
      <c r="L24413" s="149" t="str">
        <f t="shared" si="774"/>
        <v/>
      </c>
      <c r="M24413" s="158" t="str">
        <f t="shared" si="775"/>
        <v/>
      </c>
      <c r="O24413" s="151"/>
    </row>
    <row r="24414" spans="11:15" x14ac:dyDescent="0.3">
      <c r="K24414" s="148" t="str">
        <f>IFERROR(VLOOKUP(A24414,DATABARANG!$B$4:$G$20000,5),"")</f>
        <v/>
      </c>
      <c r="L24414" s="149" t="str">
        <f t="shared" si="774"/>
        <v/>
      </c>
      <c r="M24414" s="158" t="str">
        <f t="shared" si="775"/>
        <v/>
      </c>
      <c r="O24414" s="151"/>
    </row>
    <row r="24415" spans="11:15" x14ac:dyDescent="0.3">
      <c r="K24415" s="148" t="str">
        <f>IFERROR(VLOOKUP(A24415,DATABARANG!$B$4:$G$20000,5),"")</f>
        <v/>
      </c>
      <c r="L24415" s="149" t="str">
        <f t="shared" si="774"/>
        <v/>
      </c>
      <c r="M24415" s="158" t="str">
        <f t="shared" si="775"/>
        <v/>
      </c>
      <c r="O24415" s="151"/>
    </row>
    <row r="24416" spans="11:15" x14ac:dyDescent="0.3">
      <c r="K24416" s="148" t="str">
        <f>IFERROR(VLOOKUP(A24416,DATABARANG!$B$4:$G$20000,5),"")</f>
        <v/>
      </c>
      <c r="L24416" s="149" t="str">
        <f t="shared" si="774"/>
        <v/>
      </c>
      <c r="M24416" s="158" t="str">
        <f t="shared" si="775"/>
        <v/>
      </c>
      <c r="O24416" s="151"/>
    </row>
    <row r="24417" spans="11:15" x14ac:dyDescent="0.3">
      <c r="K24417" s="148" t="str">
        <f>IFERROR(VLOOKUP(A24417,DATABARANG!$B$4:$G$20000,5),"")</f>
        <v/>
      </c>
      <c r="L24417" s="149" t="str">
        <f t="shared" si="774"/>
        <v/>
      </c>
      <c r="M24417" s="158" t="str">
        <f t="shared" si="775"/>
        <v/>
      </c>
      <c r="O24417" s="151"/>
    </row>
    <row r="24418" spans="11:15" x14ac:dyDescent="0.3">
      <c r="K24418" s="148" t="str">
        <f>IFERROR(VLOOKUP(A24418,DATABARANG!$B$4:$G$20000,5),"")</f>
        <v/>
      </c>
      <c r="L24418" s="149" t="str">
        <f t="shared" si="774"/>
        <v/>
      </c>
      <c r="M24418" s="158" t="str">
        <f t="shared" si="775"/>
        <v/>
      </c>
      <c r="O24418" s="151"/>
    </row>
    <row r="24419" spans="11:15" x14ac:dyDescent="0.3">
      <c r="K24419" s="148" t="str">
        <f>IFERROR(VLOOKUP(A24419,DATABARANG!$B$4:$G$20000,5),"")</f>
        <v/>
      </c>
      <c r="L24419" s="149" t="str">
        <f t="shared" si="774"/>
        <v/>
      </c>
      <c r="M24419" s="158" t="str">
        <f t="shared" si="775"/>
        <v/>
      </c>
      <c r="O24419" s="151"/>
    </row>
    <row r="24420" spans="11:15" x14ac:dyDescent="0.3">
      <c r="K24420" s="148" t="str">
        <f>IFERROR(VLOOKUP(A24420,DATABARANG!$B$4:$G$20000,5),"")</f>
        <v/>
      </c>
      <c r="L24420" s="149" t="str">
        <f t="shared" si="774"/>
        <v/>
      </c>
      <c r="M24420" s="158" t="str">
        <f t="shared" si="775"/>
        <v/>
      </c>
      <c r="O24420" s="151"/>
    </row>
    <row r="24421" spans="11:15" x14ac:dyDescent="0.3">
      <c r="K24421" s="148" t="str">
        <f>IFERROR(VLOOKUP(A24421,DATABARANG!$B$4:$G$20000,5),"")</f>
        <v/>
      </c>
      <c r="L24421" s="149" t="str">
        <f t="shared" si="774"/>
        <v/>
      </c>
      <c r="M24421" s="158" t="str">
        <f t="shared" si="775"/>
        <v/>
      </c>
      <c r="O24421" s="151"/>
    </row>
    <row r="24422" spans="11:15" x14ac:dyDescent="0.3">
      <c r="K24422" s="148" t="str">
        <f>IFERROR(VLOOKUP(A24422,DATABARANG!$B$4:$G$20000,5),"")</f>
        <v/>
      </c>
      <c r="L24422" s="149" t="str">
        <f t="shared" si="774"/>
        <v/>
      </c>
      <c r="M24422" s="158" t="str">
        <f t="shared" si="775"/>
        <v/>
      </c>
      <c r="O24422" s="151"/>
    </row>
    <row r="24423" spans="11:15" x14ac:dyDescent="0.3">
      <c r="K24423" s="148" t="str">
        <f>IFERROR(VLOOKUP(A24423,DATABARANG!$B$4:$G$20000,5),"")</f>
        <v/>
      </c>
      <c r="L24423" s="149" t="str">
        <f t="shared" si="774"/>
        <v/>
      </c>
      <c r="M24423" s="158" t="str">
        <f t="shared" si="775"/>
        <v/>
      </c>
      <c r="O24423" s="151"/>
    </row>
    <row r="24424" spans="11:15" x14ac:dyDescent="0.3">
      <c r="K24424" s="148" t="str">
        <f>IFERROR(VLOOKUP(A24424,DATABARANG!$B$4:$G$20000,5),"")</f>
        <v/>
      </c>
      <c r="L24424" s="149" t="str">
        <f t="shared" si="774"/>
        <v/>
      </c>
      <c r="M24424" s="158" t="str">
        <f t="shared" si="775"/>
        <v/>
      </c>
      <c r="O24424" s="151"/>
    </row>
    <row r="24425" spans="11:15" x14ac:dyDescent="0.3">
      <c r="K24425" s="148" t="str">
        <f>IFERROR(VLOOKUP(A24425,DATABARANG!$B$4:$G$20000,5),"")</f>
        <v/>
      </c>
      <c r="L24425" s="149" t="str">
        <f t="shared" si="774"/>
        <v/>
      </c>
      <c r="M24425" s="158" t="str">
        <f t="shared" si="775"/>
        <v/>
      </c>
      <c r="O24425" s="151"/>
    </row>
    <row r="24426" spans="11:15" x14ac:dyDescent="0.3">
      <c r="K24426" s="148" t="str">
        <f>IFERROR(VLOOKUP(A24426,DATABARANG!$B$4:$G$20000,5),"")</f>
        <v/>
      </c>
      <c r="L24426" s="149" t="str">
        <f t="shared" si="774"/>
        <v/>
      </c>
      <c r="M24426" s="158" t="str">
        <f t="shared" si="775"/>
        <v/>
      </c>
      <c r="O24426" s="151"/>
    </row>
    <row r="24427" spans="11:15" x14ac:dyDescent="0.3">
      <c r="K24427" s="148" t="str">
        <f>IFERROR(VLOOKUP(A24427,DATABARANG!$B$4:$G$20000,5),"")</f>
        <v/>
      </c>
      <c r="L24427" s="149" t="str">
        <f t="shared" si="774"/>
        <v/>
      </c>
      <c r="M24427" s="158" t="str">
        <f t="shared" si="775"/>
        <v/>
      </c>
      <c r="O24427" s="151"/>
    </row>
    <row r="24428" spans="11:15" x14ac:dyDescent="0.3">
      <c r="K24428" s="148" t="str">
        <f>IFERROR(VLOOKUP(A24428,DATABARANG!$B$4:$G$20000,5),"")</f>
        <v/>
      </c>
      <c r="L24428" s="149" t="str">
        <f t="shared" si="774"/>
        <v/>
      </c>
      <c r="M24428" s="158" t="str">
        <f t="shared" si="775"/>
        <v/>
      </c>
      <c r="O24428" s="151"/>
    </row>
    <row r="24429" spans="11:15" x14ac:dyDescent="0.3">
      <c r="K24429" s="148" t="str">
        <f>IFERROR(VLOOKUP(A24429,DATABARANG!$B$4:$G$20000,5),"")</f>
        <v/>
      </c>
      <c r="L24429" s="149" t="str">
        <f t="shared" si="774"/>
        <v/>
      </c>
      <c r="M24429" s="158" t="str">
        <f t="shared" si="775"/>
        <v/>
      </c>
      <c r="O24429" s="151"/>
    </row>
    <row r="24430" spans="11:15" x14ac:dyDescent="0.3">
      <c r="K24430" s="148" t="str">
        <f>IFERROR(VLOOKUP(A24430,DATABARANG!$B$4:$G$20000,5),"")</f>
        <v/>
      </c>
      <c r="L24430" s="149" t="str">
        <f t="shared" si="774"/>
        <v/>
      </c>
      <c r="M24430" s="158" t="str">
        <f t="shared" si="775"/>
        <v/>
      </c>
      <c r="O24430" s="151"/>
    </row>
    <row r="24431" spans="11:15" x14ac:dyDescent="0.3">
      <c r="K24431" s="148" t="str">
        <f>IFERROR(VLOOKUP(A24431,DATABARANG!$B$4:$G$20000,5),"")</f>
        <v/>
      </c>
      <c r="L24431" s="149" t="str">
        <f t="shared" si="774"/>
        <v/>
      </c>
      <c r="M24431" s="158" t="str">
        <f t="shared" si="775"/>
        <v/>
      </c>
      <c r="O24431" s="151"/>
    </row>
    <row r="24432" spans="11:15" x14ac:dyDescent="0.3">
      <c r="K24432" s="148" t="str">
        <f>IFERROR(VLOOKUP(A24432,DATABARANG!$B$4:$G$20000,5),"")</f>
        <v/>
      </c>
      <c r="L24432" s="149" t="str">
        <f t="shared" si="774"/>
        <v/>
      </c>
      <c r="M24432" s="158" t="str">
        <f t="shared" si="775"/>
        <v/>
      </c>
      <c r="O24432" s="151"/>
    </row>
    <row r="24433" spans="11:15" x14ac:dyDescent="0.3">
      <c r="K24433" s="148" t="str">
        <f>IFERROR(VLOOKUP(A24433,DATABARANG!$B$4:$G$20000,5),"")</f>
        <v/>
      </c>
      <c r="L24433" s="149" t="str">
        <f t="shared" si="774"/>
        <v/>
      </c>
      <c r="M24433" s="158" t="str">
        <f t="shared" si="775"/>
        <v/>
      </c>
      <c r="O24433" s="151"/>
    </row>
    <row r="24434" spans="11:15" x14ac:dyDescent="0.3">
      <c r="K24434" s="148" t="str">
        <f>IFERROR(VLOOKUP(A24434,DATABARANG!$B$4:$G$20000,5),"")</f>
        <v/>
      </c>
      <c r="L24434" s="149" t="str">
        <f t="shared" si="774"/>
        <v/>
      </c>
      <c r="M24434" s="158" t="str">
        <f t="shared" si="775"/>
        <v/>
      </c>
      <c r="O24434" s="151"/>
    </row>
    <row r="24435" spans="11:15" x14ac:dyDescent="0.3">
      <c r="K24435" s="148" t="str">
        <f>IFERROR(VLOOKUP(A24435,DATABARANG!$B$4:$G$20000,5),"")</f>
        <v/>
      </c>
      <c r="L24435" s="149" t="str">
        <f t="shared" si="774"/>
        <v/>
      </c>
      <c r="M24435" s="158" t="str">
        <f t="shared" si="775"/>
        <v/>
      </c>
      <c r="O24435" s="151"/>
    </row>
    <row r="24436" spans="11:15" x14ac:dyDescent="0.3">
      <c r="K24436" s="148" t="str">
        <f>IFERROR(VLOOKUP(A24436,DATABARANG!$B$4:$G$20000,5),"")</f>
        <v/>
      </c>
      <c r="L24436" s="149" t="str">
        <f t="shared" si="774"/>
        <v/>
      </c>
      <c r="M24436" s="158" t="str">
        <f t="shared" si="775"/>
        <v/>
      </c>
      <c r="O24436" s="151"/>
    </row>
    <row r="24437" spans="11:15" x14ac:dyDescent="0.3">
      <c r="K24437" s="148" t="str">
        <f>IFERROR(VLOOKUP(A24437,DATABARANG!$B$4:$G$20000,5),"")</f>
        <v/>
      </c>
      <c r="L24437" s="149" t="str">
        <f t="shared" si="774"/>
        <v/>
      </c>
      <c r="M24437" s="158" t="str">
        <f t="shared" si="775"/>
        <v/>
      </c>
      <c r="O24437" s="151"/>
    </row>
    <row r="24438" spans="11:15" x14ac:dyDescent="0.3">
      <c r="K24438" s="148" t="str">
        <f>IFERROR(VLOOKUP(A24438,DATABARANG!$B$4:$G$20000,5),"")</f>
        <v/>
      </c>
      <c r="L24438" s="149" t="str">
        <f t="shared" si="774"/>
        <v/>
      </c>
      <c r="M24438" s="158" t="str">
        <f t="shared" si="775"/>
        <v/>
      </c>
      <c r="O24438" s="151"/>
    </row>
    <row r="24439" spans="11:15" x14ac:dyDescent="0.3">
      <c r="K24439" s="148" t="str">
        <f>IFERROR(VLOOKUP(A24439,DATABARANG!$B$4:$G$20000,5),"")</f>
        <v/>
      </c>
      <c r="L24439" s="149" t="str">
        <f t="shared" si="774"/>
        <v/>
      </c>
      <c r="M24439" s="158" t="str">
        <f t="shared" si="775"/>
        <v/>
      </c>
      <c r="O24439" s="151"/>
    </row>
    <row r="24440" spans="11:15" x14ac:dyDescent="0.3">
      <c r="K24440" s="148" t="str">
        <f>IFERROR(VLOOKUP(A24440,DATABARANG!$B$4:$G$20000,5),"")</f>
        <v/>
      </c>
      <c r="L24440" s="149" t="str">
        <f t="shared" si="774"/>
        <v/>
      </c>
      <c r="M24440" s="158" t="str">
        <f t="shared" si="775"/>
        <v/>
      </c>
      <c r="O24440" s="151"/>
    </row>
    <row r="24441" spans="11:15" x14ac:dyDescent="0.3">
      <c r="K24441" s="148" t="str">
        <f>IFERROR(VLOOKUP(A24441,DATABARANG!$B$4:$G$20000,5),"")</f>
        <v/>
      </c>
      <c r="L24441" s="149" t="str">
        <f t="shared" si="774"/>
        <v/>
      </c>
      <c r="M24441" s="158" t="str">
        <f t="shared" si="775"/>
        <v/>
      </c>
      <c r="O24441" s="151"/>
    </row>
    <row r="24442" spans="11:15" x14ac:dyDescent="0.3">
      <c r="K24442" s="148" t="str">
        <f>IFERROR(VLOOKUP(A24442,DATABARANG!$B$4:$G$20000,5),"")</f>
        <v/>
      </c>
      <c r="L24442" s="149" t="str">
        <f t="shared" si="774"/>
        <v/>
      </c>
      <c r="M24442" s="158" t="str">
        <f t="shared" si="775"/>
        <v/>
      </c>
      <c r="O24442" s="151"/>
    </row>
    <row r="24443" spans="11:15" x14ac:dyDescent="0.3">
      <c r="K24443" s="148" t="str">
        <f>IFERROR(VLOOKUP(A24443,DATABARANG!$B$4:$G$20000,5),"")</f>
        <v/>
      </c>
      <c r="L24443" s="149" t="str">
        <f t="shared" si="774"/>
        <v/>
      </c>
      <c r="M24443" s="158" t="str">
        <f t="shared" si="775"/>
        <v/>
      </c>
      <c r="O24443" s="151"/>
    </row>
    <row r="24444" spans="11:15" x14ac:dyDescent="0.3">
      <c r="K24444" s="148" t="str">
        <f>IFERROR(VLOOKUP(A24444,DATABARANG!$B$4:$G$20000,5),"")</f>
        <v/>
      </c>
      <c r="L24444" s="149" t="str">
        <f t="shared" si="774"/>
        <v/>
      </c>
      <c r="M24444" s="158" t="str">
        <f t="shared" si="775"/>
        <v/>
      </c>
      <c r="O24444" s="151"/>
    </row>
    <row r="24445" spans="11:15" x14ac:dyDescent="0.3">
      <c r="K24445" s="148" t="str">
        <f>IFERROR(VLOOKUP(A24445,DATABARANG!$B$4:$G$20000,5),"")</f>
        <v/>
      </c>
      <c r="L24445" s="149" t="str">
        <f t="shared" si="774"/>
        <v/>
      </c>
      <c r="M24445" s="158" t="str">
        <f t="shared" si="775"/>
        <v/>
      </c>
      <c r="O24445" s="151"/>
    </row>
    <row r="24446" spans="11:15" x14ac:dyDescent="0.3">
      <c r="K24446" s="148" t="str">
        <f>IFERROR(VLOOKUP(A24446,DATABARANG!$B$4:$G$20000,5),"")</f>
        <v/>
      </c>
      <c r="L24446" s="149" t="str">
        <f t="shared" si="774"/>
        <v/>
      </c>
      <c r="M24446" s="158" t="str">
        <f t="shared" si="775"/>
        <v/>
      </c>
      <c r="O24446" s="151"/>
    </row>
    <row r="24447" spans="11:15" x14ac:dyDescent="0.3">
      <c r="K24447" s="148" t="str">
        <f>IFERROR(VLOOKUP(A24447,DATABARANG!$B$4:$G$20000,5),"")</f>
        <v/>
      </c>
      <c r="L24447" s="149" t="str">
        <f t="shared" si="774"/>
        <v/>
      </c>
      <c r="M24447" s="158" t="str">
        <f t="shared" si="775"/>
        <v/>
      </c>
      <c r="O24447" s="151"/>
    </row>
    <row r="24448" spans="11:15" x14ac:dyDescent="0.3">
      <c r="K24448" s="148" t="str">
        <f>IFERROR(VLOOKUP(A24448,DATABARANG!$B$4:$G$20000,5),"")</f>
        <v/>
      </c>
      <c r="L24448" s="149" t="str">
        <f t="shared" si="774"/>
        <v/>
      </c>
      <c r="M24448" s="158" t="str">
        <f t="shared" si="775"/>
        <v/>
      </c>
      <c r="O24448" s="151"/>
    </row>
    <row r="24449" spans="11:15" x14ac:dyDescent="0.3">
      <c r="K24449" s="148" t="str">
        <f>IFERROR(VLOOKUP(A24449,DATABARANG!$B$4:$G$20000,5),"")</f>
        <v/>
      </c>
      <c r="L24449" s="149" t="str">
        <f t="shared" si="774"/>
        <v/>
      </c>
      <c r="M24449" s="158" t="str">
        <f t="shared" si="775"/>
        <v/>
      </c>
      <c r="O24449" s="151"/>
    </row>
    <row r="24450" spans="11:15" x14ac:dyDescent="0.3">
      <c r="K24450" s="148" t="str">
        <f>IFERROR(VLOOKUP(A24450,DATABARANG!$B$4:$G$20000,5),"")</f>
        <v/>
      </c>
      <c r="L24450" s="149" t="str">
        <f t="shared" si="774"/>
        <v/>
      </c>
      <c r="M24450" s="158" t="str">
        <f t="shared" si="775"/>
        <v/>
      </c>
      <c r="O24450" s="151"/>
    </row>
    <row r="24451" spans="11:15" x14ac:dyDescent="0.3">
      <c r="K24451" s="148" t="str">
        <f>IFERROR(VLOOKUP(A24451,DATABARANG!$B$4:$G$20000,5),"")</f>
        <v/>
      </c>
      <c r="L24451" s="149" t="str">
        <f t="shared" si="774"/>
        <v/>
      </c>
      <c r="M24451" s="158" t="str">
        <f t="shared" si="775"/>
        <v/>
      </c>
      <c r="O24451" s="151"/>
    </row>
    <row r="24452" spans="11:15" x14ac:dyDescent="0.3">
      <c r="K24452" s="148" t="str">
        <f>IFERROR(VLOOKUP(A24452,DATABARANG!$B$4:$G$20000,5),"")</f>
        <v/>
      </c>
      <c r="L24452" s="149" t="str">
        <f t="shared" si="774"/>
        <v/>
      </c>
      <c r="M24452" s="158" t="str">
        <f t="shared" si="775"/>
        <v/>
      </c>
      <c r="O24452" s="151"/>
    </row>
    <row r="24453" spans="11:15" x14ac:dyDescent="0.3">
      <c r="K24453" s="148" t="str">
        <f>IFERROR(VLOOKUP(A24453,DATABARANG!$B$4:$G$20000,5),"")</f>
        <v/>
      </c>
      <c r="L24453" s="149" t="str">
        <f t="shared" si="774"/>
        <v/>
      </c>
      <c r="M24453" s="158" t="str">
        <f t="shared" si="775"/>
        <v/>
      </c>
      <c r="O24453" s="151"/>
    </row>
    <row r="24454" spans="11:15" x14ac:dyDescent="0.3">
      <c r="K24454" s="148" t="str">
        <f>IFERROR(VLOOKUP(A24454,DATABARANG!$B$4:$G$20000,5),"")</f>
        <v/>
      </c>
      <c r="L24454" s="149" t="str">
        <f t="shared" ref="L24454:L24517" si="776">IFERROR((E24454-K24454)*G24454,"")</f>
        <v/>
      </c>
      <c r="M24454" s="158" t="str">
        <f t="shared" ref="M24454:M24517" si="777">IF(B24454="","",TEXT(B24454,"DD-MMM"))</f>
        <v/>
      </c>
      <c r="O24454" s="151"/>
    </row>
    <row r="24455" spans="11:15" x14ac:dyDescent="0.3">
      <c r="K24455" s="148" t="str">
        <f>IFERROR(VLOOKUP(A24455,DATABARANG!$B$4:$G$20000,5),"")</f>
        <v/>
      </c>
      <c r="L24455" s="149" t="str">
        <f t="shared" si="776"/>
        <v/>
      </c>
      <c r="M24455" s="158" t="str">
        <f t="shared" si="777"/>
        <v/>
      </c>
      <c r="O24455" s="151"/>
    </row>
    <row r="24456" spans="11:15" x14ac:dyDescent="0.3">
      <c r="K24456" s="148" t="str">
        <f>IFERROR(VLOOKUP(A24456,DATABARANG!$B$4:$G$20000,5),"")</f>
        <v/>
      </c>
      <c r="L24456" s="149" t="str">
        <f t="shared" si="776"/>
        <v/>
      </c>
      <c r="M24456" s="158" t="str">
        <f t="shared" si="777"/>
        <v/>
      </c>
      <c r="O24456" s="151"/>
    </row>
    <row r="24457" spans="11:15" x14ac:dyDescent="0.3">
      <c r="K24457" s="148" t="str">
        <f>IFERROR(VLOOKUP(A24457,DATABARANG!$B$4:$G$20000,5),"")</f>
        <v/>
      </c>
      <c r="L24457" s="149" t="str">
        <f t="shared" si="776"/>
        <v/>
      </c>
      <c r="M24457" s="158" t="str">
        <f t="shared" si="777"/>
        <v/>
      </c>
      <c r="O24457" s="151"/>
    </row>
    <row r="24458" spans="11:15" x14ac:dyDescent="0.3">
      <c r="K24458" s="148" t="str">
        <f>IFERROR(VLOOKUP(A24458,DATABARANG!$B$4:$G$20000,5),"")</f>
        <v/>
      </c>
      <c r="L24458" s="149" t="str">
        <f t="shared" si="776"/>
        <v/>
      </c>
      <c r="M24458" s="158" t="str">
        <f t="shared" si="777"/>
        <v/>
      </c>
      <c r="O24458" s="151"/>
    </row>
    <row r="24459" spans="11:15" x14ac:dyDescent="0.3">
      <c r="K24459" s="148" t="str">
        <f>IFERROR(VLOOKUP(A24459,DATABARANG!$B$4:$G$20000,5),"")</f>
        <v/>
      </c>
      <c r="L24459" s="149" t="str">
        <f t="shared" si="776"/>
        <v/>
      </c>
      <c r="M24459" s="158" t="str">
        <f t="shared" si="777"/>
        <v/>
      </c>
      <c r="O24459" s="151"/>
    </row>
    <row r="24460" spans="11:15" x14ac:dyDescent="0.3">
      <c r="K24460" s="148" t="str">
        <f>IFERROR(VLOOKUP(A24460,DATABARANG!$B$4:$G$20000,5),"")</f>
        <v/>
      </c>
      <c r="L24460" s="149" t="str">
        <f t="shared" si="776"/>
        <v/>
      </c>
      <c r="M24460" s="158" t="str">
        <f t="shared" si="777"/>
        <v/>
      </c>
      <c r="O24460" s="151"/>
    </row>
    <row r="24461" spans="11:15" x14ac:dyDescent="0.3">
      <c r="K24461" s="148" t="str">
        <f>IFERROR(VLOOKUP(A24461,DATABARANG!$B$4:$G$20000,5),"")</f>
        <v/>
      </c>
      <c r="L24461" s="149" t="str">
        <f t="shared" si="776"/>
        <v/>
      </c>
      <c r="M24461" s="158" t="str">
        <f t="shared" si="777"/>
        <v/>
      </c>
      <c r="O24461" s="151"/>
    </row>
    <row r="24462" spans="11:15" x14ac:dyDescent="0.3">
      <c r="K24462" s="148" t="str">
        <f>IFERROR(VLOOKUP(A24462,DATABARANG!$B$4:$G$20000,5),"")</f>
        <v/>
      </c>
      <c r="L24462" s="149" t="str">
        <f t="shared" si="776"/>
        <v/>
      </c>
      <c r="M24462" s="158" t="str">
        <f t="shared" si="777"/>
        <v/>
      </c>
      <c r="O24462" s="151"/>
    </row>
    <row r="24463" spans="11:15" x14ac:dyDescent="0.3">
      <c r="K24463" s="148" t="str">
        <f>IFERROR(VLOOKUP(A24463,DATABARANG!$B$4:$G$20000,5),"")</f>
        <v/>
      </c>
      <c r="L24463" s="149" t="str">
        <f t="shared" si="776"/>
        <v/>
      </c>
      <c r="M24463" s="158" t="str">
        <f t="shared" si="777"/>
        <v/>
      </c>
      <c r="O24463" s="151"/>
    </row>
    <row r="24464" spans="11:15" x14ac:dyDescent="0.3">
      <c r="K24464" s="148" t="str">
        <f>IFERROR(VLOOKUP(A24464,DATABARANG!$B$4:$G$20000,5),"")</f>
        <v/>
      </c>
      <c r="L24464" s="149" t="str">
        <f t="shared" si="776"/>
        <v/>
      </c>
      <c r="M24464" s="158" t="str">
        <f t="shared" si="777"/>
        <v/>
      </c>
      <c r="O24464" s="151"/>
    </row>
    <row r="24465" spans="11:15" x14ac:dyDescent="0.3">
      <c r="K24465" s="148" t="str">
        <f>IFERROR(VLOOKUP(A24465,DATABARANG!$B$4:$G$20000,5),"")</f>
        <v/>
      </c>
      <c r="L24465" s="149" t="str">
        <f t="shared" si="776"/>
        <v/>
      </c>
      <c r="M24465" s="158" t="str">
        <f t="shared" si="777"/>
        <v/>
      </c>
      <c r="O24465" s="151"/>
    </row>
    <row r="24466" spans="11:15" x14ac:dyDescent="0.3">
      <c r="K24466" s="148" t="str">
        <f>IFERROR(VLOOKUP(A24466,DATABARANG!$B$4:$G$20000,5),"")</f>
        <v/>
      </c>
      <c r="L24466" s="149" t="str">
        <f t="shared" si="776"/>
        <v/>
      </c>
      <c r="M24466" s="158" t="str">
        <f t="shared" si="777"/>
        <v/>
      </c>
      <c r="O24466" s="151"/>
    </row>
    <row r="24467" spans="11:15" x14ac:dyDescent="0.3">
      <c r="K24467" s="148" t="str">
        <f>IFERROR(VLOOKUP(A24467,DATABARANG!$B$4:$G$20000,5),"")</f>
        <v/>
      </c>
      <c r="L24467" s="149" t="str">
        <f t="shared" si="776"/>
        <v/>
      </c>
      <c r="M24467" s="158" t="str">
        <f t="shared" si="777"/>
        <v/>
      </c>
      <c r="O24467" s="151"/>
    </row>
    <row r="24468" spans="11:15" x14ac:dyDescent="0.3">
      <c r="K24468" s="148" t="str">
        <f>IFERROR(VLOOKUP(A24468,DATABARANG!$B$4:$G$20000,5),"")</f>
        <v/>
      </c>
      <c r="L24468" s="149" t="str">
        <f t="shared" si="776"/>
        <v/>
      </c>
      <c r="M24468" s="158" t="str">
        <f t="shared" si="777"/>
        <v/>
      </c>
      <c r="O24468" s="151"/>
    </row>
    <row r="24469" spans="11:15" x14ac:dyDescent="0.3">
      <c r="K24469" s="148" t="str">
        <f>IFERROR(VLOOKUP(A24469,DATABARANG!$B$4:$G$20000,5),"")</f>
        <v/>
      </c>
      <c r="L24469" s="149" t="str">
        <f t="shared" si="776"/>
        <v/>
      </c>
      <c r="M24469" s="158" t="str">
        <f t="shared" si="777"/>
        <v/>
      </c>
      <c r="O24469" s="151"/>
    </row>
    <row r="24470" spans="11:15" x14ac:dyDescent="0.3">
      <c r="K24470" s="148" t="str">
        <f>IFERROR(VLOOKUP(A24470,DATABARANG!$B$4:$G$20000,5),"")</f>
        <v/>
      </c>
      <c r="L24470" s="149" t="str">
        <f t="shared" si="776"/>
        <v/>
      </c>
      <c r="M24470" s="158" t="str">
        <f t="shared" si="777"/>
        <v/>
      </c>
      <c r="O24470" s="151"/>
    </row>
    <row r="24471" spans="11:15" x14ac:dyDescent="0.3">
      <c r="K24471" s="148" t="str">
        <f>IFERROR(VLOOKUP(A24471,DATABARANG!$B$4:$G$20000,5),"")</f>
        <v/>
      </c>
      <c r="L24471" s="149" t="str">
        <f t="shared" si="776"/>
        <v/>
      </c>
      <c r="M24471" s="158" t="str">
        <f t="shared" si="777"/>
        <v/>
      </c>
      <c r="O24471" s="151"/>
    </row>
    <row r="24472" spans="11:15" x14ac:dyDescent="0.3">
      <c r="K24472" s="148" t="str">
        <f>IFERROR(VLOOKUP(A24472,DATABARANG!$B$4:$G$20000,5),"")</f>
        <v/>
      </c>
      <c r="L24472" s="149" t="str">
        <f t="shared" si="776"/>
        <v/>
      </c>
      <c r="M24472" s="158" t="str">
        <f t="shared" si="777"/>
        <v/>
      </c>
      <c r="O24472" s="151"/>
    </row>
    <row r="24473" spans="11:15" x14ac:dyDescent="0.3">
      <c r="K24473" s="148" t="str">
        <f>IFERROR(VLOOKUP(A24473,DATABARANG!$B$4:$G$20000,5),"")</f>
        <v/>
      </c>
      <c r="L24473" s="149" t="str">
        <f t="shared" si="776"/>
        <v/>
      </c>
      <c r="M24473" s="158" t="str">
        <f t="shared" si="777"/>
        <v/>
      </c>
      <c r="O24473" s="151"/>
    </row>
    <row r="24474" spans="11:15" x14ac:dyDescent="0.3">
      <c r="K24474" s="148" t="str">
        <f>IFERROR(VLOOKUP(A24474,DATABARANG!$B$4:$G$20000,5),"")</f>
        <v/>
      </c>
      <c r="L24474" s="149" t="str">
        <f t="shared" si="776"/>
        <v/>
      </c>
      <c r="M24474" s="158" t="str">
        <f t="shared" si="777"/>
        <v/>
      </c>
      <c r="O24474" s="151"/>
    </row>
    <row r="24475" spans="11:15" x14ac:dyDescent="0.3">
      <c r="K24475" s="148" t="str">
        <f>IFERROR(VLOOKUP(A24475,DATABARANG!$B$4:$G$20000,5),"")</f>
        <v/>
      </c>
      <c r="L24475" s="149" t="str">
        <f t="shared" si="776"/>
        <v/>
      </c>
      <c r="M24475" s="158" t="str">
        <f t="shared" si="777"/>
        <v/>
      </c>
      <c r="O24475" s="151"/>
    </row>
    <row r="24476" spans="11:15" x14ac:dyDescent="0.3">
      <c r="K24476" s="148" t="str">
        <f>IFERROR(VLOOKUP(A24476,DATABARANG!$B$4:$G$20000,5),"")</f>
        <v/>
      </c>
      <c r="L24476" s="149" t="str">
        <f t="shared" si="776"/>
        <v/>
      </c>
      <c r="M24476" s="158" t="str">
        <f t="shared" si="777"/>
        <v/>
      </c>
      <c r="O24476" s="151"/>
    </row>
    <row r="24477" spans="11:15" x14ac:dyDescent="0.3">
      <c r="K24477" s="148" t="str">
        <f>IFERROR(VLOOKUP(A24477,DATABARANG!$B$4:$G$20000,5),"")</f>
        <v/>
      </c>
      <c r="L24477" s="149" t="str">
        <f t="shared" si="776"/>
        <v/>
      </c>
      <c r="M24477" s="158" t="str">
        <f t="shared" si="777"/>
        <v/>
      </c>
      <c r="O24477" s="151"/>
    </row>
    <row r="24478" spans="11:15" x14ac:dyDescent="0.3">
      <c r="K24478" s="148" t="str">
        <f>IFERROR(VLOOKUP(A24478,DATABARANG!$B$4:$G$20000,5),"")</f>
        <v/>
      </c>
      <c r="L24478" s="149" t="str">
        <f t="shared" si="776"/>
        <v/>
      </c>
      <c r="M24478" s="158" t="str">
        <f t="shared" si="777"/>
        <v/>
      </c>
      <c r="O24478" s="151"/>
    </row>
    <row r="24479" spans="11:15" x14ac:dyDescent="0.3">
      <c r="K24479" s="148" t="str">
        <f>IFERROR(VLOOKUP(A24479,DATABARANG!$B$4:$G$20000,5),"")</f>
        <v/>
      </c>
      <c r="L24479" s="149" t="str">
        <f t="shared" si="776"/>
        <v/>
      </c>
      <c r="M24479" s="158" t="str">
        <f t="shared" si="777"/>
        <v/>
      </c>
      <c r="O24479" s="151"/>
    </row>
    <row r="24480" spans="11:15" x14ac:dyDescent="0.3">
      <c r="K24480" s="148" t="str">
        <f>IFERROR(VLOOKUP(A24480,DATABARANG!$B$4:$G$20000,5),"")</f>
        <v/>
      </c>
      <c r="L24480" s="149" t="str">
        <f t="shared" si="776"/>
        <v/>
      </c>
      <c r="M24480" s="158" t="str">
        <f t="shared" si="777"/>
        <v/>
      </c>
      <c r="O24480" s="151"/>
    </row>
    <row r="24481" spans="11:15" x14ac:dyDescent="0.3">
      <c r="K24481" s="148" t="str">
        <f>IFERROR(VLOOKUP(A24481,DATABARANG!$B$4:$G$20000,5),"")</f>
        <v/>
      </c>
      <c r="L24481" s="149" t="str">
        <f t="shared" si="776"/>
        <v/>
      </c>
      <c r="M24481" s="158" t="str">
        <f t="shared" si="777"/>
        <v/>
      </c>
      <c r="O24481" s="151"/>
    </row>
    <row r="24482" spans="11:15" x14ac:dyDescent="0.3">
      <c r="K24482" s="148" t="str">
        <f>IFERROR(VLOOKUP(A24482,DATABARANG!$B$4:$G$20000,5),"")</f>
        <v/>
      </c>
      <c r="L24482" s="149" t="str">
        <f t="shared" si="776"/>
        <v/>
      </c>
      <c r="M24482" s="158" t="str">
        <f t="shared" si="777"/>
        <v/>
      </c>
      <c r="O24482" s="151"/>
    </row>
    <row r="24483" spans="11:15" x14ac:dyDescent="0.3">
      <c r="K24483" s="148" t="str">
        <f>IFERROR(VLOOKUP(A24483,DATABARANG!$B$4:$G$20000,5),"")</f>
        <v/>
      </c>
      <c r="L24483" s="149" t="str">
        <f t="shared" si="776"/>
        <v/>
      </c>
      <c r="M24483" s="158" t="str">
        <f t="shared" si="777"/>
        <v/>
      </c>
      <c r="O24483" s="151"/>
    </row>
    <row r="24484" spans="11:15" x14ac:dyDescent="0.3">
      <c r="K24484" s="148" t="str">
        <f>IFERROR(VLOOKUP(A24484,DATABARANG!$B$4:$G$20000,5),"")</f>
        <v/>
      </c>
      <c r="L24484" s="149" t="str">
        <f t="shared" si="776"/>
        <v/>
      </c>
      <c r="M24484" s="158" t="str">
        <f t="shared" si="777"/>
        <v/>
      </c>
      <c r="O24484" s="151"/>
    </row>
    <row r="24485" spans="11:15" x14ac:dyDescent="0.3">
      <c r="K24485" s="148" t="str">
        <f>IFERROR(VLOOKUP(A24485,DATABARANG!$B$4:$G$20000,5),"")</f>
        <v/>
      </c>
      <c r="L24485" s="149" t="str">
        <f t="shared" si="776"/>
        <v/>
      </c>
      <c r="M24485" s="158" t="str">
        <f t="shared" si="777"/>
        <v/>
      </c>
      <c r="O24485" s="151"/>
    </row>
    <row r="24486" spans="11:15" x14ac:dyDescent="0.3">
      <c r="K24486" s="148" t="str">
        <f>IFERROR(VLOOKUP(A24486,DATABARANG!$B$4:$G$20000,5),"")</f>
        <v/>
      </c>
      <c r="L24486" s="149" t="str">
        <f t="shared" si="776"/>
        <v/>
      </c>
      <c r="M24486" s="158" t="str">
        <f t="shared" si="777"/>
        <v/>
      </c>
      <c r="O24486" s="151"/>
    </row>
    <row r="24487" spans="11:15" x14ac:dyDescent="0.3">
      <c r="K24487" s="148" t="str">
        <f>IFERROR(VLOOKUP(A24487,DATABARANG!$B$4:$G$20000,5),"")</f>
        <v/>
      </c>
      <c r="L24487" s="149" t="str">
        <f t="shared" si="776"/>
        <v/>
      </c>
      <c r="M24487" s="158" t="str">
        <f t="shared" si="777"/>
        <v/>
      </c>
      <c r="O24487" s="151"/>
    </row>
    <row r="24488" spans="11:15" x14ac:dyDescent="0.3">
      <c r="K24488" s="148" t="str">
        <f>IFERROR(VLOOKUP(A24488,DATABARANG!$B$4:$G$20000,5),"")</f>
        <v/>
      </c>
      <c r="L24488" s="149" t="str">
        <f t="shared" si="776"/>
        <v/>
      </c>
      <c r="M24488" s="158" t="str">
        <f t="shared" si="777"/>
        <v/>
      </c>
      <c r="O24488" s="151"/>
    </row>
    <row r="24489" spans="11:15" x14ac:dyDescent="0.3">
      <c r="K24489" s="148" t="str">
        <f>IFERROR(VLOOKUP(A24489,DATABARANG!$B$4:$G$20000,5),"")</f>
        <v/>
      </c>
      <c r="L24489" s="149" t="str">
        <f t="shared" si="776"/>
        <v/>
      </c>
      <c r="M24489" s="158" t="str">
        <f t="shared" si="777"/>
        <v/>
      </c>
      <c r="O24489" s="151"/>
    </row>
    <row r="24490" spans="11:15" x14ac:dyDescent="0.3">
      <c r="K24490" s="148" t="str">
        <f>IFERROR(VLOOKUP(A24490,DATABARANG!$B$4:$G$20000,5),"")</f>
        <v/>
      </c>
      <c r="L24490" s="149" t="str">
        <f t="shared" si="776"/>
        <v/>
      </c>
      <c r="M24490" s="158" t="str">
        <f t="shared" si="777"/>
        <v/>
      </c>
      <c r="O24490" s="151"/>
    </row>
    <row r="24491" spans="11:15" x14ac:dyDescent="0.3">
      <c r="K24491" s="148" t="str">
        <f>IFERROR(VLOOKUP(A24491,DATABARANG!$B$4:$G$20000,5),"")</f>
        <v/>
      </c>
      <c r="L24491" s="149" t="str">
        <f t="shared" si="776"/>
        <v/>
      </c>
      <c r="M24491" s="158" t="str">
        <f t="shared" si="777"/>
        <v/>
      </c>
      <c r="O24491" s="151"/>
    </row>
    <row r="24492" spans="11:15" x14ac:dyDescent="0.3">
      <c r="K24492" s="148" t="str">
        <f>IFERROR(VLOOKUP(A24492,DATABARANG!$B$4:$G$20000,5),"")</f>
        <v/>
      </c>
      <c r="L24492" s="149" t="str">
        <f t="shared" si="776"/>
        <v/>
      </c>
      <c r="M24492" s="158" t="str">
        <f t="shared" si="777"/>
        <v/>
      </c>
      <c r="O24492" s="151"/>
    </row>
    <row r="24493" spans="11:15" x14ac:dyDescent="0.3">
      <c r="K24493" s="148" t="str">
        <f>IFERROR(VLOOKUP(A24493,DATABARANG!$B$4:$G$20000,5),"")</f>
        <v/>
      </c>
      <c r="L24493" s="149" t="str">
        <f t="shared" si="776"/>
        <v/>
      </c>
      <c r="M24493" s="158" t="str">
        <f t="shared" si="777"/>
        <v/>
      </c>
      <c r="O24493" s="151"/>
    </row>
    <row r="24494" spans="11:15" x14ac:dyDescent="0.3">
      <c r="K24494" s="148" t="str">
        <f>IFERROR(VLOOKUP(A24494,DATABARANG!$B$4:$G$20000,5),"")</f>
        <v/>
      </c>
      <c r="L24494" s="149" t="str">
        <f t="shared" si="776"/>
        <v/>
      </c>
      <c r="M24494" s="158" t="str">
        <f t="shared" si="777"/>
        <v/>
      </c>
      <c r="O24494" s="151"/>
    </row>
    <row r="24495" spans="11:15" x14ac:dyDescent="0.3">
      <c r="K24495" s="148" t="str">
        <f>IFERROR(VLOOKUP(A24495,DATABARANG!$B$4:$G$20000,5),"")</f>
        <v/>
      </c>
      <c r="L24495" s="149" t="str">
        <f t="shared" si="776"/>
        <v/>
      </c>
      <c r="M24495" s="158" t="str">
        <f t="shared" si="777"/>
        <v/>
      </c>
      <c r="O24495" s="151"/>
    </row>
    <row r="24496" spans="11:15" x14ac:dyDescent="0.3">
      <c r="K24496" s="148" t="str">
        <f>IFERROR(VLOOKUP(A24496,DATABARANG!$B$4:$G$20000,5),"")</f>
        <v/>
      </c>
      <c r="L24496" s="149" t="str">
        <f t="shared" si="776"/>
        <v/>
      </c>
      <c r="M24496" s="158" t="str">
        <f t="shared" si="777"/>
        <v/>
      </c>
      <c r="O24496" s="151"/>
    </row>
    <row r="24497" spans="11:15" x14ac:dyDescent="0.3">
      <c r="K24497" s="148" t="str">
        <f>IFERROR(VLOOKUP(A24497,DATABARANG!$B$4:$G$20000,5),"")</f>
        <v/>
      </c>
      <c r="L24497" s="149" t="str">
        <f t="shared" si="776"/>
        <v/>
      </c>
      <c r="M24497" s="158" t="str">
        <f t="shared" si="777"/>
        <v/>
      </c>
      <c r="O24497" s="151"/>
    </row>
    <row r="24498" spans="11:15" x14ac:dyDescent="0.3">
      <c r="K24498" s="148" t="str">
        <f>IFERROR(VLOOKUP(A24498,DATABARANG!$B$4:$G$20000,5),"")</f>
        <v/>
      </c>
      <c r="L24498" s="149" t="str">
        <f t="shared" si="776"/>
        <v/>
      </c>
      <c r="M24498" s="158" t="str">
        <f t="shared" si="777"/>
        <v/>
      </c>
      <c r="O24498" s="151"/>
    </row>
    <row r="24499" spans="11:15" x14ac:dyDescent="0.3">
      <c r="K24499" s="148" t="str">
        <f>IFERROR(VLOOKUP(A24499,DATABARANG!$B$4:$G$20000,5),"")</f>
        <v/>
      </c>
      <c r="L24499" s="149" t="str">
        <f t="shared" si="776"/>
        <v/>
      </c>
      <c r="M24499" s="158" t="str">
        <f t="shared" si="777"/>
        <v/>
      </c>
      <c r="O24499" s="151"/>
    </row>
    <row r="24500" spans="11:15" x14ac:dyDescent="0.3">
      <c r="K24500" s="148" t="str">
        <f>IFERROR(VLOOKUP(A24500,DATABARANG!$B$4:$G$20000,5),"")</f>
        <v/>
      </c>
      <c r="L24500" s="149" t="str">
        <f t="shared" si="776"/>
        <v/>
      </c>
      <c r="M24500" s="158" t="str">
        <f t="shared" si="777"/>
        <v/>
      </c>
      <c r="O24500" s="151"/>
    </row>
    <row r="24501" spans="11:15" x14ac:dyDescent="0.3">
      <c r="K24501" s="148" t="str">
        <f>IFERROR(VLOOKUP(A24501,DATABARANG!$B$4:$G$20000,5),"")</f>
        <v/>
      </c>
      <c r="L24501" s="149" t="str">
        <f t="shared" si="776"/>
        <v/>
      </c>
      <c r="M24501" s="158" t="str">
        <f t="shared" si="777"/>
        <v/>
      </c>
      <c r="O24501" s="151"/>
    </row>
    <row r="24502" spans="11:15" x14ac:dyDescent="0.3">
      <c r="K24502" s="148" t="str">
        <f>IFERROR(VLOOKUP(A24502,DATABARANG!$B$4:$G$20000,5),"")</f>
        <v/>
      </c>
      <c r="L24502" s="149" t="str">
        <f t="shared" si="776"/>
        <v/>
      </c>
      <c r="M24502" s="158" t="str">
        <f t="shared" si="777"/>
        <v/>
      </c>
      <c r="O24502" s="151"/>
    </row>
    <row r="24503" spans="11:15" x14ac:dyDescent="0.3">
      <c r="K24503" s="148" t="str">
        <f>IFERROR(VLOOKUP(A24503,DATABARANG!$B$4:$G$20000,5),"")</f>
        <v/>
      </c>
      <c r="L24503" s="149" t="str">
        <f t="shared" si="776"/>
        <v/>
      </c>
      <c r="M24503" s="158" t="str">
        <f t="shared" si="777"/>
        <v/>
      </c>
      <c r="O24503" s="151"/>
    </row>
    <row r="24504" spans="11:15" x14ac:dyDescent="0.3">
      <c r="K24504" s="148" t="str">
        <f>IFERROR(VLOOKUP(A24504,DATABARANG!$B$4:$G$20000,5),"")</f>
        <v/>
      </c>
      <c r="L24504" s="149" t="str">
        <f t="shared" si="776"/>
        <v/>
      </c>
      <c r="M24504" s="158" t="str">
        <f t="shared" si="777"/>
        <v/>
      </c>
      <c r="O24504" s="151"/>
    </row>
    <row r="24505" spans="11:15" x14ac:dyDescent="0.3">
      <c r="K24505" s="148" t="str">
        <f>IFERROR(VLOOKUP(A24505,DATABARANG!$B$4:$G$20000,5),"")</f>
        <v/>
      </c>
      <c r="L24505" s="149" t="str">
        <f t="shared" si="776"/>
        <v/>
      </c>
      <c r="M24505" s="158" t="str">
        <f t="shared" si="777"/>
        <v/>
      </c>
      <c r="O24505" s="151"/>
    </row>
    <row r="24506" spans="11:15" x14ac:dyDescent="0.3">
      <c r="K24506" s="148" t="str">
        <f>IFERROR(VLOOKUP(A24506,DATABARANG!$B$4:$G$20000,5),"")</f>
        <v/>
      </c>
      <c r="L24506" s="149" t="str">
        <f t="shared" si="776"/>
        <v/>
      </c>
      <c r="M24506" s="158" t="str">
        <f t="shared" si="777"/>
        <v/>
      </c>
      <c r="O24506" s="151"/>
    </row>
    <row r="24507" spans="11:15" x14ac:dyDescent="0.3">
      <c r="K24507" s="148" t="str">
        <f>IFERROR(VLOOKUP(A24507,DATABARANG!$B$4:$G$20000,5),"")</f>
        <v/>
      </c>
      <c r="L24507" s="149" t="str">
        <f t="shared" si="776"/>
        <v/>
      </c>
      <c r="M24507" s="158" t="str">
        <f t="shared" si="777"/>
        <v/>
      </c>
      <c r="O24507" s="151"/>
    </row>
    <row r="24508" spans="11:15" x14ac:dyDescent="0.3">
      <c r="K24508" s="148" t="str">
        <f>IFERROR(VLOOKUP(A24508,DATABARANG!$B$4:$G$20000,5),"")</f>
        <v/>
      </c>
      <c r="L24508" s="149" t="str">
        <f t="shared" si="776"/>
        <v/>
      </c>
      <c r="M24508" s="158" t="str">
        <f t="shared" si="777"/>
        <v/>
      </c>
      <c r="O24508" s="151"/>
    </row>
    <row r="24509" spans="11:15" x14ac:dyDescent="0.3">
      <c r="K24509" s="148" t="str">
        <f>IFERROR(VLOOKUP(A24509,DATABARANG!$B$4:$G$20000,5),"")</f>
        <v/>
      </c>
      <c r="L24509" s="149" t="str">
        <f t="shared" si="776"/>
        <v/>
      </c>
      <c r="M24509" s="158" t="str">
        <f t="shared" si="777"/>
        <v/>
      </c>
      <c r="O24509" s="151"/>
    </row>
    <row r="24510" spans="11:15" x14ac:dyDescent="0.3">
      <c r="K24510" s="148" t="str">
        <f>IFERROR(VLOOKUP(A24510,DATABARANG!$B$4:$G$20000,5),"")</f>
        <v/>
      </c>
      <c r="L24510" s="149" t="str">
        <f t="shared" si="776"/>
        <v/>
      </c>
      <c r="M24510" s="158" t="str">
        <f t="shared" si="777"/>
        <v/>
      </c>
      <c r="O24510" s="151"/>
    </row>
    <row r="24511" spans="11:15" x14ac:dyDescent="0.3">
      <c r="K24511" s="148" t="str">
        <f>IFERROR(VLOOKUP(A24511,DATABARANG!$B$4:$G$20000,5),"")</f>
        <v/>
      </c>
      <c r="L24511" s="149" t="str">
        <f t="shared" si="776"/>
        <v/>
      </c>
      <c r="M24511" s="158" t="str">
        <f t="shared" si="777"/>
        <v/>
      </c>
      <c r="O24511" s="151"/>
    </row>
    <row r="24512" spans="11:15" x14ac:dyDescent="0.3">
      <c r="K24512" s="148" t="str">
        <f>IFERROR(VLOOKUP(A24512,DATABARANG!$B$4:$G$20000,5),"")</f>
        <v/>
      </c>
      <c r="L24512" s="149" t="str">
        <f t="shared" si="776"/>
        <v/>
      </c>
      <c r="M24512" s="158" t="str">
        <f t="shared" si="777"/>
        <v/>
      </c>
      <c r="O24512" s="151"/>
    </row>
    <row r="24513" spans="11:15" x14ac:dyDescent="0.3">
      <c r="K24513" s="148" t="str">
        <f>IFERROR(VLOOKUP(A24513,DATABARANG!$B$4:$G$20000,5),"")</f>
        <v/>
      </c>
      <c r="L24513" s="149" t="str">
        <f t="shared" si="776"/>
        <v/>
      </c>
      <c r="M24513" s="158" t="str">
        <f t="shared" si="777"/>
        <v/>
      </c>
      <c r="O24513" s="151"/>
    </row>
    <row r="24514" spans="11:15" x14ac:dyDescent="0.3">
      <c r="K24514" s="148" t="str">
        <f>IFERROR(VLOOKUP(A24514,DATABARANG!$B$4:$G$20000,5),"")</f>
        <v/>
      </c>
      <c r="L24514" s="149" t="str">
        <f t="shared" si="776"/>
        <v/>
      </c>
      <c r="M24514" s="158" t="str">
        <f t="shared" si="777"/>
        <v/>
      </c>
      <c r="O24514" s="151"/>
    </row>
    <row r="24515" spans="11:15" x14ac:dyDescent="0.3">
      <c r="K24515" s="148" t="str">
        <f>IFERROR(VLOOKUP(A24515,DATABARANG!$B$4:$G$20000,5),"")</f>
        <v/>
      </c>
      <c r="L24515" s="149" t="str">
        <f t="shared" si="776"/>
        <v/>
      </c>
      <c r="M24515" s="158" t="str">
        <f t="shared" si="777"/>
        <v/>
      </c>
      <c r="O24515" s="151"/>
    </row>
    <row r="24516" spans="11:15" x14ac:dyDescent="0.3">
      <c r="K24516" s="148" t="str">
        <f>IFERROR(VLOOKUP(A24516,DATABARANG!$B$4:$G$20000,5),"")</f>
        <v/>
      </c>
      <c r="L24516" s="149" t="str">
        <f t="shared" si="776"/>
        <v/>
      </c>
      <c r="M24516" s="158" t="str">
        <f t="shared" si="777"/>
        <v/>
      </c>
      <c r="O24516" s="151"/>
    </row>
    <row r="24517" spans="11:15" x14ac:dyDescent="0.3">
      <c r="K24517" s="148" t="str">
        <f>IFERROR(VLOOKUP(A24517,DATABARANG!$B$4:$G$20000,5),"")</f>
        <v/>
      </c>
      <c r="L24517" s="149" t="str">
        <f t="shared" si="776"/>
        <v/>
      </c>
      <c r="M24517" s="158" t="str">
        <f t="shared" si="777"/>
        <v/>
      </c>
      <c r="O24517" s="151"/>
    </row>
    <row r="24518" spans="11:15" x14ac:dyDescent="0.3">
      <c r="K24518" s="148" t="str">
        <f>IFERROR(VLOOKUP(A24518,DATABARANG!$B$4:$G$20000,5),"")</f>
        <v/>
      </c>
      <c r="L24518" s="149" t="str">
        <f t="shared" ref="L24518:L24581" si="778">IFERROR((E24518-K24518)*G24518,"")</f>
        <v/>
      </c>
      <c r="M24518" s="158" t="str">
        <f t="shared" ref="M24518:M24581" si="779">IF(B24518="","",TEXT(B24518,"DD-MMM"))</f>
        <v/>
      </c>
      <c r="O24518" s="151"/>
    </row>
    <row r="24519" spans="11:15" x14ac:dyDescent="0.3">
      <c r="K24519" s="148" t="str">
        <f>IFERROR(VLOOKUP(A24519,DATABARANG!$B$4:$G$20000,5),"")</f>
        <v/>
      </c>
      <c r="L24519" s="149" t="str">
        <f t="shared" si="778"/>
        <v/>
      </c>
      <c r="M24519" s="158" t="str">
        <f t="shared" si="779"/>
        <v/>
      </c>
      <c r="O24519" s="151"/>
    </row>
    <row r="24520" spans="11:15" x14ac:dyDescent="0.3">
      <c r="K24520" s="148" t="str">
        <f>IFERROR(VLOOKUP(A24520,DATABARANG!$B$4:$G$20000,5),"")</f>
        <v/>
      </c>
      <c r="L24520" s="149" t="str">
        <f t="shared" si="778"/>
        <v/>
      </c>
      <c r="M24520" s="158" t="str">
        <f t="shared" si="779"/>
        <v/>
      </c>
      <c r="O24520" s="151"/>
    </row>
    <row r="24521" spans="11:15" x14ac:dyDescent="0.3">
      <c r="K24521" s="148" t="str">
        <f>IFERROR(VLOOKUP(A24521,DATABARANG!$B$4:$G$20000,5),"")</f>
        <v/>
      </c>
      <c r="L24521" s="149" t="str">
        <f t="shared" si="778"/>
        <v/>
      </c>
      <c r="M24521" s="158" t="str">
        <f t="shared" si="779"/>
        <v/>
      </c>
      <c r="O24521" s="151"/>
    </row>
    <row r="24522" spans="11:15" x14ac:dyDescent="0.3">
      <c r="K24522" s="148" t="str">
        <f>IFERROR(VLOOKUP(A24522,DATABARANG!$B$4:$G$20000,5),"")</f>
        <v/>
      </c>
      <c r="L24522" s="149" t="str">
        <f t="shared" si="778"/>
        <v/>
      </c>
      <c r="M24522" s="158" t="str">
        <f t="shared" si="779"/>
        <v/>
      </c>
      <c r="O24522" s="151"/>
    </row>
    <row r="24523" spans="11:15" x14ac:dyDescent="0.3">
      <c r="K24523" s="148" t="str">
        <f>IFERROR(VLOOKUP(A24523,DATABARANG!$B$4:$G$20000,5),"")</f>
        <v/>
      </c>
      <c r="L24523" s="149" t="str">
        <f t="shared" si="778"/>
        <v/>
      </c>
      <c r="M24523" s="158" t="str">
        <f t="shared" si="779"/>
        <v/>
      </c>
      <c r="O24523" s="151"/>
    </row>
    <row r="24524" spans="11:15" x14ac:dyDescent="0.3">
      <c r="K24524" s="148" t="str">
        <f>IFERROR(VLOOKUP(A24524,DATABARANG!$B$4:$G$20000,5),"")</f>
        <v/>
      </c>
      <c r="L24524" s="149" t="str">
        <f t="shared" si="778"/>
        <v/>
      </c>
      <c r="M24524" s="158" t="str">
        <f t="shared" si="779"/>
        <v/>
      </c>
      <c r="O24524" s="151"/>
    </row>
    <row r="24525" spans="11:15" x14ac:dyDescent="0.3">
      <c r="K24525" s="148" t="str">
        <f>IFERROR(VLOOKUP(A24525,DATABARANG!$B$4:$G$20000,5),"")</f>
        <v/>
      </c>
      <c r="L24525" s="149" t="str">
        <f t="shared" si="778"/>
        <v/>
      </c>
      <c r="M24525" s="158" t="str">
        <f t="shared" si="779"/>
        <v/>
      </c>
      <c r="O24525" s="151"/>
    </row>
    <row r="24526" spans="11:15" x14ac:dyDescent="0.3">
      <c r="K24526" s="148" t="str">
        <f>IFERROR(VLOOKUP(A24526,DATABARANG!$B$4:$G$20000,5),"")</f>
        <v/>
      </c>
      <c r="L24526" s="149" t="str">
        <f t="shared" si="778"/>
        <v/>
      </c>
      <c r="M24526" s="158" t="str">
        <f t="shared" si="779"/>
        <v/>
      </c>
      <c r="O24526" s="151"/>
    </row>
    <row r="24527" spans="11:15" x14ac:dyDescent="0.3">
      <c r="K24527" s="148" t="str">
        <f>IFERROR(VLOOKUP(A24527,DATABARANG!$B$4:$G$20000,5),"")</f>
        <v/>
      </c>
      <c r="L24527" s="149" t="str">
        <f t="shared" si="778"/>
        <v/>
      </c>
      <c r="M24527" s="158" t="str">
        <f t="shared" si="779"/>
        <v/>
      </c>
      <c r="O24527" s="151"/>
    </row>
    <row r="24528" spans="11:15" x14ac:dyDescent="0.3">
      <c r="K24528" s="148" t="str">
        <f>IFERROR(VLOOKUP(A24528,DATABARANG!$B$4:$G$20000,5),"")</f>
        <v/>
      </c>
      <c r="L24528" s="149" t="str">
        <f t="shared" si="778"/>
        <v/>
      </c>
      <c r="M24528" s="158" t="str">
        <f t="shared" si="779"/>
        <v/>
      </c>
      <c r="O24528" s="151"/>
    </row>
    <row r="24529" spans="11:15" x14ac:dyDescent="0.3">
      <c r="K24529" s="148" t="str">
        <f>IFERROR(VLOOKUP(A24529,DATABARANG!$B$4:$G$20000,5),"")</f>
        <v/>
      </c>
      <c r="L24529" s="149" t="str">
        <f t="shared" si="778"/>
        <v/>
      </c>
      <c r="M24529" s="158" t="str">
        <f t="shared" si="779"/>
        <v/>
      </c>
      <c r="O24529" s="151"/>
    </row>
    <row r="24530" spans="11:15" x14ac:dyDescent="0.3">
      <c r="K24530" s="148" t="str">
        <f>IFERROR(VLOOKUP(A24530,DATABARANG!$B$4:$G$20000,5),"")</f>
        <v/>
      </c>
      <c r="L24530" s="149" t="str">
        <f t="shared" si="778"/>
        <v/>
      </c>
      <c r="M24530" s="158" t="str">
        <f t="shared" si="779"/>
        <v/>
      </c>
      <c r="O24530" s="151"/>
    </row>
    <row r="24531" spans="11:15" x14ac:dyDescent="0.3">
      <c r="K24531" s="148" t="str">
        <f>IFERROR(VLOOKUP(A24531,DATABARANG!$B$4:$G$20000,5),"")</f>
        <v/>
      </c>
      <c r="L24531" s="149" t="str">
        <f t="shared" si="778"/>
        <v/>
      </c>
      <c r="M24531" s="158" t="str">
        <f t="shared" si="779"/>
        <v/>
      </c>
      <c r="O24531" s="151"/>
    </row>
    <row r="24532" spans="11:15" x14ac:dyDescent="0.3">
      <c r="K24532" s="148" t="str">
        <f>IFERROR(VLOOKUP(A24532,DATABARANG!$B$4:$G$20000,5),"")</f>
        <v/>
      </c>
      <c r="L24532" s="149" t="str">
        <f t="shared" si="778"/>
        <v/>
      </c>
      <c r="M24532" s="158" t="str">
        <f t="shared" si="779"/>
        <v/>
      </c>
      <c r="O24532" s="151"/>
    </row>
    <row r="24533" spans="11:15" x14ac:dyDescent="0.3">
      <c r="K24533" s="148" t="str">
        <f>IFERROR(VLOOKUP(A24533,DATABARANG!$B$4:$G$20000,5),"")</f>
        <v/>
      </c>
      <c r="L24533" s="149" t="str">
        <f t="shared" si="778"/>
        <v/>
      </c>
      <c r="M24533" s="158" t="str">
        <f t="shared" si="779"/>
        <v/>
      </c>
      <c r="O24533" s="151"/>
    </row>
    <row r="24534" spans="11:15" x14ac:dyDescent="0.3">
      <c r="K24534" s="148" t="str">
        <f>IFERROR(VLOOKUP(A24534,DATABARANG!$B$4:$G$20000,5),"")</f>
        <v/>
      </c>
      <c r="L24534" s="149" t="str">
        <f t="shared" si="778"/>
        <v/>
      </c>
      <c r="M24534" s="158" t="str">
        <f t="shared" si="779"/>
        <v/>
      </c>
      <c r="O24534" s="151"/>
    </row>
    <row r="24535" spans="11:15" x14ac:dyDescent="0.3">
      <c r="K24535" s="148" t="str">
        <f>IFERROR(VLOOKUP(A24535,DATABARANG!$B$4:$G$20000,5),"")</f>
        <v/>
      </c>
      <c r="L24535" s="149" t="str">
        <f t="shared" si="778"/>
        <v/>
      </c>
      <c r="M24535" s="158" t="str">
        <f t="shared" si="779"/>
        <v/>
      </c>
      <c r="O24535" s="151"/>
    </row>
    <row r="24536" spans="11:15" x14ac:dyDescent="0.3">
      <c r="K24536" s="148" t="str">
        <f>IFERROR(VLOOKUP(A24536,DATABARANG!$B$4:$G$20000,5),"")</f>
        <v/>
      </c>
      <c r="L24536" s="149" t="str">
        <f t="shared" si="778"/>
        <v/>
      </c>
      <c r="M24536" s="158" t="str">
        <f t="shared" si="779"/>
        <v/>
      </c>
      <c r="O24536" s="151"/>
    </row>
    <row r="24537" spans="11:15" x14ac:dyDescent="0.3">
      <c r="K24537" s="148" t="str">
        <f>IFERROR(VLOOKUP(A24537,DATABARANG!$B$4:$G$20000,5),"")</f>
        <v/>
      </c>
      <c r="L24537" s="149" t="str">
        <f t="shared" si="778"/>
        <v/>
      </c>
      <c r="M24537" s="158" t="str">
        <f t="shared" si="779"/>
        <v/>
      </c>
      <c r="O24537" s="151"/>
    </row>
    <row r="24538" spans="11:15" x14ac:dyDescent="0.3">
      <c r="K24538" s="148" t="str">
        <f>IFERROR(VLOOKUP(A24538,DATABARANG!$B$4:$G$20000,5),"")</f>
        <v/>
      </c>
      <c r="L24538" s="149" t="str">
        <f t="shared" si="778"/>
        <v/>
      </c>
      <c r="M24538" s="158" t="str">
        <f t="shared" si="779"/>
        <v/>
      </c>
      <c r="O24538" s="151"/>
    </row>
    <row r="24539" spans="11:15" x14ac:dyDescent="0.3">
      <c r="K24539" s="148" t="str">
        <f>IFERROR(VLOOKUP(A24539,DATABARANG!$B$4:$G$20000,5),"")</f>
        <v/>
      </c>
      <c r="L24539" s="149" t="str">
        <f t="shared" si="778"/>
        <v/>
      </c>
      <c r="M24539" s="158" t="str">
        <f t="shared" si="779"/>
        <v/>
      </c>
      <c r="O24539" s="151"/>
    </row>
    <row r="24540" spans="11:15" x14ac:dyDescent="0.3">
      <c r="K24540" s="148" t="str">
        <f>IFERROR(VLOOKUP(A24540,DATABARANG!$B$4:$G$20000,5),"")</f>
        <v/>
      </c>
      <c r="L24540" s="149" t="str">
        <f t="shared" si="778"/>
        <v/>
      </c>
      <c r="M24540" s="158" t="str">
        <f t="shared" si="779"/>
        <v/>
      </c>
      <c r="O24540" s="151"/>
    </row>
    <row r="24541" spans="11:15" x14ac:dyDescent="0.3">
      <c r="K24541" s="148" t="str">
        <f>IFERROR(VLOOKUP(A24541,DATABARANG!$B$4:$G$20000,5),"")</f>
        <v/>
      </c>
      <c r="L24541" s="149" t="str">
        <f t="shared" si="778"/>
        <v/>
      </c>
      <c r="M24541" s="158" t="str">
        <f t="shared" si="779"/>
        <v/>
      </c>
      <c r="O24541" s="151"/>
    </row>
    <row r="24542" spans="11:15" x14ac:dyDescent="0.3">
      <c r="K24542" s="148" t="str">
        <f>IFERROR(VLOOKUP(A24542,DATABARANG!$B$4:$G$20000,5),"")</f>
        <v/>
      </c>
      <c r="L24542" s="149" t="str">
        <f t="shared" si="778"/>
        <v/>
      </c>
      <c r="M24542" s="158" t="str">
        <f t="shared" si="779"/>
        <v/>
      </c>
      <c r="O24542" s="151"/>
    </row>
    <row r="24543" spans="11:15" x14ac:dyDescent="0.3">
      <c r="K24543" s="148" t="str">
        <f>IFERROR(VLOOKUP(A24543,DATABARANG!$B$4:$G$20000,5),"")</f>
        <v/>
      </c>
      <c r="L24543" s="149" t="str">
        <f t="shared" si="778"/>
        <v/>
      </c>
      <c r="M24543" s="158" t="str">
        <f t="shared" si="779"/>
        <v/>
      </c>
      <c r="O24543" s="151"/>
    </row>
    <row r="24544" spans="11:15" x14ac:dyDescent="0.3">
      <c r="K24544" s="148" t="str">
        <f>IFERROR(VLOOKUP(A24544,DATABARANG!$B$4:$G$20000,5),"")</f>
        <v/>
      </c>
      <c r="L24544" s="149" t="str">
        <f t="shared" si="778"/>
        <v/>
      </c>
      <c r="M24544" s="158" t="str">
        <f t="shared" si="779"/>
        <v/>
      </c>
      <c r="O24544" s="151"/>
    </row>
    <row r="24545" spans="11:15" x14ac:dyDescent="0.3">
      <c r="K24545" s="148" t="str">
        <f>IFERROR(VLOOKUP(A24545,DATABARANG!$B$4:$G$20000,5),"")</f>
        <v/>
      </c>
      <c r="L24545" s="149" t="str">
        <f t="shared" si="778"/>
        <v/>
      </c>
      <c r="M24545" s="158" t="str">
        <f t="shared" si="779"/>
        <v/>
      </c>
      <c r="O24545" s="151"/>
    </row>
    <row r="24546" spans="11:15" x14ac:dyDescent="0.3">
      <c r="K24546" s="148" t="str">
        <f>IFERROR(VLOOKUP(A24546,DATABARANG!$B$4:$G$20000,5),"")</f>
        <v/>
      </c>
      <c r="L24546" s="149" t="str">
        <f t="shared" si="778"/>
        <v/>
      </c>
      <c r="M24546" s="158" t="str">
        <f t="shared" si="779"/>
        <v/>
      </c>
      <c r="O24546" s="151"/>
    </row>
    <row r="24547" spans="11:15" x14ac:dyDescent="0.3">
      <c r="K24547" s="148" t="str">
        <f>IFERROR(VLOOKUP(A24547,DATABARANG!$B$4:$G$20000,5),"")</f>
        <v/>
      </c>
      <c r="L24547" s="149" t="str">
        <f t="shared" si="778"/>
        <v/>
      </c>
      <c r="M24547" s="158" t="str">
        <f t="shared" si="779"/>
        <v/>
      </c>
      <c r="O24547" s="151"/>
    </row>
    <row r="24548" spans="11:15" x14ac:dyDescent="0.3">
      <c r="K24548" s="148" t="str">
        <f>IFERROR(VLOOKUP(A24548,DATABARANG!$B$4:$G$20000,5),"")</f>
        <v/>
      </c>
      <c r="L24548" s="149" t="str">
        <f t="shared" si="778"/>
        <v/>
      </c>
      <c r="M24548" s="158" t="str">
        <f t="shared" si="779"/>
        <v/>
      </c>
      <c r="O24548" s="151"/>
    </row>
    <row r="24549" spans="11:15" x14ac:dyDescent="0.3">
      <c r="K24549" s="148" t="str">
        <f>IFERROR(VLOOKUP(A24549,DATABARANG!$B$4:$G$20000,5),"")</f>
        <v/>
      </c>
      <c r="L24549" s="149" t="str">
        <f t="shared" si="778"/>
        <v/>
      </c>
      <c r="M24549" s="158" t="str">
        <f t="shared" si="779"/>
        <v/>
      </c>
      <c r="O24549" s="151"/>
    </row>
    <row r="24550" spans="11:15" x14ac:dyDescent="0.3">
      <c r="K24550" s="148" t="str">
        <f>IFERROR(VLOOKUP(A24550,DATABARANG!$B$4:$G$20000,5),"")</f>
        <v/>
      </c>
      <c r="L24550" s="149" t="str">
        <f t="shared" si="778"/>
        <v/>
      </c>
      <c r="M24550" s="158" t="str">
        <f t="shared" si="779"/>
        <v/>
      </c>
      <c r="O24550" s="151"/>
    </row>
    <row r="24551" spans="11:15" x14ac:dyDescent="0.3">
      <c r="K24551" s="148" t="str">
        <f>IFERROR(VLOOKUP(A24551,DATABARANG!$B$4:$G$20000,5),"")</f>
        <v/>
      </c>
      <c r="L24551" s="149" t="str">
        <f t="shared" si="778"/>
        <v/>
      </c>
      <c r="M24551" s="158" t="str">
        <f t="shared" si="779"/>
        <v/>
      </c>
      <c r="O24551" s="151"/>
    </row>
    <row r="24552" spans="11:15" x14ac:dyDescent="0.3">
      <c r="K24552" s="148" t="str">
        <f>IFERROR(VLOOKUP(A24552,DATABARANG!$B$4:$G$20000,5),"")</f>
        <v/>
      </c>
      <c r="L24552" s="149" t="str">
        <f t="shared" si="778"/>
        <v/>
      </c>
      <c r="M24552" s="158" t="str">
        <f t="shared" si="779"/>
        <v/>
      </c>
      <c r="O24552" s="151"/>
    </row>
    <row r="24553" spans="11:15" x14ac:dyDescent="0.3">
      <c r="K24553" s="148" t="str">
        <f>IFERROR(VLOOKUP(A24553,DATABARANG!$B$4:$G$20000,5),"")</f>
        <v/>
      </c>
      <c r="L24553" s="149" t="str">
        <f t="shared" si="778"/>
        <v/>
      </c>
      <c r="M24553" s="158" t="str">
        <f t="shared" si="779"/>
        <v/>
      </c>
      <c r="O24553" s="151"/>
    </row>
    <row r="24554" spans="11:15" x14ac:dyDescent="0.3">
      <c r="K24554" s="148" t="str">
        <f>IFERROR(VLOOKUP(A24554,DATABARANG!$B$4:$G$20000,5),"")</f>
        <v/>
      </c>
      <c r="L24554" s="149" t="str">
        <f t="shared" si="778"/>
        <v/>
      </c>
      <c r="M24554" s="158" t="str">
        <f t="shared" si="779"/>
        <v/>
      </c>
      <c r="O24554" s="151"/>
    </row>
    <row r="24555" spans="11:15" x14ac:dyDescent="0.3">
      <c r="K24555" s="148" t="str">
        <f>IFERROR(VLOOKUP(A24555,DATABARANG!$B$4:$G$20000,5),"")</f>
        <v/>
      </c>
      <c r="L24555" s="149" t="str">
        <f t="shared" si="778"/>
        <v/>
      </c>
      <c r="M24555" s="158" t="str">
        <f t="shared" si="779"/>
        <v/>
      </c>
      <c r="O24555" s="151"/>
    </row>
    <row r="24556" spans="11:15" x14ac:dyDescent="0.3">
      <c r="K24556" s="148" t="str">
        <f>IFERROR(VLOOKUP(A24556,DATABARANG!$B$4:$G$20000,5),"")</f>
        <v/>
      </c>
      <c r="L24556" s="149" t="str">
        <f t="shared" si="778"/>
        <v/>
      </c>
      <c r="M24556" s="158" t="str">
        <f t="shared" si="779"/>
        <v/>
      </c>
      <c r="O24556" s="151"/>
    </row>
    <row r="24557" spans="11:15" x14ac:dyDescent="0.3">
      <c r="K24557" s="148" t="str">
        <f>IFERROR(VLOOKUP(A24557,DATABARANG!$B$4:$G$20000,5),"")</f>
        <v/>
      </c>
      <c r="L24557" s="149" t="str">
        <f t="shared" si="778"/>
        <v/>
      </c>
      <c r="M24557" s="158" t="str">
        <f t="shared" si="779"/>
        <v/>
      </c>
      <c r="O24557" s="151"/>
    </row>
    <row r="24558" spans="11:15" x14ac:dyDescent="0.3">
      <c r="K24558" s="148" t="str">
        <f>IFERROR(VLOOKUP(A24558,DATABARANG!$B$4:$G$20000,5),"")</f>
        <v/>
      </c>
      <c r="L24558" s="149" t="str">
        <f t="shared" si="778"/>
        <v/>
      </c>
      <c r="M24558" s="158" t="str">
        <f t="shared" si="779"/>
        <v/>
      </c>
      <c r="O24558" s="151"/>
    </row>
    <row r="24559" spans="11:15" x14ac:dyDescent="0.3">
      <c r="K24559" s="148" t="str">
        <f>IFERROR(VLOOKUP(A24559,DATABARANG!$B$4:$G$20000,5),"")</f>
        <v/>
      </c>
      <c r="L24559" s="149" t="str">
        <f t="shared" si="778"/>
        <v/>
      </c>
      <c r="M24559" s="158" t="str">
        <f t="shared" si="779"/>
        <v/>
      </c>
      <c r="O24559" s="151"/>
    </row>
    <row r="24560" spans="11:15" x14ac:dyDescent="0.3">
      <c r="K24560" s="148" t="str">
        <f>IFERROR(VLOOKUP(A24560,DATABARANG!$B$4:$G$20000,5),"")</f>
        <v/>
      </c>
      <c r="L24560" s="149" t="str">
        <f t="shared" si="778"/>
        <v/>
      </c>
      <c r="M24560" s="158" t="str">
        <f t="shared" si="779"/>
        <v/>
      </c>
      <c r="O24560" s="151"/>
    </row>
    <row r="24561" spans="11:15" x14ac:dyDescent="0.3">
      <c r="K24561" s="148" t="str">
        <f>IFERROR(VLOOKUP(A24561,DATABARANG!$B$4:$G$20000,5),"")</f>
        <v/>
      </c>
      <c r="L24561" s="149" t="str">
        <f t="shared" si="778"/>
        <v/>
      </c>
      <c r="M24561" s="158" t="str">
        <f t="shared" si="779"/>
        <v/>
      </c>
      <c r="O24561" s="151"/>
    </row>
    <row r="24562" spans="11:15" x14ac:dyDescent="0.3">
      <c r="K24562" s="148" t="str">
        <f>IFERROR(VLOOKUP(A24562,DATABARANG!$B$4:$G$20000,5),"")</f>
        <v/>
      </c>
      <c r="L24562" s="149" t="str">
        <f t="shared" si="778"/>
        <v/>
      </c>
      <c r="M24562" s="158" t="str">
        <f t="shared" si="779"/>
        <v/>
      </c>
      <c r="O24562" s="151"/>
    </row>
    <row r="24563" spans="11:15" x14ac:dyDescent="0.3">
      <c r="K24563" s="148" t="str">
        <f>IFERROR(VLOOKUP(A24563,DATABARANG!$B$4:$G$20000,5),"")</f>
        <v/>
      </c>
      <c r="L24563" s="149" t="str">
        <f t="shared" si="778"/>
        <v/>
      </c>
      <c r="M24563" s="158" t="str">
        <f t="shared" si="779"/>
        <v/>
      </c>
      <c r="O24563" s="151"/>
    </row>
    <row r="24564" spans="11:15" x14ac:dyDescent="0.3">
      <c r="K24564" s="148" t="str">
        <f>IFERROR(VLOOKUP(A24564,DATABARANG!$B$4:$G$20000,5),"")</f>
        <v/>
      </c>
      <c r="L24564" s="149" t="str">
        <f t="shared" si="778"/>
        <v/>
      </c>
      <c r="M24564" s="158" t="str">
        <f t="shared" si="779"/>
        <v/>
      </c>
      <c r="O24564" s="151"/>
    </row>
    <row r="24565" spans="11:15" x14ac:dyDescent="0.3">
      <c r="K24565" s="148" t="str">
        <f>IFERROR(VLOOKUP(A24565,DATABARANG!$B$4:$G$20000,5),"")</f>
        <v/>
      </c>
      <c r="L24565" s="149" t="str">
        <f t="shared" si="778"/>
        <v/>
      </c>
      <c r="M24565" s="158" t="str">
        <f t="shared" si="779"/>
        <v/>
      </c>
      <c r="O24565" s="151"/>
    </row>
    <row r="24566" spans="11:15" x14ac:dyDescent="0.3">
      <c r="K24566" s="148" t="str">
        <f>IFERROR(VLOOKUP(A24566,DATABARANG!$B$4:$G$20000,5),"")</f>
        <v/>
      </c>
      <c r="L24566" s="149" t="str">
        <f t="shared" si="778"/>
        <v/>
      </c>
      <c r="M24566" s="158" t="str">
        <f t="shared" si="779"/>
        <v/>
      </c>
      <c r="O24566" s="151"/>
    </row>
    <row r="24567" spans="11:15" x14ac:dyDescent="0.3">
      <c r="K24567" s="148" t="str">
        <f>IFERROR(VLOOKUP(A24567,DATABARANG!$B$4:$G$20000,5),"")</f>
        <v/>
      </c>
      <c r="L24567" s="149" t="str">
        <f t="shared" si="778"/>
        <v/>
      </c>
      <c r="M24567" s="158" t="str">
        <f t="shared" si="779"/>
        <v/>
      </c>
      <c r="O24567" s="151"/>
    </row>
    <row r="24568" spans="11:15" x14ac:dyDescent="0.3">
      <c r="K24568" s="148" t="str">
        <f>IFERROR(VLOOKUP(A24568,DATABARANG!$B$4:$G$20000,5),"")</f>
        <v/>
      </c>
      <c r="L24568" s="149" t="str">
        <f t="shared" si="778"/>
        <v/>
      </c>
      <c r="M24568" s="158" t="str">
        <f t="shared" si="779"/>
        <v/>
      </c>
      <c r="O24568" s="151"/>
    </row>
    <row r="24569" spans="11:15" x14ac:dyDescent="0.3">
      <c r="K24569" s="148" t="str">
        <f>IFERROR(VLOOKUP(A24569,DATABARANG!$B$4:$G$20000,5),"")</f>
        <v/>
      </c>
      <c r="L24569" s="149" t="str">
        <f t="shared" si="778"/>
        <v/>
      </c>
      <c r="M24569" s="158" t="str">
        <f t="shared" si="779"/>
        <v/>
      </c>
      <c r="O24569" s="151"/>
    </row>
    <row r="24570" spans="11:15" x14ac:dyDescent="0.3">
      <c r="K24570" s="148" t="str">
        <f>IFERROR(VLOOKUP(A24570,DATABARANG!$B$4:$G$20000,5),"")</f>
        <v/>
      </c>
      <c r="L24570" s="149" t="str">
        <f t="shared" si="778"/>
        <v/>
      </c>
      <c r="M24570" s="158" t="str">
        <f t="shared" si="779"/>
        <v/>
      </c>
      <c r="O24570" s="151"/>
    </row>
    <row r="24571" spans="11:15" x14ac:dyDescent="0.3">
      <c r="K24571" s="148" t="str">
        <f>IFERROR(VLOOKUP(A24571,DATABARANG!$B$4:$G$20000,5),"")</f>
        <v/>
      </c>
      <c r="L24571" s="149" t="str">
        <f t="shared" si="778"/>
        <v/>
      </c>
      <c r="M24571" s="158" t="str">
        <f t="shared" si="779"/>
        <v/>
      </c>
      <c r="O24571" s="151"/>
    </row>
    <row r="24572" spans="11:15" x14ac:dyDescent="0.3">
      <c r="K24572" s="148" t="str">
        <f>IFERROR(VLOOKUP(A24572,DATABARANG!$B$4:$G$20000,5),"")</f>
        <v/>
      </c>
      <c r="L24572" s="149" t="str">
        <f t="shared" si="778"/>
        <v/>
      </c>
      <c r="M24572" s="158" t="str">
        <f t="shared" si="779"/>
        <v/>
      </c>
      <c r="O24572" s="151"/>
    </row>
    <row r="24573" spans="11:15" x14ac:dyDescent="0.3">
      <c r="K24573" s="148" t="str">
        <f>IFERROR(VLOOKUP(A24573,DATABARANG!$B$4:$G$20000,5),"")</f>
        <v/>
      </c>
      <c r="L24573" s="149" t="str">
        <f t="shared" si="778"/>
        <v/>
      </c>
      <c r="M24573" s="158" t="str">
        <f t="shared" si="779"/>
        <v/>
      </c>
      <c r="O24573" s="151"/>
    </row>
    <row r="24574" spans="11:15" x14ac:dyDescent="0.3">
      <c r="K24574" s="148" t="str">
        <f>IFERROR(VLOOKUP(A24574,DATABARANG!$B$4:$G$20000,5),"")</f>
        <v/>
      </c>
      <c r="L24574" s="149" t="str">
        <f t="shared" si="778"/>
        <v/>
      </c>
      <c r="M24574" s="158" t="str">
        <f t="shared" si="779"/>
        <v/>
      </c>
      <c r="O24574" s="151"/>
    </row>
    <row r="24575" spans="11:15" x14ac:dyDescent="0.3">
      <c r="K24575" s="148" t="str">
        <f>IFERROR(VLOOKUP(A24575,DATABARANG!$B$4:$G$20000,5),"")</f>
        <v/>
      </c>
      <c r="L24575" s="149" t="str">
        <f t="shared" si="778"/>
        <v/>
      </c>
      <c r="M24575" s="158" t="str">
        <f t="shared" si="779"/>
        <v/>
      </c>
      <c r="O24575" s="151"/>
    </row>
    <row r="24576" spans="11:15" x14ac:dyDescent="0.3">
      <c r="K24576" s="148" t="str">
        <f>IFERROR(VLOOKUP(A24576,DATABARANG!$B$4:$G$20000,5),"")</f>
        <v/>
      </c>
      <c r="L24576" s="149" t="str">
        <f t="shared" si="778"/>
        <v/>
      </c>
      <c r="M24576" s="158" t="str">
        <f t="shared" si="779"/>
        <v/>
      </c>
      <c r="O24576" s="151"/>
    </row>
    <row r="24577" spans="11:15" x14ac:dyDescent="0.3">
      <c r="K24577" s="148" t="str">
        <f>IFERROR(VLOOKUP(A24577,DATABARANG!$B$4:$G$20000,5),"")</f>
        <v/>
      </c>
      <c r="L24577" s="149" t="str">
        <f t="shared" si="778"/>
        <v/>
      </c>
      <c r="M24577" s="158" t="str">
        <f t="shared" si="779"/>
        <v/>
      </c>
      <c r="O24577" s="151"/>
    </row>
    <row r="24578" spans="11:15" x14ac:dyDescent="0.3">
      <c r="K24578" s="148" t="str">
        <f>IFERROR(VLOOKUP(A24578,DATABARANG!$B$4:$G$20000,5),"")</f>
        <v/>
      </c>
      <c r="L24578" s="149" t="str">
        <f t="shared" si="778"/>
        <v/>
      </c>
      <c r="M24578" s="158" t="str">
        <f t="shared" si="779"/>
        <v/>
      </c>
      <c r="O24578" s="151"/>
    </row>
    <row r="24579" spans="11:15" x14ac:dyDescent="0.3">
      <c r="K24579" s="148" t="str">
        <f>IFERROR(VLOOKUP(A24579,DATABARANG!$B$4:$G$20000,5),"")</f>
        <v/>
      </c>
      <c r="L24579" s="149" t="str">
        <f t="shared" si="778"/>
        <v/>
      </c>
      <c r="M24579" s="158" t="str">
        <f t="shared" si="779"/>
        <v/>
      </c>
      <c r="O24579" s="151"/>
    </row>
    <row r="24580" spans="11:15" x14ac:dyDescent="0.3">
      <c r="K24580" s="148" t="str">
        <f>IFERROR(VLOOKUP(A24580,DATABARANG!$B$4:$G$20000,5),"")</f>
        <v/>
      </c>
      <c r="L24580" s="149" t="str">
        <f t="shared" si="778"/>
        <v/>
      </c>
      <c r="M24580" s="158" t="str">
        <f t="shared" si="779"/>
        <v/>
      </c>
      <c r="O24580" s="151"/>
    </row>
    <row r="24581" spans="11:15" x14ac:dyDescent="0.3">
      <c r="K24581" s="148" t="str">
        <f>IFERROR(VLOOKUP(A24581,DATABARANG!$B$4:$G$20000,5),"")</f>
        <v/>
      </c>
      <c r="L24581" s="149" t="str">
        <f t="shared" si="778"/>
        <v/>
      </c>
      <c r="M24581" s="158" t="str">
        <f t="shared" si="779"/>
        <v/>
      </c>
      <c r="O24581" s="151"/>
    </row>
    <row r="24582" spans="11:15" x14ac:dyDescent="0.3">
      <c r="K24582" s="148" t="str">
        <f>IFERROR(VLOOKUP(A24582,DATABARANG!$B$4:$G$20000,5),"")</f>
        <v/>
      </c>
      <c r="L24582" s="149" t="str">
        <f t="shared" ref="L24582:L24645" si="780">IFERROR((E24582-K24582)*G24582,"")</f>
        <v/>
      </c>
      <c r="M24582" s="158" t="str">
        <f t="shared" ref="M24582:M24645" si="781">IF(B24582="","",TEXT(B24582,"DD-MMM"))</f>
        <v/>
      </c>
      <c r="O24582" s="151"/>
    </row>
    <row r="24583" spans="11:15" x14ac:dyDescent="0.3">
      <c r="K24583" s="148" t="str">
        <f>IFERROR(VLOOKUP(A24583,DATABARANG!$B$4:$G$20000,5),"")</f>
        <v/>
      </c>
      <c r="L24583" s="149" t="str">
        <f t="shared" si="780"/>
        <v/>
      </c>
      <c r="M24583" s="158" t="str">
        <f t="shared" si="781"/>
        <v/>
      </c>
      <c r="O24583" s="151"/>
    </row>
    <row r="24584" spans="11:15" x14ac:dyDescent="0.3">
      <c r="K24584" s="148" t="str">
        <f>IFERROR(VLOOKUP(A24584,DATABARANG!$B$4:$G$20000,5),"")</f>
        <v/>
      </c>
      <c r="L24584" s="149" t="str">
        <f t="shared" si="780"/>
        <v/>
      </c>
      <c r="M24584" s="158" t="str">
        <f t="shared" si="781"/>
        <v/>
      </c>
      <c r="O24584" s="151"/>
    </row>
    <row r="24585" spans="11:15" x14ac:dyDescent="0.3">
      <c r="K24585" s="148" t="str">
        <f>IFERROR(VLOOKUP(A24585,DATABARANG!$B$4:$G$20000,5),"")</f>
        <v/>
      </c>
      <c r="L24585" s="149" t="str">
        <f t="shared" si="780"/>
        <v/>
      </c>
      <c r="M24585" s="158" t="str">
        <f t="shared" si="781"/>
        <v/>
      </c>
      <c r="O24585" s="151"/>
    </row>
    <row r="24586" spans="11:15" x14ac:dyDescent="0.3">
      <c r="K24586" s="148" t="str">
        <f>IFERROR(VLOOKUP(A24586,DATABARANG!$B$4:$G$20000,5),"")</f>
        <v/>
      </c>
      <c r="L24586" s="149" t="str">
        <f t="shared" si="780"/>
        <v/>
      </c>
      <c r="M24586" s="158" t="str">
        <f t="shared" si="781"/>
        <v/>
      </c>
      <c r="O24586" s="151"/>
    </row>
    <row r="24587" spans="11:15" x14ac:dyDescent="0.3">
      <c r="K24587" s="148" t="str">
        <f>IFERROR(VLOOKUP(A24587,DATABARANG!$B$4:$G$20000,5),"")</f>
        <v/>
      </c>
      <c r="L24587" s="149" t="str">
        <f t="shared" si="780"/>
        <v/>
      </c>
      <c r="M24587" s="158" t="str">
        <f t="shared" si="781"/>
        <v/>
      </c>
      <c r="O24587" s="151"/>
    </row>
    <row r="24588" spans="11:15" x14ac:dyDescent="0.3">
      <c r="K24588" s="148" t="str">
        <f>IFERROR(VLOOKUP(A24588,DATABARANG!$B$4:$G$20000,5),"")</f>
        <v/>
      </c>
      <c r="L24588" s="149" t="str">
        <f t="shared" si="780"/>
        <v/>
      </c>
      <c r="M24588" s="158" t="str">
        <f t="shared" si="781"/>
        <v/>
      </c>
      <c r="O24588" s="151"/>
    </row>
    <row r="24589" spans="11:15" x14ac:dyDescent="0.3">
      <c r="K24589" s="148" t="str">
        <f>IFERROR(VLOOKUP(A24589,DATABARANG!$B$4:$G$20000,5),"")</f>
        <v/>
      </c>
      <c r="L24589" s="149" t="str">
        <f t="shared" si="780"/>
        <v/>
      </c>
      <c r="M24589" s="158" t="str">
        <f t="shared" si="781"/>
        <v/>
      </c>
      <c r="O24589" s="151"/>
    </row>
    <row r="24590" spans="11:15" x14ac:dyDescent="0.3">
      <c r="K24590" s="148" t="str">
        <f>IFERROR(VLOOKUP(A24590,DATABARANG!$B$4:$G$20000,5),"")</f>
        <v/>
      </c>
      <c r="L24590" s="149" t="str">
        <f t="shared" si="780"/>
        <v/>
      </c>
      <c r="M24590" s="158" t="str">
        <f t="shared" si="781"/>
        <v/>
      </c>
      <c r="O24590" s="151"/>
    </row>
    <row r="24591" spans="11:15" x14ac:dyDescent="0.3">
      <c r="K24591" s="148" t="str">
        <f>IFERROR(VLOOKUP(A24591,DATABARANG!$B$4:$G$20000,5),"")</f>
        <v/>
      </c>
      <c r="L24591" s="149" t="str">
        <f t="shared" si="780"/>
        <v/>
      </c>
      <c r="M24591" s="158" t="str">
        <f t="shared" si="781"/>
        <v/>
      </c>
      <c r="O24591" s="151"/>
    </row>
    <row r="24592" spans="11:15" x14ac:dyDescent="0.3">
      <c r="K24592" s="148" t="str">
        <f>IFERROR(VLOOKUP(A24592,DATABARANG!$B$4:$G$20000,5),"")</f>
        <v/>
      </c>
      <c r="L24592" s="149" t="str">
        <f t="shared" si="780"/>
        <v/>
      </c>
      <c r="M24592" s="158" t="str">
        <f t="shared" si="781"/>
        <v/>
      </c>
      <c r="O24592" s="151"/>
    </row>
    <row r="24593" spans="11:15" x14ac:dyDescent="0.3">
      <c r="K24593" s="148" t="str">
        <f>IFERROR(VLOOKUP(A24593,DATABARANG!$B$4:$G$20000,5),"")</f>
        <v/>
      </c>
      <c r="L24593" s="149" t="str">
        <f t="shared" si="780"/>
        <v/>
      </c>
      <c r="M24593" s="158" t="str">
        <f t="shared" si="781"/>
        <v/>
      </c>
      <c r="O24593" s="151"/>
    </row>
    <row r="24594" spans="11:15" x14ac:dyDescent="0.3">
      <c r="K24594" s="148" t="str">
        <f>IFERROR(VLOOKUP(A24594,DATABARANG!$B$4:$G$20000,5),"")</f>
        <v/>
      </c>
      <c r="L24594" s="149" t="str">
        <f t="shared" si="780"/>
        <v/>
      </c>
      <c r="M24594" s="158" t="str">
        <f t="shared" si="781"/>
        <v/>
      </c>
      <c r="O24594" s="151"/>
    </row>
    <row r="24595" spans="11:15" x14ac:dyDescent="0.3">
      <c r="K24595" s="148" t="str">
        <f>IFERROR(VLOOKUP(A24595,DATABARANG!$B$4:$G$20000,5),"")</f>
        <v/>
      </c>
      <c r="L24595" s="149" t="str">
        <f t="shared" si="780"/>
        <v/>
      </c>
      <c r="M24595" s="158" t="str">
        <f t="shared" si="781"/>
        <v/>
      </c>
      <c r="O24595" s="151"/>
    </row>
    <row r="24596" spans="11:15" x14ac:dyDescent="0.3">
      <c r="K24596" s="148" t="str">
        <f>IFERROR(VLOOKUP(A24596,DATABARANG!$B$4:$G$20000,5),"")</f>
        <v/>
      </c>
      <c r="L24596" s="149" t="str">
        <f t="shared" si="780"/>
        <v/>
      </c>
      <c r="M24596" s="158" t="str">
        <f t="shared" si="781"/>
        <v/>
      </c>
      <c r="O24596" s="151"/>
    </row>
    <row r="24597" spans="11:15" x14ac:dyDescent="0.3">
      <c r="K24597" s="148" t="str">
        <f>IFERROR(VLOOKUP(A24597,DATABARANG!$B$4:$G$20000,5),"")</f>
        <v/>
      </c>
      <c r="L24597" s="149" t="str">
        <f t="shared" si="780"/>
        <v/>
      </c>
      <c r="M24597" s="158" t="str">
        <f t="shared" si="781"/>
        <v/>
      </c>
      <c r="O24597" s="151"/>
    </row>
    <row r="24598" spans="11:15" x14ac:dyDescent="0.3">
      <c r="K24598" s="148" t="str">
        <f>IFERROR(VLOOKUP(A24598,DATABARANG!$B$4:$G$20000,5),"")</f>
        <v/>
      </c>
      <c r="L24598" s="149" t="str">
        <f t="shared" si="780"/>
        <v/>
      </c>
      <c r="M24598" s="158" t="str">
        <f t="shared" si="781"/>
        <v/>
      </c>
      <c r="O24598" s="151"/>
    </row>
    <row r="24599" spans="11:15" x14ac:dyDescent="0.3">
      <c r="K24599" s="148" t="str">
        <f>IFERROR(VLOOKUP(A24599,DATABARANG!$B$4:$G$20000,5),"")</f>
        <v/>
      </c>
      <c r="L24599" s="149" t="str">
        <f t="shared" si="780"/>
        <v/>
      </c>
      <c r="M24599" s="158" t="str">
        <f t="shared" si="781"/>
        <v/>
      </c>
      <c r="O24599" s="151"/>
    </row>
    <row r="24600" spans="11:15" x14ac:dyDescent="0.3">
      <c r="K24600" s="148" t="str">
        <f>IFERROR(VLOOKUP(A24600,DATABARANG!$B$4:$G$20000,5),"")</f>
        <v/>
      </c>
      <c r="L24600" s="149" t="str">
        <f t="shared" si="780"/>
        <v/>
      </c>
      <c r="M24600" s="158" t="str">
        <f t="shared" si="781"/>
        <v/>
      </c>
      <c r="O24600" s="151"/>
    </row>
    <row r="24601" spans="11:15" x14ac:dyDescent="0.3">
      <c r="K24601" s="148" t="str">
        <f>IFERROR(VLOOKUP(A24601,DATABARANG!$B$4:$G$20000,5),"")</f>
        <v/>
      </c>
      <c r="L24601" s="149" t="str">
        <f t="shared" si="780"/>
        <v/>
      </c>
      <c r="M24601" s="158" t="str">
        <f t="shared" si="781"/>
        <v/>
      </c>
      <c r="O24601" s="151"/>
    </row>
    <row r="24602" spans="11:15" x14ac:dyDescent="0.3">
      <c r="K24602" s="148" t="str">
        <f>IFERROR(VLOOKUP(A24602,DATABARANG!$B$4:$G$20000,5),"")</f>
        <v/>
      </c>
      <c r="L24602" s="149" t="str">
        <f t="shared" si="780"/>
        <v/>
      </c>
      <c r="M24602" s="158" t="str">
        <f t="shared" si="781"/>
        <v/>
      </c>
      <c r="O24602" s="151"/>
    </row>
    <row r="24603" spans="11:15" x14ac:dyDescent="0.3">
      <c r="K24603" s="148" t="str">
        <f>IFERROR(VLOOKUP(A24603,DATABARANG!$B$4:$G$20000,5),"")</f>
        <v/>
      </c>
      <c r="L24603" s="149" t="str">
        <f t="shared" si="780"/>
        <v/>
      </c>
      <c r="M24603" s="158" t="str">
        <f t="shared" si="781"/>
        <v/>
      </c>
      <c r="O24603" s="151"/>
    </row>
    <row r="24604" spans="11:15" x14ac:dyDescent="0.3">
      <c r="K24604" s="148" t="str">
        <f>IFERROR(VLOOKUP(A24604,DATABARANG!$B$4:$G$20000,5),"")</f>
        <v/>
      </c>
      <c r="L24604" s="149" t="str">
        <f t="shared" si="780"/>
        <v/>
      </c>
      <c r="M24604" s="158" t="str">
        <f t="shared" si="781"/>
        <v/>
      </c>
      <c r="O24604" s="151"/>
    </row>
    <row r="24605" spans="11:15" x14ac:dyDescent="0.3">
      <c r="K24605" s="148" t="str">
        <f>IFERROR(VLOOKUP(A24605,DATABARANG!$B$4:$G$20000,5),"")</f>
        <v/>
      </c>
      <c r="L24605" s="149" t="str">
        <f t="shared" si="780"/>
        <v/>
      </c>
      <c r="M24605" s="158" t="str">
        <f t="shared" si="781"/>
        <v/>
      </c>
      <c r="O24605" s="151"/>
    </row>
    <row r="24606" spans="11:15" x14ac:dyDescent="0.3">
      <c r="K24606" s="148" t="str">
        <f>IFERROR(VLOOKUP(A24606,DATABARANG!$B$4:$G$20000,5),"")</f>
        <v/>
      </c>
      <c r="L24606" s="149" t="str">
        <f t="shared" si="780"/>
        <v/>
      </c>
      <c r="M24606" s="158" t="str">
        <f t="shared" si="781"/>
        <v/>
      </c>
      <c r="O24606" s="151"/>
    </row>
    <row r="24607" spans="11:15" x14ac:dyDescent="0.3">
      <c r="K24607" s="148" t="str">
        <f>IFERROR(VLOOKUP(A24607,DATABARANG!$B$4:$G$20000,5),"")</f>
        <v/>
      </c>
      <c r="L24607" s="149" t="str">
        <f t="shared" si="780"/>
        <v/>
      </c>
      <c r="M24607" s="158" t="str">
        <f t="shared" si="781"/>
        <v/>
      </c>
      <c r="O24607" s="151"/>
    </row>
    <row r="24608" spans="11:15" x14ac:dyDescent="0.3">
      <c r="K24608" s="148" t="str">
        <f>IFERROR(VLOOKUP(A24608,DATABARANG!$B$4:$G$20000,5),"")</f>
        <v/>
      </c>
      <c r="L24608" s="149" t="str">
        <f t="shared" si="780"/>
        <v/>
      </c>
      <c r="M24608" s="158" t="str">
        <f t="shared" si="781"/>
        <v/>
      </c>
      <c r="O24608" s="151"/>
    </row>
    <row r="24609" spans="11:15" x14ac:dyDescent="0.3">
      <c r="K24609" s="148" t="str">
        <f>IFERROR(VLOOKUP(A24609,DATABARANG!$B$4:$G$20000,5),"")</f>
        <v/>
      </c>
      <c r="L24609" s="149" t="str">
        <f t="shared" si="780"/>
        <v/>
      </c>
      <c r="M24609" s="158" t="str">
        <f t="shared" si="781"/>
        <v/>
      </c>
      <c r="O24609" s="151"/>
    </row>
    <row r="24610" spans="11:15" x14ac:dyDescent="0.3">
      <c r="K24610" s="148" t="str">
        <f>IFERROR(VLOOKUP(A24610,DATABARANG!$B$4:$G$20000,5),"")</f>
        <v/>
      </c>
      <c r="L24610" s="149" t="str">
        <f t="shared" si="780"/>
        <v/>
      </c>
      <c r="M24610" s="158" t="str">
        <f t="shared" si="781"/>
        <v/>
      </c>
      <c r="O24610" s="151"/>
    </row>
    <row r="24611" spans="11:15" x14ac:dyDescent="0.3">
      <c r="K24611" s="148" t="str">
        <f>IFERROR(VLOOKUP(A24611,DATABARANG!$B$4:$G$20000,5),"")</f>
        <v/>
      </c>
      <c r="L24611" s="149" t="str">
        <f t="shared" si="780"/>
        <v/>
      </c>
      <c r="M24611" s="158" t="str">
        <f t="shared" si="781"/>
        <v/>
      </c>
      <c r="O24611" s="151"/>
    </row>
    <row r="24612" spans="11:15" x14ac:dyDescent="0.3">
      <c r="K24612" s="148" t="str">
        <f>IFERROR(VLOOKUP(A24612,DATABARANG!$B$4:$G$20000,5),"")</f>
        <v/>
      </c>
      <c r="L24612" s="149" t="str">
        <f t="shared" si="780"/>
        <v/>
      </c>
      <c r="M24612" s="158" t="str">
        <f t="shared" si="781"/>
        <v/>
      </c>
      <c r="O24612" s="151"/>
    </row>
    <row r="24613" spans="11:15" x14ac:dyDescent="0.3">
      <c r="K24613" s="148" t="str">
        <f>IFERROR(VLOOKUP(A24613,DATABARANG!$B$4:$G$20000,5),"")</f>
        <v/>
      </c>
      <c r="L24613" s="149" t="str">
        <f t="shared" si="780"/>
        <v/>
      </c>
      <c r="M24613" s="158" t="str">
        <f t="shared" si="781"/>
        <v/>
      </c>
      <c r="O24613" s="151"/>
    </row>
    <row r="24614" spans="11:15" x14ac:dyDescent="0.3">
      <c r="K24614" s="148" t="str">
        <f>IFERROR(VLOOKUP(A24614,DATABARANG!$B$4:$G$20000,5),"")</f>
        <v/>
      </c>
      <c r="L24614" s="149" t="str">
        <f t="shared" si="780"/>
        <v/>
      </c>
      <c r="M24614" s="158" t="str">
        <f t="shared" si="781"/>
        <v/>
      </c>
      <c r="O24614" s="151"/>
    </row>
    <row r="24615" spans="11:15" x14ac:dyDescent="0.3">
      <c r="K24615" s="148" t="str">
        <f>IFERROR(VLOOKUP(A24615,DATABARANG!$B$4:$G$20000,5),"")</f>
        <v/>
      </c>
      <c r="L24615" s="149" t="str">
        <f t="shared" si="780"/>
        <v/>
      </c>
      <c r="M24615" s="158" t="str">
        <f t="shared" si="781"/>
        <v/>
      </c>
      <c r="O24615" s="151"/>
    </row>
    <row r="24616" spans="11:15" x14ac:dyDescent="0.3">
      <c r="K24616" s="148" t="str">
        <f>IFERROR(VLOOKUP(A24616,DATABARANG!$B$4:$G$20000,5),"")</f>
        <v/>
      </c>
      <c r="L24616" s="149" t="str">
        <f t="shared" si="780"/>
        <v/>
      </c>
      <c r="M24616" s="158" t="str">
        <f t="shared" si="781"/>
        <v/>
      </c>
      <c r="O24616" s="151"/>
    </row>
    <row r="24617" spans="11:15" x14ac:dyDescent="0.3">
      <c r="K24617" s="148" t="str">
        <f>IFERROR(VLOOKUP(A24617,DATABARANG!$B$4:$G$20000,5),"")</f>
        <v/>
      </c>
      <c r="L24617" s="149" t="str">
        <f t="shared" si="780"/>
        <v/>
      </c>
      <c r="M24617" s="158" t="str">
        <f t="shared" si="781"/>
        <v/>
      </c>
      <c r="O24617" s="151"/>
    </row>
    <row r="24618" spans="11:15" x14ac:dyDescent="0.3">
      <c r="K24618" s="148" t="str">
        <f>IFERROR(VLOOKUP(A24618,DATABARANG!$B$4:$G$20000,5),"")</f>
        <v/>
      </c>
      <c r="L24618" s="149" t="str">
        <f t="shared" si="780"/>
        <v/>
      </c>
      <c r="M24618" s="158" t="str">
        <f t="shared" si="781"/>
        <v/>
      </c>
      <c r="O24618" s="151"/>
    </row>
    <row r="24619" spans="11:15" x14ac:dyDescent="0.3">
      <c r="K24619" s="148" t="str">
        <f>IFERROR(VLOOKUP(A24619,DATABARANG!$B$4:$G$20000,5),"")</f>
        <v/>
      </c>
      <c r="L24619" s="149" t="str">
        <f t="shared" si="780"/>
        <v/>
      </c>
      <c r="M24619" s="158" t="str">
        <f t="shared" si="781"/>
        <v/>
      </c>
      <c r="O24619" s="151"/>
    </row>
    <row r="24620" spans="11:15" x14ac:dyDescent="0.3">
      <c r="K24620" s="148" t="str">
        <f>IFERROR(VLOOKUP(A24620,DATABARANG!$B$4:$G$20000,5),"")</f>
        <v/>
      </c>
      <c r="L24620" s="149" t="str">
        <f t="shared" si="780"/>
        <v/>
      </c>
      <c r="M24620" s="158" t="str">
        <f t="shared" si="781"/>
        <v/>
      </c>
      <c r="O24620" s="151"/>
    </row>
    <row r="24621" spans="11:15" x14ac:dyDescent="0.3">
      <c r="K24621" s="148" t="str">
        <f>IFERROR(VLOOKUP(A24621,DATABARANG!$B$4:$G$20000,5),"")</f>
        <v/>
      </c>
      <c r="L24621" s="149" t="str">
        <f t="shared" si="780"/>
        <v/>
      </c>
      <c r="M24621" s="158" t="str">
        <f t="shared" si="781"/>
        <v/>
      </c>
      <c r="O24621" s="151"/>
    </row>
    <row r="24622" spans="11:15" x14ac:dyDescent="0.3">
      <c r="K24622" s="148" t="str">
        <f>IFERROR(VLOOKUP(A24622,DATABARANG!$B$4:$G$20000,5),"")</f>
        <v/>
      </c>
      <c r="L24622" s="149" t="str">
        <f t="shared" si="780"/>
        <v/>
      </c>
      <c r="M24622" s="158" t="str">
        <f t="shared" si="781"/>
        <v/>
      </c>
      <c r="O24622" s="151"/>
    </row>
    <row r="24623" spans="11:15" x14ac:dyDescent="0.3">
      <c r="K24623" s="148" t="str">
        <f>IFERROR(VLOOKUP(A24623,DATABARANG!$B$4:$G$20000,5),"")</f>
        <v/>
      </c>
      <c r="L24623" s="149" t="str">
        <f t="shared" si="780"/>
        <v/>
      </c>
      <c r="M24623" s="158" t="str">
        <f t="shared" si="781"/>
        <v/>
      </c>
      <c r="O24623" s="151"/>
    </row>
    <row r="24624" spans="11:15" x14ac:dyDescent="0.3">
      <c r="K24624" s="148" t="str">
        <f>IFERROR(VLOOKUP(A24624,DATABARANG!$B$4:$G$20000,5),"")</f>
        <v/>
      </c>
      <c r="L24624" s="149" t="str">
        <f t="shared" si="780"/>
        <v/>
      </c>
      <c r="M24624" s="158" t="str">
        <f t="shared" si="781"/>
        <v/>
      </c>
      <c r="O24624" s="151"/>
    </row>
    <row r="24625" spans="11:15" x14ac:dyDescent="0.3">
      <c r="K24625" s="148" t="str">
        <f>IFERROR(VLOOKUP(A24625,DATABARANG!$B$4:$G$20000,5),"")</f>
        <v/>
      </c>
      <c r="L24625" s="149" t="str">
        <f t="shared" si="780"/>
        <v/>
      </c>
      <c r="M24625" s="158" t="str">
        <f t="shared" si="781"/>
        <v/>
      </c>
      <c r="O24625" s="151"/>
    </row>
    <row r="24626" spans="11:15" x14ac:dyDescent="0.3">
      <c r="K24626" s="148" t="str">
        <f>IFERROR(VLOOKUP(A24626,DATABARANG!$B$4:$G$20000,5),"")</f>
        <v/>
      </c>
      <c r="L24626" s="149" t="str">
        <f t="shared" si="780"/>
        <v/>
      </c>
      <c r="M24626" s="158" t="str">
        <f t="shared" si="781"/>
        <v/>
      </c>
      <c r="O24626" s="151"/>
    </row>
    <row r="24627" spans="11:15" x14ac:dyDescent="0.3">
      <c r="K24627" s="148" t="str">
        <f>IFERROR(VLOOKUP(A24627,DATABARANG!$B$4:$G$20000,5),"")</f>
        <v/>
      </c>
      <c r="L24627" s="149" t="str">
        <f t="shared" si="780"/>
        <v/>
      </c>
      <c r="M24627" s="158" t="str">
        <f t="shared" si="781"/>
        <v/>
      </c>
      <c r="O24627" s="151"/>
    </row>
    <row r="24628" spans="11:15" x14ac:dyDescent="0.3">
      <c r="K24628" s="148" t="str">
        <f>IFERROR(VLOOKUP(A24628,DATABARANG!$B$4:$G$20000,5),"")</f>
        <v/>
      </c>
      <c r="L24628" s="149" t="str">
        <f t="shared" si="780"/>
        <v/>
      </c>
      <c r="M24628" s="158" t="str">
        <f t="shared" si="781"/>
        <v/>
      </c>
      <c r="O24628" s="151"/>
    </row>
    <row r="24629" spans="11:15" x14ac:dyDescent="0.3">
      <c r="K24629" s="148" t="str">
        <f>IFERROR(VLOOKUP(A24629,DATABARANG!$B$4:$G$20000,5),"")</f>
        <v/>
      </c>
      <c r="L24629" s="149" t="str">
        <f t="shared" si="780"/>
        <v/>
      </c>
      <c r="M24629" s="158" t="str">
        <f t="shared" si="781"/>
        <v/>
      </c>
      <c r="O24629" s="151"/>
    </row>
    <row r="24630" spans="11:15" x14ac:dyDescent="0.3">
      <c r="K24630" s="148" t="str">
        <f>IFERROR(VLOOKUP(A24630,DATABARANG!$B$4:$G$20000,5),"")</f>
        <v/>
      </c>
      <c r="L24630" s="149" t="str">
        <f t="shared" si="780"/>
        <v/>
      </c>
      <c r="M24630" s="158" t="str">
        <f t="shared" si="781"/>
        <v/>
      </c>
      <c r="O24630" s="151"/>
    </row>
    <row r="24631" spans="11:15" x14ac:dyDescent="0.3">
      <c r="K24631" s="148" t="str">
        <f>IFERROR(VLOOKUP(A24631,DATABARANG!$B$4:$G$20000,5),"")</f>
        <v/>
      </c>
      <c r="L24631" s="149" t="str">
        <f t="shared" si="780"/>
        <v/>
      </c>
      <c r="M24631" s="158" t="str">
        <f t="shared" si="781"/>
        <v/>
      </c>
      <c r="O24631" s="151"/>
    </row>
    <row r="24632" spans="11:15" x14ac:dyDescent="0.3">
      <c r="K24632" s="148" t="str">
        <f>IFERROR(VLOOKUP(A24632,DATABARANG!$B$4:$G$20000,5),"")</f>
        <v/>
      </c>
      <c r="L24632" s="149" t="str">
        <f t="shared" si="780"/>
        <v/>
      </c>
      <c r="M24632" s="158" t="str">
        <f t="shared" si="781"/>
        <v/>
      </c>
      <c r="O24632" s="151"/>
    </row>
    <row r="24633" spans="11:15" x14ac:dyDescent="0.3">
      <c r="K24633" s="148" t="str">
        <f>IFERROR(VLOOKUP(A24633,DATABARANG!$B$4:$G$20000,5),"")</f>
        <v/>
      </c>
      <c r="L24633" s="149" t="str">
        <f t="shared" si="780"/>
        <v/>
      </c>
      <c r="M24633" s="158" t="str">
        <f t="shared" si="781"/>
        <v/>
      </c>
      <c r="O24633" s="151"/>
    </row>
    <row r="24634" spans="11:15" x14ac:dyDescent="0.3">
      <c r="K24634" s="148" t="str">
        <f>IFERROR(VLOOKUP(A24634,DATABARANG!$B$4:$G$20000,5),"")</f>
        <v/>
      </c>
      <c r="L24634" s="149" t="str">
        <f t="shared" si="780"/>
        <v/>
      </c>
      <c r="M24634" s="158" t="str">
        <f t="shared" si="781"/>
        <v/>
      </c>
      <c r="O24634" s="151"/>
    </row>
    <row r="24635" spans="11:15" x14ac:dyDescent="0.3">
      <c r="K24635" s="148" t="str">
        <f>IFERROR(VLOOKUP(A24635,DATABARANG!$B$4:$G$20000,5),"")</f>
        <v/>
      </c>
      <c r="L24635" s="149" t="str">
        <f t="shared" si="780"/>
        <v/>
      </c>
      <c r="M24635" s="158" t="str">
        <f t="shared" si="781"/>
        <v/>
      </c>
      <c r="O24635" s="151"/>
    </row>
    <row r="24636" spans="11:15" x14ac:dyDescent="0.3">
      <c r="K24636" s="148" t="str">
        <f>IFERROR(VLOOKUP(A24636,DATABARANG!$B$4:$G$20000,5),"")</f>
        <v/>
      </c>
      <c r="L24636" s="149" t="str">
        <f t="shared" si="780"/>
        <v/>
      </c>
      <c r="M24636" s="158" t="str">
        <f t="shared" si="781"/>
        <v/>
      </c>
      <c r="O24636" s="151"/>
    </row>
    <row r="24637" spans="11:15" x14ac:dyDescent="0.3">
      <c r="K24637" s="148" t="str">
        <f>IFERROR(VLOOKUP(A24637,DATABARANG!$B$4:$G$20000,5),"")</f>
        <v/>
      </c>
      <c r="L24637" s="149" t="str">
        <f t="shared" si="780"/>
        <v/>
      </c>
      <c r="M24637" s="158" t="str">
        <f t="shared" si="781"/>
        <v/>
      </c>
      <c r="O24637" s="151"/>
    </row>
    <row r="24638" spans="11:15" x14ac:dyDescent="0.3">
      <c r="K24638" s="148" t="str">
        <f>IFERROR(VLOOKUP(A24638,DATABARANG!$B$4:$G$20000,5),"")</f>
        <v/>
      </c>
      <c r="L24638" s="149" t="str">
        <f t="shared" si="780"/>
        <v/>
      </c>
      <c r="M24638" s="158" t="str">
        <f t="shared" si="781"/>
        <v/>
      </c>
      <c r="O24638" s="151"/>
    </row>
    <row r="24639" spans="11:15" x14ac:dyDescent="0.3">
      <c r="K24639" s="148" t="str">
        <f>IFERROR(VLOOKUP(A24639,DATABARANG!$B$4:$G$20000,5),"")</f>
        <v/>
      </c>
      <c r="L24639" s="149" t="str">
        <f t="shared" si="780"/>
        <v/>
      </c>
      <c r="M24639" s="158" t="str">
        <f t="shared" si="781"/>
        <v/>
      </c>
      <c r="O24639" s="151"/>
    </row>
    <row r="24640" spans="11:15" x14ac:dyDescent="0.3">
      <c r="K24640" s="148" t="str">
        <f>IFERROR(VLOOKUP(A24640,DATABARANG!$B$4:$G$20000,5),"")</f>
        <v/>
      </c>
      <c r="L24640" s="149" t="str">
        <f t="shared" si="780"/>
        <v/>
      </c>
      <c r="M24640" s="158" t="str">
        <f t="shared" si="781"/>
        <v/>
      </c>
      <c r="O24640" s="151"/>
    </row>
    <row r="24641" spans="11:15" x14ac:dyDescent="0.3">
      <c r="K24641" s="148" t="str">
        <f>IFERROR(VLOOKUP(A24641,DATABARANG!$B$4:$G$20000,5),"")</f>
        <v/>
      </c>
      <c r="L24641" s="149" t="str">
        <f t="shared" si="780"/>
        <v/>
      </c>
      <c r="M24641" s="158" t="str">
        <f t="shared" si="781"/>
        <v/>
      </c>
      <c r="O24641" s="151"/>
    </row>
    <row r="24642" spans="11:15" x14ac:dyDescent="0.3">
      <c r="K24642" s="148" t="str">
        <f>IFERROR(VLOOKUP(A24642,DATABARANG!$B$4:$G$20000,5),"")</f>
        <v/>
      </c>
      <c r="L24642" s="149" t="str">
        <f t="shared" si="780"/>
        <v/>
      </c>
      <c r="M24642" s="158" t="str">
        <f t="shared" si="781"/>
        <v/>
      </c>
      <c r="O24642" s="151"/>
    </row>
    <row r="24643" spans="11:15" x14ac:dyDescent="0.3">
      <c r="K24643" s="148" t="str">
        <f>IFERROR(VLOOKUP(A24643,DATABARANG!$B$4:$G$20000,5),"")</f>
        <v/>
      </c>
      <c r="L24643" s="149" t="str">
        <f t="shared" si="780"/>
        <v/>
      </c>
      <c r="M24643" s="158" t="str">
        <f t="shared" si="781"/>
        <v/>
      </c>
      <c r="O24643" s="151"/>
    </row>
    <row r="24644" spans="11:15" x14ac:dyDescent="0.3">
      <c r="K24644" s="148" t="str">
        <f>IFERROR(VLOOKUP(A24644,DATABARANG!$B$4:$G$20000,5),"")</f>
        <v/>
      </c>
      <c r="L24644" s="149" t="str">
        <f t="shared" si="780"/>
        <v/>
      </c>
      <c r="M24644" s="158" t="str">
        <f t="shared" si="781"/>
        <v/>
      </c>
      <c r="O24644" s="151"/>
    </row>
    <row r="24645" spans="11:15" x14ac:dyDescent="0.3">
      <c r="K24645" s="148" t="str">
        <f>IFERROR(VLOOKUP(A24645,DATABARANG!$B$4:$G$20000,5),"")</f>
        <v/>
      </c>
      <c r="L24645" s="149" t="str">
        <f t="shared" si="780"/>
        <v/>
      </c>
      <c r="M24645" s="158" t="str">
        <f t="shared" si="781"/>
        <v/>
      </c>
      <c r="O24645" s="151"/>
    </row>
    <row r="24646" spans="11:15" x14ac:dyDescent="0.3">
      <c r="K24646" s="148" t="str">
        <f>IFERROR(VLOOKUP(A24646,DATABARANG!$B$4:$G$20000,5),"")</f>
        <v/>
      </c>
      <c r="L24646" s="149" t="str">
        <f t="shared" ref="L24646:L24709" si="782">IFERROR((E24646-K24646)*G24646,"")</f>
        <v/>
      </c>
      <c r="M24646" s="158" t="str">
        <f t="shared" ref="M24646:M24709" si="783">IF(B24646="","",TEXT(B24646,"DD-MMM"))</f>
        <v/>
      </c>
      <c r="O24646" s="151"/>
    </row>
    <row r="24647" spans="11:15" x14ac:dyDescent="0.3">
      <c r="K24647" s="148" t="str">
        <f>IFERROR(VLOOKUP(A24647,DATABARANG!$B$4:$G$20000,5),"")</f>
        <v/>
      </c>
      <c r="L24647" s="149" t="str">
        <f t="shared" si="782"/>
        <v/>
      </c>
      <c r="M24647" s="158" t="str">
        <f t="shared" si="783"/>
        <v/>
      </c>
      <c r="O24647" s="151"/>
    </row>
    <row r="24648" spans="11:15" x14ac:dyDescent="0.3">
      <c r="K24648" s="148" t="str">
        <f>IFERROR(VLOOKUP(A24648,DATABARANG!$B$4:$G$20000,5),"")</f>
        <v/>
      </c>
      <c r="L24648" s="149" t="str">
        <f t="shared" si="782"/>
        <v/>
      </c>
      <c r="M24648" s="158" t="str">
        <f t="shared" si="783"/>
        <v/>
      </c>
      <c r="O24648" s="151"/>
    </row>
    <row r="24649" spans="11:15" x14ac:dyDescent="0.3">
      <c r="K24649" s="148" t="str">
        <f>IFERROR(VLOOKUP(A24649,DATABARANG!$B$4:$G$20000,5),"")</f>
        <v/>
      </c>
      <c r="L24649" s="149" t="str">
        <f t="shared" si="782"/>
        <v/>
      </c>
      <c r="M24649" s="158" t="str">
        <f t="shared" si="783"/>
        <v/>
      </c>
      <c r="O24649" s="151"/>
    </row>
    <row r="24650" spans="11:15" x14ac:dyDescent="0.3">
      <c r="K24650" s="148" t="str">
        <f>IFERROR(VLOOKUP(A24650,DATABARANG!$B$4:$G$20000,5),"")</f>
        <v/>
      </c>
      <c r="L24650" s="149" t="str">
        <f t="shared" si="782"/>
        <v/>
      </c>
      <c r="M24650" s="158" t="str">
        <f t="shared" si="783"/>
        <v/>
      </c>
      <c r="O24650" s="151"/>
    </row>
    <row r="24651" spans="11:15" x14ac:dyDescent="0.3">
      <c r="K24651" s="148" t="str">
        <f>IFERROR(VLOOKUP(A24651,DATABARANG!$B$4:$G$20000,5),"")</f>
        <v/>
      </c>
      <c r="L24651" s="149" t="str">
        <f t="shared" si="782"/>
        <v/>
      </c>
      <c r="M24651" s="158" t="str">
        <f t="shared" si="783"/>
        <v/>
      </c>
      <c r="O24651" s="151"/>
    </row>
    <row r="24652" spans="11:15" x14ac:dyDescent="0.3">
      <c r="K24652" s="148" t="str">
        <f>IFERROR(VLOOKUP(A24652,DATABARANG!$B$4:$G$20000,5),"")</f>
        <v/>
      </c>
      <c r="L24652" s="149" t="str">
        <f t="shared" si="782"/>
        <v/>
      </c>
      <c r="M24652" s="158" t="str">
        <f t="shared" si="783"/>
        <v/>
      </c>
      <c r="O24652" s="151"/>
    </row>
    <row r="24653" spans="11:15" x14ac:dyDescent="0.3">
      <c r="K24653" s="148" t="str">
        <f>IFERROR(VLOOKUP(A24653,DATABARANG!$B$4:$G$20000,5),"")</f>
        <v/>
      </c>
      <c r="L24653" s="149" t="str">
        <f t="shared" si="782"/>
        <v/>
      </c>
      <c r="M24653" s="158" t="str">
        <f t="shared" si="783"/>
        <v/>
      </c>
      <c r="O24653" s="151"/>
    </row>
    <row r="24654" spans="11:15" x14ac:dyDescent="0.3">
      <c r="K24654" s="148" t="str">
        <f>IFERROR(VLOOKUP(A24654,DATABARANG!$B$4:$G$20000,5),"")</f>
        <v/>
      </c>
      <c r="L24654" s="149" t="str">
        <f t="shared" si="782"/>
        <v/>
      </c>
      <c r="M24654" s="158" t="str">
        <f t="shared" si="783"/>
        <v/>
      </c>
      <c r="O24654" s="151"/>
    </row>
    <row r="24655" spans="11:15" x14ac:dyDescent="0.3">
      <c r="K24655" s="148" t="str">
        <f>IFERROR(VLOOKUP(A24655,DATABARANG!$B$4:$G$20000,5),"")</f>
        <v/>
      </c>
      <c r="L24655" s="149" t="str">
        <f t="shared" si="782"/>
        <v/>
      </c>
      <c r="M24655" s="158" t="str">
        <f t="shared" si="783"/>
        <v/>
      </c>
      <c r="O24655" s="151"/>
    </row>
    <row r="24656" spans="11:15" x14ac:dyDescent="0.3">
      <c r="K24656" s="148" t="str">
        <f>IFERROR(VLOOKUP(A24656,DATABARANG!$B$4:$G$20000,5),"")</f>
        <v/>
      </c>
      <c r="L24656" s="149" t="str">
        <f t="shared" si="782"/>
        <v/>
      </c>
      <c r="M24656" s="158" t="str">
        <f t="shared" si="783"/>
        <v/>
      </c>
      <c r="O24656" s="151"/>
    </row>
    <row r="24657" spans="11:15" x14ac:dyDescent="0.3">
      <c r="K24657" s="148" t="str">
        <f>IFERROR(VLOOKUP(A24657,DATABARANG!$B$4:$G$20000,5),"")</f>
        <v/>
      </c>
      <c r="L24657" s="149" t="str">
        <f t="shared" si="782"/>
        <v/>
      </c>
      <c r="M24657" s="158" t="str">
        <f t="shared" si="783"/>
        <v/>
      </c>
      <c r="O24657" s="151"/>
    </row>
    <row r="24658" spans="11:15" x14ac:dyDescent="0.3">
      <c r="K24658" s="148" t="str">
        <f>IFERROR(VLOOKUP(A24658,DATABARANG!$B$4:$G$20000,5),"")</f>
        <v/>
      </c>
      <c r="L24658" s="149" t="str">
        <f t="shared" si="782"/>
        <v/>
      </c>
      <c r="M24658" s="158" t="str">
        <f t="shared" si="783"/>
        <v/>
      </c>
      <c r="O24658" s="151"/>
    </row>
    <row r="24659" spans="11:15" x14ac:dyDescent="0.3">
      <c r="K24659" s="148" t="str">
        <f>IFERROR(VLOOKUP(A24659,DATABARANG!$B$4:$G$20000,5),"")</f>
        <v/>
      </c>
      <c r="L24659" s="149" t="str">
        <f t="shared" si="782"/>
        <v/>
      </c>
      <c r="M24659" s="158" t="str">
        <f t="shared" si="783"/>
        <v/>
      </c>
      <c r="O24659" s="151"/>
    </row>
    <row r="24660" spans="11:15" x14ac:dyDescent="0.3">
      <c r="K24660" s="148" t="str">
        <f>IFERROR(VLOOKUP(A24660,DATABARANG!$B$4:$G$20000,5),"")</f>
        <v/>
      </c>
      <c r="L24660" s="149" t="str">
        <f t="shared" si="782"/>
        <v/>
      </c>
      <c r="M24660" s="158" t="str">
        <f t="shared" si="783"/>
        <v/>
      </c>
      <c r="O24660" s="151"/>
    </row>
    <row r="24661" spans="11:15" x14ac:dyDescent="0.3">
      <c r="K24661" s="148" t="str">
        <f>IFERROR(VLOOKUP(A24661,DATABARANG!$B$4:$G$20000,5),"")</f>
        <v/>
      </c>
      <c r="L24661" s="149" t="str">
        <f t="shared" si="782"/>
        <v/>
      </c>
      <c r="M24661" s="158" t="str">
        <f t="shared" si="783"/>
        <v/>
      </c>
      <c r="O24661" s="151"/>
    </row>
    <row r="24662" spans="11:15" x14ac:dyDescent="0.3">
      <c r="K24662" s="148" t="str">
        <f>IFERROR(VLOOKUP(A24662,DATABARANG!$B$4:$G$20000,5),"")</f>
        <v/>
      </c>
      <c r="L24662" s="149" t="str">
        <f t="shared" si="782"/>
        <v/>
      </c>
      <c r="M24662" s="158" t="str">
        <f t="shared" si="783"/>
        <v/>
      </c>
      <c r="O24662" s="151"/>
    </row>
    <row r="24663" spans="11:15" x14ac:dyDescent="0.3">
      <c r="K24663" s="148" t="str">
        <f>IFERROR(VLOOKUP(A24663,DATABARANG!$B$4:$G$20000,5),"")</f>
        <v/>
      </c>
      <c r="L24663" s="149" t="str">
        <f t="shared" si="782"/>
        <v/>
      </c>
      <c r="M24663" s="158" t="str">
        <f t="shared" si="783"/>
        <v/>
      </c>
      <c r="O24663" s="151"/>
    </row>
    <row r="24664" spans="11:15" x14ac:dyDescent="0.3">
      <c r="K24664" s="148" t="str">
        <f>IFERROR(VLOOKUP(A24664,DATABARANG!$B$4:$G$20000,5),"")</f>
        <v/>
      </c>
      <c r="L24664" s="149" t="str">
        <f t="shared" si="782"/>
        <v/>
      </c>
      <c r="M24664" s="158" t="str">
        <f t="shared" si="783"/>
        <v/>
      </c>
      <c r="O24664" s="151"/>
    </row>
    <row r="24665" spans="11:15" x14ac:dyDescent="0.3">
      <c r="K24665" s="148" t="str">
        <f>IFERROR(VLOOKUP(A24665,DATABARANG!$B$4:$G$20000,5),"")</f>
        <v/>
      </c>
      <c r="L24665" s="149" t="str">
        <f t="shared" si="782"/>
        <v/>
      </c>
      <c r="M24665" s="158" t="str">
        <f t="shared" si="783"/>
        <v/>
      </c>
      <c r="O24665" s="151"/>
    </row>
    <row r="24666" spans="11:15" x14ac:dyDescent="0.3">
      <c r="K24666" s="148" t="str">
        <f>IFERROR(VLOOKUP(A24666,DATABARANG!$B$4:$G$20000,5),"")</f>
        <v/>
      </c>
      <c r="L24666" s="149" t="str">
        <f t="shared" si="782"/>
        <v/>
      </c>
      <c r="M24666" s="158" t="str">
        <f t="shared" si="783"/>
        <v/>
      </c>
      <c r="O24666" s="151"/>
    </row>
    <row r="24667" spans="11:15" x14ac:dyDescent="0.3">
      <c r="K24667" s="148" t="str">
        <f>IFERROR(VLOOKUP(A24667,DATABARANG!$B$4:$G$20000,5),"")</f>
        <v/>
      </c>
      <c r="L24667" s="149" t="str">
        <f t="shared" si="782"/>
        <v/>
      </c>
      <c r="M24667" s="158" t="str">
        <f t="shared" si="783"/>
        <v/>
      </c>
      <c r="O24667" s="151"/>
    </row>
    <row r="24668" spans="11:15" x14ac:dyDescent="0.3">
      <c r="K24668" s="148" t="str">
        <f>IFERROR(VLOOKUP(A24668,DATABARANG!$B$4:$G$20000,5),"")</f>
        <v/>
      </c>
      <c r="L24668" s="149" t="str">
        <f t="shared" si="782"/>
        <v/>
      </c>
      <c r="M24668" s="158" t="str">
        <f t="shared" si="783"/>
        <v/>
      </c>
      <c r="O24668" s="151"/>
    </row>
    <row r="24669" spans="11:15" x14ac:dyDescent="0.3">
      <c r="K24669" s="148" t="str">
        <f>IFERROR(VLOOKUP(A24669,DATABARANG!$B$4:$G$20000,5),"")</f>
        <v/>
      </c>
      <c r="L24669" s="149" t="str">
        <f t="shared" si="782"/>
        <v/>
      </c>
      <c r="M24669" s="158" t="str">
        <f t="shared" si="783"/>
        <v/>
      </c>
      <c r="O24669" s="151"/>
    </row>
    <row r="24670" spans="11:15" x14ac:dyDescent="0.3">
      <c r="K24670" s="148" t="str">
        <f>IFERROR(VLOOKUP(A24670,DATABARANG!$B$4:$G$20000,5),"")</f>
        <v/>
      </c>
      <c r="L24670" s="149" t="str">
        <f t="shared" si="782"/>
        <v/>
      </c>
      <c r="M24670" s="158" t="str">
        <f t="shared" si="783"/>
        <v/>
      </c>
      <c r="O24670" s="151"/>
    </row>
    <row r="24671" spans="11:15" x14ac:dyDescent="0.3">
      <c r="K24671" s="148" t="str">
        <f>IFERROR(VLOOKUP(A24671,DATABARANG!$B$4:$G$20000,5),"")</f>
        <v/>
      </c>
      <c r="L24671" s="149" t="str">
        <f t="shared" si="782"/>
        <v/>
      </c>
      <c r="M24671" s="158" t="str">
        <f t="shared" si="783"/>
        <v/>
      </c>
      <c r="O24671" s="151"/>
    </row>
    <row r="24672" spans="11:15" x14ac:dyDescent="0.3">
      <c r="K24672" s="148" t="str">
        <f>IFERROR(VLOOKUP(A24672,DATABARANG!$B$4:$G$20000,5),"")</f>
        <v/>
      </c>
      <c r="L24672" s="149" t="str">
        <f t="shared" si="782"/>
        <v/>
      </c>
      <c r="M24672" s="158" t="str">
        <f t="shared" si="783"/>
        <v/>
      </c>
      <c r="O24672" s="151"/>
    </row>
    <row r="24673" spans="11:15" x14ac:dyDescent="0.3">
      <c r="K24673" s="148" t="str">
        <f>IFERROR(VLOOKUP(A24673,DATABARANG!$B$4:$G$20000,5),"")</f>
        <v/>
      </c>
      <c r="L24673" s="149" t="str">
        <f t="shared" si="782"/>
        <v/>
      </c>
      <c r="M24673" s="158" t="str">
        <f t="shared" si="783"/>
        <v/>
      </c>
      <c r="O24673" s="151"/>
    </row>
    <row r="24674" spans="11:15" x14ac:dyDescent="0.3">
      <c r="K24674" s="148" t="str">
        <f>IFERROR(VLOOKUP(A24674,DATABARANG!$B$4:$G$20000,5),"")</f>
        <v/>
      </c>
      <c r="L24674" s="149" t="str">
        <f t="shared" si="782"/>
        <v/>
      </c>
      <c r="M24674" s="158" t="str">
        <f t="shared" si="783"/>
        <v/>
      </c>
      <c r="O24674" s="151"/>
    </row>
    <row r="24675" spans="11:15" x14ac:dyDescent="0.3">
      <c r="K24675" s="148" t="str">
        <f>IFERROR(VLOOKUP(A24675,DATABARANG!$B$4:$G$20000,5),"")</f>
        <v/>
      </c>
      <c r="L24675" s="149" t="str">
        <f t="shared" si="782"/>
        <v/>
      </c>
      <c r="M24675" s="158" t="str">
        <f t="shared" si="783"/>
        <v/>
      </c>
      <c r="O24675" s="151"/>
    </row>
    <row r="24676" spans="11:15" x14ac:dyDescent="0.3">
      <c r="K24676" s="148" t="str">
        <f>IFERROR(VLOOKUP(A24676,DATABARANG!$B$4:$G$20000,5),"")</f>
        <v/>
      </c>
      <c r="L24676" s="149" t="str">
        <f t="shared" si="782"/>
        <v/>
      </c>
      <c r="M24676" s="158" t="str">
        <f t="shared" si="783"/>
        <v/>
      </c>
      <c r="O24676" s="151"/>
    </row>
    <row r="24677" spans="11:15" x14ac:dyDescent="0.3">
      <c r="K24677" s="148" t="str">
        <f>IFERROR(VLOOKUP(A24677,DATABARANG!$B$4:$G$20000,5),"")</f>
        <v/>
      </c>
      <c r="L24677" s="149" t="str">
        <f t="shared" si="782"/>
        <v/>
      </c>
      <c r="M24677" s="158" t="str">
        <f t="shared" si="783"/>
        <v/>
      </c>
      <c r="O24677" s="151"/>
    </row>
    <row r="24678" spans="11:15" x14ac:dyDescent="0.3">
      <c r="K24678" s="148" t="str">
        <f>IFERROR(VLOOKUP(A24678,DATABARANG!$B$4:$G$20000,5),"")</f>
        <v/>
      </c>
      <c r="L24678" s="149" t="str">
        <f t="shared" si="782"/>
        <v/>
      </c>
      <c r="M24678" s="158" t="str">
        <f t="shared" si="783"/>
        <v/>
      </c>
      <c r="O24678" s="151"/>
    </row>
    <row r="24679" spans="11:15" x14ac:dyDescent="0.3">
      <c r="K24679" s="148" t="str">
        <f>IFERROR(VLOOKUP(A24679,DATABARANG!$B$4:$G$20000,5),"")</f>
        <v/>
      </c>
      <c r="L24679" s="149" t="str">
        <f t="shared" si="782"/>
        <v/>
      </c>
      <c r="M24679" s="158" t="str">
        <f t="shared" si="783"/>
        <v/>
      </c>
      <c r="O24679" s="151"/>
    </row>
    <row r="24680" spans="11:15" x14ac:dyDescent="0.3">
      <c r="K24680" s="148" t="str">
        <f>IFERROR(VLOOKUP(A24680,DATABARANG!$B$4:$G$20000,5),"")</f>
        <v/>
      </c>
      <c r="L24680" s="149" t="str">
        <f t="shared" si="782"/>
        <v/>
      </c>
      <c r="M24680" s="158" t="str">
        <f t="shared" si="783"/>
        <v/>
      </c>
      <c r="O24680" s="151"/>
    </row>
    <row r="24681" spans="11:15" x14ac:dyDescent="0.3">
      <c r="K24681" s="148" t="str">
        <f>IFERROR(VLOOKUP(A24681,DATABARANG!$B$4:$G$20000,5),"")</f>
        <v/>
      </c>
      <c r="L24681" s="149" t="str">
        <f t="shared" si="782"/>
        <v/>
      </c>
      <c r="M24681" s="158" t="str">
        <f t="shared" si="783"/>
        <v/>
      </c>
      <c r="O24681" s="151"/>
    </row>
    <row r="24682" spans="11:15" x14ac:dyDescent="0.3">
      <c r="K24682" s="148" t="str">
        <f>IFERROR(VLOOKUP(A24682,DATABARANG!$B$4:$G$20000,5),"")</f>
        <v/>
      </c>
      <c r="L24682" s="149" t="str">
        <f t="shared" si="782"/>
        <v/>
      </c>
      <c r="M24682" s="158" t="str">
        <f t="shared" si="783"/>
        <v/>
      </c>
      <c r="O24682" s="151"/>
    </row>
    <row r="24683" spans="11:15" x14ac:dyDescent="0.3">
      <c r="K24683" s="148" t="str">
        <f>IFERROR(VLOOKUP(A24683,DATABARANG!$B$4:$G$20000,5),"")</f>
        <v/>
      </c>
      <c r="L24683" s="149" t="str">
        <f t="shared" si="782"/>
        <v/>
      </c>
      <c r="M24683" s="158" t="str">
        <f t="shared" si="783"/>
        <v/>
      </c>
      <c r="O24683" s="151"/>
    </row>
    <row r="24684" spans="11:15" x14ac:dyDescent="0.3">
      <c r="K24684" s="148" t="str">
        <f>IFERROR(VLOOKUP(A24684,DATABARANG!$B$4:$G$20000,5),"")</f>
        <v/>
      </c>
      <c r="L24684" s="149" t="str">
        <f t="shared" si="782"/>
        <v/>
      </c>
      <c r="M24684" s="158" t="str">
        <f t="shared" si="783"/>
        <v/>
      </c>
      <c r="O24684" s="151"/>
    </row>
    <row r="24685" spans="11:15" x14ac:dyDescent="0.3">
      <c r="K24685" s="148" t="str">
        <f>IFERROR(VLOOKUP(A24685,DATABARANG!$B$4:$G$20000,5),"")</f>
        <v/>
      </c>
      <c r="L24685" s="149" t="str">
        <f t="shared" si="782"/>
        <v/>
      </c>
      <c r="M24685" s="158" t="str">
        <f t="shared" si="783"/>
        <v/>
      </c>
      <c r="O24685" s="151"/>
    </row>
    <row r="24686" spans="11:15" x14ac:dyDescent="0.3">
      <c r="K24686" s="148" t="str">
        <f>IFERROR(VLOOKUP(A24686,DATABARANG!$B$4:$G$20000,5),"")</f>
        <v/>
      </c>
      <c r="L24686" s="149" t="str">
        <f t="shared" si="782"/>
        <v/>
      </c>
      <c r="M24686" s="158" t="str">
        <f t="shared" si="783"/>
        <v/>
      </c>
      <c r="O24686" s="151"/>
    </row>
    <row r="24687" spans="11:15" x14ac:dyDescent="0.3">
      <c r="K24687" s="148" t="str">
        <f>IFERROR(VLOOKUP(A24687,DATABARANG!$B$4:$G$20000,5),"")</f>
        <v/>
      </c>
      <c r="L24687" s="149" t="str">
        <f t="shared" si="782"/>
        <v/>
      </c>
      <c r="M24687" s="158" t="str">
        <f t="shared" si="783"/>
        <v/>
      </c>
      <c r="O24687" s="151"/>
    </row>
    <row r="24688" spans="11:15" x14ac:dyDescent="0.3">
      <c r="K24688" s="148" t="str">
        <f>IFERROR(VLOOKUP(A24688,DATABARANG!$B$4:$G$20000,5),"")</f>
        <v/>
      </c>
      <c r="L24688" s="149" t="str">
        <f t="shared" si="782"/>
        <v/>
      </c>
      <c r="M24688" s="158" t="str">
        <f t="shared" si="783"/>
        <v/>
      </c>
      <c r="O24688" s="151"/>
    </row>
    <row r="24689" spans="11:15" x14ac:dyDescent="0.3">
      <c r="K24689" s="148" t="str">
        <f>IFERROR(VLOOKUP(A24689,DATABARANG!$B$4:$G$20000,5),"")</f>
        <v/>
      </c>
      <c r="L24689" s="149" t="str">
        <f t="shared" si="782"/>
        <v/>
      </c>
      <c r="M24689" s="158" t="str">
        <f t="shared" si="783"/>
        <v/>
      </c>
      <c r="O24689" s="151"/>
    </row>
    <row r="24690" spans="11:15" x14ac:dyDescent="0.3">
      <c r="K24690" s="148" t="str">
        <f>IFERROR(VLOOKUP(A24690,DATABARANG!$B$4:$G$20000,5),"")</f>
        <v/>
      </c>
      <c r="L24690" s="149" t="str">
        <f t="shared" si="782"/>
        <v/>
      </c>
      <c r="M24690" s="158" t="str">
        <f t="shared" si="783"/>
        <v/>
      </c>
      <c r="O24690" s="151"/>
    </row>
    <row r="24691" spans="11:15" x14ac:dyDescent="0.3">
      <c r="K24691" s="148" t="str">
        <f>IFERROR(VLOOKUP(A24691,DATABARANG!$B$4:$G$20000,5),"")</f>
        <v/>
      </c>
      <c r="L24691" s="149" t="str">
        <f t="shared" si="782"/>
        <v/>
      </c>
      <c r="M24691" s="158" t="str">
        <f t="shared" si="783"/>
        <v/>
      </c>
      <c r="O24691" s="151"/>
    </row>
    <row r="24692" spans="11:15" x14ac:dyDescent="0.3">
      <c r="K24692" s="148" t="str">
        <f>IFERROR(VLOOKUP(A24692,DATABARANG!$B$4:$G$20000,5),"")</f>
        <v/>
      </c>
      <c r="L24692" s="149" t="str">
        <f t="shared" si="782"/>
        <v/>
      </c>
      <c r="M24692" s="158" t="str">
        <f t="shared" si="783"/>
        <v/>
      </c>
      <c r="O24692" s="151"/>
    </row>
    <row r="24693" spans="11:15" x14ac:dyDescent="0.3">
      <c r="K24693" s="148" t="str">
        <f>IFERROR(VLOOKUP(A24693,DATABARANG!$B$4:$G$20000,5),"")</f>
        <v/>
      </c>
      <c r="L24693" s="149" t="str">
        <f t="shared" si="782"/>
        <v/>
      </c>
      <c r="M24693" s="158" t="str">
        <f t="shared" si="783"/>
        <v/>
      </c>
      <c r="O24693" s="151"/>
    </row>
    <row r="24694" spans="11:15" x14ac:dyDescent="0.3">
      <c r="K24694" s="148" t="str">
        <f>IFERROR(VLOOKUP(A24694,DATABARANG!$B$4:$G$20000,5),"")</f>
        <v/>
      </c>
      <c r="L24694" s="149" t="str">
        <f t="shared" si="782"/>
        <v/>
      </c>
      <c r="M24694" s="158" t="str">
        <f t="shared" si="783"/>
        <v/>
      </c>
      <c r="O24694" s="151"/>
    </row>
    <row r="24695" spans="11:15" x14ac:dyDescent="0.3">
      <c r="K24695" s="148" t="str">
        <f>IFERROR(VLOOKUP(A24695,DATABARANG!$B$4:$G$20000,5),"")</f>
        <v/>
      </c>
      <c r="L24695" s="149" t="str">
        <f t="shared" si="782"/>
        <v/>
      </c>
      <c r="M24695" s="158" t="str">
        <f t="shared" si="783"/>
        <v/>
      </c>
      <c r="O24695" s="151"/>
    </row>
    <row r="24696" spans="11:15" x14ac:dyDescent="0.3">
      <c r="K24696" s="148" t="str">
        <f>IFERROR(VLOOKUP(A24696,DATABARANG!$B$4:$G$20000,5),"")</f>
        <v/>
      </c>
      <c r="L24696" s="149" t="str">
        <f t="shared" si="782"/>
        <v/>
      </c>
      <c r="M24696" s="158" t="str">
        <f t="shared" si="783"/>
        <v/>
      </c>
      <c r="O24696" s="151"/>
    </row>
    <row r="24697" spans="11:15" x14ac:dyDescent="0.3">
      <c r="K24697" s="148" t="str">
        <f>IFERROR(VLOOKUP(A24697,DATABARANG!$B$4:$G$20000,5),"")</f>
        <v/>
      </c>
      <c r="L24697" s="149" t="str">
        <f t="shared" si="782"/>
        <v/>
      </c>
      <c r="M24697" s="158" t="str">
        <f t="shared" si="783"/>
        <v/>
      </c>
      <c r="O24697" s="151"/>
    </row>
    <row r="24698" spans="11:15" x14ac:dyDescent="0.3">
      <c r="K24698" s="148" t="str">
        <f>IFERROR(VLOOKUP(A24698,DATABARANG!$B$4:$G$20000,5),"")</f>
        <v/>
      </c>
      <c r="L24698" s="149" t="str">
        <f t="shared" si="782"/>
        <v/>
      </c>
      <c r="M24698" s="158" t="str">
        <f t="shared" si="783"/>
        <v/>
      </c>
      <c r="O24698" s="151"/>
    </row>
    <row r="24699" spans="11:15" x14ac:dyDescent="0.3">
      <c r="K24699" s="148" t="str">
        <f>IFERROR(VLOOKUP(A24699,DATABARANG!$B$4:$G$20000,5),"")</f>
        <v/>
      </c>
      <c r="L24699" s="149" t="str">
        <f t="shared" si="782"/>
        <v/>
      </c>
      <c r="M24699" s="158" t="str">
        <f t="shared" si="783"/>
        <v/>
      </c>
      <c r="O24699" s="151"/>
    </row>
    <row r="24700" spans="11:15" x14ac:dyDescent="0.3">
      <c r="K24700" s="148" t="str">
        <f>IFERROR(VLOOKUP(A24700,DATABARANG!$B$4:$G$20000,5),"")</f>
        <v/>
      </c>
      <c r="L24700" s="149" t="str">
        <f t="shared" si="782"/>
        <v/>
      </c>
      <c r="M24700" s="158" t="str">
        <f t="shared" si="783"/>
        <v/>
      </c>
      <c r="O24700" s="151"/>
    </row>
    <row r="24701" spans="11:15" x14ac:dyDescent="0.3">
      <c r="K24701" s="148" t="str">
        <f>IFERROR(VLOOKUP(A24701,DATABARANG!$B$4:$G$20000,5),"")</f>
        <v/>
      </c>
      <c r="L24701" s="149" t="str">
        <f t="shared" si="782"/>
        <v/>
      </c>
      <c r="M24701" s="158" t="str">
        <f t="shared" si="783"/>
        <v/>
      </c>
      <c r="O24701" s="151"/>
    </row>
    <row r="24702" spans="11:15" x14ac:dyDescent="0.3">
      <c r="K24702" s="148" t="str">
        <f>IFERROR(VLOOKUP(A24702,DATABARANG!$B$4:$G$20000,5),"")</f>
        <v/>
      </c>
      <c r="L24702" s="149" t="str">
        <f t="shared" si="782"/>
        <v/>
      </c>
      <c r="M24702" s="158" t="str">
        <f t="shared" si="783"/>
        <v/>
      </c>
      <c r="O24702" s="151"/>
    </row>
    <row r="24703" spans="11:15" x14ac:dyDescent="0.3">
      <c r="K24703" s="148" t="str">
        <f>IFERROR(VLOOKUP(A24703,DATABARANG!$B$4:$G$20000,5),"")</f>
        <v/>
      </c>
      <c r="L24703" s="149" t="str">
        <f t="shared" si="782"/>
        <v/>
      </c>
      <c r="M24703" s="158" t="str">
        <f t="shared" si="783"/>
        <v/>
      </c>
      <c r="O24703" s="151"/>
    </row>
    <row r="24704" spans="11:15" x14ac:dyDescent="0.3">
      <c r="K24704" s="148" t="str">
        <f>IFERROR(VLOOKUP(A24704,DATABARANG!$B$4:$G$20000,5),"")</f>
        <v/>
      </c>
      <c r="L24704" s="149" t="str">
        <f t="shared" si="782"/>
        <v/>
      </c>
      <c r="M24704" s="158" t="str">
        <f t="shared" si="783"/>
        <v/>
      </c>
      <c r="O24704" s="151"/>
    </row>
    <row r="24705" spans="11:15" x14ac:dyDescent="0.3">
      <c r="K24705" s="148" t="str">
        <f>IFERROR(VLOOKUP(A24705,DATABARANG!$B$4:$G$20000,5),"")</f>
        <v/>
      </c>
      <c r="L24705" s="149" t="str">
        <f t="shared" si="782"/>
        <v/>
      </c>
      <c r="M24705" s="158" t="str">
        <f t="shared" si="783"/>
        <v/>
      </c>
      <c r="O24705" s="151"/>
    </row>
    <row r="24706" spans="11:15" x14ac:dyDescent="0.3">
      <c r="K24706" s="148" t="str">
        <f>IFERROR(VLOOKUP(A24706,DATABARANG!$B$4:$G$20000,5),"")</f>
        <v/>
      </c>
      <c r="L24706" s="149" t="str">
        <f t="shared" si="782"/>
        <v/>
      </c>
      <c r="M24706" s="158" t="str">
        <f t="shared" si="783"/>
        <v/>
      </c>
      <c r="O24706" s="151"/>
    </row>
    <row r="24707" spans="11:15" x14ac:dyDescent="0.3">
      <c r="K24707" s="148" t="str">
        <f>IFERROR(VLOOKUP(A24707,DATABARANG!$B$4:$G$20000,5),"")</f>
        <v/>
      </c>
      <c r="L24707" s="149" t="str">
        <f t="shared" si="782"/>
        <v/>
      </c>
      <c r="M24707" s="158" t="str">
        <f t="shared" si="783"/>
        <v/>
      </c>
      <c r="O24707" s="151"/>
    </row>
    <row r="24708" spans="11:15" x14ac:dyDescent="0.3">
      <c r="K24708" s="148" t="str">
        <f>IFERROR(VLOOKUP(A24708,DATABARANG!$B$4:$G$20000,5),"")</f>
        <v/>
      </c>
      <c r="L24708" s="149" t="str">
        <f t="shared" si="782"/>
        <v/>
      </c>
      <c r="M24708" s="158" t="str">
        <f t="shared" si="783"/>
        <v/>
      </c>
      <c r="O24708" s="151"/>
    </row>
    <row r="24709" spans="11:15" x14ac:dyDescent="0.3">
      <c r="K24709" s="148" t="str">
        <f>IFERROR(VLOOKUP(A24709,DATABARANG!$B$4:$G$20000,5),"")</f>
        <v/>
      </c>
      <c r="L24709" s="149" t="str">
        <f t="shared" si="782"/>
        <v/>
      </c>
      <c r="M24709" s="158" t="str">
        <f t="shared" si="783"/>
        <v/>
      </c>
      <c r="O24709" s="151"/>
    </row>
    <row r="24710" spans="11:15" x14ac:dyDescent="0.3">
      <c r="K24710" s="148" t="str">
        <f>IFERROR(VLOOKUP(A24710,DATABARANG!$B$4:$G$20000,5),"")</f>
        <v/>
      </c>
      <c r="L24710" s="149" t="str">
        <f t="shared" ref="L24710:L24773" si="784">IFERROR((E24710-K24710)*G24710,"")</f>
        <v/>
      </c>
      <c r="M24710" s="158" t="str">
        <f t="shared" ref="M24710:M24773" si="785">IF(B24710="","",TEXT(B24710,"DD-MMM"))</f>
        <v/>
      </c>
      <c r="O24710" s="151"/>
    </row>
    <row r="24711" spans="11:15" x14ac:dyDescent="0.3">
      <c r="K24711" s="148" t="str">
        <f>IFERROR(VLOOKUP(A24711,DATABARANG!$B$4:$G$20000,5),"")</f>
        <v/>
      </c>
      <c r="L24711" s="149" t="str">
        <f t="shared" si="784"/>
        <v/>
      </c>
      <c r="M24711" s="158" t="str">
        <f t="shared" si="785"/>
        <v/>
      </c>
      <c r="O24711" s="151"/>
    </row>
    <row r="24712" spans="11:15" x14ac:dyDescent="0.3">
      <c r="K24712" s="148" t="str">
        <f>IFERROR(VLOOKUP(A24712,DATABARANG!$B$4:$G$20000,5),"")</f>
        <v/>
      </c>
      <c r="L24712" s="149" t="str">
        <f t="shared" si="784"/>
        <v/>
      </c>
      <c r="M24712" s="158" t="str">
        <f t="shared" si="785"/>
        <v/>
      </c>
      <c r="O24712" s="151"/>
    </row>
    <row r="24713" spans="11:15" x14ac:dyDescent="0.3">
      <c r="K24713" s="148" t="str">
        <f>IFERROR(VLOOKUP(A24713,DATABARANG!$B$4:$G$20000,5),"")</f>
        <v/>
      </c>
      <c r="L24713" s="149" t="str">
        <f t="shared" si="784"/>
        <v/>
      </c>
      <c r="M24713" s="158" t="str">
        <f t="shared" si="785"/>
        <v/>
      </c>
      <c r="O24713" s="151"/>
    </row>
    <row r="24714" spans="11:15" x14ac:dyDescent="0.3">
      <c r="K24714" s="148" t="str">
        <f>IFERROR(VLOOKUP(A24714,DATABARANG!$B$4:$G$20000,5),"")</f>
        <v/>
      </c>
      <c r="L24714" s="149" t="str">
        <f t="shared" si="784"/>
        <v/>
      </c>
      <c r="M24714" s="158" t="str">
        <f t="shared" si="785"/>
        <v/>
      </c>
      <c r="O24714" s="151"/>
    </row>
    <row r="24715" spans="11:15" x14ac:dyDescent="0.3">
      <c r="K24715" s="148" t="str">
        <f>IFERROR(VLOOKUP(A24715,DATABARANG!$B$4:$G$20000,5),"")</f>
        <v/>
      </c>
      <c r="L24715" s="149" t="str">
        <f t="shared" si="784"/>
        <v/>
      </c>
      <c r="M24715" s="158" t="str">
        <f t="shared" si="785"/>
        <v/>
      </c>
      <c r="O24715" s="151"/>
    </row>
    <row r="24716" spans="11:15" x14ac:dyDescent="0.3">
      <c r="K24716" s="148" t="str">
        <f>IFERROR(VLOOKUP(A24716,DATABARANG!$B$4:$G$20000,5),"")</f>
        <v/>
      </c>
      <c r="L24716" s="149" t="str">
        <f t="shared" si="784"/>
        <v/>
      </c>
      <c r="M24716" s="158" t="str">
        <f t="shared" si="785"/>
        <v/>
      </c>
      <c r="O24716" s="151"/>
    </row>
    <row r="24717" spans="11:15" x14ac:dyDescent="0.3">
      <c r="K24717" s="148" t="str">
        <f>IFERROR(VLOOKUP(A24717,DATABARANG!$B$4:$G$20000,5),"")</f>
        <v/>
      </c>
      <c r="L24717" s="149" t="str">
        <f t="shared" si="784"/>
        <v/>
      </c>
      <c r="M24717" s="158" t="str">
        <f t="shared" si="785"/>
        <v/>
      </c>
      <c r="O24717" s="151"/>
    </row>
    <row r="24718" spans="11:15" x14ac:dyDescent="0.3">
      <c r="K24718" s="148" t="str">
        <f>IFERROR(VLOOKUP(A24718,DATABARANG!$B$4:$G$20000,5),"")</f>
        <v/>
      </c>
      <c r="L24718" s="149" t="str">
        <f t="shared" si="784"/>
        <v/>
      </c>
      <c r="M24718" s="158" t="str">
        <f t="shared" si="785"/>
        <v/>
      </c>
      <c r="O24718" s="151"/>
    </row>
    <row r="24719" spans="11:15" x14ac:dyDescent="0.3">
      <c r="K24719" s="148" t="str">
        <f>IFERROR(VLOOKUP(A24719,DATABARANG!$B$4:$G$20000,5),"")</f>
        <v/>
      </c>
      <c r="L24719" s="149" t="str">
        <f t="shared" si="784"/>
        <v/>
      </c>
      <c r="M24719" s="158" t="str">
        <f t="shared" si="785"/>
        <v/>
      </c>
      <c r="O24719" s="151"/>
    </row>
    <row r="24720" spans="11:15" x14ac:dyDescent="0.3">
      <c r="K24720" s="148" t="str">
        <f>IFERROR(VLOOKUP(A24720,DATABARANG!$B$4:$G$20000,5),"")</f>
        <v/>
      </c>
      <c r="L24720" s="149" t="str">
        <f t="shared" si="784"/>
        <v/>
      </c>
      <c r="M24720" s="158" t="str">
        <f t="shared" si="785"/>
        <v/>
      </c>
      <c r="O24720" s="151"/>
    </row>
    <row r="24721" spans="11:15" x14ac:dyDescent="0.3">
      <c r="K24721" s="148" t="str">
        <f>IFERROR(VLOOKUP(A24721,DATABARANG!$B$4:$G$20000,5),"")</f>
        <v/>
      </c>
      <c r="L24721" s="149" t="str">
        <f t="shared" si="784"/>
        <v/>
      </c>
      <c r="M24721" s="158" t="str">
        <f t="shared" si="785"/>
        <v/>
      </c>
      <c r="O24721" s="151"/>
    </row>
    <row r="24722" spans="11:15" x14ac:dyDescent="0.3">
      <c r="K24722" s="148" t="str">
        <f>IFERROR(VLOOKUP(A24722,DATABARANG!$B$4:$G$20000,5),"")</f>
        <v/>
      </c>
      <c r="L24722" s="149" t="str">
        <f t="shared" si="784"/>
        <v/>
      </c>
      <c r="M24722" s="158" t="str">
        <f t="shared" si="785"/>
        <v/>
      </c>
      <c r="O24722" s="151"/>
    </row>
    <row r="24723" spans="11:15" x14ac:dyDescent="0.3">
      <c r="K24723" s="148" t="str">
        <f>IFERROR(VLOOKUP(A24723,DATABARANG!$B$4:$G$20000,5),"")</f>
        <v/>
      </c>
      <c r="L24723" s="149" t="str">
        <f t="shared" si="784"/>
        <v/>
      </c>
      <c r="M24723" s="158" t="str">
        <f t="shared" si="785"/>
        <v/>
      </c>
      <c r="O24723" s="151"/>
    </row>
    <row r="24724" spans="11:15" x14ac:dyDescent="0.3">
      <c r="K24724" s="148" t="str">
        <f>IFERROR(VLOOKUP(A24724,DATABARANG!$B$4:$G$20000,5),"")</f>
        <v/>
      </c>
      <c r="L24724" s="149" t="str">
        <f t="shared" si="784"/>
        <v/>
      </c>
      <c r="M24724" s="158" t="str">
        <f t="shared" si="785"/>
        <v/>
      </c>
      <c r="O24724" s="151"/>
    </row>
    <row r="24725" spans="11:15" x14ac:dyDescent="0.3">
      <c r="K24725" s="148" t="str">
        <f>IFERROR(VLOOKUP(A24725,DATABARANG!$B$4:$G$20000,5),"")</f>
        <v/>
      </c>
      <c r="L24725" s="149" t="str">
        <f t="shared" si="784"/>
        <v/>
      </c>
      <c r="M24725" s="158" t="str">
        <f t="shared" si="785"/>
        <v/>
      </c>
      <c r="O24725" s="151"/>
    </row>
    <row r="24726" spans="11:15" x14ac:dyDescent="0.3">
      <c r="K24726" s="148" t="str">
        <f>IFERROR(VLOOKUP(A24726,DATABARANG!$B$4:$G$20000,5),"")</f>
        <v/>
      </c>
      <c r="L24726" s="149" t="str">
        <f t="shared" si="784"/>
        <v/>
      </c>
      <c r="M24726" s="158" t="str">
        <f t="shared" si="785"/>
        <v/>
      </c>
      <c r="O24726" s="151"/>
    </row>
    <row r="24727" spans="11:15" x14ac:dyDescent="0.3">
      <c r="K24727" s="148" t="str">
        <f>IFERROR(VLOOKUP(A24727,DATABARANG!$B$4:$G$20000,5),"")</f>
        <v/>
      </c>
      <c r="L24727" s="149" t="str">
        <f t="shared" si="784"/>
        <v/>
      </c>
      <c r="M24727" s="158" t="str">
        <f t="shared" si="785"/>
        <v/>
      </c>
      <c r="O24727" s="151"/>
    </row>
    <row r="24728" spans="11:15" x14ac:dyDescent="0.3">
      <c r="K24728" s="148" t="str">
        <f>IFERROR(VLOOKUP(A24728,DATABARANG!$B$4:$G$20000,5),"")</f>
        <v/>
      </c>
      <c r="L24728" s="149" t="str">
        <f t="shared" si="784"/>
        <v/>
      </c>
      <c r="M24728" s="158" t="str">
        <f t="shared" si="785"/>
        <v/>
      </c>
      <c r="O24728" s="151"/>
    </row>
    <row r="24729" spans="11:15" x14ac:dyDescent="0.3">
      <c r="K24729" s="148" t="str">
        <f>IFERROR(VLOOKUP(A24729,DATABARANG!$B$4:$G$20000,5),"")</f>
        <v/>
      </c>
      <c r="L24729" s="149" t="str">
        <f t="shared" si="784"/>
        <v/>
      </c>
      <c r="M24729" s="158" t="str">
        <f t="shared" si="785"/>
        <v/>
      </c>
      <c r="O24729" s="151"/>
    </row>
    <row r="24730" spans="11:15" x14ac:dyDescent="0.3">
      <c r="K24730" s="148" t="str">
        <f>IFERROR(VLOOKUP(A24730,DATABARANG!$B$4:$G$20000,5),"")</f>
        <v/>
      </c>
      <c r="L24730" s="149" t="str">
        <f t="shared" si="784"/>
        <v/>
      </c>
      <c r="M24730" s="158" t="str">
        <f t="shared" si="785"/>
        <v/>
      </c>
      <c r="O24730" s="151"/>
    </row>
    <row r="24731" spans="11:15" x14ac:dyDescent="0.3">
      <c r="K24731" s="148" t="str">
        <f>IFERROR(VLOOKUP(A24731,DATABARANG!$B$4:$G$20000,5),"")</f>
        <v/>
      </c>
      <c r="L24731" s="149" t="str">
        <f t="shared" si="784"/>
        <v/>
      </c>
      <c r="M24731" s="158" t="str">
        <f t="shared" si="785"/>
        <v/>
      </c>
      <c r="O24731" s="151"/>
    </row>
    <row r="24732" spans="11:15" x14ac:dyDescent="0.3">
      <c r="K24732" s="148" t="str">
        <f>IFERROR(VLOOKUP(A24732,DATABARANG!$B$4:$G$20000,5),"")</f>
        <v/>
      </c>
      <c r="L24732" s="149" t="str">
        <f t="shared" si="784"/>
        <v/>
      </c>
      <c r="M24732" s="158" t="str">
        <f t="shared" si="785"/>
        <v/>
      </c>
      <c r="O24732" s="151"/>
    </row>
    <row r="24733" spans="11:15" x14ac:dyDescent="0.3">
      <c r="K24733" s="148" t="str">
        <f>IFERROR(VLOOKUP(A24733,DATABARANG!$B$4:$G$20000,5),"")</f>
        <v/>
      </c>
      <c r="L24733" s="149" t="str">
        <f t="shared" si="784"/>
        <v/>
      </c>
      <c r="M24733" s="158" t="str">
        <f t="shared" si="785"/>
        <v/>
      </c>
      <c r="O24733" s="151"/>
    </row>
    <row r="24734" spans="11:15" x14ac:dyDescent="0.3">
      <c r="K24734" s="148" t="str">
        <f>IFERROR(VLOOKUP(A24734,DATABARANG!$B$4:$G$20000,5),"")</f>
        <v/>
      </c>
      <c r="L24734" s="149" t="str">
        <f t="shared" si="784"/>
        <v/>
      </c>
      <c r="M24734" s="158" t="str">
        <f t="shared" si="785"/>
        <v/>
      </c>
      <c r="O24734" s="151"/>
    </row>
    <row r="24735" spans="11:15" x14ac:dyDescent="0.3">
      <c r="K24735" s="148" t="str">
        <f>IFERROR(VLOOKUP(A24735,DATABARANG!$B$4:$G$20000,5),"")</f>
        <v/>
      </c>
      <c r="L24735" s="149" t="str">
        <f t="shared" si="784"/>
        <v/>
      </c>
      <c r="M24735" s="158" t="str">
        <f t="shared" si="785"/>
        <v/>
      </c>
      <c r="O24735" s="151"/>
    </row>
    <row r="24736" spans="11:15" x14ac:dyDescent="0.3">
      <c r="K24736" s="148" t="str">
        <f>IFERROR(VLOOKUP(A24736,DATABARANG!$B$4:$G$20000,5),"")</f>
        <v/>
      </c>
      <c r="L24736" s="149" t="str">
        <f t="shared" si="784"/>
        <v/>
      </c>
      <c r="M24736" s="158" t="str">
        <f t="shared" si="785"/>
        <v/>
      </c>
      <c r="O24736" s="151"/>
    </row>
    <row r="24737" spans="11:15" x14ac:dyDescent="0.3">
      <c r="K24737" s="148" t="str">
        <f>IFERROR(VLOOKUP(A24737,DATABARANG!$B$4:$G$20000,5),"")</f>
        <v/>
      </c>
      <c r="L24737" s="149" t="str">
        <f t="shared" si="784"/>
        <v/>
      </c>
      <c r="M24737" s="158" t="str">
        <f t="shared" si="785"/>
        <v/>
      </c>
      <c r="O24737" s="151"/>
    </row>
    <row r="24738" spans="11:15" x14ac:dyDescent="0.3">
      <c r="K24738" s="148" t="str">
        <f>IFERROR(VLOOKUP(A24738,DATABARANG!$B$4:$G$20000,5),"")</f>
        <v/>
      </c>
      <c r="L24738" s="149" t="str">
        <f t="shared" si="784"/>
        <v/>
      </c>
      <c r="M24738" s="158" t="str">
        <f t="shared" si="785"/>
        <v/>
      </c>
      <c r="O24738" s="151"/>
    </row>
    <row r="24739" spans="11:15" x14ac:dyDescent="0.3">
      <c r="K24739" s="148" t="str">
        <f>IFERROR(VLOOKUP(A24739,DATABARANG!$B$4:$G$20000,5),"")</f>
        <v/>
      </c>
      <c r="L24739" s="149" t="str">
        <f t="shared" si="784"/>
        <v/>
      </c>
      <c r="M24739" s="158" t="str">
        <f t="shared" si="785"/>
        <v/>
      </c>
      <c r="O24739" s="151"/>
    </row>
    <row r="24740" spans="11:15" x14ac:dyDescent="0.3">
      <c r="K24740" s="148" t="str">
        <f>IFERROR(VLOOKUP(A24740,DATABARANG!$B$4:$G$20000,5),"")</f>
        <v/>
      </c>
      <c r="L24740" s="149" t="str">
        <f t="shared" si="784"/>
        <v/>
      </c>
      <c r="M24740" s="158" t="str">
        <f t="shared" si="785"/>
        <v/>
      </c>
      <c r="O24740" s="151"/>
    </row>
    <row r="24741" spans="11:15" x14ac:dyDescent="0.3">
      <c r="K24741" s="148" t="str">
        <f>IFERROR(VLOOKUP(A24741,DATABARANG!$B$4:$G$20000,5),"")</f>
        <v/>
      </c>
      <c r="L24741" s="149" t="str">
        <f t="shared" si="784"/>
        <v/>
      </c>
      <c r="M24741" s="158" t="str">
        <f t="shared" si="785"/>
        <v/>
      </c>
      <c r="O24741" s="151"/>
    </row>
    <row r="24742" spans="11:15" x14ac:dyDescent="0.3">
      <c r="K24742" s="148" t="str">
        <f>IFERROR(VLOOKUP(A24742,DATABARANG!$B$4:$G$20000,5),"")</f>
        <v/>
      </c>
      <c r="L24742" s="149" t="str">
        <f t="shared" si="784"/>
        <v/>
      </c>
      <c r="M24742" s="158" t="str">
        <f t="shared" si="785"/>
        <v/>
      </c>
      <c r="O24742" s="151"/>
    </row>
    <row r="24743" spans="11:15" x14ac:dyDescent="0.3">
      <c r="K24743" s="148" t="str">
        <f>IFERROR(VLOOKUP(A24743,DATABARANG!$B$4:$G$20000,5),"")</f>
        <v/>
      </c>
      <c r="L24743" s="149" t="str">
        <f t="shared" si="784"/>
        <v/>
      </c>
      <c r="M24743" s="158" t="str">
        <f t="shared" si="785"/>
        <v/>
      </c>
      <c r="O24743" s="151"/>
    </row>
    <row r="24744" spans="11:15" x14ac:dyDescent="0.3">
      <c r="K24744" s="148" t="str">
        <f>IFERROR(VLOOKUP(A24744,DATABARANG!$B$4:$G$20000,5),"")</f>
        <v/>
      </c>
      <c r="L24744" s="149" t="str">
        <f t="shared" si="784"/>
        <v/>
      </c>
      <c r="M24744" s="158" t="str">
        <f t="shared" si="785"/>
        <v/>
      </c>
      <c r="O24744" s="151"/>
    </row>
    <row r="24745" spans="11:15" x14ac:dyDescent="0.3">
      <c r="K24745" s="148" t="str">
        <f>IFERROR(VLOOKUP(A24745,DATABARANG!$B$4:$G$20000,5),"")</f>
        <v/>
      </c>
      <c r="L24745" s="149" t="str">
        <f t="shared" si="784"/>
        <v/>
      </c>
      <c r="M24745" s="158" t="str">
        <f t="shared" si="785"/>
        <v/>
      </c>
      <c r="O24745" s="151"/>
    </row>
    <row r="24746" spans="11:15" x14ac:dyDescent="0.3">
      <c r="K24746" s="148" t="str">
        <f>IFERROR(VLOOKUP(A24746,DATABARANG!$B$4:$G$20000,5),"")</f>
        <v/>
      </c>
      <c r="L24746" s="149" t="str">
        <f t="shared" si="784"/>
        <v/>
      </c>
      <c r="M24746" s="158" t="str">
        <f t="shared" si="785"/>
        <v/>
      </c>
      <c r="O24746" s="151"/>
    </row>
    <row r="24747" spans="11:15" x14ac:dyDescent="0.3">
      <c r="K24747" s="148" t="str">
        <f>IFERROR(VLOOKUP(A24747,DATABARANG!$B$4:$G$20000,5),"")</f>
        <v/>
      </c>
      <c r="L24747" s="149" t="str">
        <f t="shared" si="784"/>
        <v/>
      </c>
      <c r="M24747" s="158" t="str">
        <f t="shared" si="785"/>
        <v/>
      </c>
      <c r="O24747" s="151"/>
    </row>
    <row r="24748" spans="11:15" x14ac:dyDescent="0.3">
      <c r="K24748" s="148" t="str">
        <f>IFERROR(VLOOKUP(A24748,DATABARANG!$B$4:$G$20000,5),"")</f>
        <v/>
      </c>
      <c r="L24748" s="149" t="str">
        <f t="shared" si="784"/>
        <v/>
      </c>
      <c r="M24748" s="158" t="str">
        <f t="shared" si="785"/>
        <v/>
      </c>
      <c r="O24748" s="151"/>
    </row>
    <row r="24749" spans="11:15" x14ac:dyDescent="0.3">
      <c r="K24749" s="148" t="str">
        <f>IFERROR(VLOOKUP(A24749,DATABARANG!$B$4:$G$20000,5),"")</f>
        <v/>
      </c>
      <c r="L24749" s="149" t="str">
        <f t="shared" si="784"/>
        <v/>
      </c>
      <c r="M24749" s="158" t="str">
        <f t="shared" si="785"/>
        <v/>
      </c>
      <c r="O24749" s="151"/>
    </row>
    <row r="24750" spans="11:15" x14ac:dyDescent="0.3">
      <c r="K24750" s="148" t="str">
        <f>IFERROR(VLOOKUP(A24750,DATABARANG!$B$4:$G$20000,5),"")</f>
        <v/>
      </c>
      <c r="L24750" s="149" t="str">
        <f t="shared" si="784"/>
        <v/>
      </c>
      <c r="M24750" s="158" t="str">
        <f t="shared" si="785"/>
        <v/>
      </c>
      <c r="O24750" s="151"/>
    </row>
    <row r="24751" spans="11:15" x14ac:dyDescent="0.3">
      <c r="K24751" s="148" t="str">
        <f>IFERROR(VLOOKUP(A24751,DATABARANG!$B$4:$G$20000,5),"")</f>
        <v/>
      </c>
      <c r="L24751" s="149" t="str">
        <f t="shared" si="784"/>
        <v/>
      </c>
      <c r="M24751" s="158" t="str">
        <f t="shared" si="785"/>
        <v/>
      </c>
      <c r="O24751" s="151"/>
    </row>
    <row r="24752" spans="11:15" x14ac:dyDescent="0.3">
      <c r="K24752" s="148" t="str">
        <f>IFERROR(VLOOKUP(A24752,DATABARANG!$B$4:$G$20000,5),"")</f>
        <v/>
      </c>
      <c r="L24752" s="149" t="str">
        <f t="shared" si="784"/>
        <v/>
      </c>
      <c r="M24752" s="158" t="str">
        <f t="shared" si="785"/>
        <v/>
      </c>
      <c r="O24752" s="151"/>
    </row>
    <row r="24753" spans="11:15" x14ac:dyDescent="0.3">
      <c r="K24753" s="148" t="str">
        <f>IFERROR(VLOOKUP(A24753,DATABARANG!$B$4:$G$20000,5),"")</f>
        <v/>
      </c>
      <c r="L24753" s="149" t="str">
        <f t="shared" si="784"/>
        <v/>
      </c>
      <c r="M24753" s="158" t="str">
        <f t="shared" si="785"/>
        <v/>
      </c>
      <c r="O24753" s="151"/>
    </row>
    <row r="24754" spans="11:15" x14ac:dyDescent="0.3">
      <c r="K24754" s="148" t="str">
        <f>IFERROR(VLOOKUP(A24754,DATABARANG!$B$4:$G$20000,5),"")</f>
        <v/>
      </c>
      <c r="L24754" s="149" t="str">
        <f t="shared" si="784"/>
        <v/>
      </c>
      <c r="M24754" s="158" t="str">
        <f t="shared" si="785"/>
        <v/>
      </c>
      <c r="O24754" s="151"/>
    </row>
    <row r="24755" spans="11:15" x14ac:dyDescent="0.3">
      <c r="K24755" s="148" t="str">
        <f>IFERROR(VLOOKUP(A24755,DATABARANG!$B$4:$G$20000,5),"")</f>
        <v/>
      </c>
      <c r="L24755" s="149" t="str">
        <f t="shared" si="784"/>
        <v/>
      </c>
      <c r="M24755" s="158" t="str">
        <f t="shared" si="785"/>
        <v/>
      </c>
      <c r="O24755" s="151"/>
    </row>
    <row r="24756" spans="11:15" x14ac:dyDescent="0.3">
      <c r="K24756" s="148" t="str">
        <f>IFERROR(VLOOKUP(A24756,DATABARANG!$B$4:$G$20000,5),"")</f>
        <v/>
      </c>
      <c r="L24756" s="149" t="str">
        <f t="shared" si="784"/>
        <v/>
      </c>
      <c r="M24756" s="158" t="str">
        <f t="shared" si="785"/>
        <v/>
      </c>
      <c r="O24756" s="151"/>
    </row>
    <row r="24757" spans="11:15" x14ac:dyDescent="0.3">
      <c r="K24757" s="148" t="str">
        <f>IFERROR(VLOOKUP(A24757,DATABARANG!$B$4:$G$20000,5),"")</f>
        <v/>
      </c>
      <c r="L24757" s="149" t="str">
        <f t="shared" si="784"/>
        <v/>
      </c>
      <c r="M24757" s="158" t="str">
        <f t="shared" si="785"/>
        <v/>
      </c>
      <c r="O24757" s="151"/>
    </row>
    <row r="24758" spans="11:15" x14ac:dyDescent="0.3">
      <c r="K24758" s="148" t="str">
        <f>IFERROR(VLOOKUP(A24758,DATABARANG!$B$4:$G$20000,5),"")</f>
        <v/>
      </c>
      <c r="L24758" s="149" t="str">
        <f t="shared" si="784"/>
        <v/>
      </c>
      <c r="M24758" s="158" t="str">
        <f t="shared" si="785"/>
        <v/>
      </c>
      <c r="O24758" s="151"/>
    </row>
    <row r="24759" spans="11:15" x14ac:dyDescent="0.3">
      <c r="K24759" s="148" t="str">
        <f>IFERROR(VLOOKUP(A24759,DATABARANG!$B$4:$G$20000,5),"")</f>
        <v/>
      </c>
      <c r="L24759" s="149" t="str">
        <f t="shared" si="784"/>
        <v/>
      </c>
      <c r="M24759" s="158" t="str">
        <f t="shared" si="785"/>
        <v/>
      </c>
      <c r="O24759" s="151"/>
    </row>
    <row r="24760" spans="11:15" x14ac:dyDescent="0.3">
      <c r="K24760" s="148" t="str">
        <f>IFERROR(VLOOKUP(A24760,DATABARANG!$B$4:$G$20000,5),"")</f>
        <v/>
      </c>
      <c r="L24760" s="149" t="str">
        <f t="shared" si="784"/>
        <v/>
      </c>
      <c r="M24760" s="158" t="str">
        <f t="shared" si="785"/>
        <v/>
      </c>
      <c r="O24760" s="151"/>
    </row>
    <row r="24761" spans="11:15" x14ac:dyDescent="0.3">
      <c r="K24761" s="148" t="str">
        <f>IFERROR(VLOOKUP(A24761,DATABARANG!$B$4:$G$20000,5),"")</f>
        <v/>
      </c>
      <c r="L24761" s="149" t="str">
        <f t="shared" si="784"/>
        <v/>
      </c>
      <c r="M24761" s="158" t="str">
        <f t="shared" si="785"/>
        <v/>
      </c>
      <c r="O24761" s="151"/>
    </row>
    <row r="24762" spans="11:15" x14ac:dyDescent="0.3">
      <c r="K24762" s="148" t="str">
        <f>IFERROR(VLOOKUP(A24762,DATABARANG!$B$4:$G$20000,5),"")</f>
        <v/>
      </c>
      <c r="L24762" s="149" t="str">
        <f t="shared" si="784"/>
        <v/>
      </c>
      <c r="M24762" s="158" t="str">
        <f t="shared" si="785"/>
        <v/>
      </c>
      <c r="O24762" s="151"/>
    </row>
    <row r="24763" spans="11:15" x14ac:dyDescent="0.3">
      <c r="K24763" s="148" t="str">
        <f>IFERROR(VLOOKUP(A24763,DATABARANG!$B$4:$G$20000,5),"")</f>
        <v/>
      </c>
      <c r="L24763" s="149" t="str">
        <f t="shared" si="784"/>
        <v/>
      </c>
      <c r="M24763" s="158" t="str">
        <f t="shared" si="785"/>
        <v/>
      </c>
      <c r="O24763" s="151"/>
    </row>
    <row r="24764" spans="11:15" x14ac:dyDescent="0.3">
      <c r="K24764" s="148" t="str">
        <f>IFERROR(VLOOKUP(A24764,DATABARANG!$B$4:$G$20000,5),"")</f>
        <v/>
      </c>
      <c r="L24764" s="149" t="str">
        <f t="shared" si="784"/>
        <v/>
      </c>
      <c r="M24764" s="158" t="str">
        <f t="shared" si="785"/>
        <v/>
      </c>
      <c r="O24764" s="151"/>
    </row>
    <row r="24765" spans="11:15" x14ac:dyDescent="0.3">
      <c r="K24765" s="148" t="str">
        <f>IFERROR(VLOOKUP(A24765,DATABARANG!$B$4:$G$20000,5),"")</f>
        <v/>
      </c>
      <c r="L24765" s="149" t="str">
        <f t="shared" si="784"/>
        <v/>
      </c>
      <c r="M24765" s="158" t="str">
        <f t="shared" si="785"/>
        <v/>
      </c>
      <c r="O24765" s="151"/>
    </row>
    <row r="24766" spans="11:15" x14ac:dyDescent="0.3">
      <c r="K24766" s="148" t="str">
        <f>IFERROR(VLOOKUP(A24766,DATABARANG!$B$4:$G$20000,5),"")</f>
        <v/>
      </c>
      <c r="L24766" s="149" t="str">
        <f t="shared" si="784"/>
        <v/>
      </c>
      <c r="M24766" s="158" t="str">
        <f t="shared" si="785"/>
        <v/>
      </c>
      <c r="O24766" s="151"/>
    </row>
    <row r="24767" spans="11:15" x14ac:dyDescent="0.3">
      <c r="K24767" s="148" t="str">
        <f>IFERROR(VLOOKUP(A24767,DATABARANG!$B$4:$G$20000,5),"")</f>
        <v/>
      </c>
      <c r="L24767" s="149" t="str">
        <f t="shared" si="784"/>
        <v/>
      </c>
      <c r="M24767" s="158" t="str">
        <f t="shared" si="785"/>
        <v/>
      </c>
      <c r="O24767" s="151"/>
    </row>
    <row r="24768" spans="11:15" x14ac:dyDescent="0.3">
      <c r="K24768" s="148" t="str">
        <f>IFERROR(VLOOKUP(A24768,DATABARANG!$B$4:$G$20000,5),"")</f>
        <v/>
      </c>
      <c r="L24768" s="149" t="str">
        <f t="shared" si="784"/>
        <v/>
      </c>
      <c r="M24768" s="158" t="str">
        <f t="shared" si="785"/>
        <v/>
      </c>
      <c r="O24768" s="151"/>
    </row>
    <row r="24769" spans="11:15" x14ac:dyDescent="0.3">
      <c r="K24769" s="148" t="str">
        <f>IFERROR(VLOOKUP(A24769,DATABARANG!$B$4:$G$20000,5),"")</f>
        <v/>
      </c>
      <c r="L24769" s="149" t="str">
        <f t="shared" si="784"/>
        <v/>
      </c>
      <c r="M24769" s="158" t="str">
        <f t="shared" si="785"/>
        <v/>
      </c>
      <c r="O24769" s="151"/>
    </row>
    <row r="24770" spans="11:15" x14ac:dyDescent="0.3">
      <c r="K24770" s="148" t="str">
        <f>IFERROR(VLOOKUP(A24770,DATABARANG!$B$4:$G$20000,5),"")</f>
        <v/>
      </c>
      <c r="L24770" s="149" t="str">
        <f t="shared" si="784"/>
        <v/>
      </c>
      <c r="M24770" s="158" t="str">
        <f t="shared" si="785"/>
        <v/>
      </c>
      <c r="O24770" s="151"/>
    </row>
    <row r="24771" spans="11:15" x14ac:dyDescent="0.3">
      <c r="K24771" s="148" t="str">
        <f>IFERROR(VLOOKUP(A24771,DATABARANG!$B$4:$G$20000,5),"")</f>
        <v/>
      </c>
      <c r="L24771" s="149" t="str">
        <f t="shared" si="784"/>
        <v/>
      </c>
      <c r="M24771" s="158" t="str">
        <f t="shared" si="785"/>
        <v/>
      </c>
      <c r="O24771" s="151"/>
    </row>
    <row r="24772" spans="11:15" x14ac:dyDescent="0.3">
      <c r="K24772" s="148" t="str">
        <f>IFERROR(VLOOKUP(A24772,DATABARANG!$B$4:$G$20000,5),"")</f>
        <v/>
      </c>
      <c r="L24772" s="149" t="str">
        <f t="shared" si="784"/>
        <v/>
      </c>
      <c r="M24772" s="158" t="str">
        <f t="shared" si="785"/>
        <v/>
      </c>
      <c r="O24772" s="151"/>
    </row>
    <row r="24773" spans="11:15" x14ac:dyDescent="0.3">
      <c r="K24773" s="148" t="str">
        <f>IFERROR(VLOOKUP(A24773,DATABARANG!$B$4:$G$20000,5),"")</f>
        <v/>
      </c>
      <c r="L24773" s="149" t="str">
        <f t="shared" si="784"/>
        <v/>
      </c>
      <c r="M24773" s="158" t="str">
        <f t="shared" si="785"/>
        <v/>
      </c>
      <c r="O24773" s="151"/>
    </row>
    <row r="24774" spans="11:15" x14ac:dyDescent="0.3">
      <c r="K24774" s="148" t="str">
        <f>IFERROR(VLOOKUP(A24774,DATABARANG!$B$4:$G$20000,5),"")</f>
        <v/>
      </c>
      <c r="L24774" s="149" t="str">
        <f t="shared" ref="L24774:L24837" si="786">IFERROR((E24774-K24774)*G24774,"")</f>
        <v/>
      </c>
      <c r="M24774" s="158" t="str">
        <f t="shared" ref="M24774:M24837" si="787">IF(B24774="","",TEXT(B24774,"DD-MMM"))</f>
        <v/>
      </c>
      <c r="O24774" s="151"/>
    </row>
    <row r="24775" spans="11:15" x14ac:dyDescent="0.3">
      <c r="K24775" s="148" t="str">
        <f>IFERROR(VLOOKUP(A24775,DATABARANG!$B$4:$G$20000,5),"")</f>
        <v/>
      </c>
      <c r="L24775" s="149" t="str">
        <f t="shared" si="786"/>
        <v/>
      </c>
      <c r="M24775" s="158" t="str">
        <f t="shared" si="787"/>
        <v/>
      </c>
      <c r="O24775" s="151"/>
    </row>
    <row r="24776" spans="11:15" x14ac:dyDescent="0.3">
      <c r="K24776" s="148" t="str">
        <f>IFERROR(VLOOKUP(A24776,DATABARANG!$B$4:$G$20000,5),"")</f>
        <v/>
      </c>
      <c r="L24776" s="149" t="str">
        <f t="shared" si="786"/>
        <v/>
      </c>
      <c r="M24776" s="158" t="str">
        <f t="shared" si="787"/>
        <v/>
      </c>
      <c r="O24776" s="151"/>
    </row>
    <row r="24777" spans="11:15" x14ac:dyDescent="0.3">
      <c r="K24777" s="148" t="str">
        <f>IFERROR(VLOOKUP(A24777,DATABARANG!$B$4:$G$20000,5),"")</f>
        <v/>
      </c>
      <c r="L24777" s="149" t="str">
        <f t="shared" si="786"/>
        <v/>
      </c>
      <c r="M24777" s="158" t="str">
        <f t="shared" si="787"/>
        <v/>
      </c>
      <c r="O24777" s="151"/>
    </row>
    <row r="24778" spans="11:15" x14ac:dyDescent="0.3">
      <c r="K24778" s="148" t="str">
        <f>IFERROR(VLOOKUP(A24778,DATABARANG!$B$4:$G$20000,5),"")</f>
        <v/>
      </c>
      <c r="L24778" s="149" t="str">
        <f t="shared" si="786"/>
        <v/>
      </c>
      <c r="M24778" s="158" t="str">
        <f t="shared" si="787"/>
        <v/>
      </c>
      <c r="O24778" s="151"/>
    </row>
    <row r="24779" spans="11:15" x14ac:dyDescent="0.3">
      <c r="K24779" s="148" t="str">
        <f>IFERROR(VLOOKUP(A24779,DATABARANG!$B$4:$G$20000,5),"")</f>
        <v/>
      </c>
      <c r="L24779" s="149" t="str">
        <f t="shared" si="786"/>
        <v/>
      </c>
      <c r="M24779" s="158" t="str">
        <f t="shared" si="787"/>
        <v/>
      </c>
      <c r="O24779" s="151"/>
    </row>
    <row r="24780" spans="11:15" x14ac:dyDescent="0.3">
      <c r="K24780" s="148" t="str">
        <f>IFERROR(VLOOKUP(A24780,DATABARANG!$B$4:$G$20000,5),"")</f>
        <v/>
      </c>
      <c r="L24780" s="149" t="str">
        <f t="shared" si="786"/>
        <v/>
      </c>
      <c r="M24780" s="158" t="str">
        <f t="shared" si="787"/>
        <v/>
      </c>
      <c r="O24780" s="151"/>
    </row>
    <row r="24781" spans="11:15" x14ac:dyDescent="0.3">
      <c r="K24781" s="148" t="str">
        <f>IFERROR(VLOOKUP(A24781,DATABARANG!$B$4:$G$20000,5),"")</f>
        <v/>
      </c>
      <c r="L24781" s="149" t="str">
        <f t="shared" si="786"/>
        <v/>
      </c>
      <c r="M24781" s="158" t="str">
        <f t="shared" si="787"/>
        <v/>
      </c>
      <c r="O24781" s="151"/>
    </row>
    <row r="24782" spans="11:15" x14ac:dyDescent="0.3">
      <c r="K24782" s="148" t="str">
        <f>IFERROR(VLOOKUP(A24782,DATABARANG!$B$4:$G$20000,5),"")</f>
        <v/>
      </c>
      <c r="L24782" s="149" t="str">
        <f t="shared" si="786"/>
        <v/>
      </c>
      <c r="M24782" s="158" t="str">
        <f t="shared" si="787"/>
        <v/>
      </c>
      <c r="O24782" s="151"/>
    </row>
    <row r="24783" spans="11:15" x14ac:dyDescent="0.3">
      <c r="K24783" s="148" t="str">
        <f>IFERROR(VLOOKUP(A24783,DATABARANG!$B$4:$G$20000,5),"")</f>
        <v/>
      </c>
      <c r="L24783" s="149" t="str">
        <f t="shared" si="786"/>
        <v/>
      </c>
      <c r="M24783" s="158" t="str">
        <f t="shared" si="787"/>
        <v/>
      </c>
      <c r="O24783" s="151"/>
    </row>
    <row r="24784" spans="11:15" x14ac:dyDescent="0.3">
      <c r="K24784" s="148" t="str">
        <f>IFERROR(VLOOKUP(A24784,DATABARANG!$B$4:$G$20000,5),"")</f>
        <v/>
      </c>
      <c r="L24784" s="149" t="str">
        <f t="shared" si="786"/>
        <v/>
      </c>
      <c r="M24784" s="158" t="str">
        <f t="shared" si="787"/>
        <v/>
      </c>
      <c r="O24784" s="151"/>
    </row>
    <row r="24785" spans="11:15" x14ac:dyDescent="0.3">
      <c r="K24785" s="148" t="str">
        <f>IFERROR(VLOOKUP(A24785,DATABARANG!$B$4:$G$20000,5),"")</f>
        <v/>
      </c>
      <c r="L24785" s="149" t="str">
        <f t="shared" si="786"/>
        <v/>
      </c>
      <c r="M24785" s="158" t="str">
        <f t="shared" si="787"/>
        <v/>
      </c>
      <c r="O24785" s="151"/>
    </row>
    <row r="24786" spans="11:15" x14ac:dyDescent="0.3">
      <c r="K24786" s="148" t="str">
        <f>IFERROR(VLOOKUP(A24786,DATABARANG!$B$4:$G$20000,5),"")</f>
        <v/>
      </c>
      <c r="L24786" s="149" t="str">
        <f t="shared" si="786"/>
        <v/>
      </c>
      <c r="M24786" s="158" t="str">
        <f t="shared" si="787"/>
        <v/>
      </c>
      <c r="O24786" s="151"/>
    </row>
    <row r="24787" spans="11:15" x14ac:dyDescent="0.3">
      <c r="K24787" s="148" t="str">
        <f>IFERROR(VLOOKUP(A24787,DATABARANG!$B$4:$G$20000,5),"")</f>
        <v/>
      </c>
      <c r="L24787" s="149" t="str">
        <f t="shared" si="786"/>
        <v/>
      </c>
      <c r="M24787" s="158" t="str">
        <f t="shared" si="787"/>
        <v/>
      </c>
      <c r="O24787" s="151"/>
    </row>
    <row r="24788" spans="11:15" x14ac:dyDescent="0.3">
      <c r="K24788" s="148" t="str">
        <f>IFERROR(VLOOKUP(A24788,DATABARANG!$B$4:$G$20000,5),"")</f>
        <v/>
      </c>
      <c r="L24788" s="149" t="str">
        <f t="shared" si="786"/>
        <v/>
      </c>
      <c r="M24788" s="158" t="str">
        <f t="shared" si="787"/>
        <v/>
      </c>
      <c r="O24788" s="151"/>
    </row>
    <row r="24789" spans="11:15" x14ac:dyDescent="0.3">
      <c r="K24789" s="148" t="str">
        <f>IFERROR(VLOOKUP(A24789,DATABARANG!$B$4:$G$20000,5),"")</f>
        <v/>
      </c>
      <c r="L24789" s="149" t="str">
        <f t="shared" si="786"/>
        <v/>
      </c>
      <c r="M24789" s="158" t="str">
        <f t="shared" si="787"/>
        <v/>
      </c>
      <c r="O24789" s="151"/>
    </row>
    <row r="24790" spans="11:15" x14ac:dyDescent="0.3">
      <c r="K24790" s="148" t="str">
        <f>IFERROR(VLOOKUP(A24790,DATABARANG!$B$4:$G$20000,5),"")</f>
        <v/>
      </c>
      <c r="L24790" s="149" t="str">
        <f t="shared" si="786"/>
        <v/>
      </c>
      <c r="M24790" s="158" t="str">
        <f t="shared" si="787"/>
        <v/>
      </c>
      <c r="O24790" s="151"/>
    </row>
    <row r="24791" spans="11:15" x14ac:dyDescent="0.3">
      <c r="K24791" s="148" t="str">
        <f>IFERROR(VLOOKUP(A24791,DATABARANG!$B$4:$G$20000,5),"")</f>
        <v/>
      </c>
      <c r="L24791" s="149" t="str">
        <f t="shared" si="786"/>
        <v/>
      </c>
      <c r="M24791" s="158" t="str">
        <f t="shared" si="787"/>
        <v/>
      </c>
      <c r="O24791" s="151"/>
    </row>
    <row r="24792" spans="11:15" x14ac:dyDescent="0.3">
      <c r="K24792" s="148" t="str">
        <f>IFERROR(VLOOKUP(A24792,DATABARANG!$B$4:$G$20000,5),"")</f>
        <v/>
      </c>
      <c r="L24792" s="149" t="str">
        <f t="shared" si="786"/>
        <v/>
      </c>
      <c r="M24792" s="158" t="str">
        <f t="shared" si="787"/>
        <v/>
      </c>
      <c r="O24792" s="151"/>
    </row>
    <row r="24793" spans="11:15" x14ac:dyDescent="0.3">
      <c r="K24793" s="148" t="str">
        <f>IFERROR(VLOOKUP(A24793,DATABARANG!$B$4:$G$20000,5),"")</f>
        <v/>
      </c>
      <c r="L24793" s="149" t="str">
        <f t="shared" si="786"/>
        <v/>
      </c>
      <c r="M24793" s="158" t="str">
        <f t="shared" si="787"/>
        <v/>
      </c>
      <c r="O24793" s="151"/>
    </row>
    <row r="24794" spans="11:15" x14ac:dyDescent="0.3">
      <c r="K24794" s="148" t="str">
        <f>IFERROR(VLOOKUP(A24794,DATABARANG!$B$4:$G$20000,5),"")</f>
        <v/>
      </c>
      <c r="L24794" s="149" t="str">
        <f t="shared" si="786"/>
        <v/>
      </c>
      <c r="M24794" s="158" t="str">
        <f t="shared" si="787"/>
        <v/>
      </c>
      <c r="O24794" s="151"/>
    </row>
    <row r="24795" spans="11:15" x14ac:dyDescent="0.3">
      <c r="K24795" s="148" t="str">
        <f>IFERROR(VLOOKUP(A24795,DATABARANG!$B$4:$G$20000,5),"")</f>
        <v/>
      </c>
      <c r="L24795" s="149" t="str">
        <f t="shared" si="786"/>
        <v/>
      </c>
      <c r="M24795" s="158" t="str">
        <f t="shared" si="787"/>
        <v/>
      </c>
      <c r="O24795" s="151"/>
    </row>
    <row r="24796" spans="11:15" x14ac:dyDescent="0.3">
      <c r="K24796" s="148" t="str">
        <f>IFERROR(VLOOKUP(A24796,DATABARANG!$B$4:$G$20000,5),"")</f>
        <v/>
      </c>
      <c r="L24796" s="149" t="str">
        <f t="shared" si="786"/>
        <v/>
      </c>
      <c r="M24796" s="158" t="str">
        <f t="shared" si="787"/>
        <v/>
      </c>
      <c r="O24796" s="151"/>
    </row>
    <row r="24797" spans="11:15" x14ac:dyDescent="0.3">
      <c r="K24797" s="148" t="str">
        <f>IFERROR(VLOOKUP(A24797,DATABARANG!$B$4:$G$20000,5),"")</f>
        <v/>
      </c>
      <c r="L24797" s="149" t="str">
        <f t="shared" si="786"/>
        <v/>
      </c>
      <c r="M24797" s="158" t="str">
        <f t="shared" si="787"/>
        <v/>
      </c>
      <c r="O24797" s="151"/>
    </row>
    <row r="24798" spans="11:15" x14ac:dyDescent="0.3">
      <c r="K24798" s="148" t="str">
        <f>IFERROR(VLOOKUP(A24798,DATABARANG!$B$4:$G$20000,5),"")</f>
        <v/>
      </c>
      <c r="L24798" s="149" t="str">
        <f t="shared" si="786"/>
        <v/>
      </c>
      <c r="M24798" s="158" t="str">
        <f t="shared" si="787"/>
        <v/>
      </c>
      <c r="O24798" s="151"/>
    </row>
    <row r="24799" spans="11:15" x14ac:dyDescent="0.3">
      <c r="K24799" s="148" t="str">
        <f>IFERROR(VLOOKUP(A24799,DATABARANG!$B$4:$G$20000,5),"")</f>
        <v/>
      </c>
      <c r="L24799" s="149" t="str">
        <f t="shared" si="786"/>
        <v/>
      </c>
      <c r="M24799" s="158" t="str">
        <f t="shared" si="787"/>
        <v/>
      </c>
      <c r="O24799" s="151"/>
    </row>
    <row r="24800" spans="11:15" x14ac:dyDescent="0.3">
      <c r="K24800" s="148" t="str">
        <f>IFERROR(VLOOKUP(A24800,DATABARANG!$B$4:$G$20000,5),"")</f>
        <v/>
      </c>
      <c r="L24800" s="149" t="str">
        <f t="shared" si="786"/>
        <v/>
      </c>
      <c r="M24800" s="158" t="str">
        <f t="shared" si="787"/>
        <v/>
      </c>
      <c r="O24800" s="151"/>
    </row>
    <row r="24801" spans="11:15" x14ac:dyDescent="0.3">
      <c r="K24801" s="148" t="str">
        <f>IFERROR(VLOOKUP(A24801,DATABARANG!$B$4:$G$20000,5),"")</f>
        <v/>
      </c>
      <c r="L24801" s="149" t="str">
        <f t="shared" si="786"/>
        <v/>
      </c>
      <c r="M24801" s="158" t="str">
        <f t="shared" si="787"/>
        <v/>
      </c>
      <c r="O24801" s="151"/>
    </row>
    <row r="24802" spans="11:15" x14ac:dyDescent="0.3">
      <c r="K24802" s="148" t="str">
        <f>IFERROR(VLOOKUP(A24802,DATABARANG!$B$4:$G$20000,5),"")</f>
        <v/>
      </c>
      <c r="L24802" s="149" t="str">
        <f t="shared" si="786"/>
        <v/>
      </c>
      <c r="M24802" s="158" t="str">
        <f t="shared" si="787"/>
        <v/>
      </c>
      <c r="O24802" s="151"/>
    </row>
    <row r="24803" spans="11:15" x14ac:dyDescent="0.3">
      <c r="K24803" s="148" t="str">
        <f>IFERROR(VLOOKUP(A24803,DATABARANG!$B$4:$G$20000,5),"")</f>
        <v/>
      </c>
      <c r="L24803" s="149" t="str">
        <f t="shared" si="786"/>
        <v/>
      </c>
      <c r="M24803" s="158" t="str">
        <f t="shared" si="787"/>
        <v/>
      </c>
      <c r="O24803" s="151"/>
    </row>
    <row r="24804" spans="11:15" x14ac:dyDescent="0.3">
      <c r="K24804" s="148" t="str">
        <f>IFERROR(VLOOKUP(A24804,DATABARANG!$B$4:$G$20000,5),"")</f>
        <v/>
      </c>
      <c r="L24804" s="149" t="str">
        <f t="shared" si="786"/>
        <v/>
      </c>
      <c r="M24804" s="158" t="str">
        <f t="shared" si="787"/>
        <v/>
      </c>
      <c r="O24804" s="151"/>
    </row>
    <row r="24805" spans="11:15" x14ac:dyDescent="0.3">
      <c r="K24805" s="148" t="str">
        <f>IFERROR(VLOOKUP(A24805,DATABARANG!$B$4:$G$20000,5),"")</f>
        <v/>
      </c>
      <c r="L24805" s="149" t="str">
        <f t="shared" si="786"/>
        <v/>
      </c>
      <c r="M24805" s="158" t="str">
        <f t="shared" si="787"/>
        <v/>
      </c>
      <c r="O24805" s="151"/>
    </row>
    <row r="24806" spans="11:15" x14ac:dyDescent="0.3">
      <c r="K24806" s="148" t="str">
        <f>IFERROR(VLOOKUP(A24806,DATABARANG!$B$4:$G$20000,5),"")</f>
        <v/>
      </c>
      <c r="L24806" s="149" t="str">
        <f t="shared" si="786"/>
        <v/>
      </c>
      <c r="M24806" s="158" t="str">
        <f t="shared" si="787"/>
        <v/>
      </c>
      <c r="O24806" s="151"/>
    </row>
    <row r="24807" spans="11:15" x14ac:dyDescent="0.3">
      <c r="K24807" s="148" t="str">
        <f>IFERROR(VLOOKUP(A24807,DATABARANG!$B$4:$G$20000,5),"")</f>
        <v/>
      </c>
      <c r="L24807" s="149" t="str">
        <f t="shared" si="786"/>
        <v/>
      </c>
      <c r="M24807" s="158" t="str">
        <f t="shared" si="787"/>
        <v/>
      </c>
      <c r="O24807" s="151"/>
    </row>
    <row r="24808" spans="11:15" x14ac:dyDescent="0.3">
      <c r="K24808" s="148" t="str">
        <f>IFERROR(VLOOKUP(A24808,DATABARANG!$B$4:$G$20000,5),"")</f>
        <v/>
      </c>
      <c r="L24808" s="149" t="str">
        <f t="shared" si="786"/>
        <v/>
      </c>
      <c r="M24808" s="158" t="str">
        <f t="shared" si="787"/>
        <v/>
      </c>
      <c r="O24808" s="151"/>
    </row>
    <row r="24809" spans="11:15" x14ac:dyDescent="0.3">
      <c r="K24809" s="148" t="str">
        <f>IFERROR(VLOOKUP(A24809,DATABARANG!$B$4:$G$20000,5),"")</f>
        <v/>
      </c>
      <c r="L24809" s="149" t="str">
        <f t="shared" si="786"/>
        <v/>
      </c>
      <c r="M24809" s="158" t="str">
        <f t="shared" si="787"/>
        <v/>
      </c>
      <c r="O24809" s="151"/>
    </row>
    <row r="24810" spans="11:15" x14ac:dyDescent="0.3">
      <c r="K24810" s="148" t="str">
        <f>IFERROR(VLOOKUP(A24810,DATABARANG!$B$4:$G$20000,5),"")</f>
        <v/>
      </c>
      <c r="L24810" s="149" t="str">
        <f t="shared" si="786"/>
        <v/>
      </c>
      <c r="M24810" s="158" t="str">
        <f t="shared" si="787"/>
        <v/>
      </c>
      <c r="O24810" s="151"/>
    </row>
    <row r="24811" spans="11:15" x14ac:dyDescent="0.3">
      <c r="K24811" s="148" t="str">
        <f>IFERROR(VLOOKUP(A24811,DATABARANG!$B$4:$G$20000,5),"")</f>
        <v/>
      </c>
      <c r="L24811" s="149" t="str">
        <f t="shared" si="786"/>
        <v/>
      </c>
      <c r="M24811" s="158" t="str">
        <f t="shared" si="787"/>
        <v/>
      </c>
      <c r="O24811" s="151"/>
    </row>
    <row r="24812" spans="11:15" x14ac:dyDescent="0.3">
      <c r="K24812" s="148" t="str">
        <f>IFERROR(VLOOKUP(A24812,DATABARANG!$B$4:$G$20000,5),"")</f>
        <v/>
      </c>
      <c r="L24812" s="149" t="str">
        <f t="shared" si="786"/>
        <v/>
      </c>
      <c r="M24812" s="158" t="str">
        <f t="shared" si="787"/>
        <v/>
      </c>
      <c r="O24812" s="151"/>
    </row>
    <row r="24813" spans="11:15" x14ac:dyDescent="0.3">
      <c r="K24813" s="148" t="str">
        <f>IFERROR(VLOOKUP(A24813,DATABARANG!$B$4:$G$20000,5),"")</f>
        <v/>
      </c>
      <c r="L24813" s="149" t="str">
        <f t="shared" si="786"/>
        <v/>
      </c>
      <c r="M24813" s="158" t="str">
        <f t="shared" si="787"/>
        <v/>
      </c>
      <c r="O24813" s="151"/>
    </row>
    <row r="24814" spans="11:15" x14ac:dyDescent="0.3">
      <c r="K24814" s="148" t="str">
        <f>IFERROR(VLOOKUP(A24814,DATABARANG!$B$4:$G$20000,5),"")</f>
        <v/>
      </c>
      <c r="L24814" s="149" t="str">
        <f t="shared" si="786"/>
        <v/>
      </c>
      <c r="M24814" s="158" t="str">
        <f t="shared" si="787"/>
        <v/>
      </c>
      <c r="O24814" s="151"/>
    </row>
    <row r="24815" spans="11:15" x14ac:dyDescent="0.3">
      <c r="K24815" s="148" t="str">
        <f>IFERROR(VLOOKUP(A24815,DATABARANG!$B$4:$G$20000,5),"")</f>
        <v/>
      </c>
      <c r="L24815" s="149" t="str">
        <f t="shared" si="786"/>
        <v/>
      </c>
      <c r="M24815" s="158" t="str">
        <f t="shared" si="787"/>
        <v/>
      </c>
      <c r="O24815" s="151"/>
    </row>
    <row r="24816" spans="11:15" x14ac:dyDescent="0.3">
      <c r="K24816" s="148" t="str">
        <f>IFERROR(VLOOKUP(A24816,DATABARANG!$B$4:$G$20000,5),"")</f>
        <v/>
      </c>
      <c r="L24816" s="149" t="str">
        <f t="shared" si="786"/>
        <v/>
      </c>
      <c r="M24816" s="158" t="str">
        <f t="shared" si="787"/>
        <v/>
      </c>
      <c r="O24816" s="151"/>
    </row>
    <row r="24817" spans="11:15" x14ac:dyDescent="0.3">
      <c r="K24817" s="148" t="str">
        <f>IFERROR(VLOOKUP(A24817,DATABARANG!$B$4:$G$20000,5),"")</f>
        <v/>
      </c>
      <c r="L24817" s="149" t="str">
        <f t="shared" si="786"/>
        <v/>
      </c>
      <c r="M24817" s="158" t="str">
        <f t="shared" si="787"/>
        <v/>
      </c>
      <c r="O24817" s="151"/>
    </row>
    <row r="24818" spans="11:15" x14ac:dyDescent="0.3">
      <c r="K24818" s="148" t="str">
        <f>IFERROR(VLOOKUP(A24818,DATABARANG!$B$4:$G$20000,5),"")</f>
        <v/>
      </c>
      <c r="L24818" s="149" t="str">
        <f t="shared" si="786"/>
        <v/>
      </c>
      <c r="M24818" s="158" t="str">
        <f t="shared" si="787"/>
        <v/>
      </c>
      <c r="O24818" s="151"/>
    </row>
    <row r="24819" spans="11:15" x14ac:dyDescent="0.3">
      <c r="K24819" s="148" t="str">
        <f>IFERROR(VLOOKUP(A24819,DATABARANG!$B$4:$G$20000,5),"")</f>
        <v/>
      </c>
      <c r="L24819" s="149" t="str">
        <f t="shared" si="786"/>
        <v/>
      </c>
      <c r="M24819" s="158" t="str">
        <f t="shared" si="787"/>
        <v/>
      </c>
      <c r="O24819" s="151"/>
    </row>
    <row r="24820" spans="11:15" x14ac:dyDescent="0.3">
      <c r="K24820" s="148" t="str">
        <f>IFERROR(VLOOKUP(A24820,DATABARANG!$B$4:$G$20000,5),"")</f>
        <v/>
      </c>
      <c r="L24820" s="149" t="str">
        <f t="shared" si="786"/>
        <v/>
      </c>
      <c r="M24820" s="158" t="str">
        <f t="shared" si="787"/>
        <v/>
      </c>
      <c r="O24820" s="151"/>
    </row>
    <row r="24821" spans="11:15" x14ac:dyDescent="0.3">
      <c r="K24821" s="148" t="str">
        <f>IFERROR(VLOOKUP(A24821,DATABARANG!$B$4:$G$20000,5),"")</f>
        <v/>
      </c>
      <c r="L24821" s="149" t="str">
        <f t="shared" si="786"/>
        <v/>
      </c>
      <c r="M24821" s="158" t="str">
        <f t="shared" si="787"/>
        <v/>
      </c>
      <c r="O24821" s="151"/>
    </row>
    <row r="24822" spans="11:15" x14ac:dyDescent="0.3">
      <c r="K24822" s="148" t="str">
        <f>IFERROR(VLOOKUP(A24822,DATABARANG!$B$4:$G$20000,5),"")</f>
        <v/>
      </c>
      <c r="L24822" s="149" t="str">
        <f t="shared" si="786"/>
        <v/>
      </c>
      <c r="M24822" s="158" t="str">
        <f t="shared" si="787"/>
        <v/>
      </c>
      <c r="O24822" s="151"/>
    </row>
    <row r="24823" spans="11:15" x14ac:dyDescent="0.3">
      <c r="K24823" s="148" t="str">
        <f>IFERROR(VLOOKUP(A24823,DATABARANG!$B$4:$G$20000,5),"")</f>
        <v/>
      </c>
      <c r="L24823" s="149" t="str">
        <f t="shared" si="786"/>
        <v/>
      </c>
      <c r="M24823" s="158" t="str">
        <f t="shared" si="787"/>
        <v/>
      </c>
      <c r="O24823" s="151"/>
    </row>
    <row r="24824" spans="11:15" x14ac:dyDescent="0.3">
      <c r="K24824" s="148" t="str">
        <f>IFERROR(VLOOKUP(A24824,DATABARANG!$B$4:$G$20000,5),"")</f>
        <v/>
      </c>
      <c r="L24824" s="149" t="str">
        <f t="shared" si="786"/>
        <v/>
      </c>
      <c r="M24824" s="158" t="str">
        <f t="shared" si="787"/>
        <v/>
      </c>
      <c r="O24824" s="151"/>
    </row>
    <row r="24825" spans="11:15" x14ac:dyDescent="0.3">
      <c r="K24825" s="148" t="str">
        <f>IFERROR(VLOOKUP(A24825,DATABARANG!$B$4:$G$20000,5),"")</f>
        <v/>
      </c>
      <c r="L24825" s="149" t="str">
        <f t="shared" si="786"/>
        <v/>
      </c>
      <c r="M24825" s="158" t="str">
        <f t="shared" si="787"/>
        <v/>
      </c>
      <c r="O24825" s="151"/>
    </row>
    <row r="24826" spans="11:15" x14ac:dyDescent="0.3">
      <c r="K24826" s="148" t="str">
        <f>IFERROR(VLOOKUP(A24826,DATABARANG!$B$4:$G$20000,5),"")</f>
        <v/>
      </c>
      <c r="L24826" s="149" t="str">
        <f t="shared" si="786"/>
        <v/>
      </c>
      <c r="M24826" s="158" t="str">
        <f t="shared" si="787"/>
        <v/>
      </c>
      <c r="O24826" s="151"/>
    </row>
    <row r="24827" spans="11:15" x14ac:dyDescent="0.3">
      <c r="K24827" s="148" t="str">
        <f>IFERROR(VLOOKUP(A24827,DATABARANG!$B$4:$G$20000,5),"")</f>
        <v/>
      </c>
      <c r="L24827" s="149" t="str">
        <f t="shared" si="786"/>
        <v/>
      </c>
      <c r="M24827" s="158" t="str">
        <f t="shared" si="787"/>
        <v/>
      </c>
      <c r="O24827" s="151"/>
    </row>
    <row r="24828" spans="11:15" x14ac:dyDescent="0.3">
      <c r="K24828" s="148" t="str">
        <f>IFERROR(VLOOKUP(A24828,DATABARANG!$B$4:$G$20000,5),"")</f>
        <v/>
      </c>
      <c r="L24828" s="149" t="str">
        <f t="shared" si="786"/>
        <v/>
      </c>
      <c r="M24828" s="158" t="str">
        <f t="shared" si="787"/>
        <v/>
      </c>
      <c r="O24828" s="151"/>
    </row>
    <row r="24829" spans="11:15" x14ac:dyDescent="0.3">
      <c r="K24829" s="148" t="str">
        <f>IFERROR(VLOOKUP(A24829,DATABARANG!$B$4:$G$20000,5),"")</f>
        <v/>
      </c>
      <c r="L24829" s="149" t="str">
        <f t="shared" si="786"/>
        <v/>
      </c>
      <c r="M24829" s="158" t="str">
        <f t="shared" si="787"/>
        <v/>
      </c>
      <c r="O24829" s="151"/>
    </row>
    <row r="24830" spans="11:15" x14ac:dyDescent="0.3">
      <c r="K24830" s="148" t="str">
        <f>IFERROR(VLOOKUP(A24830,DATABARANG!$B$4:$G$20000,5),"")</f>
        <v/>
      </c>
      <c r="L24830" s="149" t="str">
        <f t="shared" si="786"/>
        <v/>
      </c>
      <c r="M24830" s="158" t="str">
        <f t="shared" si="787"/>
        <v/>
      </c>
      <c r="O24830" s="151"/>
    </row>
    <row r="24831" spans="11:15" x14ac:dyDescent="0.3">
      <c r="K24831" s="148" t="str">
        <f>IFERROR(VLOOKUP(A24831,DATABARANG!$B$4:$G$20000,5),"")</f>
        <v/>
      </c>
      <c r="L24831" s="149" t="str">
        <f t="shared" si="786"/>
        <v/>
      </c>
      <c r="M24831" s="158" t="str">
        <f t="shared" si="787"/>
        <v/>
      </c>
      <c r="O24831" s="151"/>
    </row>
    <row r="24832" spans="11:15" x14ac:dyDescent="0.3">
      <c r="K24832" s="148" t="str">
        <f>IFERROR(VLOOKUP(A24832,DATABARANG!$B$4:$G$20000,5),"")</f>
        <v/>
      </c>
      <c r="L24832" s="149" t="str">
        <f t="shared" si="786"/>
        <v/>
      </c>
      <c r="M24832" s="158" t="str">
        <f t="shared" si="787"/>
        <v/>
      </c>
      <c r="O24832" s="151"/>
    </row>
    <row r="24833" spans="11:15" x14ac:dyDescent="0.3">
      <c r="K24833" s="148" t="str">
        <f>IFERROR(VLOOKUP(A24833,DATABARANG!$B$4:$G$20000,5),"")</f>
        <v/>
      </c>
      <c r="L24833" s="149" t="str">
        <f t="shared" si="786"/>
        <v/>
      </c>
      <c r="M24833" s="158" t="str">
        <f t="shared" si="787"/>
        <v/>
      </c>
      <c r="O24833" s="151"/>
    </row>
    <row r="24834" spans="11:15" x14ac:dyDescent="0.3">
      <c r="K24834" s="148" t="str">
        <f>IFERROR(VLOOKUP(A24834,DATABARANG!$B$4:$G$20000,5),"")</f>
        <v/>
      </c>
      <c r="L24834" s="149" t="str">
        <f t="shared" si="786"/>
        <v/>
      </c>
      <c r="M24834" s="158" t="str">
        <f t="shared" si="787"/>
        <v/>
      </c>
      <c r="O24834" s="151"/>
    </row>
    <row r="24835" spans="11:15" x14ac:dyDescent="0.3">
      <c r="K24835" s="148" t="str">
        <f>IFERROR(VLOOKUP(A24835,DATABARANG!$B$4:$G$20000,5),"")</f>
        <v/>
      </c>
      <c r="L24835" s="149" t="str">
        <f t="shared" si="786"/>
        <v/>
      </c>
      <c r="M24835" s="158" t="str">
        <f t="shared" si="787"/>
        <v/>
      </c>
      <c r="O24835" s="151"/>
    </row>
    <row r="24836" spans="11:15" x14ac:dyDescent="0.3">
      <c r="K24836" s="148" t="str">
        <f>IFERROR(VLOOKUP(A24836,DATABARANG!$B$4:$G$20000,5),"")</f>
        <v/>
      </c>
      <c r="L24836" s="149" t="str">
        <f t="shared" si="786"/>
        <v/>
      </c>
      <c r="M24836" s="158" t="str">
        <f t="shared" si="787"/>
        <v/>
      </c>
      <c r="O24836" s="151"/>
    </row>
    <row r="24837" spans="11:15" x14ac:dyDescent="0.3">
      <c r="K24837" s="148" t="str">
        <f>IFERROR(VLOOKUP(A24837,DATABARANG!$B$4:$G$20000,5),"")</f>
        <v/>
      </c>
      <c r="L24837" s="149" t="str">
        <f t="shared" si="786"/>
        <v/>
      </c>
      <c r="M24837" s="158" t="str">
        <f t="shared" si="787"/>
        <v/>
      </c>
      <c r="O24837" s="151"/>
    </row>
    <row r="24838" spans="11:15" x14ac:dyDescent="0.3">
      <c r="K24838" s="148" t="str">
        <f>IFERROR(VLOOKUP(A24838,DATABARANG!$B$4:$G$20000,5),"")</f>
        <v/>
      </c>
      <c r="L24838" s="149" t="str">
        <f t="shared" ref="L24838:L24901" si="788">IFERROR((E24838-K24838)*G24838,"")</f>
        <v/>
      </c>
      <c r="M24838" s="158" t="str">
        <f t="shared" ref="M24838:M24901" si="789">IF(B24838="","",TEXT(B24838,"DD-MMM"))</f>
        <v/>
      </c>
      <c r="O24838" s="151"/>
    </row>
    <row r="24839" spans="11:15" x14ac:dyDescent="0.3">
      <c r="K24839" s="148" t="str">
        <f>IFERROR(VLOOKUP(A24839,DATABARANG!$B$4:$G$20000,5),"")</f>
        <v/>
      </c>
      <c r="L24839" s="149" t="str">
        <f t="shared" si="788"/>
        <v/>
      </c>
      <c r="M24839" s="158" t="str">
        <f t="shared" si="789"/>
        <v/>
      </c>
      <c r="O24839" s="151"/>
    </row>
    <row r="24840" spans="11:15" x14ac:dyDescent="0.3">
      <c r="K24840" s="148" t="str">
        <f>IFERROR(VLOOKUP(A24840,DATABARANG!$B$4:$G$20000,5),"")</f>
        <v/>
      </c>
      <c r="L24840" s="149" t="str">
        <f t="shared" si="788"/>
        <v/>
      </c>
      <c r="M24840" s="158" t="str">
        <f t="shared" si="789"/>
        <v/>
      </c>
      <c r="O24840" s="151"/>
    </row>
    <row r="24841" spans="11:15" x14ac:dyDescent="0.3">
      <c r="K24841" s="148" t="str">
        <f>IFERROR(VLOOKUP(A24841,DATABARANG!$B$4:$G$20000,5),"")</f>
        <v/>
      </c>
      <c r="L24841" s="149" t="str">
        <f t="shared" si="788"/>
        <v/>
      </c>
      <c r="M24841" s="158" t="str">
        <f t="shared" si="789"/>
        <v/>
      </c>
      <c r="O24841" s="151"/>
    </row>
    <row r="24842" spans="11:15" x14ac:dyDescent="0.3">
      <c r="K24842" s="148" t="str">
        <f>IFERROR(VLOOKUP(A24842,DATABARANG!$B$4:$G$20000,5),"")</f>
        <v/>
      </c>
      <c r="L24842" s="149" t="str">
        <f t="shared" si="788"/>
        <v/>
      </c>
      <c r="M24842" s="158" t="str">
        <f t="shared" si="789"/>
        <v/>
      </c>
      <c r="O24842" s="151"/>
    </row>
    <row r="24843" spans="11:15" x14ac:dyDescent="0.3">
      <c r="K24843" s="148" t="str">
        <f>IFERROR(VLOOKUP(A24843,DATABARANG!$B$4:$G$20000,5),"")</f>
        <v/>
      </c>
      <c r="L24843" s="149" t="str">
        <f t="shared" si="788"/>
        <v/>
      </c>
      <c r="M24843" s="158" t="str">
        <f t="shared" si="789"/>
        <v/>
      </c>
      <c r="O24843" s="151"/>
    </row>
    <row r="24844" spans="11:15" x14ac:dyDescent="0.3">
      <c r="K24844" s="148" t="str">
        <f>IFERROR(VLOOKUP(A24844,DATABARANG!$B$4:$G$20000,5),"")</f>
        <v/>
      </c>
      <c r="L24844" s="149" t="str">
        <f t="shared" si="788"/>
        <v/>
      </c>
      <c r="M24844" s="158" t="str">
        <f t="shared" si="789"/>
        <v/>
      </c>
      <c r="O24844" s="151"/>
    </row>
    <row r="24845" spans="11:15" x14ac:dyDescent="0.3">
      <c r="K24845" s="148" t="str">
        <f>IFERROR(VLOOKUP(A24845,DATABARANG!$B$4:$G$20000,5),"")</f>
        <v/>
      </c>
      <c r="L24845" s="149" t="str">
        <f t="shared" si="788"/>
        <v/>
      </c>
      <c r="M24845" s="158" t="str">
        <f t="shared" si="789"/>
        <v/>
      </c>
      <c r="O24845" s="151"/>
    </row>
    <row r="24846" spans="11:15" x14ac:dyDescent="0.3">
      <c r="K24846" s="148" t="str">
        <f>IFERROR(VLOOKUP(A24846,DATABARANG!$B$4:$G$20000,5),"")</f>
        <v/>
      </c>
      <c r="L24846" s="149" t="str">
        <f t="shared" si="788"/>
        <v/>
      </c>
      <c r="M24846" s="158" t="str">
        <f t="shared" si="789"/>
        <v/>
      </c>
      <c r="O24846" s="151"/>
    </row>
    <row r="24847" spans="11:15" x14ac:dyDescent="0.3">
      <c r="K24847" s="148" t="str">
        <f>IFERROR(VLOOKUP(A24847,DATABARANG!$B$4:$G$20000,5),"")</f>
        <v/>
      </c>
      <c r="L24847" s="149" t="str">
        <f t="shared" si="788"/>
        <v/>
      </c>
      <c r="M24847" s="158" t="str">
        <f t="shared" si="789"/>
        <v/>
      </c>
      <c r="O24847" s="151"/>
    </row>
    <row r="24848" spans="11:15" x14ac:dyDescent="0.3">
      <c r="K24848" s="148" t="str">
        <f>IFERROR(VLOOKUP(A24848,DATABARANG!$B$4:$G$20000,5),"")</f>
        <v/>
      </c>
      <c r="L24848" s="149" t="str">
        <f t="shared" si="788"/>
        <v/>
      </c>
      <c r="M24848" s="158" t="str">
        <f t="shared" si="789"/>
        <v/>
      </c>
      <c r="O24848" s="151"/>
    </row>
    <row r="24849" spans="11:15" x14ac:dyDescent="0.3">
      <c r="K24849" s="148" t="str">
        <f>IFERROR(VLOOKUP(A24849,DATABARANG!$B$4:$G$20000,5),"")</f>
        <v/>
      </c>
      <c r="L24849" s="149" t="str">
        <f t="shared" si="788"/>
        <v/>
      </c>
      <c r="M24849" s="158" t="str">
        <f t="shared" si="789"/>
        <v/>
      </c>
      <c r="O24849" s="151"/>
    </row>
    <row r="24850" spans="11:15" x14ac:dyDescent="0.3">
      <c r="K24850" s="148" t="str">
        <f>IFERROR(VLOOKUP(A24850,DATABARANG!$B$4:$G$20000,5),"")</f>
        <v/>
      </c>
      <c r="L24850" s="149" t="str">
        <f t="shared" si="788"/>
        <v/>
      </c>
      <c r="M24850" s="158" t="str">
        <f t="shared" si="789"/>
        <v/>
      </c>
      <c r="O24850" s="151"/>
    </row>
    <row r="24851" spans="11:15" x14ac:dyDescent="0.3">
      <c r="K24851" s="148" t="str">
        <f>IFERROR(VLOOKUP(A24851,DATABARANG!$B$4:$G$20000,5),"")</f>
        <v/>
      </c>
      <c r="L24851" s="149" t="str">
        <f t="shared" si="788"/>
        <v/>
      </c>
      <c r="M24851" s="158" t="str">
        <f t="shared" si="789"/>
        <v/>
      </c>
      <c r="O24851" s="151"/>
    </row>
    <row r="24852" spans="11:15" x14ac:dyDescent="0.3">
      <c r="K24852" s="148" t="str">
        <f>IFERROR(VLOOKUP(A24852,DATABARANG!$B$4:$G$20000,5),"")</f>
        <v/>
      </c>
      <c r="L24852" s="149" t="str">
        <f t="shared" si="788"/>
        <v/>
      </c>
      <c r="M24852" s="158" t="str">
        <f t="shared" si="789"/>
        <v/>
      </c>
      <c r="O24852" s="151"/>
    </row>
    <row r="24853" spans="11:15" x14ac:dyDescent="0.3">
      <c r="K24853" s="148" t="str">
        <f>IFERROR(VLOOKUP(A24853,DATABARANG!$B$4:$G$20000,5),"")</f>
        <v/>
      </c>
      <c r="L24853" s="149" t="str">
        <f t="shared" si="788"/>
        <v/>
      </c>
      <c r="M24853" s="158" t="str">
        <f t="shared" si="789"/>
        <v/>
      </c>
      <c r="O24853" s="151"/>
    </row>
    <row r="24854" spans="11:15" x14ac:dyDescent="0.3">
      <c r="K24854" s="148" t="str">
        <f>IFERROR(VLOOKUP(A24854,DATABARANG!$B$4:$G$20000,5),"")</f>
        <v/>
      </c>
      <c r="L24854" s="149" t="str">
        <f t="shared" si="788"/>
        <v/>
      </c>
      <c r="M24854" s="158" t="str">
        <f t="shared" si="789"/>
        <v/>
      </c>
      <c r="O24854" s="151"/>
    </row>
    <row r="24855" spans="11:15" x14ac:dyDescent="0.3">
      <c r="K24855" s="148" t="str">
        <f>IFERROR(VLOOKUP(A24855,DATABARANG!$B$4:$G$20000,5),"")</f>
        <v/>
      </c>
      <c r="L24855" s="149" t="str">
        <f t="shared" si="788"/>
        <v/>
      </c>
      <c r="M24855" s="158" t="str">
        <f t="shared" si="789"/>
        <v/>
      </c>
      <c r="O24855" s="151"/>
    </row>
    <row r="24856" spans="11:15" x14ac:dyDescent="0.3">
      <c r="K24856" s="148" t="str">
        <f>IFERROR(VLOOKUP(A24856,DATABARANG!$B$4:$G$20000,5),"")</f>
        <v/>
      </c>
      <c r="L24856" s="149" t="str">
        <f t="shared" si="788"/>
        <v/>
      </c>
      <c r="M24856" s="158" t="str">
        <f t="shared" si="789"/>
        <v/>
      </c>
      <c r="O24856" s="151"/>
    </row>
    <row r="24857" spans="11:15" x14ac:dyDescent="0.3">
      <c r="K24857" s="148" t="str">
        <f>IFERROR(VLOOKUP(A24857,DATABARANG!$B$4:$G$20000,5),"")</f>
        <v/>
      </c>
      <c r="L24857" s="149" t="str">
        <f t="shared" si="788"/>
        <v/>
      </c>
      <c r="M24857" s="158" t="str">
        <f t="shared" si="789"/>
        <v/>
      </c>
      <c r="O24857" s="151"/>
    </row>
    <row r="24858" spans="11:15" x14ac:dyDescent="0.3">
      <c r="K24858" s="148" t="str">
        <f>IFERROR(VLOOKUP(A24858,DATABARANG!$B$4:$G$20000,5),"")</f>
        <v/>
      </c>
      <c r="L24858" s="149" t="str">
        <f t="shared" si="788"/>
        <v/>
      </c>
      <c r="M24858" s="158" t="str">
        <f t="shared" si="789"/>
        <v/>
      </c>
      <c r="O24858" s="151"/>
    </row>
    <row r="24859" spans="11:15" x14ac:dyDescent="0.3">
      <c r="K24859" s="148" t="str">
        <f>IFERROR(VLOOKUP(A24859,DATABARANG!$B$4:$G$20000,5),"")</f>
        <v/>
      </c>
      <c r="L24859" s="149" t="str">
        <f t="shared" si="788"/>
        <v/>
      </c>
      <c r="M24859" s="158" t="str">
        <f t="shared" si="789"/>
        <v/>
      </c>
      <c r="O24859" s="151"/>
    </row>
    <row r="24860" spans="11:15" x14ac:dyDescent="0.3">
      <c r="K24860" s="148" t="str">
        <f>IFERROR(VLOOKUP(A24860,DATABARANG!$B$4:$G$20000,5),"")</f>
        <v/>
      </c>
      <c r="L24860" s="149" t="str">
        <f t="shared" si="788"/>
        <v/>
      </c>
      <c r="M24860" s="158" t="str">
        <f t="shared" si="789"/>
        <v/>
      </c>
      <c r="O24860" s="151"/>
    </row>
    <row r="24861" spans="11:15" x14ac:dyDescent="0.3">
      <c r="K24861" s="148" t="str">
        <f>IFERROR(VLOOKUP(A24861,DATABARANG!$B$4:$G$20000,5),"")</f>
        <v/>
      </c>
      <c r="L24861" s="149" t="str">
        <f t="shared" si="788"/>
        <v/>
      </c>
      <c r="M24861" s="158" t="str">
        <f t="shared" si="789"/>
        <v/>
      </c>
      <c r="O24861" s="151"/>
    </row>
    <row r="24862" spans="11:15" x14ac:dyDescent="0.3">
      <c r="K24862" s="148" t="str">
        <f>IFERROR(VLOOKUP(A24862,DATABARANG!$B$4:$G$20000,5),"")</f>
        <v/>
      </c>
      <c r="L24862" s="149" t="str">
        <f t="shared" si="788"/>
        <v/>
      </c>
      <c r="M24862" s="158" t="str">
        <f t="shared" si="789"/>
        <v/>
      </c>
      <c r="O24862" s="151"/>
    </row>
    <row r="24863" spans="11:15" x14ac:dyDescent="0.3">
      <c r="K24863" s="148" t="str">
        <f>IFERROR(VLOOKUP(A24863,DATABARANG!$B$4:$G$20000,5),"")</f>
        <v/>
      </c>
      <c r="L24863" s="149" t="str">
        <f t="shared" si="788"/>
        <v/>
      </c>
      <c r="M24863" s="158" t="str">
        <f t="shared" si="789"/>
        <v/>
      </c>
      <c r="O24863" s="151"/>
    </row>
    <row r="24864" spans="11:15" x14ac:dyDescent="0.3">
      <c r="K24864" s="148" t="str">
        <f>IFERROR(VLOOKUP(A24864,DATABARANG!$B$4:$G$20000,5),"")</f>
        <v/>
      </c>
      <c r="L24864" s="149" t="str">
        <f t="shared" si="788"/>
        <v/>
      </c>
      <c r="M24864" s="158" t="str">
        <f t="shared" si="789"/>
        <v/>
      </c>
      <c r="O24864" s="151"/>
    </row>
    <row r="24865" spans="11:15" x14ac:dyDescent="0.3">
      <c r="K24865" s="148" t="str">
        <f>IFERROR(VLOOKUP(A24865,DATABARANG!$B$4:$G$20000,5),"")</f>
        <v/>
      </c>
      <c r="L24865" s="149" t="str">
        <f t="shared" si="788"/>
        <v/>
      </c>
      <c r="M24865" s="158" t="str">
        <f t="shared" si="789"/>
        <v/>
      </c>
      <c r="O24865" s="151"/>
    </row>
    <row r="24866" spans="11:15" x14ac:dyDescent="0.3">
      <c r="K24866" s="148" t="str">
        <f>IFERROR(VLOOKUP(A24866,DATABARANG!$B$4:$G$20000,5),"")</f>
        <v/>
      </c>
      <c r="L24866" s="149" t="str">
        <f t="shared" si="788"/>
        <v/>
      </c>
      <c r="M24866" s="158" t="str">
        <f t="shared" si="789"/>
        <v/>
      </c>
      <c r="O24866" s="151"/>
    </row>
    <row r="24867" spans="11:15" x14ac:dyDescent="0.3">
      <c r="K24867" s="148" t="str">
        <f>IFERROR(VLOOKUP(A24867,DATABARANG!$B$4:$G$20000,5),"")</f>
        <v/>
      </c>
      <c r="L24867" s="149" t="str">
        <f t="shared" si="788"/>
        <v/>
      </c>
      <c r="M24867" s="158" t="str">
        <f t="shared" si="789"/>
        <v/>
      </c>
      <c r="O24867" s="151"/>
    </row>
    <row r="24868" spans="11:15" x14ac:dyDescent="0.3">
      <c r="K24868" s="148" t="str">
        <f>IFERROR(VLOOKUP(A24868,DATABARANG!$B$4:$G$20000,5),"")</f>
        <v/>
      </c>
      <c r="L24868" s="149" t="str">
        <f t="shared" si="788"/>
        <v/>
      </c>
      <c r="M24868" s="158" t="str">
        <f t="shared" si="789"/>
        <v/>
      </c>
      <c r="O24868" s="151"/>
    </row>
    <row r="24869" spans="11:15" x14ac:dyDescent="0.3">
      <c r="K24869" s="148" t="str">
        <f>IFERROR(VLOOKUP(A24869,DATABARANG!$B$4:$G$20000,5),"")</f>
        <v/>
      </c>
      <c r="L24869" s="149" t="str">
        <f t="shared" si="788"/>
        <v/>
      </c>
      <c r="M24869" s="158" t="str">
        <f t="shared" si="789"/>
        <v/>
      </c>
      <c r="O24869" s="151"/>
    </row>
    <row r="24870" spans="11:15" x14ac:dyDescent="0.3">
      <c r="K24870" s="148" t="str">
        <f>IFERROR(VLOOKUP(A24870,DATABARANG!$B$4:$G$20000,5),"")</f>
        <v/>
      </c>
      <c r="L24870" s="149" t="str">
        <f t="shared" si="788"/>
        <v/>
      </c>
      <c r="M24870" s="158" t="str">
        <f t="shared" si="789"/>
        <v/>
      </c>
      <c r="O24870" s="151"/>
    </row>
    <row r="24871" spans="11:15" x14ac:dyDescent="0.3">
      <c r="K24871" s="148" t="str">
        <f>IFERROR(VLOOKUP(A24871,DATABARANG!$B$4:$G$20000,5),"")</f>
        <v/>
      </c>
      <c r="L24871" s="149" t="str">
        <f t="shared" si="788"/>
        <v/>
      </c>
      <c r="M24871" s="158" t="str">
        <f t="shared" si="789"/>
        <v/>
      </c>
      <c r="O24871" s="151"/>
    </row>
    <row r="24872" spans="11:15" x14ac:dyDescent="0.3">
      <c r="K24872" s="148" t="str">
        <f>IFERROR(VLOOKUP(A24872,DATABARANG!$B$4:$G$20000,5),"")</f>
        <v/>
      </c>
      <c r="L24872" s="149" t="str">
        <f t="shared" si="788"/>
        <v/>
      </c>
      <c r="M24872" s="158" t="str">
        <f t="shared" si="789"/>
        <v/>
      </c>
      <c r="O24872" s="151"/>
    </row>
    <row r="24873" spans="11:15" x14ac:dyDescent="0.3">
      <c r="K24873" s="148" t="str">
        <f>IFERROR(VLOOKUP(A24873,DATABARANG!$B$4:$G$20000,5),"")</f>
        <v/>
      </c>
      <c r="L24873" s="149" t="str">
        <f t="shared" si="788"/>
        <v/>
      </c>
      <c r="M24873" s="158" t="str">
        <f t="shared" si="789"/>
        <v/>
      </c>
      <c r="O24873" s="151"/>
    </row>
    <row r="24874" spans="11:15" x14ac:dyDescent="0.3">
      <c r="K24874" s="148" t="str">
        <f>IFERROR(VLOOKUP(A24874,DATABARANG!$B$4:$G$20000,5),"")</f>
        <v/>
      </c>
      <c r="L24874" s="149" t="str">
        <f t="shared" si="788"/>
        <v/>
      </c>
      <c r="M24874" s="158" t="str">
        <f t="shared" si="789"/>
        <v/>
      </c>
      <c r="O24874" s="151"/>
    </row>
    <row r="24875" spans="11:15" x14ac:dyDescent="0.3">
      <c r="K24875" s="148" t="str">
        <f>IFERROR(VLOOKUP(A24875,DATABARANG!$B$4:$G$20000,5),"")</f>
        <v/>
      </c>
      <c r="L24875" s="149" t="str">
        <f t="shared" si="788"/>
        <v/>
      </c>
      <c r="M24875" s="158" t="str">
        <f t="shared" si="789"/>
        <v/>
      </c>
      <c r="O24875" s="151"/>
    </row>
    <row r="24876" spans="11:15" x14ac:dyDescent="0.3">
      <c r="K24876" s="148" t="str">
        <f>IFERROR(VLOOKUP(A24876,DATABARANG!$B$4:$G$20000,5),"")</f>
        <v/>
      </c>
      <c r="L24876" s="149" t="str">
        <f t="shared" si="788"/>
        <v/>
      </c>
      <c r="M24876" s="158" t="str">
        <f t="shared" si="789"/>
        <v/>
      </c>
      <c r="O24876" s="151"/>
    </row>
    <row r="24877" spans="11:15" x14ac:dyDescent="0.3">
      <c r="K24877" s="148" t="str">
        <f>IFERROR(VLOOKUP(A24877,DATABARANG!$B$4:$G$20000,5),"")</f>
        <v/>
      </c>
      <c r="L24877" s="149" t="str">
        <f t="shared" si="788"/>
        <v/>
      </c>
      <c r="M24877" s="158" t="str">
        <f t="shared" si="789"/>
        <v/>
      </c>
      <c r="O24877" s="151"/>
    </row>
    <row r="24878" spans="11:15" x14ac:dyDescent="0.3">
      <c r="K24878" s="148" t="str">
        <f>IFERROR(VLOOKUP(A24878,DATABARANG!$B$4:$G$20000,5),"")</f>
        <v/>
      </c>
      <c r="L24878" s="149" t="str">
        <f t="shared" si="788"/>
        <v/>
      </c>
      <c r="M24878" s="158" t="str">
        <f t="shared" si="789"/>
        <v/>
      </c>
      <c r="O24878" s="151"/>
    </row>
    <row r="24879" spans="11:15" x14ac:dyDescent="0.3">
      <c r="K24879" s="148" t="str">
        <f>IFERROR(VLOOKUP(A24879,DATABARANG!$B$4:$G$20000,5),"")</f>
        <v/>
      </c>
      <c r="L24879" s="149" t="str">
        <f t="shared" si="788"/>
        <v/>
      </c>
      <c r="M24879" s="158" t="str">
        <f t="shared" si="789"/>
        <v/>
      </c>
      <c r="O24879" s="151"/>
    </row>
    <row r="24880" spans="11:15" x14ac:dyDescent="0.3">
      <c r="K24880" s="148" t="str">
        <f>IFERROR(VLOOKUP(A24880,DATABARANG!$B$4:$G$20000,5),"")</f>
        <v/>
      </c>
      <c r="L24880" s="149" t="str">
        <f t="shared" si="788"/>
        <v/>
      </c>
      <c r="M24880" s="158" t="str">
        <f t="shared" si="789"/>
        <v/>
      </c>
      <c r="O24880" s="151"/>
    </row>
    <row r="24881" spans="11:15" x14ac:dyDescent="0.3">
      <c r="K24881" s="148" t="str">
        <f>IFERROR(VLOOKUP(A24881,DATABARANG!$B$4:$G$20000,5),"")</f>
        <v/>
      </c>
      <c r="L24881" s="149" t="str">
        <f t="shared" si="788"/>
        <v/>
      </c>
      <c r="M24881" s="158" t="str">
        <f t="shared" si="789"/>
        <v/>
      </c>
      <c r="O24881" s="151"/>
    </row>
    <row r="24882" spans="11:15" x14ac:dyDescent="0.3">
      <c r="K24882" s="148" t="str">
        <f>IFERROR(VLOOKUP(A24882,DATABARANG!$B$4:$G$20000,5),"")</f>
        <v/>
      </c>
      <c r="L24882" s="149" t="str">
        <f t="shared" si="788"/>
        <v/>
      </c>
      <c r="M24882" s="158" t="str">
        <f t="shared" si="789"/>
        <v/>
      </c>
      <c r="O24882" s="151"/>
    </row>
    <row r="24883" spans="11:15" x14ac:dyDescent="0.3">
      <c r="K24883" s="148" t="str">
        <f>IFERROR(VLOOKUP(A24883,DATABARANG!$B$4:$G$20000,5),"")</f>
        <v/>
      </c>
      <c r="L24883" s="149" t="str">
        <f t="shared" si="788"/>
        <v/>
      </c>
      <c r="M24883" s="158" t="str">
        <f t="shared" si="789"/>
        <v/>
      </c>
      <c r="O24883" s="151"/>
    </row>
    <row r="24884" spans="11:15" x14ac:dyDescent="0.3">
      <c r="K24884" s="148" t="str">
        <f>IFERROR(VLOOKUP(A24884,DATABARANG!$B$4:$G$20000,5),"")</f>
        <v/>
      </c>
      <c r="L24884" s="149" t="str">
        <f t="shared" si="788"/>
        <v/>
      </c>
      <c r="M24884" s="158" t="str">
        <f t="shared" si="789"/>
        <v/>
      </c>
      <c r="O24884" s="151"/>
    </row>
    <row r="24885" spans="11:15" x14ac:dyDescent="0.3">
      <c r="K24885" s="148" t="str">
        <f>IFERROR(VLOOKUP(A24885,DATABARANG!$B$4:$G$20000,5),"")</f>
        <v/>
      </c>
      <c r="L24885" s="149" t="str">
        <f t="shared" si="788"/>
        <v/>
      </c>
      <c r="M24885" s="158" t="str">
        <f t="shared" si="789"/>
        <v/>
      </c>
      <c r="O24885" s="151"/>
    </row>
    <row r="24886" spans="11:15" x14ac:dyDescent="0.3">
      <c r="K24886" s="148" t="str">
        <f>IFERROR(VLOOKUP(A24886,DATABARANG!$B$4:$G$20000,5),"")</f>
        <v/>
      </c>
      <c r="L24886" s="149" t="str">
        <f t="shared" si="788"/>
        <v/>
      </c>
      <c r="M24886" s="158" t="str">
        <f t="shared" si="789"/>
        <v/>
      </c>
      <c r="O24886" s="151"/>
    </row>
    <row r="24887" spans="11:15" x14ac:dyDescent="0.3">
      <c r="K24887" s="148" t="str">
        <f>IFERROR(VLOOKUP(A24887,DATABARANG!$B$4:$G$20000,5),"")</f>
        <v/>
      </c>
      <c r="L24887" s="149" t="str">
        <f t="shared" si="788"/>
        <v/>
      </c>
      <c r="M24887" s="158" t="str">
        <f t="shared" si="789"/>
        <v/>
      </c>
      <c r="O24887" s="151"/>
    </row>
    <row r="24888" spans="11:15" x14ac:dyDescent="0.3">
      <c r="K24888" s="148" t="str">
        <f>IFERROR(VLOOKUP(A24888,DATABARANG!$B$4:$G$20000,5),"")</f>
        <v/>
      </c>
      <c r="L24888" s="149" t="str">
        <f t="shared" si="788"/>
        <v/>
      </c>
      <c r="M24888" s="158" t="str">
        <f t="shared" si="789"/>
        <v/>
      </c>
      <c r="O24888" s="151"/>
    </row>
    <row r="24889" spans="11:15" x14ac:dyDescent="0.3">
      <c r="K24889" s="148" t="str">
        <f>IFERROR(VLOOKUP(A24889,DATABARANG!$B$4:$G$20000,5),"")</f>
        <v/>
      </c>
      <c r="L24889" s="149" t="str">
        <f t="shared" si="788"/>
        <v/>
      </c>
      <c r="M24889" s="158" t="str">
        <f t="shared" si="789"/>
        <v/>
      </c>
      <c r="O24889" s="151"/>
    </row>
    <row r="24890" spans="11:15" x14ac:dyDescent="0.3">
      <c r="K24890" s="148" t="str">
        <f>IFERROR(VLOOKUP(A24890,DATABARANG!$B$4:$G$20000,5),"")</f>
        <v/>
      </c>
      <c r="L24890" s="149" t="str">
        <f t="shared" si="788"/>
        <v/>
      </c>
      <c r="M24890" s="158" t="str">
        <f t="shared" si="789"/>
        <v/>
      </c>
      <c r="O24890" s="151"/>
    </row>
    <row r="24891" spans="11:15" x14ac:dyDescent="0.3">
      <c r="K24891" s="148" t="str">
        <f>IFERROR(VLOOKUP(A24891,DATABARANG!$B$4:$G$20000,5),"")</f>
        <v/>
      </c>
      <c r="L24891" s="149" t="str">
        <f t="shared" si="788"/>
        <v/>
      </c>
      <c r="M24891" s="158" t="str">
        <f t="shared" si="789"/>
        <v/>
      </c>
      <c r="O24891" s="151"/>
    </row>
    <row r="24892" spans="11:15" x14ac:dyDescent="0.3">
      <c r="K24892" s="148" t="str">
        <f>IFERROR(VLOOKUP(A24892,DATABARANG!$B$4:$G$20000,5),"")</f>
        <v/>
      </c>
      <c r="L24892" s="149" t="str">
        <f t="shared" si="788"/>
        <v/>
      </c>
      <c r="M24892" s="158" t="str">
        <f t="shared" si="789"/>
        <v/>
      </c>
      <c r="O24892" s="151"/>
    </row>
    <row r="24893" spans="11:15" x14ac:dyDescent="0.3">
      <c r="K24893" s="148" t="str">
        <f>IFERROR(VLOOKUP(A24893,DATABARANG!$B$4:$G$20000,5),"")</f>
        <v/>
      </c>
      <c r="L24893" s="149" t="str">
        <f t="shared" si="788"/>
        <v/>
      </c>
      <c r="M24893" s="158" t="str">
        <f t="shared" si="789"/>
        <v/>
      </c>
      <c r="O24893" s="151"/>
    </row>
    <row r="24894" spans="11:15" x14ac:dyDescent="0.3">
      <c r="K24894" s="148" t="str">
        <f>IFERROR(VLOOKUP(A24894,DATABARANG!$B$4:$G$20000,5),"")</f>
        <v/>
      </c>
      <c r="L24894" s="149" t="str">
        <f t="shared" si="788"/>
        <v/>
      </c>
      <c r="M24894" s="158" t="str">
        <f t="shared" si="789"/>
        <v/>
      </c>
      <c r="O24894" s="151"/>
    </row>
    <row r="24895" spans="11:15" x14ac:dyDescent="0.3">
      <c r="K24895" s="148" t="str">
        <f>IFERROR(VLOOKUP(A24895,DATABARANG!$B$4:$G$20000,5),"")</f>
        <v/>
      </c>
      <c r="L24895" s="149" t="str">
        <f t="shared" si="788"/>
        <v/>
      </c>
      <c r="M24895" s="158" t="str">
        <f t="shared" si="789"/>
        <v/>
      </c>
      <c r="O24895" s="151"/>
    </row>
    <row r="24896" spans="11:15" x14ac:dyDescent="0.3">
      <c r="K24896" s="148" t="str">
        <f>IFERROR(VLOOKUP(A24896,DATABARANG!$B$4:$G$20000,5),"")</f>
        <v/>
      </c>
      <c r="L24896" s="149" t="str">
        <f t="shared" si="788"/>
        <v/>
      </c>
      <c r="M24896" s="158" t="str">
        <f t="shared" si="789"/>
        <v/>
      </c>
      <c r="O24896" s="151"/>
    </row>
    <row r="24897" spans="11:15" x14ac:dyDescent="0.3">
      <c r="K24897" s="148" t="str">
        <f>IFERROR(VLOOKUP(A24897,DATABARANG!$B$4:$G$20000,5),"")</f>
        <v/>
      </c>
      <c r="L24897" s="149" t="str">
        <f t="shared" si="788"/>
        <v/>
      </c>
      <c r="M24897" s="158" t="str">
        <f t="shared" si="789"/>
        <v/>
      </c>
      <c r="O24897" s="151"/>
    </row>
    <row r="24898" spans="11:15" x14ac:dyDescent="0.3">
      <c r="K24898" s="148" t="str">
        <f>IFERROR(VLOOKUP(A24898,DATABARANG!$B$4:$G$20000,5),"")</f>
        <v/>
      </c>
      <c r="L24898" s="149" t="str">
        <f t="shared" si="788"/>
        <v/>
      </c>
      <c r="M24898" s="158" t="str">
        <f t="shared" si="789"/>
        <v/>
      </c>
      <c r="O24898" s="151"/>
    </row>
    <row r="24899" spans="11:15" x14ac:dyDescent="0.3">
      <c r="K24899" s="148" t="str">
        <f>IFERROR(VLOOKUP(A24899,DATABARANG!$B$4:$G$20000,5),"")</f>
        <v/>
      </c>
      <c r="L24899" s="149" t="str">
        <f t="shared" si="788"/>
        <v/>
      </c>
      <c r="M24899" s="158" t="str">
        <f t="shared" si="789"/>
        <v/>
      </c>
      <c r="O24899" s="151"/>
    </row>
    <row r="24900" spans="11:15" x14ac:dyDescent="0.3">
      <c r="K24900" s="148" t="str">
        <f>IFERROR(VLOOKUP(A24900,DATABARANG!$B$4:$G$20000,5),"")</f>
        <v/>
      </c>
      <c r="L24900" s="149" t="str">
        <f t="shared" si="788"/>
        <v/>
      </c>
      <c r="M24900" s="158" t="str">
        <f t="shared" si="789"/>
        <v/>
      </c>
      <c r="O24900" s="151"/>
    </row>
    <row r="24901" spans="11:15" x14ac:dyDescent="0.3">
      <c r="K24901" s="148" t="str">
        <f>IFERROR(VLOOKUP(A24901,DATABARANG!$B$4:$G$20000,5),"")</f>
        <v/>
      </c>
      <c r="L24901" s="149" t="str">
        <f t="shared" si="788"/>
        <v/>
      </c>
      <c r="M24901" s="158" t="str">
        <f t="shared" si="789"/>
        <v/>
      </c>
      <c r="O24901" s="151"/>
    </row>
    <row r="24902" spans="11:15" x14ac:dyDescent="0.3">
      <c r="K24902" s="148" t="str">
        <f>IFERROR(VLOOKUP(A24902,DATABARANG!$B$4:$G$20000,5),"")</f>
        <v/>
      </c>
      <c r="L24902" s="149" t="str">
        <f t="shared" ref="L24902:L24965" si="790">IFERROR((E24902-K24902)*G24902,"")</f>
        <v/>
      </c>
      <c r="M24902" s="158" t="str">
        <f t="shared" ref="M24902:M24965" si="791">IF(B24902="","",TEXT(B24902,"DD-MMM"))</f>
        <v/>
      </c>
      <c r="O24902" s="151"/>
    </row>
    <row r="24903" spans="11:15" x14ac:dyDescent="0.3">
      <c r="K24903" s="148" t="str">
        <f>IFERROR(VLOOKUP(A24903,DATABARANG!$B$4:$G$20000,5),"")</f>
        <v/>
      </c>
      <c r="L24903" s="149" t="str">
        <f t="shared" si="790"/>
        <v/>
      </c>
      <c r="M24903" s="158" t="str">
        <f t="shared" si="791"/>
        <v/>
      </c>
      <c r="O24903" s="151"/>
    </row>
    <row r="24904" spans="11:15" x14ac:dyDescent="0.3">
      <c r="K24904" s="148" t="str">
        <f>IFERROR(VLOOKUP(A24904,DATABARANG!$B$4:$G$20000,5),"")</f>
        <v/>
      </c>
      <c r="L24904" s="149" t="str">
        <f t="shared" si="790"/>
        <v/>
      </c>
      <c r="M24904" s="158" t="str">
        <f t="shared" si="791"/>
        <v/>
      </c>
      <c r="O24904" s="151"/>
    </row>
    <row r="24905" spans="11:15" x14ac:dyDescent="0.3">
      <c r="K24905" s="148" t="str">
        <f>IFERROR(VLOOKUP(A24905,DATABARANG!$B$4:$G$20000,5),"")</f>
        <v/>
      </c>
      <c r="L24905" s="149" t="str">
        <f t="shared" si="790"/>
        <v/>
      </c>
      <c r="M24905" s="158" t="str">
        <f t="shared" si="791"/>
        <v/>
      </c>
      <c r="O24905" s="151"/>
    </row>
    <row r="24906" spans="11:15" x14ac:dyDescent="0.3">
      <c r="K24906" s="148" t="str">
        <f>IFERROR(VLOOKUP(A24906,DATABARANG!$B$4:$G$20000,5),"")</f>
        <v/>
      </c>
      <c r="L24906" s="149" t="str">
        <f t="shared" si="790"/>
        <v/>
      </c>
      <c r="M24906" s="158" t="str">
        <f t="shared" si="791"/>
        <v/>
      </c>
      <c r="O24906" s="151"/>
    </row>
    <row r="24907" spans="11:15" x14ac:dyDescent="0.3">
      <c r="K24907" s="148" t="str">
        <f>IFERROR(VLOOKUP(A24907,DATABARANG!$B$4:$G$20000,5),"")</f>
        <v/>
      </c>
      <c r="L24907" s="149" t="str">
        <f t="shared" si="790"/>
        <v/>
      </c>
      <c r="M24907" s="158" t="str">
        <f t="shared" si="791"/>
        <v/>
      </c>
      <c r="O24907" s="151"/>
    </row>
    <row r="24908" spans="11:15" x14ac:dyDescent="0.3">
      <c r="K24908" s="148" t="str">
        <f>IFERROR(VLOOKUP(A24908,DATABARANG!$B$4:$G$20000,5),"")</f>
        <v/>
      </c>
      <c r="L24908" s="149" t="str">
        <f t="shared" si="790"/>
        <v/>
      </c>
      <c r="M24908" s="158" t="str">
        <f t="shared" si="791"/>
        <v/>
      </c>
      <c r="O24908" s="151"/>
    </row>
    <row r="24909" spans="11:15" x14ac:dyDescent="0.3">
      <c r="K24909" s="148" t="str">
        <f>IFERROR(VLOOKUP(A24909,DATABARANG!$B$4:$G$20000,5),"")</f>
        <v/>
      </c>
      <c r="L24909" s="149" t="str">
        <f t="shared" si="790"/>
        <v/>
      </c>
      <c r="M24909" s="158" t="str">
        <f t="shared" si="791"/>
        <v/>
      </c>
      <c r="O24909" s="151"/>
    </row>
    <row r="24910" spans="11:15" x14ac:dyDescent="0.3">
      <c r="K24910" s="148" t="str">
        <f>IFERROR(VLOOKUP(A24910,DATABARANG!$B$4:$G$20000,5),"")</f>
        <v/>
      </c>
      <c r="L24910" s="149" t="str">
        <f t="shared" si="790"/>
        <v/>
      </c>
      <c r="M24910" s="158" t="str">
        <f t="shared" si="791"/>
        <v/>
      </c>
      <c r="O24910" s="151"/>
    </row>
    <row r="24911" spans="11:15" x14ac:dyDescent="0.3">
      <c r="K24911" s="148" t="str">
        <f>IFERROR(VLOOKUP(A24911,DATABARANG!$B$4:$G$20000,5),"")</f>
        <v/>
      </c>
      <c r="L24911" s="149" t="str">
        <f t="shared" si="790"/>
        <v/>
      </c>
      <c r="M24911" s="158" t="str">
        <f t="shared" si="791"/>
        <v/>
      </c>
      <c r="O24911" s="151"/>
    </row>
    <row r="24912" spans="11:15" x14ac:dyDescent="0.3">
      <c r="K24912" s="148" t="str">
        <f>IFERROR(VLOOKUP(A24912,DATABARANG!$B$4:$G$20000,5),"")</f>
        <v/>
      </c>
      <c r="L24912" s="149" t="str">
        <f t="shared" si="790"/>
        <v/>
      </c>
      <c r="M24912" s="158" t="str">
        <f t="shared" si="791"/>
        <v/>
      </c>
      <c r="O24912" s="151"/>
    </row>
    <row r="24913" spans="11:15" x14ac:dyDescent="0.3">
      <c r="K24913" s="148" t="str">
        <f>IFERROR(VLOOKUP(A24913,DATABARANG!$B$4:$G$20000,5),"")</f>
        <v/>
      </c>
      <c r="L24913" s="149" t="str">
        <f t="shared" si="790"/>
        <v/>
      </c>
      <c r="M24913" s="158" t="str">
        <f t="shared" si="791"/>
        <v/>
      </c>
      <c r="O24913" s="151"/>
    </row>
    <row r="24914" spans="11:15" x14ac:dyDescent="0.3">
      <c r="K24914" s="148" t="str">
        <f>IFERROR(VLOOKUP(A24914,DATABARANG!$B$4:$G$20000,5),"")</f>
        <v/>
      </c>
      <c r="L24914" s="149" t="str">
        <f t="shared" si="790"/>
        <v/>
      </c>
      <c r="M24914" s="158" t="str">
        <f t="shared" si="791"/>
        <v/>
      </c>
      <c r="O24914" s="151"/>
    </row>
    <row r="24915" spans="11:15" x14ac:dyDescent="0.3">
      <c r="K24915" s="148" t="str">
        <f>IFERROR(VLOOKUP(A24915,DATABARANG!$B$4:$G$20000,5),"")</f>
        <v/>
      </c>
      <c r="L24915" s="149" t="str">
        <f t="shared" si="790"/>
        <v/>
      </c>
      <c r="M24915" s="158" t="str">
        <f t="shared" si="791"/>
        <v/>
      </c>
      <c r="O24915" s="151"/>
    </row>
    <row r="24916" spans="11:15" x14ac:dyDescent="0.3">
      <c r="K24916" s="148" t="str">
        <f>IFERROR(VLOOKUP(A24916,DATABARANG!$B$4:$G$20000,5),"")</f>
        <v/>
      </c>
      <c r="L24916" s="149" t="str">
        <f t="shared" si="790"/>
        <v/>
      </c>
      <c r="M24916" s="158" t="str">
        <f t="shared" si="791"/>
        <v/>
      </c>
      <c r="O24916" s="151"/>
    </row>
    <row r="24917" spans="11:15" x14ac:dyDescent="0.3">
      <c r="K24917" s="148" t="str">
        <f>IFERROR(VLOOKUP(A24917,DATABARANG!$B$4:$G$20000,5),"")</f>
        <v/>
      </c>
      <c r="L24917" s="149" t="str">
        <f t="shared" si="790"/>
        <v/>
      </c>
      <c r="M24917" s="158" t="str">
        <f t="shared" si="791"/>
        <v/>
      </c>
      <c r="O24917" s="151"/>
    </row>
    <row r="24918" spans="11:15" x14ac:dyDescent="0.3">
      <c r="K24918" s="148" t="str">
        <f>IFERROR(VLOOKUP(A24918,DATABARANG!$B$4:$G$20000,5),"")</f>
        <v/>
      </c>
      <c r="L24918" s="149" t="str">
        <f t="shared" si="790"/>
        <v/>
      </c>
      <c r="M24918" s="158" t="str">
        <f t="shared" si="791"/>
        <v/>
      </c>
      <c r="O24918" s="151"/>
    </row>
    <row r="24919" spans="11:15" x14ac:dyDescent="0.3">
      <c r="K24919" s="148" t="str">
        <f>IFERROR(VLOOKUP(A24919,DATABARANG!$B$4:$G$20000,5),"")</f>
        <v/>
      </c>
      <c r="L24919" s="149" t="str">
        <f t="shared" si="790"/>
        <v/>
      </c>
      <c r="M24919" s="158" t="str">
        <f t="shared" si="791"/>
        <v/>
      </c>
      <c r="O24919" s="151"/>
    </row>
    <row r="24920" spans="11:15" x14ac:dyDescent="0.3">
      <c r="K24920" s="148" t="str">
        <f>IFERROR(VLOOKUP(A24920,DATABARANG!$B$4:$G$20000,5),"")</f>
        <v/>
      </c>
      <c r="L24920" s="149" t="str">
        <f t="shared" si="790"/>
        <v/>
      </c>
      <c r="M24920" s="158" t="str">
        <f t="shared" si="791"/>
        <v/>
      </c>
      <c r="O24920" s="151"/>
    </row>
    <row r="24921" spans="11:15" x14ac:dyDescent="0.3">
      <c r="K24921" s="148" t="str">
        <f>IFERROR(VLOOKUP(A24921,DATABARANG!$B$4:$G$20000,5),"")</f>
        <v/>
      </c>
      <c r="L24921" s="149" t="str">
        <f t="shared" si="790"/>
        <v/>
      </c>
      <c r="M24921" s="158" t="str">
        <f t="shared" si="791"/>
        <v/>
      </c>
      <c r="O24921" s="151"/>
    </row>
    <row r="24922" spans="11:15" x14ac:dyDescent="0.3">
      <c r="K24922" s="148" t="str">
        <f>IFERROR(VLOOKUP(A24922,DATABARANG!$B$4:$G$20000,5),"")</f>
        <v/>
      </c>
      <c r="L24922" s="149" t="str">
        <f t="shared" si="790"/>
        <v/>
      </c>
      <c r="M24922" s="158" t="str">
        <f t="shared" si="791"/>
        <v/>
      </c>
      <c r="O24922" s="151"/>
    </row>
    <row r="24923" spans="11:15" x14ac:dyDescent="0.3">
      <c r="K24923" s="148" t="str">
        <f>IFERROR(VLOOKUP(A24923,DATABARANG!$B$4:$G$20000,5),"")</f>
        <v/>
      </c>
      <c r="L24923" s="149" t="str">
        <f t="shared" si="790"/>
        <v/>
      </c>
      <c r="M24923" s="158" t="str">
        <f t="shared" si="791"/>
        <v/>
      </c>
      <c r="O24923" s="151"/>
    </row>
    <row r="24924" spans="11:15" x14ac:dyDescent="0.3">
      <c r="K24924" s="148" t="str">
        <f>IFERROR(VLOOKUP(A24924,DATABARANG!$B$4:$G$20000,5),"")</f>
        <v/>
      </c>
      <c r="L24924" s="149" t="str">
        <f t="shared" si="790"/>
        <v/>
      </c>
      <c r="M24924" s="158" t="str">
        <f t="shared" si="791"/>
        <v/>
      </c>
      <c r="O24924" s="151"/>
    </row>
    <row r="24925" spans="11:15" x14ac:dyDescent="0.3">
      <c r="K24925" s="148" t="str">
        <f>IFERROR(VLOOKUP(A24925,DATABARANG!$B$4:$G$20000,5),"")</f>
        <v/>
      </c>
      <c r="L24925" s="149" t="str">
        <f t="shared" si="790"/>
        <v/>
      </c>
      <c r="M24925" s="158" t="str">
        <f t="shared" si="791"/>
        <v/>
      </c>
      <c r="O24925" s="151"/>
    </row>
    <row r="24926" spans="11:15" x14ac:dyDescent="0.3">
      <c r="K24926" s="148" t="str">
        <f>IFERROR(VLOOKUP(A24926,DATABARANG!$B$4:$G$20000,5),"")</f>
        <v/>
      </c>
      <c r="L24926" s="149" t="str">
        <f t="shared" si="790"/>
        <v/>
      </c>
      <c r="M24926" s="158" t="str">
        <f t="shared" si="791"/>
        <v/>
      </c>
      <c r="O24926" s="151"/>
    </row>
    <row r="24927" spans="11:15" x14ac:dyDescent="0.3">
      <c r="K24927" s="148" t="str">
        <f>IFERROR(VLOOKUP(A24927,DATABARANG!$B$4:$G$20000,5),"")</f>
        <v/>
      </c>
      <c r="L24927" s="149" t="str">
        <f t="shared" si="790"/>
        <v/>
      </c>
      <c r="M24927" s="158" t="str">
        <f t="shared" si="791"/>
        <v/>
      </c>
      <c r="O24927" s="151"/>
    </row>
    <row r="24928" spans="11:15" x14ac:dyDescent="0.3">
      <c r="K24928" s="148" t="str">
        <f>IFERROR(VLOOKUP(A24928,DATABARANG!$B$4:$G$20000,5),"")</f>
        <v/>
      </c>
      <c r="L24928" s="149" t="str">
        <f t="shared" si="790"/>
        <v/>
      </c>
      <c r="M24928" s="158" t="str">
        <f t="shared" si="791"/>
        <v/>
      </c>
      <c r="O24928" s="151"/>
    </row>
    <row r="24929" spans="11:15" x14ac:dyDescent="0.3">
      <c r="K24929" s="148" t="str">
        <f>IFERROR(VLOOKUP(A24929,DATABARANG!$B$4:$G$20000,5),"")</f>
        <v/>
      </c>
      <c r="L24929" s="149" t="str">
        <f t="shared" si="790"/>
        <v/>
      </c>
      <c r="M24929" s="158" t="str">
        <f t="shared" si="791"/>
        <v/>
      </c>
      <c r="O24929" s="151"/>
    </row>
    <row r="24930" spans="11:15" x14ac:dyDescent="0.3">
      <c r="K24930" s="148" t="str">
        <f>IFERROR(VLOOKUP(A24930,DATABARANG!$B$4:$G$20000,5),"")</f>
        <v/>
      </c>
      <c r="L24930" s="149" t="str">
        <f t="shared" si="790"/>
        <v/>
      </c>
      <c r="M24930" s="158" t="str">
        <f t="shared" si="791"/>
        <v/>
      </c>
      <c r="O24930" s="151"/>
    </row>
    <row r="24931" spans="11:15" x14ac:dyDescent="0.3">
      <c r="K24931" s="148" t="str">
        <f>IFERROR(VLOOKUP(A24931,DATABARANG!$B$4:$G$20000,5),"")</f>
        <v/>
      </c>
      <c r="L24931" s="149" t="str">
        <f t="shared" si="790"/>
        <v/>
      </c>
      <c r="M24931" s="158" t="str">
        <f t="shared" si="791"/>
        <v/>
      </c>
      <c r="O24931" s="151"/>
    </row>
    <row r="24932" spans="11:15" x14ac:dyDescent="0.3">
      <c r="K24932" s="148" t="str">
        <f>IFERROR(VLOOKUP(A24932,DATABARANG!$B$4:$G$20000,5),"")</f>
        <v/>
      </c>
      <c r="L24932" s="149" t="str">
        <f t="shared" si="790"/>
        <v/>
      </c>
      <c r="M24932" s="158" t="str">
        <f t="shared" si="791"/>
        <v/>
      </c>
      <c r="O24932" s="151"/>
    </row>
    <row r="24933" spans="11:15" x14ac:dyDescent="0.3">
      <c r="K24933" s="148" t="str">
        <f>IFERROR(VLOOKUP(A24933,DATABARANG!$B$4:$G$20000,5),"")</f>
        <v/>
      </c>
      <c r="L24933" s="149" t="str">
        <f t="shared" si="790"/>
        <v/>
      </c>
      <c r="M24933" s="158" t="str">
        <f t="shared" si="791"/>
        <v/>
      </c>
      <c r="O24933" s="151"/>
    </row>
    <row r="24934" spans="11:15" x14ac:dyDescent="0.3">
      <c r="K24934" s="148" t="str">
        <f>IFERROR(VLOOKUP(A24934,DATABARANG!$B$4:$G$20000,5),"")</f>
        <v/>
      </c>
      <c r="L24934" s="149" t="str">
        <f t="shared" si="790"/>
        <v/>
      </c>
      <c r="M24934" s="158" t="str">
        <f t="shared" si="791"/>
        <v/>
      </c>
      <c r="O24934" s="151"/>
    </row>
    <row r="24935" spans="11:15" x14ac:dyDescent="0.3">
      <c r="K24935" s="148" t="str">
        <f>IFERROR(VLOOKUP(A24935,DATABARANG!$B$4:$G$20000,5),"")</f>
        <v/>
      </c>
      <c r="L24935" s="149" t="str">
        <f t="shared" si="790"/>
        <v/>
      </c>
      <c r="M24935" s="158" t="str">
        <f t="shared" si="791"/>
        <v/>
      </c>
      <c r="O24935" s="151"/>
    </row>
    <row r="24936" spans="11:15" x14ac:dyDescent="0.3">
      <c r="K24936" s="148" t="str">
        <f>IFERROR(VLOOKUP(A24936,DATABARANG!$B$4:$G$20000,5),"")</f>
        <v/>
      </c>
      <c r="L24936" s="149" t="str">
        <f t="shared" si="790"/>
        <v/>
      </c>
      <c r="M24936" s="158" t="str">
        <f t="shared" si="791"/>
        <v/>
      </c>
      <c r="O24936" s="151"/>
    </row>
    <row r="24937" spans="11:15" x14ac:dyDescent="0.3">
      <c r="K24937" s="148" t="str">
        <f>IFERROR(VLOOKUP(A24937,DATABARANG!$B$4:$G$20000,5),"")</f>
        <v/>
      </c>
      <c r="L24937" s="149" t="str">
        <f t="shared" si="790"/>
        <v/>
      </c>
      <c r="M24937" s="158" t="str">
        <f t="shared" si="791"/>
        <v/>
      </c>
      <c r="O24937" s="151"/>
    </row>
    <row r="24938" spans="11:15" x14ac:dyDescent="0.3">
      <c r="K24938" s="148" t="str">
        <f>IFERROR(VLOOKUP(A24938,DATABARANG!$B$4:$G$20000,5),"")</f>
        <v/>
      </c>
      <c r="L24938" s="149" t="str">
        <f t="shared" si="790"/>
        <v/>
      </c>
      <c r="M24938" s="158" t="str">
        <f t="shared" si="791"/>
        <v/>
      </c>
      <c r="O24938" s="151"/>
    </row>
    <row r="24939" spans="11:15" x14ac:dyDescent="0.3">
      <c r="K24939" s="148" t="str">
        <f>IFERROR(VLOOKUP(A24939,DATABARANG!$B$4:$G$20000,5),"")</f>
        <v/>
      </c>
      <c r="L24939" s="149" t="str">
        <f t="shared" si="790"/>
        <v/>
      </c>
      <c r="M24939" s="158" t="str">
        <f t="shared" si="791"/>
        <v/>
      </c>
      <c r="O24939" s="151"/>
    </row>
    <row r="24940" spans="11:15" x14ac:dyDescent="0.3">
      <c r="K24940" s="148" t="str">
        <f>IFERROR(VLOOKUP(A24940,DATABARANG!$B$4:$G$20000,5),"")</f>
        <v/>
      </c>
      <c r="L24940" s="149" t="str">
        <f t="shared" si="790"/>
        <v/>
      </c>
      <c r="M24940" s="158" t="str">
        <f t="shared" si="791"/>
        <v/>
      </c>
      <c r="O24940" s="151"/>
    </row>
    <row r="24941" spans="11:15" x14ac:dyDescent="0.3">
      <c r="K24941" s="148" t="str">
        <f>IFERROR(VLOOKUP(A24941,DATABARANG!$B$4:$G$20000,5),"")</f>
        <v/>
      </c>
      <c r="L24941" s="149" t="str">
        <f t="shared" si="790"/>
        <v/>
      </c>
      <c r="M24941" s="158" t="str">
        <f t="shared" si="791"/>
        <v/>
      </c>
      <c r="O24941" s="151"/>
    </row>
    <row r="24942" spans="11:15" x14ac:dyDescent="0.3">
      <c r="K24942" s="148" t="str">
        <f>IFERROR(VLOOKUP(A24942,DATABARANG!$B$4:$G$20000,5),"")</f>
        <v/>
      </c>
      <c r="L24942" s="149" t="str">
        <f t="shared" si="790"/>
        <v/>
      </c>
      <c r="M24942" s="158" t="str">
        <f t="shared" si="791"/>
        <v/>
      </c>
      <c r="O24942" s="151"/>
    </row>
    <row r="24943" spans="11:15" x14ac:dyDescent="0.3">
      <c r="K24943" s="148" t="str">
        <f>IFERROR(VLOOKUP(A24943,DATABARANG!$B$4:$G$20000,5),"")</f>
        <v/>
      </c>
      <c r="L24943" s="149" t="str">
        <f t="shared" si="790"/>
        <v/>
      </c>
      <c r="M24943" s="158" t="str">
        <f t="shared" si="791"/>
        <v/>
      </c>
      <c r="O24943" s="151"/>
    </row>
    <row r="24944" spans="11:15" x14ac:dyDescent="0.3">
      <c r="K24944" s="148" t="str">
        <f>IFERROR(VLOOKUP(A24944,DATABARANG!$B$4:$G$20000,5),"")</f>
        <v/>
      </c>
      <c r="L24944" s="149" t="str">
        <f t="shared" si="790"/>
        <v/>
      </c>
      <c r="M24944" s="158" t="str">
        <f t="shared" si="791"/>
        <v/>
      </c>
      <c r="O24944" s="151"/>
    </row>
    <row r="24945" spans="11:15" x14ac:dyDescent="0.3">
      <c r="K24945" s="148" t="str">
        <f>IFERROR(VLOOKUP(A24945,DATABARANG!$B$4:$G$20000,5),"")</f>
        <v/>
      </c>
      <c r="L24945" s="149" t="str">
        <f t="shared" si="790"/>
        <v/>
      </c>
      <c r="M24945" s="158" t="str">
        <f t="shared" si="791"/>
        <v/>
      </c>
      <c r="O24945" s="151"/>
    </row>
    <row r="24946" spans="11:15" x14ac:dyDescent="0.3">
      <c r="K24946" s="148" t="str">
        <f>IFERROR(VLOOKUP(A24946,DATABARANG!$B$4:$G$20000,5),"")</f>
        <v/>
      </c>
      <c r="L24946" s="149" t="str">
        <f t="shared" si="790"/>
        <v/>
      </c>
      <c r="M24946" s="158" t="str">
        <f t="shared" si="791"/>
        <v/>
      </c>
      <c r="O24946" s="151"/>
    </row>
    <row r="24947" spans="11:15" x14ac:dyDescent="0.3">
      <c r="K24947" s="148" t="str">
        <f>IFERROR(VLOOKUP(A24947,DATABARANG!$B$4:$G$20000,5),"")</f>
        <v/>
      </c>
      <c r="L24947" s="149" t="str">
        <f t="shared" si="790"/>
        <v/>
      </c>
      <c r="M24947" s="158" t="str">
        <f t="shared" si="791"/>
        <v/>
      </c>
      <c r="O24947" s="151"/>
    </row>
    <row r="24948" spans="11:15" x14ac:dyDescent="0.3">
      <c r="K24948" s="148" t="str">
        <f>IFERROR(VLOOKUP(A24948,DATABARANG!$B$4:$G$20000,5),"")</f>
        <v/>
      </c>
      <c r="L24948" s="149" t="str">
        <f t="shared" si="790"/>
        <v/>
      </c>
      <c r="M24948" s="158" t="str">
        <f t="shared" si="791"/>
        <v/>
      </c>
      <c r="O24948" s="151"/>
    </row>
    <row r="24949" spans="11:15" x14ac:dyDescent="0.3">
      <c r="K24949" s="148" t="str">
        <f>IFERROR(VLOOKUP(A24949,DATABARANG!$B$4:$G$20000,5),"")</f>
        <v/>
      </c>
      <c r="L24949" s="149" t="str">
        <f t="shared" si="790"/>
        <v/>
      </c>
      <c r="M24949" s="158" t="str">
        <f t="shared" si="791"/>
        <v/>
      </c>
      <c r="O24949" s="151"/>
    </row>
    <row r="24950" spans="11:15" x14ac:dyDescent="0.3">
      <c r="K24950" s="148" t="str">
        <f>IFERROR(VLOOKUP(A24950,DATABARANG!$B$4:$G$20000,5),"")</f>
        <v/>
      </c>
      <c r="L24950" s="149" t="str">
        <f t="shared" si="790"/>
        <v/>
      </c>
      <c r="M24950" s="158" t="str">
        <f t="shared" si="791"/>
        <v/>
      </c>
      <c r="O24950" s="151"/>
    </row>
    <row r="24951" spans="11:15" x14ac:dyDescent="0.3">
      <c r="K24951" s="148" t="str">
        <f>IFERROR(VLOOKUP(A24951,DATABARANG!$B$4:$G$20000,5),"")</f>
        <v/>
      </c>
      <c r="L24951" s="149" t="str">
        <f t="shared" si="790"/>
        <v/>
      </c>
      <c r="M24951" s="158" t="str">
        <f t="shared" si="791"/>
        <v/>
      </c>
      <c r="O24951" s="151"/>
    </row>
    <row r="24952" spans="11:15" x14ac:dyDescent="0.3">
      <c r="K24952" s="148" t="str">
        <f>IFERROR(VLOOKUP(A24952,DATABARANG!$B$4:$G$20000,5),"")</f>
        <v/>
      </c>
      <c r="L24952" s="149" t="str">
        <f t="shared" si="790"/>
        <v/>
      </c>
      <c r="M24952" s="158" t="str">
        <f t="shared" si="791"/>
        <v/>
      </c>
      <c r="O24952" s="151"/>
    </row>
    <row r="24953" spans="11:15" x14ac:dyDescent="0.3">
      <c r="K24953" s="148" t="str">
        <f>IFERROR(VLOOKUP(A24953,DATABARANG!$B$4:$G$20000,5),"")</f>
        <v/>
      </c>
      <c r="L24953" s="149" t="str">
        <f t="shared" si="790"/>
        <v/>
      </c>
      <c r="M24953" s="158" t="str">
        <f t="shared" si="791"/>
        <v/>
      </c>
      <c r="O24953" s="151"/>
    </row>
    <row r="24954" spans="11:15" x14ac:dyDescent="0.3">
      <c r="K24954" s="148" t="str">
        <f>IFERROR(VLOOKUP(A24954,DATABARANG!$B$4:$G$20000,5),"")</f>
        <v/>
      </c>
      <c r="L24954" s="149" t="str">
        <f t="shared" si="790"/>
        <v/>
      </c>
      <c r="M24954" s="158" t="str">
        <f t="shared" si="791"/>
        <v/>
      </c>
      <c r="O24954" s="151"/>
    </row>
    <row r="24955" spans="11:15" x14ac:dyDescent="0.3">
      <c r="K24955" s="148" t="str">
        <f>IFERROR(VLOOKUP(A24955,DATABARANG!$B$4:$G$20000,5),"")</f>
        <v/>
      </c>
      <c r="L24955" s="149" t="str">
        <f t="shared" si="790"/>
        <v/>
      </c>
      <c r="M24955" s="158" t="str">
        <f t="shared" si="791"/>
        <v/>
      </c>
      <c r="O24955" s="151"/>
    </row>
    <row r="24956" spans="11:15" x14ac:dyDescent="0.3">
      <c r="K24956" s="148" t="str">
        <f>IFERROR(VLOOKUP(A24956,DATABARANG!$B$4:$G$20000,5),"")</f>
        <v/>
      </c>
      <c r="L24956" s="149" t="str">
        <f t="shared" si="790"/>
        <v/>
      </c>
      <c r="M24956" s="158" t="str">
        <f t="shared" si="791"/>
        <v/>
      </c>
      <c r="O24956" s="151"/>
    </row>
    <row r="24957" spans="11:15" x14ac:dyDescent="0.3">
      <c r="K24957" s="148" t="str">
        <f>IFERROR(VLOOKUP(A24957,DATABARANG!$B$4:$G$20000,5),"")</f>
        <v/>
      </c>
      <c r="L24957" s="149" t="str">
        <f t="shared" si="790"/>
        <v/>
      </c>
      <c r="M24957" s="158" t="str">
        <f t="shared" si="791"/>
        <v/>
      </c>
      <c r="O24957" s="151"/>
    </row>
    <row r="24958" spans="11:15" x14ac:dyDescent="0.3">
      <c r="K24958" s="148" t="str">
        <f>IFERROR(VLOOKUP(A24958,DATABARANG!$B$4:$G$20000,5),"")</f>
        <v/>
      </c>
      <c r="L24958" s="149" t="str">
        <f t="shared" si="790"/>
        <v/>
      </c>
      <c r="M24958" s="158" t="str">
        <f t="shared" si="791"/>
        <v/>
      </c>
      <c r="O24958" s="151"/>
    </row>
    <row r="24959" spans="11:15" x14ac:dyDescent="0.3">
      <c r="K24959" s="148" t="str">
        <f>IFERROR(VLOOKUP(A24959,DATABARANG!$B$4:$G$20000,5),"")</f>
        <v/>
      </c>
      <c r="L24959" s="149" t="str">
        <f t="shared" si="790"/>
        <v/>
      </c>
      <c r="M24959" s="158" t="str">
        <f t="shared" si="791"/>
        <v/>
      </c>
      <c r="O24959" s="151"/>
    </row>
    <row r="24960" spans="11:15" x14ac:dyDescent="0.3">
      <c r="K24960" s="148" t="str">
        <f>IFERROR(VLOOKUP(A24960,DATABARANG!$B$4:$G$20000,5),"")</f>
        <v/>
      </c>
      <c r="L24960" s="149" t="str">
        <f t="shared" si="790"/>
        <v/>
      </c>
      <c r="M24960" s="158" t="str">
        <f t="shared" si="791"/>
        <v/>
      </c>
      <c r="O24960" s="151"/>
    </row>
    <row r="24961" spans="11:15" x14ac:dyDescent="0.3">
      <c r="K24961" s="148" t="str">
        <f>IFERROR(VLOOKUP(A24961,DATABARANG!$B$4:$G$20000,5),"")</f>
        <v/>
      </c>
      <c r="L24961" s="149" t="str">
        <f t="shared" si="790"/>
        <v/>
      </c>
      <c r="M24961" s="158" t="str">
        <f t="shared" si="791"/>
        <v/>
      </c>
      <c r="O24961" s="151"/>
    </row>
    <row r="24962" spans="11:15" x14ac:dyDescent="0.3">
      <c r="K24962" s="148" t="str">
        <f>IFERROR(VLOOKUP(A24962,DATABARANG!$B$4:$G$20000,5),"")</f>
        <v/>
      </c>
      <c r="L24962" s="149" t="str">
        <f t="shared" si="790"/>
        <v/>
      </c>
      <c r="M24962" s="158" t="str">
        <f t="shared" si="791"/>
        <v/>
      </c>
      <c r="O24962" s="151"/>
    </row>
    <row r="24963" spans="11:15" x14ac:dyDescent="0.3">
      <c r="K24963" s="148" t="str">
        <f>IFERROR(VLOOKUP(A24963,DATABARANG!$B$4:$G$20000,5),"")</f>
        <v/>
      </c>
      <c r="L24963" s="149" t="str">
        <f t="shared" si="790"/>
        <v/>
      </c>
      <c r="M24963" s="158" t="str">
        <f t="shared" si="791"/>
        <v/>
      </c>
      <c r="O24963" s="151"/>
    </row>
    <row r="24964" spans="11:15" x14ac:dyDescent="0.3">
      <c r="K24964" s="148" t="str">
        <f>IFERROR(VLOOKUP(A24964,DATABARANG!$B$4:$G$20000,5),"")</f>
        <v/>
      </c>
      <c r="L24964" s="149" t="str">
        <f t="shared" si="790"/>
        <v/>
      </c>
      <c r="M24964" s="158" t="str">
        <f t="shared" si="791"/>
        <v/>
      </c>
      <c r="O24964" s="151"/>
    </row>
    <row r="24965" spans="11:15" x14ac:dyDescent="0.3">
      <c r="K24965" s="148" t="str">
        <f>IFERROR(VLOOKUP(A24965,DATABARANG!$B$4:$G$20000,5),"")</f>
        <v/>
      </c>
      <c r="L24965" s="149" t="str">
        <f t="shared" si="790"/>
        <v/>
      </c>
      <c r="M24965" s="158" t="str">
        <f t="shared" si="791"/>
        <v/>
      </c>
      <c r="O24965" s="151"/>
    </row>
    <row r="24966" spans="11:15" x14ac:dyDescent="0.3">
      <c r="K24966" s="148" t="str">
        <f>IFERROR(VLOOKUP(A24966,DATABARANG!$B$4:$G$20000,5),"")</f>
        <v/>
      </c>
      <c r="L24966" s="149" t="str">
        <f t="shared" ref="L24966:L25029" si="792">IFERROR((E24966-K24966)*G24966,"")</f>
        <v/>
      </c>
      <c r="M24966" s="158" t="str">
        <f t="shared" ref="M24966:M25029" si="793">IF(B24966="","",TEXT(B24966,"DD-MMM"))</f>
        <v/>
      </c>
      <c r="O24966" s="151"/>
    </row>
    <row r="24967" spans="11:15" x14ac:dyDescent="0.3">
      <c r="K24967" s="148" t="str">
        <f>IFERROR(VLOOKUP(A24967,DATABARANG!$B$4:$G$20000,5),"")</f>
        <v/>
      </c>
      <c r="L24967" s="149" t="str">
        <f t="shared" si="792"/>
        <v/>
      </c>
      <c r="M24967" s="158" t="str">
        <f t="shared" si="793"/>
        <v/>
      </c>
      <c r="O24967" s="151"/>
    </row>
    <row r="24968" spans="11:15" x14ac:dyDescent="0.3">
      <c r="K24968" s="148" t="str">
        <f>IFERROR(VLOOKUP(A24968,DATABARANG!$B$4:$G$20000,5),"")</f>
        <v/>
      </c>
      <c r="L24968" s="149" t="str">
        <f t="shared" si="792"/>
        <v/>
      </c>
      <c r="M24968" s="158" t="str">
        <f t="shared" si="793"/>
        <v/>
      </c>
      <c r="O24968" s="151"/>
    </row>
    <row r="24969" spans="11:15" x14ac:dyDescent="0.3">
      <c r="K24969" s="148" t="str">
        <f>IFERROR(VLOOKUP(A24969,DATABARANG!$B$4:$G$20000,5),"")</f>
        <v/>
      </c>
      <c r="L24969" s="149" t="str">
        <f t="shared" si="792"/>
        <v/>
      </c>
      <c r="M24969" s="158" t="str">
        <f t="shared" si="793"/>
        <v/>
      </c>
      <c r="O24969" s="151"/>
    </row>
    <row r="24970" spans="11:15" x14ac:dyDescent="0.3">
      <c r="K24970" s="148" t="str">
        <f>IFERROR(VLOOKUP(A24970,DATABARANG!$B$4:$G$20000,5),"")</f>
        <v/>
      </c>
      <c r="L24970" s="149" t="str">
        <f t="shared" si="792"/>
        <v/>
      </c>
      <c r="M24970" s="158" t="str">
        <f t="shared" si="793"/>
        <v/>
      </c>
      <c r="O24970" s="151"/>
    </row>
    <row r="24971" spans="11:15" x14ac:dyDescent="0.3">
      <c r="K24971" s="148" t="str">
        <f>IFERROR(VLOOKUP(A24971,DATABARANG!$B$4:$G$20000,5),"")</f>
        <v/>
      </c>
      <c r="L24971" s="149" t="str">
        <f t="shared" si="792"/>
        <v/>
      </c>
      <c r="M24971" s="158" t="str">
        <f t="shared" si="793"/>
        <v/>
      </c>
      <c r="O24971" s="151"/>
    </row>
    <row r="24972" spans="11:15" x14ac:dyDescent="0.3">
      <c r="K24972" s="148" t="str">
        <f>IFERROR(VLOOKUP(A24972,DATABARANG!$B$4:$G$20000,5),"")</f>
        <v/>
      </c>
      <c r="L24972" s="149" t="str">
        <f t="shared" si="792"/>
        <v/>
      </c>
      <c r="M24972" s="158" t="str">
        <f t="shared" si="793"/>
        <v/>
      </c>
      <c r="O24972" s="151"/>
    </row>
    <row r="24973" spans="11:15" x14ac:dyDescent="0.3">
      <c r="K24973" s="148" t="str">
        <f>IFERROR(VLOOKUP(A24973,DATABARANG!$B$4:$G$20000,5),"")</f>
        <v/>
      </c>
      <c r="L24973" s="149" t="str">
        <f t="shared" si="792"/>
        <v/>
      </c>
      <c r="M24973" s="158" t="str">
        <f t="shared" si="793"/>
        <v/>
      </c>
      <c r="O24973" s="151"/>
    </row>
    <row r="24974" spans="11:15" x14ac:dyDescent="0.3">
      <c r="K24974" s="148" t="str">
        <f>IFERROR(VLOOKUP(A24974,DATABARANG!$B$4:$G$20000,5),"")</f>
        <v/>
      </c>
      <c r="L24974" s="149" t="str">
        <f t="shared" si="792"/>
        <v/>
      </c>
      <c r="M24974" s="158" t="str">
        <f t="shared" si="793"/>
        <v/>
      </c>
      <c r="O24974" s="151"/>
    </row>
    <row r="24975" spans="11:15" x14ac:dyDescent="0.3">
      <c r="K24975" s="148" t="str">
        <f>IFERROR(VLOOKUP(A24975,DATABARANG!$B$4:$G$20000,5),"")</f>
        <v/>
      </c>
      <c r="L24975" s="149" t="str">
        <f t="shared" si="792"/>
        <v/>
      </c>
      <c r="M24975" s="158" t="str">
        <f t="shared" si="793"/>
        <v/>
      </c>
      <c r="O24975" s="151"/>
    </row>
    <row r="24976" spans="11:15" x14ac:dyDescent="0.3">
      <c r="K24976" s="148" t="str">
        <f>IFERROR(VLOOKUP(A24976,DATABARANG!$B$4:$G$20000,5),"")</f>
        <v/>
      </c>
      <c r="L24976" s="149" t="str">
        <f t="shared" si="792"/>
        <v/>
      </c>
      <c r="M24976" s="158" t="str">
        <f t="shared" si="793"/>
        <v/>
      </c>
      <c r="O24976" s="151"/>
    </row>
    <row r="24977" spans="11:15" x14ac:dyDescent="0.3">
      <c r="K24977" s="148" t="str">
        <f>IFERROR(VLOOKUP(A24977,DATABARANG!$B$4:$G$20000,5),"")</f>
        <v/>
      </c>
      <c r="L24977" s="149" t="str">
        <f t="shared" si="792"/>
        <v/>
      </c>
      <c r="M24977" s="158" t="str">
        <f t="shared" si="793"/>
        <v/>
      </c>
      <c r="O24977" s="151"/>
    </row>
    <row r="24978" spans="11:15" x14ac:dyDescent="0.3">
      <c r="K24978" s="148" t="str">
        <f>IFERROR(VLOOKUP(A24978,DATABARANG!$B$4:$G$20000,5),"")</f>
        <v/>
      </c>
      <c r="L24978" s="149" t="str">
        <f t="shared" si="792"/>
        <v/>
      </c>
      <c r="M24978" s="158" t="str">
        <f t="shared" si="793"/>
        <v/>
      </c>
      <c r="O24978" s="151"/>
    </row>
    <row r="24979" spans="11:15" x14ac:dyDescent="0.3">
      <c r="K24979" s="148" t="str">
        <f>IFERROR(VLOOKUP(A24979,DATABARANG!$B$4:$G$20000,5),"")</f>
        <v/>
      </c>
      <c r="L24979" s="149" t="str">
        <f t="shared" si="792"/>
        <v/>
      </c>
      <c r="M24979" s="158" t="str">
        <f t="shared" si="793"/>
        <v/>
      </c>
      <c r="O24979" s="151"/>
    </row>
    <row r="24980" spans="11:15" x14ac:dyDescent="0.3">
      <c r="K24980" s="148" t="str">
        <f>IFERROR(VLOOKUP(A24980,DATABARANG!$B$4:$G$20000,5),"")</f>
        <v/>
      </c>
      <c r="L24980" s="149" t="str">
        <f t="shared" si="792"/>
        <v/>
      </c>
      <c r="M24980" s="158" t="str">
        <f t="shared" si="793"/>
        <v/>
      </c>
      <c r="O24980" s="151"/>
    </row>
    <row r="24981" spans="11:15" x14ac:dyDescent="0.3">
      <c r="K24981" s="148" t="str">
        <f>IFERROR(VLOOKUP(A24981,DATABARANG!$B$4:$G$20000,5),"")</f>
        <v/>
      </c>
      <c r="L24981" s="149" t="str">
        <f t="shared" si="792"/>
        <v/>
      </c>
      <c r="M24981" s="158" t="str">
        <f t="shared" si="793"/>
        <v/>
      </c>
      <c r="O24981" s="151"/>
    </row>
    <row r="24982" spans="11:15" x14ac:dyDescent="0.3">
      <c r="K24982" s="148" t="str">
        <f>IFERROR(VLOOKUP(A24982,DATABARANG!$B$4:$G$20000,5),"")</f>
        <v/>
      </c>
      <c r="L24982" s="149" t="str">
        <f t="shared" si="792"/>
        <v/>
      </c>
      <c r="M24982" s="158" t="str">
        <f t="shared" si="793"/>
        <v/>
      </c>
      <c r="O24982" s="151"/>
    </row>
    <row r="24983" spans="11:15" x14ac:dyDescent="0.3">
      <c r="K24983" s="148" t="str">
        <f>IFERROR(VLOOKUP(A24983,DATABARANG!$B$4:$G$20000,5),"")</f>
        <v/>
      </c>
      <c r="L24983" s="149" t="str">
        <f t="shared" si="792"/>
        <v/>
      </c>
      <c r="M24983" s="158" t="str">
        <f t="shared" si="793"/>
        <v/>
      </c>
      <c r="O24983" s="151"/>
    </row>
    <row r="24984" spans="11:15" x14ac:dyDescent="0.3">
      <c r="K24984" s="148" t="str">
        <f>IFERROR(VLOOKUP(A24984,DATABARANG!$B$4:$G$20000,5),"")</f>
        <v/>
      </c>
      <c r="L24984" s="149" t="str">
        <f t="shared" si="792"/>
        <v/>
      </c>
      <c r="M24984" s="158" t="str">
        <f t="shared" si="793"/>
        <v/>
      </c>
      <c r="O24984" s="151"/>
    </row>
    <row r="24985" spans="11:15" x14ac:dyDescent="0.3">
      <c r="K24985" s="148" t="str">
        <f>IFERROR(VLOOKUP(A24985,DATABARANG!$B$4:$G$20000,5),"")</f>
        <v/>
      </c>
      <c r="L24985" s="149" t="str">
        <f t="shared" si="792"/>
        <v/>
      </c>
      <c r="M24985" s="158" t="str">
        <f t="shared" si="793"/>
        <v/>
      </c>
      <c r="O24985" s="151"/>
    </row>
    <row r="24986" spans="11:15" x14ac:dyDescent="0.3">
      <c r="K24986" s="148" t="str">
        <f>IFERROR(VLOOKUP(A24986,DATABARANG!$B$4:$G$20000,5),"")</f>
        <v/>
      </c>
      <c r="L24986" s="149" t="str">
        <f t="shared" si="792"/>
        <v/>
      </c>
      <c r="M24986" s="158" t="str">
        <f t="shared" si="793"/>
        <v/>
      </c>
      <c r="O24986" s="151"/>
    </row>
    <row r="24987" spans="11:15" x14ac:dyDescent="0.3">
      <c r="K24987" s="148" t="str">
        <f>IFERROR(VLOOKUP(A24987,DATABARANG!$B$4:$G$20000,5),"")</f>
        <v/>
      </c>
      <c r="L24987" s="149" t="str">
        <f t="shared" si="792"/>
        <v/>
      </c>
      <c r="M24987" s="158" t="str">
        <f t="shared" si="793"/>
        <v/>
      </c>
      <c r="O24987" s="151"/>
    </row>
    <row r="24988" spans="11:15" x14ac:dyDescent="0.3">
      <c r="K24988" s="148" t="str">
        <f>IFERROR(VLOOKUP(A24988,DATABARANG!$B$4:$G$20000,5),"")</f>
        <v/>
      </c>
      <c r="L24988" s="149" t="str">
        <f t="shared" si="792"/>
        <v/>
      </c>
      <c r="M24988" s="158" t="str">
        <f t="shared" si="793"/>
        <v/>
      </c>
      <c r="O24988" s="151"/>
    </row>
    <row r="24989" spans="11:15" x14ac:dyDescent="0.3">
      <c r="K24989" s="148" t="str">
        <f>IFERROR(VLOOKUP(A24989,DATABARANG!$B$4:$G$20000,5),"")</f>
        <v/>
      </c>
      <c r="L24989" s="149" t="str">
        <f t="shared" si="792"/>
        <v/>
      </c>
      <c r="M24989" s="158" t="str">
        <f t="shared" si="793"/>
        <v/>
      </c>
      <c r="O24989" s="151"/>
    </row>
    <row r="24990" spans="11:15" x14ac:dyDescent="0.3">
      <c r="K24990" s="148" t="str">
        <f>IFERROR(VLOOKUP(A24990,DATABARANG!$B$4:$G$20000,5),"")</f>
        <v/>
      </c>
      <c r="L24990" s="149" t="str">
        <f t="shared" si="792"/>
        <v/>
      </c>
      <c r="M24990" s="158" t="str">
        <f t="shared" si="793"/>
        <v/>
      </c>
      <c r="O24990" s="151"/>
    </row>
    <row r="24991" spans="11:15" x14ac:dyDescent="0.3">
      <c r="K24991" s="148" t="str">
        <f>IFERROR(VLOOKUP(A24991,DATABARANG!$B$4:$G$20000,5),"")</f>
        <v/>
      </c>
      <c r="L24991" s="149" t="str">
        <f t="shared" si="792"/>
        <v/>
      </c>
      <c r="M24991" s="158" t="str">
        <f t="shared" si="793"/>
        <v/>
      </c>
      <c r="O24991" s="151"/>
    </row>
    <row r="24992" spans="11:15" x14ac:dyDescent="0.3">
      <c r="K24992" s="148" t="str">
        <f>IFERROR(VLOOKUP(A24992,DATABARANG!$B$4:$G$20000,5),"")</f>
        <v/>
      </c>
      <c r="L24992" s="149" t="str">
        <f t="shared" si="792"/>
        <v/>
      </c>
      <c r="M24992" s="158" t="str">
        <f t="shared" si="793"/>
        <v/>
      </c>
      <c r="O24992" s="151"/>
    </row>
    <row r="24993" spans="11:15" x14ac:dyDescent="0.3">
      <c r="K24993" s="148" t="str">
        <f>IFERROR(VLOOKUP(A24993,DATABARANG!$B$4:$G$20000,5),"")</f>
        <v/>
      </c>
      <c r="L24993" s="149" t="str">
        <f t="shared" si="792"/>
        <v/>
      </c>
      <c r="M24993" s="158" t="str">
        <f t="shared" si="793"/>
        <v/>
      </c>
      <c r="O24993" s="151"/>
    </row>
    <row r="24994" spans="11:15" x14ac:dyDescent="0.3">
      <c r="K24994" s="148" t="str">
        <f>IFERROR(VLOOKUP(A24994,DATABARANG!$B$4:$G$20000,5),"")</f>
        <v/>
      </c>
      <c r="L24994" s="149" t="str">
        <f t="shared" si="792"/>
        <v/>
      </c>
      <c r="M24994" s="158" t="str">
        <f t="shared" si="793"/>
        <v/>
      </c>
      <c r="O24994" s="151"/>
    </row>
    <row r="24995" spans="11:15" x14ac:dyDescent="0.3">
      <c r="K24995" s="148" t="str">
        <f>IFERROR(VLOOKUP(A24995,DATABARANG!$B$4:$G$20000,5),"")</f>
        <v/>
      </c>
      <c r="L24995" s="149" t="str">
        <f t="shared" si="792"/>
        <v/>
      </c>
      <c r="M24995" s="158" t="str">
        <f t="shared" si="793"/>
        <v/>
      </c>
      <c r="O24995" s="151"/>
    </row>
    <row r="24996" spans="11:15" x14ac:dyDescent="0.3">
      <c r="K24996" s="148" t="str">
        <f>IFERROR(VLOOKUP(A24996,DATABARANG!$B$4:$G$20000,5),"")</f>
        <v/>
      </c>
      <c r="L24996" s="149" t="str">
        <f t="shared" si="792"/>
        <v/>
      </c>
      <c r="M24996" s="158" t="str">
        <f t="shared" si="793"/>
        <v/>
      </c>
      <c r="O24996" s="151"/>
    </row>
    <row r="24997" spans="11:15" x14ac:dyDescent="0.3">
      <c r="K24997" s="148" t="str">
        <f>IFERROR(VLOOKUP(A24997,DATABARANG!$B$4:$G$20000,5),"")</f>
        <v/>
      </c>
      <c r="L24997" s="149" t="str">
        <f t="shared" si="792"/>
        <v/>
      </c>
      <c r="M24997" s="158" t="str">
        <f t="shared" si="793"/>
        <v/>
      </c>
      <c r="O24997" s="151"/>
    </row>
    <row r="24998" spans="11:15" x14ac:dyDescent="0.3">
      <c r="K24998" s="148" t="str">
        <f>IFERROR(VLOOKUP(A24998,DATABARANG!$B$4:$G$20000,5),"")</f>
        <v/>
      </c>
      <c r="L24998" s="149" t="str">
        <f t="shared" si="792"/>
        <v/>
      </c>
      <c r="M24998" s="158" t="str">
        <f t="shared" si="793"/>
        <v/>
      </c>
      <c r="O24998" s="151"/>
    </row>
    <row r="24999" spans="11:15" x14ac:dyDescent="0.3">
      <c r="K24999" s="148" t="str">
        <f>IFERROR(VLOOKUP(A24999,DATABARANG!$B$4:$G$20000,5),"")</f>
        <v/>
      </c>
      <c r="L24999" s="149" t="str">
        <f t="shared" si="792"/>
        <v/>
      </c>
      <c r="M24999" s="158" t="str">
        <f t="shared" si="793"/>
        <v/>
      </c>
      <c r="O24999" s="151"/>
    </row>
    <row r="25000" spans="11:15" x14ac:dyDescent="0.3">
      <c r="K25000" s="148" t="str">
        <f>IFERROR(VLOOKUP(A25000,DATABARANG!$B$4:$G$20000,5),"")</f>
        <v/>
      </c>
      <c r="L25000" s="149" t="str">
        <f t="shared" si="792"/>
        <v/>
      </c>
      <c r="M25000" s="158" t="str">
        <f t="shared" si="793"/>
        <v/>
      </c>
      <c r="O25000" s="151"/>
    </row>
    <row r="25001" spans="11:15" x14ac:dyDescent="0.3">
      <c r="K25001" s="148" t="str">
        <f>IFERROR(VLOOKUP(A25001,DATABARANG!$B$4:$G$20000,5),"")</f>
        <v/>
      </c>
      <c r="L25001" s="149" t="str">
        <f t="shared" si="792"/>
        <v/>
      </c>
      <c r="M25001" s="158" t="str">
        <f t="shared" si="793"/>
        <v/>
      </c>
      <c r="O25001" s="151"/>
    </row>
    <row r="25002" spans="11:15" x14ac:dyDescent="0.3">
      <c r="K25002" s="148" t="str">
        <f>IFERROR(VLOOKUP(A25002,DATABARANG!$B$4:$G$20000,5),"")</f>
        <v/>
      </c>
      <c r="L25002" s="149" t="str">
        <f t="shared" si="792"/>
        <v/>
      </c>
      <c r="M25002" s="158" t="str">
        <f t="shared" si="793"/>
        <v/>
      </c>
      <c r="O25002" s="151"/>
    </row>
    <row r="25003" spans="11:15" x14ac:dyDescent="0.3">
      <c r="K25003" s="148" t="str">
        <f>IFERROR(VLOOKUP(A25003,DATABARANG!$B$4:$G$20000,5),"")</f>
        <v/>
      </c>
      <c r="L25003" s="149" t="str">
        <f t="shared" si="792"/>
        <v/>
      </c>
      <c r="M25003" s="158" t="str">
        <f t="shared" si="793"/>
        <v/>
      </c>
      <c r="O25003" s="151"/>
    </row>
    <row r="25004" spans="11:15" x14ac:dyDescent="0.3">
      <c r="K25004" s="148" t="str">
        <f>IFERROR(VLOOKUP(A25004,DATABARANG!$B$4:$G$20000,5),"")</f>
        <v/>
      </c>
      <c r="L25004" s="149" t="str">
        <f t="shared" si="792"/>
        <v/>
      </c>
      <c r="M25004" s="158" t="str">
        <f t="shared" si="793"/>
        <v/>
      </c>
      <c r="O25004" s="151"/>
    </row>
    <row r="25005" spans="11:15" x14ac:dyDescent="0.3">
      <c r="K25005" s="148" t="str">
        <f>IFERROR(VLOOKUP(A25005,DATABARANG!$B$4:$G$20000,5),"")</f>
        <v/>
      </c>
      <c r="L25005" s="149" t="str">
        <f t="shared" si="792"/>
        <v/>
      </c>
      <c r="M25005" s="158" t="str">
        <f t="shared" si="793"/>
        <v/>
      </c>
      <c r="O25005" s="151"/>
    </row>
    <row r="25006" spans="11:15" x14ac:dyDescent="0.3">
      <c r="K25006" s="148" t="str">
        <f>IFERROR(VLOOKUP(A25006,DATABARANG!$B$4:$G$20000,5),"")</f>
        <v/>
      </c>
      <c r="L25006" s="149" t="str">
        <f t="shared" si="792"/>
        <v/>
      </c>
      <c r="M25006" s="158" t="str">
        <f t="shared" si="793"/>
        <v/>
      </c>
      <c r="O25006" s="151"/>
    </row>
    <row r="25007" spans="11:15" x14ac:dyDescent="0.3">
      <c r="K25007" s="148" t="str">
        <f>IFERROR(VLOOKUP(A25007,DATABARANG!$B$4:$G$20000,5),"")</f>
        <v/>
      </c>
      <c r="L25007" s="149" t="str">
        <f t="shared" si="792"/>
        <v/>
      </c>
      <c r="M25007" s="158" t="str">
        <f t="shared" si="793"/>
        <v/>
      </c>
      <c r="O25007" s="151"/>
    </row>
    <row r="25008" spans="11:15" x14ac:dyDescent="0.3">
      <c r="K25008" s="148" t="str">
        <f>IFERROR(VLOOKUP(A25008,DATABARANG!$B$4:$G$20000,5),"")</f>
        <v/>
      </c>
      <c r="L25008" s="149" t="str">
        <f t="shared" si="792"/>
        <v/>
      </c>
      <c r="M25008" s="158" t="str">
        <f t="shared" si="793"/>
        <v/>
      </c>
      <c r="O25008" s="151"/>
    </row>
    <row r="25009" spans="11:15" x14ac:dyDescent="0.3">
      <c r="K25009" s="148" t="str">
        <f>IFERROR(VLOOKUP(A25009,DATABARANG!$B$4:$G$20000,5),"")</f>
        <v/>
      </c>
      <c r="L25009" s="149" t="str">
        <f t="shared" si="792"/>
        <v/>
      </c>
      <c r="M25009" s="158" t="str">
        <f t="shared" si="793"/>
        <v/>
      </c>
      <c r="O25009" s="151"/>
    </row>
    <row r="25010" spans="11:15" x14ac:dyDescent="0.3">
      <c r="K25010" s="148" t="str">
        <f>IFERROR(VLOOKUP(A25010,DATABARANG!$B$4:$G$20000,5),"")</f>
        <v/>
      </c>
      <c r="L25010" s="149" t="str">
        <f t="shared" si="792"/>
        <v/>
      </c>
      <c r="M25010" s="158" t="str">
        <f t="shared" si="793"/>
        <v/>
      </c>
      <c r="O25010" s="151"/>
    </row>
    <row r="25011" spans="11:15" x14ac:dyDescent="0.3">
      <c r="K25011" s="148" t="str">
        <f>IFERROR(VLOOKUP(A25011,DATABARANG!$B$4:$G$20000,5),"")</f>
        <v/>
      </c>
      <c r="L25011" s="149" t="str">
        <f t="shared" si="792"/>
        <v/>
      </c>
      <c r="M25011" s="158" t="str">
        <f t="shared" si="793"/>
        <v/>
      </c>
      <c r="O25011" s="151"/>
    </row>
    <row r="25012" spans="11:15" x14ac:dyDescent="0.3">
      <c r="K25012" s="148" t="str">
        <f>IFERROR(VLOOKUP(A25012,DATABARANG!$B$4:$G$20000,5),"")</f>
        <v/>
      </c>
      <c r="L25012" s="149" t="str">
        <f t="shared" si="792"/>
        <v/>
      </c>
      <c r="M25012" s="158" t="str">
        <f t="shared" si="793"/>
        <v/>
      </c>
      <c r="O25012" s="151"/>
    </row>
    <row r="25013" spans="11:15" x14ac:dyDescent="0.3">
      <c r="K25013" s="148" t="str">
        <f>IFERROR(VLOOKUP(A25013,DATABARANG!$B$4:$G$20000,5),"")</f>
        <v/>
      </c>
      <c r="L25013" s="149" t="str">
        <f t="shared" si="792"/>
        <v/>
      </c>
      <c r="M25013" s="158" t="str">
        <f t="shared" si="793"/>
        <v/>
      </c>
      <c r="O25013" s="151"/>
    </row>
    <row r="25014" spans="11:15" x14ac:dyDescent="0.3">
      <c r="K25014" s="148" t="str">
        <f>IFERROR(VLOOKUP(A25014,DATABARANG!$B$4:$G$20000,5),"")</f>
        <v/>
      </c>
      <c r="L25014" s="149" t="str">
        <f t="shared" si="792"/>
        <v/>
      </c>
      <c r="M25014" s="158" t="str">
        <f t="shared" si="793"/>
        <v/>
      </c>
      <c r="O25014" s="151"/>
    </row>
    <row r="25015" spans="11:15" x14ac:dyDescent="0.3">
      <c r="K25015" s="148" t="str">
        <f>IFERROR(VLOOKUP(A25015,DATABARANG!$B$4:$G$20000,5),"")</f>
        <v/>
      </c>
      <c r="L25015" s="149" t="str">
        <f t="shared" si="792"/>
        <v/>
      </c>
      <c r="M25015" s="158" t="str">
        <f t="shared" si="793"/>
        <v/>
      </c>
      <c r="O25015" s="151"/>
    </row>
    <row r="25016" spans="11:15" x14ac:dyDescent="0.3">
      <c r="K25016" s="148" t="str">
        <f>IFERROR(VLOOKUP(A25016,DATABARANG!$B$4:$G$20000,5),"")</f>
        <v/>
      </c>
      <c r="L25016" s="149" t="str">
        <f t="shared" si="792"/>
        <v/>
      </c>
      <c r="M25016" s="158" t="str">
        <f t="shared" si="793"/>
        <v/>
      </c>
      <c r="O25016" s="151"/>
    </row>
    <row r="25017" spans="11:15" x14ac:dyDescent="0.3">
      <c r="K25017" s="148" t="str">
        <f>IFERROR(VLOOKUP(A25017,DATABARANG!$B$4:$G$20000,5),"")</f>
        <v/>
      </c>
      <c r="L25017" s="149" t="str">
        <f t="shared" si="792"/>
        <v/>
      </c>
      <c r="M25017" s="158" t="str">
        <f t="shared" si="793"/>
        <v/>
      </c>
      <c r="O25017" s="151"/>
    </row>
    <row r="25018" spans="11:15" x14ac:dyDescent="0.3">
      <c r="K25018" s="148" t="str">
        <f>IFERROR(VLOOKUP(A25018,DATABARANG!$B$4:$G$20000,5),"")</f>
        <v/>
      </c>
      <c r="L25018" s="149" t="str">
        <f t="shared" si="792"/>
        <v/>
      </c>
      <c r="M25018" s="158" t="str">
        <f t="shared" si="793"/>
        <v/>
      </c>
      <c r="O25018" s="151"/>
    </row>
    <row r="25019" spans="11:15" x14ac:dyDescent="0.3">
      <c r="K25019" s="148" t="str">
        <f>IFERROR(VLOOKUP(A25019,DATABARANG!$B$4:$G$20000,5),"")</f>
        <v/>
      </c>
      <c r="L25019" s="149" t="str">
        <f t="shared" si="792"/>
        <v/>
      </c>
      <c r="M25019" s="158" t="str">
        <f t="shared" si="793"/>
        <v/>
      </c>
      <c r="O25019" s="151"/>
    </row>
    <row r="25020" spans="11:15" x14ac:dyDescent="0.3">
      <c r="K25020" s="148" t="str">
        <f>IFERROR(VLOOKUP(A25020,DATABARANG!$B$4:$G$20000,5),"")</f>
        <v/>
      </c>
      <c r="L25020" s="149" t="str">
        <f t="shared" si="792"/>
        <v/>
      </c>
      <c r="M25020" s="158" t="str">
        <f t="shared" si="793"/>
        <v/>
      </c>
      <c r="O25020" s="151"/>
    </row>
    <row r="25021" spans="11:15" x14ac:dyDescent="0.3">
      <c r="K25021" s="148" t="str">
        <f>IFERROR(VLOOKUP(A25021,DATABARANG!$B$4:$G$20000,5),"")</f>
        <v/>
      </c>
      <c r="L25021" s="149" t="str">
        <f t="shared" si="792"/>
        <v/>
      </c>
      <c r="M25021" s="158" t="str">
        <f t="shared" si="793"/>
        <v/>
      </c>
      <c r="O25021" s="151"/>
    </row>
    <row r="25022" spans="11:15" x14ac:dyDescent="0.3">
      <c r="K25022" s="148" t="str">
        <f>IFERROR(VLOOKUP(A25022,DATABARANG!$B$4:$G$20000,5),"")</f>
        <v/>
      </c>
      <c r="L25022" s="149" t="str">
        <f t="shared" si="792"/>
        <v/>
      </c>
      <c r="M25022" s="158" t="str">
        <f t="shared" si="793"/>
        <v/>
      </c>
      <c r="O25022" s="151"/>
    </row>
    <row r="25023" spans="11:15" x14ac:dyDescent="0.3">
      <c r="K25023" s="148" t="str">
        <f>IFERROR(VLOOKUP(A25023,DATABARANG!$B$4:$G$20000,5),"")</f>
        <v/>
      </c>
      <c r="L25023" s="149" t="str">
        <f t="shared" si="792"/>
        <v/>
      </c>
      <c r="M25023" s="158" t="str">
        <f t="shared" si="793"/>
        <v/>
      </c>
      <c r="O25023" s="151"/>
    </row>
    <row r="25024" spans="11:15" x14ac:dyDescent="0.3">
      <c r="K25024" s="148" t="str">
        <f>IFERROR(VLOOKUP(A25024,DATABARANG!$B$4:$G$20000,5),"")</f>
        <v/>
      </c>
      <c r="L25024" s="149" t="str">
        <f t="shared" si="792"/>
        <v/>
      </c>
      <c r="M25024" s="158" t="str">
        <f t="shared" si="793"/>
        <v/>
      </c>
      <c r="O25024" s="151"/>
    </row>
    <row r="25025" spans="11:15" x14ac:dyDescent="0.3">
      <c r="K25025" s="148" t="str">
        <f>IFERROR(VLOOKUP(A25025,DATABARANG!$B$4:$G$20000,5),"")</f>
        <v/>
      </c>
      <c r="L25025" s="149" t="str">
        <f t="shared" si="792"/>
        <v/>
      </c>
      <c r="M25025" s="158" t="str">
        <f t="shared" si="793"/>
        <v/>
      </c>
      <c r="O25025" s="151"/>
    </row>
    <row r="25026" spans="11:15" x14ac:dyDescent="0.3">
      <c r="K25026" s="148" t="str">
        <f>IFERROR(VLOOKUP(A25026,DATABARANG!$B$4:$G$20000,5),"")</f>
        <v/>
      </c>
      <c r="L25026" s="149" t="str">
        <f t="shared" si="792"/>
        <v/>
      </c>
      <c r="M25026" s="158" t="str">
        <f t="shared" si="793"/>
        <v/>
      </c>
      <c r="O25026" s="151"/>
    </row>
    <row r="25027" spans="11:15" x14ac:dyDescent="0.3">
      <c r="K25027" s="148" t="str">
        <f>IFERROR(VLOOKUP(A25027,DATABARANG!$B$4:$G$20000,5),"")</f>
        <v/>
      </c>
      <c r="L25027" s="149" t="str">
        <f t="shared" si="792"/>
        <v/>
      </c>
      <c r="M25027" s="158" t="str">
        <f t="shared" si="793"/>
        <v/>
      </c>
      <c r="O25027" s="151"/>
    </row>
    <row r="25028" spans="11:15" x14ac:dyDescent="0.3">
      <c r="K25028" s="148" t="str">
        <f>IFERROR(VLOOKUP(A25028,DATABARANG!$B$4:$G$20000,5),"")</f>
        <v/>
      </c>
      <c r="L25028" s="149" t="str">
        <f t="shared" si="792"/>
        <v/>
      </c>
      <c r="M25028" s="158" t="str">
        <f t="shared" si="793"/>
        <v/>
      </c>
      <c r="O25028" s="151"/>
    </row>
    <row r="25029" spans="11:15" x14ac:dyDescent="0.3">
      <c r="K25029" s="148" t="str">
        <f>IFERROR(VLOOKUP(A25029,DATABARANG!$B$4:$G$20000,5),"")</f>
        <v/>
      </c>
      <c r="L25029" s="149" t="str">
        <f t="shared" si="792"/>
        <v/>
      </c>
      <c r="M25029" s="158" t="str">
        <f t="shared" si="793"/>
        <v/>
      </c>
      <c r="O25029" s="151"/>
    </row>
    <row r="25030" spans="11:15" x14ac:dyDescent="0.3">
      <c r="K25030" s="148" t="str">
        <f>IFERROR(VLOOKUP(A25030,DATABARANG!$B$4:$G$20000,5),"")</f>
        <v/>
      </c>
      <c r="L25030" s="149" t="str">
        <f t="shared" ref="L25030:L25093" si="794">IFERROR((E25030-K25030)*G25030,"")</f>
        <v/>
      </c>
      <c r="M25030" s="158" t="str">
        <f t="shared" ref="M25030:M25093" si="795">IF(B25030="","",TEXT(B25030,"DD-MMM"))</f>
        <v/>
      </c>
      <c r="O25030" s="151"/>
    </row>
    <row r="25031" spans="11:15" x14ac:dyDescent="0.3">
      <c r="K25031" s="148" t="str">
        <f>IFERROR(VLOOKUP(A25031,DATABARANG!$B$4:$G$20000,5),"")</f>
        <v/>
      </c>
      <c r="L25031" s="149" t="str">
        <f t="shared" si="794"/>
        <v/>
      </c>
      <c r="M25031" s="158" t="str">
        <f t="shared" si="795"/>
        <v/>
      </c>
      <c r="O25031" s="151"/>
    </row>
    <row r="25032" spans="11:15" x14ac:dyDescent="0.3">
      <c r="K25032" s="148" t="str">
        <f>IFERROR(VLOOKUP(A25032,DATABARANG!$B$4:$G$20000,5),"")</f>
        <v/>
      </c>
      <c r="L25032" s="149" t="str">
        <f t="shared" si="794"/>
        <v/>
      </c>
      <c r="M25032" s="158" t="str">
        <f t="shared" si="795"/>
        <v/>
      </c>
      <c r="O25032" s="151"/>
    </row>
    <row r="25033" spans="11:15" x14ac:dyDescent="0.3">
      <c r="K25033" s="148" t="str">
        <f>IFERROR(VLOOKUP(A25033,DATABARANG!$B$4:$G$20000,5),"")</f>
        <v/>
      </c>
      <c r="L25033" s="149" t="str">
        <f t="shared" si="794"/>
        <v/>
      </c>
      <c r="M25033" s="158" t="str">
        <f t="shared" si="795"/>
        <v/>
      </c>
      <c r="O25033" s="151"/>
    </row>
    <row r="25034" spans="11:15" x14ac:dyDescent="0.3">
      <c r="K25034" s="148" t="str">
        <f>IFERROR(VLOOKUP(A25034,DATABARANG!$B$4:$G$20000,5),"")</f>
        <v/>
      </c>
      <c r="L25034" s="149" t="str">
        <f t="shared" si="794"/>
        <v/>
      </c>
      <c r="M25034" s="158" t="str">
        <f t="shared" si="795"/>
        <v/>
      </c>
      <c r="O25034" s="151"/>
    </row>
    <row r="25035" spans="11:15" x14ac:dyDescent="0.3">
      <c r="K25035" s="148" t="str">
        <f>IFERROR(VLOOKUP(A25035,DATABARANG!$B$4:$G$20000,5),"")</f>
        <v/>
      </c>
      <c r="L25035" s="149" t="str">
        <f t="shared" si="794"/>
        <v/>
      </c>
      <c r="M25035" s="158" t="str">
        <f t="shared" si="795"/>
        <v/>
      </c>
      <c r="O25035" s="151"/>
    </row>
    <row r="25036" spans="11:15" x14ac:dyDescent="0.3">
      <c r="K25036" s="148" t="str">
        <f>IFERROR(VLOOKUP(A25036,DATABARANG!$B$4:$G$20000,5),"")</f>
        <v/>
      </c>
      <c r="L25036" s="149" t="str">
        <f t="shared" si="794"/>
        <v/>
      </c>
      <c r="M25036" s="158" t="str">
        <f t="shared" si="795"/>
        <v/>
      </c>
      <c r="O25036" s="151"/>
    </row>
    <row r="25037" spans="11:15" x14ac:dyDescent="0.3">
      <c r="K25037" s="148" t="str">
        <f>IFERROR(VLOOKUP(A25037,DATABARANG!$B$4:$G$20000,5),"")</f>
        <v/>
      </c>
      <c r="L25037" s="149" t="str">
        <f t="shared" si="794"/>
        <v/>
      </c>
      <c r="M25037" s="158" t="str">
        <f t="shared" si="795"/>
        <v/>
      </c>
      <c r="O25037" s="151"/>
    </row>
    <row r="25038" spans="11:15" x14ac:dyDescent="0.3">
      <c r="K25038" s="148" t="str">
        <f>IFERROR(VLOOKUP(A25038,DATABARANG!$B$4:$G$20000,5),"")</f>
        <v/>
      </c>
      <c r="L25038" s="149" t="str">
        <f t="shared" si="794"/>
        <v/>
      </c>
      <c r="M25038" s="158" t="str">
        <f t="shared" si="795"/>
        <v/>
      </c>
      <c r="O25038" s="151"/>
    </row>
    <row r="25039" spans="11:15" x14ac:dyDescent="0.3">
      <c r="K25039" s="148" t="str">
        <f>IFERROR(VLOOKUP(A25039,DATABARANG!$B$4:$G$20000,5),"")</f>
        <v/>
      </c>
      <c r="L25039" s="149" t="str">
        <f t="shared" si="794"/>
        <v/>
      </c>
      <c r="M25039" s="158" t="str">
        <f t="shared" si="795"/>
        <v/>
      </c>
      <c r="O25039" s="151"/>
    </row>
    <row r="25040" spans="11:15" x14ac:dyDescent="0.3">
      <c r="K25040" s="148" t="str">
        <f>IFERROR(VLOOKUP(A25040,DATABARANG!$B$4:$G$20000,5),"")</f>
        <v/>
      </c>
      <c r="L25040" s="149" t="str">
        <f t="shared" si="794"/>
        <v/>
      </c>
      <c r="M25040" s="158" t="str">
        <f t="shared" si="795"/>
        <v/>
      </c>
      <c r="O25040" s="151"/>
    </row>
    <row r="25041" spans="11:15" x14ac:dyDescent="0.3">
      <c r="K25041" s="148" t="str">
        <f>IFERROR(VLOOKUP(A25041,DATABARANG!$B$4:$G$20000,5),"")</f>
        <v/>
      </c>
      <c r="L25041" s="149" t="str">
        <f t="shared" si="794"/>
        <v/>
      </c>
      <c r="M25041" s="158" t="str">
        <f t="shared" si="795"/>
        <v/>
      </c>
      <c r="O25041" s="151"/>
    </row>
    <row r="25042" spans="11:15" x14ac:dyDescent="0.3">
      <c r="K25042" s="148" t="str">
        <f>IFERROR(VLOOKUP(A25042,DATABARANG!$B$4:$G$20000,5),"")</f>
        <v/>
      </c>
      <c r="L25042" s="149" t="str">
        <f t="shared" si="794"/>
        <v/>
      </c>
      <c r="M25042" s="158" t="str">
        <f t="shared" si="795"/>
        <v/>
      </c>
      <c r="O25042" s="151"/>
    </row>
    <row r="25043" spans="11:15" x14ac:dyDescent="0.3">
      <c r="K25043" s="148" t="str">
        <f>IFERROR(VLOOKUP(A25043,DATABARANG!$B$4:$G$20000,5),"")</f>
        <v/>
      </c>
      <c r="L25043" s="149" t="str">
        <f t="shared" si="794"/>
        <v/>
      </c>
      <c r="M25043" s="158" t="str">
        <f t="shared" si="795"/>
        <v/>
      </c>
      <c r="O25043" s="151"/>
    </row>
    <row r="25044" spans="11:15" x14ac:dyDescent="0.3">
      <c r="K25044" s="148" t="str">
        <f>IFERROR(VLOOKUP(A25044,DATABARANG!$B$4:$G$20000,5),"")</f>
        <v/>
      </c>
      <c r="L25044" s="149" t="str">
        <f t="shared" si="794"/>
        <v/>
      </c>
      <c r="M25044" s="158" t="str">
        <f t="shared" si="795"/>
        <v/>
      </c>
      <c r="O25044" s="151"/>
    </row>
    <row r="25045" spans="11:15" x14ac:dyDescent="0.3">
      <c r="K25045" s="148" t="str">
        <f>IFERROR(VLOOKUP(A25045,DATABARANG!$B$4:$G$20000,5),"")</f>
        <v/>
      </c>
      <c r="L25045" s="149" t="str">
        <f t="shared" si="794"/>
        <v/>
      </c>
      <c r="M25045" s="158" t="str">
        <f t="shared" si="795"/>
        <v/>
      </c>
      <c r="O25045" s="151"/>
    </row>
    <row r="25046" spans="11:15" x14ac:dyDescent="0.3">
      <c r="K25046" s="148" t="str">
        <f>IFERROR(VLOOKUP(A25046,DATABARANG!$B$4:$G$20000,5),"")</f>
        <v/>
      </c>
      <c r="L25046" s="149" t="str">
        <f t="shared" si="794"/>
        <v/>
      </c>
      <c r="M25046" s="158" t="str">
        <f t="shared" si="795"/>
        <v/>
      </c>
      <c r="O25046" s="151"/>
    </row>
    <row r="25047" spans="11:15" x14ac:dyDescent="0.3">
      <c r="K25047" s="148" t="str">
        <f>IFERROR(VLOOKUP(A25047,DATABARANG!$B$4:$G$20000,5),"")</f>
        <v/>
      </c>
      <c r="L25047" s="149" t="str">
        <f t="shared" si="794"/>
        <v/>
      </c>
      <c r="M25047" s="158" t="str">
        <f t="shared" si="795"/>
        <v/>
      </c>
      <c r="O25047" s="151"/>
    </row>
    <row r="25048" spans="11:15" x14ac:dyDescent="0.3">
      <c r="K25048" s="148" t="str">
        <f>IFERROR(VLOOKUP(A25048,DATABARANG!$B$4:$G$20000,5),"")</f>
        <v/>
      </c>
      <c r="L25048" s="149" t="str">
        <f t="shared" si="794"/>
        <v/>
      </c>
      <c r="M25048" s="158" t="str">
        <f t="shared" si="795"/>
        <v/>
      </c>
      <c r="O25048" s="151"/>
    </row>
    <row r="25049" spans="11:15" x14ac:dyDescent="0.3">
      <c r="K25049" s="148" t="str">
        <f>IFERROR(VLOOKUP(A25049,DATABARANG!$B$4:$G$20000,5),"")</f>
        <v/>
      </c>
      <c r="L25049" s="149" t="str">
        <f t="shared" si="794"/>
        <v/>
      </c>
      <c r="M25049" s="158" t="str">
        <f t="shared" si="795"/>
        <v/>
      </c>
      <c r="O25049" s="151"/>
    </row>
    <row r="25050" spans="11:15" x14ac:dyDescent="0.3">
      <c r="K25050" s="148" t="str">
        <f>IFERROR(VLOOKUP(A25050,DATABARANG!$B$4:$G$20000,5),"")</f>
        <v/>
      </c>
      <c r="L25050" s="149" t="str">
        <f t="shared" si="794"/>
        <v/>
      </c>
      <c r="M25050" s="158" t="str">
        <f t="shared" si="795"/>
        <v/>
      </c>
      <c r="O25050" s="151"/>
    </row>
    <row r="25051" spans="11:15" x14ac:dyDescent="0.3">
      <c r="K25051" s="148" t="str">
        <f>IFERROR(VLOOKUP(A25051,DATABARANG!$B$4:$G$20000,5),"")</f>
        <v/>
      </c>
      <c r="L25051" s="149" t="str">
        <f t="shared" si="794"/>
        <v/>
      </c>
      <c r="M25051" s="158" t="str">
        <f t="shared" si="795"/>
        <v/>
      </c>
      <c r="O25051" s="151"/>
    </row>
    <row r="25052" spans="11:15" x14ac:dyDescent="0.3">
      <c r="K25052" s="148" t="str">
        <f>IFERROR(VLOOKUP(A25052,DATABARANG!$B$4:$G$20000,5),"")</f>
        <v/>
      </c>
      <c r="L25052" s="149" t="str">
        <f t="shared" si="794"/>
        <v/>
      </c>
      <c r="M25052" s="158" t="str">
        <f t="shared" si="795"/>
        <v/>
      </c>
      <c r="O25052" s="151"/>
    </row>
    <row r="25053" spans="11:15" x14ac:dyDescent="0.3">
      <c r="K25053" s="148" t="str">
        <f>IFERROR(VLOOKUP(A25053,DATABARANG!$B$4:$G$20000,5),"")</f>
        <v/>
      </c>
      <c r="L25053" s="149" t="str">
        <f t="shared" si="794"/>
        <v/>
      </c>
      <c r="M25053" s="158" t="str">
        <f t="shared" si="795"/>
        <v/>
      </c>
      <c r="O25053" s="151"/>
    </row>
    <row r="25054" spans="11:15" x14ac:dyDescent="0.3">
      <c r="K25054" s="148" t="str">
        <f>IFERROR(VLOOKUP(A25054,DATABARANG!$B$4:$G$20000,5),"")</f>
        <v/>
      </c>
      <c r="L25054" s="149" t="str">
        <f t="shared" si="794"/>
        <v/>
      </c>
      <c r="M25054" s="158" t="str">
        <f t="shared" si="795"/>
        <v/>
      </c>
      <c r="O25054" s="151"/>
    </row>
    <row r="25055" spans="11:15" x14ac:dyDescent="0.3">
      <c r="K25055" s="148" t="str">
        <f>IFERROR(VLOOKUP(A25055,DATABARANG!$B$4:$G$20000,5),"")</f>
        <v/>
      </c>
      <c r="L25055" s="149" t="str">
        <f t="shared" si="794"/>
        <v/>
      </c>
      <c r="M25055" s="158" t="str">
        <f t="shared" si="795"/>
        <v/>
      </c>
      <c r="O25055" s="151"/>
    </row>
    <row r="25056" spans="11:15" x14ac:dyDescent="0.3">
      <c r="K25056" s="148" t="str">
        <f>IFERROR(VLOOKUP(A25056,DATABARANG!$B$4:$G$20000,5),"")</f>
        <v/>
      </c>
      <c r="L25056" s="149" t="str">
        <f t="shared" si="794"/>
        <v/>
      </c>
      <c r="M25056" s="158" t="str">
        <f t="shared" si="795"/>
        <v/>
      </c>
      <c r="O25056" s="151"/>
    </row>
    <row r="25057" spans="11:15" x14ac:dyDescent="0.3">
      <c r="K25057" s="148" t="str">
        <f>IFERROR(VLOOKUP(A25057,DATABARANG!$B$4:$G$20000,5),"")</f>
        <v/>
      </c>
      <c r="L25057" s="149" t="str">
        <f t="shared" si="794"/>
        <v/>
      </c>
      <c r="M25057" s="158" t="str">
        <f t="shared" si="795"/>
        <v/>
      </c>
      <c r="O25057" s="151"/>
    </row>
    <row r="25058" spans="11:15" x14ac:dyDescent="0.3">
      <c r="K25058" s="148" t="str">
        <f>IFERROR(VLOOKUP(A25058,DATABARANG!$B$4:$G$20000,5),"")</f>
        <v/>
      </c>
      <c r="L25058" s="149" t="str">
        <f t="shared" si="794"/>
        <v/>
      </c>
      <c r="M25058" s="158" t="str">
        <f t="shared" si="795"/>
        <v/>
      </c>
      <c r="O25058" s="151"/>
    </row>
    <row r="25059" spans="11:15" x14ac:dyDescent="0.3">
      <c r="K25059" s="148" t="str">
        <f>IFERROR(VLOOKUP(A25059,DATABARANG!$B$4:$G$20000,5),"")</f>
        <v/>
      </c>
      <c r="L25059" s="149" t="str">
        <f t="shared" si="794"/>
        <v/>
      </c>
      <c r="M25059" s="158" t="str">
        <f t="shared" si="795"/>
        <v/>
      </c>
      <c r="O25059" s="151"/>
    </row>
    <row r="25060" spans="11:15" x14ac:dyDescent="0.3">
      <c r="K25060" s="148" t="str">
        <f>IFERROR(VLOOKUP(A25060,DATABARANG!$B$4:$G$20000,5),"")</f>
        <v/>
      </c>
      <c r="L25060" s="149" t="str">
        <f t="shared" si="794"/>
        <v/>
      </c>
      <c r="M25060" s="158" t="str">
        <f t="shared" si="795"/>
        <v/>
      </c>
      <c r="O25060" s="151"/>
    </row>
    <row r="25061" spans="11:15" x14ac:dyDescent="0.3">
      <c r="K25061" s="148" t="str">
        <f>IFERROR(VLOOKUP(A25061,DATABARANG!$B$4:$G$20000,5),"")</f>
        <v/>
      </c>
      <c r="L25061" s="149" t="str">
        <f t="shared" si="794"/>
        <v/>
      </c>
      <c r="M25061" s="158" t="str">
        <f t="shared" si="795"/>
        <v/>
      </c>
      <c r="O25061" s="151"/>
    </row>
    <row r="25062" spans="11:15" x14ac:dyDescent="0.3">
      <c r="K25062" s="148" t="str">
        <f>IFERROR(VLOOKUP(A25062,DATABARANG!$B$4:$G$20000,5),"")</f>
        <v/>
      </c>
      <c r="L25062" s="149" t="str">
        <f t="shared" si="794"/>
        <v/>
      </c>
      <c r="M25062" s="158" t="str">
        <f t="shared" si="795"/>
        <v/>
      </c>
      <c r="O25062" s="151"/>
    </row>
    <row r="25063" spans="11:15" x14ac:dyDescent="0.3">
      <c r="K25063" s="148" t="str">
        <f>IFERROR(VLOOKUP(A25063,DATABARANG!$B$4:$G$20000,5),"")</f>
        <v/>
      </c>
      <c r="L25063" s="149" t="str">
        <f t="shared" si="794"/>
        <v/>
      </c>
      <c r="M25063" s="158" t="str">
        <f t="shared" si="795"/>
        <v/>
      </c>
      <c r="O25063" s="151"/>
    </row>
    <row r="25064" spans="11:15" x14ac:dyDescent="0.3">
      <c r="K25064" s="148" t="str">
        <f>IFERROR(VLOOKUP(A25064,DATABARANG!$B$4:$G$20000,5),"")</f>
        <v/>
      </c>
      <c r="L25064" s="149" t="str">
        <f t="shared" si="794"/>
        <v/>
      </c>
      <c r="M25064" s="158" t="str">
        <f t="shared" si="795"/>
        <v/>
      </c>
      <c r="O25064" s="151"/>
    </row>
    <row r="25065" spans="11:15" x14ac:dyDescent="0.3">
      <c r="K25065" s="148" t="str">
        <f>IFERROR(VLOOKUP(A25065,DATABARANG!$B$4:$G$20000,5),"")</f>
        <v/>
      </c>
      <c r="L25065" s="149" t="str">
        <f t="shared" si="794"/>
        <v/>
      </c>
      <c r="M25065" s="158" t="str">
        <f t="shared" si="795"/>
        <v/>
      </c>
      <c r="O25065" s="151"/>
    </row>
    <row r="25066" spans="11:15" x14ac:dyDescent="0.3">
      <c r="K25066" s="148" t="str">
        <f>IFERROR(VLOOKUP(A25066,DATABARANG!$B$4:$G$20000,5),"")</f>
        <v/>
      </c>
      <c r="L25066" s="149" t="str">
        <f t="shared" si="794"/>
        <v/>
      </c>
      <c r="M25066" s="158" t="str">
        <f t="shared" si="795"/>
        <v/>
      </c>
      <c r="O25066" s="151"/>
    </row>
    <row r="25067" spans="11:15" x14ac:dyDescent="0.3">
      <c r="K25067" s="148" t="str">
        <f>IFERROR(VLOOKUP(A25067,DATABARANG!$B$4:$G$20000,5),"")</f>
        <v/>
      </c>
      <c r="L25067" s="149" t="str">
        <f t="shared" si="794"/>
        <v/>
      </c>
      <c r="M25067" s="158" t="str">
        <f t="shared" si="795"/>
        <v/>
      </c>
      <c r="O25067" s="151"/>
    </row>
    <row r="25068" spans="11:15" x14ac:dyDescent="0.3">
      <c r="K25068" s="148" t="str">
        <f>IFERROR(VLOOKUP(A25068,DATABARANG!$B$4:$G$20000,5),"")</f>
        <v/>
      </c>
      <c r="L25068" s="149" t="str">
        <f t="shared" si="794"/>
        <v/>
      </c>
      <c r="M25068" s="158" t="str">
        <f t="shared" si="795"/>
        <v/>
      </c>
      <c r="O25068" s="151"/>
    </row>
    <row r="25069" spans="11:15" x14ac:dyDescent="0.3">
      <c r="K25069" s="148" t="str">
        <f>IFERROR(VLOOKUP(A25069,DATABARANG!$B$4:$G$20000,5),"")</f>
        <v/>
      </c>
      <c r="L25069" s="149" t="str">
        <f t="shared" si="794"/>
        <v/>
      </c>
      <c r="M25069" s="158" t="str">
        <f t="shared" si="795"/>
        <v/>
      </c>
      <c r="O25069" s="151"/>
    </row>
    <row r="25070" spans="11:15" x14ac:dyDescent="0.3">
      <c r="K25070" s="148" t="str">
        <f>IFERROR(VLOOKUP(A25070,DATABARANG!$B$4:$G$20000,5),"")</f>
        <v/>
      </c>
      <c r="L25070" s="149" t="str">
        <f t="shared" si="794"/>
        <v/>
      </c>
      <c r="M25070" s="158" t="str">
        <f t="shared" si="795"/>
        <v/>
      </c>
      <c r="O25070" s="151"/>
    </row>
    <row r="25071" spans="11:15" x14ac:dyDescent="0.3">
      <c r="K25071" s="148" t="str">
        <f>IFERROR(VLOOKUP(A25071,DATABARANG!$B$4:$G$20000,5),"")</f>
        <v/>
      </c>
      <c r="L25071" s="149" t="str">
        <f t="shared" si="794"/>
        <v/>
      </c>
      <c r="M25071" s="158" t="str">
        <f t="shared" si="795"/>
        <v/>
      </c>
      <c r="O25071" s="151"/>
    </row>
    <row r="25072" spans="11:15" x14ac:dyDescent="0.3">
      <c r="K25072" s="148" t="str">
        <f>IFERROR(VLOOKUP(A25072,DATABARANG!$B$4:$G$20000,5),"")</f>
        <v/>
      </c>
      <c r="L25072" s="149" t="str">
        <f t="shared" si="794"/>
        <v/>
      </c>
      <c r="M25072" s="158" t="str">
        <f t="shared" si="795"/>
        <v/>
      </c>
      <c r="O25072" s="151"/>
    </row>
    <row r="25073" spans="11:15" x14ac:dyDescent="0.3">
      <c r="K25073" s="148" t="str">
        <f>IFERROR(VLOOKUP(A25073,DATABARANG!$B$4:$G$20000,5),"")</f>
        <v/>
      </c>
      <c r="L25073" s="149" t="str">
        <f t="shared" si="794"/>
        <v/>
      </c>
      <c r="M25073" s="158" t="str">
        <f t="shared" si="795"/>
        <v/>
      </c>
      <c r="O25073" s="151"/>
    </row>
    <row r="25074" spans="11:15" x14ac:dyDescent="0.3">
      <c r="K25074" s="148" t="str">
        <f>IFERROR(VLOOKUP(A25074,DATABARANG!$B$4:$G$20000,5),"")</f>
        <v/>
      </c>
      <c r="L25074" s="149" t="str">
        <f t="shared" si="794"/>
        <v/>
      </c>
      <c r="M25074" s="158" t="str">
        <f t="shared" si="795"/>
        <v/>
      </c>
      <c r="O25074" s="151"/>
    </row>
    <row r="25075" spans="11:15" x14ac:dyDescent="0.3">
      <c r="K25075" s="148" t="str">
        <f>IFERROR(VLOOKUP(A25075,DATABARANG!$B$4:$G$20000,5),"")</f>
        <v/>
      </c>
      <c r="L25075" s="149" t="str">
        <f t="shared" si="794"/>
        <v/>
      </c>
      <c r="M25075" s="158" t="str">
        <f t="shared" si="795"/>
        <v/>
      </c>
      <c r="O25075" s="151"/>
    </row>
    <row r="25076" spans="11:15" x14ac:dyDescent="0.3">
      <c r="K25076" s="148" t="str">
        <f>IFERROR(VLOOKUP(A25076,DATABARANG!$B$4:$G$20000,5),"")</f>
        <v/>
      </c>
      <c r="L25076" s="149" t="str">
        <f t="shared" si="794"/>
        <v/>
      </c>
      <c r="M25076" s="158" t="str">
        <f t="shared" si="795"/>
        <v/>
      </c>
      <c r="O25076" s="151"/>
    </row>
    <row r="25077" spans="11:15" x14ac:dyDescent="0.3">
      <c r="K25077" s="148" t="str">
        <f>IFERROR(VLOOKUP(A25077,DATABARANG!$B$4:$G$20000,5),"")</f>
        <v/>
      </c>
      <c r="L25077" s="149" t="str">
        <f t="shared" si="794"/>
        <v/>
      </c>
      <c r="M25077" s="158" t="str">
        <f t="shared" si="795"/>
        <v/>
      </c>
      <c r="O25077" s="151"/>
    </row>
    <row r="25078" spans="11:15" x14ac:dyDescent="0.3">
      <c r="K25078" s="148" t="str">
        <f>IFERROR(VLOOKUP(A25078,DATABARANG!$B$4:$G$20000,5),"")</f>
        <v/>
      </c>
      <c r="L25078" s="149" t="str">
        <f t="shared" si="794"/>
        <v/>
      </c>
      <c r="M25078" s="158" t="str">
        <f t="shared" si="795"/>
        <v/>
      </c>
      <c r="O25078" s="151"/>
    </row>
    <row r="25079" spans="11:15" x14ac:dyDescent="0.3">
      <c r="K25079" s="148" t="str">
        <f>IFERROR(VLOOKUP(A25079,DATABARANG!$B$4:$G$20000,5),"")</f>
        <v/>
      </c>
      <c r="L25079" s="149" t="str">
        <f t="shared" si="794"/>
        <v/>
      </c>
      <c r="M25079" s="158" t="str">
        <f t="shared" si="795"/>
        <v/>
      </c>
      <c r="O25079" s="151"/>
    </row>
    <row r="25080" spans="11:15" x14ac:dyDescent="0.3">
      <c r="K25080" s="148" t="str">
        <f>IFERROR(VLOOKUP(A25080,DATABARANG!$B$4:$G$20000,5),"")</f>
        <v/>
      </c>
      <c r="L25080" s="149" t="str">
        <f t="shared" si="794"/>
        <v/>
      </c>
      <c r="M25080" s="158" t="str">
        <f t="shared" si="795"/>
        <v/>
      </c>
      <c r="O25080" s="151"/>
    </row>
    <row r="25081" spans="11:15" x14ac:dyDescent="0.3">
      <c r="K25081" s="148" t="str">
        <f>IFERROR(VLOOKUP(A25081,DATABARANG!$B$4:$G$20000,5),"")</f>
        <v/>
      </c>
      <c r="L25081" s="149" t="str">
        <f t="shared" si="794"/>
        <v/>
      </c>
      <c r="M25081" s="158" t="str">
        <f t="shared" si="795"/>
        <v/>
      </c>
      <c r="O25081" s="151"/>
    </row>
    <row r="25082" spans="11:15" x14ac:dyDescent="0.3">
      <c r="K25082" s="148" t="str">
        <f>IFERROR(VLOOKUP(A25082,DATABARANG!$B$4:$G$20000,5),"")</f>
        <v/>
      </c>
      <c r="L25082" s="149" t="str">
        <f t="shared" si="794"/>
        <v/>
      </c>
      <c r="M25082" s="158" t="str">
        <f t="shared" si="795"/>
        <v/>
      </c>
      <c r="O25082" s="151"/>
    </row>
    <row r="25083" spans="11:15" x14ac:dyDescent="0.3">
      <c r="K25083" s="148" t="str">
        <f>IFERROR(VLOOKUP(A25083,DATABARANG!$B$4:$G$20000,5),"")</f>
        <v/>
      </c>
      <c r="L25083" s="149" t="str">
        <f t="shared" si="794"/>
        <v/>
      </c>
      <c r="M25083" s="158" t="str">
        <f t="shared" si="795"/>
        <v/>
      </c>
      <c r="O25083" s="151"/>
    </row>
    <row r="25084" spans="11:15" x14ac:dyDescent="0.3">
      <c r="K25084" s="148" t="str">
        <f>IFERROR(VLOOKUP(A25084,DATABARANG!$B$4:$G$20000,5),"")</f>
        <v/>
      </c>
      <c r="L25084" s="149" t="str">
        <f t="shared" si="794"/>
        <v/>
      </c>
      <c r="M25084" s="158" t="str">
        <f t="shared" si="795"/>
        <v/>
      </c>
      <c r="O25084" s="151"/>
    </row>
    <row r="25085" spans="11:15" x14ac:dyDescent="0.3">
      <c r="K25085" s="148" t="str">
        <f>IFERROR(VLOOKUP(A25085,DATABARANG!$B$4:$G$20000,5),"")</f>
        <v/>
      </c>
      <c r="L25085" s="149" t="str">
        <f t="shared" si="794"/>
        <v/>
      </c>
      <c r="M25085" s="158" t="str">
        <f t="shared" si="795"/>
        <v/>
      </c>
      <c r="O25085" s="151"/>
    </row>
    <row r="25086" spans="11:15" x14ac:dyDescent="0.3">
      <c r="K25086" s="148" t="str">
        <f>IFERROR(VLOOKUP(A25086,DATABARANG!$B$4:$G$20000,5),"")</f>
        <v/>
      </c>
      <c r="L25086" s="149" t="str">
        <f t="shared" si="794"/>
        <v/>
      </c>
      <c r="M25086" s="158" t="str">
        <f t="shared" si="795"/>
        <v/>
      </c>
      <c r="O25086" s="151"/>
    </row>
    <row r="25087" spans="11:15" x14ac:dyDescent="0.3">
      <c r="K25087" s="148" t="str">
        <f>IFERROR(VLOOKUP(A25087,DATABARANG!$B$4:$G$20000,5),"")</f>
        <v/>
      </c>
      <c r="L25087" s="149" t="str">
        <f t="shared" si="794"/>
        <v/>
      </c>
      <c r="M25087" s="158" t="str">
        <f t="shared" si="795"/>
        <v/>
      </c>
      <c r="O25087" s="151"/>
    </row>
    <row r="25088" spans="11:15" x14ac:dyDescent="0.3">
      <c r="K25088" s="148" t="str">
        <f>IFERROR(VLOOKUP(A25088,DATABARANG!$B$4:$G$20000,5),"")</f>
        <v/>
      </c>
      <c r="L25088" s="149" t="str">
        <f t="shared" si="794"/>
        <v/>
      </c>
      <c r="M25088" s="158" t="str">
        <f t="shared" si="795"/>
        <v/>
      </c>
      <c r="O25088" s="151"/>
    </row>
    <row r="25089" spans="11:15" x14ac:dyDescent="0.3">
      <c r="K25089" s="148" t="str">
        <f>IFERROR(VLOOKUP(A25089,DATABARANG!$B$4:$G$20000,5),"")</f>
        <v/>
      </c>
      <c r="L25089" s="149" t="str">
        <f t="shared" si="794"/>
        <v/>
      </c>
      <c r="M25089" s="158" t="str">
        <f t="shared" si="795"/>
        <v/>
      </c>
      <c r="O25089" s="151"/>
    </row>
    <row r="25090" spans="11:15" x14ac:dyDescent="0.3">
      <c r="K25090" s="148" t="str">
        <f>IFERROR(VLOOKUP(A25090,DATABARANG!$B$4:$G$20000,5),"")</f>
        <v/>
      </c>
      <c r="L25090" s="149" t="str">
        <f t="shared" si="794"/>
        <v/>
      </c>
      <c r="M25090" s="158" t="str">
        <f t="shared" si="795"/>
        <v/>
      </c>
      <c r="O25090" s="151"/>
    </row>
    <row r="25091" spans="11:15" x14ac:dyDescent="0.3">
      <c r="K25091" s="148" t="str">
        <f>IFERROR(VLOOKUP(A25091,DATABARANG!$B$4:$G$20000,5),"")</f>
        <v/>
      </c>
      <c r="L25091" s="149" t="str">
        <f t="shared" si="794"/>
        <v/>
      </c>
      <c r="M25091" s="158" t="str">
        <f t="shared" si="795"/>
        <v/>
      </c>
      <c r="O25091" s="151"/>
    </row>
    <row r="25092" spans="11:15" x14ac:dyDescent="0.3">
      <c r="K25092" s="148" t="str">
        <f>IFERROR(VLOOKUP(A25092,DATABARANG!$B$4:$G$20000,5),"")</f>
        <v/>
      </c>
      <c r="L25092" s="149" t="str">
        <f t="shared" si="794"/>
        <v/>
      </c>
      <c r="M25092" s="158" t="str">
        <f t="shared" si="795"/>
        <v/>
      </c>
      <c r="O25092" s="151"/>
    </row>
    <row r="25093" spans="11:15" x14ac:dyDescent="0.3">
      <c r="K25093" s="148" t="str">
        <f>IFERROR(VLOOKUP(A25093,DATABARANG!$B$4:$G$20000,5),"")</f>
        <v/>
      </c>
      <c r="L25093" s="149" t="str">
        <f t="shared" si="794"/>
        <v/>
      </c>
      <c r="M25093" s="158" t="str">
        <f t="shared" si="795"/>
        <v/>
      </c>
      <c r="O25093" s="151"/>
    </row>
    <row r="25094" spans="11:15" x14ac:dyDescent="0.3">
      <c r="K25094" s="148" t="str">
        <f>IFERROR(VLOOKUP(A25094,DATABARANG!$B$4:$G$20000,5),"")</f>
        <v/>
      </c>
      <c r="L25094" s="149" t="str">
        <f t="shared" ref="L25094:L25157" si="796">IFERROR((E25094-K25094)*G25094,"")</f>
        <v/>
      </c>
      <c r="M25094" s="158" t="str">
        <f t="shared" ref="M25094:M25157" si="797">IF(B25094="","",TEXT(B25094,"DD-MMM"))</f>
        <v/>
      </c>
      <c r="O25094" s="151"/>
    </row>
    <row r="25095" spans="11:15" x14ac:dyDescent="0.3">
      <c r="K25095" s="148" t="str">
        <f>IFERROR(VLOOKUP(A25095,DATABARANG!$B$4:$G$20000,5),"")</f>
        <v/>
      </c>
      <c r="L25095" s="149" t="str">
        <f t="shared" si="796"/>
        <v/>
      </c>
      <c r="M25095" s="158" t="str">
        <f t="shared" si="797"/>
        <v/>
      </c>
      <c r="O25095" s="151"/>
    </row>
    <row r="25096" spans="11:15" x14ac:dyDescent="0.3">
      <c r="K25096" s="148" t="str">
        <f>IFERROR(VLOOKUP(A25096,DATABARANG!$B$4:$G$20000,5),"")</f>
        <v/>
      </c>
      <c r="L25096" s="149" t="str">
        <f t="shared" si="796"/>
        <v/>
      </c>
      <c r="M25096" s="158" t="str">
        <f t="shared" si="797"/>
        <v/>
      </c>
      <c r="O25096" s="151"/>
    </row>
    <row r="25097" spans="11:15" x14ac:dyDescent="0.3">
      <c r="K25097" s="148" t="str">
        <f>IFERROR(VLOOKUP(A25097,DATABARANG!$B$4:$G$20000,5),"")</f>
        <v/>
      </c>
      <c r="L25097" s="149" t="str">
        <f t="shared" si="796"/>
        <v/>
      </c>
      <c r="M25097" s="158" t="str">
        <f t="shared" si="797"/>
        <v/>
      </c>
      <c r="O25097" s="151"/>
    </row>
    <row r="25098" spans="11:15" x14ac:dyDescent="0.3">
      <c r="K25098" s="148" t="str">
        <f>IFERROR(VLOOKUP(A25098,DATABARANG!$B$4:$G$20000,5),"")</f>
        <v/>
      </c>
      <c r="L25098" s="149" t="str">
        <f t="shared" si="796"/>
        <v/>
      </c>
      <c r="M25098" s="158" t="str">
        <f t="shared" si="797"/>
        <v/>
      </c>
      <c r="O25098" s="151"/>
    </row>
    <row r="25099" spans="11:15" x14ac:dyDescent="0.3">
      <c r="K25099" s="148" t="str">
        <f>IFERROR(VLOOKUP(A25099,DATABARANG!$B$4:$G$20000,5),"")</f>
        <v/>
      </c>
      <c r="L25099" s="149" t="str">
        <f t="shared" si="796"/>
        <v/>
      </c>
      <c r="M25099" s="158" t="str">
        <f t="shared" si="797"/>
        <v/>
      </c>
      <c r="O25099" s="151"/>
    </row>
    <row r="25100" spans="11:15" x14ac:dyDescent="0.3">
      <c r="K25100" s="148" t="str">
        <f>IFERROR(VLOOKUP(A25100,DATABARANG!$B$4:$G$20000,5),"")</f>
        <v/>
      </c>
      <c r="L25100" s="149" t="str">
        <f t="shared" si="796"/>
        <v/>
      </c>
      <c r="M25100" s="158" t="str">
        <f t="shared" si="797"/>
        <v/>
      </c>
      <c r="O25100" s="151"/>
    </row>
    <row r="25101" spans="11:15" x14ac:dyDescent="0.3">
      <c r="K25101" s="148" t="str">
        <f>IFERROR(VLOOKUP(A25101,DATABARANG!$B$4:$G$20000,5),"")</f>
        <v/>
      </c>
      <c r="L25101" s="149" t="str">
        <f t="shared" si="796"/>
        <v/>
      </c>
      <c r="M25101" s="158" t="str">
        <f t="shared" si="797"/>
        <v/>
      </c>
      <c r="O25101" s="151"/>
    </row>
    <row r="25102" spans="11:15" x14ac:dyDescent="0.3">
      <c r="K25102" s="148" t="str">
        <f>IFERROR(VLOOKUP(A25102,DATABARANG!$B$4:$G$20000,5),"")</f>
        <v/>
      </c>
      <c r="L25102" s="149" t="str">
        <f t="shared" si="796"/>
        <v/>
      </c>
      <c r="M25102" s="158" t="str">
        <f t="shared" si="797"/>
        <v/>
      </c>
      <c r="O25102" s="151"/>
    </row>
    <row r="25103" spans="11:15" x14ac:dyDescent="0.3">
      <c r="K25103" s="148" t="str">
        <f>IFERROR(VLOOKUP(A25103,DATABARANG!$B$4:$G$20000,5),"")</f>
        <v/>
      </c>
      <c r="L25103" s="149" t="str">
        <f t="shared" si="796"/>
        <v/>
      </c>
      <c r="M25103" s="158" t="str">
        <f t="shared" si="797"/>
        <v/>
      </c>
      <c r="O25103" s="151"/>
    </row>
    <row r="25104" spans="11:15" x14ac:dyDescent="0.3">
      <c r="K25104" s="148" t="str">
        <f>IFERROR(VLOOKUP(A25104,DATABARANG!$B$4:$G$20000,5),"")</f>
        <v/>
      </c>
      <c r="L25104" s="149" t="str">
        <f t="shared" si="796"/>
        <v/>
      </c>
      <c r="M25104" s="158" t="str">
        <f t="shared" si="797"/>
        <v/>
      </c>
      <c r="O25104" s="151"/>
    </row>
    <row r="25105" spans="11:15" x14ac:dyDescent="0.3">
      <c r="K25105" s="148" t="str">
        <f>IFERROR(VLOOKUP(A25105,DATABARANG!$B$4:$G$20000,5),"")</f>
        <v/>
      </c>
      <c r="L25105" s="149" t="str">
        <f t="shared" si="796"/>
        <v/>
      </c>
      <c r="M25105" s="158" t="str">
        <f t="shared" si="797"/>
        <v/>
      </c>
      <c r="O25105" s="151"/>
    </row>
    <row r="25106" spans="11:15" x14ac:dyDescent="0.3">
      <c r="K25106" s="148" t="str">
        <f>IFERROR(VLOOKUP(A25106,DATABARANG!$B$4:$G$20000,5),"")</f>
        <v/>
      </c>
      <c r="L25106" s="149" t="str">
        <f t="shared" si="796"/>
        <v/>
      </c>
      <c r="M25106" s="158" t="str">
        <f t="shared" si="797"/>
        <v/>
      </c>
      <c r="O25106" s="151"/>
    </row>
    <row r="25107" spans="11:15" x14ac:dyDescent="0.3">
      <c r="K25107" s="148" t="str">
        <f>IFERROR(VLOOKUP(A25107,DATABARANG!$B$4:$G$20000,5),"")</f>
        <v/>
      </c>
      <c r="L25107" s="149" t="str">
        <f t="shared" si="796"/>
        <v/>
      </c>
      <c r="M25107" s="158" t="str">
        <f t="shared" si="797"/>
        <v/>
      </c>
      <c r="O25107" s="151"/>
    </row>
    <row r="25108" spans="11:15" x14ac:dyDescent="0.3">
      <c r="K25108" s="148" t="str">
        <f>IFERROR(VLOOKUP(A25108,DATABARANG!$B$4:$G$20000,5),"")</f>
        <v/>
      </c>
      <c r="L25108" s="149" t="str">
        <f t="shared" si="796"/>
        <v/>
      </c>
      <c r="M25108" s="158" t="str">
        <f t="shared" si="797"/>
        <v/>
      </c>
      <c r="O25108" s="151"/>
    </row>
    <row r="25109" spans="11:15" x14ac:dyDescent="0.3">
      <c r="K25109" s="148" t="str">
        <f>IFERROR(VLOOKUP(A25109,DATABARANG!$B$4:$G$20000,5),"")</f>
        <v/>
      </c>
      <c r="L25109" s="149" t="str">
        <f t="shared" si="796"/>
        <v/>
      </c>
      <c r="M25109" s="158" t="str">
        <f t="shared" si="797"/>
        <v/>
      </c>
      <c r="O25109" s="151"/>
    </row>
    <row r="25110" spans="11:15" x14ac:dyDescent="0.3">
      <c r="K25110" s="148" t="str">
        <f>IFERROR(VLOOKUP(A25110,DATABARANG!$B$4:$G$20000,5),"")</f>
        <v/>
      </c>
      <c r="L25110" s="149" t="str">
        <f t="shared" si="796"/>
        <v/>
      </c>
      <c r="M25110" s="158" t="str">
        <f t="shared" si="797"/>
        <v/>
      </c>
      <c r="O25110" s="151"/>
    </row>
    <row r="25111" spans="11:15" x14ac:dyDescent="0.3">
      <c r="K25111" s="148" t="str">
        <f>IFERROR(VLOOKUP(A25111,DATABARANG!$B$4:$G$20000,5),"")</f>
        <v/>
      </c>
      <c r="L25111" s="149" t="str">
        <f t="shared" si="796"/>
        <v/>
      </c>
      <c r="M25111" s="158" t="str">
        <f t="shared" si="797"/>
        <v/>
      </c>
      <c r="O25111" s="151"/>
    </row>
    <row r="25112" spans="11:15" x14ac:dyDescent="0.3">
      <c r="K25112" s="148" t="str">
        <f>IFERROR(VLOOKUP(A25112,DATABARANG!$B$4:$G$20000,5),"")</f>
        <v/>
      </c>
      <c r="L25112" s="149" t="str">
        <f t="shared" si="796"/>
        <v/>
      </c>
      <c r="M25112" s="158" t="str">
        <f t="shared" si="797"/>
        <v/>
      </c>
      <c r="O25112" s="151"/>
    </row>
    <row r="25113" spans="11:15" x14ac:dyDescent="0.3">
      <c r="K25113" s="148" t="str">
        <f>IFERROR(VLOOKUP(A25113,DATABARANG!$B$4:$G$20000,5),"")</f>
        <v/>
      </c>
      <c r="L25113" s="149" t="str">
        <f t="shared" si="796"/>
        <v/>
      </c>
      <c r="M25113" s="158" t="str">
        <f t="shared" si="797"/>
        <v/>
      </c>
      <c r="O25113" s="151"/>
    </row>
    <row r="25114" spans="11:15" x14ac:dyDescent="0.3">
      <c r="K25114" s="148" t="str">
        <f>IFERROR(VLOOKUP(A25114,DATABARANG!$B$4:$G$20000,5),"")</f>
        <v/>
      </c>
      <c r="L25114" s="149" t="str">
        <f t="shared" si="796"/>
        <v/>
      </c>
      <c r="M25114" s="158" t="str">
        <f t="shared" si="797"/>
        <v/>
      </c>
      <c r="O25114" s="151"/>
    </row>
    <row r="25115" spans="11:15" x14ac:dyDescent="0.3">
      <c r="K25115" s="148" t="str">
        <f>IFERROR(VLOOKUP(A25115,DATABARANG!$B$4:$G$20000,5),"")</f>
        <v/>
      </c>
      <c r="L25115" s="149" t="str">
        <f t="shared" si="796"/>
        <v/>
      </c>
      <c r="M25115" s="158" t="str">
        <f t="shared" si="797"/>
        <v/>
      </c>
      <c r="O25115" s="151"/>
    </row>
    <row r="25116" spans="11:15" x14ac:dyDescent="0.3">
      <c r="K25116" s="148" t="str">
        <f>IFERROR(VLOOKUP(A25116,DATABARANG!$B$4:$G$20000,5),"")</f>
        <v/>
      </c>
      <c r="L25116" s="149" t="str">
        <f t="shared" si="796"/>
        <v/>
      </c>
      <c r="M25116" s="158" t="str">
        <f t="shared" si="797"/>
        <v/>
      </c>
      <c r="O25116" s="151"/>
    </row>
    <row r="25117" spans="11:15" x14ac:dyDescent="0.3">
      <c r="K25117" s="148" t="str">
        <f>IFERROR(VLOOKUP(A25117,DATABARANG!$B$4:$G$20000,5),"")</f>
        <v/>
      </c>
      <c r="L25117" s="149" t="str">
        <f t="shared" si="796"/>
        <v/>
      </c>
      <c r="M25117" s="158" t="str">
        <f t="shared" si="797"/>
        <v/>
      </c>
      <c r="O25117" s="151"/>
    </row>
    <row r="25118" spans="11:15" x14ac:dyDescent="0.3">
      <c r="K25118" s="148" t="str">
        <f>IFERROR(VLOOKUP(A25118,DATABARANG!$B$4:$G$20000,5),"")</f>
        <v/>
      </c>
      <c r="L25118" s="149" t="str">
        <f t="shared" si="796"/>
        <v/>
      </c>
      <c r="M25118" s="158" t="str">
        <f t="shared" si="797"/>
        <v/>
      </c>
      <c r="O25118" s="151"/>
    </row>
    <row r="25119" spans="11:15" x14ac:dyDescent="0.3">
      <c r="K25119" s="148" t="str">
        <f>IFERROR(VLOOKUP(A25119,DATABARANG!$B$4:$G$20000,5),"")</f>
        <v/>
      </c>
      <c r="L25119" s="149" t="str">
        <f t="shared" si="796"/>
        <v/>
      </c>
      <c r="M25119" s="158" t="str">
        <f t="shared" si="797"/>
        <v/>
      </c>
      <c r="O25119" s="151"/>
    </row>
    <row r="25120" spans="11:15" x14ac:dyDescent="0.3">
      <c r="K25120" s="148" t="str">
        <f>IFERROR(VLOOKUP(A25120,DATABARANG!$B$4:$G$20000,5),"")</f>
        <v/>
      </c>
      <c r="L25120" s="149" t="str">
        <f t="shared" si="796"/>
        <v/>
      </c>
      <c r="M25120" s="158" t="str">
        <f t="shared" si="797"/>
        <v/>
      </c>
      <c r="O25120" s="151"/>
    </row>
    <row r="25121" spans="11:15" x14ac:dyDescent="0.3">
      <c r="K25121" s="148" t="str">
        <f>IFERROR(VLOOKUP(A25121,DATABARANG!$B$4:$G$20000,5),"")</f>
        <v/>
      </c>
      <c r="L25121" s="149" t="str">
        <f t="shared" si="796"/>
        <v/>
      </c>
      <c r="M25121" s="158" t="str">
        <f t="shared" si="797"/>
        <v/>
      </c>
      <c r="O25121" s="151"/>
    </row>
    <row r="25122" spans="11:15" x14ac:dyDescent="0.3">
      <c r="K25122" s="148" t="str">
        <f>IFERROR(VLOOKUP(A25122,DATABARANG!$B$4:$G$20000,5),"")</f>
        <v/>
      </c>
      <c r="L25122" s="149" t="str">
        <f t="shared" si="796"/>
        <v/>
      </c>
      <c r="M25122" s="158" t="str">
        <f t="shared" si="797"/>
        <v/>
      </c>
      <c r="O25122" s="151"/>
    </row>
    <row r="25123" spans="11:15" x14ac:dyDescent="0.3">
      <c r="K25123" s="148" t="str">
        <f>IFERROR(VLOOKUP(A25123,DATABARANG!$B$4:$G$20000,5),"")</f>
        <v/>
      </c>
      <c r="L25123" s="149" t="str">
        <f t="shared" si="796"/>
        <v/>
      </c>
      <c r="M25123" s="158" t="str">
        <f t="shared" si="797"/>
        <v/>
      </c>
      <c r="O25123" s="151"/>
    </row>
    <row r="25124" spans="11:15" x14ac:dyDescent="0.3">
      <c r="K25124" s="148" t="str">
        <f>IFERROR(VLOOKUP(A25124,DATABARANG!$B$4:$G$20000,5),"")</f>
        <v/>
      </c>
      <c r="L25124" s="149" t="str">
        <f t="shared" si="796"/>
        <v/>
      </c>
      <c r="M25124" s="158" t="str">
        <f t="shared" si="797"/>
        <v/>
      </c>
      <c r="O25124" s="151"/>
    </row>
    <row r="25125" spans="11:15" x14ac:dyDescent="0.3">
      <c r="K25125" s="148" t="str">
        <f>IFERROR(VLOOKUP(A25125,DATABARANG!$B$4:$G$20000,5),"")</f>
        <v/>
      </c>
      <c r="L25125" s="149" t="str">
        <f t="shared" si="796"/>
        <v/>
      </c>
      <c r="M25125" s="158" t="str">
        <f t="shared" si="797"/>
        <v/>
      </c>
      <c r="O25125" s="151"/>
    </row>
    <row r="25126" spans="11:15" x14ac:dyDescent="0.3">
      <c r="K25126" s="148" t="str">
        <f>IFERROR(VLOOKUP(A25126,DATABARANG!$B$4:$G$20000,5),"")</f>
        <v/>
      </c>
      <c r="L25126" s="149" t="str">
        <f t="shared" si="796"/>
        <v/>
      </c>
      <c r="M25126" s="158" t="str">
        <f t="shared" si="797"/>
        <v/>
      </c>
      <c r="O25126" s="151"/>
    </row>
    <row r="25127" spans="11:15" x14ac:dyDescent="0.3">
      <c r="K25127" s="148" t="str">
        <f>IFERROR(VLOOKUP(A25127,DATABARANG!$B$4:$G$20000,5),"")</f>
        <v/>
      </c>
      <c r="L25127" s="149" t="str">
        <f t="shared" si="796"/>
        <v/>
      </c>
      <c r="M25127" s="158" t="str">
        <f t="shared" si="797"/>
        <v/>
      </c>
      <c r="O25127" s="151"/>
    </row>
    <row r="25128" spans="11:15" x14ac:dyDescent="0.3">
      <c r="K25128" s="148" t="str">
        <f>IFERROR(VLOOKUP(A25128,DATABARANG!$B$4:$G$20000,5),"")</f>
        <v/>
      </c>
      <c r="L25128" s="149" t="str">
        <f t="shared" si="796"/>
        <v/>
      </c>
      <c r="M25128" s="158" t="str">
        <f t="shared" si="797"/>
        <v/>
      </c>
      <c r="O25128" s="151"/>
    </row>
    <row r="25129" spans="11:15" x14ac:dyDescent="0.3">
      <c r="K25129" s="148" t="str">
        <f>IFERROR(VLOOKUP(A25129,DATABARANG!$B$4:$G$20000,5),"")</f>
        <v/>
      </c>
      <c r="L25129" s="149" t="str">
        <f t="shared" si="796"/>
        <v/>
      </c>
      <c r="M25129" s="158" t="str">
        <f t="shared" si="797"/>
        <v/>
      </c>
      <c r="O25129" s="151"/>
    </row>
    <row r="25130" spans="11:15" x14ac:dyDescent="0.3">
      <c r="K25130" s="148" t="str">
        <f>IFERROR(VLOOKUP(A25130,DATABARANG!$B$4:$G$20000,5),"")</f>
        <v/>
      </c>
      <c r="L25130" s="149" t="str">
        <f t="shared" si="796"/>
        <v/>
      </c>
      <c r="M25130" s="158" t="str">
        <f t="shared" si="797"/>
        <v/>
      </c>
      <c r="O25130" s="151"/>
    </row>
    <row r="25131" spans="11:15" x14ac:dyDescent="0.3">
      <c r="K25131" s="148" t="str">
        <f>IFERROR(VLOOKUP(A25131,DATABARANG!$B$4:$G$20000,5),"")</f>
        <v/>
      </c>
      <c r="L25131" s="149" t="str">
        <f t="shared" si="796"/>
        <v/>
      </c>
      <c r="M25131" s="158" t="str">
        <f t="shared" si="797"/>
        <v/>
      </c>
      <c r="O25131" s="151"/>
    </row>
    <row r="25132" spans="11:15" x14ac:dyDescent="0.3">
      <c r="K25132" s="148" t="str">
        <f>IFERROR(VLOOKUP(A25132,DATABARANG!$B$4:$G$20000,5),"")</f>
        <v/>
      </c>
      <c r="L25132" s="149" t="str">
        <f t="shared" si="796"/>
        <v/>
      </c>
      <c r="M25132" s="158" t="str">
        <f t="shared" si="797"/>
        <v/>
      </c>
      <c r="O25132" s="151"/>
    </row>
    <row r="25133" spans="11:15" x14ac:dyDescent="0.3">
      <c r="K25133" s="148" t="str">
        <f>IFERROR(VLOOKUP(A25133,DATABARANG!$B$4:$G$20000,5),"")</f>
        <v/>
      </c>
      <c r="L25133" s="149" t="str">
        <f t="shared" si="796"/>
        <v/>
      </c>
      <c r="M25133" s="158" t="str">
        <f t="shared" si="797"/>
        <v/>
      </c>
      <c r="O25133" s="151"/>
    </row>
    <row r="25134" spans="11:15" x14ac:dyDescent="0.3">
      <c r="K25134" s="148" t="str">
        <f>IFERROR(VLOOKUP(A25134,DATABARANG!$B$4:$G$20000,5),"")</f>
        <v/>
      </c>
      <c r="L25134" s="149" t="str">
        <f t="shared" si="796"/>
        <v/>
      </c>
      <c r="M25134" s="158" t="str">
        <f t="shared" si="797"/>
        <v/>
      </c>
      <c r="O25134" s="151"/>
    </row>
    <row r="25135" spans="11:15" x14ac:dyDescent="0.3">
      <c r="K25135" s="148" t="str">
        <f>IFERROR(VLOOKUP(A25135,DATABARANG!$B$4:$G$20000,5),"")</f>
        <v/>
      </c>
      <c r="L25135" s="149" t="str">
        <f t="shared" si="796"/>
        <v/>
      </c>
      <c r="M25135" s="158" t="str">
        <f t="shared" si="797"/>
        <v/>
      </c>
      <c r="O25135" s="151"/>
    </row>
    <row r="25136" spans="11:15" x14ac:dyDescent="0.3">
      <c r="K25136" s="148" t="str">
        <f>IFERROR(VLOOKUP(A25136,DATABARANG!$B$4:$G$20000,5),"")</f>
        <v/>
      </c>
      <c r="L25136" s="149" t="str">
        <f t="shared" si="796"/>
        <v/>
      </c>
      <c r="M25136" s="158" t="str">
        <f t="shared" si="797"/>
        <v/>
      </c>
      <c r="O25136" s="151"/>
    </row>
    <row r="25137" spans="11:15" x14ac:dyDescent="0.3">
      <c r="K25137" s="148" t="str">
        <f>IFERROR(VLOOKUP(A25137,DATABARANG!$B$4:$G$20000,5),"")</f>
        <v/>
      </c>
      <c r="L25137" s="149" t="str">
        <f t="shared" si="796"/>
        <v/>
      </c>
      <c r="M25137" s="158" t="str">
        <f t="shared" si="797"/>
        <v/>
      </c>
      <c r="O25137" s="151"/>
    </row>
    <row r="25138" spans="11:15" x14ac:dyDescent="0.3">
      <c r="K25138" s="148" t="str">
        <f>IFERROR(VLOOKUP(A25138,DATABARANG!$B$4:$G$20000,5),"")</f>
        <v/>
      </c>
      <c r="L25138" s="149" t="str">
        <f t="shared" si="796"/>
        <v/>
      </c>
      <c r="M25138" s="158" t="str">
        <f t="shared" si="797"/>
        <v/>
      </c>
      <c r="O25138" s="151"/>
    </row>
    <row r="25139" spans="11:15" x14ac:dyDescent="0.3">
      <c r="K25139" s="148" t="str">
        <f>IFERROR(VLOOKUP(A25139,DATABARANG!$B$4:$G$20000,5),"")</f>
        <v/>
      </c>
      <c r="L25139" s="149" t="str">
        <f t="shared" si="796"/>
        <v/>
      </c>
      <c r="M25139" s="158" t="str">
        <f t="shared" si="797"/>
        <v/>
      </c>
      <c r="O25139" s="151"/>
    </row>
    <row r="25140" spans="11:15" x14ac:dyDescent="0.3">
      <c r="K25140" s="148" t="str">
        <f>IFERROR(VLOOKUP(A25140,DATABARANG!$B$4:$G$20000,5),"")</f>
        <v/>
      </c>
      <c r="L25140" s="149" t="str">
        <f t="shared" si="796"/>
        <v/>
      </c>
      <c r="M25140" s="158" t="str">
        <f t="shared" si="797"/>
        <v/>
      </c>
      <c r="O25140" s="151"/>
    </row>
    <row r="25141" spans="11:15" x14ac:dyDescent="0.3">
      <c r="K25141" s="148" t="str">
        <f>IFERROR(VLOOKUP(A25141,DATABARANG!$B$4:$G$20000,5),"")</f>
        <v/>
      </c>
      <c r="L25141" s="149" t="str">
        <f t="shared" si="796"/>
        <v/>
      </c>
      <c r="M25141" s="158" t="str">
        <f t="shared" si="797"/>
        <v/>
      </c>
      <c r="O25141" s="151"/>
    </row>
    <row r="25142" spans="11:15" x14ac:dyDescent="0.3">
      <c r="K25142" s="148" t="str">
        <f>IFERROR(VLOOKUP(A25142,DATABARANG!$B$4:$G$20000,5),"")</f>
        <v/>
      </c>
      <c r="L25142" s="149" t="str">
        <f t="shared" si="796"/>
        <v/>
      </c>
      <c r="M25142" s="158" t="str">
        <f t="shared" si="797"/>
        <v/>
      </c>
      <c r="O25142" s="151"/>
    </row>
    <row r="25143" spans="11:15" x14ac:dyDescent="0.3">
      <c r="K25143" s="148" t="str">
        <f>IFERROR(VLOOKUP(A25143,DATABARANG!$B$4:$G$20000,5),"")</f>
        <v/>
      </c>
      <c r="L25143" s="149" t="str">
        <f t="shared" si="796"/>
        <v/>
      </c>
      <c r="M25143" s="158" t="str">
        <f t="shared" si="797"/>
        <v/>
      </c>
      <c r="O25143" s="151"/>
    </row>
    <row r="25144" spans="11:15" x14ac:dyDescent="0.3">
      <c r="K25144" s="148" t="str">
        <f>IFERROR(VLOOKUP(A25144,DATABARANG!$B$4:$G$20000,5),"")</f>
        <v/>
      </c>
      <c r="L25144" s="149" t="str">
        <f t="shared" si="796"/>
        <v/>
      </c>
      <c r="M25144" s="158" t="str">
        <f t="shared" si="797"/>
        <v/>
      </c>
      <c r="O25144" s="151"/>
    </row>
    <row r="25145" spans="11:15" x14ac:dyDescent="0.3">
      <c r="K25145" s="148" t="str">
        <f>IFERROR(VLOOKUP(A25145,DATABARANG!$B$4:$G$20000,5),"")</f>
        <v/>
      </c>
      <c r="L25145" s="149" t="str">
        <f t="shared" si="796"/>
        <v/>
      </c>
      <c r="M25145" s="158" t="str">
        <f t="shared" si="797"/>
        <v/>
      </c>
      <c r="O25145" s="151"/>
    </row>
    <row r="25146" spans="11:15" x14ac:dyDescent="0.3">
      <c r="K25146" s="148" t="str">
        <f>IFERROR(VLOOKUP(A25146,DATABARANG!$B$4:$G$20000,5),"")</f>
        <v/>
      </c>
      <c r="L25146" s="149" t="str">
        <f t="shared" si="796"/>
        <v/>
      </c>
      <c r="M25146" s="158" t="str">
        <f t="shared" si="797"/>
        <v/>
      </c>
      <c r="O25146" s="151"/>
    </row>
    <row r="25147" spans="11:15" x14ac:dyDescent="0.3">
      <c r="K25147" s="148" t="str">
        <f>IFERROR(VLOOKUP(A25147,DATABARANG!$B$4:$G$20000,5),"")</f>
        <v/>
      </c>
      <c r="L25147" s="149" t="str">
        <f t="shared" si="796"/>
        <v/>
      </c>
      <c r="M25147" s="158" t="str">
        <f t="shared" si="797"/>
        <v/>
      </c>
      <c r="O25147" s="151"/>
    </row>
    <row r="25148" spans="11:15" x14ac:dyDescent="0.3">
      <c r="K25148" s="148" t="str">
        <f>IFERROR(VLOOKUP(A25148,DATABARANG!$B$4:$G$20000,5),"")</f>
        <v/>
      </c>
      <c r="L25148" s="149" t="str">
        <f t="shared" si="796"/>
        <v/>
      </c>
      <c r="M25148" s="158" t="str">
        <f t="shared" si="797"/>
        <v/>
      </c>
      <c r="O25148" s="151"/>
    </row>
    <row r="25149" spans="11:15" x14ac:dyDescent="0.3">
      <c r="K25149" s="148" t="str">
        <f>IFERROR(VLOOKUP(A25149,DATABARANG!$B$4:$G$20000,5),"")</f>
        <v/>
      </c>
      <c r="L25149" s="149" t="str">
        <f t="shared" si="796"/>
        <v/>
      </c>
      <c r="M25149" s="158" t="str">
        <f t="shared" si="797"/>
        <v/>
      </c>
      <c r="O25149" s="151"/>
    </row>
    <row r="25150" spans="11:15" x14ac:dyDescent="0.3">
      <c r="K25150" s="148" t="str">
        <f>IFERROR(VLOOKUP(A25150,DATABARANG!$B$4:$G$20000,5),"")</f>
        <v/>
      </c>
      <c r="L25150" s="149" t="str">
        <f t="shared" si="796"/>
        <v/>
      </c>
      <c r="M25150" s="158" t="str">
        <f t="shared" si="797"/>
        <v/>
      </c>
      <c r="O25150" s="151"/>
    </row>
    <row r="25151" spans="11:15" x14ac:dyDescent="0.3">
      <c r="K25151" s="148" t="str">
        <f>IFERROR(VLOOKUP(A25151,DATABARANG!$B$4:$G$20000,5),"")</f>
        <v/>
      </c>
      <c r="L25151" s="149" t="str">
        <f t="shared" si="796"/>
        <v/>
      </c>
      <c r="M25151" s="158" t="str">
        <f t="shared" si="797"/>
        <v/>
      </c>
      <c r="O25151" s="151"/>
    </row>
    <row r="25152" spans="11:15" x14ac:dyDescent="0.3">
      <c r="K25152" s="148" t="str">
        <f>IFERROR(VLOOKUP(A25152,DATABARANG!$B$4:$G$20000,5),"")</f>
        <v/>
      </c>
      <c r="L25152" s="149" t="str">
        <f t="shared" si="796"/>
        <v/>
      </c>
      <c r="M25152" s="158" t="str">
        <f t="shared" si="797"/>
        <v/>
      </c>
      <c r="O25152" s="151"/>
    </row>
    <row r="25153" spans="11:15" x14ac:dyDescent="0.3">
      <c r="K25153" s="148" t="str">
        <f>IFERROR(VLOOKUP(A25153,DATABARANG!$B$4:$G$20000,5),"")</f>
        <v/>
      </c>
      <c r="L25153" s="149" t="str">
        <f t="shared" si="796"/>
        <v/>
      </c>
      <c r="M25153" s="158" t="str">
        <f t="shared" si="797"/>
        <v/>
      </c>
      <c r="O25153" s="151"/>
    </row>
    <row r="25154" spans="11:15" x14ac:dyDescent="0.3">
      <c r="K25154" s="148" t="str">
        <f>IFERROR(VLOOKUP(A25154,DATABARANG!$B$4:$G$20000,5),"")</f>
        <v/>
      </c>
      <c r="L25154" s="149" t="str">
        <f t="shared" si="796"/>
        <v/>
      </c>
      <c r="M25154" s="158" t="str">
        <f t="shared" si="797"/>
        <v/>
      </c>
      <c r="O25154" s="151"/>
    </row>
    <row r="25155" spans="11:15" x14ac:dyDescent="0.3">
      <c r="K25155" s="148" t="str">
        <f>IFERROR(VLOOKUP(A25155,DATABARANG!$B$4:$G$20000,5),"")</f>
        <v/>
      </c>
      <c r="L25155" s="149" t="str">
        <f t="shared" si="796"/>
        <v/>
      </c>
      <c r="M25155" s="158" t="str">
        <f t="shared" si="797"/>
        <v/>
      </c>
      <c r="O25155" s="151"/>
    </row>
    <row r="25156" spans="11:15" x14ac:dyDescent="0.3">
      <c r="K25156" s="148" t="str">
        <f>IFERROR(VLOOKUP(A25156,DATABARANG!$B$4:$G$20000,5),"")</f>
        <v/>
      </c>
      <c r="L25156" s="149" t="str">
        <f t="shared" si="796"/>
        <v/>
      </c>
      <c r="M25156" s="158" t="str">
        <f t="shared" si="797"/>
        <v/>
      </c>
      <c r="O25156" s="151"/>
    </row>
    <row r="25157" spans="11:15" x14ac:dyDescent="0.3">
      <c r="K25157" s="148" t="str">
        <f>IFERROR(VLOOKUP(A25157,DATABARANG!$B$4:$G$20000,5),"")</f>
        <v/>
      </c>
      <c r="L25157" s="149" t="str">
        <f t="shared" si="796"/>
        <v/>
      </c>
      <c r="M25157" s="158" t="str">
        <f t="shared" si="797"/>
        <v/>
      </c>
      <c r="O25157" s="151"/>
    </row>
    <row r="25158" spans="11:15" x14ac:dyDescent="0.3">
      <c r="K25158" s="148" t="str">
        <f>IFERROR(VLOOKUP(A25158,DATABARANG!$B$4:$G$20000,5),"")</f>
        <v/>
      </c>
      <c r="L25158" s="149" t="str">
        <f t="shared" ref="L25158:L25221" si="798">IFERROR((E25158-K25158)*G25158,"")</f>
        <v/>
      </c>
      <c r="M25158" s="158" t="str">
        <f t="shared" ref="M25158:M25221" si="799">IF(B25158="","",TEXT(B25158,"DD-MMM"))</f>
        <v/>
      </c>
      <c r="O25158" s="151"/>
    </row>
    <row r="25159" spans="11:15" x14ac:dyDescent="0.3">
      <c r="K25159" s="148" t="str">
        <f>IFERROR(VLOOKUP(A25159,DATABARANG!$B$4:$G$20000,5),"")</f>
        <v/>
      </c>
      <c r="L25159" s="149" t="str">
        <f t="shared" si="798"/>
        <v/>
      </c>
      <c r="M25159" s="158" t="str">
        <f t="shared" si="799"/>
        <v/>
      </c>
      <c r="O25159" s="151"/>
    </row>
    <row r="25160" spans="11:15" x14ac:dyDescent="0.3">
      <c r="K25160" s="148" t="str">
        <f>IFERROR(VLOOKUP(A25160,DATABARANG!$B$4:$G$20000,5),"")</f>
        <v/>
      </c>
      <c r="L25160" s="149" t="str">
        <f t="shared" si="798"/>
        <v/>
      </c>
      <c r="M25160" s="158" t="str">
        <f t="shared" si="799"/>
        <v/>
      </c>
      <c r="O25160" s="151"/>
    </row>
    <row r="25161" spans="11:15" x14ac:dyDescent="0.3">
      <c r="K25161" s="148" t="str">
        <f>IFERROR(VLOOKUP(A25161,DATABARANG!$B$4:$G$20000,5),"")</f>
        <v/>
      </c>
      <c r="L25161" s="149" t="str">
        <f t="shared" si="798"/>
        <v/>
      </c>
      <c r="M25161" s="158" t="str">
        <f t="shared" si="799"/>
        <v/>
      </c>
      <c r="O25161" s="151"/>
    </row>
    <row r="25162" spans="11:15" x14ac:dyDescent="0.3">
      <c r="K25162" s="148" t="str">
        <f>IFERROR(VLOOKUP(A25162,DATABARANG!$B$4:$G$20000,5),"")</f>
        <v/>
      </c>
      <c r="L25162" s="149" t="str">
        <f t="shared" si="798"/>
        <v/>
      </c>
      <c r="M25162" s="158" t="str">
        <f t="shared" si="799"/>
        <v/>
      </c>
      <c r="O25162" s="151"/>
    </row>
    <row r="25163" spans="11:15" x14ac:dyDescent="0.3">
      <c r="K25163" s="148" t="str">
        <f>IFERROR(VLOOKUP(A25163,DATABARANG!$B$4:$G$20000,5),"")</f>
        <v/>
      </c>
      <c r="L25163" s="149" t="str">
        <f t="shared" si="798"/>
        <v/>
      </c>
      <c r="M25163" s="158" t="str">
        <f t="shared" si="799"/>
        <v/>
      </c>
      <c r="O25163" s="151"/>
    </row>
    <row r="25164" spans="11:15" x14ac:dyDescent="0.3">
      <c r="K25164" s="148" t="str">
        <f>IFERROR(VLOOKUP(A25164,DATABARANG!$B$4:$G$20000,5),"")</f>
        <v/>
      </c>
      <c r="L25164" s="149" t="str">
        <f t="shared" si="798"/>
        <v/>
      </c>
      <c r="M25164" s="158" t="str">
        <f t="shared" si="799"/>
        <v/>
      </c>
      <c r="O25164" s="151"/>
    </row>
    <row r="25165" spans="11:15" x14ac:dyDescent="0.3">
      <c r="K25165" s="148" t="str">
        <f>IFERROR(VLOOKUP(A25165,DATABARANG!$B$4:$G$20000,5),"")</f>
        <v/>
      </c>
      <c r="L25165" s="149" t="str">
        <f t="shared" si="798"/>
        <v/>
      </c>
      <c r="M25165" s="158" t="str">
        <f t="shared" si="799"/>
        <v/>
      </c>
      <c r="O25165" s="151"/>
    </row>
    <row r="25166" spans="11:15" x14ac:dyDescent="0.3">
      <c r="K25166" s="148" t="str">
        <f>IFERROR(VLOOKUP(A25166,DATABARANG!$B$4:$G$20000,5),"")</f>
        <v/>
      </c>
      <c r="L25166" s="149" t="str">
        <f t="shared" si="798"/>
        <v/>
      </c>
      <c r="M25166" s="158" t="str">
        <f t="shared" si="799"/>
        <v/>
      </c>
      <c r="O25166" s="151"/>
    </row>
    <row r="25167" spans="11:15" x14ac:dyDescent="0.3">
      <c r="K25167" s="148" t="str">
        <f>IFERROR(VLOOKUP(A25167,DATABARANG!$B$4:$G$20000,5),"")</f>
        <v/>
      </c>
      <c r="L25167" s="149" t="str">
        <f t="shared" si="798"/>
        <v/>
      </c>
      <c r="M25167" s="158" t="str">
        <f t="shared" si="799"/>
        <v/>
      </c>
      <c r="O25167" s="151"/>
    </row>
    <row r="25168" spans="11:15" x14ac:dyDescent="0.3">
      <c r="K25168" s="148" t="str">
        <f>IFERROR(VLOOKUP(A25168,DATABARANG!$B$4:$G$20000,5),"")</f>
        <v/>
      </c>
      <c r="L25168" s="149" t="str">
        <f t="shared" si="798"/>
        <v/>
      </c>
      <c r="M25168" s="158" t="str">
        <f t="shared" si="799"/>
        <v/>
      </c>
      <c r="O25168" s="151"/>
    </row>
    <row r="25169" spans="11:15" x14ac:dyDescent="0.3">
      <c r="K25169" s="148" t="str">
        <f>IFERROR(VLOOKUP(A25169,DATABARANG!$B$4:$G$20000,5),"")</f>
        <v/>
      </c>
      <c r="L25169" s="149" t="str">
        <f t="shared" si="798"/>
        <v/>
      </c>
      <c r="M25169" s="158" t="str">
        <f t="shared" si="799"/>
        <v/>
      </c>
      <c r="O25169" s="151"/>
    </row>
    <row r="25170" spans="11:15" x14ac:dyDescent="0.3">
      <c r="K25170" s="148" t="str">
        <f>IFERROR(VLOOKUP(A25170,DATABARANG!$B$4:$G$20000,5),"")</f>
        <v/>
      </c>
      <c r="L25170" s="149" t="str">
        <f t="shared" si="798"/>
        <v/>
      </c>
      <c r="M25170" s="158" t="str">
        <f t="shared" si="799"/>
        <v/>
      </c>
      <c r="O25170" s="151"/>
    </row>
    <row r="25171" spans="11:15" x14ac:dyDescent="0.3">
      <c r="K25171" s="148" t="str">
        <f>IFERROR(VLOOKUP(A25171,DATABARANG!$B$4:$G$20000,5),"")</f>
        <v/>
      </c>
      <c r="L25171" s="149" t="str">
        <f t="shared" si="798"/>
        <v/>
      </c>
      <c r="M25171" s="158" t="str">
        <f t="shared" si="799"/>
        <v/>
      </c>
      <c r="O25171" s="151"/>
    </row>
    <row r="25172" spans="11:15" x14ac:dyDescent="0.3">
      <c r="K25172" s="148" t="str">
        <f>IFERROR(VLOOKUP(A25172,DATABARANG!$B$4:$G$20000,5),"")</f>
        <v/>
      </c>
      <c r="L25172" s="149" t="str">
        <f t="shared" si="798"/>
        <v/>
      </c>
      <c r="M25172" s="158" t="str">
        <f t="shared" si="799"/>
        <v/>
      </c>
      <c r="O25172" s="151"/>
    </row>
    <row r="25173" spans="11:15" x14ac:dyDescent="0.3">
      <c r="K25173" s="148" t="str">
        <f>IFERROR(VLOOKUP(A25173,DATABARANG!$B$4:$G$20000,5),"")</f>
        <v/>
      </c>
      <c r="L25173" s="149" t="str">
        <f t="shared" si="798"/>
        <v/>
      </c>
      <c r="M25173" s="158" t="str">
        <f t="shared" si="799"/>
        <v/>
      </c>
      <c r="O25173" s="151"/>
    </row>
    <row r="25174" spans="11:15" x14ac:dyDescent="0.3">
      <c r="K25174" s="148" t="str">
        <f>IFERROR(VLOOKUP(A25174,DATABARANG!$B$4:$G$20000,5),"")</f>
        <v/>
      </c>
      <c r="L25174" s="149" t="str">
        <f t="shared" si="798"/>
        <v/>
      </c>
      <c r="M25174" s="158" t="str">
        <f t="shared" si="799"/>
        <v/>
      </c>
      <c r="O25174" s="151"/>
    </row>
    <row r="25175" spans="11:15" x14ac:dyDescent="0.3">
      <c r="K25175" s="148" t="str">
        <f>IFERROR(VLOOKUP(A25175,DATABARANG!$B$4:$G$20000,5),"")</f>
        <v/>
      </c>
      <c r="L25175" s="149" t="str">
        <f t="shared" si="798"/>
        <v/>
      </c>
      <c r="M25175" s="158" t="str">
        <f t="shared" si="799"/>
        <v/>
      </c>
      <c r="O25175" s="151"/>
    </row>
    <row r="25176" spans="11:15" x14ac:dyDescent="0.3">
      <c r="K25176" s="148" t="str">
        <f>IFERROR(VLOOKUP(A25176,DATABARANG!$B$4:$G$20000,5),"")</f>
        <v/>
      </c>
      <c r="L25176" s="149" t="str">
        <f t="shared" si="798"/>
        <v/>
      </c>
      <c r="M25176" s="158" t="str">
        <f t="shared" si="799"/>
        <v/>
      </c>
      <c r="O25176" s="151"/>
    </row>
    <row r="25177" spans="11:15" x14ac:dyDescent="0.3">
      <c r="K25177" s="148" t="str">
        <f>IFERROR(VLOOKUP(A25177,DATABARANG!$B$4:$G$20000,5),"")</f>
        <v/>
      </c>
      <c r="L25177" s="149" t="str">
        <f t="shared" si="798"/>
        <v/>
      </c>
      <c r="M25177" s="158" t="str">
        <f t="shared" si="799"/>
        <v/>
      </c>
      <c r="O25177" s="151"/>
    </row>
    <row r="25178" spans="11:15" x14ac:dyDescent="0.3">
      <c r="K25178" s="148" t="str">
        <f>IFERROR(VLOOKUP(A25178,DATABARANG!$B$4:$G$20000,5),"")</f>
        <v/>
      </c>
      <c r="L25178" s="149" t="str">
        <f t="shared" si="798"/>
        <v/>
      </c>
      <c r="M25178" s="158" t="str">
        <f t="shared" si="799"/>
        <v/>
      </c>
      <c r="O25178" s="151"/>
    </row>
    <row r="25179" spans="11:15" x14ac:dyDescent="0.3">
      <c r="K25179" s="148" t="str">
        <f>IFERROR(VLOOKUP(A25179,DATABARANG!$B$4:$G$20000,5),"")</f>
        <v/>
      </c>
      <c r="L25179" s="149" t="str">
        <f t="shared" si="798"/>
        <v/>
      </c>
      <c r="M25179" s="158" t="str">
        <f t="shared" si="799"/>
        <v/>
      </c>
      <c r="O25179" s="151"/>
    </row>
    <row r="25180" spans="11:15" x14ac:dyDescent="0.3">
      <c r="K25180" s="148" t="str">
        <f>IFERROR(VLOOKUP(A25180,DATABARANG!$B$4:$G$20000,5),"")</f>
        <v/>
      </c>
      <c r="L25180" s="149" t="str">
        <f t="shared" si="798"/>
        <v/>
      </c>
      <c r="M25180" s="158" t="str">
        <f t="shared" si="799"/>
        <v/>
      </c>
      <c r="O25180" s="151"/>
    </row>
    <row r="25181" spans="11:15" x14ac:dyDescent="0.3">
      <c r="K25181" s="148" t="str">
        <f>IFERROR(VLOOKUP(A25181,DATABARANG!$B$4:$G$20000,5),"")</f>
        <v/>
      </c>
      <c r="L25181" s="149" t="str">
        <f t="shared" si="798"/>
        <v/>
      </c>
      <c r="M25181" s="158" t="str">
        <f t="shared" si="799"/>
        <v/>
      </c>
      <c r="O25181" s="151"/>
    </row>
    <row r="25182" spans="11:15" x14ac:dyDescent="0.3">
      <c r="K25182" s="148" t="str">
        <f>IFERROR(VLOOKUP(A25182,DATABARANG!$B$4:$G$20000,5),"")</f>
        <v/>
      </c>
      <c r="L25182" s="149" t="str">
        <f t="shared" si="798"/>
        <v/>
      </c>
      <c r="M25182" s="158" t="str">
        <f t="shared" si="799"/>
        <v/>
      </c>
      <c r="O25182" s="151"/>
    </row>
    <row r="25183" spans="11:15" x14ac:dyDescent="0.3">
      <c r="K25183" s="148" t="str">
        <f>IFERROR(VLOOKUP(A25183,DATABARANG!$B$4:$G$20000,5),"")</f>
        <v/>
      </c>
      <c r="L25183" s="149" t="str">
        <f t="shared" si="798"/>
        <v/>
      </c>
      <c r="M25183" s="158" t="str">
        <f t="shared" si="799"/>
        <v/>
      </c>
      <c r="O25183" s="151"/>
    </row>
    <row r="25184" spans="11:15" x14ac:dyDescent="0.3">
      <c r="K25184" s="148" t="str">
        <f>IFERROR(VLOOKUP(A25184,DATABARANG!$B$4:$G$20000,5),"")</f>
        <v/>
      </c>
      <c r="L25184" s="149" t="str">
        <f t="shared" si="798"/>
        <v/>
      </c>
      <c r="M25184" s="158" t="str">
        <f t="shared" si="799"/>
        <v/>
      </c>
      <c r="O25184" s="151"/>
    </row>
    <row r="25185" spans="11:15" x14ac:dyDescent="0.3">
      <c r="K25185" s="148" t="str">
        <f>IFERROR(VLOOKUP(A25185,DATABARANG!$B$4:$G$20000,5),"")</f>
        <v/>
      </c>
      <c r="L25185" s="149" t="str">
        <f t="shared" si="798"/>
        <v/>
      </c>
      <c r="M25185" s="158" t="str">
        <f t="shared" si="799"/>
        <v/>
      </c>
      <c r="O25185" s="151"/>
    </row>
    <row r="25186" spans="11:15" x14ac:dyDescent="0.3">
      <c r="K25186" s="148" t="str">
        <f>IFERROR(VLOOKUP(A25186,DATABARANG!$B$4:$G$20000,5),"")</f>
        <v/>
      </c>
      <c r="L25186" s="149" t="str">
        <f t="shared" si="798"/>
        <v/>
      </c>
      <c r="M25186" s="158" t="str">
        <f t="shared" si="799"/>
        <v/>
      </c>
      <c r="O25186" s="151"/>
    </row>
    <row r="25187" spans="11:15" x14ac:dyDescent="0.3">
      <c r="K25187" s="148" t="str">
        <f>IFERROR(VLOOKUP(A25187,DATABARANG!$B$4:$G$20000,5),"")</f>
        <v/>
      </c>
      <c r="L25187" s="149" t="str">
        <f t="shared" si="798"/>
        <v/>
      </c>
      <c r="M25187" s="158" t="str">
        <f t="shared" si="799"/>
        <v/>
      </c>
      <c r="O25187" s="151"/>
    </row>
    <row r="25188" spans="11:15" x14ac:dyDescent="0.3">
      <c r="K25188" s="148" t="str">
        <f>IFERROR(VLOOKUP(A25188,DATABARANG!$B$4:$G$20000,5),"")</f>
        <v/>
      </c>
      <c r="L25188" s="149" t="str">
        <f t="shared" si="798"/>
        <v/>
      </c>
      <c r="M25188" s="158" t="str">
        <f t="shared" si="799"/>
        <v/>
      </c>
      <c r="O25188" s="151"/>
    </row>
    <row r="25189" spans="11:15" x14ac:dyDescent="0.3">
      <c r="K25189" s="148" t="str">
        <f>IFERROR(VLOOKUP(A25189,DATABARANG!$B$4:$G$20000,5),"")</f>
        <v/>
      </c>
      <c r="L25189" s="149" t="str">
        <f t="shared" si="798"/>
        <v/>
      </c>
      <c r="M25189" s="158" t="str">
        <f t="shared" si="799"/>
        <v/>
      </c>
      <c r="O25189" s="151"/>
    </row>
    <row r="25190" spans="11:15" x14ac:dyDescent="0.3">
      <c r="K25190" s="148" t="str">
        <f>IFERROR(VLOOKUP(A25190,DATABARANG!$B$4:$G$20000,5),"")</f>
        <v/>
      </c>
      <c r="L25190" s="149" t="str">
        <f t="shared" si="798"/>
        <v/>
      </c>
      <c r="M25190" s="158" t="str">
        <f t="shared" si="799"/>
        <v/>
      </c>
      <c r="O25190" s="151"/>
    </row>
    <row r="25191" spans="11:15" x14ac:dyDescent="0.3">
      <c r="K25191" s="148" t="str">
        <f>IFERROR(VLOOKUP(A25191,DATABARANG!$B$4:$G$20000,5),"")</f>
        <v/>
      </c>
      <c r="L25191" s="149" t="str">
        <f t="shared" si="798"/>
        <v/>
      </c>
      <c r="M25191" s="158" t="str">
        <f t="shared" si="799"/>
        <v/>
      </c>
      <c r="O25191" s="151"/>
    </row>
    <row r="25192" spans="11:15" x14ac:dyDescent="0.3">
      <c r="K25192" s="148" t="str">
        <f>IFERROR(VLOOKUP(A25192,DATABARANG!$B$4:$G$20000,5),"")</f>
        <v/>
      </c>
      <c r="L25192" s="149" t="str">
        <f t="shared" si="798"/>
        <v/>
      </c>
      <c r="M25192" s="158" t="str">
        <f t="shared" si="799"/>
        <v/>
      </c>
      <c r="O25192" s="151"/>
    </row>
    <row r="25193" spans="11:15" x14ac:dyDescent="0.3">
      <c r="K25193" s="148" t="str">
        <f>IFERROR(VLOOKUP(A25193,DATABARANG!$B$4:$G$20000,5),"")</f>
        <v/>
      </c>
      <c r="L25193" s="149" t="str">
        <f t="shared" si="798"/>
        <v/>
      </c>
      <c r="M25193" s="158" t="str">
        <f t="shared" si="799"/>
        <v/>
      </c>
      <c r="O25193" s="151"/>
    </row>
    <row r="25194" spans="11:15" x14ac:dyDescent="0.3">
      <c r="K25194" s="148" t="str">
        <f>IFERROR(VLOOKUP(A25194,DATABARANG!$B$4:$G$20000,5),"")</f>
        <v/>
      </c>
      <c r="L25194" s="149" t="str">
        <f t="shared" si="798"/>
        <v/>
      </c>
      <c r="M25194" s="158" t="str">
        <f t="shared" si="799"/>
        <v/>
      </c>
      <c r="O25194" s="151"/>
    </row>
    <row r="25195" spans="11:15" x14ac:dyDescent="0.3">
      <c r="K25195" s="148" t="str">
        <f>IFERROR(VLOOKUP(A25195,DATABARANG!$B$4:$G$20000,5),"")</f>
        <v/>
      </c>
      <c r="L25195" s="149" t="str">
        <f t="shared" si="798"/>
        <v/>
      </c>
      <c r="M25195" s="158" t="str">
        <f t="shared" si="799"/>
        <v/>
      </c>
      <c r="O25195" s="151"/>
    </row>
    <row r="25196" spans="11:15" x14ac:dyDescent="0.3">
      <c r="K25196" s="148" t="str">
        <f>IFERROR(VLOOKUP(A25196,DATABARANG!$B$4:$G$20000,5),"")</f>
        <v/>
      </c>
      <c r="L25196" s="149" t="str">
        <f t="shared" si="798"/>
        <v/>
      </c>
      <c r="M25196" s="158" t="str">
        <f t="shared" si="799"/>
        <v/>
      </c>
      <c r="O25196" s="151"/>
    </row>
    <row r="25197" spans="11:15" x14ac:dyDescent="0.3">
      <c r="K25197" s="148" t="str">
        <f>IFERROR(VLOOKUP(A25197,DATABARANG!$B$4:$G$20000,5),"")</f>
        <v/>
      </c>
      <c r="L25197" s="149" t="str">
        <f t="shared" si="798"/>
        <v/>
      </c>
      <c r="M25197" s="158" t="str">
        <f t="shared" si="799"/>
        <v/>
      </c>
      <c r="O25197" s="151"/>
    </row>
    <row r="25198" spans="11:15" x14ac:dyDescent="0.3">
      <c r="K25198" s="148" t="str">
        <f>IFERROR(VLOOKUP(A25198,DATABARANG!$B$4:$G$20000,5),"")</f>
        <v/>
      </c>
      <c r="L25198" s="149" t="str">
        <f t="shared" si="798"/>
        <v/>
      </c>
      <c r="M25198" s="158" t="str">
        <f t="shared" si="799"/>
        <v/>
      </c>
      <c r="O25198" s="151"/>
    </row>
    <row r="25199" spans="11:15" x14ac:dyDescent="0.3">
      <c r="K25199" s="148" t="str">
        <f>IFERROR(VLOOKUP(A25199,DATABARANG!$B$4:$G$20000,5),"")</f>
        <v/>
      </c>
      <c r="L25199" s="149" t="str">
        <f t="shared" si="798"/>
        <v/>
      </c>
      <c r="M25199" s="158" t="str">
        <f t="shared" si="799"/>
        <v/>
      </c>
      <c r="O25199" s="151"/>
    </row>
    <row r="25200" spans="11:15" x14ac:dyDescent="0.3">
      <c r="K25200" s="148" t="str">
        <f>IFERROR(VLOOKUP(A25200,DATABARANG!$B$4:$G$20000,5),"")</f>
        <v/>
      </c>
      <c r="L25200" s="149" t="str">
        <f t="shared" si="798"/>
        <v/>
      </c>
      <c r="M25200" s="158" t="str">
        <f t="shared" si="799"/>
        <v/>
      </c>
      <c r="O25200" s="151"/>
    </row>
    <row r="25201" spans="11:15" x14ac:dyDescent="0.3">
      <c r="K25201" s="148" t="str">
        <f>IFERROR(VLOOKUP(A25201,DATABARANG!$B$4:$G$20000,5),"")</f>
        <v/>
      </c>
      <c r="L25201" s="149" t="str">
        <f t="shared" si="798"/>
        <v/>
      </c>
      <c r="M25201" s="158" t="str">
        <f t="shared" si="799"/>
        <v/>
      </c>
      <c r="O25201" s="151"/>
    </row>
    <row r="25202" spans="11:15" x14ac:dyDescent="0.3">
      <c r="K25202" s="148" t="str">
        <f>IFERROR(VLOOKUP(A25202,DATABARANG!$B$4:$G$20000,5),"")</f>
        <v/>
      </c>
      <c r="L25202" s="149" t="str">
        <f t="shared" si="798"/>
        <v/>
      </c>
      <c r="M25202" s="158" t="str">
        <f t="shared" si="799"/>
        <v/>
      </c>
      <c r="O25202" s="151"/>
    </row>
    <row r="25203" spans="11:15" x14ac:dyDescent="0.3">
      <c r="K25203" s="148" t="str">
        <f>IFERROR(VLOOKUP(A25203,DATABARANG!$B$4:$G$20000,5),"")</f>
        <v/>
      </c>
      <c r="L25203" s="149" t="str">
        <f t="shared" si="798"/>
        <v/>
      </c>
      <c r="M25203" s="158" t="str">
        <f t="shared" si="799"/>
        <v/>
      </c>
      <c r="O25203" s="151"/>
    </row>
    <row r="25204" spans="11:15" x14ac:dyDescent="0.3">
      <c r="K25204" s="148" t="str">
        <f>IFERROR(VLOOKUP(A25204,DATABARANG!$B$4:$G$20000,5),"")</f>
        <v/>
      </c>
      <c r="L25204" s="149" t="str">
        <f t="shared" si="798"/>
        <v/>
      </c>
      <c r="M25204" s="158" t="str">
        <f t="shared" si="799"/>
        <v/>
      </c>
      <c r="O25204" s="151"/>
    </row>
    <row r="25205" spans="11:15" x14ac:dyDescent="0.3">
      <c r="K25205" s="148" t="str">
        <f>IFERROR(VLOOKUP(A25205,DATABARANG!$B$4:$G$20000,5),"")</f>
        <v/>
      </c>
      <c r="L25205" s="149" t="str">
        <f t="shared" si="798"/>
        <v/>
      </c>
      <c r="M25205" s="158" t="str">
        <f t="shared" si="799"/>
        <v/>
      </c>
      <c r="O25205" s="151"/>
    </row>
    <row r="25206" spans="11:15" x14ac:dyDescent="0.3">
      <c r="K25206" s="148" t="str">
        <f>IFERROR(VLOOKUP(A25206,DATABARANG!$B$4:$G$20000,5),"")</f>
        <v/>
      </c>
      <c r="L25206" s="149" t="str">
        <f t="shared" si="798"/>
        <v/>
      </c>
      <c r="M25206" s="158" t="str">
        <f t="shared" si="799"/>
        <v/>
      </c>
      <c r="O25206" s="151"/>
    </row>
    <row r="25207" spans="11:15" x14ac:dyDescent="0.3">
      <c r="K25207" s="148" t="str">
        <f>IFERROR(VLOOKUP(A25207,DATABARANG!$B$4:$G$20000,5),"")</f>
        <v/>
      </c>
      <c r="L25207" s="149" t="str">
        <f t="shared" si="798"/>
        <v/>
      </c>
      <c r="M25207" s="158" t="str">
        <f t="shared" si="799"/>
        <v/>
      </c>
      <c r="O25207" s="151"/>
    </row>
    <row r="25208" spans="11:15" x14ac:dyDescent="0.3">
      <c r="K25208" s="148" t="str">
        <f>IFERROR(VLOOKUP(A25208,DATABARANG!$B$4:$G$20000,5),"")</f>
        <v/>
      </c>
      <c r="L25208" s="149" t="str">
        <f t="shared" si="798"/>
        <v/>
      </c>
      <c r="M25208" s="158" t="str">
        <f t="shared" si="799"/>
        <v/>
      </c>
      <c r="O25208" s="151"/>
    </row>
    <row r="25209" spans="11:15" x14ac:dyDescent="0.3">
      <c r="K25209" s="148" t="str">
        <f>IFERROR(VLOOKUP(A25209,DATABARANG!$B$4:$G$20000,5),"")</f>
        <v/>
      </c>
      <c r="L25209" s="149" t="str">
        <f t="shared" si="798"/>
        <v/>
      </c>
      <c r="M25209" s="158" t="str">
        <f t="shared" si="799"/>
        <v/>
      </c>
      <c r="O25209" s="151"/>
    </row>
    <row r="25210" spans="11:15" x14ac:dyDescent="0.3">
      <c r="K25210" s="148" t="str">
        <f>IFERROR(VLOOKUP(A25210,DATABARANG!$B$4:$G$20000,5),"")</f>
        <v/>
      </c>
      <c r="L25210" s="149" t="str">
        <f t="shared" si="798"/>
        <v/>
      </c>
      <c r="M25210" s="158" t="str">
        <f t="shared" si="799"/>
        <v/>
      </c>
      <c r="O25210" s="151"/>
    </row>
    <row r="25211" spans="11:15" x14ac:dyDescent="0.3">
      <c r="K25211" s="148" t="str">
        <f>IFERROR(VLOOKUP(A25211,DATABARANG!$B$4:$G$20000,5),"")</f>
        <v/>
      </c>
      <c r="L25211" s="149" t="str">
        <f t="shared" si="798"/>
        <v/>
      </c>
      <c r="M25211" s="158" t="str">
        <f t="shared" si="799"/>
        <v/>
      </c>
      <c r="O25211" s="151"/>
    </row>
    <row r="25212" spans="11:15" x14ac:dyDescent="0.3">
      <c r="K25212" s="148" t="str">
        <f>IFERROR(VLOOKUP(A25212,DATABARANG!$B$4:$G$20000,5),"")</f>
        <v/>
      </c>
      <c r="L25212" s="149" t="str">
        <f t="shared" si="798"/>
        <v/>
      </c>
      <c r="M25212" s="158" t="str">
        <f t="shared" si="799"/>
        <v/>
      </c>
      <c r="O25212" s="151"/>
    </row>
    <row r="25213" spans="11:15" x14ac:dyDescent="0.3">
      <c r="K25213" s="148" t="str">
        <f>IFERROR(VLOOKUP(A25213,DATABARANG!$B$4:$G$20000,5),"")</f>
        <v/>
      </c>
      <c r="L25213" s="149" t="str">
        <f t="shared" si="798"/>
        <v/>
      </c>
      <c r="M25213" s="158" t="str">
        <f t="shared" si="799"/>
        <v/>
      </c>
      <c r="O25213" s="151"/>
    </row>
    <row r="25214" spans="11:15" x14ac:dyDescent="0.3">
      <c r="K25214" s="148" t="str">
        <f>IFERROR(VLOOKUP(A25214,DATABARANG!$B$4:$G$20000,5),"")</f>
        <v/>
      </c>
      <c r="L25214" s="149" t="str">
        <f t="shared" si="798"/>
        <v/>
      </c>
      <c r="M25214" s="158" t="str">
        <f t="shared" si="799"/>
        <v/>
      </c>
      <c r="O25214" s="151"/>
    </row>
    <row r="25215" spans="11:15" x14ac:dyDescent="0.3">
      <c r="K25215" s="148" t="str">
        <f>IFERROR(VLOOKUP(A25215,DATABARANG!$B$4:$G$20000,5),"")</f>
        <v/>
      </c>
      <c r="L25215" s="149" t="str">
        <f t="shared" si="798"/>
        <v/>
      </c>
      <c r="M25215" s="158" t="str">
        <f t="shared" si="799"/>
        <v/>
      </c>
      <c r="O25215" s="151"/>
    </row>
    <row r="25216" spans="11:15" x14ac:dyDescent="0.3">
      <c r="K25216" s="148" t="str">
        <f>IFERROR(VLOOKUP(A25216,DATABARANG!$B$4:$G$20000,5),"")</f>
        <v/>
      </c>
      <c r="L25216" s="149" t="str">
        <f t="shared" si="798"/>
        <v/>
      </c>
      <c r="M25216" s="158" t="str">
        <f t="shared" si="799"/>
        <v/>
      </c>
      <c r="O25216" s="151"/>
    </row>
    <row r="25217" spans="11:15" x14ac:dyDescent="0.3">
      <c r="K25217" s="148" t="str">
        <f>IFERROR(VLOOKUP(A25217,DATABARANG!$B$4:$G$20000,5),"")</f>
        <v/>
      </c>
      <c r="L25217" s="149" t="str">
        <f t="shared" si="798"/>
        <v/>
      </c>
      <c r="M25217" s="158" t="str">
        <f t="shared" si="799"/>
        <v/>
      </c>
      <c r="O25217" s="151"/>
    </row>
    <row r="25218" spans="11:15" x14ac:dyDescent="0.3">
      <c r="K25218" s="148" t="str">
        <f>IFERROR(VLOOKUP(A25218,DATABARANG!$B$4:$G$20000,5),"")</f>
        <v/>
      </c>
      <c r="L25218" s="149" t="str">
        <f t="shared" si="798"/>
        <v/>
      </c>
      <c r="M25218" s="158" t="str">
        <f t="shared" si="799"/>
        <v/>
      </c>
      <c r="O25218" s="151"/>
    </row>
    <row r="25219" spans="11:15" x14ac:dyDescent="0.3">
      <c r="K25219" s="148" t="str">
        <f>IFERROR(VLOOKUP(A25219,DATABARANG!$B$4:$G$20000,5),"")</f>
        <v/>
      </c>
      <c r="L25219" s="149" t="str">
        <f t="shared" si="798"/>
        <v/>
      </c>
      <c r="M25219" s="158" t="str">
        <f t="shared" si="799"/>
        <v/>
      </c>
      <c r="O25219" s="151"/>
    </row>
    <row r="25220" spans="11:15" x14ac:dyDescent="0.3">
      <c r="K25220" s="148" t="str">
        <f>IFERROR(VLOOKUP(A25220,DATABARANG!$B$4:$G$20000,5),"")</f>
        <v/>
      </c>
      <c r="L25220" s="149" t="str">
        <f t="shared" si="798"/>
        <v/>
      </c>
      <c r="M25220" s="158" t="str">
        <f t="shared" si="799"/>
        <v/>
      </c>
      <c r="O25220" s="151"/>
    </row>
    <row r="25221" spans="11:15" x14ac:dyDescent="0.3">
      <c r="K25221" s="148" t="str">
        <f>IFERROR(VLOOKUP(A25221,DATABARANG!$B$4:$G$20000,5),"")</f>
        <v/>
      </c>
      <c r="L25221" s="149" t="str">
        <f t="shared" si="798"/>
        <v/>
      </c>
      <c r="M25221" s="158" t="str">
        <f t="shared" si="799"/>
        <v/>
      </c>
      <c r="O25221" s="151"/>
    </row>
    <row r="25222" spans="11:15" x14ac:dyDescent="0.3">
      <c r="K25222" s="148" t="str">
        <f>IFERROR(VLOOKUP(A25222,DATABARANG!$B$4:$G$20000,5),"")</f>
        <v/>
      </c>
      <c r="L25222" s="149" t="str">
        <f t="shared" ref="L25222:L25285" si="800">IFERROR((E25222-K25222)*G25222,"")</f>
        <v/>
      </c>
      <c r="M25222" s="158" t="str">
        <f t="shared" ref="M25222:M25285" si="801">IF(B25222="","",TEXT(B25222,"DD-MMM"))</f>
        <v/>
      </c>
      <c r="O25222" s="151"/>
    </row>
    <row r="25223" spans="11:15" x14ac:dyDescent="0.3">
      <c r="K25223" s="148" t="str">
        <f>IFERROR(VLOOKUP(A25223,DATABARANG!$B$4:$G$20000,5),"")</f>
        <v/>
      </c>
      <c r="L25223" s="149" t="str">
        <f t="shared" si="800"/>
        <v/>
      </c>
      <c r="M25223" s="158" t="str">
        <f t="shared" si="801"/>
        <v/>
      </c>
      <c r="O25223" s="151"/>
    </row>
    <row r="25224" spans="11:15" x14ac:dyDescent="0.3">
      <c r="K25224" s="148" t="str">
        <f>IFERROR(VLOOKUP(A25224,DATABARANG!$B$4:$G$20000,5),"")</f>
        <v/>
      </c>
      <c r="L25224" s="149" t="str">
        <f t="shared" si="800"/>
        <v/>
      </c>
      <c r="M25224" s="158" t="str">
        <f t="shared" si="801"/>
        <v/>
      </c>
      <c r="O25224" s="151"/>
    </row>
    <row r="25225" spans="11:15" x14ac:dyDescent="0.3">
      <c r="K25225" s="148" t="str">
        <f>IFERROR(VLOOKUP(A25225,DATABARANG!$B$4:$G$20000,5),"")</f>
        <v/>
      </c>
      <c r="L25225" s="149" t="str">
        <f t="shared" si="800"/>
        <v/>
      </c>
      <c r="M25225" s="158" t="str">
        <f t="shared" si="801"/>
        <v/>
      </c>
      <c r="O25225" s="151"/>
    </row>
    <row r="25226" spans="11:15" x14ac:dyDescent="0.3">
      <c r="K25226" s="148" t="str">
        <f>IFERROR(VLOOKUP(A25226,DATABARANG!$B$4:$G$20000,5),"")</f>
        <v/>
      </c>
      <c r="L25226" s="149" t="str">
        <f t="shared" si="800"/>
        <v/>
      </c>
      <c r="M25226" s="158" t="str">
        <f t="shared" si="801"/>
        <v/>
      </c>
      <c r="O25226" s="151"/>
    </row>
    <row r="25227" spans="11:15" x14ac:dyDescent="0.3">
      <c r="K25227" s="148" t="str">
        <f>IFERROR(VLOOKUP(A25227,DATABARANG!$B$4:$G$20000,5),"")</f>
        <v/>
      </c>
      <c r="L25227" s="149" t="str">
        <f t="shared" si="800"/>
        <v/>
      </c>
      <c r="M25227" s="158" t="str">
        <f t="shared" si="801"/>
        <v/>
      </c>
      <c r="O25227" s="151"/>
    </row>
    <row r="25228" spans="11:15" x14ac:dyDescent="0.3">
      <c r="K25228" s="148" t="str">
        <f>IFERROR(VLOOKUP(A25228,DATABARANG!$B$4:$G$20000,5),"")</f>
        <v/>
      </c>
      <c r="L25228" s="149" t="str">
        <f t="shared" si="800"/>
        <v/>
      </c>
      <c r="M25228" s="158" t="str">
        <f t="shared" si="801"/>
        <v/>
      </c>
      <c r="O25228" s="151"/>
    </row>
    <row r="25229" spans="11:15" x14ac:dyDescent="0.3">
      <c r="K25229" s="148" t="str">
        <f>IFERROR(VLOOKUP(A25229,DATABARANG!$B$4:$G$20000,5),"")</f>
        <v/>
      </c>
      <c r="L25229" s="149" t="str">
        <f t="shared" si="800"/>
        <v/>
      </c>
      <c r="M25229" s="158" t="str">
        <f t="shared" si="801"/>
        <v/>
      </c>
      <c r="O25229" s="151"/>
    </row>
    <row r="25230" spans="11:15" x14ac:dyDescent="0.3">
      <c r="K25230" s="148" t="str">
        <f>IFERROR(VLOOKUP(A25230,DATABARANG!$B$4:$G$20000,5),"")</f>
        <v/>
      </c>
      <c r="L25230" s="149" t="str">
        <f t="shared" si="800"/>
        <v/>
      </c>
      <c r="M25230" s="158" t="str">
        <f t="shared" si="801"/>
        <v/>
      </c>
      <c r="O25230" s="151"/>
    </row>
    <row r="25231" spans="11:15" x14ac:dyDescent="0.3">
      <c r="K25231" s="148" t="str">
        <f>IFERROR(VLOOKUP(A25231,DATABARANG!$B$4:$G$20000,5),"")</f>
        <v/>
      </c>
      <c r="L25231" s="149" t="str">
        <f t="shared" si="800"/>
        <v/>
      </c>
      <c r="M25231" s="158" t="str">
        <f t="shared" si="801"/>
        <v/>
      </c>
      <c r="O25231" s="151"/>
    </row>
    <row r="25232" spans="11:15" x14ac:dyDescent="0.3">
      <c r="K25232" s="148" t="str">
        <f>IFERROR(VLOOKUP(A25232,DATABARANG!$B$4:$G$20000,5),"")</f>
        <v/>
      </c>
      <c r="L25232" s="149" t="str">
        <f t="shared" si="800"/>
        <v/>
      </c>
      <c r="M25232" s="158" t="str">
        <f t="shared" si="801"/>
        <v/>
      </c>
      <c r="O25232" s="151"/>
    </row>
    <row r="25233" spans="11:15" x14ac:dyDescent="0.3">
      <c r="K25233" s="148" t="str">
        <f>IFERROR(VLOOKUP(A25233,DATABARANG!$B$4:$G$20000,5),"")</f>
        <v/>
      </c>
      <c r="L25233" s="149" t="str">
        <f t="shared" si="800"/>
        <v/>
      </c>
      <c r="M25233" s="158" t="str">
        <f t="shared" si="801"/>
        <v/>
      </c>
      <c r="O25233" s="151"/>
    </row>
    <row r="25234" spans="11:15" x14ac:dyDescent="0.3">
      <c r="K25234" s="148" t="str">
        <f>IFERROR(VLOOKUP(A25234,DATABARANG!$B$4:$G$20000,5),"")</f>
        <v/>
      </c>
      <c r="L25234" s="149" t="str">
        <f t="shared" si="800"/>
        <v/>
      </c>
      <c r="M25234" s="158" t="str">
        <f t="shared" si="801"/>
        <v/>
      </c>
      <c r="O25234" s="151"/>
    </row>
    <row r="25235" spans="11:15" x14ac:dyDescent="0.3">
      <c r="K25235" s="148" t="str">
        <f>IFERROR(VLOOKUP(A25235,DATABARANG!$B$4:$G$20000,5),"")</f>
        <v/>
      </c>
      <c r="L25235" s="149" t="str">
        <f t="shared" si="800"/>
        <v/>
      </c>
      <c r="M25235" s="158" t="str">
        <f t="shared" si="801"/>
        <v/>
      </c>
      <c r="O25235" s="151"/>
    </row>
    <row r="25236" spans="11:15" x14ac:dyDescent="0.3">
      <c r="K25236" s="148" t="str">
        <f>IFERROR(VLOOKUP(A25236,DATABARANG!$B$4:$G$20000,5),"")</f>
        <v/>
      </c>
      <c r="L25236" s="149" t="str">
        <f t="shared" si="800"/>
        <v/>
      </c>
      <c r="M25236" s="158" t="str">
        <f t="shared" si="801"/>
        <v/>
      </c>
      <c r="O25236" s="151"/>
    </row>
    <row r="25237" spans="11:15" x14ac:dyDescent="0.3">
      <c r="K25237" s="148" t="str">
        <f>IFERROR(VLOOKUP(A25237,DATABARANG!$B$4:$G$20000,5),"")</f>
        <v/>
      </c>
      <c r="L25237" s="149" t="str">
        <f t="shared" si="800"/>
        <v/>
      </c>
      <c r="M25237" s="158" t="str">
        <f t="shared" si="801"/>
        <v/>
      </c>
      <c r="O25237" s="151"/>
    </row>
    <row r="25238" spans="11:15" x14ac:dyDescent="0.3">
      <c r="K25238" s="148" t="str">
        <f>IFERROR(VLOOKUP(A25238,DATABARANG!$B$4:$G$20000,5),"")</f>
        <v/>
      </c>
      <c r="L25238" s="149" t="str">
        <f t="shared" si="800"/>
        <v/>
      </c>
      <c r="M25238" s="158" t="str">
        <f t="shared" si="801"/>
        <v/>
      </c>
      <c r="O25238" s="151"/>
    </row>
    <row r="25239" spans="11:15" x14ac:dyDescent="0.3">
      <c r="K25239" s="148" t="str">
        <f>IFERROR(VLOOKUP(A25239,DATABARANG!$B$4:$G$20000,5),"")</f>
        <v/>
      </c>
      <c r="L25239" s="149" t="str">
        <f t="shared" si="800"/>
        <v/>
      </c>
      <c r="M25239" s="158" t="str">
        <f t="shared" si="801"/>
        <v/>
      </c>
      <c r="O25239" s="151"/>
    </row>
    <row r="25240" spans="11:15" x14ac:dyDescent="0.3">
      <c r="K25240" s="148" t="str">
        <f>IFERROR(VLOOKUP(A25240,DATABARANG!$B$4:$G$20000,5),"")</f>
        <v/>
      </c>
      <c r="L25240" s="149" t="str">
        <f t="shared" si="800"/>
        <v/>
      </c>
      <c r="M25240" s="158" t="str">
        <f t="shared" si="801"/>
        <v/>
      </c>
      <c r="O25240" s="151"/>
    </row>
    <row r="25241" spans="11:15" x14ac:dyDescent="0.3">
      <c r="K25241" s="148" t="str">
        <f>IFERROR(VLOOKUP(A25241,DATABARANG!$B$4:$G$20000,5),"")</f>
        <v/>
      </c>
      <c r="L25241" s="149" t="str">
        <f t="shared" si="800"/>
        <v/>
      </c>
      <c r="M25241" s="158" t="str">
        <f t="shared" si="801"/>
        <v/>
      </c>
      <c r="O25241" s="151"/>
    </row>
    <row r="25242" spans="11:15" x14ac:dyDescent="0.3">
      <c r="K25242" s="148" t="str">
        <f>IFERROR(VLOOKUP(A25242,DATABARANG!$B$4:$G$20000,5),"")</f>
        <v/>
      </c>
      <c r="L25242" s="149" t="str">
        <f t="shared" si="800"/>
        <v/>
      </c>
      <c r="M25242" s="158" t="str">
        <f t="shared" si="801"/>
        <v/>
      </c>
      <c r="O25242" s="151"/>
    </row>
    <row r="25243" spans="11:15" x14ac:dyDescent="0.3">
      <c r="K25243" s="148" t="str">
        <f>IFERROR(VLOOKUP(A25243,DATABARANG!$B$4:$G$20000,5),"")</f>
        <v/>
      </c>
      <c r="L25243" s="149" t="str">
        <f t="shared" si="800"/>
        <v/>
      </c>
      <c r="M25243" s="158" t="str">
        <f t="shared" si="801"/>
        <v/>
      </c>
      <c r="O25243" s="151"/>
    </row>
    <row r="25244" spans="11:15" x14ac:dyDescent="0.3">
      <c r="K25244" s="148" t="str">
        <f>IFERROR(VLOOKUP(A25244,DATABARANG!$B$4:$G$20000,5),"")</f>
        <v/>
      </c>
      <c r="L25244" s="149" t="str">
        <f t="shared" si="800"/>
        <v/>
      </c>
      <c r="M25244" s="158" t="str">
        <f t="shared" si="801"/>
        <v/>
      </c>
      <c r="O25244" s="151"/>
    </row>
    <row r="25245" spans="11:15" x14ac:dyDescent="0.3">
      <c r="K25245" s="148" t="str">
        <f>IFERROR(VLOOKUP(A25245,DATABARANG!$B$4:$G$20000,5),"")</f>
        <v/>
      </c>
      <c r="L25245" s="149" t="str">
        <f t="shared" si="800"/>
        <v/>
      </c>
      <c r="M25245" s="158" t="str">
        <f t="shared" si="801"/>
        <v/>
      </c>
      <c r="O25245" s="151"/>
    </row>
    <row r="25246" spans="11:15" x14ac:dyDescent="0.3">
      <c r="K25246" s="148" t="str">
        <f>IFERROR(VLOOKUP(A25246,DATABARANG!$B$4:$G$20000,5),"")</f>
        <v/>
      </c>
      <c r="L25246" s="149" t="str">
        <f t="shared" si="800"/>
        <v/>
      </c>
      <c r="M25246" s="158" t="str">
        <f t="shared" si="801"/>
        <v/>
      </c>
      <c r="O25246" s="151"/>
    </row>
    <row r="25247" spans="11:15" x14ac:dyDescent="0.3">
      <c r="K25247" s="148" t="str">
        <f>IFERROR(VLOOKUP(A25247,DATABARANG!$B$4:$G$20000,5),"")</f>
        <v/>
      </c>
      <c r="L25247" s="149" t="str">
        <f t="shared" si="800"/>
        <v/>
      </c>
      <c r="M25247" s="158" t="str">
        <f t="shared" si="801"/>
        <v/>
      </c>
      <c r="O25247" s="151"/>
    </row>
    <row r="25248" spans="11:15" x14ac:dyDescent="0.3">
      <c r="K25248" s="148" t="str">
        <f>IFERROR(VLOOKUP(A25248,DATABARANG!$B$4:$G$20000,5),"")</f>
        <v/>
      </c>
      <c r="L25248" s="149" t="str">
        <f t="shared" si="800"/>
        <v/>
      </c>
      <c r="M25248" s="158" t="str">
        <f t="shared" si="801"/>
        <v/>
      </c>
      <c r="O25248" s="151"/>
    </row>
    <row r="25249" spans="11:15" x14ac:dyDescent="0.3">
      <c r="K25249" s="148" t="str">
        <f>IFERROR(VLOOKUP(A25249,DATABARANG!$B$4:$G$20000,5),"")</f>
        <v/>
      </c>
      <c r="L25249" s="149" t="str">
        <f t="shared" si="800"/>
        <v/>
      </c>
      <c r="M25249" s="158" t="str">
        <f t="shared" si="801"/>
        <v/>
      </c>
      <c r="O25249" s="151"/>
    </row>
    <row r="25250" spans="11:15" x14ac:dyDescent="0.3">
      <c r="K25250" s="148" t="str">
        <f>IFERROR(VLOOKUP(A25250,DATABARANG!$B$4:$G$20000,5),"")</f>
        <v/>
      </c>
      <c r="L25250" s="149" t="str">
        <f t="shared" si="800"/>
        <v/>
      </c>
      <c r="M25250" s="158" t="str">
        <f t="shared" si="801"/>
        <v/>
      </c>
      <c r="O25250" s="151"/>
    </row>
    <row r="25251" spans="11:15" x14ac:dyDescent="0.3">
      <c r="K25251" s="148" t="str">
        <f>IFERROR(VLOOKUP(A25251,DATABARANG!$B$4:$G$20000,5),"")</f>
        <v/>
      </c>
      <c r="L25251" s="149" t="str">
        <f t="shared" si="800"/>
        <v/>
      </c>
      <c r="M25251" s="158" t="str">
        <f t="shared" si="801"/>
        <v/>
      </c>
      <c r="O25251" s="151"/>
    </row>
    <row r="25252" spans="11:15" x14ac:dyDescent="0.3">
      <c r="K25252" s="148" t="str">
        <f>IFERROR(VLOOKUP(A25252,DATABARANG!$B$4:$G$20000,5),"")</f>
        <v/>
      </c>
      <c r="L25252" s="149" t="str">
        <f t="shared" si="800"/>
        <v/>
      </c>
      <c r="M25252" s="158" t="str">
        <f t="shared" si="801"/>
        <v/>
      </c>
      <c r="O25252" s="151"/>
    </row>
    <row r="25253" spans="11:15" x14ac:dyDescent="0.3">
      <c r="K25253" s="148" t="str">
        <f>IFERROR(VLOOKUP(A25253,DATABARANG!$B$4:$G$20000,5),"")</f>
        <v/>
      </c>
      <c r="L25253" s="149" t="str">
        <f t="shared" si="800"/>
        <v/>
      </c>
      <c r="M25253" s="158" t="str">
        <f t="shared" si="801"/>
        <v/>
      </c>
      <c r="O25253" s="151"/>
    </row>
    <row r="25254" spans="11:15" x14ac:dyDescent="0.3">
      <c r="K25254" s="148" t="str">
        <f>IFERROR(VLOOKUP(A25254,DATABARANG!$B$4:$G$20000,5),"")</f>
        <v/>
      </c>
      <c r="L25254" s="149" t="str">
        <f t="shared" si="800"/>
        <v/>
      </c>
      <c r="M25254" s="158" t="str">
        <f t="shared" si="801"/>
        <v/>
      </c>
      <c r="O25254" s="151"/>
    </row>
    <row r="25255" spans="11:15" x14ac:dyDescent="0.3">
      <c r="K25255" s="148" t="str">
        <f>IFERROR(VLOOKUP(A25255,DATABARANG!$B$4:$G$20000,5),"")</f>
        <v/>
      </c>
      <c r="L25255" s="149" t="str">
        <f t="shared" si="800"/>
        <v/>
      </c>
      <c r="M25255" s="158" t="str">
        <f t="shared" si="801"/>
        <v/>
      </c>
      <c r="O25255" s="151"/>
    </row>
    <row r="25256" spans="11:15" x14ac:dyDescent="0.3">
      <c r="K25256" s="148" t="str">
        <f>IFERROR(VLOOKUP(A25256,DATABARANG!$B$4:$G$20000,5),"")</f>
        <v/>
      </c>
      <c r="L25256" s="149" t="str">
        <f t="shared" si="800"/>
        <v/>
      </c>
      <c r="M25256" s="158" t="str">
        <f t="shared" si="801"/>
        <v/>
      </c>
      <c r="O25256" s="151"/>
    </row>
    <row r="25257" spans="11:15" x14ac:dyDescent="0.3">
      <c r="K25257" s="148" t="str">
        <f>IFERROR(VLOOKUP(A25257,DATABARANG!$B$4:$G$20000,5),"")</f>
        <v/>
      </c>
      <c r="L25257" s="149" t="str">
        <f t="shared" si="800"/>
        <v/>
      </c>
      <c r="M25257" s="158" t="str">
        <f t="shared" si="801"/>
        <v/>
      </c>
      <c r="O25257" s="151"/>
    </row>
    <row r="25258" spans="11:15" x14ac:dyDescent="0.3">
      <c r="K25258" s="148" t="str">
        <f>IFERROR(VLOOKUP(A25258,DATABARANG!$B$4:$G$20000,5),"")</f>
        <v/>
      </c>
      <c r="L25258" s="149" t="str">
        <f t="shared" si="800"/>
        <v/>
      </c>
      <c r="M25258" s="158" t="str">
        <f t="shared" si="801"/>
        <v/>
      </c>
      <c r="O25258" s="151"/>
    </row>
    <row r="25259" spans="11:15" x14ac:dyDescent="0.3">
      <c r="K25259" s="148" t="str">
        <f>IFERROR(VLOOKUP(A25259,DATABARANG!$B$4:$G$20000,5),"")</f>
        <v/>
      </c>
      <c r="L25259" s="149" t="str">
        <f t="shared" si="800"/>
        <v/>
      </c>
      <c r="M25259" s="158" t="str">
        <f t="shared" si="801"/>
        <v/>
      </c>
      <c r="O25259" s="151"/>
    </row>
    <row r="25260" spans="11:15" x14ac:dyDescent="0.3">
      <c r="K25260" s="148" t="str">
        <f>IFERROR(VLOOKUP(A25260,DATABARANG!$B$4:$G$20000,5),"")</f>
        <v/>
      </c>
      <c r="L25260" s="149" t="str">
        <f t="shared" si="800"/>
        <v/>
      </c>
      <c r="M25260" s="158" t="str">
        <f t="shared" si="801"/>
        <v/>
      </c>
      <c r="O25260" s="151"/>
    </row>
    <row r="25261" spans="11:15" x14ac:dyDescent="0.3">
      <c r="K25261" s="148" t="str">
        <f>IFERROR(VLOOKUP(A25261,DATABARANG!$B$4:$G$20000,5),"")</f>
        <v/>
      </c>
      <c r="L25261" s="149" t="str">
        <f t="shared" si="800"/>
        <v/>
      </c>
      <c r="M25261" s="158" t="str">
        <f t="shared" si="801"/>
        <v/>
      </c>
      <c r="O25261" s="151"/>
    </row>
    <row r="25262" spans="11:15" x14ac:dyDescent="0.3">
      <c r="K25262" s="148" t="str">
        <f>IFERROR(VLOOKUP(A25262,DATABARANG!$B$4:$G$20000,5),"")</f>
        <v/>
      </c>
      <c r="L25262" s="149" t="str">
        <f t="shared" si="800"/>
        <v/>
      </c>
      <c r="M25262" s="158" t="str">
        <f t="shared" si="801"/>
        <v/>
      </c>
      <c r="O25262" s="151"/>
    </row>
    <row r="25263" spans="11:15" x14ac:dyDescent="0.3">
      <c r="K25263" s="148" t="str">
        <f>IFERROR(VLOOKUP(A25263,DATABARANG!$B$4:$G$20000,5),"")</f>
        <v/>
      </c>
      <c r="L25263" s="149" t="str">
        <f t="shared" si="800"/>
        <v/>
      </c>
      <c r="M25263" s="158" t="str">
        <f t="shared" si="801"/>
        <v/>
      </c>
      <c r="O25263" s="151"/>
    </row>
    <row r="25264" spans="11:15" x14ac:dyDescent="0.3">
      <c r="K25264" s="148" t="str">
        <f>IFERROR(VLOOKUP(A25264,DATABARANG!$B$4:$G$20000,5),"")</f>
        <v/>
      </c>
      <c r="L25264" s="149" t="str">
        <f t="shared" si="800"/>
        <v/>
      </c>
      <c r="M25264" s="158" t="str">
        <f t="shared" si="801"/>
        <v/>
      </c>
      <c r="O25264" s="151"/>
    </row>
    <row r="25265" spans="11:15" x14ac:dyDescent="0.3">
      <c r="K25265" s="148" t="str">
        <f>IFERROR(VLOOKUP(A25265,DATABARANG!$B$4:$G$20000,5),"")</f>
        <v/>
      </c>
      <c r="L25265" s="149" t="str">
        <f t="shared" si="800"/>
        <v/>
      </c>
      <c r="M25265" s="158" t="str">
        <f t="shared" si="801"/>
        <v/>
      </c>
      <c r="O25265" s="151"/>
    </row>
    <row r="25266" spans="11:15" x14ac:dyDescent="0.3">
      <c r="K25266" s="148" t="str">
        <f>IFERROR(VLOOKUP(A25266,DATABARANG!$B$4:$G$20000,5),"")</f>
        <v/>
      </c>
      <c r="L25266" s="149" t="str">
        <f t="shared" si="800"/>
        <v/>
      </c>
      <c r="M25266" s="158" t="str">
        <f t="shared" si="801"/>
        <v/>
      </c>
      <c r="O25266" s="151"/>
    </row>
    <row r="25267" spans="11:15" x14ac:dyDescent="0.3">
      <c r="K25267" s="148" t="str">
        <f>IFERROR(VLOOKUP(A25267,DATABARANG!$B$4:$G$20000,5),"")</f>
        <v/>
      </c>
      <c r="L25267" s="149" t="str">
        <f t="shared" si="800"/>
        <v/>
      </c>
      <c r="M25267" s="158" t="str">
        <f t="shared" si="801"/>
        <v/>
      </c>
      <c r="O25267" s="151"/>
    </row>
    <row r="25268" spans="11:15" x14ac:dyDescent="0.3">
      <c r="K25268" s="148" t="str">
        <f>IFERROR(VLOOKUP(A25268,DATABARANG!$B$4:$G$20000,5),"")</f>
        <v/>
      </c>
      <c r="L25268" s="149" t="str">
        <f t="shared" si="800"/>
        <v/>
      </c>
      <c r="M25268" s="158" t="str">
        <f t="shared" si="801"/>
        <v/>
      </c>
      <c r="O25268" s="151"/>
    </row>
    <row r="25269" spans="11:15" x14ac:dyDescent="0.3">
      <c r="K25269" s="148" t="str">
        <f>IFERROR(VLOOKUP(A25269,DATABARANG!$B$4:$G$20000,5),"")</f>
        <v/>
      </c>
      <c r="L25269" s="149" t="str">
        <f t="shared" si="800"/>
        <v/>
      </c>
      <c r="M25269" s="158" t="str">
        <f t="shared" si="801"/>
        <v/>
      </c>
      <c r="O25269" s="151"/>
    </row>
    <row r="25270" spans="11:15" x14ac:dyDescent="0.3">
      <c r="K25270" s="148" t="str">
        <f>IFERROR(VLOOKUP(A25270,DATABARANG!$B$4:$G$20000,5),"")</f>
        <v/>
      </c>
      <c r="L25270" s="149" t="str">
        <f t="shared" si="800"/>
        <v/>
      </c>
      <c r="M25270" s="158" t="str">
        <f t="shared" si="801"/>
        <v/>
      </c>
      <c r="O25270" s="151"/>
    </row>
    <row r="25271" spans="11:15" x14ac:dyDescent="0.3">
      <c r="K25271" s="148" t="str">
        <f>IFERROR(VLOOKUP(A25271,DATABARANG!$B$4:$G$20000,5),"")</f>
        <v/>
      </c>
      <c r="L25271" s="149" t="str">
        <f t="shared" si="800"/>
        <v/>
      </c>
      <c r="M25271" s="158" t="str">
        <f t="shared" si="801"/>
        <v/>
      </c>
      <c r="O25271" s="151"/>
    </row>
    <row r="25272" spans="11:15" x14ac:dyDescent="0.3">
      <c r="K25272" s="148" t="str">
        <f>IFERROR(VLOOKUP(A25272,DATABARANG!$B$4:$G$20000,5),"")</f>
        <v/>
      </c>
      <c r="L25272" s="149" t="str">
        <f t="shared" si="800"/>
        <v/>
      </c>
      <c r="M25272" s="158" t="str">
        <f t="shared" si="801"/>
        <v/>
      </c>
      <c r="O25272" s="151"/>
    </row>
    <row r="25273" spans="11:15" x14ac:dyDescent="0.3">
      <c r="K25273" s="148" t="str">
        <f>IFERROR(VLOOKUP(A25273,DATABARANG!$B$4:$G$20000,5),"")</f>
        <v/>
      </c>
      <c r="L25273" s="149" t="str">
        <f t="shared" si="800"/>
        <v/>
      </c>
      <c r="M25273" s="158" t="str">
        <f t="shared" si="801"/>
        <v/>
      </c>
      <c r="O25273" s="151"/>
    </row>
    <row r="25274" spans="11:15" x14ac:dyDescent="0.3">
      <c r="K25274" s="148" t="str">
        <f>IFERROR(VLOOKUP(A25274,DATABARANG!$B$4:$G$20000,5),"")</f>
        <v/>
      </c>
      <c r="L25274" s="149" t="str">
        <f t="shared" si="800"/>
        <v/>
      </c>
      <c r="M25274" s="158" t="str">
        <f t="shared" si="801"/>
        <v/>
      </c>
      <c r="O25274" s="151"/>
    </row>
    <row r="25275" spans="11:15" x14ac:dyDescent="0.3">
      <c r="K25275" s="148" t="str">
        <f>IFERROR(VLOOKUP(A25275,DATABARANG!$B$4:$G$20000,5),"")</f>
        <v/>
      </c>
      <c r="L25275" s="149" t="str">
        <f t="shared" si="800"/>
        <v/>
      </c>
      <c r="M25275" s="158" t="str">
        <f t="shared" si="801"/>
        <v/>
      </c>
      <c r="O25275" s="151"/>
    </row>
    <row r="25276" spans="11:15" x14ac:dyDescent="0.3">
      <c r="K25276" s="148" t="str">
        <f>IFERROR(VLOOKUP(A25276,DATABARANG!$B$4:$G$20000,5),"")</f>
        <v/>
      </c>
      <c r="L25276" s="149" t="str">
        <f t="shared" si="800"/>
        <v/>
      </c>
      <c r="M25276" s="158" t="str">
        <f t="shared" si="801"/>
        <v/>
      </c>
      <c r="O25276" s="151"/>
    </row>
    <row r="25277" spans="11:15" x14ac:dyDescent="0.3">
      <c r="K25277" s="148" t="str">
        <f>IFERROR(VLOOKUP(A25277,DATABARANG!$B$4:$G$20000,5),"")</f>
        <v/>
      </c>
      <c r="L25277" s="149" t="str">
        <f t="shared" si="800"/>
        <v/>
      </c>
      <c r="M25277" s="158" t="str">
        <f t="shared" si="801"/>
        <v/>
      </c>
      <c r="O25277" s="151"/>
    </row>
    <row r="25278" spans="11:15" x14ac:dyDescent="0.3">
      <c r="K25278" s="148" t="str">
        <f>IFERROR(VLOOKUP(A25278,DATABARANG!$B$4:$G$20000,5),"")</f>
        <v/>
      </c>
      <c r="L25278" s="149" t="str">
        <f t="shared" si="800"/>
        <v/>
      </c>
      <c r="M25278" s="158" t="str">
        <f t="shared" si="801"/>
        <v/>
      </c>
      <c r="O25278" s="151"/>
    </row>
    <row r="25279" spans="11:15" x14ac:dyDescent="0.3">
      <c r="K25279" s="148" t="str">
        <f>IFERROR(VLOOKUP(A25279,DATABARANG!$B$4:$G$20000,5),"")</f>
        <v/>
      </c>
      <c r="L25279" s="149" t="str">
        <f t="shared" si="800"/>
        <v/>
      </c>
      <c r="M25279" s="158" t="str">
        <f t="shared" si="801"/>
        <v/>
      </c>
      <c r="O25279" s="151"/>
    </row>
    <row r="25280" spans="11:15" x14ac:dyDescent="0.3">
      <c r="K25280" s="148" t="str">
        <f>IFERROR(VLOOKUP(A25280,DATABARANG!$B$4:$G$20000,5),"")</f>
        <v/>
      </c>
      <c r="L25280" s="149" t="str">
        <f t="shared" si="800"/>
        <v/>
      </c>
      <c r="M25280" s="158" t="str">
        <f t="shared" si="801"/>
        <v/>
      </c>
      <c r="O25280" s="151"/>
    </row>
    <row r="25281" spans="11:15" x14ac:dyDescent="0.3">
      <c r="K25281" s="148" t="str">
        <f>IFERROR(VLOOKUP(A25281,DATABARANG!$B$4:$G$20000,5),"")</f>
        <v/>
      </c>
      <c r="L25281" s="149" t="str">
        <f t="shared" si="800"/>
        <v/>
      </c>
      <c r="M25281" s="158" t="str">
        <f t="shared" si="801"/>
        <v/>
      </c>
      <c r="O25281" s="151"/>
    </row>
    <row r="25282" spans="11:15" x14ac:dyDescent="0.3">
      <c r="K25282" s="148" t="str">
        <f>IFERROR(VLOOKUP(A25282,DATABARANG!$B$4:$G$20000,5),"")</f>
        <v/>
      </c>
      <c r="L25282" s="149" t="str">
        <f t="shared" si="800"/>
        <v/>
      </c>
      <c r="M25282" s="158" t="str">
        <f t="shared" si="801"/>
        <v/>
      </c>
      <c r="O25282" s="151"/>
    </row>
    <row r="25283" spans="11:15" x14ac:dyDescent="0.3">
      <c r="K25283" s="148" t="str">
        <f>IFERROR(VLOOKUP(A25283,DATABARANG!$B$4:$G$20000,5),"")</f>
        <v/>
      </c>
      <c r="L25283" s="149" t="str">
        <f t="shared" si="800"/>
        <v/>
      </c>
      <c r="M25283" s="158" t="str">
        <f t="shared" si="801"/>
        <v/>
      </c>
      <c r="O25283" s="151"/>
    </row>
    <row r="25284" spans="11:15" x14ac:dyDescent="0.3">
      <c r="K25284" s="148" t="str">
        <f>IFERROR(VLOOKUP(A25284,DATABARANG!$B$4:$G$20000,5),"")</f>
        <v/>
      </c>
      <c r="L25284" s="149" t="str">
        <f t="shared" si="800"/>
        <v/>
      </c>
      <c r="M25284" s="158" t="str">
        <f t="shared" si="801"/>
        <v/>
      </c>
      <c r="O25284" s="151"/>
    </row>
    <row r="25285" spans="11:15" x14ac:dyDescent="0.3">
      <c r="K25285" s="148" t="str">
        <f>IFERROR(VLOOKUP(A25285,DATABARANG!$B$4:$G$20000,5),"")</f>
        <v/>
      </c>
      <c r="L25285" s="149" t="str">
        <f t="shared" si="800"/>
        <v/>
      </c>
      <c r="M25285" s="158" t="str">
        <f t="shared" si="801"/>
        <v/>
      </c>
      <c r="O25285" s="151"/>
    </row>
    <row r="25286" spans="11:15" x14ac:dyDescent="0.3">
      <c r="K25286" s="148" t="str">
        <f>IFERROR(VLOOKUP(A25286,DATABARANG!$B$4:$G$20000,5),"")</f>
        <v/>
      </c>
      <c r="L25286" s="149" t="str">
        <f t="shared" ref="L25286:L25349" si="802">IFERROR((E25286-K25286)*G25286,"")</f>
        <v/>
      </c>
      <c r="M25286" s="158" t="str">
        <f t="shared" ref="M25286:M25349" si="803">IF(B25286="","",TEXT(B25286,"DD-MMM"))</f>
        <v/>
      </c>
      <c r="O25286" s="151"/>
    </row>
    <row r="25287" spans="11:15" x14ac:dyDescent="0.3">
      <c r="K25287" s="148" t="str">
        <f>IFERROR(VLOOKUP(A25287,DATABARANG!$B$4:$G$20000,5),"")</f>
        <v/>
      </c>
      <c r="L25287" s="149" t="str">
        <f t="shared" si="802"/>
        <v/>
      </c>
      <c r="M25287" s="158" t="str">
        <f t="shared" si="803"/>
        <v/>
      </c>
      <c r="O25287" s="151"/>
    </row>
    <row r="25288" spans="11:15" x14ac:dyDescent="0.3">
      <c r="K25288" s="148" t="str">
        <f>IFERROR(VLOOKUP(A25288,DATABARANG!$B$4:$G$20000,5),"")</f>
        <v/>
      </c>
      <c r="L25288" s="149" t="str">
        <f t="shared" si="802"/>
        <v/>
      </c>
      <c r="M25288" s="158" t="str">
        <f t="shared" si="803"/>
        <v/>
      </c>
      <c r="O25288" s="151"/>
    </row>
    <row r="25289" spans="11:15" x14ac:dyDescent="0.3">
      <c r="K25289" s="148" t="str">
        <f>IFERROR(VLOOKUP(A25289,DATABARANG!$B$4:$G$20000,5),"")</f>
        <v/>
      </c>
      <c r="L25289" s="149" t="str">
        <f t="shared" si="802"/>
        <v/>
      </c>
      <c r="M25289" s="158" t="str">
        <f t="shared" si="803"/>
        <v/>
      </c>
      <c r="O25289" s="151"/>
    </row>
    <row r="25290" spans="11:15" x14ac:dyDescent="0.3">
      <c r="K25290" s="148" t="str">
        <f>IFERROR(VLOOKUP(A25290,DATABARANG!$B$4:$G$20000,5),"")</f>
        <v/>
      </c>
      <c r="L25290" s="149" t="str">
        <f t="shared" si="802"/>
        <v/>
      </c>
      <c r="M25290" s="158" t="str">
        <f t="shared" si="803"/>
        <v/>
      </c>
      <c r="O25290" s="151"/>
    </row>
    <row r="25291" spans="11:15" x14ac:dyDescent="0.3">
      <c r="K25291" s="148" t="str">
        <f>IFERROR(VLOOKUP(A25291,DATABARANG!$B$4:$G$20000,5),"")</f>
        <v/>
      </c>
      <c r="L25291" s="149" t="str">
        <f t="shared" si="802"/>
        <v/>
      </c>
      <c r="M25291" s="158" t="str">
        <f t="shared" si="803"/>
        <v/>
      </c>
      <c r="O25291" s="151"/>
    </row>
    <row r="25292" spans="11:15" x14ac:dyDescent="0.3">
      <c r="K25292" s="148" t="str">
        <f>IFERROR(VLOOKUP(A25292,DATABARANG!$B$4:$G$20000,5),"")</f>
        <v/>
      </c>
      <c r="L25292" s="149" t="str">
        <f t="shared" si="802"/>
        <v/>
      </c>
      <c r="M25292" s="158" t="str">
        <f t="shared" si="803"/>
        <v/>
      </c>
      <c r="O25292" s="151"/>
    </row>
    <row r="25293" spans="11:15" x14ac:dyDescent="0.3">
      <c r="K25293" s="148" t="str">
        <f>IFERROR(VLOOKUP(A25293,DATABARANG!$B$4:$G$20000,5),"")</f>
        <v/>
      </c>
      <c r="L25293" s="149" t="str">
        <f t="shared" si="802"/>
        <v/>
      </c>
      <c r="M25293" s="158" t="str">
        <f t="shared" si="803"/>
        <v/>
      </c>
      <c r="O25293" s="151"/>
    </row>
    <row r="25294" spans="11:15" x14ac:dyDescent="0.3">
      <c r="K25294" s="148" t="str">
        <f>IFERROR(VLOOKUP(A25294,DATABARANG!$B$4:$G$20000,5),"")</f>
        <v/>
      </c>
      <c r="L25294" s="149" t="str">
        <f t="shared" si="802"/>
        <v/>
      </c>
      <c r="M25294" s="158" t="str">
        <f t="shared" si="803"/>
        <v/>
      </c>
      <c r="O25294" s="151"/>
    </row>
    <row r="25295" spans="11:15" x14ac:dyDescent="0.3">
      <c r="K25295" s="148" t="str">
        <f>IFERROR(VLOOKUP(A25295,DATABARANG!$B$4:$G$20000,5),"")</f>
        <v/>
      </c>
      <c r="L25295" s="149" t="str">
        <f t="shared" si="802"/>
        <v/>
      </c>
      <c r="M25295" s="158" t="str">
        <f t="shared" si="803"/>
        <v/>
      </c>
      <c r="O25295" s="151"/>
    </row>
    <row r="25296" spans="11:15" x14ac:dyDescent="0.3">
      <c r="K25296" s="148" t="str">
        <f>IFERROR(VLOOKUP(A25296,DATABARANG!$B$4:$G$20000,5),"")</f>
        <v/>
      </c>
      <c r="L25296" s="149" t="str">
        <f t="shared" si="802"/>
        <v/>
      </c>
      <c r="M25296" s="158" t="str">
        <f t="shared" si="803"/>
        <v/>
      </c>
      <c r="O25296" s="151"/>
    </row>
    <row r="25297" spans="11:15" x14ac:dyDescent="0.3">
      <c r="K25297" s="148" t="str">
        <f>IFERROR(VLOOKUP(A25297,DATABARANG!$B$4:$G$20000,5),"")</f>
        <v/>
      </c>
      <c r="L25297" s="149" t="str">
        <f t="shared" si="802"/>
        <v/>
      </c>
      <c r="M25297" s="158" t="str">
        <f t="shared" si="803"/>
        <v/>
      </c>
      <c r="O25297" s="151"/>
    </row>
    <row r="25298" spans="11:15" x14ac:dyDescent="0.3">
      <c r="K25298" s="148" t="str">
        <f>IFERROR(VLOOKUP(A25298,DATABARANG!$B$4:$G$20000,5),"")</f>
        <v/>
      </c>
      <c r="L25298" s="149" t="str">
        <f t="shared" si="802"/>
        <v/>
      </c>
      <c r="M25298" s="158" t="str">
        <f t="shared" si="803"/>
        <v/>
      </c>
      <c r="O25298" s="151"/>
    </row>
    <row r="25299" spans="11:15" x14ac:dyDescent="0.3">
      <c r="K25299" s="148" t="str">
        <f>IFERROR(VLOOKUP(A25299,DATABARANG!$B$4:$G$20000,5),"")</f>
        <v/>
      </c>
      <c r="L25299" s="149" t="str">
        <f t="shared" si="802"/>
        <v/>
      </c>
      <c r="M25299" s="158" t="str">
        <f t="shared" si="803"/>
        <v/>
      </c>
      <c r="O25299" s="151"/>
    </row>
    <row r="25300" spans="11:15" x14ac:dyDescent="0.3">
      <c r="K25300" s="148" t="str">
        <f>IFERROR(VLOOKUP(A25300,DATABARANG!$B$4:$G$20000,5),"")</f>
        <v/>
      </c>
      <c r="L25300" s="149" t="str">
        <f t="shared" si="802"/>
        <v/>
      </c>
      <c r="M25300" s="158" t="str">
        <f t="shared" si="803"/>
        <v/>
      </c>
      <c r="O25300" s="151"/>
    </row>
    <row r="25301" spans="11:15" x14ac:dyDescent="0.3">
      <c r="K25301" s="148" t="str">
        <f>IFERROR(VLOOKUP(A25301,DATABARANG!$B$4:$G$20000,5),"")</f>
        <v/>
      </c>
      <c r="L25301" s="149" t="str">
        <f t="shared" si="802"/>
        <v/>
      </c>
      <c r="M25301" s="158" t="str">
        <f t="shared" si="803"/>
        <v/>
      </c>
      <c r="O25301" s="151"/>
    </row>
    <row r="25302" spans="11:15" x14ac:dyDescent="0.3">
      <c r="K25302" s="148" t="str">
        <f>IFERROR(VLOOKUP(A25302,DATABARANG!$B$4:$G$20000,5),"")</f>
        <v/>
      </c>
      <c r="L25302" s="149" t="str">
        <f t="shared" si="802"/>
        <v/>
      </c>
      <c r="M25302" s="158" t="str">
        <f t="shared" si="803"/>
        <v/>
      </c>
      <c r="O25302" s="151"/>
    </row>
    <row r="25303" spans="11:15" x14ac:dyDescent="0.3">
      <c r="K25303" s="148" t="str">
        <f>IFERROR(VLOOKUP(A25303,DATABARANG!$B$4:$G$20000,5),"")</f>
        <v/>
      </c>
      <c r="L25303" s="149" t="str">
        <f t="shared" si="802"/>
        <v/>
      </c>
      <c r="M25303" s="158" t="str">
        <f t="shared" si="803"/>
        <v/>
      </c>
      <c r="O25303" s="151"/>
    </row>
    <row r="25304" spans="11:15" x14ac:dyDescent="0.3">
      <c r="K25304" s="148" t="str">
        <f>IFERROR(VLOOKUP(A25304,DATABARANG!$B$4:$G$20000,5),"")</f>
        <v/>
      </c>
      <c r="L25304" s="149" t="str">
        <f t="shared" si="802"/>
        <v/>
      </c>
      <c r="M25304" s="158" t="str">
        <f t="shared" si="803"/>
        <v/>
      </c>
      <c r="O25304" s="151"/>
    </row>
    <row r="25305" spans="11:15" x14ac:dyDescent="0.3">
      <c r="K25305" s="148" t="str">
        <f>IFERROR(VLOOKUP(A25305,DATABARANG!$B$4:$G$20000,5),"")</f>
        <v/>
      </c>
      <c r="L25305" s="149" t="str">
        <f t="shared" si="802"/>
        <v/>
      </c>
      <c r="M25305" s="158" t="str">
        <f t="shared" si="803"/>
        <v/>
      </c>
      <c r="O25305" s="151"/>
    </row>
    <row r="25306" spans="11:15" x14ac:dyDescent="0.3">
      <c r="K25306" s="148" t="str">
        <f>IFERROR(VLOOKUP(A25306,DATABARANG!$B$4:$G$20000,5),"")</f>
        <v/>
      </c>
      <c r="L25306" s="149" t="str">
        <f t="shared" si="802"/>
        <v/>
      </c>
      <c r="M25306" s="158" t="str">
        <f t="shared" si="803"/>
        <v/>
      </c>
      <c r="O25306" s="151"/>
    </row>
    <row r="25307" spans="11:15" x14ac:dyDescent="0.3">
      <c r="K25307" s="148" t="str">
        <f>IFERROR(VLOOKUP(A25307,DATABARANG!$B$4:$G$20000,5),"")</f>
        <v/>
      </c>
      <c r="L25307" s="149" t="str">
        <f t="shared" si="802"/>
        <v/>
      </c>
      <c r="M25307" s="158" t="str">
        <f t="shared" si="803"/>
        <v/>
      </c>
      <c r="O25307" s="151"/>
    </row>
    <row r="25308" spans="11:15" x14ac:dyDescent="0.3">
      <c r="K25308" s="148" t="str">
        <f>IFERROR(VLOOKUP(A25308,DATABARANG!$B$4:$G$20000,5),"")</f>
        <v/>
      </c>
      <c r="L25308" s="149" t="str">
        <f t="shared" si="802"/>
        <v/>
      </c>
      <c r="M25308" s="158" t="str">
        <f t="shared" si="803"/>
        <v/>
      </c>
      <c r="O25308" s="151"/>
    </row>
    <row r="25309" spans="11:15" x14ac:dyDescent="0.3">
      <c r="K25309" s="148" t="str">
        <f>IFERROR(VLOOKUP(A25309,DATABARANG!$B$4:$G$20000,5),"")</f>
        <v/>
      </c>
      <c r="L25309" s="149" t="str">
        <f t="shared" si="802"/>
        <v/>
      </c>
      <c r="M25309" s="158" t="str">
        <f t="shared" si="803"/>
        <v/>
      </c>
      <c r="O25309" s="151"/>
    </row>
    <row r="25310" spans="11:15" x14ac:dyDescent="0.3">
      <c r="K25310" s="148" t="str">
        <f>IFERROR(VLOOKUP(A25310,DATABARANG!$B$4:$G$20000,5),"")</f>
        <v/>
      </c>
      <c r="L25310" s="149" t="str">
        <f t="shared" si="802"/>
        <v/>
      </c>
      <c r="M25310" s="158" t="str">
        <f t="shared" si="803"/>
        <v/>
      </c>
      <c r="O25310" s="151"/>
    </row>
    <row r="25311" spans="11:15" x14ac:dyDescent="0.3">
      <c r="K25311" s="148" t="str">
        <f>IFERROR(VLOOKUP(A25311,DATABARANG!$B$4:$G$20000,5),"")</f>
        <v/>
      </c>
      <c r="L25311" s="149" t="str">
        <f t="shared" si="802"/>
        <v/>
      </c>
      <c r="M25311" s="158" t="str">
        <f t="shared" si="803"/>
        <v/>
      </c>
      <c r="O25311" s="151"/>
    </row>
    <row r="25312" spans="11:15" x14ac:dyDescent="0.3">
      <c r="K25312" s="148" t="str">
        <f>IFERROR(VLOOKUP(A25312,DATABARANG!$B$4:$G$20000,5),"")</f>
        <v/>
      </c>
      <c r="L25312" s="149" t="str">
        <f t="shared" si="802"/>
        <v/>
      </c>
      <c r="M25312" s="158" t="str">
        <f t="shared" si="803"/>
        <v/>
      </c>
      <c r="O25312" s="151"/>
    </row>
    <row r="25313" spans="11:15" x14ac:dyDescent="0.3">
      <c r="K25313" s="148" t="str">
        <f>IFERROR(VLOOKUP(A25313,DATABARANG!$B$4:$G$20000,5),"")</f>
        <v/>
      </c>
      <c r="L25313" s="149" t="str">
        <f t="shared" si="802"/>
        <v/>
      </c>
      <c r="M25313" s="158" t="str">
        <f t="shared" si="803"/>
        <v/>
      </c>
      <c r="O25313" s="151"/>
    </row>
    <row r="25314" spans="11:15" x14ac:dyDescent="0.3">
      <c r="K25314" s="148" t="str">
        <f>IFERROR(VLOOKUP(A25314,DATABARANG!$B$4:$G$20000,5),"")</f>
        <v/>
      </c>
      <c r="L25314" s="149" t="str">
        <f t="shared" si="802"/>
        <v/>
      </c>
      <c r="M25314" s="158" t="str">
        <f t="shared" si="803"/>
        <v/>
      </c>
      <c r="O25314" s="151"/>
    </row>
    <row r="25315" spans="11:15" x14ac:dyDescent="0.3">
      <c r="K25315" s="148" t="str">
        <f>IFERROR(VLOOKUP(A25315,DATABARANG!$B$4:$G$20000,5),"")</f>
        <v/>
      </c>
      <c r="L25315" s="149" t="str">
        <f t="shared" si="802"/>
        <v/>
      </c>
      <c r="M25315" s="158" t="str">
        <f t="shared" si="803"/>
        <v/>
      </c>
      <c r="O25315" s="151"/>
    </row>
    <row r="25316" spans="11:15" x14ac:dyDescent="0.3">
      <c r="K25316" s="148" t="str">
        <f>IFERROR(VLOOKUP(A25316,DATABARANG!$B$4:$G$20000,5),"")</f>
        <v/>
      </c>
      <c r="L25316" s="149" t="str">
        <f t="shared" si="802"/>
        <v/>
      </c>
      <c r="M25316" s="158" t="str">
        <f t="shared" si="803"/>
        <v/>
      </c>
      <c r="O25316" s="151"/>
    </row>
    <row r="25317" spans="11:15" x14ac:dyDescent="0.3">
      <c r="K25317" s="148" t="str">
        <f>IFERROR(VLOOKUP(A25317,DATABARANG!$B$4:$G$20000,5),"")</f>
        <v/>
      </c>
      <c r="L25317" s="149" t="str">
        <f t="shared" si="802"/>
        <v/>
      </c>
      <c r="M25317" s="158" t="str">
        <f t="shared" si="803"/>
        <v/>
      </c>
      <c r="O25317" s="151"/>
    </row>
    <row r="25318" spans="11:15" x14ac:dyDescent="0.3">
      <c r="K25318" s="148" t="str">
        <f>IFERROR(VLOOKUP(A25318,DATABARANG!$B$4:$G$20000,5),"")</f>
        <v/>
      </c>
      <c r="L25318" s="149" t="str">
        <f t="shared" si="802"/>
        <v/>
      </c>
      <c r="M25318" s="158" t="str">
        <f t="shared" si="803"/>
        <v/>
      </c>
      <c r="O25318" s="151"/>
    </row>
    <row r="25319" spans="11:15" x14ac:dyDescent="0.3">
      <c r="K25319" s="148" t="str">
        <f>IFERROR(VLOOKUP(A25319,DATABARANG!$B$4:$G$20000,5),"")</f>
        <v/>
      </c>
      <c r="L25319" s="149" t="str">
        <f t="shared" si="802"/>
        <v/>
      </c>
      <c r="M25319" s="158" t="str">
        <f t="shared" si="803"/>
        <v/>
      </c>
      <c r="O25319" s="151"/>
    </row>
    <row r="25320" spans="11:15" x14ac:dyDescent="0.3">
      <c r="K25320" s="148" t="str">
        <f>IFERROR(VLOOKUP(A25320,DATABARANG!$B$4:$G$20000,5),"")</f>
        <v/>
      </c>
      <c r="L25320" s="149" t="str">
        <f t="shared" si="802"/>
        <v/>
      </c>
      <c r="M25320" s="158" t="str">
        <f t="shared" si="803"/>
        <v/>
      </c>
      <c r="O25320" s="151"/>
    </row>
    <row r="25321" spans="11:15" x14ac:dyDescent="0.3">
      <c r="K25321" s="148" t="str">
        <f>IFERROR(VLOOKUP(A25321,DATABARANG!$B$4:$G$20000,5),"")</f>
        <v/>
      </c>
      <c r="L25321" s="149" t="str">
        <f t="shared" si="802"/>
        <v/>
      </c>
      <c r="M25321" s="158" t="str">
        <f t="shared" si="803"/>
        <v/>
      </c>
      <c r="O25321" s="151"/>
    </row>
    <row r="25322" spans="11:15" x14ac:dyDescent="0.3">
      <c r="K25322" s="148" t="str">
        <f>IFERROR(VLOOKUP(A25322,DATABARANG!$B$4:$G$20000,5),"")</f>
        <v/>
      </c>
      <c r="L25322" s="149" t="str">
        <f t="shared" si="802"/>
        <v/>
      </c>
      <c r="M25322" s="158" t="str">
        <f t="shared" si="803"/>
        <v/>
      </c>
      <c r="O25322" s="151"/>
    </row>
    <row r="25323" spans="11:15" x14ac:dyDescent="0.3">
      <c r="K25323" s="148" t="str">
        <f>IFERROR(VLOOKUP(A25323,DATABARANG!$B$4:$G$20000,5),"")</f>
        <v/>
      </c>
      <c r="L25323" s="149" t="str">
        <f t="shared" si="802"/>
        <v/>
      </c>
      <c r="M25323" s="158" t="str">
        <f t="shared" si="803"/>
        <v/>
      </c>
      <c r="O25323" s="151"/>
    </row>
    <row r="25324" spans="11:15" x14ac:dyDescent="0.3">
      <c r="K25324" s="148" t="str">
        <f>IFERROR(VLOOKUP(A25324,DATABARANG!$B$4:$G$20000,5),"")</f>
        <v/>
      </c>
      <c r="L25324" s="149" t="str">
        <f t="shared" si="802"/>
        <v/>
      </c>
      <c r="M25324" s="158" t="str">
        <f t="shared" si="803"/>
        <v/>
      </c>
      <c r="O25324" s="151"/>
    </row>
    <row r="25325" spans="11:15" x14ac:dyDescent="0.3">
      <c r="K25325" s="148" t="str">
        <f>IFERROR(VLOOKUP(A25325,DATABARANG!$B$4:$G$20000,5),"")</f>
        <v/>
      </c>
      <c r="L25325" s="149" t="str">
        <f t="shared" si="802"/>
        <v/>
      </c>
      <c r="M25325" s="158" t="str">
        <f t="shared" si="803"/>
        <v/>
      </c>
      <c r="O25325" s="151"/>
    </row>
    <row r="25326" spans="11:15" x14ac:dyDescent="0.3">
      <c r="K25326" s="148" t="str">
        <f>IFERROR(VLOOKUP(A25326,DATABARANG!$B$4:$G$20000,5),"")</f>
        <v/>
      </c>
      <c r="L25326" s="149" t="str">
        <f t="shared" si="802"/>
        <v/>
      </c>
      <c r="M25326" s="158" t="str">
        <f t="shared" si="803"/>
        <v/>
      </c>
      <c r="O25326" s="151"/>
    </row>
    <row r="25327" spans="11:15" x14ac:dyDescent="0.3">
      <c r="K25327" s="148" t="str">
        <f>IFERROR(VLOOKUP(A25327,DATABARANG!$B$4:$G$20000,5),"")</f>
        <v/>
      </c>
      <c r="L25327" s="149" t="str">
        <f t="shared" si="802"/>
        <v/>
      </c>
      <c r="M25327" s="158" t="str">
        <f t="shared" si="803"/>
        <v/>
      </c>
      <c r="O25327" s="151"/>
    </row>
    <row r="25328" spans="11:15" x14ac:dyDescent="0.3">
      <c r="K25328" s="148" t="str">
        <f>IFERROR(VLOOKUP(A25328,DATABARANG!$B$4:$G$20000,5),"")</f>
        <v/>
      </c>
      <c r="L25328" s="149" t="str">
        <f t="shared" si="802"/>
        <v/>
      </c>
      <c r="M25328" s="158" t="str">
        <f t="shared" si="803"/>
        <v/>
      </c>
      <c r="O25328" s="151"/>
    </row>
    <row r="25329" spans="11:15" x14ac:dyDescent="0.3">
      <c r="K25329" s="148" t="str">
        <f>IFERROR(VLOOKUP(A25329,DATABARANG!$B$4:$G$20000,5),"")</f>
        <v/>
      </c>
      <c r="L25329" s="149" t="str">
        <f t="shared" si="802"/>
        <v/>
      </c>
      <c r="M25329" s="158" t="str">
        <f t="shared" si="803"/>
        <v/>
      </c>
      <c r="O25329" s="151"/>
    </row>
    <row r="25330" spans="11:15" x14ac:dyDescent="0.3">
      <c r="K25330" s="148" t="str">
        <f>IFERROR(VLOOKUP(A25330,DATABARANG!$B$4:$G$20000,5),"")</f>
        <v/>
      </c>
      <c r="L25330" s="149" t="str">
        <f t="shared" si="802"/>
        <v/>
      </c>
      <c r="M25330" s="158" t="str">
        <f t="shared" si="803"/>
        <v/>
      </c>
      <c r="O25330" s="151"/>
    </row>
    <row r="25331" spans="11:15" x14ac:dyDescent="0.3">
      <c r="K25331" s="148" t="str">
        <f>IFERROR(VLOOKUP(A25331,DATABARANG!$B$4:$G$20000,5),"")</f>
        <v/>
      </c>
      <c r="L25331" s="149" t="str">
        <f t="shared" si="802"/>
        <v/>
      </c>
      <c r="M25331" s="158" t="str">
        <f t="shared" si="803"/>
        <v/>
      </c>
      <c r="O25331" s="151"/>
    </row>
    <row r="25332" spans="11:15" x14ac:dyDescent="0.3">
      <c r="K25332" s="148" t="str">
        <f>IFERROR(VLOOKUP(A25332,DATABARANG!$B$4:$G$20000,5),"")</f>
        <v/>
      </c>
      <c r="L25332" s="149" t="str">
        <f t="shared" si="802"/>
        <v/>
      </c>
      <c r="M25332" s="158" t="str">
        <f t="shared" si="803"/>
        <v/>
      </c>
      <c r="O25332" s="151"/>
    </row>
    <row r="25333" spans="11:15" x14ac:dyDescent="0.3">
      <c r="K25333" s="148" t="str">
        <f>IFERROR(VLOOKUP(A25333,DATABARANG!$B$4:$G$20000,5),"")</f>
        <v/>
      </c>
      <c r="L25333" s="149" t="str">
        <f t="shared" si="802"/>
        <v/>
      </c>
      <c r="M25333" s="158" t="str">
        <f t="shared" si="803"/>
        <v/>
      </c>
      <c r="O25333" s="151"/>
    </row>
    <row r="25334" spans="11:15" x14ac:dyDescent="0.3">
      <c r="K25334" s="148" t="str">
        <f>IFERROR(VLOOKUP(A25334,DATABARANG!$B$4:$G$20000,5),"")</f>
        <v/>
      </c>
      <c r="L25334" s="149" t="str">
        <f t="shared" si="802"/>
        <v/>
      </c>
      <c r="M25334" s="158" t="str">
        <f t="shared" si="803"/>
        <v/>
      </c>
      <c r="O25334" s="151"/>
    </row>
    <row r="25335" spans="11:15" x14ac:dyDescent="0.3">
      <c r="K25335" s="148" t="str">
        <f>IFERROR(VLOOKUP(A25335,DATABARANG!$B$4:$G$20000,5),"")</f>
        <v/>
      </c>
      <c r="L25335" s="149" t="str">
        <f t="shared" si="802"/>
        <v/>
      </c>
      <c r="M25335" s="158" t="str">
        <f t="shared" si="803"/>
        <v/>
      </c>
      <c r="O25335" s="151"/>
    </row>
    <row r="25336" spans="11:15" x14ac:dyDescent="0.3">
      <c r="K25336" s="148" t="str">
        <f>IFERROR(VLOOKUP(A25336,DATABARANG!$B$4:$G$20000,5),"")</f>
        <v/>
      </c>
      <c r="L25336" s="149" t="str">
        <f t="shared" si="802"/>
        <v/>
      </c>
      <c r="M25336" s="158" t="str">
        <f t="shared" si="803"/>
        <v/>
      </c>
      <c r="O25336" s="151"/>
    </row>
    <row r="25337" spans="11:15" x14ac:dyDescent="0.3">
      <c r="K25337" s="148" t="str">
        <f>IFERROR(VLOOKUP(A25337,DATABARANG!$B$4:$G$20000,5),"")</f>
        <v/>
      </c>
      <c r="L25337" s="149" t="str">
        <f t="shared" si="802"/>
        <v/>
      </c>
      <c r="M25337" s="158" t="str">
        <f t="shared" si="803"/>
        <v/>
      </c>
      <c r="O25337" s="151"/>
    </row>
    <row r="25338" spans="11:15" x14ac:dyDescent="0.3">
      <c r="K25338" s="148" t="str">
        <f>IFERROR(VLOOKUP(A25338,DATABARANG!$B$4:$G$20000,5),"")</f>
        <v/>
      </c>
      <c r="L25338" s="149" t="str">
        <f t="shared" si="802"/>
        <v/>
      </c>
      <c r="M25338" s="158" t="str">
        <f t="shared" si="803"/>
        <v/>
      </c>
      <c r="O25338" s="151"/>
    </row>
    <row r="25339" spans="11:15" x14ac:dyDescent="0.3">
      <c r="K25339" s="148" t="str">
        <f>IFERROR(VLOOKUP(A25339,DATABARANG!$B$4:$G$20000,5),"")</f>
        <v/>
      </c>
      <c r="L25339" s="149" t="str">
        <f t="shared" si="802"/>
        <v/>
      </c>
      <c r="M25339" s="158" t="str">
        <f t="shared" si="803"/>
        <v/>
      </c>
      <c r="O25339" s="151"/>
    </row>
    <row r="25340" spans="11:15" x14ac:dyDescent="0.3">
      <c r="K25340" s="148" t="str">
        <f>IFERROR(VLOOKUP(A25340,DATABARANG!$B$4:$G$20000,5),"")</f>
        <v/>
      </c>
      <c r="L25340" s="149" t="str">
        <f t="shared" si="802"/>
        <v/>
      </c>
      <c r="M25340" s="158" t="str">
        <f t="shared" si="803"/>
        <v/>
      </c>
      <c r="O25340" s="151"/>
    </row>
    <row r="25341" spans="11:15" x14ac:dyDescent="0.3">
      <c r="K25341" s="148" t="str">
        <f>IFERROR(VLOOKUP(A25341,DATABARANG!$B$4:$G$20000,5),"")</f>
        <v/>
      </c>
      <c r="L25341" s="149" t="str">
        <f t="shared" si="802"/>
        <v/>
      </c>
      <c r="M25341" s="158" t="str">
        <f t="shared" si="803"/>
        <v/>
      </c>
      <c r="O25341" s="151"/>
    </row>
    <row r="25342" spans="11:15" x14ac:dyDescent="0.3">
      <c r="K25342" s="148" t="str">
        <f>IFERROR(VLOOKUP(A25342,DATABARANG!$B$4:$G$20000,5),"")</f>
        <v/>
      </c>
      <c r="L25342" s="149" t="str">
        <f t="shared" si="802"/>
        <v/>
      </c>
      <c r="M25342" s="158" t="str">
        <f t="shared" si="803"/>
        <v/>
      </c>
      <c r="O25342" s="151"/>
    </row>
    <row r="25343" spans="11:15" x14ac:dyDescent="0.3">
      <c r="K25343" s="148" t="str">
        <f>IFERROR(VLOOKUP(A25343,DATABARANG!$B$4:$G$20000,5),"")</f>
        <v/>
      </c>
      <c r="L25343" s="149" t="str">
        <f t="shared" si="802"/>
        <v/>
      </c>
      <c r="M25343" s="158" t="str">
        <f t="shared" si="803"/>
        <v/>
      </c>
      <c r="O25343" s="151"/>
    </row>
    <row r="25344" spans="11:15" x14ac:dyDescent="0.3">
      <c r="K25344" s="148" t="str">
        <f>IFERROR(VLOOKUP(A25344,DATABARANG!$B$4:$G$20000,5),"")</f>
        <v/>
      </c>
      <c r="L25344" s="149" t="str">
        <f t="shared" si="802"/>
        <v/>
      </c>
      <c r="M25344" s="158" t="str">
        <f t="shared" si="803"/>
        <v/>
      </c>
      <c r="O25344" s="151"/>
    </row>
    <row r="25345" spans="11:15" x14ac:dyDescent="0.3">
      <c r="K25345" s="148" t="str">
        <f>IFERROR(VLOOKUP(A25345,DATABARANG!$B$4:$G$20000,5),"")</f>
        <v/>
      </c>
      <c r="L25345" s="149" t="str">
        <f t="shared" si="802"/>
        <v/>
      </c>
      <c r="M25345" s="158" t="str">
        <f t="shared" si="803"/>
        <v/>
      </c>
      <c r="O25345" s="151"/>
    </row>
    <row r="25346" spans="11:15" x14ac:dyDescent="0.3">
      <c r="K25346" s="148" t="str">
        <f>IFERROR(VLOOKUP(A25346,DATABARANG!$B$4:$G$20000,5),"")</f>
        <v/>
      </c>
      <c r="L25346" s="149" t="str">
        <f t="shared" si="802"/>
        <v/>
      </c>
      <c r="M25346" s="158" t="str">
        <f t="shared" si="803"/>
        <v/>
      </c>
      <c r="O25346" s="151"/>
    </row>
    <row r="25347" spans="11:15" x14ac:dyDescent="0.3">
      <c r="K25347" s="148" t="str">
        <f>IFERROR(VLOOKUP(A25347,DATABARANG!$B$4:$G$20000,5),"")</f>
        <v/>
      </c>
      <c r="L25347" s="149" t="str">
        <f t="shared" si="802"/>
        <v/>
      </c>
      <c r="M25347" s="158" t="str">
        <f t="shared" si="803"/>
        <v/>
      </c>
      <c r="O25347" s="151"/>
    </row>
    <row r="25348" spans="11:15" x14ac:dyDescent="0.3">
      <c r="K25348" s="148" t="str">
        <f>IFERROR(VLOOKUP(A25348,DATABARANG!$B$4:$G$20000,5),"")</f>
        <v/>
      </c>
      <c r="L25348" s="149" t="str">
        <f t="shared" si="802"/>
        <v/>
      </c>
      <c r="M25348" s="158" t="str">
        <f t="shared" si="803"/>
        <v/>
      </c>
      <c r="O25348" s="151"/>
    </row>
    <row r="25349" spans="11:15" x14ac:dyDescent="0.3">
      <c r="K25349" s="148" t="str">
        <f>IFERROR(VLOOKUP(A25349,DATABARANG!$B$4:$G$20000,5),"")</f>
        <v/>
      </c>
      <c r="L25349" s="149" t="str">
        <f t="shared" si="802"/>
        <v/>
      </c>
      <c r="M25349" s="158" t="str">
        <f t="shared" si="803"/>
        <v/>
      </c>
      <c r="O25349" s="151"/>
    </row>
    <row r="25350" spans="11:15" x14ac:dyDescent="0.3">
      <c r="K25350" s="148" t="str">
        <f>IFERROR(VLOOKUP(A25350,DATABARANG!$B$4:$G$20000,5),"")</f>
        <v/>
      </c>
      <c r="L25350" s="149" t="str">
        <f t="shared" ref="L25350:L25413" si="804">IFERROR((E25350-K25350)*G25350,"")</f>
        <v/>
      </c>
      <c r="M25350" s="158" t="str">
        <f t="shared" ref="M25350:M25413" si="805">IF(B25350="","",TEXT(B25350,"DD-MMM"))</f>
        <v/>
      </c>
      <c r="O25350" s="151"/>
    </row>
    <row r="25351" spans="11:15" x14ac:dyDescent="0.3">
      <c r="K25351" s="148" t="str">
        <f>IFERROR(VLOOKUP(A25351,DATABARANG!$B$4:$G$20000,5),"")</f>
        <v/>
      </c>
      <c r="L25351" s="149" t="str">
        <f t="shared" si="804"/>
        <v/>
      </c>
      <c r="M25351" s="158" t="str">
        <f t="shared" si="805"/>
        <v/>
      </c>
      <c r="O25351" s="151"/>
    </row>
    <row r="25352" spans="11:15" x14ac:dyDescent="0.3">
      <c r="K25352" s="148" t="str">
        <f>IFERROR(VLOOKUP(A25352,DATABARANG!$B$4:$G$20000,5),"")</f>
        <v/>
      </c>
      <c r="L25352" s="149" t="str">
        <f t="shared" si="804"/>
        <v/>
      </c>
      <c r="M25352" s="158" t="str">
        <f t="shared" si="805"/>
        <v/>
      </c>
      <c r="O25352" s="151"/>
    </row>
    <row r="25353" spans="11:15" x14ac:dyDescent="0.3">
      <c r="K25353" s="148" t="str">
        <f>IFERROR(VLOOKUP(A25353,DATABARANG!$B$4:$G$20000,5),"")</f>
        <v/>
      </c>
      <c r="L25353" s="149" t="str">
        <f t="shared" si="804"/>
        <v/>
      </c>
      <c r="M25353" s="158" t="str">
        <f t="shared" si="805"/>
        <v/>
      </c>
      <c r="O25353" s="151"/>
    </row>
    <row r="25354" spans="11:15" x14ac:dyDescent="0.3">
      <c r="K25354" s="148" t="str">
        <f>IFERROR(VLOOKUP(A25354,DATABARANG!$B$4:$G$20000,5),"")</f>
        <v/>
      </c>
      <c r="L25354" s="149" t="str">
        <f t="shared" si="804"/>
        <v/>
      </c>
      <c r="M25354" s="158" t="str">
        <f t="shared" si="805"/>
        <v/>
      </c>
      <c r="O25354" s="151"/>
    </row>
    <row r="25355" spans="11:15" x14ac:dyDescent="0.3">
      <c r="K25355" s="148" t="str">
        <f>IFERROR(VLOOKUP(A25355,DATABARANG!$B$4:$G$20000,5),"")</f>
        <v/>
      </c>
      <c r="L25355" s="149" t="str">
        <f t="shared" si="804"/>
        <v/>
      </c>
      <c r="M25355" s="158" t="str">
        <f t="shared" si="805"/>
        <v/>
      </c>
      <c r="O25355" s="151"/>
    </row>
    <row r="25356" spans="11:15" x14ac:dyDescent="0.3">
      <c r="K25356" s="148" t="str">
        <f>IFERROR(VLOOKUP(A25356,DATABARANG!$B$4:$G$20000,5),"")</f>
        <v/>
      </c>
      <c r="L25356" s="149" t="str">
        <f t="shared" si="804"/>
        <v/>
      </c>
      <c r="M25356" s="158" t="str">
        <f t="shared" si="805"/>
        <v/>
      </c>
      <c r="O25356" s="151"/>
    </row>
    <row r="25357" spans="11:15" x14ac:dyDescent="0.3">
      <c r="K25357" s="148" t="str">
        <f>IFERROR(VLOOKUP(A25357,DATABARANG!$B$4:$G$20000,5),"")</f>
        <v/>
      </c>
      <c r="L25357" s="149" t="str">
        <f t="shared" si="804"/>
        <v/>
      </c>
      <c r="M25357" s="158" t="str">
        <f t="shared" si="805"/>
        <v/>
      </c>
      <c r="O25357" s="151"/>
    </row>
    <row r="25358" spans="11:15" x14ac:dyDescent="0.3">
      <c r="K25358" s="148" t="str">
        <f>IFERROR(VLOOKUP(A25358,DATABARANG!$B$4:$G$20000,5),"")</f>
        <v/>
      </c>
      <c r="L25358" s="149" t="str">
        <f t="shared" si="804"/>
        <v/>
      </c>
      <c r="M25358" s="158" t="str">
        <f t="shared" si="805"/>
        <v/>
      </c>
      <c r="O25358" s="151"/>
    </row>
    <row r="25359" spans="11:15" x14ac:dyDescent="0.3">
      <c r="K25359" s="148" t="str">
        <f>IFERROR(VLOOKUP(A25359,DATABARANG!$B$4:$G$20000,5),"")</f>
        <v/>
      </c>
      <c r="L25359" s="149" t="str">
        <f t="shared" si="804"/>
        <v/>
      </c>
      <c r="M25359" s="158" t="str">
        <f t="shared" si="805"/>
        <v/>
      </c>
      <c r="O25359" s="151"/>
    </row>
    <row r="25360" spans="11:15" x14ac:dyDescent="0.3">
      <c r="K25360" s="148" t="str">
        <f>IFERROR(VLOOKUP(A25360,DATABARANG!$B$4:$G$20000,5),"")</f>
        <v/>
      </c>
      <c r="L25360" s="149" t="str">
        <f t="shared" si="804"/>
        <v/>
      </c>
      <c r="M25360" s="158" t="str">
        <f t="shared" si="805"/>
        <v/>
      </c>
      <c r="O25360" s="151"/>
    </row>
    <row r="25361" spans="11:15" x14ac:dyDescent="0.3">
      <c r="K25361" s="148" t="str">
        <f>IFERROR(VLOOKUP(A25361,DATABARANG!$B$4:$G$20000,5),"")</f>
        <v/>
      </c>
      <c r="L25361" s="149" t="str">
        <f t="shared" si="804"/>
        <v/>
      </c>
      <c r="M25361" s="158" t="str">
        <f t="shared" si="805"/>
        <v/>
      </c>
      <c r="O25361" s="151"/>
    </row>
    <row r="25362" spans="11:15" x14ac:dyDescent="0.3">
      <c r="K25362" s="148" t="str">
        <f>IFERROR(VLOOKUP(A25362,DATABARANG!$B$4:$G$20000,5),"")</f>
        <v/>
      </c>
      <c r="L25362" s="149" t="str">
        <f t="shared" si="804"/>
        <v/>
      </c>
      <c r="M25362" s="158" t="str">
        <f t="shared" si="805"/>
        <v/>
      </c>
      <c r="O25362" s="151"/>
    </row>
    <row r="25363" spans="11:15" x14ac:dyDescent="0.3">
      <c r="K25363" s="148" t="str">
        <f>IFERROR(VLOOKUP(A25363,DATABARANG!$B$4:$G$20000,5),"")</f>
        <v/>
      </c>
      <c r="L25363" s="149" t="str">
        <f t="shared" si="804"/>
        <v/>
      </c>
      <c r="M25363" s="158" t="str">
        <f t="shared" si="805"/>
        <v/>
      </c>
      <c r="O25363" s="151"/>
    </row>
    <row r="25364" spans="11:15" x14ac:dyDescent="0.3">
      <c r="K25364" s="148" t="str">
        <f>IFERROR(VLOOKUP(A25364,DATABARANG!$B$4:$G$20000,5),"")</f>
        <v/>
      </c>
      <c r="L25364" s="149" t="str">
        <f t="shared" si="804"/>
        <v/>
      </c>
      <c r="M25364" s="158" t="str">
        <f t="shared" si="805"/>
        <v/>
      </c>
      <c r="O25364" s="151"/>
    </row>
    <row r="25365" spans="11:15" x14ac:dyDescent="0.3">
      <c r="K25365" s="148" t="str">
        <f>IFERROR(VLOOKUP(A25365,DATABARANG!$B$4:$G$20000,5),"")</f>
        <v/>
      </c>
      <c r="L25365" s="149" t="str">
        <f t="shared" si="804"/>
        <v/>
      </c>
      <c r="M25365" s="158" t="str">
        <f t="shared" si="805"/>
        <v/>
      </c>
      <c r="O25365" s="151"/>
    </row>
    <row r="25366" spans="11:15" x14ac:dyDescent="0.3">
      <c r="K25366" s="148" t="str">
        <f>IFERROR(VLOOKUP(A25366,DATABARANG!$B$4:$G$20000,5),"")</f>
        <v/>
      </c>
      <c r="L25366" s="149" t="str">
        <f t="shared" si="804"/>
        <v/>
      </c>
      <c r="M25366" s="158" t="str">
        <f t="shared" si="805"/>
        <v/>
      </c>
      <c r="O25366" s="151"/>
    </row>
    <row r="25367" spans="11:15" x14ac:dyDescent="0.3">
      <c r="K25367" s="148" t="str">
        <f>IFERROR(VLOOKUP(A25367,DATABARANG!$B$4:$G$20000,5),"")</f>
        <v/>
      </c>
      <c r="L25367" s="149" t="str">
        <f t="shared" si="804"/>
        <v/>
      </c>
      <c r="M25367" s="158" t="str">
        <f t="shared" si="805"/>
        <v/>
      </c>
      <c r="O25367" s="151"/>
    </row>
    <row r="25368" spans="11:15" x14ac:dyDescent="0.3">
      <c r="K25368" s="148" t="str">
        <f>IFERROR(VLOOKUP(A25368,DATABARANG!$B$4:$G$20000,5),"")</f>
        <v/>
      </c>
      <c r="L25368" s="149" t="str">
        <f t="shared" si="804"/>
        <v/>
      </c>
      <c r="M25368" s="158" t="str">
        <f t="shared" si="805"/>
        <v/>
      </c>
      <c r="O25368" s="151"/>
    </row>
    <row r="25369" spans="11:15" x14ac:dyDescent="0.3">
      <c r="K25369" s="148" t="str">
        <f>IFERROR(VLOOKUP(A25369,DATABARANG!$B$4:$G$20000,5),"")</f>
        <v/>
      </c>
      <c r="L25369" s="149" t="str">
        <f t="shared" si="804"/>
        <v/>
      </c>
      <c r="M25369" s="158" t="str">
        <f t="shared" si="805"/>
        <v/>
      </c>
      <c r="O25369" s="151"/>
    </row>
    <row r="25370" spans="11:15" x14ac:dyDescent="0.3">
      <c r="K25370" s="148" t="str">
        <f>IFERROR(VLOOKUP(A25370,DATABARANG!$B$4:$G$20000,5),"")</f>
        <v/>
      </c>
      <c r="L25370" s="149" t="str">
        <f t="shared" si="804"/>
        <v/>
      </c>
      <c r="M25370" s="158" t="str">
        <f t="shared" si="805"/>
        <v/>
      </c>
      <c r="O25370" s="151"/>
    </row>
    <row r="25371" spans="11:15" x14ac:dyDescent="0.3">
      <c r="K25371" s="148" t="str">
        <f>IFERROR(VLOOKUP(A25371,DATABARANG!$B$4:$G$20000,5),"")</f>
        <v/>
      </c>
      <c r="L25371" s="149" t="str">
        <f t="shared" si="804"/>
        <v/>
      </c>
      <c r="M25371" s="158" t="str">
        <f t="shared" si="805"/>
        <v/>
      </c>
      <c r="O25371" s="151"/>
    </row>
    <row r="25372" spans="11:15" x14ac:dyDescent="0.3">
      <c r="K25372" s="148" t="str">
        <f>IFERROR(VLOOKUP(A25372,DATABARANG!$B$4:$G$20000,5),"")</f>
        <v/>
      </c>
      <c r="L25372" s="149" t="str">
        <f t="shared" si="804"/>
        <v/>
      </c>
      <c r="M25372" s="158" t="str">
        <f t="shared" si="805"/>
        <v/>
      </c>
      <c r="O25372" s="151"/>
    </row>
    <row r="25373" spans="11:15" x14ac:dyDescent="0.3">
      <c r="K25373" s="148" t="str">
        <f>IFERROR(VLOOKUP(A25373,DATABARANG!$B$4:$G$20000,5),"")</f>
        <v/>
      </c>
      <c r="L25373" s="149" t="str">
        <f t="shared" si="804"/>
        <v/>
      </c>
      <c r="M25373" s="158" t="str">
        <f t="shared" si="805"/>
        <v/>
      </c>
      <c r="O25373" s="151"/>
    </row>
    <row r="25374" spans="11:15" x14ac:dyDescent="0.3">
      <c r="K25374" s="148" t="str">
        <f>IFERROR(VLOOKUP(A25374,DATABARANG!$B$4:$G$20000,5),"")</f>
        <v/>
      </c>
      <c r="L25374" s="149" t="str">
        <f t="shared" si="804"/>
        <v/>
      </c>
      <c r="M25374" s="158" t="str">
        <f t="shared" si="805"/>
        <v/>
      </c>
      <c r="O25374" s="151"/>
    </row>
    <row r="25375" spans="11:15" x14ac:dyDescent="0.3">
      <c r="K25375" s="148" t="str">
        <f>IFERROR(VLOOKUP(A25375,DATABARANG!$B$4:$G$20000,5),"")</f>
        <v/>
      </c>
      <c r="L25375" s="149" t="str">
        <f t="shared" si="804"/>
        <v/>
      </c>
      <c r="M25375" s="158" t="str">
        <f t="shared" si="805"/>
        <v/>
      </c>
      <c r="O25375" s="151"/>
    </row>
    <row r="25376" spans="11:15" x14ac:dyDescent="0.3">
      <c r="K25376" s="148" t="str">
        <f>IFERROR(VLOOKUP(A25376,DATABARANG!$B$4:$G$20000,5),"")</f>
        <v/>
      </c>
      <c r="L25376" s="149" t="str">
        <f t="shared" si="804"/>
        <v/>
      </c>
      <c r="M25376" s="158" t="str">
        <f t="shared" si="805"/>
        <v/>
      </c>
      <c r="O25376" s="151"/>
    </row>
    <row r="25377" spans="11:15" x14ac:dyDescent="0.3">
      <c r="K25377" s="148" t="str">
        <f>IFERROR(VLOOKUP(A25377,DATABARANG!$B$4:$G$20000,5),"")</f>
        <v/>
      </c>
      <c r="L25377" s="149" t="str">
        <f t="shared" si="804"/>
        <v/>
      </c>
      <c r="M25377" s="158" t="str">
        <f t="shared" si="805"/>
        <v/>
      </c>
      <c r="O25377" s="151"/>
    </row>
    <row r="25378" spans="11:15" x14ac:dyDescent="0.3">
      <c r="K25378" s="148" t="str">
        <f>IFERROR(VLOOKUP(A25378,DATABARANG!$B$4:$G$20000,5),"")</f>
        <v/>
      </c>
      <c r="L25378" s="149" t="str">
        <f t="shared" si="804"/>
        <v/>
      </c>
      <c r="M25378" s="158" t="str">
        <f t="shared" si="805"/>
        <v/>
      </c>
      <c r="O25378" s="151"/>
    </row>
    <row r="25379" spans="11:15" x14ac:dyDescent="0.3">
      <c r="K25379" s="148" t="str">
        <f>IFERROR(VLOOKUP(A25379,DATABARANG!$B$4:$G$20000,5),"")</f>
        <v/>
      </c>
      <c r="L25379" s="149" t="str">
        <f t="shared" si="804"/>
        <v/>
      </c>
      <c r="M25379" s="158" t="str">
        <f t="shared" si="805"/>
        <v/>
      </c>
      <c r="O25379" s="151"/>
    </row>
    <row r="25380" spans="11:15" x14ac:dyDescent="0.3">
      <c r="K25380" s="148" t="str">
        <f>IFERROR(VLOOKUP(A25380,DATABARANG!$B$4:$G$20000,5),"")</f>
        <v/>
      </c>
      <c r="L25380" s="149" t="str">
        <f t="shared" si="804"/>
        <v/>
      </c>
      <c r="M25380" s="158" t="str">
        <f t="shared" si="805"/>
        <v/>
      </c>
      <c r="O25380" s="151"/>
    </row>
    <row r="25381" spans="11:15" x14ac:dyDescent="0.3">
      <c r="K25381" s="148" t="str">
        <f>IFERROR(VLOOKUP(A25381,DATABARANG!$B$4:$G$20000,5),"")</f>
        <v/>
      </c>
      <c r="L25381" s="149" t="str">
        <f t="shared" si="804"/>
        <v/>
      </c>
      <c r="M25381" s="158" t="str">
        <f t="shared" si="805"/>
        <v/>
      </c>
      <c r="O25381" s="151"/>
    </row>
    <row r="25382" spans="11:15" x14ac:dyDescent="0.3">
      <c r="K25382" s="148" t="str">
        <f>IFERROR(VLOOKUP(A25382,DATABARANG!$B$4:$G$20000,5),"")</f>
        <v/>
      </c>
      <c r="L25382" s="149" t="str">
        <f t="shared" si="804"/>
        <v/>
      </c>
      <c r="M25382" s="158" t="str">
        <f t="shared" si="805"/>
        <v/>
      </c>
      <c r="O25382" s="151"/>
    </row>
    <row r="25383" spans="11:15" x14ac:dyDescent="0.3">
      <c r="K25383" s="148" t="str">
        <f>IFERROR(VLOOKUP(A25383,DATABARANG!$B$4:$G$20000,5),"")</f>
        <v/>
      </c>
      <c r="L25383" s="149" t="str">
        <f t="shared" si="804"/>
        <v/>
      </c>
      <c r="M25383" s="158" t="str">
        <f t="shared" si="805"/>
        <v/>
      </c>
      <c r="O25383" s="151"/>
    </row>
    <row r="25384" spans="11:15" x14ac:dyDescent="0.3">
      <c r="K25384" s="148" t="str">
        <f>IFERROR(VLOOKUP(A25384,DATABARANG!$B$4:$G$20000,5),"")</f>
        <v/>
      </c>
      <c r="L25384" s="149" t="str">
        <f t="shared" si="804"/>
        <v/>
      </c>
      <c r="M25384" s="158" t="str">
        <f t="shared" si="805"/>
        <v/>
      </c>
      <c r="O25384" s="151"/>
    </row>
    <row r="25385" spans="11:15" x14ac:dyDescent="0.3">
      <c r="K25385" s="148" t="str">
        <f>IFERROR(VLOOKUP(A25385,DATABARANG!$B$4:$G$20000,5),"")</f>
        <v/>
      </c>
      <c r="L25385" s="149" t="str">
        <f t="shared" si="804"/>
        <v/>
      </c>
      <c r="M25385" s="158" t="str">
        <f t="shared" si="805"/>
        <v/>
      </c>
      <c r="O25385" s="151"/>
    </row>
    <row r="25386" spans="11:15" x14ac:dyDescent="0.3">
      <c r="K25386" s="148" t="str">
        <f>IFERROR(VLOOKUP(A25386,DATABARANG!$B$4:$G$20000,5),"")</f>
        <v/>
      </c>
      <c r="L25386" s="149" t="str">
        <f t="shared" si="804"/>
        <v/>
      </c>
      <c r="M25386" s="158" t="str">
        <f t="shared" si="805"/>
        <v/>
      </c>
      <c r="O25386" s="151"/>
    </row>
    <row r="25387" spans="11:15" x14ac:dyDescent="0.3">
      <c r="K25387" s="148" t="str">
        <f>IFERROR(VLOOKUP(A25387,DATABARANG!$B$4:$G$20000,5),"")</f>
        <v/>
      </c>
      <c r="L25387" s="149" t="str">
        <f t="shared" si="804"/>
        <v/>
      </c>
      <c r="M25387" s="158" t="str">
        <f t="shared" si="805"/>
        <v/>
      </c>
      <c r="O25387" s="151"/>
    </row>
    <row r="25388" spans="11:15" x14ac:dyDescent="0.3">
      <c r="K25388" s="148" t="str">
        <f>IFERROR(VLOOKUP(A25388,DATABARANG!$B$4:$G$20000,5),"")</f>
        <v/>
      </c>
      <c r="L25388" s="149" t="str">
        <f t="shared" si="804"/>
        <v/>
      </c>
      <c r="M25388" s="158" t="str">
        <f t="shared" si="805"/>
        <v/>
      </c>
      <c r="O25388" s="151"/>
    </row>
    <row r="25389" spans="11:15" x14ac:dyDescent="0.3">
      <c r="K25389" s="148" t="str">
        <f>IFERROR(VLOOKUP(A25389,DATABARANG!$B$4:$G$20000,5),"")</f>
        <v/>
      </c>
      <c r="L25389" s="149" t="str">
        <f t="shared" si="804"/>
        <v/>
      </c>
      <c r="M25389" s="158" t="str">
        <f t="shared" si="805"/>
        <v/>
      </c>
      <c r="O25389" s="151"/>
    </row>
    <row r="25390" spans="11:15" x14ac:dyDescent="0.3">
      <c r="K25390" s="148" t="str">
        <f>IFERROR(VLOOKUP(A25390,DATABARANG!$B$4:$G$20000,5),"")</f>
        <v/>
      </c>
      <c r="L25390" s="149" t="str">
        <f t="shared" si="804"/>
        <v/>
      </c>
      <c r="M25390" s="158" t="str">
        <f t="shared" si="805"/>
        <v/>
      </c>
      <c r="O25390" s="151"/>
    </row>
    <row r="25391" spans="11:15" x14ac:dyDescent="0.3">
      <c r="K25391" s="148" t="str">
        <f>IFERROR(VLOOKUP(A25391,DATABARANG!$B$4:$G$20000,5),"")</f>
        <v/>
      </c>
      <c r="L25391" s="149" t="str">
        <f t="shared" si="804"/>
        <v/>
      </c>
      <c r="M25391" s="158" t="str">
        <f t="shared" si="805"/>
        <v/>
      </c>
      <c r="O25391" s="151"/>
    </row>
    <row r="25392" spans="11:15" x14ac:dyDescent="0.3">
      <c r="K25392" s="148" t="str">
        <f>IFERROR(VLOOKUP(A25392,DATABARANG!$B$4:$G$20000,5),"")</f>
        <v/>
      </c>
      <c r="L25392" s="149" t="str">
        <f t="shared" si="804"/>
        <v/>
      </c>
      <c r="M25392" s="158" t="str">
        <f t="shared" si="805"/>
        <v/>
      </c>
      <c r="O25392" s="151"/>
    </row>
    <row r="25393" spans="11:15" x14ac:dyDescent="0.3">
      <c r="K25393" s="148" t="str">
        <f>IFERROR(VLOOKUP(A25393,DATABARANG!$B$4:$G$20000,5),"")</f>
        <v/>
      </c>
      <c r="L25393" s="149" t="str">
        <f t="shared" si="804"/>
        <v/>
      </c>
      <c r="M25393" s="158" t="str">
        <f t="shared" si="805"/>
        <v/>
      </c>
      <c r="O25393" s="151"/>
    </row>
    <row r="25394" spans="11:15" x14ac:dyDescent="0.3">
      <c r="K25394" s="148" t="str">
        <f>IFERROR(VLOOKUP(A25394,DATABARANG!$B$4:$G$20000,5),"")</f>
        <v/>
      </c>
      <c r="L25394" s="149" t="str">
        <f t="shared" si="804"/>
        <v/>
      </c>
      <c r="M25394" s="158" t="str">
        <f t="shared" si="805"/>
        <v/>
      </c>
      <c r="O25394" s="151"/>
    </row>
    <row r="25395" spans="11:15" x14ac:dyDescent="0.3">
      <c r="K25395" s="148" t="str">
        <f>IFERROR(VLOOKUP(A25395,DATABARANG!$B$4:$G$20000,5),"")</f>
        <v/>
      </c>
      <c r="L25395" s="149" t="str">
        <f t="shared" si="804"/>
        <v/>
      </c>
      <c r="M25395" s="158" t="str">
        <f t="shared" si="805"/>
        <v/>
      </c>
      <c r="O25395" s="151"/>
    </row>
    <row r="25396" spans="11:15" x14ac:dyDescent="0.3">
      <c r="K25396" s="148" t="str">
        <f>IFERROR(VLOOKUP(A25396,DATABARANG!$B$4:$G$20000,5),"")</f>
        <v/>
      </c>
      <c r="L25396" s="149" t="str">
        <f t="shared" si="804"/>
        <v/>
      </c>
      <c r="M25396" s="158" t="str">
        <f t="shared" si="805"/>
        <v/>
      </c>
      <c r="O25396" s="151"/>
    </row>
    <row r="25397" spans="11:15" x14ac:dyDescent="0.3">
      <c r="K25397" s="148" t="str">
        <f>IFERROR(VLOOKUP(A25397,DATABARANG!$B$4:$G$20000,5),"")</f>
        <v/>
      </c>
      <c r="L25397" s="149" t="str">
        <f t="shared" si="804"/>
        <v/>
      </c>
      <c r="M25397" s="158" t="str">
        <f t="shared" si="805"/>
        <v/>
      </c>
      <c r="O25397" s="151"/>
    </row>
    <row r="25398" spans="11:15" x14ac:dyDescent="0.3">
      <c r="K25398" s="148" t="str">
        <f>IFERROR(VLOOKUP(A25398,DATABARANG!$B$4:$G$20000,5),"")</f>
        <v/>
      </c>
      <c r="L25398" s="149" t="str">
        <f t="shared" si="804"/>
        <v/>
      </c>
      <c r="M25398" s="158" t="str">
        <f t="shared" si="805"/>
        <v/>
      </c>
      <c r="O25398" s="151"/>
    </row>
    <row r="25399" spans="11:15" x14ac:dyDescent="0.3">
      <c r="K25399" s="148" t="str">
        <f>IFERROR(VLOOKUP(A25399,DATABARANG!$B$4:$G$20000,5),"")</f>
        <v/>
      </c>
      <c r="L25399" s="149" t="str">
        <f t="shared" si="804"/>
        <v/>
      </c>
      <c r="M25399" s="158" t="str">
        <f t="shared" si="805"/>
        <v/>
      </c>
      <c r="O25399" s="151"/>
    </row>
    <row r="25400" spans="11:15" x14ac:dyDescent="0.3">
      <c r="K25400" s="148" t="str">
        <f>IFERROR(VLOOKUP(A25400,DATABARANG!$B$4:$G$20000,5),"")</f>
        <v/>
      </c>
      <c r="L25400" s="149" t="str">
        <f t="shared" si="804"/>
        <v/>
      </c>
      <c r="M25400" s="158" t="str">
        <f t="shared" si="805"/>
        <v/>
      </c>
      <c r="O25400" s="151"/>
    </row>
    <row r="25401" spans="11:15" x14ac:dyDescent="0.3">
      <c r="K25401" s="148" t="str">
        <f>IFERROR(VLOOKUP(A25401,DATABARANG!$B$4:$G$20000,5),"")</f>
        <v/>
      </c>
      <c r="L25401" s="149" t="str">
        <f t="shared" si="804"/>
        <v/>
      </c>
      <c r="M25401" s="158" t="str">
        <f t="shared" si="805"/>
        <v/>
      </c>
      <c r="O25401" s="151"/>
    </row>
    <row r="25402" spans="11:15" x14ac:dyDescent="0.3">
      <c r="K25402" s="148" t="str">
        <f>IFERROR(VLOOKUP(A25402,DATABARANG!$B$4:$G$20000,5),"")</f>
        <v/>
      </c>
      <c r="L25402" s="149" t="str">
        <f t="shared" si="804"/>
        <v/>
      </c>
      <c r="M25402" s="158" t="str">
        <f t="shared" si="805"/>
        <v/>
      </c>
      <c r="O25402" s="151"/>
    </row>
    <row r="25403" spans="11:15" x14ac:dyDescent="0.3">
      <c r="K25403" s="148" t="str">
        <f>IFERROR(VLOOKUP(A25403,DATABARANG!$B$4:$G$20000,5),"")</f>
        <v/>
      </c>
      <c r="L25403" s="149" t="str">
        <f t="shared" si="804"/>
        <v/>
      </c>
      <c r="M25403" s="158" t="str">
        <f t="shared" si="805"/>
        <v/>
      </c>
      <c r="O25403" s="151"/>
    </row>
    <row r="25404" spans="11:15" x14ac:dyDescent="0.3">
      <c r="K25404" s="148" t="str">
        <f>IFERROR(VLOOKUP(A25404,DATABARANG!$B$4:$G$20000,5),"")</f>
        <v/>
      </c>
      <c r="L25404" s="149" t="str">
        <f t="shared" si="804"/>
        <v/>
      </c>
      <c r="M25404" s="158" t="str">
        <f t="shared" si="805"/>
        <v/>
      </c>
      <c r="O25404" s="151"/>
    </row>
    <row r="25405" spans="11:15" x14ac:dyDescent="0.3">
      <c r="K25405" s="148" t="str">
        <f>IFERROR(VLOOKUP(A25405,DATABARANG!$B$4:$G$20000,5),"")</f>
        <v/>
      </c>
      <c r="L25405" s="149" t="str">
        <f t="shared" si="804"/>
        <v/>
      </c>
      <c r="M25405" s="158" t="str">
        <f t="shared" si="805"/>
        <v/>
      </c>
      <c r="O25405" s="151"/>
    </row>
    <row r="25406" spans="11:15" x14ac:dyDescent="0.3">
      <c r="K25406" s="148" t="str">
        <f>IFERROR(VLOOKUP(A25406,DATABARANG!$B$4:$G$20000,5),"")</f>
        <v/>
      </c>
      <c r="L25406" s="149" t="str">
        <f t="shared" si="804"/>
        <v/>
      </c>
      <c r="M25406" s="158" t="str">
        <f t="shared" si="805"/>
        <v/>
      </c>
      <c r="O25406" s="151"/>
    </row>
    <row r="25407" spans="11:15" x14ac:dyDescent="0.3">
      <c r="K25407" s="148" t="str">
        <f>IFERROR(VLOOKUP(A25407,DATABARANG!$B$4:$G$20000,5),"")</f>
        <v/>
      </c>
      <c r="L25407" s="149" t="str">
        <f t="shared" si="804"/>
        <v/>
      </c>
      <c r="M25407" s="158" t="str">
        <f t="shared" si="805"/>
        <v/>
      </c>
      <c r="O25407" s="151"/>
    </row>
    <row r="25408" spans="11:15" x14ac:dyDescent="0.3">
      <c r="K25408" s="148" t="str">
        <f>IFERROR(VLOOKUP(A25408,DATABARANG!$B$4:$G$20000,5),"")</f>
        <v/>
      </c>
      <c r="L25408" s="149" t="str">
        <f t="shared" si="804"/>
        <v/>
      </c>
      <c r="M25408" s="158" t="str">
        <f t="shared" si="805"/>
        <v/>
      </c>
      <c r="O25408" s="151"/>
    </row>
    <row r="25409" spans="11:15" x14ac:dyDescent="0.3">
      <c r="K25409" s="148" t="str">
        <f>IFERROR(VLOOKUP(A25409,DATABARANG!$B$4:$G$20000,5),"")</f>
        <v/>
      </c>
      <c r="L25409" s="149" t="str">
        <f t="shared" si="804"/>
        <v/>
      </c>
      <c r="M25409" s="158" t="str">
        <f t="shared" si="805"/>
        <v/>
      </c>
      <c r="O25409" s="151"/>
    </row>
    <row r="25410" spans="11:15" x14ac:dyDescent="0.3">
      <c r="K25410" s="148" t="str">
        <f>IFERROR(VLOOKUP(A25410,DATABARANG!$B$4:$G$20000,5),"")</f>
        <v/>
      </c>
      <c r="L25410" s="149" t="str">
        <f t="shared" si="804"/>
        <v/>
      </c>
      <c r="M25410" s="158" t="str">
        <f t="shared" si="805"/>
        <v/>
      </c>
      <c r="O25410" s="151"/>
    </row>
    <row r="25411" spans="11:15" x14ac:dyDescent="0.3">
      <c r="K25411" s="148" t="str">
        <f>IFERROR(VLOOKUP(A25411,DATABARANG!$B$4:$G$20000,5),"")</f>
        <v/>
      </c>
      <c r="L25411" s="149" t="str">
        <f t="shared" si="804"/>
        <v/>
      </c>
      <c r="M25411" s="158" t="str">
        <f t="shared" si="805"/>
        <v/>
      </c>
      <c r="O25411" s="151"/>
    </row>
    <row r="25412" spans="11:15" x14ac:dyDescent="0.3">
      <c r="K25412" s="148" t="str">
        <f>IFERROR(VLOOKUP(A25412,DATABARANG!$B$4:$G$20000,5),"")</f>
        <v/>
      </c>
      <c r="L25412" s="149" t="str">
        <f t="shared" si="804"/>
        <v/>
      </c>
      <c r="M25412" s="158" t="str">
        <f t="shared" si="805"/>
        <v/>
      </c>
      <c r="O25412" s="151"/>
    </row>
    <row r="25413" spans="11:15" x14ac:dyDescent="0.3">
      <c r="K25413" s="148" t="str">
        <f>IFERROR(VLOOKUP(A25413,DATABARANG!$B$4:$G$20000,5),"")</f>
        <v/>
      </c>
      <c r="L25413" s="149" t="str">
        <f t="shared" si="804"/>
        <v/>
      </c>
      <c r="M25413" s="158" t="str">
        <f t="shared" si="805"/>
        <v/>
      </c>
      <c r="O25413" s="151"/>
    </row>
    <row r="25414" spans="11:15" x14ac:dyDescent="0.3">
      <c r="K25414" s="148" t="str">
        <f>IFERROR(VLOOKUP(A25414,DATABARANG!$B$4:$G$20000,5),"")</f>
        <v/>
      </c>
      <c r="L25414" s="149" t="str">
        <f t="shared" ref="L25414:L25477" si="806">IFERROR((E25414-K25414)*G25414,"")</f>
        <v/>
      </c>
      <c r="M25414" s="158" t="str">
        <f t="shared" ref="M25414:M25477" si="807">IF(B25414="","",TEXT(B25414,"DD-MMM"))</f>
        <v/>
      </c>
      <c r="O25414" s="151"/>
    </row>
    <row r="25415" spans="11:15" x14ac:dyDescent="0.3">
      <c r="K25415" s="148" t="str">
        <f>IFERROR(VLOOKUP(A25415,DATABARANG!$B$4:$G$20000,5),"")</f>
        <v/>
      </c>
      <c r="L25415" s="149" t="str">
        <f t="shared" si="806"/>
        <v/>
      </c>
      <c r="M25415" s="158" t="str">
        <f t="shared" si="807"/>
        <v/>
      </c>
      <c r="O25415" s="151"/>
    </row>
    <row r="25416" spans="11:15" x14ac:dyDescent="0.3">
      <c r="K25416" s="148" t="str">
        <f>IFERROR(VLOOKUP(A25416,DATABARANG!$B$4:$G$20000,5),"")</f>
        <v/>
      </c>
      <c r="L25416" s="149" t="str">
        <f t="shared" si="806"/>
        <v/>
      </c>
      <c r="M25416" s="158" t="str">
        <f t="shared" si="807"/>
        <v/>
      </c>
      <c r="O25416" s="151"/>
    </row>
    <row r="25417" spans="11:15" x14ac:dyDescent="0.3">
      <c r="K25417" s="148" t="str">
        <f>IFERROR(VLOOKUP(A25417,DATABARANG!$B$4:$G$20000,5),"")</f>
        <v/>
      </c>
      <c r="L25417" s="149" t="str">
        <f t="shared" si="806"/>
        <v/>
      </c>
      <c r="M25417" s="158" t="str">
        <f t="shared" si="807"/>
        <v/>
      </c>
      <c r="O25417" s="151"/>
    </row>
    <row r="25418" spans="11:15" x14ac:dyDescent="0.3">
      <c r="K25418" s="148" t="str">
        <f>IFERROR(VLOOKUP(A25418,DATABARANG!$B$4:$G$20000,5),"")</f>
        <v/>
      </c>
      <c r="L25418" s="149" t="str">
        <f t="shared" si="806"/>
        <v/>
      </c>
      <c r="M25418" s="158" t="str">
        <f t="shared" si="807"/>
        <v/>
      </c>
      <c r="O25418" s="151"/>
    </row>
    <row r="25419" spans="11:15" x14ac:dyDescent="0.3">
      <c r="K25419" s="148" t="str">
        <f>IFERROR(VLOOKUP(A25419,DATABARANG!$B$4:$G$20000,5),"")</f>
        <v/>
      </c>
      <c r="L25419" s="149" t="str">
        <f t="shared" si="806"/>
        <v/>
      </c>
      <c r="M25419" s="158" t="str">
        <f t="shared" si="807"/>
        <v/>
      </c>
      <c r="O25419" s="151"/>
    </row>
    <row r="25420" spans="11:15" x14ac:dyDescent="0.3">
      <c r="K25420" s="148" t="str">
        <f>IFERROR(VLOOKUP(A25420,DATABARANG!$B$4:$G$20000,5),"")</f>
        <v/>
      </c>
      <c r="L25420" s="149" t="str">
        <f t="shared" si="806"/>
        <v/>
      </c>
      <c r="M25420" s="158" t="str">
        <f t="shared" si="807"/>
        <v/>
      </c>
      <c r="O25420" s="151"/>
    </row>
    <row r="25421" spans="11:15" x14ac:dyDescent="0.3">
      <c r="K25421" s="148" t="str">
        <f>IFERROR(VLOOKUP(A25421,DATABARANG!$B$4:$G$20000,5),"")</f>
        <v/>
      </c>
      <c r="L25421" s="149" t="str">
        <f t="shared" si="806"/>
        <v/>
      </c>
      <c r="M25421" s="158" t="str">
        <f t="shared" si="807"/>
        <v/>
      </c>
      <c r="O25421" s="151"/>
    </row>
    <row r="25422" spans="11:15" x14ac:dyDescent="0.3">
      <c r="K25422" s="148" t="str">
        <f>IFERROR(VLOOKUP(A25422,DATABARANG!$B$4:$G$20000,5),"")</f>
        <v/>
      </c>
      <c r="L25422" s="149" t="str">
        <f t="shared" si="806"/>
        <v/>
      </c>
      <c r="M25422" s="158" t="str">
        <f t="shared" si="807"/>
        <v/>
      </c>
      <c r="O25422" s="151"/>
    </row>
    <row r="25423" spans="11:15" x14ac:dyDescent="0.3">
      <c r="K25423" s="148" t="str">
        <f>IFERROR(VLOOKUP(A25423,DATABARANG!$B$4:$G$20000,5),"")</f>
        <v/>
      </c>
      <c r="L25423" s="149" t="str">
        <f t="shared" si="806"/>
        <v/>
      </c>
      <c r="M25423" s="158" t="str">
        <f t="shared" si="807"/>
        <v/>
      </c>
      <c r="O25423" s="151"/>
    </row>
    <row r="25424" spans="11:15" x14ac:dyDescent="0.3">
      <c r="K25424" s="148" t="str">
        <f>IFERROR(VLOOKUP(A25424,DATABARANG!$B$4:$G$20000,5),"")</f>
        <v/>
      </c>
      <c r="L25424" s="149" t="str">
        <f t="shared" si="806"/>
        <v/>
      </c>
      <c r="M25424" s="158" t="str">
        <f t="shared" si="807"/>
        <v/>
      </c>
      <c r="O25424" s="151"/>
    </row>
    <row r="25425" spans="11:15" x14ac:dyDescent="0.3">
      <c r="K25425" s="148" t="str">
        <f>IFERROR(VLOOKUP(A25425,DATABARANG!$B$4:$G$20000,5),"")</f>
        <v/>
      </c>
      <c r="L25425" s="149" t="str">
        <f t="shared" si="806"/>
        <v/>
      </c>
      <c r="M25425" s="158" t="str">
        <f t="shared" si="807"/>
        <v/>
      </c>
      <c r="O25425" s="151"/>
    </row>
    <row r="25426" spans="11:15" x14ac:dyDescent="0.3">
      <c r="K25426" s="148" t="str">
        <f>IFERROR(VLOOKUP(A25426,DATABARANG!$B$4:$G$20000,5),"")</f>
        <v/>
      </c>
      <c r="L25426" s="149" t="str">
        <f t="shared" si="806"/>
        <v/>
      </c>
      <c r="M25426" s="158" t="str">
        <f t="shared" si="807"/>
        <v/>
      </c>
      <c r="O25426" s="151"/>
    </row>
    <row r="25427" spans="11:15" x14ac:dyDescent="0.3">
      <c r="K25427" s="148" t="str">
        <f>IFERROR(VLOOKUP(A25427,DATABARANG!$B$4:$G$20000,5),"")</f>
        <v/>
      </c>
      <c r="L25427" s="149" t="str">
        <f t="shared" si="806"/>
        <v/>
      </c>
      <c r="M25427" s="158" t="str">
        <f t="shared" si="807"/>
        <v/>
      </c>
      <c r="O25427" s="151"/>
    </row>
    <row r="25428" spans="11:15" x14ac:dyDescent="0.3">
      <c r="K25428" s="148" t="str">
        <f>IFERROR(VLOOKUP(A25428,DATABARANG!$B$4:$G$20000,5),"")</f>
        <v/>
      </c>
      <c r="L25428" s="149" t="str">
        <f t="shared" si="806"/>
        <v/>
      </c>
      <c r="M25428" s="158" t="str">
        <f t="shared" si="807"/>
        <v/>
      </c>
      <c r="O25428" s="151"/>
    </row>
    <row r="25429" spans="11:15" x14ac:dyDescent="0.3">
      <c r="K25429" s="148" t="str">
        <f>IFERROR(VLOOKUP(A25429,DATABARANG!$B$4:$G$20000,5),"")</f>
        <v/>
      </c>
      <c r="L25429" s="149" t="str">
        <f t="shared" si="806"/>
        <v/>
      </c>
      <c r="M25429" s="158" t="str">
        <f t="shared" si="807"/>
        <v/>
      </c>
      <c r="O25429" s="151"/>
    </row>
    <row r="25430" spans="11:15" x14ac:dyDescent="0.3">
      <c r="K25430" s="148" t="str">
        <f>IFERROR(VLOOKUP(A25430,DATABARANG!$B$4:$G$20000,5),"")</f>
        <v/>
      </c>
      <c r="L25430" s="149" t="str">
        <f t="shared" si="806"/>
        <v/>
      </c>
      <c r="M25430" s="158" t="str">
        <f t="shared" si="807"/>
        <v/>
      </c>
      <c r="O25430" s="151"/>
    </row>
    <row r="25431" spans="11:15" x14ac:dyDescent="0.3">
      <c r="K25431" s="148" t="str">
        <f>IFERROR(VLOOKUP(A25431,DATABARANG!$B$4:$G$20000,5),"")</f>
        <v/>
      </c>
      <c r="L25431" s="149" t="str">
        <f t="shared" si="806"/>
        <v/>
      </c>
      <c r="M25431" s="158" t="str">
        <f t="shared" si="807"/>
        <v/>
      </c>
      <c r="O25431" s="151"/>
    </row>
    <row r="25432" spans="11:15" x14ac:dyDescent="0.3">
      <c r="K25432" s="148" t="str">
        <f>IFERROR(VLOOKUP(A25432,DATABARANG!$B$4:$G$20000,5),"")</f>
        <v/>
      </c>
      <c r="L25432" s="149" t="str">
        <f t="shared" si="806"/>
        <v/>
      </c>
      <c r="M25432" s="158" t="str">
        <f t="shared" si="807"/>
        <v/>
      </c>
      <c r="O25432" s="151"/>
    </row>
    <row r="25433" spans="11:15" x14ac:dyDescent="0.3">
      <c r="K25433" s="148" t="str">
        <f>IFERROR(VLOOKUP(A25433,DATABARANG!$B$4:$G$20000,5),"")</f>
        <v/>
      </c>
      <c r="L25433" s="149" t="str">
        <f t="shared" si="806"/>
        <v/>
      </c>
      <c r="M25433" s="158" t="str">
        <f t="shared" si="807"/>
        <v/>
      </c>
      <c r="O25433" s="151"/>
    </row>
    <row r="25434" spans="11:15" x14ac:dyDescent="0.3">
      <c r="K25434" s="148" t="str">
        <f>IFERROR(VLOOKUP(A25434,DATABARANG!$B$4:$G$20000,5),"")</f>
        <v/>
      </c>
      <c r="L25434" s="149" t="str">
        <f t="shared" si="806"/>
        <v/>
      </c>
      <c r="M25434" s="158" t="str">
        <f t="shared" si="807"/>
        <v/>
      </c>
      <c r="O25434" s="151"/>
    </row>
    <row r="25435" spans="11:15" x14ac:dyDescent="0.3">
      <c r="K25435" s="148" t="str">
        <f>IFERROR(VLOOKUP(A25435,DATABARANG!$B$4:$G$20000,5),"")</f>
        <v/>
      </c>
      <c r="L25435" s="149" t="str">
        <f t="shared" si="806"/>
        <v/>
      </c>
      <c r="M25435" s="158" t="str">
        <f t="shared" si="807"/>
        <v/>
      </c>
      <c r="O25435" s="151"/>
    </row>
    <row r="25436" spans="11:15" x14ac:dyDescent="0.3">
      <c r="K25436" s="148" t="str">
        <f>IFERROR(VLOOKUP(A25436,DATABARANG!$B$4:$G$20000,5),"")</f>
        <v/>
      </c>
      <c r="L25436" s="149" t="str">
        <f t="shared" si="806"/>
        <v/>
      </c>
      <c r="M25436" s="158" t="str">
        <f t="shared" si="807"/>
        <v/>
      </c>
      <c r="O25436" s="151"/>
    </row>
    <row r="25437" spans="11:15" x14ac:dyDescent="0.3">
      <c r="K25437" s="148" t="str">
        <f>IFERROR(VLOOKUP(A25437,DATABARANG!$B$4:$G$20000,5),"")</f>
        <v/>
      </c>
      <c r="L25437" s="149" t="str">
        <f t="shared" si="806"/>
        <v/>
      </c>
      <c r="M25437" s="158" t="str">
        <f t="shared" si="807"/>
        <v/>
      </c>
      <c r="O25437" s="151"/>
    </row>
    <row r="25438" spans="11:15" x14ac:dyDescent="0.3">
      <c r="K25438" s="148" t="str">
        <f>IFERROR(VLOOKUP(A25438,DATABARANG!$B$4:$G$20000,5),"")</f>
        <v/>
      </c>
      <c r="L25438" s="149" t="str">
        <f t="shared" si="806"/>
        <v/>
      </c>
      <c r="M25438" s="158" t="str">
        <f t="shared" si="807"/>
        <v/>
      </c>
      <c r="O25438" s="151"/>
    </row>
    <row r="25439" spans="11:15" x14ac:dyDescent="0.3">
      <c r="K25439" s="148" t="str">
        <f>IFERROR(VLOOKUP(A25439,DATABARANG!$B$4:$G$20000,5),"")</f>
        <v/>
      </c>
      <c r="L25439" s="149" t="str">
        <f t="shared" si="806"/>
        <v/>
      </c>
      <c r="M25439" s="158" t="str">
        <f t="shared" si="807"/>
        <v/>
      </c>
      <c r="O25439" s="151"/>
    </row>
    <row r="25440" spans="11:15" x14ac:dyDescent="0.3">
      <c r="K25440" s="148" t="str">
        <f>IFERROR(VLOOKUP(A25440,DATABARANG!$B$4:$G$20000,5),"")</f>
        <v/>
      </c>
      <c r="L25440" s="149" t="str">
        <f t="shared" si="806"/>
        <v/>
      </c>
      <c r="M25440" s="158" t="str">
        <f t="shared" si="807"/>
        <v/>
      </c>
      <c r="O25440" s="151"/>
    </row>
    <row r="25441" spans="11:15" x14ac:dyDescent="0.3">
      <c r="K25441" s="148" t="str">
        <f>IFERROR(VLOOKUP(A25441,DATABARANG!$B$4:$G$20000,5),"")</f>
        <v/>
      </c>
      <c r="L25441" s="149" t="str">
        <f t="shared" si="806"/>
        <v/>
      </c>
      <c r="M25441" s="158" t="str">
        <f t="shared" si="807"/>
        <v/>
      </c>
      <c r="O25441" s="151"/>
    </row>
    <row r="25442" spans="11:15" x14ac:dyDescent="0.3">
      <c r="K25442" s="148" t="str">
        <f>IFERROR(VLOOKUP(A25442,DATABARANG!$B$4:$G$20000,5),"")</f>
        <v/>
      </c>
      <c r="L25442" s="149" t="str">
        <f t="shared" si="806"/>
        <v/>
      </c>
      <c r="M25442" s="158" t="str">
        <f t="shared" si="807"/>
        <v/>
      </c>
      <c r="O25442" s="151"/>
    </row>
    <row r="25443" spans="11:15" x14ac:dyDescent="0.3">
      <c r="K25443" s="148" t="str">
        <f>IFERROR(VLOOKUP(A25443,DATABARANG!$B$4:$G$20000,5),"")</f>
        <v/>
      </c>
      <c r="L25443" s="149" t="str">
        <f t="shared" si="806"/>
        <v/>
      </c>
      <c r="M25443" s="158" t="str">
        <f t="shared" si="807"/>
        <v/>
      </c>
      <c r="O25443" s="151"/>
    </row>
    <row r="25444" spans="11:15" x14ac:dyDescent="0.3">
      <c r="K25444" s="148" t="str">
        <f>IFERROR(VLOOKUP(A25444,DATABARANG!$B$4:$G$20000,5),"")</f>
        <v/>
      </c>
      <c r="L25444" s="149" t="str">
        <f t="shared" si="806"/>
        <v/>
      </c>
      <c r="M25444" s="158" t="str">
        <f t="shared" si="807"/>
        <v/>
      </c>
      <c r="O25444" s="151"/>
    </row>
    <row r="25445" spans="11:15" x14ac:dyDescent="0.3">
      <c r="K25445" s="148" t="str">
        <f>IFERROR(VLOOKUP(A25445,DATABARANG!$B$4:$G$20000,5),"")</f>
        <v/>
      </c>
      <c r="L25445" s="149" t="str">
        <f t="shared" si="806"/>
        <v/>
      </c>
      <c r="M25445" s="158" t="str">
        <f t="shared" si="807"/>
        <v/>
      </c>
      <c r="O25445" s="151"/>
    </row>
    <row r="25446" spans="11:15" x14ac:dyDescent="0.3">
      <c r="K25446" s="148" t="str">
        <f>IFERROR(VLOOKUP(A25446,DATABARANG!$B$4:$G$20000,5),"")</f>
        <v/>
      </c>
      <c r="L25446" s="149" t="str">
        <f t="shared" si="806"/>
        <v/>
      </c>
      <c r="M25446" s="158" t="str">
        <f t="shared" si="807"/>
        <v/>
      </c>
      <c r="O25446" s="151"/>
    </row>
    <row r="25447" spans="11:15" x14ac:dyDescent="0.3">
      <c r="K25447" s="148" t="str">
        <f>IFERROR(VLOOKUP(A25447,DATABARANG!$B$4:$G$20000,5),"")</f>
        <v/>
      </c>
      <c r="L25447" s="149" t="str">
        <f t="shared" si="806"/>
        <v/>
      </c>
      <c r="M25447" s="158" t="str">
        <f t="shared" si="807"/>
        <v/>
      </c>
      <c r="O25447" s="151"/>
    </row>
    <row r="25448" spans="11:15" x14ac:dyDescent="0.3">
      <c r="K25448" s="148" t="str">
        <f>IFERROR(VLOOKUP(A25448,DATABARANG!$B$4:$G$20000,5),"")</f>
        <v/>
      </c>
      <c r="L25448" s="149" t="str">
        <f t="shared" si="806"/>
        <v/>
      </c>
      <c r="M25448" s="158" t="str">
        <f t="shared" si="807"/>
        <v/>
      </c>
      <c r="O25448" s="151"/>
    </row>
    <row r="25449" spans="11:15" x14ac:dyDescent="0.3">
      <c r="K25449" s="148" t="str">
        <f>IFERROR(VLOOKUP(A25449,DATABARANG!$B$4:$G$20000,5),"")</f>
        <v/>
      </c>
      <c r="L25449" s="149" t="str">
        <f t="shared" si="806"/>
        <v/>
      </c>
      <c r="M25449" s="158" t="str">
        <f t="shared" si="807"/>
        <v/>
      </c>
      <c r="O25449" s="151"/>
    </row>
    <row r="25450" spans="11:15" x14ac:dyDescent="0.3">
      <c r="K25450" s="148" t="str">
        <f>IFERROR(VLOOKUP(A25450,DATABARANG!$B$4:$G$20000,5),"")</f>
        <v/>
      </c>
      <c r="L25450" s="149" t="str">
        <f t="shared" si="806"/>
        <v/>
      </c>
      <c r="M25450" s="158" t="str">
        <f t="shared" si="807"/>
        <v/>
      </c>
      <c r="O25450" s="151"/>
    </row>
    <row r="25451" spans="11:15" x14ac:dyDescent="0.3">
      <c r="K25451" s="148" t="str">
        <f>IFERROR(VLOOKUP(A25451,DATABARANG!$B$4:$G$20000,5),"")</f>
        <v/>
      </c>
      <c r="L25451" s="149" t="str">
        <f t="shared" si="806"/>
        <v/>
      </c>
      <c r="M25451" s="158" t="str">
        <f t="shared" si="807"/>
        <v/>
      </c>
      <c r="O25451" s="151"/>
    </row>
    <row r="25452" spans="11:15" x14ac:dyDescent="0.3">
      <c r="K25452" s="148" t="str">
        <f>IFERROR(VLOOKUP(A25452,DATABARANG!$B$4:$G$20000,5),"")</f>
        <v/>
      </c>
      <c r="L25452" s="149" t="str">
        <f t="shared" si="806"/>
        <v/>
      </c>
      <c r="M25452" s="158" t="str">
        <f t="shared" si="807"/>
        <v/>
      </c>
      <c r="O25452" s="151"/>
    </row>
    <row r="25453" spans="11:15" x14ac:dyDescent="0.3">
      <c r="K25453" s="148" t="str">
        <f>IFERROR(VLOOKUP(A25453,DATABARANG!$B$4:$G$20000,5),"")</f>
        <v/>
      </c>
      <c r="L25453" s="149" t="str">
        <f t="shared" si="806"/>
        <v/>
      </c>
      <c r="M25453" s="158" t="str">
        <f t="shared" si="807"/>
        <v/>
      </c>
      <c r="O25453" s="151"/>
    </row>
    <row r="25454" spans="11:15" x14ac:dyDescent="0.3">
      <c r="K25454" s="148" t="str">
        <f>IFERROR(VLOOKUP(A25454,DATABARANG!$B$4:$G$20000,5),"")</f>
        <v/>
      </c>
      <c r="L25454" s="149" t="str">
        <f t="shared" si="806"/>
        <v/>
      </c>
      <c r="M25454" s="158" t="str">
        <f t="shared" si="807"/>
        <v/>
      </c>
      <c r="O25454" s="151"/>
    </row>
    <row r="25455" spans="11:15" x14ac:dyDescent="0.3">
      <c r="K25455" s="148" t="str">
        <f>IFERROR(VLOOKUP(A25455,DATABARANG!$B$4:$G$20000,5),"")</f>
        <v/>
      </c>
      <c r="L25455" s="149" t="str">
        <f t="shared" si="806"/>
        <v/>
      </c>
      <c r="M25455" s="158" t="str">
        <f t="shared" si="807"/>
        <v/>
      </c>
      <c r="O25455" s="151"/>
    </row>
    <row r="25456" spans="11:15" x14ac:dyDescent="0.3">
      <c r="K25456" s="148" t="str">
        <f>IFERROR(VLOOKUP(A25456,DATABARANG!$B$4:$G$20000,5),"")</f>
        <v/>
      </c>
      <c r="L25456" s="149" t="str">
        <f t="shared" si="806"/>
        <v/>
      </c>
      <c r="M25456" s="158" t="str">
        <f t="shared" si="807"/>
        <v/>
      </c>
      <c r="O25456" s="151"/>
    </row>
    <row r="25457" spans="11:15" x14ac:dyDescent="0.3">
      <c r="K25457" s="148" t="str">
        <f>IFERROR(VLOOKUP(A25457,DATABARANG!$B$4:$G$20000,5),"")</f>
        <v/>
      </c>
      <c r="L25457" s="149" t="str">
        <f t="shared" si="806"/>
        <v/>
      </c>
      <c r="M25457" s="158" t="str">
        <f t="shared" si="807"/>
        <v/>
      </c>
      <c r="O25457" s="151"/>
    </row>
    <row r="25458" spans="11:15" x14ac:dyDescent="0.3">
      <c r="K25458" s="148" t="str">
        <f>IFERROR(VLOOKUP(A25458,DATABARANG!$B$4:$G$20000,5),"")</f>
        <v/>
      </c>
      <c r="L25458" s="149" t="str">
        <f t="shared" si="806"/>
        <v/>
      </c>
      <c r="M25458" s="158" t="str">
        <f t="shared" si="807"/>
        <v/>
      </c>
      <c r="O25458" s="151"/>
    </row>
    <row r="25459" spans="11:15" x14ac:dyDescent="0.3">
      <c r="K25459" s="148" t="str">
        <f>IFERROR(VLOOKUP(A25459,DATABARANG!$B$4:$G$20000,5),"")</f>
        <v/>
      </c>
      <c r="L25459" s="149" t="str">
        <f t="shared" si="806"/>
        <v/>
      </c>
      <c r="M25459" s="158" t="str">
        <f t="shared" si="807"/>
        <v/>
      </c>
      <c r="O25459" s="151"/>
    </row>
    <row r="25460" spans="11:15" x14ac:dyDescent="0.3">
      <c r="K25460" s="148" t="str">
        <f>IFERROR(VLOOKUP(A25460,DATABARANG!$B$4:$G$20000,5),"")</f>
        <v/>
      </c>
      <c r="L25460" s="149" t="str">
        <f t="shared" si="806"/>
        <v/>
      </c>
      <c r="M25460" s="158" t="str">
        <f t="shared" si="807"/>
        <v/>
      </c>
      <c r="O25460" s="151"/>
    </row>
    <row r="25461" spans="11:15" x14ac:dyDescent="0.3">
      <c r="K25461" s="148" t="str">
        <f>IFERROR(VLOOKUP(A25461,DATABARANG!$B$4:$G$20000,5),"")</f>
        <v/>
      </c>
      <c r="L25461" s="149" t="str">
        <f t="shared" si="806"/>
        <v/>
      </c>
      <c r="M25461" s="158" t="str">
        <f t="shared" si="807"/>
        <v/>
      </c>
      <c r="O25461" s="151"/>
    </row>
    <row r="25462" spans="11:15" x14ac:dyDescent="0.3">
      <c r="K25462" s="148" t="str">
        <f>IFERROR(VLOOKUP(A25462,DATABARANG!$B$4:$G$20000,5),"")</f>
        <v/>
      </c>
      <c r="L25462" s="149" t="str">
        <f t="shared" si="806"/>
        <v/>
      </c>
      <c r="M25462" s="158" t="str">
        <f t="shared" si="807"/>
        <v/>
      </c>
      <c r="O25462" s="151"/>
    </row>
    <row r="25463" spans="11:15" x14ac:dyDescent="0.3">
      <c r="K25463" s="148" t="str">
        <f>IFERROR(VLOOKUP(A25463,DATABARANG!$B$4:$G$20000,5),"")</f>
        <v/>
      </c>
      <c r="L25463" s="149" t="str">
        <f t="shared" si="806"/>
        <v/>
      </c>
      <c r="M25463" s="158" t="str">
        <f t="shared" si="807"/>
        <v/>
      </c>
      <c r="O25463" s="151"/>
    </row>
    <row r="25464" spans="11:15" x14ac:dyDescent="0.3">
      <c r="K25464" s="148" t="str">
        <f>IFERROR(VLOOKUP(A25464,DATABARANG!$B$4:$G$20000,5),"")</f>
        <v/>
      </c>
      <c r="L25464" s="149" t="str">
        <f t="shared" si="806"/>
        <v/>
      </c>
      <c r="M25464" s="158" t="str">
        <f t="shared" si="807"/>
        <v/>
      </c>
      <c r="O25464" s="151"/>
    </row>
    <row r="25465" spans="11:15" x14ac:dyDescent="0.3">
      <c r="K25465" s="148" t="str">
        <f>IFERROR(VLOOKUP(A25465,DATABARANG!$B$4:$G$20000,5),"")</f>
        <v/>
      </c>
      <c r="L25465" s="149" t="str">
        <f t="shared" si="806"/>
        <v/>
      </c>
      <c r="M25465" s="158" t="str">
        <f t="shared" si="807"/>
        <v/>
      </c>
      <c r="O25465" s="151"/>
    </row>
    <row r="25466" spans="11:15" x14ac:dyDescent="0.3">
      <c r="K25466" s="148" t="str">
        <f>IFERROR(VLOOKUP(A25466,DATABARANG!$B$4:$G$20000,5),"")</f>
        <v/>
      </c>
      <c r="L25466" s="149" t="str">
        <f t="shared" si="806"/>
        <v/>
      </c>
      <c r="M25466" s="158" t="str">
        <f t="shared" si="807"/>
        <v/>
      </c>
      <c r="O25466" s="151"/>
    </row>
    <row r="25467" spans="11:15" x14ac:dyDescent="0.3">
      <c r="K25467" s="148" t="str">
        <f>IFERROR(VLOOKUP(A25467,DATABARANG!$B$4:$G$20000,5),"")</f>
        <v/>
      </c>
      <c r="L25467" s="149" t="str">
        <f t="shared" si="806"/>
        <v/>
      </c>
      <c r="M25467" s="158" t="str">
        <f t="shared" si="807"/>
        <v/>
      </c>
      <c r="O25467" s="151"/>
    </row>
    <row r="25468" spans="11:15" x14ac:dyDescent="0.3">
      <c r="K25468" s="148" t="str">
        <f>IFERROR(VLOOKUP(A25468,DATABARANG!$B$4:$G$20000,5),"")</f>
        <v/>
      </c>
      <c r="L25468" s="149" t="str">
        <f t="shared" si="806"/>
        <v/>
      </c>
      <c r="M25468" s="158" t="str">
        <f t="shared" si="807"/>
        <v/>
      </c>
      <c r="O25468" s="151"/>
    </row>
    <row r="25469" spans="11:15" x14ac:dyDescent="0.3">
      <c r="K25469" s="148" t="str">
        <f>IFERROR(VLOOKUP(A25469,DATABARANG!$B$4:$G$20000,5),"")</f>
        <v/>
      </c>
      <c r="L25469" s="149" t="str">
        <f t="shared" si="806"/>
        <v/>
      </c>
      <c r="M25469" s="158" t="str">
        <f t="shared" si="807"/>
        <v/>
      </c>
      <c r="O25469" s="151"/>
    </row>
    <row r="25470" spans="11:15" x14ac:dyDescent="0.3">
      <c r="K25470" s="148" t="str">
        <f>IFERROR(VLOOKUP(A25470,DATABARANG!$B$4:$G$20000,5),"")</f>
        <v/>
      </c>
      <c r="L25470" s="149" t="str">
        <f t="shared" si="806"/>
        <v/>
      </c>
      <c r="M25470" s="158" t="str">
        <f t="shared" si="807"/>
        <v/>
      </c>
      <c r="O25470" s="151"/>
    </row>
    <row r="25471" spans="11:15" x14ac:dyDescent="0.3">
      <c r="K25471" s="148" t="str">
        <f>IFERROR(VLOOKUP(A25471,DATABARANG!$B$4:$G$20000,5),"")</f>
        <v/>
      </c>
      <c r="L25471" s="149" t="str">
        <f t="shared" si="806"/>
        <v/>
      </c>
      <c r="M25471" s="158" t="str">
        <f t="shared" si="807"/>
        <v/>
      </c>
      <c r="O25471" s="151"/>
    </row>
    <row r="25472" spans="11:15" x14ac:dyDescent="0.3">
      <c r="K25472" s="148" t="str">
        <f>IFERROR(VLOOKUP(A25472,DATABARANG!$B$4:$G$20000,5),"")</f>
        <v/>
      </c>
      <c r="L25472" s="149" t="str">
        <f t="shared" si="806"/>
        <v/>
      </c>
      <c r="M25472" s="158" t="str">
        <f t="shared" si="807"/>
        <v/>
      </c>
      <c r="O25472" s="151"/>
    </row>
    <row r="25473" spans="11:15" x14ac:dyDescent="0.3">
      <c r="K25473" s="148" t="str">
        <f>IFERROR(VLOOKUP(A25473,DATABARANG!$B$4:$G$20000,5),"")</f>
        <v/>
      </c>
      <c r="L25473" s="149" t="str">
        <f t="shared" si="806"/>
        <v/>
      </c>
      <c r="M25473" s="158" t="str">
        <f t="shared" si="807"/>
        <v/>
      </c>
      <c r="O25473" s="151"/>
    </row>
    <row r="25474" spans="11:15" x14ac:dyDescent="0.3">
      <c r="K25474" s="148" t="str">
        <f>IFERROR(VLOOKUP(A25474,DATABARANG!$B$4:$G$20000,5),"")</f>
        <v/>
      </c>
      <c r="L25474" s="149" t="str">
        <f t="shared" si="806"/>
        <v/>
      </c>
      <c r="M25474" s="158" t="str">
        <f t="shared" si="807"/>
        <v/>
      </c>
      <c r="O25474" s="151"/>
    </row>
    <row r="25475" spans="11:15" x14ac:dyDescent="0.3">
      <c r="K25475" s="148" t="str">
        <f>IFERROR(VLOOKUP(A25475,DATABARANG!$B$4:$G$20000,5),"")</f>
        <v/>
      </c>
      <c r="L25475" s="149" t="str">
        <f t="shared" si="806"/>
        <v/>
      </c>
      <c r="M25475" s="158" t="str">
        <f t="shared" si="807"/>
        <v/>
      </c>
      <c r="O25475" s="151"/>
    </row>
    <row r="25476" spans="11:15" x14ac:dyDescent="0.3">
      <c r="K25476" s="148" t="str">
        <f>IFERROR(VLOOKUP(A25476,DATABARANG!$B$4:$G$20000,5),"")</f>
        <v/>
      </c>
      <c r="L25476" s="149" t="str">
        <f t="shared" si="806"/>
        <v/>
      </c>
      <c r="M25476" s="158" t="str">
        <f t="shared" si="807"/>
        <v/>
      </c>
      <c r="O25476" s="151"/>
    </row>
    <row r="25477" spans="11:15" x14ac:dyDescent="0.3">
      <c r="K25477" s="148" t="str">
        <f>IFERROR(VLOOKUP(A25477,DATABARANG!$B$4:$G$20000,5),"")</f>
        <v/>
      </c>
      <c r="L25477" s="149" t="str">
        <f t="shared" si="806"/>
        <v/>
      </c>
      <c r="M25477" s="158" t="str">
        <f t="shared" si="807"/>
        <v/>
      </c>
      <c r="O25477" s="151"/>
    </row>
    <row r="25478" spans="11:15" x14ac:dyDescent="0.3">
      <c r="K25478" s="148" t="str">
        <f>IFERROR(VLOOKUP(A25478,DATABARANG!$B$4:$G$20000,5),"")</f>
        <v/>
      </c>
      <c r="L25478" s="149" t="str">
        <f t="shared" ref="L25478:L25541" si="808">IFERROR((E25478-K25478)*G25478,"")</f>
        <v/>
      </c>
      <c r="M25478" s="158" t="str">
        <f t="shared" ref="M25478:M25541" si="809">IF(B25478="","",TEXT(B25478,"DD-MMM"))</f>
        <v/>
      </c>
      <c r="O25478" s="151"/>
    </row>
    <row r="25479" spans="11:15" x14ac:dyDescent="0.3">
      <c r="K25479" s="148" t="str">
        <f>IFERROR(VLOOKUP(A25479,DATABARANG!$B$4:$G$20000,5),"")</f>
        <v/>
      </c>
      <c r="L25479" s="149" t="str">
        <f t="shared" si="808"/>
        <v/>
      </c>
      <c r="M25479" s="158" t="str">
        <f t="shared" si="809"/>
        <v/>
      </c>
      <c r="O25479" s="151"/>
    </row>
    <row r="25480" spans="11:15" x14ac:dyDescent="0.3">
      <c r="K25480" s="148" t="str">
        <f>IFERROR(VLOOKUP(A25480,DATABARANG!$B$4:$G$20000,5),"")</f>
        <v/>
      </c>
      <c r="L25480" s="149" t="str">
        <f t="shared" si="808"/>
        <v/>
      </c>
      <c r="M25480" s="158" t="str">
        <f t="shared" si="809"/>
        <v/>
      </c>
      <c r="O25480" s="151"/>
    </row>
    <row r="25481" spans="11:15" x14ac:dyDescent="0.3">
      <c r="K25481" s="148" t="str">
        <f>IFERROR(VLOOKUP(A25481,DATABARANG!$B$4:$G$20000,5),"")</f>
        <v/>
      </c>
      <c r="L25481" s="149" t="str">
        <f t="shared" si="808"/>
        <v/>
      </c>
      <c r="M25481" s="158" t="str">
        <f t="shared" si="809"/>
        <v/>
      </c>
      <c r="O25481" s="151"/>
    </row>
    <row r="25482" spans="11:15" x14ac:dyDescent="0.3">
      <c r="K25482" s="148" t="str">
        <f>IFERROR(VLOOKUP(A25482,DATABARANG!$B$4:$G$20000,5),"")</f>
        <v/>
      </c>
      <c r="L25482" s="149" t="str">
        <f t="shared" si="808"/>
        <v/>
      </c>
      <c r="M25482" s="158" t="str">
        <f t="shared" si="809"/>
        <v/>
      </c>
      <c r="O25482" s="151"/>
    </row>
    <row r="25483" spans="11:15" x14ac:dyDescent="0.3">
      <c r="K25483" s="148" t="str">
        <f>IFERROR(VLOOKUP(A25483,DATABARANG!$B$4:$G$20000,5),"")</f>
        <v/>
      </c>
      <c r="L25483" s="149" t="str">
        <f t="shared" si="808"/>
        <v/>
      </c>
      <c r="M25483" s="158" t="str">
        <f t="shared" si="809"/>
        <v/>
      </c>
      <c r="O25483" s="151"/>
    </row>
    <row r="25484" spans="11:15" x14ac:dyDescent="0.3">
      <c r="K25484" s="148" t="str">
        <f>IFERROR(VLOOKUP(A25484,DATABARANG!$B$4:$G$20000,5),"")</f>
        <v/>
      </c>
      <c r="L25484" s="149" t="str">
        <f t="shared" si="808"/>
        <v/>
      </c>
      <c r="M25484" s="158" t="str">
        <f t="shared" si="809"/>
        <v/>
      </c>
      <c r="O25484" s="151"/>
    </row>
    <row r="25485" spans="11:15" x14ac:dyDescent="0.3">
      <c r="K25485" s="148" t="str">
        <f>IFERROR(VLOOKUP(A25485,DATABARANG!$B$4:$G$20000,5),"")</f>
        <v/>
      </c>
      <c r="L25485" s="149" t="str">
        <f t="shared" si="808"/>
        <v/>
      </c>
      <c r="M25485" s="158" t="str">
        <f t="shared" si="809"/>
        <v/>
      </c>
      <c r="O25485" s="151"/>
    </row>
    <row r="25486" spans="11:15" x14ac:dyDescent="0.3">
      <c r="K25486" s="148" t="str">
        <f>IFERROR(VLOOKUP(A25486,DATABARANG!$B$4:$G$20000,5),"")</f>
        <v/>
      </c>
      <c r="L25486" s="149" t="str">
        <f t="shared" si="808"/>
        <v/>
      </c>
      <c r="M25486" s="158" t="str">
        <f t="shared" si="809"/>
        <v/>
      </c>
      <c r="O25486" s="151"/>
    </row>
    <row r="25487" spans="11:15" x14ac:dyDescent="0.3">
      <c r="K25487" s="148" t="str">
        <f>IFERROR(VLOOKUP(A25487,DATABARANG!$B$4:$G$20000,5),"")</f>
        <v/>
      </c>
      <c r="L25487" s="149" t="str">
        <f t="shared" si="808"/>
        <v/>
      </c>
      <c r="M25487" s="158" t="str">
        <f t="shared" si="809"/>
        <v/>
      </c>
      <c r="O25487" s="151"/>
    </row>
    <row r="25488" spans="11:15" x14ac:dyDescent="0.3">
      <c r="K25488" s="148" t="str">
        <f>IFERROR(VLOOKUP(A25488,DATABARANG!$B$4:$G$20000,5),"")</f>
        <v/>
      </c>
      <c r="L25488" s="149" t="str">
        <f t="shared" si="808"/>
        <v/>
      </c>
      <c r="M25488" s="158" t="str">
        <f t="shared" si="809"/>
        <v/>
      </c>
      <c r="O25488" s="151"/>
    </row>
    <row r="25489" spans="11:15" x14ac:dyDescent="0.3">
      <c r="K25489" s="148" t="str">
        <f>IFERROR(VLOOKUP(A25489,DATABARANG!$B$4:$G$20000,5),"")</f>
        <v/>
      </c>
      <c r="L25489" s="149" t="str">
        <f t="shared" si="808"/>
        <v/>
      </c>
      <c r="M25489" s="158" t="str">
        <f t="shared" si="809"/>
        <v/>
      </c>
      <c r="O25489" s="151"/>
    </row>
    <row r="25490" spans="11:15" x14ac:dyDescent="0.3">
      <c r="K25490" s="148" t="str">
        <f>IFERROR(VLOOKUP(A25490,DATABARANG!$B$4:$G$20000,5),"")</f>
        <v/>
      </c>
      <c r="L25490" s="149" t="str">
        <f t="shared" si="808"/>
        <v/>
      </c>
      <c r="M25490" s="158" t="str">
        <f t="shared" si="809"/>
        <v/>
      </c>
      <c r="O25490" s="151"/>
    </row>
    <row r="25491" spans="11:15" x14ac:dyDescent="0.3">
      <c r="K25491" s="148" t="str">
        <f>IFERROR(VLOOKUP(A25491,DATABARANG!$B$4:$G$20000,5),"")</f>
        <v/>
      </c>
      <c r="L25491" s="149" t="str">
        <f t="shared" si="808"/>
        <v/>
      </c>
      <c r="M25491" s="158" t="str">
        <f t="shared" si="809"/>
        <v/>
      </c>
      <c r="O25491" s="151"/>
    </row>
    <row r="25492" spans="11:15" x14ac:dyDescent="0.3">
      <c r="K25492" s="148" t="str">
        <f>IFERROR(VLOOKUP(A25492,DATABARANG!$B$4:$G$20000,5),"")</f>
        <v/>
      </c>
      <c r="L25492" s="149" t="str">
        <f t="shared" si="808"/>
        <v/>
      </c>
      <c r="M25492" s="158" t="str">
        <f t="shared" si="809"/>
        <v/>
      </c>
      <c r="O25492" s="151"/>
    </row>
    <row r="25493" spans="11:15" x14ac:dyDescent="0.3">
      <c r="K25493" s="148" t="str">
        <f>IFERROR(VLOOKUP(A25493,DATABARANG!$B$4:$G$20000,5),"")</f>
        <v/>
      </c>
      <c r="L25493" s="149" t="str">
        <f t="shared" si="808"/>
        <v/>
      </c>
      <c r="M25493" s="158" t="str">
        <f t="shared" si="809"/>
        <v/>
      </c>
      <c r="O25493" s="151"/>
    </row>
    <row r="25494" spans="11:15" x14ac:dyDescent="0.3">
      <c r="K25494" s="148" t="str">
        <f>IFERROR(VLOOKUP(A25494,DATABARANG!$B$4:$G$20000,5),"")</f>
        <v/>
      </c>
      <c r="L25494" s="149" t="str">
        <f t="shared" si="808"/>
        <v/>
      </c>
      <c r="M25494" s="158" t="str">
        <f t="shared" si="809"/>
        <v/>
      </c>
      <c r="O25494" s="151"/>
    </row>
    <row r="25495" spans="11:15" x14ac:dyDescent="0.3">
      <c r="K25495" s="148" t="str">
        <f>IFERROR(VLOOKUP(A25495,DATABARANG!$B$4:$G$20000,5),"")</f>
        <v/>
      </c>
      <c r="L25495" s="149" t="str">
        <f t="shared" si="808"/>
        <v/>
      </c>
      <c r="M25495" s="158" t="str">
        <f t="shared" si="809"/>
        <v/>
      </c>
      <c r="O25495" s="151"/>
    </row>
    <row r="25496" spans="11:15" x14ac:dyDescent="0.3">
      <c r="K25496" s="148" t="str">
        <f>IFERROR(VLOOKUP(A25496,DATABARANG!$B$4:$G$20000,5),"")</f>
        <v/>
      </c>
      <c r="L25496" s="149" t="str">
        <f t="shared" si="808"/>
        <v/>
      </c>
      <c r="M25496" s="158" t="str">
        <f t="shared" si="809"/>
        <v/>
      </c>
      <c r="O25496" s="151"/>
    </row>
    <row r="25497" spans="11:15" x14ac:dyDescent="0.3">
      <c r="K25497" s="148" t="str">
        <f>IFERROR(VLOOKUP(A25497,DATABARANG!$B$4:$G$20000,5),"")</f>
        <v/>
      </c>
      <c r="L25497" s="149" t="str">
        <f t="shared" si="808"/>
        <v/>
      </c>
      <c r="M25497" s="158" t="str">
        <f t="shared" si="809"/>
        <v/>
      </c>
      <c r="O25497" s="151"/>
    </row>
    <row r="25498" spans="11:15" x14ac:dyDescent="0.3">
      <c r="K25498" s="148" t="str">
        <f>IFERROR(VLOOKUP(A25498,DATABARANG!$B$4:$G$20000,5),"")</f>
        <v/>
      </c>
      <c r="L25498" s="149" t="str">
        <f t="shared" si="808"/>
        <v/>
      </c>
      <c r="M25498" s="158" t="str">
        <f t="shared" si="809"/>
        <v/>
      </c>
      <c r="O25498" s="151"/>
    </row>
    <row r="25499" spans="11:15" x14ac:dyDescent="0.3">
      <c r="K25499" s="148" t="str">
        <f>IFERROR(VLOOKUP(A25499,DATABARANG!$B$4:$G$20000,5),"")</f>
        <v/>
      </c>
      <c r="L25499" s="149" t="str">
        <f t="shared" si="808"/>
        <v/>
      </c>
      <c r="M25499" s="158" t="str">
        <f t="shared" si="809"/>
        <v/>
      </c>
      <c r="O25499" s="151"/>
    </row>
    <row r="25500" spans="11:15" x14ac:dyDescent="0.3">
      <c r="K25500" s="148" t="str">
        <f>IFERROR(VLOOKUP(A25500,DATABARANG!$B$4:$G$20000,5),"")</f>
        <v/>
      </c>
      <c r="L25500" s="149" t="str">
        <f t="shared" si="808"/>
        <v/>
      </c>
      <c r="M25500" s="158" t="str">
        <f t="shared" si="809"/>
        <v/>
      </c>
      <c r="O25500" s="151"/>
    </row>
    <row r="25501" spans="11:15" x14ac:dyDescent="0.3">
      <c r="K25501" s="148" t="str">
        <f>IFERROR(VLOOKUP(A25501,DATABARANG!$B$4:$G$20000,5),"")</f>
        <v/>
      </c>
      <c r="L25501" s="149" t="str">
        <f t="shared" si="808"/>
        <v/>
      </c>
      <c r="M25501" s="158" t="str">
        <f t="shared" si="809"/>
        <v/>
      </c>
      <c r="O25501" s="151"/>
    </row>
    <row r="25502" spans="11:15" x14ac:dyDescent="0.3">
      <c r="K25502" s="148" t="str">
        <f>IFERROR(VLOOKUP(A25502,DATABARANG!$B$4:$G$20000,5),"")</f>
        <v/>
      </c>
      <c r="L25502" s="149" t="str">
        <f t="shared" si="808"/>
        <v/>
      </c>
      <c r="M25502" s="158" t="str">
        <f t="shared" si="809"/>
        <v/>
      </c>
      <c r="O25502" s="151"/>
    </row>
    <row r="25503" spans="11:15" x14ac:dyDescent="0.3">
      <c r="K25503" s="148" t="str">
        <f>IFERROR(VLOOKUP(A25503,DATABARANG!$B$4:$G$20000,5),"")</f>
        <v/>
      </c>
      <c r="L25503" s="149" t="str">
        <f t="shared" si="808"/>
        <v/>
      </c>
      <c r="M25503" s="158" t="str">
        <f t="shared" si="809"/>
        <v/>
      </c>
      <c r="O25503" s="151"/>
    </row>
    <row r="25504" spans="11:15" x14ac:dyDescent="0.3">
      <c r="K25504" s="148" t="str">
        <f>IFERROR(VLOOKUP(A25504,DATABARANG!$B$4:$G$20000,5),"")</f>
        <v/>
      </c>
      <c r="L25504" s="149" t="str">
        <f t="shared" si="808"/>
        <v/>
      </c>
      <c r="M25504" s="158" t="str">
        <f t="shared" si="809"/>
        <v/>
      </c>
      <c r="O25504" s="151"/>
    </row>
    <row r="25505" spans="11:15" x14ac:dyDescent="0.3">
      <c r="K25505" s="148" t="str">
        <f>IFERROR(VLOOKUP(A25505,DATABARANG!$B$4:$G$20000,5),"")</f>
        <v/>
      </c>
      <c r="L25505" s="149" t="str">
        <f t="shared" si="808"/>
        <v/>
      </c>
      <c r="M25505" s="158" t="str">
        <f t="shared" si="809"/>
        <v/>
      </c>
      <c r="O25505" s="151"/>
    </row>
    <row r="25506" spans="11:15" x14ac:dyDescent="0.3">
      <c r="K25506" s="148" t="str">
        <f>IFERROR(VLOOKUP(A25506,DATABARANG!$B$4:$G$20000,5),"")</f>
        <v/>
      </c>
      <c r="L25506" s="149" t="str">
        <f t="shared" si="808"/>
        <v/>
      </c>
      <c r="M25506" s="158" t="str">
        <f t="shared" si="809"/>
        <v/>
      </c>
      <c r="O25506" s="151"/>
    </row>
    <row r="25507" spans="11:15" x14ac:dyDescent="0.3">
      <c r="K25507" s="148" t="str">
        <f>IFERROR(VLOOKUP(A25507,DATABARANG!$B$4:$G$20000,5),"")</f>
        <v/>
      </c>
      <c r="L25507" s="149" t="str">
        <f t="shared" si="808"/>
        <v/>
      </c>
      <c r="M25507" s="158" t="str">
        <f t="shared" si="809"/>
        <v/>
      </c>
      <c r="O25507" s="151"/>
    </row>
    <row r="25508" spans="11:15" x14ac:dyDescent="0.3">
      <c r="K25508" s="148" t="str">
        <f>IFERROR(VLOOKUP(A25508,DATABARANG!$B$4:$G$20000,5),"")</f>
        <v/>
      </c>
      <c r="L25508" s="149" t="str">
        <f t="shared" si="808"/>
        <v/>
      </c>
      <c r="M25508" s="158" t="str">
        <f t="shared" si="809"/>
        <v/>
      </c>
      <c r="O25508" s="151"/>
    </row>
    <row r="25509" spans="11:15" x14ac:dyDescent="0.3">
      <c r="K25509" s="148" t="str">
        <f>IFERROR(VLOOKUP(A25509,DATABARANG!$B$4:$G$20000,5),"")</f>
        <v/>
      </c>
      <c r="L25509" s="149" t="str">
        <f t="shared" si="808"/>
        <v/>
      </c>
      <c r="M25509" s="158" t="str">
        <f t="shared" si="809"/>
        <v/>
      </c>
      <c r="O25509" s="151"/>
    </row>
    <row r="25510" spans="11:15" x14ac:dyDescent="0.3">
      <c r="K25510" s="148" t="str">
        <f>IFERROR(VLOOKUP(A25510,DATABARANG!$B$4:$G$20000,5),"")</f>
        <v/>
      </c>
      <c r="L25510" s="149" t="str">
        <f t="shared" si="808"/>
        <v/>
      </c>
      <c r="M25510" s="158" t="str">
        <f t="shared" si="809"/>
        <v/>
      </c>
      <c r="O25510" s="151"/>
    </row>
    <row r="25511" spans="11:15" x14ac:dyDescent="0.3">
      <c r="K25511" s="148" t="str">
        <f>IFERROR(VLOOKUP(A25511,DATABARANG!$B$4:$G$20000,5),"")</f>
        <v/>
      </c>
      <c r="L25511" s="149" t="str">
        <f t="shared" si="808"/>
        <v/>
      </c>
      <c r="M25511" s="158" t="str">
        <f t="shared" si="809"/>
        <v/>
      </c>
      <c r="O25511" s="151"/>
    </row>
    <row r="25512" spans="11:15" x14ac:dyDescent="0.3">
      <c r="K25512" s="148" t="str">
        <f>IFERROR(VLOOKUP(A25512,DATABARANG!$B$4:$G$20000,5),"")</f>
        <v/>
      </c>
      <c r="L25512" s="149" t="str">
        <f t="shared" si="808"/>
        <v/>
      </c>
      <c r="M25512" s="158" t="str">
        <f t="shared" si="809"/>
        <v/>
      </c>
      <c r="O25512" s="151"/>
    </row>
    <row r="25513" spans="11:15" x14ac:dyDescent="0.3">
      <c r="K25513" s="148" t="str">
        <f>IFERROR(VLOOKUP(A25513,DATABARANG!$B$4:$G$20000,5),"")</f>
        <v/>
      </c>
      <c r="L25513" s="149" t="str">
        <f t="shared" si="808"/>
        <v/>
      </c>
      <c r="M25513" s="158" t="str">
        <f t="shared" si="809"/>
        <v/>
      </c>
      <c r="O25513" s="151"/>
    </row>
    <row r="25514" spans="11:15" x14ac:dyDescent="0.3">
      <c r="K25514" s="148" t="str">
        <f>IFERROR(VLOOKUP(A25514,DATABARANG!$B$4:$G$20000,5),"")</f>
        <v/>
      </c>
      <c r="L25514" s="149" t="str">
        <f t="shared" si="808"/>
        <v/>
      </c>
      <c r="M25514" s="158" t="str">
        <f t="shared" si="809"/>
        <v/>
      </c>
      <c r="O25514" s="151"/>
    </row>
    <row r="25515" spans="11:15" x14ac:dyDescent="0.3">
      <c r="K25515" s="148" t="str">
        <f>IFERROR(VLOOKUP(A25515,DATABARANG!$B$4:$G$20000,5),"")</f>
        <v/>
      </c>
      <c r="L25515" s="149" t="str">
        <f t="shared" si="808"/>
        <v/>
      </c>
      <c r="M25515" s="158" t="str">
        <f t="shared" si="809"/>
        <v/>
      </c>
      <c r="O25515" s="151"/>
    </row>
    <row r="25516" spans="11:15" x14ac:dyDescent="0.3">
      <c r="K25516" s="148" t="str">
        <f>IFERROR(VLOOKUP(A25516,DATABARANG!$B$4:$G$20000,5),"")</f>
        <v/>
      </c>
      <c r="L25516" s="149" t="str">
        <f t="shared" si="808"/>
        <v/>
      </c>
      <c r="M25516" s="158" t="str">
        <f t="shared" si="809"/>
        <v/>
      </c>
      <c r="O25516" s="151"/>
    </row>
    <row r="25517" spans="11:15" x14ac:dyDescent="0.3">
      <c r="K25517" s="148" t="str">
        <f>IFERROR(VLOOKUP(A25517,DATABARANG!$B$4:$G$20000,5),"")</f>
        <v/>
      </c>
      <c r="L25517" s="149" t="str">
        <f t="shared" si="808"/>
        <v/>
      </c>
      <c r="M25517" s="158" t="str">
        <f t="shared" si="809"/>
        <v/>
      </c>
      <c r="O25517" s="151"/>
    </row>
    <row r="25518" spans="11:15" x14ac:dyDescent="0.3">
      <c r="K25518" s="148" t="str">
        <f>IFERROR(VLOOKUP(A25518,DATABARANG!$B$4:$G$20000,5),"")</f>
        <v/>
      </c>
      <c r="L25518" s="149" t="str">
        <f t="shared" si="808"/>
        <v/>
      </c>
      <c r="M25518" s="158" t="str">
        <f t="shared" si="809"/>
        <v/>
      </c>
      <c r="O25518" s="151"/>
    </row>
    <row r="25519" spans="11:15" x14ac:dyDescent="0.3">
      <c r="K25519" s="148" t="str">
        <f>IFERROR(VLOOKUP(A25519,DATABARANG!$B$4:$G$20000,5),"")</f>
        <v/>
      </c>
      <c r="L25519" s="149" t="str">
        <f t="shared" si="808"/>
        <v/>
      </c>
      <c r="M25519" s="158" t="str">
        <f t="shared" si="809"/>
        <v/>
      </c>
      <c r="O25519" s="151"/>
    </row>
    <row r="25520" spans="11:15" x14ac:dyDescent="0.3">
      <c r="K25520" s="148" t="str">
        <f>IFERROR(VLOOKUP(A25520,DATABARANG!$B$4:$G$20000,5),"")</f>
        <v/>
      </c>
      <c r="L25520" s="149" t="str">
        <f t="shared" si="808"/>
        <v/>
      </c>
      <c r="M25520" s="158" t="str">
        <f t="shared" si="809"/>
        <v/>
      </c>
      <c r="O25520" s="151"/>
    </row>
    <row r="25521" spans="11:15" x14ac:dyDescent="0.3">
      <c r="K25521" s="148" t="str">
        <f>IFERROR(VLOOKUP(A25521,DATABARANG!$B$4:$G$20000,5),"")</f>
        <v/>
      </c>
      <c r="L25521" s="149" t="str">
        <f t="shared" si="808"/>
        <v/>
      </c>
      <c r="M25521" s="158" t="str">
        <f t="shared" si="809"/>
        <v/>
      </c>
      <c r="O25521" s="151"/>
    </row>
    <row r="25522" spans="11:15" x14ac:dyDescent="0.3">
      <c r="K25522" s="148" t="str">
        <f>IFERROR(VLOOKUP(A25522,DATABARANG!$B$4:$G$20000,5),"")</f>
        <v/>
      </c>
      <c r="L25522" s="149" t="str">
        <f t="shared" si="808"/>
        <v/>
      </c>
      <c r="M25522" s="158" t="str">
        <f t="shared" si="809"/>
        <v/>
      </c>
      <c r="O25522" s="151"/>
    </row>
    <row r="25523" spans="11:15" x14ac:dyDescent="0.3">
      <c r="K25523" s="148" t="str">
        <f>IFERROR(VLOOKUP(A25523,DATABARANG!$B$4:$G$20000,5),"")</f>
        <v/>
      </c>
      <c r="L25523" s="149" t="str">
        <f t="shared" si="808"/>
        <v/>
      </c>
      <c r="M25523" s="158" t="str">
        <f t="shared" si="809"/>
        <v/>
      </c>
      <c r="O25523" s="151"/>
    </row>
    <row r="25524" spans="11:15" x14ac:dyDescent="0.3">
      <c r="K25524" s="148" t="str">
        <f>IFERROR(VLOOKUP(A25524,DATABARANG!$B$4:$G$20000,5),"")</f>
        <v/>
      </c>
      <c r="L25524" s="149" t="str">
        <f t="shared" si="808"/>
        <v/>
      </c>
      <c r="M25524" s="158" t="str">
        <f t="shared" si="809"/>
        <v/>
      </c>
      <c r="O25524" s="151"/>
    </row>
    <row r="25525" spans="11:15" x14ac:dyDescent="0.3">
      <c r="K25525" s="148" t="str">
        <f>IFERROR(VLOOKUP(A25525,DATABARANG!$B$4:$G$20000,5),"")</f>
        <v/>
      </c>
      <c r="L25525" s="149" t="str">
        <f t="shared" si="808"/>
        <v/>
      </c>
      <c r="M25525" s="158" t="str">
        <f t="shared" si="809"/>
        <v/>
      </c>
      <c r="O25525" s="151"/>
    </row>
    <row r="25526" spans="11:15" x14ac:dyDescent="0.3">
      <c r="K25526" s="148" t="str">
        <f>IFERROR(VLOOKUP(A25526,DATABARANG!$B$4:$G$20000,5),"")</f>
        <v/>
      </c>
      <c r="L25526" s="149" t="str">
        <f t="shared" si="808"/>
        <v/>
      </c>
      <c r="M25526" s="158" t="str">
        <f t="shared" si="809"/>
        <v/>
      </c>
      <c r="O25526" s="151"/>
    </row>
    <row r="25527" spans="11:15" x14ac:dyDescent="0.3">
      <c r="K25527" s="148" t="str">
        <f>IFERROR(VLOOKUP(A25527,DATABARANG!$B$4:$G$20000,5),"")</f>
        <v/>
      </c>
      <c r="L25527" s="149" t="str">
        <f t="shared" si="808"/>
        <v/>
      </c>
      <c r="M25527" s="158" t="str">
        <f t="shared" si="809"/>
        <v/>
      </c>
      <c r="O25527" s="151"/>
    </row>
    <row r="25528" spans="11:15" x14ac:dyDescent="0.3">
      <c r="K25528" s="148" t="str">
        <f>IFERROR(VLOOKUP(A25528,DATABARANG!$B$4:$G$20000,5),"")</f>
        <v/>
      </c>
      <c r="L25528" s="149" t="str">
        <f t="shared" si="808"/>
        <v/>
      </c>
      <c r="M25528" s="158" t="str">
        <f t="shared" si="809"/>
        <v/>
      </c>
      <c r="O25528" s="151"/>
    </row>
    <row r="25529" spans="11:15" x14ac:dyDescent="0.3">
      <c r="K25529" s="148" t="str">
        <f>IFERROR(VLOOKUP(A25529,DATABARANG!$B$4:$G$20000,5),"")</f>
        <v/>
      </c>
      <c r="L25529" s="149" t="str">
        <f t="shared" si="808"/>
        <v/>
      </c>
      <c r="M25529" s="158" t="str">
        <f t="shared" si="809"/>
        <v/>
      </c>
      <c r="O25529" s="151"/>
    </row>
    <row r="25530" spans="11:15" x14ac:dyDescent="0.3">
      <c r="K25530" s="148" t="str">
        <f>IFERROR(VLOOKUP(A25530,DATABARANG!$B$4:$G$20000,5),"")</f>
        <v/>
      </c>
      <c r="L25530" s="149" t="str">
        <f t="shared" si="808"/>
        <v/>
      </c>
      <c r="M25530" s="158" t="str">
        <f t="shared" si="809"/>
        <v/>
      </c>
      <c r="O25530" s="151"/>
    </row>
    <row r="25531" spans="11:15" x14ac:dyDescent="0.3">
      <c r="K25531" s="148" t="str">
        <f>IFERROR(VLOOKUP(A25531,DATABARANG!$B$4:$G$20000,5),"")</f>
        <v/>
      </c>
      <c r="L25531" s="149" t="str">
        <f t="shared" si="808"/>
        <v/>
      </c>
      <c r="M25531" s="158" t="str">
        <f t="shared" si="809"/>
        <v/>
      </c>
      <c r="O25531" s="151"/>
    </row>
    <row r="25532" spans="11:15" x14ac:dyDescent="0.3">
      <c r="K25532" s="148" t="str">
        <f>IFERROR(VLOOKUP(A25532,DATABARANG!$B$4:$G$20000,5),"")</f>
        <v/>
      </c>
      <c r="L25532" s="149" t="str">
        <f t="shared" si="808"/>
        <v/>
      </c>
      <c r="M25532" s="158" t="str">
        <f t="shared" si="809"/>
        <v/>
      </c>
      <c r="O25532" s="151"/>
    </row>
    <row r="25533" spans="11:15" x14ac:dyDescent="0.3">
      <c r="K25533" s="148" t="str">
        <f>IFERROR(VLOOKUP(A25533,DATABARANG!$B$4:$G$20000,5),"")</f>
        <v/>
      </c>
      <c r="L25533" s="149" t="str">
        <f t="shared" si="808"/>
        <v/>
      </c>
      <c r="M25533" s="158" t="str">
        <f t="shared" si="809"/>
        <v/>
      </c>
      <c r="O25533" s="151"/>
    </row>
    <row r="25534" spans="11:15" x14ac:dyDescent="0.3">
      <c r="K25534" s="148" t="str">
        <f>IFERROR(VLOOKUP(A25534,DATABARANG!$B$4:$G$20000,5),"")</f>
        <v/>
      </c>
      <c r="L25534" s="149" t="str">
        <f t="shared" si="808"/>
        <v/>
      </c>
      <c r="M25534" s="158" t="str">
        <f t="shared" si="809"/>
        <v/>
      </c>
      <c r="O25534" s="151"/>
    </row>
    <row r="25535" spans="11:15" x14ac:dyDescent="0.3">
      <c r="K25535" s="148" t="str">
        <f>IFERROR(VLOOKUP(A25535,DATABARANG!$B$4:$G$20000,5),"")</f>
        <v/>
      </c>
      <c r="L25535" s="149" t="str">
        <f t="shared" si="808"/>
        <v/>
      </c>
      <c r="M25535" s="158" t="str">
        <f t="shared" si="809"/>
        <v/>
      </c>
      <c r="O25535" s="151"/>
    </row>
    <row r="25536" spans="11:15" x14ac:dyDescent="0.3">
      <c r="K25536" s="148" t="str">
        <f>IFERROR(VLOOKUP(A25536,DATABARANG!$B$4:$G$20000,5),"")</f>
        <v/>
      </c>
      <c r="L25536" s="149" t="str">
        <f t="shared" si="808"/>
        <v/>
      </c>
      <c r="M25536" s="158" t="str">
        <f t="shared" si="809"/>
        <v/>
      </c>
      <c r="O25536" s="151"/>
    </row>
    <row r="25537" spans="11:15" x14ac:dyDescent="0.3">
      <c r="K25537" s="148" t="str">
        <f>IFERROR(VLOOKUP(A25537,DATABARANG!$B$4:$G$20000,5),"")</f>
        <v/>
      </c>
      <c r="L25537" s="149" t="str">
        <f t="shared" si="808"/>
        <v/>
      </c>
      <c r="M25537" s="158" t="str">
        <f t="shared" si="809"/>
        <v/>
      </c>
      <c r="O25537" s="151"/>
    </row>
    <row r="25538" spans="11:15" x14ac:dyDescent="0.3">
      <c r="K25538" s="148" t="str">
        <f>IFERROR(VLOOKUP(A25538,DATABARANG!$B$4:$G$20000,5),"")</f>
        <v/>
      </c>
      <c r="L25538" s="149" t="str">
        <f t="shared" si="808"/>
        <v/>
      </c>
      <c r="M25538" s="158" t="str">
        <f t="shared" si="809"/>
        <v/>
      </c>
      <c r="O25538" s="151"/>
    </row>
    <row r="25539" spans="11:15" x14ac:dyDescent="0.3">
      <c r="K25539" s="148" t="str">
        <f>IFERROR(VLOOKUP(A25539,DATABARANG!$B$4:$G$20000,5),"")</f>
        <v/>
      </c>
      <c r="L25539" s="149" t="str">
        <f t="shared" si="808"/>
        <v/>
      </c>
      <c r="M25539" s="158" t="str">
        <f t="shared" si="809"/>
        <v/>
      </c>
      <c r="O25539" s="151"/>
    </row>
    <row r="25540" spans="11:15" x14ac:dyDescent="0.3">
      <c r="K25540" s="148" t="str">
        <f>IFERROR(VLOOKUP(A25540,DATABARANG!$B$4:$G$20000,5),"")</f>
        <v/>
      </c>
      <c r="L25540" s="149" t="str">
        <f t="shared" si="808"/>
        <v/>
      </c>
      <c r="M25540" s="158" t="str">
        <f t="shared" si="809"/>
        <v/>
      </c>
      <c r="O25540" s="151"/>
    </row>
    <row r="25541" spans="11:15" x14ac:dyDescent="0.3">
      <c r="K25541" s="148" t="str">
        <f>IFERROR(VLOOKUP(A25541,DATABARANG!$B$4:$G$20000,5),"")</f>
        <v/>
      </c>
      <c r="L25541" s="149" t="str">
        <f t="shared" si="808"/>
        <v/>
      </c>
      <c r="M25541" s="158" t="str">
        <f t="shared" si="809"/>
        <v/>
      </c>
      <c r="O25541" s="151"/>
    </row>
    <row r="25542" spans="11:15" x14ac:dyDescent="0.3">
      <c r="K25542" s="148" t="str">
        <f>IFERROR(VLOOKUP(A25542,DATABARANG!$B$4:$G$20000,5),"")</f>
        <v/>
      </c>
      <c r="L25542" s="149" t="str">
        <f t="shared" ref="L25542:L25605" si="810">IFERROR((E25542-K25542)*G25542,"")</f>
        <v/>
      </c>
      <c r="M25542" s="158" t="str">
        <f t="shared" ref="M25542:M25605" si="811">IF(B25542="","",TEXT(B25542,"DD-MMM"))</f>
        <v/>
      </c>
      <c r="O25542" s="151"/>
    </row>
    <row r="25543" spans="11:15" x14ac:dyDescent="0.3">
      <c r="K25543" s="148" t="str">
        <f>IFERROR(VLOOKUP(A25543,DATABARANG!$B$4:$G$20000,5),"")</f>
        <v/>
      </c>
      <c r="L25543" s="149" t="str">
        <f t="shared" si="810"/>
        <v/>
      </c>
      <c r="M25543" s="158" t="str">
        <f t="shared" si="811"/>
        <v/>
      </c>
      <c r="O25543" s="151"/>
    </row>
    <row r="25544" spans="11:15" x14ac:dyDescent="0.3">
      <c r="K25544" s="148" t="str">
        <f>IFERROR(VLOOKUP(A25544,DATABARANG!$B$4:$G$20000,5),"")</f>
        <v/>
      </c>
      <c r="L25544" s="149" t="str">
        <f t="shared" si="810"/>
        <v/>
      </c>
      <c r="M25544" s="158" t="str">
        <f t="shared" si="811"/>
        <v/>
      </c>
      <c r="O25544" s="151"/>
    </row>
    <row r="25545" spans="11:15" x14ac:dyDescent="0.3">
      <c r="K25545" s="148" t="str">
        <f>IFERROR(VLOOKUP(A25545,DATABARANG!$B$4:$G$20000,5),"")</f>
        <v/>
      </c>
      <c r="L25545" s="149" t="str">
        <f t="shared" si="810"/>
        <v/>
      </c>
      <c r="M25545" s="158" t="str">
        <f t="shared" si="811"/>
        <v/>
      </c>
      <c r="O25545" s="151"/>
    </row>
    <row r="25546" spans="11:15" x14ac:dyDescent="0.3">
      <c r="K25546" s="148" t="str">
        <f>IFERROR(VLOOKUP(A25546,DATABARANG!$B$4:$G$20000,5),"")</f>
        <v/>
      </c>
      <c r="L25546" s="149" t="str">
        <f t="shared" si="810"/>
        <v/>
      </c>
      <c r="M25546" s="158" t="str">
        <f t="shared" si="811"/>
        <v/>
      </c>
      <c r="O25546" s="151"/>
    </row>
    <row r="25547" spans="11:15" x14ac:dyDescent="0.3">
      <c r="K25547" s="148" t="str">
        <f>IFERROR(VLOOKUP(A25547,DATABARANG!$B$4:$G$20000,5),"")</f>
        <v/>
      </c>
      <c r="L25547" s="149" t="str">
        <f t="shared" si="810"/>
        <v/>
      </c>
      <c r="M25547" s="158" t="str">
        <f t="shared" si="811"/>
        <v/>
      </c>
      <c r="O25547" s="151"/>
    </row>
    <row r="25548" spans="11:15" x14ac:dyDescent="0.3">
      <c r="K25548" s="148" t="str">
        <f>IFERROR(VLOOKUP(A25548,DATABARANG!$B$4:$G$20000,5),"")</f>
        <v/>
      </c>
      <c r="L25548" s="149" t="str">
        <f t="shared" si="810"/>
        <v/>
      </c>
      <c r="M25548" s="158" t="str">
        <f t="shared" si="811"/>
        <v/>
      </c>
      <c r="O25548" s="151"/>
    </row>
    <row r="25549" spans="11:15" x14ac:dyDescent="0.3">
      <c r="K25549" s="148" t="str">
        <f>IFERROR(VLOOKUP(A25549,DATABARANG!$B$4:$G$20000,5),"")</f>
        <v/>
      </c>
      <c r="L25549" s="149" t="str">
        <f t="shared" si="810"/>
        <v/>
      </c>
      <c r="M25549" s="158" t="str">
        <f t="shared" si="811"/>
        <v/>
      </c>
      <c r="O25549" s="151"/>
    </row>
    <row r="25550" spans="11:15" x14ac:dyDescent="0.3">
      <c r="K25550" s="148" t="str">
        <f>IFERROR(VLOOKUP(A25550,DATABARANG!$B$4:$G$20000,5),"")</f>
        <v/>
      </c>
      <c r="L25550" s="149" t="str">
        <f t="shared" si="810"/>
        <v/>
      </c>
      <c r="M25550" s="158" t="str">
        <f t="shared" si="811"/>
        <v/>
      </c>
      <c r="O25550" s="151"/>
    </row>
    <row r="25551" spans="11:15" x14ac:dyDescent="0.3">
      <c r="K25551" s="148" t="str">
        <f>IFERROR(VLOOKUP(A25551,DATABARANG!$B$4:$G$20000,5),"")</f>
        <v/>
      </c>
      <c r="L25551" s="149" t="str">
        <f t="shared" si="810"/>
        <v/>
      </c>
      <c r="M25551" s="158" t="str">
        <f t="shared" si="811"/>
        <v/>
      </c>
      <c r="O25551" s="151"/>
    </row>
    <row r="25552" spans="11:15" x14ac:dyDescent="0.3">
      <c r="K25552" s="148" t="str">
        <f>IFERROR(VLOOKUP(A25552,DATABARANG!$B$4:$G$20000,5),"")</f>
        <v/>
      </c>
      <c r="L25552" s="149" t="str">
        <f t="shared" si="810"/>
        <v/>
      </c>
      <c r="M25552" s="158" t="str">
        <f t="shared" si="811"/>
        <v/>
      </c>
      <c r="O25552" s="151"/>
    </row>
    <row r="25553" spans="11:15" x14ac:dyDescent="0.3">
      <c r="K25553" s="148" t="str">
        <f>IFERROR(VLOOKUP(A25553,DATABARANG!$B$4:$G$20000,5),"")</f>
        <v/>
      </c>
      <c r="L25553" s="149" t="str">
        <f t="shared" si="810"/>
        <v/>
      </c>
      <c r="M25553" s="158" t="str">
        <f t="shared" si="811"/>
        <v/>
      </c>
      <c r="O25553" s="151"/>
    </row>
    <row r="25554" spans="11:15" x14ac:dyDescent="0.3">
      <c r="K25554" s="148" t="str">
        <f>IFERROR(VLOOKUP(A25554,DATABARANG!$B$4:$G$20000,5),"")</f>
        <v/>
      </c>
      <c r="L25554" s="149" t="str">
        <f t="shared" si="810"/>
        <v/>
      </c>
      <c r="M25554" s="158" t="str">
        <f t="shared" si="811"/>
        <v/>
      </c>
      <c r="O25554" s="151"/>
    </row>
    <row r="25555" spans="11:15" x14ac:dyDescent="0.3">
      <c r="K25555" s="148" t="str">
        <f>IFERROR(VLOOKUP(A25555,DATABARANG!$B$4:$G$20000,5),"")</f>
        <v/>
      </c>
      <c r="L25555" s="149" t="str">
        <f t="shared" si="810"/>
        <v/>
      </c>
      <c r="M25555" s="158" t="str">
        <f t="shared" si="811"/>
        <v/>
      </c>
      <c r="O25555" s="151"/>
    </row>
    <row r="25556" spans="11:15" x14ac:dyDescent="0.3">
      <c r="K25556" s="148" t="str">
        <f>IFERROR(VLOOKUP(A25556,DATABARANG!$B$4:$G$20000,5),"")</f>
        <v/>
      </c>
      <c r="L25556" s="149" t="str">
        <f t="shared" si="810"/>
        <v/>
      </c>
      <c r="M25556" s="158" t="str">
        <f t="shared" si="811"/>
        <v/>
      </c>
      <c r="O25556" s="151"/>
    </row>
    <row r="25557" spans="11:15" x14ac:dyDescent="0.3">
      <c r="K25557" s="148" t="str">
        <f>IFERROR(VLOOKUP(A25557,DATABARANG!$B$4:$G$20000,5),"")</f>
        <v/>
      </c>
      <c r="L25557" s="149" t="str">
        <f t="shared" si="810"/>
        <v/>
      </c>
      <c r="M25557" s="158" t="str">
        <f t="shared" si="811"/>
        <v/>
      </c>
      <c r="O25557" s="151"/>
    </row>
    <row r="25558" spans="11:15" x14ac:dyDescent="0.3">
      <c r="K25558" s="148" t="str">
        <f>IFERROR(VLOOKUP(A25558,DATABARANG!$B$4:$G$20000,5),"")</f>
        <v/>
      </c>
      <c r="L25558" s="149" t="str">
        <f t="shared" si="810"/>
        <v/>
      </c>
      <c r="M25558" s="158" t="str">
        <f t="shared" si="811"/>
        <v/>
      </c>
      <c r="O25558" s="151"/>
    </row>
    <row r="25559" spans="11:15" x14ac:dyDescent="0.3">
      <c r="K25559" s="148" t="str">
        <f>IFERROR(VLOOKUP(A25559,DATABARANG!$B$4:$G$20000,5),"")</f>
        <v/>
      </c>
      <c r="L25559" s="149" t="str">
        <f t="shared" si="810"/>
        <v/>
      </c>
      <c r="M25559" s="158" t="str">
        <f t="shared" si="811"/>
        <v/>
      </c>
      <c r="O25559" s="151"/>
    </row>
    <row r="25560" spans="11:15" x14ac:dyDescent="0.3">
      <c r="K25560" s="148" t="str">
        <f>IFERROR(VLOOKUP(A25560,DATABARANG!$B$4:$G$20000,5),"")</f>
        <v/>
      </c>
      <c r="L25560" s="149" t="str">
        <f t="shared" si="810"/>
        <v/>
      </c>
      <c r="M25560" s="158" t="str">
        <f t="shared" si="811"/>
        <v/>
      </c>
      <c r="O25560" s="151"/>
    </row>
    <row r="25561" spans="11:15" x14ac:dyDescent="0.3">
      <c r="K25561" s="148" t="str">
        <f>IFERROR(VLOOKUP(A25561,DATABARANG!$B$4:$G$20000,5),"")</f>
        <v/>
      </c>
      <c r="L25561" s="149" t="str">
        <f t="shared" si="810"/>
        <v/>
      </c>
      <c r="M25561" s="158" t="str">
        <f t="shared" si="811"/>
        <v/>
      </c>
      <c r="O25561" s="151"/>
    </row>
    <row r="25562" spans="11:15" x14ac:dyDescent="0.3">
      <c r="K25562" s="148" t="str">
        <f>IFERROR(VLOOKUP(A25562,DATABARANG!$B$4:$G$20000,5),"")</f>
        <v/>
      </c>
      <c r="L25562" s="149" t="str">
        <f t="shared" si="810"/>
        <v/>
      </c>
      <c r="M25562" s="158" t="str">
        <f t="shared" si="811"/>
        <v/>
      </c>
      <c r="O25562" s="151"/>
    </row>
    <row r="25563" spans="11:15" x14ac:dyDescent="0.3">
      <c r="K25563" s="148" t="str">
        <f>IFERROR(VLOOKUP(A25563,DATABARANG!$B$4:$G$20000,5),"")</f>
        <v/>
      </c>
      <c r="L25563" s="149" t="str">
        <f t="shared" si="810"/>
        <v/>
      </c>
      <c r="M25563" s="158" t="str">
        <f t="shared" si="811"/>
        <v/>
      </c>
      <c r="O25563" s="151"/>
    </row>
    <row r="25564" spans="11:15" x14ac:dyDescent="0.3">
      <c r="K25564" s="148" t="str">
        <f>IFERROR(VLOOKUP(A25564,DATABARANG!$B$4:$G$20000,5),"")</f>
        <v/>
      </c>
      <c r="L25564" s="149" t="str">
        <f t="shared" si="810"/>
        <v/>
      </c>
      <c r="M25564" s="158" t="str">
        <f t="shared" si="811"/>
        <v/>
      </c>
      <c r="O25564" s="151"/>
    </row>
    <row r="25565" spans="11:15" x14ac:dyDescent="0.3">
      <c r="K25565" s="148" t="str">
        <f>IFERROR(VLOOKUP(A25565,DATABARANG!$B$4:$G$20000,5),"")</f>
        <v/>
      </c>
      <c r="L25565" s="149" t="str">
        <f t="shared" si="810"/>
        <v/>
      </c>
      <c r="M25565" s="158" t="str">
        <f t="shared" si="811"/>
        <v/>
      </c>
      <c r="O25565" s="151"/>
    </row>
    <row r="25566" spans="11:15" x14ac:dyDescent="0.3">
      <c r="K25566" s="148" t="str">
        <f>IFERROR(VLOOKUP(A25566,DATABARANG!$B$4:$G$20000,5),"")</f>
        <v/>
      </c>
      <c r="L25566" s="149" t="str">
        <f t="shared" si="810"/>
        <v/>
      </c>
      <c r="M25566" s="158" t="str">
        <f t="shared" si="811"/>
        <v/>
      </c>
      <c r="O25566" s="151"/>
    </row>
    <row r="25567" spans="11:15" x14ac:dyDescent="0.3">
      <c r="K25567" s="148" t="str">
        <f>IFERROR(VLOOKUP(A25567,DATABARANG!$B$4:$G$20000,5),"")</f>
        <v/>
      </c>
      <c r="L25567" s="149" t="str">
        <f t="shared" si="810"/>
        <v/>
      </c>
      <c r="M25567" s="158" t="str">
        <f t="shared" si="811"/>
        <v/>
      </c>
      <c r="O25567" s="151"/>
    </row>
    <row r="25568" spans="11:15" x14ac:dyDescent="0.3">
      <c r="K25568" s="148" t="str">
        <f>IFERROR(VLOOKUP(A25568,DATABARANG!$B$4:$G$20000,5),"")</f>
        <v/>
      </c>
      <c r="L25568" s="149" t="str">
        <f t="shared" si="810"/>
        <v/>
      </c>
      <c r="M25568" s="158" t="str">
        <f t="shared" si="811"/>
        <v/>
      </c>
      <c r="O25568" s="151"/>
    </row>
    <row r="25569" spans="11:15" x14ac:dyDescent="0.3">
      <c r="K25569" s="148" t="str">
        <f>IFERROR(VLOOKUP(A25569,DATABARANG!$B$4:$G$20000,5),"")</f>
        <v/>
      </c>
      <c r="L25569" s="149" t="str">
        <f t="shared" si="810"/>
        <v/>
      </c>
      <c r="M25569" s="158" t="str">
        <f t="shared" si="811"/>
        <v/>
      </c>
      <c r="O25569" s="151"/>
    </row>
    <row r="25570" spans="11:15" x14ac:dyDescent="0.3">
      <c r="K25570" s="148" t="str">
        <f>IFERROR(VLOOKUP(A25570,DATABARANG!$B$4:$G$20000,5),"")</f>
        <v/>
      </c>
      <c r="L25570" s="149" t="str">
        <f t="shared" si="810"/>
        <v/>
      </c>
      <c r="M25570" s="158" t="str">
        <f t="shared" si="811"/>
        <v/>
      </c>
      <c r="O25570" s="151"/>
    </row>
    <row r="25571" spans="11:15" x14ac:dyDescent="0.3">
      <c r="K25571" s="148" t="str">
        <f>IFERROR(VLOOKUP(A25571,DATABARANG!$B$4:$G$20000,5),"")</f>
        <v/>
      </c>
      <c r="L25571" s="149" t="str">
        <f t="shared" si="810"/>
        <v/>
      </c>
      <c r="M25571" s="158" t="str">
        <f t="shared" si="811"/>
        <v/>
      </c>
      <c r="O25571" s="151"/>
    </row>
    <row r="25572" spans="11:15" x14ac:dyDescent="0.3">
      <c r="K25572" s="148" t="str">
        <f>IFERROR(VLOOKUP(A25572,DATABARANG!$B$4:$G$20000,5),"")</f>
        <v/>
      </c>
      <c r="L25572" s="149" t="str">
        <f t="shared" si="810"/>
        <v/>
      </c>
      <c r="M25572" s="158" t="str">
        <f t="shared" si="811"/>
        <v/>
      </c>
      <c r="O25572" s="151"/>
    </row>
    <row r="25573" spans="11:15" x14ac:dyDescent="0.3">
      <c r="K25573" s="148" t="str">
        <f>IFERROR(VLOOKUP(A25573,DATABARANG!$B$4:$G$20000,5),"")</f>
        <v/>
      </c>
      <c r="L25573" s="149" t="str">
        <f t="shared" si="810"/>
        <v/>
      </c>
      <c r="M25573" s="158" t="str">
        <f t="shared" si="811"/>
        <v/>
      </c>
      <c r="O25573" s="151"/>
    </row>
    <row r="25574" spans="11:15" x14ac:dyDescent="0.3">
      <c r="K25574" s="148" t="str">
        <f>IFERROR(VLOOKUP(A25574,DATABARANG!$B$4:$G$20000,5),"")</f>
        <v/>
      </c>
      <c r="L25574" s="149" t="str">
        <f t="shared" si="810"/>
        <v/>
      </c>
      <c r="M25574" s="158" t="str">
        <f t="shared" si="811"/>
        <v/>
      </c>
      <c r="O25574" s="151"/>
    </row>
    <row r="25575" spans="11:15" x14ac:dyDescent="0.3">
      <c r="K25575" s="148" t="str">
        <f>IFERROR(VLOOKUP(A25575,DATABARANG!$B$4:$G$20000,5),"")</f>
        <v/>
      </c>
      <c r="L25575" s="149" t="str">
        <f t="shared" si="810"/>
        <v/>
      </c>
      <c r="M25575" s="158" t="str">
        <f t="shared" si="811"/>
        <v/>
      </c>
      <c r="O25575" s="151"/>
    </row>
    <row r="25576" spans="11:15" x14ac:dyDescent="0.3">
      <c r="K25576" s="148" t="str">
        <f>IFERROR(VLOOKUP(A25576,DATABARANG!$B$4:$G$20000,5),"")</f>
        <v/>
      </c>
      <c r="L25576" s="149" t="str">
        <f t="shared" si="810"/>
        <v/>
      </c>
      <c r="M25576" s="158" t="str">
        <f t="shared" si="811"/>
        <v/>
      </c>
      <c r="O25576" s="151"/>
    </row>
    <row r="25577" spans="11:15" x14ac:dyDescent="0.3">
      <c r="K25577" s="148" t="str">
        <f>IFERROR(VLOOKUP(A25577,DATABARANG!$B$4:$G$20000,5),"")</f>
        <v/>
      </c>
      <c r="L25577" s="149" t="str">
        <f t="shared" si="810"/>
        <v/>
      </c>
      <c r="M25577" s="158" t="str">
        <f t="shared" si="811"/>
        <v/>
      </c>
      <c r="O25577" s="151"/>
    </row>
    <row r="25578" spans="11:15" x14ac:dyDescent="0.3">
      <c r="K25578" s="148" t="str">
        <f>IFERROR(VLOOKUP(A25578,DATABARANG!$B$4:$G$20000,5),"")</f>
        <v/>
      </c>
      <c r="L25578" s="149" t="str">
        <f t="shared" si="810"/>
        <v/>
      </c>
      <c r="M25578" s="158" t="str">
        <f t="shared" si="811"/>
        <v/>
      </c>
      <c r="O25578" s="151"/>
    </row>
    <row r="25579" spans="11:15" x14ac:dyDescent="0.3">
      <c r="K25579" s="148" t="str">
        <f>IFERROR(VLOOKUP(A25579,DATABARANG!$B$4:$G$20000,5),"")</f>
        <v/>
      </c>
      <c r="L25579" s="149" t="str">
        <f t="shared" si="810"/>
        <v/>
      </c>
      <c r="M25579" s="158" t="str">
        <f t="shared" si="811"/>
        <v/>
      </c>
      <c r="O25579" s="151"/>
    </row>
    <row r="25580" spans="11:15" x14ac:dyDescent="0.3">
      <c r="K25580" s="148" t="str">
        <f>IFERROR(VLOOKUP(A25580,DATABARANG!$B$4:$G$20000,5),"")</f>
        <v/>
      </c>
      <c r="L25580" s="149" t="str">
        <f t="shared" si="810"/>
        <v/>
      </c>
      <c r="M25580" s="158" t="str">
        <f t="shared" si="811"/>
        <v/>
      </c>
      <c r="O25580" s="151"/>
    </row>
    <row r="25581" spans="11:15" x14ac:dyDescent="0.3">
      <c r="K25581" s="148" t="str">
        <f>IFERROR(VLOOKUP(A25581,DATABARANG!$B$4:$G$20000,5),"")</f>
        <v/>
      </c>
      <c r="L25581" s="149" t="str">
        <f t="shared" si="810"/>
        <v/>
      </c>
      <c r="M25581" s="158" t="str">
        <f t="shared" si="811"/>
        <v/>
      </c>
      <c r="O25581" s="151"/>
    </row>
    <row r="25582" spans="11:15" x14ac:dyDescent="0.3">
      <c r="K25582" s="148" t="str">
        <f>IFERROR(VLOOKUP(A25582,DATABARANG!$B$4:$G$20000,5),"")</f>
        <v/>
      </c>
      <c r="L25582" s="149" t="str">
        <f t="shared" si="810"/>
        <v/>
      </c>
      <c r="M25582" s="158" t="str">
        <f t="shared" si="811"/>
        <v/>
      </c>
      <c r="O25582" s="151"/>
    </row>
    <row r="25583" spans="11:15" x14ac:dyDescent="0.3">
      <c r="K25583" s="148" t="str">
        <f>IFERROR(VLOOKUP(A25583,DATABARANG!$B$4:$G$20000,5),"")</f>
        <v/>
      </c>
      <c r="L25583" s="149" t="str">
        <f t="shared" si="810"/>
        <v/>
      </c>
      <c r="M25583" s="158" t="str">
        <f t="shared" si="811"/>
        <v/>
      </c>
      <c r="O25583" s="151"/>
    </row>
    <row r="25584" spans="11:15" x14ac:dyDescent="0.3">
      <c r="K25584" s="148" t="str">
        <f>IFERROR(VLOOKUP(A25584,DATABARANG!$B$4:$G$20000,5),"")</f>
        <v/>
      </c>
      <c r="L25584" s="149" t="str">
        <f t="shared" si="810"/>
        <v/>
      </c>
      <c r="M25584" s="158" t="str">
        <f t="shared" si="811"/>
        <v/>
      </c>
      <c r="O25584" s="151"/>
    </row>
    <row r="25585" spans="11:15" x14ac:dyDescent="0.3">
      <c r="K25585" s="148" t="str">
        <f>IFERROR(VLOOKUP(A25585,DATABARANG!$B$4:$G$20000,5),"")</f>
        <v/>
      </c>
      <c r="L25585" s="149" t="str">
        <f t="shared" si="810"/>
        <v/>
      </c>
      <c r="M25585" s="158" t="str">
        <f t="shared" si="811"/>
        <v/>
      </c>
      <c r="O25585" s="151"/>
    </row>
    <row r="25586" spans="11:15" x14ac:dyDescent="0.3">
      <c r="K25586" s="148" t="str">
        <f>IFERROR(VLOOKUP(A25586,DATABARANG!$B$4:$G$20000,5),"")</f>
        <v/>
      </c>
      <c r="L25586" s="149" t="str">
        <f t="shared" si="810"/>
        <v/>
      </c>
      <c r="M25586" s="158" t="str">
        <f t="shared" si="811"/>
        <v/>
      </c>
      <c r="O25586" s="151"/>
    </row>
    <row r="25587" spans="11:15" x14ac:dyDescent="0.3">
      <c r="K25587" s="148" t="str">
        <f>IFERROR(VLOOKUP(A25587,DATABARANG!$B$4:$G$20000,5),"")</f>
        <v/>
      </c>
      <c r="L25587" s="149" t="str">
        <f t="shared" si="810"/>
        <v/>
      </c>
      <c r="M25587" s="158" t="str">
        <f t="shared" si="811"/>
        <v/>
      </c>
      <c r="O25587" s="151"/>
    </row>
    <row r="25588" spans="11:15" x14ac:dyDescent="0.3">
      <c r="K25588" s="148" t="str">
        <f>IFERROR(VLOOKUP(A25588,DATABARANG!$B$4:$G$20000,5),"")</f>
        <v/>
      </c>
      <c r="L25588" s="149" t="str">
        <f t="shared" si="810"/>
        <v/>
      </c>
      <c r="M25588" s="158" t="str">
        <f t="shared" si="811"/>
        <v/>
      </c>
      <c r="O25588" s="151"/>
    </row>
    <row r="25589" spans="11:15" x14ac:dyDescent="0.3">
      <c r="K25589" s="148" t="str">
        <f>IFERROR(VLOOKUP(A25589,DATABARANG!$B$4:$G$20000,5),"")</f>
        <v/>
      </c>
      <c r="L25589" s="149" t="str">
        <f t="shared" si="810"/>
        <v/>
      </c>
      <c r="M25589" s="158" t="str">
        <f t="shared" si="811"/>
        <v/>
      </c>
      <c r="O25589" s="151"/>
    </row>
    <row r="25590" spans="11:15" x14ac:dyDescent="0.3">
      <c r="K25590" s="148" t="str">
        <f>IFERROR(VLOOKUP(A25590,DATABARANG!$B$4:$G$20000,5),"")</f>
        <v/>
      </c>
      <c r="L25590" s="149" t="str">
        <f t="shared" si="810"/>
        <v/>
      </c>
      <c r="M25590" s="158" t="str">
        <f t="shared" si="811"/>
        <v/>
      </c>
      <c r="O25590" s="151"/>
    </row>
    <row r="25591" spans="11:15" x14ac:dyDescent="0.3">
      <c r="K25591" s="148" t="str">
        <f>IFERROR(VLOOKUP(A25591,DATABARANG!$B$4:$G$20000,5),"")</f>
        <v/>
      </c>
      <c r="L25591" s="149" t="str">
        <f t="shared" si="810"/>
        <v/>
      </c>
      <c r="M25591" s="158" t="str">
        <f t="shared" si="811"/>
        <v/>
      </c>
      <c r="O25591" s="151"/>
    </row>
    <row r="25592" spans="11:15" x14ac:dyDescent="0.3">
      <c r="K25592" s="148" t="str">
        <f>IFERROR(VLOOKUP(A25592,DATABARANG!$B$4:$G$20000,5),"")</f>
        <v/>
      </c>
      <c r="L25592" s="149" t="str">
        <f t="shared" si="810"/>
        <v/>
      </c>
      <c r="M25592" s="158" t="str">
        <f t="shared" si="811"/>
        <v/>
      </c>
      <c r="O25592" s="151"/>
    </row>
    <row r="25593" spans="11:15" x14ac:dyDescent="0.3">
      <c r="K25593" s="148" t="str">
        <f>IFERROR(VLOOKUP(A25593,DATABARANG!$B$4:$G$20000,5),"")</f>
        <v/>
      </c>
      <c r="L25593" s="149" t="str">
        <f t="shared" si="810"/>
        <v/>
      </c>
      <c r="M25593" s="158" t="str">
        <f t="shared" si="811"/>
        <v/>
      </c>
      <c r="O25593" s="151"/>
    </row>
    <row r="25594" spans="11:15" x14ac:dyDescent="0.3">
      <c r="K25594" s="148" t="str">
        <f>IFERROR(VLOOKUP(A25594,DATABARANG!$B$4:$G$20000,5),"")</f>
        <v/>
      </c>
      <c r="L25594" s="149" t="str">
        <f t="shared" si="810"/>
        <v/>
      </c>
      <c r="M25594" s="158" t="str">
        <f t="shared" si="811"/>
        <v/>
      </c>
      <c r="O25594" s="151"/>
    </row>
    <row r="25595" spans="11:15" x14ac:dyDescent="0.3">
      <c r="K25595" s="148" t="str">
        <f>IFERROR(VLOOKUP(A25595,DATABARANG!$B$4:$G$20000,5),"")</f>
        <v/>
      </c>
      <c r="L25595" s="149" t="str">
        <f t="shared" si="810"/>
        <v/>
      </c>
      <c r="M25595" s="158" t="str">
        <f t="shared" si="811"/>
        <v/>
      </c>
      <c r="O25595" s="151"/>
    </row>
    <row r="25596" spans="11:15" x14ac:dyDescent="0.3">
      <c r="K25596" s="148" t="str">
        <f>IFERROR(VLOOKUP(A25596,DATABARANG!$B$4:$G$20000,5),"")</f>
        <v/>
      </c>
      <c r="L25596" s="149" t="str">
        <f t="shared" si="810"/>
        <v/>
      </c>
      <c r="M25596" s="158" t="str">
        <f t="shared" si="811"/>
        <v/>
      </c>
      <c r="O25596" s="151"/>
    </row>
    <row r="25597" spans="11:15" x14ac:dyDescent="0.3">
      <c r="K25597" s="148" t="str">
        <f>IFERROR(VLOOKUP(A25597,DATABARANG!$B$4:$G$20000,5),"")</f>
        <v/>
      </c>
      <c r="L25597" s="149" t="str">
        <f t="shared" si="810"/>
        <v/>
      </c>
      <c r="M25597" s="158" t="str">
        <f t="shared" si="811"/>
        <v/>
      </c>
      <c r="O25597" s="151"/>
    </row>
    <row r="25598" spans="11:15" x14ac:dyDescent="0.3">
      <c r="K25598" s="148" t="str">
        <f>IFERROR(VLOOKUP(A25598,DATABARANG!$B$4:$G$20000,5),"")</f>
        <v/>
      </c>
      <c r="L25598" s="149" t="str">
        <f t="shared" si="810"/>
        <v/>
      </c>
      <c r="M25598" s="158" t="str">
        <f t="shared" si="811"/>
        <v/>
      </c>
      <c r="O25598" s="151"/>
    </row>
    <row r="25599" spans="11:15" x14ac:dyDescent="0.3">
      <c r="K25599" s="148" t="str">
        <f>IFERROR(VLOOKUP(A25599,DATABARANG!$B$4:$G$20000,5),"")</f>
        <v/>
      </c>
      <c r="L25599" s="149" t="str">
        <f t="shared" si="810"/>
        <v/>
      </c>
      <c r="M25599" s="158" t="str">
        <f t="shared" si="811"/>
        <v/>
      </c>
      <c r="O25599" s="151"/>
    </row>
    <row r="25600" spans="11:15" x14ac:dyDescent="0.3">
      <c r="K25600" s="148" t="str">
        <f>IFERROR(VLOOKUP(A25600,DATABARANG!$B$4:$G$20000,5),"")</f>
        <v/>
      </c>
      <c r="L25600" s="149" t="str">
        <f t="shared" si="810"/>
        <v/>
      </c>
      <c r="M25600" s="158" t="str">
        <f t="shared" si="811"/>
        <v/>
      </c>
      <c r="O25600" s="151"/>
    </row>
    <row r="25601" spans="11:15" x14ac:dyDescent="0.3">
      <c r="K25601" s="148" t="str">
        <f>IFERROR(VLOOKUP(A25601,DATABARANG!$B$4:$G$20000,5),"")</f>
        <v/>
      </c>
      <c r="L25601" s="149" t="str">
        <f t="shared" si="810"/>
        <v/>
      </c>
      <c r="M25601" s="158" t="str">
        <f t="shared" si="811"/>
        <v/>
      </c>
      <c r="O25601" s="151"/>
    </row>
    <row r="25602" spans="11:15" x14ac:dyDescent="0.3">
      <c r="K25602" s="148" t="str">
        <f>IFERROR(VLOOKUP(A25602,DATABARANG!$B$4:$G$20000,5),"")</f>
        <v/>
      </c>
      <c r="L25602" s="149" t="str">
        <f t="shared" si="810"/>
        <v/>
      </c>
      <c r="M25602" s="158" t="str">
        <f t="shared" si="811"/>
        <v/>
      </c>
      <c r="O25602" s="151"/>
    </row>
    <row r="25603" spans="11:15" x14ac:dyDescent="0.3">
      <c r="K25603" s="148" t="str">
        <f>IFERROR(VLOOKUP(A25603,DATABARANG!$B$4:$G$20000,5),"")</f>
        <v/>
      </c>
      <c r="L25603" s="149" t="str">
        <f t="shared" si="810"/>
        <v/>
      </c>
      <c r="M25603" s="158" t="str">
        <f t="shared" si="811"/>
        <v/>
      </c>
      <c r="O25603" s="151"/>
    </row>
    <row r="25604" spans="11:15" x14ac:dyDescent="0.3">
      <c r="K25604" s="148" t="str">
        <f>IFERROR(VLOOKUP(A25604,DATABARANG!$B$4:$G$20000,5),"")</f>
        <v/>
      </c>
      <c r="L25604" s="149" t="str">
        <f t="shared" si="810"/>
        <v/>
      </c>
      <c r="M25604" s="158" t="str">
        <f t="shared" si="811"/>
        <v/>
      </c>
      <c r="O25604" s="151"/>
    </row>
    <row r="25605" spans="11:15" x14ac:dyDescent="0.3">
      <c r="K25605" s="148" t="str">
        <f>IFERROR(VLOOKUP(A25605,DATABARANG!$B$4:$G$20000,5),"")</f>
        <v/>
      </c>
      <c r="L25605" s="149" t="str">
        <f t="shared" si="810"/>
        <v/>
      </c>
      <c r="M25605" s="158" t="str">
        <f t="shared" si="811"/>
        <v/>
      </c>
      <c r="O25605" s="151"/>
    </row>
    <row r="25606" spans="11:15" x14ac:dyDescent="0.3">
      <c r="K25606" s="148" t="str">
        <f>IFERROR(VLOOKUP(A25606,DATABARANG!$B$4:$G$20000,5),"")</f>
        <v/>
      </c>
      <c r="L25606" s="149" t="str">
        <f t="shared" ref="L25606:L25669" si="812">IFERROR((E25606-K25606)*G25606,"")</f>
        <v/>
      </c>
      <c r="M25606" s="158" t="str">
        <f t="shared" ref="M25606:M25669" si="813">IF(B25606="","",TEXT(B25606,"DD-MMM"))</f>
        <v/>
      </c>
      <c r="O25606" s="151"/>
    </row>
    <row r="25607" spans="11:15" x14ac:dyDescent="0.3">
      <c r="K25607" s="148" t="str">
        <f>IFERROR(VLOOKUP(A25607,DATABARANG!$B$4:$G$20000,5),"")</f>
        <v/>
      </c>
      <c r="L25607" s="149" t="str">
        <f t="shared" si="812"/>
        <v/>
      </c>
      <c r="M25607" s="158" t="str">
        <f t="shared" si="813"/>
        <v/>
      </c>
      <c r="O25607" s="151"/>
    </row>
    <row r="25608" spans="11:15" x14ac:dyDescent="0.3">
      <c r="K25608" s="148" t="str">
        <f>IFERROR(VLOOKUP(A25608,DATABARANG!$B$4:$G$20000,5),"")</f>
        <v/>
      </c>
      <c r="L25608" s="149" t="str">
        <f t="shared" si="812"/>
        <v/>
      </c>
      <c r="M25608" s="158" t="str">
        <f t="shared" si="813"/>
        <v/>
      </c>
      <c r="O25608" s="151"/>
    </row>
    <row r="25609" spans="11:15" x14ac:dyDescent="0.3">
      <c r="K25609" s="148" t="str">
        <f>IFERROR(VLOOKUP(A25609,DATABARANG!$B$4:$G$20000,5),"")</f>
        <v/>
      </c>
      <c r="L25609" s="149" t="str">
        <f t="shared" si="812"/>
        <v/>
      </c>
      <c r="M25609" s="158" t="str">
        <f t="shared" si="813"/>
        <v/>
      </c>
      <c r="O25609" s="151"/>
    </row>
    <row r="25610" spans="11:15" x14ac:dyDescent="0.3">
      <c r="K25610" s="148" t="str">
        <f>IFERROR(VLOOKUP(A25610,DATABARANG!$B$4:$G$20000,5),"")</f>
        <v/>
      </c>
      <c r="L25610" s="149" t="str">
        <f t="shared" si="812"/>
        <v/>
      </c>
      <c r="M25610" s="158" t="str">
        <f t="shared" si="813"/>
        <v/>
      </c>
      <c r="O25610" s="151"/>
    </row>
    <row r="25611" spans="11:15" x14ac:dyDescent="0.3">
      <c r="K25611" s="148" t="str">
        <f>IFERROR(VLOOKUP(A25611,DATABARANG!$B$4:$G$20000,5),"")</f>
        <v/>
      </c>
      <c r="L25611" s="149" t="str">
        <f t="shared" si="812"/>
        <v/>
      </c>
      <c r="M25611" s="158" t="str">
        <f t="shared" si="813"/>
        <v/>
      </c>
      <c r="O25611" s="151"/>
    </row>
    <row r="25612" spans="11:15" x14ac:dyDescent="0.3">
      <c r="K25612" s="148" t="str">
        <f>IFERROR(VLOOKUP(A25612,DATABARANG!$B$4:$G$20000,5),"")</f>
        <v/>
      </c>
      <c r="L25612" s="149" t="str">
        <f t="shared" si="812"/>
        <v/>
      </c>
      <c r="M25612" s="158" t="str">
        <f t="shared" si="813"/>
        <v/>
      </c>
      <c r="O25612" s="151"/>
    </row>
    <row r="25613" spans="11:15" x14ac:dyDescent="0.3">
      <c r="K25613" s="148" t="str">
        <f>IFERROR(VLOOKUP(A25613,DATABARANG!$B$4:$G$20000,5),"")</f>
        <v/>
      </c>
      <c r="L25613" s="149" t="str">
        <f t="shared" si="812"/>
        <v/>
      </c>
      <c r="M25613" s="158" t="str">
        <f t="shared" si="813"/>
        <v/>
      </c>
      <c r="O25613" s="151"/>
    </row>
    <row r="25614" spans="11:15" x14ac:dyDescent="0.3">
      <c r="K25614" s="148" t="str">
        <f>IFERROR(VLOOKUP(A25614,DATABARANG!$B$4:$G$20000,5),"")</f>
        <v/>
      </c>
      <c r="L25614" s="149" t="str">
        <f t="shared" si="812"/>
        <v/>
      </c>
      <c r="M25614" s="158" t="str">
        <f t="shared" si="813"/>
        <v/>
      </c>
      <c r="O25614" s="151"/>
    </row>
    <row r="25615" spans="11:15" x14ac:dyDescent="0.3">
      <c r="K25615" s="148" t="str">
        <f>IFERROR(VLOOKUP(A25615,DATABARANG!$B$4:$G$20000,5),"")</f>
        <v/>
      </c>
      <c r="L25615" s="149" t="str">
        <f t="shared" si="812"/>
        <v/>
      </c>
      <c r="M25615" s="158" t="str">
        <f t="shared" si="813"/>
        <v/>
      </c>
      <c r="O25615" s="151"/>
    </row>
    <row r="25616" spans="11:15" x14ac:dyDescent="0.3">
      <c r="K25616" s="148" t="str">
        <f>IFERROR(VLOOKUP(A25616,DATABARANG!$B$4:$G$20000,5),"")</f>
        <v/>
      </c>
      <c r="L25616" s="149" t="str">
        <f t="shared" si="812"/>
        <v/>
      </c>
      <c r="M25616" s="158" t="str">
        <f t="shared" si="813"/>
        <v/>
      </c>
      <c r="O25616" s="151"/>
    </row>
    <row r="25617" spans="11:15" x14ac:dyDescent="0.3">
      <c r="K25617" s="148" t="str">
        <f>IFERROR(VLOOKUP(A25617,DATABARANG!$B$4:$G$20000,5),"")</f>
        <v/>
      </c>
      <c r="L25617" s="149" t="str">
        <f t="shared" si="812"/>
        <v/>
      </c>
      <c r="M25617" s="158" t="str">
        <f t="shared" si="813"/>
        <v/>
      </c>
      <c r="O25617" s="151"/>
    </row>
    <row r="25618" spans="11:15" x14ac:dyDescent="0.3">
      <c r="K25618" s="148" t="str">
        <f>IFERROR(VLOOKUP(A25618,DATABARANG!$B$4:$G$20000,5),"")</f>
        <v/>
      </c>
      <c r="L25618" s="149" t="str">
        <f t="shared" si="812"/>
        <v/>
      </c>
      <c r="M25618" s="158" t="str">
        <f t="shared" si="813"/>
        <v/>
      </c>
      <c r="O25618" s="151"/>
    </row>
    <row r="25619" spans="11:15" x14ac:dyDescent="0.3">
      <c r="K25619" s="148" t="str">
        <f>IFERROR(VLOOKUP(A25619,DATABARANG!$B$4:$G$20000,5),"")</f>
        <v/>
      </c>
      <c r="L25619" s="149" t="str">
        <f t="shared" si="812"/>
        <v/>
      </c>
      <c r="M25619" s="158" t="str">
        <f t="shared" si="813"/>
        <v/>
      </c>
      <c r="O25619" s="151"/>
    </row>
    <row r="25620" spans="11:15" x14ac:dyDescent="0.3">
      <c r="K25620" s="148" t="str">
        <f>IFERROR(VLOOKUP(A25620,DATABARANG!$B$4:$G$20000,5),"")</f>
        <v/>
      </c>
      <c r="L25620" s="149" t="str">
        <f t="shared" si="812"/>
        <v/>
      </c>
      <c r="M25620" s="158" t="str">
        <f t="shared" si="813"/>
        <v/>
      </c>
      <c r="O25620" s="151"/>
    </row>
    <row r="25621" spans="11:15" x14ac:dyDescent="0.3">
      <c r="K25621" s="148" t="str">
        <f>IFERROR(VLOOKUP(A25621,DATABARANG!$B$4:$G$20000,5),"")</f>
        <v/>
      </c>
      <c r="L25621" s="149" t="str">
        <f t="shared" si="812"/>
        <v/>
      </c>
      <c r="M25621" s="158" t="str">
        <f t="shared" si="813"/>
        <v/>
      </c>
      <c r="O25621" s="151"/>
    </row>
    <row r="25622" spans="11:15" x14ac:dyDescent="0.3">
      <c r="K25622" s="148" t="str">
        <f>IFERROR(VLOOKUP(A25622,DATABARANG!$B$4:$G$20000,5),"")</f>
        <v/>
      </c>
      <c r="L25622" s="149" t="str">
        <f t="shared" si="812"/>
        <v/>
      </c>
      <c r="M25622" s="158" t="str">
        <f t="shared" si="813"/>
        <v/>
      </c>
      <c r="O25622" s="151"/>
    </row>
    <row r="25623" spans="11:15" x14ac:dyDescent="0.3">
      <c r="K25623" s="148" t="str">
        <f>IFERROR(VLOOKUP(A25623,DATABARANG!$B$4:$G$20000,5),"")</f>
        <v/>
      </c>
      <c r="L25623" s="149" t="str">
        <f t="shared" si="812"/>
        <v/>
      </c>
      <c r="M25623" s="158" t="str">
        <f t="shared" si="813"/>
        <v/>
      </c>
      <c r="O25623" s="151"/>
    </row>
    <row r="25624" spans="11:15" x14ac:dyDescent="0.3">
      <c r="K25624" s="148" t="str">
        <f>IFERROR(VLOOKUP(A25624,DATABARANG!$B$4:$G$20000,5),"")</f>
        <v/>
      </c>
      <c r="L25624" s="149" t="str">
        <f t="shared" si="812"/>
        <v/>
      </c>
      <c r="M25624" s="158" t="str">
        <f t="shared" si="813"/>
        <v/>
      </c>
      <c r="O25624" s="151"/>
    </row>
    <row r="25625" spans="11:15" x14ac:dyDescent="0.3">
      <c r="K25625" s="148" t="str">
        <f>IFERROR(VLOOKUP(A25625,DATABARANG!$B$4:$G$20000,5),"")</f>
        <v/>
      </c>
      <c r="L25625" s="149" t="str">
        <f t="shared" si="812"/>
        <v/>
      </c>
      <c r="M25625" s="158" t="str">
        <f t="shared" si="813"/>
        <v/>
      </c>
      <c r="O25625" s="151"/>
    </row>
    <row r="25626" spans="11:15" x14ac:dyDescent="0.3">
      <c r="K25626" s="148" t="str">
        <f>IFERROR(VLOOKUP(A25626,DATABARANG!$B$4:$G$20000,5),"")</f>
        <v/>
      </c>
      <c r="L25626" s="149" t="str">
        <f t="shared" si="812"/>
        <v/>
      </c>
      <c r="M25626" s="158" t="str">
        <f t="shared" si="813"/>
        <v/>
      </c>
      <c r="O25626" s="151"/>
    </row>
    <row r="25627" spans="11:15" x14ac:dyDescent="0.3">
      <c r="K25627" s="148" t="str">
        <f>IFERROR(VLOOKUP(A25627,DATABARANG!$B$4:$G$20000,5),"")</f>
        <v/>
      </c>
      <c r="L25627" s="149" t="str">
        <f t="shared" si="812"/>
        <v/>
      </c>
      <c r="M25627" s="158" t="str">
        <f t="shared" si="813"/>
        <v/>
      </c>
      <c r="O25627" s="151"/>
    </row>
    <row r="25628" spans="11:15" x14ac:dyDescent="0.3">
      <c r="K25628" s="148" t="str">
        <f>IFERROR(VLOOKUP(A25628,DATABARANG!$B$4:$G$20000,5),"")</f>
        <v/>
      </c>
      <c r="L25628" s="149" t="str">
        <f t="shared" si="812"/>
        <v/>
      </c>
      <c r="M25628" s="158" t="str">
        <f t="shared" si="813"/>
        <v/>
      </c>
      <c r="O25628" s="151"/>
    </row>
    <row r="25629" spans="11:15" x14ac:dyDescent="0.3">
      <c r="K25629" s="148" t="str">
        <f>IFERROR(VLOOKUP(A25629,DATABARANG!$B$4:$G$20000,5),"")</f>
        <v/>
      </c>
      <c r="L25629" s="149" t="str">
        <f t="shared" si="812"/>
        <v/>
      </c>
      <c r="M25629" s="158" t="str">
        <f t="shared" si="813"/>
        <v/>
      </c>
      <c r="O25629" s="151"/>
    </row>
    <row r="25630" spans="11:15" x14ac:dyDescent="0.3">
      <c r="K25630" s="148" t="str">
        <f>IFERROR(VLOOKUP(A25630,DATABARANG!$B$4:$G$20000,5),"")</f>
        <v/>
      </c>
      <c r="L25630" s="149" t="str">
        <f t="shared" si="812"/>
        <v/>
      </c>
      <c r="M25630" s="158" t="str">
        <f t="shared" si="813"/>
        <v/>
      </c>
      <c r="O25630" s="151"/>
    </row>
    <row r="25631" spans="11:15" x14ac:dyDescent="0.3">
      <c r="K25631" s="148" t="str">
        <f>IFERROR(VLOOKUP(A25631,DATABARANG!$B$4:$G$20000,5),"")</f>
        <v/>
      </c>
      <c r="L25631" s="149" t="str">
        <f t="shared" si="812"/>
        <v/>
      </c>
      <c r="M25631" s="158" t="str">
        <f t="shared" si="813"/>
        <v/>
      </c>
      <c r="O25631" s="151"/>
    </row>
    <row r="25632" spans="11:15" x14ac:dyDescent="0.3">
      <c r="K25632" s="148" t="str">
        <f>IFERROR(VLOOKUP(A25632,DATABARANG!$B$4:$G$20000,5),"")</f>
        <v/>
      </c>
      <c r="L25632" s="149" t="str">
        <f t="shared" si="812"/>
        <v/>
      </c>
      <c r="M25632" s="158" t="str">
        <f t="shared" si="813"/>
        <v/>
      </c>
      <c r="O25632" s="151"/>
    </row>
    <row r="25633" spans="11:15" x14ac:dyDescent="0.3">
      <c r="K25633" s="148" t="str">
        <f>IFERROR(VLOOKUP(A25633,DATABARANG!$B$4:$G$20000,5),"")</f>
        <v/>
      </c>
      <c r="L25633" s="149" t="str">
        <f t="shared" si="812"/>
        <v/>
      </c>
      <c r="M25633" s="158" t="str">
        <f t="shared" si="813"/>
        <v/>
      </c>
      <c r="O25633" s="151"/>
    </row>
    <row r="25634" spans="11:15" x14ac:dyDescent="0.3">
      <c r="K25634" s="148" t="str">
        <f>IFERROR(VLOOKUP(A25634,DATABARANG!$B$4:$G$20000,5),"")</f>
        <v/>
      </c>
      <c r="L25634" s="149" t="str">
        <f t="shared" si="812"/>
        <v/>
      </c>
      <c r="M25634" s="158" t="str">
        <f t="shared" si="813"/>
        <v/>
      </c>
      <c r="O25634" s="151"/>
    </row>
    <row r="25635" spans="11:15" x14ac:dyDescent="0.3">
      <c r="K25635" s="148" t="str">
        <f>IFERROR(VLOOKUP(A25635,DATABARANG!$B$4:$G$20000,5),"")</f>
        <v/>
      </c>
      <c r="L25635" s="149" t="str">
        <f t="shared" si="812"/>
        <v/>
      </c>
      <c r="M25635" s="158" t="str">
        <f t="shared" si="813"/>
        <v/>
      </c>
      <c r="O25635" s="151"/>
    </row>
    <row r="25636" spans="11:15" x14ac:dyDescent="0.3">
      <c r="K25636" s="148" t="str">
        <f>IFERROR(VLOOKUP(A25636,DATABARANG!$B$4:$G$20000,5),"")</f>
        <v/>
      </c>
      <c r="L25636" s="149" t="str">
        <f t="shared" si="812"/>
        <v/>
      </c>
      <c r="M25636" s="158" t="str">
        <f t="shared" si="813"/>
        <v/>
      </c>
      <c r="O25636" s="151"/>
    </row>
    <row r="25637" spans="11:15" x14ac:dyDescent="0.3">
      <c r="K25637" s="148" t="str">
        <f>IFERROR(VLOOKUP(A25637,DATABARANG!$B$4:$G$20000,5),"")</f>
        <v/>
      </c>
      <c r="L25637" s="149" t="str">
        <f t="shared" si="812"/>
        <v/>
      </c>
      <c r="M25637" s="158" t="str">
        <f t="shared" si="813"/>
        <v/>
      </c>
      <c r="O25637" s="151"/>
    </row>
    <row r="25638" spans="11:15" x14ac:dyDescent="0.3">
      <c r="K25638" s="148" t="str">
        <f>IFERROR(VLOOKUP(A25638,DATABARANG!$B$4:$G$20000,5),"")</f>
        <v/>
      </c>
      <c r="L25638" s="149" t="str">
        <f t="shared" si="812"/>
        <v/>
      </c>
      <c r="M25638" s="158" t="str">
        <f t="shared" si="813"/>
        <v/>
      </c>
      <c r="O25638" s="151"/>
    </row>
    <row r="25639" spans="11:15" x14ac:dyDescent="0.3">
      <c r="K25639" s="148" t="str">
        <f>IFERROR(VLOOKUP(A25639,DATABARANG!$B$4:$G$20000,5),"")</f>
        <v/>
      </c>
      <c r="L25639" s="149" t="str">
        <f t="shared" si="812"/>
        <v/>
      </c>
      <c r="M25639" s="158" t="str">
        <f t="shared" si="813"/>
        <v/>
      </c>
      <c r="O25639" s="151"/>
    </row>
    <row r="25640" spans="11:15" x14ac:dyDescent="0.3">
      <c r="K25640" s="148" t="str">
        <f>IFERROR(VLOOKUP(A25640,DATABARANG!$B$4:$G$20000,5),"")</f>
        <v/>
      </c>
      <c r="L25640" s="149" t="str">
        <f t="shared" si="812"/>
        <v/>
      </c>
      <c r="M25640" s="158" t="str">
        <f t="shared" si="813"/>
        <v/>
      </c>
      <c r="O25640" s="151"/>
    </row>
    <row r="25641" spans="11:15" x14ac:dyDescent="0.3">
      <c r="K25641" s="148" t="str">
        <f>IFERROR(VLOOKUP(A25641,DATABARANG!$B$4:$G$20000,5),"")</f>
        <v/>
      </c>
      <c r="L25641" s="149" t="str">
        <f t="shared" si="812"/>
        <v/>
      </c>
      <c r="M25641" s="158" t="str">
        <f t="shared" si="813"/>
        <v/>
      </c>
      <c r="O25641" s="151"/>
    </row>
    <row r="25642" spans="11:15" x14ac:dyDescent="0.3">
      <c r="K25642" s="148" t="str">
        <f>IFERROR(VLOOKUP(A25642,DATABARANG!$B$4:$G$20000,5),"")</f>
        <v/>
      </c>
      <c r="L25642" s="149" t="str">
        <f t="shared" si="812"/>
        <v/>
      </c>
      <c r="M25642" s="158" t="str">
        <f t="shared" si="813"/>
        <v/>
      </c>
      <c r="O25642" s="151"/>
    </row>
    <row r="25643" spans="11:15" x14ac:dyDescent="0.3">
      <c r="K25643" s="148" t="str">
        <f>IFERROR(VLOOKUP(A25643,DATABARANG!$B$4:$G$20000,5),"")</f>
        <v/>
      </c>
      <c r="L25643" s="149" t="str">
        <f t="shared" si="812"/>
        <v/>
      </c>
      <c r="M25643" s="158" t="str">
        <f t="shared" si="813"/>
        <v/>
      </c>
      <c r="O25643" s="151"/>
    </row>
    <row r="25644" spans="11:15" x14ac:dyDescent="0.3">
      <c r="K25644" s="148" t="str">
        <f>IFERROR(VLOOKUP(A25644,DATABARANG!$B$4:$G$20000,5),"")</f>
        <v/>
      </c>
      <c r="L25644" s="149" t="str">
        <f t="shared" si="812"/>
        <v/>
      </c>
      <c r="M25644" s="158" t="str">
        <f t="shared" si="813"/>
        <v/>
      </c>
      <c r="O25644" s="151"/>
    </row>
    <row r="25645" spans="11:15" x14ac:dyDescent="0.3">
      <c r="K25645" s="148" t="str">
        <f>IFERROR(VLOOKUP(A25645,DATABARANG!$B$4:$G$20000,5),"")</f>
        <v/>
      </c>
      <c r="L25645" s="149" t="str">
        <f t="shared" si="812"/>
        <v/>
      </c>
      <c r="M25645" s="158" t="str">
        <f t="shared" si="813"/>
        <v/>
      </c>
      <c r="O25645" s="151"/>
    </row>
    <row r="25646" spans="11:15" x14ac:dyDescent="0.3">
      <c r="K25646" s="148" t="str">
        <f>IFERROR(VLOOKUP(A25646,DATABARANG!$B$4:$G$20000,5),"")</f>
        <v/>
      </c>
      <c r="L25646" s="149" t="str">
        <f t="shared" si="812"/>
        <v/>
      </c>
      <c r="M25646" s="158" t="str">
        <f t="shared" si="813"/>
        <v/>
      </c>
      <c r="O25646" s="151"/>
    </row>
    <row r="25647" spans="11:15" x14ac:dyDescent="0.3">
      <c r="K25647" s="148" t="str">
        <f>IFERROR(VLOOKUP(A25647,DATABARANG!$B$4:$G$20000,5),"")</f>
        <v/>
      </c>
      <c r="L25647" s="149" t="str">
        <f t="shared" si="812"/>
        <v/>
      </c>
      <c r="M25647" s="158" t="str">
        <f t="shared" si="813"/>
        <v/>
      </c>
      <c r="O25647" s="151"/>
    </row>
    <row r="25648" spans="11:15" x14ac:dyDescent="0.3">
      <c r="K25648" s="148" t="str">
        <f>IFERROR(VLOOKUP(A25648,DATABARANG!$B$4:$G$20000,5),"")</f>
        <v/>
      </c>
      <c r="L25648" s="149" t="str">
        <f t="shared" si="812"/>
        <v/>
      </c>
      <c r="M25648" s="158" t="str">
        <f t="shared" si="813"/>
        <v/>
      </c>
      <c r="O25648" s="151"/>
    </row>
    <row r="25649" spans="11:15" x14ac:dyDescent="0.3">
      <c r="K25649" s="148" t="str">
        <f>IFERROR(VLOOKUP(A25649,DATABARANG!$B$4:$G$20000,5),"")</f>
        <v/>
      </c>
      <c r="L25649" s="149" t="str">
        <f t="shared" si="812"/>
        <v/>
      </c>
      <c r="M25649" s="158" t="str">
        <f t="shared" si="813"/>
        <v/>
      </c>
      <c r="O25649" s="151"/>
    </row>
    <row r="25650" spans="11:15" x14ac:dyDescent="0.3">
      <c r="K25650" s="148" t="str">
        <f>IFERROR(VLOOKUP(A25650,DATABARANG!$B$4:$G$20000,5),"")</f>
        <v/>
      </c>
      <c r="L25650" s="149" t="str">
        <f t="shared" si="812"/>
        <v/>
      </c>
      <c r="M25650" s="158" t="str">
        <f t="shared" si="813"/>
        <v/>
      </c>
      <c r="O25650" s="151"/>
    </row>
    <row r="25651" spans="11:15" x14ac:dyDescent="0.3">
      <c r="K25651" s="148" t="str">
        <f>IFERROR(VLOOKUP(A25651,DATABARANG!$B$4:$G$20000,5),"")</f>
        <v/>
      </c>
      <c r="L25651" s="149" t="str">
        <f t="shared" si="812"/>
        <v/>
      </c>
      <c r="M25651" s="158" t="str">
        <f t="shared" si="813"/>
        <v/>
      </c>
      <c r="O25651" s="151"/>
    </row>
    <row r="25652" spans="11:15" x14ac:dyDescent="0.3">
      <c r="K25652" s="148" t="str">
        <f>IFERROR(VLOOKUP(A25652,DATABARANG!$B$4:$G$20000,5),"")</f>
        <v/>
      </c>
      <c r="L25652" s="149" t="str">
        <f t="shared" si="812"/>
        <v/>
      </c>
      <c r="M25652" s="158" t="str">
        <f t="shared" si="813"/>
        <v/>
      </c>
      <c r="O25652" s="151"/>
    </row>
    <row r="25653" spans="11:15" x14ac:dyDescent="0.3">
      <c r="K25653" s="148" t="str">
        <f>IFERROR(VLOOKUP(A25653,DATABARANG!$B$4:$G$20000,5),"")</f>
        <v/>
      </c>
      <c r="L25653" s="149" t="str">
        <f t="shared" si="812"/>
        <v/>
      </c>
      <c r="M25653" s="158" t="str">
        <f t="shared" si="813"/>
        <v/>
      </c>
      <c r="O25653" s="151"/>
    </row>
    <row r="25654" spans="11:15" x14ac:dyDescent="0.3">
      <c r="K25654" s="148" t="str">
        <f>IFERROR(VLOOKUP(A25654,DATABARANG!$B$4:$G$20000,5),"")</f>
        <v/>
      </c>
      <c r="L25654" s="149" t="str">
        <f t="shared" si="812"/>
        <v/>
      </c>
      <c r="M25654" s="158" t="str">
        <f t="shared" si="813"/>
        <v/>
      </c>
      <c r="O25654" s="151"/>
    </row>
    <row r="25655" spans="11:15" x14ac:dyDescent="0.3">
      <c r="K25655" s="148" t="str">
        <f>IFERROR(VLOOKUP(A25655,DATABARANG!$B$4:$G$20000,5),"")</f>
        <v/>
      </c>
      <c r="L25655" s="149" t="str">
        <f t="shared" si="812"/>
        <v/>
      </c>
      <c r="M25655" s="158" t="str">
        <f t="shared" si="813"/>
        <v/>
      </c>
      <c r="O25655" s="151"/>
    </row>
    <row r="25656" spans="11:15" x14ac:dyDescent="0.3">
      <c r="K25656" s="148" t="str">
        <f>IFERROR(VLOOKUP(A25656,DATABARANG!$B$4:$G$20000,5),"")</f>
        <v/>
      </c>
      <c r="L25656" s="149" t="str">
        <f t="shared" si="812"/>
        <v/>
      </c>
      <c r="M25656" s="158" t="str">
        <f t="shared" si="813"/>
        <v/>
      </c>
      <c r="O25656" s="151"/>
    </row>
    <row r="25657" spans="11:15" x14ac:dyDescent="0.3">
      <c r="K25657" s="148" t="str">
        <f>IFERROR(VLOOKUP(A25657,DATABARANG!$B$4:$G$20000,5),"")</f>
        <v/>
      </c>
      <c r="L25657" s="149" t="str">
        <f t="shared" si="812"/>
        <v/>
      </c>
      <c r="M25657" s="158" t="str">
        <f t="shared" si="813"/>
        <v/>
      </c>
      <c r="O25657" s="151"/>
    </row>
    <row r="25658" spans="11:15" x14ac:dyDescent="0.3">
      <c r="K25658" s="148" t="str">
        <f>IFERROR(VLOOKUP(A25658,DATABARANG!$B$4:$G$20000,5),"")</f>
        <v/>
      </c>
      <c r="L25658" s="149" t="str">
        <f t="shared" si="812"/>
        <v/>
      </c>
      <c r="M25658" s="158" t="str">
        <f t="shared" si="813"/>
        <v/>
      </c>
      <c r="O25658" s="151"/>
    </row>
    <row r="25659" spans="11:15" x14ac:dyDescent="0.3">
      <c r="K25659" s="148" t="str">
        <f>IFERROR(VLOOKUP(A25659,DATABARANG!$B$4:$G$20000,5),"")</f>
        <v/>
      </c>
      <c r="L25659" s="149" t="str">
        <f t="shared" si="812"/>
        <v/>
      </c>
      <c r="M25659" s="158" t="str">
        <f t="shared" si="813"/>
        <v/>
      </c>
      <c r="O25659" s="151"/>
    </row>
    <row r="25660" spans="11:15" x14ac:dyDescent="0.3">
      <c r="K25660" s="148" t="str">
        <f>IFERROR(VLOOKUP(A25660,DATABARANG!$B$4:$G$20000,5),"")</f>
        <v/>
      </c>
      <c r="L25660" s="149" t="str">
        <f t="shared" si="812"/>
        <v/>
      </c>
      <c r="M25660" s="158" t="str">
        <f t="shared" si="813"/>
        <v/>
      </c>
      <c r="O25660" s="151"/>
    </row>
    <row r="25661" spans="11:15" x14ac:dyDescent="0.3">
      <c r="K25661" s="148" t="str">
        <f>IFERROR(VLOOKUP(A25661,DATABARANG!$B$4:$G$20000,5),"")</f>
        <v/>
      </c>
      <c r="L25661" s="149" t="str">
        <f t="shared" si="812"/>
        <v/>
      </c>
      <c r="M25661" s="158" t="str">
        <f t="shared" si="813"/>
        <v/>
      </c>
      <c r="O25661" s="151"/>
    </row>
    <row r="25662" spans="11:15" x14ac:dyDescent="0.3">
      <c r="K25662" s="148" t="str">
        <f>IFERROR(VLOOKUP(A25662,DATABARANG!$B$4:$G$20000,5),"")</f>
        <v/>
      </c>
      <c r="L25662" s="149" t="str">
        <f t="shared" si="812"/>
        <v/>
      </c>
      <c r="M25662" s="158" t="str">
        <f t="shared" si="813"/>
        <v/>
      </c>
      <c r="O25662" s="151"/>
    </row>
    <row r="25663" spans="11:15" x14ac:dyDescent="0.3">
      <c r="K25663" s="148" t="str">
        <f>IFERROR(VLOOKUP(A25663,DATABARANG!$B$4:$G$20000,5),"")</f>
        <v/>
      </c>
      <c r="L25663" s="149" t="str">
        <f t="shared" si="812"/>
        <v/>
      </c>
      <c r="M25663" s="158" t="str">
        <f t="shared" si="813"/>
        <v/>
      </c>
      <c r="O25663" s="151"/>
    </row>
    <row r="25664" spans="11:15" x14ac:dyDescent="0.3">
      <c r="K25664" s="148" t="str">
        <f>IFERROR(VLOOKUP(A25664,DATABARANG!$B$4:$G$20000,5),"")</f>
        <v/>
      </c>
      <c r="L25664" s="149" t="str">
        <f t="shared" si="812"/>
        <v/>
      </c>
      <c r="M25664" s="158" t="str">
        <f t="shared" si="813"/>
        <v/>
      </c>
      <c r="O25664" s="151"/>
    </row>
    <row r="25665" spans="11:15" x14ac:dyDescent="0.3">
      <c r="K25665" s="148" t="str">
        <f>IFERROR(VLOOKUP(A25665,DATABARANG!$B$4:$G$20000,5),"")</f>
        <v/>
      </c>
      <c r="L25665" s="149" t="str">
        <f t="shared" si="812"/>
        <v/>
      </c>
      <c r="M25665" s="158" t="str">
        <f t="shared" si="813"/>
        <v/>
      </c>
      <c r="O25665" s="151"/>
    </row>
    <row r="25666" spans="11:15" x14ac:dyDescent="0.3">
      <c r="K25666" s="148" t="str">
        <f>IFERROR(VLOOKUP(A25666,DATABARANG!$B$4:$G$20000,5),"")</f>
        <v/>
      </c>
      <c r="L25666" s="149" t="str">
        <f t="shared" si="812"/>
        <v/>
      </c>
      <c r="M25666" s="158" t="str">
        <f t="shared" si="813"/>
        <v/>
      </c>
      <c r="O25666" s="151"/>
    </row>
    <row r="25667" spans="11:15" x14ac:dyDescent="0.3">
      <c r="K25667" s="148" t="str">
        <f>IFERROR(VLOOKUP(A25667,DATABARANG!$B$4:$G$20000,5),"")</f>
        <v/>
      </c>
      <c r="L25667" s="149" t="str">
        <f t="shared" si="812"/>
        <v/>
      </c>
      <c r="M25667" s="158" t="str">
        <f t="shared" si="813"/>
        <v/>
      </c>
      <c r="O25667" s="151"/>
    </row>
    <row r="25668" spans="11:15" x14ac:dyDescent="0.3">
      <c r="K25668" s="148" t="str">
        <f>IFERROR(VLOOKUP(A25668,DATABARANG!$B$4:$G$20000,5),"")</f>
        <v/>
      </c>
      <c r="L25668" s="149" t="str">
        <f t="shared" si="812"/>
        <v/>
      </c>
      <c r="M25668" s="158" t="str">
        <f t="shared" si="813"/>
        <v/>
      </c>
      <c r="O25668" s="151"/>
    </row>
    <row r="25669" spans="11:15" x14ac:dyDescent="0.3">
      <c r="K25669" s="148" t="str">
        <f>IFERROR(VLOOKUP(A25669,DATABARANG!$B$4:$G$20000,5),"")</f>
        <v/>
      </c>
      <c r="L25669" s="149" t="str">
        <f t="shared" si="812"/>
        <v/>
      </c>
      <c r="M25669" s="158" t="str">
        <f t="shared" si="813"/>
        <v/>
      </c>
      <c r="O25669" s="151"/>
    </row>
    <row r="25670" spans="11:15" x14ac:dyDescent="0.3">
      <c r="K25670" s="148" t="str">
        <f>IFERROR(VLOOKUP(A25670,DATABARANG!$B$4:$G$20000,5),"")</f>
        <v/>
      </c>
      <c r="L25670" s="149" t="str">
        <f t="shared" ref="L25670:L25733" si="814">IFERROR((E25670-K25670)*G25670,"")</f>
        <v/>
      </c>
      <c r="M25670" s="158" t="str">
        <f t="shared" ref="M25670:M25733" si="815">IF(B25670="","",TEXT(B25670,"DD-MMM"))</f>
        <v/>
      </c>
      <c r="O25670" s="151"/>
    </row>
    <row r="25671" spans="11:15" x14ac:dyDescent="0.3">
      <c r="K25671" s="148" t="str">
        <f>IFERROR(VLOOKUP(A25671,DATABARANG!$B$4:$G$20000,5),"")</f>
        <v/>
      </c>
      <c r="L25671" s="149" t="str">
        <f t="shared" si="814"/>
        <v/>
      </c>
      <c r="M25671" s="158" t="str">
        <f t="shared" si="815"/>
        <v/>
      </c>
      <c r="O25671" s="151"/>
    </row>
    <row r="25672" spans="11:15" x14ac:dyDescent="0.3">
      <c r="K25672" s="148" t="str">
        <f>IFERROR(VLOOKUP(A25672,DATABARANG!$B$4:$G$20000,5),"")</f>
        <v/>
      </c>
      <c r="L25672" s="149" t="str">
        <f t="shared" si="814"/>
        <v/>
      </c>
      <c r="M25672" s="158" t="str">
        <f t="shared" si="815"/>
        <v/>
      </c>
      <c r="O25672" s="151"/>
    </row>
    <row r="25673" spans="11:15" x14ac:dyDescent="0.3">
      <c r="K25673" s="148" t="str">
        <f>IFERROR(VLOOKUP(A25673,DATABARANG!$B$4:$G$20000,5),"")</f>
        <v/>
      </c>
      <c r="L25673" s="149" t="str">
        <f t="shared" si="814"/>
        <v/>
      </c>
      <c r="M25673" s="158" t="str">
        <f t="shared" si="815"/>
        <v/>
      </c>
      <c r="O25673" s="151"/>
    </row>
    <row r="25674" spans="11:15" x14ac:dyDescent="0.3">
      <c r="K25674" s="148" t="str">
        <f>IFERROR(VLOOKUP(A25674,DATABARANG!$B$4:$G$20000,5),"")</f>
        <v/>
      </c>
      <c r="L25674" s="149" t="str">
        <f t="shared" si="814"/>
        <v/>
      </c>
      <c r="M25674" s="158" t="str">
        <f t="shared" si="815"/>
        <v/>
      </c>
      <c r="O25674" s="151"/>
    </row>
    <row r="25675" spans="11:15" x14ac:dyDescent="0.3">
      <c r="K25675" s="148" t="str">
        <f>IFERROR(VLOOKUP(A25675,DATABARANG!$B$4:$G$20000,5),"")</f>
        <v/>
      </c>
      <c r="L25675" s="149" t="str">
        <f t="shared" si="814"/>
        <v/>
      </c>
      <c r="M25675" s="158" t="str">
        <f t="shared" si="815"/>
        <v/>
      </c>
      <c r="O25675" s="151"/>
    </row>
    <row r="25676" spans="11:15" x14ac:dyDescent="0.3">
      <c r="K25676" s="148" t="str">
        <f>IFERROR(VLOOKUP(A25676,DATABARANG!$B$4:$G$20000,5),"")</f>
        <v/>
      </c>
      <c r="L25676" s="149" t="str">
        <f t="shared" si="814"/>
        <v/>
      </c>
      <c r="M25676" s="158" t="str">
        <f t="shared" si="815"/>
        <v/>
      </c>
      <c r="O25676" s="151"/>
    </row>
    <row r="25677" spans="11:15" x14ac:dyDescent="0.3">
      <c r="K25677" s="148" t="str">
        <f>IFERROR(VLOOKUP(A25677,DATABARANG!$B$4:$G$20000,5),"")</f>
        <v/>
      </c>
      <c r="L25677" s="149" t="str">
        <f t="shared" si="814"/>
        <v/>
      </c>
      <c r="M25677" s="158" t="str">
        <f t="shared" si="815"/>
        <v/>
      </c>
      <c r="O25677" s="151"/>
    </row>
    <row r="25678" spans="11:15" x14ac:dyDescent="0.3">
      <c r="K25678" s="148" t="str">
        <f>IFERROR(VLOOKUP(A25678,DATABARANG!$B$4:$G$20000,5),"")</f>
        <v/>
      </c>
      <c r="L25678" s="149" t="str">
        <f t="shared" si="814"/>
        <v/>
      </c>
      <c r="M25678" s="158" t="str">
        <f t="shared" si="815"/>
        <v/>
      </c>
      <c r="O25678" s="151"/>
    </row>
    <row r="25679" spans="11:15" x14ac:dyDescent="0.3">
      <c r="K25679" s="148" t="str">
        <f>IFERROR(VLOOKUP(A25679,DATABARANG!$B$4:$G$20000,5),"")</f>
        <v/>
      </c>
      <c r="L25679" s="149" t="str">
        <f t="shared" si="814"/>
        <v/>
      </c>
      <c r="M25679" s="158" t="str">
        <f t="shared" si="815"/>
        <v/>
      </c>
      <c r="O25679" s="151"/>
    </row>
    <row r="25680" spans="11:15" x14ac:dyDescent="0.3">
      <c r="K25680" s="148" t="str">
        <f>IFERROR(VLOOKUP(A25680,DATABARANG!$B$4:$G$20000,5),"")</f>
        <v/>
      </c>
      <c r="L25680" s="149" t="str">
        <f t="shared" si="814"/>
        <v/>
      </c>
      <c r="M25680" s="158" t="str">
        <f t="shared" si="815"/>
        <v/>
      </c>
      <c r="O25680" s="151"/>
    </row>
    <row r="25681" spans="11:15" x14ac:dyDescent="0.3">
      <c r="K25681" s="148" t="str">
        <f>IFERROR(VLOOKUP(A25681,DATABARANG!$B$4:$G$20000,5),"")</f>
        <v/>
      </c>
      <c r="L25681" s="149" t="str">
        <f t="shared" si="814"/>
        <v/>
      </c>
      <c r="M25681" s="158" t="str">
        <f t="shared" si="815"/>
        <v/>
      </c>
      <c r="O25681" s="151"/>
    </row>
    <row r="25682" spans="11:15" x14ac:dyDescent="0.3">
      <c r="K25682" s="148" t="str">
        <f>IFERROR(VLOOKUP(A25682,DATABARANG!$B$4:$G$20000,5),"")</f>
        <v/>
      </c>
      <c r="L25682" s="149" t="str">
        <f t="shared" si="814"/>
        <v/>
      </c>
      <c r="M25682" s="158" t="str">
        <f t="shared" si="815"/>
        <v/>
      </c>
      <c r="O25682" s="151"/>
    </row>
    <row r="25683" spans="11:15" x14ac:dyDescent="0.3">
      <c r="K25683" s="148" t="str">
        <f>IFERROR(VLOOKUP(A25683,DATABARANG!$B$4:$G$20000,5),"")</f>
        <v/>
      </c>
      <c r="L25683" s="149" t="str">
        <f t="shared" si="814"/>
        <v/>
      </c>
      <c r="M25683" s="158" t="str">
        <f t="shared" si="815"/>
        <v/>
      </c>
      <c r="O25683" s="151"/>
    </row>
    <row r="25684" spans="11:15" x14ac:dyDescent="0.3">
      <c r="K25684" s="148" t="str">
        <f>IFERROR(VLOOKUP(A25684,DATABARANG!$B$4:$G$20000,5),"")</f>
        <v/>
      </c>
      <c r="L25684" s="149" t="str">
        <f t="shared" si="814"/>
        <v/>
      </c>
      <c r="M25684" s="158" t="str">
        <f t="shared" si="815"/>
        <v/>
      </c>
      <c r="O25684" s="151"/>
    </row>
    <row r="25685" spans="11:15" x14ac:dyDescent="0.3">
      <c r="K25685" s="148" t="str">
        <f>IFERROR(VLOOKUP(A25685,DATABARANG!$B$4:$G$20000,5),"")</f>
        <v/>
      </c>
      <c r="L25685" s="149" t="str">
        <f t="shared" si="814"/>
        <v/>
      </c>
      <c r="M25685" s="158" t="str">
        <f t="shared" si="815"/>
        <v/>
      </c>
      <c r="O25685" s="151"/>
    </row>
    <row r="25686" spans="11:15" x14ac:dyDescent="0.3">
      <c r="K25686" s="148" t="str">
        <f>IFERROR(VLOOKUP(A25686,DATABARANG!$B$4:$G$20000,5),"")</f>
        <v/>
      </c>
      <c r="L25686" s="149" t="str">
        <f t="shared" si="814"/>
        <v/>
      </c>
      <c r="M25686" s="158" t="str">
        <f t="shared" si="815"/>
        <v/>
      </c>
      <c r="O25686" s="151"/>
    </row>
    <row r="25687" spans="11:15" x14ac:dyDescent="0.3">
      <c r="K25687" s="148" t="str">
        <f>IFERROR(VLOOKUP(A25687,DATABARANG!$B$4:$G$20000,5),"")</f>
        <v/>
      </c>
      <c r="L25687" s="149" t="str">
        <f t="shared" si="814"/>
        <v/>
      </c>
      <c r="M25687" s="158" t="str">
        <f t="shared" si="815"/>
        <v/>
      </c>
      <c r="O25687" s="151"/>
    </row>
    <row r="25688" spans="11:15" x14ac:dyDescent="0.3">
      <c r="K25688" s="148" t="str">
        <f>IFERROR(VLOOKUP(A25688,DATABARANG!$B$4:$G$20000,5),"")</f>
        <v/>
      </c>
      <c r="L25688" s="149" t="str">
        <f t="shared" si="814"/>
        <v/>
      </c>
      <c r="M25688" s="158" t="str">
        <f t="shared" si="815"/>
        <v/>
      </c>
      <c r="O25688" s="151"/>
    </row>
    <row r="25689" spans="11:15" x14ac:dyDescent="0.3">
      <c r="K25689" s="148" t="str">
        <f>IFERROR(VLOOKUP(A25689,DATABARANG!$B$4:$G$20000,5),"")</f>
        <v/>
      </c>
      <c r="L25689" s="149" t="str">
        <f t="shared" si="814"/>
        <v/>
      </c>
      <c r="M25689" s="158" t="str">
        <f t="shared" si="815"/>
        <v/>
      </c>
      <c r="O25689" s="151"/>
    </row>
    <row r="25690" spans="11:15" x14ac:dyDescent="0.3">
      <c r="K25690" s="148" t="str">
        <f>IFERROR(VLOOKUP(A25690,DATABARANG!$B$4:$G$20000,5),"")</f>
        <v/>
      </c>
      <c r="L25690" s="149" t="str">
        <f t="shared" si="814"/>
        <v/>
      </c>
      <c r="M25690" s="158" t="str">
        <f t="shared" si="815"/>
        <v/>
      </c>
      <c r="O25690" s="151"/>
    </row>
    <row r="25691" spans="11:15" x14ac:dyDescent="0.3">
      <c r="K25691" s="148" t="str">
        <f>IFERROR(VLOOKUP(A25691,DATABARANG!$B$4:$G$20000,5),"")</f>
        <v/>
      </c>
      <c r="L25691" s="149" t="str">
        <f t="shared" si="814"/>
        <v/>
      </c>
      <c r="M25691" s="158" t="str">
        <f t="shared" si="815"/>
        <v/>
      </c>
      <c r="O25691" s="151"/>
    </row>
    <row r="25692" spans="11:15" x14ac:dyDescent="0.3">
      <c r="K25692" s="148" t="str">
        <f>IFERROR(VLOOKUP(A25692,DATABARANG!$B$4:$G$20000,5),"")</f>
        <v/>
      </c>
      <c r="L25692" s="149" t="str">
        <f t="shared" si="814"/>
        <v/>
      </c>
      <c r="M25692" s="158" t="str">
        <f t="shared" si="815"/>
        <v/>
      </c>
      <c r="O25692" s="151"/>
    </row>
    <row r="25693" spans="11:15" x14ac:dyDescent="0.3">
      <c r="K25693" s="148" t="str">
        <f>IFERROR(VLOOKUP(A25693,DATABARANG!$B$4:$G$20000,5),"")</f>
        <v/>
      </c>
      <c r="L25693" s="149" t="str">
        <f t="shared" si="814"/>
        <v/>
      </c>
      <c r="M25693" s="158" t="str">
        <f t="shared" si="815"/>
        <v/>
      </c>
      <c r="O25693" s="151"/>
    </row>
    <row r="25694" spans="11:15" x14ac:dyDescent="0.3">
      <c r="K25694" s="148" t="str">
        <f>IFERROR(VLOOKUP(A25694,DATABARANG!$B$4:$G$20000,5),"")</f>
        <v/>
      </c>
      <c r="L25694" s="149" t="str">
        <f t="shared" si="814"/>
        <v/>
      </c>
      <c r="M25694" s="158" t="str">
        <f t="shared" si="815"/>
        <v/>
      </c>
      <c r="O25694" s="151"/>
    </row>
    <row r="25695" spans="11:15" x14ac:dyDescent="0.3">
      <c r="K25695" s="148" t="str">
        <f>IFERROR(VLOOKUP(A25695,DATABARANG!$B$4:$G$20000,5),"")</f>
        <v/>
      </c>
      <c r="L25695" s="149" t="str">
        <f t="shared" si="814"/>
        <v/>
      </c>
      <c r="M25695" s="158" t="str">
        <f t="shared" si="815"/>
        <v/>
      </c>
      <c r="O25695" s="151"/>
    </row>
    <row r="25696" spans="11:15" x14ac:dyDescent="0.3">
      <c r="K25696" s="148" t="str">
        <f>IFERROR(VLOOKUP(A25696,DATABARANG!$B$4:$G$20000,5),"")</f>
        <v/>
      </c>
      <c r="L25696" s="149" t="str">
        <f t="shared" si="814"/>
        <v/>
      </c>
      <c r="M25696" s="158" t="str">
        <f t="shared" si="815"/>
        <v/>
      </c>
      <c r="O25696" s="151"/>
    </row>
    <row r="25697" spans="11:15" x14ac:dyDescent="0.3">
      <c r="K25697" s="148" t="str">
        <f>IFERROR(VLOOKUP(A25697,DATABARANG!$B$4:$G$20000,5),"")</f>
        <v/>
      </c>
      <c r="L25697" s="149" t="str">
        <f t="shared" si="814"/>
        <v/>
      </c>
      <c r="M25697" s="158" t="str">
        <f t="shared" si="815"/>
        <v/>
      </c>
      <c r="O25697" s="151"/>
    </row>
    <row r="25698" spans="11:15" x14ac:dyDescent="0.3">
      <c r="K25698" s="148" t="str">
        <f>IFERROR(VLOOKUP(A25698,DATABARANG!$B$4:$G$20000,5),"")</f>
        <v/>
      </c>
      <c r="L25698" s="149" t="str">
        <f t="shared" si="814"/>
        <v/>
      </c>
      <c r="M25698" s="158" t="str">
        <f t="shared" si="815"/>
        <v/>
      </c>
      <c r="O25698" s="151"/>
    </row>
    <row r="25699" spans="11:15" x14ac:dyDescent="0.3">
      <c r="K25699" s="148" t="str">
        <f>IFERROR(VLOOKUP(A25699,DATABARANG!$B$4:$G$20000,5),"")</f>
        <v/>
      </c>
      <c r="L25699" s="149" t="str">
        <f t="shared" si="814"/>
        <v/>
      </c>
      <c r="M25699" s="158" t="str">
        <f t="shared" si="815"/>
        <v/>
      </c>
      <c r="O25699" s="151"/>
    </row>
    <row r="25700" spans="11:15" x14ac:dyDescent="0.3">
      <c r="K25700" s="148" t="str">
        <f>IFERROR(VLOOKUP(A25700,DATABARANG!$B$4:$G$20000,5),"")</f>
        <v/>
      </c>
      <c r="L25700" s="149" t="str">
        <f t="shared" si="814"/>
        <v/>
      </c>
      <c r="M25700" s="158" t="str">
        <f t="shared" si="815"/>
        <v/>
      </c>
      <c r="O25700" s="151"/>
    </row>
    <row r="25701" spans="11:15" x14ac:dyDescent="0.3">
      <c r="K25701" s="148" t="str">
        <f>IFERROR(VLOOKUP(A25701,DATABARANG!$B$4:$G$20000,5),"")</f>
        <v/>
      </c>
      <c r="L25701" s="149" t="str">
        <f t="shared" si="814"/>
        <v/>
      </c>
      <c r="M25701" s="158" t="str">
        <f t="shared" si="815"/>
        <v/>
      </c>
      <c r="O25701" s="151"/>
    </row>
    <row r="25702" spans="11:15" x14ac:dyDescent="0.3">
      <c r="K25702" s="148" t="str">
        <f>IFERROR(VLOOKUP(A25702,DATABARANG!$B$4:$G$20000,5),"")</f>
        <v/>
      </c>
      <c r="L25702" s="149" t="str">
        <f t="shared" si="814"/>
        <v/>
      </c>
      <c r="M25702" s="158" t="str">
        <f t="shared" si="815"/>
        <v/>
      </c>
      <c r="O25702" s="151"/>
    </row>
    <row r="25703" spans="11:15" x14ac:dyDescent="0.3">
      <c r="K25703" s="148" t="str">
        <f>IFERROR(VLOOKUP(A25703,DATABARANG!$B$4:$G$20000,5),"")</f>
        <v/>
      </c>
      <c r="L25703" s="149" t="str">
        <f t="shared" si="814"/>
        <v/>
      </c>
      <c r="M25703" s="158" t="str">
        <f t="shared" si="815"/>
        <v/>
      </c>
      <c r="O25703" s="151"/>
    </row>
    <row r="25704" spans="11:15" x14ac:dyDescent="0.3">
      <c r="K25704" s="148" t="str">
        <f>IFERROR(VLOOKUP(A25704,DATABARANG!$B$4:$G$20000,5),"")</f>
        <v/>
      </c>
      <c r="L25704" s="149" t="str">
        <f t="shared" si="814"/>
        <v/>
      </c>
      <c r="M25704" s="158" t="str">
        <f t="shared" si="815"/>
        <v/>
      </c>
      <c r="O25704" s="151"/>
    </row>
    <row r="25705" spans="11:15" x14ac:dyDescent="0.3">
      <c r="K25705" s="148" t="str">
        <f>IFERROR(VLOOKUP(A25705,DATABARANG!$B$4:$G$20000,5),"")</f>
        <v/>
      </c>
      <c r="L25705" s="149" t="str">
        <f t="shared" si="814"/>
        <v/>
      </c>
      <c r="M25705" s="158" t="str">
        <f t="shared" si="815"/>
        <v/>
      </c>
      <c r="O25705" s="151"/>
    </row>
    <row r="25706" spans="11:15" x14ac:dyDescent="0.3">
      <c r="K25706" s="148" t="str">
        <f>IFERROR(VLOOKUP(A25706,DATABARANG!$B$4:$G$20000,5),"")</f>
        <v/>
      </c>
      <c r="L25706" s="149" t="str">
        <f t="shared" si="814"/>
        <v/>
      </c>
      <c r="M25706" s="158" t="str">
        <f t="shared" si="815"/>
        <v/>
      </c>
      <c r="O25706" s="151"/>
    </row>
    <row r="25707" spans="11:15" x14ac:dyDescent="0.3">
      <c r="K25707" s="148" t="str">
        <f>IFERROR(VLOOKUP(A25707,DATABARANG!$B$4:$G$20000,5),"")</f>
        <v/>
      </c>
      <c r="L25707" s="149" t="str">
        <f t="shared" si="814"/>
        <v/>
      </c>
      <c r="M25707" s="158" t="str">
        <f t="shared" si="815"/>
        <v/>
      </c>
      <c r="O25707" s="151"/>
    </row>
    <row r="25708" spans="11:15" x14ac:dyDescent="0.3">
      <c r="K25708" s="148" t="str">
        <f>IFERROR(VLOOKUP(A25708,DATABARANG!$B$4:$G$20000,5),"")</f>
        <v/>
      </c>
      <c r="L25708" s="149" t="str">
        <f t="shared" si="814"/>
        <v/>
      </c>
      <c r="M25708" s="158" t="str">
        <f t="shared" si="815"/>
        <v/>
      </c>
      <c r="O25708" s="151"/>
    </row>
    <row r="25709" spans="11:15" x14ac:dyDescent="0.3">
      <c r="K25709" s="148" t="str">
        <f>IFERROR(VLOOKUP(A25709,DATABARANG!$B$4:$G$20000,5),"")</f>
        <v/>
      </c>
      <c r="L25709" s="149" t="str">
        <f t="shared" si="814"/>
        <v/>
      </c>
      <c r="M25709" s="158" t="str">
        <f t="shared" si="815"/>
        <v/>
      </c>
      <c r="O25709" s="151"/>
    </row>
    <row r="25710" spans="11:15" x14ac:dyDescent="0.3">
      <c r="K25710" s="148" t="str">
        <f>IFERROR(VLOOKUP(A25710,DATABARANG!$B$4:$G$20000,5),"")</f>
        <v/>
      </c>
      <c r="L25710" s="149" t="str">
        <f t="shared" si="814"/>
        <v/>
      </c>
      <c r="M25710" s="158" t="str">
        <f t="shared" si="815"/>
        <v/>
      </c>
      <c r="O25710" s="151"/>
    </row>
    <row r="25711" spans="11:15" x14ac:dyDescent="0.3">
      <c r="K25711" s="148" t="str">
        <f>IFERROR(VLOOKUP(A25711,DATABARANG!$B$4:$G$20000,5),"")</f>
        <v/>
      </c>
      <c r="L25711" s="149" t="str">
        <f t="shared" si="814"/>
        <v/>
      </c>
      <c r="M25711" s="158" t="str">
        <f t="shared" si="815"/>
        <v/>
      </c>
      <c r="O25711" s="151"/>
    </row>
    <row r="25712" spans="11:15" x14ac:dyDescent="0.3">
      <c r="K25712" s="148" t="str">
        <f>IFERROR(VLOOKUP(A25712,DATABARANG!$B$4:$G$20000,5),"")</f>
        <v/>
      </c>
      <c r="L25712" s="149" t="str">
        <f t="shared" si="814"/>
        <v/>
      </c>
      <c r="M25712" s="158" t="str">
        <f t="shared" si="815"/>
        <v/>
      </c>
      <c r="O25712" s="151"/>
    </row>
    <row r="25713" spans="11:15" x14ac:dyDescent="0.3">
      <c r="K25713" s="148" t="str">
        <f>IFERROR(VLOOKUP(A25713,DATABARANG!$B$4:$G$20000,5),"")</f>
        <v/>
      </c>
      <c r="L25713" s="149" t="str">
        <f t="shared" si="814"/>
        <v/>
      </c>
      <c r="M25713" s="158" t="str">
        <f t="shared" si="815"/>
        <v/>
      </c>
      <c r="O25713" s="151"/>
    </row>
    <row r="25714" spans="11:15" x14ac:dyDescent="0.3">
      <c r="K25714" s="148" t="str">
        <f>IFERROR(VLOOKUP(A25714,DATABARANG!$B$4:$G$20000,5),"")</f>
        <v/>
      </c>
      <c r="L25714" s="149" t="str">
        <f t="shared" si="814"/>
        <v/>
      </c>
      <c r="M25714" s="158" t="str">
        <f t="shared" si="815"/>
        <v/>
      </c>
      <c r="O25714" s="151"/>
    </row>
    <row r="25715" spans="11:15" x14ac:dyDescent="0.3">
      <c r="K25715" s="148" t="str">
        <f>IFERROR(VLOOKUP(A25715,DATABARANG!$B$4:$G$20000,5),"")</f>
        <v/>
      </c>
      <c r="L25715" s="149" t="str">
        <f t="shared" si="814"/>
        <v/>
      </c>
      <c r="M25715" s="158" t="str">
        <f t="shared" si="815"/>
        <v/>
      </c>
      <c r="O25715" s="151"/>
    </row>
    <row r="25716" spans="11:15" x14ac:dyDescent="0.3">
      <c r="K25716" s="148" t="str">
        <f>IFERROR(VLOOKUP(A25716,DATABARANG!$B$4:$G$20000,5),"")</f>
        <v/>
      </c>
      <c r="L25716" s="149" t="str">
        <f t="shared" si="814"/>
        <v/>
      </c>
      <c r="M25716" s="158" t="str">
        <f t="shared" si="815"/>
        <v/>
      </c>
      <c r="O25716" s="151"/>
    </row>
    <row r="25717" spans="11:15" x14ac:dyDescent="0.3">
      <c r="K25717" s="148" t="str">
        <f>IFERROR(VLOOKUP(A25717,DATABARANG!$B$4:$G$20000,5),"")</f>
        <v/>
      </c>
      <c r="L25717" s="149" t="str">
        <f t="shared" si="814"/>
        <v/>
      </c>
      <c r="M25717" s="158" t="str">
        <f t="shared" si="815"/>
        <v/>
      </c>
      <c r="O25717" s="151"/>
    </row>
    <row r="25718" spans="11:15" x14ac:dyDescent="0.3">
      <c r="K25718" s="148" t="str">
        <f>IFERROR(VLOOKUP(A25718,DATABARANG!$B$4:$G$20000,5),"")</f>
        <v/>
      </c>
      <c r="L25718" s="149" t="str">
        <f t="shared" si="814"/>
        <v/>
      </c>
      <c r="M25718" s="158" t="str">
        <f t="shared" si="815"/>
        <v/>
      </c>
      <c r="O25718" s="151"/>
    </row>
    <row r="25719" spans="11:15" x14ac:dyDescent="0.3">
      <c r="K25719" s="148" t="str">
        <f>IFERROR(VLOOKUP(A25719,DATABARANG!$B$4:$G$20000,5),"")</f>
        <v/>
      </c>
      <c r="L25719" s="149" t="str">
        <f t="shared" si="814"/>
        <v/>
      </c>
      <c r="M25719" s="158" t="str">
        <f t="shared" si="815"/>
        <v/>
      </c>
      <c r="O25719" s="151"/>
    </row>
    <row r="25720" spans="11:15" x14ac:dyDescent="0.3">
      <c r="K25720" s="148" t="str">
        <f>IFERROR(VLOOKUP(A25720,DATABARANG!$B$4:$G$20000,5),"")</f>
        <v/>
      </c>
      <c r="L25720" s="149" t="str">
        <f t="shared" si="814"/>
        <v/>
      </c>
      <c r="M25720" s="158" t="str">
        <f t="shared" si="815"/>
        <v/>
      </c>
      <c r="O25720" s="151"/>
    </row>
    <row r="25721" spans="11:15" x14ac:dyDescent="0.3">
      <c r="K25721" s="148" t="str">
        <f>IFERROR(VLOOKUP(A25721,DATABARANG!$B$4:$G$20000,5),"")</f>
        <v/>
      </c>
      <c r="L25721" s="149" t="str">
        <f t="shared" si="814"/>
        <v/>
      </c>
      <c r="M25721" s="158" t="str">
        <f t="shared" si="815"/>
        <v/>
      </c>
      <c r="O25721" s="151"/>
    </row>
    <row r="25722" spans="11:15" x14ac:dyDescent="0.3">
      <c r="K25722" s="148" t="str">
        <f>IFERROR(VLOOKUP(A25722,DATABARANG!$B$4:$G$20000,5),"")</f>
        <v/>
      </c>
      <c r="L25722" s="149" t="str">
        <f t="shared" si="814"/>
        <v/>
      </c>
      <c r="M25722" s="158" t="str">
        <f t="shared" si="815"/>
        <v/>
      </c>
      <c r="O25722" s="151"/>
    </row>
    <row r="25723" spans="11:15" x14ac:dyDescent="0.3">
      <c r="K25723" s="148" t="str">
        <f>IFERROR(VLOOKUP(A25723,DATABARANG!$B$4:$G$20000,5),"")</f>
        <v/>
      </c>
      <c r="L25723" s="149" t="str">
        <f t="shared" si="814"/>
        <v/>
      </c>
      <c r="M25723" s="158" t="str">
        <f t="shared" si="815"/>
        <v/>
      </c>
      <c r="O25723" s="151"/>
    </row>
    <row r="25724" spans="11:15" x14ac:dyDescent="0.3">
      <c r="K25724" s="148" t="str">
        <f>IFERROR(VLOOKUP(A25724,DATABARANG!$B$4:$G$20000,5),"")</f>
        <v/>
      </c>
      <c r="L25724" s="149" t="str">
        <f t="shared" si="814"/>
        <v/>
      </c>
      <c r="M25724" s="158" t="str">
        <f t="shared" si="815"/>
        <v/>
      </c>
      <c r="O25724" s="151"/>
    </row>
    <row r="25725" spans="11:15" x14ac:dyDescent="0.3">
      <c r="K25725" s="148" t="str">
        <f>IFERROR(VLOOKUP(A25725,DATABARANG!$B$4:$G$20000,5),"")</f>
        <v/>
      </c>
      <c r="L25725" s="149" t="str">
        <f t="shared" si="814"/>
        <v/>
      </c>
      <c r="M25725" s="158" t="str">
        <f t="shared" si="815"/>
        <v/>
      </c>
      <c r="O25725" s="151"/>
    </row>
    <row r="25726" spans="11:15" x14ac:dyDescent="0.3">
      <c r="K25726" s="148" t="str">
        <f>IFERROR(VLOOKUP(A25726,DATABARANG!$B$4:$G$20000,5),"")</f>
        <v/>
      </c>
      <c r="L25726" s="149" t="str">
        <f t="shared" si="814"/>
        <v/>
      </c>
      <c r="M25726" s="158" t="str">
        <f t="shared" si="815"/>
        <v/>
      </c>
      <c r="O25726" s="151"/>
    </row>
    <row r="25727" spans="11:15" x14ac:dyDescent="0.3">
      <c r="K25727" s="148" t="str">
        <f>IFERROR(VLOOKUP(A25727,DATABARANG!$B$4:$G$20000,5),"")</f>
        <v/>
      </c>
      <c r="L25727" s="149" t="str">
        <f t="shared" si="814"/>
        <v/>
      </c>
      <c r="M25727" s="158" t="str">
        <f t="shared" si="815"/>
        <v/>
      </c>
      <c r="O25727" s="151"/>
    </row>
    <row r="25728" spans="11:15" x14ac:dyDescent="0.3">
      <c r="K25728" s="148" t="str">
        <f>IFERROR(VLOOKUP(A25728,DATABARANG!$B$4:$G$20000,5),"")</f>
        <v/>
      </c>
      <c r="L25728" s="149" t="str">
        <f t="shared" si="814"/>
        <v/>
      </c>
      <c r="M25728" s="158" t="str">
        <f t="shared" si="815"/>
        <v/>
      </c>
      <c r="O25728" s="151"/>
    </row>
    <row r="25729" spans="11:15" x14ac:dyDescent="0.3">
      <c r="K25729" s="148" t="str">
        <f>IFERROR(VLOOKUP(A25729,DATABARANG!$B$4:$G$20000,5),"")</f>
        <v/>
      </c>
      <c r="L25729" s="149" t="str">
        <f t="shared" si="814"/>
        <v/>
      </c>
      <c r="M25729" s="158" t="str">
        <f t="shared" si="815"/>
        <v/>
      </c>
      <c r="O25729" s="151"/>
    </row>
    <row r="25730" spans="11:15" x14ac:dyDescent="0.3">
      <c r="K25730" s="148" t="str">
        <f>IFERROR(VLOOKUP(A25730,DATABARANG!$B$4:$G$20000,5),"")</f>
        <v/>
      </c>
      <c r="L25730" s="149" t="str">
        <f t="shared" si="814"/>
        <v/>
      </c>
      <c r="M25730" s="158" t="str">
        <f t="shared" si="815"/>
        <v/>
      </c>
      <c r="O25730" s="151"/>
    </row>
    <row r="25731" spans="11:15" x14ac:dyDescent="0.3">
      <c r="K25731" s="148" t="str">
        <f>IFERROR(VLOOKUP(A25731,DATABARANG!$B$4:$G$20000,5),"")</f>
        <v/>
      </c>
      <c r="L25731" s="149" t="str">
        <f t="shared" si="814"/>
        <v/>
      </c>
      <c r="M25731" s="158" t="str">
        <f t="shared" si="815"/>
        <v/>
      </c>
      <c r="O25731" s="151"/>
    </row>
    <row r="25732" spans="11:15" x14ac:dyDescent="0.3">
      <c r="K25732" s="148" t="str">
        <f>IFERROR(VLOOKUP(A25732,DATABARANG!$B$4:$G$20000,5),"")</f>
        <v/>
      </c>
      <c r="L25732" s="149" t="str">
        <f t="shared" si="814"/>
        <v/>
      </c>
      <c r="M25732" s="158" t="str">
        <f t="shared" si="815"/>
        <v/>
      </c>
      <c r="O25732" s="151"/>
    </row>
    <row r="25733" spans="11:15" x14ac:dyDescent="0.3">
      <c r="K25733" s="148" t="str">
        <f>IFERROR(VLOOKUP(A25733,DATABARANG!$B$4:$G$20000,5),"")</f>
        <v/>
      </c>
      <c r="L25733" s="149" t="str">
        <f t="shared" si="814"/>
        <v/>
      </c>
      <c r="M25733" s="158" t="str">
        <f t="shared" si="815"/>
        <v/>
      </c>
      <c r="O25733" s="151"/>
    </row>
    <row r="25734" spans="11:15" x14ac:dyDescent="0.3">
      <c r="K25734" s="148" t="str">
        <f>IFERROR(VLOOKUP(A25734,DATABARANG!$B$4:$G$20000,5),"")</f>
        <v/>
      </c>
      <c r="L25734" s="149" t="str">
        <f t="shared" ref="L25734:L25797" si="816">IFERROR((E25734-K25734)*G25734,"")</f>
        <v/>
      </c>
      <c r="M25734" s="158" t="str">
        <f t="shared" ref="M25734:M25797" si="817">IF(B25734="","",TEXT(B25734,"DD-MMM"))</f>
        <v/>
      </c>
      <c r="O25734" s="151"/>
    </row>
    <row r="25735" spans="11:15" x14ac:dyDescent="0.3">
      <c r="K25735" s="148" t="str">
        <f>IFERROR(VLOOKUP(A25735,DATABARANG!$B$4:$G$20000,5),"")</f>
        <v/>
      </c>
      <c r="L25735" s="149" t="str">
        <f t="shared" si="816"/>
        <v/>
      </c>
      <c r="M25735" s="158" t="str">
        <f t="shared" si="817"/>
        <v/>
      </c>
      <c r="O25735" s="151"/>
    </row>
    <row r="25736" spans="11:15" x14ac:dyDescent="0.3">
      <c r="K25736" s="148" t="str">
        <f>IFERROR(VLOOKUP(A25736,DATABARANG!$B$4:$G$20000,5),"")</f>
        <v/>
      </c>
      <c r="L25736" s="149" t="str">
        <f t="shared" si="816"/>
        <v/>
      </c>
      <c r="M25736" s="158" t="str">
        <f t="shared" si="817"/>
        <v/>
      </c>
      <c r="O25736" s="151"/>
    </row>
    <row r="25737" spans="11:15" x14ac:dyDescent="0.3">
      <c r="K25737" s="148" t="str">
        <f>IFERROR(VLOOKUP(A25737,DATABARANG!$B$4:$G$20000,5),"")</f>
        <v/>
      </c>
      <c r="L25737" s="149" t="str">
        <f t="shared" si="816"/>
        <v/>
      </c>
      <c r="M25737" s="158" t="str">
        <f t="shared" si="817"/>
        <v/>
      </c>
      <c r="O25737" s="151"/>
    </row>
    <row r="25738" spans="11:15" x14ac:dyDescent="0.3">
      <c r="K25738" s="148" t="str">
        <f>IFERROR(VLOOKUP(A25738,DATABARANG!$B$4:$G$20000,5),"")</f>
        <v/>
      </c>
      <c r="L25738" s="149" t="str">
        <f t="shared" si="816"/>
        <v/>
      </c>
      <c r="M25738" s="158" t="str">
        <f t="shared" si="817"/>
        <v/>
      </c>
      <c r="O25738" s="151"/>
    </row>
    <row r="25739" spans="11:15" x14ac:dyDescent="0.3">
      <c r="K25739" s="148" t="str">
        <f>IFERROR(VLOOKUP(A25739,DATABARANG!$B$4:$G$20000,5),"")</f>
        <v/>
      </c>
      <c r="L25739" s="149" t="str">
        <f t="shared" si="816"/>
        <v/>
      </c>
      <c r="M25739" s="158" t="str">
        <f t="shared" si="817"/>
        <v/>
      </c>
      <c r="O25739" s="151"/>
    </row>
    <row r="25740" spans="11:15" x14ac:dyDescent="0.3">
      <c r="K25740" s="148" t="str">
        <f>IFERROR(VLOOKUP(A25740,DATABARANG!$B$4:$G$20000,5),"")</f>
        <v/>
      </c>
      <c r="L25740" s="149" t="str">
        <f t="shared" si="816"/>
        <v/>
      </c>
      <c r="M25740" s="158" t="str">
        <f t="shared" si="817"/>
        <v/>
      </c>
      <c r="O25740" s="151"/>
    </row>
    <row r="25741" spans="11:15" x14ac:dyDescent="0.3">
      <c r="K25741" s="148" t="str">
        <f>IFERROR(VLOOKUP(A25741,DATABARANG!$B$4:$G$20000,5),"")</f>
        <v/>
      </c>
      <c r="L25741" s="149" t="str">
        <f t="shared" si="816"/>
        <v/>
      </c>
      <c r="M25741" s="158" t="str">
        <f t="shared" si="817"/>
        <v/>
      </c>
      <c r="O25741" s="151"/>
    </row>
    <row r="25742" spans="11:15" x14ac:dyDescent="0.3">
      <c r="K25742" s="148" t="str">
        <f>IFERROR(VLOOKUP(A25742,DATABARANG!$B$4:$G$20000,5),"")</f>
        <v/>
      </c>
      <c r="L25742" s="149" t="str">
        <f t="shared" si="816"/>
        <v/>
      </c>
      <c r="M25742" s="158" t="str">
        <f t="shared" si="817"/>
        <v/>
      </c>
      <c r="O25742" s="151"/>
    </row>
    <row r="25743" spans="11:15" x14ac:dyDescent="0.3">
      <c r="K25743" s="148" t="str">
        <f>IFERROR(VLOOKUP(A25743,DATABARANG!$B$4:$G$20000,5),"")</f>
        <v/>
      </c>
      <c r="L25743" s="149" t="str">
        <f t="shared" si="816"/>
        <v/>
      </c>
      <c r="M25743" s="158" t="str">
        <f t="shared" si="817"/>
        <v/>
      </c>
      <c r="O25743" s="151"/>
    </row>
    <row r="25744" spans="11:15" x14ac:dyDescent="0.3">
      <c r="K25744" s="148" t="str">
        <f>IFERROR(VLOOKUP(A25744,DATABARANG!$B$4:$G$20000,5),"")</f>
        <v/>
      </c>
      <c r="L25744" s="149" t="str">
        <f t="shared" si="816"/>
        <v/>
      </c>
      <c r="M25744" s="158" t="str">
        <f t="shared" si="817"/>
        <v/>
      </c>
      <c r="O25744" s="151"/>
    </row>
    <row r="25745" spans="11:15" x14ac:dyDescent="0.3">
      <c r="K25745" s="148" t="str">
        <f>IFERROR(VLOOKUP(A25745,DATABARANG!$B$4:$G$20000,5),"")</f>
        <v/>
      </c>
      <c r="L25745" s="149" t="str">
        <f t="shared" si="816"/>
        <v/>
      </c>
      <c r="M25745" s="158" t="str">
        <f t="shared" si="817"/>
        <v/>
      </c>
      <c r="O25745" s="151"/>
    </row>
    <row r="25746" spans="11:15" x14ac:dyDescent="0.3">
      <c r="K25746" s="148" t="str">
        <f>IFERROR(VLOOKUP(A25746,DATABARANG!$B$4:$G$20000,5),"")</f>
        <v/>
      </c>
      <c r="L25746" s="149" t="str">
        <f t="shared" si="816"/>
        <v/>
      </c>
      <c r="M25746" s="158" t="str">
        <f t="shared" si="817"/>
        <v/>
      </c>
      <c r="O25746" s="151"/>
    </row>
    <row r="25747" spans="11:15" x14ac:dyDescent="0.3">
      <c r="K25747" s="148" t="str">
        <f>IFERROR(VLOOKUP(A25747,DATABARANG!$B$4:$G$20000,5),"")</f>
        <v/>
      </c>
      <c r="L25747" s="149" t="str">
        <f t="shared" si="816"/>
        <v/>
      </c>
      <c r="M25747" s="158" t="str">
        <f t="shared" si="817"/>
        <v/>
      </c>
      <c r="O25747" s="151"/>
    </row>
    <row r="25748" spans="11:15" x14ac:dyDescent="0.3">
      <c r="K25748" s="148" t="str">
        <f>IFERROR(VLOOKUP(A25748,DATABARANG!$B$4:$G$20000,5),"")</f>
        <v/>
      </c>
      <c r="L25748" s="149" t="str">
        <f t="shared" si="816"/>
        <v/>
      </c>
      <c r="M25748" s="158" t="str">
        <f t="shared" si="817"/>
        <v/>
      </c>
      <c r="O25748" s="151"/>
    </row>
    <row r="25749" spans="11:15" x14ac:dyDescent="0.3">
      <c r="K25749" s="148" t="str">
        <f>IFERROR(VLOOKUP(A25749,DATABARANG!$B$4:$G$20000,5),"")</f>
        <v/>
      </c>
      <c r="L25749" s="149" t="str">
        <f t="shared" si="816"/>
        <v/>
      </c>
      <c r="M25749" s="158" t="str">
        <f t="shared" si="817"/>
        <v/>
      </c>
      <c r="O25749" s="151"/>
    </row>
    <row r="25750" spans="11:15" x14ac:dyDescent="0.3">
      <c r="K25750" s="148" t="str">
        <f>IFERROR(VLOOKUP(A25750,DATABARANG!$B$4:$G$20000,5),"")</f>
        <v/>
      </c>
      <c r="L25750" s="149" t="str">
        <f t="shared" si="816"/>
        <v/>
      </c>
      <c r="M25750" s="158" t="str">
        <f t="shared" si="817"/>
        <v/>
      </c>
      <c r="O25750" s="151"/>
    </row>
    <row r="25751" spans="11:15" x14ac:dyDescent="0.3">
      <c r="K25751" s="148" t="str">
        <f>IFERROR(VLOOKUP(A25751,DATABARANG!$B$4:$G$20000,5),"")</f>
        <v/>
      </c>
      <c r="L25751" s="149" t="str">
        <f t="shared" si="816"/>
        <v/>
      </c>
      <c r="M25751" s="158" t="str">
        <f t="shared" si="817"/>
        <v/>
      </c>
      <c r="O25751" s="151"/>
    </row>
    <row r="25752" spans="11:15" x14ac:dyDescent="0.3">
      <c r="K25752" s="148" t="str">
        <f>IFERROR(VLOOKUP(A25752,DATABARANG!$B$4:$G$20000,5),"")</f>
        <v/>
      </c>
      <c r="L25752" s="149" t="str">
        <f t="shared" si="816"/>
        <v/>
      </c>
      <c r="M25752" s="158" t="str">
        <f t="shared" si="817"/>
        <v/>
      </c>
      <c r="O25752" s="151"/>
    </row>
    <row r="25753" spans="11:15" x14ac:dyDescent="0.3">
      <c r="K25753" s="148" t="str">
        <f>IFERROR(VLOOKUP(A25753,DATABARANG!$B$4:$G$20000,5),"")</f>
        <v/>
      </c>
      <c r="L25753" s="149" t="str">
        <f t="shared" si="816"/>
        <v/>
      </c>
      <c r="M25753" s="158" t="str">
        <f t="shared" si="817"/>
        <v/>
      </c>
      <c r="O25753" s="151"/>
    </row>
    <row r="25754" spans="11:15" x14ac:dyDescent="0.3">
      <c r="K25754" s="148" t="str">
        <f>IFERROR(VLOOKUP(A25754,DATABARANG!$B$4:$G$20000,5),"")</f>
        <v/>
      </c>
      <c r="L25754" s="149" t="str">
        <f t="shared" si="816"/>
        <v/>
      </c>
      <c r="M25754" s="158" t="str">
        <f t="shared" si="817"/>
        <v/>
      </c>
      <c r="O25754" s="151"/>
    </row>
    <row r="25755" spans="11:15" x14ac:dyDescent="0.3">
      <c r="K25755" s="148" t="str">
        <f>IFERROR(VLOOKUP(A25755,DATABARANG!$B$4:$G$20000,5),"")</f>
        <v/>
      </c>
      <c r="L25755" s="149" t="str">
        <f t="shared" si="816"/>
        <v/>
      </c>
      <c r="M25755" s="158" t="str">
        <f t="shared" si="817"/>
        <v/>
      </c>
      <c r="O25755" s="151"/>
    </row>
    <row r="25756" spans="11:15" x14ac:dyDescent="0.3">
      <c r="K25756" s="148" t="str">
        <f>IFERROR(VLOOKUP(A25756,DATABARANG!$B$4:$G$20000,5),"")</f>
        <v/>
      </c>
      <c r="L25756" s="149" t="str">
        <f t="shared" si="816"/>
        <v/>
      </c>
      <c r="M25756" s="158" t="str">
        <f t="shared" si="817"/>
        <v/>
      </c>
      <c r="O25756" s="151"/>
    </row>
    <row r="25757" spans="11:15" x14ac:dyDescent="0.3">
      <c r="K25757" s="148" t="str">
        <f>IFERROR(VLOOKUP(A25757,DATABARANG!$B$4:$G$20000,5),"")</f>
        <v/>
      </c>
      <c r="L25757" s="149" t="str">
        <f t="shared" si="816"/>
        <v/>
      </c>
      <c r="M25757" s="158" t="str">
        <f t="shared" si="817"/>
        <v/>
      </c>
      <c r="O25757" s="151"/>
    </row>
    <row r="25758" spans="11:15" x14ac:dyDescent="0.3">
      <c r="K25758" s="148" t="str">
        <f>IFERROR(VLOOKUP(A25758,DATABARANG!$B$4:$G$20000,5),"")</f>
        <v/>
      </c>
      <c r="L25758" s="149" t="str">
        <f t="shared" si="816"/>
        <v/>
      </c>
      <c r="M25758" s="158" t="str">
        <f t="shared" si="817"/>
        <v/>
      </c>
      <c r="O25758" s="151"/>
    </row>
    <row r="25759" spans="11:15" x14ac:dyDescent="0.3">
      <c r="K25759" s="148" t="str">
        <f>IFERROR(VLOOKUP(A25759,DATABARANG!$B$4:$G$20000,5),"")</f>
        <v/>
      </c>
      <c r="L25759" s="149" t="str">
        <f t="shared" si="816"/>
        <v/>
      </c>
      <c r="M25759" s="158" t="str">
        <f t="shared" si="817"/>
        <v/>
      </c>
      <c r="O25759" s="151"/>
    </row>
    <row r="25760" spans="11:15" x14ac:dyDescent="0.3">
      <c r="K25760" s="148" t="str">
        <f>IFERROR(VLOOKUP(A25760,DATABARANG!$B$4:$G$20000,5),"")</f>
        <v/>
      </c>
      <c r="L25760" s="149" t="str">
        <f t="shared" si="816"/>
        <v/>
      </c>
      <c r="M25760" s="158" t="str">
        <f t="shared" si="817"/>
        <v/>
      </c>
      <c r="O25760" s="151"/>
    </row>
    <row r="25761" spans="11:15" x14ac:dyDescent="0.3">
      <c r="K25761" s="148" t="str">
        <f>IFERROR(VLOOKUP(A25761,DATABARANG!$B$4:$G$20000,5),"")</f>
        <v/>
      </c>
      <c r="L25761" s="149" t="str">
        <f t="shared" si="816"/>
        <v/>
      </c>
      <c r="M25761" s="158" t="str">
        <f t="shared" si="817"/>
        <v/>
      </c>
      <c r="O25761" s="151"/>
    </row>
    <row r="25762" spans="11:15" x14ac:dyDescent="0.3">
      <c r="K25762" s="148" t="str">
        <f>IFERROR(VLOOKUP(A25762,DATABARANG!$B$4:$G$20000,5),"")</f>
        <v/>
      </c>
      <c r="L25762" s="149" t="str">
        <f t="shared" si="816"/>
        <v/>
      </c>
      <c r="M25762" s="158" t="str">
        <f t="shared" si="817"/>
        <v/>
      </c>
      <c r="O25762" s="151"/>
    </row>
    <row r="25763" spans="11:15" x14ac:dyDescent="0.3">
      <c r="K25763" s="148" t="str">
        <f>IFERROR(VLOOKUP(A25763,DATABARANG!$B$4:$G$20000,5),"")</f>
        <v/>
      </c>
      <c r="L25763" s="149" t="str">
        <f t="shared" si="816"/>
        <v/>
      </c>
      <c r="M25763" s="158" t="str">
        <f t="shared" si="817"/>
        <v/>
      </c>
      <c r="O25763" s="151"/>
    </row>
    <row r="25764" spans="11:15" x14ac:dyDescent="0.3">
      <c r="K25764" s="148" t="str">
        <f>IFERROR(VLOOKUP(A25764,DATABARANG!$B$4:$G$20000,5),"")</f>
        <v/>
      </c>
      <c r="L25764" s="149" t="str">
        <f t="shared" si="816"/>
        <v/>
      </c>
      <c r="M25764" s="158" t="str">
        <f t="shared" si="817"/>
        <v/>
      </c>
      <c r="O25764" s="151"/>
    </row>
    <row r="25765" spans="11:15" x14ac:dyDescent="0.3">
      <c r="K25765" s="148" t="str">
        <f>IFERROR(VLOOKUP(A25765,DATABARANG!$B$4:$G$20000,5),"")</f>
        <v/>
      </c>
      <c r="L25765" s="149" t="str">
        <f t="shared" si="816"/>
        <v/>
      </c>
      <c r="M25765" s="158" t="str">
        <f t="shared" si="817"/>
        <v/>
      </c>
      <c r="O25765" s="151"/>
    </row>
    <row r="25766" spans="11:15" x14ac:dyDescent="0.3">
      <c r="K25766" s="148" t="str">
        <f>IFERROR(VLOOKUP(A25766,DATABARANG!$B$4:$G$20000,5),"")</f>
        <v/>
      </c>
      <c r="L25766" s="149" t="str">
        <f t="shared" si="816"/>
        <v/>
      </c>
      <c r="M25766" s="158" t="str">
        <f t="shared" si="817"/>
        <v/>
      </c>
      <c r="O25766" s="151"/>
    </row>
    <row r="25767" spans="11:15" x14ac:dyDescent="0.3">
      <c r="K25767" s="148" t="str">
        <f>IFERROR(VLOOKUP(A25767,DATABARANG!$B$4:$G$20000,5),"")</f>
        <v/>
      </c>
      <c r="L25767" s="149" t="str">
        <f t="shared" si="816"/>
        <v/>
      </c>
      <c r="M25767" s="158" t="str">
        <f t="shared" si="817"/>
        <v/>
      </c>
      <c r="O25767" s="151"/>
    </row>
    <row r="25768" spans="11:15" x14ac:dyDescent="0.3">
      <c r="K25768" s="148" t="str">
        <f>IFERROR(VLOOKUP(A25768,DATABARANG!$B$4:$G$20000,5),"")</f>
        <v/>
      </c>
      <c r="L25768" s="149" t="str">
        <f t="shared" si="816"/>
        <v/>
      </c>
      <c r="M25768" s="158" t="str">
        <f t="shared" si="817"/>
        <v/>
      </c>
      <c r="O25768" s="151"/>
    </row>
    <row r="25769" spans="11:15" x14ac:dyDescent="0.3">
      <c r="K25769" s="148" t="str">
        <f>IFERROR(VLOOKUP(A25769,DATABARANG!$B$4:$G$20000,5),"")</f>
        <v/>
      </c>
      <c r="L25769" s="149" t="str">
        <f t="shared" si="816"/>
        <v/>
      </c>
      <c r="M25769" s="158" t="str">
        <f t="shared" si="817"/>
        <v/>
      </c>
      <c r="O25769" s="151"/>
    </row>
    <row r="25770" spans="11:15" x14ac:dyDescent="0.3">
      <c r="K25770" s="148" t="str">
        <f>IFERROR(VLOOKUP(A25770,DATABARANG!$B$4:$G$20000,5),"")</f>
        <v/>
      </c>
      <c r="L25770" s="149" t="str">
        <f t="shared" si="816"/>
        <v/>
      </c>
      <c r="M25770" s="158" t="str">
        <f t="shared" si="817"/>
        <v/>
      </c>
      <c r="O25770" s="151"/>
    </row>
    <row r="25771" spans="11:15" x14ac:dyDescent="0.3">
      <c r="K25771" s="148" t="str">
        <f>IFERROR(VLOOKUP(A25771,DATABARANG!$B$4:$G$20000,5),"")</f>
        <v/>
      </c>
      <c r="L25771" s="149" t="str">
        <f t="shared" si="816"/>
        <v/>
      </c>
      <c r="M25771" s="158" t="str">
        <f t="shared" si="817"/>
        <v/>
      </c>
      <c r="O25771" s="151"/>
    </row>
    <row r="25772" spans="11:15" x14ac:dyDescent="0.3">
      <c r="K25772" s="148" t="str">
        <f>IFERROR(VLOOKUP(A25772,DATABARANG!$B$4:$G$20000,5),"")</f>
        <v/>
      </c>
      <c r="L25772" s="149" t="str">
        <f t="shared" si="816"/>
        <v/>
      </c>
      <c r="M25772" s="158" t="str">
        <f t="shared" si="817"/>
        <v/>
      </c>
      <c r="O25772" s="151"/>
    </row>
    <row r="25773" spans="11:15" x14ac:dyDescent="0.3">
      <c r="K25773" s="148" t="str">
        <f>IFERROR(VLOOKUP(A25773,DATABARANG!$B$4:$G$20000,5),"")</f>
        <v/>
      </c>
      <c r="L25773" s="149" t="str">
        <f t="shared" si="816"/>
        <v/>
      </c>
      <c r="M25773" s="158" t="str">
        <f t="shared" si="817"/>
        <v/>
      </c>
      <c r="O25773" s="151"/>
    </row>
    <row r="25774" spans="11:15" x14ac:dyDescent="0.3">
      <c r="K25774" s="148" t="str">
        <f>IFERROR(VLOOKUP(A25774,DATABARANG!$B$4:$G$20000,5),"")</f>
        <v/>
      </c>
      <c r="L25774" s="149" t="str">
        <f t="shared" si="816"/>
        <v/>
      </c>
      <c r="M25774" s="158" t="str">
        <f t="shared" si="817"/>
        <v/>
      </c>
      <c r="O25774" s="151"/>
    </row>
    <row r="25775" spans="11:15" x14ac:dyDescent="0.3">
      <c r="K25775" s="148" t="str">
        <f>IFERROR(VLOOKUP(A25775,DATABARANG!$B$4:$G$20000,5),"")</f>
        <v/>
      </c>
      <c r="L25775" s="149" t="str">
        <f t="shared" si="816"/>
        <v/>
      </c>
      <c r="M25775" s="158" t="str">
        <f t="shared" si="817"/>
        <v/>
      </c>
      <c r="O25775" s="151"/>
    </row>
    <row r="25776" spans="11:15" x14ac:dyDescent="0.3">
      <c r="K25776" s="148" t="str">
        <f>IFERROR(VLOOKUP(A25776,DATABARANG!$B$4:$G$20000,5),"")</f>
        <v/>
      </c>
      <c r="L25776" s="149" t="str">
        <f t="shared" si="816"/>
        <v/>
      </c>
      <c r="M25776" s="158" t="str">
        <f t="shared" si="817"/>
        <v/>
      </c>
      <c r="O25776" s="151"/>
    </row>
    <row r="25777" spans="11:15" x14ac:dyDescent="0.3">
      <c r="K25777" s="148" t="str">
        <f>IFERROR(VLOOKUP(A25777,DATABARANG!$B$4:$G$20000,5),"")</f>
        <v/>
      </c>
      <c r="L25777" s="149" t="str">
        <f t="shared" si="816"/>
        <v/>
      </c>
      <c r="M25777" s="158" t="str">
        <f t="shared" si="817"/>
        <v/>
      </c>
      <c r="O25777" s="151"/>
    </row>
    <row r="25778" spans="11:15" x14ac:dyDescent="0.3">
      <c r="K25778" s="148" t="str">
        <f>IFERROR(VLOOKUP(A25778,DATABARANG!$B$4:$G$20000,5),"")</f>
        <v/>
      </c>
      <c r="L25778" s="149" t="str">
        <f t="shared" si="816"/>
        <v/>
      </c>
      <c r="M25778" s="158" t="str">
        <f t="shared" si="817"/>
        <v/>
      </c>
      <c r="O25778" s="151"/>
    </row>
    <row r="25779" spans="11:15" x14ac:dyDescent="0.3">
      <c r="K25779" s="148" t="str">
        <f>IFERROR(VLOOKUP(A25779,DATABARANG!$B$4:$G$20000,5),"")</f>
        <v/>
      </c>
      <c r="L25779" s="149" t="str">
        <f t="shared" si="816"/>
        <v/>
      </c>
      <c r="M25779" s="158" t="str">
        <f t="shared" si="817"/>
        <v/>
      </c>
      <c r="O25779" s="151"/>
    </row>
    <row r="25780" spans="11:15" x14ac:dyDescent="0.3">
      <c r="K25780" s="148" t="str">
        <f>IFERROR(VLOOKUP(A25780,DATABARANG!$B$4:$G$20000,5),"")</f>
        <v/>
      </c>
      <c r="L25780" s="149" t="str">
        <f t="shared" si="816"/>
        <v/>
      </c>
      <c r="M25780" s="158" t="str">
        <f t="shared" si="817"/>
        <v/>
      </c>
      <c r="O25780" s="151"/>
    </row>
    <row r="25781" spans="11:15" x14ac:dyDescent="0.3">
      <c r="K25781" s="148" t="str">
        <f>IFERROR(VLOOKUP(A25781,DATABARANG!$B$4:$G$20000,5),"")</f>
        <v/>
      </c>
      <c r="L25781" s="149" t="str">
        <f t="shared" si="816"/>
        <v/>
      </c>
      <c r="M25781" s="158" t="str">
        <f t="shared" si="817"/>
        <v/>
      </c>
      <c r="O25781" s="151"/>
    </row>
    <row r="25782" spans="11:15" x14ac:dyDescent="0.3">
      <c r="K25782" s="148" t="str">
        <f>IFERROR(VLOOKUP(A25782,DATABARANG!$B$4:$G$20000,5),"")</f>
        <v/>
      </c>
      <c r="L25782" s="149" t="str">
        <f t="shared" si="816"/>
        <v/>
      </c>
      <c r="M25782" s="158" t="str">
        <f t="shared" si="817"/>
        <v/>
      </c>
      <c r="O25782" s="151"/>
    </row>
    <row r="25783" spans="11:15" x14ac:dyDescent="0.3">
      <c r="K25783" s="148" t="str">
        <f>IFERROR(VLOOKUP(A25783,DATABARANG!$B$4:$G$20000,5),"")</f>
        <v/>
      </c>
      <c r="L25783" s="149" t="str">
        <f t="shared" si="816"/>
        <v/>
      </c>
      <c r="M25783" s="158" t="str">
        <f t="shared" si="817"/>
        <v/>
      </c>
      <c r="O25783" s="151"/>
    </row>
    <row r="25784" spans="11:15" x14ac:dyDescent="0.3">
      <c r="K25784" s="148" t="str">
        <f>IFERROR(VLOOKUP(A25784,DATABARANG!$B$4:$G$20000,5),"")</f>
        <v/>
      </c>
      <c r="L25784" s="149" t="str">
        <f t="shared" si="816"/>
        <v/>
      </c>
      <c r="M25784" s="158" t="str">
        <f t="shared" si="817"/>
        <v/>
      </c>
      <c r="O25784" s="151"/>
    </row>
    <row r="25785" spans="11:15" x14ac:dyDescent="0.3">
      <c r="K25785" s="148" t="str">
        <f>IFERROR(VLOOKUP(A25785,DATABARANG!$B$4:$G$20000,5),"")</f>
        <v/>
      </c>
      <c r="L25785" s="149" t="str">
        <f t="shared" si="816"/>
        <v/>
      </c>
      <c r="M25785" s="158" t="str">
        <f t="shared" si="817"/>
        <v/>
      </c>
      <c r="O25785" s="151"/>
    </row>
    <row r="25786" spans="11:15" x14ac:dyDescent="0.3">
      <c r="K25786" s="148" t="str">
        <f>IFERROR(VLOOKUP(A25786,DATABARANG!$B$4:$G$20000,5),"")</f>
        <v/>
      </c>
      <c r="L25786" s="149" t="str">
        <f t="shared" si="816"/>
        <v/>
      </c>
      <c r="M25786" s="158" t="str">
        <f t="shared" si="817"/>
        <v/>
      </c>
      <c r="O25786" s="151"/>
    </row>
    <row r="25787" spans="11:15" x14ac:dyDescent="0.3">
      <c r="K25787" s="148" t="str">
        <f>IFERROR(VLOOKUP(A25787,DATABARANG!$B$4:$G$20000,5),"")</f>
        <v/>
      </c>
      <c r="L25787" s="149" t="str">
        <f t="shared" si="816"/>
        <v/>
      </c>
      <c r="M25787" s="158" t="str">
        <f t="shared" si="817"/>
        <v/>
      </c>
      <c r="O25787" s="151"/>
    </row>
    <row r="25788" spans="11:15" x14ac:dyDescent="0.3">
      <c r="K25788" s="148" t="str">
        <f>IFERROR(VLOOKUP(A25788,DATABARANG!$B$4:$G$20000,5),"")</f>
        <v/>
      </c>
      <c r="L25788" s="149" t="str">
        <f t="shared" si="816"/>
        <v/>
      </c>
      <c r="M25788" s="158" t="str">
        <f t="shared" si="817"/>
        <v/>
      </c>
      <c r="O25788" s="151"/>
    </row>
    <row r="25789" spans="11:15" x14ac:dyDescent="0.3">
      <c r="K25789" s="148" t="str">
        <f>IFERROR(VLOOKUP(A25789,DATABARANG!$B$4:$G$20000,5),"")</f>
        <v/>
      </c>
      <c r="L25789" s="149" t="str">
        <f t="shared" si="816"/>
        <v/>
      </c>
      <c r="M25789" s="158" t="str">
        <f t="shared" si="817"/>
        <v/>
      </c>
      <c r="O25789" s="151"/>
    </row>
    <row r="25790" spans="11:15" x14ac:dyDescent="0.3">
      <c r="K25790" s="148" t="str">
        <f>IFERROR(VLOOKUP(A25790,DATABARANG!$B$4:$G$20000,5),"")</f>
        <v/>
      </c>
      <c r="L25790" s="149" t="str">
        <f t="shared" si="816"/>
        <v/>
      </c>
      <c r="M25790" s="158" t="str">
        <f t="shared" si="817"/>
        <v/>
      </c>
      <c r="O25790" s="151"/>
    </row>
    <row r="25791" spans="11:15" x14ac:dyDescent="0.3">
      <c r="K25791" s="148" t="str">
        <f>IFERROR(VLOOKUP(A25791,DATABARANG!$B$4:$G$20000,5),"")</f>
        <v/>
      </c>
      <c r="L25791" s="149" t="str">
        <f t="shared" si="816"/>
        <v/>
      </c>
      <c r="M25791" s="158" t="str">
        <f t="shared" si="817"/>
        <v/>
      </c>
      <c r="O25791" s="151"/>
    </row>
    <row r="25792" spans="11:15" x14ac:dyDescent="0.3">
      <c r="K25792" s="148" t="str">
        <f>IFERROR(VLOOKUP(A25792,DATABARANG!$B$4:$G$20000,5),"")</f>
        <v/>
      </c>
      <c r="L25792" s="149" t="str">
        <f t="shared" si="816"/>
        <v/>
      </c>
      <c r="M25792" s="158" t="str">
        <f t="shared" si="817"/>
        <v/>
      </c>
      <c r="O25792" s="151"/>
    </row>
    <row r="25793" spans="11:15" x14ac:dyDescent="0.3">
      <c r="K25793" s="148" t="str">
        <f>IFERROR(VLOOKUP(A25793,DATABARANG!$B$4:$G$20000,5),"")</f>
        <v/>
      </c>
      <c r="L25793" s="149" t="str">
        <f t="shared" si="816"/>
        <v/>
      </c>
      <c r="M25793" s="158" t="str">
        <f t="shared" si="817"/>
        <v/>
      </c>
      <c r="O25793" s="151"/>
    </row>
    <row r="25794" spans="11:15" x14ac:dyDescent="0.3">
      <c r="K25794" s="148" t="str">
        <f>IFERROR(VLOOKUP(A25794,DATABARANG!$B$4:$G$20000,5),"")</f>
        <v/>
      </c>
      <c r="L25794" s="149" t="str">
        <f t="shared" si="816"/>
        <v/>
      </c>
      <c r="M25794" s="158" t="str">
        <f t="shared" si="817"/>
        <v/>
      </c>
      <c r="O25794" s="151"/>
    </row>
    <row r="25795" spans="11:15" x14ac:dyDescent="0.3">
      <c r="K25795" s="148" t="str">
        <f>IFERROR(VLOOKUP(A25795,DATABARANG!$B$4:$G$20000,5),"")</f>
        <v/>
      </c>
      <c r="L25795" s="149" t="str">
        <f t="shared" si="816"/>
        <v/>
      </c>
      <c r="M25795" s="158" t="str">
        <f t="shared" si="817"/>
        <v/>
      </c>
      <c r="O25795" s="151"/>
    </row>
    <row r="25796" spans="11:15" x14ac:dyDescent="0.3">
      <c r="K25796" s="148" t="str">
        <f>IFERROR(VLOOKUP(A25796,DATABARANG!$B$4:$G$20000,5),"")</f>
        <v/>
      </c>
      <c r="L25796" s="149" t="str">
        <f t="shared" si="816"/>
        <v/>
      </c>
      <c r="M25796" s="158" t="str">
        <f t="shared" si="817"/>
        <v/>
      </c>
      <c r="O25796" s="151"/>
    </row>
    <row r="25797" spans="11:15" x14ac:dyDescent="0.3">
      <c r="K25797" s="148" t="str">
        <f>IFERROR(VLOOKUP(A25797,DATABARANG!$B$4:$G$20000,5),"")</f>
        <v/>
      </c>
      <c r="L25797" s="149" t="str">
        <f t="shared" si="816"/>
        <v/>
      </c>
      <c r="M25797" s="158" t="str">
        <f t="shared" si="817"/>
        <v/>
      </c>
      <c r="O25797" s="151"/>
    </row>
    <row r="25798" spans="11:15" x14ac:dyDescent="0.3">
      <c r="K25798" s="148" t="str">
        <f>IFERROR(VLOOKUP(A25798,DATABARANG!$B$4:$G$20000,5),"")</f>
        <v/>
      </c>
      <c r="L25798" s="149" t="str">
        <f t="shared" ref="L25798:L25861" si="818">IFERROR((E25798-K25798)*G25798,"")</f>
        <v/>
      </c>
      <c r="M25798" s="158" t="str">
        <f t="shared" ref="M25798:M25861" si="819">IF(B25798="","",TEXT(B25798,"DD-MMM"))</f>
        <v/>
      </c>
      <c r="O25798" s="151"/>
    </row>
    <row r="25799" spans="11:15" x14ac:dyDescent="0.3">
      <c r="K25799" s="148" t="str">
        <f>IFERROR(VLOOKUP(A25799,DATABARANG!$B$4:$G$20000,5),"")</f>
        <v/>
      </c>
      <c r="L25799" s="149" t="str">
        <f t="shared" si="818"/>
        <v/>
      </c>
      <c r="M25799" s="158" t="str">
        <f t="shared" si="819"/>
        <v/>
      </c>
      <c r="O25799" s="151"/>
    </row>
    <row r="25800" spans="11:15" x14ac:dyDescent="0.3">
      <c r="K25800" s="148" t="str">
        <f>IFERROR(VLOOKUP(A25800,DATABARANG!$B$4:$G$20000,5),"")</f>
        <v/>
      </c>
      <c r="L25800" s="149" t="str">
        <f t="shared" si="818"/>
        <v/>
      </c>
      <c r="M25800" s="158" t="str">
        <f t="shared" si="819"/>
        <v/>
      </c>
      <c r="O25800" s="151"/>
    </row>
    <row r="25801" spans="11:15" x14ac:dyDescent="0.3">
      <c r="K25801" s="148" t="str">
        <f>IFERROR(VLOOKUP(A25801,DATABARANG!$B$4:$G$20000,5),"")</f>
        <v/>
      </c>
      <c r="L25801" s="149" t="str">
        <f t="shared" si="818"/>
        <v/>
      </c>
      <c r="M25801" s="158" t="str">
        <f t="shared" si="819"/>
        <v/>
      </c>
      <c r="O25801" s="151"/>
    </row>
    <row r="25802" spans="11:15" x14ac:dyDescent="0.3">
      <c r="K25802" s="148" t="str">
        <f>IFERROR(VLOOKUP(A25802,DATABARANG!$B$4:$G$20000,5),"")</f>
        <v/>
      </c>
      <c r="L25802" s="149" t="str">
        <f t="shared" si="818"/>
        <v/>
      </c>
      <c r="M25802" s="158" t="str">
        <f t="shared" si="819"/>
        <v/>
      </c>
      <c r="O25802" s="151"/>
    </row>
    <row r="25803" spans="11:15" x14ac:dyDescent="0.3">
      <c r="K25803" s="148" t="str">
        <f>IFERROR(VLOOKUP(A25803,DATABARANG!$B$4:$G$20000,5),"")</f>
        <v/>
      </c>
      <c r="L25803" s="149" t="str">
        <f t="shared" si="818"/>
        <v/>
      </c>
      <c r="M25803" s="158" t="str">
        <f t="shared" si="819"/>
        <v/>
      </c>
      <c r="O25803" s="151"/>
    </row>
    <row r="25804" spans="11:15" x14ac:dyDescent="0.3">
      <c r="K25804" s="148" t="str">
        <f>IFERROR(VLOOKUP(A25804,DATABARANG!$B$4:$G$20000,5),"")</f>
        <v/>
      </c>
      <c r="L25804" s="149" t="str">
        <f t="shared" si="818"/>
        <v/>
      </c>
      <c r="M25804" s="158" t="str">
        <f t="shared" si="819"/>
        <v/>
      </c>
      <c r="O25804" s="151"/>
    </row>
    <row r="25805" spans="11:15" x14ac:dyDescent="0.3">
      <c r="K25805" s="148" t="str">
        <f>IFERROR(VLOOKUP(A25805,DATABARANG!$B$4:$G$20000,5),"")</f>
        <v/>
      </c>
      <c r="L25805" s="149" t="str">
        <f t="shared" si="818"/>
        <v/>
      </c>
      <c r="M25805" s="158" t="str">
        <f t="shared" si="819"/>
        <v/>
      </c>
      <c r="O25805" s="151"/>
    </row>
    <row r="25806" spans="11:15" x14ac:dyDescent="0.3">
      <c r="K25806" s="148" t="str">
        <f>IFERROR(VLOOKUP(A25806,DATABARANG!$B$4:$G$20000,5),"")</f>
        <v/>
      </c>
      <c r="L25806" s="149" t="str">
        <f t="shared" si="818"/>
        <v/>
      </c>
      <c r="M25806" s="158" t="str">
        <f t="shared" si="819"/>
        <v/>
      </c>
      <c r="O25806" s="151"/>
    </row>
    <row r="25807" spans="11:15" x14ac:dyDescent="0.3">
      <c r="K25807" s="148" t="str">
        <f>IFERROR(VLOOKUP(A25807,DATABARANG!$B$4:$G$20000,5),"")</f>
        <v/>
      </c>
      <c r="L25807" s="149" t="str">
        <f t="shared" si="818"/>
        <v/>
      </c>
      <c r="M25807" s="158" t="str">
        <f t="shared" si="819"/>
        <v/>
      </c>
      <c r="O25807" s="151"/>
    </row>
    <row r="25808" spans="11:15" x14ac:dyDescent="0.3">
      <c r="K25808" s="148" t="str">
        <f>IFERROR(VLOOKUP(A25808,DATABARANG!$B$4:$G$20000,5),"")</f>
        <v/>
      </c>
      <c r="L25808" s="149" t="str">
        <f t="shared" si="818"/>
        <v/>
      </c>
      <c r="M25808" s="158" t="str">
        <f t="shared" si="819"/>
        <v/>
      </c>
      <c r="O25808" s="151"/>
    </row>
    <row r="25809" spans="11:15" x14ac:dyDescent="0.3">
      <c r="K25809" s="148" t="str">
        <f>IFERROR(VLOOKUP(A25809,DATABARANG!$B$4:$G$20000,5),"")</f>
        <v/>
      </c>
      <c r="L25809" s="149" t="str">
        <f t="shared" si="818"/>
        <v/>
      </c>
      <c r="M25809" s="158" t="str">
        <f t="shared" si="819"/>
        <v/>
      </c>
      <c r="O25809" s="151"/>
    </row>
    <row r="25810" spans="11:15" x14ac:dyDescent="0.3">
      <c r="K25810" s="148" t="str">
        <f>IFERROR(VLOOKUP(A25810,DATABARANG!$B$4:$G$20000,5),"")</f>
        <v/>
      </c>
      <c r="L25810" s="149" t="str">
        <f t="shared" si="818"/>
        <v/>
      </c>
      <c r="M25810" s="158" t="str">
        <f t="shared" si="819"/>
        <v/>
      </c>
      <c r="O25810" s="151"/>
    </row>
    <row r="25811" spans="11:15" x14ac:dyDescent="0.3">
      <c r="K25811" s="148" t="str">
        <f>IFERROR(VLOOKUP(A25811,DATABARANG!$B$4:$G$20000,5),"")</f>
        <v/>
      </c>
      <c r="L25811" s="149" t="str">
        <f t="shared" si="818"/>
        <v/>
      </c>
      <c r="M25811" s="158" t="str">
        <f t="shared" si="819"/>
        <v/>
      </c>
      <c r="O25811" s="151"/>
    </row>
    <row r="25812" spans="11:15" x14ac:dyDescent="0.3">
      <c r="K25812" s="148" t="str">
        <f>IFERROR(VLOOKUP(A25812,DATABARANG!$B$4:$G$20000,5),"")</f>
        <v/>
      </c>
      <c r="L25812" s="149" t="str">
        <f t="shared" si="818"/>
        <v/>
      </c>
      <c r="M25812" s="158" t="str">
        <f t="shared" si="819"/>
        <v/>
      </c>
      <c r="O25812" s="151"/>
    </row>
    <row r="25813" spans="11:15" x14ac:dyDescent="0.3">
      <c r="K25813" s="148" t="str">
        <f>IFERROR(VLOOKUP(A25813,DATABARANG!$B$4:$G$20000,5),"")</f>
        <v/>
      </c>
      <c r="L25813" s="149" t="str">
        <f t="shared" si="818"/>
        <v/>
      </c>
      <c r="M25813" s="158" t="str">
        <f t="shared" si="819"/>
        <v/>
      </c>
      <c r="O25813" s="151"/>
    </row>
    <row r="25814" spans="11:15" x14ac:dyDescent="0.3">
      <c r="K25814" s="148" t="str">
        <f>IFERROR(VLOOKUP(A25814,DATABARANG!$B$4:$G$20000,5),"")</f>
        <v/>
      </c>
      <c r="L25814" s="149" t="str">
        <f t="shared" si="818"/>
        <v/>
      </c>
      <c r="M25814" s="158" t="str">
        <f t="shared" si="819"/>
        <v/>
      </c>
      <c r="O25814" s="151"/>
    </row>
    <row r="25815" spans="11:15" x14ac:dyDescent="0.3">
      <c r="K25815" s="148" t="str">
        <f>IFERROR(VLOOKUP(A25815,DATABARANG!$B$4:$G$20000,5),"")</f>
        <v/>
      </c>
      <c r="L25815" s="149" t="str">
        <f t="shared" si="818"/>
        <v/>
      </c>
      <c r="M25815" s="158" t="str">
        <f t="shared" si="819"/>
        <v/>
      </c>
      <c r="O25815" s="151"/>
    </row>
    <row r="25816" spans="11:15" x14ac:dyDescent="0.3">
      <c r="K25816" s="148" t="str">
        <f>IFERROR(VLOOKUP(A25816,DATABARANG!$B$4:$G$20000,5),"")</f>
        <v/>
      </c>
      <c r="L25816" s="149" t="str">
        <f t="shared" si="818"/>
        <v/>
      </c>
      <c r="M25816" s="158" t="str">
        <f t="shared" si="819"/>
        <v/>
      </c>
      <c r="O25816" s="151"/>
    </row>
    <row r="25817" spans="11:15" x14ac:dyDescent="0.3">
      <c r="K25817" s="148" t="str">
        <f>IFERROR(VLOOKUP(A25817,DATABARANG!$B$4:$G$20000,5),"")</f>
        <v/>
      </c>
      <c r="L25817" s="149" t="str">
        <f t="shared" si="818"/>
        <v/>
      </c>
      <c r="M25817" s="158" t="str">
        <f t="shared" si="819"/>
        <v/>
      </c>
      <c r="O25817" s="151"/>
    </row>
    <row r="25818" spans="11:15" x14ac:dyDescent="0.3">
      <c r="K25818" s="148" t="str">
        <f>IFERROR(VLOOKUP(A25818,DATABARANG!$B$4:$G$20000,5),"")</f>
        <v/>
      </c>
      <c r="L25818" s="149" t="str">
        <f t="shared" si="818"/>
        <v/>
      </c>
      <c r="M25818" s="158" t="str">
        <f t="shared" si="819"/>
        <v/>
      </c>
      <c r="O25818" s="151"/>
    </row>
    <row r="25819" spans="11:15" x14ac:dyDescent="0.3">
      <c r="K25819" s="148" t="str">
        <f>IFERROR(VLOOKUP(A25819,DATABARANG!$B$4:$G$20000,5),"")</f>
        <v/>
      </c>
      <c r="L25819" s="149" t="str">
        <f t="shared" si="818"/>
        <v/>
      </c>
      <c r="M25819" s="158" t="str">
        <f t="shared" si="819"/>
        <v/>
      </c>
      <c r="O25819" s="151"/>
    </row>
    <row r="25820" spans="11:15" x14ac:dyDescent="0.3">
      <c r="K25820" s="148" t="str">
        <f>IFERROR(VLOOKUP(A25820,DATABARANG!$B$4:$G$20000,5),"")</f>
        <v/>
      </c>
      <c r="L25820" s="149" t="str">
        <f t="shared" si="818"/>
        <v/>
      </c>
      <c r="M25820" s="158" t="str">
        <f t="shared" si="819"/>
        <v/>
      </c>
      <c r="O25820" s="151"/>
    </row>
    <row r="25821" spans="11:15" x14ac:dyDescent="0.3">
      <c r="K25821" s="148" t="str">
        <f>IFERROR(VLOOKUP(A25821,DATABARANG!$B$4:$G$20000,5),"")</f>
        <v/>
      </c>
      <c r="L25821" s="149" t="str">
        <f t="shared" si="818"/>
        <v/>
      </c>
      <c r="M25821" s="158" t="str">
        <f t="shared" si="819"/>
        <v/>
      </c>
      <c r="O25821" s="151"/>
    </row>
    <row r="25822" spans="11:15" x14ac:dyDescent="0.3">
      <c r="K25822" s="148" t="str">
        <f>IFERROR(VLOOKUP(A25822,DATABARANG!$B$4:$G$20000,5),"")</f>
        <v/>
      </c>
      <c r="L25822" s="149" t="str">
        <f t="shared" si="818"/>
        <v/>
      </c>
      <c r="M25822" s="158" t="str">
        <f t="shared" si="819"/>
        <v/>
      </c>
      <c r="O25822" s="151"/>
    </row>
    <row r="25823" spans="11:15" x14ac:dyDescent="0.3">
      <c r="K25823" s="148" t="str">
        <f>IFERROR(VLOOKUP(A25823,DATABARANG!$B$4:$G$20000,5),"")</f>
        <v/>
      </c>
      <c r="L25823" s="149" t="str">
        <f t="shared" si="818"/>
        <v/>
      </c>
      <c r="M25823" s="158" t="str">
        <f t="shared" si="819"/>
        <v/>
      </c>
      <c r="O25823" s="151"/>
    </row>
    <row r="25824" spans="11:15" x14ac:dyDescent="0.3">
      <c r="K25824" s="148" t="str">
        <f>IFERROR(VLOOKUP(A25824,DATABARANG!$B$4:$G$20000,5),"")</f>
        <v/>
      </c>
      <c r="L25824" s="149" t="str">
        <f t="shared" si="818"/>
        <v/>
      </c>
      <c r="M25824" s="158" t="str">
        <f t="shared" si="819"/>
        <v/>
      </c>
      <c r="O25824" s="151"/>
    </row>
    <row r="25825" spans="11:15" x14ac:dyDescent="0.3">
      <c r="K25825" s="148" t="str">
        <f>IFERROR(VLOOKUP(A25825,DATABARANG!$B$4:$G$20000,5),"")</f>
        <v/>
      </c>
      <c r="L25825" s="149" t="str">
        <f t="shared" si="818"/>
        <v/>
      </c>
      <c r="M25825" s="158" t="str">
        <f t="shared" si="819"/>
        <v/>
      </c>
      <c r="O25825" s="151"/>
    </row>
    <row r="25826" spans="11:15" x14ac:dyDescent="0.3">
      <c r="K25826" s="148" t="str">
        <f>IFERROR(VLOOKUP(A25826,DATABARANG!$B$4:$G$20000,5),"")</f>
        <v/>
      </c>
      <c r="L25826" s="149" t="str">
        <f t="shared" si="818"/>
        <v/>
      </c>
      <c r="M25826" s="158" t="str">
        <f t="shared" si="819"/>
        <v/>
      </c>
      <c r="O25826" s="151"/>
    </row>
    <row r="25827" spans="11:15" x14ac:dyDescent="0.3">
      <c r="K25827" s="148" t="str">
        <f>IFERROR(VLOOKUP(A25827,DATABARANG!$B$4:$G$20000,5),"")</f>
        <v/>
      </c>
      <c r="L25827" s="149" t="str">
        <f t="shared" si="818"/>
        <v/>
      </c>
      <c r="M25827" s="158" t="str">
        <f t="shared" si="819"/>
        <v/>
      </c>
      <c r="O25827" s="151"/>
    </row>
    <row r="25828" spans="11:15" x14ac:dyDescent="0.3">
      <c r="K25828" s="148" t="str">
        <f>IFERROR(VLOOKUP(A25828,DATABARANG!$B$4:$G$20000,5),"")</f>
        <v/>
      </c>
      <c r="L25828" s="149" t="str">
        <f t="shared" si="818"/>
        <v/>
      </c>
      <c r="M25828" s="158" t="str">
        <f t="shared" si="819"/>
        <v/>
      </c>
      <c r="O25828" s="151"/>
    </row>
    <row r="25829" spans="11:15" x14ac:dyDescent="0.3">
      <c r="K25829" s="148" t="str">
        <f>IFERROR(VLOOKUP(A25829,DATABARANG!$B$4:$G$20000,5),"")</f>
        <v/>
      </c>
      <c r="L25829" s="149" t="str">
        <f t="shared" si="818"/>
        <v/>
      </c>
      <c r="M25829" s="158" t="str">
        <f t="shared" si="819"/>
        <v/>
      </c>
      <c r="O25829" s="151"/>
    </row>
    <row r="25830" spans="11:15" x14ac:dyDescent="0.3">
      <c r="K25830" s="148" t="str">
        <f>IFERROR(VLOOKUP(A25830,DATABARANG!$B$4:$G$20000,5),"")</f>
        <v/>
      </c>
      <c r="L25830" s="149" t="str">
        <f t="shared" si="818"/>
        <v/>
      </c>
      <c r="M25830" s="158" t="str">
        <f t="shared" si="819"/>
        <v/>
      </c>
      <c r="O25830" s="151"/>
    </row>
    <row r="25831" spans="11:15" x14ac:dyDescent="0.3">
      <c r="K25831" s="148" t="str">
        <f>IFERROR(VLOOKUP(A25831,DATABARANG!$B$4:$G$20000,5),"")</f>
        <v/>
      </c>
      <c r="L25831" s="149" t="str">
        <f t="shared" si="818"/>
        <v/>
      </c>
      <c r="M25831" s="158" t="str">
        <f t="shared" si="819"/>
        <v/>
      </c>
      <c r="O25831" s="151"/>
    </row>
    <row r="25832" spans="11:15" x14ac:dyDescent="0.3">
      <c r="K25832" s="148" t="str">
        <f>IFERROR(VLOOKUP(A25832,DATABARANG!$B$4:$G$20000,5),"")</f>
        <v/>
      </c>
      <c r="L25832" s="149" t="str">
        <f t="shared" si="818"/>
        <v/>
      </c>
      <c r="M25832" s="158" t="str">
        <f t="shared" si="819"/>
        <v/>
      </c>
      <c r="O25832" s="151"/>
    </row>
    <row r="25833" spans="11:15" x14ac:dyDescent="0.3">
      <c r="K25833" s="148" t="str">
        <f>IFERROR(VLOOKUP(A25833,DATABARANG!$B$4:$G$20000,5),"")</f>
        <v/>
      </c>
      <c r="L25833" s="149" t="str">
        <f t="shared" si="818"/>
        <v/>
      </c>
      <c r="M25833" s="158" t="str">
        <f t="shared" si="819"/>
        <v/>
      </c>
      <c r="O25833" s="151"/>
    </row>
    <row r="25834" spans="11:15" x14ac:dyDescent="0.3">
      <c r="K25834" s="148" t="str">
        <f>IFERROR(VLOOKUP(A25834,DATABARANG!$B$4:$G$20000,5),"")</f>
        <v/>
      </c>
      <c r="L25834" s="149" t="str">
        <f t="shared" si="818"/>
        <v/>
      </c>
      <c r="M25834" s="158" t="str">
        <f t="shared" si="819"/>
        <v/>
      </c>
      <c r="O25834" s="151"/>
    </row>
    <row r="25835" spans="11:15" x14ac:dyDescent="0.3">
      <c r="K25835" s="148" t="str">
        <f>IFERROR(VLOOKUP(A25835,DATABARANG!$B$4:$G$20000,5),"")</f>
        <v/>
      </c>
      <c r="L25835" s="149" t="str">
        <f t="shared" si="818"/>
        <v/>
      </c>
      <c r="M25835" s="158" t="str">
        <f t="shared" si="819"/>
        <v/>
      </c>
      <c r="O25835" s="151"/>
    </row>
    <row r="25836" spans="11:15" x14ac:dyDescent="0.3">
      <c r="K25836" s="148" t="str">
        <f>IFERROR(VLOOKUP(A25836,DATABARANG!$B$4:$G$20000,5),"")</f>
        <v/>
      </c>
      <c r="L25836" s="149" t="str">
        <f t="shared" si="818"/>
        <v/>
      </c>
      <c r="M25836" s="158" t="str">
        <f t="shared" si="819"/>
        <v/>
      </c>
      <c r="O25836" s="151"/>
    </row>
    <row r="25837" spans="11:15" x14ac:dyDescent="0.3">
      <c r="K25837" s="148" t="str">
        <f>IFERROR(VLOOKUP(A25837,DATABARANG!$B$4:$G$20000,5),"")</f>
        <v/>
      </c>
      <c r="L25837" s="149" t="str">
        <f t="shared" si="818"/>
        <v/>
      </c>
      <c r="M25837" s="158" t="str">
        <f t="shared" si="819"/>
        <v/>
      </c>
      <c r="O25837" s="151"/>
    </row>
    <row r="25838" spans="11:15" x14ac:dyDescent="0.3">
      <c r="K25838" s="148" t="str">
        <f>IFERROR(VLOOKUP(A25838,DATABARANG!$B$4:$G$20000,5),"")</f>
        <v/>
      </c>
      <c r="L25838" s="149" t="str">
        <f t="shared" si="818"/>
        <v/>
      </c>
      <c r="M25838" s="158" t="str">
        <f t="shared" si="819"/>
        <v/>
      </c>
      <c r="O25838" s="151"/>
    </row>
    <row r="25839" spans="11:15" x14ac:dyDescent="0.3">
      <c r="K25839" s="148" t="str">
        <f>IFERROR(VLOOKUP(A25839,DATABARANG!$B$4:$G$20000,5),"")</f>
        <v/>
      </c>
      <c r="L25839" s="149" t="str">
        <f t="shared" si="818"/>
        <v/>
      </c>
      <c r="M25839" s="158" t="str">
        <f t="shared" si="819"/>
        <v/>
      </c>
      <c r="O25839" s="151"/>
    </row>
    <row r="25840" spans="11:15" x14ac:dyDescent="0.3">
      <c r="K25840" s="148" t="str">
        <f>IFERROR(VLOOKUP(A25840,DATABARANG!$B$4:$G$20000,5),"")</f>
        <v/>
      </c>
      <c r="L25840" s="149" t="str">
        <f t="shared" si="818"/>
        <v/>
      </c>
      <c r="M25840" s="158" t="str">
        <f t="shared" si="819"/>
        <v/>
      </c>
      <c r="O25840" s="151"/>
    </row>
    <row r="25841" spans="11:15" x14ac:dyDescent="0.3">
      <c r="K25841" s="148" t="str">
        <f>IFERROR(VLOOKUP(A25841,DATABARANG!$B$4:$G$20000,5),"")</f>
        <v/>
      </c>
      <c r="L25841" s="149" t="str">
        <f t="shared" si="818"/>
        <v/>
      </c>
      <c r="M25841" s="158" t="str">
        <f t="shared" si="819"/>
        <v/>
      </c>
      <c r="O25841" s="151"/>
    </row>
    <row r="25842" spans="11:15" x14ac:dyDescent="0.3">
      <c r="K25842" s="148" t="str">
        <f>IFERROR(VLOOKUP(A25842,DATABARANG!$B$4:$G$20000,5),"")</f>
        <v/>
      </c>
      <c r="L25842" s="149" t="str">
        <f t="shared" si="818"/>
        <v/>
      </c>
      <c r="M25842" s="158" t="str">
        <f t="shared" si="819"/>
        <v/>
      </c>
      <c r="O25842" s="151"/>
    </row>
    <row r="25843" spans="11:15" x14ac:dyDescent="0.3">
      <c r="K25843" s="148" t="str">
        <f>IFERROR(VLOOKUP(A25843,DATABARANG!$B$4:$G$20000,5),"")</f>
        <v/>
      </c>
      <c r="L25843" s="149" t="str">
        <f t="shared" si="818"/>
        <v/>
      </c>
      <c r="M25843" s="158" t="str">
        <f t="shared" si="819"/>
        <v/>
      </c>
      <c r="O25843" s="151"/>
    </row>
    <row r="25844" spans="11:15" x14ac:dyDescent="0.3">
      <c r="K25844" s="148" t="str">
        <f>IFERROR(VLOOKUP(A25844,DATABARANG!$B$4:$G$20000,5),"")</f>
        <v/>
      </c>
      <c r="L25844" s="149" t="str">
        <f t="shared" si="818"/>
        <v/>
      </c>
      <c r="M25844" s="158" t="str">
        <f t="shared" si="819"/>
        <v/>
      </c>
      <c r="O25844" s="151"/>
    </row>
    <row r="25845" spans="11:15" x14ac:dyDescent="0.3">
      <c r="K25845" s="148" t="str">
        <f>IFERROR(VLOOKUP(A25845,DATABARANG!$B$4:$G$20000,5),"")</f>
        <v/>
      </c>
      <c r="L25845" s="149" t="str">
        <f t="shared" si="818"/>
        <v/>
      </c>
      <c r="M25845" s="158" t="str">
        <f t="shared" si="819"/>
        <v/>
      </c>
      <c r="O25845" s="151"/>
    </row>
    <row r="25846" spans="11:15" x14ac:dyDescent="0.3">
      <c r="K25846" s="148" t="str">
        <f>IFERROR(VLOOKUP(A25846,DATABARANG!$B$4:$G$20000,5),"")</f>
        <v/>
      </c>
      <c r="L25846" s="149" t="str">
        <f t="shared" si="818"/>
        <v/>
      </c>
      <c r="M25846" s="158" t="str">
        <f t="shared" si="819"/>
        <v/>
      </c>
      <c r="O25846" s="151"/>
    </row>
    <row r="25847" spans="11:15" x14ac:dyDescent="0.3">
      <c r="K25847" s="148" t="str">
        <f>IFERROR(VLOOKUP(A25847,DATABARANG!$B$4:$G$20000,5),"")</f>
        <v/>
      </c>
      <c r="L25847" s="149" t="str">
        <f t="shared" si="818"/>
        <v/>
      </c>
      <c r="M25847" s="158" t="str">
        <f t="shared" si="819"/>
        <v/>
      </c>
      <c r="O25847" s="151"/>
    </row>
    <row r="25848" spans="11:15" x14ac:dyDescent="0.3">
      <c r="K25848" s="148" t="str">
        <f>IFERROR(VLOOKUP(A25848,DATABARANG!$B$4:$G$20000,5),"")</f>
        <v/>
      </c>
      <c r="L25848" s="149" t="str">
        <f t="shared" si="818"/>
        <v/>
      </c>
      <c r="M25848" s="158" t="str">
        <f t="shared" si="819"/>
        <v/>
      </c>
      <c r="O25848" s="151"/>
    </row>
    <row r="25849" spans="11:15" x14ac:dyDescent="0.3">
      <c r="K25849" s="148" t="str">
        <f>IFERROR(VLOOKUP(A25849,DATABARANG!$B$4:$G$20000,5),"")</f>
        <v/>
      </c>
      <c r="L25849" s="149" t="str">
        <f t="shared" si="818"/>
        <v/>
      </c>
      <c r="M25849" s="158" t="str">
        <f t="shared" si="819"/>
        <v/>
      </c>
      <c r="O25849" s="151"/>
    </row>
    <row r="25850" spans="11:15" x14ac:dyDescent="0.3">
      <c r="K25850" s="148" t="str">
        <f>IFERROR(VLOOKUP(A25850,DATABARANG!$B$4:$G$20000,5),"")</f>
        <v/>
      </c>
      <c r="L25850" s="149" t="str">
        <f t="shared" si="818"/>
        <v/>
      </c>
      <c r="M25850" s="158" t="str">
        <f t="shared" si="819"/>
        <v/>
      </c>
      <c r="O25850" s="151"/>
    </row>
    <row r="25851" spans="11:15" x14ac:dyDescent="0.3">
      <c r="K25851" s="148" t="str">
        <f>IFERROR(VLOOKUP(A25851,DATABARANG!$B$4:$G$20000,5),"")</f>
        <v/>
      </c>
      <c r="L25851" s="149" t="str">
        <f t="shared" si="818"/>
        <v/>
      </c>
      <c r="M25851" s="158" t="str">
        <f t="shared" si="819"/>
        <v/>
      </c>
      <c r="O25851" s="151"/>
    </row>
    <row r="25852" spans="11:15" x14ac:dyDescent="0.3">
      <c r="K25852" s="148" t="str">
        <f>IFERROR(VLOOKUP(A25852,DATABARANG!$B$4:$G$20000,5),"")</f>
        <v/>
      </c>
      <c r="L25852" s="149" t="str">
        <f t="shared" si="818"/>
        <v/>
      </c>
      <c r="M25852" s="158" t="str">
        <f t="shared" si="819"/>
        <v/>
      </c>
      <c r="O25852" s="151"/>
    </row>
    <row r="25853" spans="11:15" x14ac:dyDescent="0.3">
      <c r="K25853" s="148" t="str">
        <f>IFERROR(VLOOKUP(A25853,DATABARANG!$B$4:$G$20000,5),"")</f>
        <v/>
      </c>
      <c r="L25853" s="149" t="str">
        <f t="shared" si="818"/>
        <v/>
      </c>
      <c r="M25853" s="158" t="str">
        <f t="shared" si="819"/>
        <v/>
      </c>
      <c r="O25853" s="151"/>
    </row>
    <row r="25854" spans="11:15" x14ac:dyDescent="0.3">
      <c r="K25854" s="148" t="str">
        <f>IFERROR(VLOOKUP(A25854,DATABARANG!$B$4:$G$20000,5),"")</f>
        <v/>
      </c>
      <c r="L25854" s="149" t="str">
        <f t="shared" si="818"/>
        <v/>
      </c>
      <c r="M25854" s="158" t="str">
        <f t="shared" si="819"/>
        <v/>
      </c>
      <c r="O25854" s="151"/>
    </row>
    <row r="25855" spans="11:15" x14ac:dyDescent="0.3">
      <c r="K25855" s="148" t="str">
        <f>IFERROR(VLOOKUP(A25855,DATABARANG!$B$4:$G$20000,5),"")</f>
        <v/>
      </c>
      <c r="L25855" s="149" t="str">
        <f t="shared" si="818"/>
        <v/>
      </c>
      <c r="M25855" s="158" t="str">
        <f t="shared" si="819"/>
        <v/>
      </c>
      <c r="O25855" s="151"/>
    </row>
    <row r="25856" spans="11:15" x14ac:dyDescent="0.3">
      <c r="K25856" s="148" t="str">
        <f>IFERROR(VLOOKUP(A25856,DATABARANG!$B$4:$G$20000,5),"")</f>
        <v/>
      </c>
      <c r="L25856" s="149" t="str">
        <f t="shared" si="818"/>
        <v/>
      </c>
      <c r="M25856" s="158" t="str">
        <f t="shared" si="819"/>
        <v/>
      </c>
      <c r="O25856" s="151"/>
    </row>
    <row r="25857" spans="11:15" x14ac:dyDescent="0.3">
      <c r="K25857" s="148" t="str">
        <f>IFERROR(VLOOKUP(A25857,DATABARANG!$B$4:$G$20000,5),"")</f>
        <v/>
      </c>
      <c r="L25857" s="149" t="str">
        <f t="shared" si="818"/>
        <v/>
      </c>
      <c r="M25857" s="158" t="str">
        <f t="shared" si="819"/>
        <v/>
      </c>
      <c r="O25857" s="151"/>
    </row>
    <row r="25858" spans="11:15" x14ac:dyDescent="0.3">
      <c r="K25858" s="148" t="str">
        <f>IFERROR(VLOOKUP(A25858,DATABARANG!$B$4:$G$20000,5),"")</f>
        <v/>
      </c>
      <c r="L25858" s="149" t="str">
        <f t="shared" si="818"/>
        <v/>
      </c>
      <c r="M25858" s="158" t="str">
        <f t="shared" si="819"/>
        <v/>
      </c>
      <c r="O25858" s="151"/>
    </row>
    <row r="25859" spans="11:15" x14ac:dyDescent="0.3">
      <c r="K25859" s="148" t="str">
        <f>IFERROR(VLOOKUP(A25859,DATABARANG!$B$4:$G$20000,5),"")</f>
        <v/>
      </c>
      <c r="L25859" s="149" t="str">
        <f t="shared" si="818"/>
        <v/>
      </c>
      <c r="M25859" s="158" t="str">
        <f t="shared" si="819"/>
        <v/>
      </c>
      <c r="O25859" s="151"/>
    </row>
    <row r="25860" spans="11:15" x14ac:dyDescent="0.3">
      <c r="K25860" s="148" t="str">
        <f>IFERROR(VLOOKUP(A25860,DATABARANG!$B$4:$G$20000,5),"")</f>
        <v/>
      </c>
      <c r="L25860" s="149" t="str">
        <f t="shared" si="818"/>
        <v/>
      </c>
      <c r="M25860" s="158" t="str">
        <f t="shared" si="819"/>
        <v/>
      </c>
      <c r="O25860" s="151"/>
    </row>
    <row r="25861" spans="11:15" x14ac:dyDescent="0.3">
      <c r="K25861" s="148" t="str">
        <f>IFERROR(VLOOKUP(A25861,DATABARANG!$B$4:$G$20000,5),"")</f>
        <v/>
      </c>
      <c r="L25861" s="149" t="str">
        <f t="shared" si="818"/>
        <v/>
      </c>
      <c r="M25861" s="158" t="str">
        <f t="shared" si="819"/>
        <v/>
      </c>
      <c r="O25861" s="151"/>
    </row>
    <row r="25862" spans="11:15" x14ac:dyDescent="0.3">
      <c r="K25862" s="148" t="str">
        <f>IFERROR(VLOOKUP(A25862,DATABARANG!$B$4:$G$20000,5),"")</f>
        <v/>
      </c>
      <c r="L25862" s="149" t="str">
        <f t="shared" ref="L25862:L25925" si="820">IFERROR((E25862-K25862)*G25862,"")</f>
        <v/>
      </c>
      <c r="M25862" s="158" t="str">
        <f t="shared" ref="M25862:M25925" si="821">IF(B25862="","",TEXT(B25862,"DD-MMM"))</f>
        <v/>
      </c>
      <c r="O25862" s="151"/>
    </row>
    <row r="25863" spans="11:15" x14ac:dyDescent="0.3">
      <c r="K25863" s="148" t="str">
        <f>IFERROR(VLOOKUP(A25863,DATABARANG!$B$4:$G$20000,5),"")</f>
        <v/>
      </c>
      <c r="L25863" s="149" t="str">
        <f t="shared" si="820"/>
        <v/>
      </c>
      <c r="M25863" s="158" t="str">
        <f t="shared" si="821"/>
        <v/>
      </c>
      <c r="O25863" s="151"/>
    </row>
    <row r="25864" spans="11:15" x14ac:dyDescent="0.3">
      <c r="K25864" s="148" t="str">
        <f>IFERROR(VLOOKUP(A25864,DATABARANG!$B$4:$G$20000,5),"")</f>
        <v/>
      </c>
      <c r="L25864" s="149" t="str">
        <f t="shared" si="820"/>
        <v/>
      </c>
      <c r="M25864" s="158" t="str">
        <f t="shared" si="821"/>
        <v/>
      </c>
      <c r="O25864" s="151"/>
    </row>
    <row r="25865" spans="11:15" x14ac:dyDescent="0.3">
      <c r="K25865" s="148" t="str">
        <f>IFERROR(VLOOKUP(A25865,DATABARANG!$B$4:$G$20000,5),"")</f>
        <v/>
      </c>
      <c r="L25865" s="149" t="str">
        <f t="shared" si="820"/>
        <v/>
      </c>
      <c r="M25865" s="158" t="str">
        <f t="shared" si="821"/>
        <v/>
      </c>
      <c r="O25865" s="151"/>
    </row>
    <row r="25866" spans="11:15" x14ac:dyDescent="0.3">
      <c r="K25866" s="148" t="str">
        <f>IFERROR(VLOOKUP(A25866,DATABARANG!$B$4:$G$20000,5),"")</f>
        <v/>
      </c>
      <c r="L25866" s="149" t="str">
        <f t="shared" si="820"/>
        <v/>
      </c>
      <c r="M25866" s="158" t="str">
        <f t="shared" si="821"/>
        <v/>
      </c>
      <c r="O25866" s="151"/>
    </row>
    <row r="25867" spans="11:15" x14ac:dyDescent="0.3">
      <c r="K25867" s="148" t="str">
        <f>IFERROR(VLOOKUP(A25867,DATABARANG!$B$4:$G$20000,5),"")</f>
        <v/>
      </c>
      <c r="L25867" s="149" t="str">
        <f t="shared" si="820"/>
        <v/>
      </c>
      <c r="M25867" s="158" t="str">
        <f t="shared" si="821"/>
        <v/>
      </c>
      <c r="O25867" s="151"/>
    </row>
    <row r="25868" spans="11:15" x14ac:dyDescent="0.3">
      <c r="K25868" s="148" t="str">
        <f>IFERROR(VLOOKUP(A25868,DATABARANG!$B$4:$G$20000,5),"")</f>
        <v/>
      </c>
      <c r="L25868" s="149" t="str">
        <f t="shared" si="820"/>
        <v/>
      </c>
      <c r="M25868" s="158" t="str">
        <f t="shared" si="821"/>
        <v/>
      </c>
      <c r="O25868" s="151"/>
    </row>
    <row r="25869" spans="11:15" x14ac:dyDescent="0.3">
      <c r="K25869" s="148" t="str">
        <f>IFERROR(VLOOKUP(A25869,DATABARANG!$B$4:$G$20000,5),"")</f>
        <v/>
      </c>
      <c r="L25869" s="149" t="str">
        <f t="shared" si="820"/>
        <v/>
      </c>
      <c r="M25869" s="158" t="str">
        <f t="shared" si="821"/>
        <v/>
      </c>
      <c r="O25869" s="151"/>
    </row>
    <row r="25870" spans="11:15" x14ac:dyDescent="0.3">
      <c r="K25870" s="148" t="str">
        <f>IFERROR(VLOOKUP(A25870,DATABARANG!$B$4:$G$20000,5),"")</f>
        <v/>
      </c>
      <c r="L25870" s="149" t="str">
        <f t="shared" si="820"/>
        <v/>
      </c>
      <c r="M25870" s="158" t="str">
        <f t="shared" si="821"/>
        <v/>
      </c>
      <c r="O25870" s="151"/>
    </row>
    <row r="25871" spans="11:15" x14ac:dyDescent="0.3">
      <c r="K25871" s="148" t="str">
        <f>IFERROR(VLOOKUP(A25871,DATABARANG!$B$4:$G$20000,5),"")</f>
        <v/>
      </c>
      <c r="L25871" s="149" t="str">
        <f t="shared" si="820"/>
        <v/>
      </c>
      <c r="M25871" s="158" t="str">
        <f t="shared" si="821"/>
        <v/>
      </c>
      <c r="O25871" s="151"/>
    </row>
    <row r="25872" spans="11:15" x14ac:dyDescent="0.3">
      <c r="K25872" s="148" t="str">
        <f>IFERROR(VLOOKUP(A25872,DATABARANG!$B$4:$G$20000,5),"")</f>
        <v/>
      </c>
      <c r="L25872" s="149" t="str">
        <f t="shared" si="820"/>
        <v/>
      </c>
      <c r="M25872" s="158" t="str">
        <f t="shared" si="821"/>
        <v/>
      </c>
      <c r="O25872" s="151"/>
    </row>
    <row r="25873" spans="11:15" x14ac:dyDescent="0.3">
      <c r="K25873" s="148" t="str">
        <f>IFERROR(VLOOKUP(A25873,DATABARANG!$B$4:$G$20000,5),"")</f>
        <v/>
      </c>
      <c r="L25873" s="149" t="str">
        <f t="shared" si="820"/>
        <v/>
      </c>
      <c r="M25873" s="158" t="str">
        <f t="shared" si="821"/>
        <v/>
      </c>
      <c r="O25873" s="151"/>
    </row>
    <row r="25874" spans="11:15" x14ac:dyDescent="0.3">
      <c r="K25874" s="148" t="str">
        <f>IFERROR(VLOOKUP(A25874,DATABARANG!$B$4:$G$20000,5),"")</f>
        <v/>
      </c>
      <c r="L25874" s="149" t="str">
        <f t="shared" si="820"/>
        <v/>
      </c>
      <c r="M25874" s="158" t="str">
        <f t="shared" si="821"/>
        <v/>
      </c>
      <c r="O25874" s="151"/>
    </row>
    <row r="25875" spans="11:15" x14ac:dyDescent="0.3">
      <c r="K25875" s="148" t="str">
        <f>IFERROR(VLOOKUP(A25875,DATABARANG!$B$4:$G$20000,5),"")</f>
        <v/>
      </c>
      <c r="L25875" s="149" t="str">
        <f t="shared" si="820"/>
        <v/>
      </c>
      <c r="M25875" s="158" t="str">
        <f t="shared" si="821"/>
        <v/>
      </c>
      <c r="O25875" s="151"/>
    </row>
    <row r="25876" spans="11:15" x14ac:dyDescent="0.3">
      <c r="K25876" s="148" t="str">
        <f>IFERROR(VLOOKUP(A25876,DATABARANG!$B$4:$G$20000,5),"")</f>
        <v/>
      </c>
      <c r="L25876" s="149" t="str">
        <f t="shared" si="820"/>
        <v/>
      </c>
      <c r="M25876" s="158" t="str">
        <f t="shared" si="821"/>
        <v/>
      </c>
      <c r="O25876" s="151"/>
    </row>
    <row r="25877" spans="11:15" x14ac:dyDescent="0.3">
      <c r="K25877" s="148" t="str">
        <f>IFERROR(VLOOKUP(A25877,DATABARANG!$B$4:$G$20000,5),"")</f>
        <v/>
      </c>
      <c r="L25877" s="149" t="str">
        <f t="shared" si="820"/>
        <v/>
      </c>
      <c r="M25877" s="158" t="str">
        <f t="shared" si="821"/>
        <v/>
      </c>
      <c r="O25877" s="151"/>
    </row>
    <row r="25878" spans="11:15" x14ac:dyDescent="0.3">
      <c r="K25878" s="148" t="str">
        <f>IFERROR(VLOOKUP(A25878,DATABARANG!$B$4:$G$20000,5),"")</f>
        <v/>
      </c>
      <c r="L25878" s="149" t="str">
        <f t="shared" si="820"/>
        <v/>
      </c>
      <c r="M25878" s="158" t="str">
        <f t="shared" si="821"/>
        <v/>
      </c>
      <c r="O25878" s="151"/>
    </row>
    <row r="25879" spans="11:15" x14ac:dyDescent="0.3">
      <c r="K25879" s="148" t="str">
        <f>IFERROR(VLOOKUP(A25879,DATABARANG!$B$4:$G$20000,5),"")</f>
        <v/>
      </c>
      <c r="L25879" s="149" t="str">
        <f t="shared" si="820"/>
        <v/>
      </c>
      <c r="M25879" s="158" t="str">
        <f t="shared" si="821"/>
        <v/>
      </c>
      <c r="O25879" s="151"/>
    </row>
    <row r="25880" spans="11:15" x14ac:dyDescent="0.3">
      <c r="K25880" s="148" t="str">
        <f>IFERROR(VLOOKUP(A25880,DATABARANG!$B$4:$G$20000,5),"")</f>
        <v/>
      </c>
      <c r="L25880" s="149" t="str">
        <f t="shared" si="820"/>
        <v/>
      </c>
      <c r="M25880" s="158" t="str">
        <f t="shared" si="821"/>
        <v/>
      </c>
      <c r="O25880" s="151"/>
    </row>
    <row r="25881" spans="11:15" x14ac:dyDescent="0.3">
      <c r="K25881" s="148" t="str">
        <f>IFERROR(VLOOKUP(A25881,DATABARANG!$B$4:$G$20000,5),"")</f>
        <v/>
      </c>
      <c r="L25881" s="149" t="str">
        <f t="shared" si="820"/>
        <v/>
      </c>
      <c r="M25881" s="158" t="str">
        <f t="shared" si="821"/>
        <v/>
      </c>
      <c r="O25881" s="151"/>
    </row>
    <row r="25882" spans="11:15" x14ac:dyDescent="0.3">
      <c r="K25882" s="148" t="str">
        <f>IFERROR(VLOOKUP(A25882,DATABARANG!$B$4:$G$20000,5),"")</f>
        <v/>
      </c>
      <c r="L25882" s="149" t="str">
        <f t="shared" si="820"/>
        <v/>
      </c>
      <c r="M25882" s="158" t="str">
        <f t="shared" si="821"/>
        <v/>
      </c>
      <c r="O25882" s="151"/>
    </row>
    <row r="25883" spans="11:15" x14ac:dyDescent="0.3">
      <c r="K25883" s="148" t="str">
        <f>IFERROR(VLOOKUP(A25883,DATABARANG!$B$4:$G$20000,5),"")</f>
        <v/>
      </c>
      <c r="L25883" s="149" t="str">
        <f t="shared" si="820"/>
        <v/>
      </c>
      <c r="M25883" s="158" t="str">
        <f t="shared" si="821"/>
        <v/>
      </c>
      <c r="O25883" s="151"/>
    </row>
    <row r="25884" spans="11:15" x14ac:dyDescent="0.3">
      <c r="K25884" s="148" t="str">
        <f>IFERROR(VLOOKUP(A25884,DATABARANG!$B$4:$G$20000,5),"")</f>
        <v/>
      </c>
      <c r="L25884" s="149" t="str">
        <f t="shared" si="820"/>
        <v/>
      </c>
      <c r="M25884" s="158" t="str">
        <f t="shared" si="821"/>
        <v/>
      </c>
      <c r="O25884" s="151"/>
    </row>
    <row r="25885" spans="11:15" x14ac:dyDescent="0.3">
      <c r="K25885" s="148" t="str">
        <f>IFERROR(VLOOKUP(A25885,DATABARANG!$B$4:$G$20000,5),"")</f>
        <v/>
      </c>
      <c r="L25885" s="149" t="str">
        <f t="shared" si="820"/>
        <v/>
      </c>
      <c r="M25885" s="158" t="str">
        <f t="shared" si="821"/>
        <v/>
      </c>
      <c r="O25885" s="151"/>
    </row>
    <row r="25886" spans="11:15" x14ac:dyDescent="0.3">
      <c r="K25886" s="148" t="str">
        <f>IFERROR(VLOOKUP(A25886,DATABARANG!$B$4:$G$20000,5),"")</f>
        <v/>
      </c>
      <c r="L25886" s="149" t="str">
        <f t="shared" si="820"/>
        <v/>
      </c>
      <c r="M25886" s="158" t="str">
        <f t="shared" si="821"/>
        <v/>
      </c>
      <c r="O25886" s="151"/>
    </row>
    <row r="25887" spans="11:15" x14ac:dyDescent="0.3">
      <c r="K25887" s="148" t="str">
        <f>IFERROR(VLOOKUP(A25887,DATABARANG!$B$4:$G$20000,5),"")</f>
        <v/>
      </c>
      <c r="L25887" s="149" t="str">
        <f t="shared" si="820"/>
        <v/>
      </c>
      <c r="M25887" s="158" t="str">
        <f t="shared" si="821"/>
        <v/>
      </c>
      <c r="O25887" s="151"/>
    </row>
    <row r="25888" spans="11:15" x14ac:dyDescent="0.3">
      <c r="K25888" s="148" t="str">
        <f>IFERROR(VLOOKUP(A25888,DATABARANG!$B$4:$G$20000,5),"")</f>
        <v/>
      </c>
      <c r="L25888" s="149" t="str">
        <f t="shared" si="820"/>
        <v/>
      </c>
      <c r="M25888" s="158" t="str">
        <f t="shared" si="821"/>
        <v/>
      </c>
      <c r="O25888" s="151"/>
    </row>
    <row r="25889" spans="11:15" x14ac:dyDescent="0.3">
      <c r="K25889" s="148" t="str">
        <f>IFERROR(VLOOKUP(A25889,DATABARANG!$B$4:$G$20000,5),"")</f>
        <v/>
      </c>
      <c r="L25889" s="149" t="str">
        <f t="shared" si="820"/>
        <v/>
      </c>
      <c r="M25889" s="158" t="str">
        <f t="shared" si="821"/>
        <v/>
      </c>
      <c r="O25889" s="151"/>
    </row>
    <row r="25890" spans="11:15" x14ac:dyDescent="0.3">
      <c r="K25890" s="148" t="str">
        <f>IFERROR(VLOOKUP(A25890,DATABARANG!$B$4:$G$20000,5),"")</f>
        <v/>
      </c>
      <c r="L25890" s="149" t="str">
        <f t="shared" si="820"/>
        <v/>
      </c>
      <c r="M25890" s="158" t="str">
        <f t="shared" si="821"/>
        <v/>
      </c>
      <c r="O25890" s="151"/>
    </row>
    <row r="25891" spans="11:15" x14ac:dyDescent="0.3">
      <c r="K25891" s="148" t="str">
        <f>IFERROR(VLOOKUP(A25891,DATABARANG!$B$4:$G$20000,5),"")</f>
        <v/>
      </c>
      <c r="L25891" s="149" t="str">
        <f t="shared" si="820"/>
        <v/>
      </c>
      <c r="M25891" s="158" t="str">
        <f t="shared" si="821"/>
        <v/>
      </c>
      <c r="O25891" s="151"/>
    </row>
    <row r="25892" spans="11:15" x14ac:dyDescent="0.3">
      <c r="K25892" s="148" t="str">
        <f>IFERROR(VLOOKUP(A25892,DATABARANG!$B$4:$G$20000,5),"")</f>
        <v/>
      </c>
      <c r="L25892" s="149" t="str">
        <f t="shared" si="820"/>
        <v/>
      </c>
      <c r="M25892" s="158" t="str">
        <f t="shared" si="821"/>
        <v/>
      </c>
      <c r="O25892" s="151"/>
    </row>
    <row r="25893" spans="11:15" x14ac:dyDescent="0.3">
      <c r="K25893" s="148" t="str">
        <f>IFERROR(VLOOKUP(A25893,DATABARANG!$B$4:$G$20000,5),"")</f>
        <v/>
      </c>
      <c r="L25893" s="149" t="str">
        <f t="shared" si="820"/>
        <v/>
      </c>
      <c r="M25893" s="158" t="str">
        <f t="shared" si="821"/>
        <v/>
      </c>
      <c r="O25893" s="151"/>
    </row>
    <row r="25894" spans="11:15" x14ac:dyDescent="0.3">
      <c r="K25894" s="148" t="str">
        <f>IFERROR(VLOOKUP(A25894,DATABARANG!$B$4:$G$20000,5),"")</f>
        <v/>
      </c>
      <c r="L25894" s="149" t="str">
        <f t="shared" si="820"/>
        <v/>
      </c>
      <c r="M25894" s="158" t="str">
        <f t="shared" si="821"/>
        <v/>
      </c>
      <c r="O25894" s="151"/>
    </row>
    <row r="25895" spans="11:15" x14ac:dyDescent="0.3">
      <c r="K25895" s="148" t="str">
        <f>IFERROR(VLOOKUP(A25895,DATABARANG!$B$4:$G$20000,5),"")</f>
        <v/>
      </c>
      <c r="L25895" s="149" t="str">
        <f t="shared" si="820"/>
        <v/>
      </c>
      <c r="M25895" s="158" t="str">
        <f t="shared" si="821"/>
        <v/>
      </c>
      <c r="O25895" s="151"/>
    </row>
    <row r="25896" spans="11:15" x14ac:dyDescent="0.3">
      <c r="K25896" s="148" t="str">
        <f>IFERROR(VLOOKUP(A25896,DATABARANG!$B$4:$G$20000,5),"")</f>
        <v/>
      </c>
      <c r="L25896" s="149" t="str">
        <f t="shared" si="820"/>
        <v/>
      </c>
      <c r="M25896" s="158" t="str">
        <f t="shared" si="821"/>
        <v/>
      </c>
      <c r="O25896" s="151"/>
    </row>
    <row r="25897" spans="11:15" x14ac:dyDescent="0.3">
      <c r="K25897" s="148" t="str">
        <f>IFERROR(VLOOKUP(A25897,DATABARANG!$B$4:$G$20000,5),"")</f>
        <v/>
      </c>
      <c r="L25897" s="149" t="str">
        <f t="shared" si="820"/>
        <v/>
      </c>
      <c r="M25897" s="158" t="str">
        <f t="shared" si="821"/>
        <v/>
      </c>
      <c r="O25897" s="151"/>
    </row>
    <row r="25898" spans="11:15" x14ac:dyDescent="0.3">
      <c r="K25898" s="148" t="str">
        <f>IFERROR(VLOOKUP(A25898,DATABARANG!$B$4:$G$20000,5),"")</f>
        <v/>
      </c>
      <c r="L25898" s="149" t="str">
        <f t="shared" si="820"/>
        <v/>
      </c>
      <c r="M25898" s="158" t="str">
        <f t="shared" si="821"/>
        <v/>
      </c>
      <c r="O25898" s="151"/>
    </row>
    <row r="25899" spans="11:15" x14ac:dyDescent="0.3">
      <c r="K25899" s="148" t="str">
        <f>IFERROR(VLOOKUP(A25899,DATABARANG!$B$4:$G$20000,5),"")</f>
        <v/>
      </c>
      <c r="L25899" s="149" t="str">
        <f t="shared" si="820"/>
        <v/>
      </c>
      <c r="M25899" s="158" t="str">
        <f t="shared" si="821"/>
        <v/>
      </c>
      <c r="O25899" s="151"/>
    </row>
    <row r="25900" spans="11:15" x14ac:dyDescent="0.3">
      <c r="K25900" s="148" t="str">
        <f>IFERROR(VLOOKUP(A25900,DATABARANG!$B$4:$G$20000,5),"")</f>
        <v/>
      </c>
      <c r="L25900" s="149" t="str">
        <f t="shared" si="820"/>
        <v/>
      </c>
      <c r="M25900" s="158" t="str">
        <f t="shared" si="821"/>
        <v/>
      </c>
      <c r="O25900" s="151"/>
    </row>
    <row r="25901" spans="11:15" x14ac:dyDescent="0.3">
      <c r="K25901" s="148" t="str">
        <f>IFERROR(VLOOKUP(A25901,DATABARANG!$B$4:$G$20000,5),"")</f>
        <v/>
      </c>
      <c r="L25901" s="149" t="str">
        <f t="shared" si="820"/>
        <v/>
      </c>
      <c r="M25901" s="158" t="str">
        <f t="shared" si="821"/>
        <v/>
      </c>
      <c r="O25901" s="151"/>
    </row>
    <row r="25902" spans="11:15" x14ac:dyDescent="0.3">
      <c r="K25902" s="148" t="str">
        <f>IFERROR(VLOOKUP(A25902,DATABARANG!$B$4:$G$20000,5),"")</f>
        <v/>
      </c>
      <c r="L25902" s="149" t="str">
        <f t="shared" si="820"/>
        <v/>
      </c>
      <c r="M25902" s="158" t="str">
        <f t="shared" si="821"/>
        <v/>
      </c>
      <c r="O25902" s="151"/>
    </row>
    <row r="25903" spans="11:15" x14ac:dyDescent="0.3">
      <c r="K25903" s="148" t="str">
        <f>IFERROR(VLOOKUP(A25903,DATABARANG!$B$4:$G$20000,5),"")</f>
        <v/>
      </c>
      <c r="L25903" s="149" t="str">
        <f t="shared" si="820"/>
        <v/>
      </c>
      <c r="M25903" s="158" t="str">
        <f t="shared" si="821"/>
        <v/>
      </c>
      <c r="O25903" s="151"/>
    </row>
    <row r="25904" spans="11:15" x14ac:dyDescent="0.3">
      <c r="K25904" s="148" t="str">
        <f>IFERROR(VLOOKUP(A25904,DATABARANG!$B$4:$G$20000,5),"")</f>
        <v/>
      </c>
      <c r="L25904" s="149" t="str">
        <f t="shared" si="820"/>
        <v/>
      </c>
      <c r="M25904" s="158" t="str">
        <f t="shared" si="821"/>
        <v/>
      </c>
      <c r="O25904" s="151"/>
    </row>
    <row r="25905" spans="11:15" x14ac:dyDescent="0.3">
      <c r="K25905" s="148" t="str">
        <f>IFERROR(VLOOKUP(A25905,DATABARANG!$B$4:$G$20000,5),"")</f>
        <v/>
      </c>
      <c r="L25905" s="149" t="str">
        <f t="shared" si="820"/>
        <v/>
      </c>
      <c r="M25905" s="158" t="str">
        <f t="shared" si="821"/>
        <v/>
      </c>
      <c r="O25905" s="151"/>
    </row>
    <row r="25906" spans="11:15" x14ac:dyDescent="0.3">
      <c r="K25906" s="148" t="str">
        <f>IFERROR(VLOOKUP(A25906,DATABARANG!$B$4:$G$20000,5),"")</f>
        <v/>
      </c>
      <c r="L25906" s="149" t="str">
        <f t="shared" si="820"/>
        <v/>
      </c>
      <c r="M25906" s="158" t="str">
        <f t="shared" si="821"/>
        <v/>
      </c>
      <c r="O25906" s="151"/>
    </row>
    <row r="25907" spans="11:15" x14ac:dyDescent="0.3">
      <c r="K25907" s="148" t="str">
        <f>IFERROR(VLOOKUP(A25907,DATABARANG!$B$4:$G$20000,5),"")</f>
        <v/>
      </c>
      <c r="L25907" s="149" t="str">
        <f t="shared" si="820"/>
        <v/>
      </c>
      <c r="M25907" s="158" t="str">
        <f t="shared" si="821"/>
        <v/>
      </c>
      <c r="O25907" s="151"/>
    </row>
    <row r="25908" spans="11:15" x14ac:dyDescent="0.3">
      <c r="K25908" s="148" t="str">
        <f>IFERROR(VLOOKUP(A25908,DATABARANG!$B$4:$G$20000,5),"")</f>
        <v/>
      </c>
      <c r="L25908" s="149" t="str">
        <f t="shared" si="820"/>
        <v/>
      </c>
      <c r="M25908" s="158" t="str">
        <f t="shared" si="821"/>
        <v/>
      </c>
      <c r="O25908" s="151"/>
    </row>
    <row r="25909" spans="11:15" x14ac:dyDescent="0.3">
      <c r="K25909" s="148" t="str">
        <f>IFERROR(VLOOKUP(A25909,DATABARANG!$B$4:$G$20000,5),"")</f>
        <v/>
      </c>
      <c r="L25909" s="149" t="str">
        <f t="shared" si="820"/>
        <v/>
      </c>
      <c r="M25909" s="158" t="str">
        <f t="shared" si="821"/>
        <v/>
      </c>
      <c r="O25909" s="151"/>
    </row>
    <row r="25910" spans="11:15" x14ac:dyDescent="0.3">
      <c r="K25910" s="148" t="str">
        <f>IFERROR(VLOOKUP(A25910,DATABARANG!$B$4:$G$20000,5),"")</f>
        <v/>
      </c>
      <c r="L25910" s="149" t="str">
        <f t="shared" si="820"/>
        <v/>
      </c>
      <c r="M25910" s="158" t="str">
        <f t="shared" si="821"/>
        <v/>
      </c>
      <c r="O25910" s="151"/>
    </row>
    <row r="25911" spans="11:15" x14ac:dyDescent="0.3">
      <c r="K25911" s="148" t="str">
        <f>IFERROR(VLOOKUP(A25911,DATABARANG!$B$4:$G$20000,5),"")</f>
        <v/>
      </c>
      <c r="L25911" s="149" t="str">
        <f t="shared" si="820"/>
        <v/>
      </c>
      <c r="M25911" s="158" t="str">
        <f t="shared" si="821"/>
        <v/>
      </c>
      <c r="O25911" s="151"/>
    </row>
    <row r="25912" spans="11:15" x14ac:dyDescent="0.3">
      <c r="K25912" s="148" t="str">
        <f>IFERROR(VLOOKUP(A25912,DATABARANG!$B$4:$G$20000,5),"")</f>
        <v/>
      </c>
      <c r="L25912" s="149" t="str">
        <f t="shared" si="820"/>
        <v/>
      </c>
      <c r="M25912" s="158" t="str">
        <f t="shared" si="821"/>
        <v/>
      </c>
      <c r="O25912" s="151"/>
    </row>
    <row r="25913" spans="11:15" x14ac:dyDescent="0.3">
      <c r="K25913" s="148" t="str">
        <f>IFERROR(VLOOKUP(A25913,DATABARANG!$B$4:$G$20000,5),"")</f>
        <v/>
      </c>
      <c r="L25913" s="149" t="str">
        <f t="shared" si="820"/>
        <v/>
      </c>
      <c r="M25913" s="158" t="str">
        <f t="shared" si="821"/>
        <v/>
      </c>
      <c r="O25913" s="151"/>
    </row>
    <row r="25914" spans="11:15" x14ac:dyDescent="0.3">
      <c r="K25914" s="148" t="str">
        <f>IFERROR(VLOOKUP(A25914,DATABARANG!$B$4:$G$20000,5),"")</f>
        <v/>
      </c>
      <c r="L25914" s="149" t="str">
        <f t="shared" si="820"/>
        <v/>
      </c>
      <c r="M25914" s="158" t="str">
        <f t="shared" si="821"/>
        <v/>
      </c>
      <c r="O25914" s="151"/>
    </row>
    <row r="25915" spans="11:15" x14ac:dyDescent="0.3">
      <c r="K25915" s="148" t="str">
        <f>IFERROR(VLOOKUP(A25915,DATABARANG!$B$4:$G$20000,5),"")</f>
        <v/>
      </c>
      <c r="L25915" s="149" t="str">
        <f t="shared" si="820"/>
        <v/>
      </c>
      <c r="M25915" s="158" t="str">
        <f t="shared" si="821"/>
        <v/>
      </c>
      <c r="O25915" s="151"/>
    </row>
    <row r="25916" spans="11:15" x14ac:dyDescent="0.3">
      <c r="K25916" s="148" t="str">
        <f>IFERROR(VLOOKUP(A25916,DATABARANG!$B$4:$G$20000,5),"")</f>
        <v/>
      </c>
      <c r="L25916" s="149" t="str">
        <f t="shared" si="820"/>
        <v/>
      </c>
      <c r="M25916" s="158" t="str">
        <f t="shared" si="821"/>
        <v/>
      </c>
      <c r="O25916" s="151"/>
    </row>
    <row r="25917" spans="11:15" x14ac:dyDescent="0.3">
      <c r="K25917" s="148" t="str">
        <f>IFERROR(VLOOKUP(A25917,DATABARANG!$B$4:$G$20000,5),"")</f>
        <v/>
      </c>
      <c r="L25917" s="149" t="str">
        <f t="shared" si="820"/>
        <v/>
      </c>
      <c r="M25917" s="158" t="str">
        <f t="shared" si="821"/>
        <v/>
      </c>
      <c r="O25917" s="151"/>
    </row>
    <row r="25918" spans="11:15" x14ac:dyDescent="0.3">
      <c r="K25918" s="148" t="str">
        <f>IFERROR(VLOOKUP(A25918,DATABARANG!$B$4:$G$20000,5),"")</f>
        <v/>
      </c>
      <c r="L25918" s="149" t="str">
        <f t="shared" si="820"/>
        <v/>
      </c>
      <c r="M25918" s="158" t="str">
        <f t="shared" si="821"/>
        <v/>
      </c>
      <c r="O25918" s="151"/>
    </row>
    <row r="25919" spans="11:15" x14ac:dyDescent="0.3">
      <c r="K25919" s="148" t="str">
        <f>IFERROR(VLOOKUP(A25919,DATABARANG!$B$4:$G$20000,5),"")</f>
        <v/>
      </c>
      <c r="L25919" s="149" t="str">
        <f t="shared" si="820"/>
        <v/>
      </c>
      <c r="M25919" s="158" t="str">
        <f t="shared" si="821"/>
        <v/>
      </c>
      <c r="O25919" s="151"/>
    </row>
    <row r="25920" spans="11:15" x14ac:dyDescent="0.3">
      <c r="K25920" s="148" t="str">
        <f>IFERROR(VLOOKUP(A25920,DATABARANG!$B$4:$G$20000,5),"")</f>
        <v/>
      </c>
      <c r="L25920" s="149" t="str">
        <f t="shared" si="820"/>
        <v/>
      </c>
      <c r="M25920" s="158" t="str">
        <f t="shared" si="821"/>
        <v/>
      </c>
      <c r="O25920" s="151"/>
    </row>
    <row r="25921" spans="11:15" x14ac:dyDescent="0.3">
      <c r="K25921" s="148" t="str">
        <f>IFERROR(VLOOKUP(A25921,DATABARANG!$B$4:$G$20000,5),"")</f>
        <v/>
      </c>
      <c r="L25921" s="149" t="str">
        <f t="shared" si="820"/>
        <v/>
      </c>
      <c r="M25921" s="158" t="str">
        <f t="shared" si="821"/>
        <v/>
      </c>
      <c r="O25921" s="151"/>
    </row>
    <row r="25922" spans="11:15" x14ac:dyDescent="0.3">
      <c r="K25922" s="148" t="str">
        <f>IFERROR(VLOOKUP(A25922,DATABARANG!$B$4:$G$20000,5),"")</f>
        <v/>
      </c>
      <c r="L25922" s="149" t="str">
        <f t="shared" si="820"/>
        <v/>
      </c>
      <c r="M25922" s="158" t="str">
        <f t="shared" si="821"/>
        <v/>
      </c>
      <c r="O25922" s="151"/>
    </row>
    <row r="25923" spans="11:15" x14ac:dyDescent="0.3">
      <c r="K25923" s="148" t="str">
        <f>IFERROR(VLOOKUP(A25923,DATABARANG!$B$4:$G$20000,5),"")</f>
        <v/>
      </c>
      <c r="L25923" s="149" t="str">
        <f t="shared" si="820"/>
        <v/>
      </c>
      <c r="M25923" s="158" t="str">
        <f t="shared" si="821"/>
        <v/>
      </c>
      <c r="O25923" s="151"/>
    </row>
    <row r="25924" spans="11:15" x14ac:dyDescent="0.3">
      <c r="K25924" s="148" t="str">
        <f>IFERROR(VLOOKUP(A25924,DATABARANG!$B$4:$G$20000,5),"")</f>
        <v/>
      </c>
      <c r="L25924" s="149" t="str">
        <f t="shared" si="820"/>
        <v/>
      </c>
      <c r="M25924" s="158" t="str">
        <f t="shared" si="821"/>
        <v/>
      </c>
      <c r="O25924" s="151"/>
    </row>
    <row r="25925" spans="11:15" x14ac:dyDescent="0.3">
      <c r="K25925" s="148" t="str">
        <f>IFERROR(VLOOKUP(A25925,DATABARANG!$B$4:$G$20000,5),"")</f>
        <v/>
      </c>
      <c r="L25925" s="149" t="str">
        <f t="shared" si="820"/>
        <v/>
      </c>
      <c r="M25925" s="158" t="str">
        <f t="shared" si="821"/>
        <v/>
      </c>
      <c r="O25925" s="151"/>
    </row>
    <row r="25926" spans="11:15" x14ac:dyDescent="0.3">
      <c r="K25926" s="148" t="str">
        <f>IFERROR(VLOOKUP(A25926,DATABARANG!$B$4:$G$20000,5),"")</f>
        <v/>
      </c>
      <c r="L25926" s="149" t="str">
        <f t="shared" ref="L25926:L25989" si="822">IFERROR((E25926-K25926)*G25926,"")</f>
        <v/>
      </c>
      <c r="M25926" s="158" t="str">
        <f t="shared" ref="M25926:M25989" si="823">IF(B25926="","",TEXT(B25926,"DD-MMM"))</f>
        <v/>
      </c>
      <c r="O25926" s="151"/>
    </row>
    <row r="25927" spans="11:15" x14ac:dyDescent="0.3">
      <c r="K25927" s="148" t="str">
        <f>IFERROR(VLOOKUP(A25927,DATABARANG!$B$4:$G$20000,5),"")</f>
        <v/>
      </c>
      <c r="L25927" s="149" t="str">
        <f t="shared" si="822"/>
        <v/>
      </c>
      <c r="M25927" s="158" t="str">
        <f t="shared" si="823"/>
        <v/>
      </c>
      <c r="O25927" s="151"/>
    </row>
    <row r="25928" spans="11:15" x14ac:dyDescent="0.3">
      <c r="K25928" s="148" t="str">
        <f>IFERROR(VLOOKUP(A25928,DATABARANG!$B$4:$G$20000,5),"")</f>
        <v/>
      </c>
      <c r="L25928" s="149" t="str">
        <f t="shared" si="822"/>
        <v/>
      </c>
      <c r="M25928" s="158" t="str">
        <f t="shared" si="823"/>
        <v/>
      </c>
      <c r="O25928" s="151"/>
    </row>
    <row r="25929" spans="11:15" x14ac:dyDescent="0.3">
      <c r="K25929" s="148" t="str">
        <f>IFERROR(VLOOKUP(A25929,DATABARANG!$B$4:$G$20000,5),"")</f>
        <v/>
      </c>
      <c r="L25929" s="149" t="str">
        <f t="shared" si="822"/>
        <v/>
      </c>
      <c r="M25929" s="158" t="str">
        <f t="shared" si="823"/>
        <v/>
      </c>
      <c r="O25929" s="151"/>
    </row>
    <row r="25930" spans="11:15" x14ac:dyDescent="0.3">
      <c r="K25930" s="148" t="str">
        <f>IFERROR(VLOOKUP(A25930,DATABARANG!$B$4:$G$20000,5),"")</f>
        <v/>
      </c>
      <c r="L25930" s="149" t="str">
        <f t="shared" si="822"/>
        <v/>
      </c>
      <c r="M25930" s="158" t="str">
        <f t="shared" si="823"/>
        <v/>
      </c>
      <c r="O25930" s="151"/>
    </row>
    <row r="25931" spans="11:15" x14ac:dyDescent="0.3">
      <c r="K25931" s="148" t="str">
        <f>IFERROR(VLOOKUP(A25931,DATABARANG!$B$4:$G$20000,5),"")</f>
        <v/>
      </c>
      <c r="L25931" s="149" t="str">
        <f t="shared" si="822"/>
        <v/>
      </c>
      <c r="M25931" s="158" t="str">
        <f t="shared" si="823"/>
        <v/>
      </c>
      <c r="O25931" s="151"/>
    </row>
    <row r="25932" spans="11:15" x14ac:dyDescent="0.3">
      <c r="K25932" s="148" t="str">
        <f>IFERROR(VLOOKUP(A25932,DATABARANG!$B$4:$G$20000,5),"")</f>
        <v/>
      </c>
      <c r="L25932" s="149" t="str">
        <f t="shared" si="822"/>
        <v/>
      </c>
      <c r="M25932" s="158" t="str">
        <f t="shared" si="823"/>
        <v/>
      </c>
      <c r="O25932" s="151"/>
    </row>
    <row r="25933" spans="11:15" x14ac:dyDescent="0.3">
      <c r="K25933" s="148" t="str">
        <f>IFERROR(VLOOKUP(A25933,DATABARANG!$B$4:$G$20000,5),"")</f>
        <v/>
      </c>
      <c r="L25933" s="149" t="str">
        <f t="shared" si="822"/>
        <v/>
      </c>
      <c r="M25933" s="158" t="str">
        <f t="shared" si="823"/>
        <v/>
      </c>
      <c r="O25933" s="151"/>
    </row>
    <row r="25934" spans="11:15" x14ac:dyDescent="0.3">
      <c r="K25934" s="148" t="str">
        <f>IFERROR(VLOOKUP(A25934,DATABARANG!$B$4:$G$20000,5),"")</f>
        <v/>
      </c>
      <c r="L25934" s="149" t="str">
        <f t="shared" si="822"/>
        <v/>
      </c>
      <c r="M25934" s="158" t="str">
        <f t="shared" si="823"/>
        <v/>
      </c>
      <c r="O25934" s="151"/>
    </row>
    <row r="25935" spans="11:15" x14ac:dyDescent="0.3">
      <c r="K25935" s="148" t="str">
        <f>IFERROR(VLOOKUP(A25935,DATABARANG!$B$4:$G$20000,5),"")</f>
        <v/>
      </c>
      <c r="L25935" s="149" t="str">
        <f t="shared" si="822"/>
        <v/>
      </c>
      <c r="M25935" s="158" t="str">
        <f t="shared" si="823"/>
        <v/>
      </c>
      <c r="O25935" s="151"/>
    </row>
    <row r="25936" spans="11:15" x14ac:dyDescent="0.3">
      <c r="K25936" s="148" t="str">
        <f>IFERROR(VLOOKUP(A25936,DATABARANG!$B$4:$G$20000,5),"")</f>
        <v/>
      </c>
      <c r="L25936" s="149" t="str">
        <f t="shared" si="822"/>
        <v/>
      </c>
      <c r="M25936" s="158" t="str">
        <f t="shared" si="823"/>
        <v/>
      </c>
      <c r="O25936" s="151"/>
    </row>
    <row r="25937" spans="11:15" x14ac:dyDescent="0.3">
      <c r="K25937" s="148" t="str">
        <f>IFERROR(VLOOKUP(A25937,DATABARANG!$B$4:$G$20000,5),"")</f>
        <v/>
      </c>
      <c r="L25937" s="149" t="str">
        <f t="shared" si="822"/>
        <v/>
      </c>
      <c r="M25937" s="158" t="str">
        <f t="shared" si="823"/>
        <v/>
      </c>
      <c r="O25937" s="151"/>
    </row>
    <row r="25938" spans="11:15" x14ac:dyDescent="0.3">
      <c r="K25938" s="148" t="str">
        <f>IFERROR(VLOOKUP(A25938,DATABARANG!$B$4:$G$20000,5),"")</f>
        <v/>
      </c>
      <c r="L25938" s="149" t="str">
        <f t="shared" si="822"/>
        <v/>
      </c>
      <c r="M25938" s="158" t="str">
        <f t="shared" si="823"/>
        <v/>
      </c>
      <c r="O25938" s="151"/>
    </row>
    <row r="25939" spans="11:15" x14ac:dyDescent="0.3">
      <c r="K25939" s="148" t="str">
        <f>IFERROR(VLOOKUP(A25939,DATABARANG!$B$4:$G$20000,5),"")</f>
        <v/>
      </c>
      <c r="L25939" s="149" t="str">
        <f t="shared" si="822"/>
        <v/>
      </c>
      <c r="M25939" s="158" t="str">
        <f t="shared" si="823"/>
        <v/>
      </c>
      <c r="O25939" s="151"/>
    </row>
    <row r="25940" spans="11:15" x14ac:dyDescent="0.3">
      <c r="K25940" s="148" t="str">
        <f>IFERROR(VLOOKUP(A25940,DATABARANG!$B$4:$G$20000,5),"")</f>
        <v/>
      </c>
      <c r="L25940" s="149" t="str">
        <f t="shared" si="822"/>
        <v/>
      </c>
      <c r="M25940" s="158" t="str">
        <f t="shared" si="823"/>
        <v/>
      </c>
      <c r="O25940" s="151"/>
    </row>
    <row r="25941" spans="11:15" x14ac:dyDescent="0.3">
      <c r="K25941" s="148" t="str">
        <f>IFERROR(VLOOKUP(A25941,DATABARANG!$B$4:$G$20000,5),"")</f>
        <v/>
      </c>
      <c r="L25941" s="149" t="str">
        <f t="shared" si="822"/>
        <v/>
      </c>
      <c r="M25941" s="158" t="str">
        <f t="shared" si="823"/>
        <v/>
      </c>
      <c r="O25941" s="151"/>
    </row>
    <row r="25942" spans="11:15" x14ac:dyDescent="0.3">
      <c r="K25942" s="148" t="str">
        <f>IFERROR(VLOOKUP(A25942,DATABARANG!$B$4:$G$20000,5),"")</f>
        <v/>
      </c>
      <c r="L25942" s="149" t="str">
        <f t="shared" si="822"/>
        <v/>
      </c>
      <c r="M25942" s="158" t="str">
        <f t="shared" si="823"/>
        <v/>
      </c>
      <c r="O25942" s="151"/>
    </row>
    <row r="25943" spans="11:15" x14ac:dyDescent="0.3">
      <c r="K25943" s="148" t="str">
        <f>IFERROR(VLOOKUP(A25943,DATABARANG!$B$4:$G$20000,5),"")</f>
        <v/>
      </c>
      <c r="L25943" s="149" t="str">
        <f t="shared" si="822"/>
        <v/>
      </c>
      <c r="M25943" s="158" t="str">
        <f t="shared" si="823"/>
        <v/>
      </c>
      <c r="O25943" s="151"/>
    </row>
    <row r="25944" spans="11:15" x14ac:dyDescent="0.3">
      <c r="K25944" s="148" t="str">
        <f>IFERROR(VLOOKUP(A25944,DATABARANG!$B$4:$G$20000,5),"")</f>
        <v/>
      </c>
      <c r="L25944" s="149" t="str">
        <f t="shared" si="822"/>
        <v/>
      </c>
      <c r="M25944" s="158" t="str">
        <f t="shared" si="823"/>
        <v/>
      </c>
      <c r="O25944" s="151"/>
    </row>
    <row r="25945" spans="11:15" x14ac:dyDescent="0.3">
      <c r="K25945" s="148" t="str">
        <f>IFERROR(VLOOKUP(A25945,DATABARANG!$B$4:$G$20000,5),"")</f>
        <v/>
      </c>
      <c r="L25945" s="149" t="str">
        <f t="shared" si="822"/>
        <v/>
      </c>
      <c r="M25945" s="158" t="str">
        <f t="shared" si="823"/>
        <v/>
      </c>
      <c r="O25945" s="151"/>
    </row>
    <row r="25946" spans="11:15" x14ac:dyDescent="0.3">
      <c r="K25946" s="148" t="str">
        <f>IFERROR(VLOOKUP(A25946,DATABARANG!$B$4:$G$20000,5),"")</f>
        <v/>
      </c>
      <c r="L25946" s="149" t="str">
        <f t="shared" si="822"/>
        <v/>
      </c>
      <c r="M25946" s="158" t="str">
        <f t="shared" si="823"/>
        <v/>
      </c>
      <c r="O25946" s="151"/>
    </row>
    <row r="25947" spans="11:15" x14ac:dyDescent="0.3">
      <c r="K25947" s="148" t="str">
        <f>IFERROR(VLOOKUP(A25947,DATABARANG!$B$4:$G$20000,5),"")</f>
        <v/>
      </c>
      <c r="L25947" s="149" t="str">
        <f t="shared" si="822"/>
        <v/>
      </c>
      <c r="M25947" s="158" t="str">
        <f t="shared" si="823"/>
        <v/>
      </c>
      <c r="O25947" s="151"/>
    </row>
    <row r="25948" spans="11:15" x14ac:dyDescent="0.3">
      <c r="K25948" s="148" t="str">
        <f>IFERROR(VLOOKUP(A25948,DATABARANG!$B$4:$G$20000,5),"")</f>
        <v/>
      </c>
      <c r="L25948" s="149" t="str">
        <f t="shared" si="822"/>
        <v/>
      </c>
      <c r="M25948" s="158" t="str">
        <f t="shared" si="823"/>
        <v/>
      </c>
      <c r="O25948" s="151"/>
    </row>
    <row r="25949" spans="11:15" x14ac:dyDescent="0.3">
      <c r="K25949" s="148" t="str">
        <f>IFERROR(VLOOKUP(A25949,DATABARANG!$B$4:$G$20000,5),"")</f>
        <v/>
      </c>
      <c r="L25949" s="149" t="str">
        <f t="shared" si="822"/>
        <v/>
      </c>
      <c r="M25949" s="158" t="str">
        <f t="shared" si="823"/>
        <v/>
      </c>
      <c r="O25949" s="151"/>
    </row>
    <row r="25950" spans="11:15" x14ac:dyDescent="0.3">
      <c r="K25950" s="148" t="str">
        <f>IFERROR(VLOOKUP(A25950,DATABARANG!$B$4:$G$20000,5),"")</f>
        <v/>
      </c>
      <c r="L25950" s="149" t="str">
        <f t="shared" si="822"/>
        <v/>
      </c>
      <c r="M25950" s="158" t="str">
        <f t="shared" si="823"/>
        <v/>
      </c>
      <c r="O25950" s="151"/>
    </row>
    <row r="25951" spans="11:15" x14ac:dyDescent="0.3">
      <c r="K25951" s="148" t="str">
        <f>IFERROR(VLOOKUP(A25951,DATABARANG!$B$4:$G$20000,5),"")</f>
        <v/>
      </c>
      <c r="L25951" s="149" t="str">
        <f t="shared" si="822"/>
        <v/>
      </c>
      <c r="M25951" s="158" t="str">
        <f t="shared" si="823"/>
        <v/>
      </c>
      <c r="O25951" s="151"/>
    </row>
    <row r="25952" spans="11:15" x14ac:dyDescent="0.3">
      <c r="K25952" s="148" t="str">
        <f>IFERROR(VLOOKUP(A25952,DATABARANG!$B$4:$G$20000,5),"")</f>
        <v/>
      </c>
      <c r="L25952" s="149" t="str">
        <f t="shared" si="822"/>
        <v/>
      </c>
      <c r="M25952" s="158" t="str">
        <f t="shared" si="823"/>
        <v/>
      </c>
      <c r="O25952" s="151"/>
    </row>
    <row r="25953" spans="11:15" x14ac:dyDescent="0.3">
      <c r="K25953" s="148" t="str">
        <f>IFERROR(VLOOKUP(A25953,DATABARANG!$B$4:$G$20000,5),"")</f>
        <v/>
      </c>
      <c r="L25953" s="149" t="str">
        <f t="shared" si="822"/>
        <v/>
      </c>
      <c r="M25953" s="158" t="str">
        <f t="shared" si="823"/>
        <v/>
      </c>
      <c r="O25953" s="151"/>
    </row>
    <row r="25954" spans="11:15" x14ac:dyDescent="0.3">
      <c r="K25954" s="148" t="str">
        <f>IFERROR(VLOOKUP(A25954,DATABARANG!$B$4:$G$20000,5),"")</f>
        <v/>
      </c>
      <c r="L25954" s="149" t="str">
        <f t="shared" si="822"/>
        <v/>
      </c>
      <c r="M25954" s="158" t="str">
        <f t="shared" si="823"/>
        <v/>
      </c>
      <c r="O25954" s="151"/>
    </row>
    <row r="25955" spans="11:15" x14ac:dyDescent="0.3">
      <c r="K25955" s="148" t="str">
        <f>IFERROR(VLOOKUP(A25955,DATABARANG!$B$4:$G$20000,5),"")</f>
        <v/>
      </c>
      <c r="L25955" s="149" t="str">
        <f t="shared" si="822"/>
        <v/>
      </c>
      <c r="M25955" s="158" t="str">
        <f t="shared" si="823"/>
        <v/>
      </c>
      <c r="O25955" s="151"/>
    </row>
    <row r="25956" spans="11:15" x14ac:dyDescent="0.3">
      <c r="K25956" s="148" t="str">
        <f>IFERROR(VLOOKUP(A25956,DATABARANG!$B$4:$G$20000,5),"")</f>
        <v/>
      </c>
      <c r="L25956" s="149" t="str">
        <f t="shared" si="822"/>
        <v/>
      </c>
      <c r="M25956" s="158" t="str">
        <f t="shared" si="823"/>
        <v/>
      </c>
      <c r="O25956" s="151"/>
    </row>
    <row r="25957" spans="11:15" x14ac:dyDescent="0.3">
      <c r="K25957" s="148" t="str">
        <f>IFERROR(VLOOKUP(A25957,DATABARANG!$B$4:$G$20000,5),"")</f>
        <v/>
      </c>
      <c r="L25957" s="149" t="str">
        <f t="shared" si="822"/>
        <v/>
      </c>
      <c r="M25957" s="158" t="str">
        <f t="shared" si="823"/>
        <v/>
      </c>
      <c r="O25957" s="151"/>
    </row>
    <row r="25958" spans="11:15" x14ac:dyDescent="0.3">
      <c r="K25958" s="148" t="str">
        <f>IFERROR(VLOOKUP(A25958,DATABARANG!$B$4:$G$20000,5),"")</f>
        <v/>
      </c>
      <c r="L25958" s="149" t="str">
        <f t="shared" si="822"/>
        <v/>
      </c>
      <c r="M25958" s="158" t="str">
        <f t="shared" si="823"/>
        <v/>
      </c>
      <c r="O25958" s="151"/>
    </row>
    <row r="25959" spans="11:15" x14ac:dyDescent="0.3">
      <c r="K25959" s="148" t="str">
        <f>IFERROR(VLOOKUP(A25959,DATABARANG!$B$4:$G$20000,5),"")</f>
        <v/>
      </c>
      <c r="L25959" s="149" t="str">
        <f t="shared" si="822"/>
        <v/>
      </c>
      <c r="M25959" s="158" t="str">
        <f t="shared" si="823"/>
        <v/>
      </c>
      <c r="O25959" s="151"/>
    </row>
    <row r="25960" spans="11:15" x14ac:dyDescent="0.3">
      <c r="K25960" s="148" t="str">
        <f>IFERROR(VLOOKUP(A25960,DATABARANG!$B$4:$G$20000,5),"")</f>
        <v/>
      </c>
      <c r="L25960" s="149" t="str">
        <f t="shared" si="822"/>
        <v/>
      </c>
      <c r="M25960" s="158" t="str">
        <f t="shared" si="823"/>
        <v/>
      </c>
      <c r="O25960" s="151"/>
    </row>
    <row r="25961" spans="11:15" x14ac:dyDescent="0.3">
      <c r="K25961" s="148" t="str">
        <f>IFERROR(VLOOKUP(A25961,DATABARANG!$B$4:$G$20000,5),"")</f>
        <v/>
      </c>
      <c r="L25961" s="149" t="str">
        <f t="shared" si="822"/>
        <v/>
      </c>
      <c r="M25961" s="158" t="str">
        <f t="shared" si="823"/>
        <v/>
      </c>
      <c r="O25961" s="151"/>
    </row>
    <row r="25962" spans="11:15" x14ac:dyDescent="0.3">
      <c r="K25962" s="148" t="str">
        <f>IFERROR(VLOOKUP(A25962,DATABARANG!$B$4:$G$20000,5),"")</f>
        <v/>
      </c>
      <c r="L25962" s="149" t="str">
        <f t="shared" si="822"/>
        <v/>
      </c>
      <c r="M25962" s="158" t="str">
        <f t="shared" si="823"/>
        <v/>
      </c>
      <c r="O25962" s="151"/>
    </row>
    <row r="25963" spans="11:15" x14ac:dyDescent="0.3">
      <c r="K25963" s="148" t="str">
        <f>IFERROR(VLOOKUP(A25963,DATABARANG!$B$4:$G$20000,5),"")</f>
        <v/>
      </c>
      <c r="L25963" s="149" t="str">
        <f t="shared" si="822"/>
        <v/>
      </c>
      <c r="M25963" s="158" t="str">
        <f t="shared" si="823"/>
        <v/>
      </c>
      <c r="O25963" s="151"/>
    </row>
    <row r="25964" spans="11:15" x14ac:dyDescent="0.3">
      <c r="K25964" s="148" t="str">
        <f>IFERROR(VLOOKUP(A25964,DATABARANG!$B$4:$G$20000,5),"")</f>
        <v/>
      </c>
      <c r="L25964" s="149" t="str">
        <f t="shared" si="822"/>
        <v/>
      </c>
      <c r="M25964" s="158" t="str">
        <f t="shared" si="823"/>
        <v/>
      </c>
      <c r="O25964" s="151"/>
    </row>
    <row r="25965" spans="11:15" x14ac:dyDescent="0.3">
      <c r="K25965" s="148" t="str">
        <f>IFERROR(VLOOKUP(A25965,DATABARANG!$B$4:$G$20000,5),"")</f>
        <v/>
      </c>
      <c r="L25965" s="149" t="str">
        <f t="shared" si="822"/>
        <v/>
      </c>
      <c r="M25965" s="158" t="str">
        <f t="shared" si="823"/>
        <v/>
      </c>
      <c r="O25965" s="151"/>
    </row>
    <row r="25966" spans="11:15" x14ac:dyDescent="0.3">
      <c r="K25966" s="148" t="str">
        <f>IFERROR(VLOOKUP(A25966,DATABARANG!$B$4:$G$20000,5),"")</f>
        <v/>
      </c>
      <c r="L25966" s="149" t="str">
        <f t="shared" si="822"/>
        <v/>
      </c>
      <c r="M25966" s="158" t="str">
        <f t="shared" si="823"/>
        <v/>
      </c>
      <c r="O25966" s="151"/>
    </row>
    <row r="25967" spans="11:15" x14ac:dyDescent="0.3">
      <c r="K25967" s="148" t="str">
        <f>IFERROR(VLOOKUP(A25967,DATABARANG!$B$4:$G$20000,5),"")</f>
        <v/>
      </c>
      <c r="L25967" s="149" t="str">
        <f t="shared" si="822"/>
        <v/>
      </c>
      <c r="M25967" s="158" t="str">
        <f t="shared" si="823"/>
        <v/>
      </c>
      <c r="O25967" s="151"/>
    </row>
    <row r="25968" spans="11:15" x14ac:dyDescent="0.3">
      <c r="K25968" s="148" t="str">
        <f>IFERROR(VLOOKUP(A25968,DATABARANG!$B$4:$G$20000,5),"")</f>
        <v/>
      </c>
      <c r="L25968" s="149" t="str">
        <f t="shared" si="822"/>
        <v/>
      </c>
      <c r="M25968" s="158" t="str">
        <f t="shared" si="823"/>
        <v/>
      </c>
      <c r="O25968" s="151"/>
    </row>
    <row r="25969" spans="11:15" x14ac:dyDescent="0.3">
      <c r="K25969" s="148" t="str">
        <f>IFERROR(VLOOKUP(A25969,DATABARANG!$B$4:$G$20000,5),"")</f>
        <v/>
      </c>
      <c r="L25969" s="149" t="str">
        <f t="shared" si="822"/>
        <v/>
      </c>
      <c r="M25969" s="158" t="str">
        <f t="shared" si="823"/>
        <v/>
      </c>
      <c r="O25969" s="151"/>
    </row>
    <row r="25970" spans="11:15" x14ac:dyDescent="0.3">
      <c r="K25970" s="148" t="str">
        <f>IFERROR(VLOOKUP(A25970,DATABARANG!$B$4:$G$20000,5),"")</f>
        <v/>
      </c>
      <c r="L25970" s="149" t="str">
        <f t="shared" si="822"/>
        <v/>
      </c>
      <c r="M25970" s="158" t="str">
        <f t="shared" si="823"/>
        <v/>
      </c>
      <c r="O25970" s="151"/>
    </row>
    <row r="25971" spans="11:15" x14ac:dyDescent="0.3">
      <c r="K25971" s="148" t="str">
        <f>IFERROR(VLOOKUP(A25971,DATABARANG!$B$4:$G$20000,5),"")</f>
        <v/>
      </c>
      <c r="L25971" s="149" t="str">
        <f t="shared" si="822"/>
        <v/>
      </c>
      <c r="M25971" s="158" t="str">
        <f t="shared" si="823"/>
        <v/>
      </c>
      <c r="O25971" s="151"/>
    </row>
    <row r="25972" spans="11:15" x14ac:dyDescent="0.3">
      <c r="K25972" s="148" t="str">
        <f>IFERROR(VLOOKUP(A25972,DATABARANG!$B$4:$G$20000,5),"")</f>
        <v/>
      </c>
      <c r="L25972" s="149" t="str">
        <f t="shared" si="822"/>
        <v/>
      </c>
      <c r="M25972" s="158" t="str">
        <f t="shared" si="823"/>
        <v/>
      </c>
      <c r="O25972" s="151"/>
    </row>
    <row r="25973" spans="11:15" x14ac:dyDescent="0.3">
      <c r="K25973" s="148" t="str">
        <f>IFERROR(VLOOKUP(A25973,DATABARANG!$B$4:$G$20000,5),"")</f>
        <v/>
      </c>
      <c r="L25973" s="149" t="str">
        <f t="shared" si="822"/>
        <v/>
      </c>
      <c r="M25973" s="158" t="str">
        <f t="shared" si="823"/>
        <v/>
      </c>
      <c r="O25973" s="151"/>
    </row>
    <row r="25974" spans="11:15" x14ac:dyDescent="0.3">
      <c r="K25974" s="148" t="str">
        <f>IFERROR(VLOOKUP(A25974,DATABARANG!$B$4:$G$20000,5),"")</f>
        <v/>
      </c>
      <c r="L25974" s="149" t="str">
        <f t="shared" si="822"/>
        <v/>
      </c>
      <c r="M25974" s="158" t="str">
        <f t="shared" si="823"/>
        <v/>
      </c>
      <c r="O25974" s="151"/>
    </row>
    <row r="25975" spans="11:15" x14ac:dyDescent="0.3">
      <c r="K25975" s="148" t="str">
        <f>IFERROR(VLOOKUP(A25975,DATABARANG!$B$4:$G$20000,5),"")</f>
        <v/>
      </c>
      <c r="L25975" s="149" t="str">
        <f t="shared" si="822"/>
        <v/>
      </c>
      <c r="M25975" s="158" t="str">
        <f t="shared" si="823"/>
        <v/>
      </c>
      <c r="O25975" s="151"/>
    </row>
    <row r="25976" spans="11:15" x14ac:dyDescent="0.3">
      <c r="K25976" s="148" t="str">
        <f>IFERROR(VLOOKUP(A25976,DATABARANG!$B$4:$G$20000,5),"")</f>
        <v/>
      </c>
      <c r="L25976" s="149" t="str">
        <f t="shared" si="822"/>
        <v/>
      </c>
      <c r="M25976" s="158" t="str">
        <f t="shared" si="823"/>
        <v/>
      </c>
      <c r="O25976" s="151"/>
    </row>
    <row r="25977" spans="11:15" x14ac:dyDescent="0.3">
      <c r="K25977" s="148" t="str">
        <f>IFERROR(VLOOKUP(A25977,DATABARANG!$B$4:$G$20000,5),"")</f>
        <v/>
      </c>
      <c r="L25977" s="149" t="str">
        <f t="shared" si="822"/>
        <v/>
      </c>
      <c r="M25977" s="158" t="str">
        <f t="shared" si="823"/>
        <v/>
      </c>
      <c r="O25977" s="151"/>
    </row>
    <row r="25978" spans="11:15" x14ac:dyDescent="0.3">
      <c r="K25978" s="148" t="str">
        <f>IFERROR(VLOOKUP(A25978,DATABARANG!$B$4:$G$20000,5),"")</f>
        <v/>
      </c>
      <c r="L25978" s="149" t="str">
        <f t="shared" si="822"/>
        <v/>
      </c>
      <c r="M25978" s="158" t="str">
        <f t="shared" si="823"/>
        <v/>
      </c>
      <c r="O25978" s="151"/>
    </row>
    <row r="25979" spans="11:15" x14ac:dyDescent="0.3">
      <c r="K25979" s="148" t="str">
        <f>IFERROR(VLOOKUP(A25979,DATABARANG!$B$4:$G$20000,5),"")</f>
        <v/>
      </c>
      <c r="L25979" s="149" t="str">
        <f t="shared" si="822"/>
        <v/>
      </c>
      <c r="M25979" s="158" t="str">
        <f t="shared" si="823"/>
        <v/>
      </c>
      <c r="O25979" s="151"/>
    </row>
    <row r="25980" spans="11:15" x14ac:dyDescent="0.3">
      <c r="K25980" s="148" t="str">
        <f>IFERROR(VLOOKUP(A25980,DATABARANG!$B$4:$G$20000,5),"")</f>
        <v/>
      </c>
      <c r="L25980" s="149" t="str">
        <f t="shared" si="822"/>
        <v/>
      </c>
      <c r="M25980" s="158" t="str">
        <f t="shared" si="823"/>
        <v/>
      </c>
      <c r="O25980" s="151"/>
    </row>
    <row r="25981" spans="11:15" x14ac:dyDescent="0.3">
      <c r="K25981" s="148" t="str">
        <f>IFERROR(VLOOKUP(A25981,DATABARANG!$B$4:$G$20000,5),"")</f>
        <v/>
      </c>
      <c r="L25981" s="149" t="str">
        <f t="shared" si="822"/>
        <v/>
      </c>
      <c r="M25981" s="158" t="str">
        <f t="shared" si="823"/>
        <v/>
      </c>
      <c r="O25981" s="151"/>
    </row>
    <row r="25982" spans="11:15" x14ac:dyDescent="0.3">
      <c r="K25982" s="148" t="str">
        <f>IFERROR(VLOOKUP(A25982,DATABARANG!$B$4:$G$20000,5),"")</f>
        <v/>
      </c>
      <c r="L25982" s="149" t="str">
        <f t="shared" si="822"/>
        <v/>
      </c>
      <c r="M25982" s="158" t="str">
        <f t="shared" si="823"/>
        <v/>
      </c>
      <c r="O25982" s="151"/>
    </row>
    <row r="25983" spans="11:15" x14ac:dyDescent="0.3">
      <c r="K25983" s="148" t="str">
        <f>IFERROR(VLOOKUP(A25983,DATABARANG!$B$4:$G$20000,5),"")</f>
        <v/>
      </c>
      <c r="L25983" s="149" t="str">
        <f t="shared" si="822"/>
        <v/>
      </c>
      <c r="M25983" s="158" t="str">
        <f t="shared" si="823"/>
        <v/>
      </c>
      <c r="O25983" s="151"/>
    </row>
    <row r="25984" spans="11:15" x14ac:dyDescent="0.3">
      <c r="K25984" s="148" t="str">
        <f>IFERROR(VLOOKUP(A25984,DATABARANG!$B$4:$G$20000,5),"")</f>
        <v/>
      </c>
      <c r="L25984" s="149" t="str">
        <f t="shared" si="822"/>
        <v/>
      </c>
      <c r="M25984" s="158" t="str">
        <f t="shared" si="823"/>
        <v/>
      </c>
      <c r="O25984" s="151"/>
    </row>
    <row r="25985" spans="11:15" x14ac:dyDescent="0.3">
      <c r="K25985" s="148" t="str">
        <f>IFERROR(VLOOKUP(A25985,DATABARANG!$B$4:$G$20000,5),"")</f>
        <v/>
      </c>
      <c r="L25985" s="149" t="str">
        <f t="shared" si="822"/>
        <v/>
      </c>
      <c r="M25985" s="158" t="str">
        <f t="shared" si="823"/>
        <v/>
      </c>
      <c r="O25985" s="151"/>
    </row>
    <row r="25986" spans="11:15" x14ac:dyDescent="0.3">
      <c r="K25986" s="148" t="str">
        <f>IFERROR(VLOOKUP(A25986,DATABARANG!$B$4:$G$20000,5),"")</f>
        <v/>
      </c>
      <c r="L25986" s="149" t="str">
        <f t="shared" si="822"/>
        <v/>
      </c>
      <c r="M25986" s="158" t="str">
        <f t="shared" si="823"/>
        <v/>
      </c>
      <c r="O25986" s="151"/>
    </row>
    <row r="25987" spans="11:15" x14ac:dyDescent="0.3">
      <c r="K25987" s="148" t="str">
        <f>IFERROR(VLOOKUP(A25987,DATABARANG!$B$4:$G$20000,5),"")</f>
        <v/>
      </c>
      <c r="L25987" s="149" t="str">
        <f t="shared" si="822"/>
        <v/>
      </c>
      <c r="M25987" s="158" t="str">
        <f t="shared" si="823"/>
        <v/>
      </c>
      <c r="O25987" s="151"/>
    </row>
    <row r="25988" spans="11:15" x14ac:dyDescent="0.3">
      <c r="K25988" s="148" t="str">
        <f>IFERROR(VLOOKUP(A25988,DATABARANG!$B$4:$G$20000,5),"")</f>
        <v/>
      </c>
      <c r="L25988" s="149" t="str">
        <f t="shared" si="822"/>
        <v/>
      </c>
      <c r="M25988" s="158" t="str">
        <f t="shared" si="823"/>
        <v/>
      </c>
      <c r="O25988" s="151"/>
    </row>
    <row r="25989" spans="11:15" x14ac:dyDescent="0.3">
      <c r="K25989" s="148" t="str">
        <f>IFERROR(VLOOKUP(A25989,DATABARANG!$B$4:$G$20000,5),"")</f>
        <v/>
      </c>
      <c r="L25989" s="149" t="str">
        <f t="shared" si="822"/>
        <v/>
      </c>
      <c r="M25989" s="158" t="str">
        <f t="shared" si="823"/>
        <v/>
      </c>
      <c r="O25989" s="151"/>
    </row>
    <row r="25990" spans="11:15" x14ac:dyDescent="0.3">
      <c r="K25990" s="148" t="str">
        <f>IFERROR(VLOOKUP(A25990,DATABARANG!$B$4:$G$20000,5),"")</f>
        <v/>
      </c>
      <c r="L25990" s="149" t="str">
        <f t="shared" ref="L25990:L26053" si="824">IFERROR((E25990-K25990)*G25990,"")</f>
        <v/>
      </c>
      <c r="M25990" s="158" t="str">
        <f t="shared" ref="M25990:M26053" si="825">IF(B25990="","",TEXT(B25990,"DD-MMM"))</f>
        <v/>
      </c>
      <c r="O25990" s="151"/>
    </row>
    <row r="25991" spans="11:15" x14ac:dyDescent="0.3">
      <c r="K25991" s="148" t="str">
        <f>IFERROR(VLOOKUP(A25991,DATABARANG!$B$4:$G$20000,5),"")</f>
        <v/>
      </c>
      <c r="L25991" s="149" t="str">
        <f t="shared" si="824"/>
        <v/>
      </c>
      <c r="M25991" s="158" t="str">
        <f t="shared" si="825"/>
        <v/>
      </c>
      <c r="O25991" s="151"/>
    </row>
    <row r="25992" spans="11:15" x14ac:dyDescent="0.3">
      <c r="K25992" s="148" t="str">
        <f>IFERROR(VLOOKUP(A25992,DATABARANG!$B$4:$G$20000,5),"")</f>
        <v/>
      </c>
      <c r="L25992" s="149" t="str">
        <f t="shared" si="824"/>
        <v/>
      </c>
      <c r="M25992" s="158" t="str">
        <f t="shared" si="825"/>
        <v/>
      </c>
      <c r="O25992" s="151"/>
    </row>
    <row r="25993" spans="11:15" x14ac:dyDescent="0.3">
      <c r="K25993" s="148" t="str">
        <f>IFERROR(VLOOKUP(A25993,DATABARANG!$B$4:$G$20000,5),"")</f>
        <v/>
      </c>
      <c r="L25993" s="149" t="str">
        <f t="shared" si="824"/>
        <v/>
      </c>
      <c r="M25993" s="158" t="str">
        <f t="shared" si="825"/>
        <v/>
      </c>
      <c r="O25993" s="151"/>
    </row>
    <row r="25994" spans="11:15" x14ac:dyDescent="0.3">
      <c r="K25994" s="148" t="str">
        <f>IFERROR(VLOOKUP(A25994,DATABARANG!$B$4:$G$20000,5),"")</f>
        <v/>
      </c>
      <c r="L25994" s="149" t="str">
        <f t="shared" si="824"/>
        <v/>
      </c>
      <c r="M25994" s="158" t="str">
        <f t="shared" si="825"/>
        <v/>
      </c>
      <c r="O25994" s="151"/>
    </row>
    <row r="25995" spans="11:15" x14ac:dyDescent="0.3">
      <c r="K25995" s="148" t="str">
        <f>IFERROR(VLOOKUP(A25995,DATABARANG!$B$4:$G$20000,5),"")</f>
        <v/>
      </c>
      <c r="L25995" s="149" t="str">
        <f t="shared" si="824"/>
        <v/>
      </c>
      <c r="M25995" s="158" t="str">
        <f t="shared" si="825"/>
        <v/>
      </c>
      <c r="O25995" s="151"/>
    </row>
    <row r="25996" spans="11:15" x14ac:dyDescent="0.3">
      <c r="K25996" s="148" t="str">
        <f>IFERROR(VLOOKUP(A25996,DATABARANG!$B$4:$G$20000,5),"")</f>
        <v/>
      </c>
      <c r="L25996" s="149" t="str">
        <f t="shared" si="824"/>
        <v/>
      </c>
      <c r="M25996" s="158" t="str">
        <f t="shared" si="825"/>
        <v/>
      </c>
      <c r="O25996" s="151"/>
    </row>
    <row r="25997" spans="11:15" x14ac:dyDescent="0.3">
      <c r="K25997" s="148" t="str">
        <f>IFERROR(VLOOKUP(A25997,DATABARANG!$B$4:$G$20000,5),"")</f>
        <v/>
      </c>
      <c r="L25997" s="149" t="str">
        <f t="shared" si="824"/>
        <v/>
      </c>
      <c r="M25997" s="158" t="str">
        <f t="shared" si="825"/>
        <v/>
      </c>
      <c r="O25997" s="151"/>
    </row>
    <row r="25998" spans="11:15" x14ac:dyDescent="0.3">
      <c r="K25998" s="148" t="str">
        <f>IFERROR(VLOOKUP(A25998,DATABARANG!$B$4:$G$20000,5),"")</f>
        <v/>
      </c>
      <c r="L25998" s="149" t="str">
        <f t="shared" si="824"/>
        <v/>
      </c>
      <c r="M25998" s="158" t="str">
        <f t="shared" si="825"/>
        <v/>
      </c>
      <c r="O25998" s="151"/>
    </row>
    <row r="25999" spans="11:15" x14ac:dyDescent="0.3">
      <c r="K25999" s="148" t="str">
        <f>IFERROR(VLOOKUP(A25999,DATABARANG!$B$4:$G$20000,5),"")</f>
        <v/>
      </c>
      <c r="L25999" s="149" t="str">
        <f t="shared" si="824"/>
        <v/>
      </c>
      <c r="M25999" s="158" t="str">
        <f t="shared" si="825"/>
        <v/>
      </c>
      <c r="O25999" s="151"/>
    </row>
    <row r="26000" spans="11:15" x14ac:dyDescent="0.3">
      <c r="K26000" s="148" t="str">
        <f>IFERROR(VLOOKUP(A26000,DATABARANG!$B$4:$G$20000,5),"")</f>
        <v/>
      </c>
      <c r="L26000" s="149" t="str">
        <f t="shared" si="824"/>
        <v/>
      </c>
      <c r="M26000" s="158" t="str">
        <f t="shared" si="825"/>
        <v/>
      </c>
      <c r="O26000" s="151"/>
    </row>
    <row r="26001" spans="11:15" x14ac:dyDescent="0.3">
      <c r="K26001" s="148" t="str">
        <f>IFERROR(VLOOKUP(A26001,DATABARANG!$B$4:$G$20000,5),"")</f>
        <v/>
      </c>
      <c r="L26001" s="149" t="str">
        <f t="shared" si="824"/>
        <v/>
      </c>
      <c r="M26001" s="158" t="str">
        <f t="shared" si="825"/>
        <v/>
      </c>
      <c r="O26001" s="151"/>
    </row>
    <row r="26002" spans="11:15" x14ac:dyDescent="0.3">
      <c r="K26002" s="148" t="str">
        <f>IFERROR(VLOOKUP(A26002,DATABARANG!$B$4:$G$20000,5),"")</f>
        <v/>
      </c>
      <c r="L26002" s="149" t="str">
        <f t="shared" si="824"/>
        <v/>
      </c>
      <c r="M26002" s="158" t="str">
        <f t="shared" si="825"/>
        <v/>
      </c>
      <c r="O26002" s="151"/>
    </row>
    <row r="26003" spans="11:15" x14ac:dyDescent="0.3">
      <c r="K26003" s="148" t="str">
        <f>IFERROR(VLOOKUP(A26003,DATABARANG!$B$4:$G$20000,5),"")</f>
        <v/>
      </c>
      <c r="L26003" s="149" t="str">
        <f t="shared" si="824"/>
        <v/>
      </c>
      <c r="M26003" s="158" t="str">
        <f t="shared" si="825"/>
        <v/>
      </c>
      <c r="O26003" s="151"/>
    </row>
    <row r="26004" spans="11:15" x14ac:dyDescent="0.3">
      <c r="K26004" s="148" t="str">
        <f>IFERROR(VLOOKUP(A26004,DATABARANG!$B$4:$G$20000,5),"")</f>
        <v/>
      </c>
      <c r="L26004" s="149" t="str">
        <f t="shared" si="824"/>
        <v/>
      </c>
      <c r="M26004" s="158" t="str">
        <f t="shared" si="825"/>
        <v/>
      </c>
      <c r="O26004" s="151"/>
    </row>
    <row r="26005" spans="11:15" x14ac:dyDescent="0.3">
      <c r="K26005" s="148" t="str">
        <f>IFERROR(VLOOKUP(A26005,DATABARANG!$B$4:$G$20000,5),"")</f>
        <v/>
      </c>
      <c r="L26005" s="149" t="str">
        <f t="shared" si="824"/>
        <v/>
      </c>
      <c r="M26005" s="158" t="str">
        <f t="shared" si="825"/>
        <v/>
      </c>
      <c r="O26005" s="151"/>
    </row>
    <row r="26006" spans="11:15" x14ac:dyDescent="0.3">
      <c r="K26006" s="148" t="str">
        <f>IFERROR(VLOOKUP(A26006,DATABARANG!$B$4:$G$20000,5),"")</f>
        <v/>
      </c>
      <c r="L26006" s="149" t="str">
        <f t="shared" si="824"/>
        <v/>
      </c>
      <c r="M26006" s="158" t="str">
        <f t="shared" si="825"/>
        <v/>
      </c>
      <c r="O26006" s="151"/>
    </row>
    <row r="26007" spans="11:15" x14ac:dyDescent="0.3">
      <c r="K26007" s="148" t="str">
        <f>IFERROR(VLOOKUP(A26007,DATABARANG!$B$4:$G$20000,5),"")</f>
        <v/>
      </c>
      <c r="L26007" s="149" t="str">
        <f t="shared" si="824"/>
        <v/>
      </c>
      <c r="M26007" s="158" t="str">
        <f t="shared" si="825"/>
        <v/>
      </c>
      <c r="O26007" s="151"/>
    </row>
    <row r="26008" spans="11:15" x14ac:dyDescent="0.3">
      <c r="K26008" s="148" t="str">
        <f>IFERROR(VLOOKUP(A26008,DATABARANG!$B$4:$G$20000,5),"")</f>
        <v/>
      </c>
      <c r="L26008" s="149" t="str">
        <f t="shared" si="824"/>
        <v/>
      </c>
      <c r="M26008" s="158" t="str">
        <f t="shared" si="825"/>
        <v/>
      </c>
      <c r="O26008" s="151"/>
    </row>
    <row r="26009" spans="11:15" x14ac:dyDescent="0.3">
      <c r="K26009" s="148" t="str">
        <f>IFERROR(VLOOKUP(A26009,DATABARANG!$B$4:$G$20000,5),"")</f>
        <v/>
      </c>
      <c r="L26009" s="149" t="str">
        <f t="shared" si="824"/>
        <v/>
      </c>
      <c r="M26009" s="158" t="str">
        <f t="shared" si="825"/>
        <v/>
      </c>
      <c r="O26009" s="151"/>
    </row>
    <row r="26010" spans="11:15" x14ac:dyDescent="0.3">
      <c r="K26010" s="148" t="str">
        <f>IFERROR(VLOOKUP(A26010,DATABARANG!$B$4:$G$20000,5),"")</f>
        <v/>
      </c>
      <c r="L26010" s="149" t="str">
        <f t="shared" si="824"/>
        <v/>
      </c>
      <c r="M26010" s="158" t="str">
        <f t="shared" si="825"/>
        <v/>
      </c>
      <c r="O26010" s="151"/>
    </row>
    <row r="26011" spans="11:15" x14ac:dyDescent="0.3">
      <c r="K26011" s="148" t="str">
        <f>IFERROR(VLOOKUP(A26011,DATABARANG!$B$4:$G$20000,5),"")</f>
        <v/>
      </c>
      <c r="L26011" s="149" t="str">
        <f t="shared" si="824"/>
        <v/>
      </c>
      <c r="M26011" s="158" t="str">
        <f t="shared" si="825"/>
        <v/>
      </c>
      <c r="O26011" s="151"/>
    </row>
    <row r="26012" spans="11:15" x14ac:dyDescent="0.3">
      <c r="K26012" s="148" t="str">
        <f>IFERROR(VLOOKUP(A26012,DATABARANG!$B$4:$G$20000,5),"")</f>
        <v/>
      </c>
      <c r="L26012" s="149" t="str">
        <f t="shared" si="824"/>
        <v/>
      </c>
      <c r="M26012" s="158" t="str">
        <f t="shared" si="825"/>
        <v/>
      </c>
      <c r="O26012" s="151"/>
    </row>
    <row r="26013" spans="11:15" x14ac:dyDescent="0.3">
      <c r="K26013" s="148" t="str">
        <f>IFERROR(VLOOKUP(A26013,DATABARANG!$B$4:$G$20000,5),"")</f>
        <v/>
      </c>
      <c r="L26013" s="149" t="str">
        <f t="shared" si="824"/>
        <v/>
      </c>
      <c r="M26013" s="158" t="str">
        <f t="shared" si="825"/>
        <v/>
      </c>
      <c r="O26013" s="151"/>
    </row>
    <row r="26014" spans="11:15" x14ac:dyDescent="0.3">
      <c r="K26014" s="148" t="str">
        <f>IFERROR(VLOOKUP(A26014,DATABARANG!$B$4:$G$20000,5),"")</f>
        <v/>
      </c>
      <c r="L26014" s="149" t="str">
        <f t="shared" si="824"/>
        <v/>
      </c>
      <c r="M26014" s="158" t="str">
        <f t="shared" si="825"/>
        <v/>
      </c>
      <c r="O26014" s="151"/>
    </row>
    <row r="26015" spans="11:15" x14ac:dyDescent="0.3">
      <c r="K26015" s="148" t="str">
        <f>IFERROR(VLOOKUP(A26015,DATABARANG!$B$4:$G$20000,5),"")</f>
        <v/>
      </c>
      <c r="L26015" s="149" t="str">
        <f t="shared" si="824"/>
        <v/>
      </c>
      <c r="M26015" s="158" t="str">
        <f t="shared" si="825"/>
        <v/>
      </c>
      <c r="O26015" s="151"/>
    </row>
    <row r="26016" spans="11:15" x14ac:dyDescent="0.3">
      <c r="K26016" s="148" t="str">
        <f>IFERROR(VLOOKUP(A26016,DATABARANG!$B$4:$G$20000,5),"")</f>
        <v/>
      </c>
      <c r="L26016" s="149" t="str">
        <f t="shared" si="824"/>
        <v/>
      </c>
      <c r="M26016" s="158" t="str">
        <f t="shared" si="825"/>
        <v/>
      </c>
      <c r="O26016" s="151"/>
    </row>
    <row r="26017" spans="11:15" x14ac:dyDescent="0.3">
      <c r="K26017" s="148" t="str">
        <f>IFERROR(VLOOKUP(A26017,DATABARANG!$B$4:$G$20000,5),"")</f>
        <v/>
      </c>
      <c r="L26017" s="149" t="str">
        <f t="shared" si="824"/>
        <v/>
      </c>
      <c r="M26017" s="158" t="str">
        <f t="shared" si="825"/>
        <v/>
      </c>
      <c r="O26017" s="151"/>
    </row>
    <row r="26018" spans="11:15" x14ac:dyDescent="0.3">
      <c r="K26018" s="148" t="str">
        <f>IFERROR(VLOOKUP(A26018,DATABARANG!$B$4:$G$20000,5),"")</f>
        <v/>
      </c>
      <c r="L26018" s="149" t="str">
        <f t="shared" si="824"/>
        <v/>
      </c>
      <c r="M26018" s="158" t="str">
        <f t="shared" si="825"/>
        <v/>
      </c>
      <c r="O26018" s="151"/>
    </row>
    <row r="26019" spans="11:15" x14ac:dyDescent="0.3">
      <c r="K26019" s="148" t="str">
        <f>IFERROR(VLOOKUP(A26019,DATABARANG!$B$4:$G$20000,5),"")</f>
        <v/>
      </c>
      <c r="L26019" s="149" t="str">
        <f t="shared" si="824"/>
        <v/>
      </c>
      <c r="M26019" s="158" t="str">
        <f t="shared" si="825"/>
        <v/>
      </c>
      <c r="O26019" s="151"/>
    </row>
    <row r="26020" spans="11:15" x14ac:dyDescent="0.3">
      <c r="K26020" s="148" t="str">
        <f>IFERROR(VLOOKUP(A26020,DATABARANG!$B$4:$G$20000,5),"")</f>
        <v/>
      </c>
      <c r="L26020" s="149" t="str">
        <f t="shared" si="824"/>
        <v/>
      </c>
      <c r="M26020" s="158" t="str">
        <f t="shared" si="825"/>
        <v/>
      </c>
      <c r="O26020" s="151"/>
    </row>
    <row r="26021" spans="11:15" x14ac:dyDescent="0.3">
      <c r="K26021" s="148" t="str">
        <f>IFERROR(VLOOKUP(A26021,DATABARANG!$B$4:$G$20000,5),"")</f>
        <v/>
      </c>
      <c r="L26021" s="149" t="str">
        <f t="shared" si="824"/>
        <v/>
      </c>
      <c r="M26021" s="158" t="str">
        <f t="shared" si="825"/>
        <v/>
      </c>
      <c r="O26021" s="151"/>
    </row>
    <row r="26022" spans="11:15" x14ac:dyDescent="0.3">
      <c r="K26022" s="148" t="str">
        <f>IFERROR(VLOOKUP(A26022,DATABARANG!$B$4:$G$20000,5),"")</f>
        <v/>
      </c>
      <c r="L26022" s="149" t="str">
        <f t="shared" si="824"/>
        <v/>
      </c>
      <c r="M26022" s="158" t="str">
        <f t="shared" si="825"/>
        <v/>
      </c>
      <c r="O26022" s="151"/>
    </row>
    <row r="26023" spans="11:15" x14ac:dyDescent="0.3">
      <c r="K26023" s="148" t="str">
        <f>IFERROR(VLOOKUP(A26023,DATABARANG!$B$4:$G$20000,5),"")</f>
        <v/>
      </c>
      <c r="L26023" s="149" t="str">
        <f t="shared" si="824"/>
        <v/>
      </c>
      <c r="M26023" s="158" t="str">
        <f t="shared" si="825"/>
        <v/>
      </c>
      <c r="O26023" s="151"/>
    </row>
    <row r="26024" spans="11:15" x14ac:dyDescent="0.3">
      <c r="K26024" s="148" t="str">
        <f>IFERROR(VLOOKUP(A26024,DATABARANG!$B$4:$G$20000,5),"")</f>
        <v/>
      </c>
      <c r="L26024" s="149" t="str">
        <f t="shared" si="824"/>
        <v/>
      </c>
      <c r="M26024" s="158" t="str">
        <f t="shared" si="825"/>
        <v/>
      </c>
      <c r="O26024" s="151"/>
    </row>
    <row r="26025" spans="11:15" x14ac:dyDescent="0.3">
      <c r="K26025" s="148" t="str">
        <f>IFERROR(VLOOKUP(A26025,DATABARANG!$B$4:$G$20000,5),"")</f>
        <v/>
      </c>
      <c r="L26025" s="149" t="str">
        <f t="shared" si="824"/>
        <v/>
      </c>
      <c r="M26025" s="158" t="str">
        <f t="shared" si="825"/>
        <v/>
      </c>
      <c r="O26025" s="151"/>
    </row>
    <row r="26026" spans="11:15" x14ac:dyDescent="0.3">
      <c r="K26026" s="148" t="str">
        <f>IFERROR(VLOOKUP(A26026,DATABARANG!$B$4:$G$20000,5),"")</f>
        <v/>
      </c>
      <c r="L26026" s="149" t="str">
        <f t="shared" si="824"/>
        <v/>
      </c>
      <c r="M26026" s="158" t="str">
        <f t="shared" si="825"/>
        <v/>
      </c>
      <c r="O26026" s="151"/>
    </row>
    <row r="26027" spans="11:15" x14ac:dyDescent="0.3">
      <c r="K26027" s="148" t="str">
        <f>IFERROR(VLOOKUP(A26027,DATABARANG!$B$4:$G$20000,5),"")</f>
        <v/>
      </c>
      <c r="L26027" s="149" t="str">
        <f t="shared" si="824"/>
        <v/>
      </c>
      <c r="M26027" s="158" t="str">
        <f t="shared" si="825"/>
        <v/>
      </c>
      <c r="O26027" s="151"/>
    </row>
    <row r="26028" spans="11:15" x14ac:dyDescent="0.3">
      <c r="K26028" s="148" t="str">
        <f>IFERROR(VLOOKUP(A26028,DATABARANG!$B$4:$G$20000,5),"")</f>
        <v/>
      </c>
      <c r="L26028" s="149" t="str">
        <f t="shared" si="824"/>
        <v/>
      </c>
      <c r="M26028" s="158" t="str">
        <f t="shared" si="825"/>
        <v/>
      </c>
      <c r="O26028" s="151"/>
    </row>
    <row r="26029" spans="11:15" x14ac:dyDescent="0.3">
      <c r="K26029" s="148" t="str">
        <f>IFERROR(VLOOKUP(A26029,DATABARANG!$B$4:$G$20000,5),"")</f>
        <v/>
      </c>
      <c r="L26029" s="149" t="str">
        <f t="shared" si="824"/>
        <v/>
      </c>
      <c r="M26029" s="158" t="str">
        <f t="shared" si="825"/>
        <v/>
      </c>
      <c r="O26029" s="151"/>
    </row>
    <row r="26030" spans="11:15" x14ac:dyDescent="0.3">
      <c r="K26030" s="148" t="str">
        <f>IFERROR(VLOOKUP(A26030,DATABARANG!$B$4:$G$20000,5),"")</f>
        <v/>
      </c>
      <c r="L26030" s="149" t="str">
        <f t="shared" si="824"/>
        <v/>
      </c>
      <c r="M26030" s="158" t="str">
        <f t="shared" si="825"/>
        <v/>
      </c>
      <c r="O26030" s="151"/>
    </row>
    <row r="26031" spans="11:15" x14ac:dyDescent="0.3">
      <c r="K26031" s="148" t="str">
        <f>IFERROR(VLOOKUP(A26031,DATABARANG!$B$4:$G$20000,5),"")</f>
        <v/>
      </c>
      <c r="L26031" s="149" t="str">
        <f t="shared" si="824"/>
        <v/>
      </c>
      <c r="M26031" s="158" t="str">
        <f t="shared" si="825"/>
        <v/>
      </c>
      <c r="O26031" s="151"/>
    </row>
    <row r="26032" spans="11:15" x14ac:dyDescent="0.3">
      <c r="K26032" s="148" t="str">
        <f>IFERROR(VLOOKUP(A26032,DATABARANG!$B$4:$G$20000,5),"")</f>
        <v/>
      </c>
      <c r="L26032" s="149" t="str">
        <f t="shared" si="824"/>
        <v/>
      </c>
      <c r="M26032" s="158" t="str">
        <f t="shared" si="825"/>
        <v/>
      </c>
      <c r="O26032" s="151"/>
    </row>
    <row r="26033" spans="11:15" x14ac:dyDescent="0.3">
      <c r="K26033" s="148" t="str">
        <f>IFERROR(VLOOKUP(A26033,DATABARANG!$B$4:$G$20000,5),"")</f>
        <v/>
      </c>
      <c r="L26033" s="149" t="str">
        <f t="shared" si="824"/>
        <v/>
      </c>
      <c r="M26033" s="158" t="str">
        <f t="shared" si="825"/>
        <v/>
      </c>
      <c r="O26033" s="151"/>
    </row>
    <row r="26034" spans="11:15" x14ac:dyDescent="0.3">
      <c r="K26034" s="148" t="str">
        <f>IFERROR(VLOOKUP(A26034,DATABARANG!$B$4:$G$20000,5),"")</f>
        <v/>
      </c>
      <c r="L26034" s="149" t="str">
        <f t="shared" si="824"/>
        <v/>
      </c>
      <c r="M26034" s="158" t="str">
        <f t="shared" si="825"/>
        <v/>
      </c>
      <c r="O26034" s="151"/>
    </row>
    <row r="26035" spans="11:15" x14ac:dyDescent="0.3">
      <c r="K26035" s="148" t="str">
        <f>IFERROR(VLOOKUP(A26035,DATABARANG!$B$4:$G$20000,5),"")</f>
        <v/>
      </c>
      <c r="L26035" s="149" t="str">
        <f t="shared" si="824"/>
        <v/>
      </c>
      <c r="M26035" s="158" t="str">
        <f t="shared" si="825"/>
        <v/>
      </c>
      <c r="O26035" s="151"/>
    </row>
    <row r="26036" spans="11:15" x14ac:dyDescent="0.3">
      <c r="K26036" s="148" t="str">
        <f>IFERROR(VLOOKUP(A26036,DATABARANG!$B$4:$G$20000,5),"")</f>
        <v/>
      </c>
      <c r="L26036" s="149" t="str">
        <f t="shared" si="824"/>
        <v/>
      </c>
      <c r="M26036" s="158" t="str">
        <f t="shared" si="825"/>
        <v/>
      </c>
      <c r="O26036" s="151"/>
    </row>
    <row r="26037" spans="11:15" x14ac:dyDescent="0.3">
      <c r="K26037" s="148" t="str">
        <f>IFERROR(VLOOKUP(A26037,DATABARANG!$B$4:$G$20000,5),"")</f>
        <v/>
      </c>
      <c r="L26037" s="149" t="str">
        <f t="shared" si="824"/>
        <v/>
      </c>
      <c r="M26037" s="158" t="str">
        <f t="shared" si="825"/>
        <v/>
      </c>
      <c r="O26037" s="151"/>
    </row>
    <row r="26038" spans="11:15" x14ac:dyDescent="0.3">
      <c r="K26038" s="148" t="str">
        <f>IFERROR(VLOOKUP(A26038,DATABARANG!$B$4:$G$20000,5),"")</f>
        <v/>
      </c>
      <c r="L26038" s="149" t="str">
        <f t="shared" si="824"/>
        <v/>
      </c>
      <c r="M26038" s="158" t="str">
        <f t="shared" si="825"/>
        <v/>
      </c>
      <c r="O26038" s="151"/>
    </row>
    <row r="26039" spans="11:15" x14ac:dyDescent="0.3">
      <c r="K26039" s="148" t="str">
        <f>IFERROR(VLOOKUP(A26039,DATABARANG!$B$4:$G$20000,5),"")</f>
        <v/>
      </c>
      <c r="L26039" s="149" t="str">
        <f t="shared" si="824"/>
        <v/>
      </c>
      <c r="M26039" s="158" t="str">
        <f t="shared" si="825"/>
        <v/>
      </c>
      <c r="O26039" s="151"/>
    </row>
    <row r="26040" spans="11:15" x14ac:dyDescent="0.3">
      <c r="K26040" s="148" t="str">
        <f>IFERROR(VLOOKUP(A26040,DATABARANG!$B$4:$G$20000,5),"")</f>
        <v/>
      </c>
      <c r="L26040" s="149" t="str">
        <f t="shared" si="824"/>
        <v/>
      </c>
      <c r="M26040" s="158" t="str">
        <f t="shared" si="825"/>
        <v/>
      </c>
      <c r="O26040" s="151"/>
    </row>
    <row r="26041" spans="11:15" x14ac:dyDescent="0.3">
      <c r="K26041" s="148" t="str">
        <f>IFERROR(VLOOKUP(A26041,DATABARANG!$B$4:$G$20000,5),"")</f>
        <v/>
      </c>
      <c r="L26041" s="149" t="str">
        <f t="shared" si="824"/>
        <v/>
      </c>
      <c r="M26041" s="158" t="str">
        <f t="shared" si="825"/>
        <v/>
      </c>
      <c r="O26041" s="151"/>
    </row>
    <row r="26042" spans="11:15" x14ac:dyDescent="0.3">
      <c r="K26042" s="148" t="str">
        <f>IFERROR(VLOOKUP(A26042,DATABARANG!$B$4:$G$20000,5),"")</f>
        <v/>
      </c>
      <c r="L26042" s="149" t="str">
        <f t="shared" si="824"/>
        <v/>
      </c>
      <c r="M26042" s="158" t="str">
        <f t="shared" si="825"/>
        <v/>
      </c>
      <c r="O26042" s="151"/>
    </row>
    <row r="26043" spans="11:15" x14ac:dyDescent="0.3">
      <c r="K26043" s="148" t="str">
        <f>IFERROR(VLOOKUP(A26043,DATABARANG!$B$4:$G$20000,5),"")</f>
        <v/>
      </c>
      <c r="L26043" s="149" t="str">
        <f t="shared" si="824"/>
        <v/>
      </c>
      <c r="M26043" s="158" t="str">
        <f t="shared" si="825"/>
        <v/>
      </c>
      <c r="O26043" s="151"/>
    </row>
    <row r="26044" spans="11:15" x14ac:dyDescent="0.3">
      <c r="K26044" s="148" t="str">
        <f>IFERROR(VLOOKUP(A26044,DATABARANG!$B$4:$G$20000,5),"")</f>
        <v/>
      </c>
      <c r="L26044" s="149" t="str">
        <f t="shared" si="824"/>
        <v/>
      </c>
      <c r="M26044" s="158" t="str">
        <f t="shared" si="825"/>
        <v/>
      </c>
      <c r="O26044" s="151"/>
    </row>
    <row r="26045" spans="11:15" x14ac:dyDescent="0.3">
      <c r="K26045" s="148" t="str">
        <f>IFERROR(VLOOKUP(A26045,DATABARANG!$B$4:$G$20000,5),"")</f>
        <v/>
      </c>
      <c r="L26045" s="149" t="str">
        <f t="shared" si="824"/>
        <v/>
      </c>
      <c r="M26045" s="158" t="str">
        <f t="shared" si="825"/>
        <v/>
      </c>
      <c r="O26045" s="151"/>
    </row>
    <row r="26046" spans="11:15" x14ac:dyDescent="0.3">
      <c r="K26046" s="148" t="str">
        <f>IFERROR(VLOOKUP(A26046,DATABARANG!$B$4:$G$20000,5),"")</f>
        <v/>
      </c>
      <c r="L26046" s="149" t="str">
        <f t="shared" si="824"/>
        <v/>
      </c>
      <c r="M26046" s="158" t="str">
        <f t="shared" si="825"/>
        <v/>
      </c>
      <c r="O26046" s="151"/>
    </row>
    <row r="26047" spans="11:15" x14ac:dyDescent="0.3">
      <c r="K26047" s="148" t="str">
        <f>IFERROR(VLOOKUP(A26047,DATABARANG!$B$4:$G$20000,5),"")</f>
        <v/>
      </c>
      <c r="L26047" s="149" t="str">
        <f t="shared" si="824"/>
        <v/>
      </c>
      <c r="M26047" s="158" t="str">
        <f t="shared" si="825"/>
        <v/>
      </c>
      <c r="O26047" s="151"/>
    </row>
    <row r="26048" spans="11:15" x14ac:dyDescent="0.3">
      <c r="K26048" s="148" t="str">
        <f>IFERROR(VLOOKUP(A26048,DATABARANG!$B$4:$G$20000,5),"")</f>
        <v/>
      </c>
      <c r="L26048" s="149" t="str">
        <f t="shared" si="824"/>
        <v/>
      </c>
      <c r="M26048" s="158" t="str">
        <f t="shared" si="825"/>
        <v/>
      </c>
      <c r="O26048" s="151"/>
    </row>
    <row r="26049" spans="11:15" x14ac:dyDescent="0.3">
      <c r="K26049" s="148" t="str">
        <f>IFERROR(VLOOKUP(A26049,DATABARANG!$B$4:$G$20000,5),"")</f>
        <v/>
      </c>
      <c r="L26049" s="149" t="str">
        <f t="shared" si="824"/>
        <v/>
      </c>
      <c r="M26049" s="158" t="str">
        <f t="shared" si="825"/>
        <v/>
      </c>
      <c r="O26049" s="151"/>
    </row>
    <row r="26050" spans="11:15" x14ac:dyDescent="0.3">
      <c r="K26050" s="148" t="str">
        <f>IFERROR(VLOOKUP(A26050,DATABARANG!$B$4:$G$20000,5),"")</f>
        <v/>
      </c>
      <c r="L26050" s="149" t="str">
        <f t="shared" si="824"/>
        <v/>
      </c>
      <c r="M26050" s="158" t="str">
        <f t="shared" si="825"/>
        <v/>
      </c>
      <c r="O26050" s="151"/>
    </row>
    <row r="26051" spans="11:15" x14ac:dyDescent="0.3">
      <c r="K26051" s="148" t="str">
        <f>IFERROR(VLOOKUP(A26051,DATABARANG!$B$4:$G$20000,5),"")</f>
        <v/>
      </c>
      <c r="L26051" s="149" t="str">
        <f t="shared" si="824"/>
        <v/>
      </c>
      <c r="M26051" s="158" t="str">
        <f t="shared" si="825"/>
        <v/>
      </c>
      <c r="O26051" s="151"/>
    </row>
    <row r="26052" spans="11:15" x14ac:dyDescent="0.3">
      <c r="K26052" s="148" t="str">
        <f>IFERROR(VLOOKUP(A26052,DATABARANG!$B$4:$G$20000,5),"")</f>
        <v/>
      </c>
      <c r="L26052" s="149" t="str">
        <f t="shared" si="824"/>
        <v/>
      </c>
      <c r="M26052" s="158" t="str">
        <f t="shared" si="825"/>
        <v/>
      </c>
      <c r="O26052" s="151"/>
    </row>
    <row r="26053" spans="11:15" x14ac:dyDescent="0.3">
      <c r="K26053" s="148" t="str">
        <f>IFERROR(VLOOKUP(A26053,DATABARANG!$B$4:$G$20000,5),"")</f>
        <v/>
      </c>
      <c r="L26053" s="149" t="str">
        <f t="shared" si="824"/>
        <v/>
      </c>
      <c r="M26053" s="158" t="str">
        <f t="shared" si="825"/>
        <v/>
      </c>
      <c r="O26053" s="151"/>
    </row>
    <row r="26054" spans="11:15" x14ac:dyDescent="0.3">
      <c r="K26054" s="148" t="str">
        <f>IFERROR(VLOOKUP(A26054,DATABARANG!$B$4:$G$20000,5),"")</f>
        <v/>
      </c>
      <c r="L26054" s="149" t="str">
        <f t="shared" ref="L26054:L26117" si="826">IFERROR((E26054-K26054)*G26054,"")</f>
        <v/>
      </c>
      <c r="M26054" s="158" t="str">
        <f t="shared" ref="M26054:M26117" si="827">IF(B26054="","",TEXT(B26054,"DD-MMM"))</f>
        <v/>
      </c>
      <c r="O26054" s="151"/>
    </row>
    <row r="26055" spans="11:15" x14ac:dyDescent="0.3">
      <c r="K26055" s="148" t="str">
        <f>IFERROR(VLOOKUP(A26055,DATABARANG!$B$4:$G$20000,5),"")</f>
        <v/>
      </c>
      <c r="L26055" s="149" t="str">
        <f t="shared" si="826"/>
        <v/>
      </c>
      <c r="M26055" s="158" t="str">
        <f t="shared" si="827"/>
        <v/>
      </c>
      <c r="O26055" s="151"/>
    </row>
    <row r="26056" spans="11:15" x14ac:dyDescent="0.3">
      <c r="K26056" s="148" t="str">
        <f>IFERROR(VLOOKUP(A26056,DATABARANG!$B$4:$G$20000,5),"")</f>
        <v/>
      </c>
      <c r="L26056" s="149" t="str">
        <f t="shared" si="826"/>
        <v/>
      </c>
      <c r="M26056" s="158" t="str">
        <f t="shared" si="827"/>
        <v/>
      </c>
      <c r="O26056" s="151"/>
    </row>
    <row r="26057" spans="11:15" x14ac:dyDescent="0.3">
      <c r="K26057" s="148" t="str">
        <f>IFERROR(VLOOKUP(A26057,DATABARANG!$B$4:$G$20000,5),"")</f>
        <v/>
      </c>
      <c r="L26057" s="149" t="str">
        <f t="shared" si="826"/>
        <v/>
      </c>
      <c r="M26057" s="158" t="str">
        <f t="shared" si="827"/>
        <v/>
      </c>
      <c r="O26057" s="151"/>
    </row>
    <row r="26058" spans="11:15" x14ac:dyDescent="0.3">
      <c r="K26058" s="148" t="str">
        <f>IFERROR(VLOOKUP(A26058,DATABARANG!$B$4:$G$20000,5),"")</f>
        <v/>
      </c>
      <c r="L26058" s="149" t="str">
        <f t="shared" si="826"/>
        <v/>
      </c>
      <c r="M26058" s="158" t="str">
        <f t="shared" si="827"/>
        <v/>
      </c>
      <c r="O26058" s="151"/>
    </row>
    <row r="26059" spans="11:15" x14ac:dyDescent="0.3">
      <c r="K26059" s="148" t="str">
        <f>IFERROR(VLOOKUP(A26059,DATABARANG!$B$4:$G$20000,5),"")</f>
        <v/>
      </c>
      <c r="L26059" s="149" t="str">
        <f t="shared" si="826"/>
        <v/>
      </c>
      <c r="M26059" s="158" t="str">
        <f t="shared" si="827"/>
        <v/>
      </c>
      <c r="O26059" s="151"/>
    </row>
    <row r="26060" spans="11:15" x14ac:dyDescent="0.3">
      <c r="K26060" s="148" t="str">
        <f>IFERROR(VLOOKUP(A26060,DATABARANG!$B$4:$G$20000,5),"")</f>
        <v/>
      </c>
      <c r="L26060" s="149" t="str">
        <f t="shared" si="826"/>
        <v/>
      </c>
      <c r="M26060" s="158" t="str">
        <f t="shared" si="827"/>
        <v/>
      </c>
      <c r="O26060" s="151"/>
    </row>
    <row r="26061" spans="11:15" x14ac:dyDescent="0.3">
      <c r="K26061" s="148" t="str">
        <f>IFERROR(VLOOKUP(A26061,DATABARANG!$B$4:$G$20000,5),"")</f>
        <v/>
      </c>
      <c r="L26061" s="149" t="str">
        <f t="shared" si="826"/>
        <v/>
      </c>
      <c r="M26061" s="158" t="str">
        <f t="shared" si="827"/>
        <v/>
      </c>
      <c r="O26061" s="151"/>
    </row>
    <row r="26062" spans="11:15" x14ac:dyDescent="0.3">
      <c r="K26062" s="148" t="str">
        <f>IFERROR(VLOOKUP(A26062,DATABARANG!$B$4:$G$20000,5),"")</f>
        <v/>
      </c>
      <c r="L26062" s="149" t="str">
        <f t="shared" si="826"/>
        <v/>
      </c>
      <c r="M26062" s="158" t="str">
        <f t="shared" si="827"/>
        <v/>
      </c>
      <c r="O26062" s="151"/>
    </row>
    <row r="26063" spans="11:15" x14ac:dyDescent="0.3">
      <c r="K26063" s="148" t="str">
        <f>IFERROR(VLOOKUP(A26063,DATABARANG!$B$4:$G$20000,5),"")</f>
        <v/>
      </c>
      <c r="L26063" s="149" t="str">
        <f t="shared" si="826"/>
        <v/>
      </c>
      <c r="M26063" s="158" t="str">
        <f t="shared" si="827"/>
        <v/>
      </c>
      <c r="O26063" s="151"/>
    </row>
    <row r="26064" spans="11:15" x14ac:dyDescent="0.3">
      <c r="K26064" s="148" t="str">
        <f>IFERROR(VLOOKUP(A26064,DATABARANG!$B$4:$G$20000,5),"")</f>
        <v/>
      </c>
      <c r="L26064" s="149" t="str">
        <f t="shared" si="826"/>
        <v/>
      </c>
      <c r="M26064" s="158" t="str">
        <f t="shared" si="827"/>
        <v/>
      </c>
      <c r="O26064" s="151"/>
    </row>
    <row r="26065" spans="11:15" x14ac:dyDescent="0.3">
      <c r="K26065" s="148" t="str">
        <f>IFERROR(VLOOKUP(A26065,DATABARANG!$B$4:$G$20000,5),"")</f>
        <v/>
      </c>
      <c r="L26065" s="149" t="str">
        <f t="shared" si="826"/>
        <v/>
      </c>
      <c r="M26065" s="158" t="str">
        <f t="shared" si="827"/>
        <v/>
      </c>
      <c r="O26065" s="151"/>
    </row>
    <row r="26066" spans="11:15" x14ac:dyDescent="0.3">
      <c r="K26066" s="148" t="str">
        <f>IFERROR(VLOOKUP(A26066,DATABARANG!$B$4:$G$20000,5),"")</f>
        <v/>
      </c>
      <c r="L26066" s="149" t="str">
        <f t="shared" si="826"/>
        <v/>
      </c>
      <c r="M26066" s="158" t="str">
        <f t="shared" si="827"/>
        <v/>
      </c>
      <c r="O26066" s="151"/>
    </row>
    <row r="26067" spans="11:15" x14ac:dyDescent="0.3">
      <c r="K26067" s="148" t="str">
        <f>IFERROR(VLOOKUP(A26067,DATABARANG!$B$4:$G$20000,5),"")</f>
        <v/>
      </c>
      <c r="L26067" s="149" t="str">
        <f t="shared" si="826"/>
        <v/>
      </c>
      <c r="M26067" s="158" t="str">
        <f t="shared" si="827"/>
        <v/>
      </c>
      <c r="O26067" s="151"/>
    </row>
    <row r="26068" spans="11:15" x14ac:dyDescent="0.3">
      <c r="K26068" s="148" t="str">
        <f>IFERROR(VLOOKUP(A26068,DATABARANG!$B$4:$G$20000,5),"")</f>
        <v/>
      </c>
      <c r="L26068" s="149" t="str">
        <f t="shared" si="826"/>
        <v/>
      </c>
      <c r="M26068" s="158" t="str">
        <f t="shared" si="827"/>
        <v/>
      </c>
      <c r="O26068" s="151"/>
    </row>
    <row r="26069" spans="11:15" x14ac:dyDescent="0.3">
      <c r="K26069" s="148" t="str">
        <f>IFERROR(VLOOKUP(A26069,DATABARANG!$B$4:$G$20000,5),"")</f>
        <v/>
      </c>
      <c r="L26069" s="149" t="str">
        <f t="shared" si="826"/>
        <v/>
      </c>
      <c r="M26069" s="158" t="str">
        <f t="shared" si="827"/>
        <v/>
      </c>
      <c r="O26069" s="151"/>
    </row>
    <row r="26070" spans="11:15" x14ac:dyDescent="0.3">
      <c r="K26070" s="148" t="str">
        <f>IFERROR(VLOOKUP(A26070,DATABARANG!$B$4:$G$20000,5),"")</f>
        <v/>
      </c>
      <c r="L26070" s="149" t="str">
        <f t="shared" si="826"/>
        <v/>
      </c>
      <c r="M26070" s="158" t="str">
        <f t="shared" si="827"/>
        <v/>
      </c>
      <c r="O26070" s="151"/>
    </row>
    <row r="26071" spans="11:15" x14ac:dyDescent="0.3">
      <c r="K26071" s="148" t="str">
        <f>IFERROR(VLOOKUP(A26071,DATABARANG!$B$4:$G$20000,5),"")</f>
        <v/>
      </c>
      <c r="L26071" s="149" t="str">
        <f t="shared" si="826"/>
        <v/>
      </c>
      <c r="M26071" s="158" t="str">
        <f t="shared" si="827"/>
        <v/>
      </c>
      <c r="O26071" s="151"/>
    </row>
    <row r="26072" spans="11:15" x14ac:dyDescent="0.3">
      <c r="K26072" s="148" t="str">
        <f>IFERROR(VLOOKUP(A26072,DATABARANG!$B$4:$G$20000,5),"")</f>
        <v/>
      </c>
      <c r="L26072" s="149" t="str">
        <f t="shared" si="826"/>
        <v/>
      </c>
      <c r="M26072" s="158" t="str">
        <f t="shared" si="827"/>
        <v/>
      </c>
      <c r="O26072" s="151"/>
    </row>
    <row r="26073" spans="11:15" x14ac:dyDescent="0.3">
      <c r="K26073" s="148" t="str">
        <f>IFERROR(VLOOKUP(A26073,DATABARANG!$B$4:$G$20000,5),"")</f>
        <v/>
      </c>
      <c r="L26073" s="149" t="str">
        <f t="shared" si="826"/>
        <v/>
      </c>
      <c r="M26073" s="158" t="str">
        <f t="shared" si="827"/>
        <v/>
      </c>
      <c r="O26073" s="151"/>
    </row>
    <row r="26074" spans="11:15" x14ac:dyDescent="0.3">
      <c r="K26074" s="148" t="str">
        <f>IFERROR(VLOOKUP(A26074,DATABARANG!$B$4:$G$20000,5),"")</f>
        <v/>
      </c>
      <c r="L26074" s="149" t="str">
        <f t="shared" si="826"/>
        <v/>
      </c>
      <c r="M26074" s="158" t="str">
        <f t="shared" si="827"/>
        <v/>
      </c>
      <c r="O26074" s="151"/>
    </row>
    <row r="26075" spans="11:15" x14ac:dyDescent="0.3">
      <c r="K26075" s="148" t="str">
        <f>IFERROR(VLOOKUP(A26075,DATABARANG!$B$4:$G$20000,5),"")</f>
        <v/>
      </c>
      <c r="L26075" s="149" t="str">
        <f t="shared" si="826"/>
        <v/>
      </c>
      <c r="M26075" s="158" t="str">
        <f t="shared" si="827"/>
        <v/>
      </c>
      <c r="O26075" s="151"/>
    </row>
    <row r="26076" spans="11:15" x14ac:dyDescent="0.3">
      <c r="K26076" s="148" t="str">
        <f>IFERROR(VLOOKUP(A26076,DATABARANG!$B$4:$G$20000,5),"")</f>
        <v/>
      </c>
      <c r="L26076" s="149" t="str">
        <f t="shared" si="826"/>
        <v/>
      </c>
      <c r="M26076" s="158" t="str">
        <f t="shared" si="827"/>
        <v/>
      </c>
      <c r="O26076" s="151"/>
    </row>
    <row r="26077" spans="11:15" x14ac:dyDescent="0.3">
      <c r="K26077" s="148" t="str">
        <f>IFERROR(VLOOKUP(A26077,DATABARANG!$B$4:$G$20000,5),"")</f>
        <v/>
      </c>
      <c r="L26077" s="149" t="str">
        <f t="shared" si="826"/>
        <v/>
      </c>
      <c r="M26077" s="158" t="str">
        <f t="shared" si="827"/>
        <v/>
      </c>
      <c r="O26077" s="151"/>
    </row>
    <row r="26078" spans="11:15" x14ac:dyDescent="0.3">
      <c r="K26078" s="148" t="str">
        <f>IFERROR(VLOOKUP(A26078,DATABARANG!$B$4:$G$20000,5),"")</f>
        <v/>
      </c>
      <c r="L26078" s="149" t="str">
        <f t="shared" si="826"/>
        <v/>
      </c>
      <c r="M26078" s="158" t="str">
        <f t="shared" si="827"/>
        <v/>
      </c>
      <c r="O26078" s="151"/>
    </row>
    <row r="26079" spans="11:15" x14ac:dyDescent="0.3">
      <c r="K26079" s="148" t="str">
        <f>IFERROR(VLOOKUP(A26079,DATABARANG!$B$4:$G$20000,5),"")</f>
        <v/>
      </c>
      <c r="L26079" s="149" t="str">
        <f t="shared" si="826"/>
        <v/>
      </c>
      <c r="M26079" s="158" t="str">
        <f t="shared" si="827"/>
        <v/>
      </c>
      <c r="O26079" s="151"/>
    </row>
    <row r="26080" spans="11:15" x14ac:dyDescent="0.3">
      <c r="K26080" s="148" t="str">
        <f>IFERROR(VLOOKUP(A26080,DATABARANG!$B$4:$G$20000,5),"")</f>
        <v/>
      </c>
      <c r="L26080" s="149" t="str">
        <f t="shared" si="826"/>
        <v/>
      </c>
      <c r="M26080" s="158" t="str">
        <f t="shared" si="827"/>
        <v/>
      </c>
      <c r="O26080" s="151"/>
    </row>
    <row r="26081" spans="11:15" x14ac:dyDescent="0.3">
      <c r="K26081" s="148" t="str">
        <f>IFERROR(VLOOKUP(A26081,DATABARANG!$B$4:$G$20000,5),"")</f>
        <v/>
      </c>
      <c r="L26081" s="149" t="str">
        <f t="shared" si="826"/>
        <v/>
      </c>
      <c r="M26081" s="158" t="str">
        <f t="shared" si="827"/>
        <v/>
      </c>
      <c r="O26081" s="151"/>
    </row>
    <row r="26082" spans="11:15" x14ac:dyDescent="0.3">
      <c r="K26082" s="148" t="str">
        <f>IFERROR(VLOOKUP(A26082,DATABARANG!$B$4:$G$20000,5),"")</f>
        <v/>
      </c>
      <c r="L26082" s="149" t="str">
        <f t="shared" si="826"/>
        <v/>
      </c>
      <c r="M26082" s="158" t="str">
        <f t="shared" si="827"/>
        <v/>
      </c>
      <c r="O26082" s="151"/>
    </row>
    <row r="26083" spans="11:15" x14ac:dyDescent="0.3">
      <c r="K26083" s="148" t="str">
        <f>IFERROR(VLOOKUP(A26083,DATABARANG!$B$4:$G$20000,5),"")</f>
        <v/>
      </c>
      <c r="L26083" s="149" t="str">
        <f t="shared" si="826"/>
        <v/>
      </c>
      <c r="M26083" s="158" t="str">
        <f t="shared" si="827"/>
        <v/>
      </c>
      <c r="O26083" s="151"/>
    </row>
    <row r="26084" spans="11:15" x14ac:dyDescent="0.3">
      <c r="K26084" s="148" t="str">
        <f>IFERROR(VLOOKUP(A26084,DATABARANG!$B$4:$G$20000,5),"")</f>
        <v/>
      </c>
      <c r="L26084" s="149" t="str">
        <f t="shared" si="826"/>
        <v/>
      </c>
      <c r="M26084" s="158" t="str">
        <f t="shared" si="827"/>
        <v/>
      </c>
      <c r="O26084" s="151"/>
    </row>
    <row r="26085" spans="11:15" x14ac:dyDescent="0.3">
      <c r="K26085" s="148" t="str">
        <f>IFERROR(VLOOKUP(A26085,DATABARANG!$B$4:$G$20000,5),"")</f>
        <v/>
      </c>
      <c r="L26085" s="149" t="str">
        <f t="shared" si="826"/>
        <v/>
      </c>
      <c r="M26085" s="158" t="str">
        <f t="shared" si="827"/>
        <v/>
      </c>
      <c r="O26085" s="151"/>
    </row>
    <row r="26086" spans="11:15" x14ac:dyDescent="0.3">
      <c r="K26086" s="148" t="str">
        <f>IFERROR(VLOOKUP(A26086,DATABARANG!$B$4:$G$20000,5),"")</f>
        <v/>
      </c>
      <c r="L26086" s="149" t="str">
        <f t="shared" si="826"/>
        <v/>
      </c>
      <c r="M26086" s="158" t="str">
        <f t="shared" si="827"/>
        <v/>
      </c>
      <c r="O26086" s="151"/>
    </row>
    <row r="26087" spans="11:15" x14ac:dyDescent="0.3">
      <c r="K26087" s="148" t="str">
        <f>IFERROR(VLOOKUP(A26087,DATABARANG!$B$4:$G$20000,5),"")</f>
        <v/>
      </c>
      <c r="L26087" s="149" t="str">
        <f t="shared" si="826"/>
        <v/>
      </c>
      <c r="M26087" s="158" t="str">
        <f t="shared" si="827"/>
        <v/>
      </c>
      <c r="O26087" s="151"/>
    </row>
    <row r="26088" spans="11:15" x14ac:dyDescent="0.3">
      <c r="K26088" s="148" t="str">
        <f>IFERROR(VLOOKUP(A26088,DATABARANG!$B$4:$G$20000,5),"")</f>
        <v/>
      </c>
      <c r="L26088" s="149" t="str">
        <f t="shared" si="826"/>
        <v/>
      </c>
      <c r="M26088" s="158" t="str">
        <f t="shared" si="827"/>
        <v/>
      </c>
      <c r="O26088" s="151"/>
    </row>
    <row r="26089" spans="11:15" x14ac:dyDescent="0.3">
      <c r="K26089" s="148" t="str">
        <f>IFERROR(VLOOKUP(A26089,DATABARANG!$B$4:$G$20000,5),"")</f>
        <v/>
      </c>
      <c r="L26089" s="149" t="str">
        <f t="shared" si="826"/>
        <v/>
      </c>
      <c r="M26089" s="158" t="str">
        <f t="shared" si="827"/>
        <v/>
      </c>
      <c r="O26089" s="151"/>
    </row>
    <row r="26090" spans="11:15" x14ac:dyDescent="0.3">
      <c r="K26090" s="148" t="str">
        <f>IFERROR(VLOOKUP(A26090,DATABARANG!$B$4:$G$20000,5),"")</f>
        <v/>
      </c>
      <c r="L26090" s="149" t="str">
        <f t="shared" si="826"/>
        <v/>
      </c>
      <c r="M26090" s="158" t="str">
        <f t="shared" si="827"/>
        <v/>
      </c>
      <c r="O26090" s="151"/>
    </row>
    <row r="26091" spans="11:15" x14ac:dyDescent="0.3">
      <c r="K26091" s="148" t="str">
        <f>IFERROR(VLOOKUP(A26091,DATABARANG!$B$4:$G$20000,5),"")</f>
        <v/>
      </c>
      <c r="L26091" s="149" t="str">
        <f t="shared" si="826"/>
        <v/>
      </c>
      <c r="M26091" s="158" t="str">
        <f t="shared" si="827"/>
        <v/>
      </c>
      <c r="O26091" s="151"/>
    </row>
    <row r="26092" spans="11:15" x14ac:dyDescent="0.3">
      <c r="K26092" s="148" t="str">
        <f>IFERROR(VLOOKUP(A26092,DATABARANG!$B$4:$G$20000,5),"")</f>
        <v/>
      </c>
      <c r="L26092" s="149" t="str">
        <f t="shared" si="826"/>
        <v/>
      </c>
      <c r="M26092" s="158" t="str">
        <f t="shared" si="827"/>
        <v/>
      </c>
      <c r="O26092" s="151"/>
    </row>
    <row r="26093" spans="11:15" x14ac:dyDescent="0.3">
      <c r="K26093" s="148" t="str">
        <f>IFERROR(VLOOKUP(A26093,DATABARANG!$B$4:$G$20000,5),"")</f>
        <v/>
      </c>
      <c r="L26093" s="149" t="str">
        <f t="shared" si="826"/>
        <v/>
      </c>
      <c r="M26093" s="158" t="str">
        <f t="shared" si="827"/>
        <v/>
      </c>
      <c r="O26093" s="151"/>
    </row>
    <row r="26094" spans="11:15" x14ac:dyDescent="0.3">
      <c r="K26094" s="148" t="str">
        <f>IFERROR(VLOOKUP(A26094,DATABARANG!$B$4:$G$20000,5),"")</f>
        <v/>
      </c>
      <c r="L26094" s="149" t="str">
        <f t="shared" si="826"/>
        <v/>
      </c>
      <c r="M26094" s="158" t="str">
        <f t="shared" si="827"/>
        <v/>
      </c>
      <c r="O26094" s="151"/>
    </row>
    <row r="26095" spans="11:15" x14ac:dyDescent="0.3">
      <c r="K26095" s="148" t="str">
        <f>IFERROR(VLOOKUP(A26095,DATABARANG!$B$4:$G$20000,5),"")</f>
        <v/>
      </c>
      <c r="L26095" s="149" t="str">
        <f t="shared" si="826"/>
        <v/>
      </c>
      <c r="M26095" s="158" t="str">
        <f t="shared" si="827"/>
        <v/>
      </c>
      <c r="O26095" s="151"/>
    </row>
    <row r="26096" spans="11:15" x14ac:dyDescent="0.3">
      <c r="K26096" s="148" t="str">
        <f>IFERROR(VLOOKUP(A26096,DATABARANG!$B$4:$G$20000,5),"")</f>
        <v/>
      </c>
      <c r="L26096" s="149" t="str">
        <f t="shared" si="826"/>
        <v/>
      </c>
      <c r="M26096" s="158" t="str">
        <f t="shared" si="827"/>
        <v/>
      </c>
      <c r="O26096" s="151"/>
    </row>
    <row r="26097" spans="11:15" x14ac:dyDescent="0.3">
      <c r="K26097" s="148" t="str">
        <f>IFERROR(VLOOKUP(A26097,DATABARANG!$B$4:$G$20000,5),"")</f>
        <v/>
      </c>
      <c r="L26097" s="149" t="str">
        <f t="shared" si="826"/>
        <v/>
      </c>
      <c r="M26097" s="158" t="str">
        <f t="shared" si="827"/>
        <v/>
      </c>
      <c r="O26097" s="151"/>
    </row>
    <row r="26098" spans="11:15" x14ac:dyDescent="0.3">
      <c r="K26098" s="148" t="str">
        <f>IFERROR(VLOOKUP(A26098,DATABARANG!$B$4:$G$20000,5),"")</f>
        <v/>
      </c>
      <c r="L26098" s="149" t="str">
        <f t="shared" si="826"/>
        <v/>
      </c>
      <c r="M26098" s="158" t="str">
        <f t="shared" si="827"/>
        <v/>
      </c>
      <c r="O26098" s="151"/>
    </row>
    <row r="26099" spans="11:15" x14ac:dyDescent="0.3">
      <c r="K26099" s="148" t="str">
        <f>IFERROR(VLOOKUP(A26099,DATABARANG!$B$4:$G$20000,5),"")</f>
        <v/>
      </c>
      <c r="L26099" s="149" t="str">
        <f t="shared" si="826"/>
        <v/>
      </c>
      <c r="M26099" s="158" t="str">
        <f t="shared" si="827"/>
        <v/>
      </c>
      <c r="O26099" s="151"/>
    </row>
    <row r="26100" spans="11:15" x14ac:dyDescent="0.3">
      <c r="K26100" s="148" t="str">
        <f>IFERROR(VLOOKUP(A26100,DATABARANG!$B$4:$G$20000,5),"")</f>
        <v/>
      </c>
      <c r="L26100" s="149" t="str">
        <f t="shared" si="826"/>
        <v/>
      </c>
      <c r="M26100" s="158" t="str">
        <f t="shared" si="827"/>
        <v/>
      </c>
      <c r="O26100" s="151"/>
    </row>
    <row r="26101" spans="11:15" x14ac:dyDescent="0.3">
      <c r="K26101" s="148" t="str">
        <f>IFERROR(VLOOKUP(A26101,DATABARANG!$B$4:$G$20000,5),"")</f>
        <v/>
      </c>
      <c r="L26101" s="149" t="str">
        <f t="shared" si="826"/>
        <v/>
      </c>
      <c r="M26101" s="158" t="str">
        <f t="shared" si="827"/>
        <v/>
      </c>
      <c r="O26101" s="151"/>
    </row>
    <row r="26102" spans="11:15" x14ac:dyDescent="0.3">
      <c r="K26102" s="148" t="str">
        <f>IFERROR(VLOOKUP(A26102,DATABARANG!$B$4:$G$20000,5),"")</f>
        <v/>
      </c>
      <c r="L26102" s="149" t="str">
        <f t="shared" si="826"/>
        <v/>
      </c>
      <c r="M26102" s="158" t="str">
        <f t="shared" si="827"/>
        <v/>
      </c>
      <c r="O26102" s="151"/>
    </row>
    <row r="26103" spans="11:15" x14ac:dyDescent="0.3">
      <c r="K26103" s="148" t="str">
        <f>IFERROR(VLOOKUP(A26103,DATABARANG!$B$4:$G$20000,5),"")</f>
        <v/>
      </c>
      <c r="L26103" s="149" t="str">
        <f t="shared" si="826"/>
        <v/>
      </c>
      <c r="M26103" s="158" t="str">
        <f t="shared" si="827"/>
        <v/>
      </c>
      <c r="O26103" s="151"/>
    </row>
    <row r="26104" spans="11:15" x14ac:dyDescent="0.3">
      <c r="K26104" s="148" t="str">
        <f>IFERROR(VLOOKUP(A26104,DATABARANG!$B$4:$G$20000,5),"")</f>
        <v/>
      </c>
      <c r="L26104" s="149" t="str">
        <f t="shared" si="826"/>
        <v/>
      </c>
      <c r="M26104" s="158" t="str">
        <f t="shared" si="827"/>
        <v/>
      </c>
      <c r="O26104" s="151"/>
    </row>
    <row r="26105" spans="11:15" x14ac:dyDescent="0.3">
      <c r="K26105" s="148" t="str">
        <f>IFERROR(VLOOKUP(A26105,DATABARANG!$B$4:$G$20000,5),"")</f>
        <v/>
      </c>
      <c r="L26105" s="149" t="str">
        <f t="shared" si="826"/>
        <v/>
      </c>
      <c r="M26105" s="158" t="str">
        <f t="shared" si="827"/>
        <v/>
      </c>
      <c r="O26105" s="151"/>
    </row>
    <row r="26106" spans="11:15" x14ac:dyDescent="0.3">
      <c r="K26106" s="148" t="str">
        <f>IFERROR(VLOOKUP(A26106,DATABARANG!$B$4:$G$20000,5),"")</f>
        <v/>
      </c>
      <c r="L26106" s="149" t="str">
        <f t="shared" si="826"/>
        <v/>
      </c>
      <c r="M26106" s="158" t="str">
        <f t="shared" si="827"/>
        <v/>
      </c>
      <c r="O26106" s="151"/>
    </row>
    <row r="26107" spans="11:15" x14ac:dyDescent="0.3">
      <c r="K26107" s="148" t="str">
        <f>IFERROR(VLOOKUP(A26107,DATABARANG!$B$4:$G$20000,5),"")</f>
        <v/>
      </c>
      <c r="L26107" s="149" t="str">
        <f t="shared" si="826"/>
        <v/>
      </c>
      <c r="M26107" s="158" t="str">
        <f t="shared" si="827"/>
        <v/>
      </c>
      <c r="O26107" s="151"/>
    </row>
    <row r="26108" spans="11:15" x14ac:dyDescent="0.3">
      <c r="K26108" s="148" t="str">
        <f>IFERROR(VLOOKUP(A26108,DATABARANG!$B$4:$G$20000,5),"")</f>
        <v/>
      </c>
      <c r="L26108" s="149" t="str">
        <f t="shared" si="826"/>
        <v/>
      </c>
      <c r="M26108" s="158" t="str">
        <f t="shared" si="827"/>
        <v/>
      </c>
      <c r="O26108" s="151"/>
    </row>
    <row r="26109" spans="11:15" x14ac:dyDescent="0.3">
      <c r="K26109" s="148" t="str">
        <f>IFERROR(VLOOKUP(A26109,DATABARANG!$B$4:$G$20000,5),"")</f>
        <v/>
      </c>
      <c r="L26109" s="149" t="str">
        <f t="shared" si="826"/>
        <v/>
      </c>
      <c r="M26109" s="158" t="str">
        <f t="shared" si="827"/>
        <v/>
      </c>
      <c r="O26109" s="151"/>
    </row>
    <row r="26110" spans="11:15" x14ac:dyDescent="0.3">
      <c r="K26110" s="148" t="str">
        <f>IFERROR(VLOOKUP(A26110,DATABARANG!$B$4:$G$20000,5),"")</f>
        <v/>
      </c>
      <c r="L26110" s="149" t="str">
        <f t="shared" si="826"/>
        <v/>
      </c>
      <c r="M26110" s="158" t="str">
        <f t="shared" si="827"/>
        <v/>
      </c>
      <c r="O26110" s="151"/>
    </row>
    <row r="26111" spans="11:15" x14ac:dyDescent="0.3">
      <c r="K26111" s="148" t="str">
        <f>IFERROR(VLOOKUP(A26111,DATABARANG!$B$4:$G$20000,5),"")</f>
        <v/>
      </c>
      <c r="L26111" s="149" t="str">
        <f t="shared" si="826"/>
        <v/>
      </c>
      <c r="M26111" s="158" t="str">
        <f t="shared" si="827"/>
        <v/>
      </c>
      <c r="O26111" s="151"/>
    </row>
    <row r="26112" spans="11:15" x14ac:dyDescent="0.3">
      <c r="K26112" s="148" t="str">
        <f>IFERROR(VLOOKUP(A26112,DATABARANG!$B$4:$G$20000,5),"")</f>
        <v/>
      </c>
      <c r="L26112" s="149" t="str">
        <f t="shared" si="826"/>
        <v/>
      </c>
      <c r="M26112" s="158" t="str">
        <f t="shared" si="827"/>
        <v/>
      </c>
      <c r="O26112" s="151"/>
    </row>
    <row r="26113" spans="11:15" x14ac:dyDescent="0.3">
      <c r="K26113" s="148" t="str">
        <f>IFERROR(VLOOKUP(A26113,DATABARANG!$B$4:$G$20000,5),"")</f>
        <v/>
      </c>
      <c r="L26113" s="149" t="str">
        <f t="shared" si="826"/>
        <v/>
      </c>
      <c r="M26113" s="158" t="str">
        <f t="shared" si="827"/>
        <v/>
      </c>
      <c r="O26113" s="151"/>
    </row>
    <row r="26114" spans="11:15" x14ac:dyDescent="0.3">
      <c r="K26114" s="148" t="str">
        <f>IFERROR(VLOOKUP(A26114,DATABARANG!$B$4:$G$20000,5),"")</f>
        <v/>
      </c>
      <c r="L26114" s="149" t="str">
        <f t="shared" si="826"/>
        <v/>
      </c>
      <c r="M26114" s="158" t="str">
        <f t="shared" si="827"/>
        <v/>
      </c>
      <c r="O26114" s="151"/>
    </row>
    <row r="26115" spans="11:15" x14ac:dyDescent="0.3">
      <c r="K26115" s="148" t="str">
        <f>IFERROR(VLOOKUP(A26115,DATABARANG!$B$4:$G$20000,5),"")</f>
        <v/>
      </c>
      <c r="L26115" s="149" t="str">
        <f t="shared" si="826"/>
        <v/>
      </c>
      <c r="M26115" s="158" t="str">
        <f t="shared" si="827"/>
        <v/>
      </c>
      <c r="O26115" s="151"/>
    </row>
    <row r="26116" spans="11:15" x14ac:dyDescent="0.3">
      <c r="K26116" s="148" t="str">
        <f>IFERROR(VLOOKUP(A26116,DATABARANG!$B$4:$G$20000,5),"")</f>
        <v/>
      </c>
      <c r="L26116" s="149" t="str">
        <f t="shared" si="826"/>
        <v/>
      </c>
      <c r="M26116" s="158" t="str">
        <f t="shared" si="827"/>
        <v/>
      </c>
      <c r="O26116" s="151"/>
    </row>
    <row r="26117" spans="11:15" x14ac:dyDescent="0.3">
      <c r="K26117" s="148" t="str">
        <f>IFERROR(VLOOKUP(A26117,DATABARANG!$B$4:$G$20000,5),"")</f>
        <v/>
      </c>
      <c r="L26117" s="149" t="str">
        <f t="shared" si="826"/>
        <v/>
      </c>
      <c r="M26117" s="158" t="str">
        <f t="shared" si="827"/>
        <v/>
      </c>
      <c r="O26117" s="151"/>
    </row>
    <row r="26118" spans="11:15" x14ac:dyDescent="0.3">
      <c r="K26118" s="148" t="str">
        <f>IFERROR(VLOOKUP(A26118,DATABARANG!$B$4:$G$20000,5),"")</f>
        <v/>
      </c>
      <c r="L26118" s="149" t="str">
        <f t="shared" ref="L26118:L26181" si="828">IFERROR((E26118-K26118)*G26118,"")</f>
        <v/>
      </c>
      <c r="M26118" s="158" t="str">
        <f t="shared" ref="M26118:M26181" si="829">IF(B26118="","",TEXT(B26118,"DD-MMM"))</f>
        <v/>
      </c>
      <c r="O26118" s="151"/>
    </row>
    <row r="26119" spans="11:15" x14ac:dyDescent="0.3">
      <c r="K26119" s="148" t="str">
        <f>IFERROR(VLOOKUP(A26119,DATABARANG!$B$4:$G$20000,5),"")</f>
        <v/>
      </c>
      <c r="L26119" s="149" t="str">
        <f t="shared" si="828"/>
        <v/>
      </c>
      <c r="M26119" s="158" t="str">
        <f t="shared" si="829"/>
        <v/>
      </c>
      <c r="O26119" s="151"/>
    </row>
    <row r="26120" spans="11:15" x14ac:dyDescent="0.3">
      <c r="K26120" s="148" t="str">
        <f>IFERROR(VLOOKUP(A26120,DATABARANG!$B$4:$G$20000,5),"")</f>
        <v/>
      </c>
      <c r="L26120" s="149" t="str">
        <f t="shared" si="828"/>
        <v/>
      </c>
      <c r="M26120" s="158" t="str">
        <f t="shared" si="829"/>
        <v/>
      </c>
      <c r="O26120" s="151"/>
    </row>
    <row r="26121" spans="11:15" x14ac:dyDescent="0.3">
      <c r="K26121" s="148" t="str">
        <f>IFERROR(VLOOKUP(A26121,DATABARANG!$B$4:$G$20000,5),"")</f>
        <v/>
      </c>
      <c r="L26121" s="149" t="str">
        <f t="shared" si="828"/>
        <v/>
      </c>
      <c r="M26121" s="158" t="str">
        <f t="shared" si="829"/>
        <v/>
      </c>
      <c r="O26121" s="151"/>
    </row>
    <row r="26122" spans="11:15" x14ac:dyDescent="0.3">
      <c r="K26122" s="148" t="str">
        <f>IFERROR(VLOOKUP(A26122,DATABARANG!$B$4:$G$20000,5),"")</f>
        <v/>
      </c>
      <c r="L26122" s="149" t="str">
        <f t="shared" si="828"/>
        <v/>
      </c>
      <c r="M26122" s="158" t="str">
        <f t="shared" si="829"/>
        <v/>
      </c>
      <c r="O26122" s="151"/>
    </row>
    <row r="26123" spans="11:15" x14ac:dyDescent="0.3">
      <c r="K26123" s="148" t="str">
        <f>IFERROR(VLOOKUP(A26123,DATABARANG!$B$4:$G$20000,5),"")</f>
        <v/>
      </c>
      <c r="L26123" s="149" t="str">
        <f t="shared" si="828"/>
        <v/>
      </c>
      <c r="M26123" s="158" t="str">
        <f t="shared" si="829"/>
        <v/>
      </c>
      <c r="O26123" s="151"/>
    </row>
    <row r="26124" spans="11:15" x14ac:dyDescent="0.3">
      <c r="K26124" s="148" t="str">
        <f>IFERROR(VLOOKUP(A26124,DATABARANG!$B$4:$G$20000,5),"")</f>
        <v/>
      </c>
      <c r="L26124" s="149" t="str">
        <f t="shared" si="828"/>
        <v/>
      </c>
      <c r="M26124" s="158" t="str">
        <f t="shared" si="829"/>
        <v/>
      </c>
      <c r="O26124" s="151"/>
    </row>
    <row r="26125" spans="11:15" x14ac:dyDescent="0.3">
      <c r="K26125" s="148" t="str">
        <f>IFERROR(VLOOKUP(A26125,DATABARANG!$B$4:$G$20000,5),"")</f>
        <v/>
      </c>
      <c r="L26125" s="149" t="str">
        <f t="shared" si="828"/>
        <v/>
      </c>
      <c r="M26125" s="158" t="str">
        <f t="shared" si="829"/>
        <v/>
      </c>
      <c r="O26125" s="151"/>
    </row>
    <row r="26126" spans="11:15" x14ac:dyDescent="0.3">
      <c r="K26126" s="148" t="str">
        <f>IFERROR(VLOOKUP(A26126,DATABARANG!$B$4:$G$20000,5),"")</f>
        <v/>
      </c>
      <c r="L26126" s="149" t="str">
        <f t="shared" si="828"/>
        <v/>
      </c>
      <c r="M26126" s="158" t="str">
        <f t="shared" si="829"/>
        <v/>
      </c>
      <c r="O26126" s="151"/>
    </row>
    <row r="26127" spans="11:15" x14ac:dyDescent="0.3">
      <c r="K26127" s="148" t="str">
        <f>IFERROR(VLOOKUP(A26127,DATABARANG!$B$4:$G$20000,5),"")</f>
        <v/>
      </c>
      <c r="L26127" s="149" t="str">
        <f t="shared" si="828"/>
        <v/>
      </c>
      <c r="M26127" s="158" t="str">
        <f t="shared" si="829"/>
        <v/>
      </c>
      <c r="O26127" s="151"/>
    </row>
    <row r="26128" spans="11:15" x14ac:dyDescent="0.3">
      <c r="K26128" s="148" t="str">
        <f>IFERROR(VLOOKUP(A26128,DATABARANG!$B$4:$G$20000,5),"")</f>
        <v/>
      </c>
      <c r="L26128" s="149" t="str">
        <f t="shared" si="828"/>
        <v/>
      </c>
      <c r="M26128" s="158" t="str">
        <f t="shared" si="829"/>
        <v/>
      </c>
      <c r="O26128" s="151"/>
    </row>
    <row r="26129" spans="11:15" x14ac:dyDescent="0.3">
      <c r="K26129" s="148" t="str">
        <f>IFERROR(VLOOKUP(A26129,DATABARANG!$B$4:$G$20000,5),"")</f>
        <v/>
      </c>
      <c r="L26129" s="149" t="str">
        <f t="shared" si="828"/>
        <v/>
      </c>
      <c r="M26129" s="158" t="str">
        <f t="shared" si="829"/>
        <v/>
      </c>
      <c r="O26129" s="151"/>
    </row>
    <row r="26130" spans="11:15" x14ac:dyDescent="0.3">
      <c r="K26130" s="148" t="str">
        <f>IFERROR(VLOOKUP(A26130,DATABARANG!$B$4:$G$20000,5),"")</f>
        <v/>
      </c>
      <c r="L26130" s="149" t="str">
        <f t="shared" si="828"/>
        <v/>
      </c>
      <c r="M26130" s="158" t="str">
        <f t="shared" si="829"/>
        <v/>
      </c>
      <c r="O26130" s="151"/>
    </row>
    <row r="26131" spans="11:15" x14ac:dyDescent="0.3">
      <c r="K26131" s="148" t="str">
        <f>IFERROR(VLOOKUP(A26131,DATABARANG!$B$4:$G$20000,5),"")</f>
        <v/>
      </c>
      <c r="L26131" s="149" t="str">
        <f t="shared" si="828"/>
        <v/>
      </c>
      <c r="M26131" s="158" t="str">
        <f t="shared" si="829"/>
        <v/>
      </c>
      <c r="O26131" s="151"/>
    </row>
    <row r="26132" spans="11:15" x14ac:dyDescent="0.3">
      <c r="K26132" s="148" t="str">
        <f>IFERROR(VLOOKUP(A26132,DATABARANG!$B$4:$G$20000,5),"")</f>
        <v/>
      </c>
      <c r="L26132" s="149" t="str">
        <f t="shared" si="828"/>
        <v/>
      </c>
      <c r="M26132" s="158" t="str">
        <f t="shared" si="829"/>
        <v/>
      </c>
      <c r="O26132" s="151"/>
    </row>
    <row r="26133" spans="11:15" x14ac:dyDescent="0.3">
      <c r="K26133" s="148" t="str">
        <f>IFERROR(VLOOKUP(A26133,DATABARANG!$B$4:$G$20000,5),"")</f>
        <v/>
      </c>
      <c r="L26133" s="149" t="str">
        <f t="shared" si="828"/>
        <v/>
      </c>
      <c r="M26133" s="158" t="str">
        <f t="shared" si="829"/>
        <v/>
      </c>
      <c r="O26133" s="151"/>
    </row>
    <row r="26134" spans="11:15" x14ac:dyDescent="0.3">
      <c r="K26134" s="148" t="str">
        <f>IFERROR(VLOOKUP(A26134,DATABARANG!$B$4:$G$20000,5),"")</f>
        <v/>
      </c>
      <c r="L26134" s="149" t="str">
        <f t="shared" si="828"/>
        <v/>
      </c>
      <c r="M26134" s="158" t="str">
        <f t="shared" si="829"/>
        <v/>
      </c>
      <c r="O26134" s="151"/>
    </row>
    <row r="26135" spans="11:15" x14ac:dyDescent="0.3">
      <c r="K26135" s="148" t="str">
        <f>IFERROR(VLOOKUP(A26135,DATABARANG!$B$4:$G$20000,5),"")</f>
        <v/>
      </c>
      <c r="L26135" s="149" t="str">
        <f t="shared" si="828"/>
        <v/>
      </c>
      <c r="M26135" s="158" t="str">
        <f t="shared" si="829"/>
        <v/>
      </c>
      <c r="O26135" s="151"/>
    </row>
    <row r="26136" spans="11:15" x14ac:dyDescent="0.3">
      <c r="K26136" s="148" t="str">
        <f>IFERROR(VLOOKUP(A26136,DATABARANG!$B$4:$G$20000,5),"")</f>
        <v/>
      </c>
      <c r="L26136" s="149" t="str">
        <f t="shared" si="828"/>
        <v/>
      </c>
      <c r="M26136" s="158" t="str">
        <f t="shared" si="829"/>
        <v/>
      </c>
      <c r="O26136" s="151"/>
    </row>
    <row r="26137" spans="11:15" x14ac:dyDescent="0.3">
      <c r="K26137" s="148" t="str">
        <f>IFERROR(VLOOKUP(A26137,DATABARANG!$B$4:$G$20000,5),"")</f>
        <v/>
      </c>
      <c r="L26137" s="149" t="str">
        <f t="shared" si="828"/>
        <v/>
      </c>
      <c r="M26137" s="158" t="str">
        <f t="shared" si="829"/>
        <v/>
      </c>
      <c r="O26137" s="151"/>
    </row>
    <row r="26138" spans="11:15" x14ac:dyDescent="0.3">
      <c r="K26138" s="148" t="str">
        <f>IFERROR(VLOOKUP(A26138,DATABARANG!$B$4:$G$20000,5),"")</f>
        <v/>
      </c>
      <c r="L26138" s="149" t="str">
        <f t="shared" si="828"/>
        <v/>
      </c>
      <c r="M26138" s="158" t="str">
        <f t="shared" si="829"/>
        <v/>
      </c>
      <c r="O26138" s="151"/>
    </row>
    <row r="26139" spans="11:15" x14ac:dyDescent="0.3">
      <c r="K26139" s="148" t="str">
        <f>IFERROR(VLOOKUP(A26139,DATABARANG!$B$4:$G$20000,5),"")</f>
        <v/>
      </c>
      <c r="L26139" s="149" t="str">
        <f t="shared" si="828"/>
        <v/>
      </c>
      <c r="M26139" s="158" t="str">
        <f t="shared" si="829"/>
        <v/>
      </c>
      <c r="O26139" s="151"/>
    </row>
    <row r="26140" spans="11:15" x14ac:dyDescent="0.3">
      <c r="K26140" s="148" t="str">
        <f>IFERROR(VLOOKUP(A26140,DATABARANG!$B$4:$G$20000,5),"")</f>
        <v/>
      </c>
      <c r="L26140" s="149" t="str">
        <f t="shared" si="828"/>
        <v/>
      </c>
      <c r="M26140" s="158" t="str">
        <f t="shared" si="829"/>
        <v/>
      </c>
      <c r="O26140" s="151"/>
    </row>
    <row r="26141" spans="11:15" x14ac:dyDescent="0.3">
      <c r="K26141" s="148" t="str">
        <f>IFERROR(VLOOKUP(A26141,DATABARANG!$B$4:$G$20000,5),"")</f>
        <v/>
      </c>
      <c r="L26141" s="149" t="str">
        <f t="shared" si="828"/>
        <v/>
      </c>
      <c r="M26141" s="158" t="str">
        <f t="shared" si="829"/>
        <v/>
      </c>
      <c r="O26141" s="151"/>
    </row>
    <row r="26142" spans="11:15" x14ac:dyDescent="0.3">
      <c r="K26142" s="148" t="str">
        <f>IFERROR(VLOOKUP(A26142,DATABARANG!$B$4:$G$20000,5),"")</f>
        <v/>
      </c>
      <c r="L26142" s="149" t="str">
        <f t="shared" si="828"/>
        <v/>
      </c>
      <c r="M26142" s="158" t="str">
        <f t="shared" si="829"/>
        <v/>
      </c>
      <c r="O26142" s="151"/>
    </row>
    <row r="26143" spans="11:15" x14ac:dyDescent="0.3">
      <c r="K26143" s="148" t="str">
        <f>IFERROR(VLOOKUP(A26143,DATABARANG!$B$4:$G$20000,5),"")</f>
        <v/>
      </c>
      <c r="L26143" s="149" t="str">
        <f t="shared" si="828"/>
        <v/>
      </c>
      <c r="M26143" s="158" t="str">
        <f t="shared" si="829"/>
        <v/>
      </c>
      <c r="O26143" s="151"/>
    </row>
    <row r="26144" spans="11:15" x14ac:dyDescent="0.3">
      <c r="K26144" s="148" t="str">
        <f>IFERROR(VLOOKUP(A26144,DATABARANG!$B$4:$G$20000,5),"")</f>
        <v/>
      </c>
      <c r="L26144" s="149" t="str">
        <f t="shared" si="828"/>
        <v/>
      </c>
      <c r="M26144" s="158" t="str">
        <f t="shared" si="829"/>
        <v/>
      </c>
      <c r="O26144" s="151"/>
    </row>
    <row r="26145" spans="11:15" x14ac:dyDescent="0.3">
      <c r="K26145" s="148" t="str">
        <f>IFERROR(VLOOKUP(A26145,DATABARANG!$B$4:$G$20000,5),"")</f>
        <v/>
      </c>
      <c r="L26145" s="149" t="str">
        <f t="shared" si="828"/>
        <v/>
      </c>
      <c r="M26145" s="158" t="str">
        <f t="shared" si="829"/>
        <v/>
      </c>
      <c r="O26145" s="151"/>
    </row>
    <row r="26146" spans="11:15" x14ac:dyDescent="0.3">
      <c r="K26146" s="148" t="str">
        <f>IFERROR(VLOOKUP(A26146,DATABARANG!$B$4:$G$20000,5),"")</f>
        <v/>
      </c>
      <c r="L26146" s="149" t="str">
        <f t="shared" si="828"/>
        <v/>
      </c>
      <c r="M26146" s="158" t="str">
        <f t="shared" si="829"/>
        <v/>
      </c>
      <c r="O26146" s="151"/>
    </row>
    <row r="26147" spans="11:15" x14ac:dyDescent="0.3">
      <c r="K26147" s="148" t="str">
        <f>IFERROR(VLOOKUP(A26147,DATABARANG!$B$4:$G$20000,5),"")</f>
        <v/>
      </c>
      <c r="L26147" s="149" t="str">
        <f t="shared" si="828"/>
        <v/>
      </c>
      <c r="M26147" s="158" t="str">
        <f t="shared" si="829"/>
        <v/>
      </c>
      <c r="O26147" s="151"/>
    </row>
    <row r="26148" spans="11:15" x14ac:dyDescent="0.3">
      <c r="K26148" s="148" t="str">
        <f>IFERROR(VLOOKUP(A26148,DATABARANG!$B$4:$G$20000,5),"")</f>
        <v/>
      </c>
      <c r="L26148" s="149" t="str">
        <f t="shared" si="828"/>
        <v/>
      </c>
      <c r="M26148" s="158" t="str">
        <f t="shared" si="829"/>
        <v/>
      </c>
      <c r="O26148" s="151"/>
    </row>
    <row r="26149" spans="11:15" x14ac:dyDescent="0.3">
      <c r="K26149" s="148" t="str">
        <f>IFERROR(VLOOKUP(A26149,DATABARANG!$B$4:$G$20000,5),"")</f>
        <v/>
      </c>
      <c r="L26149" s="149" t="str">
        <f t="shared" si="828"/>
        <v/>
      </c>
      <c r="M26149" s="158" t="str">
        <f t="shared" si="829"/>
        <v/>
      </c>
      <c r="O26149" s="151"/>
    </row>
    <row r="26150" spans="11:15" x14ac:dyDescent="0.3">
      <c r="K26150" s="148" t="str">
        <f>IFERROR(VLOOKUP(A26150,DATABARANG!$B$4:$G$20000,5),"")</f>
        <v/>
      </c>
      <c r="L26150" s="149" t="str">
        <f t="shared" si="828"/>
        <v/>
      </c>
      <c r="M26150" s="158" t="str">
        <f t="shared" si="829"/>
        <v/>
      </c>
      <c r="O26150" s="151"/>
    </row>
    <row r="26151" spans="11:15" x14ac:dyDescent="0.3">
      <c r="K26151" s="148" t="str">
        <f>IFERROR(VLOOKUP(A26151,DATABARANG!$B$4:$G$20000,5),"")</f>
        <v/>
      </c>
      <c r="L26151" s="149" t="str">
        <f t="shared" si="828"/>
        <v/>
      </c>
      <c r="M26151" s="158" t="str">
        <f t="shared" si="829"/>
        <v/>
      </c>
      <c r="O26151" s="151"/>
    </row>
    <row r="26152" spans="11:15" x14ac:dyDescent="0.3">
      <c r="K26152" s="148" t="str">
        <f>IFERROR(VLOOKUP(A26152,DATABARANG!$B$4:$G$20000,5),"")</f>
        <v/>
      </c>
      <c r="L26152" s="149" t="str">
        <f t="shared" si="828"/>
        <v/>
      </c>
      <c r="M26152" s="158" t="str">
        <f t="shared" si="829"/>
        <v/>
      </c>
      <c r="O26152" s="151"/>
    </row>
    <row r="26153" spans="11:15" x14ac:dyDescent="0.3">
      <c r="K26153" s="148" t="str">
        <f>IFERROR(VLOOKUP(A26153,DATABARANG!$B$4:$G$20000,5),"")</f>
        <v/>
      </c>
      <c r="L26153" s="149" t="str">
        <f t="shared" si="828"/>
        <v/>
      </c>
      <c r="M26153" s="158" t="str">
        <f t="shared" si="829"/>
        <v/>
      </c>
      <c r="O26153" s="151"/>
    </row>
    <row r="26154" spans="11:15" x14ac:dyDescent="0.3">
      <c r="K26154" s="148" t="str">
        <f>IFERROR(VLOOKUP(A26154,DATABARANG!$B$4:$G$20000,5),"")</f>
        <v/>
      </c>
      <c r="L26154" s="149" t="str">
        <f t="shared" si="828"/>
        <v/>
      </c>
      <c r="M26154" s="158" t="str">
        <f t="shared" si="829"/>
        <v/>
      </c>
      <c r="O26154" s="151"/>
    </row>
    <row r="26155" spans="11:15" x14ac:dyDescent="0.3">
      <c r="K26155" s="148" t="str">
        <f>IFERROR(VLOOKUP(A26155,DATABARANG!$B$4:$G$20000,5),"")</f>
        <v/>
      </c>
      <c r="L26155" s="149" t="str">
        <f t="shared" si="828"/>
        <v/>
      </c>
      <c r="M26155" s="158" t="str">
        <f t="shared" si="829"/>
        <v/>
      </c>
      <c r="O26155" s="151"/>
    </row>
    <row r="26156" spans="11:15" x14ac:dyDescent="0.3">
      <c r="K26156" s="148" t="str">
        <f>IFERROR(VLOOKUP(A26156,DATABARANG!$B$4:$G$20000,5),"")</f>
        <v/>
      </c>
      <c r="L26156" s="149" t="str">
        <f t="shared" si="828"/>
        <v/>
      </c>
      <c r="M26156" s="158" t="str">
        <f t="shared" si="829"/>
        <v/>
      </c>
      <c r="O26156" s="151"/>
    </row>
    <row r="26157" spans="11:15" x14ac:dyDescent="0.3">
      <c r="K26157" s="148" t="str">
        <f>IFERROR(VLOOKUP(A26157,DATABARANG!$B$4:$G$20000,5),"")</f>
        <v/>
      </c>
      <c r="L26157" s="149" t="str">
        <f t="shared" si="828"/>
        <v/>
      </c>
      <c r="M26157" s="158" t="str">
        <f t="shared" si="829"/>
        <v/>
      </c>
      <c r="O26157" s="151"/>
    </row>
    <row r="26158" spans="11:15" x14ac:dyDescent="0.3">
      <c r="K26158" s="148" t="str">
        <f>IFERROR(VLOOKUP(A26158,DATABARANG!$B$4:$G$20000,5),"")</f>
        <v/>
      </c>
      <c r="L26158" s="149" t="str">
        <f t="shared" si="828"/>
        <v/>
      </c>
      <c r="M26158" s="158" t="str">
        <f t="shared" si="829"/>
        <v/>
      </c>
      <c r="O26158" s="151"/>
    </row>
    <row r="26159" spans="11:15" x14ac:dyDescent="0.3">
      <c r="K26159" s="148" t="str">
        <f>IFERROR(VLOOKUP(A26159,DATABARANG!$B$4:$G$20000,5),"")</f>
        <v/>
      </c>
      <c r="L26159" s="149" t="str">
        <f t="shared" si="828"/>
        <v/>
      </c>
      <c r="M26159" s="158" t="str">
        <f t="shared" si="829"/>
        <v/>
      </c>
      <c r="O26159" s="151"/>
    </row>
    <row r="26160" spans="11:15" x14ac:dyDescent="0.3">
      <c r="K26160" s="148" t="str">
        <f>IFERROR(VLOOKUP(A26160,DATABARANG!$B$4:$G$20000,5),"")</f>
        <v/>
      </c>
      <c r="L26160" s="149" t="str">
        <f t="shared" si="828"/>
        <v/>
      </c>
      <c r="M26160" s="158" t="str">
        <f t="shared" si="829"/>
        <v/>
      </c>
      <c r="O26160" s="151"/>
    </row>
    <row r="26161" spans="11:15" x14ac:dyDescent="0.3">
      <c r="K26161" s="148" t="str">
        <f>IFERROR(VLOOKUP(A26161,DATABARANG!$B$4:$G$20000,5),"")</f>
        <v/>
      </c>
      <c r="L26161" s="149" t="str">
        <f t="shared" si="828"/>
        <v/>
      </c>
      <c r="M26161" s="158" t="str">
        <f t="shared" si="829"/>
        <v/>
      </c>
      <c r="O26161" s="151"/>
    </row>
    <row r="26162" spans="11:15" x14ac:dyDescent="0.3">
      <c r="K26162" s="148" t="str">
        <f>IFERROR(VLOOKUP(A26162,DATABARANG!$B$4:$G$20000,5),"")</f>
        <v/>
      </c>
      <c r="L26162" s="149" t="str">
        <f t="shared" si="828"/>
        <v/>
      </c>
      <c r="M26162" s="158" t="str">
        <f t="shared" si="829"/>
        <v/>
      </c>
      <c r="O26162" s="151"/>
    </row>
    <row r="26163" spans="11:15" x14ac:dyDescent="0.3">
      <c r="K26163" s="148" t="str">
        <f>IFERROR(VLOOKUP(A26163,DATABARANG!$B$4:$G$20000,5),"")</f>
        <v/>
      </c>
      <c r="L26163" s="149" t="str">
        <f t="shared" si="828"/>
        <v/>
      </c>
      <c r="M26163" s="158" t="str">
        <f t="shared" si="829"/>
        <v/>
      </c>
      <c r="O26163" s="151"/>
    </row>
    <row r="26164" spans="11:15" x14ac:dyDescent="0.3">
      <c r="K26164" s="148" t="str">
        <f>IFERROR(VLOOKUP(A26164,DATABARANG!$B$4:$G$20000,5),"")</f>
        <v/>
      </c>
      <c r="L26164" s="149" t="str">
        <f t="shared" si="828"/>
        <v/>
      </c>
      <c r="M26164" s="158" t="str">
        <f t="shared" si="829"/>
        <v/>
      </c>
      <c r="O26164" s="151"/>
    </row>
    <row r="26165" spans="11:15" x14ac:dyDescent="0.3">
      <c r="K26165" s="148" t="str">
        <f>IFERROR(VLOOKUP(A26165,DATABARANG!$B$4:$G$20000,5),"")</f>
        <v/>
      </c>
      <c r="L26165" s="149" t="str">
        <f t="shared" si="828"/>
        <v/>
      </c>
      <c r="M26165" s="158" t="str">
        <f t="shared" si="829"/>
        <v/>
      </c>
      <c r="O26165" s="151"/>
    </row>
    <row r="26166" spans="11:15" x14ac:dyDescent="0.3">
      <c r="K26166" s="148" t="str">
        <f>IFERROR(VLOOKUP(A26166,DATABARANG!$B$4:$G$20000,5),"")</f>
        <v/>
      </c>
      <c r="L26166" s="149" t="str">
        <f t="shared" si="828"/>
        <v/>
      </c>
      <c r="M26166" s="158" t="str">
        <f t="shared" si="829"/>
        <v/>
      </c>
      <c r="O26166" s="151"/>
    </row>
    <row r="26167" spans="11:15" x14ac:dyDescent="0.3">
      <c r="K26167" s="148" t="str">
        <f>IFERROR(VLOOKUP(A26167,DATABARANG!$B$4:$G$20000,5),"")</f>
        <v/>
      </c>
      <c r="L26167" s="149" t="str">
        <f t="shared" si="828"/>
        <v/>
      </c>
      <c r="M26167" s="158" t="str">
        <f t="shared" si="829"/>
        <v/>
      </c>
      <c r="O26167" s="151"/>
    </row>
    <row r="26168" spans="11:15" x14ac:dyDescent="0.3">
      <c r="K26168" s="148" t="str">
        <f>IFERROR(VLOOKUP(A26168,DATABARANG!$B$4:$G$20000,5),"")</f>
        <v/>
      </c>
      <c r="L26168" s="149" t="str">
        <f t="shared" si="828"/>
        <v/>
      </c>
      <c r="M26168" s="158" t="str">
        <f t="shared" si="829"/>
        <v/>
      </c>
      <c r="O26168" s="151"/>
    </row>
    <row r="26169" spans="11:15" x14ac:dyDescent="0.3">
      <c r="K26169" s="148" t="str">
        <f>IFERROR(VLOOKUP(A26169,DATABARANG!$B$4:$G$20000,5),"")</f>
        <v/>
      </c>
      <c r="L26169" s="149" t="str">
        <f t="shared" si="828"/>
        <v/>
      </c>
      <c r="M26169" s="158" t="str">
        <f t="shared" si="829"/>
        <v/>
      </c>
      <c r="O26169" s="151"/>
    </row>
    <row r="26170" spans="11:15" x14ac:dyDescent="0.3">
      <c r="K26170" s="148" t="str">
        <f>IFERROR(VLOOKUP(A26170,DATABARANG!$B$4:$G$20000,5),"")</f>
        <v/>
      </c>
      <c r="L26170" s="149" t="str">
        <f t="shared" si="828"/>
        <v/>
      </c>
      <c r="M26170" s="158" t="str">
        <f t="shared" si="829"/>
        <v/>
      </c>
      <c r="O26170" s="151"/>
    </row>
    <row r="26171" spans="11:15" x14ac:dyDescent="0.3">
      <c r="K26171" s="148" t="str">
        <f>IFERROR(VLOOKUP(A26171,DATABARANG!$B$4:$G$20000,5),"")</f>
        <v/>
      </c>
      <c r="L26171" s="149" t="str">
        <f t="shared" si="828"/>
        <v/>
      </c>
      <c r="M26171" s="158" t="str">
        <f t="shared" si="829"/>
        <v/>
      </c>
      <c r="O26171" s="151"/>
    </row>
    <row r="26172" spans="11:15" x14ac:dyDescent="0.3">
      <c r="K26172" s="148" t="str">
        <f>IFERROR(VLOOKUP(A26172,DATABARANG!$B$4:$G$20000,5),"")</f>
        <v/>
      </c>
      <c r="L26172" s="149" t="str">
        <f t="shared" si="828"/>
        <v/>
      </c>
      <c r="M26172" s="158" t="str">
        <f t="shared" si="829"/>
        <v/>
      </c>
      <c r="O26172" s="151"/>
    </row>
    <row r="26173" spans="11:15" x14ac:dyDescent="0.3">
      <c r="K26173" s="148" t="str">
        <f>IFERROR(VLOOKUP(A26173,DATABARANG!$B$4:$G$20000,5),"")</f>
        <v/>
      </c>
      <c r="L26173" s="149" t="str">
        <f t="shared" si="828"/>
        <v/>
      </c>
      <c r="M26173" s="158" t="str">
        <f t="shared" si="829"/>
        <v/>
      </c>
      <c r="O26173" s="151"/>
    </row>
    <row r="26174" spans="11:15" x14ac:dyDescent="0.3">
      <c r="K26174" s="148" t="str">
        <f>IFERROR(VLOOKUP(A26174,DATABARANG!$B$4:$G$20000,5),"")</f>
        <v/>
      </c>
      <c r="L26174" s="149" t="str">
        <f t="shared" si="828"/>
        <v/>
      </c>
      <c r="M26174" s="158" t="str">
        <f t="shared" si="829"/>
        <v/>
      </c>
      <c r="O26174" s="151"/>
    </row>
    <row r="26175" spans="11:15" x14ac:dyDescent="0.3">
      <c r="K26175" s="148" t="str">
        <f>IFERROR(VLOOKUP(A26175,DATABARANG!$B$4:$G$20000,5),"")</f>
        <v/>
      </c>
      <c r="L26175" s="149" t="str">
        <f t="shared" si="828"/>
        <v/>
      </c>
      <c r="M26175" s="158" t="str">
        <f t="shared" si="829"/>
        <v/>
      </c>
      <c r="O26175" s="151"/>
    </row>
    <row r="26176" spans="11:15" x14ac:dyDescent="0.3">
      <c r="K26176" s="148" t="str">
        <f>IFERROR(VLOOKUP(A26176,DATABARANG!$B$4:$G$20000,5),"")</f>
        <v/>
      </c>
      <c r="L26176" s="149" t="str">
        <f t="shared" si="828"/>
        <v/>
      </c>
      <c r="M26176" s="158" t="str">
        <f t="shared" si="829"/>
        <v/>
      </c>
      <c r="O26176" s="151"/>
    </row>
    <row r="26177" spans="11:15" x14ac:dyDescent="0.3">
      <c r="K26177" s="148" t="str">
        <f>IFERROR(VLOOKUP(A26177,DATABARANG!$B$4:$G$20000,5),"")</f>
        <v/>
      </c>
      <c r="L26177" s="149" t="str">
        <f t="shared" si="828"/>
        <v/>
      </c>
      <c r="M26177" s="158" t="str">
        <f t="shared" si="829"/>
        <v/>
      </c>
      <c r="O26177" s="151"/>
    </row>
    <row r="26178" spans="11:15" x14ac:dyDescent="0.3">
      <c r="K26178" s="148" t="str">
        <f>IFERROR(VLOOKUP(A26178,DATABARANG!$B$4:$G$20000,5),"")</f>
        <v/>
      </c>
      <c r="L26178" s="149" t="str">
        <f t="shared" si="828"/>
        <v/>
      </c>
      <c r="M26178" s="158" t="str">
        <f t="shared" si="829"/>
        <v/>
      </c>
      <c r="O26178" s="151"/>
    </row>
    <row r="26179" spans="11:15" x14ac:dyDescent="0.3">
      <c r="K26179" s="148" t="str">
        <f>IFERROR(VLOOKUP(A26179,DATABARANG!$B$4:$G$20000,5),"")</f>
        <v/>
      </c>
      <c r="L26179" s="149" t="str">
        <f t="shared" si="828"/>
        <v/>
      </c>
      <c r="M26179" s="158" t="str">
        <f t="shared" si="829"/>
        <v/>
      </c>
      <c r="O26179" s="151"/>
    </row>
    <row r="26180" spans="11:15" x14ac:dyDescent="0.3">
      <c r="K26180" s="148" t="str">
        <f>IFERROR(VLOOKUP(A26180,DATABARANG!$B$4:$G$20000,5),"")</f>
        <v/>
      </c>
      <c r="L26180" s="149" t="str">
        <f t="shared" si="828"/>
        <v/>
      </c>
      <c r="M26180" s="158" t="str">
        <f t="shared" si="829"/>
        <v/>
      </c>
      <c r="O26180" s="151"/>
    </row>
    <row r="26181" spans="11:15" x14ac:dyDescent="0.3">
      <c r="K26181" s="148" t="str">
        <f>IFERROR(VLOOKUP(A26181,DATABARANG!$B$4:$G$20000,5),"")</f>
        <v/>
      </c>
      <c r="L26181" s="149" t="str">
        <f t="shared" si="828"/>
        <v/>
      </c>
      <c r="M26181" s="158" t="str">
        <f t="shared" si="829"/>
        <v/>
      </c>
      <c r="O26181" s="151"/>
    </row>
    <row r="26182" spans="11:15" x14ac:dyDescent="0.3">
      <c r="K26182" s="148" t="str">
        <f>IFERROR(VLOOKUP(A26182,DATABARANG!$B$4:$G$20000,5),"")</f>
        <v/>
      </c>
      <c r="L26182" s="149" t="str">
        <f t="shared" ref="L26182:L26245" si="830">IFERROR((E26182-K26182)*G26182,"")</f>
        <v/>
      </c>
      <c r="M26182" s="158" t="str">
        <f t="shared" ref="M26182:M26245" si="831">IF(B26182="","",TEXT(B26182,"DD-MMM"))</f>
        <v/>
      </c>
      <c r="O26182" s="151"/>
    </row>
    <row r="26183" spans="11:15" x14ac:dyDescent="0.3">
      <c r="K26183" s="148" t="str">
        <f>IFERROR(VLOOKUP(A26183,DATABARANG!$B$4:$G$20000,5),"")</f>
        <v/>
      </c>
      <c r="L26183" s="149" t="str">
        <f t="shared" si="830"/>
        <v/>
      </c>
      <c r="M26183" s="158" t="str">
        <f t="shared" si="831"/>
        <v/>
      </c>
      <c r="O26183" s="151"/>
    </row>
    <row r="26184" spans="11:15" x14ac:dyDescent="0.3">
      <c r="K26184" s="148" t="str">
        <f>IFERROR(VLOOKUP(A26184,DATABARANG!$B$4:$G$20000,5),"")</f>
        <v/>
      </c>
      <c r="L26184" s="149" t="str">
        <f t="shared" si="830"/>
        <v/>
      </c>
      <c r="M26184" s="158" t="str">
        <f t="shared" si="831"/>
        <v/>
      </c>
      <c r="O26184" s="151"/>
    </row>
    <row r="26185" spans="11:15" x14ac:dyDescent="0.3">
      <c r="K26185" s="148" t="str">
        <f>IFERROR(VLOOKUP(A26185,DATABARANG!$B$4:$G$20000,5),"")</f>
        <v/>
      </c>
      <c r="L26185" s="149" t="str">
        <f t="shared" si="830"/>
        <v/>
      </c>
      <c r="M26185" s="158" t="str">
        <f t="shared" si="831"/>
        <v/>
      </c>
      <c r="O26185" s="151"/>
    </row>
    <row r="26186" spans="11:15" x14ac:dyDescent="0.3">
      <c r="K26186" s="148" t="str">
        <f>IFERROR(VLOOKUP(A26186,DATABARANG!$B$4:$G$20000,5),"")</f>
        <v/>
      </c>
      <c r="L26186" s="149" t="str">
        <f t="shared" si="830"/>
        <v/>
      </c>
      <c r="M26186" s="158" t="str">
        <f t="shared" si="831"/>
        <v/>
      </c>
      <c r="O26186" s="151"/>
    </row>
    <row r="26187" spans="11:15" x14ac:dyDescent="0.3">
      <c r="K26187" s="148" t="str">
        <f>IFERROR(VLOOKUP(A26187,DATABARANG!$B$4:$G$20000,5),"")</f>
        <v/>
      </c>
      <c r="L26187" s="149" t="str">
        <f t="shared" si="830"/>
        <v/>
      </c>
      <c r="M26187" s="158" t="str">
        <f t="shared" si="831"/>
        <v/>
      </c>
      <c r="O26187" s="151"/>
    </row>
    <row r="26188" spans="11:15" x14ac:dyDescent="0.3">
      <c r="K26188" s="148" t="str">
        <f>IFERROR(VLOOKUP(A26188,DATABARANG!$B$4:$G$20000,5),"")</f>
        <v/>
      </c>
      <c r="L26188" s="149" t="str">
        <f t="shared" si="830"/>
        <v/>
      </c>
      <c r="M26188" s="158" t="str">
        <f t="shared" si="831"/>
        <v/>
      </c>
      <c r="O26188" s="151"/>
    </row>
    <row r="26189" spans="11:15" x14ac:dyDescent="0.3">
      <c r="K26189" s="148" t="str">
        <f>IFERROR(VLOOKUP(A26189,DATABARANG!$B$4:$G$20000,5),"")</f>
        <v/>
      </c>
      <c r="L26189" s="149" t="str">
        <f t="shared" si="830"/>
        <v/>
      </c>
      <c r="M26189" s="158" t="str">
        <f t="shared" si="831"/>
        <v/>
      </c>
      <c r="O26189" s="151"/>
    </row>
    <row r="26190" spans="11:15" x14ac:dyDescent="0.3">
      <c r="K26190" s="148" t="str">
        <f>IFERROR(VLOOKUP(A26190,DATABARANG!$B$4:$G$20000,5),"")</f>
        <v/>
      </c>
      <c r="L26190" s="149" t="str">
        <f t="shared" si="830"/>
        <v/>
      </c>
      <c r="M26190" s="158" t="str">
        <f t="shared" si="831"/>
        <v/>
      </c>
      <c r="O26190" s="151"/>
    </row>
    <row r="26191" spans="11:15" x14ac:dyDescent="0.3">
      <c r="K26191" s="148" t="str">
        <f>IFERROR(VLOOKUP(A26191,DATABARANG!$B$4:$G$20000,5),"")</f>
        <v/>
      </c>
      <c r="L26191" s="149" t="str">
        <f t="shared" si="830"/>
        <v/>
      </c>
      <c r="M26191" s="158" t="str">
        <f t="shared" si="831"/>
        <v/>
      </c>
      <c r="O26191" s="151"/>
    </row>
    <row r="26192" spans="11:15" x14ac:dyDescent="0.3">
      <c r="K26192" s="148" t="str">
        <f>IFERROR(VLOOKUP(A26192,DATABARANG!$B$4:$G$20000,5),"")</f>
        <v/>
      </c>
      <c r="L26192" s="149" t="str">
        <f t="shared" si="830"/>
        <v/>
      </c>
      <c r="M26192" s="158" t="str">
        <f t="shared" si="831"/>
        <v/>
      </c>
      <c r="O26192" s="151"/>
    </row>
    <row r="26193" spans="11:15" x14ac:dyDescent="0.3">
      <c r="K26193" s="148" t="str">
        <f>IFERROR(VLOOKUP(A26193,DATABARANG!$B$4:$G$20000,5),"")</f>
        <v/>
      </c>
      <c r="L26193" s="149" t="str">
        <f t="shared" si="830"/>
        <v/>
      </c>
      <c r="M26193" s="158" t="str">
        <f t="shared" si="831"/>
        <v/>
      </c>
      <c r="O26193" s="151"/>
    </row>
    <row r="26194" spans="11:15" x14ac:dyDescent="0.3">
      <c r="K26194" s="148" t="str">
        <f>IFERROR(VLOOKUP(A26194,DATABARANG!$B$4:$G$20000,5),"")</f>
        <v/>
      </c>
      <c r="L26194" s="149" t="str">
        <f t="shared" si="830"/>
        <v/>
      </c>
      <c r="M26194" s="158" t="str">
        <f t="shared" si="831"/>
        <v/>
      </c>
      <c r="O26194" s="151"/>
    </row>
    <row r="26195" spans="11:15" x14ac:dyDescent="0.3">
      <c r="K26195" s="148" t="str">
        <f>IFERROR(VLOOKUP(A26195,DATABARANG!$B$4:$G$20000,5),"")</f>
        <v/>
      </c>
      <c r="L26195" s="149" t="str">
        <f t="shared" si="830"/>
        <v/>
      </c>
      <c r="M26195" s="158" t="str">
        <f t="shared" si="831"/>
        <v/>
      </c>
      <c r="O26195" s="151"/>
    </row>
    <row r="26196" spans="11:15" x14ac:dyDescent="0.3">
      <c r="K26196" s="148" t="str">
        <f>IFERROR(VLOOKUP(A26196,DATABARANG!$B$4:$G$20000,5),"")</f>
        <v/>
      </c>
      <c r="L26196" s="149" t="str">
        <f t="shared" si="830"/>
        <v/>
      </c>
      <c r="M26196" s="158" t="str">
        <f t="shared" si="831"/>
        <v/>
      </c>
      <c r="O26196" s="151"/>
    </row>
    <row r="26197" spans="11:15" x14ac:dyDescent="0.3">
      <c r="K26197" s="148" t="str">
        <f>IFERROR(VLOOKUP(A26197,DATABARANG!$B$4:$G$20000,5),"")</f>
        <v/>
      </c>
      <c r="L26197" s="149" t="str">
        <f t="shared" si="830"/>
        <v/>
      </c>
      <c r="M26197" s="158" t="str">
        <f t="shared" si="831"/>
        <v/>
      </c>
      <c r="O26197" s="151"/>
    </row>
    <row r="26198" spans="11:15" x14ac:dyDescent="0.3">
      <c r="K26198" s="148" t="str">
        <f>IFERROR(VLOOKUP(A26198,DATABARANG!$B$4:$G$20000,5),"")</f>
        <v/>
      </c>
      <c r="L26198" s="149" t="str">
        <f t="shared" si="830"/>
        <v/>
      </c>
      <c r="M26198" s="158" t="str">
        <f t="shared" si="831"/>
        <v/>
      </c>
      <c r="O26198" s="151"/>
    </row>
    <row r="26199" spans="11:15" x14ac:dyDescent="0.3">
      <c r="K26199" s="148" t="str">
        <f>IFERROR(VLOOKUP(A26199,DATABARANG!$B$4:$G$20000,5),"")</f>
        <v/>
      </c>
      <c r="L26199" s="149" t="str">
        <f t="shared" si="830"/>
        <v/>
      </c>
      <c r="M26199" s="158" t="str">
        <f t="shared" si="831"/>
        <v/>
      </c>
      <c r="O26199" s="151"/>
    </row>
    <row r="26200" spans="11:15" x14ac:dyDescent="0.3">
      <c r="K26200" s="148" t="str">
        <f>IFERROR(VLOOKUP(A26200,DATABARANG!$B$4:$G$20000,5),"")</f>
        <v/>
      </c>
      <c r="L26200" s="149" t="str">
        <f t="shared" si="830"/>
        <v/>
      </c>
      <c r="M26200" s="158" t="str">
        <f t="shared" si="831"/>
        <v/>
      </c>
      <c r="O26200" s="151"/>
    </row>
    <row r="26201" spans="11:15" x14ac:dyDescent="0.3">
      <c r="K26201" s="148" t="str">
        <f>IFERROR(VLOOKUP(A26201,DATABARANG!$B$4:$G$20000,5),"")</f>
        <v/>
      </c>
      <c r="L26201" s="149" t="str">
        <f t="shared" si="830"/>
        <v/>
      </c>
      <c r="M26201" s="158" t="str">
        <f t="shared" si="831"/>
        <v/>
      </c>
      <c r="O26201" s="151"/>
    </row>
    <row r="26202" spans="11:15" x14ac:dyDescent="0.3">
      <c r="K26202" s="148" t="str">
        <f>IFERROR(VLOOKUP(A26202,DATABARANG!$B$4:$G$20000,5),"")</f>
        <v/>
      </c>
      <c r="L26202" s="149" t="str">
        <f t="shared" si="830"/>
        <v/>
      </c>
      <c r="M26202" s="158" t="str">
        <f t="shared" si="831"/>
        <v/>
      </c>
      <c r="O26202" s="151"/>
    </row>
    <row r="26203" spans="11:15" x14ac:dyDescent="0.3">
      <c r="K26203" s="148" t="str">
        <f>IFERROR(VLOOKUP(A26203,DATABARANG!$B$4:$G$20000,5),"")</f>
        <v/>
      </c>
      <c r="L26203" s="149" t="str">
        <f t="shared" si="830"/>
        <v/>
      </c>
      <c r="M26203" s="158" t="str">
        <f t="shared" si="831"/>
        <v/>
      </c>
      <c r="O26203" s="151"/>
    </row>
    <row r="26204" spans="11:15" x14ac:dyDescent="0.3">
      <c r="K26204" s="148" t="str">
        <f>IFERROR(VLOOKUP(A26204,DATABARANG!$B$4:$G$20000,5),"")</f>
        <v/>
      </c>
      <c r="L26204" s="149" t="str">
        <f t="shared" si="830"/>
        <v/>
      </c>
      <c r="M26204" s="158" t="str">
        <f t="shared" si="831"/>
        <v/>
      </c>
      <c r="O26204" s="151"/>
    </row>
    <row r="26205" spans="11:15" x14ac:dyDescent="0.3">
      <c r="K26205" s="148" t="str">
        <f>IFERROR(VLOOKUP(A26205,DATABARANG!$B$4:$G$20000,5),"")</f>
        <v/>
      </c>
      <c r="L26205" s="149" t="str">
        <f t="shared" si="830"/>
        <v/>
      </c>
      <c r="M26205" s="158" t="str">
        <f t="shared" si="831"/>
        <v/>
      </c>
      <c r="O26205" s="151"/>
    </row>
    <row r="26206" spans="11:15" x14ac:dyDescent="0.3">
      <c r="K26206" s="148" t="str">
        <f>IFERROR(VLOOKUP(A26206,DATABARANG!$B$4:$G$20000,5),"")</f>
        <v/>
      </c>
      <c r="L26206" s="149" t="str">
        <f t="shared" si="830"/>
        <v/>
      </c>
      <c r="M26206" s="158" t="str">
        <f t="shared" si="831"/>
        <v/>
      </c>
      <c r="O26206" s="151"/>
    </row>
    <row r="26207" spans="11:15" x14ac:dyDescent="0.3">
      <c r="K26207" s="148" t="str">
        <f>IFERROR(VLOOKUP(A26207,DATABARANG!$B$4:$G$20000,5),"")</f>
        <v/>
      </c>
      <c r="L26207" s="149" t="str">
        <f t="shared" si="830"/>
        <v/>
      </c>
      <c r="M26207" s="158" t="str">
        <f t="shared" si="831"/>
        <v/>
      </c>
      <c r="O26207" s="151"/>
    </row>
    <row r="26208" spans="11:15" x14ac:dyDescent="0.3">
      <c r="K26208" s="148" t="str">
        <f>IFERROR(VLOOKUP(A26208,DATABARANG!$B$4:$G$20000,5),"")</f>
        <v/>
      </c>
      <c r="L26208" s="149" t="str">
        <f t="shared" si="830"/>
        <v/>
      </c>
      <c r="M26208" s="158" t="str">
        <f t="shared" si="831"/>
        <v/>
      </c>
      <c r="O26208" s="151"/>
    </row>
    <row r="26209" spans="11:15" x14ac:dyDescent="0.3">
      <c r="K26209" s="148" t="str">
        <f>IFERROR(VLOOKUP(A26209,DATABARANG!$B$4:$G$20000,5),"")</f>
        <v/>
      </c>
      <c r="L26209" s="149" t="str">
        <f t="shared" si="830"/>
        <v/>
      </c>
      <c r="M26209" s="158" t="str">
        <f t="shared" si="831"/>
        <v/>
      </c>
      <c r="O26209" s="151"/>
    </row>
    <row r="26210" spans="11:15" x14ac:dyDescent="0.3">
      <c r="K26210" s="148" t="str">
        <f>IFERROR(VLOOKUP(A26210,DATABARANG!$B$4:$G$20000,5),"")</f>
        <v/>
      </c>
      <c r="L26210" s="149" t="str">
        <f t="shared" si="830"/>
        <v/>
      </c>
      <c r="M26210" s="158" t="str">
        <f t="shared" si="831"/>
        <v/>
      </c>
      <c r="O26210" s="151"/>
    </row>
    <row r="26211" spans="11:15" x14ac:dyDescent="0.3">
      <c r="K26211" s="148" t="str">
        <f>IFERROR(VLOOKUP(A26211,DATABARANG!$B$4:$G$20000,5),"")</f>
        <v/>
      </c>
      <c r="L26211" s="149" t="str">
        <f t="shared" si="830"/>
        <v/>
      </c>
      <c r="M26211" s="158" t="str">
        <f t="shared" si="831"/>
        <v/>
      </c>
      <c r="O26211" s="151"/>
    </row>
    <row r="26212" spans="11:15" x14ac:dyDescent="0.3">
      <c r="K26212" s="148" t="str">
        <f>IFERROR(VLOOKUP(A26212,DATABARANG!$B$4:$G$20000,5),"")</f>
        <v/>
      </c>
      <c r="L26212" s="149" t="str">
        <f t="shared" si="830"/>
        <v/>
      </c>
      <c r="M26212" s="158" t="str">
        <f t="shared" si="831"/>
        <v/>
      </c>
      <c r="O26212" s="151"/>
    </row>
    <row r="26213" spans="11:15" x14ac:dyDescent="0.3">
      <c r="K26213" s="148" t="str">
        <f>IFERROR(VLOOKUP(A26213,DATABARANG!$B$4:$G$20000,5),"")</f>
        <v/>
      </c>
      <c r="L26213" s="149" t="str">
        <f t="shared" si="830"/>
        <v/>
      </c>
      <c r="M26213" s="158" t="str">
        <f t="shared" si="831"/>
        <v/>
      </c>
      <c r="O26213" s="151"/>
    </row>
    <row r="26214" spans="11:15" x14ac:dyDescent="0.3">
      <c r="K26214" s="148" t="str">
        <f>IFERROR(VLOOKUP(A26214,DATABARANG!$B$4:$G$20000,5),"")</f>
        <v/>
      </c>
      <c r="L26214" s="149" t="str">
        <f t="shared" si="830"/>
        <v/>
      </c>
      <c r="M26214" s="158" t="str">
        <f t="shared" si="831"/>
        <v/>
      </c>
      <c r="O26214" s="151"/>
    </row>
    <row r="26215" spans="11:15" x14ac:dyDescent="0.3">
      <c r="K26215" s="148" t="str">
        <f>IFERROR(VLOOKUP(A26215,DATABARANG!$B$4:$G$20000,5),"")</f>
        <v/>
      </c>
      <c r="L26215" s="149" t="str">
        <f t="shared" si="830"/>
        <v/>
      </c>
      <c r="M26215" s="158" t="str">
        <f t="shared" si="831"/>
        <v/>
      </c>
      <c r="O26215" s="151"/>
    </row>
    <row r="26216" spans="11:15" x14ac:dyDescent="0.3">
      <c r="K26216" s="148" t="str">
        <f>IFERROR(VLOOKUP(A26216,DATABARANG!$B$4:$G$20000,5),"")</f>
        <v/>
      </c>
      <c r="L26216" s="149" t="str">
        <f t="shared" si="830"/>
        <v/>
      </c>
      <c r="M26216" s="158" t="str">
        <f t="shared" si="831"/>
        <v/>
      </c>
      <c r="O26216" s="151"/>
    </row>
    <row r="26217" spans="11:15" x14ac:dyDescent="0.3">
      <c r="K26217" s="148" t="str">
        <f>IFERROR(VLOOKUP(A26217,DATABARANG!$B$4:$G$20000,5),"")</f>
        <v/>
      </c>
      <c r="L26217" s="149" t="str">
        <f t="shared" si="830"/>
        <v/>
      </c>
      <c r="M26217" s="158" t="str">
        <f t="shared" si="831"/>
        <v/>
      </c>
      <c r="O26217" s="151"/>
    </row>
    <row r="26218" spans="11:15" x14ac:dyDescent="0.3">
      <c r="K26218" s="148" t="str">
        <f>IFERROR(VLOOKUP(A26218,DATABARANG!$B$4:$G$20000,5),"")</f>
        <v/>
      </c>
      <c r="L26218" s="149" t="str">
        <f t="shared" si="830"/>
        <v/>
      </c>
      <c r="M26218" s="158" t="str">
        <f t="shared" si="831"/>
        <v/>
      </c>
      <c r="O26218" s="151"/>
    </row>
    <row r="26219" spans="11:15" x14ac:dyDescent="0.3">
      <c r="K26219" s="148" t="str">
        <f>IFERROR(VLOOKUP(A26219,DATABARANG!$B$4:$G$20000,5),"")</f>
        <v/>
      </c>
      <c r="L26219" s="149" t="str">
        <f t="shared" si="830"/>
        <v/>
      </c>
      <c r="M26219" s="158" t="str">
        <f t="shared" si="831"/>
        <v/>
      </c>
      <c r="O26219" s="151"/>
    </row>
    <row r="26220" spans="11:15" x14ac:dyDescent="0.3">
      <c r="K26220" s="148" t="str">
        <f>IFERROR(VLOOKUP(A26220,DATABARANG!$B$4:$G$20000,5),"")</f>
        <v/>
      </c>
      <c r="L26220" s="149" t="str">
        <f t="shared" si="830"/>
        <v/>
      </c>
      <c r="M26220" s="158" t="str">
        <f t="shared" si="831"/>
        <v/>
      </c>
      <c r="O26220" s="151"/>
    </row>
    <row r="26221" spans="11:15" x14ac:dyDescent="0.3">
      <c r="K26221" s="148" t="str">
        <f>IFERROR(VLOOKUP(A26221,DATABARANG!$B$4:$G$20000,5),"")</f>
        <v/>
      </c>
      <c r="L26221" s="149" t="str">
        <f t="shared" si="830"/>
        <v/>
      </c>
      <c r="M26221" s="158" t="str">
        <f t="shared" si="831"/>
        <v/>
      </c>
      <c r="O26221" s="151"/>
    </row>
    <row r="26222" spans="11:15" x14ac:dyDescent="0.3">
      <c r="K26222" s="148" t="str">
        <f>IFERROR(VLOOKUP(A26222,DATABARANG!$B$4:$G$20000,5),"")</f>
        <v/>
      </c>
      <c r="L26222" s="149" t="str">
        <f t="shared" si="830"/>
        <v/>
      </c>
      <c r="M26222" s="158" t="str">
        <f t="shared" si="831"/>
        <v/>
      </c>
      <c r="O26222" s="151"/>
    </row>
    <row r="26223" spans="11:15" x14ac:dyDescent="0.3">
      <c r="K26223" s="148" t="str">
        <f>IFERROR(VLOOKUP(A26223,DATABARANG!$B$4:$G$20000,5),"")</f>
        <v/>
      </c>
      <c r="L26223" s="149" t="str">
        <f t="shared" si="830"/>
        <v/>
      </c>
      <c r="M26223" s="158" t="str">
        <f t="shared" si="831"/>
        <v/>
      </c>
      <c r="O26223" s="151"/>
    </row>
    <row r="26224" spans="11:15" x14ac:dyDescent="0.3">
      <c r="K26224" s="148" t="str">
        <f>IFERROR(VLOOKUP(A26224,DATABARANG!$B$4:$G$20000,5),"")</f>
        <v/>
      </c>
      <c r="L26224" s="149" t="str">
        <f t="shared" si="830"/>
        <v/>
      </c>
      <c r="M26224" s="158" t="str">
        <f t="shared" si="831"/>
        <v/>
      </c>
      <c r="O26224" s="151"/>
    </row>
    <row r="26225" spans="11:15" x14ac:dyDescent="0.3">
      <c r="K26225" s="148" t="str">
        <f>IFERROR(VLOOKUP(A26225,DATABARANG!$B$4:$G$20000,5),"")</f>
        <v/>
      </c>
      <c r="L26225" s="149" t="str">
        <f t="shared" si="830"/>
        <v/>
      </c>
      <c r="M26225" s="158" t="str">
        <f t="shared" si="831"/>
        <v/>
      </c>
      <c r="O26225" s="151"/>
    </row>
    <row r="26226" spans="11:15" x14ac:dyDescent="0.3">
      <c r="K26226" s="148" t="str">
        <f>IFERROR(VLOOKUP(A26226,DATABARANG!$B$4:$G$20000,5),"")</f>
        <v/>
      </c>
      <c r="L26226" s="149" t="str">
        <f t="shared" si="830"/>
        <v/>
      </c>
      <c r="M26226" s="158" t="str">
        <f t="shared" si="831"/>
        <v/>
      </c>
      <c r="O26226" s="151"/>
    </row>
    <row r="26227" spans="11:15" x14ac:dyDescent="0.3">
      <c r="K26227" s="148" t="str">
        <f>IFERROR(VLOOKUP(A26227,DATABARANG!$B$4:$G$20000,5),"")</f>
        <v/>
      </c>
      <c r="L26227" s="149" t="str">
        <f t="shared" si="830"/>
        <v/>
      </c>
      <c r="M26227" s="158" t="str">
        <f t="shared" si="831"/>
        <v/>
      </c>
      <c r="O26227" s="151"/>
    </row>
    <row r="26228" spans="11:15" x14ac:dyDescent="0.3">
      <c r="K26228" s="148" t="str">
        <f>IFERROR(VLOOKUP(A26228,DATABARANG!$B$4:$G$20000,5),"")</f>
        <v/>
      </c>
      <c r="L26228" s="149" t="str">
        <f t="shared" si="830"/>
        <v/>
      </c>
      <c r="M26228" s="158" t="str">
        <f t="shared" si="831"/>
        <v/>
      </c>
      <c r="O26228" s="151"/>
    </row>
    <row r="26229" spans="11:15" x14ac:dyDescent="0.3">
      <c r="K26229" s="148" t="str">
        <f>IFERROR(VLOOKUP(A26229,DATABARANG!$B$4:$G$20000,5),"")</f>
        <v/>
      </c>
      <c r="L26229" s="149" t="str">
        <f t="shared" si="830"/>
        <v/>
      </c>
      <c r="M26229" s="158" t="str">
        <f t="shared" si="831"/>
        <v/>
      </c>
      <c r="O26229" s="151"/>
    </row>
    <row r="26230" spans="11:15" x14ac:dyDescent="0.3">
      <c r="K26230" s="148" t="str">
        <f>IFERROR(VLOOKUP(A26230,DATABARANG!$B$4:$G$20000,5),"")</f>
        <v/>
      </c>
      <c r="L26230" s="149" t="str">
        <f t="shared" si="830"/>
        <v/>
      </c>
      <c r="M26230" s="158" t="str">
        <f t="shared" si="831"/>
        <v/>
      </c>
      <c r="O26230" s="151"/>
    </row>
    <row r="26231" spans="11:15" x14ac:dyDescent="0.3">
      <c r="K26231" s="148" t="str">
        <f>IFERROR(VLOOKUP(A26231,DATABARANG!$B$4:$G$20000,5),"")</f>
        <v/>
      </c>
      <c r="L26231" s="149" t="str">
        <f t="shared" si="830"/>
        <v/>
      </c>
      <c r="M26231" s="158" t="str">
        <f t="shared" si="831"/>
        <v/>
      </c>
      <c r="O26231" s="151"/>
    </row>
    <row r="26232" spans="11:15" x14ac:dyDescent="0.3">
      <c r="K26232" s="148" t="str">
        <f>IFERROR(VLOOKUP(A26232,DATABARANG!$B$4:$G$20000,5),"")</f>
        <v/>
      </c>
      <c r="L26232" s="149" t="str">
        <f t="shared" si="830"/>
        <v/>
      </c>
      <c r="M26232" s="158" t="str">
        <f t="shared" si="831"/>
        <v/>
      </c>
      <c r="O26232" s="151"/>
    </row>
    <row r="26233" spans="11:15" x14ac:dyDescent="0.3">
      <c r="K26233" s="148" t="str">
        <f>IFERROR(VLOOKUP(A26233,DATABARANG!$B$4:$G$20000,5),"")</f>
        <v/>
      </c>
      <c r="L26233" s="149" t="str">
        <f t="shared" si="830"/>
        <v/>
      </c>
      <c r="M26233" s="158" t="str">
        <f t="shared" si="831"/>
        <v/>
      </c>
      <c r="O26233" s="151"/>
    </row>
    <row r="26234" spans="11:15" x14ac:dyDescent="0.3">
      <c r="K26234" s="148" t="str">
        <f>IFERROR(VLOOKUP(A26234,DATABARANG!$B$4:$G$20000,5),"")</f>
        <v/>
      </c>
      <c r="L26234" s="149" t="str">
        <f t="shared" si="830"/>
        <v/>
      </c>
      <c r="M26234" s="158" t="str">
        <f t="shared" si="831"/>
        <v/>
      </c>
      <c r="O26234" s="151"/>
    </row>
    <row r="26235" spans="11:15" x14ac:dyDescent="0.3">
      <c r="K26235" s="148" t="str">
        <f>IFERROR(VLOOKUP(A26235,DATABARANG!$B$4:$G$20000,5),"")</f>
        <v/>
      </c>
      <c r="L26235" s="149" t="str">
        <f t="shared" si="830"/>
        <v/>
      </c>
      <c r="M26235" s="158" t="str">
        <f t="shared" si="831"/>
        <v/>
      </c>
      <c r="O26235" s="151"/>
    </row>
    <row r="26236" spans="11:15" x14ac:dyDescent="0.3">
      <c r="K26236" s="148" t="str">
        <f>IFERROR(VLOOKUP(A26236,DATABARANG!$B$4:$G$20000,5),"")</f>
        <v/>
      </c>
      <c r="L26236" s="149" t="str">
        <f t="shared" si="830"/>
        <v/>
      </c>
      <c r="M26236" s="158" t="str">
        <f t="shared" si="831"/>
        <v/>
      </c>
      <c r="O26236" s="151"/>
    </row>
    <row r="26237" spans="11:15" x14ac:dyDescent="0.3">
      <c r="K26237" s="148" t="str">
        <f>IFERROR(VLOOKUP(A26237,DATABARANG!$B$4:$G$20000,5),"")</f>
        <v/>
      </c>
      <c r="L26237" s="149" t="str">
        <f t="shared" si="830"/>
        <v/>
      </c>
      <c r="M26237" s="158" t="str">
        <f t="shared" si="831"/>
        <v/>
      </c>
      <c r="O26237" s="151"/>
    </row>
    <row r="26238" spans="11:15" x14ac:dyDescent="0.3">
      <c r="K26238" s="148" t="str">
        <f>IFERROR(VLOOKUP(A26238,DATABARANG!$B$4:$G$20000,5),"")</f>
        <v/>
      </c>
      <c r="L26238" s="149" t="str">
        <f t="shared" si="830"/>
        <v/>
      </c>
      <c r="M26238" s="158" t="str">
        <f t="shared" si="831"/>
        <v/>
      </c>
      <c r="O26238" s="151"/>
    </row>
    <row r="26239" spans="11:15" x14ac:dyDescent="0.3">
      <c r="K26239" s="148" t="str">
        <f>IFERROR(VLOOKUP(A26239,DATABARANG!$B$4:$G$20000,5),"")</f>
        <v/>
      </c>
      <c r="L26239" s="149" t="str">
        <f t="shared" si="830"/>
        <v/>
      </c>
      <c r="M26239" s="158" t="str">
        <f t="shared" si="831"/>
        <v/>
      </c>
      <c r="O26239" s="151"/>
    </row>
    <row r="26240" spans="11:15" x14ac:dyDescent="0.3">
      <c r="K26240" s="148" t="str">
        <f>IFERROR(VLOOKUP(A26240,DATABARANG!$B$4:$G$20000,5),"")</f>
        <v/>
      </c>
      <c r="L26240" s="149" t="str">
        <f t="shared" si="830"/>
        <v/>
      </c>
      <c r="M26240" s="158" t="str">
        <f t="shared" si="831"/>
        <v/>
      </c>
      <c r="O26240" s="151"/>
    </row>
    <row r="26241" spans="11:15" x14ac:dyDescent="0.3">
      <c r="K26241" s="148" t="str">
        <f>IFERROR(VLOOKUP(A26241,DATABARANG!$B$4:$G$20000,5),"")</f>
        <v/>
      </c>
      <c r="L26241" s="149" t="str">
        <f t="shared" si="830"/>
        <v/>
      </c>
      <c r="M26241" s="158" t="str">
        <f t="shared" si="831"/>
        <v/>
      </c>
      <c r="O26241" s="151"/>
    </row>
    <row r="26242" spans="11:15" x14ac:dyDescent="0.3">
      <c r="K26242" s="148" t="str">
        <f>IFERROR(VLOOKUP(A26242,DATABARANG!$B$4:$G$20000,5),"")</f>
        <v/>
      </c>
      <c r="L26242" s="149" t="str">
        <f t="shared" si="830"/>
        <v/>
      </c>
      <c r="M26242" s="158" t="str">
        <f t="shared" si="831"/>
        <v/>
      </c>
      <c r="O26242" s="151"/>
    </row>
    <row r="26243" spans="11:15" x14ac:dyDescent="0.3">
      <c r="K26243" s="148" t="str">
        <f>IFERROR(VLOOKUP(A26243,DATABARANG!$B$4:$G$20000,5),"")</f>
        <v/>
      </c>
      <c r="L26243" s="149" t="str">
        <f t="shared" si="830"/>
        <v/>
      </c>
      <c r="M26243" s="158" t="str">
        <f t="shared" si="831"/>
        <v/>
      </c>
      <c r="O26243" s="151"/>
    </row>
    <row r="26244" spans="11:15" x14ac:dyDescent="0.3">
      <c r="K26244" s="148" t="str">
        <f>IFERROR(VLOOKUP(A26244,DATABARANG!$B$4:$G$20000,5),"")</f>
        <v/>
      </c>
      <c r="L26244" s="149" t="str">
        <f t="shared" si="830"/>
        <v/>
      </c>
      <c r="M26244" s="158" t="str">
        <f t="shared" si="831"/>
        <v/>
      </c>
      <c r="O26244" s="151"/>
    </row>
    <row r="26245" spans="11:15" x14ac:dyDescent="0.3">
      <c r="K26245" s="148" t="str">
        <f>IFERROR(VLOOKUP(A26245,DATABARANG!$B$4:$G$20000,5),"")</f>
        <v/>
      </c>
      <c r="L26245" s="149" t="str">
        <f t="shared" si="830"/>
        <v/>
      </c>
      <c r="M26245" s="158" t="str">
        <f t="shared" si="831"/>
        <v/>
      </c>
      <c r="O26245" s="151"/>
    </row>
    <row r="26246" spans="11:15" x14ac:dyDescent="0.3">
      <c r="K26246" s="148" t="str">
        <f>IFERROR(VLOOKUP(A26246,DATABARANG!$B$4:$G$20000,5),"")</f>
        <v/>
      </c>
      <c r="L26246" s="149" t="str">
        <f t="shared" ref="L26246:L26309" si="832">IFERROR((E26246-K26246)*G26246,"")</f>
        <v/>
      </c>
      <c r="M26246" s="158" t="str">
        <f t="shared" ref="M26246:M26309" si="833">IF(B26246="","",TEXT(B26246,"DD-MMM"))</f>
        <v/>
      </c>
      <c r="O26246" s="151"/>
    </row>
    <row r="26247" spans="11:15" x14ac:dyDescent="0.3">
      <c r="K26247" s="148" t="str">
        <f>IFERROR(VLOOKUP(A26247,DATABARANG!$B$4:$G$20000,5),"")</f>
        <v/>
      </c>
      <c r="L26247" s="149" t="str">
        <f t="shared" si="832"/>
        <v/>
      </c>
      <c r="M26247" s="158" t="str">
        <f t="shared" si="833"/>
        <v/>
      </c>
      <c r="O26247" s="151"/>
    </row>
    <row r="26248" spans="11:15" x14ac:dyDescent="0.3">
      <c r="K26248" s="148" t="str">
        <f>IFERROR(VLOOKUP(A26248,DATABARANG!$B$4:$G$20000,5),"")</f>
        <v/>
      </c>
      <c r="L26248" s="149" t="str">
        <f t="shared" si="832"/>
        <v/>
      </c>
      <c r="M26248" s="158" t="str">
        <f t="shared" si="833"/>
        <v/>
      </c>
      <c r="O26248" s="151"/>
    </row>
    <row r="26249" spans="11:15" x14ac:dyDescent="0.3">
      <c r="K26249" s="148" t="str">
        <f>IFERROR(VLOOKUP(A26249,DATABARANG!$B$4:$G$20000,5),"")</f>
        <v/>
      </c>
      <c r="L26249" s="149" t="str">
        <f t="shared" si="832"/>
        <v/>
      </c>
      <c r="M26249" s="158" t="str">
        <f t="shared" si="833"/>
        <v/>
      </c>
      <c r="O26249" s="151"/>
    </row>
    <row r="26250" spans="11:15" x14ac:dyDescent="0.3">
      <c r="K26250" s="148" t="str">
        <f>IFERROR(VLOOKUP(A26250,DATABARANG!$B$4:$G$20000,5),"")</f>
        <v/>
      </c>
      <c r="L26250" s="149" t="str">
        <f t="shared" si="832"/>
        <v/>
      </c>
      <c r="M26250" s="158" t="str">
        <f t="shared" si="833"/>
        <v/>
      </c>
      <c r="O26250" s="151"/>
    </row>
    <row r="26251" spans="11:15" x14ac:dyDescent="0.3">
      <c r="K26251" s="148" t="str">
        <f>IFERROR(VLOOKUP(A26251,DATABARANG!$B$4:$G$20000,5),"")</f>
        <v/>
      </c>
      <c r="L26251" s="149" t="str">
        <f t="shared" si="832"/>
        <v/>
      </c>
      <c r="M26251" s="158" t="str">
        <f t="shared" si="833"/>
        <v/>
      </c>
      <c r="O26251" s="151"/>
    </row>
    <row r="26252" spans="11:15" x14ac:dyDescent="0.3">
      <c r="K26252" s="148" t="str">
        <f>IFERROR(VLOOKUP(A26252,DATABARANG!$B$4:$G$20000,5),"")</f>
        <v/>
      </c>
      <c r="L26252" s="149" t="str">
        <f t="shared" si="832"/>
        <v/>
      </c>
      <c r="M26252" s="158" t="str">
        <f t="shared" si="833"/>
        <v/>
      </c>
      <c r="O26252" s="151"/>
    </row>
    <row r="26253" spans="11:15" x14ac:dyDescent="0.3">
      <c r="K26253" s="148" t="str">
        <f>IFERROR(VLOOKUP(A26253,DATABARANG!$B$4:$G$20000,5),"")</f>
        <v/>
      </c>
      <c r="L26253" s="149" t="str">
        <f t="shared" si="832"/>
        <v/>
      </c>
      <c r="M26253" s="158" t="str">
        <f t="shared" si="833"/>
        <v/>
      </c>
      <c r="O26253" s="151"/>
    </row>
    <row r="26254" spans="11:15" x14ac:dyDescent="0.3">
      <c r="K26254" s="148" t="str">
        <f>IFERROR(VLOOKUP(A26254,DATABARANG!$B$4:$G$20000,5),"")</f>
        <v/>
      </c>
      <c r="L26254" s="149" t="str">
        <f t="shared" si="832"/>
        <v/>
      </c>
      <c r="M26254" s="158" t="str">
        <f t="shared" si="833"/>
        <v/>
      </c>
      <c r="O26254" s="151"/>
    </row>
    <row r="26255" spans="11:15" x14ac:dyDescent="0.3">
      <c r="K26255" s="148" t="str">
        <f>IFERROR(VLOOKUP(A26255,DATABARANG!$B$4:$G$20000,5),"")</f>
        <v/>
      </c>
      <c r="L26255" s="149" t="str">
        <f t="shared" si="832"/>
        <v/>
      </c>
      <c r="M26255" s="158" t="str">
        <f t="shared" si="833"/>
        <v/>
      </c>
      <c r="O26255" s="151"/>
    </row>
    <row r="26256" spans="11:15" x14ac:dyDescent="0.3">
      <c r="K26256" s="148" t="str">
        <f>IFERROR(VLOOKUP(A26256,DATABARANG!$B$4:$G$20000,5),"")</f>
        <v/>
      </c>
      <c r="L26256" s="149" t="str">
        <f t="shared" si="832"/>
        <v/>
      </c>
      <c r="M26256" s="158" t="str">
        <f t="shared" si="833"/>
        <v/>
      </c>
      <c r="O26256" s="151"/>
    </row>
    <row r="26257" spans="11:15" x14ac:dyDescent="0.3">
      <c r="K26257" s="148" t="str">
        <f>IFERROR(VLOOKUP(A26257,DATABARANG!$B$4:$G$20000,5),"")</f>
        <v/>
      </c>
      <c r="L26257" s="149" t="str">
        <f t="shared" si="832"/>
        <v/>
      </c>
      <c r="M26257" s="158" t="str">
        <f t="shared" si="833"/>
        <v/>
      </c>
      <c r="O26257" s="151"/>
    </row>
    <row r="26258" spans="11:15" x14ac:dyDescent="0.3">
      <c r="K26258" s="148" t="str">
        <f>IFERROR(VLOOKUP(A26258,DATABARANG!$B$4:$G$20000,5),"")</f>
        <v/>
      </c>
      <c r="L26258" s="149" t="str">
        <f t="shared" si="832"/>
        <v/>
      </c>
      <c r="M26258" s="158" t="str">
        <f t="shared" si="833"/>
        <v/>
      </c>
      <c r="O26258" s="151"/>
    </row>
    <row r="26259" spans="11:15" x14ac:dyDescent="0.3">
      <c r="K26259" s="148" t="str">
        <f>IFERROR(VLOOKUP(A26259,DATABARANG!$B$4:$G$20000,5),"")</f>
        <v/>
      </c>
      <c r="L26259" s="149" t="str">
        <f t="shared" si="832"/>
        <v/>
      </c>
      <c r="M26259" s="158" t="str">
        <f t="shared" si="833"/>
        <v/>
      </c>
      <c r="O26259" s="151"/>
    </row>
    <row r="26260" spans="11:15" x14ac:dyDescent="0.3">
      <c r="K26260" s="148" t="str">
        <f>IFERROR(VLOOKUP(A26260,DATABARANG!$B$4:$G$20000,5),"")</f>
        <v/>
      </c>
      <c r="L26260" s="149" t="str">
        <f t="shared" si="832"/>
        <v/>
      </c>
      <c r="M26260" s="158" t="str">
        <f t="shared" si="833"/>
        <v/>
      </c>
      <c r="O26260" s="151"/>
    </row>
    <row r="26261" spans="11:15" x14ac:dyDescent="0.3">
      <c r="K26261" s="148" t="str">
        <f>IFERROR(VLOOKUP(A26261,DATABARANG!$B$4:$G$20000,5),"")</f>
        <v/>
      </c>
      <c r="L26261" s="149" t="str">
        <f t="shared" si="832"/>
        <v/>
      </c>
      <c r="M26261" s="158" t="str">
        <f t="shared" si="833"/>
        <v/>
      </c>
      <c r="O26261" s="151"/>
    </row>
    <row r="26262" spans="11:15" x14ac:dyDescent="0.3">
      <c r="K26262" s="148" t="str">
        <f>IFERROR(VLOOKUP(A26262,DATABARANG!$B$4:$G$20000,5),"")</f>
        <v/>
      </c>
      <c r="L26262" s="149" t="str">
        <f t="shared" si="832"/>
        <v/>
      </c>
      <c r="M26262" s="158" t="str">
        <f t="shared" si="833"/>
        <v/>
      </c>
      <c r="O26262" s="151"/>
    </row>
    <row r="26263" spans="11:15" x14ac:dyDescent="0.3">
      <c r="K26263" s="148" t="str">
        <f>IFERROR(VLOOKUP(A26263,DATABARANG!$B$4:$G$20000,5),"")</f>
        <v/>
      </c>
      <c r="L26263" s="149" t="str">
        <f t="shared" si="832"/>
        <v/>
      </c>
      <c r="M26263" s="158" t="str">
        <f t="shared" si="833"/>
        <v/>
      </c>
      <c r="O26263" s="151"/>
    </row>
    <row r="26264" spans="11:15" x14ac:dyDescent="0.3">
      <c r="K26264" s="148" t="str">
        <f>IFERROR(VLOOKUP(A26264,DATABARANG!$B$4:$G$20000,5),"")</f>
        <v/>
      </c>
      <c r="L26264" s="149" t="str">
        <f t="shared" si="832"/>
        <v/>
      </c>
      <c r="M26264" s="158" t="str">
        <f t="shared" si="833"/>
        <v/>
      </c>
      <c r="O26264" s="151"/>
    </row>
    <row r="26265" spans="11:15" x14ac:dyDescent="0.3">
      <c r="K26265" s="148" t="str">
        <f>IFERROR(VLOOKUP(A26265,DATABARANG!$B$4:$G$20000,5),"")</f>
        <v/>
      </c>
      <c r="L26265" s="149" t="str">
        <f t="shared" si="832"/>
        <v/>
      </c>
      <c r="M26265" s="158" t="str">
        <f t="shared" si="833"/>
        <v/>
      </c>
      <c r="O26265" s="151"/>
    </row>
    <row r="26266" spans="11:15" x14ac:dyDescent="0.3">
      <c r="K26266" s="148" t="str">
        <f>IFERROR(VLOOKUP(A26266,DATABARANG!$B$4:$G$20000,5),"")</f>
        <v/>
      </c>
      <c r="L26266" s="149" t="str">
        <f t="shared" si="832"/>
        <v/>
      </c>
      <c r="M26266" s="158" t="str">
        <f t="shared" si="833"/>
        <v/>
      </c>
      <c r="O26266" s="151"/>
    </row>
    <row r="26267" spans="11:15" x14ac:dyDescent="0.3">
      <c r="K26267" s="148" t="str">
        <f>IFERROR(VLOOKUP(A26267,DATABARANG!$B$4:$G$20000,5),"")</f>
        <v/>
      </c>
      <c r="L26267" s="149" t="str">
        <f t="shared" si="832"/>
        <v/>
      </c>
      <c r="M26267" s="158" t="str">
        <f t="shared" si="833"/>
        <v/>
      </c>
      <c r="O26267" s="151"/>
    </row>
    <row r="26268" spans="11:15" x14ac:dyDescent="0.3">
      <c r="K26268" s="148" t="str">
        <f>IFERROR(VLOOKUP(A26268,DATABARANG!$B$4:$G$20000,5),"")</f>
        <v/>
      </c>
      <c r="L26268" s="149" t="str">
        <f t="shared" si="832"/>
        <v/>
      </c>
      <c r="M26268" s="158" t="str">
        <f t="shared" si="833"/>
        <v/>
      </c>
      <c r="O26268" s="151"/>
    </row>
    <row r="26269" spans="11:15" x14ac:dyDescent="0.3">
      <c r="K26269" s="148" t="str">
        <f>IFERROR(VLOOKUP(A26269,DATABARANG!$B$4:$G$20000,5),"")</f>
        <v/>
      </c>
      <c r="L26269" s="149" t="str">
        <f t="shared" si="832"/>
        <v/>
      </c>
      <c r="M26269" s="158" t="str">
        <f t="shared" si="833"/>
        <v/>
      </c>
      <c r="O26269" s="151"/>
    </row>
    <row r="26270" spans="11:15" x14ac:dyDescent="0.3">
      <c r="K26270" s="148" t="str">
        <f>IFERROR(VLOOKUP(A26270,DATABARANG!$B$4:$G$20000,5),"")</f>
        <v/>
      </c>
      <c r="L26270" s="149" t="str">
        <f t="shared" si="832"/>
        <v/>
      </c>
      <c r="M26270" s="158" t="str">
        <f t="shared" si="833"/>
        <v/>
      </c>
      <c r="O26270" s="151"/>
    </row>
    <row r="26271" spans="11:15" x14ac:dyDescent="0.3">
      <c r="K26271" s="148" t="str">
        <f>IFERROR(VLOOKUP(A26271,DATABARANG!$B$4:$G$20000,5),"")</f>
        <v/>
      </c>
      <c r="L26271" s="149" t="str">
        <f t="shared" si="832"/>
        <v/>
      </c>
      <c r="M26271" s="158" t="str">
        <f t="shared" si="833"/>
        <v/>
      </c>
      <c r="O26271" s="151"/>
    </row>
    <row r="26272" spans="11:15" x14ac:dyDescent="0.3">
      <c r="K26272" s="148" t="str">
        <f>IFERROR(VLOOKUP(A26272,DATABARANG!$B$4:$G$20000,5),"")</f>
        <v/>
      </c>
      <c r="L26272" s="149" t="str">
        <f t="shared" si="832"/>
        <v/>
      </c>
      <c r="M26272" s="158" t="str">
        <f t="shared" si="833"/>
        <v/>
      </c>
      <c r="O26272" s="151"/>
    </row>
    <row r="26273" spans="11:15" x14ac:dyDescent="0.3">
      <c r="K26273" s="148" t="str">
        <f>IFERROR(VLOOKUP(A26273,DATABARANG!$B$4:$G$20000,5),"")</f>
        <v/>
      </c>
      <c r="L26273" s="149" t="str">
        <f t="shared" si="832"/>
        <v/>
      </c>
      <c r="M26273" s="158" t="str">
        <f t="shared" si="833"/>
        <v/>
      </c>
      <c r="O26273" s="151"/>
    </row>
    <row r="26274" spans="11:15" x14ac:dyDescent="0.3">
      <c r="K26274" s="148" t="str">
        <f>IFERROR(VLOOKUP(A26274,DATABARANG!$B$4:$G$20000,5),"")</f>
        <v/>
      </c>
      <c r="L26274" s="149" t="str">
        <f t="shared" si="832"/>
        <v/>
      </c>
      <c r="M26274" s="158" t="str">
        <f t="shared" si="833"/>
        <v/>
      </c>
      <c r="O26274" s="151"/>
    </row>
    <row r="26275" spans="11:15" x14ac:dyDescent="0.3">
      <c r="K26275" s="148" t="str">
        <f>IFERROR(VLOOKUP(A26275,DATABARANG!$B$4:$G$20000,5),"")</f>
        <v/>
      </c>
      <c r="L26275" s="149" t="str">
        <f t="shared" si="832"/>
        <v/>
      </c>
      <c r="M26275" s="158" t="str">
        <f t="shared" si="833"/>
        <v/>
      </c>
      <c r="O26275" s="151"/>
    </row>
    <row r="26276" spans="11:15" x14ac:dyDescent="0.3">
      <c r="K26276" s="148" t="str">
        <f>IFERROR(VLOOKUP(A26276,DATABARANG!$B$4:$G$20000,5),"")</f>
        <v/>
      </c>
      <c r="L26276" s="149" t="str">
        <f t="shared" si="832"/>
        <v/>
      </c>
      <c r="M26276" s="158" t="str">
        <f t="shared" si="833"/>
        <v/>
      </c>
      <c r="O26276" s="151"/>
    </row>
    <row r="26277" spans="11:15" x14ac:dyDescent="0.3">
      <c r="K26277" s="148" t="str">
        <f>IFERROR(VLOOKUP(A26277,DATABARANG!$B$4:$G$20000,5),"")</f>
        <v/>
      </c>
      <c r="L26277" s="149" t="str">
        <f t="shared" si="832"/>
        <v/>
      </c>
      <c r="M26277" s="158" t="str">
        <f t="shared" si="833"/>
        <v/>
      </c>
      <c r="O26277" s="151"/>
    </row>
    <row r="26278" spans="11:15" x14ac:dyDescent="0.3">
      <c r="K26278" s="148" t="str">
        <f>IFERROR(VLOOKUP(A26278,DATABARANG!$B$4:$G$20000,5),"")</f>
        <v/>
      </c>
      <c r="L26278" s="149" t="str">
        <f t="shared" si="832"/>
        <v/>
      </c>
      <c r="M26278" s="158" t="str">
        <f t="shared" si="833"/>
        <v/>
      </c>
      <c r="O26278" s="151"/>
    </row>
    <row r="26279" spans="11:15" x14ac:dyDescent="0.3">
      <c r="K26279" s="148" t="str">
        <f>IFERROR(VLOOKUP(A26279,DATABARANG!$B$4:$G$20000,5),"")</f>
        <v/>
      </c>
      <c r="L26279" s="149" t="str">
        <f t="shared" si="832"/>
        <v/>
      </c>
      <c r="M26279" s="158" t="str">
        <f t="shared" si="833"/>
        <v/>
      </c>
      <c r="O26279" s="151"/>
    </row>
    <row r="26280" spans="11:15" x14ac:dyDescent="0.3">
      <c r="K26280" s="148" t="str">
        <f>IFERROR(VLOOKUP(A26280,DATABARANG!$B$4:$G$20000,5),"")</f>
        <v/>
      </c>
      <c r="L26280" s="149" t="str">
        <f t="shared" si="832"/>
        <v/>
      </c>
      <c r="M26280" s="158" t="str">
        <f t="shared" si="833"/>
        <v/>
      </c>
      <c r="O26280" s="151"/>
    </row>
    <row r="26281" spans="11:15" x14ac:dyDescent="0.3">
      <c r="K26281" s="148" t="str">
        <f>IFERROR(VLOOKUP(A26281,DATABARANG!$B$4:$G$20000,5),"")</f>
        <v/>
      </c>
      <c r="L26281" s="149" t="str">
        <f t="shared" si="832"/>
        <v/>
      </c>
      <c r="M26281" s="158" t="str">
        <f t="shared" si="833"/>
        <v/>
      </c>
      <c r="O26281" s="151"/>
    </row>
    <row r="26282" spans="11:15" x14ac:dyDescent="0.3">
      <c r="K26282" s="148" t="str">
        <f>IFERROR(VLOOKUP(A26282,DATABARANG!$B$4:$G$20000,5),"")</f>
        <v/>
      </c>
      <c r="L26282" s="149" t="str">
        <f t="shared" si="832"/>
        <v/>
      </c>
      <c r="M26282" s="158" t="str">
        <f t="shared" si="833"/>
        <v/>
      </c>
      <c r="O26282" s="151"/>
    </row>
    <row r="26283" spans="11:15" x14ac:dyDescent="0.3">
      <c r="K26283" s="148" t="str">
        <f>IFERROR(VLOOKUP(A26283,DATABARANG!$B$4:$G$20000,5),"")</f>
        <v/>
      </c>
      <c r="L26283" s="149" t="str">
        <f t="shared" si="832"/>
        <v/>
      </c>
      <c r="M26283" s="158" t="str">
        <f t="shared" si="833"/>
        <v/>
      </c>
      <c r="O26283" s="151"/>
    </row>
    <row r="26284" spans="11:15" x14ac:dyDescent="0.3">
      <c r="K26284" s="148" t="str">
        <f>IFERROR(VLOOKUP(A26284,DATABARANG!$B$4:$G$20000,5),"")</f>
        <v/>
      </c>
      <c r="L26284" s="149" t="str">
        <f t="shared" si="832"/>
        <v/>
      </c>
      <c r="M26284" s="158" t="str">
        <f t="shared" si="833"/>
        <v/>
      </c>
      <c r="O26284" s="151"/>
    </row>
    <row r="26285" spans="11:15" x14ac:dyDescent="0.3">
      <c r="K26285" s="148" t="str">
        <f>IFERROR(VLOOKUP(A26285,DATABARANG!$B$4:$G$20000,5),"")</f>
        <v/>
      </c>
      <c r="L26285" s="149" t="str">
        <f t="shared" si="832"/>
        <v/>
      </c>
      <c r="M26285" s="158" t="str">
        <f t="shared" si="833"/>
        <v/>
      </c>
      <c r="O26285" s="151"/>
    </row>
    <row r="26286" spans="11:15" x14ac:dyDescent="0.3">
      <c r="K26286" s="148" t="str">
        <f>IFERROR(VLOOKUP(A26286,DATABARANG!$B$4:$G$20000,5),"")</f>
        <v/>
      </c>
      <c r="L26286" s="149" t="str">
        <f t="shared" si="832"/>
        <v/>
      </c>
      <c r="M26286" s="158" t="str">
        <f t="shared" si="833"/>
        <v/>
      </c>
      <c r="O26286" s="151"/>
    </row>
    <row r="26287" spans="11:15" x14ac:dyDescent="0.3">
      <c r="K26287" s="148" t="str">
        <f>IFERROR(VLOOKUP(A26287,DATABARANG!$B$4:$G$20000,5),"")</f>
        <v/>
      </c>
      <c r="L26287" s="149" t="str">
        <f t="shared" si="832"/>
        <v/>
      </c>
      <c r="M26287" s="158" t="str">
        <f t="shared" si="833"/>
        <v/>
      </c>
      <c r="O26287" s="151"/>
    </row>
    <row r="26288" spans="11:15" x14ac:dyDescent="0.3">
      <c r="K26288" s="148" t="str">
        <f>IFERROR(VLOOKUP(A26288,DATABARANG!$B$4:$G$20000,5),"")</f>
        <v/>
      </c>
      <c r="L26288" s="149" t="str">
        <f t="shared" si="832"/>
        <v/>
      </c>
      <c r="M26288" s="158" t="str">
        <f t="shared" si="833"/>
        <v/>
      </c>
      <c r="O26288" s="151"/>
    </row>
    <row r="26289" spans="11:15" x14ac:dyDescent="0.3">
      <c r="K26289" s="148" t="str">
        <f>IFERROR(VLOOKUP(A26289,DATABARANG!$B$4:$G$20000,5),"")</f>
        <v/>
      </c>
      <c r="L26289" s="149" t="str">
        <f t="shared" si="832"/>
        <v/>
      </c>
      <c r="M26289" s="158" t="str">
        <f t="shared" si="833"/>
        <v/>
      </c>
      <c r="O26289" s="151"/>
    </row>
    <row r="26290" spans="11:15" x14ac:dyDescent="0.3">
      <c r="K26290" s="148" t="str">
        <f>IFERROR(VLOOKUP(A26290,DATABARANG!$B$4:$G$20000,5),"")</f>
        <v/>
      </c>
      <c r="L26290" s="149" t="str">
        <f t="shared" si="832"/>
        <v/>
      </c>
      <c r="M26290" s="158" t="str">
        <f t="shared" si="833"/>
        <v/>
      </c>
      <c r="O26290" s="151"/>
    </row>
    <row r="26291" spans="11:15" x14ac:dyDescent="0.3">
      <c r="K26291" s="148" t="str">
        <f>IFERROR(VLOOKUP(A26291,DATABARANG!$B$4:$G$20000,5),"")</f>
        <v/>
      </c>
      <c r="L26291" s="149" t="str">
        <f t="shared" si="832"/>
        <v/>
      </c>
      <c r="M26291" s="158" t="str">
        <f t="shared" si="833"/>
        <v/>
      </c>
      <c r="O26291" s="151"/>
    </row>
    <row r="26292" spans="11:15" x14ac:dyDescent="0.3">
      <c r="K26292" s="148" t="str">
        <f>IFERROR(VLOOKUP(A26292,DATABARANG!$B$4:$G$20000,5),"")</f>
        <v/>
      </c>
      <c r="L26292" s="149" t="str">
        <f t="shared" si="832"/>
        <v/>
      </c>
      <c r="M26292" s="158" t="str">
        <f t="shared" si="833"/>
        <v/>
      </c>
      <c r="O26292" s="151"/>
    </row>
    <row r="26293" spans="11:15" x14ac:dyDescent="0.3">
      <c r="K26293" s="148" t="str">
        <f>IFERROR(VLOOKUP(A26293,DATABARANG!$B$4:$G$20000,5),"")</f>
        <v/>
      </c>
      <c r="L26293" s="149" t="str">
        <f t="shared" si="832"/>
        <v/>
      </c>
      <c r="M26293" s="158" t="str">
        <f t="shared" si="833"/>
        <v/>
      </c>
      <c r="O26293" s="151"/>
    </row>
    <row r="26294" spans="11:15" x14ac:dyDescent="0.3">
      <c r="K26294" s="148" t="str">
        <f>IFERROR(VLOOKUP(A26294,DATABARANG!$B$4:$G$20000,5),"")</f>
        <v/>
      </c>
      <c r="L26294" s="149" t="str">
        <f t="shared" si="832"/>
        <v/>
      </c>
      <c r="M26294" s="158" t="str">
        <f t="shared" si="833"/>
        <v/>
      </c>
      <c r="O26294" s="151"/>
    </row>
    <row r="26295" spans="11:15" x14ac:dyDescent="0.3">
      <c r="K26295" s="148" t="str">
        <f>IFERROR(VLOOKUP(A26295,DATABARANG!$B$4:$G$20000,5),"")</f>
        <v/>
      </c>
      <c r="L26295" s="149" t="str">
        <f t="shared" si="832"/>
        <v/>
      </c>
      <c r="M26295" s="158" t="str">
        <f t="shared" si="833"/>
        <v/>
      </c>
      <c r="O26295" s="151"/>
    </row>
    <row r="26296" spans="11:15" x14ac:dyDescent="0.3">
      <c r="K26296" s="148" t="str">
        <f>IFERROR(VLOOKUP(A26296,DATABARANG!$B$4:$G$20000,5),"")</f>
        <v/>
      </c>
      <c r="L26296" s="149" t="str">
        <f t="shared" si="832"/>
        <v/>
      </c>
      <c r="M26296" s="158" t="str">
        <f t="shared" si="833"/>
        <v/>
      </c>
      <c r="O26296" s="151"/>
    </row>
    <row r="26297" spans="11:15" x14ac:dyDescent="0.3">
      <c r="K26297" s="148" t="str">
        <f>IFERROR(VLOOKUP(A26297,DATABARANG!$B$4:$G$20000,5),"")</f>
        <v/>
      </c>
      <c r="L26297" s="149" t="str">
        <f t="shared" si="832"/>
        <v/>
      </c>
      <c r="M26297" s="158" t="str">
        <f t="shared" si="833"/>
        <v/>
      </c>
      <c r="O26297" s="151"/>
    </row>
    <row r="26298" spans="11:15" x14ac:dyDescent="0.3">
      <c r="K26298" s="148" t="str">
        <f>IFERROR(VLOOKUP(A26298,DATABARANG!$B$4:$G$20000,5),"")</f>
        <v/>
      </c>
      <c r="L26298" s="149" t="str">
        <f t="shared" si="832"/>
        <v/>
      </c>
      <c r="M26298" s="158" t="str">
        <f t="shared" si="833"/>
        <v/>
      </c>
      <c r="O26298" s="151"/>
    </row>
    <row r="26299" spans="11:15" x14ac:dyDescent="0.3">
      <c r="K26299" s="148" t="str">
        <f>IFERROR(VLOOKUP(A26299,DATABARANG!$B$4:$G$20000,5),"")</f>
        <v/>
      </c>
      <c r="L26299" s="149" t="str">
        <f t="shared" si="832"/>
        <v/>
      </c>
      <c r="M26299" s="158" t="str">
        <f t="shared" si="833"/>
        <v/>
      </c>
      <c r="O26299" s="151"/>
    </row>
    <row r="26300" spans="11:15" x14ac:dyDescent="0.3">
      <c r="K26300" s="148" t="str">
        <f>IFERROR(VLOOKUP(A26300,DATABARANG!$B$4:$G$20000,5),"")</f>
        <v/>
      </c>
      <c r="L26300" s="149" t="str">
        <f t="shared" si="832"/>
        <v/>
      </c>
      <c r="M26300" s="158" t="str">
        <f t="shared" si="833"/>
        <v/>
      </c>
      <c r="O26300" s="151"/>
    </row>
    <row r="26301" spans="11:15" x14ac:dyDescent="0.3">
      <c r="K26301" s="148" t="str">
        <f>IFERROR(VLOOKUP(A26301,DATABARANG!$B$4:$G$20000,5),"")</f>
        <v/>
      </c>
      <c r="L26301" s="149" t="str">
        <f t="shared" si="832"/>
        <v/>
      </c>
      <c r="M26301" s="158" t="str">
        <f t="shared" si="833"/>
        <v/>
      </c>
      <c r="O26301" s="151"/>
    </row>
    <row r="26302" spans="11:15" x14ac:dyDescent="0.3">
      <c r="K26302" s="148" t="str">
        <f>IFERROR(VLOOKUP(A26302,DATABARANG!$B$4:$G$20000,5),"")</f>
        <v/>
      </c>
      <c r="L26302" s="149" t="str">
        <f t="shared" si="832"/>
        <v/>
      </c>
      <c r="M26302" s="158" t="str">
        <f t="shared" si="833"/>
        <v/>
      </c>
      <c r="O26302" s="151"/>
    </row>
    <row r="26303" spans="11:15" x14ac:dyDescent="0.3">
      <c r="K26303" s="148" t="str">
        <f>IFERROR(VLOOKUP(A26303,DATABARANG!$B$4:$G$20000,5),"")</f>
        <v/>
      </c>
      <c r="L26303" s="149" t="str">
        <f t="shared" si="832"/>
        <v/>
      </c>
      <c r="M26303" s="158" t="str">
        <f t="shared" si="833"/>
        <v/>
      </c>
      <c r="O26303" s="151"/>
    </row>
    <row r="26304" spans="11:15" x14ac:dyDescent="0.3">
      <c r="K26304" s="148" t="str">
        <f>IFERROR(VLOOKUP(A26304,DATABARANG!$B$4:$G$20000,5),"")</f>
        <v/>
      </c>
      <c r="L26304" s="149" t="str">
        <f t="shared" si="832"/>
        <v/>
      </c>
      <c r="M26304" s="158" t="str">
        <f t="shared" si="833"/>
        <v/>
      </c>
      <c r="O26304" s="151"/>
    </row>
    <row r="26305" spans="11:15" x14ac:dyDescent="0.3">
      <c r="K26305" s="148" t="str">
        <f>IFERROR(VLOOKUP(A26305,DATABARANG!$B$4:$G$20000,5),"")</f>
        <v/>
      </c>
      <c r="L26305" s="149" t="str">
        <f t="shared" si="832"/>
        <v/>
      </c>
      <c r="M26305" s="158" t="str">
        <f t="shared" si="833"/>
        <v/>
      </c>
      <c r="O26305" s="151"/>
    </row>
    <row r="26306" spans="11:15" x14ac:dyDescent="0.3">
      <c r="K26306" s="148" t="str">
        <f>IFERROR(VLOOKUP(A26306,DATABARANG!$B$4:$G$20000,5),"")</f>
        <v/>
      </c>
      <c r="L26306" s="149" t="str">
        <f t="shared" si="832"/>
        <v/>
      </c>
      <c r="M26306" s="158" t="str">
        <f t="shared" si="833"/>
        <v/>
      </c>
      <c r="O26306" s="151"/>
    </row>
    <row r="26307" spans="11:15" x14ac:dyDescent="0.3">
      <c r="K26307" s="148" t="str">
        <f>IFERROR(VLOOKUP(A26307,DATABARANG!$B$4:$G$20000,5),"")</f>
        <v/>
      </c>
      <c r="L26307" s="149" t="str">
        <f t="shared" si="832"/>
        <v/>
      </c>
      <c r="M26307" s="158" t="str">
        <f t="shared" si="833"/>
        <v/>
      </c>
      <c r="O26307" s="151"/>
    </row>
    <row r="26308" spans="11:15" x14ac:dyDescent="0.3">
      <c r="K26308" s="148" t="str">
        <f>IFERROR(VLOOKUP(A26308,DATABARANG!$B$4:$G$20000,5),"")</f>
        <v/>
      </c>
      <c r="L26308" s="149" t="str">
        <f t="shared" si="832"/>
        <v/>
      </c>
      <c r="M26308" s="158" t="str">
        <f t="shared" si="833"/>
        <v/>
      </c>
      <c r="O26308" s="151"/>
    </row>
    <row r="26309" spans="11:15" x14ac:dyDescent="0.3">
      <c r="K26309" s="148" t="str">
        <f>IFERROR(VLOOKUP(A26309,DATABARANG!$B$4:$G$20000,5),"")</f>
        <v/>
      </c>
      <c r="L26309" s="149" t="str">
        <f t="shared" si="832"/>
        <v/>
      </c>
      <c r="M26309" s="158" t="str">
        <f t="shared" si="833"/>
        <v/>
      </c>
      <c r="O26309" s="151"/>
    </row>
    <row r="26310" spans="11:15" x14ac:dyDescent="0.3">
      <c r="K26310" s="148" t="str">
        <f>IFERROR(VLOOKUP(A26310,DATABARANG!$B$4:$G$20000,5),"")</f>
        <v/>
      </c>
      <c r="L26310" s="149" t="str">
        <f t="shared" ref="L26310:L26373" si="834">IFERROR((E26310-K26310)*G26310,"")</f>
        <v/>
      </c>
      <c r="M26310" s="158" t="str">
        <f t="shared" ref="M26310:M26373" si="835">IF(B26310="","",TEXT(B26310,"DD-MMM"))</f>
        <v/>
      </c>
      <c r="O26310" s="151"/>
    </row>
    <row r="26311" spans="11:15" x14ac:dyDescent="0.3">
      <c r="K26311" s="148" t="str">
        <f>IFERROR(VLOOKUP(A26311,DATABARANG!$B$4:$G$20000,5),"")</f>
        <v/>
      </c>
      <c r="L26311" s="149" t="str">
        <f t="shared" si="834"/>
        <v/>
      </c>
      <c r="M26311" s="158" t="str">
        <f t="shared" si="835"/>
        <v/>
      </c>
      <c r="O26311" s="151"/>
    </row>
    <row r="26312" spans="11:15" x14ac:dyDescent="0.3">
      <c r="K26312" s="148" t="str">
        <f>IFERROR(VLOOKUP(A26312,DATABARANG!$B$4:$G$20000,5),"")</f>
        <v/>
      </c>
      <c r="L26312" s="149" t="str">
        <f t="shared" si="834"/>
        <v/>
      </c>
      <c r="M26312" s="158" t="str">
        <f t="shared" si="835"/>
        <v/>
      </c>
      <c r="O26312" s="151"/>
    </row>
    <row r="26313" spans="11:15" x14ac:dyDescent="0.3">
      <c r="K26313" s="148" t="str">
        <f>IFERROR(VLOOKUP(A26313,DATABARANG!$B$4:$G$20000,5),"")</f>
        <v/>
      </c>
      <c r="L26313" s="149" t="str">
        <f t="shared" si="834"/>
        <v/>
      </c>
      <c r="M26313" s="158" t="str">
        <f t="shared" si="835"/>
        <v/>
      </c>
      <c r="O26313" s="151"/>
    </row>
    <row r="26314" spans="11:15" x14ac:dyDescent="0.3">
      <c r="K26314" s="148" t="str">
        <f>IFERROR(VLOOKUP(A26314,DATABARANG!$B$4:$G$20000,5),"")</f>
        <v/>
      </c>
      <c r="L26314" s="149" t="str">
        <f t="shared" si="834"/>
        <v/>
      </c>
      <c r="M26314" s="158" t="str">
        <f t="shared" si="835"/>
        <v/>
      </c>
      <c r="O26314" s="151"/>
    </row>
    <row r="26315" spans="11:15" x14ac:dyDescent="0.3">
      <c r="K26315" s="148" t="str">
        <f>IFERROR(VLOOKUP(A26315,DATABARANG!$B$4:$G$20000,5),"")</f>
        <v/>
      </c>
      <c r="L26315" s="149" t="str">
        <f t="shared" si="834"/>
        <v/>
      </c>
      <c r="M26315" s="158" t="str">
        <f t="shared" si="835"/>
        <v/>
      </c>
      <c r="O26315" s="151"/>
    </row>
    <row r="26316" spans="11:15" x14ac:dyDescent="0.3">
      <c r="K26316" s="148" t="str">
        <f>IFERROR(VLOOKUP(A26316,DATABARANG!$B$4:$G$20000,5),"")</f>
        <v/>
      </c>
      <c r="L26316" s="149" t="str">
        <f t="shared" si="834"/>
        <v/>
      </c>
      <c r="M26316" s="158" t="str">
        <f t="shared" si="835"/>
        <v/>
      </c>
      <c r="O26316" s="151"/>
    </row>
    <row r="26317" spans="11:15" x14ac:dyDescent="0.3">
      <c r="K26317" s="148" t="str">
        <f>IFERROR(VLOOKUP(A26317,DATABARANG!$B$4:$G$20000,5),"")</f>
        <v/>
      </c>
      <c r="L26317" s="149" t="str">
        <f t="shared" si="834"/>
        <v/>
      </c>
      <c r="M26317" s="158" t="str">
        <f t="shared" si="835"/>
        <v/>
      </c>
      <c r="O26317" s="151"/>
    </row>
    <row r="26318" spans="11:15" x14ac:dyDescent="0.3">
      <c r="K26318" s="148" t="str">
        <f>IFERROR(VLOOKUP(A26318,DATABARANG!$B$4:$G$20000,5),"")</f>
        <v/>
      </c>
      <c r="L26318" s="149" t="str">
        <f t="shared" si="834"/>
        <v/>
      </c>
      <c r="M26318" s="158" t="str">
        <f t="shared" si="835"/>
        <v/>
      </c>
      <c r="O26318" s="151"/>
    </row>
    <row r="26319" spans="11:15" x14ac:dyDescent="0.3">
      <c r="K26319" s="148" t="str">
        <f>IFERROR(VLOOKUP(A26319,DATABARANG!$B$4:$G$20000,5),"")</f>
        <v/>
      </c>
      <c r="L26319" s="149" t="str">
        <f t="shared" si="834"/>
        <v/>
      </c>
      <c r="M26319" s="158" t="str">
        <f t="shared" si="835"/>
        <v/>
      </c>
      <c r="O26319" s="151"/>
    </row>
    <row r="26320" spans="11:15" x14ac:dyDescent="0.3">
      <c r="K26320" s="148" t="str">
        <f>IFERROR(VLOOKUP(A26320,DATABARANG!$B$4:$G$20000,5),"")</f>
        <v/>
      </c>
      <c r="L26320" s="149" t="str">
        <f t="shared" si="834"/>
        <v/>
      </c>
      <c r="M26320" s="158" t="str">
        <f t="shared" si="835"/>
        <v/>
      </c>
      <c r="O26320" s="151"/>
    </row>
    <row r="26321" spans="11:15" x14ac:dyDescent="0.3">
      <c r="K26321" s="148" t="str">
        <f>IFERROR(VLOOKUP(A26321,DATABARANG!$B$4:$G$20000,5),"")</f>
        <v/>
      </c>
      <c r="L26321" s="149" t="str">
        <f t="shared" si="834"/>
        <v/>
      </c>
      <c r="M26321" s="158" t="str">
        <f t="shared" si="835"/>
        <v/>
      </c>
      <c r="O26321" s="151"/>
    </row>
    <row r="26322" spans="11:15" x14ac:dyDescent="0.3">
      <c r="K26322" s="148" t="str">
        <f>IFERROR(VLOOKUP(A26322,DATABARANG!$B$4:$G$20000,5),"")</f>
        <v/>
      </c>
      <c r="L26322" s="149" t="str">
        <f t="shared" si="834"/>
        <v/>
      </c>
      <c r="M26322" s="158" t="str">
        <f t="shared" si="835"/>
        <v/>
      </c>
      <c r="O26322" s="151"/>
    </row>
    <row r="26323" spans="11:15" x14ac:dyDescent="0.3">
      <c r="K26323" s="148" t="str">
        <f>IFERROR(VLOOKUP(A26323,DATABARANG!$B$4:$G$20000,5),"")</f>
        <v/>
      </c>
      <c r="L26323" s="149" t="str">
        <f t="shared" si="834"/>
        <v/>
      </c>
      <c r="M26323" s="158" t="str">
        <f t="shared" si="835"/>
        <v/>
      </c>
      <c r="O26323" s="151"/>
    </row>
    <row r="26324" spans="11:15" x14ac:dyDescent="0.3">
      <c r="K26324" s="148" t="str">
        <f>IFERROR(VLOOKUP(A26324,DATABARANG!$B$4:$G$20000,5),"")</f>
        <v/>
      </c>
      <c r="L26324" s="149" t="str">
        <f t="shared" si="834"/>
        <v/>
      </c>
      <c r="M26324" s="158" t="str">
        <f t="shared" si="835"/>
        <v/>
      </c>
      <c r="O26324" s="151"/>
    </row>
    <row r="26325" spans="11:15" x14ac:dyDescent="0.3">
      <c r="K26325" s="148" t="str">
        <f>IFERROR(VLOOKUP(A26325,DATABARANG!$B$4:$G$20000,5),"")</f>
        <v/>
      </c>
      <c r="L26325" s="149" t="str">
        <f t="shared" si="834"/>
        <v/>
      </c>
      <c r="M26325" s="158" t="str">
        <f t="shared" si="835"/>
        <v/>
      </c>
      <c r="O26325" s="151"/>
    </row>
    <row r="26326" spans="11:15" x14ac:dyDescent="0.3">
      <c r="K26326" s="148" t="str">
        <f>IFERROR(VLOOKUP(A26326,DATABARANG!$B$4:$G$20000,5),"")</f>
        <v/>
      </c>
      <c r="L26326" s="149" t="str">
        <f t="shared" si="834"/>
        <v/>
      </c>
      <c r="M26326" s="158" t="str">
        <f t="shared" si="835"/>
        <v/>
      </c>
      <c r="O26326" s="151"/>
    </row>
    <row r="26327" spans="11:15" x14ac:dyDescent="0.3">
      <c r="K26327" s="148" t="str">
        <f>IFERROR(VLOOKUP(A26327,DATABARANG!$B$4:$G$20000,5),"")</f>
        <v/>
      </c>
      <c r="L26327" s="149" t="str">
        <f t="shared" si="834"/>
        <v/>
      </c>
      <c r="M26327" s="158" t="str">
        <f t="shared" si="835"/>
        <v/>
      </c>
      <c r="O26327" s="151"/>
    </row>
    <row r="26328" spans="11:15" x14ac:dyDescent="0.3">
      <c r="K26328" s="148" t="str">
        <f>IFERROR(VLOOKUP(A26328,DATABARANG!$B$4:$G$20000,5),"")</f>
        <v/>
      </c>
      <c r="L26328" s="149" t="str">
        <f t="shared" si="834"/>
        <v/>
      </c>
      <c r="M26328" s="158" t="str">
        <f t="shared" si="835"/>
        <v/>
      </c>
      <c r="O26328" s="151"/>
    </row>
    <row r="26329" spans="11:15" x14ac:dyDescent="0.3">
      <c r="K26329" s="148" t="str">
        <f>IFERROR(VLOOKUP(A26329,DATABARANG!$B$4:$G$20000,5),"")</f>
        <v/>
      </c>
      <c r="L26329" s="149" t="str">
        <f t="shared" si="834"/>
        <v/>
      </c>
      <c r="M26329" s="158" t="str">
        <f t="shared" si="835"/>
        <v/>
      </c>
      <c r="O26329" s="151"/>
    </row>
    <row r="26330" spans="11:15" x14ac:dyDescent="0.3">
      <c r="K26330" s="148" t="str">
        <f>IFERROR(VLOOKUP(A26330,DATABARANG!$B$4:$G$20000,5),"")</f>
        <v/>
      </c>
      <c r="L26330" s="149" t="str">
        <f t="shared" si="834"/>
        <v/>
      </c>
      <c r="M26330" s="158" t="str">
        <f t="shared" si="835"/>
        <v/>
      </c>
      <c r="O26330" s="151"/>
    </row>
    <row r="26331" spans="11:15" x14ac:dyDescent="0.3">
      <c r="K26331" s="148" t="str">
        <f>IFERROR(VLOOKUP(A26331,DATABARANG!$B$4:$G$20000,5),"")</f>
        <v/>
      </c>
      <c r="L26331" s="149" t="str">
        <f t="shared" si="834"/>
        <v/>
      </c>
      <c r="M26331" s="158" t="str">
        <f t="shared" si="835"/>
        <v/>
      </c>
      <c r="O26331" s="151"/>
    </row>
    <row r="26332" spans="11:15" x14ac:dyDescent="0.3">
      <c r="K26332" s="148" t="str">
        <f>IFERROR(VLOOKUP(A26332,DATABARANG!$B$4:$G$20000,5),"")</f>
        <v/>
      </c>
      <c r="L26332" s="149" t="str">
        <f t="shared" si="834"/>
        <v/>
      </c>
      <c r="M26332" s="158" t="str">
        <f t="shared" si="835"/>
        <v/>
      </c>
      <c r="O26332" s="151"/>
    </row>
    <row r="26333" spans="11:15" x14ac:dyDescent="0.3">
      <c r="K26333" s="148" t="str">
        <f>IFERROR(VLOOKUP(A26333,DATABARANG!$B$4:$G$20000,5),"")</f>
        <v/>
      </c>
      <c r="L26333" s="149" t="str">
        <f t="shared" si="834"/>
        <v/>
      </c>
      <c r="M26333" s="158" t="str">
        <f t="shared" si="835"/>
        <v/>
      </c>
      <c r="O26333" s="151"/>
    </row>
    <row r="26334" spans="11:15" x14ac:dyDescent="0.3">
      <c r="K26334" s="148" t="str">
        <f>IFERROR(VLOOKUP(A26334,DATABARANG!$B$4:$G$20000,5),"")</f>
        <v/>
      </c>
      <c r="L26334" s="149" t="str">
        <f t="shared" si="834"/>
        <v/>
      </c>
      <c r="M26334" s="158" t="str">
        <f t="shared" si="835"/>
        <v/>
      </c>
      <c r="O26334" s="151"/>
    </row>
    <row r="26335" spans="11:15" x14ac:dyDescent="0.3">
      <c r="K26335" s="148" t="str">
        <f>IFERROR(VLOOKUP(A26335,DATABARANG!$B$4:$G$20000,5),"")</f>
        <v/>
      </c>
      <c r="L26335" s="149" t="str">
        <f t="shared" si="834"/>
        <v/>
      </c>
      <c r="M26335" s="158" t="str">
        <f t="shared" si="835"/>
        <v/>
      </c>
      <c r="O26335" s="151"/>
    </row>
    <row r="26336" spans="11:15" x14ac:dyDescent="0.3">
      <c r="K26336" s="148" t="str">
        <f>IFERROR(VLOOKUP(A26336,DATABARANG!$B$4:$G$20000,5),"")</f>
        <v/>
      </c>
      <c r="L26336" s="149" t="str">
        <f t="shared" si="834"/>
        <v/>
      </c>
      <c r="M26336" s="158" t="str">
        <f t="shared" si="835"/>
        <v/>
      </c>
      <c r="O26336" s="151"/>
    </row>
    <row r="26337" spans="11:15" x14ac:dyDescent="0.3">
      <c r="K26337" s="148" t="str">
        <f>IFERROR(VLOOKUP(A26337,DATABARANG!$B$4:$G$20000,5),"")</f>
        <v/>
      </c>
      <c r="L26337" s="149" t="str">
        <f t="shared" si="834"/>
        <v/>
      </c>
      <c r="M26337" s="158" t="str">
        <f t="shared" si="835"/>
        <v/>
      </c>
      <c r="O26337" s="151"/>
    </row>
    <row r="26338" spans="11:15" x14ac:dyDescent="0.3">
      <c r="K26338" s="148" t="str">
        <f>IFERROR(VLOOKUP(A26338,DATABARANG!$B$4:$G$20000,5),"")</f>
        <v/>
      </c>
      <c r="L26338" s="149" t="str">
        <f t="shared" si="834"/>
        <v/>
      </c>
      <c r="M26338" s="158" t="str">
        <f t="shared" si="835"/>
        <v/>
      </c>
      <c r="O26338" s="151"/>
    </row>
    <row r="26339" spans="11:15" x14ac:dyDescent="0.3">
      <c r="K26339" s="148" t="str">
        <f>IFERROR(VLOOKUP(A26339,DATABARANG!$B$4:$G$20000,5),"")</f>
        <v/>
      </c>
      <c r="L26339" s="149" t="str">
        <f t="shared" si="834"/>
        <v/>
      </c>
      <c r="M26339" s="158" t="str">
        <f t="shared" si="835"/>
        <v/>
      </c>
      <c r="O26339" s="151"/>
    </row>
    <row r="26340" spans="11:15" x14ac:dyDescent="0.3">
      <c r="K26340" s="148" t="str">
        <f>IFERROR(VLOOKUP(A26340,DATABARANG!$B$4:$G$20000,5),"")</f>
        <v/>
      </c>
      <c r="L26340" s="149" t="str">
        <f t="shared" si="834"/>
        <v/>
      </c>
      <c r="M26340" s="158" t="str">
        <f t="shared" si="835"/>
        <v/>
      </c>
      <c r="O26340" s="151"/>
    </row>
    <row r="26341" spans="11:15" x14ac:dyDescent="0.3">
      <c r="K26341" s="148" t="str">
        <f>IFERROR(VLOOKUP(A26341,DATABARANG!$B$4:$G$20000,5),"")</f>
        <v/>
      </c>
      <c r="L26341" s="149" t="str">
        <f t="shared" si="834"/>
        <v/>
      </c>
      <c r="M26341" s="158" t="str">
        <f t="shared" si="835"/>
        <v/>
      </c>
      <c r="O26341" s="151"/>
    </row>
    <row r="26342" spans="11:15" x14ac:dyDescent="0.3">
      <c r="K26342" s="148" t="str">
        <f>IFERROR(VLOOKUP(A26342,DATABARANG!$B$4:$G$20000,5),"")</f>
        <v/>
      </c>
      <c r="L26342" s="149" t="str">
        <f t="shared" si="834"/>
        <v/>
      </c>
      <c r="M26342" s="158" t="str">
        <f t="shared" si="835"/>
        <v/>
      </c>
      <c r="O26342" s="151"/>
    </row>
    <row r="26343" spans="11:15" x14ac:dyDescent="0.3">
      <c r="K26343" s="148" t="str">
        <f>IFERROR(VLOOKUP(A26343,DATABARANG!$B$4:$G$20000,5),"")</f>
        <v/>
      </c>
      <c r="L26343" s="149" t="str">
        <f t="shared" si="834"/>
        <v/>
      </c>
      <c r="M26343" s="158" t="str">
        <f t="shared" si="835"/>
        <v/>
      </c>
      <c r="O26343" s="151"/>
    </row>
    <row r="26344" spans="11:15" x14ac:dyDescent="0.3">
      <c r="K26344" s="148" t="str">
        <f>IFERROR(VLOOKUP(A26344,DATABARANG!$B$4:$G$20000,5),"")</f>
        <v/>
      </c>
      <c r="L26344" s="149" t="str">
        <f t="shared" si="834"/>
        <v/>
      </c>
      <c r="M26344" s="158" t="str">
        <f t="shared" si="835"/>
        <v/>
      </c>
      <c r="O26344" s="151"/>
    </row>
    <row r="26345" spans="11:15" x14ac:dyDescent="0.3">
      <c r="K26345" s="148" t="str">
        <f>IFERROR(VLOOKUP(A26345,DATABARANG!$B$4:$G$20000,5),"")</f>
        <v/>
      </c>
      <c r="L26345" s="149" t="str">
        <f t="shared" si="834"/>
        <v/>
      </c>
      <c r="M26345" s="158" t="str">
        <f t="shared" si="835"/>
        <v/>
      </c>
      <c r="O26345" s="151"/>
    </row>
    <row r="26346" spans="11:15" x14ac:dyDescent="0.3">
      <c r="K26346" s="148" t="str">
        <f>IFERROR(VLOOKUP(A26346,DATABARANG!$B$4:$G$20000,5),"")</f>
        <v/>
      </c>
      <c r="L26346" s="149" t="str">
        <f t="shared" si="834"/>
        <v/>
      </c>
      <c r="M26346" s="158" t="str">
        <f t="shared" si="835"/>
        <v/>
      </c>
      <c r="O26346" s="151"/>
    </row>
    <row r="26347" spans="11:15" x14ac:dyDescent="0.3">
      <c r="K26347" s="148" t="str">
        <f>IFERROR(VLOOKUP(A26347,DATABARANG!$B$4:$G$20000,5),"")</f>
        <v/>
      </c>
      <c r="L26347" s="149" t="str">
        <f t="shared" si="834"/>
        <v/>
      </c>
      <c r="M26347" s="158" t="str">
        <f t="shared" si="835"/>
        <v/>
      </c>
      <c r="O26347" s="151"/>
    </row>
    <row r="26348" spans="11:15" x14ac:dyDescent="0.3">
      <c r="K26348" s="148" t="str">
        <f>IFERROR(VLOOKUP(A26348,DATABARANG!$B$4:$G$20000,5),"")</f>
        <v/>
      </c>
      <c r="L26348" s="149" t="str">
        <f t="shared" si="834"/>
        <v/>
      </c>
      <c r="M26348" s="158" t="str">
        <f t="shared" si="835"/>
        <v/>
      </c>
      <c r="O26348" s="151"/>
    </row>
    <row r="26349" spans="11:15" x14ac:dyDescent="0.3">
      <c r="K26349" s="148" t="str">
        <f>IFERROR(VLOOKUP(A26349,DATABARANG!$B$4:$G$20000,5),"")</f>
        <v/>
      </c>
      <c r="L26349" s="149" t="str">
        <f t="shared" si="834"/>
        <v/>
      </c>
      <c r="M26349" s="158" t="str">
        <f t="shared" si="835"/>
        <v/>
      </c>
      <c r="O26349" s="151"/>
    </row>
    <row r="26350" spans="11:15" x14ac:dyDescent="0.3">
      <c r="K26350" s="148" t="str">
        <f>IFERROR(VLOOKUP(A26350,DATABARANG!$B$4:$G$20000,5),"")</f>
        <v/>
      </c>
      <c r="L26350" s="149" t="str">
        <f t="shared" si="834"/>
        <v/>
      </c>
      <c r="M26350" s="158" t="str">
        <f t="shared" si="835"/>
        <v/>
      </c>
      <c r="O26350" s="151"/>
    </row>
    <row r="26351" spans="11:15" x14ac:dyDescent="0.3">
      <c r="K26351" s="148" t="str">
        <f>IFERROR(VLOOKUP(A26351,DATABARANG!$B$4:$G$20000,5),"")</f>
        <v/>
      </c>
      <c r="L26351" s="149" t="str">
        <f t="shared" si="834"/>
        <v/>
      </c>
      <c r="M26351" s="158" t="str">
        <f t="shared" si="835"/>
        <v/>
      </c>
      <c r="O26351" s="151"/>
    </row>
    <row r="26352" spans="11:15" x14ac:dyDescent="0.3">
      <c r="K26352" s="148" t="str">
        <f>IFERROR(VLOOKUP(A26352,DATABARANG!$B$4:$G$20000,5),"")</f>
        <v/>
      </c>
      <c r="L26352" s="149" t="str">
        <f t="shared" si="834"/>
        <v/>
      </c>
      <c r="M26352" s="158" t="str">
        <f t="shared" si="835"/>
        <v/>
      </c>
      <c r="O26352" s="151"/>
    </row>
    <row r="26353" spans="11:15" x14ac:dyDescent="0.3">
      <c r="K26353" s="148" t="str">
        <f>IFERROR(VLOOKUP(A26353,DATABARANG!$B$4:$G$20000,5),"")</f>
        <v/>
      </c>
      <c r="L26353" s="149" t="str">
        <f t="shared" si="834"/>
        <v/>
      </c>
      <c r="M26353" s="158" t="str">
        <f t="shared" si="835"/>
        <v/>
      </c>
      <c r="O26353" s="151"/>
    </row>
    <row r="26354" spans="11:15" x14ac:dyDescent="0.3">
      <c r="K26354" s="148" t="str">
        <f>IFERROR(VLOOKUP(A26354,DATABARANG!$B$4:$G$20000,5),"")</f>
        <v/>
      </c>
      <c r="L26354" s="149" t="str">
        <f t="shared" si="834"/>
        <v/>
      </c>
      <c r="M26354" s="158" t="str">
        <f t="shared" si="835"/>
        <v/>
      </c>
      <c r="O26354" s="151"/>
    </row>
    <row r="26355" spans="11:15" x14ac:dyDescent="0.3">
      <c r="K26355" s="148" t="str">
        <f>IFERROR(VLOOKUP(A26355,DATABARANG!$B$4:$G$20000,5),"")</f>
        <v/>
      </c>
      <c r="L26355" s="149" t="str">
        <f t="shared" si="834"/>
        <v/>
      </c>
      <c r="M26355" s="158" t="str">
        <f t="shared" si="835"/>
        <v/>
      </c>
      <c r="O26355" s="151"/>
    </row>
    <row r="26356" spans="11:15" x14ac:dyDescent="0.3">
      <c r="K26356" s="148" t="str">
        <f>IFERROR(VLOOKUP(A26356,DATABARANG!$B$4:$G$20000,5),"")</f>
        <v/>
      </c>
      <c r="L26356" s="149" t="str">
        <f t="shared" si="834"/>
        <v/>
      </c>
      <c r="M26356" s="158" t="str">
        <f t="shared" si="835"/>
        <v/>
      </c>
      <c r="O26356" s="151"/>
    </row>
    <row r="26357" spans="11:15" x14ac:dyDescent="0.3">
      <c r="K26357" s="148" t="str">
        <f>IFERROR(VLOOKUP(A26357,DATABARANG!$B$4:$G$20000,5),"")</f>
        <v/>
      </c>
      <c r="L26357" s="149" t="str">
        <f t="shared" si="834"/>
        <v/>
      </c>
      <c r="M26357" s="158" t="str">
        <f t="shared" si="835"/>
        <v/>
      </c>
      <c r="O26357" s="151"/>
    </row>
    <row r="26358" spans="11:15" x14ac:dyDescent="0.3">
      <c r="K26358" s="148" t="str">
        <f>IFERROR(VLOOKUP(A26358,DATABARANG!$B$4:$G$20000,5),"")</f>
        <v/>
      </c>
      <c r="L26358" s="149" t="str">
        <f t="shared" si="834"/>
        <v/>
      </c>
      <c r="M26358" s="158" t="str">
        <f t="shared" si="835"/>
        <v/>
      </c>
      <c r="O26358" s="151"/>
    </row>
    <row r="26359" spans="11:15" x14ac:dyDescent="0.3">
      <c r="K26359" s="148" t="str">
        <f>IFERROR(VLOOKUP(A26359,DATABARANG!$B$4:$G$20000,5),"")</f>
        <v/>
      </c>
      <c r="L26359" s="149" t="str">
        <f t="shared" si="834"/>
        <v/>
      </c>
      <c r="M26359" s="158" t="str">
        <f t="shared" si="835"/>
        <v/>
      </c>
      <c r="O26359" s="151"/>
    </row>
    <row r="26360" spans="11:15" x14ac:dyDescent="0.3">
      <c r="K26360" s="148" t="str">
        <f>IFERROR(VLOOKUP(A26360,DATABARANG!$B$4:$G$20000,5),"")</f>
        <v/>
      </c>
      <c r="L26360" s="149" t="str">
        <f t="shared" si="834"/>
        <v/>
      </c>
      <c r="M26360" s="158" t="str">
        <f t="shared" si="835"/>
        <v/>
      </c>
      <c r="O26360" s="151"/>
    </row>
    <row r="26361" spans="11:15" x14ac:dyDescent="0.3">
      <c r="K26361" s="148" t="str">
        <f>IFERROR(VLOOKUP(A26361,DATABARANG!$B$4:$G$20000,5),"")</f>
        <v/>
      </c>
      <c r="L26361" s="149" t="str">
        <f t="shared" si="834"/>
        <v/>
      </c>
      <c r="M26361" s="158" t="str">
        <f t="shared" si="835"/>
        <v/>
      </c>
      <c r="O26361" s="151"/>
    </row>
    <row r="26362" spans="11:15" x14ac:dyDescent="0.3">
      <c r="K26362" s="148" t="str">
        <f>IFERROR(VLOOKUP(A26362,DATABARANG!$B$4:$G$20000,5),"")</f>
        <v/>
      </c>
      <c r="L26362" s="149" t="str">
        <f t="shared" si="834"/>
        <v/>
      </c>
      <c r="M26362" s="158" t="str">
        <f t="shared" si="835"/>
        <v/>
      </c>
      <c r="O26362" s="151"/>
    </row>
    <row r="26363" spans="11:15" x14ac:dyDescent="0.3">
      <c r="K26363" s="148" t="str">
        <f>IFERROR(VLOOKUP(A26363,DATABARANG!$B$4:$G$20000,5),"")</f>
        <v/>
      </c>
      <c r="L26363" s="149" t="str">
        <f t="shared" si="834"/>
        <v/>
      </c>
      <c r="M26363" s="158" t="str">
        <f t="shared" si="835"/>
        <v/>
      </c>
      <c r="O26363" s="151"/>
    </row>
    <row r="26364" spans="11:15" x14ac:dyDescent="0.3">
      <c r="K26364" s="148" t="str">
        <f>IFERROR(VLOOKUP(A26364,DATABARANG!$B$4:$G$20000,5),"")</f>
        <v/>
      </c>
      <c r="L26364" s="149" t="str">
        <f t="shared" si="834"/>
        <v/>
      </c>
      <c r="M26364" s="158" t="str">
        <f t="shared" si="835"/>
        <v/>
      </c>
      <c r="O26364" s="151"/>
    </row>
    <row r="26365" spans="11:15" x14ac:dyDescent="0.3">
      <c r="K26365" s="148" t="str">
        <f>IFERROR(VLOOKUP(A26365,DATABARANG!$B$4:$G$20000,5),"")</f>
        <v/>
      </c>
      <c r="L26365" s="149" t="str">
        <f t="shared" si="834"/>
        <v/>
      </c>
      <c r="M26365" s="158" t="str">
        <f t="shared" si="835"/>
        <v/>
      </c>
      <c r="O26365" s="151"/>
    </row>
    <row r="26366" spans="11:15" x14ac:dyDescent="0.3">
      <c r="K26366" s="148" t="str">
        <f>IFERROR(VLOOKUP(A26366,DATABARANG!$B$4:$G$20000,5),"")</f>
        <v/>
      </c>
      <c r="L26366" s="149" t="str">
        <f t="shared" si="834"/>
        <v/>
      </c>
      <c r="M26366" s="158" t="str">
        <f t="shared" si="835"/>
        <v/>
      </c>
      <c r="O26366" s="151"/>
    </row>
    <row r="26367" spans="11:15" x14ac:dyDescent="0.3">
      <c r="K26367" s="148" t="str">
        <f>IFERROR(VLOOKUP(A26367,DATABARANG!$B$4:$G$20000,5),"")</f>
        <v/>
      </c>
      <c r="L26367" s="149" t="str">
        <f t="shared" si="834"/>
        <v/>
      </c>
      <c r="M26367" s="158" t="str">
        <f t="shared" si="835"/>
        <v/>
      </c>
      <c r="O26367" s="151"/>
    </row>
    <row r="26368" spans="11:15" x14ac:dyDescent="0.3">
      <c r="K26368" s="148" t="str">
        <f>IFERROR(VLOOKUP(A26368,DATABARANG!$B$4:$G$20000,5),"")</f>
        <v/>
      </c>
      <c r="L26368" s="149" t="str">
        <f t="shared" si="834"/>
        <v/>
      </c>
      <c r="M26368" s="158" t="str">
        <f t="shared" si="835"/>
        <v/>
      </c>
      <c r="O26368" s="151"/>
    </row>
    <row r="26369" spans="11:15" x14ac:dyDescent="0.3">
      <c r="K26369" s="148" t="str">
        <f>IFERROR(VLOOKUP(A26369,DATABARANG!$B$4:$G$20000,5),"")</f>
        <v/>
      </c>
      <c r="L26369" s="149" t="str">
        <f t="shared" si="834"/>
        <v/>
      </c>
      <c r="M26369" s="158" t="str">
        <f t="shared" si="835"/>
        <v/>
      </c>
      <c r="O26369" s="151"/>
    </row>
    <row r="26370" spans="11:15" x14ac:dyDescent="0.3">
      <c r="K26370" s="148" t="str">
        <f>IFERROR(VLOOKUP(A26370,DATABARANG!$B$4:$G$20000,5),"")</f>
        <v/>
      </c>
      <c r="L26370" s="149" t="str">
        <f t="shared" si="834"/>
        <v/>
      </c>
      <c r="M26370" s="158" t="str">
        <f t="shared" si="835"/>
        <v/>
      </c>
      <c r="O26370" s="151"/>
    </row>
    <row r="26371" spans="11:15" x14ac:dyDescent="0.3">
      <c r="K26371" s="148" t="str">
        <f>IFERROR(VLOOKUP(A26371,DATABARANG!$B$4:$G$20000,5),"")</f>
        <v/>
      </c>
      <c r="L26371" s="149" t="str">
        <f t="shared" si="834"/>
        <v/>
      </c>
      <c r="M26371" s="158" t="str">
        <f t="shared" si="835"/>
        <v/>
      </c>
      <c r="O26371" s="151"/>
    </row>
    <row r="26372" spans="11:15" x14ac:dyDescent="0.3">
      <c r="K26372" s="148" t="str">
        <f>IFERROR(VLOOKUP(A26372,DATABARANG!$B$4:$G$20000,5),"")</f>
        <v/>
      </c>
      <c r="L26372" s="149" t="str">
        <f t="shared" si="834"/>
        <v/>
      </c>
      <c r="M26372" s="158" t="str">
        <f t="shared" si="835"/>
        <v/>
      </c>
      <c r="O26372" s="151"/>
    </row>
    <row r="26373" spans="11:15" x14ac:dyDescent="0.3">
      <c r="K26373" s="148" t="str">
        <f>IFERROR(VLOOKUP(A26373,DATABARANG!$B$4:$G$20000,5),"")</f>
        <v/>
      </c>
      <c r="L26373" s="149" t="str">
        <f t="shared" si="834"/>
        <v/>
      </c>
      <c r="M26373" s="158" t="str">
        <f t="shared" si="835"/>
        <v/>
      </c>
      <c r="O26373" s="151"/>
    </row>
    <row r="26374" spans="11:15" x14ac:dyDescent="0.3">
      <c r="K26374" s="148" t="str">
        <f>IFERROR(VLOOKUP(A26374,DATABARANG!$B$4:$G$20000,5),"")</f>
        <v/>
      </c>
      <c r="L26374" s="149" t="str">
        <f t="shared" ref="L26374:L26437" si="836">IFERROR((E26374-K26374)*G26374,"")</f>
        <v/>
      </c>
      <c r="M26374" s="158" t="str">
        <f t="shared" ref="M26374:M26437" si="837">IF(B26374="","",TEXT(B26374,"DD-MMM"))</f>
        <v/>
      </c>
      <c r="O26374" s="151"/>
    </row>
    <row r="26375" spans="11:15" x14ac:dyDescent="0.3">
      <c r="K26375" s="148" t="str">
        <f>IFERROR(VLOOKUP(A26375,DATABARANG!$B$4:$G$20000,5),"")</f>
        <v/>
      </c>
      <c r="L26375" s="149" t="str">
        <f t="shared" si="836"/>
        <v/>
      </c>
      <c r="M26375" s="158" t="str">
        <f t="shared" si="837"/>
        <v/>
      </c>
      <c r="O26375" s="151"/>
    </row>
    <row r="26376" spans="11:15" x14ac:dyDescent="0.3">
      <c r="K26376" s="148" t="str">
        <f>IFERROR(VLOOKUP(A26376,DATABARANG!$B$4:$G$20000,5),"")</f>
        <v/>
      </c>
      <c r="L26376" s="149" t="str">
        <f t="shared" si="836"/>
        <v/>
      </c>
      <c r="M26376" s="158" t="str">
        <f t="shared" si="837"/>
        <v/>
      </c>
      <c r="O26376" s="151"/>
    </row>
    <row r="26377" spans="11:15" x14ac:dyDescent="0.3">
      <c r="K26377" s="148" t="str">
        <f>IFERROR(VLOOKUP(A26377,DATABARANG!$B$4:$G$20000,5),"")</f>
        <v/>
      </c>
      <c r="L26377" s="149" t="str">
        <f t="shared" si="836"/>
        <v/>
      </c>
      <c r="M26377" s="158" t="str">
        <f t="shared" si="837"/>
        <v/>
      </c>
      <c r="O26377" s="151"/>
    </row>
    <row r="26378" spans="11:15" x14ac:dyDescent="0.3">
      <c r="K26378" s="148" t="str">
        <f>IFERROR(VLOOKUP(A26378,DATABARANG!$B$4:$G$20000,5),"")</f>
        <v/>
      </c>
      <c r="L26378" s="149" t="str">
        <f t="shared" si="836"/>
        <v/>
      </c>
      <c r="M26378" s="158" t="str">
        <f t="shared" si="837"/>
        <v/>
      </c>
      <c r="O26378" s="151"/>
    </row>
    <row r="26379" spans="11:15" x14ac:dyDescent="0.3">
      <c r="K26379" s="148" t="str">
        <f>IFERROR(VLOOKUP(A26379,DATABARANG!$B$4:$G$20000,5),"")</f>
        <v/>
      </c>
      <c r="L26379" s="149" t="str">
        <f t="shared" si="836"/>
        <v/>
      </c>
      <c r="M26379" s="158" t="str">
        <f t="shared" si="837"/>
        <v/>
      </c>
      <c r="O26379" s="151"/>
    </row>
    <row r="26380" spans="11:15" x14ac:dyDescent="0.3">
      <c r="K26380" s="148" t="str">
        <f>IFERROR(VLOOKUP(A26380,DATABARANG!$B$4:$G$20000,5),"")</f>
        <v/>
      </c>
      <c r="L26380" s="149" t="str">
        <f t="shared" si="836"/>
        <v/>
      </c>
      <c r="M26380" s="158" t="str">
        <f t="shared" si="837"/>
        <v/>
      </c>
      <c r="O26380" s="151"/>
    </row>
    <row r="26381" spans="11:15" x14ac:dyDescent="0.3">
      <c r="K26381" s="148" t="str">
        <f>IFERROR(VLOOKUP(A26381,DATABARANG!$B$4:$G$20000,5),"")</f>
        <v/>
      </c>
      <c r="L26381" s="149" t="str">
        <f t="shared" si="836"/>
        <v/>
      </c>
      <c r="M26381" s="158" t="str">
        <f t="shared" si="837"/>
        <v/>
      </c>
      <c r="O26381" s="151"/>
    </row>
    <row r="26382" spans="11:15" x14ac:dyDescent="0.3">
      <c r="K26382" s="148" t="str">
        <f>IFERROR(VLOOKUP(A26382,DATABARANG!$B$4:$G$20000,5),"")</f>
        <v/>
      </c>
      <c r="L26382" s="149" t="str">
        <f t="shared" si="836"/>
        <v/>
      </c>
      <c r="M26382" s="158" t="str">
        <f t="shared" si="837"/>
        <v/>
      </c>
      <c r="O26382" s="151"/>
    </row>
    <row r="26383" spans="11:15" x14ac:dyDescent="0.3">
      <c r="K26383" s="148" t="str">
        <f>IFERROR(VLOOKUP(A26383,DATABARANG!$B$4:$G$20000,5),"")</f>
        <v/>
      </c>
      <c r="L26383" s="149" t="str">
        <f t="shared" si="836"/>
        <v/>
      </c>
      <c r="M26383" s="158" t="str">
        <f t="shared" si="837"/>
        <v/>
      </c>
      <c r="O26383" s="151"/>
    </row>
    <row r="26384" spans="11:15" x14ac:dyDescent="0.3">
      <c r="K26384" s="148" t="str">
        <f>IFERROR(VLOOKUP(A26384,DATABARANG!$B$4:$G$20000,5),"")</f>
        <v/>
      </c>
      <c r="L26384" s="149" t="str">
        <f t="shared" si="836"/>
        <v/>
      </c>
      <c r="M26384" s="158" t="str">
        <f t="shared" si="837"/>
        <v/>
      </c>
      <c r="O26384" s="151"/>
    </row>
    <row r="26385" spans="11:15" x14ac:dyDescent="0.3">
      <c r="K26385" s="148" t="str">
        <f>IFERROR(VLOOKUP(A26385,DATABARANG!$B$4:$G$20000,5),"")</f>
        <v/>
      </c>
      <c r="L26385" s="149" t="str">
        <f t="shared" si="836"/>
        <v/>
      </c>
      <c r="M26385" s="158" t="str">
        <f t="shared" si="837"/>
        <v/>
      </c>
      <c r="O26385" s="151"/>
    </row>
    <row r="26386" spans="11:15" x14ac:dyDescent="0.3">
      <c r="K26386" s="148" t="str">
        <f>IFERROR(VLOOKUP(A26386,DATABARANG!$B$4:$G$20000,5),"")</f>
        <v/>
      </c>
      <c r="L26386" s="149" t="str">
        <f t="shared" si="836"/>
        <v/>
      </c>
      <c r="M26386" s="158" t="str">
        <f t="shared" si="837"/>
        <v/>
      </c>
      <c r="O26386" s="151"/>
    </row>
    <row r="26387" spans="11:15" x14ac:dyDescent="0.3">
      <c r="K26387" s="148" t="str">
        <f>IFERROR(VLOOKUP(A26387,DATABARANG!$B$4:$G$20000,5),"")</f>
        <v/>
      </c>
      <c r="L26387" s="149" t="str">
        <f t="shared" si="836"/>
        <v/>
      </c>
      <c r="M26387" s="158" t="str">
        <f t="shared" si="837"/>
        <v/>
      </c>
      <c r="O26387" s="151"/>
    </row>
    <row r="26388" spans="11:15" x14ac:dyDescent="0.3">
      <c r="K26388" s="148" t="str">
        <f>IFERROR(VLOOKUP(A26388,DATABARANG!$B$4:$G$20000,5),"")</f>
        <v/>
      </c>
      <c r="L26388" s="149" t="str">
        <f t="shared" si="836"/>
        <v/>
      </c>
      <c r="M26388" s="158" t="str">
        <f t="shared" si="837"/>
        <v/>
      </c>
      <c r="O26388" s="151"/>
    </row>
    <row r="26389" spans="11:15" x14ac:dyDescent="0.3">
      <c r="K26389" s="148" t="str">
        <f>IFERROR(VLOOKUP(A26389,DATABARANG!$B$4:$G$20000,5),"")</f>
        <v/>
      </c>
      <c r="L26389" s="149" t="str">
        <f t="shared" si="836"/>
        <v/>
      </c>
      <c r="M26389" s="158" t="str">
        <f t="shared" si="837"/>
        <v/>
      </c>
      <c r="O26389" s="151"/>
    </row>
    <row r="26390" spans="11:15" x14ac:dyDescent="0.3">
      <c r="K26390" s="148" t="str">
        <f>IFERROR(VLOOKUP(A26390,DATABARANG!$B$4:$G$20000,5),"")</f>
        <v/>
      </c>
      <c r="L26390" s="149" t="str">
        <f t="shared" si="836"/>
        <v/>
      </c>
      <c r="M26390" s="158" t="str">
        <f t="shared" si="837"/>
        <v/>
      </c>
      <c r="O26390" s="151"/>
    </row>
    <row r="26391" spans="11:15" x14ac:dyDescent="0.3">
      <c r="K26391" s="148" t="str">
        <f>IFERROR(VLOOKUP(A26391,DATABARANG!$B$4:$G$20000,5),"")</f>
        <v/>
      </c>
      <c r="L26391" s="149" t="str">
        <f t="shared" si="836"/>
        <v/>
      </c>
      <c r="M26391" s="158" t="str">
        <f t="shared" si="837"/>
        <v/>
      </c>
      <c r="O26391" s="151"/>
    </row>
    <row r="26392" spans="11:15" x14ac:dyDescent="0.3">
      <c r="K26392" s="148" t="str">
        <f>IFERROR(VLOOKUP(A26392,DATABARANG!$B$4:$G$20000,5),"")</f>
        <v/>
      </c>
      <c r="L26392" s="149" t="str">
        <f t="shared" si="836"/>
        <v/>
      </c>
      <c r="M26392" s="158" t="str">
        <f t="shared" si="837"/>
        <v/>
      </c>
      <c r="O26392" s="151"/>
    </row>
    <row r="26393" spans="11:15" x14ac:dyDescent="0.3">
      <c r="K26393" s="148" t="str">
        <f>IFERROR(VLOOKUP(A26393,DATABARANG!$B$4:$G$20000,5),"")</f>
        <v/>
      </c>
      <c r="L26393" s="149" t="str">
        <f t="shared" si="836"/>
        <v/>
      </c>
      <c r="M26393" s="158" t="str">
        <f t="shared" si="837"/>
        <v/>
      </c>
      <c r="O26393" s="151"/>
    </row>
    <row r="26394" spans="11:15" x14ac:dyDescent="0.3">
      <c r="K26394" s="148" t="str">
        <f>IFERROR(VLOOKUP(A26394,DATABARANG!$B$4:$G$20000,5),"")</f>
        <v/>
      </c>
      <c r="L26394" s="149" t="str">
        <f t="shared" si="836"/>
        <v/>
      </c>
      <c r="M26394" s="158" t="str">
        <f t="shared" si="837"/>
        <v/>
      </c>
      <c r="O26394" s="151"/>
    </row>
    <row r="26395" spans="11:15" x14ac:dyDescent="0.3">
      <c r="K26395" s="148" t="str">
        <f>IFERROR(VLOOKUP(A26395,DATABARANG!$B$4:$G$20000,5),"")</f>
        <v/>
      </c>
      <c r="L26395" s="149" t="str">
        <f t="shared" si="836"/>
        <v/>
      </c>
      <c r="M26395" s="158" t="str">
        <f t="shared" si="837"/>
        <v/>
      </c>
      <c r="O26395" s="151"/>
    </row>
    <row r="26396" spans="11:15" x14ac:dyDescent="0.3">
      <c r="K26396" s="148" t="str">
        <f>IFERROR(VLOOKUP(A26396,DATABARANG!$B$4:$G$20000,5),"")</f>
        <v/>
      </c>
      <c r="L26396" s="149" t="str">
        <f t="shared" si="836"/>
        <v/>
      </c>
      <c r="M26396" s="158" t="str">
        <f t="shared" si="837"/>
        <v/>
      </c>
      <c r="O26396" s="151"/>
    </row>
    <row r="26397" spans="11:15" x14ac:dyDescent="0.3">
      <c r="K26397" s="148" t="str">
        <f>IFERROR(VLOOKUP(A26397,DATABARANG!$B$4:$G$20000,5),"")</f>
        <v/>
      </c>
      <c r="L26397" s="149" t="str">
        <f t="shared" si="836"/>
        <v/>
      </c>
      <c r="M26397" s="158" t="str">
        <f t="shared" si="837"/>
        <v/>
      </c>
      <c r="O26397" s="151"/>
    </row>
    <row r="26398" spans="11:15" x14ac:dyDescent="0.3">
      <c r="K26398" s="148" t="str">
        <f>IFERROR(VLOOKUP(A26398,DATABARANG!$B$4:$G$20000,5),"")</f>
        <v/>
      </c>
      <c r="L26398" s="149" t="str">
        <f t="shared" si="836"/>
        <v/>
      </c>
      <c r="M26398" s="158" t="str">
        <f t="shared" si="837"/>
        <v/>
      </c>
      <c r="O26398" s="151"/>
    </row>
    <row r="26399" spans="11:15" x14ac:dyDescent="0.3">
      <c r="K26399" s="148" t="str">
        <f>IFERROR(VLOOKUP(A26399,DATABARANG!$B$4:$G$20000,5),"")</f>
        <v/>
      </c>
      <c r="L26399" s="149" t="str">
        <f t="shared" si="836"/>
        <v/>
      </c>
      <c r="M26399" s="158" t="str">
        <f t="shared" si="837"/>
        <v/>
      </c>
      <c r="O26399" s="151"/>
    </row>
    <row r="26400" spans="11:15" x14ac:dyDescent="0.3">
      <c r="K26400" s="148" t="str">
        <f>IFERROR(VLOOKUP(A26400,DATABARANG!$B$4:$G$20000,5),"")</f>
        <v/>
      </c>
      <c r="L26400" s="149" t="str">
        <f t="shared" si="836"/>
        <v/>
      </c>
      <c r="M26400" s="158" t="str">
        <f t="shared" si="837"/>
        <v/>
      </c>
      <c r="O26400" s="151"/>
    </row>
    <row r="26401" spans="11:15" x14ac:dyDescent="0.3">
      <c r="K26401" s="148" t="str">
        <f>IFERROR(VLOOKUP(A26401,DATABARANG!$B$4:$G$20000,5),"")</f>
        <v/>
      </c>
      <c r="L26401" s="149" t="str">
        <f t="shared" si="836"/>
        <v/>
      </c>
      <c r="M26401" s="158" t="str">
        <f t="shared" si="837"/>
        <v/>
      </c>
      <c r="O26401" s="151"/>
    </row>
    <row r="26402" spans="11:15" x14ac:dyDescent="0.3">
      <c r="K26402" s="148" t="str">
        <f>IFERROR(VLOOKUP(A26402,DATABARANG!$B$4:$G$20000,5),"")</f>
        <v/>
      </c>
      <c r="L26402" s="149" t="str">
        <f t="shared" si="836"/>
        <v/>
      </c>
      <c r="M26402" s="158" t="str">
        <f t="shared" si="837"/>
        <v/>
      </c>
      <c r="O26402" s="151"/>
    </row>
    <row r="26403" spans="11:15" x14ac:dyDescent="0.3">
      <c r="K26403" s="148" t="str">
        <f>IFERROR(VLOOKUP(A26403,DATABARANG!$B$4:$G$20000,5),"")</f>
        <v/>
      </c>
      <c r="L26403" s="149" t="str">
        <f t="shared" si="836"/>
        <v/>
      </c>
      <c r="M26403" s="158" t="str">
        <f t="shared" si="837"/>
        <v/>
      </c>
      <c r="O26403" s="151"/>
    </row>
    <row r="26404" spans="11:15" x14ac:dyDescent="0.3">
      <c r="K26404" s="148" t="str">
        <f>IFERROR(VLOOKUP(A26404,DATABARANG!$B$4:$G$20000,5),"")</f>
        <v/>
      </c>
      <c r="L26404" s="149" t="str">
        <f t="shared" si="836"/>
        <v/>
      </c>
      <c r="M26404" s="158" t="str">
        <f t="shared" si="837"/>
        <v/>
      </c>
      <c r="O26404" s="151"/>
    </row>
    <row r="26405" spans="11:15" x14ac:dyDescent="0.3">
      <c r="K26405" s="148" t="str">
        <f>IFERROR(VLOOKUP(A26405,DATABARANG!$B$4:$G$20000,5),"")</f>
        <v/>
      </c>
      <c r="L26405" s="149" t="str">
        <f t="shared" si="836"/>
        <v/>
      </c>
      <c r="M26405" s="158" t="str">
        <f t="shared" si="837"/>
        <v/>
      </c>
      <c r="O26405" s="151"/>
    </row>
    <row r="26406" spans="11:15" x14ac:dyDescent="0.3">
      <c r="K26406" s="148" t="str">
        <f>IFERROR(VLOOKUP(A26406,DATABARANG!$B$4:$G$20000,5),"")</f>
        <v/>
      </c>
      <c r="L26406" s="149" t="str">
        <f t="shared" si="836"/>
        <v/>
      </c>
      <c r="M26406" s="158" t="str">
        <f t="shared" si="837"/>
        <v/>
      </c>
      <c r="O26406" s="151"/>
    </row>
    <row r="26407" spans="11:15" x14ac:dyDescent="0.3">
      <c r="K26407" s="148" t="str">
        <f>IFERROR(VLOOKUP(A26407,DATABARANG!$B$4:$G$20000,5),"")</f>
        <v/>
      </c>
      <c r="L26407" s="149" t="str">
        <f t="shared" si="836"/>
        <v/>
      </c>
      <c r="M26407" s="158" t="str">
        <f t="shared" si="837"/>
        <v/>
      </c>
      <c r="O26407" s="151"/>
    </row>
    <row r="26408" spans="11:15" x14ac:dyDescent="0.3">
      <c r="K26408" s="148" t="str">
        <f>IFERROR(VLOOKUP(A26408,DATABARANG!$B$4:$G$20000,5),"")</f>
        <v/>
      </c>
      <c r="L26408" s="149" t="str">
        <f t="shared" si="836"/>
        <v/>
      </c>
      <c r="M26408" s="158" t="str">
        <f t="shared" si="837"/>
        <v/>
      </c>
      <c r="O26408" s="151"/>
    </row>
    <row r="26409" spans="11:15" x14ac:dyDescent="0.3">
      <c r="K26409" s="148" t="str">
        <f>IFERROR(VLOOKUP(A26409,DATABARANG!$B$4:$G$20000,5),"")</f>
        <v/>
      </c>
      <c r="L26409" s="149" t="str">
        <f t="shared" si="836"/>
        <v/>
      </c>
      <c r="M26409" s="158" t="str">
        <f t="shared" si="837"/>
        <v/>
      </c>
      <c r="O26409" s="151"/>
    </row>
    <row r="26410" spans="11:15" x14ac:dyDescent="0.3">
      <c r="K26410" s="148" t="str">
        <f>IFERROR(VLOOKUP(A26410,DATABARANG!$B$4:$G$20000,5),"")</f>
        <v/>
      </c>
      <c r="L26410" s="149" t="str">
        <f t="shared" si="836"/>
        <v/>
      </c>
      <c r="M26410" s="158" t="str">
        <f t="shared" si="837"/>
        <v/>
      </c>
      <c r="O26410" s="151"/>
    </row>
    <row r="26411" spans="11:15" x14ac:dyDescent="0.3">
      <c r="K26411" s="148" t="str">
        <f>IFERROR(VLOOKUP(A26411,DATABARANG!$B$4:$G$20000,5),"")</f>
        <v/>
      </c>
      <c r="L26411" s="149" t="str">
        <f t="shared" si="836"/>
        <v/>
      </c>
      <c r="M26411" s="158" t="str">
        <f t="shared" si="837"/>
        <v/>
      </c>
      <c r="O26411" s="151"/>
    </row>
    <row r="26412" spans="11:15" x14ac:dyDescent="0.3">
      <c r="K26412" s="148" t="str">
        <f>IFERROR(VLOOKUP(A26412,DATABARANG!$B$4:$G$20000,5),"")</f>
        <v/>
      </c>
      <c r="L26412" s="149" t="str">
        <f t="shared" si="836"/>
        <v/>
      </c>
      <c r="M26412" s="158" t="str">
        <f t="shared" si="837"/>
        <v/>
      </c>
      <c r="O26412" s="151"/>
    </row>
    <row r="26413" spans="11:15" x14ac:dyDescent="0.3">
      <c r="K26413" s="148" t="str">
        <f>IFERROR(VLOOKUP(A26413,DATABARANG!$B$4:$G$20000,5),"")</f>
        <v/>
      </c>
      <c r="L26413" s="149" t="str">
        <f t="shared" si="836"/>
        <v/>
      </c>
      <c r="M26413" s="158" t="str">
        <f t="shared" si="837"/>
        <v/>
      </c>
      <c r="O26413" s="151"/>
    </row>
    <row r="26414" spans="11:15" x14ac:dyDescent="0.3">
      <c r="K26414" s="148" t="str">
        <f>IFERROR(VLOOKUP(A26414,DATABARANG!$B$4:$G$20000,5),"")</f>
        <v/>
      </c>
      <c r="L26414" s="149" t="str">
        <f t="shared" si="836"/>
        <v/>
      </c>
      <c r="M26414" s="158" t="str">
        <f t="shared" si="837"/>
        <v/>
      </c>
      <c r="O26414" s="151"/>
    </row>
    <row r="26415" spans="11:15" x14ac:dyDescent="0.3">
      <c r="K26415" s="148" t="str">
        <f>IFERROR(VLOOKUP(A26415,DATABARANG!$B$4:$G$20000,5),"")</f>
        <v/>
      </c>
      <c r="L26415" s="149" t="str">
        <f t="shared" si="836"/>
        <v/>
      </c>
      <c r="M26415" s="158" t="str">
        <f t="shared" si="837"/>
        <v/>
      </c>
      <c r="O26415" s="151"/>
    </row>
    <row r="26416" spans="11:15" x14ac:dyDescent="0.3">
      <c r="K26416" s="148" t="str">
        <f>IFERROR(VLOOKUP(A26416,DATABARANG!$B$4:$G$20000,5),"")</f>
        <v/>
      </c>
      <c r="L26416" s="149" t="str">
        <f t="shared" si="836"/>
        <v/>
      </c>
      <c r="M26416" s="158" t="str">
        <f t="shared" si="837"/>
        <v/>
      </c>
      <c r="O26416" s="151"/>
    </row>
    <row r="26417" spans="11:15" x14ac:dyDescent="0.3">
      <c r="K26417" s="148" t="str">
        <f>IFERROR(VLOOKUP(A26417,DATABARANG!$B$4:$G$20000,5),"")</f>
        <v/>
      </c>
      <c r="L26417" s="149" t="str">
        <f t="shared" si="836"/>
        <v/>
      </c>
      <c r="M26417" s="158" t="str">
        <f t="shared" si="837"/>
        <v/>
      </c>
      <c r="O26417" s="151"/>
    </row>
    <row r="26418" spans="11:15" x14ac:dyDescent="0.3">
      <c r="K26418" s="148" t="str">
        <f>IFERROR(VLOOKUP(A26418,DATABARANG!$B$4:$G$20000,5),"")</f>
        <v/>
      </c>
      <c r="L26418" s="149" t="str">
        <f t="shared" si="836"/>
        <v/>
      </c>
      <c r="M26418" s="158" t="str">
        <f t="shared" si="837"/>
        <v/>
      </c>
      <c r="O26418" s="151"/>
    </row>
    <row r="26419" spans="11:15" x14ac:dyDescent="0.3">
      <c r="K26419" s="148" t="str">
        <f>IFERROR(VLOOKUP(A26419,DATABARANG!$B$4:$G$20000,5),"")</f>
        <v/>
      </c>
      <c r="L26419" s="149" t="str">
        <f t="shared" si="836"/>
        <v/>
      </c>
      <c r="M26419" s="158" t="str">
        <f t="shared" si="837"/>
        <v/>
      </c>
      <c r="O26419" s="151"/>
    </row>
    <row r="26420" spans="11:15" x14ac:dyDescent="0.3">
      <c r="K26420" s="148" t="str">
        <f>IFERROR(VLOOKUP(A26420,DATABARANG!$B$4:$G$20000,5),"")</f>
        <v/>
      </c>
      <c r="L26420" s="149" t="str">
        <f t="shared" si="836"/>
        <v/>
      </c>
      <c r="M26420" s="158" t="str">
        <f t="shared" si="837"/>
        <v/>
      </c>
      <c r="O26420" s="151"/>
    </row>
    <row r="26421" spans="11:15" x14ac:dyDescent="0.3">
      <c r="K26421" s="148" t="str">
        <f>IFERROR(VLOOKUP(A26421,DATABARANG!$B$4:$G$20000,5),"")</f>
        <v/>
      </c>
      <c r="L26421" s="149" t="str">
        <f t="shared" si="836"/>
        <v/>
      </c>
      <c r="M26421" s="158" t="str">
        <f t="shared" si="837"/>
        <v/>
      </c>
      <c r="O26421" s="151"/>
    </row>
    <row r="26422" spans="11:15" x14ac:dyDescent="0.3">
      <c r="K26422" s="148" t="str">
        <f>IFERROR(VLOOKUP(A26422,DATABARANG!$B$4:$G$20000,5),"")</f>
        <v/>
      </c>
      <c r="L26422" s="149" t="str">
        <f t="shared" si="836"/>
        <v/>
      </c>
      <c r="M26422" s="158" t="str">
        <f t="shared" si="837"/>
        <v/>
      </c>
      <c r="O26422" s="151"/>
    </row>
    <row r="26423" spans="11:15" x14ac:dyDescent="0.3">
      <c r="K26423" s="148" t="str">
        <f>IFERROR(VLOOKUP(A26423,DATABARANG!$B$4:$G$20000,5),"")</f>
        <v/>
      </c>
      <c r="L26423" s="149" t="str">
        <f t="shared" si="836"/>
        <v/>
      </c>
      <c r="M26423" s="158" t="str">
        <f t="shared" si="837"/>
        <v/>
      </c>
      <c r="O26423" s="151"/>
    </row>
    <row r="26424" spans="11:15" x14ac:dyDescent="0.3">
      <c r="K26424" s="148" t="str">
        <f>IFERROR(VLOOKUP(A26424,DATABARANG!$B$4:$G$20000,5),"")</f>
        <v/>
      </c>
      <c r="L26424" s="149" t="str">
        <f t="shared" si="836"/>
        <v/>
      </c>
      <c r="M26424" s="158" t="str">
        <f t="shared" si="837"/>
        <v/>
      </c>
      <c r="O26424" s="151"/>
    </row>
    <row r="26425" spans="11:15" x14ac:dyDescent="0.3">
      <c r="K26425" s="148" t="str">
        <f>IFERROR(VLOOKUP(A26425,DATABARANG!$B$4:$G$20000,5),"")</f>
        <v/>
      </c>
      <c r="L26425" s="149" t="str">
        <f t="shared" si="836"/>
        <v/>
      </c>
      <c r="M26425" s="158" t="str">
        <f t="shared" si="837"/>
        <v/>
      </c>
      <c r="O26425" s="151"/>
    </row>
    <row r="26426" spans="11:15" x14ac:dyDescent="0.3">
      <c r="K26426" s="148" t="str">
        <f>IFERROR(VLOOKUP(A26426,DATABARANG!$B$4:$G$20000,5),"")</f>
        <v/>
      </c>
      <c r="L26426" s="149" t="str">
        <f t="shared" si="836"/>
        <v/>
      </c>
      <c r="M26426" s="158" t="str">
        <f t="shared" si="837"/>
        <v/>
      </c>
      <c r="O26426" s="151"/>
    </row>
    <row r="26427" spans="11:15" x14ac:dyDescent="0.3">
      <c r="K26427" s="148" t="str">
        <f>IFERROR(VLOOKUP(A26427,DATABARANG!$B$4:$G$20000,5),"")</f>
        <v/>
      </c>
      <c r="L26427" s="149" t="str">
        <f t="shared" si="836"/>
        <v/>
      </c>
      <c r="M26427" s="158" t="str">
        <f t="shared" si="837"/>
        <v/>
      </c>
      <c r="O26427" s="151"/>
    </row>
    <row r="26428" spans="11:15" x14ac:dyDescent="0.3">
      <c r="K26428" s="148" t="str">
        <f>IFERROR(VLOOKUP(A26428,DATABARANG!$B$4:$G$20000,5),"")</f>
        <v/>
      </c>
      <c r="L26428" s="149" t="str">
        <f t="shared" si="836"/>
        <v/>
      </c>
      <c r="M26428" s="158" t="str">
        <f t="shared" si="837"/>
        <v/>
      </c>
      <c r="O26428" s="151"/>
    </row>
    <row r="26429" spans="11:15" x14ac:dyDescent="0.3">
      <c r="K26429" s="148" t="str">
        <f>IFERROR(VLOOKUP(A26429,DATABARANG!$B$4:$G$20000,5),"")</f>
        <v/>
      </c>
      <c r="L26429" s="149" t="str">
        <f t="shared" si="836"/>
        <v/>
      </c>
      <c r="M26429" s="158" t="str">
        <f t="shared" si="837"/>
        <v/>
      </c>
      <c r="O26429" s="151"/>
    </row>
    <row r="26430" spans="11:15" x14ac:dyDescent="0.3">
      <c r="K26430" s="148" t="str">
        <f>IFERROR(VLOOKUP(A26430,DATABARANG!$B$4:$G$20000,5),"")</f>
        <v/>
      </c>
      <c r="L26430" s="149" t="str">
        <f t="shared" si="836"/>
        <v/>
      </c>
      <c r="M26430" s="158" t="str">
        <f t="shared" si="837"/>
        <v/>
      </c>
      <c r="O26430" s="151"/>
    </row>
    <row r="26431" spans="11:15" x14ac:dyDescent="0.3">
      <c r="K26431" s="148" t="str">
        <f>IFERROR(VLOOKUP(A26431,DATABARANG!$B$4:$G$20000,5),"")</f>
        <v/>
      </c>
      <c r="L26431" s="149" t="str">
        <f t="shared" si="836"/>
        <v/>
      </c>
      <c r="M26431" s="158" t="str">
        <f t="shared" si="837"/>
        <v/>
      </c>
      <c r="O26431" s="151"/>
    </row>
    <row r="26432" spans="11:15" x14ac:dyDescent="0.3">
      <c r="K26432" s="148" t="str">
        <f>IFERROR(VLOOKUP(A26432,DATABARANG!$B$4:$G$20000,5),"")</f>
        <v/>
      </c>
      <c r="L26432" s="149" t="str">
        <f t="shared" si="836"/>
        <v/>
      </c>
      <c r="M26432" s="158" t="str">
        <f t="shared" si="837"/>
        <v/>
      </c>
      <c r="O26432" s="151"/>
    </row>
    <row r="26433" spans="11:15" x14ac:dyDescent="0.3">
      <c r="K26433" s="148" t="str">
        <f>IFERROR(VLOOKUP(A26433,DATABARANG!$B$4:$G$20000,5),"")</f>
        <v/>
      </c>
      <c r="L26433" s="149" t="str">
        <f t="shared" si="836"/>
        <v/>
      </c>
      <c r="M26433" s="158" t="str">
        <f t="shared" si="837"/>
        <v/>
      </c>
      <c r="O26433" s="151"/>
    </row>
    <row r="26434" spans="11:15" x14ac:dyDescent="0.3">
      <c r="K26434" s="148" t="str">
        <f>IFERROR(VLOOKUP(A26434,DATABARANG!$B$4:$G$20000,5),"")</f>
        <v/>
      </c>
      <c r="L26434" s="149" t="str">
        <f t="shared" si="836"/>
        <v/>
      </c>
      <c r="M26434" s="158" t="str">
        <f t="shared" si="837"/>
        <v/>
      </c>
      <c r="O26434" s="151"/>
    </row>
    <row r="26435" spans="11:15" x14ac:dyDescent="0.3">
      <c r="K26435" s="148" t="str">
        <f>IFERROR(VLOOKUP(A26435,DATABARANG!$B$4:$G$20000,5),"")</f>
        <v/>
      </c>
      <c r="L26435" s="149" t="str">
        <f t="shared" si="836"/>
        <v/>
      </c>
      <c r="M26435" s="158" t="str">
        <f t="shared" si="837"/>
        <v/>
      </c>
      <c r="O26435" s="151"/>
    </row>
    <row r="26436" spans="11:15" x14ac:dyDescent="0.3">
      <c r="K26436" s="148" t="str">
        <f>IFERROR(VLOOKUP(A26436,DATABARANG!$B$4:$G$20000,5),"")</f>
        <v/>
      </c>
      <c r="L26436" s="149" t="str">
        <f t="shared" si="836"/>
        <v/>
      </c>
      <c r="M26436" s="158" t="str">
        <f t="shared" si="837"/>
        <v/>
      </c>
      <c r="O26436" s="151"/>
    </row>
    <row r="26437" spans="11:15" x14ac:dyDescent="0.3">
      <c r="K26437" s="148" t="str">
        <f>IFERROR(VLOOKUP(A26437,DATABARANG!$B$4:$G$20000,5),"")</f>
        <v/>
      </c>
      <c r="L26437" s="149" t="str">
        <f t="shared" si="836"/>
        <v/>
      </c>
      <c r="M26437" s="158" t="str">
        <f t="shared" si="837"/>
        <v/>
      </c>
      <c r="O26437" s="151"/>
    </row>
    <row r="26438" spans="11:15" x14ac:dyDescent="0.3">
      <c r="K26438" s="148" t="str">
        <f>IFERROR(VLOOKUP(A26438,DATABARANG!$B$4:$G$20000,5),"")</f>
        <v/>
      </c>
      <c r="L26438" s="149" t="str">
        <f t="shared" ref="L26438:L26501" si="838">IFERROR((E26438-K26438)*G26438,"")</f>
        <v/>
      </c>
      <c r="M26438" s="158" t="str">
        <f t="shared" ref="M26438:M26501" si="839">IF(B26438="","",TEXT(B26438,"DD-MMM"))</f>
        <v/>
      </c>
      <c r="O26438" s="151"/>
    </row>
    <row r="26439" spans="11:15" x14ac:dyDescent="0.3">
      <c r="K26439" s="148" t="str">
        <f>IFERROR(VLOOKUP(A26439,DATABARANG!$B$4:$G$20000,5),"")</f>
        <v/>
      </c>
      <c r="L26439" s="149" t="str">
        <f t="shared" si="838"/>
        <v/>
      </c>
      <c r="M26439" s="158" t="str">
        <f t="shared" si="839"/>
        <v/>
      </c>
      <c r="O26439" s="151"/>
    </row>
    <row r="26440" spans="11:15" x14ac:dyDescent="0.3">
      <c r="K26440" s="148" t="str">
        <f>IFERROR(VLOOKUP(A26440,DATABARANG!$B$4:$G$20000,5),"")</f>
        <v/>
      </c>
      <c r="L26440" s="149" t="str">
        <f t="shared" si="838"/>
        <v/>
      </c>
      <c r="M26440" s="158" t="str">
        <f t="shared" si="839"/>
        <v/>
      </c>
      <c r="O26440" s="151"/>
    </row>
    <row r="26441" spans="11:15" x14ac:dyDescent="0.3">
      <c r="K26441" s="148" t="str">
        <f>IFERROR(VLOOKUP(A26441,DATABARANG!$B$4:$G$20000,5),"")</f>
        <v/>
      </c>
      <c r="L26441" s="149" t="str">
        <f t="shared" si="838"/>
        <v/>
      </c>
      <c r="M26441" s="158" t="str">
        <f t="shared" si="839"/>
        <v/>
      </c>
      <c r="O26441" s="151"/>
    </row>
    <row r="26442" spans="11:15" x14ac:dyDescent="0.3">
      <c r="K26442" s="148" t="str">
        <f>IFERROR(VLOOKUP(A26442,DATABARANG!$B$4:$G$20000,5),"")</f>
        <v/>
      </c>
      <c r="L26442" s="149" t="str">
        <f t="shared" si="838"/>
        <v/>
      </c>
      <c r="M26442" s="158" t="str">
        <f t="shared" si="839"/>
        <v/>
      </c>
      <c r="O26442" s="151"/>
    </row>
    <row r="26443" spans="11:15" x14ac:dyDescent="0.3">
      <c r="K26443" s="148" t="str">
        <f>IFERROR(VLOOKUP(A26443,DATABARANG!$B$4:$G$20000,5),"")</f>
        <v/>
      </c>
      <c r="L26443" s="149" t="str">
        <f t="shared" si="838"/>
        <v/>
      </c>
      <c r="M26443" s="158" t="str">
        <f t="shared" si="839"/>
        <v/>
      </c>
      <c r="O26443" s="151"/>
    </row>
    <row r="26444" spans="11:15" x14ac:dyDescent="0.3">
      <c r="K26444" s="148" t="str">
        <f>IFERROR(VLOOKUP(A26444,DATABARANG!$B$4:$G$20000,5),"")</f>
        <v/>
      </c>
      <c r="L26444" s="149" t="str">
        <f t="shared" si="838"/>
        <v/>
      </c>
      <c r="M26444" s="158" t="str">
        <f t="shared" si="839"/>
        <v/>
      </c>
      <c r="O26444" s="151"/>
    </row>
    <row r="26445" spans="11:15" x14ac:dyDescent="0.3">
      <c r="K26445" s="148" t="str">
        <f>IFERROR(VLOOKUP(A26445,DATABARANG!$B$4:$G$20000,5),"")</f>
        <v/>
      </c>
      <c r="L26445" s="149" t="str">
        <f t="shared" si="838"/>
        <v/>
      </c>
      <c r="M26445" s="158" t="str">
        <f t="shared" si="839"/>
        <v/>
      </c>
      <c r="O26445" s="151"/>
    </row>
    <row r="26446" spans="11:15" x14ac:dyDescent="0.3">
      <c r="K26446" s="148" t="str">
        <f>IFERROR(VLOOKUP(A26446,DATABARANG!$B$4:$G$20000,5),"")</f>
        <v/>
      </c>
      <c r="L26446" s="149" t="str">
        <f t="shared" si="838"/>
        <v/>
      </c>
      <c r="M26446" s="158" t="str">
        <f t="shared" si="839"/>
        <v/>
      </c>
      <c r="O26446" s="151"/>
    </row>
    <row r="26447" spans="11:15" x14ac:dyDescent="0.3">
      <c r="K26447" s="148" t="str">
        <f>IFERROR(VLOOKUP(A26447,DATABARANG!$B$4:$G$20000,5),"")</f>
        <v/>
      </c>
      <c r="L26447" s="149" t="str">
        <f t="shared" si="838"/>
        <v/>
      </c>
      <c r="M26447" s="158" t="str">
        <f t="shared" si="839"/>
        <v/>
      </c>
      <c r="O26447" s="151"/>
    </row>
    <row r="26448" spans="11:15" x14ac:dyDescent="0.3">
      <c r="K26448" s="148" t="str">
        <f>IFERROR(VLOOKUP(A26448,DATABARANG!$B$4:$G$20000,5),"")</f>
        <v/>
      </c>
      <c r="L26448" s="149" t="str">
        <f t="shared" si="838"/>
        <v/>
      </c>
      <c r="M26448" s="158" t="str">
        <f t="shared" si="839"/>
        <v/>
      </c>
      <c r="O26448" s="151"/>
    </row>
    <row r="26449" spans="11:15" x14ac:dyDescent="0.3">
      <c r="K26449" s="148" t="str">
        <f>IFERROR(VLOOKUP(A26449,DATABARANG!$B$4:$G$20000,5),"")</f>
        <v/>
      </c>
      <c r="L26449" s="149" t="str">
        <f t="shared" si="838"/>
        <v/>
      </c>
      <c r="M26449" s="158" t="str">
        <f t="shared" si="839"/>
        <v/>
      </c>
      <c r="O26449" s="151"/>
    </row>
    <row r="26450" spans="11:15" x14ac:dyDescent="0.3">
      <c r="K26450" s="148" t="str">
        <f>IFERROR(VLOOKUP(A26450,DATABARANG!$B$4:$G$20000,5),"")</f>
        <v/>
      </c>
      <c r="L26450" s="149" t="str">
        <f t="shared" si="838"/>
        <v/>
      </c>
      <c r="M26450" s="158" t="str">
        <f t="shared" si="839"/>
        <v/>
      </c>
      <c r="O26450" s="151"/>
    </row>
    <row r="26451" spans="11:15" x14ac:dyDescent="0.3">
      <c r="K26451" s="148" t="str">
        <f>IFERROR(VLOOKUP(A26451,DATABARANG!$B$4:$G$20000,5),"")</f>
        <v/>
      </c>
      <c r="L26451" s="149" t="str">
        <f t="shared" si="838"/>
        <v/>
      </c>
      <c r="M26451" s="158" t="str">
        <f t="shared" si="839"/>
        <v/>
      </c>
      <c r="O26451" s="151"/>
    </row>
    <row r="26452" spans="11:15" x14ac:dyDescent="0.3">
      <c r="K26452" s="148" t="str">
        <f>IFERROR(VLOOKUP(A26452,DATABARANG!$B$4:$G$20000,5),"")</f>
        <v/>
      </c>
      <c r="L26452" s="149" t="str">
        <f t="shared" si="838"/>
        <v/>
      </c>
      <c r="M26452" s="158" t="str">
        <f t="shared" si="839"/>
        <v/>
      </c>
      <c r="O26452" s="151"/>
    </row>
    <row r="26453" spans="11:15" x14ac:dyDescent="0.3">
      <c r="K26453" s="148" t="str">
        <f>IFERROR(VLOOKUP(A26453,DATABARANG!$B$4:$G$20000,5),"")</f>
        <v/>
      </c>
      <c r="L26453" s="149" t="str">
        <f t="shared" si="838"/>
        <v/>
      </c>
      <c r="M26453" s="158" t="str">
        <f t="shared" si="839"/>
        <v/>
      </c>
      <c r="O26453" s="151"/>
    </row>
    <row r="26454" spans="11:15" x14ac:dyDescent="0.3">
      <c r="K26454" s="148" t="str">
        <f>IFERROR(VLOOKUP(A26454,DATABARANG!$B$4:$G$20000,5),"")</f>
        <v/>
      </c>
      <c r="L26454" s="149" t="str">
        <f t="shared" si="838"/>
        <v/>
      </c>
      <c r="M26454" s="158" t="str">
        <f t="shared" si="839"/>
        <v/>
      </c>
      <c r="O26454" s="151"/>
    </row>
    <row r="26455" spans="11:15" x14ac:dyDescent="0.3">
      <c r="K26455" s="148" t="str">
        <f>IFERROR(VLOOKUP(A26455,DATABARANG!$B$4:$G$20000,5),"")</f>
        <v/>
      </c>
      <c r="L26455" s="149" t="str">
        <f t="shared" si="838"/>
        <v/>
      </c>
      <c r="M26455" s="158" t="str">
        <f t="shared" si="839"/>
        <v/>
      </c>
      <c r="O26455" s="151"/>
    </row>
    <row r="26456" spans="11:15" x14ac:dyDescent="0.3">
      <c r="K26456" s="148" t="str">
        <f>IFERROR(VLOOKUP(A26456,DATABARANG!$B$4:$G$20000,5),"")</f>
        <v/>
      </c>
      <c r="L26456" s="149" t="str">
        <f t="shared" si="838"/>
        <v/>
      </c>
      <c r="M26456" s="158" t="str">
        <f t="shared" si="839"/>
        <v/>
      </c>
      <c r="O26456" s="151"/>
    </row>
    <row r="26457" spans="11:15" x14ac:dyDescent="0.3">
      <c r="K26457" s="148" t="str">
        <f>IFERROR(VLOOKUP(A26457,DATABARANG!$B$4:$G$20000,5),"")</f>
        <v/>
      </c>
      <c r="L26457" s="149" t="str">
        <f t="shared" si="838"/>
        <v/>
      </c>
      <c r="M26457" s="158" t="str">
        <f t="shared" si="839"/>
        <v/>
      </c>
      <c r="O26457" s="151"/>
    </row>
    <row r="26458" spans="11:15" x14ac:dyDescent="0.3">
      <c r="K26458" s="148" t="str">
        <f>IFERROR(VLOOKUP(A26458,DATABARANG!$B$4:$G$20000,5),"")</f>
        <v/>
      </c>
      <c r="L26458" s="149" t="str">
        <f t="shared" si="838"/>
        <v/>
      </c>
      <c r="M26458" s="158" t="str">
        <f t="shared" si="839"/>
        <v/>
      </c>
      <c r="O26458" s="151"/>
    </row>
    <row r="26459" spans="11:15" x14ac:dyDescent="0.3">
      <c r="K26459" s="148" t="str">
        <f>IFERROR(VLOOKUP(A26459,DATABARANG!$B$4:$G$20000,5),"")</f>
        <v/>
      </c>
      <c r="L26459" s="149" t="str">
        <f t="shared" si="838"/>
        <v/>
      </c>
      <c r="M26459" s="158" t="str">
        <f t="shared" si="839"/>
        <v/>
      </c>
      <c r="O26459" s="151"/>
    </row>
    <row r="26460" spans="11:15" x14ac:dyDescent="0.3">
      <c r="K26460" s="148" t="str">
        <f>IFERROR(VLOOKUP(A26460,DATABARANG!$B$4:$G$20000,5),"")</f>
        <v/>
      </c>
      <c r="L26460" s="149" t="str">
        <f t="shared" si="838"/>
        <v/>
      </c>
      <c r="M26460" s="158" t="str">
        <f t="shared" si="839"/>
        <v/>
      </c>
      <c r="O26460" s="151"/>
    </row>
    <row r="26461" spans="11:15" x14ac:dyDescent="0.3">
      <c r="K26461" s="148" t="str">
        <f>IFERROR(VLOOKUP(A26461,DATABARANG!$B$4:$G$20000,5),"")</f>
        <v/>
      </c>
      <c r="L26461" s="149" t="str">
        <f t="shared" si="838"/>
        <v/>
      </c>
      <c r="M26461" s="158" t="str">
        <f t="shared" si="839"/>
        <v/>
      </c>
      <c r="O26461" s="151"/>
    </row>
    <row r="26462" spans="11:15" x14ac:dyDescent="0.3">
      <c r="K26462" s="148" t="str">
        <f>IFERROR(VLOOKUP(A26462,DATABARANG!$B$4:$G$20000,5),"")</f>
        <v/>
      </c>
      <c r="L26462" s="149" t="str">
        <f t="shared" si="838"/>
        <v/>
      </c>
      <c r="M26462" s="158" t="str">
        <f t="shared" si="839"/>
        <v/>
      </c>
      <c r="O26462" s="151"/>
    </row>
    <row r="26463" spans="11:15" x14ac:dyDescent="0.3">
      <c r="K26463" s="148" t="str">
        <f>IFERROR(VLOOKUP(A26463,DATABARANG!$B$4:$G$20000,5),"")</f>
        <v/>
      </c>
      <c r="L26463" s="149" t="str">
        <f t="shared" si="838"/>
        <v/>
      </c>
      <c r="M26463" s="158" t="str">
        <f t="shared" si="839"/>
        <v/>
      </c>
      <c r="O26463" s="151"/>
    </row>
    <row r="26464" spans="11:15" x14ac:dyDescent="0.3">
      <c r="K26464" s="148" t="str">
        <f>IFERROR(VLOOKUP(A26464,DATABARANG!$B$4:$G$20000,5),"")</f>
        <v/>
      </c>
      <c r="L26464" s="149" t="str">
        <f t="shared" si="838"/>
        <v/>
      </c>
      <c r="M26464" s="158" t="str">
        <f t="shared" si="839"/>
        <v/>
      </c>
      <c r="O26464" s="151"/>
    </row>
    <row r="26465" spans="11:15" x14ac:dyDescent="0.3">
      <c r="K26465" s="148" t="str">
        <f>IFERROR(VLOOKUP(A26465,DATABARANG!$B$4:$G$20000,5),"")</f>
        <v/>
      </c>
      <c r="L26465" s="149" t="str">
        <f t="shared" si="838"/>
        <v/>
      </c>
      <c r="M26465" s="158" t="str">
        <f t="shared" si="839"/>
        <v/>
      </c>
      <c r="O26465" s="151"/>
    </row>
    <row r="26466" spans="11:15" x14ac:dyDescent="0.3">
      <c r="K26466" s="148" t="str">
        <f>IFERROR(VLOOKUP(A26466,DATABARANG!$B$4:$G$20000,5),"")</f>
        <v/>
      </c>
      <c r="L26466" s="149" t="str">
        <f t="shared" si="838"/>
        <v/>
      </c>
      <c r="M26466" s="158" t="str">
        <f t="shared" si="839"/>
        <v/>
      </c>
      <c r="O26466" s="151"/>
    </row>
    <row r="26467" spans="11:15" x14ac:dyDescent="0.3">
      <c r="K26467" s="148" t="str">
        <f>IFERROR(VLOOKUP(A26467,DATABARANG!$B$4:$G$20000,5),"")</f>
        <v/>
      </c>
      <c r="L26467" s="149" t="str">
        <f t="shared" si="838"/>
        <v/>
      </c>
      <c r="M26467" s="158" t="str">
        <f t="shared" si="839"/>
        <v/>
      </c>
      <c r="O26467" s="151"/>
    </row>
    <row r="26468" spans="11:15" x14ac:dyDescent="0.3">
      <c r="K26468" s="148" t="str">
        <f>IFERROR(VLOOKUP(A26468,DATABARANG!$B$4:$G$20000,5),"")</f>
        <v/>
      </c>
      <c r="L26468" s="149" t="str">
        <f t="shared" si="838"/>
        <v/>
      </c>
      <c r="M26468" s="158" t="str">
        <f t="shared" si="839"/>
        <v/>
      </c>
      <c r="O26468" s="151"/>
    </row>
    <row r="26469" spans="11:15" x14ac:dyDescent="0.3">
      <c r="K26469" s="148" t="str">
        <f>IFERROR(VLOOKUP(A26469,DATABARANG!$B$4:$G$20000,5),"")</f>
        <v/>
      </c>
      <c r="L26469" s="149" t="str">
        <f t="shared" si="838"/>
        <v/>
      </c>
      <c r="M26469" s="158" t="str">
        <f t="shared" si="839"/>
        <v/>
      </c>
      <c r="O26469" s="151"/>
    </row>
    <row r="26470" spans="11:15" x14ac:dyDescent="0.3">
      <c r="K26470" s="148" t="str">
        <f>IFERROR(VLOOKUP(A26470,DATABARANG!$B$4:$G$20000,5),"")</f>
        <v/>
      </c>
      <c r="L26470" s="149" t="str">
        <f t="shared" si="838"/>
        <v/>
      </c>
      <c r="M26470" s="158" t="str">
        <f t="shared" si="839"/>
        <v/>
      </c>
      <c r="O26470" s="151"/>
    </row>
    <row r="26471" spans="11:15" x14ac:dyDescent="0.3">
      <c r="K26471" s="148" t="str">
        <f>IFERROR(VLOOKUP(A26471,DATABARANG!$B$4:$G$20000,5),"")</f>
        <v/>
      </c>
      <c r="L26471" s="149" t="str">
        <f t="shared" si="838"/>
        <v/>
      </c>
      <c r="M26471" s="158" t="str">
        <f t="shared" si="839"/>
        <v/>
      </c>
      <c r="O26471" s="151"/>
    </row>
    <row r="26472" spans="11:15" x14ac:dyDescent="0.3">
      <c r="K26472" s="148" t="str">
        <f>IFERROR(VLOOKUP(A26472,DATABARANG!$B$4:$G$20000,5),"")</f>
        <v/>
      </c>
      <c r="L26472" s="149" t="str">
        <f t="shared" si="838"/>
        <v/>
      </c>
      <c r="M26472" s="158" t="str">
        <f t="shared" si="839"/>
        <v/>
      </c>
      <c r="O26472" s="151"/>
    </row>
    <row r="26473" spans="11:15" x14ac:dyDescent="0.3">
      <c r="K26473" s="148" t="str">
        <f>IFERROR(VLOOKUP(A26473,DATABARANG!$B$4:$G$20000,5),"")</f>
        <v/>
      </c>
      <c r="L26473" s="149" t="str">
        <f t="shared" si="838"/>
        <v/>
      </c>
      <c r="M26473" s="158" t="str">
        <f t="shared" si="839"/>
        <v/>
      </c>
      <c r="O26473" s="151"/>
    </row>
    <row r="26474" spans="11:15" x14ac:dyDescent="0.3">
      <c r="K26474" s="148" t="str">
        <f>IFERROR(VLOOKUP(A26474,DATABARANG!$B$4:$G$20000,5),"")</f>
        <v/>
      </c>
      <c r="L26474" s="149" t="str">
        <f t="shared" si="838"/>
        <v/>
      </c>
      <c r="M26474" s="158" t="str">
        <f t="shared" si="839"/>
        <v/>
      </c>
      <c r="O26474" s="151"/>
    </row>
    <row r="26475" spans="11:15" x14ac:dyDescent="0.3">
      <c r="K26475" s="148" t="str">
        <f>IFERROR(VLOOKUP(A26475,DATABARANG!$B$4:$G$20000,5),"")</f>
        <v/>
      </c>
      <c r="L26475" s="149" t="str">
        <f t="shared" si="838"/>
        <v/>
      </c>
      <c r="M26475" s="158" t="str">
        <f t="shared" si="839"/>
        <v/>
      </c>
      <c r="O26475" s="151"/>
    </row>
    <row r="26476" spans="11:15" x14ac:dyDescent="0.3">
      <c r="K26476" s="148" t="str">
        <f>IFERROR(VLOOKUP(A26476,DATABARANG!$B$4:$G$20000,5),"")</f>
        <v/>
      </c>
      <c r="L26476" s="149" t="str">
        <f t="shared" si="838"/>
        <v/>
      </c>
      <c r="M26476" s="158" t="str">
        <f t="shared" si="839"/>
        <v/>
      </c>
      <c r="O26476" s="151"/>
    </row>
    <row r="26477" spans="11:15" x14ac:dyDescent="0.3">
      <c r="K26477" s="148" t="str">
        <f>IFERROR(VLOOKUP(A26477,DATABARANG!$B$4:$G$20000,5),"")</f>
        <v/>
      </c>
      <c r="L26477" s="149" t="str">
        <f t="shared" si="838"/>
        <v/>
      </c>
      <c r="M26477" s="158" t="str">
        <f t="shared" si="839"/>
        <v/>
      </c>
      <c r="O26477" s="151"/>
    </row>
    <row r="26478" spans="11:15" x14ac:dyDescent="0.3">
      <c r="K26478" s="148" t="str">
        <f>IFERROR(VLOOKUP(A26478,DATABARANG!$B$4:$G$20000,5),"")</f>
        <v/>
      </c>
      <c r="L26478" s="149" t="str">
        <f t="shared" si="838"/>
        <v/>
      </c>
      <c r="M26478" s="158" t="str">
        <f t="shared" si="839"/>
        <v/>
      </c>
      <c r="O26478" s="151"/>
    </row>
    <row r="26479" spans="11:15" x14ac:dyDescent="0.3">
      <c r="K26479" s="148" t="str">
        <f>IFERROR(VLOOKUP(A26479,DATABARANG!$B$4:$G$20000,5),"")</f>
        <v/>
      </c>
      <c r="L26479" s="149" t="str">
        <f t="shared" si="838"/>
        <v/>
      </c>
      <c r="M26479" s="158" t="str">
        <f t="shared" si="839"/>
        <v/>
      </c>
      <c r="O26479" s="151"/>
    </row>
    <row r="26480" spans="11:15" x14ac:dyDescent="0.3">
      <c r="K26480" s="148" t="str">
        <f>IFERROR(VLOOKUP(A26480,DATABARANG!$B$4:$G$20000,5),"")</f>
        <v/>
      </c>
      <c r="L26480" s="149" t="str">
        <f t="shared" si="838"/>
        <v/>
      </c>
      <c r="M26480" s="158" t="str">
        <f t="shared" si="839"/>
        <v/>
      </c>
      <c r="O26480" s="151"/>
    </row>
    <row r="26481" spans="11:15" x14ac:dyDescent="0.3">
      <c r="K26481" s="148" t="str">
        <f>IFERROR(VLOOKUP(A26481,DATABARANG!$B$4:$G$20000,5),"")</f>
        <v/>
      </c>
      <c r="L26481" s="149" t="str">
        <f t="shared" si="838"/>
        <v/>
      </c>
      <c r="M26481" s="158" t="str">
        <f t="shared" si="839"/>
        <v/>
      </c>
      <c r="O26481" s="151"/>
    </row>
    <row r="26482" spans="11:15" x14ac:dyDescent="0.3">
      <c r="K26482" s="148" t="str">
        <f>IFERROR(VLOOKUP(A26482,DATABARANG!$B$4:$G$20000,5),"")</f>
        <v/>
      </c>
      <c r="L26482" s="149" t="str">
        <f t="shared" si="838"/>
        <v/>
      </c>
      <c r="M26482" s="158" t="str">
        <f t="shared" si="839"/>
        <v/>
      </c>
      <c r="O26482" s="151"/>
    </row>
    <row r="26483" spans="11:15" x14ac:dyDescent="0.3">
      <c r="K26483" s="148" t="str">
        <f>IFERROR(VLOOKUP(A26483,DATABARANG!$B$4:$G$20000,5),"")</f>
        <v/>
      </c>
      <c r="L26483" s="149" t="str">
        <f t="shared" si="838"/>
        <v/>
      </c>
      <c r="M26483" s="158" t="str">
        <f t="shared" si="839"/>
        <v/>
      </c>
      <c r="O26483" s="151"/>
    </row>
    <row r="26484" spans="11:15" x14ac:dyDescent="0.3">
      <c r="K26484" s="148" t="str">
        <f>IFERROR(VLOOKUP(A26484,DATABARANG!$B$4:$G$20000,5),"")</f>
        <v/>
      </c>
      <c r="L26484" s="149" t="str">
        <f t="shared" si="838"/>
        <v/>
      </c>
      <c r="M26484" s="158" t="str">
        <f t="shared" si="839"/>
        <v/>
      </c>
      <c r="O26484" s="151"/>
    </row>
    <row r="26485" spans="11:15" x14ac:dyDescent="0.3">
      <c r="K26485" s="148" t="str">
        <f>IFERROR(VLOOKUP(A26485,DATABARANG!$B$4:$G$20000,5),"")</f>
        <v/>
      </c>
      <c r="L26485" s="149" t="str">
        <f t="shared" si="838"/>
        <v/>
      </c>
      <c r="M26485" s="158" t="str">
        <f t="shared" si="839"/>
        <v/>
      </c>
      <c r="O26485" s="151"/>
    </row>
    <row r="26486" spans="11:15" x14ac:dyDescent="0.3">
      <c r="K26486" s="148" t="str">
        <f>IFERROR(VLOOKUP(A26486,DATABARANG!$B$4:$G$20000,5),"")</f>
        <v/>
      </c>
      <c r="L26486" s="149" t="str">
        <f t="shared" si="838"/>
        <v/>
      </c>
      <c r="M26486" s="158" t="str">
        <f t="shared" si="839"/>
        <v/>
      </c>
      <c r="O26486" s="151"/>
    </row>
    <row r="26487" spans="11:15" x14ac:dyDescent="0.3">
      <c r="K26487" s="148" t="str">
        <f>IFERROR(VLOOKUP(A26487,DATABARANG!$B$4:$G$20000,5),"")</f>
        <v/>
      </c>
      <c r="L26487" s="149" t="str">
        <f t="shared" si="838"/>
        <v/>
      </c>
      <c r="M26487" s="158" t="str">
        <f t="shared" si="839"/>
        <v/>
      </c>
      <c r="O26487" s="151"/>
    </row>
    <row r="26488" spans="11:15" x14ac:dyDescent="0.3">
      <c r="K26488" s="148" t="str">
        <f>IFERROR(VLOOKUP(A26488,DATABARANG!$B$4:$G$20000,5),"")</f>
        <v/>
      </c>
      <c r="L26488" s="149" t="str">
        <f t="shared" si="838"/>
        <v/>
      </c>
      <c r="M26488" s="158" t="str">
        <f t="shared" si="839"/>
        <v/>
      </c>
      <c r="O26488" s="151"/>
    </row>
    <row r="26489" spans="11:15" x14ac:dyDescent="0.3">
      <c r="K26489" s="148" t="str">
        <f>IFERROR(VLOOKUP(A26489,DATABARANG!$B$4:$G$20000,5),"")</f>
        <v/>
      </c>
      <c r="L26489" s="149" t="str">
        <f t="shared" si="838"/>
        <v/>
      </c>
      <c r="M26489" s="158" t="str">
        <f t="shared" si="839"/>
        <v/>
      </c>
      <c r="O26489" s="151"/>
    </row>
    <row r="26490" spans="11:15" x14ac:dyDescent="0.3">
      <c r="K26490" s="148" t="str">
        <f>IFERROR(VLOOKUP(A26490,DATABARANG!$B$4:$G$20000,5),"")</f>
        <v/>
      </c>
      <c r="L26490" s="149" t="str">
        <f t="shared" si="838"/>
        <v/>
      </c>
      <c r="M26490" s="158" t="str">
        <f t="shared" si="839"/>
        <v/>
      </c>
      <c r="O26490" s="151"/>
    </row>
    <row r="26491" spans="11:15" x14ac:dyDescent="0.3">
      <c r="K26491" s="148" t="str">
        <f>IFERROR(VLOOKUP(A26491,DATABARANG!$B$4:$G$20000,5),"")</f>
        <v/>
      </c>
      <c r="L26491" s="149" t="str">
        <f t="shared" si="838"/>
        <v/>
      </c>
      <c r="M26491" s="158" t="str">
        <f t="shared" si="839"/>
        <v/>
      </c>
      <c r="O26491" s="151"/>
    </row>
    <row r="26492" spans="11:15" x14ac:dyDescent="0.3">
      <c r="K26492" s="148" t="str">
        <f>IFERROR(VLOOKUP(A26492,DATABARANG!$B$4:$G$20000,5),"")</f>
        <v/>
      </c>
      <c r="L26492" s="149" t="str">
        <f t="shared" si="838"/>
        <v/>
      </c>
      <c r="M26492" s="158" t="str">
        <f t="shared" si="839"/>
        <v/>
      </c>
      <c r="O26492" s="151"/>
    </row>
    <row r="26493" spans="11:15" x14ac:dyDescent="0.3">
      <c r="K26493" s="148" t="str">
        <f>IFERROR(VLOOKUP(A26493,DATABARANG!$B$4:$G$20000,5),"")</f>
        <v/>
      </c>
      <c r="L26493" s="149" t="str">
        <f t="shared" si="838"/>
        <v/>
      </c>
      <c r="M26493" s="158" t="str">
        <f t="shared" si="839"/>
        <v/>
      </c>
      <c r="O26493" s="151"/>
    </row>
    <row r="26494" spans="11:15" x14ac:dyDescent="0.3">
      <c r="K26494" s="148" t="str">
        <f>IFERROR(VLOOKUP(A26494,DATABARANG!$B$4:$G$20000,5),"")</f>
        <v/>
      </c>
      <c r="L26494" s="149" t="str">
        <f t="shared" si="838"/>
        <v/>
      </c>
      <c r="M26494" s="158" t="str">
        <f t="shared" si="839"/>
        <v/>
      </c>
      <c r="O26494" s="151"/>
    </row>
    <row r="26495" spans="11:15" x14ac:dyDescent="0.3">
      <c r="K26495" s="148" t="str">
        <f>IFERROR(VLOOKUP(A26495,DATABARANG!$B$4:$G$20000,5),"")</f>
        <v/>
      </c>
      <c r="L26495" s="149" t="str">
        <f t="shared" si="838"/>
        <v/>
      </c>
      <c r="M26495" s="158" t="str">
        <f t="shared" si="839"/>
        <v/>
      </c>
      <c r="O26495" s="151"/>
    </row>
    <row r="26496" spans="11:15" x14ac:dyDescent="0.3">
      <c r="K26496" s="148" t="str">
        <f>IFERROR(VLOOKUP(A26496,DATABARANG!$B$4:$G$20000,5),"")</f>
        <v/>
      </c>
      <c r="L26496" s="149" t="str">
        <f t="shared" si="838"/>
        <v/>
      </c>
      <c r="M26496" s="158" t="str">
        <f t="shared" si="839"/>
        <v/>
      </c>
      <c r="O26496" s="151"/>
    </row>
    <row r="26497" spans="11:15" x14ac:dyDescent="0.3">
      <c r="K26497" s="148" t="str">
        <f>IFERROR(VLOOKUP(A26497,DATABARANG!$B$4:$G$20000,5),"")</f>
        <v/>
      </c>
      <c r="L26497" s="149" t="str">
        <f t="shared" si="838"/>
        <v/>
      </c>
      <c r="M26497" s="158" t="str">
        <f t="shared" si="839"/>
        <v/>
      </c>
      <c r="O26497" s="151"/>
    </row>
    <row r="26498" spans="11:15" x14ac:dyDescent="0.3">
      <c r="K26498" s="148" t="str">
        <f>IFERROR(VLOOKUP(A26498,DATABARANG!$B$4:$G$20000,5),"")</f>
        <v/>
      </c>
      <c r="L26498" s="149" t="str">
        <f t="shared" si="838"/>
        <v/>
      </c>
      <c r="M26498" s="158" t="str">
        <f t="shared" si="839"/>
        <v/>
      </c>
      <c r="O26498" s="151"/>
    </row>
    <row r="26499" spans="11:15" x14ac:dyDescent="0.3">
      <c r="K26499" s="148" t="str">
        <f>IFERROR(VLOOKUP(A26499,DATABARANG!$B$4:$G$20000,5),"")</f>
        <v/>
      </c>
      <c r="L26499" s="149" t="str">
        <f t="shared" si="838"/>
        <v/>
      </c>
      <c r="M26499" s="158" t="str">
        <f t="shared" si="839"/>
        <v/>
      </c>
      <c r="O26499" s="151"/>
    </row>
    <row r="26500" spans="11:15" x14ac:dyDescent="0.3">
      <c r="K26500" s="148" t="str">
        <f>IFERROR(VLOOKUP(A26500,DATABARANG!$B$4:$G$20000,5),"")</f>
        <v/>
      </c>
      <c r="L26500" s="149" t="str">
        <f t="shared" si="838"/>
        <v/>
      </c>
      <c r="M26500" s="158" t="str">
        <f t="shared" si="839"/>
        <v/>
      </c>
      <c r="O26500" s="151"/>
    </row>
    <row r="26501" spans="11:15" x14ac:dyDescent="0.3">
      <c r="K26501" s="148" t="str">
        <f>IFERROR(VLOOKUP(A26501,DATABARANG!$B$4:$G$20000,5),"")</f>
        <v/>
      </c>
      <c r="L26501" s="149" t="str">
        <f t="shared" si="838"/>
        <v/>
      </c>
      <c r="M26501" s="158" t="str">
        <f t="shared" si="839"/>
        <v/>
      </c>
      <c r="O26501" s="151"/>
    </row>
    <row r="26502" spans="11:15" x14ac:dyDescent="0.3">
      <c r="K26502" s="148" t="str">
        <f>IFERROR(VLOOKUP(A26502,DATABARANG!$B$4:$G$20000,5),"")</f>
        <v/>
      </c>
      <c r="L26502" s="149" t="str">
        <f t="shared" ref="L26502:L26565" si="840">IFERROR((E26502-K26502)*G26502,"")</f>
        <v/>
      </c>
      <c r="M26502" s="158" t="str">
        <f t="shared" ref="M26502:M26565" si="841">IF(B26502="","",TEXT(B26502,"DD-MMM"))</f>
        <v/>
      </c>
      <c r="O26502" s="151"/>
    </row>
    <row r="26503" spans="11:15" x14ac:dyDescent="0.3">
      <c r="K26503" s="148" t="str">
        <f>IFERROR(VLOOKUP(A26503,DATABARANG!$B$4:$G$20000,5),"")</f>
        <v/>
      </c>
      <c r="L26503" s="149" t="str">
        <f t="shared" si="840"/>
        <v/>
      </c>
      <c r="M26503" s="158" t="str">
        <f t="shared" si="841"/>
        <v/>
      </c>
      <c r="O26503" s="151"/>
    </row>
    <row r="26504" spans="11:15" x14ac:dyDescent="0.3">
      <c r="K26504" s="148" t="str">
        <f>IFERROR(VLOOKUP(A26504,DATABARANG!$B$4:$G$20000,5),"")</f>
        <v/>
      </c>
      <c r="L26504" s="149" t="str">
        <f t="shared" si="840"/>
        <v/>
      </c>
      <c r="M26504" s="158" t="str">
        <f t="shared" si="841"/>
        <v/>
      </c>
      <c r="O26504" s="151"/>
    </row>
    <row r="26505" spans="11:15" x14ac:dyDescent="0.3">
      <c r="K26505" s="148" t="str">
        <f>IFERROR(VLOOKUP(A26505,DATABARANG!$B$4:$G$20000,5),"")</f>
        <v/>
      </c>
      <c r="L26505" s="149" t="str">
        <f t="shared" si="840"/>
        <v/>
      </c>
      <c r="M26505" s="158" t="str">
        <f t="shared" si="841"/>
        <v/>
      </c>
      <c r="O26505" s="151"/>
    </row>
    <row r="26506" spans="11:15" x14ac:dyDescent="0.3">
      <c r="K26506" s="148" t="str">
        <f>IFERROR(VLOOKUP(A26506,DATABARANG!$B$4:$G$20000,5),"")</f>
        <v/>
      </c>
      <c r="L26506" s="149" t="str">
        <f t="shared" si="840"/>
        <v/>
      </c>
      <c r="M26506" s="158" t="str">
        <f t="shared" si="841"/>
        <v/>
      </c>
      <c r="O26506" s="151"/>
    </row>
    <row r="26507" spans="11:15" x14ac:dyDescent="0.3">
      <c r="K26507" s="148" t="str">
        <f>IFERROR(VLOOKUP(A26507,DATABARANG!$B$4:$G$20000,5),"")</f>
        <v/>
      </c>
      <c r="L26507" s="149" t="str">
        <f t="shared" si="840"/>
        <v/>
      </c>
      <c r="M26507" s="158" t="str">
        <f t="shared" si="841"/>
        <v/>
      </c>
      <c r="O26507" s="151"/>
    </row>
    <row r="26508" spans="11:15" x14ac:dyDescent="0.3">
      <c r="K26508" s="148" t="str">
        <f>IFERROR(VLOOKUP(A26508,DATABARANG!$B$4:$G$20000,5),"")</f>
        <v/>
      </c>
      <c r="L26508" s="149" t="str">
        <f t="shared" si="840"/>
        <v/>
      </c>
      <c r="M26508" s="158" t="str">
        <f t="shared" si="841"/>
        <v/>
      </c>
      <c r="O26508" s="151"/>
    </row>
    <row r="26509" spans="11:15" x14ac:dyDescent="0.3">
      <c r="K26509" s="148" t="str">
        <f>IFERROR(VLOOKUP(A26509,DATABARANG!$B$4:$G$20000,5),"")</f>
        <v/>
      </c>
      <c r="L26509" s="149" t="str">
        <f t="shared" si="840"/>
        <v/>
      </c>
      <c r="M26509" s="158" t="str">
        <f t="shared" si="841"/>
        <v/>
      </c>
      <c r="O26509" s="151"/>
    </row>
    <row r="26510" spans="11:15" x14ac:dyDescent="0.3">
      <c r="K26510" s="148" t="str">
        <f>IFERROR(VLOOKUP(A26510,DATABARANG!$B$4:$G$20000,5),"")</f>
        <v/>
      </c>
      <c r="L26510" s="149" t="str">
        <f t="shared" si="840"/>
        <v/>
      </c>
      <c r="M26510" s="158" t="str">
        <f t="shared" si="841"/>
        <v/>
      </c>
      <c r="O26510" s="151"/>
    </row>
    <row r="26511" spans="11:15" x14ac:dyDescent="0.3">
      <c r="K26511" s="148" t="str">
        <f>IFERROR(VLOOKUP(A26511,DATABARANG!$B$4:$G$20000,5),"")</f>
        <v/>
      </c>
      <c r="L26511" s="149" t="str">
        <f t="shared" si="840"/>
        <v/>
      </c>
      <c r="M26511" s="158" t="str">
        <f t="shared" si="841"/>
        <v/>
      </c>
      <c r="O26511" s="151"/>
    </row>
    <row r="26512" spans="11:15" x14ac:dyDescent="0.3">
      <c r="K26512" s="148" t="str">
        <f>IFERROR(VLOOKUP(A26512,DATABARANG!$B$4:$G$20000,5),"")</f>
        <v/>
      </c>
      <c r="L26512" s="149" t="str">
        <f t="shared" si="840"/>
        <v/>
      </c>
      <c r="M26512" s="158" t="str">
        <f t="shared" si="841"/>
        <v/>
      </c>
      <c r="O26512" s="151"/>
    </row>
    <row r="26513" spans="11:15" x14ac:dyDescent="0.3">
      <c r="K26513" s="148" t="str">
        <f>IFERROR(VLOOKUP(A26513,DATABARANG!$B$4:$G$20000,5),"")</f>
        <v/>
      </c>
      <c r="L26513" s="149" t="str">
        <f t="shared" si="840"/>
        <v/>
      </c>
      <c r="M26513" s="158" t="str">
        <f t="shared" si="841"/>
        <v/>
      </c>
      <c r="O26513" s="151"/>
    </row>
    <row r="26514" spans="11:15" x14ac:dyDescent="0.3">
      <c r="K26514" s="148" t="str">
        <f>IFERROR(VLOOKUP(A26514,DATABARANG!$B$4:$G$20000,5),"")</f>
        <v/>
      </c>
      <c r="L26514" s="149" t="str">
        <f t="shared" si="840"/>
        <v/>
      </c>
      <c r="M26514" s="158" t="str">
        <f t="shared" si="841"/>
        <v/>
      </c>
      <c r="O26514" s="151"/>
    </row>
    <row r="26515" spans="11:15" x14ac:dyDescent="0.3">
      <c r="K26515" s="148" t="str">
        <f>IFERROR(VLOOKUP(A26515,DATABARANG!$B$4:$G$20000,5),"")</f>
        <v/>
      </c>
      <c r="L26515" s="149" t="str">
        <f t="shared" si="840"/>
        <v/>
      </c>
      <c r="M26515" s="158" t="str">
        <f t="shared" si="841"/>
        <v/>
      </c>
      <c r="O26515" s="151"/>
    </row>
    <row r="26516" spans="11:15" x14ac:dyDescent="0.3">
      <c r="K26516" s="148" t="str">
        <f>IFERROR(VLOOKUP(A26516,DATABARANG!$B$4:$G$20000,5),"")</f>
        <v/>
      </c>
      <c r="L26516" s="149" t="str">
        <f t="shared" si="840"/>
        <v/>
      </c>
      <c r="M26516" s="158" t="str">
        <f t="shared" si="841"/>
        <v/>
      </c>
      <c r="O26516" s="151"/>
    </row>
    <row r="26517" spans="11:15" x14ac:dyDescent="0.3">
      <c r="K26517" s="148" t="str">
        <f>IFERROR(VLOOKUP(A26517,DATABARANG!$B$4:$G$20000,5),"")</f>
        <v/>
      </c>
      <c r="L26517" s="149" t="str">
        <f t="shared" si="840"/>
        <v/>
      </c>
      <c r="M26517" s="158" t="str">
        <f t="shared" si="841"/>
        <v/>
      </c>
      <c r="O26517" s="151"/>
    </row>
    <row r="26518" spans="11:15" x14ac:dyDescent="0.3">
      <c r="K26518" s="148" t="str">
        <f>IFERROR(VLOOKUP(A26518,DATABARANG!$B$4:$G$20000,5),"")</f>
        <v/>
      </c>
      <c r="L26518" s="149" t="str">
        <f t="shared" si="840"/>
        <v/>
      </c>
      <c r="M26518" s="158" t="str">
        <f t="shared" si="841"/>
        <v/>
      </c>
      <c r="O26518" s="151"/>
    </row>
    <row r="26519" spans="11:15" x14ac:dyDescent="0.3">
      <c r="K26519" s="148" t="str">
        <f>IFERROR(VLOOKUP(A26519,DATABARANG!$B$4:$G$20000,5),"")</f>
        <v/>
      </c>
      <c r="L26519" s="149" t="str">
        <f t="shared" si="840"/>
        <v/>
      </c>
      <c r="M26519" s="158" t="str">
        <f t="shared" si="841"/>
        <v/>
      </c>
      <c r="O26519" s="151"/>
    </row>
    <row r="26520" spans="11:15" x14ac:dyDescent="0.3">
      <c r="K26520" s="148" t="str">
        <f>IFERROR(VLOOKUP(A26520,DATABARANG!$B$4:$G$20000,5),"")</f>
        <v/>
      </c>
      <c r="L26520" s="149" t="str">
        <f t="shared" si="840"/>
        <v/>
      </c>
      <c r="M26520" s="158" t="str">
        <f t="shared" si="841"/>
        <v/>
      </c>
      <c r="O26520" s="151"/>
    </row>
    <row r="26521" spans="11:15" x14ac:dyDescent="0.3">
      <c r="K26521" s="148" t="str">
        <f>IFERROR(VLOOKUP(A26521,DATABARANG!$B$4:$G$20000,5),"")</f>
        <v/>
      </c>
      <c r="L26521" s="149" t="str">
        <f t="shared" si="840"/>
        <v/>
      </c>
      <c r="M26521" s="158" t="str">
        <f t="shared" si="841"/>
        <v/>
      </c>
      <c r="O26521" s="151"/>
    </row>
    <row r="26522" spans="11:15" x14ac:dyDescent="0.3">
      <c r="K26522" s="148" t="str">
        <f>IFERROR(VLOOKUP(A26522,DATABARANG!$B$4:$G$20000,5),"")</f>
        <v/>
      </c>
      <c r="L26522" s="149" t="str">
        <f t="shared" si="840"/>
        <v/>
      </c>
      <c r="M26522" s="158" t="str">
        <f t="shared" si="841"/>
        <v/>
      </c>
      <c r="O26522" s="151"/>
    </row>
    <row r="26523" spans="11:15" x14ac:dyDescent="0.3">
      <c r="K26523" s="148" t="str">
        <f>IFERROR(VLOOKUP(A26523,DATABARANG!$B$4:$G$20000,5),"")</f>
        <v/>
      </c>
      <c r="L26523" s="149" t="str">
        <f t="shared" si="840"/>
        <v/>
      </c>
      <c r="M26523" s="158" t="str">
        <f t="shared" si="841"/>
        <v/>
      </c>
      <c r="O26523" s="151"/>
    </row>
    <row r="26524" spans="11:15" x14ac:dyDescent="0.3">
      <c r="K26524" s="148" t="str">
        <f>IFERROR(VLOOKUP(A26524,DATABARANG!$B$4:$G$20000,5),"")</f>
        <v/>
      </c>
      <c r="L26524" s="149" t="str">
        <f t="shared" si="840"/>
        <v/>
      </c>
      <c r="M26524" s="158" t="str">
        <f t="shared" si="841"/>
        <v/>
      </c>
      <c r="O26524" s="151"/>
    </row>
    <row r="26525" spans="11:15" x14ac:dyDescent="0.3">
      <c r="K26525" s="148" t="str">
        <f>IFERROR(VLOOKUP(A26525,DATABARANG!$B$4:$G$20000,5),"")</f>
        <v/>
      </c>
      <c r="L26525" s="149" t="str">
        <f t="shared" si="840"/>
        <v/>
      </c>
      <c r="M26525" s="158" t="str">
        <f t="shared" si="841"/>
        <v/>
      </c>
      <c r="O26525" s="151"/>
    </row>
    <row r="26526" spans="11:15" x14ac:dyDescent="0.3">
      <c r="K26526" s="148" t="str">
        <f>IFERROR(VLOOKUP(A26526,DATABARANG!$B$4:$G$20000,5),"")</f>
        <v/>
      </c>
      <c r="L26526" s="149" t="str">
        <f t="shared" si="840"/>
        <v/>
      </c>
      <c r="M26526" s="158" t="str">
        <f t="shared" si="841"/>
        <v/>
      </c>
      <c r="O26526" s="151"/>
    </row>
    <row r="26527" spans="11:15" x14ac:dyDescent="0.3">
      <c r="K26527" s="148" t="str">
        <f>IFERROR(VLOOKUP(A26527,DATABARANG!$B$4:$G$20000,5),"")</f>
        <v/>
      </c>
      <c r="L26527" s="149" t="str">
        <f t="shared" si="840"/>
        <v/>
      </c>
      <c r="M26527" s="158" t="str">
        <f t="shared" si="841"/>
        <v/>
      </c>
      <c r="O26527" s="151"/>
    </row>
    <row r="26528" spans="11:15" x14ac:dyDescent="0.3">
      <c r="K26528" s="148" t="str">
        <f>IFERROR(VLOOKUP(A26528,DATABARANG!$B$4:$G$20000,5),"")</f>
        <v/>
      </c>
      <c r="L26528" s="149" t="str">
        <f t="shared" si="840"/>
        <v/>
      </c>
      <c r="M26528" s="158" t="str">
        <f t="shared" si="841"/>
        <v/>
      </c>
      <c r="O26528" s="151"/>
    </row>
    <row r="26529" spans="11:15" x14ac:dyDescent="0.3">
      <c r="K26529" s="148" t="str">
        <f>IFERROR(VLOOKUP(A26529,DATABARANG!$B$4:$G$20000,5),"")</f>
        <v/>
      </c>
      <c r="L26529" s="149" t="str">
        <f t="shared" si="840"/>
        <v/>
      </c>
      <c r="M26529" s="158" t="str">
        <f t="shared" si="841"/>
        <v/>
      </c>
      <c r="O26529" s="151"/>
    </row>
    <row r="26530" spans="11:15" x14ac:dyDescent="0.3">
      <c r="K26530" s="148" t="str">
        <f>IFERROR(VLOOKUP(A26530,DATABARANG!$B$4:$G$20000,5),"")</f>
        <v/>
      </c>
      <c r="L26530" s="149" t="str">
        <f t="shared" si="840"/>
        <v/>
      </c>
      <c r="M26530" s="158" t="str">
        <f t="shared" si="841"/>
        <v/>
      </c>
      <c r="O26530" s="151"/>
    </row>
    <row r="26531" spans="11:15" x14ac:dyDescent="0.3">
      <c r="K26531" s="148" t="str">
        <f>IFERROR(VLOOKUP(A26531,DATABARANG!$B$4:$G$20000,5),"")</f>
        <v/>
      </c>
      <c r="L26531" s="149" t="str">
        <f t="shared" si="840"/>
        <v/>
      </c>
      <c r="M26531" s="158" t="str">
        <f t="shared" si="841"/>
        <v/>
      </c>
      <c r="O26531" s="151"/>
    </row>
    <row r="26532" spans="11:15" x14ac:dyDescent="0.3">
      <c r="K26532" s="148" t="str">
        <f>IFERROR(VLOOKUP(A26532,DATABARANG!$B$4:$G$20000,5),"")</f>
        <v/>
      </c>
      <c r="L26532" s="149" t="str">
        <f t="shared" si="840"/>
        <v/>
      </c>
      <c r="M26532" s="158" t="str">
        <f t="shared" si="841"/>
        <v/>
      </c>
      <c r="O26532" s="151"/>
    </row>
    <row r="26533" spans="11:15" x14ac:dyDescent="0.3">
      <c r="K26533" s="148" t="str">
        <f>IFERROR(VLOOKUP(A26533,DATABARANG!$B$4:$G$20000,5),"")</f>
        <v/>
      </c>
      <c r="L26533" s="149" t="str">
        <f t="shared" si="840"/>
        <v/>
      </c>
      <c r="M26533" s="158" t="str">
        <f t="shared" si="841"/>
        <v/>
      </c>
      <c r="O26533" s="151"/>
    </row>
    <row r="26534" spans="11:15" x14ac:dyDescent="0.3">
      <c r="K26534" s="148" t="str">
        <f>IFERROR(VLOOKUP(A26534,DATABARANG!$B$4:$G$20000,5),"")</f>
        <v/>
      </c>
      <c r="L26534" s="149" t="str">
        <f t="shared" si="840"/>
        <v/>
      </c>
      <c r="M26534" s="158" t="str">
        <f t="shared" si="841"/>
        <v/>
      </c>
      <c r="O26534" s="151"/>
    </row>
    <row r="26535" spans="11:15" x14ac:dyDescent="0.3">
      <c r="K26535" s="148" t="str">
        <f>IFERROR(VLOOKUP(A26535,DATABARANG!$B$4:$G$20000,5),"")</f>
        <v/>
      </c>
      <c r="L26535" s="149" t="str">
        <f t="shared" si="840"/>
        <v/>
      </c>
      <c r="M26535" s="158" t="str">
        <f t="shared" si="841"/>
        <v/>
      </c>
      <c r="O26535" s="151"/>
    </row>
    <row r="26536" spans="11:15" x14ac:dyDescent="0.3">
      <c r="K26536" s="148" t="str">
        <f>IFERROR(VLOOKUP(A26536,DATABARANG!$B$4:$G$20000,5),"")</f>
        <v/>
      </c>
      <c r="L26536" s="149" t="str">
        <f t="shared" si="840"/>
        <v/>
      </c>
      <c r="M26536" s="158" t="str">
        <f t="shared" si="841"/>
        <v/>
      </c>
      <c r="O26536" s="151"/>
    </row>
    <row r="26537" spans="11:15" x14ac:dyDescent="0.3">
      <c r="K26537" s="148" t="str">
        <f>IFERROR(VLOOKUP(A26537,DATABARANG!$B$4:$G$20000,5),"")</f>
        <v/>
      </c>
      <c r="L26537" s="149" t="str">
        <f t="shared" si="840"/>
        <v/>
      </c>
      <c r="M26537" s="158" t="str">
        <f t="shared" si="841"/>
        <v/>
      </c>
      <c r="O26537" s="151"/>
    </row>
    <row r="26538" spans="11:15" x14ac:dyDescent="0.3">
      <c r="K26538" s="148" t="str">
        <f>IFERROR(VLOOKUP(A26538,DATABARANG!$B$4:$G$20000,5),"")</f>
        <v/>
      </c>
      <c r="L26538" s="149" t="str">
        <f t="shared" si="840"/>
        <v/>
      </c>
      <c r="M26538" s="158" t="str">
        <f t="shared" si="841"/>
        <v/>
      </c>
      <c r="O26538" s="151"/>
    </row>
    <row r="26539" spans="11:15" x14ac:dyDescent="0.3">
      <c r="K26539" s="148" t="str">
        <f>IFERROR(VLOOKUP(A26539,DATABARANG!$B$4:$G$20000,5),"")</f>
        <v/>
      </c>
      <c r="L26539" s="149" t="str">
        <f t="shared" si="840"/>
        <v/>
      </c>
      <c r="M26539" s="158" t="str">
        <f t="shared" si="841"/>
        <v/>
      </c>
      <c r="O26539" s="151"/>
    </row>
    <row r="26540" spans="11:15" x14ac:dyDescent="0.3">
      <c r="K26540" s="148" t="str">
        <f>IFERROR(VLOOKUP(A26540,DATABARANG!$B$4:$G$20000,5),"")</f>
        <v/>
      </c>
      <c r="L26540" s="149" t="str">
        <f t="shared" si="840"/>
        <v/>
      </c>
      <c r="M26540" s="158" t="str">
        <f t="shared" si="841"/>
        <v/>
      </c>
      <c r="O26540" s="151"/>
    </row>
    <row r="26541" spans="11:15" x14ac:dyDescent="0.3">
      <c r="K26541" s="148" t="str">
        <f>IFERROR(VLOOKUP(A26541,DATABARANG!$B$4:$G$20000,5),"")</f>
        <v/>
      </c>
      <c r="L26541" s="149" t="str">
        <f t="shared" si="840"/>
        <v/>
      </c>
      <c r="M26541" s="158" t="str">
        <f t="shared" si="841"/>
        <v/>
      </c>
      <c r="O26541" s="151"/>
    </row>
    <row r="26542" spans="11:15" x14ac:dyDescent="0.3">
      <c r="K26542" s="148" t="str">
        <f>IFERROR(VLOOKUP(A26542,DATABARANG!$B$4:$G$20000,5),"")</f>
        <v/>
      </c>
      <c r="L26542" s="149" t="str">
        <f t="shared" si="840"/>
        <v/>
      </c>
      <c r="M26542" s="158" t="str">
        <f t="shared" si="841"/>
        <v/>
      </c>
      <c r="O26542" s="151"/>
    </row>
    <row r="26543" spans="11:15" x14ac:dyDescent="0.3">
      <c r="K26543" s="148" t="str">
        <f>IFERROR(VLOOKUP(A26543,DATABARANG!$B$4:$G$20000,5),"")</f>
        <v/>
      </c>
      <c r="L26543" s="149" t="str">
        <f t="shared" si="840"/>
        <v/>
      </c>
      <c r="M26543" s="158" t="str">
        <f t="shared" si="841"/>
        <v/>
      </c>
      <c r="O26543" s="151"/>
    </row>
    <row r="26544" spans="11:15" x14ac:dyDescent="0.3">
      <c r="K26544" s="148" t="str">
        <f>IFERROR(VLOOKUP(A26544,DATABARANG!$B$4:$G$20000,5),"")</f>
        <v/>
      </c>
      <c r="L26544" s="149" t="str">
        <f t="shared" si="840"/>
        <v/>
      </c>
      <c r="M26544" s="158" t="str">
        <f t="shared" si="841"/>
        <v/>
      </c>
      <c r="O26544" s="151"/>
    </row>
    <row r="26545" spans="11:15" x14ac:dyDescent="0.3">
      <c r="K26545" s="148" t="str">
        <f>IFERROR(VLOOKUP(A26545,DATABARANG!$B$4:$G$20000,5),"")</f>
        <v/>
      </c>
      <c r="L26545" s="149" t="str">
        <f t="shared" si="840"/>
        <v/>
      </c>
      <c r="M26545" s="158" t="str">
        <f t="shared" si="841"/>
        <v/>
      </c>
      <c r="O26545" s="151"/>
    </row>
    <row r="26546" spans="11:15" x14ac:dyDescent="0.3">
      <c r="K26546" s="148" t="str">
        <f>IFERROR(VLOOKUP(A26546,DATABARANG!$B$4:$G$20000,5),"")</f>
        <v/>
      </c>
      <c r="L26546" s="149" t="str">
        <f t="shared" si="840"/>
        <v/>
      </c>
      <c r="M26546" s="158" t="str">
        <f t="shared" si="841"/>
        <v/>
      </c>
      <c r="O26546" s="151"/>
    </row>
    <row r="26547" spans="11:15" x14ac:dyDescent="0.3">
      <c r="K26547" s="148" t="str">
        <f>IFERROR(VLOOKUP(A26547,DATABARANG!$B$4:$G$20000,5),"")</f>
        <v/>
      </c>
      <c r="L26547" s="149" t="str">
        <f t="shared" si="840"/>
        <v/>
      </c>
      <c r="M26547" s="158" t="str">
        <f t="shared" si="841"/>
        <v/>
      </c>
      <c r="O26547" s="151"/>
    </row>
    <row r="26548" spans="11:15" x14ac:dyDescent="0.3">
      <c r="K26548" s="148" t="str">
        <f>IFERROR(VLOOKUP(A26548,DATABARANG!$B$4:$G$20000,5),"")</f>
        <v/>
      </c>
      <c r="L26548" s="149" t="str">
        <f t="shared" si="840"/>
        <v/>
      </c>
      <c r="M26548" s="158" t="str">
        <f t="shared" si="841"/>
        <v/>
      </c>
      <c r="O26548" s="151"/>
    </row>
    <row r="26549" spans="11:15" x14ac:dyDescent="0.3">
      <c r="K26549" s="148" t="str">
        <f>IFERROR(VLOOKUP(A26549,DATABARANG!$B$4:$G$20000,5),"")</f>
        <v/>
      </c>
      <c r="L26549" s="149" t="str">
        <f t="shared" si="840"/>
        <v/>
      </c>
      <c r="M26549" s="158" t="str">
        <f t="shared" si="841"/>
        <v/>
      </c>
      <c r="O26549" s="151"/>
    </row>
    <row r="26550" spans="11:15" x14ac:dyDescent="0.3">
      <c r="K26550" s="148" t="str">
        <f>IFERROR(VLOOKUP(A26550,DATABARANG!$B$4:$G$20000,5),"")</f>
        <v/>
      </c>
      <c r="L26550" s="149" t="str">
        <f t="shared" si="840"/>
        <v/>
      </c>
      <c r="M26550" s="158" t="str">
        <f t="shared" si="841"/>
        <v/>
      </c>
      <c r="O26550" s="151"/>
    </row>
    <row r="26551" spans="11:15" x14ac:dyDescent="0.3">
      <c r="K26551" s="148" t="str">
        <f>IFERROR(VLOOKUP(A26551,DATABARANG!$B$4:$G$20000,5),"")</f>
        <v/>
      </c>
      <c r="L26551" s="149" t="str">
        <f t="shared" si="840"/>
        <v/>
      </c>
      <c r="M26551" s="158" t="str">
        <f t="shared" si="841"/>
        <v/>
      </c>
      <c r="O26551" s="151"/>
    </row>
    <row r="26552" spans="11:15" x14ac:dyDescent="0.3">
      <c r="K26552" s="148" t="str">
        <f>IFERROR(VLOOKUP(A26552,DATABARANG!$B$4:$G$20000,5),"")</f>
        <v/>
      </c>
      <c r="L26552" s="149" t="str">
        <f t="shared" si="840"/>
        <v/>
      </c>
      <c r="M26552" s="158" t="str">
        <f t="shared" si="841"/>
        <v/>
      </c>
      <c r="O26552" s="151"/>
    </row>
    <row r="26553" spans="11:15" x14ac:dyDescent="0.3">
      <c r="K26553" s="148" t="str">
        <f>IFERROR(VLOOKUP(A26553,DATABARANG!$B$4:$G$20000,5),"")</f>
        <v/>
      </c>
      <c r="L26553" s="149" t="str">
        <f t="shared" si="840"/>
        <v/>
      </c>
      <c r="M26553" s="158" t="str">
        <f t="shared" si="841"/>
        <v/>
      </c>
      <c r="O26553" s="151"/>
    </row>
    <row r="26554" spans="11:15" x14ac:dyDescent="0.3">
      <c r="K26554" s="148" t="str">
        <f>IFERROR(VLOOKUP(A26554,DATABARANG!$B$4:$G$20000,5),"")</f>
        <v/>
      </c>
      <c r="L26554" s="149" t="str">
        <f t="shared" si="840"/>
        <v/>
      </c>
      <c r="M26554" s="158" t="str">
        <f t="shared" si="841"/>
        <v/>
      </c>
      <c r="O26554" s="151"/>
    </row>
    <row r="26555" spans="11:15" x14ac:dyDescent="0.3">
      <c r="K26555" s="148" t="str">
        <f>IFERROR(VLOOKUP(A26555,DATABARANG!$B$4:$G$20000,5),"")</f>
        <v/>
      </c>
      <c r="L26555" s="149" t="str">
        <f t="shared" si="840"/>
        <v/>
      </c>
      <c r="M26555" s="158" t="str">
        <f t="shared" si="841"/>
        <v/>
      </c>
      <c r="O26555" s="151"/>
    </row>
    <row r="26556" spans="11:15" x14ac:dyDescent="0.3">
      <c r="K26556" s="148" t="str">
        <f>IFERROR(VLOOKUP(A26556,DATABARANG!$B$4:$G$20000,5),"")</f>
        <v/>
      </c>
      <c r="L26556" s="149" t="str">
        <f t="shared" si="840"/>
        <v/>
      </c>
      <c r="M26556" s="158" t="str">
        <f t="shared" si="841"/>
        <v/>
      </c>
      <c r="O26556" s="151"/>
    </row>
    <row r="26557" spans="11:15" x14ac:dyDescent="0.3">
      <c r="K26557" s="148" t="str">
        <f>IFERROR(VLOOKUP(A26557,DATABARANG!$B$4:$G$20000,5),"")</f>
        <v/>
      </c>
      <c r="L26557" s="149" t="str">
        <f t="shared" si="840"/>
        <v/>
      </c>
      <c r="M26557" s="158" t="str">
        <f t="shared" si="841"/>
        <v/>
      </c>
      <c r="O26557" s="151"/>
    </row>
    <row r="26558" spans="11:15" x14ac:dyDescent="0.3">
      <c r="K26558" s="148" t="str">
        <f>IFERROR(VLOOKUP(A26558,DATABARANG!$B$4:$G$20000,5),"")</f>
        <v/>
      </c>
      <c r="L26558" s="149" t="str">
        <f t="shared" si="840"/>
        <v/>
      </c>
      <c r="M26558" s="158" t="str">
        <f t="shared" si="841"/>
        <v/>
      </c>
      <c r="O26558" s="151"/>
    </row>
    <row r="26559" spans="11:15" x14ac:dyDescent="0.3">
      <c r="K26559" s="148" t="str">
        <f>IFERROR(VLOOKUP(A26559,DATABARANG!$B$4:$G$20000,5),"")</f>
        <v/>
      </c>
      <c r="L26559" s="149" t="str">
        <f t="shared" si="840"/>
        <v/>
      </c>
      <c r="M26559" s="158" t="str">
        <f t="shared" si="841"/>
        <v/>
      </c>
      <c r="O26559" s="151"/>
    </row>
    <row r="26560" spans="11:15" x14ac:dyDescent="0.3">
      <c r="K26560" s="148" t="str">
        <f>IFERROR(VLOOKUP(A26560,DATABARANG!$B$4:$G$20000,5),"")</f>
        <v/>
      </c>
      <c r="L26560" s="149" t="str">
        <f t="shared" si="840"/>
        <v/>
      </c>
      <c r="M26560" s="158" t="str">
        <f t="shared" si="841"/>
        <v/>
      </c>
      <c r="O26560" s="151"/>
    </row>
    <row r="26561" spans="11:15" x14ac:dyDescent="0.3">
      <c r="K26561" s="148" t="str">
        <f>IFERROR(VLOOKUP(A26561,DATABARANG!$B$4:$G$20000,5),"")</f>
        <v/>
      </c>
      <c r="L26561" s="149" t="str">
        <f t="shared" si="840"/>
        <v/>
      </c>
      <c r="M26561" s="158" t="str">
        <f t="shared" si="841"/>
        <v/>
      </c>
      <c r="O26561" s="151"/>
    </row>
    <row r="26562" spans="11:15" x14ac:dyDescent="0.3">
      <c r="K26562" s="148" t="str">
        <f>IFERROR(VLOOKUP(A26562,DATABARANG!$B$4:$G$20000,5),"")</f>
        <v/>
      </c>
      <c r="L26562" s="149" t="str">
        <f t="shared" si="840"/>
        <v/>
      </c>
      <c r="M26562" s="158" t="str">
        <f t="shared" si="841"/>
        <v/>
      </c>
      <c r="O26562" s="151"/>
    </row>
    <row r="26563" spans="11:15" x14ac:dyDescent="0.3">
      <c r="K26563" s="148" t="str">
        <f>IFERROR(VLOOKUP(A26563,DATABARANG!$B$4:$G$20000,5),"")</f>
        <v/>
      </c>
      <c r="L26563" s="149" t="str">
        <f t="shared" si="840"/>
        <v/>
      </c>
      <c r="M26563" s="158" t="str">
        <f t="shared" si="841"/>
        <v/>
      </c>
      <c r="O26563" s="151"/>
    </row>
    <row r="26564" spans="11:15" x14ac:dyDescent="0.3">
      <c r="K26564" s="148" t="str">
        <f>IFERROR(VLOOKUP(A26564,DATABARANG!$B$4:$G$20000,5),"")</f>
        <v/>
      </c>
      <c r="L26564" s="149" t="str">
        <f t="shared" si="840"/>
        <v/>
      </c>
      <c r="M26564" s="158" t="str">
        <f t="shared" si="841"/>
        <v/>
      </c>
      <c r="O26564" s="151"/>
    </row>
    <row r="26565" spans="11:15" x14ac:dyDescent="0.3">
      <c r="K26565" s="148" t="str">
        <f>IFERROR(VLOOKUP(A26565,DATABARANG!$B$4:$G$20000,5),"")</f>
        <v/>
      </c>
      <c r="L26565" s="149" t="str">
        <f t="shared" si="840"/>
        <v/>
      </c>
      <c r="M26565" s="158" t="str">
        <f t="shared" si="841"/>
        <v/>
      </c>
      <c r="O26565" s="151"/>
    </row>
    <row r="26566" spans="11:15" x14ac:dyDescent="0.3">
      <c r="K26566" s="148" t="str">
        <f>IFERROR(VLOOKUP(A26566,DATABARANG!$B$4:$G$20000,5),"")</f>
        <v/>
      </c>
      <c r="L26566" s="149" t="str">
        <f t="shared" ref="L26566:L26629" si="842">IFERROR((E26566-K26566)*G26566,"")</f>
        <v/>
      </c>
      <c r="M26566" s="158" t="str">
        <f t="shared" ref="M26566:M26629" si="843">IF(B26566="","",TEXT(B26566,"DD-MMM"))</f>
        <v/>
      </c>
      <c r="O26566" s="151"/>
    </row>
    <row r="26567" spans="11:15" x14ac:dyDescent="0.3">
      <c r="K26567" s="148" t="str">
        <f>IFERROR(VLOOKUP(A26567,DATABARANG!$B$4:$G$20000,5),"")</f>
        <v/>
      </c>
      <c r="L26567" s="149" t="str">
        <f t="shared" si="842"/>
        <v/>
      </c>
      <c r="M26567" s="158" t="str">
        <f t="shared" si="843"/>
        <v/>
      </c>
      <c r="O26567" s="151"/>
    </row>
    <row r="26568" spans="11:15" x14ac:dyDescent="0.3">
      <c r="K26568" s="148" t="str">
        <f>IFERROR(VLOOKUP(A26568,DATABARANG!$B$4:$G$20000,5),"")</f>
        <v/>
      </c>
      <c r="L26568" s="149" t="str">
        <f t="shared" si="842"/>
        <v/>
      </c>
      <c r="M26568" s="158" t="str">
        <f t="shared" si="843"/>
        <v/>
      </c>
      <c r="O26568" s="151"/>
    </row>
    <row r="26569" spans="11:15" x14ac:dyDescent="0.3">
      <c r="K26569" s="148" t="str">
        <f>IFERROR(VLOOKUP(A26569,DATABARANG!$B$4:$G$20000,5),"")</f>
        <v/>
      </c>
      <c r="L26569" s="149" t="str">
        <f t="shared" si="842"/>
        <v/>
      </c>
      <c r="M26569" s="158" t="str">
        <f t="shared" si="843"/>
        <v/>
      </c>
      <c r="O26569" s="151"/>
    </row>
    <row r="26570" spans="11:15" x14ac:dyDescent="0.3">
      <c r="K26570" s="148" t="str">
        <f>IFERROR(VLOOKUP(A26570,DATABARANG!$B$4:$G$20000,5),"")</f>
        <v/>
      </c>
      <c r="L26570" s="149" t="str">
        <f t="shared" si="842"/>
        <v/>
      </c>
      <c r="M26570" s="158" t="str">
        <f t="shared" si="843"/>
        <v/>
      </c>
      <c r="O26570" s="151"/>
    </row>
    <row r="26571" spans="11:15" x14ac:dyDescent="0.3">
      <c r="K26571" s="148" t="str">
        <f>IFERROR(VLOOKUP(A26571,DATABARANG!$B$4:$G$20000,5),"")</f>
        <v/>
      </c>
      <c r="L26571" s="149" t="str">
        <f t="shared" si="842"/>
        <v/>
      </c>
      <c r="M26571" s="158" t="str">
        <f t="shared" si="843"/>
        <v/>
      </c>
      <c r="O26571" s="151"/>
    </row>
    <row r="26572" spans="11:15" x14ac:dyDescent="0.3">
      <c r="K26572" s="148" t="str">
        <f>IFERROR(VLOOKUP(A26572,DATABARANG!$B$4:$G$20000,5),"")</f>
        <v/>
      </c>
      <c r="L26572" s="149" t="str">
        <f t="shared" si="842"/>
        <v/>
      </c>
      <c r="M26572" s="158" t="str">
        <f t="shared" si="843"/>
        <v/>
      </c>
      <c r="O26572" s="151"/>
    </row>
    <row r="26573" spans="11:15" x14ac:dyDescent="0.3">
      <c r="K26573" s="148" t="str">
        <f>IFERROR(VLOOKUP(A26573,DATABARANG!$B$4:$G$20000,5),"")</f>
        <v/>
      </c>
      <c r="L26573" s="149" t="str">
        <f t="shared" si="842"/>
        <v/>
      </c>
      <c r="M26573" s="158" t="str">
        <f t="shared" si="843"/>
        <v/>
      </c>
      <c r="O26573" s="151"/>
    </row>
    <row r="26574" spans="11:15" x14ac:dyDescent="0.3">
      <c r="K26574" s="148" t="str">
        <f>IFERROR(VLOOKUP(A26574,DATABARANG!$B$4:$G$20000,5),"")</f>
        <v/>
      </c>
      <c r="L26574" s="149" t="str">
        <f t="shared" si="842"/>
        <v/>
      </c>
      <c r="M26574" s="158" t="str">
        <f t="shared" si="843"/>
        <v/>
      </c>
      <c r="O26574" s="151"/>
    </row>
    <row r="26575" spans="11:15" x14ac:dyDescent="0.3">
      <c r="K26575" s="148" t="str">
        <f>IFERROR(VLOOKUP(A26575,DATABARANG!$B$4:$G$20000,5),"")</f>
        <v/>
      </c>
      <c r="L26575" s="149" t="str">
        <f t="shared" si="842"/>
        <v/>
      </c>
      <c r="M26575" s="158" t="str">
        <f t="shared" si="843"/>
        <v/>
      </c>
      <c r="O26575" s="151"/>
    </row>
    <row r="26576" spans="11:15" x14ac:dyDescent="0.3">
      <c r="K26576" s="148" t="str">
        <f>IFERROR(VLOOKUP(A26576,DATABARANG!$B$4:$G$20000,5),"")</f>
        <v/>
      </c>
      <c r="L26576" s="149" t="str">
        <f t="shared" si="842"/>
        <v/>
      </c>
      <c r="M26576" s="158" t="str">
        <f t="shared" si="843"/>
        <v/>
      </c>
      <c r="O26576" s="151"/>
    </row>
    <row r="26577" spans="11:15" x14ac:dyDescent="0.3">
      <c r="K26577" s="148" t="str">
        <f>IFERROR(VLOOKUP(A26577,DATABARANG!$B$4:$G$20000,5),"")</f>
        <v/>
      </c>
      <c r="L26577" s="149" t="str">
        <f t="shared" si="842"/>
        <v/>
      </c>
      <c r="M26577" s="158" t="str">
        <f t="shared" si="843"/>
        <v/>
      </c>
      <c r="O26577" s="151"/>
    </row>
    <row r="26578" spans="11:15" x14ac:dyDescent="0.3">
      <c r="K26578" s="148" t="str">
        <f>IFERROR(VLOOKUP(A26578,DATABARANG!$B$4:$G$20000,5),"")</f>
        <v/>
      </c>
      <c r="L26578" s="149" t="str">
        <f t="shared" si="842"/>
        <v/>
      </c>
      <c r="M26578" s="158" t="str">
        <f t="shared" si="843"/>
        <v/>
      </c>
      <c r="O26578" s="151"/>
    </row>
    <row r="26579" spans="11:15" x14ac:dyDescent="0.3">
      <c r="K26579" s="148" t="str">
        <f>IFERROR(VLOOKUP(A26579,DATABARANG!$B$4:$G$20000,5),"")</f>
        <v/>
      </c>
      <c r="L26579" s="149" t="str">
        <f t="shared" si="842"/>
        <v/>
      </c>
      <c r="M26579" s="158" t="str">
        <f t="shared" si="843"/>
        <v/>
      </c>
      <c r="O26579" s="151"/>
    </row>
    <row r="26580" spans="11:15" x14ac:dyDescent="0.3">
      <c r="K26580" s="148" t="str">
        <f>IFERROR(VLOOKUP(A26580,DATABARANG!$B$4:$G$20000,5),"")</f>
        <v/>
      </c>
      <c r="L26580" s="149" t="str">
        <f t="shared" si="842"/>
        <v/>
      </c>
      <c r="M26580" s="158" t="str">
        <f t="shared" si="843"/>
        <v/>
      </c>
      <c r="O26580" s="151"/>
    </row>
    <row r="26581" spans="11:15" x14ac:dyDescent="0.3">
      <c r="K26581" s="148" t="str">
        <f>IFERROR(VLOOKUP(A26581,DATABARANG!$B$4:$G$20000,5),"")</f>
        <v/>
      </c>
      <c r="L26581" s="149" t="str">
        <f t="shared" si="842"/>
        <v/>
      </c>
      <c r="M26581" s="158" t="str">
        <f t="shared" si="843"/>
        <v/>
      </c>
      <c r="O26581" s="151"/>
    </row>
    <row r="26582" spans="11:15" x14ac:dyDescent="0.3">
      <c r="K26582" s="148" t="str">
        <f>IFERROR(VLOOKUP(A26582,DATABARANG!$B$4:$G$20000,5),"")</f>
        <v/>
      </c>
      <c r="L26582" s="149" t="str">
        <f t="shared" si="842"/>
        <v/>
      </c>
      <c r="M26582" s="158" t="str">
        <f t="shared" si="843"/>
        <v/>
      </c>
      <c r="O26582" s="151"/>
    </row>
    <row r="26583" spans="11:15" x14ac:dyDescent="0.3">
      <c r="K26583" s="148" t="str">
        <f>IFERROR(VLOOKUP(A26583,DATABARANG!$B$4:$G$20000,5),"")</f>
        <v/>
      </c>
      <c r="L26583" s="149" t="str">
        <f t="shared" si="842"/>
        <v/>
      </c>
      <c r="M26583" s="158" t="str">
        <f t="shared" si="843"/>
        <v/>
      </c>
      <c r="O26583" s="151"/>
    </row>
    <row r="26584" spans="11:15" x14ac:dyDescent="0.3">
      <c r="K26584" s="148" t="str">
        <f>IFERROR(VLOOKUP(A26584,DATABARANG!$B$4:$G$20000,5),"")</f>
        <v/>
      </c>
      <c r="L26584" s="149" t="str">
        <f t="shared" si="842"/>
        <v/>
      </c>
      <c r="M26584" s="158" t="str">
        <f t="shared" si="843"/>
        <v/>
      </c>
      <c r="O26584" s="151"/>
    </row>
    <row r="26585" spans="11:15" x14ac:dyDescent="0.3">
      <c r="K26585" s="148" t="str">
        <f>IFERROR(VLOOKUP(A26585,DATABARANG!$B$4:$G$20000,5),"")</f>
        <v/>
      </c>
      <c r="L26585" s="149" t="str">
        <f t="shared" si="842"/>
        <v/>
      </c>
      <c r="M26585" s="158" t="str">
        <f t="shared" si="843"/>
        <v/>
      </c>
      <c r="O26585" s="151"/>
    </row>
    <row r="26586" spans="11:15" x14ac:dyDescent="0.3">
      <c r="K26586" s="148" t="str">
        <f>IFERROR(VLOOKUP(A26586,DATABARANG!$B$4:$G$20000,5),"")</f>
        <v/>
      </c>
      <c r="L26586" s="149" t="str">
        <f t="shared" si="842"/>
        <v/>
      </c>
      <c r="M26586" s="158" t="str">
        <f t="shared" si="843"/>
        <v/>
      </c>
      <c r="O26586" s="151"/>
    </row>
    <row r="26587" spans="11:15" x14ac:dyDescent="0.3">
      <c r="K26587" s="148" t="str">
        <f>IFERROR(VLOOKUP(A26587,DATABARANG!$B$4:$G$20000,5),"")</f>
        <v/>
      </c>
      <c r="L26587" s="149" t="str">
        <f t="shared" si="842"/>
        <v/>
      </c>
      <c r="M26587" s="158" t="str">
        <f t="shared" si="843"/>
        <v/>
      </c>
      <c r="O26587" s="151"/>
    </row>
    <row r="26588" spans="11:15" x14ac:dyDescent="0.3">
      <c r="K26588" s="148" t="str">
        <f>IFERROR(VLOOKUP(A26588,DATABARANG!$B$4:$G$20000,5),"")</f>
        <v/>
      </c>
      <c r="L26588" s="149" t="str">
        <f t="shared" si="842"/>
        <v/>
      </c>
      <c r="M26588" s="158" t="str">
        <f t="shared" si="843"/>
        <v/>
      </c>
      <c r="O26588" s="151"/>
    </row>
    <row r="26589" spans="11:15" x14ac:dyDescent="0.3">
      <c r="K26589" s="148" t="str">
        <f>IFERROR(VLOOKUP(A26589,DATABARANG!$B$4:$G$20000,5),"")</f>
        <v/>
      </c>
      <c r="L26589" s="149" t="str">
        <f t="shared" si="842"/>
        <v/>
      </c>
      <c r="M26589" s="158" t="str">
        <f t="shared" si="843"/>
        <v/>
      </c>
      <c r="O26589" s="151"/>
    </row>
    <row r="26590" spans="11:15" x14ac:dyDescent="0.3">
      <c r="K26590" s="148" t="str">
        <f>IFERROR(VLOOKUP(A26590,DATABARANG!$B$4:$G$20000,5),"")</f>
        <v/>
      </c>
      <c r="L26590" s="149" t="str">
        <f t="shared" si="842"/>
        <v/>
      </c>
      <c r="M26590" s="158" t="str">
        <f t="shared" si="843"/>
        <v/>
      </c>
      <c r="O26590" s="151"/>
    </row>
    <row r="26591" spans="11:15" x14ac:dyDescent="0.3">
      <c r="K26591" s="148" t="str">
        <f>IFERROR(VLOOKUP(A26591,DATABARANG!$B$4:$G$20000,5),"")</f>
        <v/>
      </c>
      <c r="L26591" s="149" t="str">
        <f t="shared" si="842"/>
        <v/>
      </c>
      <c r="M26591" s="158" t="str">
        <f t="shared" si="843"/>
        <v/>
      </c>
      <c r="O26591" s="151"/>
    </row>
    <row r="26592" spans="11:15" x14ac:dyDescent="0.3">
      <c r="K26592" s="148" t="str">
        <f>IFERROR(VLOOKUP(A26592,DATABARANG!$B$4:$G$20000,5),"")</f>
        <v/>
      </c>
      <c r="L26592" s="149" t="str">
        <f t="shared" si="842"/>
        <v/>
      </c>
      <c r="M26592" s="158" t="str">
        <f t="shared" si="843"/>
        <v/>
      </c>
      <c r="O26592" s="151"/>
    </row>
    <row r="26593" spans="11:15" x14ac:dyDescent="0.3">
      <c r="K26593" s="148" t="str">
        <f>IFERROR(VLOOKUP(A26593,DATABARANG!$B$4:$G$20000,5),"")</f>
        <v/>
      </c>
      <c r="L26593" s="149" t="str">
        <f t="shared" si="842"/>
        <v/>
      </c>
      <c r="M26593" s="158" t="str">
        <f t="shared" si="843"/>
        <v/>
      </c>
      <c r="O26593" s="151"/>
    </row>
    <row r="26594" spans="11:15" x14ac:dyDescent="0.3">
      <c r="K26594" s="148" t="str">
        <f>IFERROR(VLOOKUP(A26594,DATABARANG!$B$4:$G$20000,5),"")</f>
        <v/>
      </c>
      <c r="L26594" s="149" t="str">
        <f t="shared" si="842"/>
        <v/>
      </c>
      <c r="M26594" s="158" t="str">
        <f t="shared" si="843"/>
        <v/>
      </c>
      <c r="O26594" s="151"/>
    </row>
    <row r="26595" spans="11:15" x14ac:dyDescent="0.3">
      <c r="K26595" s="148" t="str">
        <f>IFERROR(VLOOKUP(A26595,DATABARANG!$B$4:$G$20000,5),"")</f>
        <v/>
      </c>
      <c r="L26595" s="149" t="str">
        <f t="shared" si="842"/>
        <v/>
      </c>
      <c r="M26595" s="158" t="str">
        <f t="shared" si="843"/>
        <v/>
      </c>
      <c r="O26595" s="151"/>
    </row>
    <row r="26596" spans="11:15" x14ac:dyDescent="0.3">
      <c r="K26596" s="148" t="str">
        <f>IFERROR(VLOOKUP(A26596,DATABARANG!$B$4:$G$20000,5),"")</f>
        <v/>
      </c>
      <c r="L26596" s="149" t="str">
        <f t="shared" si="842"/>
        <v/>
      </c>
      <c r="M26596" s="158" t="str">
        <f t="shared" si="843"/>
        <v/>
      </c>
      <c r="O26596" s="151"/>
    </row>
    <row r="26597" spans="11:15" x14ac:dyDescent="0.3">
      <c r="K26597" s="148" t="str">
        <f>IFERROR(VLOOKUP(A26597,DATABARANG!$B$4:$G$20000,5),"")</f>
        <v/>
      </c>
      <c r="L26597" s="149" t="str">
        <f t="shared" si="842"/>
        <v/>
      </c>
      <c r="M26597" s="158" t="str">
        <f t="shared" si="843"/>
        <v/>
      </c>
      <c r="O26597" s="151"/>
    </row>
    <row r="26598" spans="11:15" x14ac:dyDescent="0.3">
      <c r="K26598" s="148" t="str">
        <f>IFERROR(VLOOKUP(A26598,DATABARANG!$B$4:$G$20000,5),"")</f>
        <v/>
      </c>
      <c r="L26598" s="149" t="str">
        <f t="shared" si="842"/>
        <v/>
      </c>
      <c r="M26598" s="158" t="str">
        <f t="shared" si="843"/>
        <v/>
      </c>
      <c r="O26598" s="151"/>
    </row>
    <row r="26599" spans="11:15" x14ac:dyDescent="0.3">
      <c r="K26599" s="148" t="str">
        <f>IFERROR(VLOOKUP(A26599,DATABARANG!$B$4:$G$20000,5),"")</f>
        <v/>
      </c>
      <c r="L26599" s="149" t="str">
        <f t="shared" si="842"/>
        <v/>
      </c>
      <c r="M26599" s="158" t="str">
        <f t="shared" si="843"/>
        <v/>
      </c>
      <c r="O26599" s="151"/>
    </row>
    <row r="26600" spans="11:15" x14ac:dyDescent="0.3">
      <c r="K26600" s="148" t="str">
        <f>IFERROR(VLOOKUP(A26600,DATABARANG!$B$4:$G$20000,5),"")</f>
        <v/>
      </c>
      <c r="L26600" s="149" t="str">
        <f t="shared" si="842"/>
        <v/>
      </c>
      <c r="M26600" s="158" t="str">
        <f t="shared" si="843"/>
        <v/>
      </c>
      <c r="O26600" s="151"/>
    </row>
    <row r="26601" spans="11:15" x14ac:dyDescent="0.3">
      <c r="K26601" s="148" t="str">
        <f>IFERROR(VLOOKUP(A26601,DATABARANG!$B$4:$G$20000,5),"")</f>
        <v/>
      </c>
      <c r="L26601" s="149" t="str">
        <f t="shared" si="842"/>
        <v/>
      </c>
      <c r="M26601" s="158" t="str">
        <f t="shared" si="843"/>
        <v/>
      </c>
      <c r="O26601" s="151"/>
    </row>
    <row r="26602" spans="11:15" x14ac:dyDescent="0.3">
      <c r="K26602" s="148" t="str">
        <f>IFERROR(VLOOKUP(A26602,DATABARANG!$B$4:$G$20000,5),"")</f>
        <v/>
      </c>
      <c r="L26602" s="149" t="str">
        <f t="shared" si="842"/>
        <v/>
      </c>
      <c r="M26602" s="158" t="str">
        <f t="shared" si="843"/>
        <v/>
      </c>
      <c r="O26602" s="151"/>
    </row>
    <row r="26603" spans="11:15" x14ac:dyDescent="0.3">
      <c r="K26603" s="148" t="str">
        <f>IFERROR(VLOOKUP(A26603,DATABARANG!$B$4:$G$20000,5),"")</f>
        <v/>
      </c>
      <c r="L26603" s="149" t="str">
        <f t="shared" si="842"/>
        <v/>
      </c>
      <c r="M26603" s="158" t="str">
        <f t="shared" si="843"/>
        <v/>
      </c>
      <c r="O26603" s="151"/>
    </row>
    <row r="26604" spans="11:15" x14ac:dyDescent="0.3">
      <c r="K26604" s="148" t="str">
        <f>IFERROR(VLOOKUP(A26604,DATABARANG!$B$4:$G$20000,5),"")</f>
        <v/>
      </c>
      <c r="L26604" s="149" t="str">
        <f t="shared" si="842"/>
        <v/>
      </c>
      <c r="M26604" s="158" t="str">
        <f t="shared" si="843"/>
        <v/>
      </c>
      <c r="O26604" s="151"/>
    </row>
    <row r="26605" spans="11:15" x14ac:dyDescent="0.3">
      <c r="K26605" s="148" t="str">
        <f>IFERROR(VLOOKUP(A26605,DATABARANG!$B$4:$G$20000,5),"")</f>
        <v/>
      </c>
      <c r="L26605" s="149" t="str">
        <f t="shared" si="842"/>
        <v/>
      </c>
      <c r="M26605" s="158" t="str">
        <f t="shared" si="843"/>
        <v/>
      </c>
      <c r="O26605" s="151"/>
    </row>
    <row r="26606" spans="11:15" x14ac:dyDescent="0.3">
      <c r="K26606" s="148" t="str">
        <f>IFERROR(VLOOKUP(A26606,DATABARANG!$B$4:$G$20000,5),"")</f>
        <v/>
      </c>
      <c r="L26606" s="149" t="str">
        <f t="shared" si="842"/>
        <v/>
      </c>
      <c r="M26606" s="158" t="str">
        <f t="shared" si="843"/>
        <v/>
      </c>
      <c r="O26606" s="151"/>
    </row>
    <row r="26607" spans="11:15" x14ac:dyDescent="0.3">
      <c r="K26607" s="148" t="str">
        <f>IFERROR(VLOOKUP(A26607,DATABARANG!$B$4:$G$20000,5),"")</f>
        <v/>
      </c>
      <c r="L26607" s="149" t="str">
        <f t="shared" si="842"/>
        <v/>
      </c>
      <c r="M26607" s="158" t="str">
        <f t="shared" si="843"/>
        <v/>
      </c>
      <c r="O26607" s="151"/>
    </row>
    <row r="26608" spans="11:15" x14ac:dyDescent="0.3">
      <c r="K26608" s="148" t="str">
        <f>IFERROR(VLOOKUP(A26608,DATABARANG!$B$4:$G$20000,5),"")</f>
        <v/>
      </c>
      <c r="L26608" s="149" t="str">
        <f t="shared" si="842"/>
        <v/>
      </c>
      <c r="M26608" s="158" t="str">
        <f t="shared" si="843"/>
        <v/>
      </c>
      <c r="O26608" s="151"/>
    </row>
    <row r="26609" spans="11:15" x14ac:dyDescent="0.3">
      <c r="K26609" s="148" t="str">
        <f>IFERROR(VLOOKUP(A26609,DATABARANG!$B$4:$G$20000,5),"")</f>
        <v/>
      </c>
      <c r="L26609" s="149" t="str">
        <f t="shared" si="842"/>
        <v/>
      </c>
      <c r="M26609" s="158" t="str">
        <f t="shared" si="843"/>
        <v/>
      </c>
      <c r="O26609" s="151"/>
    </row>
    <row r="26610" spans="11:15" x14ac:dyDescent="0.3">
      <c r="K26610" s="148" t="str">
        <f>IFERROR(VLOOKUP(A26610,DATABARANG!$B$4:$G$20000,5),"")</f>
        <v/>
      </c>
      <c r="L26610" s="149" t="str">
        <f t="shared" si="842"/>
        <v/>
      </c>
      <c r="M26610" s="158" t="str">
        <f t="shared" si="843"/>
        <v/>
      </c>
      <c r="O26610" s="151"/>
    </row>
    <row r="26611" spans="11:15" x14ac:dyDescent="0.3">
      <c r="K26611" s="148" t="str">
        <f>IFERROR(VLOOKUP(A26611,DATABARANG!$B$4:$G$20000,5),"")</f>
        <v/>
      </c>
      <c r="L26611" s="149" t="str">
        <f t="shared" si="842"/>
        <v/>
      </c>
      <c r="M26611" s="158" t="str">
        <f t="shared" si="843"/>
        <v/>
      </c>
      <c r="O26611" s="151"/>
    </row>
    <row r="26612" spans="11:15" x14ac:dyDescent="0.3">
      <c r="K26612" s="148" t="str">
        <f>IFERROR(VLOOKUP(A26612,DATABARANG!$B$4:$G$20000,5),"")</f>
        <v/>
      </c>
      <c r="L26612" s="149" t="str">
        <f t="shared" si="842"/>
        <v/>
      </c>
      <c r="M26612" s="158" t="str">
        <f t="shared" si="843"/>
        <v/>
      </c>
      <c r="O26612" s="151"/>
    </row>
    <row r="26613" spans="11:15" x14ac:dyDescent="0.3">
      <c r="K26613" s="148" t="str">
        <f>IFERROR(VLOOKUP(A26613,DATABARANG!$B$4:$G$20000,5),"")</f>
        <v/>
      </c>
      <c r="L26613" s="149" t="str">
        <f t="shared" si="842"/>
        <v/>
      </c>
      <c r="M26613" s="158" t="str">
        <f t="shared" si="843"/>
        <v/>
      </c>
      <c r="O26613" s="151"/>
    </row>
    <row r="26614" spans="11:15" x14ac:dyDescent="0.3">
      <c r="K26614" s="148" t="str">
        <f>IFERROR(VLOOKUP(A26614,DATABARANG!$B$4:$G$20000,5),"")</f>
        <v/>
      </c>
      <c r="L26614" s="149" t="str">
        <f t="shared" si="842"/>
        <v/>
      </c>
      <c r="M26614" s="158" t="str">
        <f t="shared" si="843"/>
        <v/>
      </c>
      <c r="O26614" s="151"/>
    </row>
    <row r="26615" spans="11:15" x14ac:dyDescent="0.3">
      <c r="K26615" s="148" t="str">
        <f>IFERROR(VLOOKUP(A26615,DATABARANG!$B$4:$G$20000,5),"")</f>
        <v/>
      </c>
      <c r="L26615" s="149" t="str">
        <f t="shared" si="842"/>
        <v/>
      </c>
      <c r="M26615" s="158" t="str">
        <f t="shared" si="843"/>
        <v/>
      </c>
      <c r="O26615" s="151"/>
    </row>
    <row r="26616" spans="11:15" x14ac:dyDescent="0.3">
      <c r="K26616" s="148" t="str">
        <f>IFERROR(VLOOKUP(A26616,DATABARANG!$B$4:$G$20000,5),"")</f>
        <v/>
      </c>
      <c r="L26616" s="149" t="str">
        <f t="shared" si="842"/>
        <v/>
      </c>
      <c r="M26616" s="158" t="str">
        <f t="shared" si="843"/>
        <v/>
      </c>
      <c r="O26616" s="151"/>
    </row>
    <row r="26617" spans="11:15" x14ac:dyDescent="0.3">
      <c r="K26617" s="148" t="str">
        <f>IFERROR(VLOOKUP(A26617,DATABARANG!$B$4:$G$20000,5),"")</f>
        <v/>
      </c>
      <c r="L26617" s="149" t="str">
        <f t="shared" si="842"/>
        <v/>
      </c>
      <c r="M26617" s="158" t="str">
        <f t="shared" si="843"/>
        <v/>
      </c>
      <c r="O26617" s="151"/>
    </row>
    <row r="26618" spans="11:15" x14ac:dyDescent="0.3">
      <c r="K26618" s="148" t="str">
        <f>IFERROR(VLOOKUP(A26618,DATABARANG!$B$4:$G$20000,5),"")</f>
        <v/>
      </c>
      <c r="L26618" s="149" t="str">
        <f t="shared" si="842"/>
        <v/>
      </c>
      <c r="M26618" s="158" t="str">
        <f t="shared" si="843"/>
        <v/>
      </c>
      <c r="O26618" s="151"/>
    </row>
    <row r="26619" spans="11:15" x14ac:dyDescent="0.3">
      <c r="K26619" s="148" t="str">
        <f>IFERROR(VLOOKUP(A26619,DATABARANG!$B$4:$G$20000,5),"")</f>
        <v/>
      </c>
      <c r="L26619" s="149" t="str">
        <f t="shared" si="842"/>
        <v/>
      </c>
      <c r="M26619" s="158" t="str">
        <f t="shared" si="843"/>
        <v/>
      </c>
      <c r="O26619" s="151"/>
    </row>
    <row r="26620" spans="11:15" x14ac:dyDescent="0.3">
      <c r="K26620" s="148" t="str">
        <f>IFERROR(VLOOKUP(A26620,DATABARANG!$B$4:$G$20000,5),"")</f>
        <v/>
      </c>
      <c r="L26620" s="149" t="str">
        <f t="shared" si="842"/>
        <v/>
      </c>
      <c r="M26620" s="158" t="str">
        <f t="shared" si="843"/>
        <v/>
      </c>
      <c r="O26620" s="151"/>
    </row>
    <row r="26621" spans="11:15" x14ac:dyDescent="0.3">
      <c r="K26621" s="148" t="str">
        <f>IFERROR(VLOOKUP(A26621,DATABARANG!$B$4:$G$20000,5),"")</f>
        <v/>
      </c>
      <c r="L26621" s="149" t="str">
        <f t="shared" si="842"/>
        <v/>
      </c>
      <c r="M26621" s="158" t="str">
        <f t="shared" si="843"/>
        <v/>
      </c>
      <c r="O26621" s="151"/>
    </row>
    <row r="26622" spans="11:15" x14ac:dyDescent="0.3">
      <c r="K26622" s="148" t="str">
        <f>IFERROR(VLOOKUP(A26622,DATABARANG!$B$4:$G$20000,5),"")</f>
        <v/>
      </c>
      <c r="L26622" s="149" t="str">
        <f t="shared" si="842"/>
        <v/>
      </c>
      <c r="M26622" s="158" t="str">
        <f t="shared" si="843"/>
        <v/>
      </c>
      <c r="O26622" s="151"/>
    </row>
    <row r="26623" spans="11:15" x14ac:dyDescent="0.3">
      <c r="K26623" s="148" t="str">
        <f>IFERROR(VLOOKUP(A26623,DATABARANG!$B$4:$G$20000,5),"")</f>
        <v/>
      </c>
      <c r="L26623" s="149" t="str">
        <f t="shared" si="842"/>
        <v/>
      </c>
      <c r="M26623" s="158" t="str">
        <f t="shared" si="843"/>
        <v/>
      </c>
      <c r="O26623" s="151"/>
    </row>
    <row r="26624" spans="11:15" x14ac:dyDescent="0.3">
      <c r="K26624" s="148" t="str">
        <f>IFERROR(VLOOKUP(A26624,DATABARANG!$B$4:$G$20000,5),"")</f>
        <v/>
      </c>
      <c r="L26624" s="149" t="str">
        <f t="shared" si="842"/>
        <v/>
      </c>
      <c r="M26624" s="158" t="str">
        <f t="shared" si="843"/>
        <v/>
      </c>
      <c r="O26624" s="151"/>
    </row>
    <row r="26625" spans="11:15" x14ac:dyDescent="0.3">
      <c r="K26625" s="148" t="str">
        <f>IFERROR(VLOOKUP(A26625,DATABARANG!$B$4:$G$20000,5),"")</f>
        <v/>
      </c>
      <c r="L26625" s="149" t="str">
        <f t="shared" si="842"/>
        <v/>
      </c>
      <c r="M26625" s="158" t="str">
        <f t="shared" si="843"/>
        <v/>
      </c>
      <c r="O26625" s="151"/>
    </row>
    <row r="26626" spans="11:15" x14ac:dyDescent="0.3">
      <c r="K26626" s="148" t="str">
        <f>IFERROR(VLOOKUP(A26626,DATABARANG!$B$4:$G$20000,5),"")</f>
        <v/>
      </c>
      <c r="L26626" s="149" t="str">
        <f t="shared" si="842"/>
        <v/>
      </c>
      <c r="M26626" s="158" t="str">
        <f t="shared" si="843"/>
        <v/>
      </c>
      <c r="O26626" s="151"/>
    </row>
    <row r="26627" spans="11:15" x14ac:dyDescent="0.3">
      <c r="K26627" s="148" t="str">
        <f>IFERROR(VLOOKUP(A26627,DATABARANG!$B$4:$G$20000,5),"")</f>
        <v/>
      </c>
      <c r="L26627" s="149" t="str">
        <f t="shared" si="842"/>
        <v/>
      </c>
      <c r="M26627" s="158" t="str">
        <f t="shared" si="843"/>
        <v/>
      </c>
      <c r="O26627" s="151"/>
    </row>
    <row r="26628" spans="11:15" x14ac:dyDescent="0.3">
      <c r="K26628" s="148" t="str">
        <f>IFERROR(VLOOKUP(A26628,DATABARANG!$B$4:$G$20000,5),"")</f>
        <v/>
      </c>
      <c r="L26628" s="149" t="str">
        <f t="shared" si="842"/>
        <v/>
      </c>
      <c r="M26628" s="158" t="str">
        <f t="shared" si="843"/>
        <v/>
      </c>
      <c r="O26628" s="151"/>
    </row>
    <row r="26629" spans="11:15" x14ac:dyDescent="0.3">
      <c r="K26629" s="148" t="str">
        <f>IFERROR(VLOOKUP(A26629,DATABARANG!$B$4:$G$20000,5),"")</f>
        <v/>
      </c>
      <c r="L26629" s="149" t="str">
        <f t="shared" si="842"/>
        <v/>
      </c>
      <c r="M26629" s="158" t="str">
        <f t="shared" si="843"/>
        <v/>
      </c>
      <c r="O26629" s="151"/>
    </row>
    <row r="26630" spans="11:15" x14ac:dyDescent="0.3">
      <c r="K26630" s="148" t="str">
        <f>IFERROR(VLOOKUP(A26630,DATABARANG!$B$4:$G$20000,5),"")</f>
        <v/>
      </c>
      <c r="L26630" s="149" t="str">
        <f t="shared" ref="L26630:L26693" si="844">IFERROR((E26630-K26630)*G26630,"")</f>
        <v/>
      </c>
      <c r="M26630" s="158" t="str">
        <f t="shared" ref="M26630:M26693" si="845">IF(B26630="","",TEXT(B26630,"DD-MMM"))</f>
        <v/>
      </c>
      <c r="O26630" s="151"/>
    </row>
    <row r="26631" spans="11:15" x14ac:dyDescent="0.3">
      <c r="K26631" s="148" t="str">
        <f>IFERROR(VLOOKUP(A26631,DATABARANG!$B$4:$G$20000,5),"")</f>
        <v/>
      </c>
      <c r="L26631" s="149" t="str">
        <f t="shared" si="844"/>
        <v/>
      </c>
      <c r="M26631" s="158" t="str">
        <f t="shared" si="845"/>
        <v/>
      </c>
      <c r="O26631" s="151"/>
    </row>
    <row r="26632" spans="11:15" x14ac:dyDescent="0.3">
      <c r="K26632" s="148" t="str">
        <f>IFERROR(VLOOKUP(A26632,DATABARANG!$B$4:$G$20000,5),"")</f>
        <v/>
      </c>
      <c r="L26632" s="149" t="str">
        <f t="shared" si="844"/>
        <v/>
      </c>
      <c r="M26632" s="158" t="str">
        <f t="shared" si="845"/>
        <v/>
      </c>
      <c r="O26632" s="151"/>
    </row>
    <row r="26633" spans="11:15" x14ac:dyDescent="0.3">
      <c r="K26633" s="148" t="str">
        <f>IFERROR(VLOOKUP(A26633,DATABARANG!$B$4:$G$20000,5),"")</f>
        <v/>
      </c>
      <c r="L26633" s="149" t="str">
        <f t="shared" si="844"/>
        <v/>
      </c>
      <c r="M26633" s="158" t="str">
        <f t="shared" si="845"/>
        <v/>
      </c>
      <c r="O26633" s="151"/>
    </row>
    <row r="26634" spans="11:15" x14ac:dyDescent="0.3">
      <c r="K26634" s="148" t="str">
        <f>IFERROR(VLOOKUP(A26634,DATABARANG!$B$4:$G$20000,5),"")</f>
        <v/>
      </c>
      <c r="L26634" s="149" t="str">
        <f t="shared" si="844"/>
        <v/>
      </c>
      <c r="M26634" s="158" t="str">
        <f t="shared" si="845"/>
        <v/>
      </c>
      <c r="O26634" s="151"/>
    </row>
    <row r="26635" spans="11:15" x14ac:dyDescent="0.3">
      <c r="K26635" s="148" t="str">
        <f>IFERROR(VLOOKUP(A26635,DATABARANG!$B$4:$G$20000,5),"")</f>
        <v/>
      </c>
      <c r="L26635" s="149" t="str">
        <f t="shared" si="844"/>
        <v/>
      </c>
      <c r="M26635" s="158" t="str">
        <f t="shared" si="845"/>
        <v/>
      </c>
      <c r="O26635" s="151"/>
    </row>
    <row r="26636" spans="11:15" x14ac:dyDescent="0.3">
      <c r="K26636" s="148" t="str">
        <f>IFERROR(VLOOKUP(A26636,DATABARANG!$B$4:$G$20000,5),"")</f>
        <v/>
      </c>
      <c r="L26636" s="149" t="str">
        <f t="shared" si="844"/>
        <v/>
      </c>
      <c r="M26636" s="158" t="str">
        <f t="shared" si="845"/>
        <v/>
      </c>
      <c r="O26636" s="151"/>
    </row>
    <row r="26637" spans="11:15" x14ac:dyDescent="0.3">
      <c r="K26637" s="148" t="str">
        <f>IFERROR(VLOOKUP(A26637,DATABARANG!$B$4:$G$20000,5),"")</f>
        <v/>
      </c>
      <c r="L26637" s="149" t="str">
        <f t="shared" si="844"/>
        <v/>
      </c>
      <c r="M26637" s="158" t="str">
        <f t="shared" si="845"/>
        <v/>
      </c>
      <c r="O26637" s="151"/>
    </row>
    <row r="26638" spans="11:15" x14ac:dyDescent="0.3">
      <c r="K26638" s="148" t="str">
        <f>IFERROR(VLOOKUP(A26638,DATABARANG!$B$4:$G$20000,5),"")</f>
        <v/>
      </c>
      <c r="L26638" s="149" t="str">
        <f t="shared" si="844"/>
        <v/>
      </c>
      <c r="M26638" s="158" t="str">
        <f t="shared" si="845"/>
        <v/>
      </c>
      <c r="O26638" s="151"/>
    </row>
    <row r="26639" spans="11:15" x14ac:dyDescent="0.3">
      <c r="K26639" s="148" t="str">
        <f>IFERROR(VLOOKUP(A26639,DATABARANG!$B$4:$G$20000,5),"")</f>
        <v/>
      </c>
      <c r="L26639" s="149" t="str">
        <f t="shared" si="844"/>
        <v/>
      </c>
      <c r="M26639" s="158" t="str">
        <f t="shared" si="845"/>
        <v/>
      </c>
      <c r="O26639" s="151"/>
    </row>
    <row r="26640" spans="11:15" x14ac:dyDescent="0.3">
      <c r="K26640" s="148" t="str">
        <f>IFERROR(VLOOKUP(A26640,DATABARANG!$B$4:$G$20000,5),"")</f>
        <v/>
      </c>
      <c r="L26640" s="149" t="str">
        <f t="shared" si="844"/>
        <v/>
      </c>
      <c r="M26640" s="158" t="str">
        <f t="shared" si="845"/>
        <v/>
      </c>
      <c r="O26640" s="151"/>
    </row>
    <row r="26641" spans="11:15" x14ac:dyDescent="0.3">
      <c r="K26641" s="148" t="str">
        <f>IFERROR(VLOOKUP(A26641,DATABARANG!$B$4:$G$20000,5),"")</f>
        <v/>
      </c>
      <c r="L26641" s="149" t="str">
        <f t="shared" si="844"/>
        <v/>
      </c>
      <c r="M26641" s="158" t="str">
        <f t="shared" si="845"/>
        <v/>
      </c>
      <c r="O26641" s="151"/>
    </row>
    <row r="26642" spans="11:15" x14ac:dyDescent="0.3">
      <c r="K26642" s="148" t="str">
        <f>IFERROR(VLOOKUP(A26642,DATABARANG!$B$4:$G$20000,5),"")</f>
        <v/>
      </c>
      <c r="L26642" s="149" t="str">
        <f t="shared" si="844"/>
        <v/>
      </c>
      <c r="M26642" s="158" t="str">
        <f t="shared" si="845"/>
        <v/>
      </c>
      <c r="O26642" s="151"/>
    </row>
    <row r="26643" spans="11:15" x14ac:dyDescent="0.3">
      <c r="K26643" s="148" t="str">
        <f>IFERROR(VLOOKUP(A26643,DATABARANG!$B$4:$G$20000,5),"")</f>
        <v/>
      </c>
      <c r="L26643" s="149" t="str">
        <f t="shared" si="844"/>
        <v/>
      </c>
      <c r="M26643" s="158" t="str">
        <f t="shared" si="845"/>
        <v/>
      </c>
      <c r="O26643" s="151"/>
    </row>
    <row r="26644" spans="11:15" x14ac:dyDescent="0.3">
      <c r="K26644" s="148" t="str">
        <f>IFERROR(VLOOKUP(A26644,DATABARANG!$B$4:$G$20000,5),"")</f>
        <v/>
      </c>
      <c r="L26644" s="149" t="str">
        <f t="shared" si="844"/>
        <v/>
      </c>
      <c r="M26644" s="158" t="str">
        <f t="shared" si="845"/>
        <v/>
      </c>
      <c r="O26644" s="151"/>
    </row>
    <row r="26645" spans="11:15" x14ac:dyDescent="0.3">
      <c r="K26645" s="148" t="str">
        <f>IFERROR(VLOOKUP(A26645,DATABARANG!$B$4:$G$20000,5),"")</f>
        <v/>
      </c>
      <c r="L26645" s="149" t="str">
        <f t="shared" si="844"/>
        <v/>
      </c>
      <c r="M26645" s="158" t="str">
        <f t="shared" si="845"/>
        <v/>
      </c>
      <c r="O26645" s="151"/>
    </row>
    <row r="26646" spans="11:15" x14ac:dyDescent="0.3">
      <c r="K26646" s="148" t="str">
        <f>IFERROR(VLOOKUP(A26646,DATABARANG!$B$4:$G$20000,5),"")</f>
        <v/>
      </c>
      <c r="L26646" s="149" t="str">
        <f t="shared" si="844"/>
        <v/>
      </c>
      <c r="M26646" s="158" t="str">
        <f t="shared" si="845"/>
        <v/>
      </c>
      <c r="O26646" s="151"/>
    </row>
    <row r="26647" spans="11:15" x14ac:dyDescent="0.3">
      <c r="K26647" s="148" t="str">
        <f>IFERROR(VLOOKUP(A26647,DATABARANG!$B$4:$G$20000,5),"")</f>
        <v/>
      </c>
      <c r="L26647" s="149" t="str">
        <f t="shared" si="844"/>
        <v/>
      </c>
      <c r="M26647" s="158" t="str">
        <f t="shared" si="845"/>
        <v/>
      </c>
      <c r="O26647" s="151"/>
    </row>
    <row r="26648" spans="11:15" x14ac:dyDescent="0.3">
      <c r="K26648" s="148" t="str">
        <f>IFERROR(VLOOKUP(A26648,DATABARANG!$B$4:$G$20000,5),"")</f>
        <v/>
      </c>
      <c r="L26648" s="149" t="str">
        <f t="shared" si="844"/>
        <v/>
      </c>
      <c r="M26648" s="158" t="str">
        <f t="shared" si="845"/>
        <v/>
      </c>
      <c r="O26648" s="151"/>
    </row>
    <row r="26649" spans="11:15" x14ac:dyDescent="0.3">
      <c r="K26649" s="148" t="str">
        <f>IFERROR(VLOOKUP(A26649,DATABARANG!$B$4:$G$20000,5),"")</f>
        <v/>
      </c>
      <c r="L26649" s="149" t="str">
        <f t="shared" si="844"/>
        <v/>
      </c>
      <c r="M26649" s="158" t="str">
        <f t="shared" si="845"/>
        <v/>
      </c>
      <c r="O26649" s="151"/>
    </row>
    <row r="26650" spans="11:15" x14ac:dyDescent="0.3">
      <c r="K26650" s="148" t="str">
        <f>IFERROR(VLOOKUP(A26650,DATABARANG!$B$4:$G$20000,5),"")</f>
        <v/>
      </c>
      <c r="L26650" s="149" t="str">
        <f t="shared" si="844"/>
        <v/>
      </c>
      <c r="M26650" s="158" t="str">
        <f t="shared" si="845"/>
        <v/>
      </c>
      <c r="O26650" s="151"/>
    </row>
    <row r="26651" spans="11:15" x14ac:dyDescent="0.3">
      <c r="K26651" s="148" t="str">
        <f>IFERROR(VLOOKUP(A26651,DATABARANG!$B$4:$G$20000,5),"")</f>
        <v/>
      </c>
      <c r="L26651" s="149" t="str">
        <f t="shared" si="844"/>
        <v/>
      </c>
      <c r="M26651" s="158" t="str">
        <f t="shared" si="845"/>
        <v/>
      </c>
      <c r="O26651" s="151"/>
    </row>
    <row r="26652" spans="11:15" x14ac:dyDescent="0.3">
      <c r="K26652" s="148" t="str">
        <f>IFERROR(VLOOKUP(A26652,DATABARANG!$B$4:$G$20000,5),"")</f>
        <v/>
      </c>
      <c r="L26652" s="149" t="str">
        <f t="shared" si="844"/>
        <v/>
      </c>
      <c r="M26652" s="158" t="str">
        <f t="shared" si="845"/>
        <v/>
      </c>
      <c r="O26652" s="151"/>
    </row>
    <row r="26653" spans="11:15" x14ac:dyDescent="0.3">
      <c r="K26653" s="148" t="str">
        <f>IFERROR(VLOOKUP(A26653,DATABARANG!$B$4:$G$20000,5),"")</f>
        <v/>
      </c>
      <c r="L26653" s="149" t="str">
        <f t="shared" si="844"/>
        <v/>
      </c>
      <c r="M26653" s="158" t="str">
        <f t="shared" si="845"/>
        <v/>
      </c>
      <c r="O26653" s="151"/>
    </row>
    <row r="26654" spans="11:15" x14ac:dyDescent="0.3">
      <c r="K26654" s="148" t="str">
        <f>IFERROR(VLOOKUP(A26654,DATABARANG!$B$4:$G$20000,5),"")</f>
        <v/>
      </c>
      <c r="L26654" s="149" t="str">
        <f t="shared" si="844"/>
        <v/>
      </c>
      <c r="M26654" s="158" t="str">
        <f t="shared" si="845"/>
        <v/>
      </c>
      <c r="O26654" s="151"/>
    </row>
    <row r="26655" spans="11:15" x14ac:dyDescent="0.3">
      <c r="K26655" s="148" t="str">
        <f>IFERROR(VLOOKUP(A26655,DATABARANG!$B$4:$G$20000,5),"")</f>
        <v/>
      </c>
      <c r="L26655" s="149" t="str">
        <f t="shared" si="844"/>
        <v/>
      </c>
      <c r="M26655" s="158" t="str">
        <f t="shared" si="845"/>
        <v/>
      </c>
      <c r="O26655" s="151"/>
    </row>
    <row r="26656" spans="11:15" x14ac:dyDescent="0.3">
      <c r="K26656" s="148" t="str">
        <f>IFERROR(VLOOKUP(A26656,DATABARANG!$B$4:$G$20000,5),"")</f>
        <v/>
      </c>
      <c r="L26656" s="149" t="str">
        <f t="shared" si="844"/>
        <v/>
      </c>
      <c r="M26656" s="158" t="str">
        <f t="shared" si="845"/>
        <v/>
      </c>
      <c r="O26656" s="151"/>
    </row>
    <row r="26657" spans="11:15" x14ac:dyDescent="0.3">
      <c r="K26657" s="148" t="str">
        <f>IFERROR(VLOOKUP(A26657,DATABARANG!$B$4:$G$20000,5),"")</f>
        <v/>
      </c>
      <c r="L26657" s="149" t="str">
        <f t="shared" si="844"/>
        <v/>
      </c>
      <c r="M26657" s="158" t="str">
        <f t="shared" si="845"/>
        <v/>
      </c>
      <c r="O26657" s="151"/>
    </row>
    <row r="26658" spans="11:15" x14ac:dyDescent="0.3">
      <c r="K26658" s="148" t="str">
        <f>IFERROR(VLOOKUP(A26658,DATABARANG!$B$4:$G$20000,5),"")</f>
        <v/>
      </c>
      <c r="L26658" s="149" t="str">
        <f t="shared" si="844"/>
        <v/>
      </c>
      <c r="M26658" s="158" t="str">
        <f t="shared" si="845"/>
        <v/>
      </c>
      <c r="O26658" s="151"/>
    </row>
    <row r="26659" spans="11:15" x14ac:dyDescent="0.3">
      <c r="K26659" s="148" t="str">
        <f>IFERROR(VLOOKUP(A26659,DATABARANG!$B$4:$G$20000,5),"")</f>
        <v/>
      </c>
      <c r="L26659" s="149" t="str">
        <f t="shared" si="844"/>
        <v/>
      </c>
      <c r="M26659" s="158" t="str">
        <f t="shared" si="845"/>
        <v/>
      </c>
      <c r="O26659" s="151"/>
    </row>
    <row r="26660" spans="11:15" x14ac:dyDescent="0.3">
      <c r="K26660" s="148" t="str">
        <f>IFERROR(VLOOKUP(A26660,DATABARANG!$B$4:$G$20000,5),"")</f>
        <v/>
      </c>
      <c r="L26660" s="149" t="str">
        <f t="shared" si="844"/>
        <v/>
      </c>
      <c r="M26660" s="158" t="str">
        <f t="shared" si="845"/>
        <v/>
      </c>
      <c r="O26660" s="151"/>
    </row>
    <row r="26661" spans="11:15" x14ac:dyDescent="0.3">
      <c r="K26661" s="148" t="str">
        <f>IFERROR(VLOOKUP(A26661,DATABARANG!$B$4:$G$20000,5),"")</f>
        <v/>
      </c>
      <c r="L26661" s="149" t="str">
        <f t="shared" si="844"/>
        <v/>
      </c>
      <c r="M26661" s="158" t="str">
        <f t="shared" si="845"/>
        <v/>
      </c>
      <c r="O26661" s="151"/>
    </row>
    <row r="26662" spans="11:15" x14ac:dyDescent="0.3">
      <c r="K26662" s="148" t="str">
        <f>IFERROR(VLOOKUP(A26662,DATABARANG!$B$4:$G$20000,5),"")</f>
        <v/>
      </c>
      <c r="L26662" s="149" t="str">
        <f t="shared" si="844"/>
        <v/>
      </c>
      <c r="M26662" s="158" t="str">
        <f t="shared" si="845"/>
        <v/>
      </c>
      <c r="O26662" s="151"/>
    </row>
    <row r="26663" spans="11:15" x14ac:dyDescent="0.3">
      <c r="K26663" s="148" t="str">
        <f>IFERROR(VLOOKUP(A26663,DATABARANG!$B$4:$G$20000,5),"")</f>
        <v/>
      </c>
      <c r="L26663" s="149" t="str">
        <f t="shared" si="844"/>
        <v/>
      </c>
      <c r="M26663" s="158" t="str">
        <f t="shared" si="845"/>
        <v/>
      </c>
      <c r="O26663" s="151"/>
    </row>
    <row r="26664" spans="11:15" x14ac:dyDescent="0.3">
      <c r="K26664" s="148" t="str">
        <f>IFERROR(VLOOKUP(A26664,DATABARANG!$B$4:$G$20000,5),"")</f>
        <v/>
      </c>
      <c r="L26664" s="149" t="str">
        <f t="shared" si="844"/>
        <v/>
      </c>
      <c r="M26664" s="158" t="str">
        <f t="shared" si="845"/>
        <v/>
      </c>
      <c r="O26664" s="151"/>
    </row>
    <row r="26665" spans="11:15" x14ac:dyDescent="0.3">
      <c r="K26665" s="148" t="str">
        <f>IFERROR(VLOOKUP(A26665,DATABARANG!$B$4:$G$20000,5),"")</f>
        <v/>
      </c>
      <c r="L26665" s="149" t="str">
        <f t="shared" si="844"/>
        <v/>
      </c>
      <c r="M26665" s="158" t="str">
        <f t="shared" si="845"/>
        <v/>
      </c>
      <c r="O26665" s="151"/>
    </row>
    <row r="26666" spans="11:15" x14ac:dyDescent="0.3">
      <c r="K26666" s="148" t="str">
        <f>IFERROR(VLOOKUP(A26666,DATABARANG!$B$4:$G$20000,5),"")</f>
        <v/>
      </c>
      <c r="L26666" s="149" t="str">
        <f t="shared" si="844"/>
        <v/>
      </c>
      <c r="M26666" s="158" t="str">
        <f t="shared" si="845"/>
        <v/>
      </c>
      <c r="O26666" s="151"/>
    </row>
    <row r="26667" spans="11:15" x14ac:dyDescent="0.3">
      <c r="K26667" s="148" t="str">
        <f>IFERROR(VLOOKUP(A26667,DATABARANG!$B$4:$G$20000,5),"")</f>
        <v/>
      </c>
      <c r="L26667" s="149" t="str">
        <f t="shared" si="844"/>
        <v/>
      </c>
      <c r="M26667" s="158" t="str">
        <f t="shared" si="845"/>
        <v/>
      </c>
      <c r="O26667" s="151"/>
    </row>
    <row r="26668" spans="11:15" x14ac:dyDescent="0.3">
      <c r="K26668" s="148" t="str">
        <f>IFERROR(VLOOKUP(A26668,DATABARANG!$B$4:$G$20000,5),"")</f>
        <v/>
      </c>
      <c r="L26668" s="149" t="str">
        <f t="shared" si="844"/>
        <v/>
      </c>
      <c r="M26668" s="158" t="str">
        <f t="shared" si="845"/>
        <v/>
      </c>
      <c r="O26668" s="151"/>
    </row>
    <row r="26669" spans="11:15" x14ac:dyDescent="0.3">
      <c r="K26669" s="148" t="str">
        <f>IFERROR(VLOOKUP(A26669,DATABARANG!$B$4:$G$20000,5),"")</f>
        <v/>
      </c>
      <c r="L26669" s="149" t="str">
        <f t="shared" si="844"/>
        <v/>
      </c>
      <c r="M26669" s="158" t="str">
        <f t="shared" si="845"/>
        <v/>
      </c>
      <c r="O26669" s="151"/>
    </row>
    <row r="26670" spans="11:15" x14ac:dyDescent="0.3">
      <c r="K26670" s="148" t="str">
        <f>IFERROR(VLOOKUP(A26670,DATABARANG!$B$4:$G$20000,5),"")</f>
        <v/>
      </c>
      <c r="L26670" s="149" t="str">
        <f t="shared" si="844"/>
        <v/>
      </c>
      <c r="M26670" s="158" t="str">
        <f t="shared" si="845"/>
        <v/>
      </c>
      <c r="O26670" s="151"/>
    </row>
    <row r="26671" spans="11:15" x14ac:dyDescent="0.3">
      <c r="K26671" s="148" t="str">
        <f>IFERROR(VLOOKUP(A26671,DATABARANG!$B$4:$G$20000,5),"")</f>
        <v/>
      </c>
      <c r="L26671" s="149" t="str">
        <f t="shared" si="844"/>
        <v/>
      </c>
      <c r="M26671" s="158" t="str">
        <f t="shared" si="845"/>
        <v/>
      </c>
      <c r="O26671" s="151"/>
    </row>
    <row r="26672" spans="11:15" x14ac:dyDescent="0.3">
      <c r="K26672" s="148" t="str">
        <f>IFERROR(VLOOKUP(A26672,DATABARANG!$B$4:$G$20000,5),"")</f>
        <v/>
      </c>
      <c r="L26672" s="149" t="str">
        <f t="shared" si="844"/>
        <v/>
      </c>
      <c r="M26672" s="158" t="str">
        <f t="shared" si="845"/>
        <v/>
      </c>
      <c r="O26672" s="151"/>
    </row>
    <row r="26673" spans="11:15" x14ac:dyDescent="0.3">
      <c r="K26673" s="148" t="str">
        <f>IFERROR(VLOOKUP(A26673,DATABARANG!$B$4:$G$20000,5),"")</f>
        <v/>
      </c>
      <c r="L26673" s="149" t="str">
        <f t="shared" si="844"/>
        <v/>
      </c>
      <c r="M26673" s="158" t="str">
        <f t="shared" si="845"/>
        <v/>
      </c>
      <c r="O26673" s="151"/>
    </row>
    <row r="26674" spans="11:15" x14ac:dyDescent="0.3">
      <c r="K26674" s="148" t="str">
        <f>IFERROR(VLOOKUP(A26674,DATABARANG!$B$4:$G$20000,5),"")</f>
        <v/>
      </c>
      <c r="L26674" s="149" t="str">
        <f t="shared" si="844"/>
        <v/>
      </c>
      <c r="M26674" s="158" t="str">
        <f t="shared" si="845"/>
        <v/>
      </c>
      <c r="O26674" s="151"/>
    </row>
    <row r="26675" spans="11:15" x14ac:dyDescent="0.3">
      <c r="K26675" s="148" t="str">
        <f>IFERROR(VLOOKUP(A26675,DATABARANG!$B$4:$G$20000,5),"")</f>
        <v/>
      </c>
      <c r="L26675" s="149" t="str">
        <f t="shared" si="844"/>
        <v/>
      </c>
      <c r="M26675" s="158" t="str">
        <f t="shared" si="845"/>
        <v/>
      </c>
      <c r="O26675" s="151"/>
    </row>
    <row r="26676" spans="11:15" x14ac:dyDescent="0.3">
      <c r="K26676" s="148" t="str">
        <f>IFERROR(VLOOKUP(A26676,DATABARANG!$B$4:$G$20000,5),"")</f>
        <v/>
      </c>
      <c r="L26676" s="149" t="str">
        <f t="shared" si="844"/>
        <v/>
      </c>
      <c r="M26676" s="158" t="str">
        <f t="shared" si="845"/>
        <v/>
      </c>
      <c r="O26676" s="151"/>
    </row>
    <row r="26677" spans="11:15" x14ac:dyDescent="0.3">
      <c r="K26677" s="148" t="str">
        <f>IFERROR(VLOOKUP(A26677,DATABARANG!$B$4:$G$20000,5),"")</f>
        <v/>
      </c>
      <c r="L26677" s="149" t="str">
        <f t="shared" si="844"/>
        <v/>
      </c>
      <c r="M26677" s="158" t="str">
        <f t="shared" si="845"/>
        <v/>
      </c>
      <c r="O26677" s="151"/>
    </row>
    <row r="26678" spans="11:15" x14ac:dyDescent="0.3">
      <c r="K26678" s="148" t="str">
        <f>IFERROR(VLOOKUP(A26678,DATABARANG!$B$4:$G$20000,5),"")</f>
        <v/>
      </c>
      <c r="L26678" s="149" t="str">
        <f t="shared" si="844"/>
        <v/>
      </c>
      <c r="M26678" s="158" t="str">
        <f t="shared" si="845"/>
        <v/>
      </c>
      <c r="O26678" s="151"/>
    </row>
    <row r="26679" spans="11:15" x14ac:dyDescent="0.3">
      <c r="K26679" s="148" t="str">
        <f>IFERROR(VLOOKUP(A26679,DATABARANG!$B$4:$G$20000,5),"")</f>
        <v/>
      </c>
      <c r="L26679" s="149" t="str">
        <f t="shared" si="844"/>
        <v/>
      </c>
      <c r="M26679" s="158" t="str">
        <f t="shared" si="845"/>
        <v/>
      </c>
      <c r="O26679" s="151"/>
    </row>
    <row r="26680" spans="11:15" x14ac:dyDescent="0.3">
      <c r="K26680" s="148" t="str">
        <f>IFERROR(VLOOKUP(A26680,DATABARANG!$B$4:$G$20000,5),"")</f>
        <v/>
      </c>
      <c r="L26680" s="149" t="str">
        <f t="shared" si="844"/>
        <v/>
      </c>
      <c r="M26680" s="158" t="str">
        <f t="shared" si="845"/>
        <v/>
      </c>
      <c r="O26680" s="151"/>
    </row>
    <row r="26681" spans="11:15" x14ac:dyDescent="0.3">
      <c r="K26681" s="148" t="str">
        <f>IFERROR(VLOOKUP(A26681,DATABARANG!$B$4:$G$20000,5),"")</f>
        <v/>
      </c>
      <c r="L26681" s="149" t="str">
        <f t="shared" si="844"/>
        <v/>
      </c>
      <c r="M26681" s="158" t="str">
        <f t="shared" si="845"/>
        <v/>
      </c>
      <c r="O26681" s="151"/>
    </row>
    <row r="26682" spans="11:15" x14ac:dyDescent="0.3">
      <c r="K26682" s="148" t="str">
        <f>IFERROR(VLOOKUP(A26682,DATABARANG!$B$4:$G$20000,5),"")</f>
        <v/>
      </c>
      <c r="L26682" s="149" t="str">
        <f t="shared" si="844"/>
        <v/>
      </c>
      <c r="M26682" s="158" t="str">
        <f t="shared" si="845"/>
        <v/>
      </c>
      <c r="O26682" s="151"/>
    </row>
    <row r="26683" spans="11:15" x14ac:dyDescent="0.3">
      <c r="K26683" s="148" t="str">
        <f>IFERROR(VLOOKUP(A26683,DATABARANG!$B$4:$G$20000,5),"")</f>
        <v/>
      </c>
      <c r="L26683" s="149" t="str">
        <f t="shared" si="844"/>
        <v/>
      </c>
      <c r="M26683" s="158" t="str">
        <f t="shared" si="845"/>
        <v/>
      </c>
      <c r="O26683" s="151"/>
    </row>
    <row r="26684" spans="11:15" x14ac:dyDescent="0.3">
      <c r="K26684" s="148" t="str">
        <f>IFERROR(VLOOKUP(A26684,DATABARANG!$B$4:$G$20000,5),"")</f>
        <v/>
      </c>
      <c r="L26684" s="149" t="str">
        <f t="shared" si="844"/>
        <v/>
      </c>
      <c r="M26684" s="158" t="str">
        <f t="shared" si="845"/>
        <v/>
      </c>
      <c r="O26684" s="151"/>
    </row>
    <row r="26685" spans="11:15" x14ac:dyDescent="0.3">
      <c r="K26685" s="148" t="str">
        <f>IFERROR(VLOOKUP(A26685,DATABARANG!$B$4:$G$20000,5),"")</f>
        <v/>
      </c>
      <c r="L26685" s="149" t="str">
        <f t="shared" si="844"/>
        <v/>
      </c>
      <c r="M26685" s="158" t="str">
        <f t="shared" si="845"/>
        <v/>
      </c>
      <c r="O26685" s="151"/>
    </row>
    <row r="26686" spans="11:15" x14ac:dyDescent="0.3">
      <c r="K26686" s="148" t="str">
        <f>IFERROR(VLOOKUP(A26686,DATABARANG!$B$4:$G$20000,5),"")</f>
        <v/>
      </c>
      <c r="L26686" s="149" t="str">
        <f t="shared" si="844"/>
        <v/>
      </c>
      <c r="M26686" s="158" t="str">
        <f t="shared" si="845"/>
        <v/>
      </c>
      <c r="O26686" s="151"/>
    </row>
    <row r="26687" spans="11:15" x14ac:dyDescent="0.3">
      <c r="K26687" s="148" t="str">
        <f>IFERROR(VLOOKUP(A26687,DATABARANG!$B$4:$G$20000,5),"")</f>
        <v/>
      </c>
      <c r="L26687" s="149" t="str">
        <f t="shared" si="844"/>
        <v/>
      </c>
      <c r="M26687" s="158" t="str">
        <f t="shared" si="845"/>
        <v/>
      </c>
      <c r="O26687" s="151"/>
    </row>
    <row r="26688" spans="11:15" x14ac:dyDescent="0.3">
      <c r="K26688" s="148" t="str">
        <f>IFERROR(VLOOKUP(A26688,DATABARANG!$B$4:$G$20000,5),"")</f>
        <v/>
      </c>
      <c r="L26688" s="149" t="str">
        <f t="shared" si="844"/>
        <v/>
      </c>
      <c r="M26688" s="158" t="str">
        <f t="shared" si="845"/>
        <v/>
      </c>
      <c r="O26688" s="151"/>
    </row>
    <row r="26689" spans="11:15" x14ac:dyDescent="0.3">
      <c r="K26689" s="148" t="str">
        <f>IFERROR(VLOOKUP(A26689,DATABARANG!$B$4:$G$20000,5),"")</f>
        <v/>
      </c>
      <c r="L26689" s="149" t="str">
        <f t="shared" si="844"/>
        <v/>
      </c>
      <c r="M26689" s="158" t="str">
        <f t="shared" si="845"/>
        <v/>
      </c>
      <c r="O26689" s="151"/>
    </row>
    <row r="26690" spans="11:15" x14ac:dyDescent="0.3">
      <c r="K26690" s="148" t="str">
        <f>IFERROR(VLOOKUP(A26690,DATABARANG!$B$4:$G$20000,5),"")</f>
        <v/>
      </c>
      <c r="L26690" s="149" t="str">
        <f t="shared" si="844"/>
        <v/>
      </c>
      <c r="M26690" s="158" t="str">
        <f t="shared" si="845"/>
        <v/>
      </c>
      <c r="O26690" s="151"/>
    </row>
    <row r="26691" spans="11:15" x14ac:dyDescent="0.3">
      <c r="K26691" s="148" t="str">
        <f>IFERROR(VLOOKUP(A26691,DATABARANG!$B$4:$G$20000,5),"")</f>
        <v/>
      </c>
      <c r="L26691" s="149" t="str">
        <f t="shared" si="844"/>
        <v/>
      </c>
      <c r="M26691" s="158" t="str">
        <f t="shared" si="845"/>
        <v/>
      </c>
      <c r="O26691" s="151"/>
    </row>
    <row r="26692" spans="11:15" x14ac:dyDescent="0.3">
      <c r="K26692" s="148" t="str">
        <f>IFERROR(VLOOKUP(A26692,DATABARANG!$B$4:$G$20000,5),"")</f>
        <v/>
      </c>
      <c r="L26692" s="149" t="str">
        <f t="shared" si="844"/>
        <v/>
      </c>
      <c r="M26692" s="158" t="str">
        <f t="shared" si="845"/>
        <v/>
      </c>
      <c r="O26692" s="151"/>
    </row>
    <row r="26693" spans="11:15" x14ac:dyDescent="0.3">
      <c r="K26693" s="148" t="str">
        <f>IFERROR(VLOOKUP(A26693,DATABARANG!$B$4:$G$20000,5),"")</f>
        <v/>
      </c>
      <c r="L26693" s="149" t="str">
        <f t="shared" si="844"/>
        <v/>
      </c>
      <c r="M26693" s="158" t="str">
        <f t="shared" si="845"/>
        <v/>
      </c>
      <c r="O26693" s="151"/>
    </row>
    <row r="26694" spans="11:15" x14ac:dyDescent="0.3">
      <c r="K26694" s="148" t="str">
        <f>IFERROR(VLOOKUP(A26694,DATABARANG!$B$4:$G$20000,5),"")</f>
        <v/>
      </c>
      <c r="L26694" s="149" t="str">
        <f t="shared" ref="L26694:L26757" si="846">IFERROR((E26694-K26694)*G26694,"")</f>
        <v/>
      </c>
      <c r="M26694" s="158" t="str">
        <f t="shared" ref="M26694:M26757" si="847">IF(B26694="","",TEXT(B26694,"DD-MMM"))</f>
        <v/>
      </c>
      <c r="O26694" s="151"/>
    </row>
    <row r="26695" spans="11:15" x14ac:dyDescent="0.3">
      <c r="K26695" s="148" t="str">
        <f>IFERROR(VLOOKUP(A26695,DATABARANG!$B$4:$G$20000,5),"")</f>
        <v/>
      </c>
      <c r="L26695" s="149" t="str">
        <f t="shared" si="846"/>
        <v/>
      </c>
      <c r="M26695" s="158" t="str">
        <f t="shared" si="847"/>
        <v/>
      </c>
      <c r="O26695" s="151"/>
    </row>
    <row r="26696" spans="11:15" x14ac:dyDescent="0.3">
      <c r="K26696" s="148" t="str">
        <f>IFERROR(VLOOKUP(A26696,DATABARANG!$B$4:$G$20000,5),"")</f>
        <v/>
      </c>
      <c r="L26696" s="149" t="str">
        <f t="shared" si="846"/>
        <v/>
      </c>
      <c r="M26696" s="158" t="str">
        <f t="shared" si="847"/>
        <v/>
      </c>
      <c r="O26696" s="151"/>
    </row>
    <row r="26697" spans="11:15" x14ac:dyDescent="0.3">
      <c r="K26697" s="148" t="str">
        <f>IFERROR(VLOOKUP(A26697,DATABARANG!$B$4:$G$20000,5),"")</f>
        <v/>
      </c>
      <c r="L26697" s="149" t="str">
        <f t="shared" si="846"/>
        <v/>
      </c>
      <c r="M26697" s="158" t="str">
        <f t="shared" si="847"/>
        <v/>
      </c>
      <c r="O26697" s="151"/>
    </row>
    <row r="26698" spans="11:15" x14ac:dyDescent="0.3">
      <c r="K26698" s="148" t="str">
        <f>IFERROR(VLOOKUP(A26698,DATABARANG!$B$4:$G$20000,5),"")</f>
        <v/>
      </c>
      <c r="L26698" s="149" t="str">
        <f t="shared" si="846"/>
        <v/>
      </c>
      <c r="M26698" s="158" t="str">
        <f t="shared" si="847"/>
        <v/>
      </c>
      <c r="O26698" s="151"/>
    </row>
    <row r="26699" spans="11:15" x14ac:dyDescent="0.3">
      <c r="K26699" s="148" t="str">
        <f>IFERROR(VLOOKUP(A26699,DATABARANG!$B$4:$G$20000,5),"")</f>
        <v/>
      </c>
      <c r="L26699" s="149" t="str">
        <f t="shared" si="846"/>
        <v/>
      </c>
      <c r="M26699" s="158" t="str">
        <f t="shared" si="847"/>
        <v/>
      </c>
      <c r="O26699" s="151"/>
    </row>
    <row r="26700" spans="11:15" x14ac:dyDescent="0.3">
      <c r="K26700" s="148" t="str">
        <f>IFERROR(VLOOKUP(A26700,DATABARANG!$B$4:$G$20000,5),"")</f>
        <v/>
      </c>
      <c r="L26700" s="149" t="str">
        <f t="shared" si="846"/>
        <v/>
      </c>
      <c r="M26700" s="158" t="str">
        <f t="shared" si="847"/>
        <v/>
      </c>
      <c r="O26700" s="151"/>
    </row>
    <row r="26701" spans="11:15" x14ac:dyDescent="0.3">
      <c r="K26701" s="148" t="str">
        <f>IFERROR(VLOOKUP(A26701,DATABARANG!$B$4:$G$20000,5),"")</f>
        <v/>
      </c>
      <c r="L26701" s="149" t="str">
        <f t="shared" si="846"/>
        <v/>
      </c>
      <c r="M26701" s="158" t="str">
        <f t="shared" si="847"/>
        <v/>
      </c>
      <c r="O26701" s="151"/>
    </row>
    <row r="26702" spans="11:15" x14ac:dyDescent="0.3">
      <c r="K26702" s="148" t="str">
        <f>IFERROR(VLOOKUP(A26702,DATABARANG!$B$4:$G$20000,5),"")</f>
        <v/>
      </c>
      <c r="L26702" s="149" t="str">
        <f t="shared" si="846"/>
        <v/>
      </c>
      <c r="M26702" s="158" t="str">
        <f t="shared" si="847"/>
        <v/>
      </c>
      <c r="O26702" s="151"/>
    </row>
    <row r="26703" spans="11:15" x14ac:dyDescent="0.3">
      <c r="K26703" s="148" t="str">
        <f>IFERROR(VLOOKUP(A26703,DATABARANG!$B$4:$G$20000,5),"")</f>
        <v/>
      </c>
      <c r="L26703" s="149" t="str">
        <f t="shared" si="846"/>
        <v/>
      </c>
      <c r="M26703" s="158" t="str">
        <f t="shared" si="847"/>
        <v/>
      </c>
      <c r="O26703" s="151"/>
    </row>
    <row r="26704" spans="11:15" x14ac:dyDescent="0.3">
      <c r="K26704" s="148" t="str">
        <f>IFERROR(VLOOKUP(A26704,DATABARANG!$B$4:$G$20000,5),"")</f>
        <v/>
      </c>
      <c r="L26704" s="149" t="str">
        <f t="shared" si="846"/>
        <v/>
      </c>
      <c r="M26704" s="158" t="str">
        <f t="shared" si="847"/>
        <v/>
      </c>
      <c r="O26704" s="151"/>
    </row>
    <row r="26705" spans="11:15" x14ac:dyDescent="0.3">
      <c r="K26705" s="148" t="str">
        <f>IFERROR(VLOOKUP(A26705,DATABARANG!$B$4:$G$20000,5),"")</f>
        <v/>
      </c>
      <c r="L26705" s="149" t="str">
        <f t="shared" si="846"/>
        <v/>
      </c>
      <c r="M26705" s="158" t="str">
        <f t="shared" si="847"/>
        <v/>
      </c>
      <c r="O26705" s="151"/>
    </row>
    <row r="26706" spans="11:15" x14ac:dyDescent="0.3">
      <c r="K26706" s="148" t="str">
        <f>IFERROR(VLOOKUP(A26706,DATABARANG!$B$4:$G$20000,5),"")</f>
        <v/>
      </c>
      <c r="L26706" s="149" t="str">
        <f t="shared" si="846"/>
        <v/>
      </c>
      <c r="M26706" s="158" t="str">
        <f t="shared" si="847"/>
        <v/>
      </c>
      <c r="O26706" s="151"/>
    </row>
    <row r="26707" spans="11:15" x14ac:dyDescent="0.3">
      <c r="K26707" s="148" t="str">
        <f>IFERROR(VLOOKUP(A26707,DATABARANG!$B$4:$G$20000,5),"")</f>
        <v/>
      </c>
      <c r="L26707" s="149" t="str">
        <f t="shared" si="846"/>
        <v/>
      </c>
      <c r="M26707" s="158" t="str">
        <f t="shared" si="847"/>
        <v/>
      </c>
      <c r="O26707" s="151"/>
    </row>
    <row r="26708" spans="11:15" x14ac:dyDescent="0.3">
      <c r="K26708" s="148" t="str">
        <f>IFERROR(VLOOKUP(A26708,DATABARANG!$B$4:$G$20000,5),"")</f>
        <v/>
      </c>
      <c r="L26708" s="149" t="str">
        <f t="shared" si="846"/>
        <v/>
      </c>
      <c r="M26708" s="158" t="str">
        <f t="shared" si="847"/>
        <v/>
      </c>
      <c r="O26708" s="151"/>
    </row>
    <row r="26709" spans="11:15" x14ac:dyDescent="0.3">
      <c r="K26709" s="148" t="str">
        <f>IFERROR(VLOOKUP(A26709,DATABARANG!$B$4:$G$20000,5),"")</f>
        <v/>
      </c>
      <c r="L26709" s="149" t="str">
        <f t="shared" si="846"/>
        <v/>
      </c>
      <c r="M26709" s="158" t="str">
        <f t="shared" si="847"/>
        <v/>
      </c>
      <c r="O26709" s="151"/>
    </row>
    <row r="26710" spans="11:15" x14ac:dyDescent="0.3">
      <c r="K26710" s="148" t="str">
        <f>IFERROR(VLOOKUP(A26710,DATABARANG!$B$4:$G$20000,5),"")</f>
        <v/>
      </c>
      <c r="L26710" s="149" t="str">
        <f t="shared" si="846"/>
        <v/>
      </c>
      <c r="M26710" s="158" t="str">
        <f t="shared" si="847"/>
        <v/>
      </c>
      <c r="O26710" s="151"/>
    </row>
    <row r="26711" spans="11:15" x14ac:dyDescent="0.3">
      <c r="K26711" s="148" t="str">
        <f>IFERROR(VLOOKUP(A26711,DATABARANG!$B$4:$G$20000,5),"")</f>
        <v/>
      </c>
      <c r="L26711" s="149" t="str">
        <f t="shared" si="846"/>
        <v/>
      </c>
      <c r="M26711" s="158" t="str">
        <f t="shared" si="847"/>
        <v/>
      </c>
      <c r="O26711" s="151"/>
    </row>
    <row r="26712" spans="11:15" x14ac:dyDescent="0.3">
      <c r="K26712" s="148" t="str">
        <f>IFERROR(VLOOKUP(A26712,DATABARANG!$B$4:$G$20000,5),"")</f>
        <v/>
      </c>
      <c r="L26712" s="149" t="str">
        <f t="shared" si="846"/>
        <v/>
      </c>
      <c r="M26712" s="158" t="str">
        <f t="shared" si="847"/>
        <v/>
      </c>
      <c r="O26712" s="151"/>
    </row>
    <row r="26713" spans="11:15" x14ac:dyDescent="0.3">
      <c r="K26713" s="148" t="str">
        <f>IFERROR(VLOOKUP(A26713,DATABARANG!$B$4:$G$20000,5),"")</f>
        <v/>
      </c>
      <c r="L26713" s="149" t="str">
        <f t="shared" si="846"/>
        <v/>
      </c>
      <c r="M26713" s="158" t="str">
        <f t="shared" si="847"/>
        <v/>
      </c>
      <c r="O26713" s="151"/>
    </row>
    <row r="26714" spans="11:15" x14ac:dyDescent="0.3">
      <c r="K26714" s="148" t="str">
        <f>IFERROR(VLOOKUP(A26714,DATABARANG!$B$4:$G$20000,5),"")</f>
        <v/>
      </c>
      <c r="L26714" s="149" t="str">
        <f t="shared" si="846"/>
        <v/>
      </c>
      <c r="M26714" s="158" t="str">
        <f t="shared" si="847"/>
        <v/>
      </c>
      <c r="O26714" s="151"/>
    </row>
    <row r="26715" spans="11:15" x14ac:dyDescent="0.3">
      <c r="K26715" s="148" t="str">
        <f>IFERROR(VLOOKUP(A26715,DATABARANG!$B$4:$G$20000,5),"")</f>
        <v/>
      </c>
      <c r="L26715" s="149" t="str">
        <f t="shared" si="846"/>
        <v/>
      </c>
      <c r="M26715" s="158" t="str">
        <f t="shared" si="847"/>
        <v/>
      </c>
      <c r="O26715" s="151"/>
    </row>
    <row r="26716" spans="11:15" x14ac:dyDescent="0.3">
      <c r="K26716" s="148" t="str">
        <f>IFERROR(VLOOKUP(A26716,DATABARANG!$B$4:$G$20000,5),"")</f>
        <v/>
      </c>
      <c r="L26716" s="149" t="str">
        <f t="shared" si="846"/>
        <v/>
      </c>
      <c r="M26716" s="158" t="str">
        <f t="shared" si="847"/>
        <v/>
      </c>
      <c r="O26716" s="151"/>
    </row>
    <row r="26717" spans="11:15" x14ac:dyDescent="0.3">
      <c r="K26717" s="148" t="str">
        <f>IFERROR(VLOOKUP(A26717,DATABARANG!$B$4:$G$20000,5),"")</f>
        <v/>
      </c>
      <c r="L26717" s="149" t="str">
        <f t="shared" si="846"/>
        <v/>
      </c>
      <c r="M26717" s="158" t="str">
        <f t="shared" si="847"/>
        <v/>
      </c>
      <c r="O26717" s="151"/>
    </row>
    <row r="26718" spans="11:15" x14ac:dyDescent="0.3">
      <c r="K26718" s="148" t="str">
        <f>IFERROR(VLOOKUP(A26718,DATABARANG!$B$4:$G$20000,5),"")</f>
        <v/>
      </c>
      <c r="L26718" s="149" t="str">
        <f t="shared" si="846"/>
        <v/>
      </c>
      <c r="M26718" s="158" t="str">
        <f t="shared" si="847"/>
        <v/>
      </c>
      <c r="O26718" s="151"/>
    </row>
    <row r="26719" spans="11:15" x14ac:dyDescent="0.3">
      <c r="K26719" s="148" t="str">
        <f>IFERROR(VLOOKUP(A26719,DATABARANG!$B$4:$G$20000,5),"")</f>
        <v/>
      </c>
      <c r="L26719" s="149" t="str">
        <f t="shared" si="846"/>
        <v/>
      </c>
      <c r="M26719" s="158" t="str">
        <f t="shared" si="847"/>
        <v/>
      </c>
      <c r="O26719" s="151"/>
    </row>
    <row r="26720" spans="11:15" x14ac:dyDescent="0.3">
      <c r="K26720" s="148" t="str">
        <f>IFERROR(VLOOKUP(A26720,DATABARANG!$B$4:$G$20000,5),"")</f>
        <v/>
      </c>
      <c r="L26720" s="149" t="str">
        <f t="shared" si="846"/>
        <v/>
      </c>
      <c r="M26720" s="158" t="str">
        <f t="shared" si="847"/>
        <v/>
      </c>
      <c r="O26720" s="151"/>
    </row>
    <row r="26721" spans="11:15" x14ac:dyDescent="0.3">
      <c r="K26721" s="148" t="str">
        <f>IFERROR(VLOOKUP(A26721,DATABARANG!$B$4:$G$20000,5),"")</f>
        <v/>
      </c>
      <c r="L26721" s="149" t="str">
        <f t="shared" si="846"/>
        <v/>
      </c>
      <c r="M26721" s="158" t="str">
        <f t="shared" si="847"/>
        <v/>
      </c>
      <c r="O26721" s="151"/>
    </row>
    <row r="26722" spans="11:15" x14ac:dyDescent="0.3">
      <c r="K26722" s="148" t="str">
        <f>IFERROR(VLOOKUP(A26722,DATABARANG!$B$4:$G$20000,5),"")</f>
        <v/>
      </c>
      <c r="L26722" s="149" t="str">
        <f t="shared" si="846"/>
        <v/>
      </c>
      <c r="M26722" s="158" t="str">
        <f t="shared" si="847"/>
        <v/>
      </c>
      <c r="O26722" s="151"/>
    </row>
    <row r="26723" spans="11:15" x14ac:dyDescent="0.3">
      <c r="K26723" s="148" t="str">
        <f>IFERROR(VLOOKUP(A26723,DATABARANG!$B$4:$G$20000,5),"")</f>
        <v/>
      </c>
      <c r="L26723" s="149" t="str">
        <f t="shared" si="846"/>
        <v/>
      </c>
      <c r="M26723" s="158" t="str">
        <f t="shared" si="847"/>
        <v/>
      </c>
      <c r="O26723" s="151"/>
    </row>
    <row r="26724" spans="11:15" x14ac:dyDescent="0.3">
      <c r="K26724" s="148" t="str">
        <f>IFERROR(VLOOKUP(A26724,DATABARANG!$B$4:$G$20000,5),"")</f>
        <v/>
      </c>
      <c r="L26724" s="149" t="str">
        <f t="shared" si="846"/>
        <v/>
      </c>
      <c r="M26724" s="158" t="str">
        <f t="shared" si="847"/>
        <v/>
      </c>
      <c r="O26724" s="151"/>
    </row>
    <row r="26725" spans="11:15" x14ac:dyDescent="0.3">
      <c r="K26725" s="148" t="str">
        <f>IFERROR(VLOOKUP(A26725,DATABARANG!$B$4:$G$20000,5),"")</f>
        <v/>
      </c>
      <c r="L26725" s="149" t="str">
        <f t="shared" si="846"/>
        <v/>
      </c>
      <c r="M26725" s="158" t="str">
        <f t="shared" si="847"/>
        <v/>
      </c>
      <c r="O26725" s="151"/>
    </row>
    <row r="26726" spans="11:15" x14ac:dyDescent="0.3">
      <c r="K26726" s="148" t="str">
        <f>IFERROR(VLOOKUP(A26726,DATABARANG!$B$4:$G$20000,5),"")</f>
        <v/>
      </c>
      <c r="L26726" s="149" t="str">
        <f t="shared" si="846"/>
        <v/>
      </c>
      <c r="M26726" s="158" t="str">
        <f t="shared" si="847"/>
        <v/>
      </c>
      <c r="O26726" s="151"/>
    </row>
    <row r="26727" spans="11:15" x14ac:dyDescent="0.3">
      <c r="K26727" s="148" t="str">
        <f>IFERROR(VLOOKUP(A26727,DATABARANG!$B$4:$G$20000,5),"")</f>
        <v/>
      </c>
      <c r="L26727" s="149" t="str">
        <f t="shared" si="846"/>
        <v/>
      </c>
      <c r="M26727" s="158" t="str">
        <f t="shared" si="847"/>
        <v/>
      </c>
      <c r="O26727" s="151"/>
    </row>
    <row r="26728" spans="11:15" x14ac:dyDescent="0.3">
      <c r="K26728" s="148" t="str">
        <f>IFERROR(VLOOKUP(A26728,DATABARANG!$B$4:$G$20000,5),"")</f>
        <v/>
      </c>
      <c r="L26728" s="149" t="str">
        <f t="shared" si="846"/>
        <v/>
      </c>
      <c r="M26728" s="158" t="str">
        <f t="shared" si="847"/>
        <v/>
      </c>
      <c r="O26728" s="151"/>
    </row>
    <row r="26729" spans="11:15" x14ac:dyDescent="0.3">
      <c r="K26729" s="148" t="str">
        <f>IFERROR(VLOOKUP(A26729,DATABARANG!$B$4:$G$20000,5),"")</f>
        <v/>
      </c>
      <c r="L26729" s="149" t="str">
        <f t="shared" si="846"/>
        <v/>
      </c>
      <c r="M26729" s="158" t="str">
        <f t="shared" si="847"/>
        <v/>
      </c>
      <c r="O26729" s="151"/>
    </row>
    <row r="26730" spans="11:15" x14ac:dyDescent="0.3">
      <c r="K26730" s="148" t="str">
        <f>IFERROR(VLOOKUP(A26730,DATABARANG!$B$4:$G$20000,5),"")</f>
        <v/>
      </c>
      <c r="L26730" s="149" t="str">
        <f t="shared" si="846"/>
        <v/>
      </c>
      <c r="M26730" s="158" t="str">
        <f t="shared" si="847"/>
        <v/>
      </c>
      <c r="O26730" s="151"/>
    </row>
    <row r="26731" spans="11:15" x14ac:dyDescent="0.3">
      <c r="K26731" s="148" t="str">
        <f>IFERROR(VLOOKUP(A26731,DATABARANG!$B$4:$G$20000,5),"")</f>
        <v/>
      </c>
      <c r="L26731" s="149" t="str">
        <f t="shared" si="846"/>
        <v/>
      </c>
      <c r="M26731" s="158" t="str">
        <f t="shared" si="847"/>
        <v/>
      </c>
      <c r="O26731" s="151"/>
    </row>
    <row r="26732" spans="11:15" x14ac:dyDescent="0.3">
      <c r="K26732" s="148" t="str">
        <f>IFERROR(VLOOKUP(A26732,DATABARANG!$B$4:$G$20000,5),"")</f>
        <v/>
      </c>
      <c r="L26732" s="149" t="str">
        <f t="shared" si="846"/>
        <v/>
      </c>
      <c r="M26732" s="158" t="str">
        <f t="shared" si="847"/>
        <v/>
      </c>
      <c r="O26732" s="151"/>
    </row>
    <row r="26733" spans="11:15" x14ac:dyDescent="0.3">
      <c r="K26733" s="148" t="str">
        <f>IFERROR(VLOOKUP(A26733,DATABARANG!$B$4:$G$20000,5),"")</f>
        <v/>
      </c>
      <c r="L26733" s="149" t="str">
        <f t="shared" si="846"/>
        <v/>
      </c>
      <c r="M26733" s="158" t="str">
        <f t="shared" si="847"/>
        <v/>
      </c>
      <c r="O26733" s="151"/>
    </row>
    <row r="26734" spans="11:15" x14ac:dyDescent="0.3">
      <c r="K26734" s="148" t="str">
        <f>IFERROR(VLOOKUP(A26734,DATABARANG!$B$4:$G$20000,5),"")</f>
        <v/>
      </c>
      <c r="L26734" s="149" t="str">
        <f t="shared" si="846"/>
        <v/>
      </c>
      <c r="M26734" s="158" t="str">
        <f t="shared" si="847"/>
        <v/>
      </c>
      <c r="O26734" s="151"/>
    </row>
    <row r="26735" spans="11:15" x14ac:dyDescent="0.3">
      <c r="K26735" s="148" t="str">
        <f>IFERROR(VLOOKUP(A26735,DATABARANG!$B$4:$G$20000,5),"")</f>
        <v/>
      </c>
      <c r="L26735" s="149" t="str">
        <f t="shared" si="846"/>
        <v/>
      </c>
      <c r="M26735" s="158" t="str">
        <f t="shared" si="847"/>
        <v/>
      </c>
      <c r="O26735" s="151"/>
    </row>
    <row r="26736" spans="11:15" x14ac:dyDescent="0.3">
      <c r="K26736" s="148" t="str">
        <f>IFERROR(VLOOKUP(A26736,DATABARANG!$B$4:$G$20000,5),"")</f>
        <v/>
      </c>
      <c r="L26736" s="149" t="str">
        <f t="shared" si="846"/>
        <v/>
      </c>
      <c r="M26736" s="158" t="str">
        <f t="shared" si="847"/>
        <v/>
      </c>
      <c r="O26736" s="151"/>
    </row>
    <row r="26737" spans="11:15" x14ac:dyDescent="0.3">
      <c r="K26737" s="148" t="str">
        <f>IFERROR(VLOOKUP(A26737,DATABARANG!$B$4:$G$20000,5),"")</f>
        <v/>
      </c>
      <c r="L26737" s="149" t="str">
        <f t="shared" si="846"/>
        <v/>
      </c>
      <c r="M26737" s="158" t="str">
        <f t="shared" si="847"/>
        <v/>
      </c>
      <c r="O26737" s="151"/>
    </row>
    <row r="26738" spans="11:15" x14ac:dyDescent="0.3">
      <c r="K26738" s="148" t="str">
        <f>IFERROR(VLOOKUP(A26738,DATABARANG!$B$4:$G$20000,5),"")</f>
        <v/>
      </c>
      <c r="L26738" s="149" t="str">
        <f t="shared" si="846"/>
        <v/>
      </c>
      <c r="M26738" s="158" t="str">
        <f t="shared" si="847"/>
        <v/>
      </c>
      <c r="O26738" s="151"/>
    </row>
    <row r="26739" spans="11:15" x14ac:dyDescent="0.3">
      <c r="K26739" s="148" t="str">
        <f>IFERROR(VLOOKUP(A26739,DATABARANG!$B$4:$G$20000,5),"")</f>
        <v/>
      </c>
      <c r="L26739" s="149" t="str">
        <f t="shared" si="846"/>
        <v/>
      </c>
      <c r="M26739" s="158" t="str">
        <f t="shared" si="847"/>
        <v/>
      </c>
      <c r="O26739" s="151"/>
    </row>
    <row r="26740" spans="11:15" x14ac:dyDescent="0.3">
      <c r="K26740" s="148" t="str">
        <f>IFERROR(VLOOKUP(A26740,DATABARANG!$B$4:$G$20000,5),"")</f>
        <v/>
      </c>
      <c r="L26740" s="149" t="str">
        <f t="shared" si="846"/>
        <v/>
      </c>
      <c r="M26740" s="158" t="str">
        <f t="shared" si="847"/>
        <v/>
      </c>
      <c r="O26740" s="151"/>
    </row>
    <row r="26741" spans="11:15" x14ac:dyDescent="0.3">
      <c r="K26741" s="148" t="str">
        <f>IFERROR(VLOOKUP(A26741,DATABARANG!$B$4:$G$20000,5),"")</f>
        <v/>
      </c>
      <c r="L26741" s="149" t="str">
        <f t="shared" si="846"/>
        <v/>
      </c>
      <c r="M26741" s="158" t="str">
        <f t="shared" si="847"/>
        <v/>
      </c>
      <c r="O26741" s="151"/>
    </row>
    <row r="26742" spans="11:15" x14ac:dyDescent="0.3">
      <c r="K26742" s="148" t="str">
        <f>IFERROR(VLOOKUP(A26742,DATABARANG!$B$4:$G$20000,5),"")</f>
        <v/>
      </c>
      <c r="L26742" s="149" t="str">
        <f t="shared" si="846"/>
        <v/>
      </c>
      <c r="M26742" s="158" t="str">
        <f t="shared" si="847"/>
        <v/>
      </c>
      <c r="O26742" s="151"/>
    </row>
    <row r="26743" spans="11:15" x14ac:dyDescent="0.3">
      <c r="K26743" s="148" t="str">
        <f>IFERROR(VLOOKUP(A26743,DATABARANG!$B$4:$G$20000,5),"")</f>
        <v/>
      </c>
      <c r="L26743" s="149" t="str">
        <f t="shared" si="846"/>
        <v/>
      </c>
      <c r="M26743" s="158" t="str">
        <f t="shared" si="847"/>
        <v/>
      </c>
      <c r="O26743" s="151"/>
    </row>
    <row r="26744" spans="11:15" x14ac:dyDescent="0.3">
      <c r="K26744" s="148" t="str">
        <f>IFERROR(VLOOKUP(A26744,DATABARANG!$B$4:$G$20000,5),"")</f>
        <v/>
      </c>
      <c r="L26744" s="149" t="str">
        <f t="shared" si="846"/>
        <v/>
      </c>
      <c r="M26744" s="158" t="str">
        <f t="shared" si="847"/>
        <v/>
      </c>
      <c r="O26744" s="151"/>
    </row>
    <row r="26745" spans="11:15" x14ac:dyDescent="0.3">
      <c r="K26745" s="148" t="str">
        <f>IFERROR(VLOOKUP(A26745,DATABARANG!$B$4:$G$20000,5),"")</f>
        <v/>
      </c>
      <c r="L26745" s="149" t="str">
        <f t="shared" si="846"/>
        <v/>
      </c>
      <c r="M26745" s="158" t="str">
        <f t="shared" si="847"/>
        <v/>
      </c>
      <c r="O26745" s="151"/>
    </row>
    <row r="26746" spans="11:15" x14ac:dyDescent="0.3">
      <c r="K26746" s="148" t="str">
        <f>IFERROR(VLOOKUP(A26746,DATABARANG!$B$4:$G$20000,5),"")</f>
        <v/>
      </c>
      <c r="L26746" s="149" t="str">
        <f t="shared" si="846"/>
        <v/>
      </c>
      <c r="M26746" s="158" t="str">
        <f t="shared" si="847"/>
        <v/>
      </c>
      <c r="O26746" s="151"/>
    </row>
    <row r="26747" spans="11:15" x14ac:dyDescent="0.3">
      <c r="K26747" s="148" t="str">
        <f>IFERROR(VLOOKUP(A26747,DATABARANG!$B$4:$G$20000,5),"")</f>
        <v/>
      </c>
      <c r="L26747" s="149" t="str">
        <f t="shared" si="846"/>
        <v/>
      </c>
      <c r="M26747" s="158" t="str">
        <f t="shared" si="847"/>
        <v/>
      </c>
      <c r="O26747" s="151"/>
    </row>
    <row r="26748" spans="11:15" x14ac:dyDescent="0.3">
      <c r="K26748" s="148" t="str">
        <f>IFERROR(VLOOKUP(A26748,DATABARANG!$B$4:$G$20000,5),"")</f>
        <v/>
      </c>
      <c r="L26748" s="149" t="str">
        <f t="shared" si="846"/>
        <v/>
      </c>
      <c r="M26748" s="158" t="str">
        <f t="shared" si="847"/>
        <v/>
      </c>
      <c r="O26748" s="151"/>
    </row>
    <row r="26749" spans="11:15" x14ac:dyDescent="0.3">
      <c r="K26749" s="148" t="str">
        <f>IFERROR(VLOOKUP(A26749,DATABARANG!$B$4:$G$20000,5),"")</f>
        <v/>
      </c>
      <c r="L26749" s="149" t="str">
        <f t="shared" si="846"/>
        <v/>
      </c>
      <c r="M26749" s="158" t="str">
        <f t="shared" si="847"/>
        <v/>
      </c>
      <c r="O26749" s="151"/>
    </row>
    <row r="26750" spans="11:15" x14ac:dyDescent="0.3">
      <c r="K26750" s="148" t="str">
        <f>IFERROR(VLOOKUP(A26750,DATABARANG!$B$4:$G$20000,5),"")</f>
        <v/>
      </c>
      <c r="L26750" s="149" t="str">
        <f t="shared" si="846"/>
        <v/>
      </c>
      <c r="M26750" s="158" t="str">
        <f t="shared" si="847"/>
        <v/>
      </c>
      <c r="O26750" s="151"/>
    </row>
    <row r="26751" spans="11:15" x14ac:dyDescent="0.3">
      <c r="K26751" s="148" t="str">
        <f>IFERROR(VLOOKUP(A26751,DATABARANG!$B$4:$G$20000,5),"")</f>
        <v/>
      </c>
      <c r="L26751" s="149" t="str">
        <f t="shared" si="846"/>
        <v/>
      </c>
      <c r="M26751" s="158" t="str">
        <f t="shared" si="847"/>
        <v/>
      </c>
      <c r="O26751" s="151"/>
    </row>
    <row r="26752" spans="11:15" x14ac:dyDescent="0.3">
      <c r="K26752" s="148" t="str">
        <f>IFERROR(VLOOKUP(A26752,DATABARANG!$B$4:$G$20000,5),"")</f>
        <v/>
      </c>
      <c r="L26752" s="149" t="str">
        <f t="shared" si="846"/>
        <v/>
      </c>
      <c r="M26752" s="158" t="str">
        <f t="shared" si="847"/>
        <v/>
      </c>
      <c r="O26752" s="151"/>
    </row>
    <row r="26753" spans="11:15" x14ac:dyDescent="0.3">
      <c r="K26753" s="148" t="str">
        <f>IFERROR(VLOOKUP(A26753,DATABARANG!$B$4:$G$20000,5),"")</f>
        <v/>
      </c>
      <c r="L26753" s="149" t="str">
        <f t="shared" si="846"/>
        <v/>
      </c>
      <c r="M26753" s="158" t="str">
        <f t="shared" si="847"/>
        <v/>
      </c>
      <c r="O26753" s="151"/>
    </row>
    <row r="26754" spans="11:15" x14ac:dyDescent="0.3">
      <c r="K26754" s="148" t="str">
        <f>IFERROR(VLOOKUP(A26754,DATABARANG!$B$4:$G$20000,5),"")</f>
        <v/>
      </c>
      <c r="L26754" s="149" t="str">
        <f t="shared" si="846"/>
        <v/>
      </c>
      <c r="M26754" s="158" t="str">
        <f t="shared" si="847"/>
        <v/>
      </c>
      <c r="O26754" s="151"/>
    </row>
    <row r="26755" spans="11:15" x14ac:dyDescent="0.3">
      <c r="K26755" s="148" t="str">
        <f>IFERROR(VLOOKUP(A26755,DATABARANG!$B$4:$G$20000,5),"")</f>
        <v/>
      </c>
      <c r="L26755" s="149" t="str">
        <f t="shared" si="846"/>
        <v/>
      </c>
      <c r="M26755" s="158" t="str">
        <f t="shared" si="847"/>
        <v/>
      </c>
      <c r="O26755" s="151"/>
    </row>
    <row r="26756" spans="11:15" x14ac:dyDescent="0.3">
      <c r="K26756" s="148" t="str">
        <f>IFERROR(VLOOKUP(A26756,DATABARANG!$B$4:$G$20000,5),"")</f>
        <v/>
      </c>
      <c r="L26756" s="149" t="str">
        <f t="shared" si="846"/>
        <v/>
      </c>
      <c r="M26756" s="158" t="str">
        <f t="shared" si="847"/>
        <v/>
      </c>
      <c r="O26756" s="151"/>
    </row>
    <row r="26757" spans="11:15" x14ac:dyDescent="0.3">
      <c r="K26757" s="148" t="str">
        <f>IFERROR(VLOOKUP(A26757,DATABARANG!$B$4:$G$20000,5),"")</f>
        <v/>
      </c>
      <c r="L26757" s="149" t="str">
        <f t="shared" si="846"/>
        <v/>
      </c>
      <c r="M26757" s="158" t="str">
        <f t="shared" si="847"/>
        <v/>
      </c>
      <c r="O26757" s="151"/>
    </row>
    <row r="26758" spans="11:15" x14ac:dyDescent="0.3">
      <c r="K26758" s="148" t="str">
        <f>IFERROR(VLOOKUP(A26758,DATABARANG!$B$4:$G$20000,5),"")</f>
        <v/>
      </c>
      <c r="L26758" s="149" t="str">
        <f t="shared" ref="L26758:L26821" si="848">IFERROR((E26758-K26758)*G26758,"")</f>
        <v/>
      </c>
      <c r="M26758" s="158" t="str">
        <f t="shared" ref="M26758:M26821" si="849">IF(B26758="","",TEXT(B26758,"DD-MMM"))</f>
        <v/>
      </c>
      <c r="O26758" s="151"/>
    </row>
    <row r="26759" spans="11:15" x14ac:dyDescent="0.3">
      <c r="K26759" s="148" t="str">
        <f>IFERROR(VLOOKUP(A26759,DATABARANG!$B$4:$G$20000,5),"")</f>
        <v/>
      </c>
      <c r="L26759" s="149" t="str">
        <f t="shared" si="848"/>
        <v/>
      </c>
      <c r="M26759" s="158" t="str">
        <f t="shared" si="849"/>
        <v/>
      </c>
      <c r="O26759" s="151"/>
    </row>
    <row r="26760" spans="11:15" x14ac:dyDescent="0.3">
      <c r="K26760" s="148" t="str">
        <f>IFERROR(VLOOKUP(A26760,DATABARANG!$B$4:$G$20000,5),"")</f>
        <v/>
      </c>
      <c r="L26760" s="149" t="str">
        <f t="shared" si="848"/>
        <v/>
      </c>
      <c r="M26760" s="158" t="str">
        <f t="shared" si="849"/>
        <v/>
      </c>
      <c r="O26760" s="151"/>
    </row>
    <row r="26761" spans="11:15" x14ac:dyDescent="0.3">
      <c r="K26761" s="148" t="str">
        <f>IFERROR(VLOOKUP(A26761,DATABARANG!$B$4:$G$20000,5),"")</f>
        <v/>
      </c>
      <c r="L26761" s="149" t="str">
        <f t="shared" si="848"/>
        <v/>
      </c>
      <c r="M26761" s="158" t="str">
        <f t="shared" si="849"/>
        <v/>
      </c>
      <c r="O26761" s="151"/>
    </row>
    <row r="26762" spans="11:15" x14ac:dyDescent="0.3">
      <c r="K26762" s="148" t="str">
        <f>IFERROR(VLOOKUP(A26762,DATABARANG!$B$4:$G$20000,5),"")</f>
        <v/>
      </c>
      <c r="L26762" s="149" t="str">
        <f t="shared" si="848"/>
        <v/>
      </c>
      <c r="M26762" s="158" t="str">
        <f t="shared" si="849"/>
        <v/>
      </c>
      <c r="O26762" s="151"/>
    </row>
    <row r="26763" spans="11:15" x14ac:dyDescent="0.3">
      <c r="K26763" s="148" t="str">
        <f>IFERROR(VLOOKUP(A26763,DATABARANG!$B$4:$G$20000,5),"")</f>
        <v/>
      </c>
      <c r="L26763" s="149" t="str">
        <f t="shared" si="848"/>
        <v/>
      </c>
      <c r="M26763" s="158" t="str">
        <f t="shared" si="849"/>
        <v/>
      </c>
      <c r="O26763" s="151"/>
    </row>
    <row r="26764" spans="11:15" x14ac:dyDescent="0.3">
      <c r="K26764" s="148" t="str">
        <f>IFERROR(VLOOKUP(A26764,DATABARANG!$B$4:$G$20000,5),"")</f>
        <v/>
      </c>
      <c r="L26764" s="149" t="str">
        <f t="shared" si="848"/>
        <v/>
      </c>
      <c r="M26764" s="158" t="str">
        <f t="shared" si="849"/>
        <v/>
      </c>
      <c r="O26764" s="151"/>
    </row>
    <row r="26765" spans="11:15" x14ac:dyDescent="0.3">
      <c r="K26765" s="148" t="str">
        <f>IFERROR(VLOOKUP(A26765,DATABARANG!$B$4:$G$20000,5),"")</f>
        <v/>
      </c>
      <c r="L26765" s="149" t="str">
        <f t="shared" si="848"/>
        <v/>
      </c>
      <c r="M26765" s="158" t="str">
        <f t="shared" si="849"/>
        <v/>
      </c>
      <c r="O26765" s="151"/>
    </row>
    <row r="26766" spans="11:15" x14ac:dyDescent="0.3">
      <c r="K26766" s="148" t="str">
        <f>IFERROR(VLOOKUP(A26766,DATABARANG!$B$4:$G$20000,5),"")</f>
        <v/>
      </c>
      <c r="L26766" s="149" t="str">
        <f t="shared" si="848"/>
        <v/>
      </c>
      <c r="M26766" s="158" t="str">
        <f t="shared" si="849"/>
        <v/>
      </c>
      <c r="O26766" s="151"/>
    </row>
    <row r="26767" spans="11:15" x14ac:dyDescent="0.3">
      <c r="K26767" s="148" t="str">
        <f>IFERROR(VLOOKUP(A26767,DATABARANG!$B$4:$G$20000,5),"")</f>
        <v/>
      </c>
      <c r="L26767" s="149" t="str">
        <f t="shared" si="848"/>
        <v/>
      </c>
      <c r="M26767" s="158" t="str">
        <f t="shared" si="849"/>
        <v/>
      </c>
      <c r="O26767" s="151"/>
    </row>
    <row r="26768" spans="11:15" x14ac:dyDescent="0.3">
      <c r="K26768" s="148" t="str">
        <f>IFERROR(VLOOKUP(A26768,DATABARANG!$B$4:$G$20000,5),"")</f>
        <v/>
      </c>
      <c r="L26768" s="149" t="str">
        <f t="shared" si="848"/>
        <v/>
      </c>
      <c r="M26768" s="158" t="str">
        <f t="shared" si="849"/>
        <v/>
      </c>
      <c r="O26768" s="151"/>
    </row>
    <row r="26769" spans="11:15" x14ac:dyDescent="0.3">
      <c r="K26769" s="148" t="str">
        <f>IFERROR(VLOOKUP(A26769,DATABARANG!$B$4:$G$20000,5),"")</f>
        <v/>
      </c>
      <c r="L26769" s="149" t="str">
        <f t="shared" si="848"/>
        <v/>
      </c>
      <c r="M26769" s="158" t="str">
        <f t="shared" si="849"/>
        <v/>
      </c>
      <c r="O26769" s="151"/>
    </row>
    <row r="26770" spans="11:15" x14ac:dyDescent="0.3">
      <c r="K26770" s="148" t="str">
        <f>IFERROR(VLOOKUP(A26770,DATABARANG!$B$4:$G$20000,5),"")</f>
        <v/>
      </c>
      <c r="L26770" s="149" t="str">
        <f t="shared" si="848"/>
        <v/>
      </c>
      <c r="M26770" s="158" t="str">
        <f t="shared" si="849"/>
        <v/>
      </c>
      <c r="O26770" s="151"/>
    </row>
    <row r="26771" spans="11:15" x14ac:dyDescent="0.3">
      <c r="K26771" s="148" t="str">
        <f>IFERROR(VLOOKUP(A26771,DATABARANG!$B$4:$G$20000,5),"")</f>
        <v/>
      </c>
      <c r="L26771" s="149" t="str">
        <f t="shared" si="848"/>
        <v/>
      </c>
      <c r="M26771" s="158" t="str">
        <f t="shared" si="849"/>
        <v/>
      </c>
      <c r="O26771" s="151"/>
    </row>
    <row r="26772" spans="11:15" x14ac:dyDescent="0.3">
      <c r="K26772" s="148" t="str">
        <f>IFERROR(VLOOKUP(A26772,DATABARANG!$B$4:$G$20000,5),"")</f>
        <v/>
      </c>
      <c r="L26772" s="149" t="str">
        <f t="shared" si="848"/>
        <v/>
      </c>
      <c r="M26772" s="158" t="str">
        <f t="shared" si="849"/>
        <v/>
      </c>
      <c r="O26772" s="151"/>
    </row>
    <row r="26773" spans="11:15" x14ac:dyDescent="0.3">
      <c r="K26773" s="148" t="str">
        <f>IFERROR(VLOOKUP(A26773,DATABARANG!$B$4:$G$20000,5),"")</f>
        <v/>
      </c>
      <c r="L26773" s="149" t="str">
        <f t="shared" si="848"/>
        <v/>
      </c>
      <c r="M26773" s="158" t="str">
        <f t="shared" si="849"/>
        <v/>
      </c>
      <c r="O26773" s="151"/>
    </row>
    <row r="26774" spans="11:15" x14ac:dyDescent="0.3">
      <c r="K26774" s="148" t="str">
        <f>IFERROR(VLOOKUP(A26774,DATABARANG!$B$4:$G$20000,5),"")</f>
        <v/>
      </c>
      <c r="L26774" s="149" t="str">
        <f t="shared" si="848"/>
        <v/>
      </c>
      <c r="M26774" s="158" t="str">
        <f t="shared" si="849"/>
        <v/>
      </c>
      <c r="O26774" s="151"/>
    </row>
    <row r="26775" spans="11:15" x14ac:dyDescent="0.3">
      <c r="K26775" s="148" t="str">
        <f>IFERROR(VLOOKUP(A26775,DATABARANG!$B$4:$G$20000,5),"")</f>
        <v/>
      </c>
      <c r="L26775" s="149" t="str">
        <f t="shared" si="848"/>
        <v/>
      </c>
      <c r="M26775" s="158" t="str">
        <f t="shared" si="849"/>
        <v/>
      </c>
      <c r="O26775" s="151"/>
    </row>
    <row r="26776" spans="11:15" x14ac:dyDescent="0.3">
      <c r="K26776" s="148" t="str">
        <f>IFERROR(VLOOKUP(A26776,DATABARANG!$B$4:$G$20000,5),"")</f>
        <v/>
      </c>
      <c r="L26776" s="149" t="str">
        <f t="shared" si="848"/>
        <v/>
      </c>
      <c r="M26776" s="158" t="str">
        <f t="shared" si="849"/>
        <v/>
      </c>
      <c r="O26776" s="151"/>
    </row>
    <row r="26777" spans="11:15" x14ac:dyDescent="0.3">
      <c r="K26777" s="148" t="str">
        <f>IFERROR(VLOOKUP(A26777,DATABARANG!$B$4:$G$20000,5),"")</f>
        <v/>
      </c>
      <c r="L26777" s="149" t="str">
        <f t="shared" si="848"/>
        <v/>
      </c>
      <c r="M26777" s="158" t="str">
        <f t="shared" si="849"/>
        <v/>
      </c>
      <c r="O26777" s="151"/>
    </row>
    <row r="26778" spans="11:15" x14ac:dyDescent="0.3">
      <c r="K26778" s="148" t="str">
        <f>IFERROR(VLOOKUP(A26778,DATABARANG!$B$4:$G$20000,5),"")</f>
        <v/>
      </c>
      <c r="L26778" s="149" t="str">
        <f t="shared" si="848"/>
        <v/>
      </c>
      <c r="M26778" s="158" t="str">
        <f t="shared" si="849"/>
        <v/>
      </c>
      <c r="O26778" s="151"/>
    </row>
    <row r="26779" spans="11:15" x14ac:dyDescent="0.3">
      <c r="K26779" s="148" t="str">
        <f>IFERROR(VLOOKUP(A26779,DATABARANG!$B$4:$G$20000,5),"")</f>
        <v/>
      </c>
      <c r="L26779" s="149" t="str">
        <f t="shared" si="848"/>
        <v/>
      </c>
      <c r="M26779" s="158" t="str">
        <f t="shared" si="849"/>
        <v/>
      </c>
      <c r="O26779" s="151"/>
    </row>
    <row r="26780" spans="11:15" x14ac:dyDescent="0.3">
      <c r="K26780" s="148" t="str">
        <f>IFERROR(VLOOKUP(A26780,DATABARANG!$B$4:$G$20000,5),"")</f>
        <v/>
      </c>
      <c r="L26780" s="149" t="str">
        <f t="shared" si="848"/>
        <v/>
      </c>
      <c r="M26780" s="158" t="str">
        <f t="shared" si="849"/>
        <v/>
      </c>
      <c r="O26780" s="151"/>
    </row>
    <row r="26781" spans="11:15" x14ac:dyDescent="0.3">
      <c r="K26781" s="148" t="str">
        <f>IFERROR(VLOOKUP(A26781,DATABARANG!$B$4:$G$20000,5),"")</f>
        <v/>
      </c>
      <c r="L26781" s="149" t="str">
        <f t="shared" si="848"/>
        <v/>
      </c>
      <c r="M26781" s="158" t="str">
        <f t="shared" si="849"/>
        <v/>
      </c>
      <c r="O26781" s="151"/>
    </row>
    <row r="26782" spans="11:15" x14ac:dyDescent="0.3">
      <c r="K26782" s="148" t="str">
        <f>IFERROR(VLOOKUP(A26782,DATABARANG!$B$4:$G$20000,5),"")</f>
        <v/>
      </c>
      <c r="L26782" s="149" t="str">
        <f t="shared" si="848"/>
        <v/>
      </c>
      <c r="M26782" s="158" t="str">
        <f t="shared" si="849"/>
        <v/>
      </c>
      <c r="O26782" s="151"/>
    </row>
    <row r="26783" spans="11:15" x14ac:dyDescent="0.3">
      <c r="K26783" s="148" t="str">
        <f>IFERROR(VLOOKUP(A26783,DATABARANG!$B$4:$G$20000,5),"")</f>
        <v/>
      </c>
      <c r="L26783" s="149" t="str">
        <f t="shared" si="848"/>
        <v/>
      </c>
      <c r="M26783" s="158" t="str">
        <f t="shared" si="849"/>
        <v/>
      </c>
      <c r="O26783" s="151"/>
    </row>
    <row r="26784" spans="11:15" x14ac:dyDescent="0.3">
      <c r="K26784" s="148" t="str">
        <f>IFERROR(VLOOKUP(A26784,DATABARANG!$B$4:$G$20000,5),"")</f>
        <v/>
      </c>
      <c r="L26784" s="149" t="str">
        <f t="shared" si="848"/>
        <v/>
      </c>
      <c r="M26784" s="158" t="str">
        <f t="shared" si="849"/>
        <v/>
      </c>
      <c r="O26784" s="151"/>
    </row>
    <row r="26785" spans="11:15" x14ac:dyDescent="0.3">
      <c r="K26785" s="148" t="str">
        <f>IFERROR(VLOOKUP(A26785,DATABARANG!$B$4:$G$20000,5),"")</f>
        <v/>
      </c>
      <c r="L26785" s="149" t="str">
        <f t="shared" si="848"/>
        <v/>
      </c>
      <c r="M26785" s="158" t="str">
        <f t="shared" si="849"/>
        <v/>
      </c>
      <c r="O26785" s="151"/>
    </row>
    <row r="26786" spans="11:15" x14ac:dyDescent="0.3">
      <c r="K26786" s="148" t="str">
        <f>IFERROR(VLOOKUP(A26786,DATABARANG!$B$4:$G$20000,5),"")</f>
        <v/>
      </c>
      <c r="L26786" s="149" t="str">
        <f t="shared" si="848"/>
        <v/>
      </c>
      <c r="M26786" s="158" t="str">
        <f t="shared" si="849"/>
        <v/>
      </c>
      <c r="O26786" s="151"/>
    </row>
    <row r="26787" spans="11:15" x14ac:dyDescent="0.3">
      <c r="K26787" s="148" t="str">
        <f>IFERROR(VLOOKUP(A26787,DATABARANG!$B$4:$G$20000,5),"")</f>
        <v/>
      </c>
      <c r="L26787" s="149" t="str">
        <f t="shared" si="848"/>
        <v/>
      </c>
      <c r="M26787" s="158" t="str">
        <f t="shared" si="849"/>
        <v/>
      </c>
      <c r="O26787" s="151"/>
    </row>
    <row r="26788" spans="11:15" x14ac:dyDescent="0.3">
      <c r="K26788" s="148" t="str">
        <f>IFERROR(VLOOKUP(A26788,DATABARANG!$B$4:$G$20000,5),"")</f>
        <v/>
      </c>
      <c r="L26788" s="149" t="str">
        <f t="shared" si="848"/>
        <v/>
      </c>
      <c r="M26788" s="158" t="str">
        <f t="shared" si="849"/>
        <v/>
      </c>
      <c r="O26788" s="151"/>
    </row>
    <row r="26789" spans="11:15" x14ac:dyDescent="0.3">
      <c r="K26789" s="148" t="str">
        <f>IFERROR(VLOOKUP(A26789,DATABARANG!$B$4:$G$20000,5),"")</f>
        <v/>
      </c>
      <c r="L26789" s="149" t="str">
        <f t="shared" si="848"/>
        <v/>
      </c>
      <c r="M26789" s="158" t="str">
        <f t="shared" si="849"/>
        <v/>
      </c>
      <c r="O26789" s="151"/>
    </row>
    <row r="26790" spans="11:15" x14ac:dyDescent="0.3">
      <c r="K26790" s="148" t="str">
        <f>IFERROR(VLOOKUP(A26790,DATABARANG!$B$4:$G$20000,5),"")</f>
        <v/>
      </c>
      <c r="L26790" s="149" t="str">
        <f t="shared" si="848"/>
        <v/>
      </c>
      <c r="M26790" s="158" t="str">
        <f t="shared" si="849"/>
        <v/>
      </c>
      <c r="O26790" s="151"/>
    </row>
    <row r="26791" spans="11:15" x14ac:dyDescent="0.3">
      <c r="K26791" s="148" t="str">
        <f>IFERROR(VLOOKUP(A26791,DATABARANG!$B$4:$G$20000,5),"")</f>
        <v/>
      </c>
      <c r="L26791" s="149" t="str">
        <f t="shared" si="848"/>
        <v/>
      </c>
      <c r="M26791" s="158" t="str">
        <f t="shared" si="849"/>
        <v/>
      </c>
      <c r="O26791" s="151"/>
    </row>
    <row r="26792" spans="11:15" x14ac:dyDescent="0.3">
      <c r="K26792" s="148" t="str">
        <f>IFERROR(VLOOKUP(A26792,DATABARANG!$B$4:$G$20000,5),"")</f>
        <v/>
      </c>
      <c r="L26792" s="149" t="str">
        <f t="shared" si="848"/>
        <v/>
      </c>
      <c r="M26792" s="158" t="str">
        <f t="shared" si="849"/>
        <v/>
      </c>
      <c r="O26792" s="151"/>
    </row>
    <row r="26793" spans="11:15" x14ac:dyDescent="0.3">
      <c r="K26793" s="148" t="str">
        <f>IFERROR(VLOOKUP(A26793,DATABARANG!$B$4:$G$20000,5),"")</f>
        <v/>
      </c>
      <c r="L26793" s="149" t="str">
        <f t="shared" si="848"/>
        <v/>
      </c>
      <c r="M26793" s="158" t="str">
        <f t="shared" si="849"/>
        <v/>
      </c>
      <c r="O26793" s="151"/>
    </row>
    <row r="26794" spans="11:15" x14ac:dyDescent="0.3">
      <c r="K26794" s="148" t="str">
        <f>IFERROR(VLOOKUP(A26794,DATABARANG!$B$4:$G$20000,5),"")</f>
        <v/>
      </c>
      <c r="L26794" s="149" t="str">
        <f t="shared" si="848"/>
        <v/>
      </c>
      <c r="M26794" s="158" t="str">
        <f t="shared" si="849"/>
        <v/>
      </c>
      <c r="O26794" s="151"/>
    </row>
    <row r="26795" spans="11:15" x14ac:dyDescent="0.3">
      <c r="K26795" s="148" t="str">
        <f>IFERROR(VLOOKUP(A26795,DATABARANG!$B$4:$G$20000,5),"")</f>
        <v/>
      </c>
      <c r="L26795" s="149" t="str">
        <f t="shared" si="848"/>
        <v/>
      </c>
      <c r="M26795" s="158" t="str">
        <f t="shared" si="849"/>
        <v/>
      </c>
      <c r="O26795" s="151"/>
    </row>
    <row r="26796" spans="11:15" x14ac:dyDescent="0.3">
      <c r="K26796" s="148" t="str">
        <f>IFERROR(VLOOKUP(A26796,DATABARANG!$B$4:$G$20000,5),"")</f>
        <v/>
      </c>
      <c r="L26796" s="149" t="str">
        <f t="shared" si="848"/>
        <v/>
      </c>
      <c r="M26796" s="158" t="str">
        <f t="shared" si="849"/>
        <v/>
      </c>
      <c r="O26796" s="151"/>
    </row>
    <row r="26797" spans="11:15" x14ac:dyDescent="0.3">
      <c r="K26797" s="148" t="str">
        <f>IFERROR(VLOOKUP(A26797,DATABARANG!$B$4:$G$20000,5),"")</f>
        <v/>
      </c>
      <c r="L26797" s="149" t="str">
        <f t="shared" si="848"/>
        <v/>
      </c>
      <c r="M26797" s="158" t="str">
        <f t="shared" si="849"/>
        <v/>
      </c>
      <c r="O26797" s="151"/>
    </row>
    <row r="26798" spans="11:15" x14ac:dyDescent="0.3">
      <c r="K26798" s="148" t="str">
        <f>IFERROR(VLOOKUP(A26798,DATABARANG!$B$4:$G$20000,5),"")</f>
        <v/>
      </c>
      <c r="L26798" s="149" t="str">
        <f t="shared" si="848"/>
        <v/>
      </c>
      <c r="M26798" s="158" t="str">
        <f t="shared" si="849"/>
        <v/>
      </c>
      <c r="O26798" s="151"/>
    </row>
    <row r="26799" spans="11:15" x14ac:dyDescent="0.3">
      <c r="K26799" s="148" t="str">
        <f>IFERROR(VLOOKUP(A26799,DATABARANG!$B$4:$G$20000,5),"")</f>
        <v/>
      </c>
      <c r="L26799" s="149" t="str">
        <f t="shared" si="848"/>
        <v/>
      </c>
      <c r="M26799" s="158" t="str">
        <f t="shared" si="849"/>
        <v/>
      </c>
      <c r="O26799" s="151"/>
    </row>
    <row r="26800" spans="11:15" x14ac:dyDescent="0.3">
      <c r="K26800" s="148" t="str">
        <f>IFERROR(VLOOKUP(A26800,DATABARANG!$B$4:$G$20000,5),"")</f>
        <v/>
      </c>
      <c r="L26800" s="149" t="str">
        <f t="shared" si="848"/>
        <v/>
      </c>
      <c r="M26800" s="158" t="str">
        <f t="shared" si="849"/>
        <v/>
      </c>
      <c r="O26800" s="151"/>
    </row>
    <row r="26801" spans="11:15" x14ac:dyDescent="0.3">
      <c r="K26801" s="148" t="str">
        <f>IFERROR(VLOOKUP(A26801,DATABARANG!$B$4:$G$20000,5),"")</f>
        <v/>
      </c>
      <c r="L26801" s="149" t="str">
        <f t="shared" si="848"/>
        <v/>
      </c>
      <c r="M26801" s="158" t="str">
        <f t="shared" si="849"/>
        <v/>
      </c>
      <c r="O26801" s="151"/>
    </row>
    <row r="26802" spans="11:15" x14ac:dyDescent="0.3">
      <c r="K26802" s="148" t="str">
        <f>IFERROR(VLOOKUP(A26802,DATABARANG!$B$4:$G$20000,5),"")</f>
        <v/>
      </c>
      <c r="L26802" s="149" t="str">
        <f t="shared" si="848"/>
        <v/>
      </c>
      <c r="M26802" s="158" t="str">
        <f t="shared" si="849"/>
        <v/>
      </c>
      <c r="O26802" s="151"/>
    </row>
    <row r="26803" spans="11:15" x14ac:dyDescent="0.3">
      <c r="K26803" s="148" t="str">
        <f>IFERROR(VLOOKUP(A26803,DATABARANG!$B$4:$G$20000,5),"")</f>
        <v/>
      </c>
      <c r="L26803" s="149" t="str">
        <f t="shared" si="848"/>
        <v/>
      </c>
      <c r="M26803" s="158" t="str">
        <f t="shared" si="849"/>
        <v/>
      </c>
      <c r="O26803" s="151"/>
    </row>
    <row r="26804" spans="11:15" x14ac:dyDescent="0.3">
      <c r="K26804" s="148" t="str">
        <f>IFERROR(VLOOKUP(A26804,DATABARANG!$B$4:$G$20000,5),"")</f>
        <v/>
      </c>
      <c r="L26804" s="149" t="str">
        <f t="shared" si="848"/>
        <v/>
      </c>
      <c r="M26804" s="158" t="str">
        <f t="shared" si="849"/>
        <v/>
      </c>
      <c r="O26804" s="151"/>
    </row>
    <row r="26805" spans="11:15" x14ac:dyDescent="0.3">
      <c r="K26805" s="148" t="str">
        <f>IFERROR(VLOOKUP(A26805,DATABARANG!$B$4:$G$20000,5),"")</f>
        <v/>
      </c>
      <c r="L26805" s="149" t="str">
        <f t="shared" si="848"/>
        <v/>
      </c>
      <c r="M26805" s="158" t="str">
        <f t="shared" si="849"/>
        <v/>
      </c>
      <c r="O26805" s="151"/>
    </row>
    <row r="26806" spans="11:15" x14ac:dyDescent="0.3">
      <c r="K26806" s="148" t="str">
        <f>IFERROR(VLOOKUP(A26806,DATABARANG!$B$4:$G$20000,5),"")</f>
        <v/>
      </c>
      <c r="L26806" s="149" t="str">
        <f t="shared" si="848"/>
        <v/>
      </c>
      <c r="M26806" s="158" t="str">
        <f t="shared" si="849"/>
        <v/>
      </c>
      <c r="O26806" s="151"/>
    </row>
    <row r="26807" spans="11:15" x14ac:dyDescent="0.3">
      <c r="K26807" s="148" t="str">
        <f>IFERROR(VLOOKUP(A26807,DATABARANG!$B$4:$G$20000,5),"")</f>
        <v/>
      </c>
      <c r="L26807" s="149" t="str">
        <f t="shared" si="848"/>
        <v/>
      </c>
      <c r="M26807" s="158" t="str">
        <f t="shared" si="849"/>
        <v/>
      </c>
      <c r="O26807" s="151"/>
    </row>
    <row r="26808" spans="11:15" x14ac:dyDescent="0.3">
      <c r="K26808" s="148" t="str">
        <f>IFERROR(VLOOKUP(A26808,DATABARANG!$B$4:$G$20000,5),"")</f>
        <v/>
      </c>
      <c r="L26808" s="149" t="str">
        <f t="shared" si="848"/>
        <v/>
      </c>
      <c r="M26808" s="158" t="str">
        <f t="shared" si="849"/>
        <v/>
      </c>
      <c r="O26808" s="151"/>
    </row>
    <row r="26809" spans="11:15" x14ac:dyDescent="0.3">
      <c r="K26809" s="148" t="str">
        <f>IFERROR(VLOOKUP(A26809,DATABARANG!$B$4:$G$20000,5),"")</f>
        <v/>
      </c>
      <c r="L26809" s="149" t="str">
        <f t="shared" si="848"/>
        <v/>
      </c>
      <c r="M26809" s="158" t="str">
        <f t="shared" si="849"/>
        <v/>
      </c>
      <c r="O26809" s="151"/>
    </row>
    <row r="26810" spans="11:15" x14ac:dyDescent="0.3">
      <c r="K26810" s="148" t="str">
        <f>IFERROR(VLOOKUP(A26810,DATABARANG!$B$4:$G$20000,5),"")</f>
        <v/>
      </c>
      <c r="L26810" s="149" t="str">
        <f t="shared" si="848"/>
        <v/>
      </c>
      <c r="M26810" s="158" t="str">
        <f t="shared" si="849"/>
        <v/>
      </c>
      <c r="O26810" s="151"/>
    </row>
    <row r="26811" spans="11:15" x14ac:dyDescent="0.3">
      <c r="K26811" s="148" t="str">
        <f>IFERROR(VLOOKUP(A26811,DATABARANG!$B$4:$G$20000,5),"")</f>
        <v/>
      </c>
      <c r="L26811" s="149" t="str">
        <f t="shared" si="848"/>
        <v/>
      </c>
      <c r="M26811" s="158" t="str">
        <f t="shared" si="849"/>
        <v/>
      </c>
      <c r="O26811" s="151"/>
    </row>
    <row r="26812" spans="11:15" x14ac:dyDescent="0.3">
      <c r="K26812" s="148" t="str">
        <f>IFERROR(VLOOKUP(A26812,DATABARANG!$B$4:$G$20000,5),"")</f>
        <v/>
      </c>
      <c r="L26812" s="149" t="str">
        <f t="shared" si="848"/>
        <v/>
      </c>
      <c r="M26812" s="158" t="str">
        <f t="shared" si="849"/>
        <v/>
      </c>
      <c r="O26812" s="151"/>
    </row>
    <row r="26813" spans="11:15" x14ac:dyDescent="0.3">
      <c r="K26813" s="148" t="str">
        <f>IFERROR(VLOOKUP(A26813,DATABARANG!$B$4:$G$20000,5),"")</f>
        <v/>
      </c>
      <c r="L26813" s="149" t="str">
        <f t="shared" si="848"/>
        <v/>
      </c>
      <c r="M26813" s="158" t="str">
        <f t="shared" si="849"/>
        <v/>
      </c>
      <c r="O26813" s="151"/>
    </row>
    <row r="26814" spans="11:15" x14ac:dyDescent="0.3">
      <c r="K26814" s="148" t="str">
        <f>IFERROR(VLOOKUP(A26814,DATABARANG!$B$4:$G$20000,5),"")</f>
        <v/>
      </c>
      <c r="L26814" s="149" t="str">
        <f t="shared" si="848"/>
        <v/>
      </c>
      <c r="M26814" s="158" t="str">
        <f t="shared" si="849"/>
        <v/>
      </c>
      <c r="O26814" s="151"/>
    </row>
    <row r="26815" spans="11:15" x14ac:dyDescent="0.3">
      <c r="K26815" s="148" t="str">
        <f>IFERROR(VLOOKUP(A26815,DATABARANG!$B$4:$G$20000,5),"")</f>
        <v/>
      </c>
      <c r="L26815" s="149" t="str">
        <f t="shared" si="848"/>
        <v/>
      </c>
      <c r="M26815" s="158" t="str">
        <f t="shared" si="849"/>
        <v/>
      </c>
      <c r="O26815" s="151"/>
    </row>
    <row r="26816" spans="11:15" x14ac:dyDescent="0.3">
      <c r="K26816" s="148" t="str">
        <f>IFERROR(VLOOKUP(A26816,DATABARANG!$B$4:$G$20000,5),"")</f>
        <v/>
      </c>
      <c r="L26816" s="149" t="str">
        <f t="shared" si="848"/>
        <v/>
      </c>
      <c r="M26816" s="158" t="str">
        <f t="shared" si="849"/>
        <v/>
      </c>
      <c r="O26816" s="151"/>
    </row>
    <row r="26817" spans="11:15" x14ac:dyDescent="0.3">
      <c r="K26817" s="148" t="str">
        <f>IFERROR(VLOOKUP(A26817,DATABARANG!$B$4:$G$20000,5),"")</f>
        <v/>
      </c>
      <c r="L26817" s="149" t="str">
        <f t="shared" si="848"/>
        <v/>
      </c>
      <c r="M26817" s="158" t="str">
        <f t="shared" si="849"/>
        <v/>
      </c>
      <c r="O26817" s="151"/>
    </row>
    <row r="26818" spans="11:15" x14ac:dyDescent="0.3">
      <c r="K26818" s="148" t="str">
        <f>IFERROR(VLOOKUP(A26818,DATABARANG!$B$4:$G$20000,5),"")</f>
        <v/>
      </c>
      <c r="L26818" s="149" t="str">
        <f t="shared" si="848"/>
        <v/>
      </c>
      <c r="M26818" s="158" t="str">
        <f t="shared" si="849"/>
        <v/>
      </c>
      <c r="O26818" s="151"/>
    </row>
    <row r="26819" spans="11:15" x14ac:dyDescent="0.3">
      <c r="K26819" s="148" t="str">
        <f>IFERROR(VLOOKUP(A26819,DATABARANG!$B$4:$G$20000,5),"")</f>
        <v/>
      </c>
      <c r="L26819" s="149" t="str">
        <f t="shared" si="848"/>
        <v/>
      </c>
      <c r="M26819" s="158" t="str">
        <f t="shared" si="849"/>
        <v/>
      </c>
      <c r="O26819" s="151"/>
    </row>
    <row r="26820" spans="11:15" x14ac:dyDescent="0.3">
      <c r="K26820" s="148" t="str">
        <f>IFERROR(VLOOKUP(A26820,DATABARANG!$B$4:$G$20000,5),"")</f>
        <v/>
      </c>
      <c r="L26820" s="149" t="str">
        <f t="shared" si="848"/>
        <v/>
      </c>
      <c r="M26820" s="158" t="str">
        <f t="shared" si="849"/>
        <v/>
      </c>
      <c r="O26820" s="151"/>
    </row>
    <row r="26821" spans="11:15" x14ac:dyDescent="0.3">
      <c r="K26821" s="148" t="str">
        <f>IFERROR(VLOOKUP(A26821,DATABARANG!$B$4:$G$20000,5),"")</f>
        <v/>
      </c>
      <c r="L26821" s="149" t="str">
        <f t="shared" si="848"/>
        <v/>
      </c>
      <c r="M26821" s="158" t="str">
        <f t="shared" si="849"/>
        <v/>
      </c>
      <c r="O26821" s="151"/>
    </row>
    <row r="26822" spans="11:15" x14ac:dyDescent="0.3">
      <c r="K26822" s="148" t="str">
        <f>IFERROR(VLOOKUP(A26822,DATABARANG!$B$4:$G$20000,5),"")</f>
        <v/>
      </c>
      <c r="L26822" s="149" t="str">
        <f t="shared" ref="L26822:L26885" si="850">IFERROR((E26822-K26822)*G26822,"")</f>
        <v/>
      </c>
      <c r="M26822" s="158" t="str">
        <f t="shared" ref="M26822:M26885" si="851">IF(B26822="","",TEXT(B26822,"DD-MMM"))</f>
        <v/>
      </c>
      <c r="O26822" s="151"/>
    </row>
    <row r="26823" spans="11:15" x14ac:dyDescent="0.3">
      <c r="K26823" s="148" t="str">
        <f>IFERROR(VLOOKUP(A26823,DATABARANG!$B$4:$G$20000,5),"")</f>
        <v/>
      </c>
      <c r="L26823" s="149" t="str">
        <f t="shared" si="850"/>
        <v/>
      </c>
      <c r="M26823" s="158" t="str">
        <f t="shared" si="851"/>
        <v/>
      </c>
      <c r="O26823" s="151"/>
    </row>
    <row r="26824" spans="11:15" x14ac:dyDescent="0.3">
      <c r="K26824" s="148" t="str">
        <f>IFERROR(VLOOKUP(A26824,DATABARANG!$B$4:$G$20000,5),"")</f>
        <v/>
      </c>
      <c r="L26824" s="149" t="str">
        <f t="shared" si="850"/>
        <v/>
      </c>
      <c r="M26824" s="158" t="str">
        <f t="shared" si="851"/>
        <v/>
      </c>
      <c r="O26824" s="151"/>
    </row>
    <row r="26825" spans="11:15" x14ac:dyDescent="0.3">
      <c r="K26825" s="148" t="str">
        <f>IFERROR(VLOOKUP(A26825,DATABARANG!$B$4:$G$20000,5),"")</f>
        <v/>
      </c>
      <c r="L26825" s="149" t="str">
        <f t="shared" si="850"/>
        <v/>
      </c>
      <c r="M26825" s="158" t="str">
        <f t="shared" si="851"/>
        <v/>
      </c>
      <c r="O26825" s="151"/>
    </row>
    <row r="26826" spans="11:15" x14ac:dyDescent="0.3">
      <c r="K26826" s="148" t="str">
        <f>IFERROR(VLOOKUP(A26826,DATABARANG!$B$4:$G$20000,5),"")</f>
        <v/>
      </c>
      <c r="L26826" s="149" t="str">
        <f t="shared" si="850"/>
        <v/>
      </c>
      <c r="M26826" s="158" t="str">
        <f t="shared" si="851"/>
        <v/>
      </c>
      <c r="O26826" s="151"/>
    </row>
    <row r="26827" spans="11:15" x14ac:dyDescent="0.3">
      <c r="K26827" s="148" t="str">
        <f>IFERROR(VLOOKUP(A26827,DATABARANG!$B$4:$G$20000,5),"")</f>
        <v/>
      </c>
      <c r="L26827" s="149" t="str">
        <f t="shared" si="850"/>
        <v/>
      </c>
      <c r="M26827" s="158" t="str">
        <f t="shared" si="851"/>
        <v/>
      </c>
      <c r="O26827" s="151"/>
    </row>
    <row r="26828" spans="11:15" x14ac:dyDescent="0.3">
      <c r="K26828" s="148" t="str">
        <f>IFERROR(VLOOKUP(A26828,DATABARANG!$B$4:$G$20000,5),"")</f>
        <v/>
      </c>
      <c r="L26828" s="149" t="str">
        <f t="shared" si="850"/>
        <v/>
      </c>
      <c r="M26828" s="158" t="str">
        <f t="shared" si="851"/>
        <v/>
      </c>
      <c r="O26828" s="151"/>
    </row>
    <row r="26829" spans="11:15" x14ac:dyDescent="0.3">
      <c r="K26829" s="148" t="str">
        <f>IFERROR(VLOOKUP(A26829,DATABARANG!$B$4:$G$20000,5),"")</f>
        <v/>
      </c>
      <c r="L26829" s="149" t="str">
        <f t="shared" si="850"/>
        <v/>
      </c>
      <c r="M26829" s="158" t="str">
        <f t="shared" si="851"/>
        <v/>
      </c>
      <c r="O26829" s="151"/>
    </row>
    <row r="26830" spans="11:15" x14ac:dyDescent="0.3">
      <c r="K26830" s="148" t="str">
        <f>IFERROR(VLOOKUP(A26830,DATABARANG!$B$4:$G$20000,5),"")</f>
        <v/>
      </c>
      <c r="L26830" s="149" t="str">
        <f t="shared" si="850"/>
        <v/>
      </c>
      <c r="M26830" s="158" t="str">
        <f t="shared" si="851"/>
        <v/>
      </c>
      <c r="O26830" s="151"/>
    </row>
    <row r="26831" spans="11:15" x14ac:dyDescent="0.3">
      <c r="K26831" s="148" t="str">
        <f>IFERROR(VLOOKUP(A26831,DATABARANG!$B$4:$G$20000,5),"")</f>
        <v/>
      </c>
      <c r="L26831" s="149" t="str">
        <f t="shared" si="850"/>
        <v/>
      </c>
      <c r="M26831" s="158" t="str">
        <f t="shared" si="851"/>
        <v/>
      </c>
      <c r="O26831" s="151"/>
    </row>
    <row r="26832" spans="11:15" x14ac:dyDescent="0.3">
      <c r="K26832" s="148" t="str">
        <f>IFERROR(VLOOKUP(A26832,DATABARANG!$B$4:$G$20000,5),"")</f>
        <v/>
      </c>
      <c r="L26832" s="149" t="str">
        <f t="shared" si="850"/>
        <v/>
      </c>
      <c r="M26832" s="158" t="str">
        <f t="shared" si="851"/>
        <v/>
      </c>
      <c r="O26832" s="151"/>
    </row>
    <row r="26833" spans="11:15" x14ac:dyDescent="0.3">
      <c r="K26833" s="148" t="str">
        <f>IFERROR(VLOOKUP(A26833,DATABARANG!$B$4:$G$20000,5),"")</f>
        <v/>
      </c>
      <c r="L26833" s="149" t="str">
        <f t="shared" si="850"/>
        <v/>
      </c>
      <c r="M26833" s="158" t="str">
        <f t="shared" si="851"/>
        <v/>
      </c>
      <c r="O26833" s="151"/>
    </row>
    <row r="26834" spans="11:15" x14ac:dyDescent="0.3">
      <c r="K26834" s="148" t="str">
        <f>IFERROR(VLOOKUP(A26834,DATABARANG!$B$4:$G$20000,5),"")</f>
        <v/>
      </c>
      <c r="L26834" s="149" t="str">
        <f t="shared" si="850"/>
        <v/>
      </c>
      <c r="M26834" s="158" t="str">
        <f t="shared" si="851"/>
        <v/>
      </c>
      <c r="O26834" s="151"/>
    </row>
    <row r="26835" spans="11:15" x14ac:dyDescent="0.3">
      <c r="K26835" s="148" t="str">
        <f>IFERROR(VLOOKUP(A26835,DATABARANG!$B$4:$G$20000,5),"")</f>
        <v/>
      </c>
      <c r="L26835" s="149" t="str">
        <f t="shared" si="850"/>
        <v/>
      </c>
      <c r="M26835" s="158" t="str">
        <f t="shared" si="851"/>
        <v/>
      </c>
      <c r="O26835" s="151"/>
    </row>
    <row r="26836" spans="11:15" x14ac:dyDescent="0.3">
      <c r="K26836" s="148" t="str">
        <f>IFERROR(VLOOKUP(A26836,DATABARANG!$B$4:$G$20000,5),"")</f>
        <v/>
      </c>
      <c r="L26836" s="149" t="str">
        <f t="shared" si="850"/>
        <v/>
      </c>
      <c r="M26836" s="158" t="str">
        <f t="shared" si="851"/>
        <v/>
      </c>
      <c r="O26836" s="151"/>
    </row>
    <row r="26837" spans="11:15" x14ac:dyDescent="0.3">
      <c r="K26837" s="148" t="str">
        <f>IFERROR(VLOOKUP(A26837,DATABARANG!$B$4:$G$20000,5),"")</f>
        <v/>
      </c>
      <c r="L26837" s="149" t="str">
        <f t="shared" si="850"/>
        <v/>
      </c>
      <c r="M26837" s="158" t="str">
        <f t="shared" si="851"/>
        <v/>
      </c>
      <c r="O26837" s="151"/>
    </row>
    <row r="26838" spans="11:15" x14ac:dyDescent="0.3">
      <c r="K26838" s="148" t="str">
        <f>IFERROR(VLOOKUP(A26838,DATABARANG!$B$4:$G$20000,5),"")</f>
        <v/>
      </c>
      <c r="L26838" s="149" t="str">
        <f t="shared" si="850"/>
        <v/>
      </c>
      <c r="M26838" s="158" t="str">
        <f t="shared" si="851"/>
        <v/>
      </c>
      <c r="O26838" s="151"/>
    </row>
    <row r="26839" spans="11:15" x14ac:dyDescent="0.3">
      <c r="K26839" s="148" t="str">
        <f>IFERROR(VLOOKUP(A26839,DATABARANG!$B$4:$G$20000,5),"")</f>
        <v/>
      </c>
      <c r="L26839" s="149" t="str">
        <f t="shared" si="850"/>
        <v/>
      </c>
      <c r="M26839" s="158" t="str">
        <f t="shared" si="851"/>
        <v/>
      </c>
      <c r="O26839" s="151"/>
    </row>
    <row r="26840" spans="11:15" x14ac:dyDescent="0.3">
      <c r="K26840" s="148" t="str">
        <f>IFERROR(VLOOKUP(A26840,DATABARANG!$B$4:$G$20000,5),"")</f>
        <v/>
      </c>
      <c r="L26840" s="149" t="str">
        <f t="shared" si="850"/>
        <v/>
      </c>
      <c r="M26840" s="158" t="str">
        <f t="shared" si="851"/>
        <v/>
      </c>
      <c r="O26840" s="151"/>
    </row>
    <row r="26841" spans="11:15" x14ac:dyDescent="0.3">
      <c r="K26841" s="148" t="str">
        <f>IFERROR(VLOOKUP(A26841,DATABARANG!$B$4:$G$20000,5),"")</f>
        <v/>
      </c>
      <c r="L26841" s="149" t="str">
        <f t="shared" si="850"/>
        <v/>
      </c>
      <c r="M26841" s="158" t="str">
        <f t="shared" si="851"/>
        <v/>
      </c>
      <c r="O26841" s="151"/>
    </row>
    <row r="26842" spans="11:15" x14ac:dyDescent="0.3">
      <c r="K26842" s="148" t="str">
        <f>IFERROR(VLOOKUP(A26842,DATABARANG!$B$4:$G$20000,5),"")</f>
        <v/>
      </c>
      <c r="L26842" s="149" t="str">
        <f t="shared" si="850"/>
        <v/>
      </c>
      <c r="M26842" s="158" t="str">
        <f t="shared" si="851"/>
        <v/>
      </c>
      <c r="O26842" s="151"/>
    </row>
    <row r="26843" spans="11:15" x14ac:dyDescent="0.3">
      <c r="K26843" s="148" t="str">
        <f>IFERROR(VLOOKUP(A26843,DATABARANG!$B$4:$G$20000,5),"")</f>
        <v/>
      </c>
      <c r="L26843" s="149" t="str">
        <f t="shared" si="850"/>
        <v/>
      </c>
      <c r="M26843" s="158" t="str">
        <f t="shared" si="851"/>
        <v/>
      </c>
      <c r="O26843" s="151"/>
    </row>
    <row r="26844" spans="11:15" x14ac:dyDescent="0.3">
      <c r="K26844" s="148" t="str">
        <f>IFERROR(VLOOKUP(A26844,DATABARANG!$B$4:$G$20000,5),"")</f>
        <v/>
      </c>
      <c r="L26844" s="149" t="str">
        <f t="shared" si="850"/>
        <v/>
      </c>
      <c r="M26844" s="158" t="str">
        <f t="shared" si="851"/>
        <v/>
      </c>
      <c r="O26844" s="151"/>
    </row>
    <row r="26845" spans="11:15" x14ac:dyDescent="0.3">
      <c r="K26845" s="148" t="str">
        <f>IFERROR(VLOOKUP(A26845,DATABARANG!$B$4:$G$20000,5),"")</f>
        <v/>
      </c>
      <c r="L26845" s="149" t="str">
        <f t="shared" si="850"/>
        <v/>
      </c>
      <c r="M26845" s="158" t="str">
        <f t="shared" si="851"/>
        <v/>
      </c>
      <c r="O26845" s="151"/>
    </row>
    <row r="26846" spans="11:15" x14ac:dyDescent="0.3">
      <c r="K26846" s="148" t="str">
        <f>IFERROR(VLOOKUP(A26846,DATABARANG!$B$4:$G$20000,5),"")</f>
        <v/>
      </c>
      <c r="L26846" s="149" t="str">
        <f t="shared" si="850"/>
        <v/>
      </c>
      <c r="M26846" s="158" t="str">
        <f t="shared" si="851"/>
        <v/>
      </c>
      <c r="O26846" s="151"/>
    </row>
    <row r="26847" spans="11:15" x14ac:dyDescent="0.3">
      <c r="K26847" s="148" t="str">
        <f>IFERROR(VLOOKUP(A26847,DATABARANG!$B$4:$G$20000,5),"")</f>
        <v/>
      </c>
      <c r="L26847" s="149" t="str">
        <f t="shared" si="850"/>
        <v/>
      </c>
      <c r="M26847" s="158" t="str">
        <f t="shared" si="851"/>
        <v/>
      </c>
      <c r="O26847" s="151"/>
    </row>
    <row r="26848" spans="11:15" x14ac:dyDescent="0.3">
      <c r="K26848" s="148" t="str">
        <f>IFERROR(VLOOKUP(A26848,DATABARANG!$B$4:$G$20000,5),"")</f>
        <v/>
      </c>
      <c r="L26848" s="149" t="str">
        <f t="shared" si="850"/>
        <v/>
      </c>
      <c r="M26848" s="158" t="str">
        <f t="shared" si="851"/>
        <v/>
      </c>
      <c r="O26848" s="151"/>
    </row>
    <row r="26849" spans="11:15" x14ac:dyDescent="0.3">
      <c r="K26849" s="148" t="str">
        <f>IFERROR(VLOOKUP(A26849,DATABARANG!$B$4:$G$20000,5),"")</f>
        <v/>
      </c>
      <c r="L26849" s="149" t="str">
        <f t="shared" si="850"/>
        <v/>
      </c>
      <c r="M26849" s="158" t="str">
        <f t="shared" si="851"/>
        <v/>
      </c>
      <c r="O26849" s="151"/>
    </row>
    <row r="26850" spans="11:15" x14ac:dyDescent="0.3">
      <c r="K26850" s="148" t="str">
        <f>IFERROR(VLOOKUP(A26850,DATABARANG!$B$4:$G$20000,5),"")</f>
        <v/>
      </c>
      <c r="L26850" s="149" t="str">
        <f t="shared" si="850"/>
        <v/>
      </c>
      <c r="M26850" s="158" t="str">
        <f t="shared" si="851"/>
        <v/>
      </c>
      <c r="O26850" s="151"/>
    </row>
    <row r="26851" spans="11:15" x14ac:dyDescent="0.3">
      <c r="K26851" s="148" t="str">
        <f>IFERROR(VLOOKUP(A26851,DATABARANG!$B$4:$G$20000,5),"")</f>
        <v/>
      </c>
      <c r="L26851" s="149" t="str">
        <f t="shared" si="850"/>
        <v/>
      </c>
      <c r="M26851" s="158" t="str">
        <f t="shared" si="851"/>
        <v/>
      </c>
      <c r="O26851" s="151"/>
    </row>
    <row r="26852" spans="11:15" x14ac:dyDescent="0.3">
      <c r="K26852" s="148" t="str">
        <f>IFERROR(VLOOKUP(A26852,DATABARANG!$B$4:$G$20000,5),"")</f>
        <v/>
      </c>
      <c r="L26852" s="149" t="str">
        <f t="shared" si="850"/>
        <v/>
      </c>
      <c r="M26852" s="158" t="str">
        <f t="shared" si="851"/>
        <v/>
      </c>
      <c r="O26852" s="151"/>
    </row>
    <row r="26853" spans="11:15" x14ac:dyDescent="0.3">
      <c r="K26853" s="148" t="str">
        <f>IFERROR(VLOOKUP(A26853,DATABARANG!$B$4:$G$20000,5),"")</f>
        <v/>
      </c>
      <c r="L26853" s="149" t="str">
        <f t="shared" si="850"/>
        <v/>
      </c>
      <c r="M26853" s="158" t="str">
        <f t="shared" si="851"/>
        <v/>
      </c>
      <c r="O26853" s="151"/>
    </row>
    <row r="26854" spans="11:15" x14ac:dyDescent="0.3">
      <c r="K26854" s="148" t="str">
        <f>IFERROR(VLOOKUP(A26854,DATABARANG!$B$4:$G$20000,5),"")</f>
        <v/>
      </c>
      <c r="L26854" s="149" t="str">
        <f t="shared" si="850"/>
        <v/>
      </c>
      <c r="M26854" s="158" t="str">
        <f t="shared" si="851"/>
        <v/>
      </c>
      <c r="O26854" s="151"/>
    </row>
    <row r="26855" spans="11:15" x14ac:dyDescent="0.3">
      <c r="K26855" s="148" t="str">
        <f>IFERROR(VLOOKUP(A26855,DATABARANG!$B$4:$G$20000,5),"")</f>
        <v/>
      </c>
      <c r="L26855" s="149" t="str">
        <f t="shared" si="850"/>
        <v/>
      </c>
      <c r="M26855" s="158" t="str">
        <f t="shared" si="851"/>
        <v/>
      </c>
      <c r="O26855" s="151"/>
    </row>
    <row r="26856" spans="11:15" x14ac:dyDescent="0.3">
      <c r="K26856" s="148" t="str">
        <f>IFERROR(VLOOKUP(A26856,DATABARANG!$B$4:$G$20000,5),"")</f>
        <v/>
      </c>
      <c r="L26856" s="149" t="str">
        <f t="shared" si="850"/>
        <v/>
      </c>
      <c r="M26856" s="158" t="str">
        <f t="shared" si="851"/>
        <v/>
      </c>
      <c r="O26856" s="151"/>
    </row>
    <row r="26857" spans="11:15" x14ac:dyDescent="0.3">
      <c r="K26857" s="148" t="str">
        <f>IFERROR(VLOOKUP(A26857,DATABARANG!$B$4:$G$20000,5),"")</f>
        <v/>
      </c>
      <c r="L26857" s="149" t="str">
        <f t="shared" si="850"/>
        <v/>
      </c>
      <c r="M26857" s="158" t="str">
        <f t="shared" si="851"/>
        <v/>
      </c>
      <c r="O26857" s="151"/>
    </row>
    <row r="26858" spans="11:15" x14ac:dyDescent="0.3">
      <c r="K26858" s="148" t="str">
        <f>IFERROR(VLOOKUP(A26858,DATABARANG!$B$4:$G$20000,5),"")</f>
        <v/>
      </c>
      <c r="L26858" s="149" t="str">
        <f t="shared" si="850"/>
        <v/>
      </c>
      <c r="M26858" s="158" t="str">
        <f t="shared" si="851"/>
        <v/>
      </c>
      <c r="O26858" s="151"/>
    </row>
    <row r="26859" spans="11:15" x14ac:dyDescent="0.3">
      <c r="K26859" s="148" t="str">
        <f>IFERROR(VLOOKUP(A26859,DATABARANG!$B$4:$G$20000,5),"")</f>
        <v/>
      </c>
      <c r="L26859" s="149" t="str">
        <f t="shared" si="850"/>
        <v/>
      </c>
      <c r="M26859" s="158" t="str">
        <f t="shared" si="851"/>
        <v/>
      </c>
      <c r="O26859" s="151"/>
    </row>
    <row r="26860" spans="11:15" x14ac:dyDescent="0.3">
      <c r="K26860" s="148" t="str">
        <f>IFERROR(VLOOKUP(A26860,DATABARANG!$B$4:$G$20000,5),"")</f>
        <v/>
      </c>
      <c r="L26860" s="149" t="str">
        <f t="shared" si="850"/>
        <v/>
      </c>
      <c r="M26860" s="158" t="str">
        <f t="shared" si="851"/>
        <v/>
      </c>
      <c r="O26860" s="151"/>
    </row>
    <row r="26861" spans="11:15" x14ac:dyDescent="0.3">
      <c r="K26861" s="148" t="str">
        <f>IFERROR(VLOOKUP(A26861,DATABARANG!$B$4:$G$20000,5),"")</f>
        <v/>
      </c>
      <c r="L26861" s="149" t="str">
        <f t="shared" si="850"/>
        <v/>
      </c>
      <c r="M26861" s="158" t="str">
        <f t="shared" si="851"/>
        <v/>
      </c>
      <c r="O26861" s="151"/>
    </row>
    <row r="26862" spans="11:15" x14ac:dyDescent="0.3">
      <c r="K26862" s="148" t="str">
        <f>IFERROR(VLOOKUP(A26862,DATABARANG!$B$4:$G$20000,5),"")</f>
        <v/>
      </c>
      <c r="L26862" s="149" t="str">
        <f t="shared" si="850"/>
        <v/>
      </c>
      <c r="M26862" s="158" t="str">
        <f t="shared" si="851"/>
        <v/>
      </c>
      <c r="O26862" s="151"/>
    </row>
    <row r="26863" spans="11:15" x14ac:dyDescent="0.3">
      <c r="K26863" s="148" t="str">
        <f>IFERROR(VLOOKUP(A26863,DATABARANG!$B$4:$G$20000,5),"")</f>
        <v/>
      </c>
      <c r="L26863" s="149" t="str">
        <f t="shared" si="850"/>
        <v/>
      </c>
      <c r="M26863" s="158" t="str">
        <f t="shared" si="851"/>
        <v/>
      </c>
      <c r="O26863" s="151"/>
    </row>
    <row r="26864" spans="11:15" x14ac:dyDescent="0.3">
      <c r="K26864" s="148" t="str">
        <f>IFERROR(VLOOKUP(A26864,DATABARANG!$B$4:$G$20000,5),"")</f>
        <v/>
      </c>
      <c r="L26864" s="149" t="str">
        <f t="shared" si="850"/>
        <v/>
      </c>
      <c r="M26864" s="158" t="str">
        <f t="shared" si="851"/>
        <v/>
      </c>
      <c r="O26864" s="151"/>
    </row>
    <row r="26865" spans="11:15" x14ac:dyDescent="0.3">
      <c r="K26865" s="148" t="str">
        <f>IFERROR(VLOOKUP(A26865,DATABARANG!$B$4:$G$20000,5),"")</f>
        <v/>
      </c>
      <c r="L26865" s="149" t="str">
        <f t="shared" si="850"/>
        <v/>
      </c>
      <c r="M26865" s="158" t="str">
        <f t="shared" si="851"/>
        <v/>
      </c>
      <c r="O26865" s="151"/>
    </row>
    <row r="26866" spans="11:15" x14ac:dyDescent="0.3">
      <c r="K26866" s="148" t="str">
        <f>IFERROR(VLOOKUP(A26866,DATABARANG!$B$4:$G$20000,5),"")</f>
        <v/>
      </c>
      <c r="L26866" s="149" t="str">
        <f t="shared" si="850"/>
        <v/>
      </c>
      <c r="M26866" s="158" t="str">
        <f t="shared" si="851"/>
        <v/>
      </c>
      <c r="O26866" s="151"/>
    </row>
    <row r="26867" spans="11:15" x14ac:dyDescent="0.3">
      <c r="K26867" s="148" t="str">
        <f>IFERROR(VLOOKUP(A26867,DATABARANG!$B$4:$G$20000,5),"")</f>
        <v/>
      </c>
      <c r="L26867" s="149" t="str">
        <f t="shared" si="850"/>
        <v/>
      </c>
      <c r="M26867" s="158" t="str">
        <f t="shared" si="851"/>
        <v/>
      </c>
      <c r="O26867" s="151"/>
    </row>
    <row r="26868" spans="11:15" x14ac:dyDescent="0.3">
      <c r="K26868" s="148" t="str">
        <f>IFERROR(VLOOKUP(A26868,DATABARANG!$B$4:$G$20000,5),"")</f>
        <v/>
      </c>
      <c r="L26868" s="149" t="str">
        <f t="shared" si="850"/>
        <v/>
      </c>
      <c r="M26868" s="158" t="str">
        <f t="shared" si="851"/>
        <v/>
      </c>
      <c r="O26868" s="151"/>
    </row>
    <row r="26869" spans="11:15" x14ac:dyDescent="0.3">
      <c r="K26869" s="148" t="str">
        <f>IFERROR(VLOOKUP(A26869,DATABARANG!$B$4:$G$20000,5),"")</f>
        <v/>
      </c>
      <c r="L26869" s="149" t="str">
        <f t="shared" si="850"/>
        <v/>
      </c>
      <c r="M26869" s="158" t="str">
        <f t="shared" si="851"/>
        <v/>
      </c>
      <c r="O26869" s="151"/>
    </row>
    <row r="26870" spans="11:15" x14ac:dyDescent="0.3">
      <c r="K26870" s="148" t="str">
        <f>IFERROR(VLOOKUP(A26870,DATABARANG!$B$4:$G$20000,5),"")</f>
        <v/>
      </c>
      <c r="L26870" s="149" t="str">
        <f t="shared" si="850"/>
        <v/>
      </c>
      <c r="M26870" s="158" t="str">
        <f t="shared" si="851"/>
        <v/>
      </c>
      <c r="O26870" s="151"/>
    </row>
    <row r="26871" spans="11:15" x14ac:dyDescent="0.3">
      <c r="K26871" s="148" t="str">
        <f>IFERROR(VLOOKUP(A26871,DATABARANG!$B$4:$G$20000,5),"")</f>
        <v/>
      </c>
      <c r="L26871" s="149" t="str">
        <f t="shared" si="850"/>
        <v/>
      </c>
      <c r="M26871" s="158" t="str">
        <f t="shared" si="851"/>
        <v/>
      </c>
      <c r="O26871" s="151"/>
    </row>
    <row r="26872" spans="11:15" x14ac:dyDescent="0.3">
      <c r="K26872" s="148" t="str">
        <f>IFERROR(VLOOKUP(A26872,DATABARANG!$B$4:$G$20000,5),"")</f>
        <v/>
      </c>
      <c r="L26872" s="149" t="str">
        <f t="shared" si="850"/>
        <v/>
      </c>
      <c r="M26872" s="158" t="str">
        <f t="shared" si="851"/>
        <v/>
      </c>
      <c r="O26872" s="151"/>
    </row>
    <row r="26873" spans="11:15" x14ac:dyDescent="0.3">
      <c r="K26873" s="148" t="str">
        <f>IFERROR(VLOOKUP(A26873,DATABARANG!$B$4:$G$20000,5),"")</f>
        <v/>
      </c>
      <c r="L26873" s="149" t="str">
        <f t="shared" si="850"/>
        <v/>
      </c>
      <c r="M26873" s="158" t="str">
        <f t="shared" si="851"/>
        <v/>
      </c>
      <c r="O26873" s="151"/>
    </row>
    <row r="26874" spans="11:15" x14ac:dyDescent="0.3">
      <c r="K26874" s="148" t="str">
        <f>IFERROR(VLOOKUP(A26874,DATABARANG!$B$4:$G$20000,5),"")</f>
        <v/>
      </c>
      <c r="L26874" s="149" t="str">
        <f t="shared" si="850"/>
        <v/>
      </c>
      <c r="M26874" s="158" t="str">
        <f t="shared" si="851"/>
        <v/>
      </c>
      <c r="O26874" s="151"/>
    </row>
    <row r="26875" spans="11:15" x14ac:dyDescent="0.3">
      <c r="K26875" s="148" t="str">
        <f>IFERROR(VLOOKUP(A26875,DATABARANG!$B$4:$G$20000,5),"")</f>
        <v/>
      </c>
      <c r="L26875" s="149" t="str">
        <f t="shared" si="850"/>
        <v/>
      </c>
      <c r="M26875" s="158" t="str">
        <f t="shared" si="851"/>
        <v/>
      </c>
      <c r="O26875" s="151"/>
    </row>
    <row r="26876" spans="11:15" x14ac:dyDescent="0.3">
      <c r="K26876" s="148" t="str">
        <f>IFERROR(VLOOKUP(A26876,DATABARANG!$B$4:$G$20000,5),"")</f>
        <v/>
      </c>
      <c r="L26876" s="149" t="str">
        <f t="shared" si="850"/>
        <v/>
      </c>
      <c r="M26876" s="158" t="str">
        <f t="shared" si="851"/>
        <v/>
      </c>
      <c r="O26876" s="151"/>
    </row>
    <row r="26877" spans="11:15" x14ac:dyDescent="0.3">
      <c r="K26877" s="148" t="str">
        <f>IFERROR(VLOOKUP(A26877,DATABARANG!$B$4:$G$20000,5),"")</f>
        <v/>
      </c>
      <c r="L26877" s="149" t="str">
        <f t="shared" si="850"/>
        <v/>
      </c>
      <c r="M26877" s="158" t="str">
        <f t="shared" si="851"/>
        <v/>
      </c>
      <c r="O26877" s="151"/>
    </row>
    <row r="26878" spans="11:15" x14ac:dyDescent="0.3">
      <c r="K26878" s="148" t="str">
        <f>IFERROR(VLOOKUP(A26878,DATABARANG!$B$4:$G$20000,5),"")</f>
        <v/>
      </c>
      <c r="L26878" s="149" t="str">
        <f t="shared" si="850"/>
        <v/>
      </c>
      <c r="M26878" s="158" t="str">
        <f t="shared" si="851"/>
        <v/>
      </c>
      <c r="O26878" s="151"/>
    </row>
    <row r="26879" spans="11:15" x14ac:dyDescent="0.3">
      <c r="K26879" s="148" t="str">
        <f>IFERROR(VLOOKUP(A26879,DATABARANG!$B$4:$G$20000,5),"")</f>
        <v/>
      </c>
      <c r="L26879" s="149" t="str">
        <f t="shared" si="850"/>
        <v/>
      </c>
      <c r="M26879" s="158" t="str">
        <f t="shared" si="851"/>
        <v/>
      </c>
      <c r="O26879" s="151"/>
    </row>
    <row r="26880" spans="11:15" x14ac:dyDescent="0.3">
      <c r="K26880" s="148" t="str">
        <f>IFERROR(VLOOKUP(A26880,DATABARANG!$B$4:$G$20000,5),"")</f>
        <v/>
      </c>
      <c r="L26880" s="149" t="str">
        <f t="shared" si="850"/>
        <v/>
      </c>
      <c r="M26880" s="158" t="str">
        <f t="shared" si="851"/>
        <v/>
      </c>
      <c r="O26880" s="151"/>
    </row>
    <row r="26881" spans="11:15" x14ac:dyDescent="0.3">
      <c r="K26881" s="148" t="str">
        <f>IFERROR(VLOOKUP(A26881,DATABARANG!$B$4:$G$20000,5),"")</f>
        <v/>
      </c>
      <c r="L26881" s="149" t="str">
        <f t="shared" si="850"/>
        <v/>
      </c>
      <c r="M26881" s="158" t="str">
        <f t="shared" si="851"/>
        <v/>
      </c>
      <c r="O26881" s="151"/>
    </row>
    <row r="26882" spans="11:15" x14ac:dyDescent="0.3">
      <c r="K26882" s="148" t="str">
        <f>IFERROR(VLOOKUP(A26882,DATABARANG!$B$4:$G$20000,5),"")</f>
        <v/>
      </c>
      <c r="L26882" s="149" t="str">
        <f t="shared" si="850"/>
        <v/>
      </c>
      <c r="M26882" s="158" t="str">
        <f t="shared" si="851"/>
        <v/>
      </c>
      <c r="O26882" s="151"/>
    </row>
    <row r="26883" spans="11:15" x14ac:dyDescent="0.3">
      <c r="K26883" s="148" t="str">
        <f>IFERROR(VLOOKUP(A26883,DATABARANG!$B$4:$G$20000,5),"")</f>
        <v/>
      </c>
      <c r="L26883" s="149" t="str">
        <f t="shared" si="850"/>
        <v/>
      </c>
      <c r="M26883" s="158" t="str">
        <f t="shared" si="851"/>
        <v/>
      </c>
      <c r="O26883" s="151"/>
    </row>
    <row r="26884" spans="11:15" x14ac:dyDescent="0.3">
      <c r="K26884" s="148" t="str">
        <f>IFERROR(VLOOKUP(A26884,DATABARANG!$B$4:$G$20000,5),"")</f>
        <v/>
      </c>
      <c r="L26884" s="149" t="str">
        <f t="shared" si="850"/>
        <v/>
      </c>
      <c r="M26884" s="158" t="str">
        <f t="shared" si="851"/>
        <v/>
      </c>
      <c r="O26884" s="151"/>
    </row>
    <row r="26885" spans="11:15" x14ac:dyDescent="0.3">
      <c r="K26885" s="148" t="str">
        <f>IFERROR(VLOOKUP(A26885,DATABARANG!$B$4:$G$20000,5),"")</f>
        <v/>
      </c>
      <c r="L26885" s="149" t="str">
        <f t="shared" si="850"/>
        <v/>
      </c>
      <c r="M26885" s="158" t="str">
        <f t="shared" si="851"/>
        <v/>
      </c>
      <c r="O26885" s="151"/>
    </row>
    <row r="26886" spans="11:15" x14ac:dyDescent="0.3">
      <c r="K26886" s="148" t="str">
        <f>IFERROR(VLOOKUP(A26886,DATABARANG!$B$4:$G$20000,5),"")</f>
        <v/>
      </c>
      <c r="L26886" s="149" t="str">
        <f t="shared" ref="L26886:L26949" si="852">IFERROR((E26886-K26886)*G26886,"")</f>
        <v/>
      </c>
      <c r="M26886" s="158" t="str">
        <f t="shared" ref="M26886:M26949" si="853">IF(B26886="","",TEXT(B26886,"DD-MMM"))</f>
        <v/>
      </c>
      <c r="O26886" s="151"/>
    </row>
    <row r="26887" spans="11:15" x14ac:dyDescent="0.3">
      <c r="K26887" s="148" t="str">
        <f>IFERROR(VLOOKUP(A26887,DATABARANG!$B$4:$G$20000,5),"")</f>
        <v/>
      </c>
      <c r="L26887" s="149" t="str">
        <f t="shared" si="852"/>
        <v/>
      </c>
      <c r="M26887" s="158" t="str">
        <f t="shared" si="853"/>
        <v/>
      </c>
      <c r="O26887" s="151"/>
    </row>
    <row r="26888" spans="11:15" x14ac:dyDescent="0.3">
      <c r="K26888" s="148" t="str">
        <f>IFERROR(VLOOKUP(A26888,DATABARANG!$B$4:$G$20000,5),"")</f>
        <v/>
      </c>
      <c r="L26888" s="149" t="str">
        <f t="shared" si="852"/>
        <v/>
      </c>
      <c r="M26888" s="158" t="str">
        <f t="shared" si="853"/>
        <v/>
      </c>
      <c r="O26888" s="151"/>
    </row>
    <row r="26889" spans="11:15" x14ac:dyDescent="0.3">
      <c r="K26889" s="148" t="str">
        <f>IFERROR(VLOOKUP(A26889,DATABARANG!$B$4:$G$20000,5),"")</f>
        <v/>
      </c>
      <c r="L26889" s="149" t="str">
        <f t="shared" si="852"/>
        <v/>
      </c>
      <c r="M26889" s="158" t="str">
        <f t="shared" si="853"/>
        <v/>
      </c>
      <c r="O26889" s="151"/>
    </row>
    <row r="26890" spans="11:15" x14ac:dyDescent="0.3">
      <c r="K26890" s="148" t="str">
        <f>IFERROR(VLOOKUP(A26890,DATABARANG!$B$4:$G$20000,5),"")</f>
        <v/>
      </c>
      <c r="L26890" s="149" t="str">
        <f t="shared" si="852"/>
        <v/>
      </c>
      <c r="M26890" s="158" t="str">
        <f t="shared" si="853"/>
        <v/>
      </c>
      <c r="O26890" s="151"/>
    </row>
    <row r="26891" spans="11:15" x14ac:dyDescent="0.3">
      <c r="K26891" s="148" t="str">
        <f>IFERROR(VLOOKUP(A26891,DATABARANG!$B$4:$G$20000,5),"")</f>
        <v/>
      </c>
      <c r="L26891" s="149" t="str">
        <f t="shared" si="852"/>
        <v/>
      </c>
      <c r="M26891" s="158" t="str">
        <f t="shared" si="853"/>
        <v/>
      </c>
      <c r="O26891" s="151"/>
    </row>
    <row r="26892" spans="11:15" x14ac:dyDescent="0.3">
      <c r="K26892" s="148" t="str">
        <f>IFERROR(VLOOKUP(A26892,DATABARANG!$B$4:$G$20000,5),"")</f>
        <v/>
      </c>
      <c r="L26892" s="149" t="str">
        <f t="shared" si="852"/>
        <v/>
      </c>
      <c r="M26892" s="158" t="str">
        <f t="shared" si="853"/>
        <v/>
      </c>
      <c r="O26892" s="151"/>
    </row>
    <row r="26893" spans="11:15" x14ac:dyDescent="0.3">
      <c r="K26893" s="148" t="str">
        <f>IFERROR(VLOOKUP(A26893,DATABARANG!$B$4:$G$20000,5),"")</f>
        <v/>
      </c>
      <c r="L26893" s="149" t="str">
        <f t="shared" si="852"/>
        <v/>
      </c>
      <c r="M26893" s="158" t="str">
        <f t="shared" si="853"/>
        <v/>
      </c>
      <c r="O26893" s="151"/>
    </row>
    <row r="26894" spans="11:15" x14ac:dyDescent="0.3">
      <c r="K26894" s="148" t="str">
        <f>IFERROR(VLOOKUP(A26894,DATABARANG!$B$4:$G$20000,5),"")</f>
        <v/>
      </c>
      <c r="L26894" s="149" t="str">
        <f t="shared" si="852"/>
        <v/>
      </c>
      <c r="M26894" s="158" t="str">
        <f t="shared" si="853"/>
        <v/>
      </c>
      <c r="O26894" s="151"/>
    </row>
    <row r="26895" spans="11:15" x14ac:dyDescent="0.3">
      <c r="K26895" s="148" t="str">
        <f>IFERROR(VLOOKUP(A26895,DATABARANG!$B$4:$G$20000,5),"")</f>
        <v/>
      </c>
      <c r="L26895" s="149" t="str">
        <f t="shared" si="852"/>
        <v/>
      </c>
      <c r="M26895" s="158" t="str">
        <f t="shared" si="853"/>
        <v/>
      </c>
      <c r="O26895" s="151"/>
    </row>
    <row r="26896" spans="11:15" x14ac:dyDescent="0.3">
      <c r="K26896" s="148" t="str">
        <f>IFERROR(VLOOKUP(A26896,DATABARANG!$B$4:$G$20000,5),"")</f>
        <v/>
      </c>
      <c r="L26896" s="149" t="str">
        <f t="shared" si="852"/>
        <v/>
      </c>
      <c r="M26896" s="158" t="str">
        <f t="shared" si="853"/>
        <v/>
      </c>
      <c r="O26896" s="151"/>
    </row>
    <row r="26897" spans="11:15" x14ac:dyDescent="0.3">
      <c r="K26897" s="148" t="str">
        <f>IFERROR(VLOOKUP(A26897,DATABARANG!$B$4:$G$20000,5),"")</f>
        <v/>
      </c>
      <c r="L26897" s="149" t="str">
        <f t="shared" si="852"/>
        <v/>
      </c>
      <c r="M26897" s="158" t="str">
        <f t="shared" si="853"/>
        <v/>
      </c>
      <c r="O26897" s="151"/>
    </row>
    <row r="26898" spans="11:15" x14ac:dyDescent="0.3">
      <c r="K26898" s="148" t="str">
        <f>IFERROR(VLOOKUP(A26898,DATABARANG!$B$4:$G$20000,5),"")</f>
        <v/>
      </c>
      <c r="L26898" s="149" t="str">
        <f t="shared" si="852"/>
        <v/>
      </c>
      <c r="M26898" s="158" t="str">
        <f t="shared" si="853"/>
        <v/>
      </c>
      <c r="O26898" s="151"/>
    </row>
    <row r="26899" spans="11:15" x14ac:dyDescent="0.3">
      <c r="K26899" s="148" t="str">
        <f>IFERROR(VLOOKUP(A26899,DATABARANG!$B$4:$G$20000,5),"")</f>
        <v/>
      </c>
      <c r="L26899" s="149" t="str">
        <f t="shared" si="852"/>
        <v/>
      </c>
      <c r="M26899" s="158" t="str">
        <f t="shared" si="853"/>
        <v/>
      </c>
      <c r="O26899" s="151"/>
    </row>
    <row r="26900" spans="11:15" x14ac:dyDescent="0.3">
      <c r="K26900" s="148" t="str">
        <f>IFERROR(VLOOKUP(A26900,DATABARANG!$B$4:$G$20000,5),"")</f>
        <v/>
      </c>
      <c r="L26900" s="149" t="str">
        <f t="shared" si="852"/>
        <v/>
      </c>
      <c r="M26900" s="158" t="str">
        <f t="shared" si="853"/>
        <v/>
      </c>
      <c r="O26900" s="151"/>
    </row>
    <row r="26901" spans="11:15" x14ac:dyDescent="0.3">
      <c r="K26901" s="148" t="str">
        <f>IFERROR(VLOOKUP(A26901,DATABARANG!$B$4:$G$20000,5),"")</f>
        <v/>
      </c>
      <c r="L26901" s="149" t="str">
        <f t="shared" si="852"/>
        <v/>
      </c>
      <c r="M26901" s="158" t="str">
        <f t="shared" si="853"/>
        <v/>
      </c>
      <c r="O26901" s="151"/>
    </row>
    <row r="26902" spans="11:15" x14ac:dyDescent="0.3">
      <c r="K26902" s="148" t="str">
        <f>IFERROR(VLOOKUP(A26902,DATABARANG!$B$4:$G$20000,5),"")</f>
        <v/>
      </c>
      <c r="L26902" s="149" t="str">
        <f t="shared" si="852"/>
        <v/>
      </c>
      <c r="M26902" s="158" t="str">
        <f t="shared" si="853"/>
        <v/>
      </c>
      <c r="O26902" s="151"/>
    </row>
    <row r="26903" spans="11:15" x14ac:dyDescent="0.3">
      <c r="K26903" s="148" t="str">
        <f>IFERROR(VLOOKUP(A26903,DATABARANG!$B$4:$G$20000,5),"")</f>
        <v/>
      </c>
      <c r="L26903" s="149" t="str">
        <f t="shared" si="852"/>
        <v/>
      </c>
      <c r="M26903" s="158" t="str">
        <f t="shared" si="853"/>
        <v/>
      </c>
      <c r="O26903" s="151"/>
    </row>
    <row r="26904" spans="11:15" x14ac:dyDescent="0.3">
      <c r="K26904" s="148" t="str">
        <f>IFERROR(VLOOKUP(A26904,DATABARANG!$B$4:$G$20000,5),"")</f>
        <v/>
      </c>
      <c r="L26904" s="149" t="str">
        <f t="shared" si="852"/>
        <v/>
      </c>
      <c r="M26904" s="158" t="str">
        <f t="shared" si="853"/>
        <v/>
      </c>
      <c r="O26904" s="151"/>
    </row>
    <row r="26905" spans="11:15" x14ac:dyDescent="0.3">
      <c r="K26905" s="148" t="str">
        <f>IFERROR(VLOOKUP(A26905,DATABARANG!$B$4:$G$20000,5),"")</f>
        <v/>
      </c>
      <c r="L26905" s="149" t="str">
        <f t="shared" si="852"/>
        <v/>
      </c>
      <c r="M26905" s="158" t="str">
        <f t="shared" si="853"/>
        <v/>
      </c>
      <c r="O26905" s="151"/>
    </row>
    <row r="26906" spans="11:15" x14ac:dyDescent="0.3">
      <c r="K26906" s="148" t="str">
        <f>IFERROR(VLOOKUP(A26906,DATABARANG!$B$4:$G$20000,5),"")</f>
        <v/>
      </c>
      <c r="L26906" s="149" t="str">
        <f t="shared" si="852"/>
        <v/>
      </c>
      <c r="M26906" s="158" t="str">
        <f t="shared" si="853"/>
        <v/>
      </c>
      <c r="O26906" s="151"/>
    </row>
    <row r="26907" spans="11:15" x14ac:dyDescent="0.3">
      <c r="K26907" s="148" t="str">
        <f>IFERROR(VLOOKUP(A26907,DATABARANG!$B$4:$G$20000,5),"")</f>
        <v/>
      </c>
      <c r="L26907" s="149" t="str">
        <f t="shared" si="852"/>
        <v/>
      </c>
      <c r="M26907" s="158" t="str">
        <f t="shared" si="853"/>
        <v/>
      </c>
      <c r="O26907" s="151"/>
    </row>
    <row r="26908" spans="11:15" x14ac:dyDescent="0.3">
      <c r="K26908" s="148" t="str">
        <f>IFERROR(VLOOKUP(A26908,DATABARANG!$B$4:$G$20000,5),"")</f>
        <v/>
      </c>
      <c r="L26908" s="149" t="str">
        <f t="shared" si="852"/>
        <v/>
      </c>
      <c r="M26908" s="158" t="str">
        <f t="shared" si="853"/>
        <v/>
      </c>
      <c r="O26908" s="151"/>
    </row>
    <row r="26909" spans="11:15" x14ac:dyDescent="0.3">
      <c r="K26909" s="148" t="str">
        <f>IFERROR(VLOOKUP(A26909,DATABARANG!$B$4:$G$20000,5),"")</f>
        <v/>
      </c>
      <c r="L26909" s="149" t="str">
        <f t="shared" si="852"/>
        <v/>
      </c>
      <c r="M26909" s="158" t="str">
        <f t="shared" si="853"/>
        <v/>
      </c>
      <c r="O26909" s="151"/>
    </row>
    <row r="26910" spans="11:15" x14ac:dyDescent="0.3">
      <c r="K26910" s="148" t="str">
        <f>IFERROR(VLOOKUP(A26910,DATABARANG!$B$4:$G$20000,5),"")</f>
        <v/>
      </c>
      <c r="L26910" s="149" t="str">
        <f t="shared" si="852"/>
        <v/>
      </c>
      <c r="M26910" s="158" t="str">
        <f t="shared" si="853"/>
        <v/>
      </c>
      <c r="O26910" s="151"/>
    </row>
    <row r="26911" spans="11:15" x14ac:dyDescent="0.3">
      <c r="K26911" s="148" t="str">
        <f>IFERROR(VLOOKUP(A26911,DATABARANG!$B$4:$G$20000,5),"")</f>
        <v/>
      </c>
      <c r="L26911" s="149" t="str">
        <f t="shared" si="852"/>
        <v/>
      </c>
      <c r="M26911" s="158" t="str">
        <f t="shared" si="853"/>
        <v/>
      </c>
      <c r="O26911" s="151"/>
    </row>
    <row r="26912" spans="11:15" x14ac:dyDescent="0.3">
      <c r="K26912" s="148" t="str">
        <f>IFERROR(VLOOKUP(A26912,DATABARANG!$B$4:$G$20000,5),"")</f>
        <v/>
      </c>
      <c r="L26912" s="149" t="str">
        <f t="shared" si="852"/>
        <v/>
      </c>
      <c r="M26912" s="158" t="str">
        <f t="shared" si="853"/>
        <v/>
      </c>
      <c r="O26912" s="151"/>
    </row>
    <row r="26913" spans="11:15" x14ac:dyDescent="0.3">
      <c r="K26913" s="148" t="str">
        <f>IFERROR(VLOOKUP(A26913,DATABARANG!$B$4:$G$20000,5),"")</f>
        <v/>
      </c>
      <c r="L26913" s="149" t="str">
        <f t="shared" si="852"/>
        <v/>
      </c>
      <c r="M26913" s="158" t="str">
        <f t="shared" si="853"/>
        <v/>
      </c>
      <c r="O26913" s="151"/>
    </row>
    <row r="26914" spans="11:15" x14ac:dyDescent="0.3">
      <c r="K26914" s="148" t="str">
        <f>IFERROR(VLOOKUP(A26914,DATABARANG!$B$4:$G$20000,5),"")</f>
        <v/>
      </c>
      <c r="L26914" s="149" t="str">
        <f t="shared" si="852"/>
        <v/>
      </c>
      <c r="M26914" s="158" t="str">
        <f t="shared" si="853"/>
        <v/>
      </c>
      <c r="O26914" s="151"/>
    </row>
    <row r="26915" spans="11:15" x14ac:dyDescent="0.3">
      <c r="K26915" s="148" t="str">
        <f>IFERROR(VLOOKUP(A26915,DATABARANG!$B$4:$G$20000,5),"")</f>
        <v/>
      </c>
      <c r="L26915" s="149" t="str">
        <f t="shared" si="852"/>
        <v/>
      </c>
      <c r="M26915" s="158" t="str">
        <f t="shared" si="853"/>
        <v/>
      </c>
      <c r="O26915" s="151"/>
    </row>
    <row r="26916" spans="11:15" x14ac:dyDescent="0.3">
      <c r="K26916" s="148" t="str">
        <f>IFERROR(VLOOKUP(A26916,DATABARANG!$B$4:$G$20000,5),"")</f>
        <v/>
      </c>
      <c r="L26916" s="149" t="str">
        <f t="shared" si="852"/>
        <v/>
      </c>
      <c r="M26916" s="158" t="str">
        <f t="shared" si="853"/>
        <v/>
      </c>
      <c r="O26916" s="151"/>
    </row>
    <row r="26917" spans="11:15" x14ac:dyDescent="0.3">
      <c r="K26917" s="148" t="str">
        <f>IFERROR(VLOOKUP(A26917,DATABARANG!$B$4:$G$20000,5),"")</f>
        <v/>
      </c>
      <c r="L26917" s="149" t="str">
        <f t="shared" si="852"/>
        <v/>
      </c>
      <c r="M26917" s="158" t="str">
        <f t="shared" si="853"/>
        <v/>
      </c>
      <c r="O26917" s="151"/>
    </row>
    <row r="26918" spans="11:15" x14ac:dyDescent="0.3">
      <c r="K26918" s="148" t="str">
        <f>IFERROR(VLOOKUP(A26918,DATABARANG!$B$4:$G$20000,5),"")</f>
        <v/>
      </c>
      <c r="L26918" s="149" t="str">
        <f t="shared" si="852"/>
        <v/>
      </c>
      <c r="M26918" s="158" t="str">
        <f t="shared" si="853"/>
        <v/>
      </c>
      <c r="O26918" s="151"/>
    </row>
    <row r="26919" spans="11:15" x14ac:dyDescent="0.3">
      <c r="K26919" s="148" t="str">
        <f>IFERROR(VLOOKUP(A26919,DATABARANG!$B$4:$G$20000,5),"")</f>
        <v/>
      </c>
      <c r="L26919" s="149" t="str">
        <f t="shared" si="852"/>
        <v/>
      </c>
      <c r="M26919" s="158" t="str">
        <f t="shared" si="853"/>
        <v/>
      </c>
      <c r="O26919" s="151"/>
    </row>
    <row r="26920" spans="11:15" x14ac:dyDescent="0.3">
      <c r="K26920" s="148" t="str">
        <f>IFERROR(VLOOKUP(A26920,DATABARANG!$B$4:$G$20000,5),"")</f>
        <v/>
      </c>
      <c r="L26920" s="149" t="str">
        <f t="shared" si="852"/>
        <v/>
      </c>
      <c r="M26920" s="158" t="str">
        <f t="shared" si="853"/>
        <v/>
      </c>
      <c r="O26920" s="151"/>
    </row>
    <row r="26921" spans="11:15" x14ac:dyDescent="0.3">
      <c r="K26921" s="148" t="str">
        <f>IFERROR(VLOOKUP(A26921,DATABARANG!$B$4:$G$20000,5),"")</f>
        <v/>
      </c>
      <c r="L26921" s="149" t="str">
        <f t="shared" si="852"/>
        <v/>
      </c>
      <c r="M26921" s="158" t="str">
        <f t="shared" si="853"/>
        <v/>
      </c>
      <c r="O26921" s="151"/>
    </row>
    <row r="26922" spans="11:15" x14ac:dyDescent="0.3">
      <c r="K26922" s="148" t="str">
        <f>IFERROR(VLOOKUP(A26922,DATABARANG!$B$4:$G$20000,5),"")</f>
        <v/>
      </c>
      <c r="L26922" s="149" t="str">
        <f t="shared" si="852"/>
        <v/>
      </c>
      <c r="M26922" s="158" t="str">
        <f t="shared" si="853"/>
        <v/>
      </c>
      <c r="O26922" s="151"/>
    </row>
    <row r="26923" spans="11:15" x14ac:dyDescent="0.3">
      <c r="K26923" s="148" t="str">
        <f>IFERROR(VLOOKUP(A26923,DATABARANG!$B$4:$G$20000,5),"")</f>
        <v/>
      </c>
      <c r="L26923" s="149" t="str">
        <f t="shared" si="852"/>
        <v/>
      </c>
      <c r="M26923" s="158" t="str">
        <f t="shared" si="853"/>
        <v/>
      </c>
      <c r="O26923" s="151"/>
    </row>
    <row r="26924" spans="11:15" x14ac:dyDescent="0.3">
      <c r="K26924" s="148" t="str">
        <f>IFERROR(VLOOKUP(A26924,DATABARANG!$B$4:$G$20000,5),"")</f>
        <v/>
      </c>
      <c r="L26924" s="149" t="str">
        <f t="shared" si="852"/>
        <v/>
      </c>
      <c r="M26924" s="158" t="str">
        <f t="shared" si="853"/>
        <v/>
      </c>
      <c r="O26924" s="151"/>
    </row>
    <row r="26925" spans="11:15" x14ac:dyDescent="0.3">
      <c r="K26925" s="148" t="str">
        <f>IFERROR(VLOOKUP(A26925,DATABARANG!$B$4:$G$20000,5),"")</f>
        <v/>
      </c>
      <c r="L26925" s="149" t="str">
        <f t="shared" si="852"/>
        <v/>
      </c>
      <c r="M26925" s="158" t="str">
        <f t="shared" si="853"/>
        <v/>
      </c>
      <c r="O26925" s="151"/>
    </row>
    <row r="26926" spans="11:15" x14ac:dyDescent="0.3">
      <c r="K26926" s="148" t="str">
        <f>IFERROR(VLOOKUP(A26926,DATABARANG!$B$4:$G$20000,5),"")</f>
        <v/>
      </c>
      <c r="L26926" s="149" t="str">
        <f t="shared" si="852"/>
        <v/>
      </c>
      <c r="M26926" s="158" t="str">
        <f t="shared" si="853"/>
        <v/>
      </c>
      <c r="O26926" s="151"/>
    </row>
    <row r="26927" spans="11:15" x14ac:dyDescent="0.3">
      <c r="K26927" s="148" t="str">
        <f>IFERROR(VLOOKUP(A26927,DATABARANG!$B$4:$G$20000,5),"")</f>
        <v/>
      </c>
      <c r="L26927" s="149" t="str">
        <f t="shared" si="852"/>
        <v/>
      </c>
      <c r="M26927" s="158" t="str">
        <f t="shared" si="853"/>
        <v/>
      </c>
      <c r="O26927" s="151"/>
    </row>
    <row r="26928" spans="11:15" x14ac:dyDescent="0.3">
      <c r="K26928" s="148" t="str">
        <f>IFERROR(VLOOKUP(A26928,DATABARANG!$B$4:$G$20000,5),"")</f>
        <v/>
      </c>
      <c r="L26928" s="149" t="str">
        <f t="shared" si="852"/>
        <v/>
      </c>
      <c r="M26928" s="158" t="str">
        <f t="shared" si="853"/>
        <v/>
      </c>
      <c r="O26928" s="151"/>
    </row>
    <row r="26929" spans="11:15" x14ac:dyDescent="0.3">
      <c r="K26929" s="148" t="str">
        <f>IFERROR(VLOOKUP(A26929,DATABARANG!$B$4:$G$20000,5),"")</f>
        <v/>
      </c>
      <c r="L26929" s="149" t="str">
        <f t="shared" si="852"/>
        <v/>
      </c>
      <c r="M26929" s="158" t="str">
        <f t="shared" si="853"/>
        <v/>
      </c>
      <c r="O26929" s="151"/>
    </row>
    <row r="26930" spans="11:15" x14ac:dyDescent="0.3">
      <c r="K26930" s="148" t="str">
        <f>IFERROR(VLOOKUP(A26930,DATABARANG!$B$4:$G$20000,5),"")</f>
        <v/>
      </c>
      <c r="L26930" s="149" t="str">
        <f t="shared" si="852"/>
        <v/>
      </c>
      <c r="M26930" s="158" t="str">
        <f t="shared" si="853"/>
        <v/>
      </c>
      <c r="O26930" s="151"/>
    </row>
    <row r="26931" spans="11:15" x14ac:dyDescent="0.3">
      <c r="K26931" s="148" t="str">
        <f>IFERROR(VLOOKUP(A26931,DATABARANG!$B$4:$G$20000,5),"")</f>
        <v/>
      </c>
      <c r="L26931" s="149" t="str">
        <f t="shared" si="852"/>
        <v/>
      </c>
      <c r="M26931" s="158" t="str">
        <f t="shared" si="853"/>
        <v/>
      </c>
      <c r="O26931" s="151"/>
    </row>
    <row r="26932" spans="11:15" x14ac:dyDescent="0.3">
      <c r="K26932" s="148" t="str">
        <f>IFERROR(VLOOKUP(A26932,DATABARANG!$B$4:$G$20000,5),"")</f>
        <v/>
      </c>
      <c r="L26932" s="149" t="str">
        <f t="shared" si="852"/>
        <v/>
      </c>
      <c r="M26932" s="158" t="str">
        <f t="shared" si="853"/>
        <v/>
      </c>
      <c r="O26932" s="151"/>
    </row>
    <row r="26933" spans="11:15" x14ac:dyDescent="0.3">
      <c r="K26933" s="148" t="str">
        <f>IFERROR(VLOOKUP(A26933,DATABARANG!$B$4:$G$20000,5),"")</f>
        <v/>
      </c>
      <c r="L26933" s="149" t="str">
        <f t="shared" si="852"/>
        <v/>
      </c>
      <c r="M26933" s="158" t="str">
        <f t="shared" si="853"/>
        <v/>
      </c>
      <c r="O26933" s="151"/>
    </row>
    <row r="26934" spans="11:15" x14ac:dyDescent="0.3">
      <c r="K26934" s="148" t="str">
        <f>IFERROR(VLOOKUP(A26934,DATABARANG!$B$4:$G$20000,5),"")</f>
        <v/>
      </c>
      <c r="L26934" s="149" t="str">
        <f t="shared" si="852"/>
        <v/>
      </c>
      <c r="M26934" s="158" t="str">
        <f t="shared" si="853"/>
        <v/>
      </c>
      <c r="O26934" s="151"/>
    </row>
    <row r="26935" spans="11:15" x14ac:dyDescent="0.3">
      <c r="K26935" s="148" t="str">
        <f>IFERROR(VLOOKUP(A26935,DATABARANG!$B$4:$G$20000,5),"")</f>
        <v/>
      </c>
      <c r="L26935" s="149" t="str">
        <f t="shared" si="852"/>
        <v/>
      </c>
      <c r="M26935" s="158" t="str">
        <f t="shared" si="853"/>
        <v/>
      </c>
      <c r="O26935" s="151"/>
    </row>
    <row r="26936" spans="11:15" x14ac:dyDescent="0.3">
      <c r="K26936" s="148" t="str">
        <f>IFERROR(VLOOKUP(A26936,DATABARANG!$B$4:$G$20000,5),"")</f>
        <v/>
      </c>
      <c r="L26936" s="149" t="str">
        <f t="shared" si="852"/>
        <v/>
      </c>
      <c r="M26936" s="158" t="str">
        <f t="shared" si="853"/>
        <v/>
      </c>
      <c r="O26936" s="151"/>
    </row>
    <row r="26937" spans="11:15" x14ac:dyDescent="0.3">
      <c r="K26937" s="148" t="str">
        <f>IFERROR(VLOOKUP(A26937,DATABARANG!$B$4:$G$20000,5),"")</f>
        <v/>
      </c>
      <c r="L26937" s="149" t="str">
        <f t="shared" si="852"/>
        <v/>
      </c>
      <c r="M26937" s="158" t="str">
        <f t="shared" si="853"/>
        <v/>
      </c>
      <c r="O26937" s="151"/>
    </row>
    <row r="26938" spans="11:15" x14ac:dyDescent="0.3">
      <c r="K26938" s="148" t="str">
        <f>IFERROR(VLOOKUP(A26938,DATABARANG!$B$4:$G$20000,5),"")</f>
        <v/>
      </c>
      <c r="L26938" s="149" t="str">
        <f t="shared" si="852"/>
        <v/>
      </c>
      <c r="M26938" s="158" t="str">
        <f t="shared" si="853"/>
        <v/>
      </c>
      <c r="O26938" s="151"/>
    </row>
    <row r="26939" spans="11:15" x14ac:dyDescent="0.3">
      <c r="K26939" s="148" t="str">
        <f>IFERROR(VLOOKUP(A26939,DATABARANG!$B$4:$G$20000,5),"")</f>
        <v/>
      </c>
      <c r="L26939" s="149" t="str">
        <f t="shared" si="852"/>
        <v/>
      </c>
      <c r="M26939" s="158" t="str">
        <f t="shared" si="853"/>
        <v/>
      </c>
      <c r="O26939" s="151"/>
    </row>
    <row r="26940" spans="11:15" x14ac:dyDescent="0.3">
      <c r="K26940" s="148" t="str">
        <f>IFERROR(VLOOKUP(A26940,DATABARANG!$B$4:$G$20000,5),"")</f>
        <v/>
      </c>
      <c r="L26940" s="149" t="str">
        <f t="shared" si="852"/>
        <v/>
      </c>
      <c r="M26940" s="158" t="str">
        <f t="shared" si="853"/>
        <v/>
      </c>
      <c r="O26940" s="151"/>
    </row>
    <row r="26941" spans="11:15" x14ac:dyDescent="0.3">
      <c r="K26941" s="148" t="str">
        <f>IFERROR(VLOOKUP(A26941,DATABARANG!$B$4:$G$20000,5),"")</f>
        <v/>
      </c>
      <c r="L26941" s="149" t="str">
        <f t="shared" si="852"/>
        <v/>
      </c>
      <c r="M26941" s="158" t="str">
        <f t="shared" si="853"/>
        <v/>
      </c>
      <c r="O26941" s="151"/>
    </row>
    <row r="26942" spans="11:15" x14ac:dyDescent="0.3">
      <c r="K26942" s="148" t="str">
        <f>IFERROR(VLOOKUP(A26942,DATABARANG!$B$4:$G$20000,5),"")</f>
        <v/>
      </c>
      <c r="L26942" s="149" t="str">
        <f t="shared" si="852"/>
        <v/>
      </c>
      <c r="M26942" s="158" t="str">
        <f t="shared" si="853"/>
        <v/>
      </c>
      <c r="O26942" s="151"/>
    </row>
    <row r="26943" spans="11:15" x14ac:dyDescent="0.3">
      <c r="K26943" s="148" t="str">
        <f>IFERROR(VLOOKUP(A26943,DATABARANG!$B$4:$G$20000,5),"")</f>
        <v/>
      </c>
      <c r="L26943" s="149" t="str">
        <f t="shared" si="852"/>
        <v/>
      </c>
      <c r="M26943" s="158" t="str">
        <f t="shared" si="853"/>
        <v/>
      </c>
      <c r="O26943" s="151"/>
    </row>
    <row r="26944" spans="11:15" x14ac:dyDescent="0.3">
      <c r="K26944" s="148" t="str">
        <f>IFERROR(VLOOKUP(A26944,DATABARANG!$B$4:$G$20000,5),"")</f>
        <v/>
      </c>
      <c r="L26944" s="149" t="str">
        <f t="shared" si="852"/>
        <v/>
      </c>
      <c r="M26944" s="158" t="str">
        <f t="shared" si="853"/>
        <v/>
      </c>
      <c r="O26944" s="151"/>
    </row>
    <row r="26945" spans="11:15" x14ac:dyDescent="0.3">
      <c r="K26945" s="148" t="str">
        <f>IFERROR(VLOOKUP(A26945,DATABARANG!$B$4:$G$20000,5),"")</f>
        <v/>
      </c>
      <c r="L26945" s="149" t="str">
        <f t="shared" si="852"/>
        <v/>
      </c>
      <c r="M26945" s="158" t="str">
        <f t="shared" si="853"/>
        <v/>
      </c>
      <c r="O26945" s="151"/>
    </row>
    <row r="26946" spans="11:15" x14ac:dyDescent="0.3">
      <c r="K26946" s="148" t="str">
        <f>IFERROR(VLOOKUP(A26946,DATABARANG!$B$4:$G$20000,5),"")</f>
        <v/>
      </c>
      <c r="L26946" s="149" t="str">
        <f t="shared" si="852"/>
        <v/>
      </c>
      <c r="M26946" s="158" t="str">
        <f t="shared" si="853"/>
        <v/>
      </c>
      <c r="O26946" s="151"/>
    </row>
    <row r="26947" spans="11:15" x14ac:dyDescent="0.3">
      <c r="K26947" s="148" t="str">
        <f>IFERROR(VLOOKUP(A26947,DATABARANG!$B$4:$G$20000,5),"")</f>
        <v/>
      </c>
      <c r="L26947" s="149" t="str">
        <f t="shared" si="852"/>
        <v/>
      </c>
      <c r="M26947" s="158" t="str">
        <f t="shared" si="853"/>
        <v/>
      </c>
      <c r="O26947" s="151"/>
    </row>
    <row r="26948" spans="11:15" x14ac:dyDescent="0.3">
      <c r="K26948" s="148" t="str">
        <f>IFERROR(VLOOKUP(A26948,DATABARANG!$B$4:$G$20000,5),"")</f>
        <v/>
      </c>
      <c r="L26948" s="149" t="str">
        <f t="shared" si="852"/>
        <v/>
      </c>
      <c r="M26948" s="158" t="str">
        <f t="shared" si="853"/>
        <v/>
      </c>
      <c r="O26948" s="151"/>
    </row>
    <row r="26949" spans="11:15" x14ac:dyDescent="0.3">
      <c r="K26949" s="148" t="str">
        <f>IFERROR(VLOOKUP(A26949,DATABARANG!$B$4:$G$20000,5),"")</f>
        <v/>
      </c>
      <c r="L26949" s="149" t="str">
        <f t="shared" si="852"/>
        <v/>
      </c>
      <c r="M26949" s="158" t="str">
        <f t="shared" si="853"/>
        <v/>
      </c>
      <c r="O26949" s="151"/>
    </row>
    <row r="26950" spans="11:15" x14ac:dyDescent="0.3">
      <c r="K26950" s="148" t="str">
        <f>IFERROR(VLOOKUP(A26950,DATABARANG!$B$4:$G$20000,5),"")</f>
        <v/>
      </c>
      <c r="L26950" s="149" t="str">
        <f t="shared" ref="L26950:L27013" si="854">IFERROR((E26950-K26950)*G26950,"")</f>
        <v/>
      </c>
      <c r="M26950" s="158" t="str">
        <f t="shared" ref="M26950:M27013" si="855">IF(B26950="","",TEXT(B26950,"DD-MMM"))</f>
        <v/>
      </c>
      <c r="O26950" s="151"/>
    </row>
    <row r="26951" spans="11:15" x14ac:dyDescent="0.3">
      <c r="K26951" s="148" t="str">
        <f>IFERROR(VLOOKUP(A26951,DATABARANG!$B$4:$G$20000,5),"")</f>
        <v/>
      </c>
      <c r="L26951" s="149" t="str">
        <f t="shared" si="854"/>
        <v/>
      </c>
      <c r="M26951" s="158" t="str">
        <f t="shared" si="855"/>
        <v/>
      </c>
      <c r="O26951" s="151"/>
    </row>
    <row r="26952" spans="11:15" x14ac:dyDescent="0.3">
      <c r="K26952" s="148" t="str">
        <f>IFERROR(VLOOKUP(A26952,DATABARANG!$B$4:$G$20000,5),"")</f>
        <v/>
      </c>
      <c r="L26952" s="149" t="str">
        <f t="shared" si="854"/>
        <v/>
      </c>
      <c r="M26952" s="158" t="str">
        <f t="shared" si="855"/>
        <v/>
      </c>
      <c r="O26952" s="151"/>
    </row>
    <row r="26953" spans="11:15" x14ac:dyDescent="0.3">
      <c r="K26953" s="148" t="str">
        <f>IFERROR(VLOOKUP(A26953,DATABARANG!$B$4:$G$20000,5),"")</f>
        <v/>
      </c>
      <c r="L26953" s="149" t="str">
        <f t="shared" si="854"/>
        <v/>
      </c>
      <c r="M26953" s="158" t="str">
        <f t="shared" si="855"/>
        <v/>
      </c>
      <c r="O26953" s="151"/>
    </row>
    <row r="26954" spans="11:15" x14ac:dyDescent="0.3">
      <c r="K26954" s="148" t="str">
        <f>IFERROR(VLOOKUP(A26954,DATABARANG!$B$4:$G$20000,5),"")</f>
        <v/>
      </c>
      <c r="L26954" s="149" t="str">
        <f t="shared" si="854"/>
        <v/>
      </c>
      <c r="M26954" s="158" t="str">
        <f t="shared" si="855"/>
        <v/>
      </c>
      <c r="O26954" s="151"/>
    </row>
    <row r="26955" spans="11:15" x14ac:dyDescent="0.3">
      <c r="K26955" s="148" t="str">
        <f>IFERROR(VLOOKUP(A26955,DATABARANG!$B$4:$G$20000,5),"")</f>
        <v/>
      </c>
      <c r="L26955" s="149" t="str">
        <f t="shared" si="854"/>
        <v/>
      </c>
      <c r="M26955" s="158" t="str">
        <f t="shared" si="855"/>
        <v/>
      </c>
      <c r="O26955" s="151"/>
    </row>
    <row r="26956" spans="11:15" x14ac:dyDescent="0.3">
      <c r="K26956" s="148" t="str">
        <f>IFERROR(VLOOKUP(A26956,DATABARANG!$B$4:$G$20000,5),"")</f>
        <v/>
      </c>
      <c r="L26956" s="149" t="str">
        <f t="shared" si="854"/>
        <v/>
      </c>
      <c r="M26956" s="158" t="str">
        <f t="shared" si="855"/>
        <v/>
      </c>
      <c r="O26956" s="151"/>
    </row>
    <row r="26957" spans="11:15" x14ac:dyDescent="0.3">
      <c r="K26957" s="148" t="str">
        <f>IFERROR(VLOOKUP(A26957,DATABARANG!$B$4:$G$20000,5),"")</f>
        <v/>
      </c>
      <c r="L26957" s="149" t="str">
        <f t="shared" si="854"/>
        <v/>
      </c>
      <c r="M26957" s="158" t="str">
        <f t="shared" si="855"/>
        <v/>
      </c>
      <c r="O26957" s="151"/>
    </row>
    <row r="26958" spans="11:15" x14ac:dyDescent="0.3">
      <c r="K26958" s="148" t="str">
        <f>IFERROR(VLOOKUP(A26958,DATABARANG!$B$4:$G$20000,5),"")</f>
        <v/>
      </c>
      <c r="L26958" s="149" t="str">
        <f t="shared" si="854"/>
        <v/>
      </c>
      <c r="M26958" s="158" t="str">
        <f t="shared" si="855"/>
        <v/>
      </c>
      <c r="O26958" s="151"/>
    </row>
    <row r="26959" spans="11:15" x14ac:dyDescent="0.3">
      <c r="K26959" s="148" t="str">
        <f>IFERROR(VLOOKUP(A26959,DATABARANG!$B$4:$G$20000,5),"")</f>
        <v/>
      </c>
      <c r="L26959" s="149" t="str">
        <f t="shared" si="854"/>
        <v/>
      </c>
      <c r="M26959" s="158" t="str">
        <f t="shared" si="855"/>
        <v/>
      </c>
      <c r="O26959" s="151"/>
    </row>
    <row r="26960" spans="11:15" x14ac:dyDescent="0.3">
      <c r="K26960" s="148" t="str">
        <f>IFERROR(VLOOKUP(A26960,DATABARANG!$B$4:$G$20000,5),"")</f>
        <v/>
      </c>
      <c r="L26960" s="149" t="str">
        <f t="shared" si="854"/>
        <v/>
      </c>
      <c r="M26960" s="158" t="str">
        <f t="shared" si="855"/>
        <v/>
      </c>
      <c r="O26960" s="151"/>
    </row>
    <row r="26961" spans="11:15" x14ac:dyDescent="0.3">
      <c r="K26961" s="148" t="str">
        <f>IFERROR(VLOOKUP(A26961,DATABARANG!$B$4:$G$20000,5),"")</f>
        <v/>
      </c>
      <c r="L26961" s="149" t="str">
        <f t="shared" si="854"/>
        <v/>
      </c>
      <c r="M26961" s="158" t="str">
        <f t="shared" si="855"/>
        <v/>
      </c>
      <c r="O26961" s="151"/>
    </row>
    <row r="26962" spans="11:15" x14ac:dyDescent="0.3">
      <c r="K26962" s="148" t="str">
        <f>IFERROR(VLOOKUP(A26962,DATABARANG!$B$4:$G$20000,5),"")</f>
        <v/>
      </c>
      <c r="L26962" s="149" t="str">
        <f t="shared" si="854"/>
        <v/>
      </c>
      <c r="M26962" s="158" t="str">
        <f t="shared" si="855"/>
        <v/>
      </c>
      <c r="O26962" s="151"/>
    </row>
    <row r="26963" spans="11:15" x14ac:dyDescent="0.3">
      <c r="K26963" s="148" t="str">
        <f>IFERROR(VLOOKUP(A26963,DATABARANG!$B$4:$G$20000,5),"")</f>
        <v/>
      </c>
      <c r="L26963" s="149" t="str">
        <f t="shared" si="854"/>
        <v/>
      </c>
      <c r="M26963" s="158" t="str">
        <f t="shared" si="855"/>
        <v/>
      </c>
      <c r="O26963" s="151"/>
    </row>
    <row r="26964" spans="11:15" x14ac:dyDescent="0.3">
      <c r="K26964" s="148" t="str">
        <f>IFERROR(VLOOKUP(A26964,DATABARANG!$B$4:$G$20000,5),"")</f>
        <v/>
      </c>
      <c r="L26964" s="149" t="str">
        <f t="shared" si="854"/>
        <v/>
      </c>
      <c r="M26964" s="158" t="str">
        <f t="shared" si="855"/>
        <v/>
      </c>
      <c r="O26964" s="151"/>
    </row>
    <row r="26965" spans="11:15" x14ac:dyDescent="0.3">
      <c r="K26965" s="148" t="str">
        <f>IFERROR(VLOOKUP(A26965,DATABARANG!$B$4:$G$20000,5),"")</f>
        <v/>
      </c>
      <c r="L26965" s="149" t="str">
        <f t="shared" si="854"/>
        <v/>
      </c>
      <c r="M26965" s="158" t="str">
        <f t="shared" si="855"/>
        <v/>
      </c>
      <c r="O26965" s="151"/>
    </row>
    <row r="26966" spans="11:15" x14ac:dyDescent="0.3">
      <c r="K26966" s="148" t="str">
        <f>IFERROR(VLOOKUP(A26966,DATABARANG!$B$4:$G$20000,5),"")</f>
        <v/>
      </c>
      <c r="L26966" s="149" t="str">
        <f t="shared" si="854"/>
        <v/>
      </c>
      <c r="M26966" s="158" t="str">
        <f t="shared" si="855"/>
        <v/>
      </c>
      <c r="O26966" s="151"/>
    </row>
    <row r="26967" spans="11:15" x14ac:dyDescent="0.3">
      <c r="K26967" s="148" t="str">
        <f>IFERROR(VLOOKUP(A26967,DATABARANG!$B$4:$G$20000,5),"")</f>
        <v/>
      </c>
      <c r="L26967" s="149" t="str">
        <f t="shared" si="854"/>
        <v/>
      </c>
      <c r="M26967" s="158" t="str">
        <f t="shared" si="855"/>
        <v/>
      </c>
      <c r="O26967" s="151"/>
    </row>
    <row r="26968" spans="11:15" x14ac:dyDescent="0.3">
      <c r="K26968" s="148" t="str">
        <f>IFERROR(VLOOKUP(A26968,DATABARANG!$B$4:$G$20000,5),"")</f>
        <v/>
      </c>
      <c r="L26968" s="149" t="str">
        <f t="shared" si="854"/>
        <v/>
      </c>
      <c r="M26968" s="158" t="str">
        <f t="shared" si="855"/>
        <v/>
      </c>
      <c r="O26968" s="151"/>
    </row>
    <row r="26969" spans="11:15" x14ac:dyDescent="0.3">
      <c r="K26969" s="148" t="str">
        <f>IFERROR(VLOOKUP(A26969,DATABARANG!$B$4:$G$20000,5),"")</f>
        <v/>
      </c>
      <c r="L26969" s="149" t="str">
        <f t="shared" si="854"/>
        <v/>
      </c>
      <c r="M26969" s="158" t="str">
        <f t="shared" si="855"/>
        <v/>
      </c>
      <c r="O26969" s="151"/>
    </row>
    <row r="26970" spans="11:15" x14ac:dyDescent="0.3">
      <c r="K26970" s="148" t="str">
        <f>IFERROR(VLOOKUP(A26970,DATABARANG!$B$4:$G$20000,5),"")</f>
        <v/>
      </c>
      <c r="L26970" s="149" t="str">
        <f t="shared" si="854"/>
        <v/>
      </c>
      <c r="M26970" s="158" t="str">
        <f t="shared" si="855"/>
        <v/>
      </c>
      <c r="O26970" s="151"/>
    </row>
    <row r="26971" spans="11:15" x14ac:dyDescent="0.3">
      <c r="K26971" s="148" t="str">
        <f>IFERROR(VLOOKUP(A26971,DATABARANG!$B$4:$G$20000,5),"")</f>
        <v/>
      </c>
      <c r="L26971" s="149" t="str">
        <f t="shared" si="854"/>
        <v/>
      </c>
      <c r="M26971" s="158" t="str">
        <f t="shared" si="855"/>
        <v/>
      </c>
      <c r="O26971" s="151"/>
    </row>
    <row r="26972" spans="11:15" x14ac:dyDescent="0.3">
      <c r="K26972" s="148" t="str">
        <f>IFERROR(VLOOKUP(A26972,DATABARANG!$B$4:$G$20000,5),"")</f>
        <v/>
      </c>
      <c r="L26972" s="149" t="str">
        <f t="shared" si="854"/>
        <v/>
      </c>
      <c r="M26972" s="158" t="str">
        <f t="shared" si="855"/>
        <v/>
      </c>
      <c r="O26972" s="151"/>
    </row>
    <row r="26973" spans="11:15" x14ac:dyDescent="0.3">
      <c r="K26973" s="148" t="str">
        <f>IFERROR(VLOOKUP(A26973,DATABARANG!$B$4:$G$20000,5),"")</f>
        <v/>
      </c>
      <c r="L26973" s="149" t="str">
        <f t="shared" si="854"/>
        <v/>
      </c>
      <c r="M26973" s="158" t="str">
        <f t="shared" si="855"/>
        <v/>
      </c>
      <c r="O26973" s="151"/>
    </row>
    <row r="26974" spans="11:15" x14ac:dyDescent="0.3">
      <c r="K26974" s="148" t="str">
        <f>IFERROR(VLOOKUP(A26974,DATABARANG!$B$4:$G$20000,5),"")</f>
        <v/>
      </c>
      <c r="L26974" s="149" t="str">
        <f t="shared" si="854"/>
        <v/>
      </c>
      <c r="M26974" s="158" t="str">
        <f t="shared" si="855"/>
        <v/>
      </c>
      <c r="O26974" s="151"/>
    </row>
    <row r="26975" spans="11:15" x14ac:dyDescent="0.3">
      <c r="K26975" s="148" t="str">
        <f>IFERROR(VLOOKUP(A26975,DATABARANG!$B$4:$G$20000,5),"")</f>
        <v/>
      </c>
      <c r="L26975" s="149" t="str">
        <f t="shared" si="854"/>
        <v/>
      </c>
      <c r="M26975" s="158" t="str">
        <f t="shared" si="855"/>
        <v/>
      </c>
      <c r="O26975" s="151"/>
    </row>
    <row r="26976" spans="11:15" x14ac:dyDescent="0.3">
      <c r="K26976" s="148" t="str">
        <f>IFERROR(VLOOKUP(A26976,DATABARANG!$B$4:$G$20000,5),"")</f>
        <v/>
      </c>
      <c r="L26976" s="149" t="str">
        <f t="shared" si="854"/>
        <v/>
      </c>
      <c r="M26976" s="158" t="str">
        <f t="shared" si="855"/>
        <v/>
      </c>
      <c r="O26976" s="151"/>
    </row>
    <row r="26977" spans="11:15" x14ac:dyDescent="0.3">
      <c r="K26977" s="148" t="str">
        <f>IFERROR(VLOOKUP(A26977,DATABARANG!$B$4:$G$20000,5),"")</f>
        <v/>
      </c>
      <c r="L26977" s="149" t="str">
        <f t="shared" si="854"/>
        <v/>
      </c>
      <c r="M26977" s="158" t="str">
        <f t="shared" si="855"/>
        <v/>
      </c>
      <c r="O26977" s="151"/>
    </row>
    <row r="26978" spans="11:15" x14ac:dyDescent="0.3">
      <c r="K26978" s="148" t="str">
        <f>IFERROR(VLOOKUP(A26978,DATABARANG!$B$4:$G$20000,5),"")</f>
        <v/>
      </c>
      <c r="L26978" s="149" t="str">
        <f t="shared" si="854"/>
        <v/>
      </c>
      <c r="M26978" s="158" t="str">
        <f t="shared" si="855"/>
        <v/>
      </c>
      <c r="O26978" s="151"/>
    </row>
    <row r="26979" spans="11:15" x14ac:dyDescent="0.3">
      <c r="K26979" s="148" t="str">
        <f>IFERROR(VLOOKUP(A26979,DATABARANG!$B$4:$G$20000,5),"")</f>
        <v/>
      </c>
      <c r="L26979" s="149" t="str">
        <f t="shared" si="854"/>
        <v/>
      </c>
      <c r="M26979" s="158" t="str">
        <f t="shared" si="855"/>
        <v/>
      </c>
      <c r="O26979" s="151"/>
    </row>
    <row r="26980" spans="11:15" x14ac:dyDescent="0.3">
      <c r="K26980" s="148" t="str">
        <f>IFERROR(VLOOKUP(A26980,DATABARANG!$B$4:$G$20000,5),"")</f>
        <v/>
      </c>
      <c r="L26980" s="149" t="str">
        <f t="shared" si="854"/>
        <v/>
      </c>
      <c r="M26980" s="158" t="str">
        <f t="shared" si="855"/>
        <v/>
      </c>
      <c r="O26980" s="151"/>
    </row>
    <row r="26981" spans="11:15" x14ac:dyDescent="0.3">
      <c r="K26981" s="148" t="str">
        <f>IFERROR(VLOOKUP(A26981,DATABARANG!$B$4:$G$20000,5),"")</f>
        <v/>
      </c>
      <c r="L26981" s="149" t="str">
        <f t="shared" si="854"/>
        <v/>
      </c>
      <c r="M26981" s="158" t="str">
        <f t="shared" si="855"/>
        <v/>
      </c>
      <c r="O26981" s="151"/>
    </row>
    <row r="26982" spans="11:15" x14ac:dyDescent="0.3">
      <c r="K26982" s="148" t="str">
        <f>IFERROR(VLOOKUP(A26982,DATABARANG!$B$4:$G$20000,5),"")</f>
        <v/>
      </c>
      <c r="L26982" s="149" t="str">
        <f t="shared" si="854"/>
        <v/>
      </c>
      <c r="M26982" s="158" t="str">
        <f t="shared" si="855"/>
        <v/>
      </c>
      <c r="O26982" s="151"/>
    </row>
    <row r="26983" spans="11:15" x14ac:dyDescent="0.3">
      <c r="K26983" s="148" t="str">
        <f>IFERROR(VLOOKUP(A26983,DATABARANG!$B$4:$G$20000,5),"")</f>
        <v/>
      </c>
      <c r="L26983" s="149" t="str">
        <f t="shared" si="854"/>
        <v/>
      </c>
      <c r="M26983" s="158" t="str">
        <f t="shared" si="855"/>
        <v/>
      </c>
      <c r="O26983" s="151"/>
    </row>
    <row r="26984" spans="11:15" x14ac:dyDescent="0.3">
      <c r="K26984" s="148" t="str">
        <f>IFERROR(VLOOKUP(A26984,DATABARANG!$B$4:$G$20000,5),"")</f>
        <v/>
      </c>
      <c r="L26984" s="149" t="str">
        <f t="shared" si="854"/>
        <v/>
      </c>
      <c r="M26984" s="158" t="str">
        <f t="shared" si="855"/>
        <v/>
      </c>
      <c r="O26984" s="151"/>
    </row>
    <row r="26985" spans="11:15" x14ac:dyDescent="0.3">
      <c r="K26985" s="148" t="str">
        <f>IFERROR(VLOOKUP(A26985,DATABARANG!$B$4:$G$20000,5),"")</f>
        <v/>
      </c>
      <c r="L26985" s="149" t="str">
        <f t="shared" si="854"/>
        <v/>
      </c>
      <c r="M26985" s="158" t="str">
        <f t="shared" si="855"/>
        <v/>
      </c>
      <c r="O26985" s="151"/>
    </row>
    <row r="26986" spans="11:15" x14ac:dyDescent="0.3">
      <c r="K26986" s="148" t="str">
        <f>IFERROR(VLOOKUP(A26986,DATABARANG!$B$4:$G$20000,5),"")</f>
        <v/>
      </c>
      <c r="L26986" s="149" t="str">
        <f t="shared" si="854"/>
        <v/>
      </c>
      <c r="M26986" s="158" t="str">
        <f t="shared" si="855"/>
        <v/>
      </c>
      <c r="O26986" s="151"/>
    </row>
    <row r="26987" spans="11:15" x14ac:dyDescent="0.3">
      <c r="K26987" s="148" t="str">
        <f>IFERROR(VLOOKUP(A26987,DATABARANG!$B$4:$G$20000,5),"")</f>
        <v/>
      </c>
      <c r="L26987" s="149" t="str">
        <f t="shared" si="854"/>
        <v/>
      </c>
      <c r="M26987" s="158" t="str">
        <f t="shared" si="855"/>
        <v/>
      </c>
      <c r="O26987" s="151"/>
    </row>
    <row r="26988" spans="11:15" x14ac:dyDescent="0.3">
      <c r="K26988" s="148" t="str">
        <f>IFERROR(VLOOKUP(A26988,DATABARANG!$B$4:$G$20000,5),"")</f>
        <v/>
      </c>
      <c r="L26988" s="149" t="str">
        <f t="shared" si="854"/>
        <v/>
      </c>
      <c r="M26988" s="158" t="str">
        <f t="shared" si="855"/>
        <v/>
      </c>
      <c r="O26988" s="151"/>
    </row>
    <row r="26989" spans="11:15" x14ac:dyDescent="0.3">
      <c r="K26989" s="148" t="str">
        <f>IFERROR(VLOOKUP(A26989,DATABARANG!$B$4:$G$20000,5),"")</f>
        <v/>
      </c>
      <c r="L26989" s="149" t="str">
        <f t="shared" si="854"/>
        <v/>
      </c>
      <c r="M26989" s="158" t="str">
        <f t="shared" si="855"/>
        <v/>
      </c>
      <c r="O26989" s="151"/>
    </row>
    <row r="26990" spans="11:15" x14ac:dyDescent="0.3">
      <c r="K26990" s="148" t="str">
        <f>IFERROR(VLOOKUP(A26990,DATABARANG!$B$4:$G$20000,5),"")</f>
        <v/>
      </c>
      <c r="L26990" s="149" t="str">
        <f t="shared" si="854"/>
        <v/>
      </c>
      <c r="M26990" s="158" t="str">
        <f t="shared" si="855"/>
        <v/>
      </c>
      <c r="O26990" s="151"/>
    </row>
    <row r="26991" spans="11:15" x14ac:dyDescent="0.3">
      <c r="K26991" s="148" t="str">
        <f>IFERROR(VLOOKUP(A26991,DATABARANG!$B$4:$G$20000,5),"")</f>
        <v/>
      </c>
      <c r="L26991" s="149" t="str">
        <f t="shared" si="854"/>
        <v/>
      </c>
      <c r="M26991" s="158" t="str">
        <f t="shared" si="855"/>
        <v/>
      </c>
      <c r="O26991" s="151"/>
    </row>
    <row r="26992" spans="11:15" x14ac:dyDescent="0.3">
      <c r="K26992" s="148" t="str">
        <f>IFERROR(VLOOKUP(A26992,DATABARANG!$B$4:$G$20000,5),"")</f>
        <v/>
      </c>
      <c r="L26992" s="149" t="str">
        <f t="shared" si="854"/>
        <v/>
      </c>
      <c r="M26992" s="158" t="str">
        <f t="shared" si="855"/>
        <v/>
      </c>
      <c r="O26992" s="151"/>
    </row>
    <row r="26993" spans="11:15" x14ac:dyDescent="0.3">
      <c r="K26993" s="148" t="str">
        <f>IFERROR(VLOOKUP(A26993,DATABARANG!$B$4:$G$20000,5),"")</f>
        <v/>
      </c>
      <c r="L26993" s="149" t="str">
        <f t="shared" si="854"/>
        <v/>
      </c>
      <c r="M26993" s="158" t="str">
        <f t="shared" si="855"/>
        <v/>
      </c>
      <c r="O26993" s="151"/>
    </row>
    <row r="26994" spans="11:15" x14ac:dyDescent="0.3">
      <c r="K26994" s="148" t="str">
        <f>IFERROR(VLOOKUP(A26994,DATABARANG!$B$4:$G$20000,5),"")</f>
        <v/>
      </c>
      <c r="L26994" s="149" t="str">
        <f t="shared" si="854"/>
        <v/>
      </c>
      <c r="M26994" s="158" t="str">
        <f t="shared" si="855"/>
        <v/>
      </c>
      <c r="O26994" s="151"/>
    </row>
    <row r="26995" spans="11:15" x14ac:dyDescent="0.3">
      <c r="K26995" s="148" t="str">
        <f>IFERROR(VLOOKUP(A26995,DATABARANG!$B$4:$G$20000,5),"")</f>
        <v/>
      </c>
      <c r="L26995" s="149" t="str">
        <f t="shared" si="854"/>
        <v/>
      </c>
      <c r="M26995" s="158" t="str">
        <f t="shared" si="855"/>
        <v/>
      </c>
      <c r="O26995" s="151"/>
    </row>
    <row r="26996" spans="11:15" x14ac:dyDescent="0.3">
      <c r="K26996" s="148" t="str">
        <f>IFERROR(VLOOKUP(A26996,DATABARANG!$B$4:$G$20000,5),"")</f>
        <v/>
      </c>
      <c r="L26996" s="149" t="str">
        <f t="shared" si="854"/>
        <v/>
      </c>
      <c r="M26996" s="158" t="str">
        <f t="shared" si="855"/>
        <v/>
      </c>
      <c r="O26996" s="151"/>
    </row>
    <row r="26997" spans="11:15" x14ac:dyDescent="0.3">
      <c r="K26997" s="148" t="str">
        <f>IFERROR(VLOOKUP(A26997,DATABARANG!$B$4:$G$20000,5),"")</f>
        <v/>
      </c>
      <c r="L26997" s="149" t="str">
        <f t="shared" si="854"/>
        <v/>
      </c>
      <c r="M26997" s="158" t="str">
        <f t="shared" si="855"/>
        <v/>
      </c>
      <c r="O26997" s="151"/>
    </row>
    <row r="26998" spans="11:15" x14ac:dyDescent="0.3">
      <c r="K26998" s="148" t="str">
        <f>IFERROR(VLOOKUP(A26998,DATABARANG!$B$4:$G$20000,5),"")</f>
        <v/>
      </c>
      <c r="L26998" s="149" t="str">
        <f t="shared" si="854"/>
        <v/>
      </c>
      <c r="M26998" s="158" t="str">
        <f t="shared" si="855"/>
        <v/>
      </c>
      <c r="O26998" s="151"/>
    </row>
    <row r="26999" spans="11:15" x14ac:dyDescent="0.3">
      <c r="K26999" s="148" t="str">
        <f>IFERROR(VLOOKUP(A26999,DATABARANG!$B$4:$G$20000,5),"")</f>
        <v/>
      </c>
      <c r="L26999" s="149" t="str">
        <f t="shared" si="854"/>
        <v/>
      </c>
      <c r="M26999" s="158" t="str">
        <f t="shared" si="855"/>
        <v/>
      </c>
      <c r="O26999" s="151"/>
    </row>
    <row r="27000" spans="11:15" x14ac:dyDescent="0.3">
      <c r="K27000" s="148" t="str">
        <f>IFERROR(VLOOKUP(A27000,DATABARANG!$B$4:$G$20000,5),"")</f>
        <v/>
      </c>
      <c r="L27000" s="149" t="str">
        <f t="shared" si="854"/>
        <v/>
      </c>
      <c r="M27000" s="158" t="str">
        <f t="shared" si="855"/>
        <v/>
      </c>
      <c r="O27000" s="151"/>
    </row>
    <row r="27001" spans="11:15" x14ac:dyDescent="0.3">
      <c r="K27001" s="148" t="str">
        <f>IFERROR(VLOOKUP(A27001,DATABARANG!$B$4:$G$20000,5),"")</f>
        <v/>
      </c>
      <c r="L27001" s="149" t="str">
        <f t="shared" si="854"/>
        <v/>
      </c>
      <c r="M27001" s="158" t="str">
        <f t="shared" si="855"/>
        <v/>
      </c>
      <c r="O27001" s="151"/>
    </row>
    <row r="27002" spans="11:15" x14ac:dyDescent="0.3">
      <c r="K27002" s="148" t="str">
        <f>IFERROR(VLOOKUP(A27002,DATABARANG!$B$4:$G$20000,5),"")</f>
        <v/>
      </c>
      <c r="L27002" s="149" t="str">
        <f t="shared" si="854"/>
        <v/>
      </c>
      <c r="M27002" s="158" t="str">
        <f t="shared" si="855"/>
        <v/>
      </c>
      <c r="O27002" s="151"/>
    </row>
    <row r="27003" spans="11:15" x14ac:dyDescent="0.3">
      <c r="K27003" s="148" t="str">
        <f>IFERROR(VLOOKUP(A27003,DATABARANG!$B$4:$G$20000,5),"")</f>
        <v/>
      </c>
      <c r="L27003" s="149" t="str">
        <f t="shared" si="854"/>
        <v/>
      </c>
      <c r="M27003" s="158" t="str">
        <f t="shared" si="855"/>
        <v/>
      </c>
      <c r="O27003" s="151"/>
    </row>
    <row r="27004" spans="11:15" x14ac:dyDescent="0.3">
      <c r="K27004" s="148" t="str">
        <f>IFERROR(VLOOKUP(A27004,DATABARANG!$B$4:$G$20000,5),"")</f>
        <v/>
      </c>
      <c r="L27004" s="149" t="str">
        <f t="shared" si="854"/>
        <v/>
      </c>
      <c r="M27004" s="158" t="str">
        <f t="shared" si="855"/>
        <v/>
      </c>
      <c r="O27004" s="151"/>
    </row>
    <row r="27005" spans="11:15" x14ac:dyDescent="0.3">
      <c r="K27005" s="148" t="str">
        <f>IFERROR(VLOOKUP(A27005,DATABARANG!$B$4:$G$20000,5),"")</f>
        <v/>
      </c>
      <c r="L27005" s="149" t="str">
        <f t="shared" si="854"/>
        <v/>
      </c>
      <c r="M27005" s="158" t="str">
        <f t="shared" si="855"/>
        <v/>
      </c>
      <c r="O27005" s="151"/>
    </row>
    <row r="27006" spans="11:15" x14ac:dyDescent="0.3">
      <c r="K27006" s="148" t="str">
        <f>IFERROR(VLOOKUP(A27006,DATABARANG!$B$4:$G$20000,5),"")</f>
        <v/>
      </c>
      <c r="L27006" s="149" t="str">
        <f t="shared" si="854"/>
        <v/>
      </c>
      <c r="M27006" s="158" t="str">
        <f t="shared" si="855"/>
        <v/>
      </c>
      <c r="O27006" s="151"/>
    </row>
    <row r="27007" spans="11:15" x14ac:dyDescent="0.3">
      <c r="K27007" s="148" t="str">
        <f>IFERROR(VLOOKUP(A27007,DATABARANG!$B$4:$G$20000,5),"")</f>
        <v/>
      </c>
      <c r="L27007" s="149" t="str">
        <f t="shared" si="854"/>
        <v/>
      </c>
      <c r="M27007" s="158" t="str">
        <f t="shared" si="855"/>
        <v/>
      </c>
      <c r="O27007" s="151"/>
    </row>
    <row r="27008" spans="11:15" x14ac:dyDescent="0.3">
      <c r="K27008" s="148" t="str">
        <f>IFERROR(VLOOKUP(A27008,DATABARANG!$B$4:$G$20000,5),"")</f>
        <v/>
      </c>
      <c r="L27008" s="149" t="str">
        <f t="shared" si="854"/>
        <v/>
      </c>
      <c r="M27008" s="158" t="str">
        <f t="shared" si="855"/>
        <v/>
      </c>
      <c r="O27008" s="151"/>
    </row>
    <row r="27009" spans="11:15" x14ac:dyDescent="0.3">
      <c r="K27009" s="148" t="str">
        <f>IFERROR(VLOOKUP(A27009,DATABARANG!$B$4:$G$20000,5),"")</f>
        <v/>
      </c>
      <c r="L27009" s="149" t="str">
        <f t="shared" si="854"/>
        <v/>
      </c>
      <c r="M27009" s="158" t="str">
        <f t="shared" si="855"/>
        <v/>
      </c>
      <c r="O27009" s="151"/>
    </row>
    <row r="27010" spans="11:15" x14ac:dyDescent="0.3">
      <c r="K27010" s="148" t="str">
        <f>IFERROR(VLOOKUP(A27010,DATABARANG!$B$4:$G$20000,5),"")</f>
        <v/>
      </c>
      <c r="L27010" s="149" t="str">
        <f t="shared" si="854"/>
        <v/>
      </c>
      <c r="M27010" s="158" t="str">
        <f t="shared" si="855"/>
        <v/>
      </c>
      <c r="O27010" s="151"/>
    </row>
    <row r="27011" spans="11:15" x14ac:dyDescent="0.3">
      <c r="K27011" s="148" t="str">
        <f>IFERROR(VLOOKUP(A27011,DATABARANG!$B$4:$G$20000,5),"")</f>
        <v/>
      </c>
      <c r="L27011" s="149" t="str">
        <f t="shared" si="854"/>
        <v/>
      </c>
      <c r="M27011" s="158" t="str">
        <f t="shared" si="855"/>
        <v/>
      </c>
      <c r="O27011" s="151"/>
    </row>
    <row r="27012" spans="11:15" x14ac:dyDescent="0.3">
      <c r="K27012" s="148" t="str">
        <f>IFERROR(VLOOKUP(A27012,DATABARANG!$B$4:$G$20000,5),"")</f>
        <v/>
      </c>
      <c r="L27012" s="149" t="str">
        <f t="shared" si="854"/>
        <v/>
      </c>
      <c r="M27012" s="158" t="str">
        <f t="shared" si="855"/>
        <v/>
      </c>
      <c r="O27012" s="151"/>
    </row>
    <row r="27013" spans="11:15" x14ac:dyDescent="0.3">
      <c r="K27013" s="148" t="str">
        <f>IFERROR(VLOOKUP(A27013,DATABARANG!$B$4:$G$20000,5),"")</f>
        <v/>
      </c>
      <c r="L27013" s="149" t="str">
        <f t="shared" si="854"/>
        <v/>
      </c>
      <c r="M27013" s="158" t="str">
        <f t="shared" si="855"/>
        <v/>
      </c>
      <c r="O27013" s="151"/>
    </row>
    <row r="27014" spans="11:15" x14ac:dyDescent="0.3">
      <c r="K27014" s="148" t="str">
        <f>IFERROR(VLOOKUP(A27014,DATABARANG!$B$4:$G$20000,5),"")</f>
        <v/>
      </c>
      <c r="L27014" s="149" t="str">
        <f t="shared" ref="L27014:L27077" si="856">IFERROR((E27014-K27014)*G27014,"")</f>
        <v/>
      </c>
      <c r="M27014" s="158" t="str">
        <f t="shared" ref="M27014:M27077" si="857">IF(B27014="","",TEXT(B27014,"DD-MMM"))</f>
        <v/>
      </c>
      <c r="O27014" s="151"/>
    </row>
    <row r="27015" spans="11:15" x14ac:dyDescent="0.3">
      <c r="K27015" s="148" t="str">
        <f>IFERROR(VLOOKUP(A27015,DATABARANG!$B$4:$G$20000,5),"")</f>
        <v/>
      </c>
      <c r="L27015" s="149" t="str">
        <f t="shared" si="856"/>
        <v/>
      </c>
      <c r="M27015" s="158" t="str">
        <f t="shared" si="857"/>
        <v/>
      </c>
      <c r="O27015" s="151"/>
    </row>
    <row r="27016" spans="11:15" x14ac:dyDescent="0.3">
      <c r="K27016" s="148" t="str">
        <f>IFERROR(VLOOKUP(A27016,DATABARANG!$B$4:$G$20000,5),"")</f>
        <v/>
      </c>
      <c r="L27016" s="149" t="str">
        <f t="shared" si="856"/>
        <v/>
      </c>
      <c r="M27016" s="158" t="str">
        <f t="shared" si="857"/>
        <v/>
      </c>
      <c r="O27016" s="151"/>
    </row>
    <row r="27017" spans="11:15" x14ac:dyDescent="0.3">
      <c r="K27017" s="148" t="str">
        <f>IFERROR(VLOOKUP(A27017,DATABARANG!$B$4:$G$20000,5),"")</f>
        <v/>
      </c>
      <c r="L27017" s="149" t="str">
        <f t="shared" si="856"/>
        <v/>
      </c>
      <c r="M27017" s="158" t="str">
        <f t="shared" si="857"/>
        <v/>
      </c>
      <c r="O27017" s="151"/>
    </row>
    <row r="27018" spans="11:15" x14ac:dyDescent="0.3">
      <c r="K27018" s="148" t="str">
        <f>IFERROR(VLOOKUP(A27018,DATABARANG!$B$4:$G$20000,5),"")</f>
        <v/>
      </c>
      <c r="L27018" s="149" t="str">
        <f t="shared" si="856"/>
        <v/>
      </c>
      <c r="M27018" s="158" t="str">
        <f t="shared" si="857"/>
        <v/>
      </c>
      <c r="O27018" s="151"/>
    </row>
    <row r="27019" spans="11:15" x14ac:dyDescent="0.3">
      <c r="K27019" s="148" t="str">
        <f>IFERROR(VLOOKUP(A27019,DATABARANG!$B$4:$G$20000,5),"")</f>
        <v/>
      </c>
      <c r="L27019" s="149" t="str">
        <f t="shared" si="856"/>
        <v/>
      </c>
      <c r="M27019" s="158" t="str">
        <f t="shared" si="857"/>
        <v/>
      </c>
      <c r="O27019" s="151"/>
    </row>
    <row r="27020" spans="11:15" x14ac:dyDescent="0.3">
      <c r="K27020" s="148" t="str">
        <f>IFERROR(VLOOKUP(A27020,DATABARANG!$B$4:$G$20000,5),"")</f>
        <v/>
      </c>
      <c r="L27020" s="149" t="str">
        <f t="shared" si="856"/>
        <v/>
      </c>
      <c r="M27020" s="158" t="str">
        <f t="shared" si="857"/>
        <v/>
      </c>
      <c r="O27020" s="151"/>
    </row>
    <row r="27021" spans="11:15" x14ac:dyDescent="0.3">
      <c r="K27021" s="148" t="str">
        <f>IFERROR(VLOOKUP(A27021,DATABARANG!$B$4:$G$20000,5),"")</f>
        <v/>
      </c>
      <c r="L27021" s="149" t="str">
        <f t="shared" si="856"/>
        <v/>
      </c>
      <c r="M27021" s="158" t="str">
        <f t="shared" si="857"/>
        <v/>
      </c>
      <c r="O27021" s="151"/>
    </row>
    <row r="27022" spans="11:15" x14ac:dyDescent="0.3">
      <c r="K27022" s="148" t="str">
        <f>IFERROR(VLOOKUP(A27022,DATABARANG!$B$4:$G$20000,5),"")</f>
        <v/>
      </c>
      <c r="L27022" s="149" t="str">
        <f t="shared" si="856"/>
        <v/>
      </c>
      <c r="M27022" s="158" t="str">
        <f t="shared" si="857"/>
        <v/>
      </c>
      <c r="O27022" s="151"/>
    </row>
    <row r="27023" spans="11:15" x14ac:dyDescent="0.3">
      <c r="K27023" s="148" t="str">
        <f>IFERROR(VLOOKUP(A27023,DATABARANG!$B$4:$G$20000,5),"")</f>
        <v/>
      </c>
      <c r="L27023" s="149" t="str">
        <f t="shared" si="856"/>
        <v/>
      </c>
      <c r="M27023" s="158" t="str">
        <f t="shared" si="857"/>
        <v/>
      </c>
      <c r="O27023" s="151"/>
    </row>
    <row r="27024" spans="11:15" x14ac:dyDescent="0.3">
      <c r="K27024" s="148" t="str">
        <f>IFERROR(VLOOKUP(A27024,DATABARANG!$B$4:$G$20000,5),"")</f>
        <v/>
      </c>
      <c r="L27024" s="149" t="str">
        <f t="shared" si="856"/>
        <v/>
      </c>
      <c r="M27024" s="158" t="str">
        <f t="shared" si="857"/>
        <v/>
      </c>
      <c r="O27024" s="151"/>
    </row>
    <row r="27025" spans="11:15" x14ac:dyDescent="0.3">
      <c r="K27025" s="148" t="str">
        <f>IFERROR(VLOOKUP(A27025,DATABARANG!$B$4:$G$20000,5),"")</f>
        <v/>
      </c>
      <c r="L27025" s="149" t="str">
        <f t="shared" si="856"/>
        <v/>
      </c>
      <c r="M27025" s="158" t="str">
        <f t="shared" si="857"/>
        <v/>
      </c>
      <c r="O27025" s="151"/>
    </row>
    <row r="27026" spans="11:15" x14ac:dyDescent="0.3">
      <c r="K27026" s="148" t="str">
        <f>IFERROR(VLOOKUP(A27026,DATABARANG!$B$4:$G$20000,5),"")</f>
        <v/>
      </c>
      <c r="L27026" s="149" t="str">
        <f t="shared" si="856"/>
        <v/>
      </c>
      <c r="M27026" s="158" t="str">
        <f t="shared" si="857"/>
        <v/>
      </c>
      <c r="O27026" s="151"/>
    </row>
    <row r="27027" spans="11:15" x14ac:dyDescent="0.3">
      <c r="K27027" s="148" t="str">
        <f>IFERROR(VLOOKUP(A27027,DATABARANG!$B$4:$G$20000,5),"")</f>
        <v/>
      </c>
      <c r="L27027" s="149" t="str">
        <f t="shared" si="856"/>
        <v/>
      </c>
      <c r="M27027" s="158" t="str">
        <f t="shared" si="857"/>
        <v/>
      </c>
      <c r="O27027" s="151"/>
    </row>
    <row r="27028" spans="11:15" x14ac:dyDescent="0.3">
      <c r="K27028" s="148" t="str">
        <f>IFERROR(VLOOKUP(A27028,DATABARANG!$B$4:$G$20000,5),"")</f>
        <v/>
      </c>
      <c r="L27028" s="149" t="str">
        <f t="shared" si="856"/>
        <v/>
      </c>
      <c r="M27028" s="158" t="str">
        <f t="shared" si="857"/>
        <v/>
      </c>
      <c r="O27028" s="151"/>
    </row>
    <row r="27029" spans="11:15" x14ac:dyDescent="0.3">
      <c r="K27029" s="148" t="str">
        <f>IFERROR(VLOOKUP(A27029,DATABARANG!$B$4:$G$20000,5),"")</f>
        <v/>
      </c>
      <c r="L27029" s="149" t="str">
        <f t="shared" si="856"/>
        <v/>
      </c>
      <c r="M27029" s="158" t="str">
        <f t="shared" si="857"/>
        <v/>
      </c>
      <c r="O27029" s="151"/>
    </row>
    <row r="27030" spans="11:15" x14ac:dyDescent="0.3">
      <c r="K27030" s="148" t="str">
        <f>IFERROR(VLOOKUP(A27030,DATABARANG!$B$4:$G$20000,5),"")</f>
        <v/>
      </c>
      <c r="L27030" s="149" t="str">
        <f t="shared" si="856"/>
        <v/>
      </c>
      <c r="M27030" s="158" t="str">
        <f t="shared" si="857"/>
        <v/>
      </c>
      <c r="O27030" s="151"/>
    </row>
    <row r="27031" spans="11:15" x14ac:dyDescent="0.3">
      <c r="K27031" s="148" t="str">
        <f>IFERROR(VLOOKUP(A27031,DATABARANG!$B$4:$G$20000,5),"")</f>
        <v/>
      </c>
      <c r="L27031" s="149" t="str">
        <f t="shared" si="856"/>
        <v/>
      </c>
      <c r="M27031" s="158" t="str">
        <f t="shared" si="857"/>
        <v/>
      </c>
      <c r="O27031" s="151"/>
    </row>
    <row r="27032" spans="11:15" x14ac:dyDescent="0.3">
      <c r="K27032" s="148" t="str">
        <f>IFERROR(VLOOKUP(A27032,DATABARANG!$B$4:$G$20000,5),"")</f>
        <v/>
      </c>
      <c r="L27032" s="149" t="str">
        <f t="shared" si="856"/>
        <v/>
      </c>
      <c r="M27032" s="158" t="str">
        <f t="shared" si="857"/>
        <v/>
      </c>
      <c r="O27032" s="151"/>
    </row>
    <row r="27033" spans="11:15" x14ac:dyDescent="0.3">
      <c r="K27033" s="148" t="str">
        <f>IFERROR(VLOOKUP(A27033,DATABARANG!$B$4:$G$20000,5),"")</f>
        <v/>
      </c>
      <c r="L27033" s="149" t="str">
        <f t="shared" si="856"/>
        <v/>
      </c>
      <c r="M27033" s="158" t="str">
        <f t="shared" si="857"/>
        <v/>
      </c>
      <c r="O27033" s="151"/>
    </row>
    <row r="27034" spans="11:15" x14ac:dyDescent="0.3">
      <c r="K27034" s="148" t="str">
        <f>IFERROR(VLOOKUP(A27034,DATABARANG!$B$4:$G$20000,5),"")</f>
        <v/>
      </c>
      <c r="L27034" s="149" t="str">
        <f t="shared" si="856"/>
        <v/>
      </c>
      <c r="M27034" s="158" t="str">
        <f t="shared" si="857"/>
        <v/>
      </c>
      <c r="O27034" s="151"/>
    </row>
    <row r="27035" spans="11:15" x14ac:dyDescent="0.3">
      <c r="K27035" s="148" t="str">
        <f>IFERROR(VLOOKUP(A27035,DATABARANG!$B$4:$G$20000,5),"")</f>
        <v/>
      </c>
      <c r="L27035" s="149" t="str">
        <f t="shared" si="856"/>
        <v/>
      </c>
      <c r="M27035" s="158" t="str">
        <f t="shared" si="857"/>
        <v/>
      </c>
      <c r="O27035" s="151"/>
    </row>
    <row r="27036" spans="11:15" x14ac:dyDescent="0.3">
      <c r="K27036" s="148" t="str">
        <f>IFERROR(VLOOKUP(A27036,DATABARANG!$B$4:$G$20000,5),"")</f>
        <v/>
      </c>
      <c r="L27036" s="149" t="str">
        <f t="shared" si="856"/>
        <v/>
      </c>
      <c r="M27036" s="158" t="str">
        <f t="shared" si="857"/>
        <v/>
      </c>
      <c r="O27036" s="151"/>
    </row>
    <row r="27037" spans="11:15" x14ac:dyDescent="0.3">
      <c r="K27037" s="148" t="str">
        <f>IFERROR(VLOOKUP(A27037,DATABARANG!$B$4:$G$20000,5),"")</f>
        <v/>
      </c>
      <c r="L27037" s="149" t="str">
        <f t="shared" si="856"/>
        <v/>
      </c>
      <c r="M27037" s="158" t="str">
        <f t="shared" si="857"/>
        <v/>
      </c>
      <c r="O27037" s="151"/>
    </row>
    <row r="27038" spans="11:15" x14ac:dyDescent="0.3">
      <c r="K27038" s="148" t="str">
        <f>IFERROR(VLOOKUP(A27038,DATABARANG!$B$4:$G$20000,5),"")</f>
        <v/>
      </c>
      <c r="L27038" s="149" t="str">
        <f t="shared" si="856"/>
        <v/>
      </c>
      <c r="M27038" s="158" t="str">
        <f t="shared" si="857"/>
        <v/>
      </c>
      <c r="O27038" s="151"/>
    </row>
    <row r="27039" spans="11:15" x14ac:dyDescent="0.3">
      <c r="K27039" s="148" t="str">
        <f>IFERROR(VLOOKUP(A27039,DATABARANG!$B$4:$G$20000,5),"")</f>
        <v/>
      </c>
      <c r="L27039" s="149" t="str">
        <f t="shared" si="856"/>
        <v/>
      </c>
      <c r="M27039" s="158" t="str">
        <f t="shared" si="857"/>
        <v/>
      </c>
      <c r="O27039" s="151"/>
    </row>
    <row r="27040" spans="11:15" x14ac:dyDescent="0.3">
      <c r="K27040" s="148" t="str">
        <f>IFERROR(VLOOKUP(A27040,DATABARANG!$B$4:$G$20000,5),"")</f>
        <v/>
      </c>
      <c r="L27040" s="149" t="str">
        <f t="shared" si="856"/>
        <v/>
      </c>
      <c r="M27040" s="158" t="str">
        <f t="shared" si="857"/>
        <v/>
      </c>
      <c r="O27040" s="151"/>
    </row>
    <row r="27041" spans="11:15" x14ac:dyDescent="0.3">
      <c r="K27041" s="148" t="str">
        <f>IFERROR(VLOOKUP(A27041,DATABARANG!$B$4:$G$20000,5),"")</f>
        <v/>
      </c>
      <c r="L27041" s="149" t="str">
        <f t="shared" si="856"/>
        <v/>
      </c>
      <c r="M27041" s="158" t="str">
        <f t="shared" si="857"/>
        <v/>
      </c>
      <c r="O27041" s="151"/>
    </row>
    <row r="27042" spans="11:15" x14ac:dyDescent="0.3">
      <c r="K27042" s="148" t="str">
        <f>IFERROR(VLOOKUP(A27042,DATABARANG!$B$4:$G$20000,5),"")</f>
        <v/>
      </c>
      <c r="L27042" s="149" t="str">
        <f t="shared" si="856"/>
        <v/>
      </c>
      <c r="M27042" s="158" t="str">
        <f t="shared" si="857"/>
        <v/>
      </c>
      <c r="O27042" s="151"/>
    </row>
    <row r="27043" spans="11:15" x14ac:dyDescent="0.3">
      <c r="K27043" s="148" t="str">
        <f>IFERROR(VLOOKUP(A27043,DATABARANG!$B$4:$G$20000,5),"")</f>
        <v/>
      </c>
      <c r="L27043" s="149" t="str">
        <f t="shared" si="856"/>
        <v/>
      </c>
      <c r="M27043" s="158" t="str">
        <f t="shared" si="857"/>
        <v/>
      </c>
      <c r="O27043" s="151"/>
    </row>
    <row r="27044" spans="11:15" x14ac:dyDescent="0.3">
      <c r="K27044" s="148" t="str">
        <f>IFERROR(VLOOKUP(A27044,DATABARANG!$B$4:$G$20000,5),"")</f>
        <v/>
      </c>
      <c r="L27044" s="149" t="str">
        <f t="shared" si="856"/>
        <v/>
      </c>
      <c r="M27044" s="158" t="str">
        <f t="shared" si="857"/>
        <v/>
      </c>
      <c r="O27044" s="151"/>
    </row>
    <row r="27045" spans="11:15" x14ac:dyDescent="0.3">
      <c r="K27045" s="148" t="str">
        <f>IFERROR(VLOOKUP(A27045,DATABARANG!$B$4:$G$20000,5),"")</f>
        <v/>
      </c>
      <c r="L27045" s="149" t="str">
        <f t="shared" si="856"/>
        <v/>
      </c>
      <c r="M27045" s="158" t="str">
        <f t="shared" si="857"/>
        <v/>
      </c>
      <c r="O27045" s="151"/>
    </row>
    <row r="27046" spans="11:15" x14ac:dyDescent="0.3">
      <c r="K27046" s="148" t="str">
        <f>IFERROR(VLOOKUP(A27046,DATABARANG!$B$4:$G$20000,5),"")</f>
        <v/>
      </c>
      <c r="L27046" s="149" t="str">
        <f t="shared" si="856"/>
        <v/>
      </c>
      <c r="M27046" s="158" t="str">
        <f t="shared" si="857"/>
        <v/>
      </c>
      <c r="O27046" s="151"/>
    </row>
    <row r="27047" spans="11:15" x14ac:dyDescent="0.3">
      <c r="K27047" s="148" t="str">
        <f>IFERROR(VLOOKUP(A27047,DATABARANG!$B$4:$G$20000,5),"")</f>
        <v/>
      </c>
      <c r="L27047" s="149" t="str">
        <f t="shared" si="856"/>
        <v/>
      </c>
      <c r="M27047" s="158" t="str">
        <f t="shared" si="857"/>
        <v/>
      </c>
      <c r="O27047" s="151"/>
    </row>
    <row r="27048" spans="11:15" x14ac:dyDescent="0.3">
      <c r="K27048" s="148" t="str">
        <f>IFERROR(VLOOKUP(A27048,DATABARANG!$B$4:$G$20000,5),"")</f>
        <v/>
      </c>
      <c r="L27048" s="149" t="str">
        <f t="shared" si="856"/>
        <v/>
      </c>
      <c r="M27048" s="158" t="str">
        <f t="shared" si="857"/>
        <v/>
      </c>
      <c r="O27048" s="151"/>
    </row>
    <row r="27049" spans="11:15" x14ac:dyDescent="0.3">
      <c r="K27049" s="148" t="str">
        <f>IFERROR(VLOOKUP(A27049,DATABARANG!$B$4:$G$20000,5),"")</f>
        <v/>
      </c>
      <c r="L27049" s="149" t="str">
        <f t="shared" si="856"/>
        <v/>
      </c>
      <c r="M27049" s="158" t="str">
        <f t="shared" si="857"/>
        <v/>
      </c>
      <c r="O27049" s="151"/>
    </row>
    <row r="27050" spans="11:15" x14ac:dyDescent="0.3">
      <c r="K27050" s="148" t="str">
        <f>IFERROR(VLOOKUP(A27050,DATABARANG!$B$4:$G$20000,5),"")</f>
        <v/>
      </c>
      <c r="L27050" s="149" t="str">
        <f t="shared" si="856"/>
        <v/>
      </c>
      <c r="M27050" s="158" t="str">
        <f t="shared" si="857"/>
        <v/>
      </c>
      <c r="O27050" s="151"/>
    </row>
    <row r="27051" spans="11:15" x14ac:dyDescent="0.3">
      <c r="K27051" s="148" t="str">
        <f>IFERROR(VLOOKUP(A27051,DATABARANG!$B$4:$G$20000,5),"")</f>
        <v/>
      </c>
      <c r="L27051" s="149" t="str">
        <f t="shared" si="856"/>
        <v/>
      </c>
      <c r="M27051" s="158" t="str">
        <f t="shared" si="857"/>
        <v/>
      </c>
      <c r="O27051" s="151"/>
    </row>
    <row r="27052" spans="11:15" x14ac:dyDescent="0.3">
      <c r="K27052" s="148" t="str">
        <f>IFERROR(VLOOKUP(A27052,DATABARANG!$B$4:$G$20000,5),"")</f>
        <v/>
      </c>
      <c r="L27052" s="149" t="str">
        <f t="shared" si="856"/>
        <v/>
      </c>
      <c r="M27052" s="158" t="str">
        <f t="shared" si="857"/>
        <v/>
      </c>
      <c r="O27052" s="151"/>
    </row>
    <row r="27053" spans="11:15" x14ac:dyDescent="0.3">
      <c r="K27053" s="148" t="str">
        <f>IFERROR(VLOOKUP(A27053,DATABARANG!$B$4:$G$20000,5),"")</f>
        <v/>
      </c>
      <c r="L27053" s="149" t="str">
        <f t="shared" si="856"/>
        <v/>
      </c>
      <c r="M27053" s="158" t="str">
        <f t="shared" si="857"/>
        <v/>
      </c>
      <c r="O27053" s="151"/>
    </row>
    <row r="27054" spans="11:15" x14ac:dyDescent="0.3">
      <c r="K27054" s="148" t="str">
        <f>IFERROR(VLOOKUP(A27054,DATABARANG!$B$4:$G$20000,5),"")</f>
        <v/>
      </c>
      <c r="L27054" s="149" t="str">
        <f t="shared" si="856"/>
        <v/>
      </c>
      <c r="M27054" s="158" t="str">
        <f t="shared" si="857"/>
        <v/>
      </c>
      <c r="O27054" s="151"/>
    </row>
    <row r="27055" spans="11:15" x14ac:dyDescent="0.3">
      <c r="K27055" s="148" t="str">
        <f>IFERROR(VLOOKUP(A27055,DATABARANG!$B$4:$G$20000,5),"")</f>
        <v/>
      </c>
      <c r="L27055" s="149" t="str">
        <f t="shared" si="856"/>
        <v/>
      </c>
      <c r="M27055" s="158" t="str">
        <f t="shared" si="857"/>
        <v/>
      </c>
      <c r="O27055" s="151"/>
    </row>
    <row r="27056" spans="11:15" x14ac:dyDescent="0.3">
      <c r="K27056" s="148" t="str">
        <f>IFERROR(VLOOKUP(A27056,DATABARANG!$B$4:$G$20000,5),"")</f>
        <v/>
      </c>
      <c r="L27056" s="149" t="str">
        <f t="shared" si="856"/>
        <v/>
      </c>
      <c r="M27056" s="158" t="str">
        <f t="shared" si="857"/>
        <v/>
      </c>
      <c r="O27056" s="151"/>
    </row>
    <row r="27057" spans="11:15" x14ac:dyDescent="0.3">
      <c r="K27057" s="148" t="str">
        <f>IFERROR(VLOOKUP(A27057,DATABARANG!$B$4:$G$20000,5),"")</f>
        <v/>
      </c>
      <c r="L27057" s="149" t="str">
        <f t="shared" si="856"/>
        <v/>
      </c>
      <c r="M27057" s="158" t="str">
        <f t="shared" si="857"/>
        <v/>
      </c>
      <c r="O27057" s="151"/>
    </row>
    <row r="27058" spans="11:15" x14ac:dyDescent="0.3">
      <c r="K27058" s="148" t="str">
        <f>IFERROR(VLOOKUP(A27058,DATABARANG!$B$4:$G$20000,5),"")</f>
        <v/>
      </c>
      <c r="L27058" s="149" t="str">
        <f t="shared" si="856"/>
        <v/>
      </c>
      <c r="M27058" s="158" t="str">
        <f t="shared" si="857"/>
        <v/>
      </c>
      <c r="O27058" s="151"/>
    </row>
    <row r="27059" spans="11:15" x14ac:dyDescent="0.3">
      <c r="K27059" s="148" t="str">
        <f>IFERROR(VLOOKUP(A27059,DATABARANG!$B$4:$G$20000,5),"")</f>
        <v/>
      </c>
      <c r="L27059" s="149" t="str">
        <f t="shared" si="856"/>
        <v/>
      </c>
      <c r="M27059" s="158" t="str">
        <f t="shared" si="857"/>
        <v/>
      </c>
      <c r="O27059" s="151"/>
    </row>
    <row r="27060" spans="11:15" x14ac:dyDescent="0.3">
      <c r="K27060" s="148" t="str">
        <f>IFERROR(VLOOKUP(A27060,DATABARANG!$B$4:$G$20000,5),"")</f>
        <v/>
      </c>
      <c r="L27060" s="149" t="str">
        <f t="shared" si="856"/>
        <v/>
      </c>
      <c r="M27060" s="158" t="str">
        <f t="shared" si="857"/>
        <v/>
      </c>
      <c r="O27060" s="151"/>
    </row>
    <row r="27061" spans="11:15" x14ac:dyDescent="0.3">
      <c r="K27061" s="148" t="str">
        <f>IFERROR(VLOOKUP(A27061,DATABARANG!$B$4:$G$20000,5),"")</f>
        <v/>
      </c>
      <c r="L27061" s="149" t="str">
        <f t="shared" si="856"/>
        <v/>
      </c>
      <c r="M27061" s="158" t="str">
        <f t="shared" si="857"/>
        <v/>
      </c>
      <c r="O27061" s="151"/>
    </row>
    <row r="27062" spans="11:15" x14ac:dyDescent="0.3">
      <c r="K27062" s="148" t="str">
        <f>IFERROR(VLOOKUP(A27062,DATABARANG!$B$4:$G$20000,5),"")</f>
        <v/>
      </c>
      <c r="L27062" s="149" t="str">
        <f t="shared" si="856"/>
        <v/>
      </c>
      <c r="M27062" s="158" t="str">
        <f t="shared" si="857"/>
        <v/>
      </c>
      <c r="O27062" s="151"/>
    </row>
    <row r="27063" spans="11:15" x14ac:dyDescent="0.3">
      <c r="K27063" s="148" t="str">
        <f>IFERROR(VLOOKUP(A27063,DATABARANG!$B$4:$G$20000,5),"")</f>
        <v/>
      </c>
      <c r="L27063" s="149" t="str">
        <f t="shared" si="856"/>
        <v/>
      </c>
      <c r="M27063" s="158" t="str">
        <f t="shared" si="857"/>
        <v/>
      </c>
      <c r="O27063" s="151"/>
    </row>
    <row r="27064" spans="11:15" x14ac:dyDescent="0.3">
      <c r="K27064" s="148" t="str">
        <f>IFERROR(VLOOKUP(A27064,DATABARANG!$B$4:$G$20000,5),"")</f>
        <v/>
      </c>
      <c r="L27064" s="149" t="str">
        <f t="shared" si="856"/>
        <v/>
      </c>
      <c r="M27064" s="158" t="str">
        <f t="shared" si="857"/>
        <v/>
      </c>
      <c r="O27064" s="151"/>
    </row>
    <row r="27065" spans="11:15" x14ac:dyDescent="0.3">
      <c r="K27065" s="148" t="str">
        <f>IFERROR(VLOOKUP(A27065,DATABARANG!$B$4:$G$20000,5),"")</f>
        <v/>
      </c>
      <c r="L27065" s="149" t="str">
        <f t="shared" si="856"/>
        <v/>
      </c>
      <c r="M27065" s="158" t="str">
        <f t="shared" si="857"/>
        <v/>
      </c>
      <c r="O27065" s="151"/>
    </row>
    <row r="27066" spans="11:15" x14ac:dyDescent="0.3">
      <c r="K27066" s="148" t="str">
        <f>IFERROR(VLOOKUP(A27066,DATABARANG!$B$4:$G$20000,5),"")</f>
        <v/>
      </c>
      <c r="L27066" s="149" t="str">
        <f t="shared" si="856"/>
        <v/>
      </c>
      <c r="M27066" s="158" t="str">
        <f t="shared" si="857"/>
        <v/>
      </c>
      <c r="O27066" s="151"/>
    </row>
    <row r="27067" spans="11:15" x14ac:dyDescent="0.3">
      <c r="K27067" s="148" t="str">
        <f>IFERROR(VLOOKUP(A27067,DATABARANG!$B$4:$G$20000,5),"")</f>
        <v/>
      </c>
      <c r="L27067" s="149" t="str">
        <f t="shared" si="856"/>
        <v/>
      </c>
      <c r="M27067" s="158" t="str">
        <f t="shared" si="857"/>
        <v/>
      </c>
      <c r="O27067" s="151"/>
    </row>
    <row r="27068" spans="11:15" x14ac:dyDescent="0.3">
      <c r="K27068" s="148" t="str">
        <f>IFERROR(VLOOKUP(A27068,DATABARANG!$B$4:$G$20000,5),"")</f>
        <v/>
      </c>
      <c r="L27068" s="149" t="str">
        <f t="shared" si="856"/>
        <v/>
      </c>
      <c r="M27068" s="158" t="str">
        <f t="shared" si="857"/>
        <v/>
      </c>
      <c r="O27068" s="151"/>
    </row>
    <row r="27069" spans="11:15" x14ac:dyDescent="0.3">
      <c r="K27069" s="148" t="str">
        <f>IFERROR(VLOOKUP(A27069,DATABARANG!$B$4:$G$20000,5),"")</f>
        <v/>
      </c>
      <c r="L27069" s="149" t="str">
        <f t="shared" si="856"/>
        <v/>
      </c>
      <c r="M27069" s="158" t="str">
        <f t="shared" si="857"/>
        <v/>
      </c>
      <c r="O27069" s="151"/>
    </row>
    <row r="27070" spans="11:15" x14ac:dyDescent="0.3">
      <c r="K27070" s="148" t="str">
        <f>IFERROR(VLOOKUP(A27070,DATABARANG!$B$4:$G$20000,5),"")</f>
        <v/>
      </c>
      <c r="L27070" s="149" t="str">
        <f t="shared" si="856"/>
        <v/>
      </c>
      <c r="M27070" s="158" t="str">
        <f t="shared" si="857"/>
        <v/>
      </c>
      <c r="O27070" s="151"/>
    </row>
    <row r="27071" spans="11:15" x14ac:dyDescent="0.3">
      <c r="K27071" s="148" t="str">
        <f>IFERROR(VLOOKUP(A27071,DATABARANG!$B$4:$G$20000,5),"")</f>
        <v/>
      </c>
      <c r="L27071" s="149" t="str">
        <f t="shared" si="856"/>
        <v/>
      </c>
      <c r="M27071" s="158" t="str">
        <f t="shared" si="857"/>
        <v/>
      </c>
      <c r="O27071" s="151"/>
    </row>
    <row r="27072" spans="11:15" x14ac:dyDescent="0.3">
      <c r="K27072" s="148" t="str">
        <f>IFERROR(VLOOKUP(A27072,DATABARANG!$B$4:$G$20000,5),"")</f>
        <v/>
      </c>
      <c r="L27072" s="149" t="str">
        <f t="shared" si="856"/>
        <v/>
      </c>
      <c r="M27072" s="158" t="str">
        <f t="shared" si="857"/>
        <v/>
      </c>
      <c r="O27072" s="151"/>
    </row>
    <row r="27073" spans="11:15" x14ac:dyDescent="0.3">
      <c r="K27073" s="148" t="str">
        <f>IFERROR(VLOOKUP(A27073,DATABARANG!$B$4:$G$20000,5),"")</f>
        <v/>
      </c>
      <c r="L27073" s="149" t="str">
        <f t="shared" si="856"/>
        <v/>
      </c>
      <c r="M27073" s="158" t="str">
        <f t="shared" si="857"/>
        <v/>
      </c>
      <c r="O27073" s="151"/>
    </row>
    <row r="27074" spans="11:15" x14ac:dyDescent="0.3">
      <c r="K27074" s="148" t="str">
        <f>IFERROR(VLOOKUP(A27074,DATABARANG!$B$4:$G$20000,5),"")</f>
        <v/>
      </c>
      <c r="L27074" s="149" t="str">
        <f t="shared" si="856"/>
        <v/>
      </c>
      <c r="M27074" s="158" t="str">
        <f t="shared" si="857"/>
        <v/>
      </c>
      <c r="O27074" s="151"/>
    </row>
    <row r="27075" spans="11:15" x14ac:dyDescent="0.3">
      <c r="K27075" s="148" t="str">
        <f>IFERROR(VLOOKUP(A27075,DATABARANG!$B$4:$G$20000,5),"")</f>
        <v/>
      </c>
      <c r="L27075" s="149" t="str">
        <f t="shared" si="856"/>
        <v/>
      </c>
      <c r="M27075" s="158" t="str">
        <f t="shared" si="857"/>
        <v/>
      </c>
      <c r="O27075" s="151"/>
    </row>
    <row r="27076" spans="11:15" x14ac:dyDescent="0.3">
      <c r="K27076" s="148" t="str">
        <f>IFERROR(VLOOKUP(A27076,DATABARANG!$B$4:$G$20000,5),"")</f>
        <v/>
      </c>
      <c r="L27076" s="149" t="str">
        <f t="shared" si="856"/>
        <v/>
      </c>
      <c r="M27076" s="158" t="str">
        <f t="shared" si="857"/>
        <v/>
      </c>
      <c r="O27076" s="151"/>
    </row>
    <row r="27077" spans="11:15" x14ac:dyDescent="0.3">
      <c r="K27077" s="148" t="str">
        <f>IFERROR(VLOOKUP(A27077,DATABARANG!$B$4:$G$20000,5),"")</f>
        <v/>
      </c>
      <c r="L27077" s="149" t="str">
        <f t="shared" si="856"/>
        <v/>
      </c>
      <c r="M27077" s="158" t="str">
        <f t="shared" si="857"/>
        <v/>
      </c>
      <c r="O27077" s="151"/>
    </row>
    <row r="27078" spans="11:15" x14ac:dyDescent="0.3">
      <c r="K27078" s="148" t="str">
        <f>IFERROR(VLOOKUP(A27078,DATABARANG!$B$4:$G$20000,5),"")</f>
        <v/>
      </c>
      <c r="L27078" s="149" t="str">
        <f t="shared" ref="L27078:L27141" si="858">IFERROR((E27078-K27078)*G27078,"")</f>
        <v/>
      </c>
      <c r="M27078" s="158" t="str">
        <f t="shared" ref="M27078:M27141" si="859">IF(B27078="","",TEXT(B27078,"DD-MMM"))</f>
        <v/>
      </c>
      <c r="O27078" s="151"/>
    </row>
    <row r="27079" spans="11:15" x14ac:dyDescent="0.3">
      <c r="K27079" s="148" t="str">
        <f>IFERROR(VLOOKUP(A27079,DATABARANG!$B$4:$G$20000,5),"")</f>
        <v/>
      </c>
      <c r="L27079" s="149" t="str">
        <f t="shared" si="858"/>
        <v/>
      </c>
      <c r="M27079" s="158" t="str">
        <f t="shared" si="859"/>
        <v/>
      </c>
      <c r="O27079" s="151"/>
    </row>
    <row r="27080" spans="11:15" x14ac:dyDescent="0.3">
      <c r="K27080" s="148" t="str">
        <f>IFERROR(VLOOKUP(A27080,DATABARANG!$B$4:$G$20000,5),"")</f>
        <v/>
      </c>
      <c r="L27080" s="149" t="str">
        <f t="shared" si="858"/>
        <v/>
      </c>
      <c r="M27080" s="158" t="str">
        <f t="shared" si="859"/>
        <v/>
      </c>
      <c r="O27080" s="151"/>
    </row>
    <row r="27081" spans="11:15" x14ac:dyDescent="0.3">
      <c r="K27081" s="148" t="str">
        <f>IFERROR(VLOOKUP(A27081,DATABARANG!$B$4:$G$20000,5),"")</f>
        <v/>
      </c>
      <c r="L27081" s="149" t="str">
        <f t="shared" si="858"/>
        <v/>
      </c>
      <c r="M27081" s="158" t="str">
        <f t="shared" si="859"/>
        <v/>
      </c>
      <c r="O27081" s="151"/>
    </row>
    <row r="27082" spans="11:15" x14ac:dyDescent="0.3">
      <c r="K27082" s="148" t="str">
        <f>IFERROR(VLOOKUP(A27082,DATABARANG!$B$4:$G$20000,5),"")</f>
        <v/>
      </c>
      <c r="L27082" s="149" t="str">
        <f t="shared" si="858"/>
        <v/>
      </c>
      <c r="M27082" s="158" t="str">
        <f t="shared" si="859"/>
        <v/>
      </c>
      <c r="O27082" s="151"/>
    </row>
    <row r="27083" spans="11:15" x14ac:dyDescent="0.3">
      <c r="K27083" s="148" t="str">
        <f>IFERROR(VLOOKUP(A27083,DATABARANG!$B$4:$G$20000,5),"")</f>
        <v/>
      </c>
      <c r="L27083" s="149" t="str">
        <f t="shared" si="858"/>
        <v/>
      </c>
      <c r="M27083" s="158" t="str">
        <f t="shared" si="859"/>
        <v/>
      </c>
      <c r="O27083" s="151"/>
    </row>
    <row r="27084" spans="11:15" x14ac:dyDescent="0.3">
      <c r="K27084" s="148" t="str">
        <f>IFERROR(VLOOKUP(A27084,DATABARANG!$B$4:$G$20000,5),"")</f>
        <v/>
      </c>
      <c r="L27084" s="149" t="str">
        <f t="shared" si="858"/>
        <v/>
      </c>
      <c r="M27084" s="158" t="str">
        <f t="shared" si="859"/>
        <v/>
      </c>
      <c r="O27084" s="151"/>
    </row>
    <row r="27085" spans="11:15" x14ac:dyDescent="0.3">
      <c r="K27085" s="148" t="str">
        <f>IFERROR(VLOOKUP(A27085,DATABARANG!$B$4:$G$20000,5),"")</f>
        <v/>
      </c>
      <c r="L27085" s="149" t="str">
        <f t="shared" si="858"/>
        <v/>
      </c>
      <c r="M27085" s="158" t="str">
        <f t="shared" si="859"/>
        <v/>
      </c>
      <c r="O27085" s="151"/>
    </row>
    <row r="27086" spans="11:15" x14ac:dyDescent="0.3">
      <c r="K27086" s="148" t="str">
        <f>IFERROR(VLOOKUP(A27086,DATABARANG!$B$4:$G$20000,5),"")</f>
        <v/>
      </c>
      <c r="L27086" s="149" t="str">
        <f t="shared" si="858"/>
        <v/>
      </c>
      <c r="M27086" s="158" t="str">
        <f t="shared" si="859"/>
        <v/>
      </c>
      <c r="O27086" s="151"/>
    </row>
    <row r="27087" spans="11:15" x14ac:dyDescent="0.3">
      <c r="K27087" s="148" t="str">
        <f>IFERROR(VLOOKUP(A27087,DATABARANG!$B$4:$G$20000,5),"")</f>
        <v/>
      </c>
      <c r="L27087" s="149" t="str">
        <f t="shared" si="858"/>
        <v/>
      </c>
      <c r="M27087" s="158" t="str">
        <f t="shared" si="859"/>
        <v/>
      </c>
      <c r="O27087" s="151"/>
    </row>
    <row r="27088" spans="11:15" x14ac:dyDescent="0.3">
      <c r="K27088" s="148" t="str">
        <f>IFERROR(VLOOKUP(A27088,DATABARANG!$B$4:$G$20000,5),"")</f>
        <v/>
      </c>
      <c r="L27088" s="149" t="str">
        <f t="shared" si="858"/>
        <v/>
      </c>
      <c r="M27088" s="158" t="str">
        <f t="shared" si="859"/>
        <v/>
      </c>
      <c r="O27088" s="151"/>
    </row>
    <row r="27089" spans="11:15" x14ac:dyDescent="0.3">
      <c r="K27089" s="148" t="str">
        <f>IFERROR(VLOOKUP(A27089,DATABARANG!$B$4:$G$20000,5),"")</f>
        <v/>
      </c>
      <c r="L27089" s="149" t="str">
        <f t="shared" si="858"/>
        <v/>
      </c>
      <c r="M27089" s="158" t="str">
        <f t="shared" si="859"/>
        <v/>
      </c>
      <c r="O27089" s="151"/>
    </row>
    <row r="27090" spans="11:15" x14ac:dyDescent="0.3">
      <c r="K27090" s="148" t="str">
        <f>IFERROR(VLOOKUP(A27090,DATABARANG!$B$4:$G$20000,5),"")</f>
        <v/>
      </c>
      <c r="L27090" s="149" t="str">
        <f t="shared" si="858"/>
        <v/>
      </c>
      <c r="M27090" s="158" t="str">
        <f t="shared" si="859"/>
        <v/>
      </c>
      <c r="O27090" s="151"/>
    </row>
    <row r="27091" spans="11:15" x14ac:dyDescent="0.3">
      <c r="K27091" s="148" t="str">
        <f>IFERROR(VLOOKUP(A27091,DATABARANG!$B$4:$G$20000,5),"")</f>
        <v/>
      </c>
      <c r="L27091" s="149" t="str">
        <f t="shared" si="858"/>
        <v/>
      </c>
      <c r="M27091" s="158" t="str">
        <f t="shared" si="859"/>
        <v/>
      </c>
      <c r="O27091" s="151"/>
    </row>
    <row r="27092" spans="11:15" x14ac:dyDescent="0.3">
      <c r="K27092" s="148" t="str">
        <f>IFERROR(VLOOKUP(A27092,DATABARANG!$B$4:$G$20000,5),"")</f>
        <v/>
      </c>
      <c r="L27092" s="149" t="str">
        <f t="shared" si="858"/>
        <v/>
      </c>
      <c r="M27092" s="158" t="str">
        <f t="shared" si="859"/>
        <v/>
      </c>
      <c r="O27092" s="151"/>
    </row>
    <row r="27093" spans="11:15" x14ac:dyDescent="0.3">
      <c r="K27093" s="148" t="str">
        <f>IFERROR(VLOOKUP(A27093,DATABARANG!$B$4:$G$20000,5),"")</f>
        <v/>
      </c>
      <c r="L27093" s="149" t="str">
        <f t="shared" si="858"/>
        <v/>
      </c>
      <c r="M27093" s="158" t="str">
        <f t="shared" si="859"/>
        <v/>
      </c>
      <c r="O27093" s="151"/>
    </row>
    <row r="27094" spans="11:15" x14ac:dyDescent="0.3">
      <c r="K27094" s="148" t="str">
        <f>IFERROR(VLOOKUP(A27094,DATABARANG!$B$4:$G$20000,5),"")</f>
        <v/>
      </c>
      <c r="L27094" s="149" t="str">
        <f t="shared" si="858"/>
        <v/>
      </c>
      <c r="M27094" s="158" t="str">
        <f t="shared" si="859"/>
        <v/>
      </c>
      <c r="O27094" s="151"/>
    </row>
    <row r="27095" spans="11:15" x14ac:dyDescent="0.3">
      <c r="K27095" s="148" t="str">
        <f>IFERROR(VLOOKUP(A27095,DATABARANG!$B$4:$G$20000,5),"")</f>
        <v/>
      </c>
      <c r="L27095" s="149" t="str">
        <f t="shared" si="858"/>
        <v/>
      </c>
      <c r="M27095" s="158" t="str">
        <f t="shared" si="859"/>
        <v/>
      </c>
      <c r="O27095" s="151"/>
    </row>
    <row r="27096" spans="11:15" x14ac:dyDescent="0.3">
      <c r="K27096" s="148" t="str">
        <f>IFERROR(VLOOKUP(A27096,DATABARANG!$B$4:$G$20000,5),"")</f>
        <v/>
      </c>
      <c r="L27096" s="149" t="str">
        <f t="shared" si="858"/>
        <v/>
      </c>
      <c r="M27096" s="158" t="str">
        <f t="shared" si="859"/>
        <v/>
      </c>
      <c r="O27096" s="151"/>
    </row>
    <row r="27097" spans="11:15" x14ac:dyDescent="0.3">
      <c r="K27097" s="148" t="str">
        <f>IFERROR(VLOOKUP(A27097,DATABARANG!$B$4:$G$20000,5),"")</f>
        <v/>
      </c>
      <c r="L27097" s="149" t="str">
        <f t="shared" si="858"/>
        <v/>
      </c>
      <c r="M27097" s="158" t="str">
        <f t="shared" si="859"/>
        <v/>
      </c>
      <c r="O27097" s="151"/>
    </row>
    <row r="27098" spans="11:15" x14ac:dyDescent="0.3">
      <c r="K27098" s="148" t="str">
        <f>IFERROR(VLOOKUP(A27098,DATABARANG!$B$4:$G$20000,5),"")</f>
        <v/>
      </c>
      <c r="L27098" s="149" t="str">
        <f t="shared" si="858"/>
        <v/>
      </c>
      <c r="M27098" s="158" t="str">
        <f t="shared" si="859"/>
        <v/>
      </c>
      <c r="O27098" s="151"/>
    </row>
    <row r="27099" spans="11:15" x14ac:dyDescent="0.3">
      <c r="K27099" s="148" t="str">
        <f>IFERROR(VLOOKUP(A27099,DATABARANG!$B$4:$G$20000,5),"")</f>
        <v/>
      </c>
      <c r="L27099" s="149" t="str">
        <f t="shared" si="858"/>
        <v/>
      </c>
      <c r="M27099" s="158" t="str">
        <f t="shared" si="859"/>
        <v/>
      </c>
      <c r="O27099" s="151"/>
    </row>
    <row r="27100" spans="11:15" x14ac:dyDescent="0.3">
      <c r="K27100" s="148" t="str">
        <f>IFERROR(VLOOKUP(A27100,DATABARANG!$B$4:$G$20000,5),"")</f>
        <v/>
      </c>
      <c r="L27100" s="149" t="str">
        <f t="shared" si="858"/>
        <v/>
      </c>
      <c r="M27100" s="158" t="str">
        <f t="shared" si="859"/>
        <v/>
      </c>
      <c r="O27100" s="151"/>
    </row>
    <row r="27101" spans="11:15" x14ac:dyDescent="0.3">
      <c r="K27101" s="148" t="str">
        <f>IFERROR(VLOOKUP(A27101,DATABARANG!$B$4:$G$20000,5),"")</f>
        <v/>
      </c>
      <c r="L27101" s="149" t="str">
        <f t="shared" si="858"/>
        <v/>
      </c>
      <c r="M27101" s="158" t="str">
        <f t="shared" si="859"/>
        <v/>
      </c>
      <c r="O27101" s="151"/>
    </row>
    <row r="27102" spans="11:15" x14ac:dyDescent="0.3">
      <c r="K27102" s="148" t="str">
        <f>IFERROR(VLOOKUP(A27102,DATABARANG!$B$4:$G$20000,5),"")</f>
        <v/>
      </c>
      <c r="L27102" s="149" t="str">
        <f t="shared" si="858"/>
        <v/>
      </c>
      <c r="M27102" s="158" t="str">
        <f t="shared" si="859"/>
        <v/>
      </c>
      <c r="O27102" s="151"/>
    </row>
    <row r="27103" spans="11:15" x14ac:dyDescent="0.3">
      <c r="K27103" s="148" t="str">
        <f>IFERROR(VLOOKUP(A27103,DATABARANG!$B$4:$G$20000,5),"")</f>
        <v/>
      </c>
      <c r="L27103" s="149" t="str">
        <f t="shared" si="858"/>
        <v/>
      </c>
      <c r="M27103" s="158" t="str">
        <f t="shared" si="859"/>
        <v/>
      </c>
      <c r="O27103" s="151"/>
    </row>
    <row r="27104" spans="11:15" x14ac:dyDescent="0.3">
      <c r="K27104" s="148" t="str">
        <f>IFERROR(VLOOKUP(A27104,DATABARANG!$B$4:$G$20000,5),"")</f>
        <v/>
      </c>
      <c r="L27104" s="149" t="str">
        <f t="shared" si="858"/>
        <v/>
      </c>
      <c r="M27104" s="158" t="str">
        <f t="shared" si="859"/>
        <v/>
      </c>
      <c r="O27104" s="151"/>
    </row>
    <row r="27105" spans="11:15" x14ac:dyDescent="0.3">
      <c r="K27105" s="148" t="str">
        <f>IFERROR(VLOOKUP(A27105,DATABARANG!$B$4:$G$20000,5),"")</f>
        <v/>
      </c>
      <c r="L27105" s="149" t="str">
        <f t="shared" si="858"/>
        <v/>
      </c>
      <c r="M27105" s="158" t="str">
        <f t="shared" si="859"/>
        <v/>
      </c>
      <c r="O27105" s="151"/>
    </row>
    <row r="27106" spans="11:15" x14ac:dyDescent="0.3">
      <c r="K27106" s="148" t="str">
        <f>IFERROR(VLOOKUP(A27106,DATABARANG!$B$4:$G$20000,5),"")</f>
        <v/>
      </c>
      <c r="L27106" s="149" t="str">
        <f t="shared" si="858"/>
        <v/>
      </c>
      <c r="M27106" s="158" t="str">
        <f t="shared" si="859"/>
        <v/>
      </c>
      <c r="O27106" s="151"/>
    </row>
    <row r="27107" spans="11:15" x14ac:dyDescent="0.3">
      <c r="K27107" s="148" t="str">
        <f>IFERROR(VLOOKUP(A27107,DATABARANG!$B$4:$G$20000,5),"")</f>
        <v/>
      </c>
      <c r="L27107" s="149" t="str">
        <f t="shared" si="858"/>
        <v/>
      </c>
      <c r="M27107" s="158" t="str">
        <f t="shared" si="859"/>
        <v/>
      </c>
      <c r="O27107" s="151"/>
    </row>
    <row r="27108" spans="11:15" x14ac:dyDescent="0.3">
      <c r="K27108" s="148" t="str">
        <f>IFERROR(VLOOKUP(A27108,DATABARANG!$B$4:$G$20000,5),"")</f>
        <v/>
      </c>
      <c r="L27108" s="149" t="str">
        <f t="shared" si="858"/>
        <v/>
      </c>
      <c r="M27108" s="158" t="str">
        <f t="shared" si="859"/>
        <v/>
      </c>
      <c r="O27108" s="151"/>
    </row>
    <row r="27109" spans="11:15" x14ac:dyDescent="0.3">
      <c r="K27109" s="148" t="str">
        <f>IFERROR(VLOOKUP(A27109,DATABARANG!$B$4:$G$20000,5),"")</f>
        <v/>
      </c>
      <c r="L27109" s="149" t="str">
        <f t="shared" si="858"/>
        <v/>
      </c>
      <c r="M27109" s="158" t="str">
        <f t="shared" si="859"/>
        <v/>
      </c>
      <c r="O27109" s="151"/>
    </row>
    <row r="27110" spans="11:15" x14ac:dyDescent="0.3">
      <c r="K27110" s="148" t="str">
        <f>IFERROR(VLOOKUP(A27110,DATABARANG!$B$4:$G$20000,5),"")</f>
        <v/>
      </c>
      <c r="L27110" s="149" t="str">
        <f t="shared" si="858"/>
        <v/>
      </c>
      <c r="M27110" s="158" t="str">
        <f t="shared" si="859"/>
        <v/>
      </c>
      <c r="O27110" s="151"/>
    </row>
    <row r="27111" spans="11:15" x14ac:dyDescent="0.3">
      <c r="K27111" s="148" t="str">
        <f>IFERROR(VLOOKUP(A27111,DATABARANG!$B$4:$G$20000,5),"")</f>
        <v/>
      </c>
      <c r="L27111" s="149" t="str">
        <f t="shared" si="858"/>
        <v/>
      </c>
      <c r="M27111" s="158" t="str">
        <f t="shared" si="859"/>
        <v/>
      </c>
      <c r="O27111" s="151"/>
    </row>
    <row r="27112" spans="11:15" x14ac:dyDescent="0.3">
      <c r="K27112" s="148" t="str">
        <f>IFERROR(VLOOKUP(A27112,DATABARANG!$B$4:$G$20000,5),"")</f>
        <v/>
      </c>
      <c r="L27112" s="149" t="str">
        <f t="shared" si="858"/>
        <v/>
      </c>
      <c r="M27112" s="158" t="str">
        <f t="shared" si="859"/>
        <v/>
      </c>
      <c r="O27112" s="151"/>
    </row>
    <row r="27113" spans="11:15" x14ac:dyDescent="0.3">
      <c r="K27113" s="148" t="str">
        <f>IFERROR(VLOOKUP(A27113,DATABARANG!$B$4:$G$20000,5),"")</f>
        <v/>
      </c>
      <c r="L27113" s="149" t="str">
        <f t="shared" si="858"/>
        <v/>
      </c>
      <c r="M27113" s="158" t="str">
        <f t="shared" si="859"/>
        <v/>
      </c>
      <c r="O27113" s="151"/>
    </row>
    <row r="27114" spans="11:15" x14ac:dyDescent="0.3">
      <c r="K27114" s="148" t="str">
        <f>IFERROR(VLOOKUP(A27114,DATABARANG!$B$4:$G$20000,5),"")</f>
        <v/>
      </c>
      <c r="L27114" s="149" t="str">
        <f t="shared" si="858"/>
        <v/>
      </c>
      <c r="M27114" s="158" t="str">
        <f t="shared" si="859"/>
        <v/>
      </c>
      <c r="O27114" s="151"/>
    </row>
    <row r="27115" spans="11:15" x14ac:dyDescent="0.3">
      <c r="K27115" s="148" t="str">
        <f>IFERROR(VLOOKUP(A27115,DATABARANG!$B$4:$G$20000,5),"")</f>
        <v/>
      </c>
      <c r="L27115" s="149" t="str">
        <f t="shared" si="858"/>
        <v/>
      </c>
      <c r="M27115" s="158" t="str">
        <f t="shared" si="859"/>
        <v/>
      </c>
      <c r="O27115" s="151"/>
    </row>
    <row r="27116" spans="11:15" x14ac:dyDescent="0.3">
      <c r="K27116" s="148" t="str">
        <f>IFERROR(VLOOKUP(A27116,DATABARANG!$B$4:$G$20000,5),"")</f>
        <v/>
      </c>
      <c r="L27116" s="149" t="str">
        <f t="shared" si="858"/>
        <v/>
      </c>
      <c r="M27116" s="158" t="str">
        <f t="shared" si="859"/>
        <v/>
      </c>
      <c r="O27116" s="151"/>
    </row>
    <row r="27117" spans="11:15" x14ac:dyDescent="0.3">
      <c r="K27117" s="148" t="str">
        <f>IFERROR(VLOOKUP(A27117,DATABARANG!$B$4:$G$20000,5),"")</f>
        <v/>
      </c>
      <c r="L27117" s="149" t="str">
        <f t="shared" si="858"/>
        <v/>
      </c>
      <c r="M27117" s="158" t="str">
        <f t="shared" si="859"/>
        <v/>
      </c>
      <c r="O27117" s="151"/>
    </row>
    <row r="27118" spans="11:15" x14ac:dyDescent="0.3">
      <c r="K27118" s="148" t="str">
        <f>IFERROR(VLOOKUP(A27118,DATABARANG!$B$4:$G$20000,5),"")</f>
        <v/>
      </c>
      <c r="L27118" s="149" t="str">
        <f t="shared" si="858"/>
        <v/>
      </c>
      <c r="M27118" s="158" t="str">
        <f t="shared" si="859"/>
        <v/>
      </c>
      <c r="O27118" s="151"/>
    </row>
    <row r="27119" spans="11:15" x14ac:dyDescent="0.3">
      <c r="K27119" s="148" t="str">
        <f>IFERROR(VLOOKUP(A27119,DATABARANG!$B$4:$G$20000,5),"")</f>
        <v/>
      </c>
      <c r="L27119" s="149" t="str">
        <f t="shared" si="858"/>
        <v/>
      </c>
      <c r="M27119" s="158" t="str">
        <f t="shared" si="859"/>
        <v/>
      </c>
      <c r="O27119" s="151"/>
    </row>
    <row r="27120" spans="11:15" x14ac:dyDescent="0.3">
      <c r="K27120" s="148" t="str">
        <f>IFERROR(VLOOKUP(A27120,DATABARANG!$B$4:$G$20000,5),"")</f>
        <v/>
      </c>
      <c r="L27120" s="149" t="str">
        <f t="shared" si="858"/>
        <v/>
      </c>
      <c r="M27120" s="158" t="str">
        <f t="shared" si="859"/>
        <v/>
      </c>
      <c r="O27120" s="151"/>
    </row>
    <row r="27121" spans="11:15" x14ac:dyDescent="0.3">
      <c r="K27121" s="148" t="str">
        <f>IFERROR(VLOOKUP(A27121,DATABARANG!$B$4:$G$20000,5),"")</f>
        <v/>
      </c>
      <c r="L27121" s="149" t="str">
        <f t="shared" si="858"/>
        <v/>
      </c>
      <c r="M27121" s="158" t="str">
        <f t="shared" si="859"/>
        <v/>
      </c>
      <c r="O27121" s="151"/>
    </row>
    <row r="27122" spans="11:15" x14ac:dyDescent="0.3">
      <c r="K27122" s="148" t="str">
        <f>IFERROR(VLOOKUP(A27122,DATABARANG!$B$4:$G$20000,5),"")</f>
        <v/>
      </c>
      <c r="L27122" s="149" t="str">
        <f t="shared" si="858"/>
        <v/>
      </c>
      <c r="M27122" s="158" t="str">
        <f t="shared" si="859"/>
        <v/>
      </c>
      <c r="O27122" s="151"/>
    </row>
    <row r="27123" spans="11:15" x14ac:dyDescent="0.3">
      <c r="K27123" s="148" t="str">
        <f>IFERROR(VLOOKUP(A27123,DATABARANG!$B$4:$G$20000,5),"")</f>
        <v/>
      </c>
      <c r="L27123" s="149" t="str">
        <f t="shared" si="858"/>
        <v/>
      </c>
      <c r="M27123" s="158" t="str">
        <f t="shared" si="859"/>
        <v/>
      </c>
      <c r="O27123" s="151"/>
    </row>
    <row r="27124" spans="11:15" x14ac:dyDescent="0.3">
      <c r="K27124" s="148" t="str">
        <f>IFERROR(VLOOKUP(A27124,DATABARANG!$B$4:$G$20000,5),"")</f>
        <v/>
      </c>
      <c r="L27124" s="149" t="str">
        <f t="shared" si="858"/>
        <v/>
      </c>
      <c r="M27124" s="158" t="str">
        <f t="shared" si="859"/>
        <v/>
      </c>
      <c r="O27124" s="151"/>
    </row>
    <row r="27125" spans="11:15" x14ac:dyDescent="0.3">
      <c r="K27125" s="148" t="str">
        <f>IFERROR(VLOOKUP(A27125,DATABARANG!$B$4:$G$20000,5),"")</f>
        <v/>
      </c>
      <c r="L27125" s="149" t="str">
        <f t="shared" si="858"/>
        <v/>
      </c>
      <c r="M27125" s="158" t="str">
        <f t="shared" si="859"/>
        <v/>
      </c>
      <c r="O27125" s="151"/>
    </row>
    <row r="27126" spans="11:15" x14ac:dyDescent="0.3">
      <c r="K27126" s="148" t="str">
        <f>IFERROR(VLOOKUP(A27126,DATABARANG!$B$4:$G$20000,5),"")</f>
        <v/>
      </c>
      <c r="L27126" s="149" t="str">
        <f t="shared" si="858"/>
        <v/>
      </c>
      <c r="M27126" s="158" t="str">
        <f t="shared" si="859"/>
        <v/>
      </c>
      <c r="O27126" s="151"/>
    </row>
    <row r="27127" spans="11:15" x14ac:dyDescent="0.3">
      <c r="K27127" s="148" t="str">
        <f>IFERROR(VLOOKUP(A27127,DATABARANG!$B$4:$G$20000,5),"")</f>
        <v/>
      </c>
      <c r="L27127" s="149" t="str">
        <f t="shared" si="858"/>
        <v/>
      </c>
      <c r="M27127" s="158" t="str">
        <f t="shared" si="859"/>
        <v/>
      </c>
      <c r="O27127" s="151"/>
    </row>
    <row r="27128" spans="11:15" x14ac:dyDescent="0.3">
      <c r="K27128" s="148" t="str">
        <f>IFERROR(VLOOKUP(A27128,DATABARANG!$B$4:$G$20000,5),"")</f>
        <v/>
      </c>
      <c r="L27128" s="149" t="str">
        <f t="shared" si="858"/>
        <v/>
      </c>
      <c r="M27128" s="158" t="str">
        <f t="shared" si="859"/>
        <v/>
      </c>
      <c r="O27128" s="151"/>
    </row>
    <row r="27129" spans="11:15" x14ac:dyDescent="0.3">
      <c r="K27129" s="148" t="str">
        <f>IFERROR(VLOOKUP(A27129,DATABARANG!$B$4:$G$20000,5),"")</f>
        <v/>
      </c>
      <c r="L27129" s="149" t="str">
        <f t="shared" si="858"/>
        <v/>
      </c>
      <c r="M27129" s="158" t="str">
        <f t="shared" si="859"/>
        <v/>
      </c>
      <c r="O27129" s="151"/>
    </row>
    <row r="27130" spans="11:15" x14ac:dyDescent="0.3">
      <c r="K27130" s="148" t="str">
        <f>IFERROR(VLOOKUP(A27130,DATABARANG!$B$4:$G$20000,5),"")</f>
        <v/>
      </c>
      <c r="L27130" s="149" t="str">
        <f t="shared" si="858"/>
        <v/>
      </c>
      <c r="M27130" s="158" t="str">
        <f t="shared" si="859"/>
        <v/>
      </c>
      <c r="O27130" s="151"/>
    </row>
    <row r="27131" spans="11:15" x14ac:dyDescent="0.3">
      <c r="K27131" s="148" t="str">
        <f>IFERROR(VLOOKUP(A27131,DATABARANG!$B$4:$G$20000,5),"")</f>
        <v/>
      </c>
      <c r="L27131" s="149" t="str">
        <f t="shared" si="858"/>
        <v/>
      </c>
      <c r="M27131" s="158" t="str">
        <f t="shared" si="859"/>
        <v/>
      </c>
      <c r="O27131" s="151"/>
    </row>
    <row r="27132" spans="11:15" x14ac:dyDescent="0.3">
      <c r="K27132" s="148" t="str">
        <f>IFERROR(VLOOKUP(A27132,DATABARANG!$B$4:$G$20000,5),"")</f>
        <v/>
      </c>
      <c r="L27132" s="149" t="str">
        <f t="shared" si="858"/>
        <v/>
      </c>
      <c r="M27132" s="158" t="str">
        <f t="shared" si="859"/>
        <v/>
      </c>
      <c r="O27132" s="151"/>
    </row>
    <row r="27133" spans="11:15" x14ac:dyDescent="0.3">
      <c r="K27133" s="148" t="str">
        <f>IFERROR(VLOOKUP(A27133,DATABARANG!$B$4:$G$20000,5),"")</f>
        <v/>
      </c>
      <c r="L27133" s="149" t="str">
        <f t="shared" si="858"/>
        <v/>
      </c>
      <c r="M27133" s="158" t="str">
        <f t="shared" si="859"/>
        <v/>
      </c>
      <c r="O27133" s="151"/>
    </row>
    <row r="27134" spans="11:15" x14ac:dyDescent="0.3">
      <c r="K27134" s="148" t="str">
        <f>IFERROR(VLOOKUP(A27134,DATABARANG!$B$4:$G$20000,5),"")</f>
        <v/>
      </c>
      <c r="L27134" s="149" t="str">
        <f t="shared" si="858"/>
        <v/>
      </c>
      <c r="M27134" s="158" t="str">
        <f t="shared" si="859"/>
        <v/>
      </c>
      <c r="O27134" s="151"/>
    </row>
    <row r="27135" spans="11:15" x14ac:dyDescent="0.3">
      <c r="K27135" s="148" t="str">
        <f>IFERROR(VLOOKUP(A27135,DATABARANG!$B$4:$G$20000,5),"")</f>
        <v/>
      </c>
      <c r="L27135" s="149" t="str">
        <f t="shared" si="858"/>
        <v/>
      </c>
      <c r="M27135" s="158" t="str">
        <f t="shared" si="859"/>
        <v/>
      </c>
      <c r="O27135" s="151"/>
    </row>
    <row r="27136" spans="11:15" x14ac:dyDescent="0.3">
      <c r="K27136" s="148" t="str">
        <f>IFERROR(VLOOKUP(A27136,DATABARANG!$B$4:$G$20000,5),"")</f>
        <v/>
      </c>
      <c r="L27136" s="149" t="str">
        <f t="shared" si="858"/>
        <v/>
      </c>
      <c r="M27136" s="158" t="str">
        <f t="shared" si="859"/>
        <v/>
      </c>
      <c r="O27136" s="151"/>
    </row>
    <row r="27137" spans="11:15" x14ac:dyDescent="0.3">
      <c r="K27137" s="148" t="str">
        <f>IFERROR(VLOOKUP(A27137,DATABARANG!$B$4:$G$20000,5),"")</f>
        <v/>
      </c>
      <c r="L27137" s="149" t="str">
        <f t="shared" si="858"/>
        <v/>
      </c>
      <c r="M27137" s="158" t="str">
        <f t="shared" si="859"/>
        <v/>
      </c>
      <c r="O27137" s="151"/>
    </row>
    <row r="27138" spans="11:15" x14ac:dyDescent="0.3">
      <c r="K27138" s="148" t="str">
        <f>IFERROR(VLOOKUP(A27138,DATABARANG!$B$4:$G$20000,5),"")</f>
        <v/>
      </c>
      <c r="L27138" s="149" t="str">
        <f t="shared" si="858"/>
        <v/>
      </c>
      <c r="M27138" s="158" t="str">
        <f t="shared" si="859"/>
        <v/>
      </c>
      <c r="O27138" s="151"/>
    </row>
    <row r="27139" spans="11:15" x14ac:dyDescent="0.3">
      <c r="K27139" s="148" t="str">
        <f>IFERROR(VLOOKUP(A27139,DATABARANG!$B$4:$G$20000,5),"")</f>
        <v/>
      </c>
      <c r="L27139" s="149" t="str">
        <f t="shared" si="858"/>
        <v/>
      </c>
      <c r="M27139" s="158" t="str">
        <f t="shared" si="859"/>
        <v/>
      </c>
      <c r="O27139" s="151"/>
    </row>
    <row r="27140" spans="11:15" x14ac:dyDescent="0.3">
      <c r="K27140" s="148" t="str">
        <f>IFERROR(VLOOKUP(A27140,DATABARANG!$B$4:$G$20000,5),"")</f>
        <v/>
      </c>
      <c r="L27140" s="149" t="str">
        <f t="shared" si="858"/>
        <v/>
      </c>
      <c r="M27140" s="158" t="str">
        <f t="shared" si="859"/>
        <v/>
      </c>
      <c r="O27140" s="151"/>
    </row>
    <row r="27141" spans="11:15" x14ac:dyDescent="0.3">
      <c r="K27141" s="148" t="str">
        <f>IFERROR(VLOOKUP(A27141,DATABARANG!$B$4:$G$20000,5),"")</f>
        <v/>
      </c>
      <c r="L27141" s="149" t="str">
        <f t="shared" si="858"/>
        <v/>
      </c>
      <c r="M27141" s="158" t="str">
        <f t="shared" si="859"/>
        <v/>
      </c>
      <c r="O27141" s="151"/>
    </row>
    <row r="27142" spans="11:15" x14ac:dyDescent="0.3">
      <c r="K27142" s="148" t="str">
        <f>IFERROR(VLOOKUP(A27142,DATABARANG!$B$4:$G$20000,5),"")</f>
        <v/>
      </c>
      <c r="L27142" s="149" t="str">
        <f t="shared" ref="L27142:L27205" si="860">IFERROR((E27142-K27142)*G27142,"")</f>
        <v/>
      </c>
      <c r="M27142" s="158" t="str">
        <f t="shared" ref="M27142:M27205" si="861">IF(B27142="","",TEXT(B27142,"DD-MMM"))</f>
        <v/>
      </c>
      <c r="O27142" s="151"/>
    </row>
    <row r="27143" spans="11:15" x14ac:dyDescent="0.3">
      <c r="K27143" s="148" t="str">
        <f>IFERROR(VLOOKUP(A27143,DATABARANG!$B$4:$G$20000,5),"")</f>
        <v/>
      </c>
      <c r="L27143" s="149" t="str">
        <f t="shared" si="860"/>
        <v/>
      </c>
      <c r="M27143" s="158" t="str">
        <f t="shared" si="861"/>
        <v/>
      </c>
      <c r="O27143" s="151"/>
    </row>
    <row r="27144" spans="11:15" x14ac:dyDescent="0.3">
      <c r="K27144" s="148" t="str">
        <f>IFERROR(VLOOKUP(A27144,DATABARANG!$B$4:$G$20000,5),"")</f>
        <v/>
      </c>
      <c r="L27144" s="149" t="str">
        <f t="shared" si="860"/>
        <v/>
      </c>
      <c r="M27144" s="158" t="str">
        <f t="shared" si="861"/>
        <v/>
      </c>
      <c r="O27144" s="151"/>
    </row>
    <row r="27145" spans="11:15" x14ac:dyDescent="0.3">
      <c r="K27145" s="148" t="str">
        <f>IFERROR(VLOOKUP(A27145,DATABARANG!$B$4:$G$20000,5),"")</f>
        <v/>
      </c>
      <c r="L27145" s="149" t="str">
        <f t="shared" si="860"/>
        <v/>
      </c>
      <c r="M27145" s="158" t="str">
        <f t="shared" si="861"/>
        <v/>
      </c>
      <c r="O27145" s="151"/>
    </row>
    <row r="27146" spans="11:15" x14ac:dyDescent="0.3">
      <c r="K27146" s="148" t="str">
        <f>IFERROR(VLOOKUP(A27146,DATABARANG!$B$4:$G$20000,5),"")</f>
        <v/>
      </c>
      <c r="L27146" s="149" t="str">
        <f t="shared" si="860"/>
        <v/>
      </c>
      <c r="M27146" s="158" t="str">
        <f t="shared" si="861"/>
        <v/>
      </c>
      <c r="O27146" s="151"/>
    </row>
    <row r="27147" spans="11:15" x14ac:dyDescent="0.3">
      <c r="K27147" s="148" t="str">
        <f>IFERROR(VLOOKUP(A27147,DATABARANG!$B$4:$G$20000,5),"")</f>
        <v/>
      </c>
      <c r="L27147" s="149" t="str">
        <f t="shared" si="860"/>
        <v/>
      </c>
      <c r="M27147" s="158" t="str">
        <f t="shared" si="861"/>
        <v/>
      </c>
      <c r="O27147" s="151"/>
    </row>
    <row r="27148" spans="11:15" x14ac:dyDescent="0.3">
      <c r="K27148" s="148" t="str">
        <f>IFERROR(VLOOKUP(A27148,DATABARANG!$B$4:$G$20000,5),"")</f>
        <v/>
      </c>
      <c r="L27148" s="149" t="str">
        <f t="shared" si="860"/>
        <v/>
      </c>
      <c r="M27148" s="158" t="str">
        <f t="shared" si="861"/>
        <v/>
      </c>
      <c r="O27148" s="151"/>
    </row>
    <row r="27149" spans="11:15" x14ac:dyDescent="0.3">
      <c r="K27149" s="148" t="str">
        <f>IFERROR(VLOOKUP(A27149,DATABARANG!$B$4:$G$20000,5),"")</f>
        <v/>
      </c>
      <c r="L27149" s="149" t="str">
        <f t="shared" si="860"/>
        <v/>
      </c>
      <c r="M27149" s="158" t="str">
        <f t="shared" si="861"/>
        <v/>
      </c>
      <c r="O27149" s="151"/>
    </row>
    <row r="27150" spans="11:15" x14ac:dyDescent="0.3">
      <c r="K27150" s="148" t="str">
        <f>IFERROR(VLOOKUP(A27150,DATABARANG!$B$4:$G$20000,5),"")</f>
        <v/>
      </c>
      <c r="L27150" s="149" t="str">
        <f t="shared" si="860"/>
        <v/>
      </c>
      <c r="M27150" s="158" t="str">
        <f t="shared" si="861"/>
        <v/>
      </c>
      <c r="O27150" s="151"/>
    </row>
    <row r="27151" spans="11:15" x14ac:dyDescent="0.3">
      <c r="K27151" s="148" t="str">
        <f>IFERROR(VLOOKUP(A27151,DATABARANG!$B$4:$G$20000,5),"")</f>
        <v/>
      </c>
      <c r="L27151" s="149" t="str">
        <f t="shared" si="860"/>
        <v/>
      </c>
      <c r="M27151" s="158" t="str">
        <f t="shared" si="861"/>
        <v/>
      </c>
      <c r="O27151" s="151"/>
    </row>
    <row r="27152" spans="11:15" x14ac:dyDescent="0.3">
      <c r="K27152" s="148" t="str">
        <f>IFERROR(VLOOKUP(A27152,DATABARANG!$B$4:$G$20000,5),"")</f>
        <v/>
      </c>
      <c r="L27152" s="149" t="str">
        <f t="shared" si="860"/>
        <v/>
      </c>
      <c r="M27152" s="158" t="str">
        <f t="shared" si="861"/>
        <v/>
      </c>
      <c r="O27152" s="151"/>
    </row>
    <row r="27153" spans="11:15" x14ac:dyDescent="0.3">
      <c r="K27153" s="148" t="str">
        <f>IFERROR(VLOOKUP(A27153,DATABARANG!$B$4:$G$20000,5),"")</f>
        <v/>
      </c>
      <c r="L27153" s="149" t="str">
        <f t="shared" si="860"/>
        <v/>
      </c>
      <c r="M27153" s="158" t="str">
        <f t="shared" si="861"/>
        <v/>
      </c>
      <c r="O27153" s="151"/>
    </row>
    <row r="27154" spans="11:15" x14ac:dyDescent="0.3">
      <c r="K27154" s="148" t="str">
        <f>IFERROR(VLOOKUP(A27154,DATABARANG!$B$4:$G$20000,5),"")</f>
        <v/>
      </c>
      <c r="L27154" s="149" t="str">
        <f t="shared" si="860"/>
        <v/>
      </c>
      <c r="M27154" s="158" t="str">
        <f t="shared" si="861"/>
        <v/>
      </c>
      <c r="O27154" s="151"/>
    </row>
    <row r="27155" spans="11:15" x14ac:dyDescent="0.3">
      <c r="K27155" s="148" t="str">
        <f>IFERROR(VLOOKUP(A27155,DATABARANG!$B$4:$G$20000,5),"")</f>
        <v/>
      </c>
      <c r="L27155" s="149" t="str">
        <f t="shared" si="860"/>
        <v/>
      </c>
      <c r="M27155" s="158" t="str">
        <f t="shared" si="861"/>
        <v/>
      </c>
      <c r="O27155" s="151"/>
    </row>
    <row r="27156" spans="11:15" x14ac:dyDescent="0.3">
      <c r="K27156" s="148" t="str">
        <f>IFERROR(VLOOKUP(A27156,DATABARANG!$B$4:$G$20000,5),"")</f>
        <v/>
      </c>
      <c r="L27156" s="149" t="str">
        <f t="shared" si="860"/>
        <v/>
      </c>
      <c r="M27156" s="158" t="str">
        <f t="shared" si="861"/>
        <v/>
      </c>
      <c r="O27156" s="151"/>
    </row>
    <row r="27157" spans="11:15" x14ac:dyDescent="0.3">
      <c r="K27157" s="148" t="str">
        <f>IFERROR(VLOOKUP(A27157,DATABARANG!$B$4:$G$20000,5),"")</f>
        <v/>
      </c>
      <c r="L27157" s="149" t="str">
        <f t="shared" si="860"/>
        <v/>
      </c>
      <c r="M27157" s="158" t="str">
        <f t="shared" si="861"/>
        <v/>
      </c>
      <c r="O27157" s="151"/>
    </row>
    <row r="27158" spans="11:15" x14ac:dyDescent="0.3">
      <c r="K27158" s="148" t="str">
        <f>IFERROR(VLOOKUP(A27158,DATABARANG!$B$4:$G$20000,5),"")</f>
        <v/>
      </c>
      <c r="L27158" s="149" t="str">
        <f t="shared" si="860"/>
        <v/>
      </c>
      <c r="M27158" s="158" t="str">
        <f t="shared" si="861"/>
        <v/>
      </c>
      <c r="O27158" s="151"/>
    </row>
    <row r="27159" spans="11:15" x14ac:dyDescent="0.3">
      <c r="K27159" s="148" t="str">
        <f>IFERROR(VLOOKUP(A27159,DATABARANG!$B$4:$G$20000,5),"")</f>
        <v/>
      </c>
      <c r="L27159" s="149" t="str">
        <f t="shared" si="860"/>
        <v/>
      </c>
      <c r="M27159" s="158" t="str">
        <f t="shared" si="861"/>
        <v/>
      </c>
      <c r="O27159" s="151"/>
    </row>
    <row r="27160" spans="11:15" x14ac:dyDescent="0.3">
      <c r="K27160" s="148" t="str">
        <f>IFERROR(VLOOKUP(A27160,DATABARANG!$B$4:$G$20000,5),"")</f>
        <v/>
      </c>
      <c r="L27160" s="149" t="str">
        <f t="shared" si="860"/>
        <v/>
      </c>
      <c r="M27160" s="158" t="str">
        <f t="shared" si="861"/>
        <v/>
      </c>
      <c r="O27160" s="151"/>
    </row>
    <row r="27161" spans="11:15" x14ac:dyDescent="0.3">
      <c r="K27161" s="148" t="str">
        <f>IFERROR(VLOOKUP(A27161,DATABARANG!$B$4:$G$20000,5),"")</f>
        <v/>
      </c>
      <c r="L27161" s="149" t="str">
        <f t="shared" si="860"/>
        <v/>
      </c>
      <c r="M27161" s="158" t="str">
        <f t="shared" si="861"/>
        <v/>
      </c>
      <c r="O27161" s="151"/>
    </row>
    <row r="27162" spans="11:15" x14ac:dyDescent="0.3">
      <c r="K27162" s="148" t="str">
        <f>IFERROR(VLOOKUP(A27162,DATABARANG!$B$4:$G$20000,5),"")</f>
        <v/>
      </c>
      <c r="L27162" s="149" t="str">
        <f t="shared" si="860"/>
        <v/>
      </c>
      <c r="M27162" s="158" t="str">
        <f t="shared" si="861"/>
        <v/>
      </c>
      <c r="O27162" s="151"/>
    </row>
    <row r="27163" spans="11:15" x14ac:dyDescent="0.3">
      <c r="K27163" s="148" t="str">
        <f>IFERROR(VLOOKUP(A27163,DATABARANG!$B$4:$G$20000,5),"")</f>
        <v/>
      </c>
      <c r="L27163" s="149" t="str">
        <f t="shared" si="860"/>
        <v/>
      </c>
      <c r="M27163" s="158" t="str">
        <f t="shared" si="861"/>
        <v/>
      </c>
      <c r="O27163" s="151"/>
    </row>
    <row r="27164" spans="11:15" x14ac:dyDescent="0.3">
      <c r="K27164" s="148" t="str">
        <f>IFERROR(VLOOKUP(A27164,DATABARANG!$B$4:$G$20000,5),"")</f>
        <v/>
      </c>
      <c r="L27164" s="149" t="str">
        <f t="shared" si="860"/>
        <v/>
      </c>
      <c r="M27164" s="158" t="str">
        <f t="shared" si="861"/>
        <v/>
      </c>
      <c r="O27164" s="151"/>
    </row>
    <row r="27165" spans="11:15" x14ac:dyDescent="0.3">
      <c r="K27165" s="148" t="str">
        <f>IFERROR(VLOOKUP(A27165,DATABARANG!$B$4:$G$20000,5),"")</f>
        <v/>
      </c>
      <c r="L27165" s="149" t="str">
        <f t="shared" si="860"/>
        <v/>
      </c>
      <c r="M27165" s="158" t="str">
        <f t="shared" si="861"/>
        <v/>
      </c>
      <c r="O27165" s="151"/>
    </row>
    <row r="27166" spans="11:15" x14ac:dyDescent="0.3">
      <c r="K27166" s="148" t="str">
        <f>IFERROR(VLOOKUP(A27166,DATABARANG!$B$4:$G$20000,5),"")</f>
        <v/>
      </c>
      <c r="L27166" s="149" t="str">
        <f t="shared" si="860"/>
        <v/>
      </c>
      <c r="M27166" s="158" t="str">
        <f t="shared" si="861"/>
        <v/>
      </c>
      <c r="O27166" s="151"/>
    </row>
    <row r="27167" spans="11:15" x14ac:dyDescent="0.3">
      <c r="K27167" s="148" t="str">
        <f>IFERROR(VLOOKUP(A27167,DATABARANG!$B$4:$G$20000,5),"")</f>
        <v/>
      </c>
      <c r="L27167" s="149" t="str">
        <f t="shared" si="860"/>
        <v/>
      </c>
      <c r="M27167" s="158" t="str">
        <f t="shared" si="861"/>
        <v/>
      </c>
      <c r="O27167" s="151"/>
    </row>
    <row r="27168" spans="11:15" x14ac:dyDescent="0.3">
      <c r="K27168" s="148" t="str">
        <f>IFERROR(VLOOKUP(A27168,DATABARANG!$B$4:$G$20000,5),"")</f>
        <v/>
      </c>
      <c r="L27168" s="149" t="str">
        <f t="shared" si="860"/>
        <v/>
      </c>
      <c r="M27168" s="158" t="str">
        <f t="shared" si="861"/>
        <v/>
      </c>
      <c r="O27168" s="151"/>
    </row>
    <row r="27169" spans="11:15" x14ac:dyDescent="0.3">
      <c r="K27169" s="148" t="str">
        <f>IFERROR(VLOOKUP(A27169,DATABARANG!$B$4:$G$20000,5),"")</f>
        <v/>
      </c>
      <c r="L27169" s="149" t="str">
        <f t="shared" si="860"/>
        <v/>
      </c>
      <c r="M27169" s="158" t="str">
        <f t="shared" si="861"/>
        <v/>
      </c>
      <c r="O27169" s="151"/>
    </row>
    <row r="27170" spans="11:15" x14ac:dyDescent="0.3">
      <c r="K27170" s="148" t="str">
        <f>IFERROR(VLOOKUP(A27170,DATABARANG!$B$4:$G$20000,5),"")</f>
        <v/>
      </c>
      <c r="L27170" s="149" t="str">
        <f t="shared" si="860"/>
        <v/>
      </c>
      <c r="M27170" s="158" t="str">
        <f t="shared" si="861"/>
        <v/>
      </c>
      <c r="O27170" s="151"/>
    </row>
    <row r="27171" spans="11:15" x14ac:dyDescent="0.3">
      <c r="K27171" s="148" t="str">
        <f>IFERROR(VLOOKUP(A27171,DATABARANG!$B$4:$G$20000,5),"")</f>
        <v/>
      </c>
      <c r="L27171" s="149" t="str">
        <f t="shared" si="860"/>
        <v/>
      </c>
      <c r="M27171" s="158" t="str">
        <f t="shared" si="861"/>
        <v/>
      </c>
      <c r="O27171" s="151"/>
    </row>
    <row r="27172" spans="11:15" x14ac:dyDescent="0.3">
      <c r="K27172" s="148" t="str">
        <f>IFERROR(VLOOKUP(A27172,DATABARANG!$B$4:$G$20000,5),"")</f>
        <v/>
      </c>
      <c r="L27172" s="149" t="str">
        <f t="shared" si="860"/>
        <v/>
      </c>
      <c r="M27172" s="158" t="str">
        <f t="shared" si="861"/>
        <v/>
      </c>
      <c r="O27172" s="151"/>
    </row>
    <row r="27173" spans="11:15" x14ac:dyDescent="0.3">
      <c r="K27173" s="148" t="str">
        <f>IFERROR(VLOOKUP(A27173,DATABARANG!$B$4:$G$20000,5),"")</f>
        <v/>
      </c>
      <c r="L27173" s="149" t="str">
        <f t="shared" si="860"/>
        <v/>
      </c>
      <c r="M27173" s="158" t="str">
        <f t="shared" si="861"/>
        <v/>
      </c>
      <c r="O27173" s="151"/>
    </row>
    <row r="27174" spans="11:15" x14ac:dyDescent="0.3">
      <c r="K27174" s="148" t="str">
        <f>IFERROR(VLOOKUP(A27174,DATABARANG!$B$4:$G$20000,5),"")</f>
        <v/>
      </c>
      <c r="L27174" s="149" t="str">
        <f t="shared" si="860"/>
        <v/>
      </c>
      <c r="M27174" s="158" t="str">
        <f t="shared" si="861"/>
        <v/>
      </c>
      <c r="O27174" s="151"/>
    </row>
    <row r="27175" spans="11:15" x14ac:dyDescent="0.3">
      <c r="K27175" s="148" t="str">
        <f>IFERROR(VLOOKUP(A27175,DATABARANG!$B$4:$G$20000,5),"")</f>
        <v/>
      </c>
      <c r="L27175" s="149" t="str">
        <f t="shared" si="860"/>
        <v/>
      </c>
      <c r="M27175" s="158" t="str">
        <f t="shared" si="861"/>
        <v/>
      </c>
      <c r="O27175" s="151"/>
    </row>
    <row r="27176" spans="11:15" x14ac:dyDescent="0.3">
      <c r="K27176" s="148" t="str">
        <f>IFERROR(VLOOKUP(A27176,DATABARANG!$B$4:$G$20000,5),"")</f>
        <v/>
      </c>
      <c r="L27176" s="149" t="str">
        <f t="shared" si="860"/>
        <v/>
      </c>
      <c r="M27176" s="158" t="str">
        <f t="shared" si="861"/>
        <v/>
      </c>
      <c r="O27176" s="151"/>
    </row>
    <row r="27177" spans="11:15" x14ac:dyDescent="0.3">
      <c r="K27177" s="148" t="str">
        <f>IFERROR(VLOOKUP(A27177,DATABARANG!$B$4:$G$20000,5),"")</f>
        <v/>
      </c>
      <c r="L27177" s="149" t="str">
        <f t="shared" si="860"/>
        <v/>
      </c>
      <c r="M27177" s="158" t="str">
        <f t="shared" si="861"/>
        <v/>
      </c>
      <c r="O27177" s="151"/>
    </row>
    <row r="27178" spans="11:15" x14ac:dyDescent="0.3">
      <c r="K27178" s="148" t="str">
        <f>IFERROR(VLOOKUP(A27178,DATABARANG!$B$4:$G$20000,5),"")</f>
        <v/>
      </c>
      <c r="L27178" s="149" t="str">
        <f t="shared" si="860"/>
        <v/>
      </c>
      <c r="M27178" s="158" t="str">
        <f t="shared" si="861"/>
        <v/>
      </c>
      <c r="O27178" s="151"/>
    </row>
    <row r="27179" spans="11:15" x14ac:dyDescent="0.3">
      <c r="K27179" s="148" t="str">
        <f>IFERROR(VLOOKUP(A27179,DATABARANG!$B$4:$G$20000,5),"")</f>
        <v/>
      </c>
      <c r="L27179" s="149" t="str">
        <f t="shared" si="860"/>
        <v/>
      </c>
      <c r="M27179" s="158" t="str">
        <f t="shared" si="861"/>
        <v/>
      </c>
      <c r="O27179" s="151"/>
    </row>
    <row r="27180" spans="11:15" x14ac:dyDescent="0.3">
      <c r="K27180" s="148" t="str">
        <f>IFERROR(VLOOKUP(A27180,DATABARANG!$B$4:$G$20000,5),"")</f>
        <v/>
      </c>
      <c r="L27180" s="149" t="str">
        <f t="shared" si="860"/>
        <v/>
      </c>
      <c r="M27180" s="158" t="str">
        <f t="shared" si="861"/>
        <v/>
      </c>
      <c r="O27180" s="151"/>
    </row>
    <row r="27181" spans="11:15" x14ac:dyDescent="0.3">
      <c r="K27181" s="148" t="str">
        <f>IFERROR(VLOOKUP(A27181,DATABARANG!$B$4:$G$20000,5),"")</f>
        <v/>
      </c>
      <c r="L27181" s="149" t="str">
        <f t="shared" si="860"/>
        <v/>
      </c>
      <c r="M27181" s="158" t="str">
        <f t="shared" si="861"/>
        <v/>
      </c>
      <c r="O27181" s="151"/>
    </row>
    <row r="27182" spans="11:15" x14ac:dyDescent="0.3">
      <c r="K27182" s="148" t="str">
        <f>IFERROR(VLOOKUP(A27182,DATABARANG!$B$4:$G$20000,5),"")</f>
        <v/>
      </c>
      <c r="L27182" s="149" t="str">
        <f t="shared" si="860"/>
        <v/>
      </c>
      <c r="M27182" s="158" t="str">
        <f t="shared" si="861"/>
        <v/>
      </c>
      <c r="O27182" s="151"/>
    </row>
    <row r="27183" spans="11:15" x14ac:dyDescent="0.3">
      <c r="K27183" s="148" t="str">
        <f>IFERROR(VLOOKUP(A27183,DATABARANG!$B$4:$G$20000,5),"")</f>
        <v/>
      </c>
      <c r="L27183" s="149" t="str">
        <f t="shared" si="860"/>
        <v/>
      </c>
      <c r="M27183" s="158" t="str">
        <f t="shared" si="861"/>
        <v/>
      </c>
      <c r="O27183" s="151"/>
    </row>
    <row r="27184" spans="11:15" x14ac:dyDescent="0.3">
      <c r="K27184" s="148" t="str">
        <f>IFERROR(VLOOKUP(A27184,DATABARANG!$B$4:$G$20000,5),"")</f>
        <v/>
      </c>
      <c r="L27184" s="149" t="str">
        <f t="shared" si="860"/>
        <v/>
      </c>
      <c r="M27184" s="158" t="str">
        <f t="shared" si="861"/>
        <v/>
      </c>
      <c r="O27184" s="151"/>
    </row>
    <row r="27185" spans="11:15" x14ac:dyDescent="0.3">
      <c r="K27185" s="148" t="str">
        <f>IFERROR(VLOOKUP(A27185,DATABARANG!$B$4:$G$20000,5),"")</f>
        <v/>
      </c>
      <c r="L27185" s="149" t="str">
        <f t="shared" si="860"/>
        <v/>
      </c>
      <c r="M27185" s="158" t="str">
        <f t="shared" si="861"/>
        <v/>
      </c>
      <c r="O27185" s="151"/>
    </row>
    <row r="27186" spans="11:15" x14ac:dyDescent="0.3">
      <c r="K27186" s="148" t="str">
        <f>IFERROR(VLOOKUP(A27186,DATABARANG!$B$4:$G$20000,5),"")</f>
        <v/>
      </c>
      <c r="L27186" s="149" t="str">
        <f t="shared" si="860"/>
        <v/>
      </c>
      <c r="M27186" s="158" t="str">
        <f t="shared" si="861"/>
        <v/>
      </c>
      <c r="O27186" s="151"/>
    </row>
    <row r="27187" spans="11:15" x14ac:dyDescent="0.3">
      <c r="K27187" s="148" t="str">
        <f>IFERROR(VLOOKUP(A27187,DATABARANG!$B$4:$G$20000,5),"")</f>
        <v/>
      </c>
      <c r="L27187" s="149" t="str">
        <f t="shared" si="860"/>
        <v/>
      </c>
      <c r="M27187" s="158" t="str">
        <f t="shared" si="861"/>
        <v/>
      </c>
      <c r="O27187" s="151"/>
    </row>
    <row r="27188" spans="11:15" x14ac:dyDescent="0.3">
      <c r="K27188" s="148" t="str">
        <f>IFERROR(VLOOKUP(A27188,DATABARANG!$B$4:$G$20000,5),"")</f>
        <v/>
      </c>
      <c r="L27188" s="149" t="str">
        <f t="shared" si="860"/>
        <v/>
      </c>
      <c r="M27188" s="158" t="str">
        <f t="shared" si="861"/>
        <v/>
      </c>
      <c r="O27188" s="151"/>
    </row>
    <row r="27189" spans="11:15" x14ac:dyDescent="0.3">
      <c r="K27189" s="148" t="str">
        <f>IFERROR(VLOOKUP(A27189,DATABARANG!$B$4:$G$20000,5),"")</f>
        <v/>
      </c>
      <c r="L27189" s="149" t="str">
        <f t="shared" si="860"/>
        <v/>
      </c>
      <c r="M27189" s="158" t="str">
        <f t="shared" si="861"/>
        <v/>
      </c>
      <c r="O27189" s="151"/>
    </row>
    <row r="27190" spans="11:15" x14ac:dyDescent="0.3">
      <c r="K27190" s="148" t="str">
        <f>IFERROR(VLOOKUP(A27190,DATABARANG!$B$4:$G$20000,5),"")</f>
        <v/>
      </c>
      <c r="L27190" s="149" t="str">
        <f t="shared" si="860"/>
        <v/>
      </c>
      <c r="M27190" s="158" t="str">
        <f t="shared" si="861"/>
        <v/>
      </c>
      <c r="O27190" s="151"/>
    </row>
    <row r="27191" spans="11:15" x14ac:dyDescent="0.3">
      <c r="K27191" s="148" t="str">
        <f>IFERROR(VLOOKUP(A27191,DATABARANG!$B$4:$G$20000,5),"")</f>
        <v/>
      </c>
      <c r="L27191" s="149" t="str">
        <f t="shared" si="860"/>
        <v/>
      </c>
      <c r="M27191" s="158" t="str">
        <f t="shared" si="861"/>
        <v/>
      </c>
      <c r="O27191" s="151"/>
    </row>
    <row r="27192" spans="11:15" x14ac:dyDescent="0.3">
      <c r="K27192" s="148" t="str">
        <f>IFERROR(VLOOKUP(A27192,DATABARANG!$B$4:$G$20000,5),"")</f>
        <v/>
      </c>
      <c r="L27192" s="149" t="str">
        <f t="shared" si="860"/>
        <v/>
      </c>
      <c r="M27192" s="158" t="str">
        <f t="shared" si="861"/>
        <v/>
      </c>
      <c r="O27192" s="151"/>
    </row>
    <row r="27193" spans="11:15" x14ac:dyDescent="0.3">
      <c r="K27193" s="148" t="str">
        <f>IFERROR(VLOOKUP(A27193,DATABARANG!$B$4:$G$20000,5),"")</f>
        <v/>
      </c>
      <c r="L27193" s="149" t="str">
        <f t="shared" si="860"/>
        <v/>
      </c>
      <c r="M27193" s="158" t="str">
        <f t="shared" si="861"/>
        <v/>
      </c>
      <c r="O27193" s="151"/>
    </row>
    <row r="27194" spans="11:15" x14ac:dyDescent="0.3">
      <c r="K27194" s="148" t="str">
        <f>IFERROR(VLOOKUP(A27194,DATABARANG!$B$4:$G$20000,5),"")</f>
        <v/>
      </c>
      <c r="L27194" s="149" t="str">
        <f t="shared" si="860"/>
        <v/>
      </c>
      <c r="M27194" s="158" t="str">
        <f t="shared" si="861"/>
        <v/>
      </c>
      <c r="O27194" s="151"/>
    </row>
    <row r="27195" spans="11:15" x14ac:dyDescent="0.3">
      <c r="K27195" s="148" t="str">
        <f>IFERROR(VLOOKUP(A27195,DATABARANG!$B$4:$G$20000,5),"")</f>
        <v/>
      </c>
      <c r="L27195" s="149" t="str">
        <f t="shared" si="860"/>
        <v/>
      </c>
      <c r="M27195" s="158" t="str">
        <f t="shared" si="861"/>
        <v/>
      </c>
      <c r="O27195" s="151"/>
    </row>
    <row r="27196" spans="11:15" x14ac:dyDescent="0.3">
      <c r="K27196" s="148" t="str">
        <f>IFERROR(VLOOKUP(A27196,DATABARANG!$B$4:$G$20000,5),"")</f>
        <v/>
      </c>
      <c r="L27196" s="149" t="str">
        <f t="shared" si="860"/>
        <v/>
      </c>
      <c r="M27196" s="158" t="str">
        <f t="shared" si="861"/>
        <v/>
      </c>
      <c r="O27196" s="151"/>
    </row>
    <row r="27197" spans="11:15" x14ac:dyDescent="0.3">
      <c r="K27197" s="148" t="str">
        <f>IFERROR(VLOOKUP(A27197,DATABARANG!$B$4:$G$20000,5),"")</f>
        <v/>
      </c>
      <c r="L27197" s="149" t="str">
        <f t="shared" si="860"/>
        <v/>
      </c>
      <c r="M27197" s="158" t="str">
        <f t="shared" si="861"/>
        <v/>
      </c>
      <c r="O27197" s="151"/>
    </row>
    <row r="27198" spans="11:15" x14ac:dyDescent="0.3">
      <c r="K27198" s="148" t="str">
        <f>IFERROR(VLOOKUP(A27198,DATABARANG!$B$4:$G$20000,5),"")</f>
        <v/>
      </c>
      <c r="L27198" s="149" t="str">
        <f t="shared" si="860"/>
        <v/>
      </c>
      <c r="M27198" s="158" t="str">
        <f t="shared" si="861"/>
        <v/>
      </c>
      <c r="O27198" s="151"/>
    </row>
    <row r="27199" spans="11:15" x14ac:dyDescent="0.3">
      <c r="K27199" s="148" t="str">
        <f>IFERROR(VLOOKUP(A27199,DATABARANG!$B$4:$G$20000,5),"")</f>
        <v/>
      </c>
      <c r="L27199" s="149" t="str">
        <f t="shared" si="860"/>
        <v/>
      </c>
      <c r="M27199" s="158" t="str">
        <f t="shared" si="861"/>
        <v/>
      </c>
      <c r="O27199" s="151"/>
    </row>
    <row r="27200" spans="11:15" x14ac:dyDescent="0.3">
      <c r="K27200" s="148" t="str">
        <f>IFERROR(VLOOKUP(A27200,DATABARANG!$B$4:$G$20000,5),"")</f>
        <v/>
      </c>
      <c r="L27200" s="149" t="str">
        <f t="shared" si="860"/>
        <v/>
      </c>
      <c r="M27200" s="158" t="str">
        <f t="shared" si="861"/>
        <v/>
      </c>
      <c r="O27200" s="151"/>
    </row>
    <row r="27201" spans="11:15" x14ac:dyDescent="0.3">
      <c r="K27201" s="148" t="str">
        <f>IFERROR(VLOOKUP(A27201,DATABARANG!$B$4:$G$20000,5),"")</f>
        <v/>
      </c>
      <c r="L27201" s="149" t="str">
        <f t="shared" si="860"/>
        <v/>
      </c>
      <c r="M27201" s="158" t="str">
        <f t="shared" si="861"/>
        <v/>
      </c>
      <c r="O27201" s="151"/>
    </row>
    <row r="27202" spans="11:15" x14ac:dyDescent="0.3">
      <c r="K27202" s="148" t="str">
        <f>IFERROR(VLOOKUP(A27202,DATABARANG!$B$4:$G$20000,5),"")</f>
        <v/>
      </c>
      <c r="L27202" s="149" t="str">
        <f t="shared" si="860"/>
        <v/>
      </c>
      <c r="M27202" s="158" t="str">
        <f t="shared" si="861"/>
        <v/>
      </c>
      <c r="O27202" s="151"/>
    </row>
    <row r="27203" spans="11:15" x14ac:dyDescent="0.3">
      <c r="K27203" s="148" t="str">
        <f>IFERROR(VLOOKUP(A27203,DATABARANG!$B$4:$G$20000,5),"")</f>
        <v/>
      </c>
      <c r="L27203" s="149" t="str">
        <f t="shared" si="860"/>
        <v/>
      </c>
      <c r="M27203" s="158" t="str">
        <f t="shared" si="861"/>
        <v/>
      </c>
      <c r="O27203" s="151"/>
    </row>
    <row r="27204" spans="11:15" x14ac:dyDescent="0.3">
      <c r="K27204" s="148" t="str">
        <f>IFERROR(VLOOKUP(A27204,DATABARANG!$B$4:$G$20000,5),"")</f>
        <v/>
      </c>
      <c r="L27204" s="149" t="str">
        <f t="shared" si="860"/>
        <v/>
      </c>
      <c r="M27204" s="158" t="str">
        <f t="shared" si="861"/>
        <v/>
      </c>
      <c r="O27204" s="151"/>
    </row>
    <row r="27205" spans="11:15" x14ac:dyDescent="0.3">
      <c r="K27205" s="148" t="str">
        <f>IFERROR(VLOOKUP(A27205,DATABARANG!$B$4:$G$20000,5),"")</f>
        <v/>
      </c>
      <c r="L27205" s="149" t="str">
        <f t="shared" si="860"/>
        <v/>
      </c>
      <c r="M27205" s="158" t="str">
        <f t="shared" si="861"/>
        <v/>
      </c>
      <c r="O27205" s="151"/>
    </row>
    <row r="27206" spans="11:15" x14ac:dyDescent="0.3">
      <c r="K27206" s="148" t="str">
        <f>IFERROR(VLOOKUP(A27206,DATABARANG!$B$4:$G$20000,5),"")</f>
        <v/>
      </c>
      <c r="L27206" s="149" t="str">
        <f t="shared" ref="L27206:L27269" si="862">IFERROR((E27206-K27206)*G27206,"")</f>
        <v/>
      </c>
      <c r="M27206" s="158" t="str">
        <f t="shared" ref="M27206:M27269" si="863">IF(B27206="","",TEXT(B27206,"DD-MMM"))</f>
        <v/>
      </c>
      <c r="O27206" s="151"/>
    </row>
    <row r="27207" spans="11:15" x14ac:dyDescent="0.3">
      <c r="K27207" s="148" t="str">
        <f>IFERROR(VLOOKUP(A27207,DATABARANG!$B$4:$G$20000,5),"")</f>
        <v/>
      </c>
      <c r="L27207" s="149" t="str">
        <f t="shared" si="862"/>
        <v/>
      </c>
      <c r="M27207" s="158" t="str">
        <f t="shared" si="863"/>
        <v/>
      </c>
      <c r="O27207" s="151"/>
    </row>
    <row r="27208" spans="11:15" x14ac:dyDescent="0.3">
      <c r="K27208" s="148" t="str">
        <f>IFERROR(VLOOKUP(A27208,DATABARANG!$B$4:$G$20000,5),"")</f>
        <v/>
      </c>
      <c r="L27208" s="149" t="str">
        <f t="shared" si="862"/>
        <v/>
      </c>
      <c r="M27208" s="158" t="str">
        <f t="shared" si="863"/>
        <v/>
      </c>
      <c r="O27208" s="151"/>
    </row>
    <row r="27209" spans="11:15" x14ac:dyDescent="0.3">
      <c r="K27209" s="148" t="str">
        <f>IFERROR(VLOOKUP(A27209,DATABARANG!$B$4:$G$20000,5),"")</f>
        <v/>
      </c>
      <c r="L27209" s="149" t="str">
        <f t="shared" si="862"/>
        <v/>
      </c>
      <c r="M27209" s="158" t="str">
        <f t="shared" si="863"/>
        <v/>
      </c>
      <c r="O27209" s="151"/>
    </row>
    <row r="27210" spans="11:15" x14ac:dyDescent="0.3">
      <c r="K27210" s="148" t="str">
        <f>IFERROR(VLOOKUP(A27210,DATABARANG!$B$4:$G$20000,5),"")</f>
        <v/>
      </c>
      <c r="L27210" s="149" t="str">
        <f t="shared" si="862"/>
        <v/>
      </c>
      <c r="M27210" s="158" t="str">
        <f t="shared" si="863"/>
        <v/>
      </c>
      <c r="O27210" s="151"/>
    </row>
    <row r="27211" spans="11:15" x14ac:dyDescent="0.3">
      <c r="K27211" s="148" t="str">
        <f>IFERROR(VLOOKUP(A27211,DATABARANG!$B$4:$G$20000,5),"")</f>
        <v/>
      </c>
      <c r="L27211" s="149" t="str">
        <f t="shared" si="862"/>
        <v/>
      </c>
      <c r="M27211" s="158" t="str">
        <f t="shared" si="863"/>
        <v/>
      </c>
      <c r="O27211" s="151"/>
    </row>
    <row r="27212" spans="11:15" x14ac:dyDescent="0.3">
      <c r="K27212" s="148" t="str">
        <f>IFERROR(VLOOKUP(A27212,DATABARANG!$B$4:$G$20000,5),"")</f>
        <v/>
      </c>
      <c r="L27212" s="149" t="str">
        <f t="shared" si="862"/>
        <v/>
      </c>
      <c r="M27212" s="158" t="str">
        <f t="shared" si="863"/>
        <v/>
      </c>
      <c r="O27212" s="151"/>
    </row>
    <row r="27213" spans="11:15" x14ac:dyDescent="0.3">
      <c r="K27213" s="148" t="str">
        <f>IFERROR(VLOOKUP(A27213,DATABARANG!$B$4:$G$20000,5),"")</f>
        <v/>
      </c>
      <c r="L27213" s="149" t="str">
        <f t="shared" si="862"/>
        <v/>
      </c>
      <c r="M27213" s="158" t="str">
        <f t="shared" si="863"/>
        <v/>
      </c>
      <c r="O27213" s="151"/>
    </row>
    <row r="27214" spans="11:15" x14ac:dyDescent="0.3">
      <c r="K27214" s="148" t="str">
        <f>IFERROR(VLOOKUP(A27214,DATABARANG!$B$4:$G$20000,5),"")</f>
        <v/>
      </c>
      <c r="L27214" s="149" t="str">
        <f t="shared" si="862"/>
        <v/>
      </c>
      <c r="M27214" s="158" t="str">
        <f t="shared" si="863"/>
        <v/>
      </c>
      <c r="O27214" s="151"/>
    </row>
    <row r="27215" spans="11:15" x14ac:dyDescent="0.3">
      <c r="K27215" s="148" t="str">
        <f>IFERROR(VLOOKUP(A27215,DATABARANG!$B$4:$G$20000,5),"")</f>
        <v/>
      </c>
      <c r="L27215" s="149" t="str">
        <f t="shared" si="862"/>
        <v/>
      </c>
      <c r="M27215" s="158" t="str">
        <f t="shared" si="863"/>
        <v/>
      </c>
      <c r="O27215" s="151"/>
    </row>
    <row r="27216" spans="11:15" x14ac:dyDescent="0.3">
      <c r="K27216" s="148" t="str">
        <f>IFERROR(VLOOKUP(A27216,DATABARANG!$B$4:$G$20000,5),"")</f>
        <v/>
      </c>
      <c r="L27216" s="149" t="str">
        <f t="shared" si="862"/>
        <v/>
      </c>
      <c r="M27216" s="158" t="str">
        <f t="shared" si="863"/>
        <v/>
      </c>
      <c r="O27216" s="151"/>
    </row>
    <row r="27217" spans="11:15" x14ac:dyDescent="0.3">
      <c r="K27217" s="148" t="str">
        <f>IFERROR(VLOOKUP(A27217,DATABARANG!$B$4:$G$20000,5),"")</f>
        <v/>
      </c>
      <c r="L27217" s="149" t="str">
        <f t="shared" si="862"/>
        <v/>
      </c>
      <c r="M27217" s="158" t="str">
        <f t="shared" si="863"/>
        <v/>
      </c>
      <c r="O27217" s="151"/>
    </row>
    <row r="27218" spans="11:15" x14ac:dyDescent="0.3">
      <c r="K27218" s="148" t="str">
        <f>IFERROR(VLOOKUP(A27218,DATABARANG!$B$4:$G$20000,5),"")</f>
        <v/>
      </c>
      <c r="L27218" s="149" t="str">
        <f t="shared" si="862"/>
        <v/>
      </c>
      <c r="M27218" s="158" t="str">
        <f t="shared" si="863"/>
        <v/>
      </c>
      <c r="O27218" s="151"/>
    </row>
    <row r="27219" spans="11:15" x14ac:dyDescent="0.3">
      <c r="K27219" s="148" t="str">
        <f>IFERROR(VLOOKUP(A27219,DATABARANG!$B$4:$G$20000,5),"")</f>
        <v/>
      </c>
      <c r="L27219" s="149" t="str">
        <f t="shared" si="862"/>
        <v/>
      </c>
      <c r="M27219" s="158" t="str">
        <f t="shared" si="863"/>
        <v/>
      </c>
      <c r="O27219" s="151"/>
    </row>
    <row r="27220" spans="11:15" x14ac:dyDescent="0.3">
      <c r="K27220" s="148" t="str">
        <f>IFERROR(VLOOKUP(A27220,DATABARANG!$B$4:$G$20000,5),"")</f>
        <v/>
      </c>
      <c r="L27220" s="149" t="str">
        <f t="shared" si="862"/>
        <v/>
      </c>
      <c r="M27220" s="158" t="str">
        <f t="shared" si="863"/>
        <v/>
      </c>
      <c r="O27220" s="151"/>
    </row>
    <row r="27221" spans="11:15" x14ac:dyDescent="0.3">
      <c r="K27221" s="148" t="str">
        <f>IFERROR(VLOOKUP(A27221,DATABARANG!$B$4:$G$20000,5),"")</f>
        <v/>
      </c>
      <c r="L27221" s="149" t="str">
        <f t="shared" si="862"/>
        <v/>
      </c>
      <c r="M27221" s="158" t="str">
        <f t="shared" si="863"/>
        <v/>
      </c>
      <c r="O27221" s="151"/>
    </row>
    <row r="27222" spans="11:15" x14ac:dyDescent="0.3">
      <c r="K27222" s="148" t="str">
        <f>IFERROR(VLOOKUP(A27222,DATABARANG!$B$4:$G$20000,5),"")</f>
        <v/>
      </c>
      <c r="L27222" s="149" t="str">
        <f t="shared" si="862"/>
        <v/>
      </c>
      <c r="M27222" s="158" t="str">
        <f t="shared" si="863"/>
        <v/>
      </c>
      <c r="O27222" s="151"/>
    </row>
    <row r="27223" spans="11:15" x14ac:dyDescent="0.3">
      <c r="K27223" s="148" t="str">
        <f>IFERROR(VLOOKUP(A27223,DATABARANG!$B$4:$G$20000,5),"")</f>
        <v/>
      </c>
      <c r="L27223" s="149" t="str">
        <f t="shared" si="862"/>
        <v/>
      </c>
      <c r="M27223" s="158" t="str">
        <f t="shared" si="863"/>
        <v/>
      </c>
      <c r="O27223" s="151"/>
    </row>
    <row r="27224" spans="11:15" x14ac:dyDescent="0.3">
      <c r="K27224" s="148" t="str">
        <f>IFERROR(VLOOKUP(A27224,DATABARANG!$B$4:$G$20000,5),"")</f>
        <v/>
      </c>
      <c r="L27224" s="149" t="str">
        <f t="shared" si="862"/>
        <v/>
      </c>
      <c r="M27224" s="158" t="str">
        <f t="shared" si="863"/>
        <v/>
      </c>
      <c r="O27224" s="151"/>
    </row>
    <row r="27225" spans="11:15" x14ac:dyDescent="0.3">
      <c r="K27225" s="148" t="str">
        <f>IFERROR(VLOOKUP(A27225,DATABARANG!$B$4:$G$20000,5),"")</f>
        <v/>
      </c>
      <c r="L27225" s="149" t="str">
        <f t="shared" si="862"/>
        <v/>
      </c>
      <c r="M27225" s="158" t="str">
        <f t="shared" si="863"/>
        <v/>
      </c>
      <c r="O27225" s="151"/>
    </row>
    <row r="27226" spans="11:15" x14ac:dyDescent="0.3">
      <c r="K27226" s="148" t="str">
        <f>IFERROR(VLOOKUP(A27226,DATABARANG!$B$4:$G$20000,5),"")</f>
        <v/>
      </c>
      <c r="L27226" s="149" t="str">
        <f t="shared" si="862"/>
        <v/>
      </c>
      <c r="M27226" s="158" t="str">
        <f t="shared" si="863"/>
        <v/>
      </c>
      <c r="O27226" s="151"/>
    </row>
    <row r="27227" spans="11:15" x14ac:dyDescent="0.3">
      <c r="K27227" s="148" t="str">
        <f>IFERROR(VLOOKUP(A27227,DATABARANG!$B$4:$G$20000,5),"")</f>
        <v/>
      </c>
      <c r="L27227" s="149" t="str">
        <f t="shared" si="862"/>
        <v/>
      </c>
      <c r="M27227" s="158" t="str">
        <f t="shared" si="863"/>
        <v/>
      </c>
      <c r="O27227" s="151"/>
    </row>
    <row r="27228" spans="11:15" x14ac:dyDescent="0.3">
      <c r="K27228" s="148" t="str">
        <f>IFERROR(VLOOKUP(A27228,DATABARANG!$B$4:$G$20000,5),"")</f>
        <v/>
      </c>
      <c r="L27228" s="149" t="str">
        <f t="shared" si="862"/>
        <v/>
      </c>
      <c r="M27228" s="158" t="str">
        <f t="shared" si="863"/>
        <v/>
      </c>
      <c r="O27228" s="151"/>
    </row>
    <row r="27229" spans="11:15" x14ac:dyDescent="0.3">
      <c r="K27229" s="148" t="str">
        <f>IFERROR(VLOOKUP(A27229,DATABARANG!$B$4:$G$20000,5),"")</f>
        <v/>
      </c>
      <c r="L27229" s="149" t="str">
        <f t="shared" si="862"/>
        <v/>
      </c>
      <c r="M27229" s="158" t="str">
        <f t="shared" si="863"/>
        <v/>
      </c>
      <c r="O27229" s="151"/>
    </row>
    <row r="27230" spans="11:15" x14ac:dyDescent="0.3">
      <c r="K27230" s="148" t="str">
        <f>IFERROR(VLOOKUP(A27230,DATABARANG!$B$4:$G$20000,5),"")</f>
        <v/>
      </c>
      <c r="L27230" s="149" t="str">
        <f t="shared" si="862"/>
        <v/>
      </c>
      <c r="M27230" s="158" t="str">
        <f t="shared" si="863"/>
        <v/>
      </c>
      <c r="O27230" s="151"/>
    </row>
    <row r="27231" spans="11:15" x14ac:dyDescent="0.3">
      <c r="K27231" s="148" t="str">
        <f>IFERROR(VLOOKUP(A27231,DATABARANG!$B$4:$G$20000,5),"")</f>
        <v/>
      </c>
      <c r="L27231" s="149" t="str">
        <f t="shared" si="862"/>
        <v/>
      </c>
      <c r="M27231" s="158" t="str">
        <f t="shared" si="863"/>
        <v/>
      </c>
      <c r="O27231" s="151"/>
    </row>
    <row r="27232" spans="11:15" x14ac:dyDescent="0.3">
      <c r="K27232" s="148" t="str">
        <f>IFERROR(VLOOKUP(A27232,DATABARANG!$B$4:$G$20000,5),"")</f>
        <v/>
      </c>
      <c r="L27232" s="149" t="str">
        <f t="shared" si="862"/>
        <v/>
      </c>
      <c r="M27232" s="158" t="str">
        <f t="shared" si="863"/>
        <v/>
      </c>
      <c r="O27232" s="151"/>
    </row>
    <row r="27233" spans="11:15" x14ac:dyDescent="0.3">
      <c r="K27233" s="148" t="str">
        <f>IFERROR(VLOOKUP(A27233,DATABARANG!$B$4:$G$20000,5),"")</f>
        <v/>
      </c>
      <c r="L27233" s="149" t="str">
        <f t="shared" si="862"/>
        <v/>
      </c>
      <c r="M27233" s="158" t="str">
        <f t="shared" si="863"/>
        <v/>
      </c>
      <c r="O27233" s="151"/>
    </row>
    <row r="27234" spans="11:15" x14ac:dyDescent="0.3">
      <c r="K27234" s="148" t="str">
        <f>IFERROR(VLOOKUP(A27234,DATABARANG!$B$4:$G$20000,5),"")</f>
        <v/>
      </c>
      <c r="L27234" s="149" t="str">
        <f t="shared" si="862"/>
        <v/>
      </c>
      <c r="M27234" s="158" t="str">
        <f t="shared" si="863"/>
        <v/>
      </c>
      <c r="O27234" s="151"/>
    </row>
    <row r="27235" spans="11:15" x14ac:dyDescent="0.3">
      <c r="K27235" s="148" t="str">
        <f>IFERROR(VLOOKUP(A27235,DATABARANG!$B$4:$G$20000,5),"")</f>
        <v/>
      </c>
      <c r="L27235" s="149" t="str">
        <f t="shared" si="862"/>
        <v/>
      </c>
      <c r="M27235" s="158" t="str">
        <f t="shared" si="863"/>
        <v/>
      </c>
      <c r="O27235" s="151"/>
    </row>
    <row r="27236" spans="11:15" x14ac:dyDescent="0.3">
      <c r="K27236" s="148" t="str">
        <f>IFERROR(VLOOKUP(A27236,DATABARANG!$B$4:$G$20000,5),"")</f>
        <v/>
      </c>
      <c r="L27236" s="149" t="str">
        <f t="shared" si="862"/>
        <v/>
      </c>
      <c r="M27236" s="158" t="str">
        <f t="shared" si="863"/>
        <v/>
      </c>
      <c r="O27236" s="151"/>
    </row>
    <row r="27237" spans="11:15" x14ac:dyDescent="0.3">
      <c r="K27237" s="148" t="str">
        <f>IFERROR(VLOOKUP(A27237,DATABARANG!$B$4:$G$20000,5),"")</f>
        <v/>
      </c>
      <c r="L27237" s="149" t="str">
        <f t="shared" si="862"/>
        <v/>
      </c>
      <c r="M27237" s="158" t="str">
        <f t="shared" si="863"/>
        <v/>
      </c>
      <c r="O27237" s="151"/>
    </row>
    <row r="27238" spans="11:15" x14ac:dyDescent="0.3">
      <c r="K27238" s="148" t="str">
        <f>IFERROR(VLOOKUP(A27238,DATABARANG!$B$4:$G$20000,5),"")</f>
        <v/>
      </c>
      <c r="L27238" s="149" t="str">
        <f t="shared" si="862"/>
        <v/>
      </c>
      <c r="M27238" s="158" t="str">
        <f t="shared" si="863"/>
        <v/>
      </c>
      <c r="O27238" s="151"/>
    </row>
    <row r="27239" spans="11:15" x14ac:dyDescent="0.3">
      <c r="K27239" s="148" t="str">
        <f>IFERROR(VLOOKUP(A27239,DATABARANG!$B$4:$G$20000,5),"")</f>
        <v/>
      </c>
      <c r="L27239" s="149" t="str">
        <f t="shared" si="862"/>
        <v/>
      </c>
      <c r="M27239" s="158" t="str">
        <f t="shared" si="863"/>
        <v/>
      </c>
      <c r="O27239" s="151"/>
    </row>
    <row r="27240" spans="11:15" x14ac:dyDescent="0.3">
      <c r="K27240" s="148" t="str">
        <f>IFERROR(VLOOKUP(A27240,DATABARANG!$B$4:$G$20000,5),"")</f>
        <v/>
      </c>
      <c r="L27240" s="149" t="str">
        <f t="shared" si="862"/>
        <v/>
      </c>
      <c r="M27240" s="158" t="str">
        <f t="shared" si="863"/>
        <v/>
      </c>
      <c r="O27240" s="151"/>
    </row>
    <row r="27241" spans="11:15" x14ac:dyDescent="0.3">
      <c r="K27241" s="148" t="str">
        <f>IFERROR(VLOOKUP(A27241,DATABARANG!$B$4:$G$20000,5),"")</f>
        <v/>
      </c>
      <c r="L27241" s="149" t="str">
        <f t="shared" si="862"/>
        <v/>
      </c>
      <c r="M27241" s="158" t="str">
        <f t="shared" si="863"/>
        <v/>
      </c>
      <c r="O27241" s="151"/>
    </row>
    <row r="27242" spans="11:15" x14ac:dyDescent="0.3">
      <c r="K27242" s="148" t="str">
        <f>IFERROR(VLOOKUP(A27242,DATABARANG!$B$4:$G$20000,5),"")</f>
        <v/>
      </c>
      <c r="L27242" s="149" t="str">
        <f t="shared" si="862"/>
        <v/>
      </c>
      <c r="M27242" s="158" t="str">
        <f t="shared" si="863"/>
        <v/>
      </c>
      <c r="O27242" s="151"/>
    </row>
    <row r="27243" spans="11:15" x14ac:dyDescent="0.3">
      <c r="K27243" s="148" t="str">
        <f>IFERROR(VLOOKUP(A27243,DATABARANG!$B$4:$G$20000,5),"")</f>
        <v/>
      </c>
      <c r="L27243" s="149" t="str">
        <f t="shared" si="862"/>
        <v/>
      </c>
      <c r="M27243" s="158" t="str">
        <f t="shared" si="863"/>
        <v/>
      </c>
      <c r="O27243" s="151"/>
    </row>
    <row r="27244" spans="11:15" x14ac:dyDescent="0.3">
      <c r="K27244" s="148" t="str">
        <f>IFERROR(VLOOKUP(A27244,DATABARANG!$B$4:$G$20000,5),"")</f>
        <v/>
      </c>
      <c r="L27244" s="149" t="str">
        <f t="shared" si="862"/>
        <v/>
      </c>
      <c r="M27244" s="158" t="str">
        <f t="shared" si="863"/>
        <v/>
      </c>
      <c r="O27244" s="151"/>
    </row>
    <row r="27245" spans="11:15" x14ac:dyDescent="0.3">
      <c r="K27245" s="148" t="str">
        <f>IFERROR(VLOOKUP(A27245,DATABARANG!$B$4:$G$20000,5),"")</f>
        <v/>
      </c>
      <c r="L27245" s="149" t="str">
        <f t="shared" si="862"/>
        <v/>
      </c>
      <c r="M27245" s="158" t="str">
        <f t="shared" si="863"/>
        <v/>
      </c>
      <c r="O27245" s="151"/>
    </row>
    <row r="27246" spans="11:15" x14ac:dyDescent="0.3">
      <c r="K27246" s="148" t="str">
        <f>IFERROR(VLOOKUP(A27246,DATABARANG!$B$4:$G$20000,5),"")</f>
        <v/>
      </c>
      <c r="L27246" s="149" t="str">
        <f t="shared" si="862"/>
        <v/>
      </c>
      <c r="M27246" s="158" t="str">
        <f t="shared" si="863"/>
        <v/>
      </c>
      <c r="O27246" s="151"/>
    </row>
    <row r="27247" spans="11:15" x14ac:dyDescent="0.3">
      <c r="K27247" s="148" t="str">
        <f>IFERROR(VLOOKUP(A27247,DATABARANG!$B$4:$G$20000,5),"")</f>
        <v/>
      </c>
      <c r="L27247" s="149" t="str">
        <f t="shared" si="862"/>
        <v/>
      </c>
      <c r="M27247" s="158" t="str">
        <f t="shared" si="863"/>
        <v/>
      </c>
      <c r="O27247" s="151"/>
    </row>
    <row r="27248" spans="11:15" x14ac:dyDescent="0.3">
      <c r="K27248" s="148" t="str">
        <f>IFERROR(VLOOKUP(A27248,DATABARANG!$B$4:$G$20000,5),"")</f>
        <v/>
      </c>
      <c r="L27248" s="149" t="str">
        <f t="shared" si="862"/>
        <v/>
      </c>
      <c r="M27248" s="158" t="str">
        <f t="shared" si="863"/>
        <v/>
      </c>
      <c r="O27248" s="151"/>
    </row>
    <row r="27249" spans="11:15" x14ac:dyDescent="0.3">
      <c r="K27249" s="148" t="str">
        <f>IFERROR(VLOOKUP(A27249,DATABARANG!$B$4:$G$20000,5),"")</f>
        <v/>
      </c>
      <c r="L27249" s="149" t="str">
        <f t="shared" si="862"/>
        <v/>
      </c>
      <c r="M27249" s="158" t="str">
        <f t="shared" si="863"/>
        <v/>
      </c>
      <c r="O27249" s="151"/>
    </row>
    <row r="27250" spans="11:15" x14ac:dyDescent="0.3">
      <c r="K27250" s="148" t="str">
        <f>IFERROR(VLOOKUP(A27250,DATABARANG!$B$4:$G$20000,5),"")</f>
        <v/>
      </c>
      <c r="L27250" s="149" t="str">
        <f t="shared" si="862"/>
        <v/>
      </c>
      <c r="M27250" s="158" t="str">
        <f t="shared" si="863"/>
        <v/>
      </c>
      <c r="O27250" s="151"/>
    </row>
    <row r="27251" spans="11:15" x14ac:dyDescent="0.3">
      <c r="K27251" s="148" t="str">
        <f>IFERROR(VLOOKUP(A27251,DATABARANG!$B$4:$G$20000,5),"")</f>
        <v/>
      </c>
      <c r="L27251" s="149" t="str">
        <f t="shared" si="862"/>
        <v/>
      </c>
      <c r="M27251" s="158" t="str">
        <f t="shared" si="863"/>
        <v/>
      </c>
      <c r="O27251" s="151"/>
    </row>
    <row r="27252" spans="11:15" x14ac:dyDescent="0.3">
      <c r="K27252" s="148" t="str">
        <f>IFERROR(VLOOKUP(A27252,DATABARANG!$B$4:$G$20000,5),"")</f>
        <v/>
      </c>
      <c r="L27252" s="149" t="str">
        <f t="shared" si="862"/>
        <v/>
      </c>
      <c r="M27252" s="158" t="str">
        <f t="shared" si="863"/>
        <v/>
      </c>
      <c r="O27252" s="151"/>
    </row>
    <row r="27253" spans="11:15" x14ac:dyDescent="0.3">
      <c r="K27253" s="148" t="str">
        <f>IFERROR(VLOOKUP(A27253,DATABARANG!$B$4:$G$20000,5),"")</f>
        <v/>
      </c>
      <c r="L27253" s="149" t="str">
        <f t="shared" si="862"/>
        <v/>
      </c>
      <c r="M27253" s="158" t="str">
        <f t="shared" si="863"/>
        <v/>
      </c>
      <c r="O27253" s="151"/>
    </row>
    <row r="27254" spans="11:15" x14ac:dyDescent="0.3">
      <c r="K27254" s="148" t="str">
        <f>IFERROR(VLOOKUP(A27254,DATABARANG!$B$4:$G$20000,5),"")</f>
        <v/>
      </c>
      <c r="L27254" s="149" t="str">
        <f t="shared" si="862"/>
        <v/>
      </c>
      <c r="M27254" s="158" t="str">
        <f t="shared" si="863"/>
        <v/>
      </c>
      <c r="O27254" s="151"/>
    </row>
    <row r="27255" spans="11:15" x14ac:dyDescent="0.3">
      <c r="K27255" s="148" t="str">
        <f>IFERROR(VLOOKUP(A27255,DATABARANG!$B$4:$G$20000,5),"")</f>
        <v/>
      </c>
      <c r="L27255" s="149" t="str">
        <f t="shared" si="862"/>
        <v/>
      </c>
      <c r="M27255" s="158" t="str">
        <f t="shared" si="863"/>
        <v/>
      </c>
      <c r="O27255" s="151"/>
    </row>
    <row r="27256" spans="11:15" x14ac:dyDescent="0.3">
      <c r="K27256" s="148" t="str">
        <f>IFERROR(VLOOKUP(A27256,DATABARANG!$B$4:$G$20000,5),"")</f>
        <v/>
      </c>
      <c r="L27256" s="149" t="str">
        <f t="shared" si="862"/>
        <v/>
      </c>
      <c r="M27256" s="158" t="str">
        <f t="shared" si="863"/>
        <v/>
      </c>
      <c r="O27256" s="151"/>
    </row>
    <row r="27257" spans="11:15" x14ac:dyDescent="0.3">
      <c r="K27257" s="148" t="str">
        <f>IFERROR(VLOOKUP(A27257,DATABARANG!$B$4:$G$20000,5),"")</f>
        <v/>
      </c>
      <c r="L27257" s="149" t="str">
        <f t="shared" si="862"/>
        <v/>
      </c>
      <c r="M27257" s="158" t="str">
        <f t="shared" si="863"/>
        <v/>
      </c>
      <c r="O27257" s="151"/>
    </row>
    <row r="27258" spans="11:15" x14ac:dyDescent="0.3">
      <c r="K27258" s="148" t="str">
        <f>IFERROR(VLOOKUP(A27258,DATABARANG!$B$4:$G$20000,5),"")</f>
        <v/>
      </c>
      <c r="L27258" s="149" t="str">
        <f t="shared" si="862"/>
        <v/>
      </c>
      <c r="M27258" s="158" t="str">
        <f t="shared" si="863"/>
        <v/>
      </c>
      <c r="O27258" s="151"/>
    </row>
    <row r="27259" spans="11:15" x14ac:dyDescent="0.3">
      <c r="K27259" s="148" t="str">
        <f>IFERROR(VLOOKUP(A27259,DATABARANG!$B$4:$G$20000,5),"")</f>
        <v/>
      </c>
      <c r="L27259" s="149" t="str">
        <f t="shared" si="862"/>
        <v/>
      </c>
      <c r="M27259" s="158" t="str">
        <f t="shared" si="863"/>
        <v/>
      </c>
      <c r="O27259" s="151"/>
    </row>
    <row r="27260" spans="11:15" x14ac:dyDescent="0.3">
      <c r="K27260" s="148" t="str">
        <f>IFERROR(VLOOKUP(A27260,DATABARANG!$B$4:$G$20000,5),"")</f>
        <v/>
      </c>
      <c r="L27260" s="149" t="str">
        <f t="shared" si="862"/>
        <v/>
      </c>
      <c r="M27260" s="158" t="str">
        <f t="shared" si="863"/>
        <v/>
      </c>
      <c r="O27260" s="151"/>
    </row>
    <row r="27261" spans="11:15" x14ac:dyDescent="0.3">
      <c r="K27261" s="148" t="str">
        <f>IFERROR(VLOOKUP(A27261,DATABARANG!$B$4:$G$20000,5),"")</f>
        <v/>
      </c>
      <c r="L27261" s="149" t="str">
        <f t="shared" si="862"/>
        <v/>
      </c>
      <c r="M27261" s="158" t="str">
        <f t="shared" si="863"/>
        <v/>
      </c>
      <c r="O27261" s="151"/>
    </row>
    <row r="27262" spans="11:15" x14ac:dyDescent="0.3">
      <c r="K27262" s="148" t="str">
        <f>IFERROR(VLOOKUP(A27262,DATABARANG!$B$4:$G$20000,5),"")</f>
        <v/>
      </c>
      <c r="L27262" s="149" t="str">
        <f t="shared" si="862"/>
        <v/>
      </c>
      <c r="M27262" s="158" t="str">
        <f t="shared" si="863"/>
        <v/>
      </c>
      <c r="O27262" s="151"/>
    </row>
    <row r="27263" spans="11:15" x14ac:dyDescent="0.3">
      <c r="K27263" s="148" t="str">
        <f>IFERROR(VLOOKUP(A27263,DATABARANG!$B$4:$G$20000,5),"")</f>
        <v/>
      </c>
      <c r="L27263" s="149" t="str">
        <f t="shared" si="862"/>
        <v/>
      </c>
      <c r="M27263" s="158" t="str">
        <f t="shared" si="863"/>
        <v/>
      </c>
      <c r="O27263" s="151"/>
    </row>
    <row r="27264" spans="11:15" x14ac:dyDescent="0.3">
      <c r="K27264" s="148" t="str">
        <f>IFERROR(VLOOKUP(A27264,DATABARANG!$B$4:$G$20000,5),"")</f>
        <v/>
      </c>
      <c r="L27264" s="149" t="str">
        <f t="shared" si="862"/>
        <v/>
      </c>
      <c r="M27264" s="158" t="str">
        <f t="shared" si="863"/>
        <v/>
      </c>
      <c r="O27264" s="151"/>
    </row>
    <row r="27265" spans="11:15" x14ac:dyDescent="0.3">
      <c r="K27265" s="148" t="str">
        <f>IFERROR(VLOOKUP(A27265,DATABARANG!$B$4:$G$20000,5),"")</f>
        <v/>
      </c>
      <c r="L27265" s="149" t="str">
        <f t="shared" si="862"/>
        <v/>
      </c>
      <c r="M27265" s="158" t="str">
        <f t="shared" si="863"/>
        <v/>
      </c>
      <c r="O27265" s="151"/>
    </row>
    <row r="27266" spans="11:15" x14ac:dyDescent="0.3">
      <c r="K27266" s="148" t="str">
        <f>IFERROR(VLOOKUP(A27266,DATABARANG!$B$4:$G$20000,5),"")</f>
        <v/>
      </c>
      <c r="L27266" s="149" t="str">
        <f t="shared" si="862"/>
        <v/>
      </c>
      <c r="M27266" s="158" t="str">
        <f t="shared" si="863"/>
        <v/>
      </c>
      <c r="O27266" s="151"/>
    </row>
    <row r="27267" spans="11:15" x14ac:dyDescent="0.3">
      <c r="K27267" s="148" t="str">
        <f>IFERROR(VLOOKUP(A27267,DATABARANG!$B$4:$G$20000,5),"")</f>
        <v/>
      </c>
      <c r="L27267" s="149" t="str">
        <f t="shared" si="862"/>
        <v/>
      </c>
      <c r="M27267" s="158" t="str">
        <f t="shared" si="863"/>
        <v/>
      </c>
      <c r="O27267" s="151"/>
    </row>
    <row r="27268" spans="11:15" x14ac:dyDescent="0.3">
      <c r="K27268" s="148" t="str">
        <f>IFERROR(VLOOKUP(A27268,DATABARANG!$B$4:$G$20000,5),"")</f>
        <v/>
      </c>
      <c r="L27268" s="149" t="str">
        <f t="shared" si="862"/>
        <v/>
      </c>
      <c r="M27268" s="158" t="str">
        <f t="shared" si="863"/>
        <v/>
      </c>
      <c r="O27268" s="151"/>
    </row>
    <row r="27269" spans="11:15" x14ac:dyDescent="0.3">
      <c r="K27269" s="148" t="str">
        <f>IFERROR(VLOOKUP(A27269,DATABARANG!$B$4:$G$20000,5),"")</f>
        <v/>
      </c>
      <c r="L27269" s="149" t="str">
        <f t="shared" si="862"/>
        <v/>
      </c>
      <c r="M27269" s="158" t="str">
        <f t="shared" si="863"/>
        <v/>
      </c>
      <c r="O27269" s="151"/>
    </row>
    <row r="27270" spans="11:15" x14ac:dyDescent="0.3">
      <c r="K27270" s="148" t="str">
        <f>IFERROR(VLOOKUP(A27270,DATABARANG!$B$4:$G$20000,5),"")</f>
        <v/>
      </c>
      <c r="L27270" s="149" t="str">
        <f t="shared" ref="L27270:L27333" si="864">IFERROR((E27270-K27270)*G27270,"")</f>
        <v/>
      </c>
      <c r="M27270" s="158" t="str">
        <f t="shared" ref="M27270:M27333" si="865">IF(B27270="","",TEXT(B27270,"DD-MMM"))</f>
        <v/>
      </c>
      <c r="O27270" s="151"/>
    </row>
    <row r="27271" spans="11:15" x14ac:dyDescent="0.3">
      <c r="K27271" s="148" t="str">
        <f>IFERROR(VLOOKUP(A27271,DATABARANG!$B$4:$G$20000,5),"")</f>
        <v/>
      </c>
      <c r="L27271" s="149" t="str">
        <f t="shared" si="864"/>
        <v/>
      </c>
      <c r="M27271" s="158" t="str">
        <f t="shared" si="865"/>
        <v/>
      </c>
      <c r="O27271" s="151"/>
    </row>
    <row r="27272" spans="11:15" x14ac:dyDescent="0.3">
      <c r="K27272" s="148" t="str">
        <f>IFERROR(VLOOKUP(A27272,DATABARANG!$B$4:$G$20000,5),"")</f>
        <v/>
      </c>
      <c r="L27272" s="149" t="str">
        <f t="shared" si="864"/>
        <v/>
      </c>
      <c r="M27272" s="158" t="str">
        <f t="shared" si="865"/>
        <v/>
      </c>
      <c r="O27272" s="151"/>
    </row>
    <row r="27273" spans="11:15" x14ac:dyDescent="0.3">
      <c r="K27273" s="148" t="str">
        <f>IFERROR(VLOOKUP(A27273,DATABARANG!$B$4:$G$20000,5),"")</f>
        <v/>
      </c>
      <c r="L27273" s="149" t="str">
        <f t="shared" si="864"/>
        <v/>
      </c>
      <c r="M27273" s="158" t="str">
        <f t="shared" si="865"/>
        <v/>
      </c>
      <c r="O27273" s="151"/>
    </row>
    <row r="27274" spans="11:15" x14ac:dyDescent="0.3">
      <c r="K27274" s="148" t="str">
        <f>IFERROR(VLOOKUP(A27274,DATABARANG!$B$4:$G$20000,5),"")</f>
        <v/>
      </c>
      <c r="L27274" s="149" t="str">
        <f t="shared" si="864"/>
        <v/>
      </c>
      <c r="M27274" s="158" t="str">
        <f t="shared" si="865"/>
        <v/>
      </c>
      <c r="O27274" s="151"/>
    </row>
    <row r="27275" spans="11:15" x14ac:dyDescent="0.3">
      <c r="K27275" s="148" t="str">
        <f>IFERROR(VLOOKUP(A27275,DATABARANG!$B$4:$G$20000,5),"")</f>
        <v/>
      </c>
      <c r="L27275" s="149" t="str">
        <f t="shared" si="864"/>
        <v/>
      </c>
      <c r="M27275" s="158" t="str">
        <f t="shared" si="865"/>
        <v/>
      </c>
      <c r="O27275" s="151"/>
    </row>
    <row r="27276" spans="11:15" x14ac:dyDescent="0.3">
      <c r="K27276" s="148" t="str">
        <f>IFERROR(VLOOKUP(A27276,DATABARANG!$B$4:$G$20000,5),"")</f>
        <v/>
      </c>
      <c r="L27276" s="149" t="str">
        <f t="shared" si="864"/>
        <v/>
      </c>
      <c r="M27276" s="158" t="str">
        <f t="shared" si="865"/>
        <v/>
      </c>
      <c r="O27276" s="151"/>
    </row>
    <row r="27277" spans="11:15" x14ac:dyDescent="0.3">
      <c r="K27277" s="148" t="str">
        <f>IFERROR(VLOOKUP(A27277,DATABARANG!$B$4:$G$20000,5),"")</f>
        <v/>
      </c>
      <c r="L27277" s="149" t="str">
        <f t="shared" si="864"/>
        <v/>
      </c>
      <c r="M27277" s="158" t="str">
        <f t="shared" si="865"/>
        <v/>
      </c>
      <c r="O27277" s="151"/>
    </row>
    <row r="27278" spans="11:15" x14ac:dyDescent="0.3">
      <c r="K27278" s="148" t="str">
        <f>IFERROR(VLOOKUP(A27278,DATABARANG!$B$4:$G$20000,5),"")</f>
        <v/>
      </c>
      <c r="L27278" s="149" t="str">
        <f t="shared" si="864"/>
        <v/>
      </c>
      <c r="M27278" s="158" t="str">
        <f t="shared" si="865"/>
        <v/>
      </c>
      <c r="O27278" s="151"/>
    </row>
    <row r="27279" spans="11:15" x14ac:dyDescent="0.3">
      <c r="K27279" s="148" t="str">
        <f>IFERROR(VLOOKUP(A27279,DATABARANG!$B$4:$G$20000,5),"")</f>
        <v/>
      </c>
      <c r="L27279" s="149" t="str">
        <f t="shared" si="864"/>
        <v/>
      </c>
      <c r="M27279" s="158" t="str">
        <f t="shared" si="865"/>
        <v/>
      </c>
      <c r="O27279" s="151"/>
    </row>
    <row r="27280" spans="11:15" x14ac:dyDescent="0.3">
      <c r="K27280" s="148" t="str">
        <f>IFERROR(VLOOKUP(A27280,DATABARANG!$B$4:$G$20000,5),"")</f>
        <v/>
      </c>
      <c r="L27280" s="149" t="str">
        <f t="shared" si="864"/>
        <v/>
      </c>
      <c r="M27280" s="158" t="str">
        <f t="shared" si="865"/>
        <v/>
      </c>
      <c r="O27280" s="151"/>
    </row>
    <row r="27281" spans="11:15" x14ac:dyDescent="0.3">
      <c r="K27281" s="148" t="str">
        <f>IFERROR(VLOOKUP(A27281,DATABARANG!$B$4:$G$20000,5),"")</f>
        <v/>
      </c>
      <c r="L27281" s="149" t="str">
        <f t="shared" si="864"/>
        <v/>
      </c>
      <c r="M27281" s="158" t="str">
        <f t="shared" si="865"/>
        <v/>
      </c>
      <c r="O27281" s="151"/>
    </row>
    <row r="27282" spans="11:15" x14ac:dyDescent="0.3">
      <c r="K27282" s="148" t="str">
        <f>IFERROR(VLOOKUP(A27282,DATABARANG!$B$4:$G$20000,5),"")</f>
        <v/>
      </c>
      <c r="L27282" s="149" t="str">
        <f t="shared" si="864"/>
        <v/>
      </c>
      <c r="M27282" s="158" t="str">
        <f t="shared" si="865"/>
        <v/>
      </c>
      <c r="O27282" s="151"/>
    </row>
    <row r="27283" spans="11:15" x14ac:dyDescent="0.3">
      <c r="K27283" s="148" t="str">
        <f>IFERROR(VLOOKUP(A27283,DATABARANG!$B$4:$G$20000,5),"")</f>
        <v/>
      </c>
      <c r="L27283" s="149" t="str">
        <f t="shared" si="864"/>
        <v/>
      </c>
      <c r="M27283" s="158" t="str">
        <f t="shared" si="865"/>
        <v/>
      </c>
      <c r="O27283" s="151"/>
    </row>
    <row r="27284" spans="11:15" x14ac:dyDescent="0.3">
      <c r="K27284" s="148" t="str">
        <f>IFERROR(VLOOKUP(A27284,DATABARANG!$B$4:$G$20000,5),"")</f>
        <v/>
      </c>
      <c r="L27284" s="149" t="str">
        <f t="shared" si="864"/>
        <v/>
      </c>
      <c r="M27284" s="158" t="str">
        <f t="shared" si="865"/>
        <v/>
      </c>
      <c r="O27284" s="151"/>
    </row>
    <row r="27285" spans="11:15" x14ac:dyDescent="0.3">
      <c r="K27285" s="148" t="str">
        <f>IFERROR(VLOOKUP(A27285,DATABARANG!$B$4:$G$20000,5),"")</f>
        <v/>
      </c>
      <c r="L27285" s="149" t="str">
        <f t="shared" si="864"/>
        <v/>
      </c>
      <c r="M27285" s="158" t="str">
        <f t="shared" si="865"/>
        <v/>
      </c>
      <c r="O27285" s="151"/>
    </row>
    <row r="27286" spans="11:15" x14ac:dyDescent="0.3">
      <c r="K27286" s="148" t="str">
        <f>IFERROR(VLOOKUP(A27286,DATABARANG!$B$4:$G$20000,5),"")</f>
        <v/>
      </c>
      <c r="L27286" s="149" t="str">
        <f t="shared" si="864"/>
        <v/>
      </c>
      <c r="M27286" s="158" t="str">
        <f t="shared" si="865"/>
        <v/>
      </c>
      <c r="O27286" s="151"/>
    </row>
    <row r="27287" spans="11:15" x14ac:dyDescent="0.3">
      <c r="K27287" s="148" t="str">
        <f>IFERROR(VLOOKUP(A27287,DATABARANG!$B$4:$G$20000,5),"")</f>
        <v/>
      </c>
      <c r="L27287" s="149" t="str">
        <f t="shared" si="864"/>
        <v/>
      </c>
      <c r="M27287" s="158" t="str">
        <f t="shared" si="865"/>
        <v/>
      </c>
      <c r="O27287" s="151"/>
    </row>
    <row r="27288" spans="11:15" x14ac:dyDescent="0.3">
      <c r="K27288" s="148" t="str">
        <f>IFERROR(VLOOKUP(A27288,DATABARANG!$B$4:$G$20000,5),"")</f>
        <v/>
      </c>
      <c r="L27288" s="149" t="str">
        <f t="shared" si="864"/>
        <v/>
      </c>
      <c r="M27288" s="158" t="str">
        <f t="shared" si="865"/>
        <v/>
      </c>
      <c r="O27288" s="151"/>
    </row>
    <row r="27289" spans="11:15" x14ac:dyDescent="0.3">
      <c r="K27289" s="148" t="str">
        <f>IFERROR(VLOOKUP(A27289,DATABARANG!$B$4:$G$20000,5),"")</f>
        <v/>
      </c>
      <c r="L27289" s="149" t="str">
        <f t="shared" si="864"/>
        <v/>
      </c>
      <c r="M27289" s="158" t="str">
        <f t="shared" si="865"/>
        <v/>
      </c>
      <c r="O27289" s="151"/>
    </row>
    <row r="27290" spans="11:15" x14ac:dyDescent="0.3">
      <c r="K27290" s="148" t="str">
        <f>IFERROR(VLOOKUP(A27290,DATABARANG!$B$4:$G$20000,5),"")</f>
        <v/>
      </c>
      <c r="L27290" s="149" t="str">
        <f t="shared" si="864"/>
        <v/>
      </c>
      <c r="M27290" s="158" t="str">
        <f t="shared" si="865"/>
        <v/>
      </c>
      <c r="O27290" s="151"/>
    </row>
    <row r="27291" spans="11:15" x14ac:dyDescent="0.3">
      <c r="K27291" s="148" t="str">
        <f>IFERROR(VLOOKUP(A27291,DATABARANG!$B$4:$G$20000,5),"")</f>
        <v/>
      </c>
      <c r="L27291" s="149" t="str">
        <f t="shared" si="864"/>
        <v/>
      </c>
      <c r="M27291" s="158" t="str">
        <f t="shared" si="865"/>
        <v/>
      </c>
      <c r="O27291" s="151"/>
    </row>
    <row r="27292" spans="11:15" x14ac:dyDescent="0.3">
      <c r="K27292" s="148" t="str">
        <f>IFERROR(VLOOKUP(A27292,DATABARANG!$B$4:$G$20000,5),"")</f>
        <v/>
      </c>
      <c r="L27292" s="149" t="str">
        <f t="shared" si="864"/>
        <v/>
      </c>
      <c r="M27292" s="158" t="str">
        <f t="shared" si="865"/>
        <v/>
      </c>
      <c r="O27292" s="151"/>
    </row>
    <row r="27293" spans="11:15" x14ac:dyDescent="0.3">
      <c r="K27293" s="148" t="str">
        <f>IFERROR(VLOOKUP(A27293,DATABARANG!$B$4:$G$20000,5),"")</f>
        <v/>
      </c>
      <c r="L27293" s="149" t="str">
        <f t="shared" si="864"/>
        <v/>
      </c>
      <c r="M27293" s="158" t="str">
        <f t="shared" si="865"/>
        <v/>
      </c>
      <c r="O27293" s="151"/>
    </row>
    <row r="27294" spans="11:15" x14ac:dyDescent="0.3">
      <c r="K27294" s="148" t="str">
        <f>IFERROR(VLOOKUP(A27294,DATABARANG!$B$4:$G$20000,5),"")</f>
        <v/>
      </c>
      <c r="L27294" s="149" t="str">
        <f t="shared" si="864"/>
        <v/>
      </c>
      <c r="M27294" s="158" t="str">
        <f t="shared" si="865"/>
        <v/>
      </c>
      <c r="O27294" s="151"/>
    </row>
    <row r="27295" spans="11:15" x14ac:dyDescent="0.3">
      <c r="K27295" s="148" t="str">
        <f>IFERROR(VLOOKUP(A27295,DATABARANG!$B$4:$G$20000,5),"")</f>
        <v/>
      </c>
      <c r="L27295" s="149" t="str">
        <f t="shared" si="864"/>
        <v/>
      </c>
      <c r="M27295" s="158" t="str">
        <f t="shared" si="865"/>
        <v/>
      </c>
      <c r="O27295" s="151"/>
    </row>
    <row r="27296" spans="11:15" x14ac:dyDescent="0.3">
      <c r="K27296" s="148" t="str">
        <f>IFERROR(VLOOKUP(A27296,DATABARANG!$B$4:$G$20000,5),"")</f>
        <v/>
      </c>
      <c r="L27296" s="149" t="str">
        <f t="shared" si="864"/>
        <v/>
      </c>
      <c r="M27296" s="158" t="str">
        <f t="shared" si="865"/>
        <v/>
      </c>
      <c r="O27296" s="151"/>
    </row>
    <row r="27297" spans="11:15" x14ac:dyDescent="0.3">
      <c r="K27297" s="148" t="str">
        <f>IFERROR(VLOOKUP(A27297,DATABARANG!$B$4:$G$20000,5),"")</f>
        <v/>
      </c>
      <c r="L27297" s="149" t="str">
        <f t="shared" si="864"/>
        <v/>
      </c>
      <c r="M27297" s="158" t="str">
        <f t="shared" si="865"/>
        <v/>
      </c>
      <c r="O27297" s="151"/>
    </row>
    <row r="27298" spans="11:15" x14ac:dyDescent="0.3">
      <c r="K27298" s="148" t="str">
        <f>IFERROR(VLOOKUP(A27298,DATABARANG!$B$4:$G$20000,5),"")</f>
        <v/>
      </c>
      <c r="L27298" s="149" t="str">
        <f t="shared" si="864"/>
        <v/>
      </c>
      <c r="M27298" s="158" t="str">
        <f t="shared" si="865"/>
        <v/>
      </c>
      <c r="O27298" s="151"/>
    </row>
    <row r="27299" spans="11:15" x14ac:dyDescent="0.3">
      <c r="K27299" s="148" t="str">
        <f>IFERROR(VLOOKUP(A27299,DATABARANG!$B$4:$G$20000,5),"")</f>
        <v/>
      </c>
      <c r="L27299" s="149" t="str">
        <f t="shared" si="864"/>
        <v/>
      </c>
      <c r="M27299" s="158" t="str">
        <f t="shared" si="865"/>
        <v/>
      </c>
      <c r="O27299" s="151"/>
    </row>
    <row r="27300" spans="11:15" x14ac:dyDescent="0.3">
      <c r="K27300" s="148" t="str">
        <f>IFERROR(VLOOKUP(A27300,DATABARANG!$B$4:$G$20000,5),"")</f>
        <v/>
      </c>
      <c r="L27300" s="149" t="str">
        <f t="shared" si="864"/>
        <v/>
      </c>
      <c r="M27300" s="158" t="str">
        <f t="shared" si="865"/>
        <v/>
      </c>
      <c r="O27300" s="151"/>
    </row>
    <row r="27301" spans="11:15" x14ac:dyDescent="0.3">
      <c r="K27301" s="148" t="str">
        <f>IFERROR(VLOOKUP(A27301,DATABARANG!$B$4:$G$20000,5),"")</f>
        <v/>
      </c>
      <c r="L27301" s="149" t="str">
        <f t="shared" si="864"/>
        <v/>
      </c>
      <c r="M27301" s="158" t="str">
        <f t="shared" si="865"/>
        <v/>
      </c>
      <c r="O27301" s="151"/>
    </row>
    <row r="27302" spans="11:15" x14ac:dyDescent="0.3">
      <c r="K27302" s="148" t="str">
        <f>IFERROR(VLOOKUP(A27302,DATABARANG!$B$4:$G$20000,5),"")</f>
        <v/>
      </c>
      <c r="L27302" s="149" t="str">
        <f t="shared" si="864"/>
        <v/>
      </c>
      <c r="M27302" s="158" t="str">
        <f t="shared" si="865"/>
        <v/>
      </c>
      <c r="O27302" s="151"/>
    </row>
    <row r="27303" spans="11:15" x14ac:dyDescent="0.3">
      <c r="K27303" s="148" t="str">
        <f>IFERROR(VLOOKUP(A27303,DATABARANG!$B$4:$G$20000,5),"")</f>
        <v/>
      </c>
      <c r="L27303" s="149" t="str">
        <f t="shared" si="864"/>
        <v/>
      </c>
      <c r="M27303" s="158" t="str">
        <f t="shared" si="865"/>
        <v/>
      </c>
      <c r="O27303" s="151"/>
    </row>
    <row r="27304" spans="11:15" x14ac:dyDescent="0.3">
      <c r="K27304" s="148" t="str">
        <f>IFERROR(VLOOKUP(A27304,DATABARANG!$B$4:$G$20000,5),"")</f>
        <v/>
      </c>
      <c r="L27304" s="149" t="str">
        <f t="shared" si="864"/>
        <v/>
      </c>
      <c r="M27304" s="158" t="str">
        <f t="shared" si="865"/>
        <v/>
      </c>
      <c r="O27304" s="151"/>
    </row>
    <row r="27305" spans="11:15" x14ac:dyDescent="0.3">
      <c r="K27305" s="148" t="str">
        <f>IFERROR(VLOOKUP(A27305,DATABARANG!$B$4:$G$20000,5),"")</f>
        <v/>
      </c>
      <c r="L27305" s="149" t="str">
        <f t="shared" si="864"/>
        <v/>
      </c>
      <c r="M27305" s="158" t="str">
        <f t="shared" si="865"/>
        <v/>
      </c>
      <c r="O27305" s="151"/>
    </row>
    <row r="27306" spans="11:15" x14ac:dyDescent="0.3">
      <c r="K27306" s="148" t="str">
        <f>IFERROR(VLOOKUP(A27306,DATABARANG!$B$4:$G$20000,5),"")</f>
        <v/>
      </c>
      <c r="L27306" s="149" t="str">
        <f t="shared" si="864"/>
        <v/>
      </c>
      <c r="M27306" s="158" t="str">
        <f t="shared" si="865"/>
        <v/>
      </c>
      <c r="O27306" s="151"/>
    </row>
    <row r="27307" spans="11:15" x14ac:dyDescent="0.3">
      <c r="K27307" s="148" t="str">
        <f>IFERROR(VLOOKUP(A27307,DATABARANG!$B$4:$G$20000,5),"")</f>
        <v/>
      </c>
      <c r="L27307" s="149" t="str">
        <f t="shared" si="864"/>
        <v/>
      </c>
      <c r="M27307" s="158" t="str">
        <f t="shared" si="865"/>
        <v/>
      </c>
      <c r="O27307" s="151"/>
    </row>
    <row r="27308" spans="11:15" x14ac:dyDescent="0.3">
      <c r="K27308" s="148" t="str">
        <f>IFERROR(VLOOKUP(A27308,DATABARANG!$B$4:$G$20000,5),"")</f>
        <v/>
      </c>
      <c r="L27308" s="149" t="str">
        <f t="shared" si="864"/>
        <v/>
      </c>
      <c r="M27308" s="158" t="str">
        <f t="shared" si="865"/>
        <v/>
      </c>
      <c r="O27308" s="151"/>
    </row>
    <row r="27309" spans="11:15" x14ac:dyDescent="0.3">
      <c r="K27309" s="148" t="str">
        <f>IFERROR(VLOOKUP(A27309,DATABARANG!$B$4:$G$20000,5),"")</f>
        <v/>
      </c>
      <c r="L27309" s="149" t="str">
        <f t="shared" si="864"/>
        <v/>
      </c>
      <c r="M27309" s="158" t="str">
        <f t="shared" si="865"/>
        <v/>
      </c>
      <c r="O27309" s="151"/>
    </row>
    <row r="27310" spans="11:15" x14ac:dyDescent="0.3">
      <c r="K27310" s="148" t="str">
        <f>IFERROR(VLOOKUP(A27310,DATABARANG!$B$4:$G$20000,5),"")</f>
        <v/>
      </c>
      <c r="L27310" s="149" t="str">
        <f t="shared" si="864"/>
        <v/>
      </c>
      <c r="M27310" s="158" t="str">
        <f t="shared" si="865"/>
        <v/>
      </c>
      <c r="O27310" s="151"/>
    </row>
    <row r="27311" spans="11:15" x14ac:dyDescent="0.3">
      <c r="K27311" s="148" t="str">
        <f>IFERROR(VLOOKUP(A27311,DATABARANG!$B$4:$G$20000,5),"")</f>
        <v/>
      </c>
      <c r="L27311" s="149" t="str">
        <f t="shared" si="864"/>
        <v/>
      </c>
      <c r="M27311" s="158" t="str">
        <f t="shared" si="865"/>
        <v/>
      </c>
      <c r="O27311" s="151"/>
    </row>
    <row r="27312" spans="11:15" x14ac:dyDescent="0.3">
      <c r="K27312" s="148" t="str">
        <f>IFERROR(VLOOKUP(A27312,DATABARANG!$B$4:$G$20000,5),"")</f>
        <v/>
      </c>
      <c r="L27312" s="149" t="str">
        <f t="shared" si="864"/>
        <v/>
      </c>
      <c r="M27312" s="158" t="str">
        <f t="shared" si="865"/>
        <v/>
      </c>
      <c r="O27312" s="151"/>
    </row>
    <row r="27313" spans="11:15" x14ac:dyDescent="0.3">
      <c r="K27313" s="148" t="str">
        <f>IFERROR(VLOOKUP(A27313,DATABARANG!$B$4:$G$20000,5),"")</f>
        <v/>
      </c>
      <c r="L27313" s="149" t="str">
        <f t="shared" si="864"/>
        <v/>
      </c>
      <c r="M27313" s="158" t="str">
        <f t="shared" si="865"/>
        <v/>
      </c>
      <c r="O27313" s="151"/>
    </row>
    <row r="27314" spans="11:15" x14ac:dyDescent="0.3">
      <c r="K27314" s="148" t="str">
        <f>IFERROR(VLOOKUP(A27314,DATABARANG!$B$4:$G$20000,5),"")</f>
        <v/>
      </c>
      <c r="L27314" s="149" t="str">
        <f t="shared" si="864"/>
        <v/>
      </c>
      <c r="M27314" s="158" t="str">
        <f t="shared" si="865"/>
        <v/>
      </c>
      <c r="O27314" s="151"/>
    </row>
    <row r="27315" spans="11:15" x14ac:dyDescent="0.3">
      <c r="K27315" s="148" t="str">
        <f>IFERROR(VLOOKUP(A27315,DATABARANG!$B$4:$G$20000,5),"")</f>
        <v/>
      </c>
      <c r="L27315" s="149" t="str">
        <f t="shared" si="864"/>
        <v/>
      </c>
      <c r="M27315" s="158" t="str">
        <f t="shared" si="865"/>
        <v/>
      </c>
      <c r="O27315" s="151"/>
    </row>
    <row r="27316" spans="11:15" x14ac:dyDescent="0.3">
      <c r="K27316" s="148" t="str">
        <f>IFERROR(VLOOKUP(A27316,DATABARANG!$B$4:$G$20000,5),"")</f>
        <v/>
      </c>
      <c r="L27316" s="149" t="str">
        <f t="shared" si="864"/>
        <v/>
      </c>
      <c r="M27316" s="158" t="str">
        <f t="shared" si="865"/>
        <v/>
      </c>
      <c r="O27316" s="151"/>
    </row>
    <row r="27317" spans="11:15" x14ac:dyDescent="0.3">
      <c r="K27317" s="148" t="str">
        <f>IFERROR(VLOOKUP(A27317,DATABARANG!$B$4:$G$20000,5),"")</f>
        <v/>
      </c>
      <c r="L27317" s="149" t="str">
        <f t="shared" si="864"/>
        <v/>
      </c>
      <c r="M27317" s="158" t="str">
        <f t="shared" si="865"/>
        <v/>
      </c>
      <c r="O27317" s="151"/>
    </row>
    <row r="27318" spans="11:15" x14ac:dyDescent="0.3">
      <c r="K27318" s="148" t="str">
        <f>IFERROR(VLOOKUP(A27318,DATABARANG!$B$4:$G$20000,5),"")</f>
        <v/>
      </c>
      <c r="L27318" s="149" t="str">
        <f t="shared" si="864"/>
        <v/>
      </c>
      <c r="M27318" s="158" t="str">
        <f t="shared" si="865"/>
        <v/>
      </c>
      <c r="O27318" s="151"/>
    </row>
    <row r="27319" spans="11:15" x14ac:dyDescent="0.3">
      <c r="K27319" s="148" t="str">
        <f>IFERROR(VLOOKUP(A27319,DATABARANG!$B$4:$G$20000,5),"")</f>
        <v/>
      </c>
      <c r="L27319" s="149" t="str">
        <f t="shared" si="864"/>
        <v/>
      </c>
      <c r="M27319" s="158" t="str">
        <f t="shared" si="865"/>
        <v/>
      </c>
      <c r="O27319" s="151"/>
    </row>
    <row r="27320" spans="11:15" x14ac:dyDescent="0.3">
      <c r="K27320" s="148" t="str">
        <f>IFERROR(VLOOKUP(A27320,DATABARANG!$B$4:$G$20000,5),"")</f>
        <v/>
      </c>
      <c r="L27320" s="149" t="str">
        <f t="shared" si="864"/>
        <v/>
      </c>
      <c r="M27320" s="158" t="str">
        <f t="shared" si="865"/>
        <v/>
      </c>
      <c r="O27320" s="151"/>
    </row>
    <row r="27321" spans="11:15" x14ac:dyDescent="0.3">
      <c r="K27321" s="148" t="str">
        <f>IFERROR(VLOOKUP(A27321,DATABARANG!$B$4:$G$20000,5),"")</f>
        <v/>
      </c>
      <c r="L27321" s="149" t="str">
        <f t="shared" si="864"/>
        <v/>
      </c>
      <c r="M27321" s="158" t="str">
        <f t="shared" si="865"/>
        <v/>
      </c>
      <c r="O27321" s="151"/>
    </row>
    <row r="27322" spans="11:15" x14ac:dyDescent="0.3">
      <c r="K27322" s="148" t="str">
        <f>IFERROR(VLOOKUP(A27322,DATABARANG!$B$4:$G$20000,5),"")</f>
        <v/>
      </c>
      <c r="L27322" s="149" t="str">
        <f t="shared" si="864"/>
        <v/>
      </c>
      <c r="M27322" s="158" t="str">
        <f t="shared" si="865"/>
        <v/>
      </c>
      <c r="O27322" s="151"/>
    </row>
    <row r="27323" spans="11:15" x14ac:dyDescent="0.3">
      <c r="K27323" s="148" t="str">
        <f>IFERROR(VLOOKUP(A27323,DATABARANG!$B$4:$G$20000,5),"")</f>
        <v/>
      </c>
      <c r="L27323" s="149" t="str">
        <f t="shared" si="864"/>
        <v/>
      </c>
      <c r="M27323" s="158" t="str">
        <f t="shared" si="865"/>
        <v/>
      </c>
      <c r="O27323" s="151"/>
    </row>
    <row r="27324" spans="11:15" x14ac:dyDescent="0.3">
      <c r="K27324" s="148" t="str">
        <f>IFERROR(VLOOKUP(A27324,DATABARANG!$B$4:$G$20000,5),"")</f>
        <v/>
      </c>
      <c r="L27324" s="149" t="str">
        <f t="shared" si="864"/>
        <v/>
      </c>
      <c r="M27324" s="158" t="str">
        <f t="shared" si="865"/>
        <v/>
      </c>
      <c r="O27324" s="151"/>
    </row>
    <row r="27325" spans="11:15" x14ac:dyDescent="0.3">
      <c r="K27325" s="148" t="str">
        <f>IFERROR(VLOOKUP(A27325,DATABARANG!$B$4:$G$20000,5),"")</f>
        <v/>
      </c>
      <c r="L27325" s="149" t="str">
        <f t="shared" si="864"/>
        <v/>
      </c>
      <c r="M27325" s="158" t="str">
        <f t="shared" si="865"/>
        <v/>
      </c>
      <c r="O27325" s="151"/>
    </row>
    <row r="27326" spans="11:15" x14ac:dyDescent="0.3">
      <c r="K27326" s="148" t="str">
        <f>IFERROR(VLOOKUP(A27326,DATABARANG!$B$4:$G$20000,5),"")</f>
        <v/>
      </c>
      <c r="L27326" s="149" t="str">
        <f t="shared" si="864"/>
        <v/>
      </c>
      <c r="M27326" s="158" t="str">
        <f t="shared" si="865"/>
        <v/>
      </c>
      <c r="O27326" s="151"/>
    </row>
    <row r="27327" spans="11:15" x14ac:dyDescent="0.3">
      <c r="K27327" s="148" t="str">
        <f>IFERROR(VLOOKUP(A27327,DATABARANG!$B$4:$G$20000,5),"")</f>
        <v/>
      </c>
      <c r="L27327" s="149" t="str">
        <f t="shared" si="864"/>
        <v/>
      </c>
      <c r="M27327" s="158" t="str">
        <f t="shared" si="865"/>
        <v/>
      </c>
      <c r="O27327" s="151"/>
    </row>
    <row r="27328" spans="11:15" x14ac:dyDescent="0.3">
      <c r="K27328" s="148" t="str">
        <f>IFERROR(VLOOKUP(A27328,DATABARANG!$B$4:$G$20000,5),"")</f>
        <v/>
      </c>
      <c r="L27328" s="149" t="str">
        <f t="shared" si="864"/>
        <v/>
      </c>
      <c r="M27328" s="158" t="str">
        <f t="shared" si="865"/>
        <v/>
      </c>
      <c r="O27328" s="151"/>
    </row>
    <row r="27329" spans="11:15" x14ac:dyDescent="0.3">
      <c r="K27329" s="148" t="str">
        <f>IFERROR(VLOOKUP(A27329,DATABARANG!$B$4:$G$20000,5),"")</f>
        <v/>
      </c>
      <c r="L27329" s="149" t="str">
        <f t="shared" si="864"/>
        <v/>
      </c>
      <c r="M27329" s="158" t="str">
        <f t="shared" si="865"/>
        <v/>
      </c>
      <c r="O27329" s="151"/>
    </row>
    <row r="27330" spans="11:15" x14ac:dyDescent="0.3">
      <c r="K27330" s="148" t="str">
        <f>IFERROR(VLOOKUP(A27330,DATABARANG!$B$4:$G$20000,5),"")</f>
        <v/>
      </c>
      <c r="L27330" s="149" t="str">
        <f t="shared" si="864"/>
        <v/>
      </c>
      <c r="M27330" s="158" t="str">
        <f t="shared" si="865"/>
        <v/>
      </c>
      <c r="O27330" s="151"/>
    </row>
    <row r="27331" spans="11:15" x14ac:dyDescent="0.3">
      <c r="K27331" s="148" t="str">
        <f>IFERROR(VLOOKUP(A27331,DATABARANG!$B$4:$G$20000,5),"")</f>
        <v/>
      </c>
      <c r="L27331" s="149" t="str">
        <f t="shared" si="864"/>
        <v/>
      </c>
      <c r="M27331" s="158" t="str">
        <f t="shared" si="865"/>
        <v/>
      </c>
      <c r="O27331" s="151"/>
    </row>
    <row r="27332" spans="11:15" x14ac:dyDescent="0.3">
      <c r="K27332" s="148" t="str">
        <f>IFERROR(VLOOKUP(A27332,DATABARANG!$B$4:$G$20000,5),"")</f>
        <v/>
      </c>
      <c r="L27332" s="149" t="str">
        <f t="shared" si="864"/>
        <v/>
      </c>
      <c r="M27332" s="158" t="str">
        <f t="shared" si="865"/>
        <v/>
      </c>
      <c r="O27332" s="151"/>
    </row>
    <row r="27333" spans="11:15" x14ac:dyDescent="0.3">
      <c r="K27333" s="148" t="str">
        <f>IFERROR(VLOOKUP(A27333,DATABARANG!$B$4:$G$20000,5),"")</f>
        <v/>
      </c>
      <c r="L27333" s="149" t="str">
        <f t="shared" si="864"/>
        <v/>
      </c>
      <c r="M27333" s="158" t="str">
        <f t="shared" si="865"/>
        <v/>
      </c>
      <c r="O27333" s="151"/>
    </row>
    <row r="27334" spans="11:15" x14ac:dyDescent="0.3">
      <c r="K27334" s="148" t="str">
        <f>IFERROR(VLOOKUP(A27334,DATABARANG!$B$4:$G$20000,5),"")</f>
        <v/>
      </c>
      <c r="L27334" s="149" t="str">
        <f t="shared" ref="L27334:L27397" si="866">IFERROR((E27334-K27334)*G27334,"")</f>
        <v/>
      </c>
      <c r="M27334" s="158" t="str">
        <f t="shared" ref="M27334:M27397" si="867">IF(B27334="","",TEXT(B27334,"DD-MMM"))</f>
        <v/>
      </c>
      <c r="O27334" s="151"/>
    </row>
    <row r="27335" spans="11:15" x14ac:dyDescent="0.3">
      <c r="K27335" s="148" t="str">
        <f>IFERROR(VLOOKUP(A27335,DATABARANG!$B$4:$G$20000,5),"")</f>
        <v/>
      </c>
      <c r="L27335" s="149" t="str">
        <f t="shared" si="866"/>
        <v/>
      </c>
      <c r="M27335" s="158" t="str">
        <f t="shared" si="867"/>
        <v/>
      </c>
      <c r="O27335" s="151"/>
    </row>
    <row r="27336" spans="11:15" x14ac:dyDescent="0.3">
      <c r="K27336" s="148" t="str">
        <f>IFERROR(VLOOKUP(A27336,DATABARANG!$B$4:$G$20000,5),"")</f>
        <v/>
      </c>
      <c r="L27336" s="149" t="str">
        <f t="shared" si="866"/>
        <v/>
      </c>
      <c r="M27336" s="158" t="str">
        <f t="shared" si="867"/>
        <v/>
      </c>
      <c r="O27336" s="151"/>
    </row>
    <row r="27337" spans="11:15" x14ac:dyDescent="0.3">
      <c r="K27337" s="148" t="str">
        <f>IFERROR(VLOOKUP(A27337,DATABARANG!$B$4:$G$20000,5),"")</f>
        <v/>
      </c>
      <c r="L27337" s="149" t="str">
        <f t="shared" si="866"/>
        <v/>
      </c>
      <c r="M27337" s="158" t="str">
        <f t="shared" si="867"/>
        <v/>
      </c>
      <c r="O27337" s="151"/>
    </row>
    <row r="27338" spans="11:15" x14ac:dyDescent="0.3">
      <c r="K27338" s="148" t="str">
        <f>IFERROR(VLOOKUP(A27338,DATABARANG!$B$4:$G$20000,5),"")</f>
        <v/>
      </c>
      <c r="L27338" s="149" t="str">
        <f t="shared" si="866"/>
        <v/>
      </c>
      <c r="M27338" s="158" t="str">
        <f t="shared" si="867"/>
        <v/>
      </c>
      <c r="O27338" s="151"/>
    </row>
    <row r="27339" spans="11:15" x14ac:dyDescent="0.3">
      <c r="K27339" s="148" t="str">
        <f>IFERROR(VLOOKUP(A27339,DATABARANG!$B$4:$G$20000,5),"")</f>
        <v/>
      </c>
      <c r="L27339" s="149" t="str">
        <f t="shared" si="866"/>
        <v/>
      </c>
      <c r="M27339" s="158" t="str">
        <f t="shared" si="867"/>
        <v/>
      </c>
      <c r="O27339" s="151"/>
    </row>
    <row r="27340" spans="11:15" x14ac:dyDescent="0.3">
      <c r="K27340" s="148" t="str">
        <f>IFERROR(VLOOKUP(A27340,DATABARANG!$B$4:$G$20000,5),"")</f>
        <v/>
      </c>
      <c r="L27340" s="149" t="str">
        <f t="shared" si="866"/>
        <v/>
      </c>
      <c r="M27340" s="158" t="str">
        <f t="shared" si="867"/>
        <v/>
      </c>
      <c r="O27340" s="151"/>
    </row>
    <row r="27341" spans="11:15" x14ac:dyDescent="0.3">
      <c r="K27341" s="148" t="str">
        <f>IFERROR(VLOOKUP(A27341,DATABARANG!$B$4:$G$20000,5),"")</f>
        <v/>
      </c>
      <c r="L27341" s="149" t="str">
        <f t="shared" si="866"/>
        <v/>
      </c>
      <c r="M27341" s="158" t="str">
        <f t="shared" si="867"/>
        <v/>
      </c>
      <c r="O27341" s="151"/>
    </row>
    <row r="27342" spans="11:15" x14ac:dyDescent="0.3">
      <c r="K27342" s="148" t="str">
        <f>IFERROR(VLOOKUP(A27342,DATABARANG!$B$4:$G$20000,5),"")</f>
        <v/>
      </c>
      <c r="L27342" s="149" t="str">
        <f t="shared" si="866"/>
        <v/>
      </c>
      <c r="M27342" s="158" t="str">
        <f t="shared" si="867"/>
        <v/>
      </c>
      <c r="O27342" s="151"/>
    </row>
    <row r="27343" spans="11:15" x14ac:dyDescent="0.3">
      <c r="K27343" s="148" t="str">
        <f>IFERROR(VLOOKUP(A27343,DATABARANG!$B$4:$G$20000,5),"")</f>
        <v/>
      </c>
      <c r="L27343" s="149" t="str">
        <f t="shared" si="866"/>
        <v/>
      </c>
      <c r="M27343" s="158" t="str">
        <f t="shared" si="867"/>
        <v/>
      </c>
      <c r="O27343" s="151"/>
    </row>
    <row r="27344" spans="11:15" x14ac:dyDescent="0.3">
      <c r="K27344" s="148" t="str">
        <f>IFERROR(VLOOKUP(A27344,DATABARANG!$B$4:$G$20000,5),"")</f>
        <v/>
      </c>
      <c r="L27344" s="149" t="str">
        <f t="shared" si="866"/>
        <v/>
      </c>
      <c r="M27344" s="158" t="str">
        <f t="shared" si="867"/>
        <v/>
      </c>
      <c r="O27344" s="151"/>
    </row>
    <row r="27345" spans="11:15" x14ac:dyDescent="0.3">
      <c r="K27345" s="148" t="str">
        <f>IFERROR(VLOOKUP(A27345,DATABARANG!$B$4:$G$20000,5),"")</f>
        <v/>
      </c>
      <c r="L27345" s="149" t="str">
        <f t="shared" si="866"/>
        <v/>
      </c>
      <c r="M27345" s="158" t="str">
        <f t="shared" si="867"/>
        <v/>
      </c>
      <c r="O27345" s="151"/>
    </row>
    <row r="27346" spans="11:15" x14ac:dyDescent="0.3">
      <c r="K27346" s="148" t="str">
        <f>IFERROR(VLOOKUP(A27346,DATABARANG!$B$4:$G$20000,5),"")</f>
        <v/>
      </c>
      <c r="L27346" s="149" t="str">
        <f t="shared" si="866"/>
        <v/>
      </c>
      <c r="M27346" s="158" t="str">
        <f t="shared" si="867"/>
        <v/>
      </c>
      <c r="O27346" s="151"/>
    </row>
    <row r="27347" spans="11:15" x14ac:dyDescent="0.3">
      <c r="K27347" s="148" t="str">
        <f>IFERROR(VLOOKUP(A27347,DATABARANG!$B$4:$G$20000,5),"")</f>
        <v/>
      </c>
      <c r="L27347" s="149" t="str">
        <f t="shared" si="866"/>
        <v/>
      </c>
      <c r="M27347" s="158" t="str">
        <f t="shared" si="867"/>
        <v/>
      </c>
      <c r="O27347" s="151"/>
    </row>
    <row r="27348" spans="11:15" x14ac:dyDescent="0.3">
      <c r="K27348" s="148" t="str">
        <f>IFERROR(VLOOKUP(A27348,DATABARANG!$B$4:$G$20000,5),"")</f>
        <v/>
      </c>
      <c r="L27348" s="149" t="str">
        <f t="shared" si="866"/>
        <v/>
      </c>
      <c r="M27348" s="158" t="str">
        <f t="shared" si="867"/>
        <v/>
      </c>
      <c r="O27348" s="151"/>
    </row>
    <row r="27349" spans="11:15" x14ac:dyDescent="0.3">
      <c r="K27349" s="148" t="str">
        <f>IFERROR(VLOOKUP(A27349,DATABARANG!$B$4:$G$20000,5),"")</f>
        <v/>
      </c>
      <c r="L27349" s="149" t="str">
        <f t="shared" si="866"/>
        <v/>
      </c>
      <c r="M27349" s="158" t="str">
        <f t="shared" si="867"/>
        <v/>
      </c>
      <c r="O27349" s="151"/>
    </row>
    <row r="27350" spans="11:15" x14ac:dyDescent="0.3">
      <c r="K27350" s="148" t="str">
        <f>IFERROR(VLOOKUP(A27350,DATABARANG!$B$4:$G$20000,5),"")</f>
        <v/>
      </c>
      <c r="L27350" s="149" t="str">
        <f t="shared" si="866"/>
        <v/>
      </c>
      <c r="M27350" s="158" t="str">
        <f t="shared" si="867"/>
        <v/>
      </c>
      <c r="O27350" s="151"/>
    </row>
    <row r="27351" spans="11:15" x14ac:dyDescent="0.3">
      <c r="K27351" s="148" t="str">
        <f>IFERROR(VLOOKUP(A27351,DATABARANG!$B$4:$G$20000,5),"")</f>
        <v/>
      </c>
      <c r="L27351" s="149" t="str">
        <f t="shared" si="866"/>
        <v/>
      </c>
      <c r="M27351" s="158" t="str">
        <f t="shared" si="867"/>
        <v/>
      </c>
      <c r="O27351" s="151"/>
    </row>
    <row r="27352" spans="11:15" x14ac:dyDescent="0.3">
      <c r="K27352" s="148" t="str">
        <f>IFERROR(VLOOKUP(A27352,DATABARANG!$B$4:$G$20000,5),"")</f>
        <v/>
      </c>
      <c r="L27352" s="149" t="str">
        <f t="shared" si="866"/>
        <v/>
      </c>
      <c r="M27352" s="158" t="str">
        <f t="shared" si="867"/>
        <v/>
      </c>
      <c r="O27352" s="151"/>
    </row>
    <row r="27353" spans="11:15" x14ac:dyDescent="0.3">
      <c r="K27353" s="148" t="str">
        <f>IFERROR(VLOOKUP(A27353,DATABARANG!$B$4:$G$20000,5),"")</f>
        <v/>
      </c>
      <c r="L27353" s="149" t="str">
        <f t="shared" si="866"/>
        <v/>
      </c>
      <c r="M27353" s="158" t="str">
        <f t="shared" si="867"/>
        <v/>
      </c>
      <c r="O27353" s="151"/>
    </row>
    <row r="27354" spans="11:15" x14ac:dyDescent="0.3">
      <c r="K27354" s="148" t="str">
        <f>IFERROR(VLOOKUP(A27354,DATABARANG!$B$4:$G$20000,5),"")</f>
        <v/>
      </c>
      <c r="L27354" s="149" t="str">
        <f t="shared" si="866"/>
        <v/>
      </c>
      <c r="M27354" s="158" t="str">
        <f t="shared" si="867"/>
        <v/>
      </c>
      <c r="O27354" s="151"/>
    </row>
    <row r="27355" spans="11:15" x14ac:dyDescent="0.3">
      <c r="K27355" s="148" t="str">
        <f>IFERROR(VLOOKUP(A27355,DATABARANG!$B$4:$G$20000,5),"")</f>
        <v/>
      </c>
      <c r="L27355" s="149" t="str">
        <f t="shared" si="866"/>
        <v/>
      </c>
      <c r="M27355" s="158" t="str">
        <f t="shared" si="867"/>
        <v/>
      </c>
      <c r="O27355" s="151"/>
    </row>
    <row r="27356" spans="11:15" x14ac:dyDescent="0.3">
      <c r="K27356" s="148" t="str">
        <f>IFERROR(VLOOKUP(A27356,DATABARANG!$B$4:$G$20000,5),"")</f>
        <v/>
      </c>
      <c r="L27356" s="149" t="str">
        <f t="shared" si="866"/>
        <v/>
      </c>
      <c r="M27356" s="158" t="str">
        <f t="shared" si="867"/>
        <v/>
      </c>
      <c r="O27356" s="151"/>
    </row>
    <row r="27357" spans="11:15" x14ac:dyDescent="0.3">
      <c r="K27357" s="148" t="str">
        <f>IFERROR(VLOOKUP(A27357,DATABARANG!$B$4:$G$20000,5),"")</f>
        <v/>
      </c>
      <c r="L27357" s="149" t="str">
        <f t="shared" si="866"/>
        <v/>
      </c>
      <c r="M27357" s="158" t="str">
        <f t="shared" si="867"/>
        <v/>
      </c>
      <c r="O27357" s="151"/>
    </row>
    <row r="27358" spans="11:15" x14ac:dyDescent="0.3">
      <c r="K27358" s="148" t="str">
        <f>IFERROR(VLOOKUP(A27358,DATABARANG!$B$4:$G$20000,5),"")</f>
        <v/>
      </c>
      <c r="L27358" s="149" t="str">
        <f t="shared" si="866"/>
        <v/>
      </c>
      <c r="M27358" s="158" t="str">
        <f t="shared" si="867"/>
        <v/>
      </c>
      <c r="O27358" s="151"/>
    </row>
    <row r="27359" spans="11:15" x14ac:dyDescent="0.3">
      <c r="K27359" s="148" t="str">
        <f>IFERROR(VLOOKUP(A27359,DATABARANG!$B$4:$G$20000,5),"")</f>
        <v/>
      </c>
      <c r="L27359" s="149" t="str">
        <f t="shared" si="866"/>
        <v/>
      </c>
      <c r="M27359" s="158" t="str">
        <f t="shared" si="867"/>
        <v/>
      </c>
      <c r="O27359" s="151"/>
    </row>
    <row r="27360" spans="11:15" x14ac:dyDescent="0.3">
      <c r="K27360" s="148" t="str">
        <f>IFERROR(VLOOKUP(A27360,DATABARANG!$B$4:$G$20000,5),"")</f>
        <v/>
      </c>
      <c r="L27360" s="149" t="str">
        <f t="shared" si="866"/>
        <v/>
      </c>
      <c r="M27360" s="158" t="str">
        <f t="shared" si="867"/>
        <v/>
      </c>
      <c r="O27360" s="151"/>
    </row>
    <row r="27361" spans="11:15" x14ac:dyDescent="0.3">
      <c r="K27361" s="148" t="str">
        <f>IFERROR(VLOOKUP(A27361,DATABARANG!$B$4:$G$20000,5),"")</f>
        <v/>
      </c>
      <c r="L27361" s="149" t="str">
        <f t="shared" si="866"/>
        <v/>
      </c>
      <c r="M27361" s="158" t="str">
        <f t="shared" si="867"/>
        <v/>
      </c>
      <c r="O27361" s="151"/>
    </row>
    <row r="27362" spans="11:15" x14ac:dyDescent="0.3">
      <c r="K27362" s="148" t="str">
        <f>IFERROR(VLOOKUP(A27362,DATABARANG!$B$4:$G$20000,5),"")</f>
        <v/>
      </c>
      <c r="L27362" s="149" t="str">
        <f t="shared" si="866"/>
        <v/>
      </c>
      <c r="M27362" s="158" t="str">
        <f t="shared" si="867"/>
        <v/>
      </c>
      <c r="O27362" s="151"/>
    </row>
    <row r="27363" spans="11:15" x14ac:dyDescent="0.3">
      <c r="K27363" s="148" t="str">
        <f>IFERROR(VLOOKUP(A27363,DATABARANG!$B$4:$G$20000,5),"")</f>
        <v/>
      </c>
      <c r="L27363" s="149" t="str">
        <f t="shared" si="866"/>
        <v/>
      </c>
      <c r="M27363" s="158" t="str">
        <f t="shared" si="867"/>
        <v/>
      </c>
      <c r="O27363" s="151"/>
    </row>
    <row r="27364" spans="11:15" x14ac:dyDescent="0.3">
      <c r="K27364" s="148" t="str">
        <f>IFERROR(VLOOKUP(A27364,DATABARANG!$B$4:$G$20000,5),"")</f>
        <v/>
      </c>
      <c r="L27364" s="149" t="str">
        <f t="shared" si="866"/>
        <v/>
      </c>
      <c r="M27364" s="158" t="str">
        <f t="shared" si="867"/>
        <v/>
      </c>
      <c r="O27364" s="151"/>
    </row>
    <row r="27365" spans="11:15" x14ac:dyDescent="0.3">
      <c r="K27365" s="148" t="str">
        <f>IFERROR(VLOOKUP(A27365,DATABARANG!$B$4:$G$20000,5),"")</f>
        <v/>
      </c>
      <c r="L27365" s="149" t="str">
        <f t="shared" si="866"/>
        <v/>
      </c>
      <c r="M27365" s="158" t="str">
        <f t="shared" si="867"/>
        <v/>
      </c>
      <c r="O27365" s="151"/>
    </row>
    <row r="27366" spans="11:15" x14ac:dyDescent="0.3">
      <c r="K27366" s="148" t="str">
        <f>IFERROR(VLOOKUP(A27366,DATABARANG!$B$4:$G$20000,5),"")</f>
        <v/>
      </c>
      <c r="L27366" s="149" t="str">
        <f t="shared" si="866"/>
        <v/>
      </c>
      <c r="M27366" s="158" t="str">
        <f t="shared" si="867"/>
        <v/>
      </c>
      <c r="O27366" s="151"/>
    </row>
    <row r="27367" spans="11:15" x14ac:dyDescent="0.3">
      <c r="K27367" s="148" t="str">
        <f>IFERROR(VLOOKUP(A27367,DATABARANG!$B$4:$G$20000,5),"")</f>
        <v/>
      </c>
      <c r="L27367" s="149" t="str">
        <f t="shared" si="866"/>
        <v/>
      </c>
      <c r="M27367" s="158" t="str">
        <f t="shared" si="867"/>
        <v/>
      </c>
      <c r="O27367" s="151"/>
    </row>
    <row r="27368" spans="11:15" x14ac:dyDescent="0.3">
      <c r="K27368" s="148" t="str">
        <f>IFERROR(VLOOKUP(A27368,DATABARANG!$B$4:$G$20000,5),"")</f>
        <v/>
      </c>
      <c r="L27368" s="149" t="str">
        <f t="shared" si="866"/>
        <v/>
      </c>
      <c r="M27368" s="158" t="str">
        <f t="shared" si="867"/>
        <v/>
      </c>
      <c r="O27368" s="151"/>
    </row>
    <row r="27369" spans="11:15" x14ac:dyDescent="0.3">
      <c r="K27369" s="148" t="str">
        <f>IFERROR(VLOOKUP(A27369,DATABARANG!$B$4:$G$20000,5),"")</f>
        <v/>
      </c>
      <c r="L27369" s="149" t="str">
        <f t="shared" si="866"/>
        <v/>
      </c>
      <c r="M27369" s="158" t="str">
        <f t="shared" si="867"/>
        <v/>
      </c>
      <c r="O27369" s="151"/>
    </row>
    <row r="27370" spans="11:15" x14ac:dyDescent="0.3">
      <c r="K27370" s="148" t="str">
        <f>IFERROR(VLOOKUP(A27370,DATABARANG!$B$4:$G$20000,5),"")</f>
        <v/>
      </c>
      <c r="L27370" s="149" t="str">
        <f t="shared" si="866"/>
        <v/>
      </c>
      <c r="M27370" s="158" t="str">
        <f t="shared" si="867"/>
        <v/>
      </c>
      <c r="O27370" s="151"/>
    </row>
    <row r="27371" spans="11:15" x14ac:dyDescent="0.3">
      <c r="K27371" s="148" t="str">
        <f>IFERROR(VLOOKUP(A27371,DATABARANG!$B$4:$G$20000,5),"")</f>
        <v/>
      </c>
      <c r="L27371" s="149" t="str">
        <f t="shared" si="866"/>
        <v/>
      </c>
      <c r="M27371" s="158" t="str">
        <f t="shared" si="867"/>
        <v/>
      </c>
      <c r="O27371" s="151"/>
    </row>
    <row r="27372" spans="11:15" x14ac:dyDescent="0.3">
      <c r="K27372" s="148" t="str">
        <f>IFERROR(VLOOKUP(A27372,DATABARANG!$B$4:$G$20000,5),"")</f>
        <v/>
      </c>
      <c r="L27372" s="149" t="str">
        <f t="shared" si="866"/>
        <v/>
      </c>
      <c r="M27372" s="158" t="str">
        <f t="shared" si="867"/>
        <v/>
      </c>
      <c r="O27372" s="151"/>
    </row>
    <row r="27373" spans="11:15" x14ac:dyDescent="0.3">
      <c r="K27373" s="148" t="str">
        <f>IFERROR(VLOOKUP(A27373,DATABARANG!$B$4:$G$20000,5),"")</f>
        <v/>
      </c>
      <c r="L27373" s="149" t="str">
        <f t="shared" si="866"/>
        <v/>
      </c>
      <c r="M27373" s="158" t="str">
        <f t="shared" si="867"/>
        <v/>
      </c>
      <c r="O27373" s="151"/>
    </row>
    <row r="27374" spans="11:15" x14ac:dyDescent="0.3">
      <c r="K27374" s="148" t="str">
        <f>IFERROR(VLOOKUP(A27374,DATABARANG!$B$4:$G$20000,5),"")</f>
        <v/>
      </c>
      <c r="L27374" s="149" t="str">
        <f t="shared" si="866"/>
        <v/>
      </c>
      <c r="M27374" s="158" t="str">
        <f t="shared" si="867"/>
        <v/>
      </c>
      <c r="O27374" s="151"/>
    </row>
    <row r="27375" spans="11:15" x14ac:dyDescent="0.3">
      <c r="K27375" s="148" t="str">
        <f>IFERROR(VLOOKUP(A27375,DATABARANG!$B$4:$G$20000,5),"")</f>
        <v/>
      </c>
      <c r="L27375" s="149" t="str">
        <f t="shared" si="866"/>
        <v/>
      </c>
      <c r="M27375" s="158" t="str">
        <f t="shared" si="867"/>
        <v/>
      </c>
      <c r="O27375" s="151"/>
    </row>
    <row r="27376" spans="11:15" x14ac:dyDescent="0.3">
      <c r="K27376" s="148" t="str">
        <f>IFERROR(VLOOKUP(A27376,DATABARANG!$B$4:$G$20000,5),"")</f>
        <v/>
      </c>
      <c r="L27376" s="149" t="str">
        <f t="shared" si="866"/>
        <v/>
      </c>
      <c r="M27376" s="158" t="str">
        <f t="shared" si="867"/>
        <v/>
      </c>
      <c r="O27376" s="151"/>
    </row>
    <row r="27377" spans="11:15" x14ac:dyDescent="0.3">
      <c r="K27377" s="148" t="str">
        <f>IFERROR(VLOOKUP(A27377,DATABARANG!$B$4:$G$20000,5),"")</f>
        <v/>
      </c>
      <c r="L27377" s="149" t="str">
        <f t="shared" si="866"/>
        <v/>
      </c>
      <c r="M27377" s="158" t="str">
        <f t="shared" si="867"/>
        <v/>
      </c>
      <c r="O27377" s="151"/>
    </row>
    <row r="27378" spans="11:15" x14ac:dyDescent="0.3">
      <c r="K27378" s="148" t="str">
        <f>IFERROR(VLOOKUP(A27378,DATABARANG!$B$4:$G$20000,5),"")</f>
        <v/>
      </c>
      <c r="L27378" s="149" t="str">
        <f t="shared" si="866"/>
        <v/>
      </c>
      <c r="M27378" s="158" t="str">
        <f t="shared" si="867"/>
        <v/>
      </c>
      <c r="O27378" s="151"/>
    </row>
    <row r="27379" spans="11:15" x14ac:dyDescent="0.3">
      <c r="K27379" s="148" t="str">
        <f>IFERROR(VLOOKUP(A27379,DATABARANG!$B$4:$G$20000,5),"")</f>
        <v/>
      </c>
      <c r="L27379" s="149" t="str">
        <f t="shared" si="866"/>
        <v/>
      </c>
      <c r="M27379" s="158" t="str">
        <f t="shared" si="867"/>
        <v/>
      </c>
      <c r="O27379" s="151"/>
    </row>
    <row r="27380" spans="11:15" x14ac:dyDescent="0.3">
      <c r="K27380" s="148" t="str">
        <f>IFERROR(VLOOKUP(A27380,DATABARANG!$B$4:$G$20000,5),"")</f>
        <v/>
      </c>
      <c r="L27380" s="149" t="str">
        <f t="shared" si="866"/>
        <v/>
      </c>
      <c r="M27380" s="158" t="str">
        <f t="shared" si="867"/>
        <v/>
      </c>
      <c r="O27380" s="151"/>
    </row>
    <row r="27381" spans="11:15" x14ac:dyDescent="0.3">
      <c r="K27381" s="148" t="str">
        <f>IFERROR(VLOOKUP(A27381,DATABARANG!$B$4:$G$20000,5),"")</f>
        <v/>
      </c>
      <c r="L27381" s="149" t="str">
        <f t="shared" si="866"/>
        <v/>
      </c>
      <c r="M27381" s="158" t="str">
        <f t="shared" si="867"/>
        <v/>
      </c>
      <c r="O27381" s="151"/>
    </row>
    <row r="27382" spans="11:15" x14ac:dyDescent="0.3">
      <c r="K27382" s="148" t="str">
        <f>IFERROR(VLOOKUP(A27382,DATABARANG!$B$4:$G$20000,5),"")</f>
        <v/>
      </c>
      <c r="L27382" s="149" t="str">
        <f t="shared" si="866"/>
        <v/>
      </c>
      <c r="M27382" s="158" t="str">
        <f t="shared" si="867"/>
        <v/>
      </c>
      <c r="O27382" s="151"/>
    </row>
    <row r="27383" spans="11:15" x14ac:dyDescent="0.3">
      <c r="K27383" s="148" t="str">
        <f>IFERROR(VLOOKUP(A27383,DATABARANG!$B$4:$G$20000,5),"")</f>
        <v/>
      </c>
      <c r="L27383" s="149" t="str">
        <f t="shared" si="866"/>
        <v/>
      </c>
      <c r="M27383" s="158" t="str">
        <f t="shared" si="867"/>
        <v/>
      </c>
      <c r="O27383" s="151"/>
    </row>
    <row r="27384" spans="11:15" x14ac:dyDescent="0.3">
      <c r="K27384" s="148" t="str">
        <f>IFERROR(VLOOKUP(A27384,DATABARANG!$B$4:$G$20000,5),"")</f>
        <v/>
      </c>
      <c r="L27384" s="149" t="str">
        <f t="shared" si="866"/>
        <v/>
      </c>
      <c r="M27384" s="158" t="str">
        <f t="shared" si="867"/>
        <v/>
      </c>
      <c r="O27384" s="151"/>
    </row>
    <row r="27385" spans="11:15" x14ac:dyDescent="0.3">
      <c r="K27385" s="148" t="str">
        <f>IFERROR(VLOOKUP(A27385,DATABARANG!$B$4:$G$20000,5),"")</f>
        <v/>
      </c>
      <c r="L27385" s="149" t="str">
        <f t="shared" si="866"/>
        <v/>
      </c>
      <c r="M27385" s="158" t="str">
        <f t="shared" si="867"/>
        <v/>
      </c>
      <c r="O27385" s="151"/>
    </row>
    <row r="27386" spans="11:15" x14ac:dyDescent="0.3">
      <c r="K27386" s="148" t="str">
        <f>IFERROR(VLOOKUP(A27386,DATABARANG!$B$4:$G$20000,5),"")</f>
        <v/>
      </c>
      <c r="L27386" s="149" t="str">
        <f t="shared" si="866"/>
        <v/>
      </c>
      <c r="M27386" s="158" t="str">
        <f t="shared" si="867"/>
        <v/>
      </c>
      <c r="O27386" s="151"/>
    </row>
    <row r="27387" spans="11:15" x14ac:dyDescent="0.3">
      <c r="K27387" s="148" t="str">
        <f>IFERROR(VLOOKUP(A27387,DATABARANG!$B$4:$G$20000,5),"")</f>
        <v/>
      </c>
      <c r="L27387" s="149" t="str">
        <f t="shared" si="866"/>
        <v/>
      </c>
      <c r="M27387" s="158" t="str">
        <f t="shared" si="867"/>
        <v/>
      </c>
      <c r="O27387" s="151"/>
    </row>
    <row r="27388" spans="11:15" x14ac:dyDescent="0.3">
      <c r="K27388" s="148" t="str">
        <f>IFERROR(VLOOKUP(A27388,DATABARANG!$B$4:$G$20000,5),"")</f>
        <v/>
      </c>
      <c r="L27388" s="149" t="str">
        <f t="shared" si="866"/>
        <v/>
      </c>
      <c r="M27388" s="158" t="str">
        <f t="shared" si="867"/>
        <v/>
      </c>
      <c r="O27388" s="151"/>
    </row>
    <row r="27389" spans="11:15" x14ac:dyDescent="0.3">
      <c r="K27389" s="148" t="str">
        <f>IFERROR(VLOOKUP(A27389,DATABARANG!$B$4:$G$20000,5),"")</f>
        <v/>
      </c>
      <c r="L27389" s="149" t="str">
        <f t="shared" si="866"/>
        <v/>
      </c>
      <c r="M27389" s="158" t="str">
        <f t="shared" si="867"/>
        <v/>
      </c>
      <c r="O27389" s="151"/>
    </row>
    <row r="27390" spans="11:15" x14ac:dyDescent="0.3">
      <c r="K27390" s="148" t="str">
        <f>IFERROR(VLOOKUP(A27390,DATABARANG!$B$4:$G$20000,5),"")</f>
        <v/>
      </c>
      <c r="L27390" s="149" t="str">
        <f t="shared" si="866"/>
        <v/>
      </c>
      <c r="M27390" s="158" t="str">
        <f t="shared" si="867"/>
        <v/>
      </c>
      <c r="O27390" s="151"/>
    </row>
    <row r="27391" spans="11:15" x14ac:dyDescent="0.3">
      <c r="K27391" s="148" t="str">
        <f>IFERROR(VLOOKUP(A27391,DATABARANG!$B$4:$G$20000,5),"")</f>
        <v/>
      </c>
      <c r="L27391" s="149" t="str">
        <f t="shared" si="866"/>
        <v/>
      </c>
      <c r="M27391" s="158" t="str">
        <f t="shared" si="867"/>
        <v/>
      </c>
      <c r="O27391" s="151"/>
    </row>
    <row r="27392" spans="11:15" x14ac:dyDescent="0.3">
      <c r="K27392" s="148" t="str">
        <f>IFERROR(VLOOKUP(A27392,DATABARANG!$B$4:$G$20000,5),"")</f>
        <v/>
      </c>
      <c r="L27392" s="149" t="str">
        <f t="shared" si="866"/>
        <v/>
      </c>
      <c r="M27392" s="158" t="str">
        <f t="shared" si="867"/>
        <v/>
      </c>
      <c r="O27392" s="151"/>
    </row>
    <row r="27393" spans="11:15" x14ac:dyDescent="0.3">
      <c r="K27393" s="148" t="str">
        <f>IFERROR(VLOOKUP(A27393,DATABARANG!$B$4:$G$20000,5),"")</f>
        <v/>
      </c>
      <c r="L27393" s="149" t="str">
        <f t="shared" si="866"/>
        <v/>
      </c>
      <c r="M27393" s="158" t="str">
        <f t="shared" si="867"/>
        <v/>
      </c>
      <c r="O27393" s="151"/>
    </row>
    <row r="27394" spans="11:15" x14ac:dyDescent="0.3">
      <c r="K27394" s="148" t="str">
        <f>IFERROR(VLOOKUP(A27394,DATABARANG!$B$4:$G$20000,5),"")</f>
        <v/>
      </c>
      <c r="L27394" s="149" t="str">
        <f t="shared" si="866"/>
        <v/>
      </c>
      <c r="M27394" s="158" t="str">
        <f t="shared" si="867"/>
        <v/>
      </c>
      <c r="O27394" s="151"/>
    </row>
    <row r="27395" spans="11:15" x14ac:dyDescent="0.3">
      <c r="K27395" s="148" t="str">
        <f>IFERROR(VLOOKUP(A27395,DATABARANG!$B$4:$G$20000,5),"")</f>
        <v/>
      </c>
      <c r="L27395" s="149" t="str">
        <f t="shared" si="866"/>
        <v/>
      </c>
      <c r="M27395" s="158" t="str">
        <f t="shared" si="867"/>
        <v/>
      </c>
      <c r="O27395" s="151"/>
    </row>
    <row r="27396" spans="11:15" x14ac:dyDescent="0.3">
      <c r="K27396" s="148" t="str">
        <f>IFERROR(VLOOKUP(A27396,DATABARANG!$B$4:$G$20000,5),"")</f>
        <v/>
      </c>
      <c r="L27396" s="149" t="str">
        <f t="shared" si="866"/>
        <v/>
      </c>
      <c r="M27396" s="158" t="str">
        <f t="shared" si="867"/>
        <v/>
      </c>
      <c r="O27396" s="151"/>
    </row>
    <row r="27397" spans="11:15" x14ac:dyDescent="0.3">
      <c r="K27397" s="148" t="str">
        <f>IFERROR(VLOOKUP(A27397,DATABARANG!$B$4:$G$20000,5),"")</f>
        <v/>
      </c>
      <c r="L27397" s="149" t="str">
        <f t="shared" si="866"/>
        <v/>
      </c>
      <c r="M27397" s="158" t="str">
        <f t="shared" si="867"/>
        <v/>
      </c>
      <c r="O27397" s="151"/>
    </row>
    <row r="27398" spans="11:15" x14ac:dyDescent="0.3">
      <c r="K27398" s="148" t="str">
        <f>IFERROR(VLOOKUP(A27398,DATABARANG!$B$4:$G$20000,5),"")</f>
        <v/>
      </c>
      <c r="L27398" s="149" t="str">
        <f t="shared" ref="L27398:L27461" si="868">IFERROR((E27398-K27398)*G27398,"")</f>
        <v/>
      </c>
      <c r="M27398" s="158" t="str">
        <f t="shared" ref="M27398:M27461" si="869">IF(B27398="","",TEXT(B27398,"DD-MMM"))</f>
        <v/>
      </c>
      <c r="O27398" s="151"/>
    </row>
    <row r="27399" spans="11:15" x14ac:dyDescent="0.3">
      <c r="K27399" s="148" t="str">
        <f>IFERROR(VLOOKUP(A27399,DATABARANG!$B$4:$G$20000,5),"")</f>
        <v/>
      </c>
      <c r="L27399" s="149" t="str">
        <f t="shared" si="868"/>
        <v/>
      </c>
      <c r="M27399" s="158" t="str">
        <f t="shared" si="869"/>
        <v/>
      </c>
      <c r="O27399" s="151"/>
    </row>
    <row r="27400" spans="11:15" x14ac:dyDescent="0.3">
      <c r="K27400" s="148" t="str">
        <f>IFERROR(VLOOKUP(A27400,DATABARANG!$B$4:$G$20000,5),"")</f>
        <v/>
      </c>
      <c r="L27400" s="149" t="str">
        <f t="shared" si="868"/>
        <v/>
      </c>
      <c r="M27400" s="158" t="str">
        <f t="shared" si="869"/>
        <v/>
      </c>
      <c r="O27400" s="151"/>
    </row>
    <row r="27401" spans="11:15" x14ac:dyDescent="0.3">
      <c r="K27401" s="148" t="str">
        <f>IFERROR(VLOOKUP(A27401,DATABARANG!$B$4:$G$20000,5),"")</f>
        <v/>
      </c>
      <c r="L27401" s="149" t="str">
        <f t="shared" si="868"/>
        <v/>
      </c>
      <c r="M27401" s="158" t="str">
        <f t="shared" si="869"/>
        <v/>
      </c>
      <c r="O27401" s="151"/>
    </row>
    <row r="27402" spans="11:15" x14ac:dyDescent="0.3">
      <c r="K27402" s="148" t="str">
        <f>IFERROR(VLOOKUP(A27402,DATABARANG!$B$4:$G$20000,5),"")</f>
        <v/>
      </c>
      <c r="L27402" s="149" t="str">
        <f t="shared" si="868"/>
        <v/>
      </c>
      <c r="M27402" s="158" t="str">
        <f t="shared" si="869"/>
        <v/>
      </c>
      <c r="O27402" s="151"/>
    </row>
    <row r="27403" spans="11:15" x14ac:dyDescent="0.3">
      <c r="K27403" s="148" t="str">
        <f>IFERROR(VLOOKUP(A27403,DATABARANG!$B$4:$G$20000,5),"")</f>
        <v/>
      </c>
      <c r="L27403" s="149" t="str">
        <f t="shared" si="868"/>
        <v/>
      </c>
      <c r="M27403" s="158" t="str">
        <f t="shared" si="869"/>
        <v/>
      </c>
      <c r="O27403" s="151"/>
    </row>
    <row r="27404" spans="11:15" x14ac:dyDescent="0.3">
      <c r="K27404" s="148" t="str">
        <f>IFERROR(VLOOKUP(A27404,DATABARANG!$B$4:$G$20000,5),"")</f>
        <v/>
      </c>
      <c r="L27404" s="149" t="str">
        <f t="shared" si="868"/>
        <v/>
      </c>
      <c r="M27404" s="158" t="str">
        <f t="shared" si="869"/>
        <v/>
      </c>
      <c r="O27404" s="151"/>
    </row>
    <row r="27405" spans="11:15" x14ac:dyDescent="0.3">
      <c r="K27405" s="148" t="str">
        <f>IFERROR(VLOOKUP(A27405,DATABARANG!$B$4:$G$20000,5),"")</f>
        <v/>
      </c>
      <c r="L27405" s="149" t="str">
        <f t="shared" si="868"/>
        <v/>
      </c>
      <c r="M27405" s="158" t="str">
        <f t="shared" si="869"/>
        <v/>
      </c>
      <c r="O27405" s="151"/>
    </row>
    <row r="27406" spans="11:15" x14ac:dyDescent="0.3">
      <c r="K27406" s="148" t="str">
        <f>IFERROR(VLOOKUP(A27406,DATABARANG!$B$4:$G$20000,5),"")</f>
        <v/>
      </c>
      <c r="L27406" s="149" t="str">
        <f t="shared" si="868"/>
        <v/>
      </c>
      <c r="M27406" s="158" t="str">
        <f t="shared" si="869"/>
        <v/>
      </c>
      <c r="O27406" s="151"/>
    </row>
    <row r="27407" spans="11:15" x14ac:dyDescent="0.3">
      <c r="K27407" s="148" t="str">
        <f>IFERROR(VLOOKUP(A27407,DATABARANG!$B$4:$G$20000,5),"")</f>
        <v/>
      </c>
      <c r="L27407" s="149" t="str">
        <f t="shared" si="868"/>
        <v/>
      </c>
      <c r="M27407" s="158" t="str">
        <f t="shared" si="869"/>
        <v/>
      </c>
      <c r="O27407" s="151"/>
    </row>
    <row r="27408" spans="11:15" x14ac:dyDescent="0.3">
      <c r="K27408" s="148" t="str">
        <f>IFERROR(VLOOKUP(A27408,DATABARANG!$B$4:$G$20000,5),"")</f>
        <v/>
      </c>
      <c r="L27408" s="149" t="str">
        <f t="shared" si="868"/>
        <v/>
      </c>
      <c r="M27408" s="158" t="str">
        <f t="shared" si="869"/>
        <v/>
      </c>
      <c r="O27408" s="151"/>
    </row>
    <row r="27409" spans="11:15" x14ac:dyDescent="0.3">
      <c r="K27409" s="148" t="str">
        <f>IFERROR(VLOOKUP(A27409,DATABARANG!$B$4:$G$20000,5),"")</f>
        <v/>
      </c>
      <c r="L27409" s="149" t="str">
        <f t="shared" si="868"/>
        <v/>
      </c>
      <c r="M27409" s="158" t="str">
        <f t="shared" si="869"/>
        <v/>
      </c>
      <c r="O27409" s="151"/>
    </row>
    <row r="27410" spans="11:15" x14ac:dyDescent="0.3">
      <c r="K27410" s="148" t="str">
        <f>IFERROR(VLOOKUP(A27410,DATABARANG!$B$4:$G$20000,5),"")</f>
        <v/>
      </c>
      <c r="L27410" s="149" t="str">
        <f t="shared" si="868"/>
        <v/>
      </c>
      <c r="M27410" s="158" t="str">
        <f t="shared" si="869"/>
        <v/>
      </c>
      <c r="O27410" s="151"/>
    </row>
    <row r="27411" spans="11:15" x14ac:dyDescent="0.3">
      <c r="K27411" s="148" t="str">
        <f>IFERROR(VLOOKUP(A27411,DATABARANG!$B$4:$G$20000,5),"")</f>
        <v/>
      </c>
      <c r="L27411" s="149" t="str">
        <f t="shared" si="868"/>
        <v/>
      </c>
      <c r="M27411" s="158" t="str">
        <f t="shared" si="869"/>
        <v/>
      </c>
      <c r="O27411" s="151"/>
    </row>
    <row r="27412" spans="11:15" x14ac:dyDescent="0.3">
      <c r="K27412" s="148" t="str">
        <f>IFERROR(VLOOKUP(A27412,DATABARANG!$B$4:$G$20000,5),"")</f>
        <v/>
      </c>
      <c r="L27412" s="149" t="str">
        <f t="shared" si="868"/>
        <v/>
      </c>
      <c r="M27412" s="158" t="str">
        <f t="shared" si="869"/>
        <v/>
      </c>
      <c r="O27412" s="151"/>
    </row>
    <row r="27413" spans="11:15" x14ac:dyDescent="0.3">
      <c r="K27413" s="148" t="str">
        <f>IFERROR(VLOOKUP(A27413,DATABARANG!$B$4:$G$20000,5),"")</f>
        <v/>
      </c>
      <c r="L27413" s="149" t="str">
        <f t="shared" si="868"/>
        <v/>
      </c>
      <c r="M27413" s="158" t="str">
        <f t="shared" si="869"/>
        <v/>
      </c>
      <c r="O27413" s="151"/>
    </row>
    <row r="27414" spans="11:15" x14ac:dyDescent="0.3">
      <c r="K27414" s="148" t="str">
        <f>IFERROR(VLOOKUP(A27414,DATABARANG!$B$4:$G$20000,5),"")</f>
        <v/>
      </c>
      <c r="L27414" s="149" t="str">
        <f t="shared" si="868"/>
        <v/>
      </c>
      <c r="M27414" s="158" t="str">
        <f t="shared" si="869"/>
        <v/>
      </c>
      <c r="O27414" s="151"/>
    </row>
    <row r="27415" spans="11:15" x14ac:dyDescent="0.3">
      <c r="K27415" s="148" t="str">
        <f>IFERROR(VLOOKUP(A27415,DATABARANG!$B$4:$G$20000,5),"")</f>
        <v/>
      </c>
      <c r="L27415" s="149" t="str">
        <f t="shared" si="868"/>
        <v/>
      </c>
      <c r="M27415" s="158" t="str">
        <f t="shared" si="869"/>
        <v/>
      </c>
      <c r="O27415" s="151"/>
    </row>
    <row r="27416" spans="11:15" x14ac:dyDescent="0.3">
      <c r="K27416" s="148" t="str">
        <f>IFERROR(VLOOKUP(A27416,DATABARANG!$B$4:$G$20000,5),"")</f>
        <v/>
      </c>
      <c r="L27416" s="149" t="str">
        <f t="shared" si="868"/>
        <v/>
      </c>
      <c r="M27416" s="158" t="str">
        <f t="shared" si="869"/>
        <v/>
      </c>
      <c r="O27416" s="151"/>
    </row>
    <row r="27417" spans="11:15" x14ac:dyDescent="0.3">
      <c r="K27417" s="148" t="str">
        <f>IFERROR(VLOOKUP(A27417,DATABARANG!$B$4:$G$20000,5),"")</f>
        <v/>
      </c>
      <c r="L27417" s="149" t="str">
        <f t="shared" si="868"/>
        <v/>
      </c>
      <c r="M27417" s="158" t="str">
        <f t="shared" si="869"/>
        <v/>
      </c>
      <c r="O27417" s="151"/>
    </row>
    <row r="27418" spans="11:15" x14ac:dyDescent="0.3">
      <c r="K27418" s="148" t="str">
        <f>IFERROR(VLOOKUP(A27418,DATABARANG!$B$4:$G$20000,5),"")</f>
        <v/>
      </c>
      <c r="L27418" s="149" t="str">
        <f t="shared" si="868"/>
        <v/>
      </c>
      <c r="M27418" s="158" t="str">
        <f t="shared" si="869"/>
        <v/>
      </c>
      <c r="O27418" s="151"/>
    </row>
    <row r="27419" spans="11:15" x14ac:dyDescent="0.3">
      <c r="K27419" s="148" t="str">
        <f>IFERROR(VLOOKUP(A27419,DATABARANG!$B$4:$G$20000,5),"")</f>
        <v/>
      </c>
      <c r="L27419" s="149" t="str">
        <f t="shared" si="868"/>
        <v/>
      </c>
      <c r="M27419" s="158" t="str">
        <f t="shared" si="869"/>
        <v/>
      </c>
      <c r="O27419" s="151"/>
    </row>
    <row r="27420" spans="11:15" x14ac:dyDescent="0.3">
      <c r="K27420" s="148" t="str">
        <f>IFERROR(VLOOKUP(A27420,DATABARANG!$B$4:$G$20000,5),"")</f>
        <v/>
      </c>
      <c r="L27420" s="149" t="str">
        <f t="shared" si="868"/>
        <v/>
      </c>
      <c r="M27420" s="158" t="str">
        <f t="shared" si="869"/>
        <v/>
      </c>
      <c r="O27420" s="151"/>
    </row>
    <row r="27421" spans="11:15" x14ac:dyDescent="0.3">
      <c r="K27421" s="148" t="str">
        <f>IFERROR(VLOOKUP(A27421,DATABARANG!$B$4:$G$20000,5),"")</f>
        <v/>
      </c>
      <c r="L27421" s="149" t="str">
        <f t="shared" si="868"/>
        <v/>
      </c>
      <c r="M27421" s="158" t="str">
        <f t="shared" si="869"/>
        <v/>
      </c>
      <c r="O27421" s="151"/>
    </row>
    <row r="27422" spans="11:15" x14ac:dyDescent="0.3">
      <c r="K27422" s="148" t="str">
        <f>IFERROR(VLOOKUP(A27422,DATABARANG!$B$4:$G$20000,5),"")</f>
        <v/>
      </c>
      <c r="L27422" s="149" t="str">
        <f t="shared" si="868"/>
        <v/>
      </c>
      <c r="M27422" s="158" t="str">
        <f t="shared" si="869"/>
        <v/>
      </c>
      <c r="O27422" s="151"/>
    </row>
    <row r="27423" spans="11:15" x14ac:dyDescent="0.3">
      <c r="K27423" s="148" t="str">
        <f>IFERROR(VLOOKUP(A27423,DATABARANG!$B$4:$G$20000,5),"")</f>
        <v/>
      </c>
      <c r="L27423" s="149" t="str">
        <f t="shared" si="868"/>
        <v/>
      </c>
      <c r="M27423" s="158" t="str">
        <f t="shared" si="869"/>
        <v/>
      </c>
      <c r="O27423" s="151"/>
    </row>
    <row r="27424" spans="11:15" x14ac:dyDescent="0.3">
      <c r="K27424" s="148" t="str">
        <f>IFERROR(VLOOKUP(A27424,DATABARANG!$B$4:$G$20000,5),"")</f>
        <v/>
      </c>
      <c r="L27424" s="149" t="str">
        <f t="shared" si="868"/>
        <v/>
      </c>
      <c r="M27424" s="158" t="str">
        <f t="shared" si="869"/>
        <v/>
      </c>
      <c r="O27424" s="151"/>
    </row>
    <row r="27425" spans="11:15" x14ac:dyDescent="0.3">
      <c r="K27425" s="148" t="str">
        <f>IFERROR(VLOOKUP(A27425,DATABARANG!$B$4:$G$20000,5),"")</f>
        <v/>
      </c>
      <c r="L27425" s="149" t="str">
        <f t="shared" si="868"/>
        <v/>
      </c>
      <c r="M27425" s="158" t="str">
        <f t="shared" si="869"/>
        <v/>
      </c>
      <c r="O27425" s="151"/>
    </row>
    <row r="27426" spans="11:15" x14ac:dyDescent="0.3">
      <c r="K27426" s="148" t="str">
        <f>IFERROR(VLOOKUP(A27426,DATABARANG!$B$4:$G$20000,5),"")</f>
        <v/>
      </c>
      <c r="L27426" s="149" t="str">
        <f t="shared" si="868"/>
        <v/>
      </c>
      <c r="M27426" s="158" t="str">
        <f t="shared" si="869"/>
        <v/>
      </c>
      <c r="O27426" s="151"/>
    </row>
    <row r="27427" spans="11:15" x14ac:dyDescent="0.3">
      <c r="K27427" s="148" t="str">
        <f>IFERROR(VLOOKUP(A27427,DATABARANG!$B$4:$G$20000,5),"")</f>
        <v/>
      </c>
      <c r="L27427" s="149" t="str">
        <f t="shared" si="868"/>
        <v/>
      </c>
      <c r="M27427" s="158" t="str">
        <f t="shared" si="869"/>
        <v/>
      </c>
      <c r="O27427" s="151"/>
    </row>
    <row r="27428" spans="11:15" x14ac:dyDescent="0.3">
      <c r="K27428" s="148" t="str">
        <f>IFERROR(VLOOKUP(A27428,DATABARANG!$B$4:$G$20000,5),"")</f>
        <v/>
      </c>
      <c r="L27428" s="149" t="str">
        <f t="shared" si="868"/>
        <v/>
      </c>
      <c r="M27428" s="158" t="str">
        <f t="shared" si="869"/>
        <v/>
      </c>
      <c r="O27428" s="151"/>
    </row>
    <row r="27429" spans="11:15" x14ac:dyDescent="0.3">
      <c r="K27429" s="148" t="str">
        <f>IFERROR(VLOOKUP(A27429,DATABARANG!$B$4:$G$20000,5),"")</f>
        <v/>
      </c>
      <c r="L27429" s="149" t="str">
        <f t="shared" si="868"/>
        <v/>
      </c>
      <c r="M27429" s="158" t="str">
        <f t="shared" si="869"/>
        <v/>
      </c>
      <c r="O27429" s="151"/>
    </row>
    <row r="27430" spans="11:15" x14ac:dyDescent="0.3">
      <c r="K27430" s="148" t="str">
        <f>IFERROR(VLOOKUP(A27430,DATABARANG!$B$4:$G$20000,5),"")</f>
        <v/>
      </c>
      <c r="L27430" s="149" t="str">
        <f t="shared" si="868"/>
        <v/>
      </c>
      <c r="M27430" s="158" t="str">
        <f t="shared" si="869"/>
        <v/>
      </c>
      <c r="O27430" s="151"/>
    </row>
    <row r="27431" spans="11:15" x14ac:dyDescent="0.3">
      <c r="K27431" s="148" t="str">
        <f>IFERROR(VLOOKUP(A27431,DATABARANG!$B$4:$G$20000,5),"")</f>
        <v/>
      </c>
      <c r="L27431" s="149" t="str">
        <f t="shared" si="868"/>
        <v/>
      </c>
      <c r="M27431" s="158" t="str">
        <f t="shared" si="869"/>
        <v/>
      </c>
      <c r="O27431" s="151"/>
    </row>
    <row r="27432" spans="11:15" x14ac:dyDescent="0.3">
      <c r="K27432" s="148" t="str">
        <f>IFERROR(VLOOKUP(A27432,DATABARANG!$B$4:$G$20000,5),"")</f>
        <v/>
      </c>
      <c r="L27432" s="149" t="str">
        <f t="shared" si="868"/>
        <v/>
      </c>
      <c r="M27432" s="158" t="str">
        <f t="shared" si="869"/>
        <v/>
      </c>
      <c r="O27432" s="151"/>
    </row>
    <row r="27433" spans="11:15" x14ac:dyDescent="0.3">
      <c r="K27433" s="148" t="str">
        <f>IFERROR(VLOOKUP(A27433,DATABARANG!$B$4:$G$20000,5),"")</f>
        <v/>
      </c>
      <c r="L27433" s="149" t="str">
        <f t="shared" si="868"/>
        <v/>
      </c>
      <c r="M27433" s="158" t="str">
        <f t="shared" si="869"/>
        <v/>
      </c>
      <c r="O27433" s="151"/>
    </row>
    <row r="27434" spans="11:15" x14ac:dyDescent="0.3">
      <c r="K27434" s="148" t="str">
        <f>IFERROR(VLOOKUP(A27434,DATABARANG!$B$4:$G$20000,5),"")</f>
        <v/>
      </c>
      <c r="L27434" s="149" t="str">
        <f t="shared" si="868"/>
        <v/>
      </c>
      <c r="M27434" s="158" t="str">
        <f t="shared" si="869"/>
        <v/>
      </c>
      <c r="O27434" s="151"/>
    </row>
    <row r="27435" spans="11:15" x14ac:dyDescent="0.3">
      <c r="K27435" s="148" t="str">
        <f>IFERROR(VLOOKUP(A27435,DATABARANG!$B$4:$G$20000,5),"")</f>
        <v/>
      </c>
      <c r="L27435" s="149" t="str">
        <f t="shared" si="868"/>
        <v/>
      </c>
      <c r="M27435" s="158" t="str">
        <f t="shared" si="869"/>
        <v/>
      </c>
      <c r="O27435" s="151"/>
    </row>
    <row r="27436" spans="11:15" x14ac:dyDescent="0.3">
      <c r="K27436" s="148" t="str">
        <f>IFERROR(VLOOKUP(A27436,DATABARANG!$B$4:$G$20000,5),"")</f>
        <v/>
      </c>
      <c r="L27436" s="149" t="str">
        <f t="shared" si="868"/>
        <v/>
      </c>
      <c r="M27436" s="158" t="str">
        <f t="shared" si="869"/>
        <v/>
      </c>
      <c r="O27436" s="151"/>
    </row>
    <row r="27437" spans="11:15" x14ac:dyDescent="0.3">
      <c r="K27437" s="148" t="str">
        <f>IFERROR(VLOOKUP(A27437,DATABARANG!$B$4:$G$20000,5),"")</f>
        <v/>
      </c>
      <c r="L27437" s="149" t="str">
        <f t="shared" si="868"/>
        <v/>
      </c>
      <c r="M27437" s="158" t="str">
        <f t="shared" si="869"/>
        <v/>
      </c>
      <c r="O27437" s="151"/>
    </row>
    <row r="27438" spans="11:15" x14ac:dyDescent="0.3">
      <c r="K27438" s="148" t="str">
        <f>IFERROR(VLOOKUP(A27438,DATABARANG!$B$4:$G$20000,5),"")</f>
        <v/>
      </c>
      <c r="L27438" s="149" t="str">
        <f t="shared" si="868"/>
        <v/>
      </c>
      <c r="M27438" s="158" t="str">
        <f t="shared" si="869"/>
        <v/>
      </c>
      <c r="O27438" s="151"/>
    </row>
    <row r="27439" spans="11:15" x14ac:dyDescent="0.3">
      <c r="K27439" s="148" t="str">
        <f>IFERROR(VLOOKUP(A27439,DATABARANG!$B$4:$G$20000,5),"")</f>
        <v/>
      </c>
      <c r="L27439" s="149" t="str">
        <f t="shared" si="868"/>
        <v/>
      </c>
      <c r="M27439" s="158" t="str">
        <f t="shared" si="869"/>
        <v/>
      </c>
      <c r="O27439" s="151"/>
    </row>
    <row r="27440" spans="11:15" x14ac:dyDescent="0.3">
      <c r="K27440" s="148" t="str">
        <f>IFERROR(VLOOKUP(A27440,DATABARANG!$B$4:$G$20000,5),"")</f>
        <v/>
      </c>
      <c r="L27440" s="149" t="str">
        <f t="shared" si="868"/>
        <v/>
      </c>
      <c r="M27440" s="158" t="str">
        <f t="shared" si="869"/>
        <v/>
      </c>
      <c r="O27440" s="151"/>
    </row>
    <row r="27441" spans="11:15" x14ac:dyDescent="0.3">
      <c r="K27441" s="148" t="str">
        <f>IFERROR(VLOOKUP(A27441,DATABARANG!$B$4:$G$20000,5),"")</f>
        <v/>
      </c>
      <c r="L27441" s="149" t="str">
        <f t="shared" si="868"/>
        <v/>
      </c>
      <c r="M27441" s="158" t="str">
        <f t="shared" si="869"/>
        <v/>
      </c>
      <c r="O27441" s="151"/>
    </row>
    <row r="27442" spans="11:15" x14ac:dyDescent="0.3">
      <c r="K27442" s="148" t="str">
        <f>IFERROR(VLOOKUP(A27442,DATABARANG!$B$4:$G$20000,5),"")</f>
        <v/>
      </c>
      <c r="L27442" s="149" t="str">
        <f t="shared" si="868"/>
        <v/>
      </c>
      <c r="M27442" s="158" t="str">
        <f t="shared" si="869"/>
        <v/>
      </c>
      <c r="O27442" s="151"/>
    </row>
    <row r="27443" spans="11:15" x14ac:dyDescent="0.3">
      <c r="K27443" s="148" t="str">
        <f>IFERROR(VLOOKUP(A27443,DATABARANG!$B$4:$G$20000,5),"")</f>
        <v/>
      </c>
      <c r="L27443" s="149" t="str">
        <f t="shared" si="868"/>
        <v/>
      </c>
      <c r="M27443" s="158" t="str">
        <f t="shared" si="869"/>
        <v/>
      </c>
      <c r="O27443" s="151"/>
    </row>
    <row r="27444" spans="11:15" x14ac:dyDescent="0.3">
      <c r="K27444" s="148" t="str">
        <f>IFERROR(VLOOKUP(A27444,DATABARANG!$B$4:$G$20000,5),"")</f>
        <v/>
      </c>
      <c r="L27444" s="149" t="str">
        <f t="shared" si="868"/>
        <v/>
      </c>
      <c r="M27444" s="158" t="str">
        <f t="shared" si="869"/>
        <v/>
      </c>
      <c r="O27444" s="151"/>
    </row>
    <row r="27445" spans="11:15" x14ac:dyDescent="0.3">
      <c r="K27445" s="148" t="str">
        <f>IFERROR(VLOOKUP(A27445,DATABARANG!$B$4:$G$20000,5),"")</f>
        <v/>
      </c>
      <c r="L27445" s="149" t="str">
        <f t="shared" si="868"/>
        <v/>
      </c>
      <c r="M27445" s="158" t="str">
        <f t="shared" si="869"/>
        <v/>
      </c>
      <c r="O27445" s="151"/>
    </row>
    <row r="27446" spans="11:15" x14ac:dyDescent="0.3">
      <c r="K27446" s="148" t="str">
        <f>IFERROR(VLOOKUP(A27446,DATABARANG!$B$4:$G$20000,5),"")</f>
        <v/>
      </c>
      <c r="L27446" s="149" t="str">
        <f t="shared" si="868"/>
        <v/>
      </c>
      <c r="M27446" s="158" t="str">
        <f t="shared" si="869"/>
        <v/>
      </c>
      <c r="O27446" s="151"/>
    </row>
    <row r="27447" spans="11:15" x14ac:dyDescent="0.3">
      <c r="K27447" s="148" t="str">
        <f>IFERROR(VLOOKUP(A27447,DATABARANG!$B$4:$G$20000,5),"")</f>
        <v/>
      </c>
      <c r="L27447" s="149" t="str">
        <f t="shared" si="868"/>
        <v/>
      </c>
      <c r="M27447" s="158" t="str">
        <f t="shared" si="869"/>
        <v/>
      </c>
      <c r="O27447" s="151"/>
    </row>
    <row r="27448" spans="11:15" x14ac:dyDescent="0.3">
      <c r="K27448" s="148" t="str">
        <f>IFERROR(VLOOKUP(A27448,DATABARANG!$B$4:$G$20000,5),"")</f>
        <v/>
      </c>
      <c r="L27448" s="149" t="str">
        <f t="shared" si="868"/>
        <v/>
      </c>
      <c r="M27448" s="158" t="str">
        <f t="shared" si="869"/>
        <v/>
      </c>
      <c r="O27448" s="151"/>
    </row>
    <row r="27449" spans="11:15" x14ac:dyDescent="0.3">
      <c r="K27449" s="148" t="str">
        <f>IFERROR(VLOOKUP(A27449,DATABARANG!$B$4:$G$20000,5),"")</f>
        <v/>
      </c>
      <c r="L27449" s="149" t="str">
        <f t="shared" si="868"/>
        <v/>
      </c>
      <c r="M27449" s="158" t="str">
        <f t="shared" si="869"/>
        <v/>
      </c>
      <c r="O27449" s="151"/>
    </row>
    <row r="27450" spans="11:15" x14ac:dyDescent="0.3">
      <c r="K27450" s="148" t="str">
        <f>IFERROR(VLOOKUP(A27450,DATABARANG!$B$4:$G$20000,5),"")</f>
        <v/>
      </c>
      <c r="L27450" s="149" t="str">
        <f t="shared" si="868"/>
        <v/>
      </c>
      <c r="M27450" s="158" t="str">
        <f t="shared" si="869"/>
        <v/>
      </c>
      <c r="O27450" s="151"/>
    </row>
    <row r="27451" spans="11:15" x14ac:dyDescent="0.3">
      <c r="K27451" s="148" t="str">
        <f>IFERROR(VLOOKUP(A27451,DATABARANG!$B$4:$G$20000,5),"")</f>
        <v/>
      </c>
      <c r="L27451" s="149" t="str">
        <f t="shared" si="868"/>
        <v/>
      </c>
      <c r="M27451" s="158" t="str">
        <f t="shared" si="869"/>
        <v/>
      </c>
      <c r="O27451" s="151"/>
    </row>
    <row r="27452" spans="11:15" x14ac:dyDescent="0.3">
      <c r="K27452" s="148" t="str">
        <f>IFERROR(VLOOKUP(A27452,DATABARANG!$B$4:$G$20000,5),"")</f>
        <v/>
      </c>
      <c r="L27452" s="149" t="str">
        <f t="shared" si="868"/>
        <v/>
      </c>
      <c r="M27452" s="158" t="str">
        <f t="shared" si="869"/>
        <v/>
      </c>
      <c r="O27452" s="151"/>
    </row>
    <row r="27453" spans="11:15" x14ac:dyDescent="0.3">
      <c r="K27453" s="148" t="str">
        <f>IFERROR(VLOOKUP(A27453,DATABARANG!$B$4:$G$20000,5),"")</f>
        <v/>
      </c>
      <c r="L27453" s="149" t="str">
        <f t="shared" si="868"/>
        <v/>
      </c>
      <c r="M27453" s="158" t="str">
        <f t="shared" si="869"/>
        <v/>
      </c>
      <c r="O27453" s="151"/>
    </row>
    <row r="27454" spans="11:15" x14ac:dyDescent="0.3">
      <c r="K27454" s="148" t="str">
        <f>IFERROR(VLOOKUP(A27454,DATABARANG!$B$4:$G$20000,5),"")</f>
        <v/>
      </c>
      <c r="L27454" s="149" t="str">
        <f t="shared" si="868"/>
        <v/>
      </c>
      <c r="M27454" s="158" t="str">
        <f t="shared" si="869"/>
        <v/>
      </c>
      <c r="O27454" s="151"/>
    </row>
    <row r="27455" spans="11:15" x14ac:dyDescent="0.3">
      <c r="K27455" s="148" t="str">
        <f>IFERROR(VLOOKUP(A27455,DATABARANG!$B$4:$G$20000,5),"")</f>
        <v/>
      </c>
      <c r="L27455" s="149" t="str">
        <f t="shared" si="868"/>
        <v/>
      </c>
      <c r="M27455" s="158" t="str">
        <f t="shared" si="869"/>
        <v/>
      </c>
      <c r="O27455" s="151"/>
    </row>
    <row r="27456" spans="11:15" x14ac:dyDescent="0.3">
      <c r="K27456" s="148" t="str">
        <f>IFERROR(VLOOKUP(A27456,DATABARANG!$B$4:$G$20000,5),"")</f>
        <v/>
      </c>
      <c r="L27456" s="149" t="str">
        <f t="shared" si="868"/>
        <v/>
      </c>
      <c r="M27456" s="158" t="str">
        <f t="shared" si="869"/>
        <v/>
      </c>
      <c r="O27456" s="151"/>
    </row>
    <row r="27457" spans="11:15" x14ac:dyDescent="0.3">
      <c r="K27457" s="148" t="str">
        <f>IFERROR(VLOOKUP(A27457,DATABARANG!$B$4:$G$20000,5),"")</f>
        <v/>
      </c>
      <c r="L27457" s="149" t="str">
        <f t="shared" si="868"/>
        <v/>
      </c>
      <c r="M27457" s="158" t="str">
        <f t="shared" si="869"/>
        <v/>
      </c>
      <c r="O27457" s="151"/>
    </row>
    <row r="27458" spans="11:15" x14ac:dyDescent="0.3">
      <c r="K27458" s="148" t="str">
        <f>IFERROR(VLOOKUP(A27458,DATABARANG!$B$4:$G$20000,5),"")</f>
        <v/>
      </c>
      <c r="L27458" s="149" t="str">
        <f t="shared" si="868"/>
        <v/>
      </c>
      <c r="M27458" s="158" t="str">
        <f t="shared" si="869"/>
        <v/>
      </c>
      <c r="O27458" s="151"/>
    </row>
    <row r="27459" spans="11:15" x14ac:dyDescent="0.3">
      <c r="K27459" s="148" t="str">
        <f>IFERROR(VLOOKUP(A27459,DATABARANG!$B$4:$G$20000,5),"")</f>
        <v/>
      </c>
      <c r="L27459" s="149" t="str">
        <f t="shared" si="868"/>
        <v/>
      </c>
      <c r="M27459" s="158" t="str">
        <f t="shared" si="869"/>
        <v/>
      </c>
      <c r="O27459" s="151"/>
    </row>
    <row r="27460" spans="11:15" x14ac:dyDescent="0.3">
      <c r="K27460" s="148" t="str">
        <f>IFERROR(VLOOKUP(A27460,DATABARANG!$B$4:$G$20000,5),"")</f>
        <v/>
      </c>
      <c r="L27460" s="149" t="str">
        <f t="shared" si="868"/>
        <v/>
      </c>
      <c r="M27460" s="158" t="str">
        <f t="shared" si="869"/>
        <v/>
      </c>
      <c r="O27460" s="151"/>
    </row>
    <row r="27461" spans="11:15" x14ac:dyDescent="0.3">
      <c r="K27461" s="148" t="str">
        <f>IFERROR(VLOOKUP(A27461,DATABARANG!$B$4:$G$20000,5),"")</f>
        <v/>
      </c>
      <c r="L27461" s="149" t="str">
        <f t="shared" si="868"/>
        <v/>
      </c>
      <c r="M27461" s="158" t="str">
        <f t="shared" si="869"/>
        <v/>
      </c>
      <c r="O27461" s="151"/>
    </row>
    <row r="27462" spans="11:15" x14ac:dyDescent="0.3">
      <c r="K27462" s="148" t="str">
        <f>IFERROR(VLOOKUP(A27462,DATABARANG!$B$4:$G$20000,5),"")</f>
        <v/>
      </c>
      <c r="L27462" s="149" t="str">
        <f t="shared" ref="L27462:L27525" si="870">IFERROR((E27462-K27462)*G27462,"")</f>
        <v/>
      </c>
      <c r="M27462" s="158" t="str">
        <f t="shared" ref="M27462:M27525" si="871">IF(B27462="","",TEXT(B27462,"DD-MMM"))</f>
        <v/>
      </c>
      <c r="O27462" s="151"/>
    </row>
    <row r="27463" spans="11:15" x14ac:dyDescent="0.3">
      <c r="K27463" s="148" t="str">
        <f>IFERROR(VLOOKUP(A27463,DATABARANG!$B$4:$G$20000,5),"")</f>
        <v/>
      </c>
      <c r="L27463" s="149" t="str">
        <f t="shared" si="870"/>
        <v/>
      </c>
      <c r="M27463" s="158" t="str">
        <f t="shared" si="871"/>
        <v/>
      </c>
      <c r="O27463" s="151"/>
    </row>
    <row r="27464" spans="11:15" x14ac:dyDescent="0.3">
      <c r="K27464" s="148" t="str">
        <f>IFERROR(VLOOKUP(A27464,DATABARANG!$B$4:$G$20000,5),"")</f>
        <v/>
      </c>
      <c r="L27464" s="149" t="str">
        <f t="shared" si="870"/>
        <v/>
      </c>
      <c r="M27464" s="158" t="str">
        <f t="shared" si="871"/>
        <v/>
      </c>
      <c r="O27464" s="151"/>
    </row>
    <row r="27465" spans="11:15" x14ac:dyDescent="0.3">
      <c r="K27465" s="148" t="str">
        <f>IFERROR(VLOOKUP(A27465,DATABARANG!$B$4:$G$20000,5),"")</f>
        <v/>
      </c>
      <c r="L27465" s="149" t="str">
        <f t="shared" si="870"/>
        <v/>
      </c>
      <c r="M27465" s="158" t="str">
        <f t="shared" si="871"/>
        <v/>
      </c>
      <c r="O27465" s="151"/>
    </row>
    <row r="27466" spans="11:15" x14ac:dyDescent="0.3">
      <c r="K27466" s="148" t="str">
        <f>IFERROR(VLOOKUP(A27466,DATABARANG!$B$4:$G$20000,5),"")</f>
        <v/>
      </c>
      <c r="L27466" s="149" t="str">
        <f t="shared" si="870"/>
        <v/>
      </c>
      <c r="M27466" s="158" t="str">
        <f t="shared" si="871"/>
        <v/>
      </c>
      <c r="O27466" s="151"/>
    </row>
    <row r="27467" spans="11:15" x14ac:dyDescent="0.3">
      <c r="K27467" s="148" t="str">
        <f>IFERROR(VLOOKUP(A27467,DATABARANG!$B$4:$G$20000,5),"")</f>
        <v/>
      </c>
      <c r="L27467" s="149" t="str">
        <f t="shared" si="870"/>
        <v/>
      </c>
      <c r="M27467" s="158" t="str">
        <f t="shared" si="871"/>
        <v/>
      </c>
      <c r="O27467" s="151"/>
    </row>
    <row r="27468" spans="11:15" x14ac:dyDescent="0.3">
      <c r="K27468" s="148" t="str">
        <f>IFERROR(VLOOKUP(A27468,DATABARANG!$B$4:$G$20000,5),"")</f>
        <v/>
      </c>
      <c r="L27468" s="149" t="str">
        <f t="shared" si="870"/>
        <v/>
      </c>
      <c r="M27468" s="158" t="str">
        <f t="shared" si="871"/>
        <v/>
      </c>
      <c r="O27468" s="151"/>
    </row>
    <row r="27469" spans="11:15" x14ac:dyDescent="0.3">
      <c r="K27469" s="148" t="str">
        <f>IFERROR(VLOOKUP(A27469,DATABARANG!$B$4:$G$20000,5),"")</f>
        <v/>
      </c>
      <c r="L27469" s="149" t="str">
        <f t="shared" si="870"/>
        <v/>
      </c>
      <c r="M27469" s="158" t="str">
        <f t="shared" si="871"/>
        <v/>
      </c>
      <c r="O27469" s="151"/>
    </row>
    <row r="27470" spans="11:15" x14ac:dyDescent="0.3">
      <c r="K27470" s="148" t="str">
        <f>IFERROR(VLOOKUP(A27470,DATABARANG!$B$4:$G$20000,5),"")</f>
        <v/>
      </c>
      <c r="L27470" s="149" t="str">
        <f t="shared" si="870"/>
        <v/>
      </c>
      <c r="M27470" s="158" t="str">
        <f t="shared" si="871"/>
        <v/>
      </c>
      <c r="O27470" s="151"/>
    </row>
    <row r="27471" spans="11:15" x14ac:dyDescent="0.3">
      <c r="K27471" s="148" t="str">
        <f>IFERROR(VLOOKUP(A27471,DATABARANG!$B$4:$G$20000,5),"")</f>
        <v/>
      </c>
      <c r="L27471" s="149" t="str">
        <f t="shared" si="870"/>
        <v/>
      </c>
      <c r="M27471" s="158" t="str">
        <f t="shared" si="871"/>
        <v/>
      </c>
      <c r="O27471" s="151"/>
    </row>
    <row r="27472" spans="11:15" x14ac:dyDescent="0.3">
      <c r="K27472" s="148" t="str">
        <f>IFERROR(VLOOKUP(A27472,DATABARANG!$B$4:$G$20000,5),"")</f>
        <v/>
      </c>
      <c r="L27472" s="149" t="str">
        <f t="shared" si="870"/>
        <v/>
      </c>
      <c r="M27472" s="158" t="str">
        <f t="shared" si="871"/>
        <v/>
      </c>
      <c r="O27472" s="151"/>
    </row>
    <row r="27473" spans="11:15" x14ac:dyDescent="0.3">
      <c r="K27473" s="148" t="str">
        <f>IFERROR(VLOOKUP(A27473,DATABARANG!$B$4:$G$20000,5),"")</f>
        <v/>
      </c>
      <c r="L27473" s="149" t="str">
        <f t="shared" si="870"/>
        <v/>
      </c>
      <c r="M27473" s="158" t="str">
        <f t="shared" si="871"/>
        <v/>
      </c>
      <c r="O27473" s="151"/>
    </row>
    <row r="27474" spans="11:15" x14ac:dyDescent="0.3">
      <c r="K27474" s="148" t="str">
        <f>IFERROR(VLOOKUP(A27474,DATABARANG!$B$4:$G$20000,5),"")</f>
        <v/>
      </c>
      <c r="L27474" s="149" t="str">
        <f t="shared" si="870"/>
        <v/>
      </c>
      <c r="M27474" s="158" t="str">
        <f t="shared" si="871"/>
        <v/>
      </c>
      <c r="O27474" s="151"/>
    </row>
    <row r="27475" spans="11:15" x14ac:dyDescent="0.3">
      <c r="K27475" s="148" t="str">
        <f>IFERROR(VLOOKUP(A27475,DATABARANG!$B$4:$G$20000,5),"")</f>
        <v/>
      </c>
      <c r="L27475" s="149" t="str">
        <f t="shared" si="870"/>
        <v/>
      </c>
      <c r="M27475" s="158" t="str">
        <f t="shared" si="871"/>
        <v/>
      </c>
      <c r="O27475" s="151"/>
    </row>
    <row r="27476" spans="11:15" x14ac:dyDescent="0.3">
      <c r="K27476" s="148" t="str">
        <f>IFERROR(VLOOKUP(A27476,DATABARANG!$B$4:$G$20000,5),"")</f>
        <v/>
      </c>
      <c r="L27476" s="149" t="str">
        <f t="shared" si="870"/>
        <v/>
      </c>
      <c r="M27476" s="158" t="str">
        <f t="shared" si="871"/>
        <v/>
      </c>
      <c r="O27476" s="151"/>
    </row>
    <row r="27477" spans="11:15" x14ac:dyDescent="0.3">
      <c r="K27477" s="148" t="str">
        <f>IFERROR(VLOOKUP(A27477,DATABARANG!$B$4:$G$20000,5),"")</f>
        <v/>
      </c>
      <c r="L27477" s="149" t="str">
        <f t="shared" si="870"/>
        <v/>
      </c>
      <c r="M27477" s="158" t="str">
        <f t="shared" si="871"/>
        <v/>
      </c>
      <c r="O27477" s="151"/>
    </row>
    <row r="27478" spans="11:15" x14ac:dyDescent="0.3">
      <c r="K27478" s="148" t="str">
        <f>IFERROR(VLOOKUP(A27478,DATABARANG!$B$4:$G$20000,5),"")</f>
        <v/>
      </c>
      <c r="L27478" s="149" t="str">
        <f t="shared" si="870"/>
        <v/>
      </c>
      <c r="M27478" s="158" t="str">
        <f t="shared" si="871"/>
        <v/>
      </c>
      <c r="O27478" s="151"/>
    </row>
    <row r="27479" spans="11:15" x14ac:dyDescent="0.3">
      <c r="K27479" s="148" t="str">
        <f>IFERROR(VLOOKUP(A27479,DATABARANG!$B$4:$G$20000,5),"")</f>
        <v/>
      </c>
      <c r="L27479" s="149" t="str">
        <f t="shared" si="870"/>
        <v/>
      </c>
      <c r="M27479" s="158" t="str">
        <f t="shared" si="871"/>
        <v/>
      </c>
      <c r="O27479" s="151"/>
    </row>
    <row r="27480" spans="11:15" x14ac:dyDescent="0.3">
      <c r="K27480" s="148" t="str">
        <f>IFERROR(VLOOKUP(A27480,DATABARANG!$B$4:$G$20000,5),"")</f>
        <v/>
      </c>
      <c r="L27480" s="149" t="str">
        <f t="shared" si="870"/>
        <v/>
      </c>
      <c r="M27480" s="158" t="str">
        <f t="shared" si="871"/>
        <v/>
      </c>
      <c r="O27480" s="151"/>
    </row>
    <row r="27481" spans="11:15" x14ac:dyDescent="0.3">
      <c r="K27481" s="148" t="str">
        <f>IFERROR(VLOOKUP(A27481,DATABARANG!$B$4:$G$20000,5),"")</f>
        <v/>
      </c>
      <c r="L27481" s="149" t="str">
        <f t="shared" si="870"/>
        <v/>
      </c>
      <c r="M27481" s="158" t="str">
        <f t="shared" si="871"/>
        <v/>
      </c>
      <c r="O27481" s="151"/>
    </row>
    <row r="27482" spans="11:15" x14ac:dyDescent="0.3">
      <c r="K27482" s="148" t="str">
        <f>IFERROR(VLOOKUP(A27482,DATABARANG!$B$4:$G$20000,5),"")</f>
        <v/>
      </c>
      <c r="L27482" s="149" t="str">
        <f t="shared" si="870"/>
        <v/>
      </c>
      <c r="M27482" s="158" t="str">
        <f t="shared" si="871"/>
        <v/>
      </c>
      <c r="O27482" s="151"/>
    </row>
    <row r="27483" spans="11:15" x14ac:dyDescent="0.3">
      <c r="K27483" s="148" t="str">
        <f>IFERROR(VLOOKUP(A27483,DATABARANG!$B$4:$G$20000,5),"")</f>
        <v/>
      </c>
      <c r="L27483" s="149" t="str">
        <f t="shared" si="870"/>
        <v/>
      </c>
      <c r="M27483" s="158" t="str">
        <f t="shared" si="871"/>
        <v/>
      </c>
      <c r="O27483" s="151"/>
    </row>
    <row r="27484" spans="11:15" x14ac:dyDescent="0.3">
      <c r="K27484" s="148" t="str">
        <f>IFERROR(VLOOKUP(A27484,DATABARANG!$B$4:$G$20000,5),"")</f>
        <v/>
      </c>
      <c r="L27484" s="149" t="str">
        <f t="shared" si="870"/>
        <v/>
      </c>
      <c r="M27484" s="158" t="str">
        <f t="shared" si="871"/>
        <v/>
      </c>
      <c r="O27484" s="151"/>
    </row>
    <row r="27485" spans="11:15" x14ac:dyDescent="0.3">
      <c r="K27485" s="148" t="str">
        <f>IFERROR(VLOOKUP(A27485,DATABARANG!$B$4:$G$20000,5),"")</f>
        <v/>
      </c>
      <c r="L27485" s="149" t="str">
        <f t="shared" si="870"/>
        <v/>
      </c>
      <c r="M27485" s="158" t="str">
        <f t="shared" si="871"/>
        <v/>
      </c>
      <c r="O27485" s="151"/>
    </row>
    <row r="27486" spans="11:15" x14ac:dyDescent="0.3">
      <c r="K27486" s="148" t="str">
        <f>IFERROR(VLOOKUP(A27486,DATABARANG!$B$4:$G$20000,5),"")</f>
        <v/>
      </c>
      <c r="L27486" s="149" t="str">
        <f t="shared" si="870"/>
        <v/>
      </c>
      <c r="M27486" s="158" t="str">
        <f t="shared" si="871"/>
        <v/>
      </c>
      <c r="O27486" s="151"/>
    </row>
    <row r="27487" spans="11:15" x14ac:dyDescent="0.3">
      <c r="K27487" s="148" t="str">
        <f>IFERROR(VLOOKUP(A27487,DATABARANG!$B$4:$G$20000,5),"")</f>
        <v/>
      </c>
      <c r="L27487" s="149" t="str">
        <f t="shared" si="870"/>
        <v/>
      </c>
      <c r="M27487" s="158" t="str">
        <f t="shared" si="871"/>
        <v/>
      </c>
      <c r="O27487" s="151"/>
    </row>
    <row r="27488" spans="11:15" x14ac:dyDescent="0.3">
      <c r="K27488" s="148" t="str">
        <f>IFERROR(VLOOKUP(A27488,DATABARANG!$B$4:$G$20000,5),"")</f>
        <v/>
      </c>
      <c r="L27488" s="149" t="str">
        <f t="shared" si="870"/>
        <v/>
      </c>
      <c r="M27488" s="158" t="str">
        <f t="shared" si="871"/>
        <v/>
      </c>
      <c r="O27488" s="151"/>
    </row>
    <row r="27489" spans="11:15" x14ac:dyDescent="0.3">
      <c r="K27489" s="148" t="str">
        <f>IFERROR(VLOOKUP(A27489,DATABARANG!$B$4:$G$20000,5),"")</f>
        <v/>
      </c>
      <c r="L27489" s="149" t="str">
        <f t="shared" si="870"/>
        <v/>
      </c>
      <c r="M27489" s="158" t="str">
        <f t="shared" si="871"/>
        <v/>
      </c>
      <c r="O27489" s="151"/>
    </row>
    <row r="27490" spans="11:15" x14ac:dyDescent="0.3">
      <c r="K27490" s="148" t="str">
        <f>IFERROR(VLOOKUP(A27490,DATABARANG!$B$4:$G$20000,5),"")</f>
        <v/>
      </c>
      <c r="L27490" s="149" t="str">
        <f t="shared" si="870"/>
        <v/>
      </c>
      <c r="M27490" s="158" t="str">
        <f t="shared" si="871"/>
        <v/>
      </c>
      <c r="O27490" s="151"/>
    </row>
    <row r="27491" spans="11:15" x14ac:dyDescent="0.3">
      <c r="K27491" s="148" t="str">
        <f>IFERROR(VLOOKUP(A27491,DATABARANG!$B$4:$G$20000,5),"")</f>
        <v/>
      </c>
      <c r="L27491" s="149" t="str">
        <f t="shared" si="870"/>
        <v/>
      </c>
      <c r="M27491" s="158" t="str">
        <f t="shared" si="871"/>
        <v/>
      </c>
      <c r="O27491" s="151"/>
    </row>
    <row r="27492" spans="11:15" x14ac:dyDescent="0.3">
      <c r="K27492" s="148" t="str">
        <f>IFERROR(VLOOKUP(A27492,DATABARANG!$B$4:$G$20000,5),"")</f>
        <v/>
      </c>
      <c r="L27492" s="149" t="str">
        <f t="shared" si="870"/>
        <v/>
      </c>
      <c r="M27492" s="158" t="str">
        <f t="shared" si="871"/>
        <v/>
      </c>
      <c r="O27492" s="151"/>
    </row>
    <row r="27493" spans="11:15" x14ac:dyDescent="0.3">
      <c r="K27493" s="148" t="str">
        <f>IFERROR(VLOOKUP(A27493,DATABARANG!$B$4:$G$20000,5),"")</f>
        <v/>
      </c>
      <c r="L27493" s="149" t="str">
        <f t="shared" si="870"/>
        <v/>
      </c>
      <c r="M27493" s="158" t="str">
        <f t="shared" si="871"/>
        <v/>
      </c>
      <c r="O27493" s="151"/>
    </row>
    <row r="27494" spans="11:15" x14ac:dyDescent="0.3">
      <c r="K27494" s="148" t="str">
        <f>IFERROR(VLOOKUP(A27494,DATABARANG!$B$4:$G$20000,5),"")</f>
        <v/>
      </c>
      <c r="L27494" s="149" t="str">
        <f t="shared" si="870"/>
        <v/>
      </c>
      <c r="M27494" s="158" t="str">
        <f t="shared" si="871"/>
        <v/>
      </c>
      <c r="O27494" s="151"/>
    </row>
    <row r="27495" spans="11:15" x14ac:dyDescent="0.3">
      <c r="K27495" s="148" t="str">
        <f>IFERROR(VLOOKUP(A27495,DATABARANG!$B$4:$G$20000,5),"")</f>
        <v/>
      </c>
      <c r="L27495" s="149" t="str">
        <f t="shared" si="870"/>
        <v/>
      </c>
      <c r="M27495" s="158" t="str">
        <f t="shared" si="871"/>
        <v/>
      </c>
      <c r="O27495" s="151"/>
    </row>
    <row r="27496" spans="11:15" x14ac:dyDescent="0.3">
      <c r="K27496" s="148" t="str">
        <f>IFERROR(VLOOKUP(A27496,DATABARANG!$B$4:$G$20000,5),"")</f>
        <v/>
      </c>
      <c r="L27496" s="149" t="str">
        <f t="shared" si="870"/>
        <v/>
      </c>
      <c r="M27496" s="158" t="str">
        <f t="shared" si="871"/>
        <v/>
      </c>
      <c r="O27496" s="151"/>
    </row>
    <row r="27497" spans="11:15" x14ac:dyDescent="0.3">
      <c r="K27497" s="148" t="str">
        <f>IFERROR(VLOOKUP(A27497,DATABARANG!$B$4:$G$20000,5),"")</f>
        <v/>
      </c>
      <c r="L27497" s="149" t="str">
        <f t="shared" si="870"/>
        <v/>
      </c>
      <c r="M27497" s="158" t="str">
        <f t="shared" si="871"/>
        <v/>
      </c>
      <c r="O27497" s="151"/>
    </row>
    <row r="27498" spans="11:15" x14ac:dyDescent="0.3">
      <c r="K27498" s="148" t="str">
        <f>IFERROR(VLOOKUP(A27498,DATABARANG!$B$4:$G$20000,5),"")</f>
        <v/>
      </c>
      <c r="L27498" s="149" t="str">
        <f t="shared" si="870"/>
        <v/>
      </c>
      <c r="M27498" s="158" t="str">
        <f t="shared" si="871"/>
        <v/>
      </c>
      <c r="O27498" s="151"/>
    </row>
    <row r="27499" spans="11:15" x14ac:dyDescent="0.3">
      <c r="K27499" s="148" t="str">
        <f>IFERROR(VLOOKUP(A27499,DATABARANG!$B$4:$G$20000,5),"")</f>
        <v/>
      </c>
      <c r="L27499" s="149" t="str">
        <f t="shared" si="870"/>
        <v/>
      </c>
      <c r="M27499" s="158" t="str">
        <f t="shared" si="871"/>
        <v/>
      </c>
      <c r="O27499" s="151"/>
    </row>
    <row r="27500" spans="11:15" x14ac:dyDescent="0.3">
      <c r="K27500" s="148" t="str">
        <f>IFERROR(VLOOKUP(A27500,DATABARANG!$B$4:$G$20000,5),"")</f>
        <v/>
      </c>
      <c r="L27500" s="149" t="str">
        <f t="shared" si="870"/>
        <v/>
      </c>
      <c r="M27500" s="158" t="str">
        <f t="shared" si="871"/>
        <v/>
      </c>
      <c r="O27500" s="151"/>
    </row>
    <row r="27501" spans="11:15" x14ac:dyDescent="0.3">
      <c r="K27501" s="148" t="str">
        <f>IFERROR(VLOOKUP(A27501,DATABARANG!$B$4:$G$20000,5),"")</f>
        <v/>
      </c>
      <c r="L27501" s="149" t="str">
        <f t="shared" si="870"/>
        <v/>
      </c>
      <c r="M27501" s="158" t="str">
        <f t="shared" si="871"/>
        <v/>
      </c>
      <c r="O27501" s="151"/>
    </row>
    <row r="27502" spans="11:15" x14ac:dyDescent="0.3">
      <c r="K27502" s="148" t="str">
        <f>IFERROR(VLOOKUP(A27502,DATABARANG!$B$4:$G$20000,5),"")</f>
        <v/>
      </c>
      <c r="L27502" s="149" t="str">
        <f t="shared" si="870"/>
        <v/>
      </c>
      <c r="M27502" s="158" t="str">
        <f t="shared" si="871"/>
        <v/>
      </c>
      <c r="O27502" s="151"/>
    </row>
    <row r="27503" spans="11:15" x14ac:dyDescent="0.3">
      <c r="K27503" s="148" t="str">
        <f>IFERROR(VLOOKUP(A27503,DATABARANG!$B$4:$G$20000,5),"")</f>
        <v/>
      </c>
      <c r="L27503" s="149" t="str">
        <f t="shared" si="870"/>
        <v/>
      </c>
      <c r="M27503" s="158" t="str">
        <f t="shared" si="871"/>
        <v/>
      </c>
      <c r="O27503" s="151"/>
    </row>
    <row r="27504" spans="11:15" x14ac:dyDescent="0.3">
      <c r="K27504" s="148" t="str">
        <f>IFERROR(VLOOKUP(A27504,DATABARANG!$B$4:$G$20000,5),"")</f>
        <v/>
      </c>
      <c r="L27504" s="149" t="str">
        <f t="shared" si="870"/>
        <v/>
      </c>
      <c r="M27504" s="158" t="str">
        <f t="shared" si="871"/>
        <v/>
      </c>
      <c r="O27504" s="151"/>
    </row>
    <row r="27505" spans="11:15" x14ac:dyDescent="0.3">
      <c r="K27505" s="148" t="str">
        <f>IFERROR(VLOOKUP(A27505,DATABARANG!$B$4:$G$20000,5),"")</f>
        <v/>
      </c>
      <c r="L27505" s="149" t="str">
        <f t="shared" si="870"/>
        <v/>
      </c>
      <c r="M27505" s="158" t="str">
        <f t="shared" si="871"/>
        <v/>
      </c>
      <c r="O27505" s="151"/>
    </row>
    <row r="27506" spans="11:15" x14ac:dyDescent="0.3">
      <c r="K27506" s="148" t="str">
        <f>IFERROR(VLOOKUP(A27506,DATABARANG!$B$4:$G$20000,5),"")</f>
        <v/>
      </c>
      <c r="L27506" s="149" t="str">
        <f t="shared" si="870"/>
        <v/>
      </c>
      <c r="M27506" s="158" t="str">
        <f t="shared" si="871"/>
        <v/>
      </c>
      <c r="O27506" s="151"/>
    </row>
    <row r="27507" spans="11:15" x14ac:dyDescent="0.3">
      <c r="K27507" s="148" t="str">
        <f>IFERROR(VLOOKUP(A27507,DATABARANG!$B$4:$G$20000,5),"")</f>
        <v/>
      </c>
      <c r="L27507" s="149" t="str">
        <f t="shared" si="870"/>
        <v/>
      </c>
      <c r="M27507" s="158" t="str">
        <f t="shared" si="871"/>
        <v/>
      </c>
      <c r="O27507" s="151"/>
    </row>
    <row r="27508" spans="11:15" x14ac:dyDescent="0.3">
      <c r="K27508" s="148" t="str">
        <f>IFERROR(VLOOKUP(A27508,DATABARANG!$B$4:$G$20000,5),"")</f>
        <v/>
      </c>
      <c r="L27508" s="149" t="str">
        <f t="shared" si="870"/>
        <v/>
      </c>
      <c r="M27508" s="158" t="str">
        <f t="shared" si="871"/>
        <v/>
      </c>
      <c r="O27508" s="151"/>
    </row>
    <row r="27509" spans="11:15" x14ac:dyDescent="0.3">
      <c r="K27509" s="148" t="str">
        <f>IFERROR(VLOOKUP(A27509,DATABARANG!$B$4:$G$20000,5),"")</f>
        <v/>
      </c>
      <c r="L27509" s="149" t="str">
        <f t="shared" si="870"/>
        <v/>
      </c>
      <c r="M27509" s="158" t="str">
        <f t="shared" si="871"/>
        <v/>
      </c>
      <c r="O27509" s="151"/>
    </row>
    <row r="27510" spans="11:15" x14ac:dyDescent="0.3">
      <c r="K27510" s="148" t="str">
        <f>IFERROR(VLOOKUP(A27510,DATABARANG!$B$4:$G$20000,5),"")</f>
        <v/>
      </c>
      <c r="L27510" s="149" t="str">
        <f t="shared" si="870"/>
        <v/>
      </c>
      <c r="M27510" s="158" t="str">
        <f t="shared" si="871"/>
        <v/>
      </c>
      <c r="O27510" s="151"/>
    </row>
    <row r="27511" spans="11:15" x14ac:dyDescent="0.3">
      <c r="K27511" s="148" t="str">
        <f>IFERROR(VLOOKUP(A27511,DATABARANG!$B$4:$G$20000,5),"")</f>
        <v/>
      </c>
      <c r="L27511" s="149" t="str">
        <f t="shared" si="870"/>
        <v/>
      </c>
      <c r="M27511" s="158" t="str">
        <f t="shared" si="871"/>
        <v/>
      </c>
      <c r="O27511" s="151"/>
    </row>
    <row r="27512" spans="11:15" x14ac:dyDescent="0.3">
      <c r="K27512" s="148" t="str">
        <f>IFERROR(VLOOKUP(A27512,DATABARANG!$B$4:$G$20000,5),"")</f>
        <v/>
      </c>
      <c r="L27512" s="149" t="str">
        <f t="shared" si="870"/>
        <v/>
      </c>
      <c r="M27512" s="158" t="str">
        <f t="shared" si="871"/>
        <v/>
      </c>
      <c r="O27512" s="151"/>
    </row>
    <row r="27513" spans="11:15" x14ac:dyDescent="0.3">
      <c r="K27513" s="148" t="str">
        <f>IFERROR(VLOOKUP(A27513,DATABARANG!$B$4:$G$20000,5),"")</f>
        <v/>
      </c>
      <c r="L27513" s="149" t="str">
        <f t="shared" si="870"/>
        <v/>
      </c>
      <c r="M27513" s="158" t="str">
        <f t="shared" si="871"/>
        <v/>
      </c>
      <c r="O27513" s="151"/>
    </row>
    <row r="27514" spans="11:15" x14ac:dyDescent="0.3">
      <c r="K27514" s="148" t="str">
        <f>IFERROR(VLOOKUP(A27514,DATABARANG!$B$4:$G$20000,5),"")</f>
        <v/>
      </c>
      <c r="L27514" s="149" t="str">
        <f t="shared" si="870"/>
        <v/>
      </c>
      <c r="M27514" s="158" t="str">
        <f t="shared" si="871"/>
        <v/>
      </c>
      <c r="O27514" s="151"/>
    </row>
    <row r="27515" spans="11:15" x14ac:dyDescent="0.3">
      <c r="K27515" s="148" t="str">
        <f>IFERROR(VLOOKUP(A27515,DATABARANG!$B$4:$G$20000,5),"")</f>
        <v/>
      </c>
      <c r="L27515" s="149" t="str">
        <f t="shared" si="870"/>
        <v/>
      </c>
      <c r="M27515" s="158" t="str">
        <f t="shared" si="871"/>
        <v/>
      </c>
      <c r="O27515" s="151"/>
    </row>
    <row r="27516" spans="11:15" x14ac:dyDescent="0.3">
      <c r="K27516" s="148" t="str">
        <f>IFERROR(VLOOKUP(A27516,DATABARANG!$B$4:$G$20000,5),"")</f>
        <v/>
      </c>
      <c r="L27516" s="149" t="str">
        <f t="shared" si="870"/>
        <v/>
      </c>
      <c r="M27516" s="158" t="str">
        <f t="shared" si="871"/>
        <v/>
      </c>
      <c r="O27516" s="151"/>
    </row>
    <row r="27517" spans="11:15" x14ac:dyDescent="0.3">
      <c r="K27517" s="148" t="str">
        <f>IFERROR(VLOOKUP(A27517,DATABARANG!$B$4:$G$20000,5),"")</f>
        <v/>
      </c>
      <c r="L27517" s="149" t="str">
        <f t="shared" si="870"/>
        <v/>
      </c>
      <c r="M27517" s="158" t="str">
        <f t="shared" si="871"/>
        <v/>
      </c>
      <c r="O27517" s="151"/>
    </row>
    <row r="27518" spans="11:15" x14ac:dyDescent="0.3">
      <c r="K27518" s="148" t="str">
        <f>IFERROR(VLOOKUP(A27518,DATABARANG!$B$4:$G$20000,5),"")</f>
        <v/>
      </c>
      <c r="L27518" s="149" t="str">
        <f t="shared" si="870"/>
        <v/>
      </c>
      <c r="M27518" s="158" t="str">
        <f t="shared" si="871"/>
        <v/>
      </c>
      <c r="O27518" s="151"/>
    </row>
    <row r="27519" spans="11:15" x14ac:dyDescent="0.3">
      <c r="K27519" s="148" t="str">
        <f>IFERROR(VLOOKUP(A27519,DATABARANG!$B$4:$G$20000,5),"")</f>
        <v/>
      </c>
      <c r="L27519" s="149" t="str">
        <f t="shared" si="870"/>
        <v/>
      </c>
      <c r="M27519" s="158" t="str">
        <f t="shared" si="871"/>
        <v/>
      </c>
      <c r="O27519" s="151"/>
    </row>
    <row r="27520" spans="11:15" x14ac:dyDescent="0.3">
      <c r="K27520" s="148" t="str">
        <f>IFERROR(VLOOKUP(A27520,DATABARANG!$B$4:$G$20000,5),"")</f>
        <v/>
      </c>
      <c r="L27520" s="149" t="str">
        <f t="shared" si="870"/>
        <v/>
      </c>
      <c r="M27520" s="158" t="str">
        <f t="shared" si="871"/>
        <v/>
      </c>
      <c r="O27520" s="151"/>
    </row>
    <row r="27521" spans="11:15" x14ac:dyDescent="0.3">
      <c r="K27521" s="148" t="str">
        <f>IFERROR(VLOOKUP(A27521,DATABARANG!$B$4:$G$20000,5),"")</f>
        <v/>
      </c>
      <c r="L27521" s="149" t="str">
        <f t="shared" si="870"/>
        <v/>
      </c>
      <c r="M27521" s="158" t="str">
        <f t="shared" si="871"/>
        <v/>
      </c>
      <c r="O27521" s="151"/>
    </row>
    <row r="27522" spans="11:15" x14ac:dyDescent="0.3">
      <c r="K27522" s="148" t="str">
        <f>IFERROR(VLOOKUP(A27522,DATABARANG!$B$4:$G$20000,5),"")</f>
        <v/>
      </c>
      <c r="L27522" s="149" t="str">
        <f t="shared" si="870"/>
        <v/>
      </c>
      <c r="M27522" s="158" t="str">
        <f t="shared" si="871"/>
        <v/>
      </c>
      <c r="O27522" s="151"/>
    </row>
    <row r="27523" spans="11:15" x14ac:dyDescent="0.3">
      <c r="K27523" s="148" t="str">
        <f>IFERROR(VLOOKUP(A27523,DATABARANG!$B$4:$G$20000,5),"")</f>
        <v/>
      </c>
      <c r="L27523" s="149" t="str">
        <f t="shared" si="870"/>
        <v/>
      </c>
      <c r="M27523" s="158" t="str">
        <f t="shared" si="871"/>
        <v/>
      </c>
      <c r="O27523" s="151"/>
    </row>
    <row r="27524" spans="11:15" x14ac:dyDescent="0.3">
      <c r="K27524" s="148" t="str">
        <f>IFERROR(VLOOKUP(A27524,DATABARANG!$B$4:$G$20000,5),"")</f>
        <v/>
      </c>
      <c r="L27524" s="149" t="str">
        <f t="shared" si="870"/>
        <v/>
      </c>
      <c r="M27524" s="158" t="str">
        <f t="shared" si="871"/>
        <v/>
      </c>
      <c r="O27524" s="151"/>
    </row>
    <row r="27525" spans="11:15" x14ac:dyDescent="0.3">
      <c r="K27525" s="148" t="str">
        <f>IFERROR(VLOOKUP(A27525,DATABARANG!$B$4:$G$20000,5),"")</f>
        <v/>
      </c>
      <c r="L27525" s="149" t="str">
        <f t="shared" si="870"/>
        <v/>
      </c>
      <c r="M27525" s="158" t="str">
        <f t="shared" si="871"/>
        <v/>
      </c>
      <c r="O27525" s="151"/>
    </row>
    <row r="27526" spans="11:15" x14ac:dyDescent="0.3">
      <c r="K27526" s="148" t="str">
        <f>IFERROR(VLOOKUP(A27526,DATABARANG!$B$4:$G$20000,5),"")</f>
        <v/>
      </c>
      <c r="L27526" s="149" t="str">
        <f t="shared" ref="L27526:L27589" si="872">IFERROR((E27526-K27526)*G27526,"")</f>
        <v/>
      </c>
      <c r="M27526" s="158" t="str">
        <f t="shared" ref="M27526:M27589" si="873">IF(B27526="","",TEXT(B27526,"DD-MMM"))</f>
        <v/>
      </c>
      <c r="O27526" s="151"/>
    </row>
    <row r="27527" spans="11:15" x14ac:dyDescent="0.3">
      <c r="K27527" s="148" t="str">
        <f>IFERROR(VLOOKUP(A27527,DATABARANG!$B$4:$G$20000,5),"")</f>
        <v/>
      </c>
      <c r="L27527" s="149" t="str">
        <f t="shared" si="872"/>
        <v/>
      </c>
      <c r="M27527" s="158" t="str">
        <f t="shared" si="873"/>
        <v/>
      </c>
      <c r="O27527" s="151"/>
    </row>
    <row r="27528" spans="11:15" x14ac:dyDescent="0.3">
      <c r="K27528" s="148" t="str">
        <f>IFERROR(VLOOKUP(A27528,DATABARANG!$B$4:$G$20000,5),"")</f>
        <v/>
      </c>
      <c r="L27528" s="149" t="str">
        <f t="shared" si="872"/>
        <v/>
      </c>
      <c r="M27528" s="158" t="str">
        <f t="shared" si="873"/>
        <v/>
      </c>
      <c r="O27528" s="151"/>
    </row>
    <row r="27529" spans="11:15" x14ac:dyDescent="0.3">
      <c r="K27529" s="148" t="str">
        <f>IFERROR(VLOOKUP(A27529,DATABARANG!$B$4:$G$20000,5),"")</f>
        <v/>
      </c>
      <c r="L27529" s="149" t="str">
        <f t="shared" si="872"/>
        <v/>
      </c>
      <c r="M27529" s="158" t="str">
        <f t="shared" si="873"/>
        <v/>
      </c>
      <c r="O27529" s="151"/>
    </row>
    <row r="27530" spans="11:15" x14ac:dyDescent="0.3">
      <c r="K27530" s="148" t="str">
        <f>IFERROR(VLOOKUP(A27530,DATABARANG!$B$4:$G$20000,5),"")</f>
        <v/>
      </c>
      <c r="L27530" s="149" t="str">
        <f t="shared" si="872"/>
        <v/>
      </c>
      <c r="M27530" s="158" t="str">
        <f t="shared" si="873"/>
        <v/>
      </c>
      <c r="O27530" s="151"/>
    </row>
    <row r="27531" spans="11:15" x14ac:dyDescent="0.3">
      <c r="K27531" s="148" t="str">
        <f>IFERROR(VLOOKUP(A27531,DATABARANG!$B$4:$G$20000,5),"")</f>
        <v/>
      </c>
      <c r="L27531" s="149" t="str">
        <f t="shared" si="872"/>
        <v/>
      </c>
      <c r="M27531" s="158" t="str">
        <f t="shared" si="873"/>
        <v/>
      </c>
      <c r="O27531" s="151"/>
    </row>
    <row r="27532" spans="11:15" x14ac:dyDescent="0.3">
      <c r="K27532" s="148" t="str">
        <f>IFERROR(VLOOKUP(A27532,DATABARANG!$B$4:$G$20000,5),"")</f>
        <v/>
      </c>
      <c r="L27532" s="149" t="str">
        <f t="shared" si="872"/>
        <v/>
      </c>
      <c r="M27532" s="158" t="str">
        <f t="shared" si="873"/>
        <v/>
      </c>
      <c r="O27532" s="151"/>
    </row>
    <row r="27533" spans="11:15" x14ac:dyDescent="0.3">
      <c r="K27533" s="148" t="str">
        <f>IFERROR(VLOOKUP(A27533,DATABARANG!$B$4:$G$20000,5),"")</f>
        <v/>
      </c>
      <c r="L27533" s="149" t="str">
        <f t="shared" si="872"/>
        <v/>
      </c>
      <c r="M27533" s="158" t="str">
        <f t="shared" si="873"/>
        <v/>
      </c>
      <c r="O27533" s="151"/>
    </row>
    <row r="27534" spans="11:15" x14ac:dyDescent="0.3">
      <c r="K27534" s="148" t="str">
        <f>IFERROR(VLOOKUP(A27534,DATABARANG!$B$4:$G$20000,5),"")</f>
        <v/>
      </c>
      <c r="L27534" s="149" t="str">
        <f t="shared" si="872"/>
        <v/>
      </c>
      <c r="M27534" s="158" t="str">
        <f t="shared" si="873"/>
        <v/>
      </c>
      <c r="O27534" s="151"/>
    </row>
    <row r="27535" spans="11:15" x14ac:dyDescent="0.3">
      <c r="K27535" s="148" t="str">
        <f>IFERROR(VLOOKUP(A27535,DATABARANG!$B$4:$G$20000,5),"")</f>
        <v/>
      </c>
      <c r="L27535" s="149" t="str">
        <f t="shared" si="872"/>
        <v/>
      </c>
      <c r="M27535" s="158" t="str">
        <f t="shared" si="873"/>
        <v/>
      </c>
      <c r="O27535" s="151"/>
    </row>
    <row r="27536" spans="11:15" x14ac:dyDescent="0.3">
      <c r="K27536" s="148" t="str">
        <f>IFERROR(VLOOKUP(A27536,DATABARANG!$B$4:$G$20000,5),"")</f>
        <v/>
      </c>
      <c r="L27536" s="149" t="str">
        <f t="shared" si="872"/>
        <v/>
      </c>
      <c r="M27536" s="158" t="str">
        <f t="shared" si="873"/>
        <v/>
      </c>
      <c r="O27536" s="151"/>
    </row>
    <row r="27537" spans="11:15" x14ac:dyDescent="0.3">
      <c r="K27537" s="148" t="str">
        <f>IFERROR(VLOOKUP(A27537,DATABARANG!$B$4:$G$20000,5),"")</f>
        <v/>
      </c>
      <c r="L27537" s="149" t="str">
        <f t="shared" si="872"/>
        <v/>
      </c>
      <c r="M27537" s="158" t="str">
        <f t="shared" si="873"/>
        <v/>
      </c>
      <c r="O27537" s="151"/>
    </row>
    <row r="27538" spans="11:15" x14ac:dyDescent="0.3">
      <c r="K27538" s="148" t="str">
        <f>IFERROR(VLOOKUP(A27538,DATABARANG!$B$4:$G$20000,5),"")</f>
        <v/>
      </c>
      <c r="L27538" s="149" t="str">
        <f t="shared" si="872"/>
        <v/>
      </c>
      <c r="M27538" s="158" t="str">
        <f t="shared" si="873"/>
        <v/>
      </c>
      <c r="O27538" s="151"/>
    </row>
    <row r="27539" spans="11:15" x14ac:dyDescent="0.3">
      <c r="K27539" s="148" t="str">
        <f>IFERROR(VLOOKUP(A27539,DATABARANG!$B$4:$G$20000,5),"")</f>
        <v/>
      </c>
      <c r="L27539" s="149" t="str">
        <f t="shared" si="872"/>
        <v/>
      </c>
      <c r="M27539" s="158" t="str">
        <f t="shared" si="873"/>
        <v/>
      </c>
      <c r="O27539" s="151"/>
    </row>
    <row r="27540" spans="11:15" x14ac:dyDescent="0.3">
      <c r="K27540" s="148" t="str">
        <f>IFERROR(VLOOKUP(A27540,DATABARANG!$B$4:$G$20000,5),"")</f>
        <v/>
      </c>
      <c r="L27540" s="149" t="str">
        <f t="shared" si="872"/>
        <v/>
      </c>
      <c r="M27540" s="158" t="str">
        <f t="shared" si="873"/>
        <v/>
      </c>
      <c r="O27540" s="151"/>
    </row>
    <row r="27541" spans="11:15" x14ac:dyDescent="0.3">
      <c r="K27541" s="148" t="str">
        <f>IFERROR(VLOOKUP(A27541,DATABARANG!$B$4:$G$20000,5),"")</f>
        <v/>
      </c>
      <c r="L27541" s="149" t="str">
        <f t="shared" si="872"/>
        <v/>
      </c>
      <c r="M27541" s="158" t="str">
        <f t="shared" si="873"/>
        <v/>
      </c>
      <c r="O27541" s="151"/>
    </row>
    <row r="27542" spans="11:15" x14ac:dyDescent="0.3">
      <c r="K27542" s="148" t="str">
        <f>IFERROR(VLOOKUP(A27542,DATABARANG!$B$4:$G$20000,5),"")</f>
        <v/>
      </c>
      <c r="L27542" s="149" t="str">
        <f t="shared" si="872"/>
        <v/>
      </c>
      <c r="M27542" s="158" t="str">
        <f t="shared" si="873"/>
        <v/>
      </c>
      <c r="O27542" s="151"/>
    </row>
    <row r="27543" spans="11:15" x14ac:dyDescent="0.3">
      <c r="K27543" s="148" t="str">
        <f>IFERROR(VLOOKUP(A27543,DATABARANG!$B$4:$G$20000,5),"")</f>
        <v/>
      </c>
      <c r="L27543" s="149" t="str">
        <f t="shared" si="872"/>
        <v/>
      </c>
      <c r="M27543" s="158" t="str">
        <f t="shared" si="873"/>
        <v/>
      </c>
      <c r="O27543" s="151"/>
    </row>
    <row r="27544" spans="11:15" x14ac:dyDescent="0.3">
      <c r="K27544" s="148" t="str">
        <f>IFERROR(VLOOKUP(A27544,DATABARANG!$B$4:$G$20000,5),"")</f>
        <v/>
      </c>
      <c r="L27544" s="149" t="str">
        <f t="shared" si="872"/>
        <v/>
      </c>
      <c r="M27544" s="158" t="str">
        <f t="shared" si="873"/>
        <v/>
      </c>
      <c r="O27544" s="151"/>
    </row>
    <row r="27545" spans="11:15" x14ac:dyDescent="0.3">
      <c r="K27545" s="148" t="str">
        <f>IFERROR(VLOOKUP(A27545,DATABARANG!$B$4:$G$20000,5),"")</f>
        <v/>
      </c>
      <c r="L27545" s="149" t="str">
        <f t="shared" si="872"/>
        <v/>
      </c>
      <c r="M27545" s="158" t="str">
        <f t="shared" si="873"/>
        <v/>
      </c>
      <c r="O27545" s="151"/>
    </row>
    <row r="27546" spans="11:15" x14ac:dyDescent="0.3">
      <c r="K27546" s="148" t="str">
        <f>IFERROR(VLOOKUP(A27546,DATABARANG!$B$4:$G$20000,5),"")</f>
        <v/>
      </c>
      <c r="L27546" s="149" t="str">
        <f t="shared" si="872"/>
        <v/>
      </c>
      <c r="M27546" s="158" t="str">
        <f t="shared" si="873"/>
        <v/>
      </c>
      <c r="O27546" s="151"/>
    </row>
    <row r="27547" spans="11:15" x14ac:dyDescent="0.3">
      <c r="K27547" s="148" t="str">
        <f>IFERROR(VLOOKUP(A27547,DATABARANG!$B$4:$G$20000,5),"")</f>
        <v/>
      </c>
      <c r="L27547" s="149" t="str">
        <f t="shared" si="872"/>
        <v/>
      </c>
      <c r="M27547" s="158" t="str">
        <f t="shared" si="873"/>
        <v/>
      </c>
      <c r="O27547" s="151"/>
    </row>
    <row r="27548" spans="11:15" x14ac:dyDescent="0.3">
      <c r="K27548" s="148" t="str">
        <f>IFERROR(VLOOKUP(A27548,DATABARANG!$B$4:$G$20000,5),"")</f>
        <v/>
      </c>
      <c r="L27548" s="149" t="str">
        <f t="shared" si="872"/>
        <v/>
      </c>
      <c r="M27548" s="158" t="str">
        <f t="shared" si="873"/>
        <v/>
      </c>
      <c r="O27548" s="151"/>
    </row>
    <row r="27549" spans="11:15" x14ac:dyDescent="0.3">
      <c r="K27549" s="148" t="str">
        <f>IFERROR(VLOOKUP(A27549,DATABARANG!$B$4:$G$20000,5),"")</f>
        <v/>
      </c>
      <c r="L27549" s="149" t="str">
        <f t="shared" si="872"/>
        <v/>
      </c>
      <c r="M27549" s="158" t="str">
        <f t="shared" si="873"/>
        <v/>
      </c>
      <c r="O27549" s="151"/>
    </row>
    <row r="27550" spans="11:15" x14ac:dyDescent="0.3">
      <c r="K27550" s="148" t="str">
        <f>IFERROR(VLOOKUP(A27550,DATABARANG!$B$4:$G$20000,5),"")</f>
        <v/>
      </c>
      <c r="L27550" s="149" t="str">
        <f t="shared" si="872"/>
        <v/>
      </c>
      <c r="M27550" s="158" t="str">
        <f t="shared" si="873"/>
        <v/>
      </c>
      <c r="O27550" s="151"/>
    </row>
    <row r="27551" spans="11:15" x14ac:dyDescent="0.3">
      <c r="K27551" s="148" t="str">
        <f>IFERROR(VLOOKUP(A27551,DATABARANG!$B$4:$G$20000,5),"")</f>
        <v/>
      </c>
      <c r="L27551" s="149" t="str">
        <f t="shared" si="872"/>
        <v/>
      </c>
      <c r="M27551" s="158" t="str">
        <f t="shared" si="873"/>
        <v/>
      </c>
      <c r="O27551" s="151"/>
    </row>
    <row r="27552" spans="11:15" x14ac:dyDescent="0.3">
      <c r="K27552" s="148" t="str">
        <f>IFERROR(VLOOKUP(A27552,DATABARANG!$B$4:$G$20000,5),"")</f>
        <v/>
      </c>
      <c r="L27552" s="149" t="str">
        <f t="shared" si="872"/>
        <v/>
      </c>
      <c r="M27552" s="158" t="str">
        <f t="shared" si="873"/>
        <v/>
      </c>
      <c r="O27552" s="151"/>
    </row>
    <row r="27553" spans="11:15" x14ac:dyDescent="0.3">
      <c r="K27553" s="148" t="str">
        <f>IFERROR(VLOOKUP(A27553,DATABARANG!$B$4:$G$20000,5),"")</f>
        <v/>
      </c>
      <c r="L27553" s="149" t="str">
        <f t="shared" si="872"/>
        <v/>
      </c>
      <c r="M27553" s="158" t="str">
        <f t="shared" si="873"/>
        <v/>
      </c>
      <c r="O27553" s="151"/>
    </row>
    <row r="27554" spans="11:15" x14ac:dyDescent="0.3">
      <c r="K27554" s="148" t="str">
        <f>IFERROR(VLOOKUP(A27554,DATABARANG!$B$4:$G$20000,5),"")</f>
        <v/>
      </c>
      <c r="L27554" s="149" t="str">
        <f t="shared" si="872"/>
        <v/>
      </c>
      <c r="M27554" s="158" t="str">
        <f t="shared" si="873"/>
        <v/>
      </c>
      <c r="O27554" s="151"/>
    </row>
    <row r="27555" spans="11:15" x14ac:dyDescent="0.3">
      <c r="K27555" s="148" t="str">
        <f>IFERROR(VLOOKUP(A27555,DATABARANG!$B$4:$G$20000,5),"")</f>
        <v/>
      </c>
      <c r="L27555" s="149" t="str">
        <f t="shared" si="872"/>
        <v/>
      </c>
      <c r="M27555" s="158" t="str">
        <f t="shared" si="873"/>
        <v/>
      </c>
      <c r="O27555" s="151"/>
    </row>
    <row r="27556" spans="11:15" x14ac:dyDescent="0.3">
      <c r="K27556" s="148" t="str">
        <f>IFERROR(VLOOKUP(A27556,DATABARANG!$B$4:$G$20000,5),"")</f>
        <v/>
      </c>
      <c r="L27556" s="149" t="str">
        <f t="shared" si="872"/>
        <v/>
      </c>
      <c r="M27556" s="158" t="str">
        <f t="shared" si="873"/>
        <v/>
      </c>
      <c r="O27556" s="151"/>
    </row>
    <row r="27557" spans="11:15" x14ac:dyDescent="0.3">
      <c r="K27557" s="148" t="str">
        <f>IFERROR(VLOOKUP(A27557,DATABARANG!$B$4:$G$20000,5),"")</f>
        <v/>
      </c>
      <c r="L27557" s="149" t="str">
        <f t="shared" si="872"/>
        <v/>
      </c>
      <c r="M27557" s="158" t="str">
        <f t="shared" si="873"/>
        <v/>
      </c>
      <c r="O27557" s="151"/>
    </row>
    <row r="27558" spans="11:15" x14ac:dyDescent="0.3">
      <c r="K27558" s="148" t="str">
        <f>IFERROR(VLOOKUP(A27558,DATABARANG!$B$4:$G$20000,5),"")</f>
        <v/>
      </c>
      <c r="L27558" s="149" t="str">
        <f t="shared" si="872"/>
        <v/>
      </c>
      <c r="M27558" s="158" t="str">
        <f t="shared" si="873"/>
        <v/>
      </c>
      <c r="O27558" s="151"/>
    </row>
    <row r="27559" spans="11:15" x14ac:dyDescent="0.3">
      <c r="K27559" s="148" t="str">
        <f>IFERROR(VLOOKUP(A27559,DATABARANG!$B$4:$G$20000,5),"")</f>
        <v/>
      </c>
      <c r="L27559" s="149" t="str">
        <f t="shared" si="872"/>
        <v/>
      </c>
      <c r="M27559" s="158" t="str">
        <f t="shared" si="873"/>
        <v/>
      </c>
      <c r="O27559" s="151"/>
    </row>
    <row r="27560" spans="11:15" x14ac:dyDescent="0.3">
      <c r="K27560" s="148" t="str">
        <f>IFERROR(VLOOKUP(A27560,DATABARANG!$B$4:$G$20000,5),"")</f>
        <v/>
      </c>
      <c r="L27560" s="149" t="str">
        <f t="shared" si="872"/>
        <v/>
      </c>
      <c r="M27560" s="158" t="str">
        <f t="shared" si="873"/>
        <v/>
      </c>
      <c r="O27560" s="151"/>
    </row>
    <row r="27561" spans="11:15" x14ac:dyDescent="0.3">
      <c r="K27561" s="148" t="str">
        <f>IFERROR(VLOOKUP(A27561,DATABARANG!$B$4:$G$20000,5),"")</f>
        <v/>
      </c>
      <c r="L27561" s="149" t="str">
        <f t="shared" si="872"/>
        <v/>
      </c>
      <c r="M27561" s="158" t="str">
        <f t="shared" si="873"/>
        <v/>
      </c>
      <c r="O27561" s="151"/>
    </row>
    <row r="27562" spans="11:15" x14ac:dyDescent="0.3">
      <c r="K27562" s="148" t="str">
        <f>IFERROR(VLOOKUP(A27562,DATABARANG!$B$4:$G$20000,5),"")</f>
        <v/>
      </c>
      <c r="L27562" s="149" t="str">
        <f t="shared" si="872"/>
        <v/>
      </c>
      <c r="M27562" s="158" t="str">
        <f t="shared" si="873"/>
        <v/>
      </c>
      <c r="O27562" s="151"/>
    </row>
    <row r="27563" spans="11:15" x14ac:dyDescent="0.3">
      <c r="K27563" s="148" t="str">
        <f>IFERROR(VLOOKUP(A27563,DATABARANG!$B$4:$G$20000,5),"")</f>
        <v/>
      </c>
      <c r="L27563" s="149" t="str">
        <f t="shared" si="872"/>
        <v/>
      </c>
      <c r="M27563" s="158" t="str">
        <f t="shared" si="873"/>
        <v/>
      </c>
      <c r="O27563" s="151"/>
    </row>
    <row r="27564" spans="11:15" x14ac:dyDescent="0.3">
      <c r="K27564" s="148" t="str">
        <f>IFERROR(VLOOKUP(A27564,DATABARANG!$B$4:$G$20000,5),"")</f>
        <v/>
      </c>
      <c r="L27564" s="149" t="str">
        <f t="shared" si="872"/>
        <v/>
      </c>
      <c r="M27564" s="158" t="str">
        <f t="shared" si="873"/>
        <v/>
      </c>
      <c r="O27564" s="151"/>
    </row>
    <row r="27565" spans="11:15" x14ac:dyDescent="0.3">
      <c r="K27565" s="148" t="str">
        <f>IFERROR(VLOOKUP(A27565,DATABARANG!$B$4:$G$20000,5),"")</f>
        <v/>
      </c>
      <c r="L27565" s="149" t="str">
        <f t="shared" si="872"/>
        <v/>
      </c>
      <c r="M27565" s="158" t="str">
        <f t="shared" si="873"/>
        <v/>
      </c>
      <c r="O27565" s="151"/>
    </row>
    <row r="27566" spans="11:15" x14ac:dyDescent="0.3">
      <c r="K27566" s="148" t="str">
        <f>IFERROR(VLOOKUP(A27566,DATABARANG!$B$4:$G$20000,5),"")</f>
        <v/>
      </c>
      <c r="L27566" s="149" t="str">
        <f t="shared" si="872"/>
        <v/>
      </c>
      <c r="M27566" s="158" t="str">
        <f t="shared" si="873"/>
        <v/>
      </c>
      <c r="O27566" s="151"/>
    </row>
    <row r="27567" spans="11:15" x14ac:dyDescent="0.3">
      <c r="K27567" s="148" t="str">
        <f>IFERROR(VLOOKUP(A27567,DATABARANG!$B$4:$G$20000,5),"")</f>
        <v/>
      </c>
      <c r="L27567" s="149" t="str">
        <f t="shared" si="872"/>
        <v/>
      </c>
      <c r="M27567" s="158" t="str">
        <f t="shared" si="873"/>
        <v/>
      </c>
      <c r="O27567" s="151"/>
    </row>
    <row r="27568" spans="11:15" x14ac:dyDescent="0.3">
      <c r="K27568" s="148" t="str">
        <f>IFERROR(VLOOKUP(A27568,DATABARANG!$B$4:$G$20000,5),"")</f>
        <v/>
      </c>
      <c r="L27568" s="149" t="str">
        <f t="shared" si="872"/>
        <v/>
      </c>
      <c r="M27568" s="158" t="str">
        <f t="shared" si="873"/>
        <v/>
      </c>
      <c r="O27568" s="151"/>
    </row>
    <row r="27569" spans="11:15" x14ac:dyDescent="0.3">
      <c r="K27569" s="148" t="str">
        <f>IFERROR(VLOOKUP(A27569,DATABARANG!$B$4:$G$20000,5),"")</f>
        <v/>
      </c>
      <c r="L27569" s="149" t="str">
        <f t="shared" si="872"/>
        <v/>
      </c>
      <c r="M27569" s="158" t="str">
        <f t="shared" si="873"/>
        <v/>
      </c>
      <c r="O27569" s="151"/>
    </row>
    <row r="27570" spans="11:15" x14ac:dyDescent="0.3">
      <c r="K27570" s="148" t="str">
        <f>IFERROR(VLOOKUP(A27570,DATABARANG!$B$4:$G$20000,5),"")</f>
        <v/>
      </c>
      <c r="L27570" s="149" t="str">
        <f t="shared" si="872"/>
        <v/>
      </c>
      <c r="M27570" s="158" t="str">
        <f t="shared" si="873"/>
        <v/>
      </c>
      <c r="O27570" s="151"/>
    </row>
    <row r="27571" spans="11:15" x14ac:dyDescent="0.3">
      <c r="K27571" s="148" t="str">
        <f>IFERROR(VLOOKUP(A27571,DATABARANG!$B$4:$G$20000,5),"")</f>
        <v/>
      </c>
      <c r="L27571" s="149" t="str">
        <f t="shared" si="872"/>
        <v/>
      </c>
      <c r="M27571" s="158" t="str">
        <f t="shared" si="873"/>
        <v/>
      </c>
      <c r="O27571" s="151"/>
    </row>
    <row r="27572" spans="11:15" x14ac:dyDescent="0.3">
      <c r="K27572" s="148" t="str">
        <f>IFERROR(VLOOKUP(A27572,DATABARANG!$B$4:$G$20000,5),"")</f>
        <v/>
      </c>
      <c r="L27572" s="149" t="str">
        <f t="shared" si="872"/>
        <v/>
      </c>
      <c r="M27572" s="158" t="str">
        <f t="shared" si="873"/>
        <v/>
      </c>
      <c r="O27572" s="151"/>
    </row>
    <row r="27573" spans="11:15" x14ac:dyDescent="0.3">
      <c r="K27573" s="148" t="str">
        <f>IFERROR(VLOOKUP(A27573,DATABARANG!$B$4:$G$20000,5),"")</f>
        <v/>
      </c>
      <c r="L27573" s="149" t="str">
        <f t="shared" si="872"/>
        <v/>
      </c>
      <c r="M27573" s="158" t="str">
        <f t="shared" si="873"/>
        <v/>
      </c>
      <c r="O27573" s="151"/>
    </row>
    <row r="27574" spans="11:15" x14ac:dyDescent="0.3">
      <c r="K27574" s="148" t="str">
        <f>IFERROR(VLOOKUP(A27574,DATABARANG!$B$4:$G$20000,5),"")</f>
        <v/>
      </c>
      <c r="L27574" s="149" t="str">
        <f t="shared" si="872"/>
        <v/>
      </c>
      <c r="M27574" s="158" t="str">
        <f t="shared" si="873"/>
        <v/>
      </c>
      <c r="O27574" s="151"/>
    </row>
    <row r="27575" spans="11:15" x14ac:dyDescent="0.3">
      <c r="K27575" s="148" t="str">
        <f>IFERROR(VLOOKUP(A27575,DATABARANG!$B$4:$G$20000,5),"")</f>
        <v/>
      </c>
      <c r="L27575" s="149" t="str">
        <f t="shared" si="872"/>
        <v/>
      </c>
      <c r="M27575" s="158" t="str">
        <f t="shared" si="873"/>
        <v/>
      </c>
      <c r="O27575" s="151"/>
    </row>
    <row r="27576" spans="11:15" x14ac:dyDescent="0.3">
      <c r="K27576" s="148" t="str">
        <f>IFERROR(VLOOKUP(A27576,DATABARANG!$B$4:$G$20000,5),"")</f>
        <v/>
      </c>
      <c r="L27576" s="149" t="str">
        <f t="shared" si="872"/>
        <v/>
      </c>
      <c r="M27576" s="158" t="str">
        <f t="shared" si="873"/>
        <v/>
      </c>
      <c r="O27576" s="151"/>
    </row>
    <row r="27577" spans="11:15" x14ac:dyDescent="0.3">
      <c r="K27577" s="148" t="str">
        <f>IFERROR(VLOOKUP(A27577,DATABARANG!$B$4:$G$20000,5),"")</f>
        <v/>
      </c>
      <c r="L27577" s="149" t="str">
        <f t="shared" si="872"/>
        <v/>
      </c>
      <c r="M27577" s="158" t="str">
        <f t="shared" si="873"/>
        <v/>
      </c>
      <c r="O27577" s="151"/>
    </row>
    <row r="27578" spans="11:15" x14ac:dyDescent="0.3">
      <c r="K27578" s="148" t="str">
        <f>IFERROR(VLOOKUP(A27578,DATABARANG!$B$4:$G$20000,5),"")</f>
        <v/>
      </c>
      <c r="L27578" s="149" t="str">
        <f t="shared" si="872"/>
        <v/>
      </c>
      <c r="M27578" s="158" t="str">
        <f t="shared" si="873"/>
        <v/>
      </c>
      <c r="O27578" s="151"/>
    </row>
    <row r="27579" spans="11:15" x14ac:dyDescent="0.3">
      <c r="K27579" s="148" t="str">
        <f>IFERROR(VLOOKUP(A27579,DATABARANG!$B$4:$G$20000,5),"")</f>
        <v/>
      </c>
      <c r="L27579" s="149" t="str">
        <f t="shared" si="872"/>
        <v/>
      </c>
      <c r="M27579" s="158" t="str">
        <f t="shared" si="873"/>
        <v/>
      </c>
      <c r="O27579" s="151"/>
    </row>
    <row r="27580" spans="11:15" x14ac:dyDescent="0.3">
      <c r="K27580" s="148" t="str">
        <f>IFERROR(VLOOKUP(A27580,DATABARANG!$B$4:$G$20000,5),"")</f>
        <v/>
      </c>
      <c r="L27580" s="149" t="str">
        <f t="shared" si="872"/>
        <v/>
      </c>
      <c r="M27580" s="158" t="str">
        <f t="shared" si="873"/>
        <v/>
      </c>
      <c r="O27580" s="151"/>
    </row>
    <row r="27581" spans="11:15" x14ac:dyDescent="0.3">
      <c r="K27581" s="148" t="str">
        <f>IFERROR(VLOOKUP(A27581,DATABARANG!$B$4:$G$20000,5),"")</f>
        <v/>
      </c>
      <c r="L27581" s="149" t="str">
        <f t="shared" si="872"/>
        <v/>
      </c>
      <c r="M27581" s="158" t="str">
        <f t="shared" si="873"/>
        <v/>
      </c>
      <c r="O27581" s="151"/>
    </row>
    <row r="27582" spans="11:15" x14ac:dyDescent="0.3">
      <c r="K27582" s="148" t="str">
        <f>IFERROR(VLOOKUP(A27582,DATABARANG!$B$4:$G$20000,5),"")</f>
        <v/>
      </c>
      <c r="L27582" s="149" t="str">
        <f t="shared" si="872"/>
        <v/>
      </c>
      <c r="M27582" s="158" t="str">
        <f t="shared" si="873"/>
        <v/>
      </c>
      <c r="O27582" s="151"/>
    </row>
    <row r="27583" spans="11:15" x14ac:dyDescent="0.3">
      <c r="K27583" s="148" t="str">
        <f>IFERROR(VLOOKUP(A27583,DATABARANG!$B$4:$G$20000,5),"")</f>
        <v/>
      </c>
      <c r="L27583" s="149" t="str">
        <f t="shared" si="872"/>
        <v/>
      </c>
      <c r="M27583" s="158" t="str">
        <f t="shared" si="873"/>
        <v/>
      </c>
      <c r="O27583" s="151"/>
    </row>
    <row r="27584" spans="11:15" x14ac:dyDescent="0.3">
      <c r="K27584" s="148" t="str">
        <f>IFERROR(VLOOKUP(A27584,DATABARANG!$B$4:$G$20000,5),"")</f>
        <v/>
      </c>
      <c r="L27584" s="149" t="str">
        <f t="shared" si="872"/>
        <v/>
      </c>
      <c r="M27584" s="158" t="str">
        <f t="shared" si="873"/>
        <v/>
      </c>
      <c r="O27584" s="151"/>
    </row>
    <row r="27585" spans="11:15" x14ac:dyDescent="0.3">
      <c r="K27585" s="148" t="str">
        <f>IFERROR(VLOOKUP(A27585,DATABARANG!$B$4:$G$20000,5),"")</f>
        <v/>
      </c>
      <c r="L27585" s="149" t="str">
        <f t="shared" si="872"/>
        <v/>
      </c>
      <c r="M27585" s="158" t="str">
        <f t="shared" si="873"/>
        <v/>
      </c>
      <c r="O27585" s="151"/>
    </row>
    <row r="27586" spans="11:15" x14ac:dyDescent="0.3">
      <c r="K27586" s="148" t="str">
        <f>IFERROR(VLOOKUP(A27586,DATABARANG!$B$4:$G$20000,5),"")</f>
        <v/>
      </c>
      <c r="L27586" s="149" t="str">
        <f t="shared" si="872"/>
        <v/>
      </c>
      <c r="M27586" s="158" t="str">
        <f t="shared" si="873"/>
        <v/>
      </c>
      <c r="O27586" s="151"/>
    </row>
    <row r="27587" spans="11:15" x14ac:dyDescent="0.3">
      <c r="K27587" s="148" t="str">
        <f>IFERROR(VLOOKUP(A27587,DATABARANG!$B$4:$G$20000,5),"")</f>
        <v/>
      </c>
      <c r="L27587" s="149" t="str">
        <f t="shared" si="872"/>
        <v/>
      </c>
      <c r="M27587" s="158" t="str">
        <f t="shared" si="873"/>
        <v/>
      </c>
      <c r="O27587" s="151"/>
    </row>
    <row r="27588" spans="11:15" x14ac:dyDescent="0.3">
      <c r="K27588" s="148" t="str">
        <f>IFERROR(VLOOKUP(A27588,DATABARANG!$B$4:$G$20000,5),"")</f>
        <v/>
      </c>
      <c r="L27588" s="149" t="str">
        <f t="shared" si="872"/>
        <v/>
      </c>
      <c r="M27588" s="158" t="str">
        <f t="shared" si="873"/>
        <v/>
      </c>
      <c r="O27588" s="151"/>
    </row>
    <row r="27589" spans="11:15" x14ac:dyDescent="0.3">
      <c r="K27589" s="148" t="str">
        <f>IFERROR(VLOOKUP(A27589,DATABARANG!$B$4:$G$20000,5),"")</f>
        <v/>
      </c>
      <c r="L27589" s="149" t="str">
        <f t="shared" si="872"/>
        <v/>
      </c>
      <c r="M27589" s="158" t="str">
        <f t="shared" si="873"/>
        <v/>
      </c>
      <c r="O27589" s="151"/>
    </row>
    <row r="27590" spans="11:15" x14ac:dyDescent="0.3">
      <c r="K27590" s="148" t="str">
        <f>IFERROR(VLOOKUP(A27590,DATABARANG!$B$4:$G$20000,5),"")</f>
        <v/>
      </c>
      <c r="L27590" s="149" t="str">
        <f t="shared" ref="L27590:L27653" si="874">IFERROR((E27590-K27590)*G27590,"")</f>
        <v/>
      </c>
      <c r="M27590" s="158" t="str">
        <f t="shared" ref="M27590:M27653" si="875">IF(B27590="","",TEXT(B27590,"DD-MMM"))</f>
        <v/>
      </c>
      <c r="O27590" s="151"/>
    </row>
    <row r="27591" spans="11:15" x14ac:dyDescent="0.3">
      <c r="K27591" s="148" t="str">
        <f>IFERROR(VLOOKUP(A27591,DATABARANG!$B$4:$G$20000,5),"")</f>
        <v/>
      </c>
      <c r="L27591" s="149" t="str">
        <f t="shared" si="874"/>
        <v/>
      </c>
      <c r="M27591" s="158" t="str">
        <f t="shared" si="875"/>
        <v/>
      </c>
      <c r="O27591" s="151"/>
    </row>
    <row r="27592" spans="11:15" x14ac:dyDescent="0.3">
      <c r="K27592" s="148" t="str">
        <f>IFERROR(VLOOKUP(A27592,DATABARANG!$B$4:$G$20000,5),"")</f>
        <v/>
      </c>
      <c r="L27592" s="149" t="str">
        <f t="shared" si="874"/>
        <v/>
      </c>
      <c r="M27592" s="158" t="str">
        <f t="shared" si="875"/>
        <v/>
      </c>
      <c r="O27592" s="151"/>
    </row>
    <row r="27593" spans="11:15" x14ac:dyDescent="0.3">
      <c r="K27593" s="148" t="str">
        <f>IFERROR(VLOOKUP(A27593,DATABARANG!$B$4:$G$20000,5),"")</f>
        <v/>
      </c>
      <c r="L27593" s="149" t="str">
        <f t="shared" si="874"/>
        <v/>
      </c>
      <c r="M27593" s="158" t="str">
        <f t="shared" si="875"/>
        <v/>
      </c>
      <c r="O27593" s="151"/>
    </row>
    <row r="27594" spans="11:15" x14ac:dyDescent="0.3">
      <c r="K27594" s="148" t="str">
        <f>IFERROR(VLOOKUP(A27594,DATABARANG!$B$4:$G$20000,5),"")</f>
        <v/>
      </c>
      <c r="L27594" s="149" t="str">
        <f t="shared" si="874"/>
        <v/>
      </c>
      <c r="M27594" s="158" t="str">
        <f t="shared" si="875"/>
        <v/>
      </c>
      <c r="O27594" s="151"/>
    </row>
    <row r="27595" spans="11:15" x14ac:dyDescent="0.3">
      <c r="K27595" s="148" t="str">
        <f>IFERROR(VLOOKUP(A27595,DATABARANG!$B$4:$G$20000,5),"")</f>
        <v/>
      </c>
      <c r="L27595" s="149" t="str">
        <f t="shared" si="874"/>
        <v/>
      </c>
      <c r="M27595" s="158" t="str">
        <f t="shared" si="875"/>
        <v/>
      </c>
      <c r="O27595" s="151"/>
    </row>
    <row r="27596" spans="11:15" x14ac:dyDescent="0.3">
      <c r="K27596" s="148" t="str">
        <f>IFERROR(VLOOKUP(A27596,DATABARANG!$B$4:$G$20000,5),"")</f>
        <v/>
      </c>
      <c r="L27596" s="149" t="str">
        <f t="shared" si="874"/>
        <v/>
      </c>
      <c r="M27596" s="158" t="str">
        <f t="shared" si="875"/>
        <v/>
      </c>
      <c r="O27596" s="151"/>
    </row>
    <row r="27597" spans="11:15" x14ac:dyDescent="0.3">
      <c r="K27597" s="148" t="str">
        <f>IFERROR(VLOOKUP(A27597,DATABARANG!$B$4:$G$20000,5),"")</f>
        <v/>
      </c>
      <c r="L27597" s="149" t="str">
        <f t="shared" si="874"/>
        <v/>
      </c>
      <c r="M27597" s="158" t="str">
        <f t="shared" si="875"/>
        <v/>
      </c>
      <c r="O27597" s="151"/>
    </row>
    <row r="27598" spans="11:15" x14ac:dyDescent="0.3">
      <c r="K27598" s="148" t="str">
        <f>IFERROR(VLOOKUP(A27598,DATABARANG!$B$4:$G$20000,5),"")</f>
        <v/>
      </c>
      <c r="L27598" s="149" t="str">
        <f t="shared" si="874"/>
        <v/>
      </c>
      <c r="M27598" s="158" t="str">
        <f t="shared" si="875"/>
        <v/>
      </c>
      <c r="O27598" s="151"/>
    </row>
    <row r="27599" spans="11:15" x14ac:dyDescent="0.3">
      <c r="K27599" s="148" t="str">
        <f>IFERROR(VLOOKUP(A27599,DATABARANG!$B$4:$G$20000,5),"")</f>
        <v/>
      </c>
      <c r="L27599" s="149" t="str">
        <f t="shared" si="874"/>
        <v/>
      </c>
      <c r="M27599" s="158" t="str">
        <f t="shared" si="875"/>
        <v/>
      </c>
      <c r="O27599" s="151"/>
    </row>
    <row r="27600" spans="11:15" x14ac:dyDescent="0.3">
      <c r="K27600" s="148" t="str">
        <f>IFERROR(VLOOKUP(A27600,DATABARANG!$B$4:$G$20000,5),"")</f>
        <v/>
      </c>
      <c r="L27600" s="149" t="str">
        <f t="shared" si="874"/>
        <v/>
      </c>
      <c r="M27600" s="158" t="str">
        <f t="shared" si="875"/>
        <v/>
      </c>
      <c r="O27600" s="151"/>
    </row>
    <row r="27601" spans="11:15" x14ac:dyDescent="0.3">
      <c r="K27601" s="148" t="str">
        <f>IFERROR(VLOOKUP(A27601,DATABARANG!$B$4:$G$20000,5),"")</f>
        <v/>
      </c>
      <c r="L27601" s="149" t="str">
        <f t="shared" si="874"/>
        <v/>
      </c>
      <c r="M27601" s="158" t="str">
        <f t="shared" si="875"/>
        <v/>
      </c>
      <c r="O27601" s="151"/>
    </row>
    <row r="27602" spans="11:15" x14ac:dyDescent="0.3">
      <c r="K27602" s="148" t="str">
        <f>IFERROR(VLOOKUP(A27602,DATABARANG!$B$4:$G$20000,5),"")</f>
        <v/>
      </c>
      <c r="L27602" s="149" t="str">
        <f t="shared" si="874"/>
        <v/>
      </c>
      <c r="M27602" s="158" t="str">
        <f t="shared" si="875"/>
        <v/>
      </c>
      <c r="O27602" s="151"/>
    </row>
    <row r="27603" spans="11:15" x14ac:dyDescent="0.3">
      <c r="K27603" s="148" t="str">
        <f>IFERROR(VLOOKUP(A27603,DATABARANG!$B$4:$G$20000,5),"")</f>
        <v/>
      </c>
      <c r="L27603" s="149" t="str">
        <f t="shared" si="874"/>
        <v/>
      </c>
      <c r="M27603" s="158" t="str">
        <f t="shared" si="875"/>
        <v/>
      </c>
      <c r="O27603" s="151"/>
    </row>
    <row r="27604" spans="11:15" x14ac:dyDescent="0.3">
      <c r="K27604" s="148" t="str">
        <f>IFERROR(VLOOKUP(A27604,DATABARANG!$B$4:$G$20000,5),"")</f>
        <v/>
      </c>
      <c r="L27604" s="149" t="str">
        <f t="shared" si="874"/>
        <v/>
      </c>
      <c r="M27604" s="158" t="str">
        <f t="shared" si="875"/>
        <v/>
      </c>
      <c r="O27604" s="151"/>
    </row>
    <row r="27605" spans="11:15" x14ac:dyDescent="0.3">
      <c r="K27605" s="148" t="str">
        <f>IFERROR(VLOOKUP(A27605,DATABARANG!$B$4:$G$20000,5),"")</f>
        <v/>
      </c>
      <c r="L27605" s="149" t="str">
        <f t="shared" si="874"/>
        <v/>
      </c>
      <c r="M27605" s="158" t="str">
        <f t="shared" si="875"/>
        <v/>
      </c>
      <c r="O27605" s="151"/>
    </row>
    <row r="27606" spans="11:15" x14ac:dyDescent="0.3">
      <c r="K27606" s="148" t="str">
        <f>IFERROR(VLOOKUP(A27606,DATABARANG!$B$4:$G$20000,5),"")</f>
        <v/>
      </c>
      <c r="L27606" s="149" t="str">
        <f t="shared" si="874"/>
        <v/>
      </c>
      <c r="M27606" s="158" t="str">
        <f t="shared" si="875"/>
        <v/>
      </c>
      <c r="O27606" s="151"/>
    </row>
    <row r="27607" spans="11:15" x14ac:dyDescent="0.3">
      <c r="K27607" s="148" t="str">
        <f>IFERROR(VLOOKUP(A27607,DATABARANG!$B$4:$G$20000,5),"")</f>
        <v/>
      </c>
      <c r="L27607" s="149" t="str">
        <f t="shared" si="874"/>
        <v/>
      </c>
      <c r="M27607" s="158" t="str">
        <f t="shared" si="875"/>
        <v/>
      </c>
      <c r="O27607" s="151"/>
    </row>
    <row r="27608" spans="11:15" x14ac:dyDescent="0.3">
      <c r="K27608" s="148" t="str">
        <f>IFERROR(VLOOKUP(A27608,DATABARANG!$B$4:$G$20000,5),"")</f>
        <v/>
      </c>
      <c r="L27608" s="149" t="str">
        <f t="shared" si="874"/>
        <v/>
      </c>
      <c r="M27608" s="158" t="str">
        <f t="shared" si="875"/>
        <v/>
      </c>
      <c r="O27608" s="151"/>
    </row>
    <row r="27609" spans="11:15" x14ac:dyDescent="0.3">
      <c r="K27609" s="148" t="str">
        <f>IFERROR(VLOOKUP(A27609,DATABARANG!$B$4:$G$20000,5),"")</f>
        <v/>
      </c>
      <c r="L27609" s="149" t="str">
        <f t="shared" si="874"/>
        <v/>
      </c>
      <c r="M27609" s="158" t="str">
        <f t="shared" si="875"/>
        <v/>
      </c>
      <c r="O27609" s="151"/>
    </row>
    <row r="27610" spans="11:15" x14ac:dyDescent="0.3">
      <c r="K27610" s="148" t="str">
        <f>IFERROR(VLOOKUP(A27610,DATABARANG!$B$4:$G$20000,5),"")</f>
        <v/>
      </c>
      <c r="L27610" s="149" t="str">
        <f t="shared" si="874"/>
        <v/>
      </c>
      <c r="M27610" s="158" t="str">
        <f t="shared" si="875"/>
        <v/>
      </c>
      <c r="O27610" s="151"/>
    </row>
    <row r="27611" spans="11:15" x14ac:dyDescent="0.3">
      <c r="K27611" s="148" t="str">
        <f>IFERROR(VLOOKUP(A27611,DATABARANG!$B$4:$G$20000,5),"")</f>
        <v/>
      </c>
      <c r="L27611" s="149" t="str">
        <f t="shared" si="874"/>
        <v/>
      </c>
      <c r="M27611" s="158" t="str">
        <f t="shared" si="875"/>
        <v/>
      </c>
      <c r="O27611" s="151"/>
    </row>
    <row r="27612" spans="11:15" x14ac:dyDescent="0.3">
      <c r="K27612" s="148" t="str">
        <f>IFERROR(VLOOKUP(A27612,DATABARANG!$B$4:$G$20000,5),"")</f>
        <v/>
      </c>
      <c r="L27612" s="149" t="str">
        <f t="shared" si="874"/>
        <v/>
      </c>
      <c r="M27612" s="158" t="str">
        <f t="shared" si="875"/>
        <v/>
      </c>
      <c r="O27612" s="151"/>
    </row>
    <row r="27613" spans="11:15" x14ac:dyDescent="0.3">
      <c r="K27613" s="148" t="str">
        <f>IFERROR(VLOOKUP(A27613,DATABARANG!$B$4:$G$20000,5),"")</f>
        <v/>
      </c>
      <c r="L27613" s="149" t="str">
        <f t="shared" si="874"/>
        <v/>
      </c>
      <c r="M27613" s="158" t="str">
        <f t="shared" si="875"/>
        <v/>
      </c>
      <c r="O27613" s="151"/>
    </row>
    <row r="27614" spans="11:15" x14ac:dyDescent="0.3">
      <c r="K27614" s="148" t="str">
        <f>IFERROR(VLOOKUP(A27614,DATABARANG!$B$4:$G$20000,5),"")</f>
        <v/>
      </c>
      <c r="L27614" s="149" t="str">
        <f t="shared" si="874"/>
        <v/>
      </c>
      <c r="M27614" s="158" t="str">
        <f t="shared" si="875"/>
        <v/>
      </c>
      <c r="O27614" s="151"/>
    </row>
    <row r="27615" spans="11:15" x14ac:dyDescent="0.3">
      <c r="K27615" s="148" t="str">
        <f>IFERROR(VLOOKUP(A27615,DATABARANG!$B$4:$G$20000,5),"")</f>
        <v/>
      </c>
      <c r="L27615" s="149" t="str">
        <f t="shared" si="874"/>
        <v/>
      </c>
      <c r="M27615" s="158" t="str">
        <f t="shared" si="875"/>
        <v/>
      </c>
      <c r="O27615" s="151"/>
    </row>
    <row r="27616" spans="11:15" x14ac:dyDescent="0.3">
      <c r="K27616" s="148" t="str">
        <f>IFERROR(VLOOKUP(A27616,DATABARANG!$B$4:$G$20000,5),"")</f>
        <v/>
      </c>
      <c r="L27616" s="149" t="str">
        <f t="shared" si="874"/>
        <v/>
      </c>
      <c r="M27616" s="158" t="str">
        <f t="shared" si="875"/>
        <v/>
      </c>
      <c r="O27616" s="151"/>
    </row>
    <row r="27617" spans="11:15" x14ac:dyDescent="0.3">
      <c r="K27617" s="148" t="str">
        <f>IFERROR(VLOOKUP(A27617,DATABARANG!$B$4:$G$20000,5),"")</f>
        <v/>
      </c>
      <c r="L27617" s="149" t="str">
        <f t="shared" si="874"/>
        <v/>
      </c>
      <c r="M27617" s="158" t="str">
        <f t="shared" si="875"/>
        <v/>
      </c>
      <c r="O27617" s="151"/>
    </row>
    <row r="27618" spans="11:15" x14ac:dyDescent="0.3">
      <c r="K27618" s="148" t="str">
        <f>IFERROR(VLOOKUP(A27618,DATABARANG!$B$4:$G$20000,5),"")</f>
        <v/>
      </c>
      <c r="L27618" s="149" t="str">
        <f t="shared" si="874"/>
        <v/>
      </c>
      <c r="M27618" s="158" t="str">
        <f t="shared" si="875"/>
        <v/>
      </c>
      <c r="O27618" s="151"/>
    </row>
    <row r="27619" spans="11:15" x14ac:dyDescent="0.3">
      <c r="K27619" s="148" t="str">
        <f>IFERROR(VLOOKUP(A27619,DATABARANG!$B$4:$G$20000,5),"")</f>
        <v/>
      </c>
      <c r="L27619" s="149" t="str">
        <f t="shared" si="874"/>
        <v/>
      </c>
      <c r="M27619" s="158" t="str">
        <f t="shared" si="875"/>
        <v/>
      </c>
      <c r="O27619" s="151"/>
    </row>
    <row r="27620" spans="11:15" x14ac:dyDescent="0.3">
      <c r="K27620" s="148" t="str">
        <f>IFERROR(VLOOKUP(A27620,DATABARANG!$B$4:$G$20000,5),"")</f>
        <v/>
      </c>
      <c r="L27620" s="149" t="str">
        <f t="shared" si="874"/>
        <v/>
      </c>
      <c r="M27620" s="158" t="str">
        <f t="shared" si="875"/>
        <v/>
      </c>
      <c r="O27620" s="151"/>
    </row>
    <row r="27621" spans="11:15" x14ac:dyDescent="0.3">
      <c r="K27621" s="148" t="str">
        <f>IFERROR(VLOOKUP(A27621,DATABARANG!$B$4:$G$20000,5),"")</f>
        <v/>
      </c>
      <c r="L27621" s="149" t="str">
        <f t="shared" si="874"/>
        <v/>
      </c>
      <c r="M27621" s="158" t="str">
        <f t="shared" si="875"/>
        <v/>
      </c>
      <c r="O27621" s="151"/>
    </row>
    <row r="27622" spans="11:15" x14ac:dyDescent="0.3">
      <c r="K27622" s="148" t="str">
        <f>IFERROR(VLOOKUP(A27622,DATABARANG!$B$4:$G$20000,5),"")</f>
        <v/>
      </c>
      <c r="L27622" s="149" t="str">
        <f t="shared" si="874"/>
        <v/>
      </c>
      <c r="M27622" s="158" t="str">
        <f t="shared" si="875"/>
        <v/>
      </c>
      <c r="O27622" s="151"/>
    </row>
    <row r="27623" spans="11:15" x14ac:dyDescent="0.3">
      <c r="K27623" s="148" t="str">
        <f>IFERROR(VLOOKUP(A27623,DATABARANG!$B$4:$G$20000,5),"")</f>
        <v/>
      </c>
      <c r="L27623" s="149" t="str">
        <f t="shared" si="874"/>
        <v/>
      </c>
      <c r="M27623" s="158" t="str">
        <f t="shared" si="875"/>
        <v/>
      </c>
      <c r="O27623" s="151"/>
    </row>
    <row r="27624" spans="11:15" x14ac:dyDescent="0.3">
      <c r="K27624" s="148" t="str">
        <f>IFERROR(VLOOKUP(A27624,DATABARANG!$B$4:$G$20000,5),"")</f>
        <v/>
      </c>
      <c r="L27624" s="149" t="str">
        <f t="shared" si="874"/>
        <v/>
      </c>
      <c r="M27624" s="158" t="str">
        <f t="shared" si="875"/>
        <v/>
      </c>
      <c r="O27624" s="151"/>
    </row>
    <row r="27625" spans="11:15" x14ac:dyDescent="0.3">
      <c r="K27625" s="148" t="str">
        <f>IFERROR(VLOOKUP(A27625,DATABARANG!$B$4:$G$20000,5),"")</f>
        <v/>
      </c>
      <c r="L27625" s="149" t="str">
        <f t="shared" si="874"/>
        <v/>
      </c>
      <c r="M27625" s="158" t="str">
        <f t="shared" si="875"/>
        <v/>
      </c>
      <c r="O27625" s="151"/>
    </row>
    <row r="27626" spans="11:15" x14ac:dyDescent="0.3">
      <c r="K27626" s="148" t="str">
        <f>IFERROR(VLOOKUP(A27626,DATABARANG!$B$4:$G$20000,5),"")</f>
        <v/>
      </c>
      <c r="L27626" s="149" t="str">
        <f t="shared" si="874"/>
        <v/>
      </c>
      <c r="M27626" s="158" t="str">
        <f t="shared" si="875"/>
        <v/>
      </c>
      <c r="O27626" s="151"/>
    </row>
    <row r="27627" spans="11:15" x14ac:dyDescent="0.3">
      <c r="K27627" s="148" t="str">
        <f>IFERROR(VLOOKUP(A27627,DATABARANG!$B$4:$G$20000,5),"")</f>
        <v/>
      </c>
      <c r="L27627" s="149" t="str">
        <f t="shared" si="874"/>
        <v/>
      </c>
      <c r="M27627" s="158" t="str">
        <f t="shared" si="875"/>
        <v/>
      </c>
      <c r="O27627" s="151"/>
    </row>
    <row r="27628" spans="11:15" x14ac:dyDescent="0.3">
      <c r="K27628" s="148" t="str">
        <f>IFERROR(VLOOKUP(A27628,DATABARANG!$B$4:$G$20000,5),"")</f>
        <v/>
      </c>
      <c r="L27628" s="149" t="str">
        <f t="shared" si="874"/>
        <v/>
      </c>
      <c r="M27628" s="158" t="str">
        <f t="shared" si="875"/>
        <v/>
      </c>
      <c r="O27628" s="151"/>
    </row>
    <row r="27629" spans="11:15" x14ac:dyDescent="0.3">
      <c r="K27629" s="148" t="str">
        <f>IFERROR(VLOOKUP(A27629,DATABARANG!$B$4:$G$20000,5),"")</f>
        <v/>
      </c>
      <c r="L27629" s="149" t="str">
        <f t="shared" si="874"/>
        <v/>
      </c>
      <c r="M27629" s="158" t="str">
        <f t="shared" si="875"/>
        <v/>
      </c>
      <c r="O27629" s="151"/>
    </row>
    <row r="27630" spans="11:15" x14ac:dyDescent="0.3">
      <c r="K27630" s="148" t="str">
        <f>IFERROR(VLOOKUP(A27630,DATABARANG!$B$4:$G$20000,5),"")</f>
        <v/>
      </c>
      <c r="L27630" s="149" t="str">
        <f t="shared" si="874"/>
        <v/>
      </c>
      <c r="M27630" s="158" t="str">
        <f t="shared" si="875"/>
        <v/>
      </c>
      <c r="O27630" s="151"/>
    </row>
    <row r="27631" spans="11:15" x14ac:dyDescent="0.3">
      <c r="K27631" s="148" t="str">
        <f>IFERROR(VLOOKUP(A27631,DATABARANG!$B$4:$G$20000,5),"")</f>
        <v/>
      </c>
      <c r="L27631" s="149" t="str">
        <f t="shared" si="874"/>
        <v/>
      </c>
      <c r="M27631" s="158" t="str">
        <f t="shared" si="875"/>
        <v/>
      </c>
      <c r="O27631" s="151"/>
    </row>
    <row r="27632" spans="11:15" x14ac:dyDescent="0.3">
      <c r="K27632" s="148" t="str">
        <f>IFERROR(VLOOKUP(A27632,DATABARANG!$B$4:$G$20000,5),"")</f>
        <v/>
      </c>
      <c r="L27632" s="149" t="str">
        <f t="shared" si="874"/>
        <v/>
      </c>
      <c r="M27632" s="158" t="str">
        <f t="shared" si="875"/>
        <v/>
      </c>
      <c r="O27632" s="151"/>
    </row>
    <row r="27633" spans="11:15" x14ac:dyDescent="0.3">
      <c r="K27633" s="148" t="str">
        <f>IFERROR(VLOOKUP(A27633,DATABARANG!$B$4:$G$20000,5),"")</f>
        <v/>
      </c>
      <c r="L27633" s="149" t="str">
        <f t="shared" si="874"/>
        <v/>
      </c>
      <c r="M27633" s="158" t="str">
        <f t="shared" si="875"/>
        <v/>
      </c>
      <c r="O27633" s="151"/>
    </row>
    <row r="27634" spans="11:15" x14ac:dyDescent="0.3">
      <c r="K27634" s="148" t="str">
        <f>IFERROR(VLOOKUP(A27634,DATABARANG!$B$4:$G$20000,5),"")</f>
        <v/>
      </c>
      <c r="L27634" s="149" t="str">
        <f t="shared" si="874"/>
        <v/>
      </c>
      <c r="M27634" s="158" t="str">
        <f t="shared" si="875"/>
        <v/>
      </c>
      <c r="O27634" s="151"/>
    </row>
    <row r="27635" spans="11:15" x14ac:dyDescent="0.3">
      <c r="K27635" s="148" t="str">
        <f>IFERROR(VLOOKUP(A27635,DATABARANG!$B$4:$G$20000,5),"")</f>
        <v/>
      </c>
      <c r="L27635" s="149" t="str">
        <f t="shared" si="874"/>
        <v/>
      </c>
      <c r="M27635" s="158" t="str">
        <f t="shared" si="875"/>
        <v/>
      </c>
      <c r="O27635" s="151"/>
    </row>
    <row r="27636" spans="11:15" x14ac:dyDescent="0.3">
      <c r="K27636" s="148" t="str">
        <f>IFERROR(VLOOKUP(A27636,DATABARANG!$B$4:$G$20000,5),"")</f>
        <v/>
      </c>
      <c r="L27636" s="149" t="str">
        <f t="shared" si="874"/>
        <v/>
      </c>
      <c r="M27636" s="158" t="str">
        <f t="shared" si="875"/>
        <v/>
      </c>
      <c r="O27636" s="151"/>
    </row>
    <row r="27637" spans="11:15" x14ac:dyDescent="0.3">
      <c r="K27637" s="148" t="str">
        <f>IFERROR(VLOOKUP(A27637,DATABARANG!$B$4:$G$20000,5),"")</f>
        <v/>
      </c>
      <c r="L27637" s="149" t="str">
        <f t="shared" si="874"/>
        <v/>
      </c>
      <c r="M27637" s="158" t="str">
        <f t="shared" si="875"/>
        <v/>
      </c>
      <c r="O27637" s="151"/>
    </row>
    <row r="27638" spans="11:15" x14ac:dyDescent="0.3">
      <c r="K27638" s="148" t="str">
        <f>IFERROR(VLOOKUP(A27638,DATABARANG!$B$4:$G$20000,5),"")</f>
        <v/>
      </c>
      <c r="L27638" s="149" t="str">
        <f t="shared" si="874"/>
        <v/>
      </c>
      <c r="M27638" s="158" t="str">
        <f t="shared" si="875"/>
        <v/>
      </c>
      <c r="O27638" s="151"/>
    </row>
    <row r="27639" spans="11:15" x14ac:dyDescent="0.3">
      <c r="K27639" s="148" t="str">
        <f>IFERROR(VLOOKUP(A27639,DATABARANG!$B$4:$G$20000,5),"")</f>
        <v/>
      </c>
      <c r="L27639" s="149" t="str">
        <f t="shared" si="874"/>
        <v/>
      </c>
      <c r="M27639" s="158" t="str">
        <f t="shared" si="875"/>
        <v/>
      </c>
      <c r="O27639" s="151"/>
    </row>
    <row r="27640" spans="11:15" x14ac:dyDescent="0.3">
      <c r="K27640" s="148" t="str">
        <f>IFERROR(VLOOKUP(A27640,DATABARANG!$B$4:$G$20000,5),"")</f>
        <v/>
      </c>
      <c r="L27640" s="149" t="str">
        <f t="shared" si="874"/>
        <v/>
      </c>
      <c r="M27640" s="158" t="str">
        <f t="shared" si="875"/>
        <v/>
      </c>
      <c r="O27640" s="151"/>
    </row>
    <row r="27641" spans="11:15" x14ac:dyDescent="0.3">
      <c r="K27641" s="148" t="str">
        <f>IFERROR(VLOOKUP(A27641,DATABARANG!$B$4:$G$20000,5),"")</f>
        <v/>
      </c>
      <c r="L27641" s="149" t="str">
        <f t="shared" si="874"/>
        <v/>
      </c>
      <c r="M27641" s="158" t="str">
        <f t="shared" si="875"/>
        <v/>
      </c>
      <c r="O27641" s="151"/>
    </row>
    <row r="27642" spans="11:15" x14ac:dyDescent="0.3">
      <c r="K27642" s="148" t="str">
        <f>IFERROR(VLOOKUP(A27642,DATABARANG!$B$4:$G$20000,5),"")</f>
        <v/>
      </c>
      <c r="L27642" s="149" t="str">
        <f t="shared" si="874"/>
        <v/>
      </c>
      <c r="M27642" s="158" t="str">
        <f t="shared" si="875"/>
        <v/>
      </c>
      <c r="O27642" s="151"/>
    </row>
    <row r="27643" spans="11:15" x14ac:dyDescent="0.3">
      <c r="K27643" s="148" t="str">
        <f>IFERROR(VLOOKUP(A27643,DATABARANG!$B$4:$G$20000,5),"")</f>
        <v/>
      </c>
      <c r="L27643" s="149" t="str">
        <f t="shared" si="874"/>
        <v/>
      </c>
      <c r="M27643" s="158" t="str">
        <f t="shared" si="875"/>
        <v/>
      </c>
      <c r="O27643" s="151"/>
    </row>
    <row r="27644" spans="11:15" x14ac:dyDescent="0.3">
      <c r="K27644" s="148" t="str">
        <f>IFERROR(VLOOKUP(A27644,DATABARANG!$B$4:$G$20000,5),"")</f>
        <v/>
      </c>
      <c r="L27644" s="149" t="str">
        <f t="shared" si="874"/>
        <v/>
      </c>
      <c r="M27644" s="158" t="str">
        <f t="shared" si="875"/>
        <v/>
      </c>
      <c r="O27644" s="151"/>
    </row>
    <row r="27645" spans="11:15" x14ac:dyDescent="0.3">
      <c r="K27645" s="148" t="str">
        <f>IFERROR(VLOOKUP(A27645,DATABARANG!$B$4:$G$20000,5),"")</f>
        <v/>
      </c>
      <c r="L27645" s="149" t="str">
        <f t="shared" si="874"/>
        <v/>
      </c>
      <c r="M27645" s="158" t="str">
        <f t="shared" si="875"/>
        <v/>
      </c>
      <c r="O27645" s="151"/>
    </row>
    <row r="27646" spans="11:15" x14ac:dyDescent="0.3">
      <c r="K27646" s="148" t="str">
        <f>IFERROR(VLOOKUP(A27646,DATABARANG!$B$4:$G$20000,5),"")</f>
        <v/>
      </c>
      <c r="L27646" s="149" t="str">
        <f t="shared" si="874"/>
        <v/>
      </c>
      <c r="M27646" s="158" t="str">
        <f t="shared" si="875"/>
        <v/>
      </c>
      <c r="O27646" s="151"/>
    </row>
    <row r="27647" spans="11:15" x14ac:dyDescent="0.3">
      <c r="K27647" s="148" t="str">
        <f>IFERROR(VLOOKUP(A27647,DATABARANG!$B$4:$G$20000,5),"")</f>
        <v/>
      </c>
      <c r="L27647" s="149" t="str">
        <f t="shared" si="874"/>
        <v/>
      </c>
      <c r="M27647" s="158" t="str">
        <f t="shared" si="875"/>
        <v/>
      </c>
      <c r="O27647" s="151"/>
    </row>
    <row r="27648" spans="11:15" x14ac:dyDescent="0.3">
      <c r="K27648" s="148" t="str">
        <f>IFERROR(VLOOKUP(A27648,DATABARANG!$B$4:$G$20000,5),"")</f>
        <v/>
      </c>
      <c r="L27648" s="149" t="str">
        <f t="shared" si="874"/>
        <v/>
      </c>
      <c r="M27648" s="158" t="str">
        <f t="shared" si="875"/>
        <v/>
      </c>
      <c r="O27648" s="151"/>
    </row>
    <row r="27649" spans="11:15" x14ac:dyDescent="0.3">
      <c r="K27649" s="148" t="str">
        <f>IFERROR(VLOOKUP(A27649,DATABARANG!$B$4:$G$20000,5),"")</f>
        <v/>
      </c>
      <c r="L27649" s="149" t="str">
        <f t="shared" si="874"/>
        <v/>
      </c>
      <c r="M27649" s="158" t="str">
        <f t="shared" si="875"/>
        <v/>
      </c>
      <c r="O27649" s="151"/>
    </row>
    <row r="27650" spans="11:15" x14ac:dyDescent="0.3">
      <c r="K27650" s="148" t="str">
        <f>IFERROR(VLOOKUP(A27650,DATABARANG!$B$4:$G$20000,5),"")</f>
        <v/>
      </c>
      <c r="L27650" s="149" t="str">
        <f t="shared" si="874"/>
        <v/>
      </c>
      <c r="M27650" s="158" t="str">
        <f t="shared" si="875"/>
        <v/>
      </c>
      <c r="O27650" s="151"/>
    </row>
    <row r="27651" spans="11:15" x14ac:dyDescent="0.3">
      <c r="K27651" s="148" t="str">
        <f>IFERROR(VLOOKUP(A27651,DATABARANG!$B$4:$G$20000,5),"")</f>
        <v/>
      </c>
      <c r="L27651" s="149" t="str">
        <f t="shared" si="874"/>
        <v/>
      </c>
      <c r="M27651" s="158" t="str">
        <f t="shared" si="875"/>
        <v/>
      </c>
      <c r="O27651" s="151"/>
    </row>
    <row r="27652" spans="11:15" x14ac:dyDescent="0.3">
      <c r="K27652" s="148" t="str">
        <f>IFERROR(VLOOKUP(A27652,DATABARANG!$B$4:$G$20000,5),"")</f>
        <v/>
      </c>
      <c r="L27652" s="149" t="str">
        <f t="shared" si="874"/>
        <v/>
      </c>
      <c r="M27652" s="158" t="str">
        <f t="shared" si="875"/>
        <v/>
      </c>
      <c r="O27652" s="151"/>
    </row>
    <row r="27653" spans="11:15" x14ac:dyDescent="0.3">
      <c r="K27653" s="148" t="str">
        <f>IFERROR(VLOOKUP(A27653,DATABARANG!$B$4:$G$20000,5),"")</f>
        <v/>
      </c>
      <c r="L27653" s="149" t="str">
        <f t="shared" si="874"/>
        <v/>
      </c>
      <c r="M27653" s="158" t="str">
        <f t="shared" si="875"/>
        <v/>
      </c>
      <c r="O27653" s="151"/>
    </row>
    <row r="27654" spans="11:15" x14ac:dyDescent="0.3">
      <c r="K27654" s="148" t="str">
        <f>IFERROR(VLOOKUP(A27654,DATABARANG!$B$4:$G$20000,5),"")</f>
        <v/>
      </c>
      <c r="L27654" s="149" t="str">
        <f t="shared" ref="L27654:L27717" si="876">IFERROR((E27654-K27654)*G27654,"")</f>
        <v/>
      </c>
      <c r="M27654" s="158" t="str">
        <f t="shared" ref="M27654:M27717" si="877">IF(B27654="","",TEXT(B27654,"DD-MMM"))</f>
        <v/>
      </c>
      <c r="O27654" s="151"/>
    </row>
    <row r="27655" spans="11:15" x14ac:dyDescent="0.3">
      <c r="K27655" s="148" t="str">
        <f>IFERROR(VLOOKUP(A27655,DATABARANG!$B$4:$G$20000,5),"")</f>
        <v/>
      </c>
      <c r="L27655" s="149" t="str">
        <f t="shared" si="876"/>
        <v/>
      </c>
      <c r="M27655" s="158" t="str">
        <f t="shared" si="877"/>
        <v/>
      </c>
      <c r="O27655" s="151"/>
    </row>
    <row r="27656" spans="11:15" x14ac:dyDescent="0.3">
      <c r="K27656" s="148" t="str">
        <f>IFERROR(VLOOKUP(A27656,DATABARANG!$B$4:$G$20000,5),"")</f>
        <v/>
      </c>
      <c r="L27656" s="149" t="str">
        <f t="shared" si="876"/>
        <v/>
      </c>
      <c r="M27656" s="158" t="str">
        <f t="shared" si="877"/>
        <v/>
      </c>
      <c r="O27656" s="151"/>
    </row>
    <row r="27657" spans="11:15" x14ac:dyDescent="0.3">
      <c r="K27657" s="148" t="str">
        <f>IFERROR(VLOOKUP(A27657,DATABARANG!$B$4:$G$20000,5),"")</f>
        <v/>
      </c>
      <c r="L27657" s="149" t="str">
        <f t="shared" si="876"/>
        <v/>
      </c>
      <c r="M27657" s="158" t="str">
        <f t="shared" si="877"/>
        <v/>
      </c>
      <c r="O27657" s="151"/>
    </row>
    <row r="27658" spans="11:15" x14ac:dyDescent="0.3">
      <c r="K27658" s="148" t="str">
        <f>IFERROR(VLOOKUP(A27658,DATABARANG!$B$4:$G$20000,5),"")</f>
        <v/>
      </c>
      <c r="L27658" s="149" t="str">
        <f t="shared" si="876"/>
        <v/>
      </c>
      <c r="M27658" s="158" t="str">
        <f t="shared" si="877"/>
        <v/>
      </c>
      <c r="O27658" s="151"/>
    </row>
    <row r="27659" spans="11:15" x14ac:dyDescent="0.3">
      <c r="K27659" s="148" t="str">
        <f>IFERROR(VLOOKUP(A27659,DATABARANG!$B$4:$G$20000,5),"")</f>
        <v/>
      </c>
      <c r="L27659" s="149" t="str">
        <f t="shared" si="876"/>
        <v/>
      </c>
      <c r="M27659" s="158" t="str">
        <f t="shared" si="877"/>
        <v/>
      </c>
      <c r="O27659" s="151"/>
    </row>
    <row r="27660" spans="11:15" x14ac:dyDescent="0.3">
      <c r="K27660" s="148" t="str">
        <f>IFERROR(VLOOKUP(A27660,DATABARANG!$B$4:$G$20000,5),"")</f>
        <v/>
      </c>
      <c r="L27660" s="149" t="str">
        <f t="shared" si="876"/>
        <v/>
      </c>
      <c r="M27660" s="158" t="str">
        <f t="shared" si="877"/>
        <v/>
      </c>
      <c r="O27660" s="151"/>
    </row>
    <row r="27661" spans="11:15" x14ac:dyDescent="0.3">
      <c r="K27661" s="148" t="str">
        <f>IFERROR(VLOOKUP(A27661,DATABARANG!$B$4:$G$20000,5),"")</f>
        <v/>
      </c>
      <c r="L27661" s="149" t="str">
        <f t="shared" si="876"/>
        <v/>
      </c>
      <c r="M27661" s="158" t="str">
        <f t="shared" si="877"/>
        <v/>
      </c>
      <c r="O27661" s="151"/>
    </row>
    <row r="27662" spans="11:15" x14ac:dyDescent="0.3">
      <c r="K27662" s="148" t="str">
        <f>IFERROR(VLOOKUP(A27662,DATABARANG!$B$4:$G$20000,5),"")</f>
        <v/>
      </c>
      <c r="L27662" s="149" t="str">
        <f t="shared" si="876"/>
        <v/>
      </c>
      <c r="M27662" s="158" t="str">
        <f t="shared" si="877"/>
        <v/>
      </c>
      <c r="O27662" s="151"/>
    </row>
    <row r="27663" spans="11:15" x14ac:dyDescent="0.3">
      <c r="K27663" s="148" t="str">
        <f>IFERROR(VLOOKUP(A27663,DATABARANG!$B$4:$G$20000,5),"")</f>
        <v/>
      </c>
      <c r="L27663" s="149" t="str">
        <f t="shared" si="876"/>
        <v/>
      </c>
      <c r="M27663" s="158" t="str">
        <f t="shared" si="877"/>
        <v/>
      </c>
      <c r="O27663" s="151"/>
    </row>
    <row r="27664" spans="11:15" x14ac:dyDescent="0.3">
      <c r="K27664" s="148" t="str">
        <f>IFERROR(VLOOKUP(A27664,DATABARANG!$B$4:$G$20000,5),"")</f>
        <v/>
      </c>
      <c r="L27664" s="149" t="str">
        <f t="shared" si="876"/>
        <v/>
      </c>
      <c r="M27664" s="158" t="str">
        <f t="shared" si="877"/>
        <v/>
      </c>
      <c r="O27664" s="151"/>
    </row>
    <row r="27665" spans="11:15" x14ac:dyDescent="0.3">
      <c r="K27665" s="148" t="str">
        <f>IFERROR(VLOOKUP(A27665,DATABARANG!$B$4:$G$20000,5),"")</f>
        <v/>
      </c>
      <c r="L27665" s="149" t="str">
        <f t="shared" si="876"/>
        <v/>
      </c>
      <c r="M27665" s="158" t="str">
        <f t="shared" si="877"/>
        <v/>
      </c>
      <c r="O27665" s="151"/>
    </row>
    <row r="27666" spans="11:15" x14ac:dyDescent="0.3">
      <c r="K27666" s="148" t="str">
        <f>IFERROR(VLOOKUP(A27666,DATABARANG!$B$4:$G$20000,5),"")</f>
        <v/>
      </c>
      <c r="L27666" s="149" t="str">
        <f t="shared" si="876"/>
        <v/>
      </c>
      <c r="M27666" s="158" t="str">
        <f t="shared" si="877"/>
        <v/>
      </c>
      <c r="O27666" s="151"/>
    </row>
    <row r="27667" spans="11:15" x14ac:dyDescent="0.3">
      <c r="K27667" s="148" t="str">
        <f>IFERROR(VLOOKUP(A27667,DATABARANG!$B$4:$G$20000,5),"")</f>
        <v/>
      </c>
      <c r="L27667" s="149" t="str">
        <f t="shared" si="876"/>
        <v/>
      </c>
      <c r="M27667" s="158" t="str">
        <f t="shared" si="877"/>
        <v/>
      </c>
      <c r="O27667" s="151"/>
    </row>
    <row r="27668" spans="11:15" x14ac:dyDescent="0.3">
      <c r="K27668" s="148" t="str">
        <f>IFERROR(VLOOKUP(A27668,DATABARANG!$B$4:$G$20000,5),"")</f>
        <v/>
      </c>
      <c r="L27668" s="149" t="str">
        <f t="shared" si="876"/>
        <v/>
      </c>
      <c r="M27668" s="158" t="str">
        <f t="shared" si="877"/>
        <v/>
      </c>
      <c r="O27668" s="151"/>
    </row>
    <row r="27669" spans="11:15" x14ac:dyDescent="0.3">
      <c r="K27669" s="148" t="str">
        <f>IFERROR(VLOOKUP(A27669,DATABARANG!$B$4:$G$20000,5),"")</f>
        <v/>
      </c>
      <c r="L27669" s="149" t="str">
        <f t="shared" si="876"/>
        <v/>
      </c>
      <c r="M27669" s="158" t="str">
        <f t="shared" si="877"/>
        <v/>
      </c>
      <c r="O27669" s="151"/>
    </row>
    <row r="27670" spans="11:15" x14ac:dyDescent="0.3">
      <c r="K27670" s="148" t="str">
        <f>IFERROR(VLOOKUP(A27670,DATABARANG!$B$4:$G$20000,5),"")</f>
        <v/>
      </c>
      <c r="L27670" s="149" t="str">
        <f t="shared" si="876"/>
        <v/>
      </c>
      <c r="M27670" s="158" t="str">
        <f t="shared" si="877"/>
        <v/>
      </c>
      <c r="O27670" s="151"/>
    </row>
    <row r="27671" spans="11:15" x14ac:dyDescent="0.3">
      <c r="K27671" s="148" t="str">
        <f>IFERROR(VLOOKUP(A27671,DATABARANG!$B$4:$G$20000,5),"")</f>
        <v/>
      </c>
      <c r="L27671" s="149" t="str">
        <f t="shared" si="876"/>
        <v/>
      </c>
      <c r="M27671" s="158" t="str">
        <f t="shared" si="877"/>
        <v/>
      </c>
      <c r="O27671" s="151"/>
    </row>
    <row r="27672" spans="11:15" x14ac:dyDescent="0.3">
      <c r="K27672" s="148" t="str">
        <f>IFERROR(VLOOKUP(A27672,DATABARANG!$B$4:$G$20000,5),"")</f>
        <v/>
      </c>
      <c r="L27672" s="149" t="str">
        <f t="shared" si="876"/>
        <v/>
      </c>
      <c r="M27672" s="158" t="str">
        <f t="shared" si="877"/>
        <v/>
      </c>
      <c r="O27672" s="151"/>
    </row>
    <row r="27673" spans="11:15" x14ac:dyDescent="0.3">
      <c r="K27673" s="148" t="str">
        <f>IFERROR(VLOOKUP(A27673,DATABARANG!$B$4:$G$20000,5),"")</f>
        <v/>
      </c>
      <c r="L27673" s="149" t="str">
        <f t="shared" si="876"/>
        <v/>
      </c>
      <c r="M27673" s="158" t="str">
        <f t="shared" si="877"/>
        <v/>
      </c>
      <c r="O27673" s="151"/>
    </row>
    <row r="27674" spans="11:15" x14ac:dyDescent="0.3">
      <c r="K27674" s="148" t="str">
        <f>IFERROR(VLOOKUP(A27674,DATABARANG!$B$4:$G$20000,5),"")</f>
        <v/>
      </c>
      <c r="L27674" s="149" t="str">
        <f t="shared" si="876"/>
        <v/>
      </c>
      <c r="M27674" s="158" t="str">
        <f t="shared" si="877"/>
        <v/>
      </c>
      <c r="O27674" s="151"/>
    </row>
    <row r="27675" spans="11:15" x14ac:dyDescent="0.3">
      <c r="K27675" s="148" t="str">
        <f>IFERROR(VLOOKUP(A27675,DATABARANG!$B$4:$G$20000,5),"")</f>
        <v/>
      </c>
      <c r="L27675" s="149" t="str">
        <f t="shared" si="876"/>
        <v/>
      </c>
      <c r="M27675" s="158" t="str">
        <f t="shared" si="877"/>
        <v/>
      </c>
      <c r="O27675" s="151"/>
    </row>
    <row r="27676" spans="11:15" x14ac:dyDescent="0.3">
      <c r="K27676" s="148" t="str">
        <f>IFERROR(VLOOKUP(A27676,DATABARANG!$B$4:$G$20000,5),"")</f>
        <v/>
      </c>
      <c r="L27676" s="149" t="str">
        <f t="shared" si="876"/>
        <v/>
      </c>
      <c r="M27676" s="158" t="str">
        <f t="shared" si="877"/>
        <v/>
      </c>
      <c r="O27676" s="151"/>
    </row>
    <row r="27677" spans="11:15" x14ac:dyDescent="0.3">
      <c r="K27677" s="148" t="str">
        <f>IFERROR(VLOOKUP(A27677,DATABARANG!$B$4:$G$20000,5),"")</f>
        <v/>
      </c>
      <c r="L27677" s="149" t="str">
        <f t="shared" si="876"/>
        <v/>
      </c>
      <c r="M27677" s="158" t="str">
        <f t="shared" si="877"/>
        <v/>
      </c>
      <c r="O27677" s="151"/>
    </row>
    <row r="27678" spans="11:15" x14ac:dyDescent="0.3">
      <c r="K27678" s="148" t="str">
        <f>IFERROR(VLOOKUP(A27678,DATABARANG!$B$4:$G$20000,5),"")</f>
        <v/>
      </c>
      <c r="L27678" s="149" t="str">
        <f t="shared" si="876"/>
        <v/>
      </c>
      <c r="M27678" s="158" t="str">
        <f t="shared" si="877"/>
        <v/>
      </c>
      <c r="O27678" s="151"/>
    </row>
    <row r="27679" spans="11:15" x14ac:dyDescent="0.3">
      <c r="K27679" s="148" t="str">
        <f>IFERROR(VLOOKUP(A27679,DATABARANG!$B$4:$G$20000,5),"")</f>
        <v/>
      </c>
      <c r="L27679" s="149" t="str">
        <f t="shared" si="876"/>
        <v/>
      </c>
      <c r="M27679" s="158" t="str">
        <f t="shared" si="877"/>
        <v/>
      </c>
      <c r="O27679" s="151"/>
    </row>
    <row r="27680" spans="11:15" x14ac:dyDescent="0.3">
      <c r="K27680" s="148" t="str">
        <f>IFERROR(VLOOKUP(A27680,DATABARANG!$B$4:$G$20000,5),"")</f>
        <v/>
      </c>
      <c r="L27680" s="149" t="str">
        <f t="shared" si="876"/>
        <v/>
      </c>
      <c r="M27680" s="158" t="str">
        <f t="shared" si="877"/>
        <v/>
      </c>
      <c r="O27680" s="151"/>
    </row>
    <row r="27681" spans="11:15" x14ac:dyDescent="0.3">
      <c r="K27681" s="148" t="str">
        <f>IFERROR(VLOOKUP(A27681,DATABARANG!$B$4:$G$20000,5),"")</f>
        <v/>
      </c>
      <c r="L27681" s="149" t="str">
        <f t="shared" si="876"/>
        <v/>
      </c>
      <c r="M27681" s="158" t="str">
        <f t="shared" si="877"/>
        <v/>
      </c>
      <c r="O27681" s="151"/>
    </row>
    <row r="27682" spans="11:15" x14ac:dyDescent="0.3">
      <c r="K27682" s="148" t="str">
        <f>IFERROR(VLOOKUP(A27682,DATABARANG!$B$4:$G$20000,5),"")</f>
        <v/>
      </c>
      <c r="L27682" s="149" t="str">
        <f t="shared" si="876"/>
        <v/>
      </c>
      <c r="M27682" s="158" t="str">
        <f t="shared" si="877"/>
        <v/>
      </c>
      <c r="O27682" s="151"/>
    </row>
    <row r="27683" spans="11:15" x14ac:dyDescent="0.3">
      <c r="K27683" s="148" t="str">
        <f>IFERROR(VLOOKUP(A27683,DATABARANG!$B$4:$G$20000,5),"")</f>
        <v/>
      </c>
      <c r="L27683" s="149" t="str">
        <f t="shared" si="876"/>
        <v/>
      </c>
      <c r="M27683" s="158" t="str">
        <f t="shared" si="877"/>
        <v/>
      </c>
      <c r="O27683" s="151"/>
    </row>
    <row r="27684" spans="11:15" x14ac:dyDescent="0.3">
      <c r="K27684" s="148" t="str">
        <f>IFERROR(VLOOKUP(A27684,DATABARANG!$B$4:$G$20000,5),"")</f>
        <v/>
      </c>
      <c r="L27684" s="149" t="str">
        <f t="shared" si="876"/>
        <v/>
      </c>
      <c r="M27684" s="158" t="str">
        <f t="shared" si="877"/>
        <v/>
      </c>
      <c r="O27684" s="151"/>
    </row>
    <row r="27685" spans="11:15" x14ac:dyDescent="0.3">
      <c r="K27685" s="148" t="str">
        <f>IFERROR(VLOOKUP(A27685,DATABARANG!$B$4:$G$20000,5),"")</f>
        <v/>
      </c>
      <c r="L27685" s="149" t="str">
        <f t="shared" si="876"/>
        <v/>
      </c>
      <c r="M27685" s="158" t="str">
        <f t="shared" si="877"/>
        <v/>
      </c>
      <c r="O27685" s="151"/>
    </row>
    <row r="27686" spans="11:15" x14ac:dyDescent="0.3">
      <c r="K27686" s="148" t="str">
        <f>IFERROR(VLOOKUP(A27686,DATABARANG!$B$4:$G$20000,5),"")</f>
        <v/>
      </c>
      <c r="L27686" s="149" t="str">
        <f t="shared" si="876"/>
        <v/>
      </c>
      <c r="M27686" s="158" t="str">
        <f t="shared" si="877"/>
        <v/>
      </c>
      <c r="O27686" s="151"/>
    </row>
    <row r="27687" spans="11:15" x14ac:dyDescent="0.3">
      <c r="K27687" s="148" t="str">
        <f>IFERROR(VLOOKUP(A27687,DATABARANG!$B$4:$G$20000,5),"")</f>
        <v/>
      </c>
      <c r="L27687" s="149" t="str">
        <f t="shared" si="876"/>
        <v/>
      </c>
      <c r="M27687" s="158" t="str">
        <f t="shared" si="877"/>
        <v/>
      </c>
      <c r="O27687" s="151"/>
    </row>
    <row r="27688" spans="11:15" x14ac:dyDescent="0.3">
      <c r="K27688" s="148" t="str">
        <f>IFERROR(VLOOKUP(A27688,DATABARANG!$B$4:$G$20000,5),"")</f>
        <v/>
      </c>
      <c r="L27688" s="149" t="str">
        <f t="shared" si="876"/>
        <v/>
      </c>
      <c r="M27688" s="158" t="str">
        <f t="shared" si="877"/>
        <v/>
      </c>
      <c r="O27688" s="151"/>
    </row>
    <row r="27689" spans="11:15" x14ac:dyDescent="0.3">
      <c r="K27689" s="148" t="str">
        <f>IFERROR(VLOOKUP(A27689,DATABARANG!$B$4:$G$20000,5),"")</f>
        <v/>
      </c>
      <c r="L27689" s="149" t="str">
        <f t="shared" si="876"/>
        <v/>
      </c>
      <c r="M27689" s="158" t="str">
        <f t="shared" si="877"/>
        <v/>
      </c>
      <c r="O27689" s="151"/>
    </row>
    <row r="27690" spans="11:15" x14ac:dyDescent="0.3">
      <c r="K27690" s="148" t="str">
        <f>IFERROR(VLOOKUP(A27690,DATABARANG!$B$4:$G$20000,5),"")</f>
        <v/>
      </c>
      <c r="L27690" s="149" t="str">
        <f t="shared" si="876"/>
        <v/>
      </c>
      <c r="M27690" s="158" t="str">
        <f t="shared" si="877"/>
        <v/>
      </c>
      <c r="O27690" s="151"/>
    </row>
    <row r="27691" spans="11:15" x14ac:dyDescent="0.3">
      <c r="K27691" s="148" t="str">
        <f>IFERROR(VLOOKUP(A27691,DATABARANG!$B$4:$G$20000,5),"")</f>
        <v/>
      </c>
      <c r="L27691" s="149" t="str">
        <f t="shared" si="876"/>
        <v/>
      </c>
      <c r="M27691" s="158" t="str">
        <f t="shared" si="877"/>
        <v/>
      </c>
      <c r="O27691" s="151"/>
    </row>
    <row r="27692" spans="11:15" x14ac:dyDescent="0.3">
      <c r="K27692" s="148" t="str">
        <f>IFERROR(VLOOKUP(A27692,DATABARANG!$B$4:$G$20000,5),"")</f>
        <v/>
      </c>
      <c r="L27692" s="149" t="str">
        <f t="shared" si="876"/>
        <v/>
      </c>
      <c r="M27692" s="158" t="str">
        <f t="shared" si="877"/>
        <v/>
      </c>
      <c r="O27692" s="151"/>
    </row>
    <row r="27693" spans="11:15" x14ac:dyDescent="0.3">
      <c r="K27693" s="148" t="str">
        <f>IFERROR(VLOOKUP(A27693,DATABARANG!$B$4:$G$20000,5),"")</f>
        <v/>
      </c>
      <c r="L27693" s="149" t="str">
        <f t="shared" si="876"/>
        <v/>
      </c>
      <c r="M27693" s="158" t="str">
        <f t="shared" si="877"/>
        <v/>
      </c>
      <c r="O27693" s="151"/>
    </row>
    <row r="27694" spans="11:15" x14ac:dyDescent="0.3">
      <c r="K27694" s="148" t="str">
        <f>IFERROR(VLOOKUP(A27694,DATABARANG!$B$4:$G$20000,5),"")</f>
        <v/>
      </c>
      <c r="L27694" s="149" t="str">
        <f t="shared" si="876"/>
        <v/>
      </c>
      <c r="M27694" s="158" t="str">
        <f t="shared" si="877"/>
        <v/>
      </c>
      <c r="O27694" s="151"/>
    </row>
    <row r="27695" spans="11:15" x14ac:dyDescent="0.3">
      <c r="K27695" s="148" t="str">
        <f>IFERROR(VLOOKUP(A27695,DATABARANG!$B$4:$G$20000,5),"")</f>
        <v/>
      </c>
      <c r="L27695" s="149" t="str">
        <f t="shared" si="876"/>
        <v/>
      </c>
      <c r="M27695" s="158" t="str">
        <f t="shared" si="877"/>
        <v/>
      </c>
      <c r="O27695" s="151"/>
    </row>
    <row r="27696" spans="11:15" x14ac:dyDescent="0.3">
      <c r="K27696" s="148" t="str">
        <f>IFERROR(VLOOKUP(A27696,DATABARANG!$B$4:$G$20000,5),"")</f>
        <v/>
      </c>
      <c r="L27696" s="149" t="str">
        <f t="shared" si="876"/>
        <v/>
      </c>
      <c r="M27696" s="158" t="str">
        <f t="shared" si="877"/>
        <v/>
      </c>
      <c r="O27696" s="151"/>
    </row>
    <row r="27697" spans="11:15" x14ac:dyDescent="0.3">
      <c r="K27697" s="148" t="str">
        <f>IFERROR(VLOOKUP(A27697,DATABARANG!$B$4:$G$20000,5),"")</f>
        <v/>
      </c>
      <c r="L27697" s="149" t="str">
        <f t="shared" si="876"/>
        <v/>
      </c>
      <c r="M27697" s="158" t="str">
        <f t="shared" si="877"/>
        <v/>
      </c>
      <c r="O27697" s="151"/>
    </row>
    <row r="27698" spans="11:15" x14ac:dyDescent="0.3">
      <c r="K27698" s="148" t="str">
        <f>IFERROR(VLOOKUP(A27698,DATABARANG!$B$4:$G$20000,5),"")</f>
        <v/>
      </c>
      <c r="L27698" s="149" t="str">
        <f t="shared" si="876"/>
        <v/>
      </c>
      <c r="M27698" s="158" t="str">
        <f t="shared" si="877"/>
        <v/>
      </c>
      <c r="O27698" s="151"/>
    </row>
    <row r="27699" spans="11:15" x14ac:dyDescent="0.3">
      <c r="K27699" s="148" t="str">
        <f>IFERROR(VLOOKUP(A27699,DATABARANG!$B$4:$G$20000,5),"")</f>
        <v/>
      </c>
      <c r="L27699" s="149" t="str">
        <f t="shared" si="876"/>
        <v/>
      </c>
      <c r="M27699" s="158" t="str">
        <f t="shared" si="877"/>
        <v/>
      </c>
      <c r="O27699" s="151"/>
    </row>
    <row r="27700" spans="11:15" x14ac:dyDescent="0.3">
      <c r="K27700" s="148" t="str">
        <f>IFERROR(VLOOKUP(A27700,DATABARANG!$B$4:$G$20000,5),"")</f>
        <v/>
      </c>
      <c r="L27700" s="149" t="str">
        <f t="shared" si="876"/>
        <v/>
      </c>
      <c r="M27700" s="158" t="str">
        <f t="shared" si="877"/>
        <v/>
      </c>
      <c r="O27700" s="151"/>
    </row>
    <row r="27701" spans="11:15" x14ac:dyDescent="0.3">
      <c r="K27701" s="148" t="str">
        <f>IFERROR(VLOOKUP(A27701,DATABARANG!$B$4:$G$20000,5),"")</f>
        <v/>
      </c>
      <c r="L27701" s="149" t="str">
        <f t="shared" si="876"/>
        <v/>
      </c>
      <c r="M27701" s="158" t="str">
        <f t="shared" si="877"/>
        <v/>
      </c>
      <c r="O27701" s="151"/>
    </row>
    <row r="27702" spans="11:15" x14ac:dyDescent="0.3">
      <c r="K27702" s="148" t="str">
        <f>IFERROR(VLOOKUP(A27702,DATABARANG!$B$4:$G$20000,5),"")</f>
        <v/>
      </c>
      <c r="L27702" s="149" t="str">
        <f t="shared" si="876"/>
        <v/>
      </c>
      <c r="M27702" s="158" t="str">
        <f t="shared" si="877"/>
        <v/>
      </c>
      <c r="O27702" s="151"/>
    </row>
    <row r="27703" spans="11:15" x14ac:dyDescent="0.3">
      <c r="K27703" s="148" t="str">
        <f>IFERROR(VLOOKUP(A27703,DATABARANG!$B$4:$G$20000,5),"")</f>
        <v/>
      </c>
      <c r="L27703" s="149" t="str">
        <f t="shared" si="876"/>
        <v/>
      </c>
      <c r="M27703" s="158" t="str">
        <f t="shared" si="877"/>
        <v/>
      </c>
      <c r="O27703" s="151"/>
    </row>
    <row r="27704" spans="11:15" x14ac:dyDescent="0.3">
      <c r="K27704" s="148" t="str">
        <f>IFERROR(VLOOKUP(A27704,DATABARANG!$B$4:$G$20000,5),"")</f>
        <v/>
      </c>
      <c r="L27704" s="149" t="str">
        <f t="shared" si="876"/>
        <v/>
      </c>
      <c r="M27704" s="158" t="str">
        <f t="shared" si="877"/>
        <v/>
      </c>
      <c r="O27704" s="151"/>
    </row>
    <row r="27705" spans="11:15" x14ac:dyDescent="0.3">
      <c r="K27705" s="148" t="str">
        <f>IFERROR(VLOOKUP(A27705,DATABARANG!$B$4:$G$20000,5),"")</f>
        <v/>
      </c>
      <c r="L27705" s="149" t="str">
        <f t="shared" si="876"/>
        <v/>
      </c>
      <c r="M27705" s="158" t="str">
        <f t="shared" si="877"/>
        <v/>
      </c>
      <c r="O27705" s="151"/>
    </row>
    <row r="27706" spans="11:15" x14ac:dyDescent="0.3">
      <c r="K27706" s="148" t="str">
        <f>IFERROR(VLOOKUP(A27706,DATABARANG!$B$4:$G$20000,5),"")</f>
        <v/>
      </c>
      <c r="L27706" s="149" t="str">
        <f t="shared" si="876"/>
        <v/>
      </c>
      <c r="M27706" s="158" t="str">
        <f t="shared" si="877"/>
        <v/>
      </c>
      <c r="O27706" s="151"/>
    </row>
    <row r="27707" spans="11:15" x14ac:dyDescent="0.3">
      <c r="K27707" s="148" t="str">
        <f>IFERROR(VLOOKUP(A27707,DATABARANG!$B$4:$G$20000,5),"")</f>
        <v/>
      </c>
      <c r="L27707" s="149" t="str">
        <f t="shared" si="876"/>
        <v/>
      </c>
      <c r="M27707" s="158" t="str">
        <f t="shared" si="877"/>
        <v/>
      </c>
      <c r="O27707" s="151"/>
    </row>
    <row r="27708" spans="11:15" x14ac:dyDescent="0.3">
      <c r="K27708" s="148" t="str">
        <f>IFERROR(VLOOKUP(A27708,DATABARANG!$B$4:$G$20000,5),"")</f>
        <v/>
      </c>
      <c r="L27708" s="149" t="str">
        <f t="shared" si="876"/>
        <v/>
      </c>
      <c r="M27708" s="158" t="str">
        <f t="shared" si="877"/>
        <v/>
      </c>
      <c r="O27708" s="151"/>
    </row>
    <row r="27709" spans="11:15" x14ac:dyDescent="0.3">
      <c r="K27709" s="148" t="str">
        <f>IFERROR(VLOOKUP(A27709,DATABARANG!$B$4:$G$20000,5),"")</f>
        <v/>
      </c>
      <c r="L27709" s="149" t="str">
        <f t="shared" si="876"/>
        <v/>
      </c>
      <c r="M27709" s="158" t="str">
        <f t="shared" si="877"/>
        <v/>
      </c>
      <c r="O27709" s="151"/>
    </row>
    <row r="27710" spans="11:15" x14ac:dyDescent="0.3">
      <c r="K27710" s="148" t="str">
        <f>IFERROR(VLOOKUP(A27710,DATABARANG!$B$4:$G$20000,5),"")</f>
        <v/>
      </c>
      <c r="L27710" s="149" t="str">
        <f t="shared" si="876"/>
        <v/>
      </c>
      <c r="M27710" s="158" t="str">
        <f t="shared" si="877"/>
        <v/>
      </c>
      <c r="O27710" s="151"/>
    </row>
    <row r="27711" spans="11:15" x14ac:dyDescent="0.3">
      <c r="K27711" s="148" t="str">
        <f>IFERROR(VLOOKUP(A27711,DATABARANG!$B$4:$G$20000,5),"")</f>
        <v/>
      </c>
      <c r="L27711" s="149" t="str">
        <f t="shared" si="876"/>
        <v/>
      </c>
      <c r="M27711" s="158" t="str">
        <f t="shared" si="877"/>
        <v/>
      </c>
      <c r="O27711" s="151"/>
    </row>
    <row r="27712" spans="11:15" x14ac:dyDescent="0.3">
      <c r="K27712" s="148" t="str">
        <f>IFERROR(VLOOKUP(A27712,DATABARANG!$B$4:$G$20000,5),"")</f>
        <v/>
      </c>
      <c r="L27712" s="149" t="str">
        <f t="shared" si="876"/>
        <v/>
      </c>
      <c r="M27712" s="158" t="str">
        <f t="shared" si="877"/>
        <v/>
      </c>
      <c r="O27712" s="151"/>
    </row>
    <row r="27713" spans="11:15" x14ac:dyDescent="0.3">
      <c r="K27713" s="148" t="str">
        <f>IFERROR(VLOOKUP(A27713,DATABARANG!$B$4:$G$20000,5),"")</f>
        <v/>
      </c>
      <c r="L27713" s="149" t="str">
        <f t="shared" si="876"/>
        <v/>
      </c>
      <c r="M27713" s="158" t="str">
        <f t="shared" si="877"/>
        <v/>
      </c>
      <c r="O27713" s="151"/>
    </row>
    <row r="27714" spans="11:15" x14ac:dyDescent="0.3">
      <c r="K27714" s="148" t="str">
        <f>IFERROR(VLOOKUP(A27714,DATABARANG!$B$4:$G$20000,5),"")</f>
        <v/>
      </c>
      <c r="L27714" s="149" t="str">
        <f t="shared" si="876"/>
        <v/>
      </c>
      <c r="M27714" s="158" t="str">
        <f t="shared" si="877"/>
        <v/>
      </c>
      <c r="O27714" s="151"/>
    </row>
    <row r="27715" spans="11:15" x14ac:dyDescent="0.3">
      <c r="K27715" s="148" t="str">
        <f>IFERROR(VLOOKUP(A27715,DATABARANG!$B$4:$G$20000,5),"")</f>
        <v/>
      </c>
      <c r="L27715" s="149" t="str">
        <f t="shared" si="876"/>
        <v/>
      </c>
      <c r="M27715" s="158" t="str">
        <f t="shared" si="877"/>
        <v/>
      </c>
      <c r="O27715" s="151"/>
    </row>
    <row r="27716" spans="11:15" x14ac:dyDescent="0.3">
      <c r="K27716" s="148" t="str">
        <f>IFERROR(VLOOKUP(A27716,DATABARANG!$B$4:$G$20000,5),"")</f>
        <v/>
      </c>
      <c r="L27716" s="149" t="str">
        <f t="shared" si="876"/>
        <v/>
      </c>
      <c r="M27716" s="158" t="str">
        <f t="shared" si="877"/>
        <v/>
      </c>
      <c r="O27716" s="151"/>
    </row>
    <row r="27717" spans="11:15" x14ac:dyDescent="0.3">
      <c r="K27717" s="148" t="str">
        <f>IFERROR(VLOOKUP(A27717,DATABARANG!$B$4:$G$20000,5),"")</f>
        <v/>
      </c>
      <c r="L27717" s="149" t="str">
        <f t="shared" si="876"/>
        <v/>
      </c>
      <c r="M27717" s="158" t="str">
        <f t="shared" si="877"/>
        <v/>
      </c>
      <c r="O27717" s="151"/>
    </row>
    <row r="27718" spans="11:15" x14ac:dyDescent="0.3">
      <c r="K27718" s="148" t="str">
        <f>IFERROR(VLOOKUP(A27718,DATABARANG!$B$4:$G$20000,5),"")</f>
        <v/>
      </c>
      <c r="L27718" s="149" t="str">
        <f t="shared" ref="L27718:L27781" si="878">IFERROR((E27718-K27718)*G27718,"")</f>
        <v/>
      </c>
      <c r="M27718" s="158" t="str">
        <f t="shared" ref="M27718:M27781" si="879">IF(B27718="","",TEXT(B27718,"DD-MMM"))</f>
        <v/>
      </c>
      <c r="O27718" s="151"/>
    </row>
    <row r="27719" spans="11:15" x14ac:dyDescent="0.3">
      <c r="K27719" s="148" t="str">
        <f>IFERROR(VLOOKUP(A27719,DATABARANG!$B$4:$G$20000,5),"")</f>
        <v/>
      </c>
      <c r="L27719" s="149" t="str">
        <f t="shared" si="878"/>
        <v/>
      </c>
      <c r="M27719" s="158" t="str">
        <f t="shared" si="879"/>
        <v/>
      </c>
      <c r="O27719" s="151"/>
    </row>
    <row r="27720" spans="11:15" x14ac:dyDescent="0.3">
      <c r="K27720" s="148" t="str">
        <f>IFERROR(VLOOKUP(A27720,DATABARANG!$B$4:$G$20000,5),"")</f>
        <v/>
      </c>
      <c r="L27720" s="149" t="str">
        <f t="shared" si="878"/>
        <v/>
      </c>
      <c r="M27720" s="158" t="str">
        <f t="shared" si="879"/>
        <v/>
      </c>
      <c r="O27720" s="151"/>
    </row>
    <row r="27721" spans="11:15" x14ac:dyDescent="0.3">
      <c r="K27721" s="148" t="str">
        <f>IFERROR(VLOOKUP(A27721,DATABARANG!$B$4:$G$20000,5),"")</f>
        <v/>
      </c>
      <c r="L27721" s="149" t="str">
        <f t="shared" si="878"/>
        <v/>
      </c>
      <c r="M27721" s="158" t="str">
        <f t="shared" si="879"/>
        <v/>
      </c>
      <c r="O27721" s="151"/>
    </row>
    <row r="27722" spans="11:15" x14ac:dyDescent="0.3">
      <c r="K27722" s="148" t="str">
        <f>IFERROR(VLOOKUP(A27722,DATABARANG!$B$4:$G$20000,5),"")</f>
        <v/>
      </c>
      <c r="L27722" s="149" t="str">
        <f t="shared" si="878"/>
        <v/>
      </c>
      <c r="M27722" s="158" t="str">
        <f t="shared" si="879"/>
        <v/>
      </c>
      <c r="O27722" s="151"/>
    </row>
    <row r="27723" spans="11:15" x14ac:dyDescent="0.3">
      <c r="K27723" s="148" t="str">
        <f>IFERROR(VLOOKUP(A27723,DATABARANG!$B$4:$G$20000,5),"")</f>
        <v/>
      </c>
      <c r="L27723" s="149" t="str">
        <f t="shared" si="878"/>
        <v/>
      </c>
      <c r="M27723" s="158" t="str">
        <f t="shared" si="879"/>
        <v/>
      </c>
      <c r="O27723" s="151"/>
    </row>
    <row r="27724" spans="11:15" x14ac:dyDescent="0.3">
      <c r="K27724" s="148" t="str">
        <f>IFERROR(VLOOKUP(A27724,DATABARANG!$B$4:$G$20000,5),"")</f>
        <v/>
      </c>
      <c r="L27724" s="149" t="str">
        <f t="shared" si="878"/>
        <v/>
      </c>
      <c r="M27724" s="158" t="str">
        <f t="shared" si="879"/>
        <v/>
      </c>
      <c r="O27724" s="151"/>
    </row>
    <row r="27725" spans="11:15" x14ac:dyDescent="0.3">
      <c r="K27725" s="148" t="str">
        <f>IFERROR(VLOOKUP(A27725,DATABARANG!$B$4:$G$20000,5),"")</f>
        <v/>
      </c>
      <c r="L27725" s="149" t="str">
        <f t="shared" si="878"/>
        <v/>
      </c>
      <c r="M27725" s="158" t="str">
        <f t="shared" si="879"/>
        <v/>
      </c>
      <c r="O27725" s="151"/>
    </row>
    <row r="27726" spans="11:15" x14ac:dyDescent="0.3">
      <c r="K27726" s="148" t="str">
        <f>IFERROR(VLOOKUP(A27726,DATABARANG!$B$4:$G$20000,5),"")</f>
        <v/>
      </c>
      <c r="L27726" s="149" t="str">
        <f t="shared" si="878"/>
        <v/>
      </c>
      <c r="M27726" s="158" t="str">
        <f t="shared" si="879"/>
        <v/>
      </c>
      <c r="O27726" s="151"/>
    </row>
    <row r="27727" spans="11:15" x14ac:dyDescent="0.3">
      <c r="K27727" s="148" t="str">
        <f>IFERROR(VLOOKUP(A27727,DATABARANG!$B$4:$G$20000,5),"")</f>
        <v/>
      </c>
      <c r="L27727" s="149" t="str">
        <f t="shared" si="878"/>
        <v/>
      </c>
      <c r="M27727" s="158" t="str">
        <f t="shared" si="879"/>
        <v/>
      </c>
      <c r="O27727" s="151"/>
    </row>
    <row r="27728" spans="11:15" x14ac:dyDescent="0.3">
      <c r="K27728" s="148" t="str">
        <f>IFERROR(VLOOKUP(A27728,DATABARANG!$B$4:$G$20000,5),"")</f>
        <v/>
      </c>
      <c r="L27728" s="149" t="str">
        <f t="shared" si="878"/>
        <v/>
      </c>
      <c r="M27728" s="158" t="str">
        <f t="shared" si="879"/>
        <v/>
      </c>
      <c r="O27728" s="151"/>
    </row>
    <row r="27729" spans="11:15" x14ac:dyDescent="0.3">
      <c r="K27729" s="148" t="str">
        <f>IFERROR(VLOOKUP(A27729,DATABARANG!$B$4:$G$20000,5),"")</f>
        <v/>
      </c>
      <c r="L27729" s="149" t="str">
        <f t="shared" si="878"/>
        <v/>
      </c>
      <c r="M27729" s="158" t="str">
        <f t="shared" si="879"/>
        <v/>
      </c>
      <c r="O27729" s="151"/>
    </row>
    <row r="27730" spans="11:15" x14ac:dyDescent="0.3">
      <c r="K27730" s="148" t="str">
        <f>IFERROR(VLOOKUP(A27730,DATABARANG!$B$4:$G$20000,5),"")</f>
        <v/>
      </c>
      <c r="L27730" s="149" t="str">
        <f t="shared" si="878"/>
        <v/>
      </c>
      <c r="M27730" s="158" t="str">
        <f t="shared" si="879"/>
        <v/>
      </c>
      <c r="O27730" s="151"/>
    </row>
    <row r="27731" spans="11:15" x14ac:dyDescent="0.3">
      <c r="K27731" s="148" t="str">
        <f>IFERROR(VLOOKUP(A27731,DATABARANG!$B$4:$G$20000,5),"")</f>
        <v/>
      </c>
      <c r="L27731" s="149" t="str">
        <f t="shared" si="878"/>
        <v/>
      </c>
      <c r="M27731" s="158" t="str">
        <f t="shared" si="879"/>
        <v/>
      </c>
      <c r="O27731" s="151"/>
    </row>
    <row r="27732" spans="11:15" x14ac:dyDescent="0.3">
      <c r="K27732" s="148" t="str">
        <f>IFERROR(VLOOKUP(A27732,DATABARANG!$B$4:$G$20000,5),"")</f>
        <v/>
      </c>
      <c r="L27732" s="149" t="str">
        <f t="shared" si="878"/>
        <v/>
      </c>
      <c r="M27732" s="158" t="str">
        <f t="shared" si="879"/>
        <v/>
      </c>
      <c r="O27732" s="151"/>
    </row>
    <row r="27733" spans="11:15" x14ac:dyDescent="0.3">
      <c r="K27733" s="148" t="str">
        <f>IFERROR(VLOOKUP(A27733,DATABARANG!$B$4:$G$20000,5),"")</f>
        <v/>
      </c>
      <c r="L27733" s="149" t="str">
        <f t="shared" si="878"/>
        <v/>
      </c>
      <c r="M27733" s="158" t="str">
        <f t="shared" si="879"/>
        <v/>
      </c>
      <c r="O27733" s="151"/>
    </row>
    <row r="27734" spans="11:15" x14ac:dyDescent="0.3">
      <c r="K27734" s="148" t="str">
        <f>IFERROR(VLOOKUP(A27734,DATABARANG!$B$4:$G$20000,5),"")</f>
        <v/>
      </c>
      <c r="L27734" s="149" t="str">
        <f t="shared" si="878"/>
        <v/>
      </c>
      <c r="M27734" s="158" t="str">
        <f t="shared" si="879"/>
        <v/>
      </c>
      <c r="O27734" s="151"/>
    </row>
    <row r="27735" spans="11:15" x14ac:dyDescent="0.3">
      <c r="K27735" s="148" t="str">
        <f>IFERROR(VLOOKUP(A27735,DATABARANG!$B$4:$G$20000,5),"")</f>
        <v/>
      </c>
      <c r="L27735" s="149" t="str">
        <f t="shared" si="878"/>
        <v/>
      </c>
      <c r="M27735" s="158" t="str">
        <f t="shared" si="879"/>
        <v/>
      </c>
      <c r="O27735" s="151"/>
    </row>
    <row r="27736" spans="11:15" x14ac:dyDescent="0.3">
      <c r="K27736" s="148" t="str">
        <f>IFERROR(VLOOKUP(A27736,DATABARANG!$B$4:$G$20000,5),"")</f>
        <v/>
      </c>
      <c r="L27736" s="149" t="str">
        <f t="shared" si="878"/>
        <v/>
      </c>
      <c r="M27736" s="158" t="str">
        <f t="shared" si="879"/>
        <v/>
      </c>
      <c r="O27736" s="151"/>
    </row>
    <row r="27737" spans="11:15" x14ac:dyDescent="0.3">
      <c r="K27737" s="148" t="str">
        <f>IFERROR(VLOOKUP(A27737,DATABARANG!$B$4:$G$20000,5),"")</f>
        <v/>
      </c>
      <c r="L27737" s="149" t="str">
        <f t="shared" si="878"/>
        <v/>
      </c>
      <c r="M27737" s="158" t="str">
        <f t="shared" si="879"/>
        <v/>
      </c>
      <c r="O27737" s="151"/>
    </row>
    <row r="27738" spans="11:15" x14ac:dyDescent="0.3">
      <c r="K27738" s="148" t="str">
        <f>IFERROR(VLOOKUP(A27738,DATABARANG!$B$4:$G$20000,5),"")</f>
        <v/>
      </c>
      <c r="L27738" s="149" t="str">
        <f t="shared" si="878"/>
        <v/>
      </c>
      <c r="M27738" s="158" t="str">
        <f t="shared" si="879"/>
        <v/>
      </c>
      <c r="O27738" s="151"/>
    </row>
    <row r="27739" spans="11:15" x14ac:dyDescent="0.3">
      <c r="K27739" s="148" t="str">
        <f>IFERROR(VLOOKUP(A27739,DATABARANG!$B$4:$G$20000,5),"")</f>
        <v/>
      </c>
      <c r="L27739" s="149" t="str">
        <f t="shared" si="878"/>
        <v/>
      </c>
      <c r="M27739" s="158" t="str">
        <f t="shared" si="879"/>
        <v/>
      </c>
      <c r="O27739" s="151"/>
    </row>
    <row r="27740" spans="11:15" x14ac:dyDescent="0.3">
      <c r="K27740" s="148" t="str">
        <f>IFERROR(VLOOKUP(A27740,DATABARANG!$B$4:$G$20000,5),"")</f>
        <v/>
      </c>
      <c r="L27740" s="149" t="str">
        <f t="shared" si="878"/>
        <v/>
      </c>
      <c r="M27740" s="158" t="str">
        <f t="shared" si="879"/>
        <v/>
      </c>
      <c r="O27740" s="151"/>
    </row>
    <row r="27741" spans="11:15" x14ac:dyDescent="0.3">
      <c r="K27741" s="148" t="str">
        <f>IFERROR(VLOOKUP(A27741,DATABARANG!$B$4:$G$20000,5),"")</f>
        <v/>
      </c>
      <c r="L27741" s="149" t="str">
        <f t="shared" si="878"/>
        <v/>
      </c>
      <c r="M27741" s="158" t="str">
        <f t="shared" si="879"/>
        <v/>
      </c>
      <c r="O27741" s="151"/>
    </row>
    <row r="27742" spans="11:15" x14ac:dyDescent="0.3">
      <c r="K27742" s="148" t="str">
        <f>IFERROR(VLOOKUP(A27742,DATABARANG!$B$4:$G$20000,5),"")</f>
        <v/>
      </c>
      <c r="L27742" s="149" t="str">
        <f t="shared" si="878"/>
        <v/>
      </c>
      <c r="M27742" s="158" t="str">
        <f t="shared" si="879"/>
        <v/>
      </c>
      <c r="O27742" s="151"/>
    </row>
    <row r="27743" spans="11:15" x14ac:dyDescent="0.3">
      <c r="K27743" s="148" t="str">
        <f>IFERROR(VLOOKUP(A27743,DATABARANG!$B$4:$G$20000,5),"")</f>
        <v/>
      </c>
      <c r="L27743" s="149" t="str">
        <f t="shared" si="878"/>
        <v/>
      </c>
      <c r="M27743" s="158" t="str">
        <f t="shared" si="879"/>
        <v/>
      </c>
      <c r="O27743" s="151"/>
    </row>
    <row r="27744" spans="11:15" x14ac:dyDescent="0.3">
      <c r="K27744" s="148" t="str">
        <f>IFERROR(VLOOKUP(A27744,DATABARANG!$B$4:$G$20000,5),"")</f>
        <v/>
      </c>
      <c r="L27744" s="149" t="str">
        <f t="shared" si="878"/>
        <v/>
      </c>
      <c r="M27744" s="158" t="str">
        <f t="shared" si="879"/>
        <v/>
      </c>
      <c r="O27744" s="151"/>
    </row>
    <row r="27745" spans="11:15" x14ac:dyDescent="0.3">
      <c r="K27745" s="148" t="str">
        <f>IFERROR(VLOOKUP(A27745,DATABARANG!$B$4:$G$20000,5),"")</f>
        <v/>
      </c>
      <c r="L27745" s="149" t="str">
        <f t="shared" si="878"/>
        <v/>
      </c>
      <c r="M27745" s="158" t="str">
        <f t="shared" si="879"/>
        <v/>
      </c>
      <c r="O27745" s="151"/>
    </row>
    <row r="27746" spans="11:15" x14ac:dyDescent="0.3">
      <c r="K27746" s="148" t="str">
        <f>IFERROR(VLOOKUP(A27746,DATABARANG!$B$4:$G$20000,5),"")</f>
        <v/>
      </c>
      <c r="L27746" s="149" t="str">
        <f t="shared" si="878"/>
        <v/>
      </c>
      <c r="M27746" s="158" t="str">
        <f t="shared" si="879"/>
        <v/>
      </c>
      <c r="O27746" s="151"/>
    </row>
    <row r="27747" spans="11:15" x14ac:dyDescent="0.3">
      <c r="K27747" s="148" t="str">
        <f>IFERROR(VLOOKUP(A27747,DATABARANG!$B$4:$G$20000,5),"")</f>
        <v/>
      </c>
      <c r="L27747" s="149" t="str">
        <f t="shared" si="878"/>
        <v/>
      </c>
      <c r="M27747" s="158" t="str">
        <f t="shared" si="879"/>
        <v/>
      </c>
      <c r="O27747" s="151"/>
    </row>
    <row r="27748" spans="11:15" x14ac:dyDescent="0.3">
      <c r="K27748" s="148" t="str">
        <f>IFERROR(VLOOKUP(A27748,DATABARANG!$B$4:$G$20000,5),"")</f>
        <v/>
      </c>
      <c r="L27748" s="149" t="str">
        <f t="shared" si="878"/>
        <v/>
      </c>
      <c r="M27748" s="158" t="str">
        <f t="shared" si="879"/>
        <v/>
      </c>
      <c r="O27748" s="151"/>
    </row>
    <row r="27749" spans="11:15" x14ac:dyDescent="0.3">
      <c r="K27749" s="148" t="str">
        <f>IFERROR(VLOOKUP(A27749,DATABARANG!$B$4:$G$20000,5),"")</f>
        <v/>
      </c>
      <c r="L27749" s="149" t="str">
        <f t="shared" si="878"/>
        <v/>
      </c>
      <c r="M27749" s="158" t="str">
        <f t="shared" si="879"/>
        <v/>
      </c>
      <c r="O27749" s="151"/>
    </row>
    <row r="27750" spans="11:15" x14ac:dyDescent="0.3">
      <c r="K27750" s="148" t="str">
        <f>IFERROR(VLOOKUP(A27750,DATABARANG!$B$4:$G$20000,5),"")</f>
        <v/>
      </c>
      <c r="L27750" s="149" t="str">
        <f t="shared" si="878"/>
        <v/>
      </c>
      <c r="M27750" s="158" t="str">
        <f t="shared" si="879"/>
        <v/>
      </c>
      <c r="O27750" s="151"/>
    </row>
    <row r="27751" spans="11:15" x14ac:dyDescent="0.3">
      <c r="K27751" s="148" t="str">
        <f>IFERROR(VLOOKUP(A27751,DATABARANG!$B$4:$G$20000,5),"")</f>
        <v/>
      </c>
      <c r="L27751" s="149" t="str">
        <f t="shared" si="878"/>
        <v/>
      </c>
      <c r="M27751" s="158" t="str">
        <f t="shared" si="879"/>
        <v/>
      </c>
      <c r="O27751" s="151"/>
    </row>
    <row r="27752" spans="11:15" x14ac:dyDescent="0.3">
      <c r="K27752" s="148" t="str">
        <f>IFERROR(VLOOKUP(A27752,DATABARANG!$B$4:$G$20000,5),"")</f>
        <v/>
      </c>
      <c r="L27752" s="149" t="str">
        <f t="shared" si="878"/>
        <v/>
      </c>
      <c r="M27752" s="158" t="str">
        <f t="shared" si="879"/>
        <v/>
      </c>
      <c r="O27752" s="151"/>
    </row>
    <row r="27753" spans="11:15" x14ac:dyDescent="0.3">
      <c r="K27753" s="148" t="str">
        <f>IFERROR(VLOOKUP(A27753,DATABARANG!$B$4:$G$20000,5),"")</f>
        <v/>
      </c>
      <c r="L27753" s="149" t="str">
        <f t="shared" si="878"/>
        <v/>
      </c>
      <c r="M27753" s="158" t="str">
        <f t="shared" si="879"/>
        <v/>
      </c>
      <c r="O27753" s="151"/>
    </row>
    <row r="27754" spans="11:15" x14ac:dyDescent="0.3">
      <c r="K27754" s="148" t="str">
        <f>IFERROR(VLOOKUP(A27754,DATABARANG!$B$4:$G$20000,5),"")</f>
        <v/>
      </c>
      <c r="L27754" s="149" t="str">
        <f t="shared" si="878"/>
        <v/>
      </c>
      <c r="M27754" s="158" t="str">
        <f t="shared" si="879"/>
        <v/>
      </c>
      <c r="O27754" s="151"/>
    </row>
    <row r="27755" spans="11:15" x14ac:dyDescent="0.3">
      <c r="K27755" s="148" t="str">
        <f>IFERROR(VLOOKUP(A27755,DATABARANG!$B$4:$G$20000,5),"")</f>
        <v/>
      </c>
      <c r="L27755" s="149" t="str">
        <f t="shared" si="878"/>
        <v/>
      </c>
      <c r="M27755" s="158" t="str">
        <f t="shared" si="879"/>
        <v/>
      </c>
      <c r="O27755" s="151"/>
    </row>
    <row r="27756" spans="11:15" x14ac:dyDescent="0.3">
      <c r="K27756" s="148" t="str">
        <f>IFERROR(VLOOKUP(A27756,DATABARANG!$B$4:$G$20000,5),"")</f>
        <v/>
      </c>
      <c r="L27756" s="149" t="str">
        <f t="shared" si="878"/>
        <v/>
      </c>
      <c r="M27756" s="158" t="str">
        <f t="shared" si="879"/>
        <v/>
      </c>
      <c r="O27756" s="151"/>
    </row>
    <row r="27757" spans="11:15" x14ac:dyDescent="0.3">
      <c r="K27757" s="148" t="str">
        <f>IFERROR(VLOOKUP(A27757,DATABARANG!$B$4:$G$20000,5),"")</f>
        <v/>
      </c>
      <c r="L27757" s="149" t="str">
        <f t="shared" si="878"/>
        <v/>
      </c>
      <c r="M27757" s="158" t="str">
        <f t="shared" si="879"/>
        <v/>
      </c>
      <c r="O27757" s="151"/>
    </row>
    <row r="27758" spans="11:15" x14ac:dyDescent="0.3">
      <c r="K27758" s="148" t="str">
        <f>IFERROR(VLOOKUP(A27758,DATABARANG!$B$4:$G$20000,5),"")</f>
        <v/>
      </c>
      <c r="L27758" s="149" t="str">
        <f t="shared" si="878"/>
        <v/>
      </c>
      <c r="M27758" s="158" t="str">
        <f t="shared" si="879"/>
        <v/>
      </c>
      <c r="O27758" s="151"/>
    </row>
    <row r="27759" spans="11:15" x14ac:dyDescent="0.3">
      <c r="K27759" s="148" t="str">
        <f>IFERROR(VLOOKUP(A27759,DATABARANG!$B$4:$G$20000,5),"")</f>
        <v/>
      </c>
      <c r="L27759" s="149" t="str">
        <f t="shared" si="878"/>
        <v/>
      </c>
      <c r="M27759" s="158" t="str">
        <f t="shared" si="879"/>
        <v/>
      </c>
      <c r="O27759" s="151"/>
    </row>
    <row r="27760" spans="11:15" x14ac:dyDescent="0.3">
      <c r="K27760" s="148" t="str">
        <f>IFERROR(VLOOKUP(A27760,DATABARANG!$B$4:$G$20000,5),"")</f>
        <v/>
      </c>
      <c r="L27760" s="149" t="str">
        <f t="shared" si="878"/>
        <v/>
      </c>
      <c r="M27760" s="158" t="str">
        <f t="shared" si="879"/>
        <v/>
      </c>
      <c r="O27760" s="151"/>
    </row>
    <row r="27761" spans="11:15" x14ac:dyDescent="0.3">
      <c r="K27761" s="148" t="str">
        <f>IFERROR(VLOOKUP(A27761,DATABARANG!$B$4:$G$20000,5),"")</f>
        <v/>
      </c>
      <c r="L27761" s="149" t="str">
        <f t="shared" si="878"/>
        <v/>
      </c>
      <c r="M27761" s="158" t="str">
        <f t="shared" si="879"/>
        <v/>
      </c>
      <c r="O27761" s="151"/>
    </row>
    <row r="27762" spans="11:15" x14ac:dyDescent="0.3">
      <c r="K27762" s="148" t="str">
        <f>IFERROR(VLOOKUP(A27762,DATABARANG!$B$4:$G$20000,5),"")</f>
        <v/>
      </c>
      <c r="L27762" s="149" t="str">
        <f t="shared" si="878"/>
        <v/>
      </c>
      <c r="M27762" s="158" t="str">
        <f t="shared" si="879"/>
        <v/>
      </c>
      <c r="O27762" s="151"/>
    </row>
    <row r="27763" spans="11:15" x14ac:dyDescent="0.3">
      <c r="K27763" s="148" t="str">
        <f>IFERROR(VLOOKUP(A27763,DATABARANG!$B$4:$G$20000,5),"")</f>
        <v/>
      </c>
      <c r="L27763" s="149" t="str">
        <f t="shared" si="878"/>
        <v/>
      </c>
      <c r="M27763" s="158" t="str">
        <f t="shared" si="879"/>
        <v/>
      </c>
      <c r="O27763" s="151"/>
    </row>
    <row r="27764" spans="11:15" x14ac:dyDescent="0.3">
      <c r="K27764" s="148" t="str">
        <f>IFERROR(VLOOKUP(A27764,DATABARANG!$B$4:$G$20000,5),"")</f>
        <v/>
      </c>
      <c r="L27764" s="149" t="str">
        <f t="shared" si="878"/>
        <v/>
      </c>
      <c r="M27764" s="158" t="str">
        <f t="shared" si="879"/>
        <v/>
      </c>
      <c r="O27764" s="151"/>
    </row>
    <row r="27765" spans="11:15" x14ac:dyDescent="0.3">
      <c r="K27765" s="148" t="str">
        <f>IFERROR(VLOOKUP(A27765,DATABARANG!$B$4:$G$20000,5),"")</f>
        <v/>
      </c>
      <c r="L27765" s="149" t="str">
        <f t="shared" si="878"/>
        <v/>
      </c>
      <c r="M27765" s="158" t="str">
        <f t="shared" si="879"/>
        <v/>
      </c>
      <c r="O27765" s="151"/>
    </row>
    <row r="27766" spans="11:15" x14ac:dyDescent="0.3">
      <c r="K27766" s="148" t="str">
        <f>IFERROR(VLOOKUP(A27766,DATABARANG!$B$4:$G$20000,5),"")</f>
        <v/>
      </c>
      <c r="L27766" s="149" t="str">
        <f t="shared" si="878"/>
        <v/>
      </c>
      <c r="M27766" s="158" t="str">
        <f t="shared" si="879"/>
        <v/>
      </c>
      <c r="O27766" s="151"/>
    </row>
    <row r="27767" spans="11:15" x14ac:dyDescent="0.3">
      <c r="K27767" s="148" t="str">
        <f>IFERROR(VLOOKUP(A27767,DATABARANG!$B$4:$G$20000,5),"")</f>
        <v/>
      </c>
      <c r="L27767" s="149" t="str">
        <f t="shared" si="878"/>
        <v/>
      </c>
      <c r="M27767" s="158" t="str">
        <f t="shared" si="879"/>
        <v/>
      </c>
      <c r="O27767" s="151"/>
    </row>
    <row r="27768" spans="11:15" x14ac:dyDescent="0.3">
      <c r="K27768" s="148" t="str">
        <f>IFERROR(VLOOKUP(A27768,DATABARANG!$B$4:$G$20000,5),"")</f>
        <v/>
      </c>
      <c r="L27768" s="149" t="str">
        <f t="shared" si="878"/>
        <v/>
      </c>
      <c r="M27768" s="158" t="str">
        <f t="shared" si="879"/>
        <v/>
      </c>
      <c r="O27768" s="151"/>
    </row>
    <row r="27769" spans="11:15" x14ac:dyDescent="0.3">
      <c r="K27769" s="148" t="str">
        <f>IFERROR(VLOOKUP(A27769,DATABARANG!$B$4:$G$20000,5),"")</f>
        <v/>
      </c>
      <c r="L27769" s="149" t="str">
        <f t="shared" si="878"/>
        <v/>
      </c>
      <c r="M27769" s="158" t="str">
        <f t="shared" si="879"/>
        <v/>
      </c>
      <c r="O27769" s="151"/>
    </row>
    <row r="27770" spans="11:15" x14ac:dyDescent="0.3">
      <c r="K27770" s="148" t="str">
        <f>IFERROR(VLOOKUP(A27770,DATABARANG!$B$4:$G$20000,5),"")</f>
        <v/>
      </c>
      <c r="L27770" s="149" t="str">
        <f t="shared" si="878"/>
        <v/>
      </c>
      <c r="M27770" s="158" t="str">
        <f t="shared" si="879"/>
        <v/>
      </c>
      <c r="O27770" s="151"/>
    </row>
    <row r="27771" spans="11:15" x14ac:dyDescent="0.3">
      <c r="K27771" s="148" t="str">
        <f>IFERROR(VLOOKUP(A27771,DATABARANG!$B$4:$G$20000,5),"")</f>
        <v/>
      </c>
      <c r="L27771" s="149" t="str">
        <f t="shared" si="878"/>
        <v/>
      </c>
      <c r="M27771" s="158" t="str">
        <f t="shared" si="879"/>
        <v/>
      </c>
      <c r="O27771" s="151"/>
    </row>
    <row r="27772" spans="11:15" x14ac:dyDescent="0.3">
      <c r="K27772" s="148" t="str">
        <f>IFERROR(VLOOKUP(A27772,DATABARANG!$B$4:$G$20000,5),"")</f>
        <v/>
      </c>
      <c r="L27772" s="149" t="str">
        <f t="shared" si="878"/>
        <v/>
      </c>
      <c r="M27772" s="158" t="str">
        <f t="shared" si="879"/>
        <v/>
      </c>
      <c r="O27772" s="151"/>
    </row>
    <row r="27773" spans="11:15" x14ac:dyDescent="0.3">
      <c r="K27773" s="148" t="str">
        <f>IFERROR(VLOOKUP(A27773,DATABARANG!$B$4:$G$20000,5),"")</f>
        <v/>
      </c>
      <c r="L27773" s="149" t="str">
        <f t="shared" si="878"/>
        <v/>
      </c>
      <c r="M27773" s="158" t="str">
        <f t="shared" si="879"/>
        <v/>
      </c>
      <c r="O27773" s="151"/>
    </row>
    <row r="27774" spans="11:15" x14ac:dyDescent="0.3">
      <c r="K27774" s="148" t="str">
        <f>IFERROR(VLOOKUP(A27774,DATABARANG!$B$4:$G$20000,5),"")</f>
        <v/>
      </c>
      <c r="L27774" s="149" t="str">
        <f t="shared" si="878"/>
        <v/>
      </c>
      <c r="M27774" s="158" t="str">
        <f t="shared" si="879"/>
        <v/>
      </c>
      <c r="O27774" s="151"/>
    </row>
    <row r="27775" spans="11:15" x14ac:dyDescent="0.3">
      <c r="K27775" s="148" t="str">
        <f>IFERROR(VLOOKUP(A27775,DATABARANG!$B$4:$G$20000,5),"")</f>
        <v/>
      </c>
      <c r="L27775" s="149" t="str">
        <f t="shared" si="878"/>
        <v/>
      </c>
      <c r="M27775" s="158" t="str">
        <f t="shared" si="879"/>
        <v/>
      </c>
      <c r="O27775" s="151"/>
    </row>
    <row r="27776" spans="11:15" x14ac:dyDescent="0.3">
      <c r="K27776" s="148" t="str">
        <f>IFERROR(VLOOKUP(A27776,DATABARANG!$B$4:$G$20000,5),"")</f>
        <v/>
      </c>
      <c r="L27776" s="149" t="str">
        <f t="shared" si="878"/>
        <v/>
      </c>
      <c r="M27776" s="158" t="str">
        <f t="shared" si="879"/>
        <v/>
      </c>
      <c r="O27776" s="151"/>
    </row>
    <row r="27777" spans="11:15" x14ac:dyDescent="0.3">
      <c r="K27777" s="148" t="str">
        <f>IFERROR(VLOOKUP(A27777,DATABARANG!$B$4:$G$20000,5),"")</f>
        <v/>
      </c>
      <c r="L27777" s="149" t="str">
        <f t="shared" si="878"/>
        <v/>
      </c>
      <c r="M27777" s="158" t="str">
        <f t="shared" si="879"/>
        <v/>
      </c>
      <c r="O27777" s="151"/>
    </row>
    <row r="27778" spans="11:15" x14ac:dyDescent="0.3">
      <c r="K27778" s="148" t="str">
        <f>IFERROR(VLOOKUP(A27778,DATABARANG!$B$4:$G$20000,5),"")</f>
        <v/>
      </c>
      <c r="L27778" s="149" t="str">
        <f t="shared" si="878"/>
        <v/>
      </c>
      <c r="M27778" s="158" t="str">
        <f t="shared" si="879"/>
        <v/>
      </c>
      <c r="O27778" s="151"/>
    </row>
    <row r="27779" spans="11:15" x14ac:dyDescent="0.3">
      <c r="K27779" s="148" t="str">
        <f>IFERROR(VLOOKUP(A27779,DATABARANG!$B$4:$G$20000,5),"")</f>
        <v/>
      </c>
      <c r="L27779" s="149" t="str">
        <f t="shared" si="878"/>
        <v/>
      </c>
      <c r="M27779" s="158" t="str">
        <f t="shared" si="879"/>
        <v/>
      </c>
      <c r="O27779" s="151"/>
    </row>
    <row r="27780" spans="11:15" x14ac:dyDescent="0.3">
      <c r="K27780" s="148" t="str">
        <f>IFERROR(VLOOKUP(A27780,DATABARANG!$B$4:$G$20000,5),"")</f>
        <v/>
      </c>
      <c r="L27780" s="149" t="str">
        <f t="shared" si="878"/>
        <v/>
      </c>
      <c r="M27780" s="158" t="str">
        <f t="shared" si="879"/>
        <v/>
      </c>
      <c r="O27780" s="151"/>
    </row>
    <row r="27781" spans="11:15" x14ac:dyDescent="0.3">
      <c r="K27781" s="148" t="str">
        <f>IFERROR(VLOOKUP(A27781,DATABARANG!$B$4:$G$20000,5),"")</f>
        <v/>
      </c>
      <c r="L27781" s="149" t="str">
        <f t="shared" si="878"/>
        <v/>
      </c>
      <c r="M27781" s="158" t="str">
        <f t="shared" si="879"/>
        <v/>
      </c>
      <c r="O27781" s="151"/>
    </row>
    <row r="27782" spans="11:15" x14ac:dyDescent="0.3">
      <c r="K27782" s="148" t="str">
        <f>IFERROR(VLOOKUP(A27782,DATABARANG!$B$4:$G$20000,5),"")</f>
        <v/>
      </c>
      <c r="L27782" s="149" t="str">
        <f t="shared" ref="L27782:L27845" si="880">IFERROR((E27782-K27782)*G27782,"")</f>
        <v/>
      </c>
      <c r="M27782" s="158" t="str">
        <f t="shared" ref="M27782:M27845" si="881">IF(B27782="","",TEXT(B27782,"DD-MMM"))</f>
        <v/>
      </c>
      <c r="O27782" s="151"/>
    </row>
    <row r="27783" spans="11:15" x14ac:dyDescent="0.3">
      <c r="K27783" s="148" t="str">
        <f>IFERROR(VLOOKUP(A27783,DATABARANG!$B$4:$G$20000,5),"")</f>
        <v/>
      </c>
      <c r="L27783" s="149" t="str">
        <f t="shared" si="880"/>
        <v/>
      </c>
      <c r="M27783" s="158" t="str">
        <f t="shared" si="881"/>
        <v/>
      </c>
      <c r="O27783" s="151"/>
    </row>
    <row r="27784" spans="11:15" x14ac:dyDescent="0.3">
      <c r="K27784" s="148" t="str">
        <f>IFERROR(VLOOKUP(A27784,DATABARANG!$B$4:$G$20000,5),"")</f>
        <v/>
      </c>
      <c r="L27784" s="149" t="str">
        <f t="shared" si="880"/>
        <v/>
      </c>
      <c r="M27784" s="158" t="str">
        <f t="shared" si="881"/>
        <v/>
      </c>
      <c r="O27784" s="151"/>
    </row>
    <row r="27785" spans="11:15" x14ac:dyDescent="0.3">
      <c r="K27785" s="148" t="str">
        <f>IFERROR(VLOOKUP(A27785,DATABARANG!$B$4:$G$20000,5),"")</f>
        <v/>
      </c>
      <c r="L27785" s="149" t="str">
        <f t="shared" si="880"/>
        <v/>
      </c>
      <c r="M27785" s="158" t="str">
        <f t="shared" si="881"/>
        <v/>
      </c>
      <c r="O27785" s="151"/>
    </row>
    <row r="27786" spans="11:15" x14ac:dyDescent="0.3">
      <c r="K27786" s="148" t="str">
        <f>IFERROR(VLOOKUP(A27786,DATABARANG!$B$4:$G$20000,5),"")</f>
        <v/>
      </c>
      <c r="L27786" s="149" t="str">
        <f t="shared" si="880"/>
        <v/>
      </c>
      <c r="M27786" s="158" t="str">
        <f t="shared" si="881"/>
        <v/>
      </c>
      <c r="O27786" s="151"/>
    </row>
    <row r="27787" spans="11:15" x14ac:dyDescent="0.3">
      <c r="K27787" s="148" t="str">
        <f>IFERROR(VLOOKUP(A27787,DATABARANG!$B$4:$G$20000,5),"")</f>
        <v/>
      </c>
      <c r="L27787" s="149" t="str">
        <f t="shared" si="880"/>
        <v/>
      </c>
      <c r="M27787" s="158" t="str">
        <f t="shared" si="881"/>
        <v/>
      </c>
      <c r="O27787" s="151"/>
    </row>
    <row r="27788" spans="11:15" x14ac:dyDescent="0.3">
      <c r="K27788" s="148" t="str">
        <f>IFERROR(VLOOKUP(A27788,DATABARANG!$B$4:$G$20000,5),"")</f>
        <v/>
      </c>
      <c r="L27788" s="149" t="str">
        <f t="shared" si="880"/>
        <v/>
      </c>
      <c r="M27788" s="158" t="str">
        <f t="shared" si="881"/>
        <v/>
      </c>
      <c r="O27788" s="151"/>
    </row>
    <row r="27789" spans="11:15" x14ac:dyDescent="0.3">
      <c r="K27789" s="148" t="str">
        <f>IFERROR(VLOOKUP(A27789,DATABARANG!$B$4:$G$20000,5),"")</f>
        <v/>
      </c>
      <c r="L27789" s="149" t="str">
        <f t="shared" si="880"/>
        <v/>
      </c>
      <c r="M27789" s="158" t="str">
        <f t="shared" si="881"/>
        <v/>
      </c>
      <c r="O27789" s="151"/>
    </row>
    <row r="27790" spans="11:15" x14ac:dyDescent="0.3">
      <c r="K27790" s="148" t="str">
        <f>IFERROR(VLOOKUP(A27790,DATABARANG!$B$4:$G$20000,5),"")</f>
        <v/>
      </c>
      <c r="L27790" s="149" t="str">
        <f t="shared" si="880"/>
        <v/>
      </c>
      <c r="M27790" s="158" t="str">
        <f t="shared" si="881"/>
        <v/>
      </c>
      <c r="O27790" s="151"/>
    </row>
    <row r="27791" spans="11:15" x14ac:dyDescent="0.3">
      <c r="K27791" s="148" t="str">
        <f>IFERROR(VLOOKUP(A27791,DATABARANG!$B$4:$G$20000,5),"")</f>
        <v/>
      </c>
      <c r="L27791" s="149" t="str">
        <f t="shared" si="880"/>
        <v/>
      </c>
      <c r="M27791" s="158" t="str">
        <f t="shared" si="881"/>
        <v/>
      </c>
      <c r="O27791" s="151"/>
    </row>
    <row r="27792" spans="11:15" x14ac:dyDescent="0.3">
      <c r="K27792" s="148" t="str">
        <f>IFERROR(VLOOKUP(A27792,DATABARANG!$B$4:$G$20000,5),"")</f>
        <v/>
      </c>
      <c r="L27792" s="149" t="str">
        <f t="shared" si="880"/>
        <v/>
      </c>
      <c r="M27792" s="158" t="str">
        <f t="shared" si="881"/>
        <v/>
      </c>
      <c r="O27792" s="151"/>
    </row>
    <row r="27793" spans="11:15" x14ac:dyDescent="0.3">
      <c r="K27793" s="148" t="str">
        <f>IFERROR(VLOOKUP(A27793,DATABARANG!$B$4:$G$20000,5),"")</f>
        <v/>
      </c>
      <c r="L27793" s="149" t="str">
        <f t="shared" si="880"/>
        <v/>
      </c>
      <c r="M27793" s="158" t="str">
        <f t="shared" si="881"/>
        <v/>
      </c>
      <c r="O27793" s="151"/>
    </row>
    <row r="27794" spans="11:15" x14ac:dyDescent="0.3">
      <c r="K27794" s="148" t="str">
        <f>IFERROR(VLOOKUP(A27794,DATABARANG!$B$4:$G$20000,5),"")</f>
        <v/>
      </c>
      <c r="L27794" s="149" t="str">
        <f t="shared" si="880"/>
        <v/>
      </c>
      <c r="M27794" s="158" t="str">
        <f t="shared" si="881"/>
        <v/>
      </c>
      <c r="O27794" s="151"/>
    </row>
    <row r="27795" spans="11:15" x14ac:dyDescent="0.3">
      <c r="K27795" s="148" t="str">
        <f>IFERROR(VLOOKUP(A27795,DATABARANG!$B$4:$G$20000,5),"")</f>
        <v/>
      </c>
      <c r="L27795" s="149" t="str">
        <f t="shared" si="880"/>
        <v/>
      </c>
      <c r="M27795" s="158" t="str">
        <f t="shared" si="881"/>
        <v/>
      </c>
      <c r="O27795" s="151"/>
    </row>
    <row r="27796" spans="11:15" x14ac:dyDescent="0.3">
      <c r="K27796" s="148" t="str">
        <f>IFERROR(VLOOKUP(A27796,DATABARANG!$B$4:$G$20000,5),"")</f>
        <v/>
      </c>
      <c r="L27796" s="149" t="str">
        <f t="shared" si="880"/>
        <v/>
      </c>
      <c r="M27796" s="158" t="str">
        <f t="shared" si="881"/>
        <v/>
      </c>
      <c r="O27796" s="151"/>
    </row>
    <row r="27797" spans="11:15" x14ac:dyDescent="0.3">
      <c r="K27797" s="148" t="str">
        <f>IFERROR(VLOOKUP(A27797,DATABARANG!$B$4:$G$20000,5),"")</f>
        <v/>
      </c>
      <c r="L27797" s="149" t="str">
        <f t="shared" si="880"/>
        <v/>
      </c>
      <c r="M27797" s="158" t="str">
        <f t="shared" si="881"/>
        <v/>
      </c>
      <c r="O27797" s="151"/>
    </row>
    <row r="27798" spans="11:15" x14ac:dyDescent="0.3">
      <c r="K27798" s="148" t="str">
        <f>IFERROR(VLOOKUP(A27798,DATABARANG!$B$4:$G$20000,5),"")</f>
        <v/>
      </c>
      <c r="L27798" s="149" t="str">
        <f t="shared" si="880"/>
        <v/>
      </c>
      <c r="M27798" s="158" t="str">
        <f t="shared" si="881"/>
        <v/>
      </c>
      <c r="O27798" s="151"/>
    </row>
    <row r="27799" spans="11:15" x14ac:dyDescent="0.3">
      <c r="K27799" s="148" t="str">
        <f>IFERROR(VLOOKUP(A27799,DATABARANG!$B$4:$G$20000,5),"")</f>
        <v/>
      </c>
      <c r="L27799" s="149" t="str">
        <f t="shared" si="880"/>
        <v/>
      </c>
      <c r="M27799" s="158" t="str">
        <f t="shared" si="881"/>
        <v/>
      </c>
      <c r="O27799" s="151"/>
    </row>
    <row r="27800" spans="11:15" x14ac:dyDescent="0.3">
      <c r="K27800" s="148" t="str">
        <f>IFERROR(VLOOKUP(A27800,DATABARANG!$B$4:$G$20000,5),"")</f>
        <v/>
      </c>
      <c r="L27800" s="149" t="str">
        <f t="shared" si="880"/>
        <v/>
      </c>
      <c r="M27800" s="158" t="str">
        <f t="shared" si="881"/>
        <v/>
      </c>
      <c r="O27800" s="151"/>
    </row>
    <row r="27801" spans="11:15" x14ac:dyDescent="0.3">
      <c r="K27801" s="148" t="str">
        <f>IFERROR(VLOOKUP(A27801,DATABARANG!$B$4:$G$20000,5),"")</f>
        <v/>
      </c>
      <c r="L27801" s="149" t="str">
        <f t="shared" si="880"/>
        <v/>
      </c>
      <c r="M27801" s="158" t="str">
        <f t="shared" si="881"/>
        <v/>
      </c>
      <c r="O27801" s="151"/>
    </row>
    <row r="27802" spans="11:15" x14ac:dyDescent="0.3">
      <c r="K27802" s="148" t="str">
        <f>IFERROR(VLOOKUP(A27802,DATABARANG!$B$4:$G$20000,5),"")</f>
        <v/>
      </c>
      <c r="L27802" s="149" t="str">
        <f t="shared" si="880"/>
        <v/>
      </c>
      <c r="M27802" s="158" t="str">
        <f t="shared" si="881"/>
        <v/>
      </c>
      <c r="O27802" s="151"/>
    </row>
    <row r="27803" spans="11:15" x14ac:dyDescent="0.3">
      <c r="K27803" s="148" t="str">
        <f>IFERROR(VLOOKUP(A27803,DATABARANG!$B$4:$G$20000,5),"")</f>
        <v/>
      </c>
      <c r="L27803" s="149" t="str">
        <f t="shared" si="880"/>
        <v/>
      </c>
      <c r="M27803" s="158" t="str">
        <f t="shared" si="881"/>
        <v/>
      </c>
      <c r="O27803" s="151"/>
    </row>
    <row r="27804" spans="11:15" x14ac:dyDescent="0.3">
      <c r="K27804" s="148" t="str">
        <f>IFERROR(VLOOKUP(A27804,DATABARANG!$B$4:$G$20000,5),"")</f>
        <v/>
      </c>
      <c r="L27804" s="149" t="str">
        <f t="shared" si="880"/>
        <v/>
      </c>
      <c r="M27804" s="158" t="str">
        <f t="shared" si="881"/>
        <v/>
      </c>
      <c r="O27804" s="151"/>
    </row>
    <row r="27805" spans="11:15" x14ac:dyDescent="0.3">
      <c r="K27805" s="148" t="str">
        <f>IFERROR(VLOOKUP(A27805,DATABARANG!$B$4:$G$20000,5),"")</f>
        <v/>
      </c>
      <c r="L27805" s="149" t="str">
        <f t="shared" si="880"/>
        <v/>
      </c>
      <c r="M27805" s="158" t="str">
        <f t="shared" si="881"/>
        <v/>
      </c>
      <c r="O27805" s="151"/>
    </row>
    <row r="27806" spans="11:15" x14ac:dyDescent="0.3">
      <c r="K27806" s="148" t="str">
        <f>IFERROR(VLOOKUP(A27806,DATABARANG!$B$4:$G$20000,5),"")</f>
        <v/>
      </c>
      <c r="L27806" s="149" t="str">
        <f t="shared" si="880"/>
        <v/>
      </c>
      <c r="M27806" s="158" t="str">
        <f t="shared" si="881"/>
        <v/>
      </c>
      <c r="O27806" s="151"/>
    </row>
    <row r="27807" spans="11:15" x14ac:dyDescent="0.3">
      <c r="K27807" s="148" t="str">
        <f>IFERROR(VLOOKUP(A27807,DATABARANG!$B$4:$G$20000,5),"")</f>
        <v/>
      </c>
      <c r="L27807" s="149" t="str">
        <f t="shared" si="880"/>
        <v/>
      </c>
      <c r="M27807" s="158" t="str">
        <f t="shared" si="881"/>
        <v/>
      </c>
      <c r="O27807" s="151"/>
    </row>
    <row r="27808" spans="11:15" x14ac:dyDescent="0.3">
      <c r="K27808" s="148" t="str">
        <f>IFERROR(VLOOKUP(A27808,DATABARANG!$B$4:$G$20000,5),"")</f>
        <v/>
      </c>
      <c r="L27808" s="149" t="str">
        <f t="shared" si="880"/>
        <v/>
      </c>
      <c r="M27808" s="158" t="str">
        <f t="shared" si="881"/>
        <v/>
      </c>
      <c r="O27808" s="151"/>
    </row>
    <row r="27809" spans="11:15" x14ac:dyDescent="0.3">
      <c r="K27809" s="148" t="str">
        <f>IFERROR(VLOOKUP(A27809,DATABARANG!$B$4:$G$20000,5),"")</f>
        <v/>
      </c>
      <c r="L27809" s="149" t="str">
        <f t="shared" si="880"/>
        <v/>
      </c>
      <c r="M27809" s="158" t="str">
        <f t="shared" si="881"/>
        <v/>
      </c>
      <c r="O27809" s="151"/>
    </row>
    <row r="27810" spans="11:15" x14ac:dyDescent="0.3">
      <c r="K27810" s="148" t="str">
        <f>IFERROR(VLOOKUP(A27810,DATABARANG!$B$4:$G$20000,5),"")</f>
        <v/>
      </c>
      <c r="L27810" s="149" t="str">
        <f t="shared" si="880"/>
        <v/>
      </c>
      <c r="M27810" s="158" t="str">
        <f t="shared" si="881"/>
        <v/>
      </c>
      <c r="O27810" s="151"/>
    </row>
    <row r="27811" spans="11:15" x14ac:dyDescent="0.3">
      <c r="K27811" s="148" t="str">
        <f>IFERROR(VLOOKUP(A27811,DATABARANG!$B$4:$G$20000,5),"")</f>
        <v/>
      </c>
      <c r="L27811" s="149" t="str">
        <f t="shared" si="880"/>
        <v/>
      </c>
      <c r="M27811" s="158" t="str">
        <f t="shared" si="881"/>
        <v/>
      </c>
      <c r="O27811" s="151"/>
    </row>
    <row r="27812" spans="11:15" x14ac:dyDescent="0.3">
      <c r="K27812" s="148" t="str">
        <f>IFERROR(VLOOKUP(A27812,DATABARANG!$B$4:$G$20000,5),"")</f>
        <v/>
      </c>
      <c r="L27812" s="149" t="str">
        <f t="shared" si="880"/>
        <v/>
      </c>
      <c r="M27812" s="158" t="str">
        <f t="shared" si="881"/>
        <v/>
      </c>
      <c r="O27812" s="151"/>
    </row>
    <row r="27813" spans="11:15" x14ac:dyDescent="0.3">
      <c r="K27813" s="148" t="str">
        <f>IFERROR(VLOOKUP(A27813,DATABARANG!$B$4:$G$20000,5),"")</f>
        <v/>
      </c>
      <c r="L27813" s="149" t="str">
        <f t="shared" si="880"/>
        <v/>
      </c>
      <c r="M27813" s="158" t="str">
        <f t="shared" si="881"/>
        <v/>
      </c>
      <c r="O27813" s="151"/>
    </row>
    <row r="27814" spans="11:15" x14ac:dyDescent="0.3">
      <c r="K27814" s="148" t="str">
        <f>IFERROR(VLOOKUP(A27814,DATABARANG!$B$4:$G$20000,5),"")</f>
        <v/>
      </c>
      <c r="L27814" s="149" t="str">
        <f t="shared" si="880"/>
        <v/>
      </c>
      <c r="M27814" s="158" t="str">
        <f t="shared" si="881"/>
        <v/>
      </c>
      <c r="O27814" s="151"/>
    </row>
    <row r="27815" spans="11:15" x14ac:dyDescent="0.3">
      <c r="K27815" s="148" t="str">
        <f>IFERROR(VLOOKUP(A27815,DATABARANG!$B$4:$G$20000,5),"")</f>
        <v/>
      </c>
      <c r="L27815" s="149" t="str">
        <f t="shared" si="880"/>
        <v/>
      </c>
      <c r="M27815" s="158" t="str">
        <f t="shared" si="881"/>
        <v/>
      </c>
      <c r="O27815" s="151"/>
    </row>
    <row r="27816" spans="11:15" x14ac:dyDescent="0.3">
      <c r="K27816" s="148" t="str">
        <f>IFERROR(VLOOKUP(A27816,DATABARANG!$B$4:$G$20000,5),"")</f>
        <v/>
      </c>
      <c r="L27816" s="149" t="str">
        <f t="shared" si="880"/>
        <v/>
      </c>
      <c r="M27816" s="158" t="str">
        <f t="shared" si="881"/>
        <v/>
      </c>
      <c r="O27816" s="151"/>
    </row>
    <row r="27817" spans="11:15" x14ac:dyDescent="0.3">
      <c r="K27817" s="148" t="str">
        <f>IFERROR(VLOOKUP(A27817,DATABARANG!$B$4:$G$20000,5),"")</f>
        <v/>
      </c>
      <c r="L27817" s="149" t="str">
        <f t="shared" si="880"/>
        <v/>
      </c>
      <c r="M27817" s="158" t="str">
        <f t="shared" si="881"/>
        <v/>
      </c>
      <c r="O27817" s="151"/>
    </row>
    <row r="27818" spans="11:15" x14ac:dyDescent="0.3">
      <c r="K27818" s="148" t="str">
        <f>IFERROR(VLOOKUP(A27818,DATABARANG!$B$4:$G$20000,5),"")</f>
        <v/>
      </c>
      <c r="L27818" s="149" t="str">
        <f t="shared" si="880"/>
        <v/>
      </c>
      <c r="M27818" s="158" t="str">
        <f t="shared" si="881"/>
        <v/>
      </c>
      <c r="O27818" s="151"/>
    </row>
    <row r="27819" spans="11:15" x14ac:dyDescent="0.3">
      <c r="K27819" s="148" t="str">
        <f>IFERROR(VLOOKUP(A27819,DATABARANG!$B$4:$G$20000,5),"")</f>
        <v/>
      </c>
      <c r="L27819" s="149" t="str">
        <f t="shared" si="880"/>
        <v/>
      </c>
      <c r="M27819" s="158" t="str">
        <f t="shared" si="881"/>
        <v/>
      </c>
      <c r="O27819" s="151"/>
    </row>
    <row r="27820" spans="11:15" x14ac:dyDescent="0.3">
      <c r="K27820" s="148" t="str">
        <f>IFERROR(VLOOKUP(A27820,DATABARANG!$B$4:$G$20000,5),"")</f>
        <v/>
      </c>
      <c r="L27820" s="149" t="str">
        <f t="shared" si="880"/>
        <v/>
      </c>
      <c r="M27820" s="158" t="str">
        <f t="shared" si="881"/>
        <v/>
      </c>
      <c r="O27820" s="151"/>
    </row>
    <row r="27821" spans="11:15" x14ac:dyDescent="0.3">
      <c r="K27821" s="148" t="str">
        <f>IFERROR(VLOOKUP(A27821,DATABARANG!$B$4:$G$20000,5),"")</f>
        <v/>
      </c>
      <c r="L27821" s="149" t="str">
        <f t="shared" si="880"/>
        <v/>
      </c>
      <c r="M27821" s="158" t="str">
        <f t="shared" si="881"/>
        <v/>
      </c>
      <c r="O27821" s="151"/>
    </row>
    <row r="27822" spans="11:15" x14ac:dyDescent="0.3">
      <c r="K27822" s="148" t="str">
        <f>IFERROR(VLOOKUP(A27822,DATABARANG!$B$4:$G$20000,5),"")</f>
        <v/>
      </c>
      <c r="L27822" s="149" t="str">
        <f t="shared" si="880"/>
        <v/>
      </c>
      <c r="M27822" s="158" t="str">
        <f t="shared" si="881"/>
        <v/>
      </c>
      <c r="O27822" s="151"/>
    </row>
    <row r="27823" spans="11:15" x14ac:dyDescent="0.3">
      <c r="K27823" s="148" t="str">
        <f>IFERROR(VLOOKUP(A27823,DATABARANG!$B$4:$G$20000,5),"")</f>
        <v/>
      </c>
      <c r="L27823" s="149" t="str">
        <f t="shared" si="880"/>
        <v/>
      </c>
      <c r="M27823" s="158" t="str">
        <f t="shared" si="881"/>
        <v/>
      </c>
      <c r="O27823" s="151"/>
    </row>
    <row r="27824" spans="11:15" x14ac:dyDescent="0.3">
      <c r="K27824" s="148" t="str">
        <f>IFERROR(VLOOKUP(A27824,DATABARANG!$B$4:$G$20000,5),"")</f>
        <v/>
      </c>
      <c r="L27824" s="149" t="str">
        <f t="shared" si="880"/>
        <v/>
      </c>
      <c r="M27824" s="158" t="str">
        <f t="shared" si="881"/>
        <v/>
      </c>
      <c r="O27824" s="151"/>
    </row>
    <row r="27825" spans="11:15" x14ac:dyDescent="0.3">
      <c r="K27825" s="148" t="str">
        <f>IFERROR(VLOOKUP(A27825,DATABARANG!$B$4:$G$20000,5),"")</f>
        <v/>
      </c>
      <c r="L27825" s="149" t="str">
        <f t="shared" si="880"/>
        <v/>
      </c>
      <c r="M27825" s="158" t="str">
        <f t="shared" si="881"/>
        <v/>
      </c>
      <c r="O27825" s="151"/>
    </row>
    <row r="27826" spans="11:15" x14ac:dyDescent="0.3">
      <c r="K27826" s="148" t="str">
        <f>IFERROR(VLOOKUP(A27826,DATABARANG!$B$4:$G$20000,5),"")</f>
        <v/>
      </c>
      <c r="L27826" s="149" t="str">
        <f t="shared" si="880"/>
        <v/>
      </c>
      <c r="M27826" s="158" t="str">
        <f t="shared" si="881"/>
        <v/>
      </c>
      <c r="O27826" s="151"/>
    </row>
    <row r="27827" spans="11:15" x14ac:dyDescent="0.3">
      <c r="K27827" s="148" t="str">
        <f>IFERROR(VLOOKUP(A27827,DATABARANG!$B$4:$G$20000,5),"")</f>
        <v/>
      </c>
      <c r="L27827" s="149" t="str">
        <f t="shared" si="880"/>
        <v/>
      </c>
      <c r="M27827" s="158" t="str">
        <f t="shared" si="881"/>
        <v/>
      </c>
      <c r="O27827" s="151"/>
    </row>
    <row r="27828" spans="11:15" x14ac:dyDescent="0.3">
      <c r="K27828" s="148" t="str">
        <f>IFERROR(VLOOKUP(A27828,DATABARANG!$B$4:$G$20000,5),"")</f>
        <v/>
      </c>
      <c r="L27828" s="149" t="str">
        <f t="shared" si="880"/>
        <v/>
      </c>
      <c r="M27828" s="158" t="str">
        <f t="shared" si="881"/>
        <v/>
      </c>
      <c r="O27828" s="151"/>
    </row>
    <row r="27829" spans="11:15" x14ac:dyDescent="0.3">
      <c r="K27829" s="148" t="str">
        <f>IFERROR(VLOOKUP(A27829,DATABARANG!$B$4:$G$20000,5),"")</f>
        <v/>
      </c>
      <c r="L27829" s="149" t="str">
        <f t="shared" si="880"/>
        <v/>
      </c>
      <c r="M27829" s="158" t="str">
        <f t="shared" si="881"/>
        <v/>
      </c>
      <c r="O27829" s="151"/>
    </row>
    <row r="27830" spans="11:15" x14ac:dyDescent="0.3">
      <c r="K27830" s="148" t="str">
        <f>IFERROR(VLOOKUP(A27830,DATABARANG!$B$4:$G$20000,5),"")</f>
        <v/>
      </c>
      <c r="L27830" s="149" t="str">
        <f t="shared" si="880"/>
        <v/>
      </c>
      <c r="M27830" s="158" t="str">
        <f t="shared" si="881"/>
        <v/>
      </c>
      <c r="O27830" s="151"/>
    </row>
    <row r="27831" spans="11:15" x14ac:dyDescent="0.3">
      <c r="K27831" s="148" t="str">
        <f>IFERROR(VLOOKUP(A27831,DATABARANG!$B$4:$G$20000,5),"")</f>
        <v/>
      </c>
      <c r="L27831" s="149" t="str">
        <f t="shared" si="880"/>
        <v/>
      </c>
      <c r="M27831" s="158" t="str">
        <f t="shared" si="881"/>
        <v/>
      </c>
      <c r="O27831" s="151"/>
    </row>
    <row r="27832" spans="11:15" x14ac:dyDescent="0.3">
      <c r="K27832" s="148" t="str">
        <f>IFERROR(VLOOKUP(A27832,DATABARANG!$B$4:$G$20000,5),"")</f>
        <v/>
      </c>
      <c r="L27832" s="149" t="str">
        <f t="shared" si="880"/>
        <v/>
      </c>
      <c r="M27832" s="158" t="str">
        <f t="shared" si="881"/>
        <v/>
      </c>
      <c r="O27832" s="151"/>
    </row>
    <row r="27833" spans="11:15" x14ac:dyDescent="0.3">
      <c r="K27833" s="148" t="str">
        <f>IFERROR(VLOOKUP(A27833,DATABARANG!$B$4:$G$20000,5),"")</f>
        <v/>
      </c>
      <c r="L27833" s="149" t="str">
        <f t="shared" si="880"/>
        <v/>
      </c>
      <c r="M27833" s="158" t="str">
        <f t="shared" si="881"/>
        <v/>
      </c>
      <c r="O27833" s="151"/>
    </row>
    <row r="27834" spans="11:15" x14ac:dyDescent="0.3">
      <c r="K27834" s="148" t="str">
        <f>IFERROR(VLOOKUP(A27834,DATABARANG!$B$4:$G$20000,5),"")</f>
        <v/>
      </c>
      <c r="L27834" s="149" t="str">
        <f t="shared" si="880"/>
        <v/>
      </c>
      <c r="M27834" s="158" t="str">
        <f t="shared" si="881"/>
        <v/>
      </c>
      <c r="O27834" s="151"/>
    </row>
    <row r="27835" spans="11:15" x14ac:dyDescent="0.3">
      <c r="K27835" s="148" t="str">
        <f>IFERROR(VLOOKUP(A27835,DATABARANG!$B$4:$G$20000,5),"")</f>
        <v/>
      </c>
      <c r="L27835" s="149" t="str">
        <f t="shared" si="880"/>
        <v/>
      </c>
      <c r="M27835" s="158" t="str">
        <f t="shared" si="881"/>
        <v/>
      </c>
      <c r="O27835" s="151"/>
    </row>
    <row r="27836" spans="11:15" x14ac:dyDescent="0.3">
      <c r="K27836" s="148" t="str">
        <f>IFERROR(VLOOKUP(A27836,DATABARANG!$B$4:$G$20000,5),"")</f>
        <v/>
      </c>
      <c r="L27836" s="149" t="str">
        <f t="shared" si="880"/>
        <v/>
      </c>
      <c r="M27836" s="158" t="str">
        <f t="shared" si="881"/>
        <v/>
      </c>
      <c r="O27836" s="151"/>
    </row>
    <row r="27837" spans="11:15" x14ac:dyDescent="0.3">
      <c r="K27837" s="148" t="str">
        <f>IFERROR(VLOOKUP(A27837,DATABARANG!$B$4:$G$20000,5),"")</f>
        <v/>
      </c>
      <c r="L27837" s="149" t="str">
        <f t="shared" si="880"/>
        <v/>
      </c>
      <c r="M27837" s="158" t="str">
        <f t="shared" si="881"/>
        <v/>
      </c>
      <c r="O27837" s="151"/>
    </row>
    <row r="27838" spans="11:15" x14ac:dyDescent="0.3">
      <c r="K27838" s="148" t="str">
        <f>IFERROR(VLOOKUP(A27838,DATABARANG!$B$4:$G$20000,5),"")</f>
        <v/>
      </c>
      <c r="L27838" s="149" t="str">
        <f t="shared" si="880"/>
        <v/>
      </c>
      <c r="M27838" s="158" t="str">
        <f t="shared" si="881"/>
        <v/>
      </c>
      <c r="O27838" s="151"/>
    </row>
    <row r="27839" spans="11:15" x14ac:dyDescent="0.3">
      <c r="K27839" s="148" t="str">
        <f>IFERROR(VLOOKUP(A27839,DATABARANG!$B$4:$G$20000,5),"")</f>
        <v/>
      </c>
      <c r="L27839" s="149" t="str">
        <f t="shared" si="880"/>
        <v/>
      </c>
      <c r="M27839" s="158" t="str">
        <f t="shared" si="881"/>
        <v/>
      </c>
      <c r="O27839" s="151"/>
    </row>
    <row r="27840" spans="11:15" x14ac:dyDescent="0.3">
      <c r="K27840" s="148" t="str">
        <f>IFERROR(VLOOKUP(A27840,DATABARANG!$B$4:$G$20000,5),"")</f>
        <v/>
      </c>
      <c r="L27840" s="149" t="str">
        <f t="shared" si="880"/>
        <v/>
      </c>
      <c r="M27840" s="158" t="str">
        <f t="shared" si="881"/>
        <v/>
      </c>
      <c r="O27840" s="151"/>
    </row>
    <row r="27841" spans="11:15" x14ac:dyDescent="0.3">
      <c r="K27841" s="148" t="str">
        <f>IFERROR(VLOOKUP(A27841,DATABARANG!$B$4:$G$20000,5),"")</f>
        <v/>
      </c>
      <c r="L27841" s="149" t="str">
        <f t="shared" si="880"/>
        <v/>
      </c>
      <c r="M27841" s="158" t="str">
        <f t="shared" si="881"/>
        <v/>
      </c>
      <c r="O27841" s="151"/>
    </row>
    <row r="27842" spans="11:15" x14ac:dyDescent="0.3">
      <c r="K27842" s="148" t="str">
        <f>IFERROR(VLOOKUP(A27842,DATABARANG!$B$4:$G$20000,5),"")</f>
        <v/>
      </c>
      <c r="L27842" s="149" t="str">
        <f t="shared" si="880"/>
        <v/>
      </c>
      <c r="M27842" s="158" t="str">
        <f t="shared" si="881"/>
        <v/>
      </c>
      <c r="O27842" s="151"/>
    </row>
    <row r="27843" spans="11:15" x14ac:dyDescent="0.3">
      <c r="K27843" s="148" t="str">
        <f>IFERROR(VLOOKUP(A27843,DATABARANG!$B$4:$G$20000,5),"")</f>
        <v/>
      </c>
      <c r="L27843" s="149" t="str">
        <f t="shared" si="880"/>
        <v/>
      </c>
      <c r="M27843" s="158" t="str">
        <f t="shared" si="881"/>
        <v/>
      </c>
      <c r="O27843" s="151"/>
    </row>
    <row r="27844" spans="11:15" x14ac:dyDescent="0.3">
      <c r="K27844" s="148" t="str">
        <f>IFERROR(VLOOKUP(A27844,DATABARANG!$B$4:$G$20000,5),"")</f>
        <v/>
      </c>
      <c r="L27844" s="149" t="str">
        <f t="shared" si="880"/>
        <v/>
      </c>
      <c r="M27844" s="158" t="str">
        <f t="shared" si="881"/>
        <v/>
      </c>
      <c r="O27844" s="151"/>
    </row>
    <row r="27845" spans="11:15" x14ac:dyDescent="0.3">
      <c r="K27845" s="148" t="str">
        <f>IFERROR(VLOOKUP(A27845,DATABARANG!$B$4:$G$20000,5),"")</f>
        <v/>
      </c>
      <c r="L27845" s="149" t="str">
        <f t="shared" si="880"/>
        <v/>
      </c>
      <c r="M27845" s="158" t="str">
        <f t="shared" si="881"/>
        <v/>
      </c>
      <c r="O27845" s="151"/>
    </row>
    <row r="27846" spans="11:15" x14ac:dyDescent="0.3">
      <c r="K27846" s="148" t="str">
        <f>IFERROR(VLOOKUP(A27846,DATABARANG!$B$4:$G$20000,5),"")</f>
        <v/>
      </c>
      <c r="L27846" s="149" t="str">
        <f t="shared" ref="L27846:L27909" si="882">IFERROR((E27846-K27846)*G27846,"")</f>
        <v/>
      </c>
      <c r="M27846" s="158" t="str">
        <f t="shared" ref="M27846:M27909" si="883">IF(B27846="","",TEXT(B27846,"DD-MMM"))</f>
        <v/>
      </c>
      <c r="O27846" s="151"/>
    </row>
    <row r="27847" spans="11:15" x14ac:dyDescent="0.3">
      <c r="K27847" s="148" t="str">
        <f>IFERROR(VLOOKUP(A27847,DATABARANG!$B$4:$G$20000,5),"")</f>
        <v/>
      </c>
      <c r="L27847" s="149" t="str">
        <f t="shared" si="882"/>
        <v/>
      </c>
      <c r="M27847" s="158" t="str">
        <f t="shared" si="883"/>
        <v/>
      </c>
      <c r="O27847" s="151"/>
    </row>
    <row r="27848" spans="11:15" x14ac:dyDescent="0.3">
      <c r="K27848" s="148" t="str">
        <f>IFERROR(VLOOKUP(A27848,DATABARANG!$B$4:$G$20000,5),"")</f>
        <v/>
      </c>
      <c r="L27848" s="149" t="str">
        <f t="shared" si="882"/>
        <v/>
      </c>
      <c r="M27848" s="158" t="str">
        <f t="shared" si="883"/>
        <v/>
      </c>
      <c r="O27848" s="151"/>
    </row>
    <row r="27849" spans="11:15" x14ac:dyDescent="0.3">
      <c r="K27849" s="148" t="str">
        <f>IFERROR(VLOOKUP(A27849,DATABARANG!$B$4:$G$20000,5),"")</f>
        <v/>
      </c>
      <c r="L27849" s="149" t="str">
        <f t="shared" si="882"/>
        <v/>
      </c>
      <c r="M27849" s="158" t="str">
        <f t="shared" si="883"/>
        <v/>
      </c>
      <c r="O27849" s="151"/>
    </row>
    <row r="27850" spans="11:15" x14ac:dyDescent="0.3">
      <c r="K27850" s="148" t="str">
        <f>IFERROR(VLOOKUP(A27850,DATABARANG!$B$4:$G$20000,5),"")</f>
        <v/>
      </c>
      <c r="L27850" s="149" t="str">
        <f t="shared" si="882"/>
        <v/>
      </c>
      <c r="M27850" s="158" t="str">
        <f t="shared" si="883"/>
        <v/>
      </c>
      <c r="O27850" s="151"/>
    </row>
    <row r="27851" spans="11:15" x14ac:dyDescent="0.3">
      <c r="K27851" s="148" t="str">
        <f>IFERROR(VLOOKUP(A27851,DATABARANG!$B$4:$G$20000,5),"")</f>
        <v/>
      </c>
      <c r="L27851" s="149" t="str">
        <f t="shared" si="882"/>
        <v/>
      </c>
      <c r="M27851" s="158" t="str">
        <f t="shared" si="883"/>
        <v/>
      </c>
      <c r="O27851" s="151"/>
    </row>
    <row r="27852" spans="11:15" x14ac:dyDescent="0.3">
      <c r="K27852" s="148" t="str">
        <f>IFERROR(VLOOKUP(A27852,DATABARANG!$B$4:$G$20000,5),"")</f>
        <v/>
      </c>
      <c r="L27852" s="149" t="str">
        <f t="shared" si="882"/>
        <v/>
      </c>
      <c r="M27852" s="158" t="str">
        <f t="shared" si="883"/>
        <v/>
      </c>
      <c r="O27852" s="151"/>
    </row>
    <row r="27853" spans="11:15" x14ac:dyDescent="0.3">
      <c r="K27853" s="148" t="str">
        <f>IFERROR(VLOOKUP(A27853,DATABARANG!$B$4:$G$20000,5),"")</f>
        <v/>
      </c>
      <c r="L27853" s="149" t="str">
        <f t="shared" si="882"/>
        <v/>
      </c>
      <c r="M27853" s="158" t="str">
        <f t="shared" si="883"/>
        <v/>
      </c>
      <c r="O27853" s="151"/>
    </row>
    <row r="27854" spans="11:15" x14ac:dyDescent="0.3">
      <c r="K27854" s="148" t="str">
        <f>IFERROR(VLOOKUP(A27854,DATABARANG!$B$4:$G$20000,5),"")</f>
        <v/>
      </c>
      <c r="L27854" s="149" t="str">
        <f t="shared" si="882"/>
        <v/>
      </c>
      <c r="M27854" s="158" t="str">
        <f t="shared" si="883"/>
        <v/>
      </c>
      <c r="O27854" s="151"/>
    </row>
    <row r="27855" spans="11:15" x14ac:dyDescent="0.3">
      <c r="K27855" s="148" t="str">
        <f>IFERROR(VLOOKUP(A27855,DATABARANG!$B$4:$G$20000,5),"")</f>
        <v/>
      </c>
      <c r="L27855" s="149" t="str">
        <f t="shared" si="882"/>
        <v/>
      </c>
      <c r="M27855" s="158" t="str">
        <f t="shared" si="883"/>
        <v/>
      </c>
      <c r="O27855" s="151"/>
    </row>
    <row r="27856" spans="11:15" x14ac:dyDescent="0.3">
      <c r="K27856" s="148" t="str">
        <f>IFERROR(VLOOKUP(A27856,DATABARANG!$B$4:$G$20000,5),"")</f>
        <v/>
      </c>
      <c r="L27856" s="149" t="str">
        <f t="shared" si="882"/>
        <v/>
      </c>
      <c r="M27856" s="158" t="str">
        <f t="shared" si="883"/>
        <v/>
      </c>
      <c r="O27856" s="151"/>
    </row>
    <row r="27857" spans="11:15" x14ac:dyDescent="0.3">
      <c r="K27857" s="148" t="str">
        <f>IFERROR(VLOOKUP(A27857,DATABARANG!$B$4:$G$20000,5),"")</f>
        <v/>
      </c>
      <c r="L27857" s="149" t="str">
        <f t="shared" si="882"/>
        <v/>
      </c>
      <c r="M27857" s="158" t="str">
        <f t="shared" si="883"/>
        <v/>
      </c>
      <c r="O27857" s="151"/>
    </row>
    <row r="27858" spans="11:15" x14ac:dyDescent="0.3">
      <c r="K27858" s="148" t="str">
        <f>IFERROR(VLOOKUP(A27858,DATABARANG!$B$4:$G$20000,5),"")</f>
        <v/>
      </c>
      <c r="L27858" s="149" t="str">
        <f t="shared" si="882"/>
        <v/>
      </c>
      <c r="M27858" s="158" t="str">
        <f t="shared" si="883"/>
        <v/>
      </c>
      <c r="O27858" s="151"/>
    </row>
    <row r="27859" spans="11:15" x14ac:dyDescent="0.3">
      <c r="K27859" s="148" t="str">
        <f>IFERROR(VLOOKUP(A27859,DATABARANG!$B$4:$G$20000,5),"")</f>
        <v/>
      </c>
      <c r="L27859" s="149" t="str">
        <f t="shared" si="882"/>
        <v/>
      </c>
      <c r="M27859" s="158" t="str">
        <f t="shared" si="883"/>
        <v/>
      </c>
      <c r="O27859" s="151"/>
    </row>
    <row r="27860" spans="11:15" x14ac:dyDescent="0.3">
      <c r="K27860" s="148" t="str">
        <f>IFERROR(VLOOKUP(A27860,DATABARANG!$B$4:$G$20000,5),"")</f>
        <v/>
      </c>
      <c r="L27860" s="149" t="str">
        <f t="shared" si="882"/>
        <v/>
      </c>
      <c r="M27860" s="158" t="str">
        <f t="shared" si="883"/>
        <v/>
      </c>
      <c r="O27860" s="151"/>
    </row>
    <row r="27861" spans="11:15" x14ac:dyDescent="0.3">
      <c r="K27861" s="148" t="str">
        <f>IFERROR(VLOOKUP(A27861,DATABARANG!$B$4:$G$20000,5),"")</f>
        <v/>
      </c>
      <c r="L27861" s="149" t="str">
        <f t="shared" si="882"/>
        <v/>
      </c>
      <c r="M27861" s="158" t="str">
        <f t="shared" si="883"/>
        <v/>
      </c>
      <c r="O27861" s="151"/>
    </row>
    <row r="27862" spans="11:15" x14ac:dyDescent="0.3">
      <c r="K27862" s="148" t="str">
        <f>IFERROR(VLOOKUP(A27862,DATABARANG!$B$4:$G$20000,5),"")</f>
        <v/>
      </c>
      <c r="L27862" s="149" t="str">
        <f t="shared" si="882"/>
        <v/>
      </c>
      <c r="M27862" s="158" t="str">
        <f t="shared" si="883"/>
        <v/>
      </c>
      <c r="O27862" s="151"/>
    </row>
    <row r="27863" spans="11:15" x14ac:dyDescent="0.3">
      <c r="K27863" s="148" t="str">
        <f>IFERROR(VLOOKUP(A27863,DATABARANG!$B$4:$G$20000,5),"")</f>
        <v/>
      </c>
      <c r="L27863" s="149" t="str">
        <f t="shared" si="882"/>
        <v/>
      </c>
      <c r="M27863" s="158" t="str">
        <f t="shared" si="883"/>
        <v/>
      </c>
      <c r="O27863" s="151"/>
    </row>
    <row r="27864" spans="11:15" x14ac:dyDescent="0.3">
      <c r="K27864" s="148" t="str">
        <f>IFERROR(VLOOKUP(A27864,DATABARANG!$B$4:$G$20000,5),"")</f>
        <v/>
      </c>
      <c r="L27864" s="149" t="str">
        <f t="shared" si="882"/>
        <v/>
      </c>
      <c r="M27864" s="158" t="str">
        <f t="shared" si="883"/>
        <v/>
      </c>
      <c r="O27864" s="151"/>
    </row>
    <row r="27865" spans="11:15" x14ac:dyDescent="0.3">
      <c r="K27865" s="148" t="str">
        <f>IFERROR(VLOOKUP(A27865,DATABARANG!$B$4:$G$20000,5),"")</f>
        <v/>
      </c>
      <c r="L27865" s="149" t="str">
        <f t="shared" si="882"/>
        <v/>
      </c>
      <c r="M27865" s="158" t="str">
        <f t="shared" si="883"/>
        <v/>
      </c>
      <c r="O27865" s="151"/>
    </row>
    <row r="27866" spans="11:15" x14ac:dyDescent="0.3">
      <c r="K27866" s="148" t="str">
        <f>IFERROR(VLOOKUP(A27866,DATABARANG!$B$4:$G$20000,5),"")</f>
        <v/>
      </c>
      <c r="L27866" s="149" t="str">
        <f t="shared" si="882"/>
        <v/>
      </c>
      <c r="M27866" s="158" t="str">
        <f t="shared" si="883"/>
        <v/>
      </c>
      <c r="O27866" s="151"/>
    </row>
    <row r="27867" spans="11:15" x14ac:dyDescent="0.3">
      <c r="K27867" s="148" t="str">
        <f>IFERROR(VLOOKUP(A27867,DATABARANG!$B$4:$G$20000,5),"")</f>
        <v/>
      </c>
      <c r="L27867" s="149" t="str">
        <f t="shared" si="882"/>
        <v/>
      </c>
      <c r="M27867" s="158" t="str">
        <f t="shared" si="883"/>
        <v/>
      </c>
      <c r="O27867" s="151"/>
    </row>
    <row r="27868" spans="11:15" x14ac:dyDescent="0.3">
      <c r="K27868" s="148" t="str">
        <f>IFERROR(VLOOKUP(A27868,DATABARANG!$B$4:$G$20000,5),"")</f>
        <v/>
      </c>
      <c r="L27868" s="149" t="str">
        <f t="shared" si="882"/>
        <v/>
      </c>
      <c r="M27868" s="158" t="str">
        <f t="shared" si="883"/>
        <v/>
      </c>
      <c r="O27868" s="151"/>
    </row>
    <row r="27869" spans="11:15" x14ac:dyDescent="0.3">
      <c r="K27869" s="148" t="str">
        <f>IFERROR(VLOOKUP(A27869,DATABARANG!$B$4:$G$20000,5),"")</f>
        <v/>
      </c>
      <c r="L27869" s="149" t="str">
        <f t="shared" si="882"/>
        <v/>
      </c>
      <c r="M27869" s="158" t="str">
        <f t="shared" si="883"/>
        <v/>
      </c>
      <c r="O27869" s="151"/>
    </row>
    <row r="27870" spans="11:15" x14ac:dyDescent="0.3">
      <c r="K27870" s="148" t="str">
        <f>IFERROR(VLOOKUP(A27870,DATABARANG!$B$4:$G$20000,5),"")</f>
        <v/>
      </c>
      <c r="L27870" s="149" t="str">
        <f t="shared" si="882"/>
        <v/>
      </c>
      <c r="M27870" s="158" t="str">
        <f t="shared" si="883"/>
        <v/>
      </c>
      <c r="O27870" s="151"/>
    </row>
    <row r="27871" spans="11:15" x14ac:dyDescent="0.3">
      <c r="K27871" s="148" t="str">
        <f>IFERROR(VLOOKUP(A27871,DATABARANG!$B$4:$G$20000,5),"")</f>
        <v/>
      </c>
      <c r="L27871" s="149" t="str">
        <f t="shared" si="882"/>
        <v/>
      </c>
      <c r="M27871" s="158" t="str">
        <f t="shared" si="883"/>
        <v/>
      </c>
      <c r="O27871" s="151"/>
    </row>
    <row r="27872" spans="11:15" x14ac:dyDescent="0.3">
      <c r="K27872" s="148" t="str">
        <f>IFERROR(VLOOKUP(A27872,DATABARANG!$B$4:$G$20000,5),"")</f>
        <v/>
      </c>
      <c r="L27872" s="149" t="str">
        <f t="shared" si="882"/>
        <v/>
      </c>
      <c r="M27872" s="158" t="str">
        <f t="shared" si="883"/>
        <v/>
      </c>
      <c r="O27872" s="151"/>
    </row>
    <row r="27873" spans="11:15" x14ac:dyDescent="0.3">
      <c r="K27873" s="148" t="str">
        <f>IFERROR(VLOOKUP(A27873,DATABARANG!$B$4:$G$20000,5),"")</f>
        <v/>
      </c>
      <c r="L27873" s="149" t="str">
        <f t="shared" si="882"/>
        <v/>
      </c>
      <c r="M27873" s="158" t="str">
        <f t="shared" si="883"/>
        <v/>
      </c>
      <c r="O27873" s="151"/>
    </row>
    <row r="27874" spans="11:15" x14ac:dyDescent="0.3">
      <c r="K27874" s="148" t="str">
        <f>IFERROR(VLOOKUP(A27874,DATABARANG!$B$4:$G$20000,5),"")</f>
        <v/>
      </c>
      <c r="L27874" s="149" t="str">
        <f t="shared" si="882"/>
        <v/>
      </c>
      <c r="M27874" s="158" t="str">
        <f t="shared" si="883"/>
        <v/>
      </c>
      <c r="O27874" s="151"/>
    </row>
    <row r="27875" spans="11:15" x14ac:dyDescent="0.3">
      <c r="K27875" s="148" t="str">
        <f>IFERROR(VLOOKUP(A27875,DATABARANG!$B$4:$G$20000,5),"")</f>
        <v/>
      </c>
      <c r="L27875" s="149" t="str">
        <f t="shared" si="882"/>
        <v/>
      </c>
      <c r="M27875" s="158" t="str">
        <f t="shared" si="883"/>
        <v/>
      </c>
      <c r="O27875" s="151"/>
    </row>
    <row r="27876" spans="11:15" x14ac:dyDescent="0.3">
      <c r="K27876" s="148" t="str">
        <f>IFERROR(VLOOKUP(A27876,DATABARANG!$B$4:$G$20000,5),"")</f>
        <v/>
      </c>
      <c r="L27876" s="149" t="str">
        <f t="shared" si="882"/>
        <v/>
      </c>
      <c r="M27876" s="158" t="str">
        <f t="shared" si="883"/>
        <v/>
      </c>
      <c r="O27876" s="151"/>
    </row>
    <row r="27877" spans="11:15" x14ac:dyDescent="0.3">
      <c r="K27877" s="148" t="str">
        <f>IFERROR(VLOOKUP(A27877,DATABARANG!$B$4:$G$20000,5),"")</f>
        <v/>
      </c>
      <c r="L27877" s="149" t="str">
        <f t="shared" si="882"/>
        <v/>
      </c>
      <c r="M27877" s="158" t="str">
        <f t="shared" si="883"/>
        <v/>
      </c>
      <c r="O27877" s="151"/>
    </row>
    <row r="27878" spans="11:15" x14ac:dyDescent="0.3">
      <c r="K27878" s="148" t="str">
        <f>IFERROR(VLOOKUP(A27878,DATABARANG!$B$4:$G$20000,5),"")</f>
        <v/>
      </c>
      <c r="L27878" s="149" t="str">
        <f t="shared" si="882"/>
        <v/>
      </c>
      <c r="M27878" s="158" t="str">
        <f t="shared" si="883"/>
        <v/>
      </c>
      <c r="O27878" s="151"/>
    </row>
    <row r="27879" spans="11:15" x14ac:dyDescent="0.3">
      <c r="K27879" s="148" t="str">
        <f>IFERROR(VLOOKUP(A27879,DATABARANG!$B$4:$G$20000,5),"")</f>
        <v/>
      </c>
      <c r="L27879" s="149" t="str">
        <f t="shared" si="882"/>
        <v/>
      </c>
      <c r="M27879" s="158" t="str">
        <f t="shared" si="883"/>
        <v/>
      </c>
      <c r="O27879" s="151"/>
    </row>
    <row r="27880" spans="11:15" x14ac:dyDescent="0.3">
      <c r="K27880" s="148" t="str">
        <f>IFERROR(VLOOKUP(A27880,DATABARANG!$B$4:$G$20000,5),"")</f>
        <v/>
      </c>
      <c r="L27880" s="149" t="str">
        <f t="shared" si="882"/>
        <v/>
      </c>
      <c r="M27880" s="158" t="str">
        <f t="shared" si="883"/>
        <v/>
      </c>
      <c r="O27880" s="151"/>
    </row>
    <row r="27881" spans="11:15" x14ac:dyDescent="0.3">
      <c r="K27881" s="148" t="str">
        <f>IFERROR(VLOOKUP(A27881,DATABARANG!$B$4:$G$20000,5),"")</f>
        <v/>
      </c>
      <c r="L27881" s="149" t="str">
        <f t="shared" si="882"/>
        <v/>
      </c>
      <c r="M27881" s="158" t="str">
        <f t="shared" si="883"/>
        <v/>
      </c>
      <c r="O27881" s="151"/>
    </row>
    <row r="27882" spans="11:15" x14ac:dyDescent="0.3">
      <c r="K27882" s="148" t="str">
        <f>IFERROR(VLOOKUP(A27882,DATABARANG!$B$4:$G$20000,5),"")</f>
        <v/>
      </c>
      <c r="L27882" s="149" t="str">
        <f t="shared" si="882"/>
        <v/>
      </c>
      <c r="M27882" s="158" t="str">
        <f t="shared" si="883"/>
        <v/>
      </c>
      <c r="O27882" s="151"/>
    </row>
    <row r="27883" spans="11:15" x14ac:dyDescent="0.3">
      <c r="K27883" s="148" t="str">
        <f>IFERROR(VLOOKUP(A27883,DATABARANG!$B$4:$G$20000,5),"")</f>
        <v/>
      </c>
      <c r="L27883" s="149" t="str">
        <f t="shared" si="882"/>
        <v/>
      </c>
      <c r="M27883" s="158" t="str">
        <f t="shared" si="883"/>
        <v/>
      </c>
      <c r="O27883" s="151"/>
    </row>
    <row r="27884" spans="11:15" x14ac:dyDescent="0.3">
      <c r="K27884" s="148" t="str">
        <f>IFERROR(VLOOKUP(A27884,DATABARANG!$B$4:$G$20000,5),"")</f>
        <v/>
      </c>
      <c r="L27884" s="149" t="str">
        <f t="shared" si="882"/>
        <v/>
      </c>
      <c r="M27884" s="158" t="str">
        <f t="shared" si="883"/>
        <v/>
      </c>
      <c r="O27884" s="151"/>
    </row>
    <row r="27885" spans="11:15" x14ac:dyDescent="0.3">
      <c r="K27885" s="148" t="str">
        <f>IFERROR(VLOOKUP(A27885,DATABARANG!$B$4:$G$20000,5),"")</f>
        <v/>
      </c>
      <c r="L27885" s="149" t="str">
        <f t="shared" si="882"/>
        <v/>
      </c>
      <c r="M27885" s="158" t="str">
        <f t="shared" si="883"/>
        <v/>
      </c>
      <c r="O27885" s="151"/>
    </row>
    <row r="27886" spans="11:15" x14ac:dyDescent="0.3">
      <c r="K27886" s="148" t="str">
        <f>IFERROR(VLOOKUP(A27886,DATABARANG!$B$4:$G$20000,5),"")</f>
        <v/>
      </c>
      <c r="L27886" s="149" t="str">
        <f t="shared" si="882"/>
        <v/>
      </c>
      <c r="M27886" s="158" t="str">
        <f t="shared" si="883"/>
        <v/>
      </c>
      <c r="O27886" s="151"/>
    </row>
    <row r="27887" spans="11:15" x14ac:dyDescent="0.3">
      <c r="K27887" s="148" t="str">
        <f>IFERROR(VLOOKUP(A27887,DATABARANG!$B$4:$G$20000,5),"")</f>
        <v/>
      </c>
      <c r="L27887" s="149" t="str">
        <f t="shared" si="882"/>
        <v/>
      </c>
      <c r="M27887" s="158" t="str">
        <f t="shared" si="883"/>
        <v/>
      </c>
      <c r="O27887" s="151"/>
    </row>
    <row r="27888" spans="11:15" x14ac:dyDescent="0.3">
      <c r="K27888" s="148" t="str">
        <f>IFERROR(VLOOKUP(A27888,DATABARANG!$B$4:$G$20000,5),"")</f>
        <v/>
      </c>
      <c r="L27888" s="149" t="str">
        <f t="shared" si="882"/>
        <v/>
      </c>
      <c r="M27888" s="158" t="str">
        <f t="shared" si="883"/>
        <v/>
      </c>
      <c r="O27888" s="151"/>
    </row>
    <row r="27889" spans="11:15" x14ac:dyDescent="0.3">
      <c r="K27889" s="148" t="str">
        <f>IFERROR(VLOOKUP(A27889,DATABARANG!$B$4:$G$20000,5),"")</f>
        <v/>
      </c>
      <c r="L27889" s="149" t="str">
        <f t="shared" si="882"/>
        <v/>
      </c>
      <c r="M27889" s="158" t="str">
        <f t="shared" si="883"/>
        <v/>
      </c>
      <c r="O27889" s="151"/>
    </row>
    <row r="27890" spans="11:15" x14ac:dyDescent="0.3">
      <c r="K27890" s="148" t="str">
        <f>IFERROR(VLOOKUP(A27890,DATABARANG!$B$4:$G$20000,5),"")</f>
        <v/>
      </c>
      <c r="L27890" s="149" t="str">
        <f t="shared" si="882"/>
        <v/>
      </c>
      <c r="M27890" s="158" t="str">
        <f t="shared" si="883"/>
        <v/>
      </c>
      <c r="O27890" s="151"/>
    </row>
    <row r="27891" spans="11:15" x14ac:dyDescent="0.3">
      <c r="K27891" s="148" t="str">
        <f>IFERROR(VLOOKUP(A27891,DATABARANG!$B$4:$G$20000,5),"")</f>
        <v/>
      </c>
      <c r="L27891" s="149" t="str">
        <f t="shared" si="882"/>
        <v/>
      </c>
      <c r="M27891" s="158" t="str">
        <f t="shared" si="883"/>
        <v/>
      </c>
      <c r="O27891" s="151"/>
    </row>
    <row r="27892" spans="11:15" x14ac:dyDescent="0.3">
      <c r="K27892" s="148" t="str">
        <f>IFERROR(VLOOKUP(A27892,DATABARANG!$B$4:$G$20000,5),"")</f>
        <v/>
      </c>
      <c r="L27892" s="149" t="str">
        <f t="shared" si="882"/>
        <v/>
      </c>
      <c r="M27892" s="158" t="str">
        <f t="shared" si="883"/>
        <v/>
      </c>
      <c r="O27892" s="151"/>
    </row>
    <row r="27893" spans="11:15" x14ac:dyDescent="0.3">
      <c r="K27893" s="148" t="str">
        <f>IFERROR(VLOOKUP(A27893,DATABARANG!$B$4:$G$20000,5),"")</f>
        <v/>
      </c>
      <c r="L27893" s="149" t="str">
        <f t="shared" si="882"/>
        <v/>
      </c>
      <c r="M27893" s="158" t="str">
        <f t="shared" si="883"/>
        <v/>
      </c>
      <c r="O27893" s="151"/>
    </row>
    <row r="27894" spans="11:15" x14ac:dyDescent="0.3">
      <c r="K27894" s="148" t="str">
        <f>IFERROR(VLOOKUP(A27894,DATABARANG!$B$4:$G$20000,5),"")</f>
        <v/>
      </c>
      <c r="L27894" s="149" t="str">
        <f t="shared" si="882"/>
        <v/>
      </c>
      <c r="M27894" s="158" t="str">
        <f t="shared" si="883"/>
        <v/>
      </c>
      <c r="O27894" s="151"/>
    </row>
    <row r="27895" spans="11:15" x14ac:dyDescent="0.3">
      <c r="K27895" s="148" t="str">
        <f>IFERROR(VLOOKUP(A27895,DATABARANG!$B$4:$G$20000,5),"")</f>
        <v/>
      </c>
      <c r="L27895" s="149" t="str">
        <f t="shared" si="882"/>
        <v/>
      </c>
      <c r="M27895" s="158" t="str">
        <f t="shared" si="883"/>
        <v/>
      </c>
      <c r="O27895" s="151"/>
    </row>
    <row r="27896" spans="11:15" x14ac:dyDescent="0.3">
      <c r="K27896" s="148" t="str">
        <f>IFERROR(VLOOKUP(A27896,DATABARANG!$B$4:$G$20000,5),"")</f>
        <v/>
      </c>
      <c r="L27896" s="149" t="str">
        <f t="shared" si="882"/>
        <v/>
      </c>
      <c r="M27896" s="158" t="str">
        <f t="shared" si="883"/>
        <v/>
      </c>
      <c r="O27896" s="151"/>
    </row>
    <row r="27897" spans="11:15" x14ac:dyDescent="0.3">
      <c r="K27897" s="148" t="str">
        <f>IFERROR(VLOOKUP(A27897,DATABARANG!$B$4:$G$20000,5),"")</f>
        <v/>
      </c>
      <c r="L27897" s="149" t="str">
        <f t="shared" si="882"/>
        <v/>
      </c>
      <c r="M27897" s="158" t="str">
        <f t="shared" si="883"/>
        <v/>
      </c>
      <c r="O27897" s="151"/>
    </row>
    <row r="27898" spans="11:15" x14ac:dyDescent="0.3">
      <c r="K27898" s="148" t="str">
        <f>IFERROR(VLOOKUP(A27898,DATABARANG!$B$4:$G$20000,5),"")</f>
        <v/>
      </c>
      <c r="L27898" s="149" t="str">
        <f t="shared" si="882"/>
        <v/>
      </c>
      <c r="M27898" s="158" t="str">
        <f t="shared" si="883"/>
        <v/>
      </c>
      <c r="O27898" s="151"/>
    </row>
    <row r="27899" spans="11:15" x14ac:dyDescent="0.3">
      <c r="K27899" s="148" t="str">
        <f>IFERROR(VLOOKUP(A27899,DATABARANG!$B$4:$G$20000,5),"")</f>
        <v/>
      </c>
      <c r="L27899" s="149" t="str">
        <f t="shared" si="882"/>
        <v/>
      </c>
      <c r="M27899" s="158" t="str">
        <f t="shared" si="883"/>
        <v/>
      </c>
      <c r="O27899" s="151"/>
    </row>
    <row r="27900" spans="11:15" x14ac:dyDescent="0.3">
      <c r="K27900" s="148" t="str">
        <f>IFERROR(VLOOKUP(A27900,DATABARANG!$B$4:$G$20000,5),"")</f>
        <v/>
      </c>
      <c r="L27900" s="149" t="str">
        <f t="shared" si="882"/>
        <v/>
      </c>
      <c r="M27900" s="158" t="str">
        <f t="shared" si="883"/>
        <v/>
      </c>
      <c r="O27900" s="151"/>
    </row>
    <row r="27901" spans="11:15" x14ac:dyDescent="0.3">
      <c r="K27901" s="148" t="str">
        <f>IFERROR(VLOOKUP(A27901,DATABARANG!$B$4:$G$20000,5),"")</f>
        <v/>
      </c>
      <c r="L27901" s="149" t="str">
        <f t="shared" si="882"/>
        <v/>
      </c>
      <c r="M27901" s="158" t="str">
        <f t="shared" si="883"/>
        <v/>
      </c>
      <c r="O27901" s="151"/>
    </row>
    <row r="27902" spans="11:15" x14ac:dyDescent="0.3">
      <c r="K27902" s="148" t="str">
        <f>IFERROR(VLOOKUP(A27902,DATABARANG!$B$4:$G$20000,5),"")</f>
        <v/>
      </c>
      <c r="L27902" s="149" t="str">
        <f t="shared" si="882"/>
        <v/>
      </c>
      <c r="M27902" s="158" t="str">
        <f t="shared" si="883"/>
        <v/>
      </c>
      <c r="O27902" s="151"/>
    </row>
    <row r="27903" spans="11:15" x14ac:dyDescent="0.3">
      <c r="K27903" s="148" t="str">
        <f>IFERROR(VLOOKUP(A27903,DATABARANG!$B$4:$G$20000,5),"")</f>
        <v/>
      </c>
      <c r="L27903" s="149" t="str">
        <f t="shared" si="882"/>
        <v/>
      </c>
      <c r="M27903" s="158" t="str">
        <f t="shared" si="883"/>
        <v/>
      </c>
      <c r="O27903" s="151"/>
    </row>
    <row r="27904" spans="11:15" x14ac:dyDescent="0.3">
      <c r="K27904" s="148" t="str">
        <f>IFERROR(VLOOKUP(A27904,DATABARANG!$B$4:$G$20000,5),"")</f>
        <v/>
      </c>
      <c r="L27904" s="149" t="str">
        <f t="shared" si="882"/>
        <v/>
      </c>
      <c r="M27904" s="158" t="str">
        <f t="shared" si="883"/>
        <v/>
      </c>
      <c r="O27904" s="151"/>
    </row>
    <row r="27905" spans="11:15" x14ac:dyDescent="0.3">
      <c r="K27905" s="148" t="str">
        <f>IFERROR(VLOOKUP(A27905,DATABARANG!$B$4:$G$20000,5),"")</f>
        <v/>
      </c>
      <c r="L27905" s="149" t="str">
        <f t="shared" si="882"/>
        <v/>
      </c>
      <c r="M27905" s="158" t="str">
        <f t="shared" si="883"/>
        <v/>
      </c>
      <c r="O27905" s="151"/>
    </row>
    <row r="27906" spans="11:15" x14ac:dyDescent="0.3">
      <c r="K27906" s="148" t="str">
        <f>IFERROR(VLOOKUP(A27906,DATABARANG!$B$4:$G$20000,5),"")</f>
        <v/>
      </c>
      <c r="L27906" s="149" t="str">
        <f t="shared" si="882"/>
        <v/>
      </c>
      <c r="M27906" s="158" t="str">
        <f t="shared" si="883"/>
        <v/>
      </c>
      <c r="O27906" s="151"/>
    </row>
    <row r="27907" spans="11:15" x14ac:dyDescent="0.3">
      <c r="K27907" s="148" t="str">
        <f>IFERROR(VLOOKUP(A27907,DATABARANG!$B$4:$G$20000,5),"")</f>
        <v/>
      </c>
      <c r="L27907" s="149" t="str">
        <f t="shared" si="882"/>
        <v/>
      </c>
      <c r="M27907" s="158" t="str">
        <f t="shared" si="883"/>
        <v/>
      </c>
      <c r="O27907" s="151"/>
    </row>
    <row r="27908" spans="11:15" x14ac:dyDescent="0.3">
      <c r="K27908" s="148" t="str">
        <f>IFERROR(VLOOKUP(A27908,DATABARANG!$B$4:$G$20000,5),"")</f>
        <v/>
      </c>
      <c r="L27908" s="149" t="str">
        <f t="shared" si="882"/>
        <v/>
      </c>
      <c r="M27908" s="158" t="str">
        <f t="shared" si="883"/>
        <v/>
      </c>
      <c r="O27908" s="151"/>
    </row>
    <row r="27909" spans="11:15" x14ac:dyDescent="0.3">
      <c r="K27909" s="148" t="str">
        <f>IFERROR(VLOOKUP(A27909,DATABARANG!$B$4:$G$20000,5),"")</f>
        <v/>
      </c>
      <c r="L27909" s="149" t="str">
        <f t="shared" si="882"/>
        <v/>
      </c>
      <c r="M27909" s="158" t="str">
        <f t="shared" si="883"/>
        <v/>
      </c>
      <c r="O27909" s="151"/>
    </row>
    <row r="27910" spans="11:15" x14ac:dyDescent="0.3">
      <c r="K27910" s="148" t="str">
        <f>IFERROR(VLOOKUP(A27910,DATABARANG!$B$4:$G$20000,5),"")</f>
        <v/>
      </c>
      <c r="L27910" s="149" t="str">
        <f t="shared" ref="L27910:L27973" si="884">IFERROR((E27910-K27910)*G27910,"")</f>
        <v/>
      </c>
      <c r="M27910" s="158" t="str">
        <f t="shared" ref="M27910:M27973" si="885">IF(B27910="","",TEXT(B27910,"DD-MMM"))</f>
        <v/>
      </c>
      <c r="O27910" s="151"/>
    </row>
    <row r="27911" spans="11:15" x14ac:dyDescent="0.3">
      <c r="K27911" s="148" t="str">
        <f>IFERROR(VLOOKUP(A27911,DATABARANG!$B$4:$G$20000,5),"")</f>
        <v/>
      </c>
      <c r="L27911" s="149" t="str">
        <f t="shared" si="884"/>
        <v/>
      </c>
      <c r="M27911" s="158" t="str">
        <f t="shared" si="885"/>
        <v/>
      </c>
      <c r="O27911" s="151"/>
    </row>
    <row r="27912" spans="11:15" x14ac:dyDescent="0.3">
      <c r="K27912" s="148" t="str">
        <f>IFERROR(VLOOKUP(A27912,DATABARANG!$B$4:$G$20000,5),"")</f>
        <v/>
      </c>
      <c r="L27912" s="149" t="str">
        <f t="shared" si="884"/>
        <v/>
      </c>
      <c r="M27912" s="158" t="str">
        <f t="shared" si="885"/>
        <v/>
      </c>
      <c r="O27912" s="151"/>
    </row>
    <row r="27913" spans="11:15" x14ac:dyDescent="0.3">
      <c r="K27913" s="148" t="str">
        <f>IFERROR(VLOOKUP(A27913,DATABARANG!$B$4:$G$20000,5),"")</f>
        <v/>
      </c>
      <c r="L27913" s="149" t="str">
        <f t="shared" si="884"/>
        <v/>
      </c>
      <c r="M27913" s="158" t="str">
        <f t="shared" si="885"/>
        <v/>
      </c>
      <c r="O27913" s="151"/>
    </row>
    <row r="27914" spans="11:15" x14ac:dyDescent="0.3">
      <c r="K27914" s="148" t="str">
        <f>IFERROR(VLOOKUP(A27914,DATABARANG!$B$4:$G$20000,5),"")</f>
        <v/>
      </c>
      <c r="L27914" s="149" t="str">
        <f t="shared" si="884"/>
        <v/>
      </c>
      <c r="M27914" s="158" t="str">
        <f t="shared" si="885"/>
        <v/>
      </c>
      <c r="O27914" s="151"/>
    </row>
    <row r="27915" spans="11:15" x14ac:dyDescent="0.3">
      <c r="K27915" s="148" t="str">
        <f>IFERROR(VLOOKUP(A27915,DATABARANG!$B$4:$G$20000,5),"")</f>
        <v/>
      </c>
      <c r="L27915" s="149" t="str">
        <f t="shared" si="884"/>
        <v/>
      </c>
      <c r="M27915" s="158" t="str">
        <f t="shared" si="885"/>
        <v/>
      </c>
      <c r="O27915" s="151"/>
    </row>
    <row r="27916" spans="11:15" x14ac:dyDescent="0.3">
      <c r="K27916" s="148" t="str">
        <f>IFERROR(VLOOKUP(A27916,DATABARANG!$B$4:$G$20000,5),"")</f>
        <v/>
      </c>
      <c r="L27916" s="149" t="str">
        <f t="shared" si="884"/>
        <v/>
      </c>
      <c r="M27916" s="158" t="str">
        <f t="shared" si="885"/>
        <v/>
      </c>
      <c r="O27916" s="151"/>
    </row>
    <row r="27917" spans="11:15" x14ac:dyDescent="0.3">
      <c r="K27917" s="148" t="str">
        <f>IFERROR(VLOOKUP(A27917,DATABARANG!$B$4:$G$20000,5),"")</f>
        <v/>
      </c>
      <c r="L27917" s="149" t="str">
        <f t="shared" si="884"/>
        <v/>
      </c>
      <c r="M27917" s="158" t="str">
        <f t="shared" si="885"/>
        <v/>
      </c>
      <c r="O27917" s="151"/>
    </row>
    <row r="27918" spans="11:15" x14ac:dyDescent="0.3">
      <c r="K27918" s="148" t="str">
        <f>IFERROR(VLOOKUP(A27918,DATABARANG!$B$4:$G$20000,5),"")</f>
        <v/>
      </c>
      <c r="L27918" s="149" t="str">
        <f t="shared" si="884"/>
        <v/>
      </c>
      <c r="M27918" s="158" t="str">
        <f t="shared" si="885"/>
        <v/>
      </c>
      <c r="O27918" s="151"/>
    </row>
    <row r="27919" spans="11:15" x14ac:dyDescent="0.3">
      <c r="K27919" s="148" t="str">
        <f>IFERROR(VLOOKUP(A27919,DATABARANG!$B$4:$G$20000,5),"")</f>
        <v/>
      </c>
      <c r="L27919" s="149" t="str">
        <f t="shared" si="884"/>
        <v/>
      </c>
      <c r="M27919" s="158" t="str">
        <f t="shared" si="885"/>
        <v/>
      </c>
      <c r="O27919" s="151"/>
    </row>
    <row r="27920" spans="11:15" x14ac:dyDescent="0.3">
      <c r="K27920" s="148" t="str">
        <f>IFERROR(VLOOKUP(A27920,DATABARANG!$B$4:$G$20000,5),"")</f>
        <v/>
      </c>
      <c r="L27920" s="149" t="str">
        <f t="shared" si="884"/>
        <v/>
      </c>
      <c r="M27920" s="158" t="str">
        <f t="shared" si="885"/>
        <v/>
      </c>
      <c r="O27920" s="151"/>
    </row>
    <row r="27921" spans="11:15" x14ac:dyDescent="0.3">
      <c r="K27921" s="148" t="str">
        <f>IFERROR(VLOOKUP(A27921,DATABARANG!$B$4:$G$20000,5),"")</f>
        <v/>
      </c>
      <c r="L27921" s="149" t="str">
        <f t="shared" si="884"/>
        <v/>
      </c>
      <c r="M27921" s="158" t="str">
        <f t="shared" si="885"/>
        <v/>
      </c>
      <c r="O27921" s="151"/>
    </row>
    <row r="27922" spans="11:15" x14ac:dyDescent="0.3">
      <c r="K27922" s="148" t="str">
        <f>IFERROR(VLOOKUP(A27922,DATABARANG!$B$4:$G$20000,5),"")</f>
        <v/>
      </c>
      <c r="L27922" s="149" t="str">
        <f t="shared" si="884"/>
        <v/>
      </c>
      <c r="M27922" s="158" t="str">
        <f t="shared" si="885"/>
        <v/>
      </c>
      <c r="O27922" s="151"/>
    </row>
    <row r="27923" spans="11:15" x14ac:dyDescent="0.3">
      <c r="K27923" s="148" t="str">
        <f>IFERROR(VLOOKUP(A27923,DATABARANG!$B$4:$G$20000,5),"")</f>
        <v/>
      </c>
      <c r="L27923" s="149" t="str">
        <f t="shared" si="884"/>
        <v/>
      </c>
      <c r="M27923" s="158" t="str">
        <f t="shared" si="885"/>
        <v/>
      </c>
      <c r="O27923" s="151"/>
    </row>
    <row r="27924" spans="11:15" x14ac:dyDescent="0.3">
      <c r="K27924" s="148" t="str">
        <f>IFERROR(VLOOKUP(A27924,DATABARANG!$B$4:$G$20000,5),"")</f>
        <v/>
      </c>
      <c r="L27924" s="149" t="str">
        <f t="shared" si="884"/>
        <v/>
      </c>
      <c r="M27924" s="158" t="str">
        <f t="shared" si="885"/>
        <v/>
      </c>
      <c r="O27924" s="151"/>
    </row>
    <row r="27925" spans="11:15" x14ac:dyDescent="0.3">
      <c r="K27925" s="148" t="str">
        <f>IFERROR(VLOOKUP(A27925,DATABARANG!$B$4:$G$20000,5),"")</f>
        <v/>
      </c>
      <c r="L27925" s="149" t="str">
        <f t="shared" si="884"/>
        <v/>
      </c>
      <c r="M27925" s="158" t="str">
        <f t="shared" si="885"/>
        <v/>
      </c>
      <c r="O27925" s="151"/>
    </row>
    <row r="27926" spans="11:15" x14ac:dyDescent="0.3">
      <c r="K27926" s="148" t="str">
        <f>IFERROR(VLOOKUP(A27926,DATABARANG!$B$4:$G$20000,5),"")</f>
        <v/>
      </c>
      <c r="L27926" s="149" t="str">
        <f t="shared" si="884"/>
        <v/>
      </c>
      <c r="M27926" s="158" t="str">
        <f t="shared" si="885"/>
        <v/>
      </c>
      <c r="O27926" s="151"/>
    </row>
    <row r="27927" spans="11:15" x14ac:dyDescent="0.3">
      <c r="K27927" s="148" t="str">
        <f>IFERROR(VLOOKUP(A27927,DATABARANG!$B$4:$G$20000,5),"")</f>
        <v/>
      </c>
      <c r="L27927" s="149" t="str">
        <f t="shared" si="884"/>
        <v/>
      </c>
      <c r="M27927" s="158" t="str">
        <f t="shared" si="885"/>
        <v/>
      </c>
      <c r="O27927" s="151"/>
    </row>
    <row r="27928" spans="11:15" x14ac:dyDescent="0.3">
      <c r="K27928" s="148" t="str">
        <f>IFERROR(VLOOKUP(A27928,DATABARANG!$B$4:$G$20000,5),"")</f>
        <v/>
      </c>
      <c r="L27928" s="149" t="str">
        <f t="shared" si="884"/>
        <v/>
      </c>
      <c r="M27928" s="158" t="str">
        <f t="shared" si="885"/>
        <v/>
      </c>
      <c r="O27928" s="151"/>
    </row>
    <row r="27929" spans="11:15" x14ac:dyDescent="0.3">
      <c r="K27929" s="148" t="str">
        <f>IFERROR(VLOOKUP(A27929,DATABARANG!$B$4:$G$20000,5),"")</f>
        <v/>
      </c>
      <c r="L27929" s="149" t="str">
        <f t="shared" si="884"/>
        <v/>
      </c>
      <c r="M27929" s="158" t="str">
        <f t="shared" si="885"/>
        <v/>
      </c>
      <c r="O27929" s="151"/>
    </row>
    <row r="27930" spans="11:15" x14ac:dyDescent="0.3">
      <c r="K27930" s="148" t="str">
        <f>IFERROR(VLOOKUP(A27930,DATABARANG!$B$4:$G$20000,5),"")</f>
        <v/>
      </c>
      <c r="L27930" s="149" t="str">
        <f t="shared" si="884"/>
        <v/>
      </c>
      <c r="M27930" s="158" t="str">
        <f t="shared" si="885"/>
        <v/>
      </c>
      <c r="O27930" s="151"/>
    </row>
    <row r="27931" spans="11:15" x14ac:dyDescent="0.3">
      <c r="K27931" s="148" t="str">
        <f>IFERROR(VLOOKUP(A27931,DATABARANG!$B$4:$G$20000,5),"")</f>
        <v/>
      </c>
      <c r="L27931" s="149" t="str">
        <f t="shared" si="884"/>
        <v/>
      </c>
      <c r="M27931" s="158" t="str">
        <f t="shared" si="885"/>
        <v/>
      </c>
      <c r="O27931" s="151"/>
    </row>
    <row r="27932" spans="11:15" x14ac:dyDescent="0.3">
      <c r="K27932" s="148" t="str">
        <f>IFERROR(VLOOKUP(A27932,DATABARANG!$B$4:$G$20000,5),"")</f>
        <v/>
      </c>
      <c r="L27932" s="149" t="str">
        <f t="shared" si="884"/>
        <v/>
      </c>
      <c r="M27932" s="158" t="str">
        <f t="shared" si="885"/>
        <v/>
      </c>
      <c r="O27932" s="151"/>
    </row>
    <row r="27933" spans="11:15" x14ac:dyDescent="0.3">
      <c r="K27933" s="148" t="str">
        <f>IFERROR(VLOOKUP(A27933,DATABARANG!$B$4:$G$20000,5),"")</f>
        <v/>
      </c>
      <c r="L27933" s="149" t="str">
        <f t="shared" si="884"/>
        <v/>
      </c>
      <c r="M27933" s="158" t="str">
        <f t="shared" si="885"/>
        <v/>
      </c>
      <c r="O27933" s="151"/>
    </row>
    <row r="27934" spans="11:15" x14ac:dyDescent="0.3">
      <c r="K27934" s="148" t="str">
        <f>IFERROR(VLOOKUP(A27934,DATABARANG!$B$4:$G$20000,5),"")</f>
        <v/>
      </c>
      <c r="L27934" s="149" t="str">
        <f t="shared" si="884"/>
        <v/>
      </c>
      <c r="M27934" s="158" t="str">
        <f t="shared" si="885"/>
        <v/>
      </c>
      <c r="O27934" s="151"/>
    </row>
    <row r="27935" spans="11:15" x14ac:dyDescent="0.3">
      <c r="K27935" s="148" t="str">
        <f>IFERROR(VLOOKUP(A27935,DATABARANG!$B$4:$G$20000,5),"")</f>
        <v/>
      </c>
      <c r="L27935" s="149" t="str">
        <f t="shared" si="884"/>
        <v/>
      </c>
      <c r="M27935" s="158" t="str">
        <f t="shared" si="885"/>
        <v/>
      </c>
      <c r="O27935" s="151"/>
    </row>
    <row r="27936" spans="11:15" x14ac:dyDescent="0.3">
      <c r="K27936" s="148" t="str">
        <f>IFERROR(VLOOKUP(A27936,DATABARANG!$B$4:$G$20000,5),"")</f>
        <v/>
      </c>
      <c r="L27936" s="149" t="str">
        <f t="shared" si="884"/>
        <v/>
      </c>
      <c r="M27936" s="158" t="str">
        <f t="shared" si="885"/>
        <v/>
      </c>
      <c r="O27936" s="151"/>
    </row>
    <row r="27937" spans="11:15" x14ac:dyDescent="0.3">
      <c r="K27937" s="148" t="str">
        <f>IFERROR(VLOOKUP(A27937,DATABARANG!$B$4:$G$20000,5),"")</f>
        <v/>
      </c>
      <c r="L27937" s="149" t="str">
        <f t="shared" si="884"/>
        <v/>
      </c>
      <c r="M27937" s="158" t="str">
        <f t="shared" si="885"/>
        <v/>
      </c>
      <c r="O27937" s="151"/>
    </row>
    <row r="27938" spans="11:15" x14ac:dyDescent="0.3">
      <c r="K27938" s="148" t="str">
        <f>IFERROR(VLOOKUP(A27938,DATABARANG!$B$4:$G$20000,5),"")</f>
        <v/>
      </c>
      <c r="L27938" s="149" t="str">
        <f t="shared" si="884"/>
        <v/>
      </c>
      <c r="M27938" s="158" t="str">
        <f t="shared" si="885"/>
        <v/>
      </c>
      <c r="O27938" s="151"/>
    </row>
    <row r="27939" spans="11:15" x14ac:dyDescent="0.3">
      <c r="K27939" s="148" t="str">
        <f>IFERROR(VLOOKUP(A27939,DATABARANG!$B$4:$G$20000,5),"")</f>
        <v/>
      </c>
      <c r="L27939" s="149" t="str">
        <f t="shared" si="884"/>
        <v/>
      </c>
      <c r="M27939" s="158" t="str">
        <f t="shared" si="885"/>
        <v/>
      </c>
      <c r="O27939" s="151"/>
    </row>
    <row r="27940" spans="11:15" x14ac:dyDescent="0.3">
      <c r="K27940" s="148" t="str">
        <f>IFERROR(VLOOKUP(A27940,DATABARANG!$B$4:$G$20000,5),"")</f>
        <v/>
      </c>
      <c r="L27940" s="149" t="str">
        <f t="shared" si="884"/>
        <v/>
      </c>
      <c r="M27940" s="158" t="str">
        <f t="shared" si="885"/>
        <v/>
      </c>
      <c r="O27940" s="151"/>
    </row>
    <row r="27941" spans="11:15" x14ac:dyDescent="0.3">
      <c r="K27941" s="148" t="str">
        <f>IFERROR(VLOOKUP(A27941,DATABARANG!$B$4:$G$20000,5),"")</f>
        <v/>
      </c>
      <c r="L27941" s="149" t="str">
        <f t="shared" si="884"/>
        <v/>
      </c>
      <c r="M27941" s="158" t="str">
        <f t="shared" si="885"/>
        <v/>
      </c>
      <c r="O27941" s="151"/>
    </row>
    <row r="27942" spans="11:15" x14ac:dyDescent="0.3">
      <c r="K27942" s="148" t="str">
        <f>IFERROR(VLOOKUP(A27942,DATABARANG!$B$4:$G$20000,5),"")</f>
        <v/>
      </c>
      <c r="L27942" s="149" t="str">
        <f t="shared" si="884"/>
        <v/>
      </c>
      <c r="M27942" s="158" t="str">
        <f t="shared" si="885"/>
        <v/>
      </c>
      <c r="O27942" s="151"/>
    </row>
    <row r="27943" spans="11:15" x14ac:dyDescent="0.3">
      <c r="K27943" s="148" t="str">
        <f>IFERROR(VLOOKUP(A27943,DATABARANG!$B$4:$G$20000,5),"")</f>
        <v/>
      </c>
      <c r="L27943" s="149" t="str">
        <f t="shared" si="884"/>
        <v/>
      </c>
      <c r="M27943" s="158" t="str">
        <f t="shared" si="885"/>
        <v/>
      </c>
      <c r="O27943" s="151"/>
    </row>
    <row r="27944" spans="11:15" x14ac:dyDescent="0.3">
      <c r="K27944" s="148" t="str">
        <f>IFERROR(VLOOKUP(A27944,DATABARANG!$B$4:$G$20000,5),"")</f>
        <v/>
      </c>
      <c r="L27944" s="149" t="str">
        <f t="shared" si="884"/>
        <v/>
      </c>
      <c r="M27944" s="158" t="str">
        <f t="shared" si="885"/>
        <v/>
      </c>
      <c r="O27944" s="151"/>
    </row>
    <row r="27945" spans="11:15" x14ac:dyDescent="0.3">
      <c r="K27945" s="148" t="str">
        <f>IFERROR(VLOOKUP(A27945,DATABARANG!$B$4:$G$20000,5),"")</f>
        <v/>
      </c>
      <c r="L27945" s="149" t="str">
        <f t="shared" si="884"/>
        <v/>
      </c>
      <c r="M27945" s="158" t="str">
        <f t="shared" si="885"/>
        <v/>
      </c>
      <c r="O27945" s="151"/>
    </row>
    <row r="27946" spans="11:15" x14ac:dyDescent="0.3">
      <c r="K27946" s="148" t="str">
        <f>IFERROR(VLOOKUP(A27946,DATABARANG!$B$4:$G$20000,5),"")</f>
        <v/>
      </c>
      <c r="L27946" s="149" t="str">
        <f t="shared" si="884"/>
        <v/>
      </c>
      <c r="M27946" s="158" t="str">
        <f t="shared" si="885"/>
        <v/>
      </c>
      <c r="O27946" s="151"/>
    </row>
    <row r="27947" spans="11:15" x14ac:dyDescent="0.3">
      <c r="K27947" s="148" t="str">
        <f>IFERROR(VLOOKUP(A27947,DATABARANG!$B$4:$G$20000,5),"")</f>
        <v/>
      </c>
      <c r="L27947" s="149" t="str">
        <f t="shared" si="884"/>
        <v/>
      </c>
      <c r="M27947" s="158" t="str">
        <f t="shared" si="885"/>
        <v/>
      </c>
      <c r="O27947" s="151"/>
    </row>
    <row r="27948" spans="11:15" x14ac:dyDescent="0.3">
      <c r="K27948" s="148" t="str">
        <f>IFERROR(VLOOKUP(A27948,DATABARANG!$B$4:$G$20000,5),"")</f>
        <v/>
      </c>
      <c r="L27948" s="149" t="str">
        <f t="shared" si="884"/>
        <v/>
      </c>
      <c r="M27948" s="158" t="str">
        <f t="shared" si="885"/>
        <v/>
      </c>
      <c r="O27948" s="151"/>
    </row>
    <row r="27949" spans="11:15" x14ac:dyDescent="0.3">
      <c r="K27949" s="148" t="str">
        <f>IFERROR(VLOOKUP(A27949,DATABARANG!$B$4:$G$20000,5),"")</f>
        <v/>
      </c>
      <c r="L27949" s="149" t="str">
        <f t="shared" si="884"/>
        <v/>
      </c>
      <c r="M27949" s="158" t="str">
        <f t="shared" si="885"/>
        <v/>
      </c>
      <c r="O27949" s="151"/>
    </row>
    <row r="27950" spans="11:15" x14ac:dyDescent="0.3">
      <c r="K27950" s="148" t="str">
        <f>IFERROR(VLOOKUP(A27950,DATABARANG!$B$4:$G$20000,5),"")</f>
        <v/>
      </c>
      <c r="L27950" s="149" t="str">
        <f t="shared" si="884"/>
        <v/>
      </c>
      <c r="M27950" s="158" t="str">
        <f t="shared" si="885"/>
        <v/>
      </c>
      <c r="O27950" s="151"/>
    </row>
    <row r="27951" spans="11:15" x14ac:dyDescent="0.3">
      <c r="K27951" s="148" t="str">
        <f>IFERROR(VLOOKUP(A27951,DATABARANG!$B$4:$G$20000,5),"")</f>
        <v/>
      </c>
      <c r="L27951" s="149" t="str">
        <f t="shared" si="884"/>
        <v/>
      </c>
      <c r="M27951" s="158" t="str">
        <f t="shared" si="885"/>
        <v/>
      </c>
      <c r="O27951" s="151"/>
    </row>
    <row r="27952" spans="11:15" x14ac:dyDescent="0.3">
      <c r="K27952" s="148" t="str">
        <f>IFERROR(VLOOKUP(A27952,DATABARANG!$B$4:$G$20000,5),"")</f>
        <v/>
      </c>
      <c r="L27952" s="149" t="str">
        <f t="shared" si="884"/>
        <v/>
      </c>
      <c r="M27952" s="158" t="str">
        <f t="shared" si="885"/>
        <v/>
      </c>
      <c r="O27952" s="151"/>
    </row>
    <row r="27953" spans="11:15" x14ac:dyDescent="0.3">
      <c r="K27953" s="148" t="str">
        <f>IFERROR(VLOOKUP(A27953,DATABARANG!$B$4:$G$20000,5),"")</f>
        <v/>
      </c>
      <c r="L27953" s="149" t="str">
        <f t="shared" si="884"/>
        <v/>
      </c>
      <c r="M27953" s="158" t="str">
        <f t="shared" si="885"/>
        <v/>
      </c>
      <c r="O27953" s="151"/>
    </row>
    <row r="27954" spans="11:15" x14ac:dyDescent="0.3">
      <c r="K27954" s="148" t="str">
        <f>IFERROR(VLOOKUP(A27954,DATABARANG!$B$4:$G$20000,5),"")</f>
        <v/>
      </c>
      <c r="L27954" s="149" t="str">
        <f t="shared" si="884"/>
        <v/>
      </c>
      <c r="M27954" s="158" t="str">
        <f t="shared" si="885"/>
        <v/>
      </c>
      <c r="O27954" s="151"/>
    </row>
    <row r="27955" spans="11:15" x14ac:dyDescent="0.3">
      <c r="K27955" s="148" t="str">
        <f>IFERROR(VLOOKUP(A27955,DATABARANG!$B$4:$G$20000,5),"")</f>
        <v/>
      </c>
      <c r="L27955" s="149" t="str">
        <f t="shared" si="884"/>
        <v/>
      </c>
      <c r="M27955" s="158" t="str">
        <f t="shared" si="885"/>
        <v/>
      </c>
      <c r="O27955" s="151"/>
    </row>
    <row r="27956" spans="11:15" x14ac:dyDescent="0.3">
      <c r="K27956" s="148" t="str">
        <f>IFERROR(VLOOKUP(A27956,DATABARANG!$B$4:$G$20000,5),"")</f>
        <v/>
      </c>
      <c r="L27956" s="149" t="str">
        <f t="shared" si="884"/>
        <v/>
      </c>
      <c r="M27956" s="158" t="str">
        <f t="shared" si="885"/>
        <v/>
      </c>
      <c r="O27956" s="151"/>
    </row>
    <row r="27957" spans="11:15" x14ac:dyDescent="0.3">
      <c r="K27957" s="148" t="str">
        <f>IFERROR(VLOOKUP(A27957,DATABARANG!$B$4:$G$20000,5),"")</f>
        <v/>
      </c>
      <c r="L27957" s="149" t="str">
        <f t="shared" si="884"/>
        <v/>
      </c>
      <c r="M27957" s="158" t="str">
        <f t="shared" si="885"/>
        <v/>
      </c>
      <c r="O27957" s="151"/>
    </row>
    <row r="27958" spans="11:15" x14ac:dyDescent="0.3">
      <c r="K27958" s="148" t="str">
        <f>IFERROR(VLOOKUP(A27958,DATABARANG!$B$4:$G$20000,5),"")</f>
        <v/>
      </c>
      <c r="L27958" s="149" t="str">
        <f t="shared" si="884"/>
        <v/>
      </c>
      <c r="M27958" s="158" t="str">
        <f t="shared" si="885"/>
        <v/>
      </c>
      <c r="O27958" s="151"/>
    </row>
    <row r="27959" spans="11:15" x14ac:dyDescent="0.3">
      <c r="K27959" s="148" t="str">
        <f>IFERROR(VLOOKUP(A27959,DATABARANG!$B$4:$G$20000,5),"")</f>
        <v/>
      </c>
      <c r="L27959" s="149" t="str">
        <f t="shared" si="884"/>
        <v/>
      </c>
      <c r="M27959" s="158" t="str">
        <f t="shared" si="885"/>
        <v/>
      </c>
      <c r="O27959" s="151"/>
    </row>
    <row r="27960" spans="11:15" x14ac:dyDescent="0.3">
      <c r="K27960" s="148" t="str">
        <f>IFERROR(VLOOKUP(A27960,DATABARANG!$B$4:$G$20000,5),"")</f>
        <v/>
      </c>
      <c r="L27960" s="149" t="str">
        <f t="shared" si="884"/>
        <v/>
      </c>
      <c r="M27960" s="158" t="str">
        <f t="shared" si="885"/>
        <v/>
      </c>
      <c r="O27960" s="151"/>
    </row>
    <row r="27961" spans="11:15" x14ac:dyDescent="0.3">
      <c r="K27961" s="148" t="str">
        <f>IFERROR(VLOOKUP(A27961,DATABARANG!$B$4:$G$20000,5),"")</f>
        <v/>
      </c>
      <c r="L27961" s="149" t="str">
        <f t="shared" si="884"/>
        <v/>
      </c>
      <c r="M27961" s="158" t="str">
        <f t="shared" si="885"/>
        <v/>
      </c>
      <c r="O27961" s="151"/>
    </row>
    <row r="27962" spans="11:15" x14ac:dyDescent="0.3">
      <c r="K27962" s="148" t="str">
        <f>IFERROR(VLOOKUP(A27962,DATABARANG!$B$4:$G$20000,5),"")</f>
        <v/>
      </c>
      <c r="L27962" s="149" t="str">
        <f t="shared" si="884"/>
        <v/>
      </c>
      <c r="M27962" s="158" t="str">
        <f t="shared" si="885"/>
        <v/>
      </c>
      <c r="O27962" s="151"/>
    </row>
    <row r="27963" spans="11:15" x14ac:dyDescent="0.3">
      <c r="K27963" s="148" t="str">
        <f>IFERROR(VLOOKUP(A27963,DATABARANG!$B$4:$G$20000,5),"")</f>
        <v/>
      </c>
      <c r="L27963" s="149" t="str">
        <f t="shared" si="884"/>
        <v/>
      </c>
      <c r="M27963" s="158" t="str">
        <f t="shared" si="885"/>
        <v/>
      </c>
      <c r="O27963" s="151"/>
    </row>
    <row r="27964" spans="11:15" x14ac:dyDescent="0.3">
      <c r="K27964" s="148" t="str">
        <f>IFERROR(VLOOKUP(A27964,DATABARANG!$B$4:$G$20000,5),"")</f>
        <v/>
      </c>
      <c r="L27964" s="149" t="str">
        <f t="shared" si="884"/>
        <v/>
      </c>
      <c r="M27964" s="158" t="str">
        <f t="shared" si="885"/>
        <v/>
      </c>
      <c r="O27964" s="151"/>
    </row>
    <row r="27965" spans="11:15" x14ac:dyDescent="0.3">
      <c r="K27965" s="148" t="str">
        <f>IFERROR(VLOOKUP(A27965,DATABARANG!$B$4:$G$20000,5),"")</f>
        <v/>
      </c>
      <c r="L27965" s="149" t="str">
        <f t="shared" si="884"/>
        <v/>
      </c>
      <c r="M27965" s="158" t="str">
        <f t="shared" si="885"/>
        <v/>
      </c>
      <c r="O27965" s="151"/>
    </row>
    <row r="27966" spans="11:15" x14ac:dyDescent="0.3">
      <c r="K27966" s="148" t="str">
        <f>IFERROR(VLOOKUP(A27966,DATABARANG!$B$4:$G$20000,5),"")</f>
        <v/>
      </c>
      <c r="L27966" s="149" t="str">
        <f t="shared" si="884"/>
        <v/>
      </c>
      <c r="M27966" s="158" t="str">
        <f t="shared" si="885"/>
        <v/>
      </c>
      <c r="O27966" s="151"/>
    </row>
    <row r="27967" spans="11:15" x14ac:dyDescent="0.3">
      <c r="K27967" s="148" t="str">
        <f>IFERROR(VLOOKUP(A27967,DATABARANG!$B$4:$G$20000,5),"")</f>
        <v/>
      </c>
      <c r="L27967" s="149" t="str">
        <f t="shared" si="884"/>
        <v/>
      </c>
      <c r="M27967" s="158" t="str">
        <f t="shared" si="885"/>
        <v/>
      </c>
      <c r="O27967" s="151"/>
    </row>
    <row r="27968" spans="11:15" x14ac:dyDescent="0.3">
      <c r="K27968" s="148" t="str">
        <f>IFERROR(VLOOKUP(A27968,DATABARANG!$B$4:$G$20000,5),"")</f>
        <v/>
      </c>
      <c r="L27968" s="149" t="str">
        <f t="shared" si="884"/>
        <v/>
      </c>
      <c r="M27968" s="158" t="str">
        <f t="shared" si="885"/>
        <v/>
      </c>
      <c r="O27968" s="151"/>
    </row>
    <row r="27969" spans="11:15" x14ac:dyDescent="0.3">
      <c r="K27969" s="148" t="str">
        <f>IFERROR(VLOOKUP(A27969,DATABARANG!$B$4:$G$20000,5),"")</f>
        <v/>
      </c>
      <c r="L27969" s="149" t="str">
        <f t="shared" si="884"/>
        <v/>
      </c>
      <c r="M27969" s="158" t="str">
        <f t="shared" si="885"/>
        <v/>
      </c>
      <c r="O27969" s="151"/>
    </row>
    <row r="27970" spans="11:15" x14ac:dyDescent="0.3">
      <c r="K27970" s="148" t="str">
        <f>IFERROR(VLOOKUP(A27970,DATABARANG!$B$4:$G$20000,5),"")</f>
        <v/>
      </c>
      <c r="L27970" s="149" t="str">
        <f t="shared" si="884"/>
        <v/>
      </c>
      <c r="M27970" s="158" t="str">
        <f t="shared" si="885"/>
        <v/>
      </c>
      <c r="O27970" s="151"/>
    </row>
    <row r="27971" spans="11:15" x14ac:dyDescent="0.3">
      <c r="K27971" s="148" t="str">
        <f>IFERROR(VLOOKUP(A27971,DATABARANG!$B$4:$G$20000,5),"")</f>
        <v/>
      </c>
      <c r="L27971" s="149" t="str">
        <f t="shared" si="884"/>
        <v/>
      </c>
      <c r="M27971" s="158" t="str">
        <f t="shared" si="885"/>
        <v/>
      </c>
      <c r="O27971" s="151"/>
    </row>
    <row r="27972" spans="11:15" x14ac:dyDescent="0.3">
      <c r="K27972" s="148" t="str">
        <f>IFERROR(VLOOKUP(A27972,DATABARANG!$B$4:$G$20000,5),"")</f>
        <v/>
      </c>
      <c r="L27972" s="149" t="str">
        <f t="shared" si="884"/>
        <v/>
      </c>
      <c r="M27972" s="158" t="str">
        <f t="shared" si="885"/>
        <v/>
      </c>
      <c r="O27972" s="151"/>
    </row>
    <row r="27973" spans="11:15" x14ac:dyDescent="0.3">
      <c r="K27973" s="148" t="str">
        <f>IFERROR(VLOOKUP(A27973,DATABARANG!$B$4:$G$20000,5),"")</f>
        <v/>
      </c>
      <c r="L27973" s="149" t="str">
        <f t="shared" si="884"/>
        <v/>
      </c>
      <c r="M27973" s="158" t="str">
        <f t="shared" si="885"/>
        <v/>
      </c>
      <c r="O27973" s="151"/>
    </row>
    <row r="27974" spans="11:15" x14ac:dyDescent="0.3">
      <c r="K27974" s="148" t="str">
        <f>IFERROR(VLOOKUP(A27974,DATABARANG!$B$4:$G$20000,5),"")</f>
        <v/>
      </c>
      <c r="L27974" s="149" t="str">
        <f t="shared" ref="L27974:L28037" si="886">IFERROR((E27974-K27974)*G27974,"")</f>
        <v/>
      </c>
      <c r="M27974" s="158" t="str">
        <f t="shared" ref="M27974:M28037" si="887">IF(B27974="","",TEXT(B27974,"DD-MMM"))</f>
        <v/>
      </c>
      <c r="O27974" s="151"/>
    </row>
    <row r="27975" spans="11:15" x14ac:dyDescent="0.3">
      <c r="K27975" s="148" t="str">
        <f>IFERROR(VLOOKUP(A27975,DATABARANG!$B$4:$G$20000,5),"")</f>
        <v/>
      </c>
      <c r="L27975" s="149" t="str">
        <f t="shared" si="886"/>
        <v/>
      </c>
      <c r="M27975" s="158" t="str">
        <f t="shared" si="887"/>
        <v/>
      </c>
      <c r="O27975" s="151"/>
    </row>
    <row r="27976" spans="11:15" x14ac:dyDescent="0.3">
      <c r="K27976" s="148" t="str">
        <f>IFERROR(VLOOKUP(A27976,DATABARANG!$B$4:$G$20000,5),"")</f>
        <v/>
      </c>
      <c r="L27976" s="149" t="str">
        <f t="shared" si="886"/>
        <v/>
      </c>
      <c r="M27976" s="158" t="str">
        <f t="shared" si="887"/>
        <v/>
      </c>
      <c r="O27976" s="151"/>
    </row>
    <row r="27977" spans="11:15" x14ac:dyDescent="0.3">
      <c r="K27977" s="148" t="str">
        <f>IFERROR(VLOOKUP(A27977,DATABARANG!$B$4:$G$20000,5),"")</f>
        <v/>
      </c>
      <c r="L27977" s="149" t="str">
        <f t="shared" si="886"/>
        <v/>
      </c>
      <c r="M27977" s="158" t="str">
        <f t="shared" si="887"/>
        <v/>
      </c>
      <c r="O27977" s="151"/>
    </row>
    <row r="27978" spans="11:15" x14ac:dyDescent="0.3">
      <c r="K27978" s="148" t="str">
        <f>IFERROR(VLOOKUP(A27978,DATABARANG!$B$4:$G$20000,5),"")</f>
        <v/>
      </c>
      <c r="L27978" s="149" t="str">
        <f t="shared" si="886"/>
        <v/>
      </c>
      <c r="M27978" s="158" t="str">
        <f t="shared" si="887"/>
        <v/>
      </c>
      <c r="O27978" s="151"/>
    </row>
    <row r="27979" spans="11:15" x14ac:dyDescent="0.3">
      <c r="K27979" s="148" t="str">
        <f>IFERROR(VLOOKUP(A27979,DATABARANG!$B$4:$G$20000,5),"")</f>
        <v/>
      </c>
      <c r="L27979" s="149" t="str">
        <f t="shared" si="886"/>
        <v/>
      </c>
      <c r="M27979" s="158" t="str">
        <f t="shared" si="887"/>
        <v/>
      </c>
      <c r="O27979" s="151"/>
    </row>
    <row r="27980" spans="11:15" x14ac:dyDescent="0.3">
      <c r="K27980" s="148" t="str">
        <f>IFERROR(VLOOKUP(A27980,DATABARANG!$B$4:$G$20000,5),"")</f>
        <v/>
      </c>
      <c r="L27980" s="149" t="str">
        <f t="shared" si="886"/>
        <v/>
      </c>
      <c r="M27980" s="158" t="str">
        <f t="shared" si="887"/>
        <v/>
      </c>
      <c r="O27980" s="151"/>
    </row>
    <row r="27981" spans="11:15" x14ac:dyDescent="0.3">
      <c r="K27981" s="148" t="str">
        <f>IFERROR(VLOOKUP(A27981,DATABARANG!$B$4:$G$20000,5),"")</f>
        <v/>
      </c>
      <c r="L27981" s="149" t="str">
        <f t="shared" si="886"/>
        <v/>
      </c>
      <c r="M27981" s="158" t="str">
        <f t="shared" si="887"/>
        <v/>
      </c>
      <c r="O27981" s="151"/>
    </row>
    <row r="27982" spans="11:15" x14ac:dyDescent="0.3">
      <c r="K27982" s="148" t="str">
        <f>IFERROR(VLOOKUP(A27982,DATABARANG!$B$4:$G$20000,5),"")</f>
        <v/>
      </c>
      <c r="L27982" s="149" t="str">
        <f t="shared" si="886"/>
        <v/>
      </c>
      <c r="M27982" s="158" t="str">
        <f t="shared" si="887"/>
        <v/>
      </c>
      <c r="O27982" s="151"/>
    </row>
    <row r="27983" spans="11:15" x14ac:dyDescent="0.3">
      <c r="K27983" s="148" t="str">
        <f>IFERROR(VLOOKUP(A27983,DATABARANG!$B$4:$G$20000,5),"")</f>
        <v/>
      </c>
      <c r="L27983" s="149" t="str">
        <f t="shared" si="886"/>
        <v/>
      </c>
      <c r="M27983" s="158" t="str">
        <f t="shared" si="887"/>
        <v/>
      </c>
      <c r="O27983" s="151"/>
    </row>
    <row r="27984" spans="11:15" x14ac:dyDescent="0.3">
      <c r="K27984" s="148" t="str">
        <f>IFERROR(VLOOKUP(A27984,DATABARANG!$B$4:$G$20000,5),"")</f>
        <v/>
      </c>
      <c r="L27984" s="149" t="str">
        <f t="shared" si="886"/>
        <v/>
      </c>
      <c r="M27984" s="158" t="str">
        <f t="shared" si="887"/>
        <v/>
      </c>
      <c r="O27984" s="151"/>
    </row>
    <row r="27985" spans="11:15" x14ac:dyDescent="0.3">
      <c r="K27985" s="148" t="str">
        <f>IFERROR(VLOOKUP(A27985,DATABARANG!$B$4:$G$20000,5),"")</f>
        <v/>
      </c>
      <c r="L27985" s="149" t="str">
        <f t="shared" si="886"/>
        <v/>
      </c>
      <c r="M27985" s="158" t="str">
        <f t="shared" si="887"/>
        <v/>
      </c>
      <c r="O27985" s="151"/>
    </row>
    <row r="27986" spans="11:15" x14ac:dyDescent="0.3">
      <c r="K27986" s="148" t="str">
        <f>IFERROR(VLOOKUP(A27986,DATABARANG!$B$4:$G$20000,5),"")</f>
        <v/>
      </c>
      <c r="L27986" s="149" t="str">
        <f t="shared" si="886"/>
        <v/>
      </c>
      <c r="M27986" s="158" t="str">
        <f t="shared" si="887"/>
        <v/>
      </c>
      <c r="O27986" s="151"/>
    </row>
    <row r="27987" spans="11:15" x14ac:dyDescent="0.3">
      <c r="K27987" s="148" t="str">
        <f>IFERROR(VLOOKUP(A27987,DATABARANG!$B$4:$G$20000,5),"")</f>
        <v/>
      </c>
      <c r="L27987" s="149" t="str">
        <f t="shared" si="886"/>
        <v/>
      </c>
      <c r="M27987" s="158" t="str">
        <f t="shared" si="887"/>
        <v/>
      </c>
      <c r="O27987" s="151"/>
    </row>
    <row r="27988" spans="11:15" x14ac:dyDescent="0.3">
      <c r="K27988" s="148" t="str">
        <f>IFERROR(VLOOKUP(A27988,DATABARANG!$B$4:$G$20000,5),"")</f>
        <v/>
      </c>
      <c r="L27988" s="149" t="str">
        <f t="shared" si="886"/>
        <v/>
      </c>
      <c r="M27988" s="158" t="str">
        <f t="shared" si="887"/>
        <v/>
      </c>
      <c r="O27988" s="151"/>
    </row>
    <row r="27989" spans="11:15" x14ac:dyDescent="0.3">
      <c r="K27989" s="148" t="str">
        <f>IFERROR(VLOOKUP(A27989,DATABARANG!$B$4:$G$20000,5),"")</f>
        <v/>
      </c>
      <c r="L27989" s="149" t="str">
        <f t="shared" si="886"/>
        <v/>
      </c>
      <c r="M27989" s="158" t="str">
        <f t="shared" si="887"/>
        <v/>
      </c>
      <c r="O27989" s="151"/>
    </row>
    <row r="27990" spans="11:15" x14ac:dyDescent="0.3">
      <c r="K27990" s="148" t="str">
        <f>IFERROR(VLOOKUP(A27990,DATABARANG!$B$4:$G$20000,5),"")</f>
        <v/>
      </c>
      <c r="L27990" s="149" t="str">
        <f t="shared" si="886"/>
        <v/>
      </c>
      <c r="M27990" s="158" t="str">
        <f t="shared" si="887"/>
        <v/>
      </c>
      <c r="O27990" s="151"/>
    </row>
    <row r="27991" spans="11:15" x14ac:dyDescent="0.3">
      <c r="K27991" s="148" t="str">
        <f>IFERROR(VLOOKUP(A27991,DATABARANG!$B$4:$G$20000,5),"")</f>
        <v/>
      </c>
      <c r="L27991" s="149" t="str">
        <f t="shared" si="886"/>
        <v/>
      </c>
      <c r="M27991" s="158" t="str">
        <f t="shared" si="887"/>
        <v/>
      </c>
      <c r="O27991" s="151"/>
    </row>
    <row r="27992" spans="11:15" x14ac:dyDescent="0.3">
      <c r="K27992" s="148" t="str">
        <f>IFERROR(VLOOKUP(A27992,DATABARANG!$B$4:$G$20000,5),"")</f>
        <v/>
      </c>
      <c r="L27992" s="149" t="str">
        <f t="shared" si="886"/>
        <v/>
      </c>
      <c r="M27992" s="158" t="str">
        <f t="shared" si="887"/>
        <v/>
      </c>
      <c r="O27992" s="151"/>
    </row>
    <row r="27993" spans="11:15" x14ac:dyDescent="0.3">
      <c r="K27993" s="148" t="str">
        <f>IFERROR(VLOOKUP(A27993,DATABARANG!$B$4:$G$20000,5),"")</f>
        <v/>
      </c>
      <c r="L27993" s="149" t="str">
        <f t="shared" si="886"/>
        <v/>
      </c>
      <c r="M27993" s="158" t="str">
        <f t="shared" si="887"/>
        <v/>
      </c>
      <c r="O27993" s="151"/>
    </row>
    <row r="27994" spans="11:15" x14ac:dyDescent="0.3">
      <c r="K27994" s="148" t="str">
        <f>IFERROR(VLOOKUP(A27994,DATABARANG!$B$4:$G$20000,5),"")</f>
        <v/>
      </c>
      <c r="L27994" s="149" t="str">
        <f t="shared" si="886"/>
        <v/>
      </c>
      <c r="M27994" s="158" t="str">
        <f t="shared" si="887"/>
        <v/>
      </c>
      <c r="O27994" s="151"/>
    </row>
    <row r="27995" spans="11:15" x14ac:dyDescent="0.3">
      <c r="K27995" s="148" t="str">
        <f>IFERROR(VLOOKUP(A27995,DATABARANG!$B$4:$G$20000,5),"")</f>
        <v/>
      </c>
      <c r="L27995" s="149" t="str">
        <f t="shared" si="886"/>
        <v/>
      </c>
      <c r="M27995" s="158" t="str">
        <f t="shared" si="887"/>
        <v/>
      </c>
      <c r="O27995" s="151"/>
    </row>
    <row r="27996" spans="11:15" x14ac:dyDescent="0.3">
      <c r="K27996" s="148" t="str">
        <f>IFERROR(VLOOKUP(A27996,DATABARANG!$B$4:$G$20000,5),"")</f>
        <v/>
      </c>
      <c r="L27996" s="149" t="str">
        <f t="shared" si="886"/>
        <v/>
      </c>
      <c r="M27996" s="158" t="str">
        <f t="shared" si="887"/>
        <v/>
      </c>
      <c r="O27996" s="151"/>
    </row>
    <row r="27997" spans="11:15" x14ac:dyDescent="0.3">
      <c r="K27997" s="148" t="str">
        <f>IFERROR(VLOOKUP(A27997,DATABARANG!$B$4:$G$20000,5),"")</f>
        <v/>
      </c>
      <c r="L27997" s="149" t="str">
        <f t="shared" si="886"/>
        <v/>
      </c>
      <c r="M27997" s="158" t="str">
        <f t="shared" si="887"/>
        <v/>
      </c>
      <c r="O27997" s="151"/>
    </row>
    <row r="27998" spans="11:15" x14ac:dyDescent="0.3">
      <c r="K27998" s="148" t="str">
        <f>IFERROR(VLOOKUP(A27998,DATABARANG!$B$4:$G$20000,5),"")</f>
        <v/>
      </c>
      <c r="L27998" s="149" t="str">
        <f t="shared" si="886"/>
        <v/>
      </c>
      <c r="M27998" s="158" t="str">
        <f t="shared" si="887"/>
        <v/>
      </c>
      <c r="O27998" s="151"/>
    </row>
    <row r="27999" spans="11:15" x14ac:dyDescent="0.3">
      <c r="K27999" s="148" t="str">
        <f>IFERROR(VLOOKUP(A27999,DATABARANG!$B$4:$G$20000,5),"")</f>
        <v/>
      </c>
      <c r="L27999" s="149" t="str">
        <f t="shared" si="886"/>
        <v/>
      </c>
      <c r="M27999" s="158" t="str">
        <f t="shared" si="887"/>
        <v/>
      </c>
      <c r="O27999" s="151"/>
    </row>
    <row r="28000" spans="11:15" x14ac:dyDescent="0.3">
      <c r="K28000" s="148" t="str">
        <f>IFERROR(VLOOKUP(A28000,DATABARANG!$B$4:$G$20000,5),"")</f>
        <v/>
      </c>
      <c r="L28000" s="149" t="str">
        <f t="shared" si="886"/>
        <v/>
      </c>
      <c r="M28000" s="158" t="str">
        <f t="shared" si="887"/>
        <v/>
      </c>
      <c r="O28000" s="151"/>
    </row>
    <row r="28001" spans="11:15" x14ac:dyDescent="0.3">
      <c r="K28001" s="148" t="str">
        <f>IFERROR(VLOOKUP(A28001,DATABARANG!$B$4:$G$20000,5),"")</f>
        <v/>
      </c>
      <c r="L28001" s="149" t="str">
        <f t="shared" si="886"/>
        <v/>
      </c>
      <c r="M28001" s="158" t="str">
        <f t="shared" si="887"/>
        <v/>
      </c>
      <c r="O28001" s="151"/>
    </row>
    <row r="28002" spans="11:15" x14ac:dyDescent="0.3">
      <c r="K28002" s="148" t="str">
        <f>IFERROR(VLOOKUP(A28002,DATABARANG!$B$4:$G$20000,5),"")</f>
        <v/>
      </c>
      <c r="L28002" s="149" t="str">
        <f t="shared" si="886"/>
        <v/>
      </c>
      <c r="M28002" s="158" t="str">
        <f t="shared" si="887"/>
        <v/>
      </c>
      <c r="O28002" s="151"/>
    </row>
    <row r="28003" spans="11:15" x14ac:dyDescent="0.3">
      <c r="K28003" s="148" t="str">
        <f>IFERROR(VLOOKUP(A28003,DATABARANG!$B$4:$G$20000,5),"")</f>
        <v/>
      </c>
      <c r="L28003" s="149" t="str">
        <f t="shared" si="886"/>
        <v/>
      </c>
      <c r="M28003" s="158" t="str">
        <f t="shared" si="887"/>
        <v/>
      </c>
      <c r="O28003" s="151"/>
    </row>
    <row r="28004" spans="11:15" x14ac:dyDescent="0.3">
      <c r="K28004" s="148" t="str">
        <f>IFERROR(VLOOKUP(A28004,DATABARANG!$B$4:$G$20000,5),"")</f>
        <v/>
      </c>
      <c r="L28004" s="149" t="str">
        <f t="shared" si="886"/>
        <v/>
      </c>
      <c r="M28004" s="158" t="str">
        <f t="shared" si="887"/>
        <v/>
      </c>
      <c r="O28004" s="151"/>
    </row>
    <row r="28005" spans="11:15" x14ac:dyDescent="0.3">
      <c r="K28005" s="148" t="str">
        <f>IFERROR(VLOOKUP(A28005,DATABARANG!$B$4:$G$20000,5),"")</f>
        <v/>
      </c>
      <c r="L28005" s="149" t="str">
        <f t="shared" si="886"/>
        <v/>
      </c>
      <c r="M28005" s="158" t="str">
        <f t="shared" si="887"/>
        <v/>
      </c>
      <c r="O28005" s="151"/>
    </row>
    <row r="28006" spans="11:15" x14ac:dyDescent="0.3">
      <c r="K28006" s="148" t="str">
        <f>IFERROR(VLOOKUP(A28006,DATABARANG!$B$4:$G$20000,5),"")</f>
        <v/>
      </c>
      <c r="L28006" s="149" t="str">
        <f t="shared" si="886"/>
        <v/>
      </c>
      <c r="M28006" s="158" t="str">
        <f t="shared" si="887"/>
        <v/>
      </c>
      <c r="O28006" s="151"/>
    </row>
    <row r="28007" spans="11:15" x14ac:dyDescent="0.3">
      <c r="K28007" s="148" t="str">
        <f>IFERROR(VLOOKUP(A28007,DATABARANG!$B$4:$G$20000,5),"")</f>
        <v/>
      </c>
      <c r="L28007" s="149" t="str">
        <f t="shared" si="886"/>
        <v/>
      </c>
      <c r="M28007" s="158" t="str">
        <f t="shared" si="887"/>
        <v/>
      </c>
      <c r="O28007" s="151"/>
    </row>
    <row r="28008" spans="11:15" x14ac:dyDescent="0.3">
      <c r="K28008" s="148" t="str">
        <f>IFERROR(VLOOKUP(A28008,DATABARANG!$B$4:$G$20000,5),"")</f>
        <v/>
      </c>
      <c r="L28008" s="149" t="str">
        <f t="shared" si="886"/>
        <v/>
      </c>
      <c r="M28008" s="158" t="str">
        <f t="shared" si="887"/>
        <v/>
      </c>
      <c r="O28008" s="151"/>
    </row>
    <row r="28009" spans="11:15" x14ac:dyDescent="0.3">
      <c r="K28009" s="148" t="str">
        <f>IFERROR(VLOOKUP(A28009,DATABARANG!$B$4:$G$20000,5),"")</f>
        <v/>
      </c>
      <c r="L28009" s="149" t="str">
        <f t="shared" si="886"/>
        <v/>
      </c>
      <c r="M28009" s="158" t="str">
        <f t="shared" si="887"/>
        <v/>
      </c>
      <c r="O28009" s="151"/>
    </row>
    <row r="28010" spans="11:15" x14ac:dyDescent="0.3">
      <c r="K28010" s="148" t="str">
        <f>IFERROR(VLOOKUP(A28010,DATABARANG!$B$4:$G$20000,5),"")</f>
        <v/>
      </c>
      <c r="L28010" s="149" t="str">
        <f t="shared" si="886"/>
        <v/>
      </c>
      <c r="M28010" s="158" t="str">
        <f t="shared" si="887"/>
        <v/>
      </c>
      <c r="O28010" s="151"/>
    </row>
    <row r="28011" spans="11:15" x14ac:dyDescent="0.3">
      <c r="K28011" s="148" t="str">
        <f>IFERROR(VLOOKUP(A28011,DATABARANG!$B$4:$G$20000,5),"")</f>
        <v/>
      </c>
      <c r="L28011" s="149" t="str">
        <f t="shared" si="886"/>
        <v/>
      </c>
      <c r="M28011" s="158" t="str">
        <f t="shared" si="887"/>
        <v/>
      </c>
      <c r="O28011" s="151"/>
    </row>
    <row r="28012" spans="11:15" x14ac:dyDescent="0.3">
      <c r="K28012" s="148" t="str">
        <f>IFERROR(VLOOKUP(A28012,DATABARANG!$B$4:$G$20000,5),"")</f>
        <v/>
      </c>
      <c r="L28012" s="149" t="str">
        <f t="shared" si="886"/>
        <v/>
      </c>
      <c r="M28012" s="158" t="str">
        <f t="shared" si="887"/>
        <v/>
      </c>
      <c r="O28012" s="151"/>
    </row>
    <row r="28013" spans="11:15" x14ac:dyDescent="0.3">
      <c r="K28013" s="148" t="str">
        <f>IFERROR(VLOOKUP(A28013,DATABARANG!$B$4:$G$20000,5),"")</f>
        <v/>
      </c>
      <c r="L28013" s="149" t="str">
        <f t="shared" si="886"/>
        <v/>
      </c>
      <c r="M28013" s="158" t="str">
        <f t="shared" si="887"/>
        <v/>
      </c>
      <c r="O28013" s="151"/>
    </row>
    <row r="28014" spans="11:15" x14ac:dyDescent="0.3">
      <c r="K28014" s="148" t="str">
        <f>IFERROR(VLOOKUP(A28014,DATABARANG!$B$4:$G$20000,5),"")</f>
        <v/>
      </c>
      <c r="L28014" s="149" t="str">
        <f t="shared" si="886"/>
        <v/>
      </c>
      <c r="M28014" s="158" t="str">
        <f t="shared" si="887"/>
        <v/>
      </c>
      <c r="O28014" s="151"/>
    </row>
    <row r="28015" spans="11:15" x14ac:dyDescent="0.3">
      <c r="K28015" s="148" t="str">
        <f>IFERROR(VLOOKUP(A28015,DATABARANG!$B$4:$G$20000,5),"")</f>
        <v/>
      </c>
      <c r="L28015" s="149" t="str">
        <f t="shared" si="886"/>
        <v/>
      </c>
      <c r="M28015" s="158" t="str">
        <f t="shared" si="887"/>
        <v/>
      </c>
      <c r="O28015" s="151"/>
    </row>
    <row r="28016" spans="11:15" x14ac:dyDescent="0.3">
      <c r="K28016" s="148" t="str">
        <f>IFERROR(VLOOKUP(A28016,DATABARANG!$B$4:$G$20000,5),"")</f>
        <v/>
      </c>
      <c r="L28016" s="149" t="str">
        <f t="shared" si="886"/>
        <v/>
      </c>
      <c r="M28016" s="158" t="str">
        <f t="shared" si="887"/>
        <v/>
      </c>
      <c r="O28016" s="151"/>
    </row>
    <row r="28017" spans="11:15" x14ac:dyDescent="0.3">
      <c r="K28017" s="148" t="str">
        <f>IFERROR(VLOOKUP(A28017,DATABARANG!$B$4:$G$20000,5),"")</f>
        <v/>
      </c>
      <c r="L28017" s="149" t="str">
        <f t="shared" si="886"/>
        <v/>
      </c>
      <c r="M28017" s="158" t="str">
        <f t="shared" si="887"/>
        <v/>
      </c>
      <c r="O28017" s="151"/>
    </row>
    <row r="28018" spans="11:15" x14ac:dyDescent="0.3">
      <c r="K28018" s="148" t="str">
        <f>IFERROR(VLOOKUP(A28018,DATABARANG!$B$4:$G$20000,5),"")</f>
        <v/>
      </c>
      <c r="L28018" s="149" t="str">
        <f t="shared" si="886"/>
        <v/>
      </c>
      <c r="M28018" s="158" t="str">
        <f t="shared" si="887"/>
        <v/>
      </c>
      <c r="O28018" s="151"/>
    </row>
    <row r="28019" spans="11:15" x14ac:dyDescent="0.3">
      <c r="K28019" s="148" t="str">
        <f>IFERROR(VLOOKUP(A28019,DATABARANG!$B$4:$G$20000,5),"")</f>
        <v/>
      </c>
      <c r="L28019" s="149" t="str">
        <f t="shared" si="886"/>
        <v/>
      </c>
      <c r="M28019" s="158" t="str">
        <f t="shared" si="887"/>
        <v/>
      </c>
      <c r="O28019" s="151"/>
    </row>
    <row r="28020" spans="11:15" x14ac:dyDescent="0.3">
      <c r="K28020" s="148" t="str">
        <f>IFERROR(VLOOKUP(A28020,DATABARANG!$B$4:$G$20000,5),"")</f>
        <v/>
      </c>
      <c r="L28020" s="149" t="str">
        <f t="shared" si="886"/>
        <v/>
      </c>
      <c r="M28020" s="158" t="str">
        <f t="shared" si="887"/>
        <v/>
      </c>
      <c r="O28020" s="151"/>
    </row>
    <row r="28021" spans="11:15" x14ac:dyDescent="0.3">
      <c r="K28021" s="148" t="str">
        <f>IFERROR(VLOOKUP(A28021,DATABARANG!$B$4:$G$20000,5),"")</f>
        <v/>
      </c>
      <c r="L28021" s="149" t="str">
        <f t="shared" si="886"/>
        <v/>
      </c>
      <c r="M28021" s="158" t="str">
        <f t="shared" si="887"/>
        <v/>
      </c>
      <c r="O28021" s="151"/>
    </row>
    <row r="28022" spans="11:15" x14ac:dyDescent="0.3">
      <c r="K28022" s="148" t="str">
        <f>IFERROR(VLOOKUP(A28022,DATABARANG!$B$4:$G$20000,5),"")</f>
        <v/>
      </c>
      <c r="L28022" s="149" t="str">
        <f t="shared" si="886"/>
        <v/>
      </c>
      <c r="M28022" s="158" t="str">
        <f t="shared" si="887"/>
        <v/>
      </c>
      <c r="O28022" s="151"/>
    </row>
    <row r="28023" spans="11:15" x14ac:dyDescent="0.3">
      <c r="K28023" s="148" t="str">
        <f>IFERROR(VLOOKUP(A28023,DATABARANG!$B$4:$G$20000,5),"")</f>
        <v/>
      </c>
      <c r="L28023" s="149" t="str">
        <f t="shared" si="886"/>
        <v/>
      </c>
      <c r="M28023" s="158" t="str">
        <f t="shared" si="887"/>
        <v/>
      </c>
      <c r="O28023" s="151"/>
    </row>
    <row r="28024" spans="11:15" x14ac:dyDescent="0.3">
      <c r="K28024" s="148" t="str">
        <f>IFERROR(VLOOKUP(A28024,DATABARANG!$B$4:$G$20000,5),"")</f>
        <v/>
      </c>
      <c r="L28024" s="149" t="str">
        <f t="shared" si="886"/>
        <v/>
      </c>
      <c r="M28024" s="158" t="str">
        <f t="shared" si="887"/>
        <v/>
      </c>
      <c r="O28024" s="151"/>
    </row>
    <row r="28025" spans="11:15" x14ac:dyDescent="0.3">
      <c r="K28025" s="148" t="str">
        <f>IFERROR(VLOOKUP(A28025,DATABARANG!$B$4:$G$20000,5),"")</f>
        <v/>
      </c>
      <c r="L28025" s="149" t="str">
        <f t="shared" si="886"/>
        <v/>
      </c>
      <c r="M28025" s="158" t="str">
        <f t="shared" si="887"/>
        <v/>
      </c>
      <c r="O28025" s="151"/>
    </row>
    <row r="28026" spans="11:15" x14ac:dyDescent="0.3">
      <c r="K28026" s="148" t="str">
        <f>IFERROR(VLOOKUP(A28026,DATABARANG!$B$4:$G$20000,5),"")</f>
        <v/>
      </c>
      <c r="L28026" s="149" t="str">
        <f t="shared" si="886"/>
        <v/>
      </c>
      <c r="M28026" s="158" t="str">
        <f t="shared" si="887"/>
        <v/>
      </c>
      <c r="O28026" s="151"/>
    </row>
    <row r="28027" spans="11:15" x14ac:dyDescent="0.3">
      <c r="K28027" s="148" t="str">
        <f>IFERROR(VLOOKUP(A28027,DATABARANG!$B$4:$G$20000,5),"")</f>
        <v/>
      </c>
      <c r="L28027" s="149" t="str">
        <f t="shared" si="886"/>
        <v/>
      </c>
      <c r="M28027" s="158" t="str">
        <f t="shared" si="887"/>
        <v/>
      </c>
      <c r="O28027" s="151"/>
    </row>
    <row r="28028" spans="11:15" x14ac:dyDescent="0.3">
      <c r="K28028" s="148" t="str">
        <f>IFERROR(VLOOKUP(A28028,DATABARANG!$B$4:$G$20000,5),"")</f>
        <v/>
      </c>
      <c r="L28028" s="149" t="str">
        <f t="shared" si="886"/>
        <v/>
      </c>
      <c r="M28028" s="158" t="str">
        <f t="shared" si="887"/>
        <v/>
      </c>
      <c r="O28028" s="151"/>
    </row>
    <row r="28029" spans="11:15" x14ac:dyDescent="0.3">
      <c r="K28029" s="148" t="str">
        <f>IFERROR(VLOOKUP(A28029,DATABARANG!$B$4:$G$20000,5),"")</f>
        <v/>
      </c>
      <c r="L28029" s="149" t="str">
        <f t="shared" si="886"/>
        <v/>
      </c>
      <c r="M28029" s="158" t="str">
        <f t="shared" si="887"/>
        <v/>
      </c>
      <c r="O28029" s="151"/>
    </row>
    <row r="28030" spans="11:15" x14ac:dyDescent="0.3">
      <c r="K28030" s="148" t="str">
        <f>IFERROR(VLOOKUP(A28030,DATABARANG!$B$4:$G$20000,5),"")</f>
        <v/>
      </c>
      <c r="L28030" s="149" t="str">
        <f t="shared" si="886"/>
        <v/>
      </c>
      <c r="M28030" s="158" t="str">
        <f t="shared" si="887"/>
        <v/>
      </c>
      <c r="O28030" s="151"/>
    </row>
    <row r="28031" spans="11:15" x14ac:dyDescent="0.3">
      <c r="K28031" s="148" t="str">
        <f>IFERROR(VLOOKUP(A28031,DATABARANG!$B$4:$G$20000,5),"")</f>
        <v/>
      </c>
      <c r="L28031" s="149" t="str">
        <f t="shared" si="886"/>
        <v/>
      </c>
      <c r="M28031" s="158" t="str">
        <f t="shared" si="887"/>
        <v/>
      </c>
      <c r="O28031" s="151"/>
    </row>
    <row r="28032" spans="11:15" x14ac:dyDescent="0.3">
      <c r="K28032" s="148" t="str">
        <f>IFERROR(VLOOKUP(A28032,DATABARANG!$B$4:$G$20000,5),"")</f>
        <v/>
      </c>
      <c r="L28032" s="149" t="str">
        <f t="shared" si="886"/>
        <v/>
      </c>
      <c r="M28032" s="158" t="str">
        <f t="shared" si="887"/>
        <v/>
      </c>
      <c r="O28032" s="151"/>
    </row>
    <row r="28033" spans="11:15" x14ac:dyDescent="0.3">
      <c r="K28033" s="148" t="str">
        <f>IFERROR(VLOOKUP(A28033,DATABARANG!$B$4:$G$20000,5),"")</f>
        <v/>
      </c>
      <c r="L28033" s="149" t="str">
        <f t="shared" si="886"/>
        <v/>
      </c>
      <c r="M28033" s="158" t="str">
        <f t="shared" si="887"/>
        <v/>
      </c>
      <c r="O28033" s="151"/>
    </row>
    <row r="28034" spans="11:15" x14ac:dyDescent="0.3">
      <c r="K28034" s="148" t="str">
        <f>IFERROR(VLOOKUP(A28034,DATABARANG!$B$4:$G$20000,5),"")</f>
        <v/>
      </c>
      <c r="L28034" s="149" t="str">
        <f t="shared" si="886"/>
        <v/>
      </c>
      <c r="M28034" s="158" t="str">
        <f t="shared" si="887"/>
        <v/>
      </c>
      <c r="O28034" s="151"/>
    </row>
    <row r="28035" spans="11:15" x14ac:dyDescent="0.3">
      <c r="K28035" s="148" t="str">
        <f>IFERROR(VLOOKUP(A28035,DATABARANG!$B$4:$G$20000,5),"")</f>
        <v/>
      </c>
      <c r="L28035" s="149" t="str">
        <f t="shared" si="886"/>
        <v/>
      </c>
      <c r="M28035" s="158" t="str">
        <f t="shared" si="887"/>
        <v/>
      </c>
      <c r="O28035" s="151"/>
    </row>
    <row r="28036" spans="11:15" x14ac:dyDescent="0.3">
      <c r="K28036" s="148" t="str">
        <f>IFERROR(VLOOKUP(A28036,DATABARANG!$B$4:$G$20000,5),"")</f>
        <v/>
      </c>
      <c r="L28036" s="149" t="str">
        <f t="shared" si="886"/>
        <v/>
      </c>
      <c r="M28036" s="158" t="str">
        <f t="shared" si="887"/>
        <v/>
      </c>
      <c r="O28036" s="151"/>
    </row>
    <row r="28037" spans="11:15" x14ac:dyDescent="0.3">
      <c r="K28037" s="148" t="str">
        <f>IFERROR(VLOOKUP(A28037,DATABARANG!$B$4:$G$20000,5),"")</f>
        <v/>
      </c>
      <c r="L28037" s="149" t="str">
        <f t="shared" si="886"/>
        <v/>
      </c>
      <c r="M28037" s="158" t="str">
        <f t="shared" si="887"/>
        <v/>
      </c>
      <c r="O28037" s="151"/>
    </row>
    <row r="28038" spans="11:15" x14ac:dyDescent="0.3">
      <c r="K28038" s="148" t="str">
        <f>IFERROR(VLOOKUP(A28038,DATABARANG!$B$4:$G$20000,5),"")</f>
        <v/>
      </c>
      <c r="L28038" s="149" t="str">
        <f t="shared" ref="L28038:L28101" si="888">IFERROR((E28038-K28038)*G28038,"")</f>
        <v/>
      </c>
      <c r="M28038" s="158" t="str">
        <f t="shared" ref="M28038:M28101" si="889">IF(B28038="","",TEXT(B28038,"DD-MMM"))</f>
        <v/>
      </c>
      <c r="O28038" s="151"/>
    </row>
    <row r="28039" spans="11:15" x14ac:dyDescent="0.3">
      <c r="K28039" s="148" t="str">
        <f>IFERROR(VLOOKUP(A28039,DATABARANG!$B$4:$G$20000,5),"")</f>
        <v/>
      </c>
      <c r="L28039" s="149" t="str">
        <f t="shared" si="888"/>
        <v/>
      </c>
      <c r="M28039" s="158" t="str">
        <f t="shared" si="889"/>
        <v/>
      </c>
      <c r="O28039" s="151"/>
    </row>
    <row r="28040" spans="11:15" x14ac:dyDescent="0.3">
      <c r="K28040" s="148" t="str">
        <f>IFERROR(VLOOKUP(A28040,DATABARANG!$B$4:$G$20000,5),"")</f>
        <v/>
      </c>
      <c r="L28040" s="149" t="str">
        <f t="shared" si="888"/>
        <v/>
      </c>
      <c r="M28040" s="158" t="str">
        <f t="shared" si="889"/>
        <v/>
      </c>
      <c r="O28040" s="151"/>
    </row>
    <row r="28041" spans="11:15" x14ac:dyDescent="0.3">
      <c r="K28041" s="148" t="str">
        <f>IFERROR(VLOOKUP(A28041,DATABARANG!$B$4:$G$20000,5),"")</f>
        <v/>
      </c>
      <c r="L28041" s="149" t="str">
        <f t="shared" si="888"/>
        <v/>
      </c>
      <c r="M28041" s="158" t="str">
        <f t="shared" si="889"/>
        <v/>
      </c>
      <c r="O28041" s="151"/>
    </row>
    <row r="28042" spans="11:15" x14ac:dyDescent="0.3">
      <c r="K28042" s="148" t="str">
        <f>IFERROR(VLOOKUP(A28042,DATABARANG!$B$4:$G$20000,5),"")</f>
        <v/>
      </c>
      <c r="L28042" s="149" t="str">
        <f t="shared" si="888"/>
        <v/>
      </c>
      <c r="M28042" s="158" t="str">
        <f t="shared" si="889"/>
        <v/>
      </c>
      <c r="O28042" s="151"/>
    </row>
    <row r="28043" spans="11:15" x14ac:dyDescent="0.3">
      <c r="K28043" s="148" t="str">
        <f>IFERROR(VLOOKUP(A28043,DATABARANG!$B$4:$G$20000,5),"")</f>
        <v/>
      </c>
      <c r="L28043" s="149" t="str">
        <f t="shared" si="888"/>
        <v/>
      </c>
      <c r="M28043" s="158" t="str">
        <f t="shared" si="889"/>
        <v/>
      </c>
      <c r="O28043" s="151"/>
    </row>
    <row r="28044" spans="11:15" x14ac:dyDescent="0.3">
      <c r="K28044" s="148" t="str">
        <f>IFERROR(VLOOKUP(A28044,DATABARANG!$B$4:$G$20000,5),"")</f>
        <v/>
      </c>
      <c r="L28044" s="149" t="str">
        <f t="shared" si="888"/>
        <v/>
      </c>
      <c r="M28044" s="158" t="str">
        <f t="shared" si="889"/>
        <v/>
      </c>
      <c r="O28044" s="151"/>
    </row>
    <row r="28045" spans="11:15" x14ac:dyDescent="0.3">
      <c r="K28045" s="148" t="str">
        <f>IFERROR(VLOOKUP(A28045,DATABARANG!$B$4:$G$20000,5),"")</f>
        <v/>
      </c>
      <c r="L28045" s="149" t="str">
        <f t="shared" si="888"/>
        <v/>
      </c>
      <c r="M28045" s="158" t="str">
        <f t="shared" si="889"/>
        <v/>
      </c>
      <c r="O28045" s="151"/>
    </row>
    <row r="28046" spans="11:15" x14ac:dyDescent="0.3">
      <c r="K28046" s="148" t="str">
        <f>IFERROR(VLOOKUP(A28046,DATABARANG!$B$4:$G$20000,5),"")</f>
        <v/>
      </c>
      <c r="L28046" s="149" t="str">
        <f t="shared" si="888"/>
        <v/>
      </c>
      <c r="M28046" s="158" t="str">
        <f t="shared" si="889"/>
        <v/>
      </c>
      <c r="O28046" s="151"/>
    </row>
    <row r="28047" spans="11:15" x14ac:dyDescent="0.3">
      <c r="K28047" s="148" t="str">
        <f>IFERROR(VLOOKUP(A28047,DATABARANG!$B$4:$G$20000,5),"")</f>
        <v/>
      </c>
      <c r="L28047" s="149" t="str">
        <f t="shared" si="888"/>
        <v/>
      </c>
      <c r="M28047" s="158" t="str">
        <f t="shared" si="889"/>
        <v/>
      </c>
      <c r="O28047" s="151"/>
    </row>
    <row r="28048" spans="11:15" x14ac:dyDescent="0.3">
      <c r="K28048" s="148" t="str">
        <f>IFERROR(VLOOKUP(A28048,DATABARANG!$B$4:$G$20000,5),"")</f>
        <v/>
      </c>
      <c r="L28048" s="149" t="str">
        <f t="shared" si="888"/>
        <v/>
      </c>
      <c r="M28048" s="158" t="str">
        <f t="shared" si="889"/>
        <v/>
      </c>
      <c r="O28048" s="151"/>
    </row>
    <row r="28049" spans="11:15" x14ac:dyDescent="0.3">
      <c r="K28049" s="148" t="str">
        <f>IFERROR(VLOOKUP(A28049,DATABARANG!$B$4:$G$20000,5),"")</f>
        <v/>
      </c>
      <c r="L28049" s="149" t="str">
        <f t="shared" si="888"/>
        <v/>
      </c>
      <c r="M28049" s="158" t="str">
        <f t="shared" si="889"/>
        <v/>
      </c>
      <c r="O28049" s="151"/>
    </row>
    <row r="28050" spans="11:15" x14ac:dyDescent="0.3">
      <c r="K28050" s="148" t="str">
        <f>IFERROR(VLOOKUP(A28050,DATABARANG!$B$4:$G$20000,5),"")</f>
        <v/>
      </c>
      <c r="L28050" s="149" t="str">
        <f t="shared" si="888"/>
        <v/>
      </c>
      <c r="M28050" s="158" t="str">
        <f t="shared" si="889"/>
        <v/>
      </c>
      <c r="O28050" s="151"/>
    </row>
    <row r="28051" spans="11:15" x14ac:dyDescent="0.3">
      <c r="K28051" s="148" t="str">
        <f>IFERROR(VLOOKUP(A28051,DATABARANG!$B$4:$G$20000,5),"")</f>
        <v/>
      </c>
      <c r="L28051" s="149" t="str">
        <f t="shared" si="888"/>
        <v/>
      </c>
      <c r="M28051" s="158" t="str">
        <f t="shared" si="889"/>
        <v/>
      </c>
      <c r="O28051" s="151"/>
    </row>
    <row r="28052" spans="11:15" x14ac:dyDescent="0.3">
      <c r="K28052" s="148" t="str">
        <f>IFERROR(VLOOKUP(A28052,DATABARANG!$B$4:$G$20000,5),"")</f>
        <v/>
      </c>
      <c r="L28052" s="149" t="str">
        <f t="shared" si="888"/>
        <v/>
      </c>
      <c r="M28052" s="158" t="str">
        <f t="shared" si="889"/>
        <v/>
      </c>
      <c r="O28052" s="151"/>
    </row>
    <row r="28053" spans="11:15" x14ac:dyDescent="0.3">
      <c r="K28053" s="148" t="str">
        <f>IFERROR(VLOOKUP(A28053,DATABARANG!$B$4:$G$20000,5),"")</f>
        <v/>
      </c>
      <c r="L28053" s="149" t="str">
        <f t="shared" si="888"/>
        <v/>
      </c>
      <c r="M28053" s="158" t="str">
        <f t="shared" si="889"/>
        <v/>
      </c>
      <c r="O28053" s="151"/>
    </row>
    <row r="28054" spans="11:15" x14ac:dyDescent="0.3">
      <c r="K28054" s="148" t="str">
        <f>IFERROR(VLOOKUP(A28054,DATABARANG!$B$4:$G$20000,5),"")</f>
        <v/>
      </c>
      <c r="L28054" s="149" t="str">
        <f t="shared" si="888"/>
        <v/>
      </c>
      <c r="M28054" s="158" t="str">
        <f t="shared" si="889"/>
        <v/>
      </c>
      <c r="O28054" s="151"/>
    </row>
    <row r="28055" spans="11:15" x14ac:dyDescent="0.3">
      <c r="K28055" s="148" t="str">
        <f>IFERROR(VLOOKUP(A28055,DATABARANG!$B$4:$G$20000,5),"")</f>
        <v/>
      </c>
      <c r="L28055" s="149" t="str">
        <f t="shared" si="888"/>
        <v/>
      </c>
      <c r="M28055" s="158" t="str">
        <f t="shared" si="889"/>
        <v/>
      </c>
      <c r="O28055" s="151"/>
    </row>
    <row r="28056" spans="11:15" x14ac:dyDescent="0.3">
      <c r="K28056" s="148" t="str">
        <f>IFERROR(VLOOKUP(A28056,DATABARANG!$B$4:$G$20000,5),"")</f>
        <v/>
      </c>
      <c r="L28056" s="149" t="str">
        <f t="shared" si="888"/>
        <v/>
      </c>
      <c r="M28056" s="158" t="str">
        <f t="shared" si="889"/>
        <v/>
      </c>
      <c r="O28056" s="151"/>
    </row>
    <row r="28057" spans="11:15" x14ac:dyDescent="0.3">
      <c r="K28057" s="148" t="str">
        <f>IFERROR(VLOOKUP(A28057,DATABARANG!$B$4:$G$20000,5),"")</f>
        <v/>
      </c>
      <c r="L28057" s="149" t="str">
        <f t="shared" si="888"/>
        <v/>
      </c>
      <c r="M28057" s="158" t="str">
        <f t="shared" si="889"/>
        <v/>
      </c>
      <c r="O28057" s="151"/>
    </row>
    <row r="28058" spans="11:15" x14ac:dyDescent="0.3">
      <c r="K28058" s="148" t="str">
        <f>IFERROR(VLOOKUP(A28058,DATABARANG!$B$4:$G$20000,5),"")</f>
        <v/>
      </c>
      <c r="L28058" s="149" t="str">
        <f t="shared" si="888"/>
        <v/>
      </c>
      <c r="M28058" s="158" t="str">
        <f t="shared" si="889"/>
        <v/>
      </c>
      <c r="O28058" s="151"/>
    </row>
    <row r="28059" spans="11:15" x14ac:dyDescent="0.3">
      <c r="K28059" s="148" t="str">
        <f>IFERROR(VLOOKUP(A28059,DATABARANG!$B$4:$G$20000,5),"")</f>
        <v/>
      </c>
      <c r="L28059" s="149" t="str">
        <f t="shared" si="888"/>
        <v/>
      </c>
      <c r="M28059" s="158" t="str">
        <f t="shared" si="889"/>
        <v/>
      </c>
      <c r="O28059" s="151"/>
    </row>
    <row r="28060" spans="11:15" x14ac:dyDescent="0.3">
      <c r="K28060" s="148" t="str">
        <f>IFERROR(VLOOKUP(A28060,DATABARANG!$B$4:$G$20000,5),"")</f>
        <v/>
      </c>
      <c r="L28060" s="149" t="str">
        <f t="shared" si="888"/>
        <v/>
      </c>
      <c r="M28060" s="158" t="str">
        <f t="shared" si="889"/>
        <v/>
      </c>
      <c r="O28060" s="151"/>
    </row>
    <row r="28061" spans="11:15" x14ac:dyDescent="0.3">
      <c r="K28061" s="148" t="str">
        <f>IFERROR(VLOOKUP(A28061,DATABARANG!$B$4:$G$20000,5),"")</f>
        <v/>
      </c>
      <c r="L28061" s="149" t="str">
        <f t="shared" si="888"/>
        <v/>
      </c>
      <c r="M28061" s="158" t="str">
        <f t="shared" si="889"/>
        <v/>
      </c>
      <c r="O28061" s="151"/>
    </row>
    <row r="28062" spans="11:15" x14ac:dyDescent="0.3">
      <c r="K28062" s="148" t="str">
        <f>IFERROR(VLOOKUP(A28062,DATABARANG!$B$4:$G$20000,5),"")</f>
        <v/>
      </c>
      <c r="L28062" s="149" t="str">
        <f t="shared" si="888"/>
        <v/>
      </c>
      <c r="M28062" s="158" t="str">
        <f t="shared" si="889"/>
        <v/>
      </c>
      <c r="O28062" s="151"/>
    </row>
    <row r="28063" spans="11:15" x14ac:dyDescent="0.3">
      <c r="K28063" s="148" t="str">
        <f>IFERROR(VLOOKUP(A28063,DATABARANG!$B$4:$G$20000,5),"")</f>
        <v/>
      </c>
      <c r="L28063" s="149" t="str">
        <f t="shared" si="888"/>
        <v/>
      </c>
      <c r="M28063" s="158" t="str">
        <f t="shared" si="889"/>
        <v/>
      </c>
      <c r="O28063" s="151"/>
    </row>
    <row r="28064" spans="11:15" x14ac:dyDescent="0.3">
      <c r="K28064" s="148" t="str">
        <f>IFERROR(VLOOKUP(A28064,DATABARANG!$B$4:$G$20000,5),"")</f>
        <v/>
      </c>
      <c r="L28064" s="149" t="str">
        <f t="shared" si="888"/>
        <v/>
      </c>
      <c r="M28064" s="158" t="str">
        <f t="shared" si="889"/>
        <v/>
      </c>
      <c r="O28064" s="151"/>
    </row>
    <row r="28065" spans="11:15" x14ac:dyDescent="0.3">
      <c r="K28065" s="148" t="str">
        <f>IFERROR(VLOOKUP(A28065,DATABARANG!$B$4:$G$20000,5),"")</f>
        <v/>
      </c>
      <c r="L28065" s="149" t="str">
        <f t="shared" si="888"/>
        <v/>
      </c>
      <c r="M28065" s="158" t="str">
        <f t="shared" si="889"/>
        <v/>
      </c>
      <c r="O28065" s="151"/>
    </row>
    <row r="28066" spans="11:15" x14ac:dyDescent="0.3">
      <c r="K28066" s="148" t="str">
        <f>IFERROR(VLOOKUP(A28066,DATABARANG!$B$4:$G$20000,5),"")</f>
        <v/>
      </c>
      <c r="L28066" s="149" t="str">
        <f t="shared" si="888"/>
        <v/>
      </c>
      <c r="M28066" s="158" t="str">
        <f t="shared" si="889"/>
        <v/>
      </c>
      <c r="O28066" s="151"/>
    </row>
    <row r="28067" spans="11:15" x14ac:dyDescent="0.3">
      <c r="K28067" s="148" t="str">
        <f>IFERROR(VLOOKUP(A28067,DATABARANG!$B$4:$G$20000,5),"")</f>
        <v/>
      </c>
      <c r="L28067" s="149" t="str">
        <f t="shared" si="888"/>
        <v/>
      </c>
      <c r="M28067" s="158" t="str">
        <f t="shared" si="889"/>
        <v/>
      </c>
      <c r="O28067" s="151"/>
    </row>
    <row r="28068" spans="11:15" x14ac:dyDescent="0.3">
      <c r="K28068" s="148" t="str">
        <f>IFERROR(VLOOKUP(A28068,DATABARANG!$B$4:$G$20000,5),"")</f>
        <v/>
      </c>
      <c r="L28068" s="149" t="str">
        <f t="shared" si="888"/>
        <v/>
      </c>
      <c r="M28068" s="158" t="str">
        <f t="shared" si="889"/>
        <v/>
      </c>
      <c r="O28068" s="151"/>
    </row>
    <row r="28069" spans="11:15" x14ac:dyDescent="0.3">
      <c r="K28069" s="148" t="str">
        <f>IFERROR(VLOOKUP(A28069,DATABARANG!$B$4:$G$20000,5),"")</f>
        <v/>
      </c>
      <c r="L28069" s="149" t="str">
        <f t="shared" si="888"/>
        <v/>
      </c>
      <c r="M28069" s="158" t="str">
        <f t="shared" si="889"/>
        <v/>
      </c>
      <c r="O28069" s="151"/>
    </row>
    <row r="28070" spans="11:15" x14ac:dyDescent="0.3">
      <c r="K28070" s="148" t="str">
        <f>IFERROR(VLOOKUP(A28070,DATABARANG!$B$4:$G$20000,5),"")</f>
        <v/>
      </c>
      <c r="L28070" s="149" t="str">
        <f t="shared" si="888"/>
        <v/>
      </c>
      <c r="M28070" s="158" t="str">
        <f t="shared" si="889"/>
        <v/>
      </c>
      <c r="O28070" s="151"/>
    </row>
    <row r="28071" spans="11:15" x14ac:dyDescent="0.3">
      <c r="K28071" s="148" t="str">
        <f>IFERROR(VLOOKUP(A28071,DATABARANG!$B$4:$G$20000,5),"")</f>
        <v/>
      </c>
      <c r="L28071" s="149" t="str">
        <f t="shared" si="888"/>
        <v/>
      </c>
      <c r="M28071" s="158" t="str">
        <f t="shared" si="889"/>
        <v/>
      </c>
      <c r="O28071" s="151"/>
    </row>
    <row r="28072" spans="11:15" x14ac:dyDescent="0.3">
      <c r="K28072" s="148" t="str">
        <f>IFERROR(VLOOKUP(A28072,DATABARANG!$B$4:$G$20000,5),"")</f>
        <v/>
      </c>
      <c r="L28072" s="149" t="str">
        <f t="shared" si="888"/>
        <v/>
      </c>
      <c r="M28072" s="158" t="str">
        <f t="shared" si="889"/>
        <v/>
      </c>
      <c r="O28072" s="151"/>
    </row>
    <row r="28073" spans="11:15" x14ac:dyDescent="0.3">
      <c r="K28073" s="148" t="str">
        <f>IFERROR(VLOOKUP(A28073,DATABARANG!$B$4:$G$20000,5),"")</f>
        <v/>
      </c>
      <c r="L28073" s="149" t="str">
        <f t="shared" si="888"/>
        <v/>
      </c>
      <c r="M28073" s="158" t="str">
        <f t="shared" si="889"/>
        <v/>
      </c>
      <c r="O28073" s="151"/>
    </row>
    <row r="28074" spans="11:15" x14ac:dyDescent="0.3">
      <c r="K28074" s="148" t="str">
        <f>IFERROR(VLOOKUP(A28074,DATABARANG!$B$4:$G$20000,5),"")</f>
        <v/>
      </c>
      <c r="L28074" s="149" t="str">
        <f t="shared" si="888"/>
        <v/>
      </c>
      <c r="M28074" s="158" t="str">
        <f t="shared" si="889"/>
        <v/>
      </c>
      <c r="O28074" s="151"/>
    </row>
    <row r="28075" spans="11:15" x14ac:dyDescent="0.3">
      <c r="K28075" s="148" t="str">
        <f>IFERROR(VLOOKUP(A28075,DATABARANG!$B$4:$G$20000,5),"")</f>
        <v/>
      </c>
      <c r="L28075" s="149" t="str">
        <f t="shared" si="888"/>
        <v/>
      </c>
      <c r="M28075" s="158" t="str">
        <f t="shared" si="889"/>
        <v/>
      </c>
      <c r="O28075" s="151"/>
    </row>
    <row r="28076" spans="11:15" x14ac:dyDescent="0.3">
      <c r="K28076" s="148" t="str">
        <f>IFERROR(VLOOKUP(A28076,DATABARANG!$B$4:$G$20000,5),"")</f>
        <v/>
      </c>
      <c r="L28076" s="149" t="str">
        <f t="shared" si="888"/>
        <v/>
      </c>
      <c r="M28076" s="158" t="str">
        <f t="shared" si="889"/>
        <v/>
      </c>
      <c r="O28076" s="151"/>
    </row>
    <row r="28077" spans="11:15" x14ac:dyDescent="0.3">
      <c r="K28077" s="148" t="str">
        <f>IFERROR(VLOOKUP(A28077,DATABARANG!$B$4:$G$20000,5),"")</f>
        <v/>
      </c>
      <c r="L28077" s="149" t="str">
        <f t="shared" si="888"/>
        <v/>
      </c>
      <c r="M28077" s="158" t="str">
        <f t="shared" si="889"/>
        <v/>
      </c>
      <c r="O28077" s="151"/>
    </row>
    <row r="28078" spans="11:15" x14ac:dyDescent="0.3">
      <c r="K28078" s="148" t="str">
        <f>IFERROR(VLOOKUP(A28078,DATABARANG!$B$4:$G$20000,5),"")</f>
        <v/>
      </c>
      <c r="L28078" s="149" t="str">
        <f t="shared" si="888"/>
        <v/>
      </c>
      <c r="M28078" s="158" t="str">
        <f t="shared" si="889"/>
        <v/>
      </c>
      <c r="O28078" s="151"/>
    </row>
    <row r="28079" spans="11:15" x14ac:dyDescent="0.3">
      <c r="K28079" s="148" t="str">
        <f>IFERROR(VLOOKUP(A28079,DATABARANG!$B$4:$G$20000,5),"")</f>
        <v/>
      </c>
      <c r="L28079" s="149" t="str">
        <f t="shared" si="888"/>
        <v/>
      </c>
      <c r="M28079" s="158" t="str">
        <f t="shared" si="889"/>
        <v/>
      </c>
      <c r="O28079" s="151"/>
    </row>
    <row r="28080" spans="11:15" x14ac:dyDescent="0.3">
      <c r="K28080" s="148" t="str">
        <f>IFERROR(VLOOKUP(A28080,DATABARANG!$B$4:$G$20000,5),"")</f>
        <v/>
      </c>
      <c r="L28080" s="149" t="str">
        <f t="shared" si="888"/>
        <v/>
      </c>
      <c r="M28080" s="158" t="str">
        <f t="shared" si="889"/>
        <v/>
      </c>
      <c r="O28080" s="151"/>
    </row>
    <row r="28081" spans="11:15" x14ac:dyDescent="0.3">
      <c r="K28081" s="148" t="str">
        <f>IFERROR(VLOOKUP(A28081,DATABARANG!$B$4:$G$20000,5),"")</f>
        <v/>
      </c>
      <c r="L28081" s="149" t="str">
        <f t="shared" si="888"/>
        <v/>
      </c>
      <c r="M28081" s="158" t="str">
        <f t="shared" si="889"/>
        <v/>
      </c>
      <c r="O28081" s="151"/>
    </row>
    <row r="28082" spans="11:15" x14ac:dyDescent="0.3">
      <c r="K28082" s="148" t="str">
        <f>IFERROR(VLOOKUP(A28082,DATABARANG!$B$4:$G$20000,5),"")</f>
        <v/>
      </c>
      <c r="L28082" s="149" t="str">
        <f t="shared" si="888"/>
        <v/>
      </c>
      <c r="M28082" s="158" t="str">
        <f t="shared" si="889"/>
        <v/>
      </c>
      <c r="O28082" s="151"/>
    </row>
    <row r="28083" spans="11:15" x14ac:dyDescent="0.3">
      <c r="K28083" s="148" t="str">
        <f>IFERROR(VLOOKUP(A28083,DATABARANG!$B$4:$G$20000,5),"")</f>
        <v/>
      </c>
      <c r="L28083" s="149" t="str">
        <f t="shared" si="888"/>
        <v/>
      </c>
      <c r="M28083" s="158" t="str">
        <f t="shared" si="889"/>
        <v/>
      </c>
      <c r="O28083" s="151"/>
    </row>
    <row r="28084" spans="11:15" x14ac:dyDescent="0.3">
      <c r="K28084" s="148" t="str">
        <f>IFERROR(VLOOKUP(A28084,DATABARANG!$B$4:$G$20000,5),"")</f>
        <v/>
      </c>
      <c r="L28084" s="149" t="str">
        <f t="shared" si="888"/>
        <v/>
      </c>
      <c r="M28084" s="158" t="str">
        <f t="shared" si="889"/>
        <v/>
      </c>
      <c r="O28084" s="151"/>
    </row>
    <row r="28085" spans="11:15" x14ac:dyDescent="0.3">
      <c r="K28085" s="148" t="str">
        <f>IFERROR(VLOOKUP(A28085,DATABARANG!$B$4:$G$20000,5),"")</f>
        <v/>
      </c>
      <c r="L28085" s="149" t="str">
        <f t="shared" si="888"/>
        <v/>
      </c>
      <c r="M28085" s="158" t="str">
        <f t="shared" si="889"/>
        <v/>
      </c>
      <c r="O28085" s="151"/>
    </row>
    <row r="28086" spans="11:15" x14ac:dyDescent="0.3">
      <c r="K28086" s="148" t="str">
        <f>IFERROR(VLOOKUP(A28086,DATABARANG!$B$4:$G$20000,5),"")</f>
        <v/>
      </c>
      <c r="L28086" s="149" t="str">
        <f t="shared" si="888"/>
        <v/>
      </c>
      <c r="M28086" s="158" t="str">
        <f t="shared" si="889"/>
        <v/>
      </c>
      <c r="O28086" s="151"/>
    </row>
    <row r="28087" spans="11:15" x14ac:dyDescent="0.3">
      <c r="K28087" s="148" t="str">
        <f>IFERROR(VLOOKUP(A28087,DATABARANG!$B$4:$G$20000,5),"")</f>
        <v/>
      </c>
      <c r="L28087" s="149" t="str">
        <f t="shared" si="888"/>
        <v/>
      </c>
      <c r="M28087" s="158" t="str">
        <f t="shared" si="889"/>
        <v/>
      </c>
      <c r="O28087" s="151"/>
    </row>
    <row r="28088" spans="11:15" x14ac:dyDescent="0.3">
      <c r="K28088" s="148" t="str">
        <f>IFERROR(VLOOKUP(A28088,DATABARANG!$B$4:$G$20000,5),"")</f>
        <v/>
      </c>
      <c r="L28088" s="149" t="str">
        <f t="shared" si="888"/>
        <v/>
      </c>
      <c r="M28088" s="158" t="str">
        <f t="shared" si="889"/>
        <v/>
      </c>
      <c r="O28088" s="151"/>
    </row>
    <row r="28089" spans="11:15" x14ac:dyDescent="0.3">
      <c r="K28089" s="148" t="str">
        <f>IFERROR(VLOOKUP(A28089,DATABARANG!$B$4:$G$20000,5),"")</f>
        <v/>
      </c>
      <c r="L28089" s="149" t="str">
        <f t="shared" si="888"/>
        <v/>
      </c>
      <c r="M28089" s="158" t="str">
        <f t="shared" si="889"/>
        <v/>
      </c>
      <c r="O28089" s="151"/>
    </row>
    <row r="28090" spans="11:15" x14ac:dyDescent="0.3">
      <c r="K28090" s="148" t="str">
        <f>IFERROR(VLOOKUP(A28090,DATABARANG!$B$4:$G$20000,5),"")</f>
        <v/>
      </c>
      <c r="L28090" s="149" t="str">
        <f t="shared" si="888"/>
        <v/>
      </c>
      <c r="M28090" s="158" t="str">
        <f t="shared" si="889"/>
        <v/>
      </c>
      <c r="O28090" s="151"/>
    </row>
    <row r="28091" spans="11:15" x14ac:dyDescent="0.3">
      <c r="K28091" s="148" t="str">
        <f>IFERROR(VLOOKUP(A28091,DATABARANG!$B$4:$G$20000,5),"")</f>
        <v/>
      </c>
      <c r="L28091" s="149" t="str">
        <f t="shared" si="888"/>
        <v/>
      </c>
      <c r="M28091" s="158" t="str">
        <f t="shared" si="889"/>
        <v/>
      </c>
      <c r="O28091" s="151"/>
    </row>
    <row r="28092" spans="11:15" x14ac:dyDescent="0.3">
      <c r="K28092" s="148" t="str">
        <f>IFERROR(VLOOKUP(A28092,DATABARANG!$B$4:$G$20000,5),"")</f>
        <v/>
      </c>
      <c r="L28092" s="149" t="str">
        <f t="shared" si="888"/>
        <v/>
      </c>
      <c r="M28092" s="158" t="str">
        <f t="shared" si="889"/>
        <v/>
      </c>
      <c r="O28092" s="151"/>
    </row>
    <row r="28093" spans="11:15" x14ac:dyDescent="0.3">
      <c r="K28093" s="148" t="str">
        <f>IFERROR(VLOOKUP(A28093,DATABARANG!$B$4:$G$20000,5),"")</f>
        <v/>
      </c>
      <c r="L28093" s="149" t="str">
        <f t="shared" si="888"/>
        <v/>
      </c>
      <c r="M28093" s="158" t="str">
        <f t="shared" si="889"/>
        <v/>
      </c>
      <c r="O28093" s="151"/>
    </row>
    <row r="28094" spans="11:15" x14ac:dyDescent="0.3">
      <c r="K28094" s="148" t="str">
        <f>IFERROR(VLOOKUP(A28094,DATABARANG!$B$4:$G$20000,5),"")</f>
        <v/>
      </c>
      <c r="L28094" s="149" t="str">
        <f t="shared" si="888"/>
        <v/>
      </c>
      <c r="M28094" s="158" t="str">
        <f t="shared" si="889"/>
        <v/>
      </c>
      <c r="O28094" s="151"/>
    </row>
    <row r="28095" spans="11:15" x14ac:dyDescent="0.3">
      <c r="K28095" s="148" t="str">
        <f>IFERROR(VLOOKUP(A28095,DATABARANG!$B$4:$G$20000,5),"")</f>
        <v/>
      </c>
      <c r="L28095" s="149" t="str">
        <f t="shared" si="888"/>
        <v/>
      </c>
      <c r="M28095" s="158" t="str">
        <f t="shared" si="889"/>
        <v/>
      </c>
      <c r="O28095" s="151"/>
    </row>
    <row r="28096" spans="11:15" x14ac:dyDescent="0.3">
      <c r="K28096" s="148" t="str">
        <f>IFERROR(VLOOKUP(A28096,DATABARANG!$B$4:$G$20000,5),"")</f>
        <v/>
      </c>
      <c r="L28096" s="149" t="str">
        <f t="shared" si="888"/>
        <v/>
      </c>
      <c r="M28096" s="158" t="str">
        <f t="shared" si="889"/>
        <v/>
      </c>
      <c r="O28096" s="151"/>
    </row>
    <row r="28097" spans="11:15" x14ac:dyDescent="0.3">
      <c r="K28097" s="148" t="str">
        <f>IFERROR(VLOOKUP(A28097,DATABARANG!$B$4:$G$20000,5),"")</f>
        <v/>
      </c>
      <c r="L28097" s="149" t="str">
        <f t="shared" si="888"/>
        <v/>
      </c>
      <c r="M28097" s="158" t="str">
        <f t="shared" si="889"/>
        <v/>
      </c>
      <c r="O28097" s="151"/>
    </row>
    <row r="28098" spans="11:15" x14ac:dyDescent="0.3">
      <c r="K28098" s="148" t="str">
        <f>IFERROR(VLOOKUP(A28098,DATABARANG!$B$4:$G$20000,5),"")</f>
        <v/>
      </c>
      <c r="L28098" s="149" t="str">
        <f t="shared" si="888"/>
        <v/>
      </c>
      <c r="M28098" s="158" t="str">
        <f t="shared" si="889"/>
        <v/>
      </c>
      <c r="O28098" s="151"/>
    </row>
    <row r="28099" spans="11:15" x14ac:dyDescent="0.3">
      <c r="K28099" s="148" t="str">
        <f>IFERROR(VLOOKUP(A28099,DATABARANG!$B$4:$G$20000,5),"")</f>
        <v/>
      </c>
      <c r="L28099" s="149" t="str">
        <f t="shared" si="888"/>
        <v/>
      </c>
      <c r="M28099" s="158" t="str">
        <f t="shared" si="889"/>
        <v/>
      </c>
      <c r="O28099" s="151"/>
    </row>
    <row r="28100" spans="11:15" x14ac:dyDescent="0.3">
      <c r="K28100" s="148" t="str">
        <f>IFERROR(VLOOKUP(A28100,DATABARANG!$B$4:$G$20000,5),"")</f>
        <v/>
      </c>
      <c r="L28100" s="149" t="str">
        <f t="shared" si="888"/>
        <v/>
      </c>
      <c r="M28100" s="158" t="str">
        <f t="shared" si="889"/>
        <v/>
      </c>
      <c r="O28100" s="151"/>
    </row>
    <row r="28101" spans="11:15" x14ac:dyDescent="0.3">
      <c r="K28101" s="148" t="str">
        <f>IFERROR(VLOOKUP(A28101,DATABARANG!$B$4:$G$20000,5),"")</f>
        <v/>
      </c>
      <c r="L28101" s="149" t="str">
        <f t="shared" si="888"/>
        <v/>
      </c>
      <c r="M28101" s="158" t="str">
        <f t="shared" si="889"/>
        <v/>
      </c>
      <c r="O28101" s="151"/>
    </row>
    <row r="28102" spans="11:15" x14ac:dyDescent="0.3">
      <c r="K28102" s="148" t="str">
        <f>IFERROR(VLOOKUP(A28102,DATABARANG!$B$4:$G$20000,5),"")</f>
        <v/>
      </c>
      <c r="L28102" s="149" t="str">
        <f t="shared" ref="L28102:L28165" si="890">IFERROR((E28102-K28102)*G28102,"")</f>
        <v/>
      </c>
      <c r="M28102" s="158" t="str">
        <f t="shared" ref="M28102:M28165" si="891">IF(B28102="","",TEXT(B28102,"DD-MMM"))</f>
        <v/>
      </c>
      <c r="O28102" s="151"/>
    </row>
    <row r="28103" spans="11:15" x14ac:dyDescent="0.3">
      <c r="K28103" s="148" t="str">
        <f>IFERROR(VLOOKUP(A28103,DATABARANG!$B$4:$G$20000,5),"")</f>
        <v/>
      </c>
      <c r="L28103" s="149" t="str">
        <f t="shared" si="890"/>
        <v/>
      </c>
      <c r="M28103" s="158" t="str">
        <f t="shared" si="891"/>
        <v/>
      </c>
      <c r="O28103" s="151"/>
    </row>
    <row r="28104" spans="11:15" x14ac:dyDescent="0.3">
      <c r="K28104" s="148" t="str">
        <f>IFERROR(VLOOKUP(A28104,DATABARANG!$B$4:$G$20000,5),"")</f>
        <v/>
      </c>
      <c r="L28104" s="149" t="str">
        <f t="shared" si="890"/>
        <v/>
      </c>
      <c r="M28104" s="158" t="str">
        <f t="shared" si="891"/>
        <v/>
      </c>
      <c r="O28104" s="151"/>
    </row>
    <row r="28105" spans="11:15" x14ac:dyDescent="0.3">
      <c r="K28105" s="148" t="str">
        <f>IFERROR(VLOOKUP(A28105,DATABARANG!$B$4:$G$20000,5),"")</f>
        <v/>
      </c>
      <c r="L28105" s="149" t="str">
        <f t="shared" si="890"/>
        <v/>
      </c>
      <c r="M28105" s="158" t="str">
        <f t="shared" si="891"/>
        <v/>
      </c>
      <c r="O28105" s="151"/>
    </row>
    <row r="28106" spans="11:15" x14ac:dyDescent="0.3">
      <c r="K28106" s="148" t="str">
        <f>IFERROR(VLOOKUP(A28106,DATABARANG!$B$4:$G$20000,5),"")</f>
        <v/>
      </c>
      <c r="L28106" s="149" t="str">
        <f t="shared" si="890"/>
        <v/>
      </c>
      <c r="M28106" s="158" t="str">
        <f t="shared" si="891"/>
        <v/>
      </c>
      <c r="O28106" s="151"/>
    </row>
    <row r="28107" spans="11:15" x14ac:dyDescent="0.3">
      <c r="K28107" s="148" t="str">
        <f>IFERROR(VLOOKUP(A28107,DATABARANG!$B$4:$G$20000,5),"")</f>
        <v/>
      </c>
      <c r="L28107" s="149" t="str">
        <f t="shared" si="890"/>
        <v/>
      </c>
      <c r="M28107" s="158" t="str">
        <f t="shared" si="891"/>
        <v/>
      </c>
      <c r="O28107" s="151"/>
    </row>
    <row r="28108" spans="11:15" x14ac:dyDescent="0.3">
      <c r="K28108" s="148" t="str">
        <f>IFERROR(VLOOKUP(A28108,DATABARANG!$B$4:$G$20000,5),"")</f>
        <v/>
      </c>
      <c r="L28108" s="149" t="str">
        <f t="shared" si="890"/>
        <v/>
      </c>
      <c r="M28108" s="158" t="str">
        <f t="shared" si="891"/>
        <v/>
      </c>
      <c r="O28108" s="151"/>
    </row>
    <row r="28109" spans="11:15" x14ac:dyDescent="0.3">
      <c r="K28109" s="148" t="str">
        <f>IFERROR(VLOOKUP(A28109,DATABARANG!$B$4:$G$20000,5),"")</f>
        <v/>
      </c>
      <c r="L28109" s="149" t="str">
        <f t="shared" si="890"/>
        <v/>
      </c>
      <c r="M28109" s="158" t="str">
        <f t="shared" si="891"/>
        <v/>
      </c>
      <c r="O28109" s="151"/>
    </row>
    <row r="28110" spans="11:15" x14ac:dyDescent="0.3">
      <c r="K28110" s="148" t="str">
        <f>IFERROR(VLOOKUP(A28110,DATABARANG!$B$4:$G$20000,5),"")</f>
        <v/>
      </c>
      <c r="L28110" s="149" t="str">
        <f t="shared" si="890"/>
        <v/>
      </c>
      <c r="M28110" s="158" t="str">
        <f t="shared" si="891"/>
        <v/>
      </c>
      <c r="O28110" s="151"/>
    </row>
    <row r="28111" spans="11:15" x14ac:dyDescent="0.3">
      <c r="K28111" s="148" t="str">
        <f>IFERROR(VLOOKUP(A28111,DATABARANG!$B$4:$G$20000,5),"")</f>
        <v/>
      </c>
      <c r="L28111" s="149" t="str">
        <f t="shared" si="890"/>
        <v/>
      </c>
      <c r="M28111" s="158" t="str">
        <f t="shared" si="891"/>
        <v/>
      </c>
      <c r="O28111" s="151"/>
    </row>
    <row r="28112" spans="11:15" x14ac:dyDescent="0.3">
      <c r="K28112" s="148" t="str">
        <f>IFERROR(VLOOKUP(A28112,DATABARANG!$B$4:$G$20000,5),"")</f>
        <v/>
      </c>
      <c r="L28112" s="149" t="str">
        <f t="shared" si="890"/>
        <v/>
      </c>
      <c r="M28112" s="158" t="str">
        <f t="shared" si="891"/>
        <v/>
      </c>
      <c r="O28112" s="151"/>
    </row>
    <row r="28113" spans="11:15" x14ac:dyDescent="0.3">
      <c r="K28113" s="148" t="str">
        <f>IFERROR(VLOOKUP(A28113,DATABARANG!$B$4:$G$20000,5),"")</f>
        <v/>
      </c>
      <c r="L28113" s="149" t="str">
        <f t="shared" si="890"/>
        <v/>
      </c>
      <c r="M28113" s="158" t="str">
        <f t="shared" si="891"/>
        <v/>
      </c>
      <c r="O28113" s="151"/>
    </row>
    <row r="28114" spans="11:15" x14ac:dyDescent="0.3">
      <c r="K28114" s="148" t="str">
        <f>IFERROR(VLOOKUP(A28114,DATABARANG!$B$4:$G$20000,5),"")</f>
        <v/>
      </c>
      <c r="L28114" s="149" t="str">
        <f t="shared" si="890"/>
        <v/>
      </c>
      <c r="M28114" s="158" t="str">
        <f t="shared" si="891"/>
        <v/>
      </c>
      <c r="O28114" s="151"/>
    </row>
    <row r="28115" spans="11:15" x14ac:dyDescent="0.3">
      <c r="K28115" s="148" t="str">
        <f>IFERROR(VLOOKUP(A28115,DATABARANG!$B$4:$G$20000,5),"")</f>
        <v/>
      </c>
      <c r="L28115" s="149" t="str">
        <f t="shared" si="890"/>
        <v/>
      </c>
      <c r="M28115" s="158" t="str">
        <f t="shared" si="891"/>
        <v/>
      </c>
      <c r="O28115" s="151"/>
    </row>
    <row r="28116" spans="11:15" x14ac:dyDescent="0.3">
      <c r="K28116" s="148" t="str">
        <f>IFERROR(VLOOKUP(A28116,DATABARANG!$B$4:$G$20000,5),"")</f>
        <v/>
      </c>
      <c r="L28116" s="149" t="str">
        <f t="shared" si="890"/>
        <v/>
      </c>
      <c r="M28116" s="158" t="str">
        <f t="shared" si="891"/>
        <v/>
      </c>
      <c r="O28116" s="151"/>
    </row>
    <row r="28117" spans="11:15" x14ac:dyDescent="0.3">
      <c r="K28117" s="148" t="str">
        <f>IFERROR(VLOOKUP(A28117,DATABARANG!$B$4:$G$20000,5),"")</f>
        <v/>
      </c>
      <c r="L28117" s="149" t="str">
        <f t="shared" si="890"/>
        <v/>
      </c>
      <c r="M28117" s="158" t="str">
        <f t="shared" si="891"/>
        <v/>
      </c>
      <c r="O28117" s="151"/>
    </row>
    <row r="28118" spans="11:15" x14ac:dyDescent="0.3">
      <c r="K28118" s="148" t="str">
        <f>IFERROR(VLOOKUP(A28118,DATABARANG!$B$4:$G$20000,5),"")</f>
        <v/>
      </c>
      <c r="L28118" s="149" t="str">
        <f t="shared" si="890"/>
        <v/>
      </c>
      <c r="M28118" s="158" t="str">
        <f t="shared" si="891"/>
        <v/>
      </c>
      <c r="O28118" s="151"/>
    </row>
    <row r="28119" spans="11:15" x14ac:dyDescent="0.3">
      <c r="K28119" s="148" t="str">
        <f>IFERROR(VLOOKUP(A28119,DATABARANG!$B$4:$G$20000,5),"")</f>
        <v/>
      </c>
      <c r="L28119" s="149" t="str">
        <f t="shared" si="890"/>
        <v/>
      </c>
      <c r="M28119" s="158" t="str">
        <f t="shared" si="891"/>
        <v/>
      </c>
      <c r="O28119" s="151"/>
    </row>
    <row r="28120" spans="11:15" x14ac:dyDescent="0.3">
      <c r="K28120" s="148" t="str">
        <f>IFERROR(VLOOKUP(A28120,DATABARANG!$B$4:$G$20000,5),"")</f>
        <v/>
      </c>
      <c r="L28120" s="149" t="str">
        <f t="shared" si="890"/>
        <v/>
      </c>
      <c r="M28120" s="158" t="str">
        <f t="shared" si="891"/>
        <v/>
      </c>
      <c r="O28120" s="151"/>
    </row>
    <row r="28121" spans="11:15" x14ac:dyDescent="0.3">
      <c r="K28121" s="148" t="str">
        <f>IFERROR(VLOOKUP(A28121,DATABARANG!$B$4:$G$20000,5),"")</f>
        <v/>
      </c>
      <c r="L28121" s="149" t="str">
        <f t="shared" si="890"/>
        <v/>
      </c>
      <c r="M28121" s="158" t="str">
        <f t="shared" si="891"/>
        <v/>
      </c>
      <c r="O28121" s="151"/>
    </row>
    <row r="28122" spans="11:15" x14ac:dyDescent="0.3">
      <c r="K28122" s="148" t="str">
        <f>IFERROR(VLOOKUP(A28122,DATABARANG!$B$4:$G$20000,5),"")</f>
        <v/>
      </c>
      <c r="L28122" s="149" t="str">
        <f t="shared" si="890"/>
        <v/>
      </c>
      <c r="M28122" s="158" t="str">
        <f t="shared" si="891"/>
        <v/>
      </c>
      <c r="O28122" s="151"/>
    </row>
    <row r="28123" spans="11:15" x14ac:dyDescent="0.3">
      <c r="K28123" s="148" t="str">
        <f>IFERROR(VLOOKUP(A28123,DATABARANG!$B$4:$G$20000,5),"")</f>
        <v/>
      </c>
      <c r="L28123" s="149" t="str">
        <f t="shared" si="890"/>
        <v/>
      </c>
      <c r="M28123" s="158" t="str">
        <f t="shared" si="891"/>
        <v/>
      </c>
      <c r="O28123" s="151"/>
    </row>
    <row r="28124" spans="11:15" x14ac:dyDescent="0.3">
      <c r="K28124" s="148" t="str">
        <f>IFERROR(VLOOKUP(A28124,DATABARANG!$B$4:$G$20000,5),"")</f>
        <v/>
      </c>
      <c r="L28124" s="149" t="str">
        <f t="shared" si="890"/>
        <v/>
      </c>
      <c r="M28124" s="158" t="str">
        <f t="shared" si="891"/>
        <v/>
      </c>
      <c r="O28124" s="151"/>
    </row>
    <row r="28125" spans="11:15" x14ac:dyDescent="0.3">
      <c r="K28125" s="148" t="str">
        <f>IFERROR(VLOOKUP(A28125,DATABARANG!$B$4:$G$20000,5),"")</f>
        <v/>
      </c>
      <c r="L28125" s="149" t="str">
        <f t="shared" si="890"/>
        <v/>
      </c>
      <c r="M28125" s="158" t="str">
        <f t="shared" si="891"/>
        <v/>
      </c>
      <c r="O28125" s="151"/>
    </row>
    <row r="28126" spans="11:15" x14ac:dyDescent="0.3">
      <c r="K28126" s="148" t="str">
        <f>IFERROR(VLOOKUP(A28126,DATABARANG!$B$4:$G$20000,5),"")</f>
        <v/>
      </c>
      <c r="L28126" s="149" t="str">
        <f t="shared" si="890"/>
        <v/>
      </c>
      <c r="M28126" s="158" t="str">
        <f t="shared" si="891"/>
        <v/>
      </c>
      <c r="O28126" s="151"/>
    </row>
    <row r="28127" spans="11:15" x14ac:dyDescent="0.3">
      <c r="K28127" s="148" t="str">
        <f>IFERROR(VLOOKUP(A28127,DATABARANG!$B$4:$G$20000,5),"")</f>
        <v/>
      </c>
      <c r="L28127" s="149" t="str">
        <f t="shared" si="890"/>
        <v/>
      </c>
      <c r="M28127" s="158" t="str">
        <f t="shared" si="891"/>
        <v/>
      </c>
      <c r="O28127" s="151"/>
    </row>
    <row r="28128" spans="11:15" x14ac:dyDescent="0.3">
      <c r="K28128" s="148" t="str">
        <f>IFERROR(VLOOKUP(A28128,DATABARANG!$B$4:$G$20000,5),"")</f>
        <v/>
      </c>
      <c r="L28128" s="149" t="str">
        <f t="shared" si="890"/>
        <v/>
      </c>
      <c r="M28128" s="158" t="str">
        <f t="shared" si="891"/>
        <v/>
      </c>
      <c r="O28128" s="151"/>
    </row>
    <row r="28129" spans="11:15" x14ac:dyDescent="0.3">
      <c r="K28129" s="148" t="str">
        <f>IFERROR(VLOOKUP(A28129,DATABARANG!$B$4:$G$20000,5),"")</f>
        <v/>
      </c>
      <c r="L28129" s="149" t="str">
        <f t="shared" si="890"/>
        <v/>
      </c>
      <c r="M28129" s="158" t="str">
        <f t="shared" si="891"/>
        <v/>
      </c>
      <c r="O28129" s="151"/>
    </row>
    <row r="28130" spans="11:15" x14ac:dyDescent="0.3">
      <c r="K28130" s="148" t="str">
        <f>IFERROR(VLOOKUP(A28130,DATABARANG!$B$4:$G$20000,5),"")</f>
        <v/>
      </c>
      <c r="L28130" s="149" t="str">
        <f t="shared" si="890"/>
        <v/>
      </c>
      <c r="M28130" s="158" t="str">
        <f t="shared" si="891"/>
        <v/>
      </c>
      <c r="O28130" s="151"/>
    </row>
    <row r="28131" spans="11:15" x14ac:dyDescent="0.3">
      <c r="K28131" s="148" t="str">
        <f>IFERROR(VLOOKUP(A28131,DATABARANG!$B$4:$G$20000,5),"")</f>
        <v/>
      </c>
      <c r="L28131" s="149" t="str">
        <f t="shared" si="890"/>
        <v/>
      </c>
      <c r="M28131" s="158" t="str">
        <f t="shared" si="891"/>
        <v/>
      </c>
      <c r="O28131" s="151"/>
    </row>
    <row r="28132" spans="11:15" x14ac:dyDescent="0.3">
      <c r="K28132" s="148" t="str">
        <f>IFERROR(VLOOKUP(A28132,DATABARANG!$B$4:$G$20000,5),"")</f>
        <v/>
      </c>
      <c r="L28132" s="149" t="str">
        <f t="shared" si="890"/>
        <v/>
      </c>
      <c r="M28132" s="158" t="str">
        <f t="shared" si="891"/>
        <v/>
      </c>
      <c r="O28132" s="151"/>
    </row>
    <row r="28133" spans="11:15" x14ac:dyDescent="0.3">
      <c r="K28133" s="148" t="str">
        <f>IFERROR(VLOOKUP(A28133,DATABARANG!$B$4:$G$20000,5),"")</f>
        <v/>
      </c>
      <c r="L28133" s="149" t="str">
        <f t="shared" si="890"/>
        <v/>
      </c>
      <c r="M28133" s="158" t="str">
        <f t="shared" si="891"/>
        <v/>
      </c>
      <c r="O28133" s="151"/>
    </row>
    <row r="28134" spans="11:15" x14ac:dyDescent="0.3">
      <c r="K28134" s="148" t="str">
        <f>IFERROR(VLOOKUP(A28134,DATABARANG!$B$4:$G$20000,5),"")</f>
        <v/>
      </c>
      <c r="L28134" s="149" t="str">
        <f t="shared" si="890"/>
        <v/>
      </c>
      <c r="M28134" s="158" t="str">
        <f t="shared" si="891"/>
        <v/>
      </c>
      <c r="O28134" s="151"/>
    </row>
    <row r="28135" spans="11:15" x14ac:dyDescent="0.3">
      <c r="K28135" s="148" t="str">
        <f>IFERROR(VLOOKUP(A28135,DATABARANG!$B$4:$G$20000,5),"")</f>
        <v/>
      </c>
      <c r="L28135" s="149" t="str">
        <f t="shared" si="890"/>
        <v/>
      </c>
      <c r="M28135" s="158" t="str">
        <f t="shared" si="891"/>
        <v/>
      </c>
      <c r="O28135" s="151"/>
    </row>
    <row r="28136" spans="11:15" x14ac:dyDescent="0.3">
      <c r="K28136" s="148" t="str">
        <f>IFERROR(VLOOKUP(A28136,DATABARANG!$B$4:$G$20000,5),"")</f>
        <v/>
      </c>
      <c r="L28136" s="149" t="str">
        <f t="shared" si="890"/>
        <v/>
      </c>
      <c r="M28136" s="158" t="str">
        <f t="shared" si="891"/>
        <v/>
      </c>
      <c r="O28136" s="151"/>
    </row>
    <row r="28137" spans="11:15" x14ac:dyDescent="0.3">
      <c r="K28137" s="148" t="str">
        <f>IFERROR(VLOOKUP(A28137,DATABARANG!$B$4:$G$20000,5),"")</f>
        <v/>
      </c>
      <c r="L28137" s="149" t="str">
        <f t="shared" si="890"/>
        <v/>
      </c>
      <c r="M28137" s="158" t="str">
        <f t="shared" si="891"/>
        <v/>
      </c>
      <c r="O28137" s="151"/>
    </row>
    <row r="28138" spans="11:15" x14ac:dyDescent="0.3">
      <c r="K28138" s="148" t="str">
        <f>IFERROR(VLOOKUP(A28138,DATABARANG!$B$4:$G$20000,5),"")</f>
        <v/>
      </c>
      <c r="L28138" s="149" t="str">
        <f t="shared" si="890"/>
        <v/>
      </c>
      <c r="M28138" s="158" t="str">
        <f t="shared" si="891"/>
        <v/>
      </c>
      <c r="O28138" s="151"/>
    </row>
    <row r="28139" spans="11:15" x14ac:dyDescent="0.3">
      <c r="K28139" s="148" t="str">
        <f>IFERROR(VLOOKUP(A28139,DATABARANG!$B$4:$G$20000,5),"")</f>
        <v/>
      </c>
      <c r="L28139" s="149" t="str">
        <f t="shared" si="890"/>
        <v/>
      </c>
      <c r="M28139" s="158" t="str">
        <f t="shared" si="891"/>
        <v/>
      </c>
      <c r="O28139" s="151"/>
    </row>
    <row r="28140" spans="11:15" x14ac:dyDescent="0.3">
      <c r="K28140" s="148" t="str">
        <f>IFERROR(VLOOKUP(A28140,DATABARANG!$B$4:$G$20000,5),"")</f>
        <v/>
      </c>
      <c r="L28140" s="149" t="str">
        <f t="shared" si="890"/>
        <v/>
      </c>
      <c r="M28140" s="158" t="str">
        <f t="shared" si="891"/>
        <v/>
      </c>
      <c r="O28140" s="151"/>
    </row>
    <row r="28141" spans="11:15" x14ac:dyDescent="0.3">
      <c r="K28141" s="148" t="str">
        <f>IFERROR(VLOOKUP(A28141,DATABARANG!$B$4:$G$20000,5),"")</f>
        <v/>
      </c>
      <c r="L28141" s="149" t="str">
        <f t="shared" si="890"/>
        <v/>
      </c>
      <c r="M28141" s="158" t="str">
        <f t="shared" si="891"/>
        <v/>
      </c>
      <c r="O28141" s="151"/>
    </row>
    <row r="28142" spans="11:15" x14ac:dyDescent="0.3">
      <c r="K28142" s="148" t="str">
        <f>IFERROR(VLOOKUP(A28142,DATABARANG!$B$4:$G$20000,5),"")</f>
        <v/>
      </c>
      <c r="L28142" s="149" t="str">
        <f t="shared" si="890"/>
        <v/>
      </c>
      <c r="M28142" s="158" t="str">
        <f t="shared" si="891"/>
        <v/>
      </c>
      <c r="O28142" s="151"/>
    </row>
    <row r="28143" spans="11:15" x14ac:dyDescent="0.3">
      <c r="K28143" s="148" t="str">
        <f>IFERROR(VLOOKUP(A28143,DATABARANG!$B$4:$G$20000,5),"")</f>
        <v/>
      </c>
      <c r="L28143" s="149" t="str">
        <f t="shared" si="890"/>
        <v/>
      </c>
      <c r="M28143" s="158" t="str">
        <f t="shared" si="891"/>
        <v/>
      </c>
      <c r="O28143" s="151"/>
    </row>
    <row r="28144" spans="11:15" x14ac:dyDescent="0.3">
      <c r="K28144" s="148" t="str">
        <f>IFERROR(VLOOKUP(A28144,DATABARANG!$B$4:$G$20000,5),"")</f>
        <v/>
      </c>
      <c r="L28144" s="149" t="str">
        <f t="shared" si="890"/>
        <v/>
      </c>
      <c r="M28144" s="158" t="str">
        <f t="shared" si="891"/>
        <v/>
      </c>
      <c r="O28144" s="151"/>
    </row>
    <row r="28145" spans="11:15" x14ac:dyDescent="0.3">
      <c r="K28145" s="148" t="str">
        <f>IFERROR(VLOOKUP(A28145,DATABARANG!$B$4:$G$20000,5),"")</f>
        <v/>
      </c>
      <c r="L28145" s="149" t="str">
        <f t="shared" si="890"/>
        <v/>
      </c>
      <c r="M28145" s="158" t="str">
        <f t="shared" si="891"/>
        <v/>
      </c>
      <c r="O28145" s="151"/>
    </row>
    <row r="28146" spans="11:15" x14ac:dyDescent="0.3">
      <c r="K28146" s="148" t="str">
        <f>IFERROR(VLOOKUP(A28146,DATABARANG!$B$4:$G$20000,5),"")</f>
        <v/>
      </c>
      <c r="L28146" s="149" t="str">
        <f t="shared" si="890"/>
        <v/>
      </c>
      <c r="M28146" s="158" t="str">
        <f t="shared" si="891"/>
        <v/>
      </c>
      <c r="O28146" s="151"/>
    </row>
    <row r="28147" spans="11:15" x14ac:dyDescent="0.3">
      <c r="K28147" s="148" t="str">
        <f>IFERROR(VLOOKUP(A28147,DATABARANG!$B$4:$G$20000,5),"")</f>
        <v/>
      </c>
      <c r="L28147" s="149" t="str">
        <f t="shared" si="890"/>
        <v/>
      </c>
      <c r="M28147" s="158" t="str">
        <f t="shared" si="891"/>
        <v/>
      </c>
      <c r="O28147" s="151"/>
    </row>
    <row r="28148" spans="11:15" x14ac:dyDescent="0.3">
      <c r="K28148" s="148" t="str">
        <f>IFERROR(VLOOKUP(A28148,DATABARANG!$B$4:$G$20000,5),"")</f>
        <v/>
      </c>
      <c r="L28148" s="149" t="str">
        <f t="shared" si="890"/>
        <v/>
      </c>
      <c r="M28148" s="158" t="str">
        <f t="shared" si="891"/>
        <v/>
      </c>
      <c r="O28148" s="151"/>
    </row>
    <row r="28149" spans="11:15" x14ac:dyDescent="0.3">
      <c r="K28149" s="148" t="str">
        <f>IFERROR(VLOOKUP(A28149,DATABARANG!$B$4:$G$20000,5),"")</f>
        <v/>
      </c>
      <c r="L28149" s="149" t="str">
        <f t="shared" si="890"/>
        <v/>
      </c>
      <c r="M28149" s="158" t="str">
        <f t="shared" si="891"/>
        <v/>
      </c>
      <c r="O28149" s="151"/>
    </row>
    <row r="28150" spans="11:15" x14ac:dyDescent="0.3">
      <c r="K28150" s="148" t="str">
        <f>IFERROR(VLOOKUP(A28150,DATABARANG!$B$4:$G$20000,5),"")</f>
        <v/>
      </c>
      <c r="L28150" s="149" t="str">
        <f t="shared" si="890"/>
        <v/>
      </c>
      <c r="M28150" s="158" t="str">
        <f t="shared" si="891"/>
        <v/>
      </c>
      <c r="O28150" s="151"/>
    </row>
    <row r="28151" spans="11:15" x14ac:dyDescent="0.3">
      <c r="K28151" s="148" t="str">
        <f>IFERROR(VLOOKUP(A28151,DATABARANG!$B$4:$G$20000,5),"")</f>
        <v/>
      </c>
      <c r="L28151" s="149" t="str">
        <f t="shared" si="890"/>
        <v/>
      </c>
      <c r="M28151" s="158" t="str">
        <f t="shared" si="891"/>
        <v/>
      </c>
      <c r="O28151" s="151"/>
    </row>
    <row r="28152" spans="11:15" x14ac:dyDescent="0.3">
      <c r="K28152" s="148" t="str">
        <f>IFERROR(VLOOKUP(A28152,DATABARANG!$B$4:$G$20000,5),"")</f>
        <v/>
      </c>
      <c r="L28152" s="149" t="str">
        <f t="shared" si="890"/>
        <v/>
      </c>
      <c r="M28152" s="158" t="str">
        <f t="shared" si="891"/>
        <v/>
      </c>
      <c r="O28152" s="151"/>
    </row>
    <row r="28153" spans="11:15" x14ac:dyDescent="0.3">
      <c r="K28153" s="148" t="str">
        <f>IFERROR(VLOOKUP(A28153,DATABARANG!$B$4:$G$20000,5),"")</f>
        <v/>
      </c>
      <c r="L28153" s="149" t="str">
        <f t="shared" si="890"/>
        <v/>
      </c>
      <c r="M28153" s="158" t="str">
        <f t="shared" si="891"/>
        <v/>
      </c>
      <c r="O28153" s="151"/>
    </row>
    <row r="28154" spans="11:15" x14ac:dyDescent="0.3">
      <c r="K28154" s="148" t="str">
        <f>IFERROR(VLOOKUP(A28154,DATABARANG!$B$4:$G$20000,5),"")</f>
        <v/>
      </c>
      <c r="L28154" s="149" t="str">
        <f t="shared" si="890"/>
        <v/>
      </c>
      <c r="M28154" s="158" t="str">
        <f t="shared" si="891"/>
        <v/>
      </c>
      <c r="O28154" s="151"/>
    </row>
    <row r="28155" spans="11:15" x14ac:dyDescent="0.3">
      <c r="K28155" s="148" t="str">
        <f>IFERROR(VLOOKUP(A28155,DATABARANG!$B$4:$G$20000,5),"")</f>
        <v/>
      </c>
      <c r="L28155" s="149" t="str">
        <f t="shared" si="890"/>
        <v/>
      </c>
      <c r="M28155" s="158" t="str">
        <f t="shared" si="891"/>
        <v/>
      </c>
      <c r="O28155" s="151"/>
    </row>
    <row r="28156" spans="11:15" x14ac:dyDescent="0.3">
      <c r="K28156" s="148" t="str">
        <f>IFERROR(VLOOKUP(A28156,DATABARANG!$B$4:$G$20000,5),"")</f>
        <v/>
      </c>
      <c r="L28156" s="149" t="str">
        <f t="shared" si="890"/>
        <v/>
      </c>
      <c r="M28156" s="158" t="str">
        <f t="shared" si="891"/>
        <v/>
      </c>
      <c r="O28156" s="151"/>
    </row>
    <row r="28157" spans="11:15" x14ac:dyDescent="0.3">
      <c r="K28157" s="148" t="str">
        <f>IFERROR(VLOOKUP(A28157,DATABARANG!$B$4:$G$20000,5),"")</f>
        <v/>
      </c>
      <c r="L28157" s="149" t="str">
        <f t="shared" si="890"/>
        <v/>
      </c>
      <c r="M28157" s="158" t="str">
        <f t="shared" si="891"/>
        <v/>
      </c>
      <c r="O28157" s="151"/>
    </row>
    <row r="28158" spans="11:15" x14ac:dyDescent="0.3">
      <c r="K28158" s="148" t="str">
        <f>IFERROR(VLOOKUP(A28158,DATABARANG!$B$4:$G$20000,5),"")</f>
        <v/>
      </c>
      <c r="L28158" s="149" t="str">
        <f t="shared" si="890"/>
        <v/>
      </c>
      <c r="M28158" s="158" t="str">
        <f t="shared" si="891"/>
        <v/>
      </c>
      <c r="O28158" s="151"/>
    </row>
    <row r="28159" spans="11:15" x14ac:dyDescent="0.3">
      <c r="K28159" s="148" t="str">
        <f>IFERROR(VLOOKUP(A28159,DATABARANG!$B$4:$G$20000,5),"")</f>
        <v/>
      </c>
      <c r="L28159" s="149" t="str">
        <f t="shared" si="890"/>
        <v/>
      </c>
      <c r="M28159" s="158" t="str">
        <f t="shared" si="891"/>
        <v/>
      </c>
      <c r="O28159" s="151"/>
    </row>
    <row r="28160" spans="11:15" x14ac:dyDescent="0.3">
      <c r="K28160" s="148" t="str">
        <f>IFERROR(VLOOKUP(A28160,DATABARANG!$B$4:$G$20000,5),"")</f>
        <v/>
      </c>
      <c r="L28160" s="149" t="str">
        <f t="shared" si="890"/>
        <v/>
      </c>
      <c r="M28160" s="158" t="str">
        <f t="shared" si="891"/>
        <v/>
      </c>
      <c r="O28160" s="151"/>
    </row>
    <row r="28161" spans="11:15" x14ac:dyDescent="0.3">
      <c r="K28161" s="148" t="str">
        <f>IFERROR(VLOOKUP(A28161,DATABARANG!$B$4:$G$20000,5),"")</f>
        <v/>
      </c>
      <c r="L28161" s="149" t="str">
        <f t="shared" si="890"/>
        <v/>
      </c>
      <c r="M28161" s="158" t="str">
        <f t="shared" si="891"/>
        <v/>
      </c>
      <c r="O28161" s="151"/>
    </row>
    <row r="28162" spans="11:15" x14ac:dyDescent="0.3">
      <c r="K28162" s="148" t="str">
        <f>IFERROR(VLOOKUP(A28162,DATABARANG!$B$4:$G$20000,5),"")</f>
        <v/>
      </c>
      <c r="L28162" s="149" t="str">
        <f t="shared" si="890"/>
        <v/>
      </c>
      <c r="M28162" s="158" t="str">
        <f t="shared" si="891"/>
        <v/>
      </c>
      <c r="O28162" s="151"/>
    </row>
    <row r="28163" spans="11:15" x14ac:dyDescent="0.3">
      <c r="K28163" s="148" t="str">
        <f>IFERROR(VLOOKUP(A28163,DATABARANG!$B$4:$G$20000,5),"")</f>
        <v/>
      </c>
      <c r="L28163" s="149" t="str">
        <f t="shared" si="890"/>
        <v/>
      </c>
      <c r="M28163" s="158" t="str">
        <f t="shared" si="891"/>
        <v/>
      </c>
      <c r="O28163" s="151"/>
    </row>
    <row r="28164" spans="11:15" x14ac:dyDescent="0.3">
      <c r="K28164" s="148" t="str">
        <f>IFERROR(VLOOKUP(A28164,DATABARANG!$B$4:$G$20000,5),"")</f>
        <v/>
      </c>
      <c r="L28164" s="149" t="str">
        <f t="shared" si="890"/>
        <v/>
      </c>
      <c r="M28164" s="158" t="str">
        <f t="shared" si="891"/>
        <v/>
      </c>
      <c r="O28164" s="151"/>
    </row>
    <row r="28165" spans="11:15" x14ac:dyDescent="0.3">
      <c r="K28165" s="148" t="str">
        <f>IFERROR(VLOOKUP(A28165,DATABARANG!$B$4:$G$20000,5),"")</f>
        <v/>
      </c>
      <c r="L28165" s="149" t="str">
        <f t="shared" si="890"/>
        <v/>
      </c>
      <c r="M28165" s="158" t="str">
        <f t="shared" si="891"/>
        <v/>
      </c>
      <c r="O28165" s="151"/>
    </row>
    <row r="28166" spans="11:15" x14ac:dyDescent="0.3">
      <c r="K28166" s="148" t="str">
        <f>IFERROR(VLOOKUP(A28166,DATABARANG!$B$4:$G$20000,5),"")</f>
        <v/>
      </c>
      <c r="L28166" s="149" t="str">
        <f t="shared" ref="L28166:L28229" si="892">IFERROR((E28166-K28166)*G28166,"")</f>
        <v/>
      </c>
      <c r="M28166" s="158" t="str">
        <f t="shared" ref="M28166:M28229" si="893">IF(B28166="","",TEXT(B28166,"DD-MMM"))</f>
        <v/>
      </c>
      <c r="O28166" s="151"/>
    </row>
    <row r="28167" spans="11:15" x14ac:dyDescent="0.3">
      <c r="K28167" s="148" t="str">
        <f>IFERROR(VLOOKUP(A28167,DATABARANG!$B$4:$G$20000,5),"")</f>
        <v/>
      </c>
      <c r="L28167" s="149" t="str">
        <f t="shared" si="892"/>
        <v/>
      </c>
      <c r="M28167" s="158" t="str">
        <f t="shared" si="893"/>
        <v/>
      </c>
      <c r="O28167" s="151"/>
    </row>
    <row r="28168" spans="11:15" x14ac:dyDescent="0.3">
      <c r="K28168" s="148" t="str">
        <f>IFERROR(VLOOKUP(A28168,DATABARANG!$B$4:$G$20000,5),"")</f>
        <v/>
      </c>
      <c r="L28168" s="149" t="str">
        <f t="shared" si="892"/>
        <v/>
      </c>
      <c r="M28168" s="158" t="str">
        <f t="shared" si="893"/>
        <v/>
      </c>
      <c r="O28168" s="151"/>
    </row>
    <row r="28169" spans="11:15" x14ac:dyDescent="0.3">
      <c r="K28169" s="148" t="str">
        <f>IFERROR(VLOOKUP(A28169,DATABARANG!$B$4:$G$20000,5),"")</f>
        <v/>
      </c>
      <c r="L28169" s="149" t="str">
        <f t="shared" si="892"/>
        <v/>
      </c>
      <c r="M28169" s="158" t="str">
        <f t="shared" si="893"/>
        <v/>
      </c>
      <c r="O28169" s="151"/>
    </row>
    <row r="28170" spans="11:15" x14ac:dyDescent="0.3">
      <c r="K28170" s="148" t="str">
        <f>IFERROR(VLOOKUP(A28170,DATABARANG!$B$4:$G$20000,5),"")</f>
        <v/>
      </c>
      <c r="L28170" s="149" t="str">
        <f t="shared" si="892"/>
        <v/>
      </c>
      <c r="M28170" s="158" t="str">
        <f t="shared" si="893"/>
        <v/>
      </c>
      <c r="O28170" s="151"/>
    </row>
    <row r="28171" spans="11:15" x14ac:dyDescent="0.3">
      <c r="K28171" s="148" t="str">
        <f>IFERROR(VLOOKUP(A28171,DATABARANG!$B$4:$G$20000,5),"")</f>
        <v/>
      </c>
      <c r="L28171" s="149" t="str">
        <f t="shared" si="892"/>
        <v/>
      </c>
      <c r="M28171" s="158" t="str">
        <f t="shared" si="893"/>
        <v/>
      </c>
      <c r="O28171" s="151"/>
    </row>
    <row r="28172" spans="11:15" x14ac:dyDescent="0.3">
      <c r="K28172" s="148" t="str">
        <f>IFERROR(VLOOKUP(A28172,DATABARANG!$B$4:$G$20000,5),"")</f>
        <v/>
      </c>
      <c r="L28172" s="149" t="str">
        <f t="shared" si="892"/>
        <v/>
      </c>
      <c r="M28172" s="158" t="str">
        <f t="shared" si="893"/>
        <v/>
      </c>
      <c r="O28172" s="151"/>
    </row>
    <row r="28173" spans="11:15" x14ac:dyDescent="0.3">
      <c r="K28173" s="148" t="str">
        <f>IFERROR(VLOOKUP(A28173,DATABARANG!$B$4:$G$20000,5),"")</f>
        <v/>
      </c>
      <c r="L28173" s="149" t="str">
        <f t="shared" si="892"/>
        <v/>
      </c>
      <c r="M28173" s="158" t="str">
        <f t="shared" si="893"/>
        <v/>
      </c>
      <c r="O28173" s="151"/>
    </row>
    <row r="28174" spans="11:15" x14ac:dyDescent="0.3">
      <c r="K28174" s="148" t="str">
        <f>IFERROR(VLOOKUP(A28174,DATABARANG!$B$4:$G$20000,5),"")</f>
        <v/>
      </c>
      <c r="L28174" s="149" t="str">
        <f t="shared" si="892"/>
        <v/>
      </c>
      <c r="M28174" s="158" t="str">
        <f t="shared" si="893"/>
        <v/>
      </c>
      <c r="O28174" s="151"/>
    </row>
    <row r="28175" spans="11:15" x14ac:dyDescent="0.3">
      <c r="K28175" s="148" t="str">
        <f>IFERROR(VLOOKUP(A28175,DATABARANG!$B$4:$G$20000,5),"")</f>
        <v/>
      </c>
      <c r="L28175" s="149" t="str">
        <f t="shared" si="892"/>
        <v/>
      </c>
      <c r="M28175" s="158" t="str">
        <f t="shared" si="893"/>
        <v/>
      </c>
      <c r="O28175" s="151"/>
    </row>
    <row r="28176" spans="11:15" x14ac:dyDescent="0.3">
      <c r="K28176" s="148" t="str">
        <f>IFERROR(VLOOKUP(A28176,DATABARANG!$B$4:$G$20000,5),"")</f>
        <v/>
      </c>
      <c r="L28176" s="149" t="str">
        <f t="shared" si="892"/>
        <v/>
      </c>
      <c r="M28176" s="158" t="str">
        <f t="shared" si="893"/>
        <v/>
      </c>
      <c r="O28176" s="151"/>
    </row>
    <row r="28177" spans="11:15" x14ac:dyDescent="0.3">
      <c r="K28177" s="148" t="str">
        <f>IFERROR(VLOOKUP(A28177,DATABARANG!$B$4:$G$20000,5),"")</f>
        <v/>
      </c>
      <c r="L28177" s="149" t="str">
        <f t="shared" si="892"/>
        <v/>
      </c>
      <c r="M28177" s="158" t="str">
        <f t="shared" si="893"/>
        <v/>
      </c>
      <c r="O28177" s="151"/>
    </row>
    <row r="28178" spans="11:15" x14ac:dyDescent="0.3">
      <c r="K28178" s="148" t="str">
        <f>IFERROR(VLOOKUP(A28178,DATABARANG!$B$4:$G$20000,5),"")</f>
        <v/>
      </c>
      <c r="L28178" s="149" t="str">
        <f t="shared" si="892"/>
        <v/>
      </c>
      <c r="M28178" s="158" t="str">
        <f t="shared" si="893"/>
        <v/>
      </c>
      <c r="O28178" s="151"/>
    </row>
    <row r="28179" spans="11:15" x14ac:dyDescent="0.3">
      <c r="K28179" s="148" t="str">
        <f>IFERROR(VLOOKUP(A28179,DATABARANG!$B$4:$G$20000,5),"")</f>
        <v/>
      </c>
      <c r="L28179" s="149" t="str">
        <f t="shared" si="892"/>
        <v/>
      </c>
      <c r="M28179" s="158" t="str">
        <f t="shared" si="893"/>
        <v/>
      </c>
      <c r="O28179" s="151"/>
    </row>
    <row r="28180" spans="11:15" x14ac:dyDescent="0.3">
      <c r="K28180" s="148" t="str">
        <f>IFERROR(VLOOKUP(A28180,DATABARANG!$B$4:$G$20000,5),"")</f>
        <v/>
      </c>
      <c r="L28180" s="149" t="str">
        <f t="shared" si="892"/>
        <v/>
      </c>
      <c r="M28180" s="158" t="str">
        <f t="shared" si="893"/>
        <v/>
      </c>
      <c r="O28180" s="151"/>
    </row>
    <row r="28181" spans="11:15" x14ac:dyDescent="0.3">
      <c r="K28181" s="148" t="str">
        <f>IFERROR(VLOOKUP(A28181,DATABARANG!$B$4:$G$20000,5),"")</f>
        <v/>
      </c>
      <c r="L28181" s="149" t="str">
        <f t="shared" si="892"/>
        <v/>
      </c>
      <c r="M28181" s="158" t="str">
        <f t="shared" si="893"/>
        <v/>
      </c>
      <c r="O28181" s="151"/>
    </row>
    <row r="28182" spans="11:15" x14ac:dyDescent="0.3">
      <c r="K28182" s="148" t="str">
        <f>IFERROR(VLOOKUP(A28182,DATABARANG!$B$4:$G$20000,5),"")</f>
        <v/>
      </c>
      <c r="L28182" s="149" t="str">
        <f t="shared" si="892"/>
        <v/>
      </c>
      <c r="M28182" s="158" t="str">
        <f t="shared" si="893"/>
        <v/>
      </c>
      <c r="O28182" s="151"/>
    </row>
    <row r="28183" spans="11:15" x14ac:dyDescent="0.3">
      <c r="K28183" s="148" t="str">
        <f>IFERROR(VLOOKUP(A28183,DATABARANG!$B$4:$G$20000,5),"")</f>
        <v/>
      </c>
      <c r="L28183" s="149" t="str">
        <f t="shared" si="892"/>
        <v/>
      </c>
      <c r="M28183" s="158" t="str">
        <f t="shared" si="893"/>
        <v/>
      </c>
      <c r="O28183" s="151"/>
    </row>
    <row r="28184" spans="11:15" x14ac:dyDescent="0.3">
      <c r="K28184" s="148" t="str">
        <f>IFERROR(VLOOKUP(A28184,DATABARANG!$B$4:$G$20000,5),"")</f>
        <v/>
      </c>
      <c r="L28184" s="149" t="str">
        <f t="shared" si="892"/>
        <v/>
      </c>
      <c r="M28184" s="158" t="str">
        <f t="shared" si="893"/>
        <v/>
      </c>
      <c r="O28184" s="151"/>
    </row>
    <row r="28185" spans="11:15" x14ac:dyDescent="0.3">
      <c r="K28185" s="148" t="str">
        <f>IFERROR(VLOOKUP(A28185,DATABARANG!$B$4:$G$20000,5),"")</f>
        <v/>
      </c>
      <c r="L28185" s="149" t="str">
        <f t="shared" si="892"/>
        <v/>
      </c>
      <c r="M28185" s="158" t="str">
        <f t="shared" si="893"/>
        <v/>
      </c>
      <c r="O28185" s="151"/>
    </row>
    <row r="28186" spans="11:15" x14ac:dyDescent="0.3">
      <c r="K28186" s="148" t="str">
        <f>IFERROR(VLOOKUP(A28186,DATABARANG!$B$4:$G$20000,5),"")</f>
        <v/>
      </c>
      <c r="L28186" s="149" t="str">
        <f t="shared" si="892"/>
        <v/>
      </c>
      <c r="M28186" s="158" t="str">
        <f t="shared" si="893"/>
        <v/>
      </c>
      <c r="O28186" s="151"/>
    </row>
    <row r="28187" spans="11:15" x14ac:dyDescent="0.3">
      <c r="K28187" s="148" t="str">
        <f>IFERROR(VLOOKUP(A28187,DATABARANG!$B$4:$G$20000,5),"")</f>
        <v/>
      </c>
      <c r="L28187" s="149" t="str">
        <f t="shared" si="892"/>
        <v/>
      </c>
      <c r="M28187" s="158" t="str">
        <f t="shared" si="893"/>
        <v/>
      </c>
      <c r="O28187" s="151"/>
    </row>
    <row r="28188" spans="11:15" x14ac:dyDescent="0.3">
      <c r="K28188" s="148" t="str">
        <f>IFERROR(VLOOKUP(A28188,DATABARANG!$B$4:$G$20000,5),"")</f>
        <v/>
      </c>
      <c r="L28188" s="149" t="str">
        <f t="shared" si="892"/>
        <v/>
      </c>
      <c r="M28188" s="158" t="str">
        <f t="shared" si="893"/>
        <v/>
      </c>
      <c r="O28188" s="151"/>
    </row>
    <row r="28189" spans="11:15" x14ac:dyDescent="0.3">
      <c r="K28189" s="148" t="str">
        <f>IFERROR(VLOOKUP(A28189,DATABARANG!$B$4:$G$20000,5),"")</f>
        <v/>
      </c>
      <c r="L28189" s="149" t="str">
        <f t="shared" si="892"/>
        <v/>
      </c>
      <c r="M28189" s="158" t="str">
        <f t="shared" si="893"/>
        <v/>
      </c>
      <c r="O28189" s="151"/>
    </row>
    <row r="28190" spans="11:15" x14ac:dyDescent="0.3">
      <c r="K28190" s="148" t="str">
        <f>IFERROR(VLOOKUP(A28190,DATABARANG!$B$4:$G$20000,5),"")</f>
        <v/>
      </c>
      <c r="L28190" s="149" t="str">
        <f t="shared" si="892"/>
        <v/>
      </c>
      <c r="M28190" s="158" t="str">
        <f t="shared" si="893"/>
        <v/>
      </c>
      <c r="O28190" s="151"/>
    </row>
    <row r="28191" spans="11:15" x14ac:dyDescent="0.3">
      <c r="K28191" s="148" t="str">
        <f>IFERROR(VLOOKUP(A28191,DATABARANG!$B$4:$G$20000,5),"")</f>
        <v/>
      </c>
      <c r="L28191" s="149" t="str">
        <f t="shared" si="892"/>
        <v/>
      </c>
      <c r="M28191" s="158" t="str">
        <f t="shared" si="893"/>
        <v/>
      </c>
      <c r="O28191" s="151"/>
    </row>
    <row r="28192" spans="11:15" x14ac:dyDescent="0.3">
      <c r="K28192" s="148" t="str">
        <f>IFERROR(VLOOKUP(A28192,DATABARANG!$B$4:$G$20000,5),"")</f>
        <v/>
      </c>
      <c r="L28192" s="149" t="str">
        <f t="shared" si="892"/>
        <v/>
      </c>
      <c r="M28192" s="158" t="str">
        <f t="shared" si="893"/>
        <v/>
      </c>
      <c r="O28192" s="151"/>
    </row>
    <row r="28193" spans="11:15" x14ac:dyDescent="0.3">
      <c r="K28193" s="148" t="str">
        <f>IFERROR(VLOOKUP(A28193,DATABARANG!$B$4:$G$20000,5),"")</f>
        <v/>
      </c>
      <c r="L28193" s="149" t="str">
        <f t="shared" si="892"/>
        <v/>
      </c>
      <c r="M28193" s="158" t="str">
        <f t="shared" si="893"/>
        <v/>
      </c>
      <c r="O28193" s="151"/>
    </row>
    <row r="28194" spans="11:15" x14ac:dyDescent="0.3">
      <c r="K28194" s="148" t="str">
        <f>IFERROR(VLOOKUP(A28194,DATABARANG!$B$4:$G$20000,5),"")</f>
        <v/>
      </c>
      <c r="L28194" s="149" t="str">
        <f t="shared" si="892"/>
        <v/>
      </c>
      <c r="M28194" s="158" t="str">
        <f t="shared" si="893"/>
        <v/>
      </c>
      <c r="O28194" s="151"/>
    </row>
    <row r="28195" spans="11:15" x14ac:dyDescent="0.3">
      <c r="K28195" s="148" t="str">
        <f>IFERROR(VLOOKUP(A28195,DATABARANG!$B$4:$G$20000,5),"")</f>
        <v/>
      </c>
      <c r="L28195" s="149" t="str">
        <f t="shared" si="892"/>
        <v/>
      </c>
      <c r="M28195" s="158" t="str">
        <f t="shared" si="893"/>
        <v/>
      </c>
      <c r="O28195" s="151"/>
    </row>
    <row r="28196" spans="11:15" x14ac:dyDescent="0.3">
      <c r="K28196" s="148" t="str">
        <f>IFERROR(VLOOKUP(A28196,DATABARANG!$B$4:$G$20000,5),"")</f>
        <v/>
      </c>
      <c r="L28196" s="149" t="str">
        <f t="shared" si="892"/>
        <v/>
      </c>
      <c r="M28196" s="158" t="str">
        <f t="shared" si="893"/>
        <v/>
      </c>
      <c r="O28196" s="151"/>
    </row>
    <row r="28197" spans="11:15" x14ac:dyDescent="0.3">
      <c r="K28197" s="148" t="str">
        <f>IFERROR(VLOOKUP(A28197,DATABARANG!$B$4:$G$20000,5),"")</f>
        <v/>
      </c>
      <c r="L28197" s="149" t="str">
        <f t="shared" si="892"/>
        <v/>
      </c>
      <c r="M28197" s="158" t="str">
        <f t="shared" si="893"/>
        <v/>
      </c>
      <c r="O28197" s="151"/>
    </row>
    <row r="28198" spans="11:15" x14ac:dyDescent="0.3">
      <c r="K28198" s="148" t="str">
        <f>IFERROR(VLOOKUP(A28198,DATABARANG!$B$4:$G$20000,5),"")</f>
        <v/>
      </c>
      <c r="L28198" s="149" t="str">
        <f t="shared" si="892"/>
        <v/>
      </c>
      <c r="M28198" s="158" t="str">
        <f t="shared" si="893"/>
        <v/>
      </c>
      <c r="O28198" s="151"/>
    </row>
    <row r="28199" spans="11:15" x14ac:dyDescent="0.3">
      <c r="K28199" s="148" t="str">
        <f>IFERROR(VLOOKUP(A28199,DATABARANG!$B$4:$G$20000,5),"")</f>
        <v/>
      </c>
      <c r="L28199" s="149" t="str">
        <f t="shared" si="892"/>
        <v/>
      </c>
      <c r="M28199" s="158" t="str">
        <f t="shared" si="893"/>
        <v/>
      </c>
      <c r="O28199" s="151"/>
    </row>
    <row r="28200" spans="11:15" x14ac:dyDescent="0.3">
      <c r="K28200" s="148" t="str">
        <f>IFERROR(VLOOKUP(A28200,DATABARANG!$B$4:$G$20000,5),"")</f>
        <v/>
      </c>
      <c r="L28200" s="149" t="str">
        <f t="shared" si="892"/>
        <v/>
      </c>
      <c r="M28200" s="158" t="str">
        <f t="shared" si="893"/>
        <v/>
      </c>
      <c r="O28200" s="151"/>
    </row>
    <row r="28201" spans="11:15" x14ac:dyDescent="0.3">
      <c r="K28201" s="148" t="str">
        <f>IFERROR(VLOOKUP(A28201,DATABARANG!$B$4:$G$20000,5),"")</f>
        <v/>
      </c>
      <c r="L28201" s="149" t="str">
        <f t="shared" si="892"/>
        <v/>
      </c>
      <c r="M28201" s="158" t="str">
        <f t="shared" si="893"/>
        <v/>
      </c>
      <c r="O28201" s="151"/>
    </row>
    <row r="28202" spans="11:15" x14ac:dyDescent="0.3">
      <c r="K28202" s="148" t="str">
        <f>IFERROR(VLOOKUP(A28202,DATABARANG!$B$4:$G$20000,5),"")</f>
        <v/>
      </c>
      <c r="L28202" s="149" t="str">
        <f t="shared" si="892"/>
        <v/>
      </c>
      <c r="M28202" s="158" t="str">
        <f t="shared" si="893"/>
        <v/>
      </c>
      <c r="O28202" s="151"/>
    </row>
    <row r="28203" spans="11:15" x14ac:dyDescent="0.3">
      <c r="K28203" s="148" t="str">
        <f>IFERROR(VLOOKUP(A28203,DATABARANG!$B$4:$G$20000,5),"")</f>
        <v/>
      </c>
      <c r="L28203" s="149" t="str">
        <f t="shared" si="892"/>
        <v/>
      </c>
      <c r="M28203" s="158" t="str">
        <f t="shared" si="893"/>
        <v/>
      </c>
      <c r="O28203" s="151"/>
    </row>
    <row r="28204" spans="11:15" x14ac:dyDescent="0.3">
      <c r="K28204" s="148" t="str">
        <f>IFERROR(VLOOKUP(A28204,DATABARANG!$B$4:$G$20000,5),"")</f>
        <v/>
      </c>
      <c r="L28204" s="149" t="str">
        <f t="shared" si="892"/>
        <v/>
      </c>
      <c r="M28204" s="158" t="str">
        <f t="shared" si="893"/>
        <v/>
      </c>
      <c r="O28204" s="151"/>
    </row>
    <row r="28205" spans="11:15" x14ac:dyDescent="0.3">
      <c r="K28205" s="148" t="str">
        <f>IFERROR(VLOOKUP(A28205,DATABARANG!$B$4:$G$20000,5),"")</f>
        <v/>
      </c>
      <c r="L28205" s="149" t="str">
        <f t="shared" si="892"/>
        <v/>
      </c>
      <c r="M28205" s="158" t="str">
        <f t="shared" si="893"/>
        <v/>
      </c>
      <c r="O28205" s="151"/>
    </row>
    <row r="28206" spans="11:15" x14ac:dyDescent="0.3">
      <c r="K28206" s="148" t="str">
        <f>IFERROR(VLOOKUP(A28206,DATABARANG!$B$4:$G$20000,5),"")</f>
        <v/>
      </c>
      <c r="L28206" s="149" t="str">
        <f t="shared" si="892"/>
        <v/>
      </c>
      <c r="M28206" s="158" t="str">
        <f t="shared" si="893"/>
        <v/>
      </c>
      <c r="O28206" s="151"/>
    </row>
    <row r="28207" spans="11:15" x14ac:dyDescent="0.3">
      <c r="K28207" s="148" t="str">
        <f>IFERROR(VLOOKUP(A28207,DATABARANG!$B$4:$G$20000,5),"")</f>
        <v/>
      </c>
      <c r="L28207" s="149" t="str">
        <f t="shared" si="892"/>
        <v/>
      </c>
      <c r="M28207" s="158" t="str">
        <f t="shared" si="893"/>
        <v/>
      </c>
      <c r="O28207" s="151"/>
    </row>
    <row r="28208" spans="11:15" x14ac:dyDescent="0.3">
      <c r="K28208" s="148" t="str">
        <f>IFERROR(VLOOKUP(A28208,DATABARANG!$B$4:$G$20000,5),"")</f>
        <v/>
      </c>
      <c r="L28208" s="149" t="str">
        <f t="shared" si="892"/>
        <v/>
      </c>
      <c r="M28208" s="158" t="str">
        <f t="shared" si="893"/>
        <v/>
      </c>
      <c r="O28208" s="151"/>
    </row>
    <row r="28209" spans="11:15" x14ac:dyDescent="0.3">
      <c r="K28209" s="148" t="str">
        <f>IFERROR(VLOOKUP(A28209,DATABARANG!$B$4:$G$20000,5),"")</f>
        <v/>
      </c>
      <c r="L28209" s="149" t="str">
        <f t="shared" si="892"/>
        <v/>
      </c>
      <c r="M28209" s="158" t="str">
        <f t="shared" si="893"/>
        <v/>
      </c>
      <c r="O28209" s="151"/>
    </row>
    <row r="28210" spans="11:15" x14ac:dyDescent="0.3">
      <c r="K28210" s="148" t="str">
        <f>IFERROR(VLOOKUP(A28210,DATABARANG!$B$4:$G$20000,5),"")</f>
        <v/>
      </c>
      <c r="L28210" s="149" t="str">
        <f t="shared" si="892"/>
        <v/>
      </c>
      <c r="M28210" s="158" t="str">
        <f t="shared" si="893"/>
        <v/>
      </c>
      <c r="O28210" s="151"/>
    </row>
    <row r="28211" spans="11:15" x14ac:dyDescent="0.3">
      <c r="K28211" s="148" t="str">
        <f>IFERROR(VLOOKUP(A28211,DATABARANG!$B$4:$G$20000,5),"")</f>
        <v/>
      </c>
      <c r="L28211" s="149" t="str">
        <f t="shared" si="892"/>
        <v/>
      </c>
      <c r="M28211" s="158" t="str">
        <f t="shared" si="893"/>
        <v/>
      </c>
      <c r="O28211" s="151"/>
    </row>
    <row r="28212" spans="11:15" x14ac:dyDescent="0.3">
      <c r="K28212" s="148" t="str">
        <f>IFERROR(VLOOKUP(A28212,DATABARANG!$B$4:$G$20000,5),"")</f>
        <v/>
      </c>
      <c r="L28212" s="149" t="str">
        <f t="shared" si="892"/>
        <v/>
      </c>
      <c r="M28212" s="158" t="str">
        <f t="shared" si="893"/>
        <v/>
      </c>
      <c r="O28212" s="151"/>
    </row>
    <row r="28213" spans="11:15" x14ac:dyDescent="0.3">
      <c r="K28213" s="148" t="str">
        <f>IFERROR(VLOOKUP(A28213,DATABARANG!$B$4:$G$20000,5),"")</f>
        <v/>
      </c>
      <c r="L28213" s="149" t="str">
        <f t="shared" si="892"/>
        <v/>
      </c>
      <c r="M28213" s="158" t="str">
        <f t="shared" si="893"/>
        <v/>
      </c>
      <c r="O28213" s="151"/>
    </row>
    <row r="28214" spans="11:15" x14ac:dyDescent="0.3">
      <c r="K28214" s="148" t="str">
        <f>IFERROR(VLOOKUP(A28214,DATABARANG!$B$4:$G$20000,5),"")</f>
        <v/>
      </c>
      <c r="L28214" s="149" t="str">
        <f t="shared" si="892"/>
        <v/>
      </c>
      <c r="M28214" s="158" t="str">
        <f t="shared" si="893"/>
        <v/>
      </c>
      <c r="O28214" s="151"/>
    </row>
    <row r="28215" spans="11:15" x14ac:dyDescent="0.3">
      <c r="K28215" s="148" t="str">
        <f>IFERROR(VLOOKUP(A28215,DATABARANG!$B$4:$G$20000,5),"")</f>
        <v/>
      </c>
      <c r="L28215" s="149" t="str">
        <f t="shared" si="892"/>
        <v/>
      </c>
      <c r="M28215" s="158" t="str">
        <f t="shared" si="893"/>
        <v/>
      </c>
      <c r="O28215" s="151"/>
    </row>
    <row r="28216" spans="11:15" x14ac:dyDescent="0.3">
      <c r="K28216" s="148" t="str">
        <f>IFERROR(VLOOKUP(A28216,DATABARANG!$B$4:$G$20000,5),"")</f>
        <v/>
      </c>
      <c r="L28216" s="149" t="str">
        <f t="shared" si="892"/>
        <v/>
      </c>
      <c r="M28216" s="158" t="str">
        <f t="shared" si="893"/>
        <v/>
      </c>
      <c r="O28216" s="151"/>
    </row>
    <row r="28217" spans="11:15" x14ac:dyDescent="0.3">
      <c r="K28217" s="148" t="str">
        <f>IFERROR(VLOOKUP(A28217,DATABARANG!$B$4:$G$20000,5),"")</f>
        <v/>
      </c>
      <c r="L28217" s="149" t="str">
        <f t="shared" si="892"/>
        <v/>
      </c>
      <c r="M28217" s="158" t="str">
        <f t="shared" si="893"/>
        <v/>
      </c>
      <c r="O28217" s="151"/>
    </row>
    <row r="28218" spans="11:15" x14ac:dyDescent="0.3">
      <c r="K28218" s="148" t="str">
        <f>IFERROR(VLOOKUP(A28218,DATABARANG!$B$4:$G$20000,5),"")</f>
        <v/>
      </c>
      <c r="L28218" s="149" t="str">
        <f t="shared" si="892"/>
        <v/>
      </c>
      <c r="M28218" s="158" t="str">
        <f t="shared" si="893"/>
        <v/>
      </c>
      <c r="O28218" s="151"/>
    </row>
    <row r="28219" spans="11:15" x14ac:dyDescent="0.3">
      <c r="K28219" s="148" t="str">
        <f>IFERROR(VLOOKUP(A28219,DATABARANG!$B$4:$G$20000,5),"")</f>
        <v/>
      </c>
      <c r="L28219" s="149" t="str">
        <f t="shared" si="892"/>
        <v/>
      </c>
      <c r="M28219" s="158" t="str">
        <f t="shared" si="893"/>
        <v/>
      </c>
      <c r="O28219" s="151"/>
    </row>
    <row r="28220" spans="11:15" x14ac:dyDescent="0.3">
      <c r="K28220" s="148" t="str">
        <f>IFERROR(VLOOKUP(A28220,DATABARANG!$B$4:$G$20000,5),"")</f>
        <v/>
      </c>
      <c r="L28220" s="149" t="str">
        <f t="shared" si="892"/>
        <v/>
      </c>
      <c r="M28220" s="158" t="str">
        <f t="shared" si="893"/>
        <v/>
      </c>
      <c r="O28220" s="151"/>
    </row>
    <row r="28221" spans="11:15" x14ac:dyDescent="0.3">
      <c r="K28221" s="148" t="str">
        <f>IFERROR(VLOOKUP(A28221,DATABARANG!$B$4:$G$20000,5),"")</f>
        <v/>
      </c>
      <c r="L28221" s="149" t="str">
        <f t="shared" si="892"/>
        <v/>
      </c>
      <c r="M28221" s="158" t="str">
        <f t="shared" si="893"/>
        <v/>
      </c>
      <c r="O28221" s="151"/>
    </row>
    <row r="28222" spans="11:15" x14ac:dyDescent="0.3">
      <c r="K28222" s="148" t="str">
        <f>IFERROR(VLOOKUP(A28222,DATABARANG!$B$4:$G$20000,5),"")</f>
        <v/>
      </c>
      <c r="L28222" s="149" t="str">
        <f t="shared" si="892"/>
        <v/>
      </c>
      <c r="M28222" s="158" t="str">
        <f t="shared" si="893"/>
        <v/>
      </c>
      <c r="O28222" s="151"/>
    </row>
    <row r="28223" spans="11:15" x14ac:dyDescent="0.3">
      <c r="K28223" s="148" t="str">
        <f>IFERROR(VLOOKUP(A28223,DATABARANG!$B$4:$G$20000,5),"")</f>
        <v/>
      </c>
      <c r="L28223" s="149" t="str">
        <f t="shared" si="892"/>
        <v/>
      </c>
      <c r="M28223" s="158" t="str">
        <f t="shared" si="893"/>
        <v/>
      </c>
      <c r="O28223" s="151"/>
    </row>
    <row r="28224" spans="11:15" x14ac:dyDescent="0.3">
      <c r="K28224" s="148" t="str">
        <f>IFERROR(VLOOKUP(A28224,DATABARANG!$B$4:$G$20000,5),"")</f>
        <v/>
      </c>
      <c r="L28224" s="149" t="str">
        <f t="shared" si="892"/>
        <v/>
      </c>
      <c r="M28224" s="158" t="str">
        <f t="shared" si="893"/>
        <v/>
      </c>
      <c r="O28224" s="151"/>
    </row>
    <row r="28225" spans="11:15" x14ac:dyDescent="0.3">
      <c r="K28225" s="148" t="str">
        <f>IFERROR(VLOOKUP(A28225,DATABARANG!$B$4:$G$20000,5),"")</f>
        <v/>
      </c>
      <c r="L28225" s="149" t="str">
        <f t="shared" si="892"/>
        <v/>
      </c>
      <c r="M28225" s="158" t="str">
        <f t="shared" si="893"/>
        <v/>
      </c>
      <c r="O28225" s="151"/>
    </row>
    <row r="28226" spans="11:15" x14ac:dyDescent="0.3">
      <c r="K28226" s="148" t="str">
        <f>IFERROR(VLOOKUP(A28226,DATABARANG!$B$4:$G$20000,5),"")</f>
        <v/>
      </c>
      <c r="L28226" s="149" t="str">
        <f t="shared" si="892"/>
        <v/>
      </c>
      <c r="M28226" s="158" t="str">
        <f t="shared" si="893"/>
        <v/>
      </c>
      <c r="O28226" s="151"/>
    </row>
    <row r="28227" spans="11:15" x14ac:dyDescent="0.3">
      <c r="K28227" s="148" t="str">
        <f>IFERROR(VLOOKUP(A28227,DATABARANG!$B$4:$G$20000,5),"")</f>
        <v/>
      </c>
      <c r="L28227" s="149" t="str">
        <f t="shared" si="892"/>
        <v/>
      </c>
      <c r="M28227" s="158" t="str">
        <f t="shared" si="893"/>
        <v/>
      </c>
      <c r="O28227" s="151"/>
    </row>
    <row r="28228" spans="11:15" x14ac:dyDescent="0.3">
      <c r="K28228" s="148" t="str">
        <f>IFERROR(VLOOKUP(A28228,DATABARANG!$B$4:$G$20000,5),"")</f>
        <v/>
      </c>
      <c r="L28228" s="149" t="str">
        <f t="shared" si="892"/>
        <v/>
      </c>
      <c r="M28228" s="158" t="str">
        <f t="shared" si="893"/>
        <v/>
      </c>
      <c r="O28228" s="151"/>
    </row>
    <row r="28229" spans="11:15" x14ac:dyDescent="0.3">
      <c r="K28229" s="148" t="str">
        <f>IFERROR(VLOOKUP(A28229,DATABARANG!$B$4:$G$20000,5),"")</f>
        <v/>
      </c>
      <c r="L28229" s="149" t="str">
        <f t="shared" si="892"/>
        <v/>
      </c>
      <c r="M28229" s="158" t="str">
        <f t="shared" si="893"/>
        <v/>
      </c>
      <c r="O28229" s="151"/>
    </row>
    <row r="28230" spans="11:15" x14ac:dyDescent="0.3">
      <c r="K28230" s="148" t="str">
        <f>IFERROR(VLOOKUP(A28230,DATABARANG!$B$4:$G$20000,5),"")</f>
        <v/>
      </c>
      <c r="L28230" s="149" t="str">
        <f t="shared" ref="L28230:L28293" si="894">IFERROR((E28230-K28230)*G28230,"")</f>
        <v/>
      </c>
      <c r="M28230" s="158" t="str">
        <f t="shared" ref="M28230:M28293" si="895">IF(B28230="","",TEXT(B28230,"DD-MMM"))</f>
        <v/>
      </c>
      <c r="O28230" s="151"/>
    </row>
    <row r="28231" spans="11:15" x14ac:dyDescent="0.3">
      <c r="K28231" s="148" t="str">
        <f>IFERROR(VLOOKUP(A28231,DATABARANG!$B$4:$G$20000,5),"")</f>
        <v/>
      </c>
      <c r="L28231" s="149" t="str">
        <f t="shared" si="894"/>
        <v/>
      </c>
      <c r="M28231" s="158" t="str">
        <f t="shared" si="895"/>
        <v/>
      </c>
      <c r="O28231" s="151"/>
    </row>
    <row r="28232" spans="11:15" x14ac:dyDescent="0.3">
      <c r="K28232" s="148" t="str">
        <f>IFERROR(VLOOKUP(A28232,DATABARANG!$B$4:$G$20000,5),"")</f>
        <v/>
      </c>
      <c r="L28232" s="149" t="str">
        <f t="shared" si="894"/>
        <v/>
      </c>
      <c r="M28232" s="158" t="str">
        <f t="shared" si="895"/>
        <v/>
      </c>
      <c r="O28232" s="151"/>
    </row>
    <row r="28233" spans="11:15" x14ac:dyDescent="0.3">
      <c r="K28233" s="148" t="str">
        <f>IFERROR(VLOOKUP(A28233,DATABARANG!$B$4:$G$20000,5),"")</f>
        <v/>
      </c>
      <c r="L28233" s="149" t="str">
        <f t="shared" si="894"/>
        <v/>
      </c>
      <c r="M28233" s="158" t="str">
        <f t="shared" si="895"/>
        <v/>
      </c>
      <c r="O28233" s="151"/>
    </row>
    <row r="28234" spans="11:15" x14ac:dyDescent="0.3">
      <c r="K28234" s="148" t="str">
        <f>IFERROR(VLOOKUP(A28234,DATABARANG!$B$4:$G$20000,5),"")</f>
        <v/>
      </c>
      <c r="L28234" s="149" t="str">
        <f t="shared" si="894"/>
        <v/>
      </c>
      <c r="M28234" s="158" t="str">
        <f t="shared" si="895"/>
        <v/>
      </c>
      <c r="O28234" s="151"/>
    </row>
    <row r="28235" spans="11:15" x14ac:dyDescent="0.3">
      <c r="K28235" s="148" t="str">
        <f>IFERROR(VLOOKUP(A28235,DATABARANG!$B$4:$G$20000,5),"")</f>
        <v/>
      </c>
      <c r="L28235" s="149" t="str">
        <f t="shared" si="894"/>
        <v/>
      </c>
      <c r="M28235" s="158" t="str">
        <f t="shared" si="895"/>
        <v/>
      </c>
      <c r="O28235" s="151"/>
    </row>
    <row r="28236" spans="11:15" x14ac:dyDescent="0.3">
      <c r="K28236" s="148" t="str">
        <f>IFERROR(VLOOKUP(A28236,DATABARANG!$B$4:$G$20000,5),"")</f>
        <v/>
      </c>
      <c r="L28236" s="149" t="str">
        <f t="shared" si="894"/>
        <v/>
      </c>
      <c r="M28236" s="158" t="str">
        <f t="shared" si="895"/>
        <v/>
      </c>
      <c r="O28236" s="151"/>
    </row>
    <row r="28237" spans="11:15" x14ac:dyDescent="0.3">
      <c r="K28237" s="148" t="str">
        <f>IFERROR(VLOOKUP(A28237,DATABARANG!$B$4:$G$20000,5),"")</f>
        <v/>
      </c>
      <c r="L28237" s="149" t="str">
        <f t="shared" si="894"/>
        <v/>
      </c>
      <c r="M28237" s="158" t="str">
        <f t="shared" si="895"/>
        <v/>
      </c>
      <c r="O28237" s="151"/>
    </row>
    <row r="28238" spans="11:15" x14ac:dyDescent="0.3">
      <c r="K28238" s="148" t="str">
        <f>IFERROR(VLOOKUP(A28238,DATABARANG!$B$4:$G$20000,5),"")</f>
        <v/>
      </c>
      <c r="L28238" s="149" t="str">
        <f t="shared" si="894"/>
        <v/>
      </c>
      <c r="M28238" s="158" t="str">
        <f t="shared" si="895"/>
        <v/>
      </c>
      <c r="O28238" s="151"/>
    </row>
    <row r="28239" spans="11:15" x14ac:dyDescent="0.3">
      <c r="K28239" s="148" t="str">
        <f>IFERROR(VLOOKUP(A28239,DATABARANG!$B$4:$G$20000,5),"")</f>
        <v/>
      </c>
      <c r="L28239" s="149" t="str">
        <f t="shared" si="894"/>
        <v/>
      </c>
      <c r="M28239" s="158" t="str">
        <f t="shared" si="895"/>
        <v/>
      </c>
      <c r="O28239" s="151"/>
    </row>
    <row r="28240" spans="11:15" x14ac:dyDescent="0.3">
      <c r="K28240" s="148" t="str">
        <f>IFERROR(VLOOKUP(A28240,DATABARANG!$B$4:$G$20000,5),"")</f>
        <v/>
      </c>
      <c r="L28240" s="149" t="str">
        <f t="shared" si="894"/>
        <v/>
      </c>
      <c r="M28240" s="158" t="str">
        <f t="shared" si="895"/>
        <v/>
      </c>
      <c r="O28240" s="151"/>
    </row>
    <row r="28241" spans="11:15" x14ac:dyDescent="0.3">
      <c r="K28241" s="148" t="str">
        <f>IFERROR(VLOOKUP(A28241,DATABARANG!$B$4:$G$20000,5),"")</f>
        <v/>
      </c>
      <c r="L28241" s="149" t="str">
        <f t="shared" si="894"/>
        <v/>
      </c>
      <c r="M28241" s="158" t="str">
        <f t="shared" si="895"/>
        <v/>
      </c>
      <c r="O28241" s="151"/>
    </row>
    <row r="28242" spans="11:15" x14ac:dyDescent="0.3">
      <c r="K28242" s="148" t="str">
        <f>IFERROR(VLOOKUP(A28242,DATABARANG!$B$4:$G$20000,5),"")</f>
        <v/>
      </c>
      <c r="L28242" s="149" t="str">
        <f t="shared" si="894"/>
        <v/>
      </c>
      <c r="M28242" s="158" t="str">
        <f t="shared" si="895"/>
        <v/>
      </c>
      <c r="O28242" s="151"/>
    </row>
    <row r="28243" spans="11:15" x14ac:dyDescent="0.3">
      <c r="K28243" s="148" t="str">
        <f>IFERROR(VLOOKUP(A28243,DATABARANG!$B$4:$G$20000,5),"")</f>
        <v/>
      </c>
      <c r="L28243" s="149" t="str">
        <f t="shared" si="894"/>
        <v/>
      </c>
      <c r="M28243" s="158" t="str">
        <f t="shared" si="895"/>
        <v/>
      </c>
      <c r="O28243" s="151"/>
    </row>
    <row r="28244" spans="11:15" x14ac:dyDescent="0.3">
      <c r="K28244" s="148" t="str">
        <f>IFERROR(VLOOKUP(A28244,DATABARANG!$B$4:$G$20000,5),"")</f>
        <v/>
      </c>
      <c r="L28244" s="149" t="str">
        <f t="shared" si="894"/>
        <v/>
      </c>
      <c r="M28244" s="158" t="str">
        <f t="shared" si="895"/>
        <v/>
      </c>
      <c r="O28244" s="151"/>
    </row>
    <row r="28245" spans="11:15" x14ac:dyDescent="0.3">
      <c r="K28245" s="148" t="str">
        <f>IFERROR(VLOOKUP(A28245,DATABARANG!$B$4:$G$20000,5),"")</f>
        <v/>
      </c>
      <c r="L28245" s="149" t="str">
        <f t="shared" si="894"/>
        <v/>
      </c>
      <c r="M28245" s="158" t="str">
        <f t="shared" si="895"/>
        <v/>
      </c>
      <c r="O28245" s="151"/>
    </row>
    <row r="28246" spans="11:15" x14ac:dyDescent="0.3">
      <c r="K28246" s="148" t="str">
        <f>IFERROR(VLOOKUP(A28246,DATABARANG!$B$4:$G$20000,5),"")</f>
        <v/>
      </c>
      <c r="L28246" s="149" t="str">
        <f t="shared" si="894"/>
        <v/>
      </c>
      <c r="M28246" s="158" t="str">
        <f t="shared" si="895"/>
        <v/>
      </c>
      <c r="O28246" s="151"/>
    </row>
    <row r="28247" spans="11:15" x14ac:dyDescent="0.3">
      <c r="K28247" s="148" t="str">
        <f>IFERROR(VLOOKUP(A28247,DATABARANG!$B$4:$G$20000,5),"")</f>
        <v/>
      </c>
      <c r="L28247" s="149" t="str">
        <f t="shared" si="894"/>
        <v/>
      </c>
      <c r="M28247" s="158" t="str">
        <f t="shared" si="895"/>
        <v/>
      </c>
      <c r="O28247" s="151"/>
    </row>
    <row r="28248" spans="11:15" x14ac:dyDescent="0.3">
      <c r="K28248" s="148" t="str">
        <f>IFERROR(VLOOKUP(A28248,DATABARANG!$B$4:$G$20000,5),"")</f>
        <v/>
      </c>
      <c r="L28248" s="149" t="str">
        <f t="shared" si="894"/>
        <v/>
      </c>
      <c r="M28248" s="158" t="str">
        <f t="shared" si="895"/>
        <v/>
      </c>
      <c r="O28248" s="151"/>
    </row>
    <row r="28249" spans="11:15" x14ac:dyDescent="0.3">
      <c r="K28249" s="148" t="str">
        <f>IFERROR(VLOOKUP(A28249,DATABARANG!$B$4:$G$20000,5),"")</f>
        <v/>
      </c>
      <c r="L28249" s="149" t="str">
        <f t="shared" si="894"/>
        <v/>
      </c>
      <c r="M28249" s="158" t="str">
        <f t="shared" si="895"/>
        <v/>
      </c>
      <c r="O28249" s="151"/>
    </row>
    <row r="28250" spans="11:15" x14ac:dyDescent="0.3">
      <c r="K28250" s="148" t="str">
        <f>IFERROR(VLOOKUP(A28250,DATABARANG!$B$4:$G$20000,5),"")</f>
        <v/>
      </c>
      <c r="L28250" s="149" t="str">
        <f t="shared" si="894"/>
        <v/>
      </c>
      <c r="M28250" s="158" t="str">
        <f t="shared" si="895"/>
        <v/>
      </c>
      <c r="O28250" s="151"/>
    </row>
    <row r="28251" spans="11:15" x14ac:dyDescent="0.3">
      <c r="K28251" s="148" t="str">
        <f>IFERROR(VLOOKUP(A28251,DATABARANG!$B$4:$G$20000,5),"")</f>
        <v/>
      </c>
      <c r="L28251" s="149" t="str">
        <f t="shared" si="894"/>
        <v/>
      </c>
      <c r="M28251" s="158" t="str">
        <f t="shared" si="895"/>
        <v/>
      </c>
      <c r="O28251" s="151"/>
    </row>
    <row r="28252" spans="11:15" x14ac:dyDescent="0.3">
      <c r="K28252" s="148" t="str">
        <f>IFERROR(VLOOKUP(A28252,DATABARANG!$B$4:$G$20000,5),"")</f>
        <v/>
      </c>
      <c r="L28252" s="149" t="str">
        <f t="shared" si="894"/>
        <v/>
      </c>
      <c r="M28252" s="158" t="str">
        <f t="shared" si="895"/>
        <v/>
      </c>
      <c r="O28252" s="151"/>
    </row>
    <row r="28253" spans="11:15" x14ac:dyDescent="0.3">
      <c r="K28253" s="148" t="str">
        <f>IFERROR(VLOOKUP(A28253,DATABARANG!$B$4:$G$20000,5),"")</f>
        <v/>
      </c>
      <c r="L28253" s="149" t="str">
        <f t="shared" si="894"/>
        <v/>
      </c>
      <c r="M28253" s="158" t="str">
        <f t="shared" si="895"/>
        <v/>
      </c>
      <c r="O28253" s="151"/>
    </row>
    <row r="28254" spans="11:15" x14ac:dyDescent="0.3">
      <c r="K28254" s="148" t="str">
        <f>IFERROR(VLOOKUP(A28254,DATABARANG!$B$4:$G$20000,5),"")</f>
        <v/>
      </c>
      <c r="L28254" s="149" t="str">
        <f t="shared" si="894"/>
        <v/>
      </c>
      <c r="M28254" s="158" t="str">
        <f t="shared" si="895"/>
        <v/>
      </c>
      <c r="O28254" s="151"/>
    </row>
    <row r="28255" spans="11:15" x14ac:dyDescent="0.3">
      <c r="K28255" s="148" t="str">
        <f>IFERROR(VLOOKUP(A28255,DATABARANG!$B$4:$G$20000,5),"")</f>
        <v/>
      </c>
      <c r="L28255" s="149" t="str">
        <f t="shared" si="894"/>
        <v/>
      </c>
      <c r="M28255" s="158" t="str">
        <f t="shared" si="895"/>
        <v/>
      </c>
      <c r="O28255" s="151"/>
    </row>
    <row r="28256" spans="11:15" x14ac:dyDescent="0.3">
      <c r="K28256" s="148" t="str">
        <f>IFERROR(VLOOKUP(A28256,DATABARANG!$B$4:$G$20000,5),"")</f>
        <v/>
      </c>
      <c r="L28256" s="149" t="str">
        <f t="shared" si="894"/>
        <v/>
      </c>
      <c r="M28256" s="158" t="str">
        <f t="shared" si="895"/>
        <v/>
      </c>
      <c r="O28256" s="151"/>
    </row>
    <row r="28257" spans="11:15" x14ac:dyDescent="0.3">
      <c r="K28257" s="148" t="str">
        <f>IFERROR(VLOOKUP(A28257,DATABARANG!$B$4:$G$20000,5),"")</f>
        <v/>
      </c>
      <c r="L28257" s="149" t="str">
        <f t="shared" si="894"/>
        <v/>
      </c>
      <c r="M28257" s="158" t="str">
        <f t="shared" si="895"/>
        <v/>
      </c>
      <c r="O28257" s="151"/>
    </row>
    <row r="28258" spans="11:15" x14ac:dyDescent="0.3">
      <c r="K28258" s="148" t="str">
        <f>IFERROR(VLOOKUP(A28258,DATABARANG!$B$4:$G$20000,5),"")</f>
        <v/>
      </c>
      <c r="L28258" s="149" t="str">
        <f t="shared" si="894"/>
        <v/>
      </c>
      <c r="M28258" s="158" t="str">
        <f t="shared" si="895"/>
        <v/>
      </c>
      <c r="O28258" s="151"/>
    </row>
    <row r="28259" spans="11:15" x14ac:dyDescent="0.3">
      <c r="K28259" s="148" t="str">
        <f>IFERROR(VLOOKUP(A28259,DATABARANG!$B$4:$G$20000,5),"")</f>
        <v/>
      </c>
      <c r="L28259" s="149" t="str">
        <f t="shared" si="894"/>
        <v/>
      </c>
      <c r="M28259" s="158" t="str">
        <f t="shared" si="895"/>
        <v/>
      </c>
      <c r="O28259" s="151"/>
    </row>
    <row r="28260" spans="11:15" x14ac:dyDescent="0.3">
      <c r="K28260" s="148" t="str">
        <f>IFERROR(VLOOKUP(A28260,DATABARANG!$B$4:$G$20000,5),"")</f>
        <v/>
      </c>
      <c r="L28260" s="149" t="str">
        <f t="shared" si="894"/>
        <v/>
      </c>
      <c r="M28260" s="158" t="str">
        <f t="shared" si="895"/>
        <v/>
      </c>
      <c r="O28260" s="151"/>
    </row>
    <row r="28261" spans="11:15" x14ac:dyDescent="0.3">
      <c r="K28261" s="148" t="str">
        <f>IFERROR(VLOOKUP(A28261,DATABARANG!$B$4:$G$20000,5),"")</f>
        <v/>
      </c>
      <c r="L28261" s="149" t="str">
        <f t="shared" si="894"/>
        <v/>
      </c>
      <c r="M28261" s="158" t="str">
        <f t="shared" si="895"/>
        <v/>
      </c>
      <c r="O28261" s="151"/>
    </row>
    <row r="28262" spans="11:15" x14ac:dyDescent="0.3">
      <c r="K28262" s="148" t="str">
        <f>IFERROR(VLOOKUP(A28262,DATABARANG!$B$4:$G$20000,5),"")</f>
        <v/>
      </c>
      <c r="L28262" s="149" t="str">
        <f t="shared" si="894"/>
        <v/>
      </c>
      <c r="M28262" s="158" t="str">
        <f t="shared" si="895"/>
        <v/>
      </c>
      <c r="O28262" s="151"/>
    </row>
    <row r="28263" spans="11:15" x14ac:dyDescent="0.3">
      <c r="K28263" s="148" t="str">
        <f>IFERROR(VLOOKUP(A28263,DATABARANG!$B$4:$G$20000,5),"")</f>
        <v/>
      </c>
      <c r="L28263" s="149" t="str">
        <f t="shared" si="894"/>
        <v/>
      </c>
      <c r="M28263" s="158" t="str">
        <f t="shared" si="895"/>
        <v/>
      </c>
      <c r="O28263" s="151"/>
    </row>
    <row r="28264" spans="11:15" x14ac:dyDescent="0.3">
      <c r="K28264" s="148" t="str">
        <f>IFERROR(VLOOKUP(A28264,DATABARANG!$B$4:$G$20000,5),"")</f>
        <v/>
      </c>
      <c r="L28264" s="149" t="str">
        <f t="shared" si="894"/>
        <v/>
      </c>
      <c r="M28264" s="158" t="str">
        <f t="shared" si="895"/>
        <v/>
      </c>
      <c r="O28264" s="151"/>
    </row>
    <row r="28265" spans="11:15" x14ac:dyDescent="0.3">
      <c r="K28265" s="148" t="str">
        <f>IFERROR(VLOOKUP(A28265,DATABARANG!$B$4:$G$20000,5),"")</f>
        <v/>
      </c>
      <c r="L28265" s="149" t="str">
        <f t="shared" si="894"/>
        <v/>
      </c>
      <c r="M28265" s="158" t="str">
        <f t="shared" si="895"/>
        <v/>
      </c>
      <c r="O28265" s="151"/>
    </row>
    <row r="28266" spans="11:15" x14ac:dyDescent="0.3">
      <c r="K28266" s="148" t="str">
        <f>IFERROR(VLOOKUP(A28266,DATABARANG!$B$4:$G$20000,5),"")</f>
        <v/>
      </c>
      <c r="L28266" s="149" t="str">
        <f t="shared" si="894"/>
        <v/>
      </c>
      <c r="M28266" s="158" t="str">
        <f t="shared" si="895"/>
        <v/>
      </c>
      <c r="O28266" s="151"/>
    </row>
    <row r="28267" spans="11:15" x14ac:dyDescent="0.3">
      <c r="K28267" s="148" t="str">
        <f>IFERROR(VLOOKUP(A28267,DATABARANG!$B$4:$G$20000,5),"")</f>
        <v/>
      </c>
      <c r="L28267" s="149" t="str">
        <f t="shared" si="894"/>
        <v/>
      </c>
      <c r="M28267" s="158" t="str">
        <f t="shared" si="895"/>
        <v/>
      </c>
      <c r="O28267" s="151"/>
    </row>
    <row r="28268" spans="11:15" x14ac:dyDescent="0.3">
      <c r="K28268" s="148" t="str">
        <f>IFERROR(VLOOKUP(A28268,DATABARANG!$B$4:$G$20000,5),"")</f>
        <v/>
      </c>
      <c r="L28268" s="149" t="str">
        <f t="shared" si="894"/>
        <v/>
      </c>
      <c r="M28268" s="158" t="str">
        <f t="shared" si="895"/>
        <v/>
      </c>
      <c r="O28268" s="151"/>
    </row>
    <row r="28269" spans="11:15" x14ac:dyDescent="0.3">
      <c r="K28269" s="148" t="str">
        <f>IFERROR(VLOOKUP(A28269,DATABARANG!$B$4:$G$20000,5),"")</f>
        <v/>
      </c>
      <c r="L28269" s="149" t="str">
        <f t="shared" si="894"/>
        <v/>
      </c>
      <c r="M28269" s="158" t="str">
        <f t="shared" si="895"/>
        <v/>
      </c>
      <c r="O28269" s="151"/>
    </row>
    <row r="28270" spans="11:15" x14ac:dyDescent="0.3">
      <c r="K28270" s="148" t="str">
        <f>IFERROR(VLOOKUP(A28270,DATABARANG!$B$4:$G$20000,5),"")</f>
        <v/>
      </c>
      <c r="L28270" s="149" t="str">
        <f t="shared" si="894"/>
        <v/>
      </c>
      <c r="M28270" s="158" t="str">
        <f t="shared" si="895"/>
        <v/>
      </c>
      <c r="O28270" s="151"/>
    </row>
    <row r="28271" spans="11:15" x14ac:dyDescent="0.3">
      <c r="K28271" s="148" t="str">
        <f>IFERROR(VLOOKUP(A28271,DATABARANG!$B$4:$G$20000,5),"")</f>
        <v/>
      </c>
      <c r="L28271" s="149" t="str">
        <f t="shared" si="894"/>
        <v/>
      </c>
      <c r="M28271" s="158" t="str">
        <f t="shared" si="895"/>
        <v/>
      </c>
      <c r="O28271" s="151"/>
    </row>
    <row r="28272" spans="11:15" x14ac:dyDescent="0.3">
      <c r="K28272" s="148" t="str">
        <f>IFERROR(VLOOKUP(A28272,DATABARANG!$B$4:$G$20000,5),"")</f>
        <v/>
      </c>
      <c r="L28272" s="149" t="str">
        <f t="shared" si="894"/>
        <v/>
      </c>
      <c r="M28272" s="158" t="str">
        <f t="shared" si="895"/>
        <v/>
      </c>
      <c r="O28272" s="151"/>
    </row>
    <row r="28273" spans="11:15" x14ac:dyDescent="0.3">
      <c r="K28273" s="148" t="str">
        <f>IFERROR(VLOOKUP(A28273,DATABARANG!$B$4:$G$20000,5),"")</f>
        <v/>
      </c>
      <c r="L28273" s="149" t="str">
        <f t="shared" si="894"/>
        <v/>
      </c>
      <c r="M28273" s="158" t="str">
        <f t="shared" si="895"/>
        <v/>
      </c>
      <c r="O28273" s="151"/>
    </row>
    <row r="28274" spans="11:15" x14ac:dyDescent="0.3">
      <c r="K28274" s="148" t="str">
        <f>IFERROR(VLOOKUP(A28274,DATABARANG!$B$4:$G$20000,5),"")</f>
        <v/>
      </c>
      <c r="L28274" s="149" t="str">
        <f t="shared" si="894"/>
        <v/>
      </c>
      <c r="M28274" s="158" t="str">
        <f t="shared" si="895"/>
        <v/>
      </c>
      <c r="O28274" s="151"/>
    </row>
    <row r="28275" spans="11:15" x14ac:dyDescent="0.3">
      <c r="K28275" s="148" t="str">
        <f>IFERROR(VLOOKUP(A28275,DATABARANG!$B$4:$G$20000,5),"")</f>
        <v/>
      </c>
      <c r="L28275" s="149" t="str">
        <f t="shared" si="894"/>
        <v/>
      </c>
      <c r="M28275" s="158" t="str">
        <f t="shared" si="895"/>
        <v/>
      </c>
      <c r="O28275" s="151"/>
    </row>
    <row r="28276" spans="11:15" x14ac:dyDescent="0.3">
      <c r="K28276" s="148" t="str">
        <f>IFERROR(VLOOKUP(A28276,DATABARANG!$B$4:$G$20000,5),"")</f>
        <v/>
      </c>
      <c r="L28276" s="149" t="str">
        <f t="shared" si="894"/>
        <v/>
      </c>
      <c r="M28276" s="158" t="str">
        <f t="shared" si="895"/>
        <v/>
      </c>
      <c r="O28276" s="151"/>
    </row>
    <row r="28277" spans="11:15" x14ac:dyDescent="0.3">
      <c r="K28277" s="148" t="str">
        <f>IFERROR(VLOOKUP(A28277,DATABARANG!$B$4:$G$20000,5),"")</f>
        <v/>
      </c>
      <c r="L28277" s="149" t="str">
        <f t="shared" si="894"/>
        <v/>
      </c>
      <c r="M28277" s="158" t="str">
        <f t="shared" si="895"/>
        <v/>
      </c>
      <c r="O28277" s="151"/>
    </row>
    <row r="28278" spans="11:15" x14ac:dyDescent="0.3">
      <c r="K28278" s="148" t="str">
        <f>IFERROR(VLOOKUP(A28278,DATABARANG!$B$4:$G$20000,5),"")</f>
        <v/>
      </c>
      <c r="L28278" s="149" t="str">
        <f t="shared" si="894"/>
        <v/>
      </c>
      <c r="M28278" s="158" t="str">
        <f t="shared" si="895"/>
        <v/>
      </c>
      <c r="O28278" s="151"/>
    </row>
    <row r="28279" spans="11:15" x14ac:dyDescent="0.3">
      <c r="K28279" s="148" t="str">
        <f>IFERROR(VLOOKUP(A28279,DATABARANG!$B$4:$G$20000,5),"")</f>
        <v/>
      </c>
      <c r="L28279" s="149" t="str">
        <f t="shared" si="894"/>
        <v/>
      </c>
      <c r="M28279" s="158" t="str">
        <f t="shared" si="895"/>
        <v/>
      </c>
      <c r="O28279" s="151"/>
    </row>
    <row r="28280" spans="11:15" x14ac:dyDescent="0.3">
      <c r="K28280" s="148" t="str">
        <f>IFERROR(VLOOKUP(A28280,DATABARANG!$B$4:$G$20000,5),"")</f>
        <v/>
      </c>
      <c r="L28280" s="149" t="str">
        <f t="shared" si="894"/>
        <v/>
      </c>
      <c r="M28280" s="158" t="str">
        <f t="shared" si="895"/>
        <v/>
      </c>
      <c r="O28280" s="151"/>
    </row>
    <row r="28281" spans="11:15" x14ac:dyDescent="0.3">
      <c r="K28281" s="148" t="str">
        <f>IFERROR(VLOOKUP(A28281,DATABARANG!$B$4:$G$20000,5),"")</f>
        <v/>
      </c>
      <c r="L28281" s="149" t="str">
        <f t="shared" si="894"/>
        <v/>
      </c>
      <c r="M28281" s="158" t="str">
        <f t="shared" si="895"/>
        <v/>
      </c>
      <c r="O28281" s="151"/>
    </row>
    <row r="28282" spans="11:15" x14ac:dyDescent="0.3">
      <c r="K28282" s="148" t="str">
        <f>IFERROR(VLOOKUP(A28282,DATABARANG!$B$4:$G$20000,5),"")</f>
        <v/>
      </c>
      <c r="L28282" s="149" t="str">
        <f t="shared" si="894"/>
        <v/>
      </c>
      <c r="M28282" s="158" t="str">
        <f t="shared" si="895"/>
        <v/>
      </c>
      <c r="O28282" s="151"/>
    </row>
    <row r="28283" spans="11:15" x14ac:dyDescent="0.3">
      <c r="K28283" s="148" t="str">
        <f>IFERROR(VLOOKUP(A28283,DATABARANG!$B$4:$G$20000,5),"")</f>
        <v/>
      </c>
      <c r="L28283" s="149" t="str">
        <f t="shared" si="894"/>
        <v/>
      </c>
      <c r="M28283" s="158" t="str">
        <f t="shared" si="895"/>
        <v/>
      </c>
      <c r="O28283" s="151"/>
    </row>
    <row r="28284" spans="11:15" x14ac:dyDescent="0.3">
      <c r="K28284" s="148" t="str">
        <f>IFERROR(VLOOKUP(A28284,DATABARANG!$B$4:$G$20000,5),"")</f>
        <v/>
      </c>
      <c r="L28284" s="149" t="str">
        <f t="shared" si="894"/>
        <v/>
      </c>
      <c r="M28284" s="158" t="str">
        <f t="shared" si="895"/>
        <v/>
      </c>
      <c r="O28284" s="151"/>
    </row>
    <row r="28285" spans="11:15" x14ac:dyDescent="0.3">
      <c r="K28285" s="148" t="str">
        <f>IFERROR(VLOOKUP(A28285,DATABARANG!$B$4:$G$20000,5),"")</f>
        <v/>
      </c>
      <c r="L28285" s="149" t="str">
        <f t="shared" si="894"/>
        <v/>
      </c>
      <c r="M28285" s="158" t="str">
        <f t="shared" si="895"/>
        <v/>
      </c>
      <c r="O28285" s="151"/>
    </row>
    <row r="28286" spans="11:15" x14ac:dyDescent="0.3">
      <c r="K28286" s="148" t="str">
        <f>IFERROR(VLOOKUP(A28286,DATABARANG!$B$4:$G$20000,5),"")</f>
        <v/>
      </c>
      <c r="L28286" s="149" t="str">
        <f t="shared" si="894"/>
        <v/>
      </c>
      <c r="M28286" s="158" t="str">
        <f t="shared" si="895"/>
        <v/>
      </c>
      <c r="O28286" s="151"/>
    </row>
    <row r="28287" spans="11:15" x14ac:dyDescent="0.3">
      <c r="K28287" s="148" t="str">
        <f>IFERROR(VLOOKUP(A28287,DATABARANG!$B$4:$G$20000,5),"")</f>
        <v/>
      </c>
      <c r="L28287" s="149" t="str">
        <f t="shared" si="894"/>
        <v/>
      </c>
      <c r="M28287" s="158" t="str">
        <f t="shared" si="895"/>
        <v/>
      </c>
      <c r="O28287" s="151"/>
    </row>
    <row r="28288" spans="11:15" x14ac:dyDescent="0.3">
      <c r="K28288" s="148" t="str">
        <f>IFERROR(VLOOKUP(A28288,DATABARANG!$B$4:$G$20000,5),"")</f>
        <v/>
      </c>
      <c r="L28288" s="149" t="str">
        <f t="shared" si="894"/>
        <v/>
      </c>
      <c r="M28288" s="158" t="str">
        <f t="shared" si="895"/>
        <v/>
      </c>
      <c r="O28288" s="151"/>
    </row>
    <row r="28289" spans="11:15" x14ac:dyDescent="0.3">
      <c r="K28289" s="148" t="str">
        <f>IFERROR(VLOOKUP(A28289,DATABARANG!$B$4:$G$20000,5),"")</f>
        <v/>
      </c>
      <c r="L28289" s="149" t="str">
        <f t="shared" si="894"/>
        <v/>
      </c>
      <c r="M28289" s="158" t="str">
        <f t="shared" si="895"/>
        <v/>
      </c>
      <c r="O28289" s="151"/>
    </row>
    <row r="28290" spans="11:15" x14ac:dyDescent="0.3">
      <c r="K28290" s="148" t="str">
        <f>IFERROR(VLOOKUP(A28290,DATABARANG!$B$4:$G$20000,5),"")</f>
        <v/>
      </c>
      <c r="L28290" s="149" t="str">
        <f t="shared" si="894"/>
        <v/>
      </c>
      <c r="M28290" s="158" t="str">
        <f t="shared" si="895"/>
        <v/>
      </c>
      <c r="O28290" s="151"/>
    </row>
    <row r="28291" spans="11:15" x14ac:dyDescent="0.3">
      <c r="K28291" s="148" t="str">
        <f>IFERROR(VLOOKUP(A28291,DATABARANG!$B$4:$G$20000,5),"")</f>
        <v/>
      </c>
      <c r="L28291" s="149" t="str">
        <f t="shared" si="894"/>
        <v/>
      </c>
      <c r="M28291" s="158" t="str">
        <f t="shared" si="895"/>
        <v/>
      </c>
      <c r="O28291" s="151"/>
    </row>
    <row r="28292" spans="11:15" x14ac:dyDescent="0.3">
      <c r="K28292" s="148" t="str">
        <f>IFERROR(VLOOKUP(A28292,DATABARANG!$B$4:$G$20000,5),"")</f>
        <v/>
      </c>
      <c r="L28292" s="149" t="str">
        <f t="shared" si="894"/>
        <v/>
      </c>
      <c r="M28292" s="158" t="str">
        <f t="shared" si="895"/>
        <v/>
      </c>
      <c r="O28292" s="151"/>
    </row>
    <row r="28293" spans="11:15" x14ac:dyDescent="0.3">
      <c r="K28293" s="148" t="str">
        <f>IFERROR(VLOOKUP(A28293,DATABARANG!$B$4:$G$20000,5),"")</f>
        <v/>
      </c>
      <c r="L28293" s="149" t="str">
        <f t="shared" si="894"/>
        <v/>
      </c>
      <c r="M28293" s="158" t="str">
        <f t="shared" si="895"/>
        <v/>
      </c>
      <c r="O28293" s="151"/>
    </row>
    <row r="28294" spans="11:15" x14ac:dyDescent="0.3">
      <c r="K28294" s="148" t="str">
        <f>IFERROR(VLOOKUP(A28294,DATABARANG!$B$4:$G$20000,5),"")</f>
        <v/>
      </c>
      <c r="L28294" s="149" t="str">
        <f t="shared" ref="L28294:L28357" si="896">IFERROR((E28294-K28294)*G28294,"")</f>
        <v/>
      </c>
      <c r="M28294" s="158" t="str">
        <f t="shared" ref="M28294:M28357" si="897">IF(B28294="","",TEXT(B28294,"DD-MMM"))</f>
        <v/>
      </c>
      <c r="O28294" s="151"/>
    </row>
    <row r="28295" spans="11:15" x14ac:dyDescent="0.3">
      <c r="K28295" s="148" t="str">
        <f>IFERROR(VLOOKUP(A28295,DATABARANG!$B$4:$G$20000,5),"")</f>
        <v/>
      </c>
      <c r="L28295" s="149" t="str">
        <f t="shared" si="896"/>
        <v/>
      </c>
      <c r="M28295" s="158" t="str">
        <f t="shared" si="897"/>
        <v/>
      </c>
      <c r="O28295" s="151"/>
    </row>
    <row r="28296" spans="11:15" x14ac:dyDescent="0.3">
      <c r="K28296" s="148" t="str">
        <f>IFERROR(VLOOKUP(A28296,DATABARANG!$B$4:$G$20000,5),"")</f>
        <v/>
      </c>
      <c r="L28296" s="149" t="str">
        <f t="shared" si="896"/>
        <v/>
      </c>
      <c r="M28296" s="158" t="str">
        <f t="shared" si="897"/>
        <v/>
      </c>
      <c r="O28296" s="151"/>
    </row>
    <row r="28297" spans="11:15" x14ac:dyDescent="0.3">
      <c r="K28297" s="148" t="str">
        <f>IFERROR(VLOOKUP(A28297,DATABARANG!$B$4:$G$20000,5),"")</f>
        <v/>
      </c>
      <c r="L28297" s="149" t="str">
        <f t="shared" si="896"/>
        <v/>
      </c>
      <c r="M28297" s="158" t="str">
        <f t="shared" si="897"/>
        <v/>
      </c>
      <c r="O28297" s="151"/>
    </row>
    <row r="28298" spans="11:15" x14ac:dyDescent="0.3">
      <c r="K28298" s="148" t="str">
        <f>IFERROR(VLOOKUP(A28298,DATABARANG!$B$4:$G$20000,5),"")</f>
        <v/>
      </c>
      <c r="L28298" s="149" t="str">
        <f t="shared" si="896"/>
        <v/>
      </c>
      <c r="M28298" s="158" t="str">
        <f t="shared" si="897"/>
        <v/>
      </c>
      <c r="O28298" s="151"/>
    </row>
    <row r="28299" spans="11:15" x14ac:dyDescent="0.3">
      <c r="K28299" s="148" t="str">
        <f>IFERROR(VLOOKUP(A28299,DATABARANG!$B$4:$G$20000,5),"")</f>
        <v/>
      </c>
      <c r="L28299" s="149" t="str">
        <f t="shared" si="896"/>
        <v/>
      </c>
      <c r="M28299" s="158" t="str">
        <f t="shared" si="897"/>
        <v/>
      </c>
      <c r="O28299" s="151"/>
    </row>
    <row r="28300" spans="11:15" x14ac:dyDescent="0.3">
      <c r="K28300" s="148" t="str">
        <f>IFERROR(VLOOKUP(A28300,DATABARANG!$B$4:$G$20000,5),"")</f>
        <v/>
      </c>
      <c r="L28300" s="149" t="str">
        <f t="shared" si="896"/>
        <v/>
      </c>
      <c r="M28300" s="158" t="str">
        <f t="shared" si="897"/>
        <v/>
      </c>
      <c r="O28300" s="151"/>
    </row>
    <row r="28301" spans="11:15" x14ac:dyDescent="0.3">
      <c r="K28301" s="148" t="str">
        <f>IFERROR(VLOOKUP(A28301,DATABARANG!$B$4:$G$20000,5),"")</f>
        <v/>
      </c>
      <c r="L28301" s="149" t="str">
        <f t="shared" si="896"/>
        <v/>
      </c>
      <c r="M28301" s="158" t="str">
        <f t="shared" si="897"/>
        <v/>
      </c>
      <c r="O28301" s="151"/>
    </row>
    <row r="28302" spans="11:15" x14ac:dyDescent="0.3">
      <c r="K28302" s="148" t="str">
        <f>IFERROR(VLOOKUP(A28302,DATABARANG!$B$4:$G$20000,5),"")</f>
        <v/>
      </c>
      <c r="L28302" s="149" t="str">
        <f t="shared" si="896"/>
        <v/>
      </c>
      <c r="M28302" s="158" t="str">
        <f t="shared" si="897"/>
        <v/>
      </c>
      <c r="O28302" s="151"/>
    </row>
    <row r="28303" spans="11:15" x14ac:dyDescent="0.3">
      <c r="K28303" s="148" t="str">
        <f>IFERROR(VLOOKUP(A28303,DATABARANG!$B$4:$G$20000,5),"")</f>
        <v/>
      </c>
      <c r="L28303" s="149" t="str">
        <f t="shared" si="896"/>
        <v/>
      </c>
      <c r="M28303" s="158" t="str">
        <f t="shared" si="897"/>
        <v/>
      </c>
      <c r="O28303" s="151"/>
    </row>
    <row r="28304" spans="11:15" x14ac:dyDescent="0.3">
      <c r="K28304" s="148" t="str">
        <f>IFERROR(VLOOKUP(A28304,DATABARANG!$B$4:$G$20000,5),"")</f>
        <v/>
      </c>
      <c r="L28304" s="149" t="str">
        <f t="shared" si="896"/>
        <v/>
      </c>
      <c r="M28304" s="158" t="str">
        <f t="shared" si="897"/>
        <v/>
      </c>
      <c r="O28304" s="151"/>
    </row>
    <row r="28305" spans="11:15" x14ac:dyDescent="0.3">
      <c r="K28305" s="148" t="str">
        <f>IFERROR(VLOOKUP(A28305,DATABARANG!$B$4:$G$20000,5),"")</f>
        <v/>
      </c>
      <c r="L28305" s="149" t="str">
        <f t="shared" si="896"/>
        <v/>
      </c>
      <c r="M28305" s="158" t="str">
        <f t="shared" si="897"/>
        <v/>
      </c>
      <c r="O28305" s="151"/>
    </row>
    <row r="28306" spans="11:15" x14ac:dyDescent="0.3">
      <c r="K28306" s="148" t="str">
        <f>IFERROR(VLOOKUP(A28306,DATABARANG!$B$4:$G$20000,5),"")</f>
        <v/>
      </c>
      <c r="L28306" s="149" t="str">
        <f t="shared" si="896"/>
        <v/>
      </c>
      <c r="M28306" s="158" t="str">
        <f t="shared" si="897"/>
        <v/>
      </c>
      <c r="O28306" s="151"/>
    </row>
    <row r="28307" spans="11:15" x14ac:dyDescent="0.3">
      <c r="K28307" s="148" t="str">
        <f>IFERROR(VLOOKUP(A28307,DATABARANG!$B$4:$G$20000,5),"")</f>
        <v/>
      </c>
      <c r="L28307" s="149" t="str">
        <f t="shared" si="896"/>
        <v/>
      </c>
      <c r="M28307" s="158" t="str">
        <f t="shared" si="897"/>
        <v/>
      </c>
      <c r="O28307" s="151"/>
    </row>
    <row r="28308" spans="11:15" x14ac:dyDescent="0.3">
      <c r="K28308" s="148" t="str">
        <f>IFERROR(VLOOKUP(A28308,DATABARANG!$B$4:$G$20000,5),"")</f>
        <v/>
      </c>
      <c r="L28308" s="149" t="str">
        <f t="shared" si="896"/>
        <v/>
      </c>
      <c r="M28308" s="158" t="str">
        <f t="shared" si="897"/>
        <v/>
      </c>
      <c r="O28308" s="151"/>
    </row>
    <row r="28309" spans="11:15" x14ac:dyDescent="0.3">
      <c r="K28309" s="148" t="str">
        <f>IFERROR(VLOOKUP(A28309,DATABARANG!$B$4:$G$20000,5),"")</f>
        <v/>
      </c>
      <c r="L28309" s="149" t="str">
        <f t="shared" si="896"/>
        <v/>
      </c>
      <c r="M28309" s="158" t="str">
        <f t="shared" si="897"/>
        <v/>
      </c>
      <c r="O28309" s="151"/>
    </row>
    <row r="28310" spans="11:15" x14ac:dyDescent="0.3">
      <c r="K28310" s="148" t="str">
        <f>IFERROR(VLOOKUP(A28310,DATABARANG!$B$4:$G$20000,5),"")</f>
        <v/>
      </c>
      <c r="L28310" s="149" t="str">
        <f t="shared" si="896"/>
        <v/>
      </c>
      <c r="M28310" s="158" t="str">
        <f t="shared" si="897"/>
        <v/>
      </c>
      <c r="O28310" s="151"/>
    </row>
    <row r="28311" spans="11:15" x14ac:dyDescent="0.3">
      <c r="K28311" s="148" t="str">
        <f>IFERROR(VLOOKUP(A28311,DATABARANG!$B$4:$G$20000,5),"")</f>
        <v/>
      </c>
      <c r="L28311" s="149" t="str">
        <f t="shared" si="896"/>
        <v/>
      </c>
      <c r="M28311" s="158" t="str">
        <f t="shared" si="897"/>
        <v/>
      </c>
      <c r="O28311" s="151"/>
    </row>
    <row r="28312" spans="11:15" x14ac:dyDescent="0.3">
      <c r="K28312" s="148" t="str">
        <f>IFERROR(VLOOKUP(A28312,DATABARANG!$B$4:$G$20000,5),"")</f>
        <v/>
      </c>
      <c r="L28312" s="149" t="str">
        <f t="shared" si="896"/>
        <v/>
      </c>
      <c r="M28312" s="158" t="str">
        <f t="shared" si="897"/>
        <v/>
      </c>
      <c r="O28312" s="151"/>
    </row>
    <row r="28313" spans="11:15" x14ac:dyDescent="0.3">
      <c r="K28313" s="148" t="str">
        <f>IFERROR(VLOOKUP(A28313,DATABARANG!$B$4:$G$20000,5),"")</f>
        <v/>
      </c>
      <c r="L28313" s="149" t="str">
        <f t="shared" si="896"/>
        <v/>
      </c>
      <c r="M28313" s="158" t="str">
        <f t="shared" si="897"/>
        <v/>
      </c>
      <c r="O28313" s="151"/>
    </row>
    <row r="28314" spans="11:15" x14ac:dyDescent="0.3">
      <c r="K28314" s="148" t="str">
        <f>IFERROR(VLOOKUP(A28314,DATABARANG!$B$4:$G$20000,5),"")</f>
        <v/>
      </c>
      <c r="L28314" s="149" t="str">
        <f t="shared" si="896"/>
        <v/>
      </c>
      <c r="M28314" s="158" t="str">
        <f t="shared" si="897"/>
        <v/>
      </c>
      <c r="O28314" s="151"/>
    </row>
    <row r="28315" spans="11:15" x14ac:dyDescent="0.3">
      <c r="K28315" s="148" t="str">
        <f>IFERROR(VLOOKUP(A28315,DATABARANG!$B$4:$G$20000,5),"")</f>
        <v/>
      </c>
      <c r="L28315" s="149" t="str">
        <f t="shared" si="896"/>
        <v/>
      </c>
      <c r="M28315" s="158" t="str">
        <f t="shared" si="897"/>
        <v/>
      </c>
      <c r="O28315" s="151"/>
    </row>
    <row r="28316" spans="11:15" x14ac:dyDescent="0.3">
      <c r="K28316" s="148" t="str">
        <f>IFERROR(VLOOKUP(A28316,DATABARANG!$B$4:$G$20000,5),"")</f>
        <v/>
      </c>
      <c r="L28316" s="149" t="str">
        <f t="shared" si="896"/>
        <v/>
      </c>
      <c r="M28316" s="158" t="str">
        <f t="shared" si="897"/>
        <v/>
      </c>
      <c r="O28316" s="151"/>
    </row>
    <row r="28317" spans="11:15" x14ac:dyDescent="0.3">
      <c r="K28317" s="148" t="str">
        <f>IFERROR(VLOOKUP(A28317,DATABARANG!$B$4:$G$20000,5),"")</f>
        <v/>
      </c>
      <c r="L28317" s="149" t="str">
        <f t="shared" si="896"/>
        <v/>
      </c>
      <c r="M28317" s="158" t="str">
        <f t="shared" si="897"/>
        <v/>
      </c>
      <c r="O28317" s="151"/>
    </row>
    <row r="28318" spans="11:15" x14ac:dyDescent="0.3">
      <c r="K28318" s="148" t="str">
        <f>IFERROR(VLOOKUP(A28318,DATABARANG!$B$4:$G$20000,5),"")</f>
        <v/>
      </c>
      <c r="L28318" s="149" t="str">
        <f t="shared" si="896"/>
        <v/>
      </c>
      <c r="M28318" s="158" t="str">
        <f t="shared" si="897"/>
        <v/>
      </c>
      <c r="O28318" s="151"/>
    </row>
    <row r="28319" spans="11:15" x14ac:dyDescent="0.3">
      <c r="K28319" s="148" t="str">
        <f>IFERROR(VLOOKUP(A28319,DATABARANG!$B$4:$G$20000,5),"")</f>
        <v/>
      </c>
      <c r="L28319" s="149" t="str">
        <f t="shared" si="896"/>
        <v/>
      </c>
      <c r="M28319" s="158" t="str">
        <f t="shared" si="897"/>
        <v/>
      </c>
      <c r="O28319" s="151"/>
    </row>
    <row r="28320" spans="11:15" x14ac:dyDescent="0.3">
      <c r="K28320" s="148" t="str">
        <f>IFERROR(VLOOKUP(A28320,DATABARANG!$B$4:$G$20000,5),"")</f>
        <v/>
      </c>
      <c r="L28320" s="149" t="str">
        <f t="shared" si="896"/>
        <v/>
      </c>
      <c r="M28320" s="158" t="str">
        <f t="shared" si="897"/>
        <v/>
      </c>
      <c r="O28320" s="151"/>
    </row>
    <row r="28321" spans="11:15" x14ac:dyDescent="0.3">
      <c r="K28321" s="148" t="str">
        <f>IFERROR(VLOOKUP(A28321,DATABARANG!$B$4:$G$20000,5),"")</f>
        <v/>
      </c>
      <c r="L28321" s="149" t="str">
        <f t="shared" si="896"/>
        <v/>
      </c>
      <c r="M28321" s="158" t="str">
        <f t="shared" si="897"/>
        <v/>
      </c>
      <c r="O28321" s="151"/>
    </row>
    <row r="28322" spans="11:15" x14ac:dyDescent="0.3">
      <c r="K28322" s="148" t="str">
        <f>IFERROR(VLOOKUP(A28322,DATABARANG!$B$4:$G$20000,5),"")</f>
        <v/>
      </c>
      <c r="L28322" s="149" t="str">
        <f t="shared" si="896"/>
        <v/>
      </c>
      <c r="M28322" s="158" t="str">
        <f t="shared" si="897"/>
        <v/>
      </c>
      <c r="O28322" s="151"/>
    </row>
    <row r="28323" spans="11:15" x14ac:dyDescent="0.3">
      <c r="K28323" s="148" t="str">
        <f>IFERROR(VLOOKUP(A28323,DATABARANG!$B$4:$G$20000,5),"")</f>
        <v/>
      </c>
      <c r="L28323" s="149" t="str">
        <f t="shared" si="896"/>
        <v/>
      </c>
      <c r="M28323" s="158" t="str">
        <f t="shared" si="897"/>
        <v/>
      </c>
      <c r="O28323" s="151"/>
    </row>
    <row r="28324" spans="11:15" x14ac:dyDescent="0.3">
      <c r="K28324" s="148" t="str">
        <f>IFERROR(VLOOKUP(A28324,DATABARANG!$B$4:$G$20000,5),"")</f>
        <v/>
      </c>
      <c r="L28324" s="149" t="str">
        <f t="shared" si="896"/>
        <v/>
      </c>
      <c r="M28324" s="158" t="str">
        <f t="shared" si="897"/>
        <v/>
      </c>
      <c r="O28324" s="151"/>
    </row>
    <row r="28325" spans="11:15" x14ac:dyDescent="0.3">
      <c r="K28325" s="148" t="str">
        <f>IFERROR(VLOOKUP(A28325,DATABARANG!$B$4:$G$20000,5),"")</f>
        <v/>
      </c>
      <c r="L28325" s="149" t="str">
        <f t="shared" si="896"/>
        <v/>
      </c>
      <c r="M28325" s="158" t="str">
        <f t="shared" si="897"/>
        <v/>
      </c>
      <c r="O28325" s="151"/>
    </row>
    <row r="28326" spans="11:15" x14ac:dyDescent="0.3">
      <c r="K28326" s="148" t="str">
        <f>IFERROR(VLOOKUP(A28326,DATABARANG!$B$4:$G$20000,5),"")</f>
        <v/>
      </c>
      <c r="L28326" s="149" t="str">
        <f t="shared" si="896"/>
        <v/>
      </c>
      <c r="M28326" s="158" t="str">
        <f t="shared" si="897"/>
        <v/>
      </c>
      <c r="O28326" s="151"/>
    </row>
    <row r="28327" spans="11:15" x14ac:dyDescent="0.3">
      <c r="K28327" s="148" t="str">
        <f>IFERROR(VLOOKUP(A28327,DATABARANG!$B$4:$G$20000,5),"")</f>
        <v/>
      </c>
      <c r="L28327" s="149" t="str">
        <f t="shared" si="896"/>
        <v/>
      </c>
      <c r="M28327" s="158" t="str">
        <f t="shared" si="897"/>
        <v/>
      </c>
      <c r="O28327" s="151"/>
    </row>
    <row r="28328" spans="11:15" x14ac:dyDescent="0.3">
      <c r="K28328" s="148" t="str">
        <f>IFERROR(VLOOKUP(A28328,DATABARANG!$B$4:$G$20000,5),"")</f>
        <v/>
      </c>
      <c r="L28328" s="149" t="str">
        <f t="shared" si="896"/>
        <v/>
      </c>
      <c r="M28328" s="158" t="str">
        <f t="shared" si="897"/>
        <v/>
      </c>
      <c r="O28328" s="151"/>
    </row>
    <row r="28329" spans="11:15" x14ac:dyDescent="0.3">
      <c r="K28329" s="148" t="str">
        <f>IFERROR(VLOOKUP(A28329,DATABARANG!$B$4:$G$20000,5),"")</f>
        <v/>
      </c>
      <c r="L28329" s="149" t="str">
        <f t="shared" si="896"/>
        <v/>
      </c>
      <c r="M28329" s="158" t="str">
        <f t="shared" si="897"/>
        <v/>
      </c>
      <c r="O28329" s="151"/>
    </row>
    <row r="28330" spans="11:15" x14ac:dyDescent="0.3">
      <c r="K28330" s="148" t="str">
        <f>IFERROR(VLOOKUP(A28330,DATABARANG!$B$4:$G$20000,5),"")</f>
        <v/>
      </c>
      <c r="L28330" s="149" t="str">
        <f t="shared" si="896"/>
        <v/>
      </c>
      <c r="M28330" s="158" t="str">
        <f t="shared" si="897"/>
        <v/>
      </c>
      <c r="O28330" s="151"/>
    </row>
    <row r="28331" spans="11:15" x14ac:dyDescent="0.3">
      <c r="K28331" s="148" t="str">
        <f>IFERROR(VLOOKUP(A28331,DATABARANG!$B$4:$G$20000,5),"")</f>
        <v/>
      </c>
      <c r="L28331" s="149" t="str">
        <f t="shared" si="896"/>
        <v/>
      </c>
      <c r="M28331" s="158" t="str">
        <f t="shared" si="897"/>
        <v/>
      </c>
      <c r="O28331" s="151"/>
    </row>
    <row r="28332" spans="11:15" x14ac:dyDescent="0.3">
      <c r="K28332" s="148" t="str">
        <f>IFERROR(VLOOKUP(A28332,DATABARANG!$B$4:$G$20000,5),"")</f>
        <v/>
      </c>
      <c r="L28332" s="149" t="str">
        <f t="shared" si="896"/>
        <v/>
      </c>
      <c r="M28332" s="158" t="str">
        <f t="shared" si="897"/>
        <v/>
      </c>
      <c r="O28332" s="151"/>
    </row>
    <row r="28333" spans="11:15" x14ac:dyDescent="0.3">
      <c r="K28333" s="148" t="str">
        <f>IFERROR(VLOOKUP(A28333,DATABARANG!$B$4:$G$20000,5),"")</f>
        <v/>
      </c>
      <c r="L28333" s="149" t="str">
        <f t="shared" si="896"/>
        <v/>
      </c>
      <c r="M28333" s="158" t="str">
        <f t="shared" si="897"/>
        <v/>
      </c>
      <c r="O28333" s="151"/>
    </row>
    <row r="28334" spans="11:15" x14ac:dyDescent="0.3">
      <c r="K28334" s="148" t="str">
        <f>IFERROR(VLOOKUP(A28334,DATABARANG!$B$4:$G$20000,5),"")</f>
        <v/>
      </c>
      <c r="L28334" s="149" t="str">
        <f t="shared" si="896"/>
        <v/>
      </c>
      <c r="M28334" s="158" t="str">
        <f t="shared" si="897"/>
        <v/>
      </c>
      <c r="O28334" s="151"/>
    </row>
    <row r="28335" spans="11:15" x14ac:dyDescent="0.3">
      <c r="K28335" s="148" t="str">
        <f>IFERROR(VLOOKUP(A28335,DATABARANG!$B$4:$G$20000,5),"")</f>
        <v/>
      </c>
      <c r="L28335" s="149" t="str">
        <f t="shared" si="896"/>
        <v/>
      </c>
      <c r="M28335" s="158" t="str">
        <f t="shared" si="897"/>
        <v/>
      </c>
      <c r="O28335" s="151"/>
    </row>
    <row r="28336" spans="11:15" x14ac:dyDescent="0.3">
      <c r="K28336" s="148" t="str">
        <f>IFERROR(VLOOKUP(A28336,DATABARANG!$B$4:$G$20000,5),"")</f>
        <v/>
      </c>
      <c r="L28336" s="149" t="str">
        <f t="shared" si="896"/>
        <v/>
      </c>
      <c r="M28336" s="158" t="str">
        <f t="shared" si="897"/>
        <v/>
      </c>
      <c r="O28336" s="151"/>
    </row>
    <row r="28337" spans="11:15" x14ac:dyDescent="0.3">
      <c r="K28337" s="148" t="str">
        <f>IFERROR(VLOOKUP(A28337,DATABARANG!$B$4:$G$20000,5),"")</f>
        <v/>
      </c>
      <c r="L28337" s="149" t="str">
        <f t="shared" si="896"/>
        <v/>
      </c>
      <c r="M28337" s="158" t="str">
        <f t="shared" si="897"/>
        <v/>
      </c>
      <c r="O28337" s="151"/>
    </row>
    <row r="28338" spans="11:15" x14ac:dyDescent="0.3">
      <c r="K28338" s="148" t="str">
        <f>IFERROR(VLOOKUP(A28338,DATABARANG!$B$4:$G$20000,5),"")</f>
        <v/>
      </c>
      <c r="L28338" s="149" t="str">
        <f t="shared" si="896"/>
        <v/>
      </c>
      <c r="M28338" s="158" t="str">
        <f t="shared" si="897"/>
        <v/>
      </c>
      <c r="O28338" s="151"/>
    </row>
    <row r="28339" spans="11:15" x14ac:dyDescent="0.3">
      <c r="K28339" s="148" t="str">
        <f>IFERROR(VLOOKUP(A28339,DATABARANG!$B$4:$G$20000,5),"")</f>
        <v/>
      </c>
      <c r="L28339" s="149" t="str">
        <f t="shared" si="896"/>
        <v/>
      </c>
      <c r="M28339" s="158" t="str">
        <f t="shared" si="897"/>
        <v/>
      </c>
      <c r="O28339" s="151"/>
    </row>
    <row r="28340" spans="11:15" x14ac:dyDescent="0.3">
      <c r="K28340" s="148" t="str">
        <f>IFERROR(VLOOKUP(A28340,DATABARANG!$B$4:$G$20000,5),"")</f>
        <v/>
      </c>
      <c r="L28340" s="149" t="str">
        <f t="shared" si="896"/>
        <v/>
      </c>
      <c r="M28340" s="158" t="str">
        <f t="shared" si="897"/>
        <v/>
      </c>
      <c r="O28340" s="151"/>
    </row>
    <row r="28341" spans="11:15" x14ac:dyDescent="0.3">
      <c r="K28341" s="148" t="str">
        <f>IFERROR(VLOOKUP(A28341,DATABARANG!$B$4:$G$20000,5),"")</f>
        <v/>
      </c>
      <c r="L28341" s="149" t="str">
        <f t="shared" si="896"/>
        <v/>
      </c>
      <c r="M28341" s="158" t="str">
        <f t="shared" si="897"/>
        <v/>
      </c>
      <c r="O28341" s="151"/>
    </row>
    <row r="28342" spans="11:15" x14ac:dyDescent="0.3">
      <c r="K28342" s="148" t="str">
        <f>IFERROR(VLOOKUP(A28342,DATABARANG!$B$4:$G$20000,5),"")</f>
        <v/>
      </c>
      <c r="L28342" s="149" t="str">
        <f t="shared" si="896"/>
        <v/>
      </c>
      <c r="M28342" s="158" t="str">
        <f t="shared" si="897"/>
        <v/>
      </c>
      <c r="O28342" s="151"/>
    </row>
    <row r="28343" spans="11:15" x14ac:dyDescent="0.3">
      <c r="K28343" s="148" t="str">
        <f>IFERROR(VLOOKUP(A28343,DATABARANG!$B$4:$G$20000,5),"")</f>
        <v/>
      </c>
      <c r="L28343" s="149" t="str">
        <f t="shared" si="896"/>
        <v/>
      </c>
      <c r="M28343" s="158" t="str">
        <f t="shared" si="897"/>
        <v/>
      </c>
      <c r="O28343" s="151"/>
    </row>
    <row r="28344" spans="11:15" x14ac:dyDescent="0.3">
      <c r="K28344" s="148" t="str">
        <f>IFERROR(VLOOKUP(A28344,DATABARANG!$B$4:$G$20000,5),"")</f>
        <v/>
      </c>
      <c r="L28344" s="149" t="str">
        <f t="shared" si="896"/>
        <v/>
      </c>
      <c r="M28344" s="158" t="str">
        <f t="shared" si="897"/>
        <v/>
      </c>
      <c r="O28344" s="151"/>
    </row>
    <row r="28345" spans="11:15" x14ac:dyDescent="0.3">
      <c r="K28345" s="148" t="str">
        <f>IFERROR(VLOOKUP(A28345,DATABARANG!$B$4:$G$20000,5),"")</f>
        <v/>
      </c>
      <c r="L28345" s="149" t="str">
        <f t="shared" si="896"/>
        <v/>
      </c>
      <c r="M28345" s="158" t="str">
        <f t="shared" si="897"/>
        <v/>
      </c>
      <c r="O28345" s="151"/>
    </row>
    <row r="28346" spans="11:15" x14ac:dyDescent="0.3">
      <c r="K28346" s="148" t="str">
        <f>IFERROR(VLOOKUP(A28346,DATABARANG!$B$4:$G$20000,5),"")</f>
        <v/>
      </c>
      <c r="L28346" s="149" t="str">
        <f t="shared" si="896"/>
        <v/>
      </c>
      <c r="M28346" s="158" t="str">
        <f t="shared" si="897"/>
        <v/>
      </c>
      <c r="O28346" s="151"/>
    </row>
    <row r="28347" spans="11:15" x14ac:dyDescent="0.3">
      <c r="K28347" s="148" t="str">
        <f>IFERROR(VLOOKUP(A28347,DATABARANG!$B$4:$G$20000,5),"")</f>
        <v/>
      </c>
      <c r="L28347" s="149" t="str">
        <f t="shared" si="896"/>
        <v/>
      </c>
      <c r="M28347" s="158" t="str">
        <f t="shared" si="897"/>
        <v/>
      </c>
      <c r="O28347" s="151"/>
    </row>
    <row r="28348" spans="11:15" x14ac:dyDescent="0.3">
      <c r="K28348" s="148" t="str">
        <f>IFERROR(VLOOKUP(A28348,DATABARANG!$B$4:$G$20000,5),"")</f>
        <v/>
      </c>
      <c r="L28348" s="149" t="str">
        <f t="shared" si="896"/>
        <v/>
      </c>
      <c r="M28348" s="158" t="str">
        <f t="shared" si="897"/>
        <v/>
      </c>
      <c r="O28348" s="151"/>
    </row>
    <row r="28349" spans="11:15" x14ac:dyDescent="0.3">
      <c r="K28349" s="148" t="str">
        <f>IFERROR(VLOOKUP(A28349,DATABARANG!$B$4:$G$20000,5),"")</f>
        <v/>
      </c>
      <c r="L28349" s="149" t="str">
        <f t="shared" si="896"/>
        <v/>
      </c>
      <c r="M28349" s="158" t="str">
        <f t="shared" si="897"/>
        <v/>
      </c>
      <c r="O28349" s="151"/>
    </row>
    <row r="28350" spans="11:15" x14ac:dyDescent="0.3">
      <c r="K28350" s="148" t="str">
        <f>IFERROR(VLOOKUP(A28350,DATABARANG!$B$4:$G$20000,5),"")</f>
        <v/>
      </c>
      <c r="L28350" s="149" t="str">
        <f t="shared" si="896"/>
        <v/>
      </c>
      <c r="M28350" s="158" t="str">
        <f t="shared" si="897"/>
        <v/>
      </c>
      <c r="O28350" s="151"/>
    </row>
    <row r="28351" spans="11:15" x14ac:dyDescent="0.3">
      <c r="K28351" s="148" t="str">
        <f>IFERROR(VLOOKUP(A28351,DATABARANG!$B$4:$G$20000,5),"")</f>
        <v/>
      </c>
      <c r="L28351" s="149" t="str">
        <f t="shared" si="896"/>
        <v/>
      </c>
      <c r="M28351" s="158" t="str">
        <f t="shared" si="897"/>
        <v/>
      </c>
      <c r="O28351" s="151"/>
    </row>
    <row r="28352" spans="11:15" x14ac:dyDescent="0.3">
      <c r="K28352" s="148" t="str">
        <f>IFERROR(VLOOKUP(A28352,DATABARANG!$B$4:$G$20000,5),"")</f>
        <v/>
      </c>
      <c r="L28352" s="149" t="str">
        <f t="shared" si="896"/>
        <v/>
      </c>
      <c r="M28352" s="158" t="str">
        <f t="shared" si="897"/>
        <v/>
      </c>
      <c r="O28352" s="151"/>
    </row>
    <row r="28353" spans="11:15" x14ac:dyDescent="0.3">
      <c r="K28353" s="148" t="str">
        <f>IFERROR(VLOOKUP(A28353,DATABARANG!$B$4:$G$20000,5),"")</f>
        <v/>
      </c>
      <c r="L28353" s="149" t="str">
        <f t="shared" si="896"/>
        <v/>
      </c>
      <c r="M28353" s="158" t="str">
        <f t="shared" si="897"/>
        <v/>
      </c>
      <c r="O28353" s="151"/>
    </row>
    <row r="28354" spans="11:15" x14ac:dyDescent="0.3">
      <c r="K28354" s="148" t="str">
        <f>IFERROR(VLOOKUP(A28354,DATABARANG!$B$4:$G$20000,5),"")</f>
        <v/>
      </c>
      <c r="L28354" s="149" t="str">
        <f t="shared" si="896"/>
        <v/>
      </c>
      <c r="M28354" s="158" t="str">
        <f t="shared" si="897"/>
        <v/>
      </c>
      <c r="O28354" s="151"/>
    </row>
    <row r="28355" spans="11:15" x14ac:dyDescent="0.3">
      <c r="K28355" s="148" t="str">
        <f>IFERROR(VLOOKUP(A28355,DATABARANG!$B$4:$G$20000,5),"")</f>
        <v/>
      </c>
      <c r="L28355" s="149" t="str">
        <f t="shared" si="896"/>
        <v/>
      </c>
      <c r="M28355" s="158" t="str">
        <f t="shared" si="897"/>
        <v/>
      </c>
      <c r="O28355" s="151"/>
    </row>
    <row r="28356" spans="11:15" x14ac:dyDescent="0.3">
      <c r="K28356" s="148" t="str">
        <f>IFERROR(VLOOKUP(A28356,DATABARANG!$B$4:$G$20000,5),"")</f>
        <v/>
      </c>
      <c r="L28356" s="149" t="str">
        <f t="shared" si="896"/>
        <v/>
      </c>
      <c r="M28356" s="158" t="str">
        <f t="shared" si="897"/>
        <v/>
      </c>
      <c r="O28356" s="151"/>
    </row>
    <row r="28357" spans="11:15" x14ac:dyDescent="0.3">
      <c r="K28357" s="148" t="str">
        <f>IFERROR(VLOOKUP(A28357,DATABARANG!$B$4:$G$20000,5),"")</f>
        <v/>
      </c>
      <c r="L28357" s="149" t="str">
        <f t="shared" si="896"/>
        <v/>
      </c>
      <c r="M28357" s="158" t="str">
        <f t="shared" si="897"/>
        <v/>
      </c>
      <c r="O28357" s="151"/>
    </row>
    <row r="28358" spans="11:15" x14ac:dyDescent="0.3">
      <c r="K28358" s="148" t="str">
        <f>IFERROR(VLOOKUP(A28358,DATABARANG!$B$4:$G$20000,5),"")</f>
        <v/>
      </c>
      <c r="L28358" s="149" t="str">
        <f t="shared" ref="L28358:L28421" si="898">IFERROR((E28358-K28358)*G28358,"")</f>
        <v/>
      </c>
      <c r="M28358" s="158" t="str">
        <f t="shared" ref="M28358:M28421" si="899">IF(B28358="","",TEXT(B28358,"DD-MMM"))</f>
        <v/>
      </c>
      <c r="O28358" s="151"/>
    </row>
    <row r="28359" spans="11:15" x14ac:dyDescent="0.3">
      <c r="K28359" s="148" t="str">
        <f>IFERROR(VLOOKUP(A28359,DATABARANG!$B$4:$G$20000,5),"")</f>
        <v/>
      </c>
      <c r="L28359" s="149" t="str">
        <f t="shared" si="898"/>
        <v/>
      </c>
      <c r="M28359" s="158" t="str">
        <f t="shared" si="899"/>
        <v/>
      </c>
      <c r="O28359" s="151"/>
    </row>
    <row r="28360" spans="11:15" x14ac:dyDescent="0.3">
      <c r="K28360" s="148" t="str">
        <f>IFERROR(VLOOKUP(A28360,DATABARANG!$B$4:$G$20000,5),"")</f>
        <v/>
      </c>
      <c r="L28360" s="149" t="str">
        <f t="shared" si="898"/>
        <v/>
      </c>
      <c r="M28360" s="158" t="str">
        <f t="shared" si="899"/>
        <v/>
      </c>
      <c r="O28360" s="151"/>
    </row>
    <row r="28361" spans="11:15" x14ac:dyDescent="0.3">
      <c r="K28361" s="148" t="str">
        <f>IFERROR(VLOOKUP(A28361,DATABARANG!$B$4:$G$20000,5),"")</f>
        <v/>
      </c>
      <c r="L28361" s="149" t="str">
        <f t="shared" si="898"/>
        <v/>
      </c>
      <c r="M28361" s="158" t="str">
        <f t="shared" si="899"/>
        <v/>
      </c>
      <c r="O28361" s="151"/>
    </row>
    <row r="28362" spans="11:15" x14ac:dyDescent="0.3">
      <c r="K28362" s="148" t="str">
        <f>IFERROR(VLOOKUP(A28362,DATABARANG!$B$4:$G$20000,5),"")</f>
        <v/>
      </c>
      <c r="L28362" s="149" t="str">
        <f t="shared" si="898"/>
        <v/>
      </c>
      <c r="M28362" s="158" t="str">
        <f t="shared" si="899"/>
        <v/>
      </c>
      <c r="O28362" s="151"/>
    </row>
    <row r="28363" spans="11:15" x14ac:dyDescent="0.3">
      <c r="K28363" s="148" t="str">
        <f>IFERROR(VLOOKUP(A28363,DATABARANG!$B$4:$G$20000,5),"")</f>
        <v/>
      </c>
      <c r="L28363" s="149" t="str">
        <f t="shared" si="898"/>
        <v/>
      </c>
      <c r="M28363" s="158" t="str">
        <f t="shared" si="899"/>
        <v/>
      </c>
      <c r="O28363" s="151"/>
    </row>
    <row r="28364" spans="11:15" x14ac:dyDescent="0.3">
      <c r="K28364" s="148" t="str">
        <f>IFERROR(VLOOKUP(A28364,DATABARANG!$B$4:$G$20000,5),"")</f>
        <v/>
      </c>
      <c r="L28364" s="149" t="str">
        <f t="shared" si="898"/>
        <v/>
      </c>
      <c r="M28364" s="158" t="str">
        <f t="shared" si="899"/>
        <v/>
      </c>
      <c r="O28364" s="151"/>
    </row>
    <row r="28365" spans="11:15" x14ac:dyDescent="0.3">
      <c r="K28365" s="148" t="str">
        <f>IFERROR(VLOOKUP(A28365,DATABARANG!$B$4:$G$20000,5),"")</f>
        <v/>
      </c>
      <c r="L28365" s="149" t="str">
        <f t="shared" si="898"/>
        <v/>
      </c>
      <c r="M28365" s="158" t="str">
        <f t="shared" si="899"/>
        <v/>
      </c>
      <c r="O28365" s="151"/>
    </row>
    <row r="28366" spans="11:15" x14ac:dyDescent="0.3">
      <c r="K28366" s="148" t="str">
        <f>IFERROR(VLOOKUP(A28366,DATABARANG!$B$4:$G$20000,5),"")</f>
        <v/>
      </c>
      <c r="L28366" s="149" t="str">
        <f t="shared" si="898"/>
        <v/>
      </c>
      <c r="M28366" s="158" t="str">
        <f t="shared" si="899"/>
        <v/>
      </c>
      <c r="O28366" s="151"/>
    </row>
    <row r="28367" spans="11:15" x14ac:dyDescent="0.3">
      <c r="K28367" s="148" t="str">
        <f>IFERROR(VLOOKUP(A28367,DATABARANG!$B$4:$G$20000,5),"")</f>
        <v/>
      </c>
      <c r="L28367" s="149" t="str">
        <f t="shared" si="898"/>
        <v/>
      </c>
      <c r="M28367" s="158" t="str">
        <f t="shared" si="899"/>
        <v/>
      </c>
      <c r="O28367" s="151"/>
    </row>
    <row r="28368" spans="11:15" x14ac:dyDescent="0.3">
      <c r="K28368" s="148" t="str">
        <f>IFERROR(VLOOKUP(A28368,DATABARANG!$B$4:$G$20000,5),"")</f>
        <v/>
      </c>
      <c r="L28368" s="149" t="str">
        <f t="shared" si="898"/>
        <v/>
      </c>
      <c r="M28368" s="158" t="str">
        <f t="shared" si="899"/>
        <v/>
      </c>
      <c r="O28368" s="151"/>
    </row>
    <row r="28369" spans="11:15" x14ac:dyDescent="0.3">
      <c r="K28369" s="148" t="str">
        <f>IFERROR(VLOOKUP(A28369,DATABARANG!$B$4:$G$20000,5),"")</f>
        <v/>
      </c>
      <c r="L28369" s="149" t="str">
        <f t="shared" si="898"/>
        <v/>
      </c>
      <c r="M28369" s="158" t="str">
        <f t="shared" si="899"/>
        <v/>
      </c>
      <c r="O28369" s="151"/>
    </row>
    <row r="28370" spans="11:15" x14ac:dyDescent="0.3">
      <c r="K28370" s="148" t="str">
        <f>IFERROR(VLOOKUP(A28370,DATABARANG!$B$4:$G$20000,5),"")</f>
        <v/>
      </c>
      <c r="L28370" s="149" t="str">
        <f t="shared" si="898"/>
        <v/>
      </c>
      <c r="M28370" s="158" t="str">
        <f t="shared" si="899"/>
        <v/>
      </c>
      <c r="O28370" s="151"/>
    </row>
    <row r="28371" spans="11:15" x14ac:dyDescent="0.3">
      <c r="K28371" s="148" t="str">
        <f>IFERROR(VLOOKUP(A28371,DATABARANG!$B$4:$G$20000,5),"")</f>
        <v/>
      </c>
      <c r="L28371" s="149" t="str">
        <f t="shared" si="898"/>
        <v/>
      </c>
      <c r="M28371" s="158" t="str">
        <f t="shared" si="899"/>
        <v/>
      </c>
      <c r="O28371" s="151"/>
    </row>
    <row r="28372" spans="11:15" x14ac:dyDescent="0.3">
      <c r="K28372" s="148" t="str">
        <f>IFERROR(VLOOKUP(A28372,DATABARANG!$B$4:$G$20000,5),"")</f>
        <v/>
      </c>
      <c r="L28372" s="149" t="str">
        <f t="shared" si="898"/>
        <v/>
      </c>
      <c r="M28372" s="158" t="str">
        <f t="shared" si="899"/>
        <v/>
      </c>
      <c r="O28372" s="151"/>
    </row>
    <row r="28373" spans="11:15" x14ac:dyDescent="0.3">
      <c r="K28373" s="148" t="str">
        <f>IFERROR(VLOOKUP(A28373,DATABARANG!$B$4:$G$20000,5),"")</f>
        <v/>
      </c>
      <c r="L28373" s="149" t="str">
        <f t="shared" si="898"/>
        <v/>
      </c>
      <c r="M28373" s="158" t="str">
        <f t="shared" si="899"/>
        <v/>
      </c>
      <c r="O28373" s="151"/>
    </row>
    <row r="28374" spans="11:15" x14ac:dyDescent="0.3">
      <c r="K28374" s="148" t="str">
        <f>IFERROR(VLOOKUP(A28374,DATABARANG!$B$4:$G$20000,5),"")</f>
        <v/>
      </c>
      <c r="L28374" s="149" t="str">
        <f t="shared" si="898"/>
        <v/>
      </c>
      <c r="M28374" s="158" t="str">
        <f t="shared" si="899"/>
        <v/>
      </c>
      <c r="O28374" s="151"/>
    </row>
    <row r="28375" spans="11:15" x14ac:dyDescent="0.3">
      <c r="K28375" s="148" t="str">
        <f>IFERROR(VLOOKUP(A28375,DATABARANG!$B$4:$G$20000,5),"")</f>
        <v/>
      </c>
      <c r="L28375" s="149" t="str">
        <f t="shared" si="898"/>
        <v/>
      </c>
      <c r="M28375" s="158" t="str">
        <f t="shared" si="899"/>
        <v/>
      </c>
      <c r="O28375" s="151"/>
    </row>
    <row r="28376" spans="11:15" x14ac:dyDescent="0.3">
      <c r="K28376" s="148" t="str">
        <f>IFERROR(VLOOKUP(A28376,DATABARANG!$B$4:$G$20000,5),"")</f>
        <v/>
      </c>
      <c r="L28376" s="149" t="str">
        <f t="shared" si="898"/>
        <v/>
      </c>
      <c r="M28376" s="158" t="str">
        <f t="shared" si="899"/>
        <v/>
      </c>
      <c r="O28376" s="151"/>
    </row>
    <row r="28377" spans="11:15" x14ac:dyDescent="0.3">
      <c r="K28377" s="148" t="str">
        <f>IFERROR(VLOOKUP(A28377,DATABARANG!$B$4:$G$20000,5),"")</f>
        <v/>
      </c>
      <c r="L28377" s="149" t="str">
        <f t="shared" si="898"/>
        <v/>
      </c>
      <c r="M28377" s="158" t="str">
        <f t="shared" si="899"/>
        <v/>
      </c>
      <c r="O28377" s="151"/>
    </row>
    <row r="28378" spans="11:15" x14ac:dyDescent="0.3">
      <c r="K28378" s="148" t="str">
        <f>IFERROR(VLOOKUP(A28378,DATABARANG!$B$4:$G$20000,5),"")</f>
        <v/>
      </c>
      <c r="L28378" s="149" t="str">
        <f t="shared" si="898"/>
        <v/>
      </c>
      <c r="M28378" s="158" t="str">
        <f t="shared" si="899"/>
        <v/>
      </c>
      <c r="O28378" s="151"/>
    </row>
    <row r="28379" spans="11:15" x14ac:dyDescent="0.3">
      <c r="K28379" s="148" t="str">
        <f>IFERROR(VLOOKUP(A28379,DATABARANG!$B$4:$G$20000,5),"")</f>
        <v/>
      </c>
      <c r="L28379" s="149" t="str">
        <f t="shared" si="898"/>
        <v/>
      </c>
      <c r="M28379" s="158" t="str">
        <f t="shared" si="899"/>
        <v/>
      </c>
      <c r="O28379" s="151"/>
    </row>
    <row r="28380" spans="11:15" x14ac:dyDescent="0.3">
      <c r="K28380" s="148" t="str">
        <f>IFERROR(VLOOKUP(A28380,DATABARANG!$B$4:$G$20000,5),"")</f>
        <v/>
      </c>
      <c r="L28380" s="149" t="str">
        <f t="shared" si="898"/>
        <v/>
      </c>
      <c r="M28380" s="158" t="str">
        <f t="shared" si="899"/>
        <v/>
      </c>
      <c r="O28380" s="151"/>
    </row>
    <row r="28381" spans="11:15" x14ac:dyDescent="0.3">
      <c r="K28381" s="148" t="str">
        <f>IFERROR(VLOOKUP(A28381,DATABARANG!$B$4:$G$20000,5),"")</f>
        <v/>
      </c>
      <c r="L28381" s="149" t="str">
        <f t="shared" si="898"/>
        <v/>
      </c>
      <c r="M28381" s="158" t="str">
        <f t="shared" si="899"/>
        <v/>
      </c>
      <c r="O28381" s="151"/>
    </row>
    <row r="28382" spans="11:15" x14ac:dyDescent="0.3">
      <c r="K28382" s="148" t="str">
        <f>IFERROR(VLOOKUP(A28382,DATABARANG!$B$4:$G$20000,5),"")</f>
        <v/>
      </c>
      <c r="L28382" s="149" t="str">
        <f t="shared" si="898"/>
        <v/>
      </c>
      <c r="M28382" s="158" t="str">
        <f t="shared" si="899"/>
        <v/>
      </c>
      <c r="O28382" s="151"/>
    </row>
    <row r="28383" spans="11:15" x14ac:dyDescent="0.3">
      <c r="K28383" s="148" t="str">
        <f>IFERROR(VLOOKUP(A28383,DATABARANG!$B$4:$G$20000,5),"")</f>
        <v/>
      </c>
      <c r="L28383" s="149" t="str">
        <f t="shared" si="898"/>
        <v/>
      </c>
      <c r="M28383" s="158" t="str">
        <f t="shared" si="899"/>
        <v/>
      </c>
      <c r="O28383" s="151"/>
    </row>
    <row r="28384" spans="11:15" x14ac:dyDescent="0.3">
      <c r="K28384" s="148" t="str">
        <f>IFERROR(VLOOKUP(A28384,DATABARANG!$B$4:$G$20000,5),"")</f>
        <v/>
      </c>
      <c r="L28384" s="149" t="str">
        <f t="shared" si="898"/>
        <v/>
      </c>
      <c r="M28384" s="158" t="str">
        <f t="shared" si="899"/>
        <v/>
      </c>
      <c r="O28384" s="151"/>
    </row>
    <row r="28385" spans="11:15" x14ac:dyDescent="0.3">
      <c r="K28385" s="148" t="str">
        <f>IFERROR(VLOOKUP(A28385,DATABARANG!$B$4:$G$20000,5),"")</f>
        <v/>
      </c>
      <c r="L28385" s="149" t="str">
        <f t="shared" si="898"/>
        <v/>
      </c>
      <c r="M28385" s="158" t="str">
        <f t="shared" si="899"/>
        <v/>
      </c>
      <c r="O28385" s="151"/>
    </row>
    <row r="28386" spans="11:15" x14ac:dyDescent="0.3">
      <c r="K28386" s="148" t="str">
        <f>IFERROR(VLOOKUP(A28386,DATABARANG!$B$4:$G$20000,5),"")</f>
        <v/>
      </c>
      <c r="L28386" s="149" t="str">
        <f t="shared" si="898"/>
        <v/>
      </c>
      <c r="M28386" s="158" t="str">
        <f t="shared" si="899"/>
        <v/>
      </c>
      <c r="O28386" s="151"/>
    </row>
    <row r="28387" spans="11:15" x14ac:dyDescent="0.3">
      <c r="K28387" s="148" t="str">
        <f>IFERROR(VLOOKUP(A28387,DATABARANG!$B$4:$G$20000,5),"")</f>
        <v/>
      </c>
      <c r="L28387" s="149" t="str">
        <f t="shared" si="898"/>
        <v/>
      </c>
      <c r="M28387" s="158" t="str">
        <f t="shared" si="899"/>
        <v/>
      </c>
      <c r="O28387" s="151"/>
    </row>
    <row r="28388" spans="11:15" x14ac:dyDescent="0.3">
      <c r="K28388" s="148" t="str">
        <f>IFERROR(VLOOKUP(A28388,DATABARANG!$B$4:$G$20000,5),"")</f>
        <v/>
      </c>
      <c r="L28388" s="149" t="str">
        <f t="shared" si="898"/>
        <v/>
      </c>
      <c r="M28388" s="158" t="str">
        <f t="shared" si="899"/>
        <v/>
      </c>
      <c r="O28388" s="151"/>
    </row>
    <row r="28389" spans="11:15" x14ac:dyDescent="0.3">
      <c r="K28389" s="148" t="str">
        <f>IFERROR(VLOOKUP(A28389,DATABARANG!$B$4:$G$20000,5),"")</f>
        <v/>
      </c>
      <c r="L28389" s="149" t="str">
        <f t="shared" si="898"/>
        <v/>
      </c>
      <c r="M28389" s="158" t="str">
        <f t="shared" si="899"/>
        <v/>
      </c>
      <c r="O28389" s="151"/>
    </row>
    <row r="28390" spans="11:15" x14ac:dyDescent="0.3">
      <c r="K28390" s="148" t="str">
        <f>IFERROR(VLOOKUP(A28390,DATABARANG!$B$4:$G$20000,5),"")</f>
        <v/>
      </c>
      <c r="L28390" s="149" t="str">
        <f t="shared" si="898"/>
        <v/>
      </c>
      <c r="M28390" s="158" t="str">
        <f t="shared" si="899"/>
        <v/>
      </c>
      <c r="O28390" s="151"/>
    </row>
    <row r="28391" spans="11:15" x14ac:dyDescent="0.3">
      <c r="K28391" s="148" t="str">
        <f>IFERROR(VLOOKUP(A28391,DATABARANG!$B$4:$G$20000,5),"")</f>
        <v/>
      </c>
      <c r="L28391" s="149" t="str">
        <f t="shared" si="898"/>
        <v/>
      </c>
      <c r="M28391" s="158" t="str">
        <f t="shared" si="899"/>
        <v/>
      </c>
      <c r="O28391" s="151"/>
    </row>
    <row r="28392" spans="11:15" x14ac:dyDescent="0.3">
      <c r="K28392" s="148" t="str">
        <f>IFERROR(VLOOKUP(A28392,DATABARANG!$B$4:$G$20000,5),"")</f>
        <v/>
      </c>
      <c r="L28392" s="149" t="str">
        <f t="shared" si="898"/>
        <v/>
      </c>
      <c r="M28392" s="158" t="str">
        <f t="shared" si="899"/>
        <v/>
      </c>
      <c r="O28392" s="151"/>
    </row>
    <row r="28393" spans="11:15" x14ac:dyDescent="0.3">
      <c r="K28393" s="148" t="str">
        <f>IFERROR(VLOOKUP(A28393,DATABARANG!$B$4:$G$20000,5),"")</f>
        <v/>
      </c>
      <c r="L28393" s="149" t="str">
        <f t="shared" si="898"/>
        <v/>
      </c>
      <c r="M28393" s="158" t="str">
        <f t="shared" si="899"/>
        <v/>
      </c>
      <c r="O28393" s="151"/>
    </row>
    <row r="28394" spans="11:15" x14ac:dyDescent="0.3">
      <c r="K28394" s="148" t="str">
        <f>IFERROR(VLOOKUP(A28394,DATABARANG!$B$4:$G$20000,5),"")</f>
        <v/>
      </c>
      <c r="L28394" s="149" t="str">
        <f t="shared" si="898"/>
        <v/>
      </c>
      <c r="M28394" s="158" t="str">
        <f t="shared" si="899"/>
        <v/>
      </c>
      <c r="O28394" s="151"/>
    </row>
    <row r="28395" spans="11:15" x14ac:dyDescent="0.3">
      <c r="K28395" s="148" t="str">
        <f>IFERROR(VLOOKUP(A28395,DATABARANG!$B$4:$G$20000,5),"")</f>
        <v/>
      </c>
      <c r="L28395" s="149" t="str">
        <f t="shared" si="898"/>
        <v/>
      </c>
      <c r="M28395" s="158" t="str">
        <f t="shared" si="899"/>
        <v/>
      </c>
      <c r="O28395" s="151"/>
    </row>
    <row r="28396" spans="11:15" x14ac:dyDescent="0.3">
      <c r="K28396" s="148" t="str">
        <f>IFERROR(VLOOKUP(A28396,DATABARANG!$B$4:$G$20000,5),"")</f>
        <v/>
      </c>
      <c r="L28396" s="149" t="str">
        <f t="shared" si="898"/>
        <v/>
      </c>
      <c r="M28396" s="158" t="str">
        <f t="shared" si="899"/>
        <v/>
      </c>
      <c r="O28396" s="151"/>
    </row>
    <row r="28397" spans="11:15" x14ac:dyDescent="0.3">
      <c r="K28397" s="148" t="str">
        <f>IFERROR(VLOOKUP(A28397,DATABARANG!$B$4:$G$20000,5),"")</f>
        <v/>
      </c>
      <c r="L28397" s="149" t="str">
        <f t="shared" si="898"/>
        <v/>
      </c>
      <c r="M28397" s="158" t="str">
        <f t="shared" si="899"/>
        <v/>
      </c>
      <c r="O28397" s="151"/>
    </row>
    <row r="28398" spans="11:15" x14ac:dyDescent="0.3">
      <c r="K28398" s="148" t="str">
        <f>IFERROR(VLOOKUP(A28398,DATABARANG!$B$4:$G$20000,5),"")</f>
        <v/>
      </c>
      <c r="L28398" s="149" t="str">
        <f t="shared" si="898"/>
        <v/>
      </c>
      <c r="M28398" s="158" t="str">
        <f t="shared" si="899"/>
        <v/>
      </c>
      <c r="O28398" s="151"/>
    </row>
    <row r="28399" spans="11:15" x14ac:dyDescent="0.3">
      <c r="K28399" s="148" t="str">
        <f>IFERROR(VLOOKUP(A28399,DATABARANG!$B$4:$G$20000,5),"")</f>
        <v/>
      </c>
      <c r="L28399" s="149" t="str">
        <f t="shared" si="898"/>
        <v/>
      </c>
      <c r="M28399" s="158" t="str">
        <f t="shared" si="899"/>
        <v/>
      </c>
      <c r="O28399" s="151"/>
    </row>
    <row r="28400" spans="11:15" x14ac:dyDescent="0.3">
      <c r="K28400" s="148" t="str">
        <f>IFERROR(VLOOKUP(A28400,DATABARANG!$B$4:$G$20000,5),"")</f>
        <v/>
      </c>
      <c r="L28400" s="149" t="str">
        <f t="shared" si="898"/>
        <v/>
      </c>
      <c r="M28400" s="158" t="str">
        <f t="shared" si="899"/>
        <v/>
      </c>
      <c r="O28400" s="151"/>
    </row>
    <row r="28401" spans="11:15" x14ac:dyDescent="0.3">
      <c r="K28401" s="148" t="str">
        <f>IFERROR(VLOOKUP(A28401,DATABARANG!$B$4:$G$20000,5),"")</f>
        <v/>
      </c>
      <c r="L28401" s="149" t="str">
        <f t="shared" si="898"/>
        <v/>
      </c>
      <c r="M28401" s="158" t="str">
        <f t="shared" si="899"/>
        <v/>
      </c>
      <c r="O28401" s="151"/>
    </row>
    <row r="28402" spans="11:15" x14ac:dyDescent="0.3">
      <c r="K28402" s="148" t="str">
        <f>IFERROR(VLOOKUP(A28402,DATABARANG!$B$4:$G$20000,5),"")</f>
        <v/>
      </c>
      <c r="L28402" s="149" t="str">
        <f t="shared" si="898"/>
        <v/>
      </c>
      <c r="M28402" s="158" t="str">
        <f t="shared" si="899"/>
        <v/>
      </c>
      <c r="O28402" s="151"/>
    </row>
    <row r="28403" spans="11:15" x14ac:dyDescent="0.3">
      <c r="K28403" s="148" t="str">
        <f>IFERROR(VLOOKUP(A28403,DATABARANG!$B$4:$G$20000,5),"")</f>
        <v/>
      </c>
      <c r="L28403" s="149" t="str">
        <f t="shared" si="898"/>
        <v/>
      </c>
      <c r="M28403" s="158" t="str">
        <f t="shared" si="899"/>
        <v/>
      </c>
      <c r="O28403" s="151"/>
    </row>
    <row r="28404" spans="11:15" x14ac:dyDescent="0.3">
      <c r="K28404" s="148" t="str">
        <f>IFERROR(VLOOKUP(A28404,DATABARANG!$B$4:$G$20000,5),"")</f>
        <v/>
      </c>
      <c r="L28404" s="149" t="str">
        <f t="shared" si="898"/>
        <v/>
      </c>
      <c r="M28404" s="158" t="str">
        <f t="shared" si="899"/>
        <v/>
      </c>
      <c r="O28404" s="151"/>
    </row>
    <row r="28405" spans="11:15" x14ac:dyDescent="0.3">
      <c r="K28405" s="148" t="str">
        <f>IFERROR(VLOOKUP(A28405,DATABARANG!$B$4:$G$20000,5),"")</f>
        <v/>
      </c>
      <c r="L28405" s="149" t="str">
        <f t="shared" si="898"/>
        <v/>
      </c>
      <c r="M28405" s="158" t="str">
        <f t="shared" si="899"/>
        <v/>
      </c>
      <c r="O28405" s="151"/>
    </row>
    <row r="28406" spans="11:15" x14ac:dyDescent="0.3">
      <c r="K28406" s="148" t="str">
        <f>IFERROR(VLOOKUP(A28406,DATABARANG!$B$4:$G$20000,5),"")</f>
        <v/>
      </c>
      <c r="L28406" s="149" t="str">
        <f t="shared" si="898"/>
        <v/>
      </c>
      <c r="M28406" s="158" t="str">
        <f t="shared" si="899"/>
        <v/>
      </c>
      <c r="O28406" s="151"/>
    </row>
    <row r="28407" spans="11:15" x14ac:dyDescent="0.3">
      <c r="K28407" s="148" t="str">
        <f>IFERROR(VLOOKUP(A28407,DATABARANG!$B$4:$G$20000,5),"")</f>
        <v/>
      </c>
      <c r="L28407" s="149" t="str">
        <f t="shared" si="898"/>
        <v/>
      </c>
      <c r="M28407" s="158" t="str">
        <f t="shared" si="899"/>
        <v/>
      </c>
      <c r="O28407" s="151"/>
    </row>
    <row r="28408" spans="11:15" x14ac:dyDescent="0.3">
      <c r="K28408" s="148" t="str">
        <f>IFERROR(VLOOKUP(A28408,DATABARANG!$B$4:$G$20000,5),"")</f>
        <v/>
      </c>
      <c r="L28408" s="149" t="str">
        <f t="shared" si="898"/>
        <v/>
      </c>
      <c r="M28408" s="158" t="str">
        <f t="shared" si="899"/>
        <v/>
      </c>
      <c r="O28408" s="151"/>
    </row>
    <row r="28409" spans="11:15" x14ac:dyDescent="0.3">
      <c r="K28409" s="148" t="str">
        <f>IFERROR(VLOOKUP(A28409,DATABARANG!$B$4:$G$20000,5),"")</f>
        <v/>
      </c>
      <c r="L28409" s="149" t="str">
        <f t="shared" si="898"/>
        <v/>
      </c>
      <c r="M28409" s="158" t="str">
        <f t="shared" si="899"/>
        <v/>
      </c>
      <c r="O28409" s="151"/>
    </row>
    <row r="28410" spans="11:15" x14ac:dyDescent="0.3">
      <c r="K28410" s="148" t="str">
        <f>IFERROR(VLOOKUP(A28410,DATABARANG!$B$4:$G$20000,5),"")</f>
        <v/>
      </c>
      <c r="L28410" s="149" t="str">
        <f t="shared" si="898"/>
        <v/>
      </c>
      <c r="M28410" s="158" t="str">
        <f t="shared" si="899"/>
        <v/>
      </c>
      <c r="O28410" s="151"/>
    </row>
    <row r="28411" spans="11:15" x14ac:dyDescent="0.3">
      <c r="K28411" s="148" t="str">
        <f>IFERROR(VLOOKUP(A28411,DATABARANG!$B$4:$G$20000,5),"")</f>
        <v/>
      </c>
      <c r="L28411" s="149" t="str">
        <f t="shared" si="898"/>
        <v/>
      </c>
      <c r="M28411" s="158" t="str">
        <f t="shared" si="899"/>
        <v/>
      </c>
      <c r="O28411" s="151"/>
    </row>
    <row r="28412" spans="11:15" x14ac:dyDescent="0.3">
      <c r="K28412" s="148" t="str">
        <f>IFERROR(VLOOKUP(A28412,DATABARANG!$B$4:$G$20000,5),"")</f>
        <v/>
      </c>
      <c r="L28412" s="149" t="str">
        <f t="shared" si="898"/>
        <v/>
      </c>
      <c r="M28412" s="158" t="str">
        <f t="shared" si="899"/>
        <v/>
      </c>
      <c r="O28412" s="151"/>
    </row>
    <row r="28413" spans="11:15" x14ac:dyDescent="0.3">
      <c r="K28413" s="148" t="str">
        <f>IFERROR(VLOOKUP(A28413,DATABARANG!$B$4:$G$20000,5),"")</f>
        <v/>
      </c>
      <c r="L28413" s="149" t="str">
        <f t="shared" si="898"/>
        <v/>
      </c>
      <c r="M28413" s="158" t="str">
        <f t="shared" si="899"/>
        <v/>
      </c>
      <c r="O28413" s="151"/>
    </row>
    <row r="28414" spans="11:15" x14ac:dyDescent="0.3">
      <c r="K28414" s="148" t="str">
        <f>IFERROR(VLOOKUP(A28414,DATABARANG!$B$4:$G$20000,5),"")</f>
        <v/>
      </c>
      <c r="L28414" s="149" t="str">
        <f t="shared" si="898"/>
        <v/>
      </c>
      <c r="M28414" s="158" t="str">
        <f t="shared" si="899"/>
        <v/>
      </c>
      <c r="O28414" s="151"/>
    </row>
    <row r="28415" spans="11:15" x14ac:dyDescent="0.3">
      <c r="K28415" s="148" t="str">
        <f>IFERROR(VLOOKUP(A28415,DATABARANG!$B$4:$G$20000,5),"")</f>
        <v/>
      </c>
      <c r="L28415" s="149" t="str">
        <f t="shared" si="898"/>
        <v/>
      </c>
      <c r="M28415" s="158" t="str">
        <f t="shared" si="899"/>
        <v/>
      </c>
      <c r="O28415" s="151"/>
    </row>
    <row r="28416" spans="11:15" x14ac:dyDescent="0.3">
      <c r="K28416" s="148" t="str">
        <f>IFERROR(VLOOKUP(A28416,DATABARANG!$B$4:$G$20000,5),"")</f>
        <v/>
      </c>
      <c r="L28416" s="149" t="str">
        <f t="shared" si="898"/>
        <v/>
      </c>
      <c r="M28416" s="158" t="str">
        <f t="shared" si="899"/>
        <v/>
      </c>
      <c r="O28416" s="151"/>
    </row>
    <row r="28417" spans="11:15" x14ac:dyDescent="0.3">
      <c r="K28417" s="148" t="str">
        <f>IFERROR(VLOOKUP(A28417,DATABARANG!$B$4:$G$20000,5),"")</f>
        <v/>
      </c>
      <c r="L28417" s="149" t="str">
        <f t="shared" si="898"/>
        <v/>
      </c>
      <c r="M28417" s="158" t="str">
        <f t="shared" si="899"/>
        <v/>
      </c>
      <c r="O28417" s="151"/>
    </row>
    <row r="28418" spans="11:15" x14ac:dyDescent="0.3">
      <c r="K28418" s="148" t="str">
        <f>IFERROR(VLOOKUP(A28418,DATABARANG!$B$4:$G$20000,5),"")</f>
        <v/>
      </c>
      <c r="L28418" s="149" t="str">
        <f t="shared" si="898"/>
        <v/>
      </c>
      <c r="M28418" s="158" t="str">
        <f t="shared" si="899"/>
        <v/>
      </c>
      <c r="O28418" s="151"/>
    </row>
    <row r="28419" spans="11:15" x14ac:dyDescent="0.3">
      <c r="K28419" s="148" t="str">
        <f>IFERROR(VLOOKUP(A28419,DATABARANG!$B$4:$G$20000,5),"")</f>
        <v/>
      </c>
      <c r="L28419" s="149" t="str">
        <f t="shared" si="898"/>
        <v/>
      </c>
      <c r="M28419" s="158" t="str">
        <f t="shared" si="899"/>
        <v/>
      </c>
      <c r="O28419" s="151"/>
    </row>
    <row r="28420" spans="11:15" x14ac:dyDescent="0.3">
      <c r="K28420" s="148" t="str">
        <f>IFERROR(VLOOKUP(A28420,DATABARANG!$B$4:$G$20000,5),"")</f>
        <v/>
      </c>
      <c r="L28420" s="149" t="str">
        <f t="shared" si="898"/>
        <v/>
      </c>
      <c r="M28420" s="158" t="str">
        <f t="shared" si="899"/>
        <v/>
      </c>
      <c r="O28420" s="151"/>
    </row>
    <row r="28421" spans="11:15" x14ac:dyDescent="0.3">
      <c r="K28421" s="148" t="str">
        <f>IFERROR(VLOOKUP(A28421,DATABARANG!$B$4:$G$20000,5),"")</f>
        <v/>
      </c>
      <c r="L28421" s="149" t="str">
        <f t="shared" si="898"/>
        <v/>
      </c>
      <c r="M28421" s="158" t="str">
        <f t="shared" si="899"/>
        <v/>
      </c>
      <c r="O28421" s="151"/>
    </row>
    <row r="28422" spans="11:15" x14ac:dyDescent="0.3">
      <c r="K28422" s="148" t="str">
        <f>IFERROR(VLOOKUP(A28422,DATABARANG!$B$4:$G$20000,5),"")</f>
        <v/>
      </c>
      <c r="L28422" s="149" t="str">
        <f t="shared" ref="L28422:L28485" si="900">IFERROR((E28422-K28422)*G28422,"")</f>
        <v/>
      </c>
      <c r="M28422" s="158" t="str">
        <f t="shared" ref="M28422:M28485" si="901">IF(B28422="","",TEXT(B28422,"DD-MMM"))</f>
        <v/>
      </c>
      <c r="O28422" s="151"/>
    </row>
    <row r="28423" spans="11:15" x14ac:dyDescent="0.3">
      <c r="K28423" s="148" t="str">
        <f>IFERROR(VLOOKUP(A28423,DATABARANG!$B$4:$G$20000,5),"")</f>
        <v/>
      </c>
      <c r="L28423" s="149" t="str">
        <f t="shared" si="900"/>
        <v/>
      </c>
      <c r="M28423" s="158" t="str">
        <f t="shared" si="901"/>
        <v/>
      </c>
      <c r="O28423" s="151"/>
    </row>
    <row r="28424" spans="11:15" x14ac:dyDescent="0.3">
      <c r="K28424" s="148" t="str">
        <f>IFERROR(VLOOKUP(A28424,DATABARANG!$B$4:$G$20000,5),"")</f>
        <v/>
      </c>
      <c r="L28424" s="149" t="str">
        <f t="shared" si="900"/>
        <v/>
      </c>
      <c r="M28424" s="158" t="str">
        <f t="shared" si="901"/>
        <v/>
      </c>
      <c r="O28424" s="151"/>
    </row>
    <row r="28425" spans="11:15" x14ac:dyDescent="0.3">
      <c r="K28425" s="148" t="str">
        <f>IFERROR(VLOOKUP(A28425,DATABARANG!$B$4:$G$20000,5),"")</f>
        <v/>
      </c>
      <c r="L28425" s="149" t="str">
        <f t="shared" si="900"/>
        <v/>
      </c>
      <c r="M28425" s="158" t="str">
        <f t="shared" si="901"/>
        <v/>
      </c>
      <c r="O28425" s="151"/>
    </row>
    <row r="28426" spans="11:15" x14ac:dyDescent="0.3">
      <c r="K28426" s="148" t="str">
        <f>IFERROR(VLOOKUP(A28426,DATABARANG!$B$4:$G$20000,5),"")</f>
        <v/>
      </c>
      <c r="L28426" s="149" t="str">
        <f t="shared" si="900"/>
        <v/>
      </c>
      <c r="M28426" s="158" t="str">
        <f t="shared" si="901"/>
        <v/>
      </c>
      <c r="O28426" s="151"/>
    </row>
    <row r="28427" spans="11:15" x14ac:dyDescent="0.3">
      <c r="K28427" s="148" t="str">
        <f>IFERROR(VLOOKUP(A28427,DATABARANG!$B$4:$G$20000,5),"")</f>
        <v/>
      </c>
      <c r="L28427" s="149" t="str">
        <f t="shared" si="900"/>
        <v/>
      </c>
      <c r="M28427" s="158" t="str">
        <f t="shared" si="901"/>
        <v/>
      </c>
      <c r="O28427" s="151"/>
    </row>
    <row r="28428" spans="11:15" x14ac:dyDescent="0.3">
      <c r="K28428" s="148" t="str">
        <f>IFERROR(VLOOKUP(A28428,DATABARANG!$B$4:$G$20000,5),"")</f>
        <v/>
      </c>
      <c r="L28428" s="149" t="str">
        <f t="shared" si="900"/>
        <v/>
      </c>
      <c r="M28428" s="158" t="str">
        <f t="shared" si="901"/>
        <v/>
      </c>
      <c r="O28428" s="151"/>
    </row>
    <row r="28429" spans="11:15" x14ac:dyDescent="0.3">
      <c r="K28429" s="148" t="str">
        <f>IFERROR(VLOOKUP(A28429,DATABARANG!$B$4:$G$20000,5),"")</f>
        <v/>
      </c>
      <c r="L28429" s="149" t="str">
        <f t="shared" si="900"/>
        <v/>
      </c>
      <c r="M28429" s="158" t="str">
        <f t="shared" si="901"/>
        <v/>
      </c>
      <c r="O28429" s="151"/>
    </row>
    <row r="28430" spans="11:15" x14ac:dyDescent="0.3">
      <c r="K28430" s="148" t="str">
        <f>IFERROR(VLOOKUP(A28430,DATABARANG!$B$4:$G$20000,5),"")</f>
        <v/>
      </c>
      <c r="L28430" s="149" t="str">
        <f t="shared" si="900"/>
        <v/>
      </c>
      <c r="M28430" s="158" t="str">
        <f t="shared" si="901"/>
        <v/>
      </c>
      <c r="O28430" s="151"/>
    </row>
    <row r="28431" spans="11:15" x14ac:dyDescent="0.3">
      <c r="K28431" s="148" t="str">
        <f>IFERROR(VLOOKUP(A28431,DATABARANG!$B$4:$G$20000,5),"")</f>
        <v/>
      </c>
      <c r="L28431" s="149" t="str">
        <f t="shared" si="900"/>
        <v/>
      </c>
      <c r="M28431" s="158" t="str">
        <f t="shared" si="901"/>
        <v/>
      </c>
      <c r="O28431" s="151"/>
    </row>
    <row r="28432" spans="11:15" x14ac:dyDescent="0.3">
      <c r="K28432" s="148" t="str">
        <f>IFERROR(VLOOKUP(A28432,DATABARANG!$B$4:$G$20000,5),"")</f>
        <v/>
      </c>
      <c r="L28432" s="149" t="str">
        <f t="shared" si="900"/>
        <v/>
      </c>
      <c r="M28432" s="158" t="str">
        <f t="shared" si="901"/>
        <v/>
      </c>
      <c r="O28432" s="151"/>
    </row>
    <row r="28433" spans="11:15" x14ac:dyDescent="0.3">
      <c r="K28433" s="148" t="str">
        <f>IFERROR(VLOOKUP(A28433,DATABARANG!$B$4:$G$20000,5),"")</f>
        <v/>
      </c>
      <c r="L28433" s="149" t="str">
        <f t="shared" si="900"/>
        <v/>
      </c>
      <c r="M28433" s="158" t="str">
        <f t="shared" si="901"/>
        <v/>
      </c>
      <c r="O28433" s="151"/>
    </row>
    <row r="28434" spans="11:15" x14ac:dyDescent="0.3">
      <c r="K28434" s="148" t="str">
        <f>IFERROR(VLOOKUP(A28434,DATABARANG!$B$4:$G$20000,5),"")</f>
        <v/>
      </c>
      <c r="L28434" s="149" t="str">
        <f t="shared" si="900"/>
        <v/>
      </c>
      <c r="M28434" s="158" t="str">
        <f t="shared" si="901"/>
        <v/>
      </c>
      <c r="O28434" s="151"/>
    </row>
    <row r="28435" spans="11:15" x14ac:dyDescent="0.3">
      <c r="K28435" s="148" t="str">
        <f>IFERROR(VLOOKUP(A28435,DATABARANG!$B$4:$G$20000,5),"")</f>
        <v/>
      </c>
      <c r="L28435" s="149" t="str">
        <f t="shared" si="900"/>
        <v/>
      </c>
      <c r="M28435" s="158" t="str">
        <f t="shared" si="901"/>
        <v/>
      </c>
      <c r="O28435" s="151"/>
    </row>
    <row r="28436" spans="11:15" x14ac:dyDescent="0.3">
      <c r="K28436" s="148" t="str">
        <f>IFERROR(VLOOKUP(A28436,DATABARANG!$B$4:$G$20000,5),"")</f>
        <v/>
      </c>
      <c r="L28436" s="149" t="str">
        <f t="shared" si="900"/>
        <v/>
      </c>
      <c r="M28436" s="158" t="str">
        <f t="shared" si="901"/>
        <v/>
      </c>
      <c r="O28436" s="151"/>
    </row>
    <row r="28437" spans="11:15" x14ac:dyDescent="0.3">
      <c r="K28437" s="148" t="str">
        <f>IFERROR(VLOOKUP(A28437,DATABARANG!$B$4:$G$20000,5),"")</f>
        <v/>
      </c>
      <c r="L28437" s="149" t="str">
        <f t="shared" si="900"/>
        <v/>
      </c>
      <c r="M28437" s="158" t="str">
        <f t="shared" si="901"/>
        <v/>
      </c>
      <c r="O28437" s="151"/>
    </row>
    <row r="28438" spans="11:15" x14ac:dyDescent="0.3">
      <c r="K28438" s="148" t="str">
        <f>IFERROR(VLOOKUP(A28438,DATABARANG!$B$4:$G$20000,5),"")</f>
        <v/>
      </c>
      <c r="L28438" s="149" t="str">
        <f t="shared" si="900"/>
        <v/>
      </c>
      <c r="M28438" s="158" t="str">
        <f t="shared" si="901"/>
        <v/>
      </c>
      <c r="O28438" s="151"/>
    </row>
    <row r="28439" spans="11:15" x14ac:dyDescent="0.3">
      <c r="K28439" s="148" t="str">
        <f>IFERROR(VLOOKUP(A28439,DATABARANG!$B$4:$G$20000,5),"")</f>
        <v/>
      </c>
      <c r="L28439" s="149" t="str">
        <f t="shared" si="900"/>
        <v/>
      </c>
      <c r="M28439" s="158" t="str">
        <f t="shared" si="901"/>
        <v/>
      </c>
      <c r="O28439" s="151"/>
    </row>
    <row r="28440" spans="11:15" x14ac:dyDescent="0.3">
      <c r="K28440" s="148" t="str">
        <f>IFERROR(VLOOKUP(A28440,DATABARANG!$B$4:$G$20000,5),"")</f>
        <v/>
      </c>
      <c r="L28440" s="149" t="str">
        <f t="shared" si="900"/>
        <v/>
      </c>
      <c r="M28440" s="158" t="str">
        <f t="shared" si="901"/>
        <v/>
      </c>
      <c r="O28440" s="151"/>
    </row>
    <row r="28441" spans="11:15" x14ac:dyDescent="0.3">
      <c r="K28441" s="148" t="str">
        <f>IFERROR(VLOOKUP(A28441,DATABARANG!$B$4:$G$20000,5),"")</f>
        <v/>
      </c>
      <c r="L28441" s="149" t="str">
        <f t="shared" si="900"/>
        <v/>
      </c>
      <c r="M28441" s="158" t="str">
        <f t="shared" si="901"/>
        <v/>
      </c>
      <c r="O28441" s="151"/>
    </row>
    <row r="28442" spans="11:15" x14ac:dyDescent="0.3">
      <c r="K28442" s="148" t="str">
        <f>IFERROR(VLOOKUP(A28442,DATABARANG!$B$4:$G$20000,5),"")</f>
        <v/>
      </c>
      <c r="L28442" s="149" t="str">
        <f t="shared" si="900"/>
        <v/>
      </c>
      <c r="M28442" s="158" t="str">
        <f t="shared" si="901"/>
        <v/>
      </c>
      <c r="O28442" s="151"/>
    </row>
    <row r="28443" spans="11:15" x14ac:dyDescent="0.3">
      <c r="K28443" s="148" t="str">
        <f>IFERROR(VLOOKUP(A28443,DATABARANG!$B$4:$G$20000,5),"")</f>
        <v/>
      </c>
      <c r="L28443" s="149" t="str">
        <f t="shared" si="900"/>
        <v/>
      </c>
      <c r="M28443" s="158" t="str">
        <f t="shared" si="901"/>
        <v/>
      </c>
      <c r="O28443" s="151"/>
    </row>
    <row r="28444" spans="11:15" x14ac:dyDescent="0.3">
      <c r="K28444" s="148" t="str">
        <f>IFERROR(VLOOKUP(A28444,DATABARANG!$B$4:$G$20000,5),"")</f>
        <v/>
      </c>
      <c r="L28444" s="149" t="str">
        <f t="shared" si="900"/>
        <v/>
      </c>
      <c r="M28444" s="158" t="str">
        <f t="shared" si="901"/>
        <v/>
      </c>
      <c r="O28444" s="151"/>
    </row>
    <row r="28445" spans="11:15" x14ac:dyDescent="0.3">
      <c r="K28445" s="148" t="str">
        <f>IFERROR(VLOOKUP(A28445,DATABARANG!$B$4:$G$20000,5),"")</f>
        <v/>
      </c>
      <c r="L28445" s="149" t="str">
        <f t="shared" si="900"/>
        <v/>
      </c>
      <c r="M28445" s="158" t="str">
        <f t="shared" si="901"/>
        <v/>
      </c>
      <c r="O28445" s="151"/>
    </row>
    <row r="28446" spans="11:15" x14ac:dyDescent="0.3">
      <c r="K28446" s="148" t="str">
        <f>IFERROR(VLOOKUP(A28446,DATABARANG!$B$4:$G$20000,5),"")</f>
        <v/>
      </c>
      <c r="L28446" s="149" t="str">
        <f t="shared" si="900"/>
        <v/>
      </c>
      <c r="M28446" s="158" t="str">
        <f t="shared" si="901"/>
        <v/>
      </c>
      <c r="O28446" s="151"/>
    </row>
    <row r="28447" spans="11:15" x14ac:dyDescent="0.3">
      <c r="K28447" s="148" t="str">
        <f>IFERROR(VLOOKUP(A28447,DATABARANG!$B$4:$G$20000,5),"")</f>
        <v/>
      </c>
      <c r="L28447" s="149" t="str">
        <f t="shared" si="900"/>
        <v/>
      </c>
      <c r="M28447" s="158" t="str">
        <f t="shared" si="901"/>
        <v/>
      </c>
      <c r="O28447" s="151"/>
    </row>
    <row r="28448" spans="11:15" x14ac:dyDescent="0.3">
      <c r="K28448" s="148" t="str">
        <f>IFERROR(VLOOKUP(A28448,DATABARANG!$B$4:$G$20000,5),"")</f>
        <v/>
      </c>
      <c r="L28448" s="149" t="str">
        <f t="shared" si="900"/>
        <v/>
      </c>
      <c r="M28448" s="158" t="str">
        <f t="shared" si="901"/>
        <v/>
      </c>
      <c r="O28448" s="151"/>
    </row>
    <row r="28449" spans="11:15" x14ac:dyDescent="0.3">
      <c r="K28449" s="148" t="str">
        <f>IFERROR(VLOOKUP(A28449,DATABARANG!$B$4:$G$20000,5),"")</f>
        <v/>
      </c>
      <c r="L28449" s="149" t="str">
        <f t="shared" si="900"/>
        <v/>
      </c>
      <c r="M28449" s="158" t="str">
        <f t="shared" si="901"/>
        <v/>
      </c>
      <c r="O28449" s="151"/>
    </row>
    <row r="28450" spans="11:15" x14ac:dyDescent="0.3">
      <c r="K28450" s="148" t="str">
        <f>IFERROR(VLOOKUP(A28450,DATABARANG!$B$4:$G$20000,5),"")</f>
        <v/>
      </c>
      <c r="L28450" s="149" t="str">
        <f t="shared" si="900"/>
        <v/>
      </c>
      <c r="M28450" s="158" t="str">
        <f t="shared" si="901"/>
        <v/>
      </c>
      <c r="O28450" s="151"/>
    </row>
    <row r="28451" spans="11:15" x14ac:dyDescent="0.3">
      <c r="K28451" s="148" t="str">
        <f>IFERROR(VLOOKUP(A28451,DATABARANG!$B$4:$G$20000,5),"")</f>
        <v/>
      </c>
      <c r="L28451" s="149" t="str">
        <f t="shared" si="900"/>
        <v/>
      </c>
      <c r="M28451" s="158" t="str">
        <f t="shared" si="901"/>
        <v/>
      </c>
      <c r="O28451" s="151"/>
    </row>
    <row r="28452" spans="11:15" x14ac:dyDescent="0.3">
      <c r="K28452" s="148" t="str">
        <f>IFERROR(VLOOKUP(A28452,DATABARANG!$B$4:$G$20000,5),"")</f>
        <v/>
      </c>
      <c r="L28452" s="149" t="str">
        <f t="shared" si="900"/>
        <v/>
      </c>
      <c r="M28452" s="158" t="str">
        <f t="shared" si="901"/>
        <v/>
      </c>
      <c r="O28452" s="151"/>
    </row>
    <row r="28453" spans="11:15" x14ac:dyDescent="0.3">
      <c r="K28453" s="148" t="str">
        <f>IFERROR(VLOOKUP(A28453,DATABARANG!$B$4:$G$20000,5),"")</f>
        <v/>
      </c>
      <c r="L28453" s="149" t="str">
        <f t="shared" si="900"/>
        <v/>
      </c>
      <c r="M28453" s="158" t="str">
        <f t="shared" si="901"/>
        <v/>
      </c>
      <c r="O28453" s="151"/>
    </row>
    <row r="28454" spans="11:15" x14ac:dyDescent="0.3">
      <c r="K28454" s="148" t="str">
        <f>IFERROR(VLOOKUP(A28454,DATABARANG!$B$4:$G$20000,5),"")</f>
        <v/>
      </c>
      <c r="L28454" s="149" t="str">
        <f t="shared" si="900"/>
        <v/>
      </c>
      <c r="M28454" s="158" t="str">
        <f t="shared" si="901"/>
        <v/>
      </c>
      <c r="O28454" s="151"/>
    </row>
    <row r="28455" spans="11:15" x14ac:dyDescent="0.3">
      <c r="K28455" s="148" t="str">
        <f>IFERROR(VLOOKUP(A28455,DATABARANG!$B$4:$G$20000,5),"")</f>
        <v/>
      </c>
      <c r="L28455" s="149" t="str">
        <f t="shared" si="900"/>
        <v/>
      </c>
      <c r="M28455" s="158" t="str">
        <f t="shared" si="901"/>
        <v/>
      </c>
      <c r="O28455" s="151"/>
    </row>
    <row r="28456" spans="11:15" x14ac:dyDescent="0.3">
      <c r="K28456" s="148" t="str">
        <f>IFERROR(VLOOKUP(A28456,DATABARANG!$B$4:$G$20000,5),"")</f>
        <v/>
      </c>
      <c r="L28456" s="149" t="str">
        <f t="shared" si="900"/>
        <v/>
      </c>
      <c r="M28456" s="158" t="str">
        <f t="shared" si="901"/>
        <v/>
      </c>
      <c r="O28456" s="151"/>
    </row>
    <row r="28457" spans="11:15" x14ac:dyDescent="0.3">
      <c r="K28457" s="148" t="str">
        <f>IFERROR(VLOOKUP(A28457,DATABARANG!$B$4:$G$20000,5),"")</f>
        <v/>
      </c>
      <c r="L28457" s="149" t="str">
        <f t="shared" si="900"/>
        <v/>
      </c>
      <c r="M28457" s="158" t="str">
        <f t="shared" si="901"/>
        <v/>
      </c>
      <c r="O28457" s="151"/>
    </row>
    <row r="28458" spans="11:15" x14ac:dyDescent="0.3">
      <c r="K28458" s="148" t="str">
        <f>IFERROR(VLOOKUP(A28458,DATABARANG!$B$4:$G$20000,5),"")</f>
        <v/>
      </c>
      <c r="L28458" s="149" t="str">
        <f t="shared" si="900"/>
        <v/>
      </c>
      <c r="M28458" s="158" t="str">
        <f t="shared" si="901"/>
        <v/>
      </c>
      <c r="O28458" s="151"/>
    </row>
    <row r="28459" spans="11:15" x14ac:dyDescent="0.3">
      <c r="K28459" s="148" t="str">
        <f>IFERROR(VLOOKUP(A28459,DATABARANG!$B$4:$G$20000,5),"")</f>
        <v/>
      </c>
      <c r="L28459" s="149" t="str">
        <f t="shared" si="900"/>
        <v/>
      </c>
      <c r="M28459" s="158" t="str">
        <f t="shared" si="901"/>
        <v/>
      </c>
      <c r="O28459" s="151"/>
    </row>
    <row r="28460" spans="11:15" x14ac:dyDescent="0.3">
      <c r="K28460" s="148" t="str">
        <f>IFERROR(VLOOKUP(A28460,DATABARANG!$B$4:$G$20000,5),"")</f>
        <v/>
      </c>
      <c r="L28460" s="149" t="str">
        <f t="shared" si="900"/>
        <v/>
      </c>
      <c r="M28460" s="158" t="str">
        <f t="shared" si="901"/>
        <v/>
      </c>
      <c r="O28460" s="151"/>
    </row>
    <row r="28461" spans="11:15" x14ac:dyDescent="0.3">
      <c r="K28461" s="148" t="str">
        <f>IFERROR(VLOOKUP(A28461,DATABARANG!$B$4:$G$20000,5),"")</f>
        <v/>
      </c>
      <c r="L28461" s="149" t="str">
        <f t="shared" si="900"/>
        <v/>
      </c>
      <c r="M28461" s="158" t="str">
        <f t="shared" si="901"/>
        <v/>
      </c>
      <c r="O28461" s="151"/>
    </row>
    <row r="28462" spans="11:15" x14ac:dyDescent="0.3">
      <c r="K28462" s="148" t="str">
        <f>IFERROR(VLOOKUP(A28462,DATABARANG!$B$4:$G$20000,5),"")</f>
        <v/>
      </c>
      <c r="L28462" s="149" t="str">
        <f t="shared" si="900"/>
        <v/>
      </c>
      <c r="M28462" s="158" t="str">
        <f t="shared" si="901"/>
        <v/>
      </c>
      <c r="O28462" s="151"/>
    </row>
    <row r="28463" spans="11:15" x14ac:dyDescent="0.3">
      <c r="K28463" s="148" t="str">
        <f>IFERROR(VLOOKUP(A28463,DATABARANG!$B$4:$G$20000,5),"")</f>
        <v/>
      </c>
      <c r="L28463" s="149" t="str">
        <f t="shared" si="900"/>
        <v/>
      </c>
      <c r="M28463" s="158" t="str">
        <f t="shared" si="901"/>
        <v/>
      </c>
      <c r="O28463" s="151"/>
    </row>
    <row r="28464" spans="11:15" x14ac:dyDescent="0.3">
      <c r="K28464" s="148" t="str">
        <f>IFERROR(VLOOKUP(A28464,DATABARANG!$B$4:$G$20000,5),"")</f>
        <v/>
      </c>
      <c r="L28464" s="149" t="str">
        <f t="shared" si="900"/>
        <v/>
      </c>
      <c r="M28464" s="158" t="str">
        <f t="shared" si="901"/>
        <v/>
      </c>
      <c r="O28464" s="151"/>
    </row>
    <row r="28465" spans="11:15" x14ac:dyDescent="0.3">
      <c r="K28465" s="148" t="str">
        <f>IFERROR(VLOOKUP(A28465,DATABARANG!$B$4:$G$20000,5),"")</f>
        <v/>
      </c>
      <c r="L28465" s="149" t="str">
        <f t="shared" si="900"/>
        <v/>
      </c>
      <c r="M28465" s="158" t="str">
        <f t="shared" si="901"/>
        <v/>
      </c>
      <c r="O28465" s="151"/>
    </row>
    <row r="28466" spans="11:15" x14ac:dyDescent="0.3">
      <c r="K28466" s="148" t="str">
        <f>IFERROR(VLOOKUP(A28466,DATABARANG!$B$4:$G$20000,5),"")</f>
        <v/>
      </c>
      <c r="L28466" s="149" t="str">
        <f t="shared" si="900"/>
        <v/>
      </c>
      <c r="M28466" s="158" t="str">
        <f t="shared" si="901"/>
        <v/>
      </c>
      <c r="O28466" s="151"/>
    </row>
    <row r="28467" spans="11:15" x14ac:dyDescent="0.3">
      <c r="K28467" s="148" t="str">
        <f>IFERROR(VLOOKUP(A28467,DATABARANG!$B$4:$G$20000,5),"")</f>
        <v/>
      </c>
      <c r="L28467" s="149" t="str">
        <f t="shared" si="900"/>
        <v/>
      </c>
      <c r="M28467" s="158" t="str">
        <f t="shared" si="901"/>
        <v/>
      </c>
      <c r="O28467" s="151"/>
    </row>
    <row r="28468" spans="11:15" x14ac:dyDescent="0.3">
      <c r="K28468" s="148" t="str">
        <f>IFERROR(VLOOKUP(A28468,DATABARANG!$B$4:$G$20000,5),"")</f>
        <v/>
      </c>
      <c r="L28468" s="149" t="str">
        <f t="shared" si="900"/>
        <v/>
      </c>
      <c r="M28468" s="158" t="str">
        <f t="shared" si="901"/>
        <v/>
      </c>
      <c r="O28468" s="151"/>
    </row>
    <row r="28469" spans="11:15" x14ac:dyDescent="0.3">
      <c r="K28469" s="148" t="str">
        <f>IFERROR(VLOOKUP(A28469,DATABARANG!$B$4:$G$20000,5),"")</f>
        <v/>
      </c>
      <c r="L28469" s="149" t="str">
        <f t="shared" si="900"/>
        <v/>
      </c>
      <c r="M28469" s="158" t="str">
        <f t="shared" si="901"/>
        <v/>
      </c>
      <c r="O28469" s="151"/>
    </row>
    <row r="28470" spans="11:15" x14ac:dyDescent="0.3">
      <c r="K28470" s="148" t="str">
        <f>IFERROR(VLOOKUP(A28470,DATABARANG!$B$4:$G$20000,5),"")</f>
        <v/>
      </c>
      <c r="L28470" s="149" t="str">
        <f t="shared" si="900"/>
        <v/>
      </c>
      <c r="M28470" s="158" t="str">
        <f t="shared" si="901"/>
        <v/>
      </c>
      <c r="O28470" s="151"/>
    </row>
    <row r="28471" spans="11:15" x14ac:dyDescent="0.3">
      <c r="K28471" s="148" t="str">
        <f>IFERROR(VLOOKUP(A28471,DATABARANG!$B$4:$G$20000,5),"")</f>
        <v/>
      </c>
      <c r="L28471" s="149" t="str">
        <f t="shared" si="900"/>
        <v/>
      </c>
      <c r="M28471" s="158" t="str">
        <f t="shared" si="901"/>
        <v/>
      </c>
      <c r="O28471" s="151"/>
    </row>
    <row r="28472" spans="11:15" x14ac:dyDescent="0.3">
      <c r="K28472" s="148" t="str">
        <f>IFERROR(VLOOKUP(A28472,DATABARANG!$B$4:$G$20000,5),"")</f>
        <v/>
      </c>
      <c r="L28472" s="149" t="str">
        <f t="shared" si="900"/>
        <v/>
      </c>
      <c r="M28472" s="158" t="str">
        <f t="shared" si="901"/>
        <v/>
      </c>
      <c r="O28472" s="151"/>
    </row>
    <row r="28473" spans="11:15" x14ac:dyDescent="0.3">
      <c r="K28473" s="148" t="str">
        <f>IFERROR(VLOOKUP(A28473,DATABARANG!$B$4:$G$20000,5),"")</f>
        <v/>
      </c>
      <c r="L28473" s="149" t="str">
        <f t="shared" si="900"/>
        <v/>
      </c>
      <c r="M28473" s="158" t="str">
        <f t="shared" si="901"/>
        <v/>
      </c>
      <c r="O28473" s="151"/>
    </row>
    <row r="28474" spans="11:15" x14ac:dyDescent="0.3">
      <c r="K28474" s="148" t="str">
        <f>IFERROR(VLOOKUP(A28474,DATABARANG!$B$4:$G$20000,5),"")</f>
        <v/>
      </c>
      <c r="L28474" s="149" t="str">
        <f t="shared" si="900"/>
        <v/>
      </c>
      <c r="M28474" s="158" t="str">
        <f t="shared" si="901"/>
        <v/>
      </c>
      <c r="O28474" s="151"/>
    </row>
    <row r="28475" spans="11:15" x14ac:dyDescent="0.3">
      <c r="K28475" s="148" t="str">
        <f>IFERROR(VLOOKUP(A28475,DATABARANG!$B$4:$G$20000,5),"")</f>
        <v/>
      </c>
      <c r="L28475" s="149" t="str">
        <f t="shared" si="900"/>
        <v/>
      </c>
      <c r="M28475" s="158" t="str">
        <f t="shared" si="901"/>
        <v/>
      </c>
      <c r="O28475" s="151"/>
    </row>
    <row r="28476" spans="11:15" x14ac:dyDescent="0.3">
      <c r="K28476" s="148" t="str">
        <f>IFERROR(VLOOKUP(A28476,DATABARANG!$B$4:$G$20000,5),"")</f>
        <v/>
      </c>
      <c r="L28476" s="149" t="str">
        <f t="shared" si="900"/>
        <v/>
      </c>
      <c r="M28476" s="158" t="str">
        <f t="shared" si="901"/>
        <v/>
      </c>
      <c r="O28476" s="151"/>
    </row>
    <row r="28477" spans="11:15" x14ac:dyDescent="0.3">
      <c r="K28477" s="148" t="str">
        <f>IFERROR(VLOOKUP(A28477,DATABARANG!$B$4:$G$20000,5),"")</f>
        <v/>
      </c>
      <c r="L28477" s="149" t="str">
        <f t="shared" si="900"/>
        <v/>
      </c>
      <c r="M28477" s="158" t="str">
        <f t="shared" si="901"/>
        <v/>
      </c>
      <c r="O28477" s="151"/>
    </row>
    <row r="28478" spans="11:15" x14ac:dyDescent="0.3">
      <c r="K28478" s="148" t="str">
        <f>IFERROR(VLOOKUP(A28478,DATABARANG!$B$4:$G$20000,5),"")</f>
        <v/>
      </c>
      <c r="L28478" s="149" t="str">
        <f t="shared" si="900"/>
        <v/>
      </c>
      <c r="M28478" s="158" t="str">
        <f t="shared" si="901"/>
        <v/>
      </c>
      <c r="O28478" s="151"/>
    </row>
    <row r="28479" spans="11:15" x14ac:dyDescent="0.3">
      <c r="K28479" s="148" t="str">
        <f>IFERROR(VLOOKUP(A28479,DATABARANG!$B$4:$G$20000,5),"")</f>
        <v/>
      </c>
      <c r="L28479" s="149" t="str">
        <f t="shared" si="900"/>
        <v/>
      </c>
      <c r="M28479" s="158" t="str">
        <f t="shared" si="901"/>
        <v/>
      </c>
      <c r="O28479" s="151"/>
    </row>
    <row r="28480" spans="11:15" x14ac:dyDescent="0.3">
      <c r="K28480" s="148" t="str">
        <f>IFERROR(VLOOKUP(A28480,DATABARANG!$B$4:$G$20000,5),"")</f>
        <v/>
      </c>
      <c r="L28480" s="149" t="str">
        <f t="shared" si="900"/>
        <v/>
      </c>
      <c r="M28480" s="158" t="str">
        <f t="shared" si="901"/>
        <v/>
      </c>
      <c r="O28480" s="151"/>
    </row>
    <row r="28481" spans="11:15" x14ac:dyDescent="0.3">
      <c r="K28481" s="148" t="str">
        <f>IFERROR(VLOOKUP(A28481,DATABARANG!$B$4:$G$20000,5),"")</f>
        <v/>
      </c>
      <c r="L28481" s="149" t="str">
        <f t="shared" si="900"/>
        <v/>
      </c>
      <c r="M28481" s="158" t="str">
        <f t="shared" si="901"/>
        <v/>
      </c>
      <c r="O28481" s="151"/>
    </row>
    <row r="28482" spans="11:15" x14ac:dyDescent="0.3">
      <c r="K28482" s="148" t="str">
        <f>IFERROR(VLOOKUP(A28482,DATABARANG!$B$4:$G$20000,5),"")</f>
        <v/>
      </c>
      <c r="L28482" s="149" t="str">
        <f t="shared" si="900"/>
        <v/>
      </c>
      <c r="M28482" s="158" t="str">
        <f t="shared" si="901"/>
        <v/>
      </c>
      <c r="O28482" s="151"/>
    </row>
    <row r="28483" spans="11:15" x14ac:dyDescent="0.3">
      <c r="K28483" s="148" t="str">
        <f>IFERROR(VLOOKUP(A28483,DATABARANG!$B$4:$G$20000,5),"")</f>
        <v/>
      </c>
      <c r="L28483" s="149" t="str">
        <f t="shared" si="900"/>
        <v/>
      </c>
      <c r="M28483" s="158" t="str">
        <f t="shared" si="901"/>
        <v/>
      </c>
      <c r="O28483" s="151"/>
    </row>
    <row r="28484" spans="11:15" x14ac:dyDescent="0.3">
      <c r="K28484" s="148" t="str">
        <f>IFERROR(VLOOKUP(A28484,DATABARANG!$B$4:$G$20000,5),"")</f>
        <v/>
      </c>
      <c r="L28484" s="149" t="str">
        <f t="shared" si="900"/>
        <v/>
      </c>
      <c r="M28484" s="158" t="str">
        <f t="shared" si="901"/>
        <v/>
      </c>
      <c r="O28484" s="151"/>
    </row>
    <row r="28485" spans="11:15" x14ac:dyDescent="0.3">
      <c r="K28485" s="148" t="str">
        <f>IFERROR(VLOOKUP(A28485,DATABARANG!$B$4:$G$20000,5),"")</f>
        <v/>
      </c>
      <c r="L28485" s="149" t="str">
        <f t="shared" si="900"/>
        <v/>
      </c>
      <c r="M28485" s="158" t="str">
        <f t="shared" si="901"/>
        <v/>
      </c>
      <c r="O28485" s="151"/>
    </row>
    <row r="28486" spans="11:15" x14ac:dyDescent="0.3">
      <c r="K28486" s="148" t="str">
        <f>IFERROR(VLOOKUP(A28486,DATABARANG!$B$4:$G$20000,5),"")</f>
        <v/>
      </c>
      <c r="L28486" s="149" t="str">
        <f t="shared" ref="L28486:L28549" si="902">IFERROR((E28486-K28486)*G28486,"")</f>
        <v/>
      </c>
      <c r="M28486" s="158" t="str">
        <f t="shared" ref="M28486:M28549" si="903">IF(B28486="","",TEXT(B28486,"DD-MMM"))</f>
        <v/>
      </c>
      <c r="O28486" s="151"/>
    </row>
    <row r="28487" spans="11:15" x14ac:dyDescent="0.3">
      <c r="K28487" s="148" t="str">
        <f>IFERROR(VLOOKUP(A28487,DATABARANG!$B$4:$G$20000,5),"")</f>
        <v/>
      </c>
      <c r="L28487" s="149" t="str">
        <f t="shared" si="902"/>
        <v/>
      </c>
      <c r="M28487" s="158" t="str">
        <f t="shared" si="903"/>
        <v/>
      </c>
      <c r="O28487" s="151"/>
    </row>
    <row r="28488" spans="11:15" x14ac:dyDescent="0.3">
      <c r="K28488" s="148" t="str">
        <f>IFERROR(VLOOKUP(A28488,DATABARANG!$B$4:$G$20000,5),"")</f>
        <v/>
      </c>
      <c r="L28488" s="149" t="str">
        <f t="shared" si="902"/>
        <v/>
      </c>
      <c r="M28488" s="158" t="str">
        <f t="shared" si="903"/>
        <v/>
      </c>
      <c r="O28488" s="151"/>
    </row>
    <row r="28489" spans="11:15" x14ac:dyDescent="0.3">
      <c r="K28489" s="148" t="str">
        <f>IFERROR(VLOOKUP(A28489,DATABARANG!$B$4:$G$20000,5),"")</f>
        <v/>
      </c>
      <c r="L28489" s="149" t="str">
        <f t="shared" si="902"/>
        <v/>
      </c>
      <c r="M28489" s="158" t="str">
        <f t="shared" si="903"/>
        <v/>
      </c>
      <c r="O28489" s="151"/>
    </row>
    <row r="28490" spans="11:15" x14ac:dyDescent="0.3">
      <c r="K28490" s="148" t="str">
        <f>IFERROR(VLOOKUP(A28490,DATABARANG!$B$4:$G$20000,5),"")</f>
        <v/>
      </c>
      <c r="L28490" s="149" t="str">
        <f t="shared" si="902"/>
        <v/>
      </c>
      <c r="M28490" s="158" t="str">
        <f t="shared" si="903"/>
        <v/>
      </c>
      <c r="O28490" s="151"/>
    </row>
    <row r="28491" spans="11:15" x14ac:dyDescent="0.3">
      <c r="K28491" s="148" t="str">
        <f>IFERROR(VLOOKUP(A28491,DATABARANG!$B$4:$G$20000,5),"")</f>
        <v/>
      </c>
      <c r="L28491" s="149" t="str">
        <f t="shared" si="902"/>
        <v/>
      </c>
      <c r="M28491" s="158" t="str">
        <f t="shared" si="903"/>
        <v/>
      </c>
      <c r="O28491" s="151"/>
    </row>
    <row r="28492" spans="11:15" x14ac:dyDescent="0.3">
      <c r="K28492" s="148" t="str">
        <f>IFERROR(VLOOKUP(A28492,DATABARANG!$B$4:$G$20000,5),"")</f>
        <v/>
      </c>
      <c r="L28492" s="149" t="str">
        <f t="shared" si="902"/>
        <v/>
      </c>
      <c r="M28492" s="158" t="str">
        <f t="shared" si="903"/>
        <v/>
      </c>
      <c r="O28492" s="151"/>
    </row>
    <row r="28493" spans="11:15" x14ac:dyDescent="0.3">
      <c r="K28493" s="148" t="str">
        <f>IFERROR(VLOOKUP(A28493,DATABARANG!$B$4:$G$20000,5),"")</f>
        <v/>
      </c>
      <c r="L28493" s="149" t="str">
        <f t="shared" si="902"/>
        <v/>
      </c>
      <c r="M28493" s="158" t="str">
        <f t="shared" si="903"/>
        <v/>
      </c>
      <c r="O28493" s="151"/>
    </row>
    <row r="28494" spans="11:15" x14ac:dyDescent="0.3">
      <c r="K28494" s="148" t="str">
        <f>IFERROR(VLOOKUP(A28494,DATABARANG!$B$4:$G$20000,5),"")</f>
        <v/>
      </c>
      <c r="L28494" s="149" t="str">
        <f t="shared" si="902"/>
        <v/>
      </c>
      <c r="M28494" s="158" t="str">
        <f t="shared" si="903"/>
        <v/>
      </c>
      <c r="O28494" s="151"/>
    </row>
    <row r="28495" spans="11:15" x14ac:dyDescent="0.3">
      <c r="K28495" s="148" t="str">
        <f>IFERROR(VLOOKUP(A28495,DATABARANG!$B$4:$G$20000,5),"")</f>
        <v/>
      </c>
      <c r="L28495" s="149" t="str">
        <f t="shared" si="902"/>
        <v/>
      </c>
      <c r="M28495" s="158" t="str">
        <f t="shared" si="903"/>
        <v/>
      </c>
      <c r="O28495" s="151"/>
    </row>
    <row r="28496" spans="11:15" x14ac:dyDescent="0.3">
      <c r="K28496" s="148" t="str">
        <f>IFERROR(VLOOKUP(A28496,DATABARANG!$B$4:$G$20000,5),"")</f>
        <v/>
      </c>
      <c r="L28496" s="149" t="str">
        <f t="shared" si="902"/>
        <v/>
      </c>
      <c r="M28496" s="158" t="str">
        <f t="shared" si="903"/>
        <v/>
      </c>
      <c r="O28496" s="151"/>
    </row>
    <row r="28497" spans="11:15" x14ac:dyDescent="0.3">
      <c r="K28497" s="148" t="str">
        <f>IFERROR(VLOOKUP(A28497,DATABARANG!$B$4:$G$20000,5),"")</f>
        <v/>
      </c>
      <c r="L28497" s="149" t="str">
        <f t="shared" si="902"/>
        <v/>
      </c>
      <c r="M28497" s="158" t="str">
        <f t="shared" si="903"/>
        <v/>
      </c>
      <c r="O28497" s="151"/>
    </row>
    <row r="28498" spans="11:15" x14ac:dyDescent="0.3">
      <c r="K28498" s="148" t="str">
        <f>IFERROR(VLOOKUP(A28498,DATABARANG!$B$4:$G$20000,5),"")</f>
        <v/>
      </c>
      <c r="L28498" s="149" t="str">
        <f t="shared" si="902"/>
        <v/>
      </c>
      <c r="M28498" s="158" t="str">
        <f t="shared" si="903"/>
        <v/>
      </c>
      <c r="O28498" s="151"/>
    </row>
    <row r="28499" spans="11:15" x14ac:dyDescent="0.3">
      <c r="K28499" s="148" t="str">
        <f>IFERROR(VLOOKUP(A28499,DATABARANG!$B$4:$G$20000,5),"")</f>
        <v/>
      </c>
      <c r="L28499" s="149" t="str">
        <f t="shared" si="902"/>
        <v/>
      </c>
      <c r="M28499" s="158" t="str">
        <f t="shared" si="903"/>
        <v/>
      </c>
      <c r="O28499" s="151"/>
    </row>
    <row r="28500" spans="11:15" x14ac:dyDescent="0.3">
      <c r="K28500" s="148" t="str">
        <f>IFERROR(VLOOKUP(A28500,DATABARANG!$B$4:$G$20000,5),"")</f>
        <v/>
      </c>
      <c r="L28500" s="149" t="str">
        <f t="shared" si="902"/>
        <v/>
      </c>
      <c r="M28500" s="158" t="str">
        <f t="shared" si="903"/>
        <v/>
      </c>
      <c r="O28500" s="151"/>
    </row>
    <row r="28501" spans="11:15" x14ac:dyDescent="0.3">
      <c r="K28501" s="148" t="str">
        <f>IFERROR(VLOOKUP(A28501,DATABARANG!$B$4:$G$20000,5),"")</f>
        <v/>
      </c>
      <c r="L28501" s="149" t="str">
        <f t="shared" si="902"/>
        <v/>
      </c>
      <c r="M28501" s="158" t="str">
        <f t="shared" si="903"/>
        <v/>
      </c>
      <c r="O28501" s="151"/>
    </row>
    <row r="28502" spans="11:15" x14ac:dyDescent="0.3">
      <c r="K28502" s="148" t="str">
        <f>IFERROR(VLOOKUP(A28502,DATABARANG!$B$4:$G$20000,5),"")</f>
        <v/>
      </c>
      <c r="L28502" s="149" t="str">
        <f t="shared" si="902"/>
        <v/>
      </c>
      <c r="M28502" s="158" t="str">
        <f t="shared" si="903"/>
        <v/>
      </c>
      <c r="O28502" s="151"/>
    </row>
    <row r="28503" spans="11:15" x14ac:dyDescent="0.3">
      <c r="K28503" s="148" t="str">
        <f>IFERROR(VLOOKUP(A28503,DATABARANG!$B$4:$G$20000,5),"")</f>
        <v/>
      </c>
      <c r="L28503" s="149" t="str">
        <f t="shared" si="902"/>
        <v/>
      </c>
      <c r="M28503" s="158" t="str">
        <f t="shared" si="903"/>
        <v/>
      </c>
      <c r="O28503" s="151"/>
    </row>
    <row r="28504" spans="11:15" x14ac:dyDescent="0.3">
      <c r="K28504" s="148" t="str">
        <f>IFERROR(VLOOKUP(A28504,DATABARANG!$B$4:$G$20000,5),"")</f>
        <v/>
      </c>
      <c r="L28504" s="149" t="str">
        <f t="shared" si="902"/>
        <v/>
      </c>
      <c r="M28504" s="158" t="str">
        <f t="shared" si="903"/>
        <v/>
      </c>
      <c r="O28504" s="151"/>
    </row>
    <row r="28505" spans="11:15" x14ac:dyDescent="0.3">
      <c r="K28505" s="148" t="str">
        <f>IFERROR(VLOOKUP(A28505,DATABARANG!$B$4:$G$20000,5),"")</f>
        <v/>
      </c>
      <c r="L28505" s="149" t="str">
        <f t="shared" si="902"/>
        <v/>
      </c>
      <c r="M28505" s="158" t="str">
        <f t="shared" si="903"/>
        <v/>
      </c>
      <c r="O28505" s="151"/>
    </row>
    <row r="28506" spans="11:15" x14ac:dyDescent="0.3">
      <c r="K28506" s="148" t="str">
        <f>IFERROR(VLOOKUP(A28506,DATABARANG!$B$4:$G$20000,5),"")</f>
        <v/>
      </c>
      <c r="L28506" s="149" t="str">
        <f t="shared" si="902"/>
        <v/>
      </c>
      <c r="M28506" s="158" t="str">
        <f t="shared" si="903"/>
        <v/>
      </c>
      <c r="O28506" s="151"/>
    </row>
    <row r="28507" spans="11:15" x14ac:dyDescent="0.3">
      <c r="K28507" s="148" t="str">
        <f>IFERROR(VLOOKUP(A28507,DATABARANG!$B$4:$G$20000,5),"")</f>
        <v/>
      </c>
      <c r="L28507" s="149" t="str">
        <f t="shared" si="902"/>
        <v/>
      </c>
      <c r="M28507" s="158" t="str">
        <f t="shared" si="903"/>
        <v/>
      </c>
      <c r="O28507" s="151"/>
    </row>
    <row r="28508" spans="11:15" x14ac:dyDescent="0.3">
      <c r="K28508" s="148" t="str">
        <f>IFERROR(VLOOKUP(A28508,DATABARANG!$B$4:$G$20000,5),"")</f>
        <v/>
      </c>
      <c r="L28508" s="149" t="str">
        <f t="shared" si="902"/>
        <v/>
      </c>
      <c r="M28508" s="158" t="str">
        <f t="shared" si="903"/>
        <v/>
      </c>
      <c r="O28508" s="151"/>
    </row>
    <row r="28509" spans="11:15" x14ac:dyDescent="0.3">
      <c r="K28509" s="148" t="str">
        <f>IFERROR(VLOOKUP(A28509,DATABARANG!$B$4:$G$20000,5),"")</f>
        <v/>
      </c>
      <c r="L28509" s="149" t="str">
        <f t="shared" si="902"/>
        <v/>
      </c>
      <c r="M28509" s="158" t="str">
        <f t="shared" si="903"/>
        <v/>
      </c>
      <c r="O28509" s="151"/>
    </row>
    <row r="28510" spans="11:15" x14ac:dyDescent="0.3">
      <c r="K28510" s="148" t="str">
        <f>IFERROR(VLOOKUP(A28510,DATABARANG!$B$4:$G$20000,5),"")</f>
        <v/>
      </c>
      <c r="L28510" s="149" t="str">
        <f t="shared" si="902"/>
        <v/>
      </c>
      <c r="M28510" s="158" t="str">
        <f t="shared" si="903"/>
        <v/>
      </c>
      <c r="O28510" s="151"/>
    </row>
    <row r="28511" spans="11:15" x14ac:dyDescent="0.3">
      <c r="K28511" s="148" t="str">
        <f>IFERROR(VLOOKUP(A28511,DATABARANG!$B$4:$G$20000,5),"")</f>
        <v/>
      </c>
      <c r="L28511" s="149" t="str">
        <f t="shared" si="902"/>
        <v/>
      </c>
      <c r="M28511" s="158" t="str">
        <f t="shared" si="903"/>
        <v/>
      </c>
      <c r="O28511" s="151"/>
    </row>
    <row r="28512" spans="11:15" x14ac:dyDescent="0.3">
      <c r="K28512" s="148" t="str">
        <f>IFERROR(VLOOKUP(A28512,DATABARANG!$B$4:$G$20000,5),"")</f>
        <v/>
      </c>
      <c r="L28512" s="149" t="str">
        <f t="shared" si="902"/>
        <v/>
      </c>
      <c r="M28512" s="158" t="str">
        <f t="shared" si="903"/>
        <v/>
      </c>
      <c r="O28512" s="151"/>
    </row>
    <row r="28513" spans="11:15" x14ac:dyDescent="0.3">
      <c r="K28513" s="148" t="str">
        <f>IFERROR(VLOOKUP(A28513,DATABARANG!$B$4:$G$20000,5),"")</f>
        <v/>
      </c>
      <c r="L28513" s="149" t="str">
        <f t="shared" si="902"/>
        <v/>
      </c>
      <c r="M28513" s="158" t="str">
        <f t="shared" si="903"/>
        <v/>
      </c>
      <c r="O28513" s="151"/>
    </row>
    <row r="28514" spans="11:15" x14ac:dyDescent="0.3">
      <c r="K28514" s="148" t="str">
        <f>IFERROR(VLOOKUP(A28514,DATABARANG!$B$4:$G$20000,5),"")</f>
        <v/>
      </c>
      <c r="L28514" s="149" t="str">
        <f t="shared" si="902"/>
        <v/>
      </c>
      <c r="M28514" s="158" t="str">
        <f t="shared" si="903"/>
        <v/>
      </c>
      <c r="O28514" s="151"/>
    </row>
    <row r="28515" spans="11:15" x14ac:dyDescent="0.3">
      <c r="K28515" s="148" t="str">
        <f>IFERROR(VLOOKUP(A28515,DATABARANG!$B$4:$G$20000,5),"")</f>
        <v/>
      </c>
      <c r="L28515" s="149" t="str">
        <f t="shared" si="902"/>
        <v/>
      </c>
      <c r="M28515" s="158" t="str">
        <f t="shared" si="903"/>
        <v/>
      </c>
      <c r="O28515" s="151"/>
    </row>
    <row r="28516" spans="11:15" x14ac:dyDescent="0.3">
      <c r="K28516" s="148" t="str">
        <f>IFERROR(VLOOKUP(A28516,DATABARANG!$B$4:$G$20000,5),"")</f>
        <v/>
      </c>
      <c r="L28516" s="149" t="str">
        <f t="shared" si="902"/>
        <v/>
      </c>
      <c r="M28516" s="158" t="str">
        <f t="shared" si="903"/>
        <v/>
      </c>
      <c r="O28516" s="151"/>
    </row>
    <row r="28517" spans="11:15" x14ac:dyDescent="0.3">
      <c r="K28517" s="148" t="str">
        <f>IFERROR(VLOOKUP(A28517,DATABARANG!$B$4:$G$20000,5),"")</f>
        <v/>
      </c>
      <c r="L28517" s="149" t="str">
        <f t="shared" si="902"/>
        <v/>
      </c>
      <c r="M28517" s="158" t="str">
        <f t="shared" si="903"/>
        <v/>
      </c>
      <c r="O28517" s="151"/>
    </row>
    <row r="28518" spans="11:15" x14ac:dyDescent="0.3">
      <c r="K28518" s="148" t="str">
        <f>IFERROR(VLOOKUP(A28518,DATABARANG!$B$4:$G$20000,5),"")</f>
        <v/>
      </c>
      <c r="L28518" s="149" t="str">
        <f t="shared" si="902"/>
        <v/>
      </c>
      <c r="M28518" s="158" t="str">
        <f t="shared" si="903"/>
        <v/>
      </c>
      <c r="O28518" s="151"/>
    </row>
    <row r="28519" spans="11:15" x14ac:dyDescent="0.3">
      <c r="K28519" s="148" t="str">
        <f>IFERROR(VLOOKUP(A28519,DATABARANG!$B$4:$G$20000,5),"")</f>
        <v/>
      </c>
      <c r="L28519" s="149" t="str">
        <f t="shared" si="902"/>
        <v/>
      </c>
      <c r="M28519" s="158" t="str">
        <f t="shared" si="903"/>
        <v/>
      </c>
      <c r="O28519" s="151"/>
    </row>
    <row r="28520" spans="11:15" x14ac:dyDescent="0.3">
      <c r="K28520" s="148" t="str">
        <f>IFERROR(VLOOKUP(A28520,DATABARANG!$B$4:$G$20000,5),"")</f>
        <v/>
      </c>
      <c r="L28520" s="149" t="str">
        <f t="shared" si="902"/>
        <v/>
      </c>
      <c r="M28520" s="158" t="str">
        <f t="shared" si="903"/>
        <v/>
      </c>
      <c r="O28520" s="151"/>
    </row>
    <row r="28521" spans="11:15" x14ac:dyDescent="0.3">
      <c r="K28521" s="148" t="str">
        <f>IFERROR(VLOOKUP(A28521,DATABARANG!$B$4:$G$20000,5),"")</f>
        <v/>
      </c>
      <c r="L28521" s="149" t="str">
        <f t="shared" si="902"/>
        <v/>
      </c>
      <c r="M28521" s="158" t="str">
        <f t="shared" si="903"/>
        <v/>
      </c>
      <c r="O28521" s="151"/>
    </row>
    <row r="28522" spans="11:15" x14ac:dyDescent="0.3">
      <c r="K28522" s="148" t="str">
        <f>IFERROR(VLOOKUP(A28522,DATABARANG!$B$4:$G$20000,5),"")</f>
        <v/>
      </c>
      <c r="L28522" s="149" t="str">
        <f t="shared" si="902"/>
        <v/>
      </c>
      <c r="M28522" s="158" t="str">
        <f t="shared" si="903"/>
        <v/>
      </c>
      <c r="O28522" s="151"/>
    </row>
    <row r="28523" spans="11:15" x14ac:dyDescent="0.3">
      <c r="K28523" s="148" t="str">
        <f>IFERROR(VLOOKUP(A28523,DATABARANG!$B$4:$G$20000,5),"")</f>
        <v/>
      </c>
      <c r="L28523" s="149" t="str">
        <f t="shared" si="902"/>
        <v/>
      </c>
      <c r="M28523" s="158" t="str">
        <f t="shared" si="903"/>
        <v/>
      </c>
      <c r="O28523" s="151"/>
    </row>
    <row r="28524" spans="11:15" x14ac:dyDescent="0.3">
      <c r="K28524" s="148" t="str">
        <f>IFERROR(VLOOKUP(A28524,DATABARANG!$B$4:$G$20000,5),"")</f>
        <v/>
      </c>
      <c r="L28524" s="149" t="str">
        <f t="shared" si="902"/>
        <v/>
      </c>
      <c r="M28524" s="158" t="str">
        <f t="shared" si="903"/>
        <v/>
      </c>
      <c r="O28524" s="151"/>
    </row>
    <row r="28525" spans="11:15" x14ac:dyDescent="0.3">
      <c r="K28525" s="148" t="str">
        <f>IFERROR(VLOOKUP(A28525,DATABARANG!$B$4:$G$20000,5),"")</f>
        <v/>
      </c>
      <c r="L28525" s="149" t="str">
        <f t="shared" si="902"/>
        <v/>
      </c>
      <c r="M28525" s="158" t="str">
        <f t="shared" si="903"/>
        <v/>
      </c>
      <c r="O28525" s="151"/>
    </row>
    <row r="28526" spans="11:15" x14ac:dyDescent="0.3">
      <c r="K28526" s="148" t="str">
        <f>IFERROR(VLOOKUP(A28526,DATABARANG!$B$4:$G$20000,5),"")</f>
        <v/>
      </c>
      <c r="L28526" s="149" t="str">
        <f t="shared" si="902"/>
        <v/>
      </c>
      <c r="M28526" s="158" t="str">
        <f t="shared" si="903"/>
        <v/>
      </c>
      <c r="O28526" s="151"/>
    </row>
    <row r="28527" spans="11:15" x14ac:dyDescent="0.3">
      <c r="K28527" s="148" t="str">
        <f>IFERROR(VLOOKUP(A28527,DATABARANG!$B$4:$G$20000,5),"")</f>
        <v/>
      </c>
      <c r="L28527" s="149" t="str">
        <f t="shared" si="902"/>
        <v/>
      </c>
      <c r="M28527" s="158" t="str">
        <f t="shared" si="903"/>
        <v/>
      </c>
      <c r="O28527" s="151"/>
    </row>
    <row r="28528" spans="11:15" x14ac:dyDescent="0.3">
      <c r="K28528" s="148" t="str">
        <f>IFERROR(VLOOKUP(A28528,DATABARANG!$B$4:$G$20000,5),"")</f>
        <v/>
      </c>
      <c r="L28528" s="149" t="str">
        <f t="shared" si="902"/>
        <v/>
      </c>
      <c r="M28528" s="158" t="str">
        <f t="shared" si="903"/>
        <v/>
      </c>
      <c r="O28528" s="151"/>
    </row>
    <row r="28529" spans="11:15" x14ac:dyDescent="0.3">
      <c r="K28529" s="148" t="str">
        <f>IFERROR(VLOOKUP(A28529,DATABARANG!$B$4:$G$20000,5),"")</f>
        <v/>
      </c>
      <c r="L28529" s="149" t="str">
        <f t="shared" si="902"/>
        <v/>
      </c>
      <c r="M28529" s="158" t="str">
        <f t="shared" si="903"/>
        <v/>
      </c>
      <c r="O28529" s="151"/>
    </row>
    <row r="28530" spans="11:15" x14ac:dyDescent="0.3">
      <c r="K28530" s="148" t="str">
        <f>IFERROR(VLOOKUP(A28530,DATABARANG!$B$4:$G$20000,5),"")</f>
        <v/>
      </c>
      <c r="L28530" s="149" t="str">
        <f t="shared" si="902"/>
        <v/>
      </c>
      <c r="M28530" s="158" t="str">
        <f t="shared" si="903"/>
        <v/>
      </c>
      <c r="O28530" s="151"/>
    </row>
    <row r="28531" spans="11:15" x14ac:dyDescent="0.3">
      <c r="K28531" s="148" t="str">
        <f>IFERROR(VLOOKUP(A28531,DATABARANG!$B$4:$G$20000,5),"")</f>
        <v/>
      </c>
      <c r="L28531" s="149" t="str">
        <f t="shared" si="902"/>
        <v/>
      </c>
      <c r="M28531" s="158" t="str">
        <f t="shared" si="903"/>
        <v/>
      </c>
      <c r="O28531" s="151"/>
    </row>
    <row r="28532" spans="11:15" x14ac:dyDescent="0.3">
      <c r="K28532" s="148" t="str">
        <f>IFERROR(VLOOKUP(A28532,DATABARANG!$B$4:$G$20000,5),"")</f>
        <v/>
      </c>
      <c r="L28532" s="149" t="str">
        <f t="shared" si="902"/>
        <v/>
      </c>
      <c r="M28532" s="158" t="str">
        <f t="shared" si="903"/>
        <v/>
      </c>
      <c r="O28532" s="151"/>
    </row>
    <row r="28533" spans="11:15" x14ac:dyDescent="0.3">
      <c r="K28533" s="148" t="str">
        <f>IFERROR(VLOOKUP(A28533,DATABARANG!$B$4:$G$20000,5),"")</f>
        <v/>
      </c>
      <c r="L28533" s="149" t="str">
        <f t="shared" si="902"/>
        <v/>
      </c>
      <c r="M28533" s="158" t="str">
        <f t="shared" si="903"/>
        <v/>
      </c>
      <c r="O28533" s="151"/>
    </row>
    <row r="28534" spans="11:15" x14ac:dyDescent="0.3">
      <c r="K28534" s="148" t="str">
        <f>IFERROR(VLOOKUP(A28534,DATABARANG!$B$4:$G$20000,5),"")</f>
        <v/>
      </c>
      <c r="L28534" s="149" t="str">
        <f t="shared" si="902"/>
        <v/>
      </c>
      <c r="M28534" s="158" t="str">
        <f t="shared" si="903"/>
        <v/>
      </c>
      <c r="O28534" s="151"/>
    </row>
    <row r="28535" spans="11:15" x14ac:dyDescent="0.3">
      <c r="K28535" s="148" t="str">
        <f>IFERROR(VLOOKUP(A28535,DATABARANG!$B$4:$G$20000,5),"")</f>
        <v/>
      </c>
      <c r="L28535" s="149" t="str">
        <f t="shared" si="902"/>
        <v/>
      </c>
      <c r="M28535" s="158" t="str">
        <f t="shared" si="903"/>
        <v/>
      </c>
      <c r="O28535" s="151"/>
    </row>
    <row r="28536" spans="11:15" x14ac:dyDescent="0.3">
      <c r="K28536" s="148" t="str">
        <f>IFERROR(VLOOKUP(A28536,DATABARANG!$B$4:$G$20000,5),"")</f>
        <v/>
      </c>
      <c r="L28536" s="149" t="str">
        <f t="shared" si="902"/>
        <v/>
      </c>
      <c r="M28536" s="158" t="str">
        <f t="shared" si="903"/>
        <v/>
      </c>
      <c r="O28536" s="151"/>
    </row>
    <row r="28537" spans="11:15" x14ac:dyDescent="0.3">
      <c r="K28537" s="148" t="str">
        <f>IFERROR(VLOOKUP(A28537,DATABARANG!$B$4:$G$20000,5),"")</f>
        <v/>
      </c>
      <c r="L28537" s="149" t="str">
        <f t="shared" si="902"/>
        <v/>
      </c>
      <c r="M28537" s="158" t="str">
        <f t="shared" si="903"/>
        <v/>
      </c>
      <c r="O28537" s="151"/>
    </row>
    <row r="28538" spans="11:15" x14ac:dyDescent="0.3">
      <c r="K28538" s="148" t="str">
        <f>IFERROR(VLOOKUP(A28538,DATABARANG!$B$4:$G$20000,5),"")</f>
        <v/>
      </c>
      <c r="L28538" s="149" t="str">
        <f t="shared" si="902"/>
        <v/>
      </c>
      <c r="M28538" s="158" t="str">
        <f t="shared" si="903"/>
        <v/>
      </c>
      <c r="O28538" s="151"/>
    </row>
    <row r="28539" spans="11:15" x14ac:dyDescent="0.3">
      <c r="K28539" s="148" t="str">
        <f>IFERROR(VLOOKUP(A28539,DATABARANG!$B$4:$G$20000,5),"")</f>
        <v/>
      </c>
      <c r="L28539" s="149" t="str">
        <f t="shared" si="902"/>
        <v/>
      </c>
      <c r="M28539" s="158" t="str">
        <f t="shared" si="903"/>
        <v/>
      </c>
      <c r="O28539" s="151"/>
    </row>
    <row r="28540" spans="11:15" x14ac:dyDescent="0.3">
      <c r="K28540" s="148" t="str">
        <f>IFERROR(VLOOKUP(A28540,DATABARANG!$B$4:$G$20000,5),"")</f>
        <v/>
      </c>
      <c r="L28540" s="149" t="str">
        <f t="shared" si="902"/>
        <v/>
      </c>
      <c r="M28540" s="158" t="str">
        <f t="shared" si="903"/>
        <v/>
      </c>
      <c r="O28540" s="151"/>
    </row>
    <row r="28541" spans="11:15" x14ac:dyDescent="0.3">
      <c r="K28541" s="148" t="str">
        <f>IFERROR(VLOOKUP(A28541,DATABARANG!$B$4:$G$20000,5),"")</f>
        <v/>
      </c>
      <c r="L28541" s="149" t="str">
        <f t="shared" si="902"/>
        <v/>
      </c>
      <c r="M28541" s="158" t="str">
        <f t="shared" si="903"/>
        <v/>
      </c>
      <c r="O28541" s="151"/>
    </row>
    <row r="28542" spans="11:15" x14ac:dyDescent="0.3">
      <c r="K28542" s="148" t="str">
        <f>IFERROR(VLOOKUP(A28542,DATABARANG!$B$4:$G$20000,5),"")</f>
        <v/>
      </c>
      <c r="L28542" s="149" t="str">
        <f t="shared" si="902"/>
        <v/>
      </c>
      <c r="M28542" s="158" t="str">
        <f t="shared" si="903"/>
        <v/>
      </c>
      <c r="O28542" s="151"/>
    </row>
    <row r="28543" spans="11:15" x14ac:dyDescent="0.3">
      <c r="K28543" s="148" t="str">
        <f>IFERROR(VLOOKUP(A28543,DATABARANG!$B$4:$G$20000,5),"")</f>
        <v/>
      </c>
      <c r="L28543" s="149" t="str">
        <f t="shared" si="902"/>
        <v/>
      </c>
      <c r="M28543" s="158" t="str">
        <f t="shared" si="903"/>
        <v/>
      </c>
      <c r="O28543" s="151"/>
    </row>
    <row r="28544" spans="11:15" x14ac:dyDescent="0.3">
      <c r="K28544" s="148" t="str">
        <f>IFERROR(VLOOKUP(A28544,DATABARANG!$B$4:$G$20000,5),"")</f>
        <v/>
      </c>
      <c r="L28544" s="149" t="str">
        <f t="shared" si="902"/>
        <v/>
      </c>
      <c r="M28544" s="158" t="str">
        <f t="shared" si="903"/>
        <v/>
      </c>
      <c r="O28544" s="151"/>
    </row>
    <row r="28545" spans="11:15" x14ac:dyDescent="0.3">
      <c r="K28545" s="148" t="str">
        <f>IFERROR(VLOOKUP(A28545,DATABARANG!$B$4:$G$20000,5),"")</f>
        <v/>
      </c>
      <c r="L28545" s="149" t="str">
        <f t="shared" si="902"/>
        <v/>
      </c>
      <c r="M28545" s="158" t="str">
        <f t="shared" si="903"/>
        <v/>
      </c>
      <c r="O28545" s="151"/>
    </row>
    <row r="28546" spans="11:15" x14ac:dyDescent="0.3">
      <c r="K28546" s="148" t="str">
        <f>IFERROR(VLOOKUP(A28546,DATABARANG!$B$4:$G$20000,5),"")</f>
        <v/>
      </c>
      <c r="L28546" s="149" t="str">
        <f t="shared" si="902"/>
        <v/>
      </c>
      <c r="M28546" s="158" t="str">
        <f t="shared" si="903"/>
        <v/>
      </c>
      <c r="O28546" s="151"/>
    </row>
    <row r="28547" spans="11:15" x14ac:dyDescent="0.3">
      <c r="K28547" s="148" t="str">
        <f>IFERROR(VLOOKUP(A28547,DATABARANG!$B$4:$G$20000,5),"")</f>
        <v/>
      </c>
      <c r="L28547" s="149" t="str">
        <f t="shared" si="902"/>
        <v/>
      </c>
      <c r="M28547" s="158" t="str">
        <f t="shared" si="903"/>
        <v/>
      </c>
      <c r="O28547" s="151"/>
    </row>
    <row r="28548" spans="11:15" x14ac:dyDescent="0.3">
      <c r="K28548" s="148" t="str">
        <f>IFERROR(VLOOKUP(A28548,DATABARANG!$B$4:$G$20000,5),"")</f>
        <v/>
      </c>
      <c r="L28548" s="149" t="str">
        <f t="shared" si="902"/>
        <v/>
      </c>
      <c r="M28548" s="158" t="str">
        <f t="shared" si="903"/>
        <v/>
      </c>
      <c r="O28548" s="151"/>
    </row>
    <row r="28549" spans="11:15" x14ac:dyDescent="0.3">
      <c r="K28549" s="148" t="str">
        <f>IFERROR(VLOOKUP(A28549,DATABARANG!$B$4:$G$20000,5),"")</f>
        <v/>
      </c>
      <c r="L28549" s="149" t="str">
        <f t="shared" si="902"/>
        <v/>
      </c>
      <c r="M28549" s="158" t="str">
        <f t="shared" si="903"/>
        <v/>
      </c>
      <c r="O28549" s="151"/>
    </row>
    <row r="28550" spans="11:15" x14ac:dyDescent="0.3">
      <c r="K28550" s="148" t="str">
        <f>IFERROR(VLOOKUP(A28550,DATABARANG!$B$4:$G$20000,5),"")</f>
        <v/>
      </c>
      <c r="L28550" s="149" t="str">
        <f t="shared" ref="L28550:L28613" si="904">IFERROR((E28550-K28550)*G28550,"")</f>
        <v/>
      </c>
      <c r="M28550" s="158" t="str">
        <f t="shared" ref="M28550:M28613" si="905">IF(B28550="","",TEXT(B28550,"DD-MMM"))</f>
        <v/>
      </c>
      <c r="O28550" s="151"/>
    </row>
    <row r="28551" spans="11:15" x14ac:dyDescent="0.3">
      <c r="K28551" s="148" t="str">
        <f>IFERROR(VLOOKUP(A28551,DATABARANG!$B$4:$G$20000,5),"")</f>
        <v/>
      </c>
      <c r="L28551" s="149" t="str">
        <f t="shared" si="904"/>
        <v/>
      </c>
      <c r="M28551" s="158" t="str">
        <f t="shared" si="905"/>
        <v/>
      </c>
      <c r="O28551" s="151"/>
    </row>
    <row r="28552" spans="11:15" x14ac:dyDescent="0.3">
      <c r="K28552" s="148" t="str">
        <f>IFERROR(VLOOKUP(A28552,DATABARANG!$B$4:$G$20000,5),"")</f>
        <v/>
      </c>
      <c r="L28552" s="149" t="str">
        <f t="shared" si="904"/>
        <v/>
      </c>
      <c r="M28552" s="158" t="str">
        <f t="shared" si="905"/>
        <v/>
      </c>
      <c r="O28552" s="151"/>
    </row>
    <row r="28553" spans="11:15" x14ac:dyDescent="0.3">
      <c r="K28553" s="148" t="str">
        <f>IFERROR(VLOOKUP(A28553,DATABARANG!$B$4:$G$20000,5),"")</f>
        <v/>
      </c>
      <c r="L28553" s="149" t="str">
        <f t="shared" si="904"/>
        <v/>
      </c>
      <c r="M28553" s="158" t="str">
        <f t="shared" si="905"/>
        <v/>
      </c>
      <c r="O28553" s="151"/>
    </row>
    <row r="28554" spans="11:15" x14ac:dyDescent="0.3">
      <c r="K28554" s="148" t="str">
        <f>IFERROR(VLOOKUP(A28554,DATABARANG!$B$4:$G$20000,5),"")</f>
        <v/>
      </c>
      <c r="L28554" s="149" t="str">
        <f t="shared" si="904"/>
        <v/>
      </c>
      <c r="M28554" s="158" t="str">
        <f t="shared" si="905"/>
        <v/>
      </c>
      <c r="O28554" s="151"/>
    </row>
    <row r="28555" spans="11:15" x14ac:dyDescent="0.3">
      <c r="K28555" s="148" t="str">
        <f>IFERROR(VLOOKUP(A28555,DATABARANG!$B$4:$G$20000,5),"")</f>
        <v/>
      </c>
      <c r="L28555" s="149" t="str">
        <f t="shared" si="904"/>
        <v/>
      </c>
      <c r="M28555" s="158" t="str">
        <f t="shared" si="905"/>
        <v/>
      </c>
      <c r="O28555" s="151"/>
    </row>
    <row r="28556" spans="11:15" x14ac:dyDescent="0.3">
      <c r="K28556" s="148" t="str">
        <f>IFERROR(VLOOKUP(A28556,DATABARANG!$B$4:$G$20000,5),"")</f>
        <v/>
      </c>
      <c r="L28556" s="149" t="str">
        <f t="shared" si="904"/>
        <v/>
      </c>
      <c r="M28556" s="158" t="str">
        <f t="shared" si="905"/>
        <v/>
      </c>
      <c r="O28556" s="151"/>
    </row>
    <row r="28557" spans="11:15" x14ac:dyDescent="0.3">
      <c r="K28557" s="148" t="str">
        <f>IFERROR(VLOOKUP(A28557,DATABARANG!$B$4:$G$20000,5),"")</f>
        <v/>
      </c>
      <c r="L28557" s="149" t="str">
        <f t="shared" si="904"/>
        <v/>
      </c>
      <c r="M28557" s="158" t="str">
        <f t="shared" si="905"/>
        <v/>
      </c>
      <c r="O28557" s="151"/>
    </row>
    <row r="28558" spans="11:15" x14ac:dyDescent="0.3">
      <c r="K28558" s="148" t="str">
        <f>IFERROR(VLOOKUP(A28558,DATABARANG!$B$4:$G$20000,5),"")</f>
        <v/>
      </c>
      <c r="L28558" s="149" t="str">
        <f t="shared" si="904"/>
        <v/>
      </c>
      <c r="M28558" s="158" t="str">
        <f t="shared" si="905"/>
        <v/>
      </c>
      <c r="O28558" s="151"/>
    </row>
    <row r="28559" spans="11:15" x14ac:dyDescent="0.3">
      <c r="K28559" s="148" t="str">
        <f>IFERROR(VLOOKUP(A28559,DATABARANG!$B$4:$G$20000,5),"")</f>
        <v/>
      </c>
      <c r="L28559" s="149" t="str">
        <f t="shared" si="904"/>
        <v/>
      </c>
      <c r="M28559" s="158" t="str">
        <f t="shared" si="905"/>
        <v/>
      </c>
      <c r="O28559" s="151"/>
    </row>
    <row r="28560" spans="11:15" x14ac:dyDescent="0.3">
      <c r="K28560" s="148" t="str">
        <f>IFERROR(VLOOKUP(A28560,DATABARANG!$B$4:$G$20000,5),"")</f>
        <v/>
      </c>
      <c r="L28560" s="149" t="str">
        <f t="shared" si="904"/>
        <v/>
      </c>
      <c r="M28560" s="158" t="str">
        <f t="shared" si="905"/>
        <v/>
      </c>
      <c r="O28560" s="151"/>
    </row>
    <row r="28561" spans="11:15" x14ac:dyDescent="0.3">
      <c r="K28561" s="148" t="str">
        <f>IFERROR(VLOOKUP(A28561,DATABARANG!$B$4:$G$20000,5),"")</f>
        <v/>
      </c>
      <c r="L28561" s="149" t="str">
        <f t="shared" si="904"/>
        <v/>
      </c>
      <c r="M28561" s="158" t="str">
        <f t="shared" si="905"/>
        <v/>
      </c>
      <c r="O28561" s="151"/>
    </row>
    <row r="28562" spans="11:15" x14ac:dyDescent="0.3">
      <c r="K28562" s="148" t="str">
        <f>IFERROR(VLOOKUP(A28562,DATABARANG!$B$4:$G$20000,5),"")</f>
        <v/>
      </c>
      <c r="L28562" s="149" t="str">
        <f t="shared" si="904"/>
        <v/>
      </c>
      <c r="M28562" s="158" t="str">
        <f t="shared" si="905"/>
        <v/>
      </c>
      <c r="O28562" s="151"/>
    </row>
    <row r="28563" spans="11:15" x14ac:dyDescent="0.3">
      <c r="K28563" s="148" t="str">
        <f>IFERROR(VLOOKUP(A28563,DATABARANG!$B$4:$G$20000,5),"")</f>
        <v/>
      </c>
      <c r="L28563" s="149" t="str">
        <f t="shared" si="904"/>
        <v/>
      </c>
      <c r="M28563" s="158" t="str">
        <f t="shared" si="905"/>
        <v/>
      </c>
      <c r="O28563" s="151"/>
    </row>
    <row r="28564" spans="11:15" x14ac:dyDescent="0.3">
      <c r="K28564" s="148" t="str">
        <f>IFERROR(VLOOKUP(A28564,DATABARANG!$B$4:$G$20000,5),"")</f>
        <v/>
      </c>
      <c r="L28564" s="149" t="str">
        <f t="shared" si="904"/>
        <v/>
      </c>
      <c r="M28564" s="158" t="str">
        <f t="shared" si="905"/>
        <v/>
      </c>
      <c r="O28564" s="151"/>
    </row>
    <row r="28565" spans="11:15" x14ac:dyDescent="0.3">
      <c r="K28565" s="148" t="str">
        <f>IFERROR(VLOOKUP(A28565,DATABARANG!$B$4:$G$20000,5),"")</f>
        <v/>
      </c>
      <c r="L28565" s="149" t="str">
        <f t="shared" si="904"/>
        <v/>
      </c>
      <c r="M28565" s="158" t="str">
        <f t="shared" si="905"/>
        <v/>
      </c>
      <c r="O28565" s="151"/>
    </row>
    <row r="28566" spans="11:15" x14ac:dyDescent="0.3">
      <c r="K28566" s="148" t="str">
        <f>IFERROR(VLOOKUP(A28566,DATABARANG!$B$4:$G$20000,5),"")</f>
        <v/>
      </c>
      <c r="L28566" s="149" t="str">
        <f t="shared" si="904"/>
        <v/>
      </c>
      <c r="M28566" s="158" t="str">
        <f t="shared" si="905"/>
        <v/>
      </c>
      <c r="O28566" s="151"/>
    </row>
    <row r="28567" spans="11:15" x14ac:dyDescent="0.3">
      <c r="K28567" s="148" t="str">
        <f>IFERROR(VLOOKUP(A28567,DATABARANG!$B$4:$G$20000,5),"")</f>
        <v/>
      </c>
      <c r="L28567" s="149" t="str">
        <f t="shared" si="904"/>
        <v/>
      </c>
      <c r="M28567" s="158" t="str">
        <f t="shared" si="905"/>
        <v/>
      </c>
      <c r="O28567" s="151"/>
    </row>
    <row r="28568" spans="11:15" x14ac:dyDescent="0.3">
      <c r="K28568" s="148" t="str">
        <f>IFERROR(VLOOKUP(A28568,DATABARANG!$B$4:$G$20000,5),"")</f>
        <v/>
      </c>
      <c r="L28568" s="149" t="str">
        <f t="shared" si="904"/>
        <v/>
      </c>
      <c r="M28568" s="158" t="str">
        <f t="shared" si="905"/>
        <v/>
      </c>
      <c r="O28568" s="151"/>
    </row>
    <row r="28569" spans="11:15" x14ac:dyDescent="0.3">
      <c r="K28569" s="148" t="str">
        <f>IFERROR(VLOOKUP(A28569,DATABARANG!$B$4:$G$20000,5),"")</f>
        <v/>
      </c>
      <c r="L28569" s="149" t="str">
        <f t="shared" si="904"/>
        <v/>
      </c>
      <c r="M28569" s="158" t="str">
        <f t="shared" si="905"/>
        <v/>
      </c>
      <c r="O28569" s="151"/>
    </row>
    <row r="28570" spans="11:15" x14ac:dyDescent="0.3">
      <c r="K28570" s="148" t="str">
        <f>IFERROR(VLOOKUP(A28570,DATABARANG!$B$4:$G$20000,5),"")</f>
        <v/>
      </c>
      <c r="L28570" s="149" t="str">
        <f t="shared" si="904"/>
        <v/>
      </c>
      <c r="M28570" s="158" t="str">
        <f t="shared" si="905"/>
        <v/>
      </c>
      <c r="O28570" s="151"/>
    </row>
    <row r="28571" spans="11:15" x14ac:dyDescent="0.3">
      <c r="K28571" s="148" t="str">
        <f>IFERROR(VLOOKUP(A28571,DATABARANG!$B$4:$G$20000,5),"")</f>
        <v/>
      </c>
      <c r="L28571" s="149" t="str">
        <f t="shared" si="904"/>
        <v/>
      </c>
      <c r="M28571" s="158" t="str">
        <f t="shared" si="905"/>
        <v/>
      </c>
      <c r="O28571" s="151"/>
    </row>
    <row r="28572" spans="11:15" x14ac:dyDescent="0.3">
      <c r="K28572" s="148" t="str">
        <f>IFERROR(VLOOKUP(A28572,DATABARANG!$B$4:$G$20000,5),"")</f>
        <v/>
      </c>
      <c r="L28572" s="149" t="str">
        <f t="shared" si="904"/>
        <v/>
      </c>
      <c r="M28572" s="158" t="str">
        <f t="shared" si="905"/>
        <v/>
      </c>
      <c r="O28572" s="151"/>
    </row>
    <row r="28573" spans="11:15" x14ac:dyDescent="0.3">
      <c r="K28573" s="148" t="str">
        <f>IFERROR(VLOOKUP(A28573,DATABARANG!$B$4:$G$20000,5),"")</f>
        <v/>
      </c>
      <c r="L28573" s="149" t="str">
        <f t="shared" si="904"/>
        <v/>
      </c>
      <c r="M28573" s="158" t="str">
        <f t="shared" si="905"/>
        <v/>
      </c>
      <c r="O28573" s="151"/>
    </row>
    <row r="28574" spans="11:15" x14ac:dyDescent="0.3">
      <c r="K28574" s="148" t="str">
        <f>IFERROR(VLOOKUP(A28574,DATABARANG!$B$4:$G$20000,5),"")</f>
        <v/>
      </c>
      <c r="L28574" s="149" t="str">
        <f t="shared" si="904"/>
        <v/>
      </c>
      <c r="M28574" s="158" t="str">
        <f t="shared" si="905"/>
        <v/>
      </c>
      <c r="O28574" s="151"/>
    </row>
    <row r="28575" spans="11:15" x14ac:dyDescent="0.3">
      <c r="K28575" s="148" t="str">
        <f>IFERROR(VLOOKUP(A28575,DATABARANG!$B$4:$G$20000,5),"")</f>
        <v/>
      </c>
      <c r="L28575" s="149" t="str">
        <f t="shared" si="904"/>
        <v/>
      </c>
      <c r="M28575" s="158" t="str">
        <f t="shared" si="905"/>
        <v/>
      </c>
      <c r="O28575" s="151"/>
    </row>
    <row r="28576" spans="11:15" x14ac:dyDescent="0.3">
      <c r="K28576" s="148" t="str">
        <f>IFERROR(VLOOKUP(A28576,DATABARANG!$B$4:$G$20000,5),"")</f>
        <v/>
      </c>
      <c r="L28576" s="149" t="str">
        <f t="shared" si="904"/>
        <v/>
      </c>
      <c r="M28576" s="158" t="str">
        <f t="shared" si="905"/>
        <v/>
      </c>
      <c r="O28576" s="151"/>
    </row>
    <row r="28577" spans="11:15" x14ac:dyDescent="0.3">
      <c r="K28577" s="148" t="str">
        <f>IFERROR(VLOOKUP(A28577,DATABARANG!$B$4:$G$20000,5),"")</f>
        <v/>
      </c>
      <c r="L28577" s="149" t="str">
        <f t="shared" si="904"/>
        <v/>
      </c>
      <c r="M28577" s="158" t="str">
        <f t="shared" si="905"/>
        <v/>
      </c>
      <c r="O28577" s="151"/>
    </row>
    <row r="28578" spans="11:15" x14ac:dyDescent="0.3">
      <c r="K28578" s="148" t="str">
        <f>IFERROR(VLOOKUP(A28578,DATABARANG!$B$4:$G$20000,5),"")</f>
        <v/>
      </c>
      <c r="L28578" s="149" t="str">
        <f t="shared" si="904"/>
        <v/>
      </c>
      <c r="M28578" s="158" t="str">
        <f t="shared" si="905"/>
        <v/>
      </c>
      <c r="O28578" s="151"/>
    </row>
    <row r="28579" spans="11:15" x14ac:dyDescent="0.3">
      <c r="K28579" s="148" t="str">
        <f>IFERROR(VLOOKUP(A28579,DATABARANG!$B$4:$G$20000,5),"")</f>
        <v/>
      </c>
      <c r="L28579" s="149" t="str">
        <f t="shared" si="904"/>
        <v/>
      </c>
      <c r="M28579" s="158" t="str">
        <f t="shared" si="905"/>
        <v/>
      </c>
      <c r="O28579" s="151"/>
    </row>
    <row r="28580" spans="11:15" x14ac:dyDescent="0.3">
      <c r="K28580" s="148" t="str">
        <f>IFERROR(VLOOKUP(A28580,DATABARANG!$B$4:$G$20000,5),"")</f>
        <v/>
      </c>
      <c r="L28580" s="149" t="str">
        <f t="shared" si="904"/>
        <v/>
      </c>
      <c r="M28580" s="158" t="str">
        <f t="shared" si="905"/>
        <v/>
      </c>
      <c r="O28580" s="151"/>
    </row>
    <row r="28581" spans="11:15" x14ac:dyDescent="0.3">
      <c r="K28581" s="148" t="str">
        <f>IFERROR(VLOOKUP(A28581,DATABARANG!$B$4:$G$20000,5),"")</f>
        <v/>
      </c>
      <c r="L28581" s="149" t="str">
        <f t="shared" si="904"/>
        <v/>
      </c>
      <c r="M28581" s="158" t="str">
        <f t="shared" si="905"/>
        <v/>
      </c>
      <c r="O28581" s="151"/>
    </row>
    <row r="28582" spans="11:15" x14ac:dyDescent="0.3">
      <c r="K28582" s="148" t="str">
        <f>IFERROR(VLOOKUP(A28582,DATABARANG!$B$4:$G$20000,5),"")</f>
        <v/>
      </c>
      <c r="L28582" s="149" t="str">
        <f t="shared" si="904"/>
        <v/>
      </c>
      <c r="M28582" s="158" t="str">
        <f t="shared" si="905"/>
        <v/>
      </c>
      <c r="O28582" s="151"/>
    </row>
    <row r="28583" spans="11:15" x14ac:dyDescent="0.3">
      <c r="K28583" s="148" t="str">
        <f>IFERROR(VLOOKUP(A28583,DATABARANG!$B$4:$G$20000,5),"")</f>
        <v/>
      </c>
      <c r="L28583" s="149" t="str">
        <f t="shared" si="904"/>
        <v/>
      </c>
      <c r="M28583" s="158" t="str">
        <f t="shared" si="905"/>
        <v/>
      </c>
      <c r="O28583" s="151"/>
    </row>
    <row r="28584" spans="11:15" x14ac:dyDescent="0.3">
      <c r="K28584" s="148" t="str">
        <f>IFERROR(VLOOKUP(A28584,DATABARANG!$B$4:$G$20000,5),"")</f>
        <v/>
      </c>
      <c r="L28584" s="149" t="str">
        <f t="shared" si="904"/>
        <v/>
      </c>
      <c r="M28584" s="158" t="str">
        <f t="shared" si="905"/>
        <v/>
      </c>
      <c r="O28584" s="151"/>
    </row>
    <row r="28585" spans="11:15" x14ac:dyDescent="0.3">
      <c r="K28585" s="148" t="str">
        <f>IFERROR(VLOOKUP(A28585,DATABARANG!$B$4:$G$20000,5),"")</f>
        <v/>
      </c>
      <c r="L28585" s="149" t="str">
        <f t="shared" si="904"/>
        <v/>
      </c>
      <c r="M28585" s="158" t="str">
        <f t="shared" si="905"/>
        <v/>
      </c>
      <c r="O28585" s="151"/>
    </row>
    <row r="28586" spans="11:15" x14ac:dyDescent="0.3">
      <c r="K28586" s="148" t="str">
        <f>IFERROR(VLOOKUP(A28586,DATABARANG!$B$4:$G$20000,5),"")</f>
        <v/>
      </c>
      <c r="L28586" s="149" t="str">
        <f t="shared" si="904"/>
        <v/>
      </c>
      <c r="M28586" s="158" t="str">
        <f t="shared" si="905"/>
        <v/>
      </c>
      <c r="O28586" s="151"/>
    </row>
    <row r="28587" spans="11:15" x14ac:dyDescent="0.3">
      <c r="K28587" s="148" t="str">
        <f>IFERROR(VLOOKUP(A28587,DATABARANG!$B$4:$G$20000,5),"")</f>
        <v/>
      </c>
      <c r="L28587" s="149" t="str">
        <f t="shared" si="904"/>
        <v/>
      </c>
      <c r="M28587" s="158" t="str">
        <f t="shared" si="905"/>
        <v/>
      </c>
      <c r="O28587" s="151"/>
    </row>
    <row r="28588" spans="11:15" x14ac:dyDescent="0.3">
      <c r="K28588" s="148" t="str">
        <f>IFERROR(VLOOKUP(A28588,DATABARANG!$B$4:$G$20000,5),"")</f>
        <v/>
      </c>
      <c r="L28588" s="149" t="str">
        <f t="shared" si="904"/>
        <v/>
      </c>
      <c r="M28588" s="158" t="str">
        <f t="shared" si="905"/>
        <v/>
      </c>
      <c r="O28588" s="151"/>
    </row>
    <row r="28589" spans="11:15" x14ac:dyDescent="0.3">
      <c r="K28589" s="148" t="str">
        <f>IFERROR(VLOOKUP(A28589,DATABARANG!$B$4:$G$20000,5),"")</f>
        <v/>
      </c>
      <c r="L28589" s="149" t="str">
        <f t="shared" si="904"/>
        <v/>
      </c>
      <c r="M28589" s="158" t="str">
        <f t="shared" si="905"/>
        <v/>
      </c>
      <c r="O28589" s="151"/>
    </row>
    <row r="28590" spans="11:15" x14ac:dyDescent="0.3">
      <c r="K28590" s="148" t="str">
        <f>IFERROR(VLOOKUP(A28590,DATABARANG!$B$4:$G$20000,5),"")</f>
        <v/>
      </c>
      <c r="L28590" s="149" t="str">
        <f t="shared" si="904"/>
        <v/>
      </c>
      <c r="M28590" s="158" t="str">
        <f t="shared" si="905"/>
        <v/>
      </c>
      <c r="O28590" s="151"/>
    </row>
    <row r="28591" spans="11:15" x14ac:dyDescent="0.3">
      <c r="K28591" s="148" t="str">
        <f>IFERROR(VLOOKUP(A28591,DATABARANG!$B$4:$G$20000,5),"")</f>
        <v/>
      </c>
      <c r="L28591" s="149" t="str">
        <f t="shared" si="904"/>
        <v/>
      </c>
      <c r="M28591" s="158" t="str">
        <f t="shared" si="905"/>
        <v/>
      </c>
      <c r="O28591" s="151"/>
    </row>
    <row r="28592" spans="11:15" x14ac:dyDescent="0.3">
      <c r="K28592" s="148" t="str">
        <f>IFERROR(VLOOKUP(A28592,DATABARANG!$B$4:$G$20000,5),"")</f>
        <v/>
      </c>
      <c r="L28592" s="149" t="str">
        <f t="shared" si="904"/>
        <v/>
      </c>
      <c r="M28592" s="158" t="str">
        <f t="shared" si="905"/>
        <v/>
      </c>
      <c r="O28592" s="151"/>
    </row>
    <row r="28593" spans="11:15" x14ac:dyDescent="0.3">
      <c r="K28593" s="148" t="str">
        <f>IFERROR(VLOOKUP(A28593,DATABARANG!$B$4:$G$20000,5),"")</f>
        <v/>
      </c>
      <c r="L28593" s="149" t="str">
        <f t="shared" si="904"/>
        <v/>
      </c>
      <c r="M28593" s="158" t="str">
        <f t="shared" si="905"/>
        <v/>
      </c>
      <c r="O28593" s="151"/>
    </row>
    <row r="28594" spans="11:15" x14ac:dyDescent="0.3">
      <c r="K28594" s="148" t="str">
        <f>IFERROR(VLOOKUP(A28594,DATABARANG!$B$4:$G$20000,5),"")</f>
        <v/>
      </c>
      <c r="L28594" s="149" t="str">
        <f t="shared" si="904"/>
        <v/>
      </c>
      <c r="M28594" s="158" t="str">
        <f t="shared" si="905"/>
        <v/>
      </c>
      <c r="O28594" s="151"/>
    </row>
    <row r="28595" spans="11:15" x14ac:dyDescent="0.3">
      <c r="K28595" s="148" t="str">
        <f>IFERROR(VLOOKUP(A28595,DATABARANG!$B$4:$G$20000,5),"")</f>
        <v/>
      </c>
      <c r="L28595" s="149" t="str">
        <f t="shared" si="904"/>
        <v/>
      </c>
      <c r="M28595" s="158" t="str">
        <f t="shared" si="905"/>
        <v/>
      </c>
      <c r="O28595" s="151"/>
    </row>
    <row r="28596" spans="11:15" x14ac:dyDescent="0.3">
      <c r="K28596" s="148" t="str">
        <f>IFERROR(VLOOKUP(A28596,DATABARANG!$B$4:$G$20000,5),"")</f>
        <v/>
      </c>
      <c r="L28596" s="149" t="str">
        <f t="shared" si="904"/>
        <v/>
      </c>
      <c r="M28596" s="158" t="str">
        <f t="shared" si="905"/>
        <v/>
      </c>
      <c r="O28596" s="151"/>
    </row>
    <row r="28597" spans="11:15" x14ac:dyDescent="0.3">
      <c r="K28597" s="148" t="str">
        <f>IFERROR(VLOOKUP(A28597,DATABARANG!$B$4:$G$20000,5),"")</f>
        <v/>
      </c>
      <c r="L28597" s="149" t="str">
        <f t="shared" si="904"/>
        <v/>
      </c>
      <c r="M28597" s="158" t="str">
        <f t="shared" si="905"/>
        <v/>
      </c>
      <c r="O28597" s="151"/>
    </row>
    <row r="28598" spans="11:15" x14ac:dyDescent="0.3">
      <c r="K28598" s="148" t="str">
        <f>IFERROR(VLOOKUP(A28598,DATABARANG!$B$4:$G$20000,5),"")</f>
        <v/>
      </c>
      <c r="L28598" s="149" t="str">
        <f t="shared" si="904"/>
        <v/>
      </c>
      <c r="M28598" s="158" t="str">
        <f t="shared" si="905"/>
        <v/>
      </c>
      <c r="O28598" s="151"/>
    </row>
    <row r="28599" spans="11:15" x14ac:dyDescent="0.3">
      <c r="K28599" s="148" t="str">
        <f>IFERROR(VLOOKUP(A28599,DATABARANG!$B$4:$G$20000,5),"")</f>
        <v/>
      </c>
      <c r="L28599" s="149" t="str">
        <f t="shared" si="904"/>
        <v/>
      </c>
      <c r="M28599" s="158" t="str">
        <f t="shared" si="905"/>
        <v/>
      </c>
      <c r="O28599" s="151"/>
    </row>
    <row r="28600" spans="11:15" x14ac:dyDescent="0.3">
      <c r="K28600" s="148" t="str">
        <f>IFERROR(VLOOKUP(A28600,DATABARANG!$B$4:$G$20000,5),"")</f>
        <v/>
      </c>
      <c r="L28600" s="149" t="str">
        <f t="shared" si="904"/>
        <v/>
      </c>
      <c r="M28600" s="158" t="str">
        <f t="shared" si="905"/>
        <v/>
      </c>
      <c r="O28600" s="151"/>
    </row>
    <row r="28601" spans="11:15" x14ac:dyDescent="0.3">
      <c r="K28601" s="148" t="str">
        <f>IFERROR(VLOOKUP(A28601,DATABARANG!$B$4:$G$20000,5),"")</f>
        <v/>
      </c>
      <c r="L28601" s="149" t="str">
        <f t="shared" si="904"/>
        <v/>
      </c>
      <c r="M28601" s="158" t="str">
        <f t="shared" si="905"/>
        <v/>
      </c>
      <c r="O28601" s="151"/>
    </row>
    <row r="28602" spans="11:15" x14ac:dyDescent="0.3">
      <c r="K28602" s="148" t="str">
        <f>IFERROR(VLOOKUP(A28602,DATABARANG!$B$4:$G$20000,5),"")</f>
        <v/>
      </c>
      <c r="L28602" s="149" t="str">
        <f t="shared" si="904"/>
        <v/>
      </c>
      <c r="M28602" s="158" t="str">
        <f t="shared" si="905"/>
        <v/>
      </c>
      <c r="O28602" s="151"/>
    </row>
    <row r="28603" spans="11:15" x14ac:dyDescent="0.3">
      <c r="K28603" s="148" t="str">
        <f>IFERROR(VLOOKUP(A28603,DATABARANG!$B$4:$G$20000,5),"")</f>
        <v/>
      </c>
      <c r="L28603" s="149" t="str">
        <f t="shared" si="904"/>
        <v/>
      </c>
      <c r="M28603" s="158" t="str">
        <f t="shared" si="905"/>
        <v/>
      </c>
      <c r="O28603" s="151"/>
    </row>
    <row r="28604" spans="11:15" x14ac:dyDescent="0.3">
      <c r="K28604" s="148" t="str">
        <f>IFERROR(VLOOKUP(A28604,DATABARANG!$B$4:$G$20000,5),"")</f>
        <v/>
      </c>
      <c r="L28604" s="149" t="str">
        <f t="shared" si="904"/>
        <v/>
      </c>
      <c r="M28604" s="158" t="str">
        <f t="shared" si="905"/>
        <v/>
      </c>
      <c r="O28604" s="151"/>
    </row>
    <row r="28605" spans="11:15" x14ac:dyDescent="0.3">
      <c r="K28605" s="148" t="str">
        <f>IFERROR(VLOOKUP(A28605,DATABARANG!$B$4:$G$20000,5),"")</f>
        <v/>
      </c>
      <c r="L28605" s="149" t="str">
        <f t="shared" si="904"/>
        <v/>
      </c>
      <c r="M28605" s="158" t="str">
        <f t="shared" si="905"/>
        <v/>
      </c>
      <c r="O28605" s="151"/>
    </row>
    <row r="28606" spans="11:15" x14ac:dyDescent="0.3">
      <c r="K28606" s="148" t="str">
        <f>IFERROR(VLOOKUP(A28606,DATABARANG!$B$4:$G$20000,5),"")</f>
        <v/>
      </c>
      <c r="L28606" s="149" t="str">
        <f t="shared" si="904"/>
        <v/>
      </c>
      <c r="M28606" s="158" t="str">
        <f t="shared" si="905"/>
        <v/>
      </c>
      <c r="O28606" s="151"/>
    </row>
    <row r="28607" spans="11:15" x14ac:dyDescent="0.3">
      <c r="K28607" s="148" t="str">
        <f>IFERROR(VLOOKUP(A28607,DATABARANG!$B$4:$G$20000,5),"")</f>
        <v/>
      </c>
      <c r="L28607" s="149" t="str">
        <f t="shared" si="904"/>
        <v/>
      </c>
      <c r="M28607" s="158" t="str">
        <f t="shared" si="905"/>
        <v/>
      </c>
      <c r="O28607" s="151"/>
    </row>
    <row r="28608" spans="11:15" x14ac:dyDescent="0.3">
      <c r="K28608" s="148" t="str">
        <f>IFERROR(VLOOKUP(A28608,DATABARANG!$B$4:$G$20000,5),"")</f>
        <v/>
      </c>
      <c r="L28608" s="149" t="str">
        <f t="shared" si="904"/>
        <v/>
      </c>
      <c r="M28608" s="158" t="str">
        <f t="shared" si="905"/>
        <v/>
      </c>
      <c r="O28608" s="151"/>
    </row>
    <row r="28609" spans="11:15" x14ac:dyDescent="0.3">
      <c r="K28609" s="148" t="str">
        <f>IFERROR(VLOOKUP(A28609,DATABARANG!$B$4:$G$20000,5),"")</f>
        <v/>
      </c>
      <c r="L28609" s="149" t="str">
        <f t="shared" si="904"/>
        <v/>
      </c>
      <c r="M28609" s="158" t="str">
        <f t="shared" si="905"/>
        <v/>
      </c>
      <c r="O28609" s="151"/>
    </row>
    <row r="28610" spans="11:15" x14ac:dyDescent="0.3">
      <c r="K28610" s="148" t="str">
        <f>IFERROR(VLOOKUP(A28610,DATABARANG!$B$4:$G$20000,5),"")</f>
        <v/>
      </c>
      <c r="L28610" s="149" t="str">
        <f t="shared" si="904"/>
        <v/>
      </c>
      <c r="M28610" s="158" t="str">
        <f t="shared" si="905"/>
        <v/>
      </c>
      <c r="O28610" s="151"/>
    </row>
    <row r="28611" spans="11:15" x14ac:dyDescent="0.3">
      <c r="K28611" s="148" t="str">
        <f>IFERROR(VLOOKUP(A28611,DATABARANG!$B$4:$G$20000,5),"")</f>
        <v/>
      </c>
      <c r="L28611" s="149" t="str">
        <f t="shared" si="904"/>
        <v/>
      </c>
      <c r="M28611" s="158" t="str">
        <f t="shared" si="905"/>
        <v/>
      </c>
      <c r="O28611" s="151"/>
    </row>
    <row r="28612" spans="11:15" x14ac:dyDescent="0.3">
      <c r="K28612" s="148" t="str">
        <f>IFERROR(VLOOKUP(A28612,DATABARANG!$B$4:$G$20000,5),"")</f>
        <v/>
      </c>
      <c r="L28612" s="149" t="str">
        <f t="shared" si="904"/>
        <v/>
      </c>
      <c r="M28612" s="158" t="str">
        <f t="shared" si="905"/>
        <v/>
      </c>
      <c r="O28612" s="151"/>
    </row>
    <row r="28613" spans="11:15" x14ac:dyDescent="0.3">
      <c r="K28613" s="148" t="str">
        <f>IFERROR(VLOOKUP(A28613,DATABARANG!$B$4:$G$20000,5),"")</f>
        <v/>
      </c>
      <c r="L28613" s="149" t="str">
        <f t="shared" si="904"/>
        <v/>
      </c>
      <c r="M28613" s="158" t="str">
        <f t="shared" si="905"/>
        <v/>
      </c>
      <c r="O28613" s="151"/>
    </row>
    <row r="28614" spans="11:15" x14ac:dyDescent="0.3">
      <c r="K28614" s="148" t="str">
        <f>IFERROR(VLOOKUP(A28614,DATABARANG!$B$4:$G$20000,5),"")</f>
        <v/>
      </c>
      <c r="L28614" s="149" t="str">
        <f t="shared" ref="L28614:L28677" si="906">IFERROR((E28614-K28614)*G28614,"")</f>
        <v/>
      </c>
      <c r="M28614" s="158" t="str">
        <f t="shared" ref="M28614:M28677" si="907">IF(B28614="","",TEXT(B28614,"DD-MMM"))</f>
        <v/>
      </c>
      <c r="O28614" s="151"/>
    </row>
    <row r="28615" spans="11:15" x14ac:dyDescent="0.3">
      <c r="K28615" s="148" t="str">
        <f>IFERROR(VLOOKUP(A28615,DATABARANG!$B$4:$G$20000,5),"")</f>
        <v/>
      </c>
      <c r="L28615" s="149" t="str">
        <f t="shared" si="906"/>
        <v/>
      </c>
      <c r="M28615" s="158" t="str">
        <f t="shared" si="907"/>
        <v/>
      </c>
      <c r="O28615" s="151"/>
    </row>
    <row r="28616" spans="11:15" x14ac:dyDescent="0.3">
      <c r="K28616" s="148" t="str">
        <f>IFERROR(VLOOKUP(A28616,DATABARANG!$B$4:$G$20000,5),"")</f>
        <v/>
      </c>
      <c r="L28616" s="149" t="str">
        <f t="shared" si="906"/>
        <v/>
      </c>
      <c r="M28616" s="158" t="str">
        <f t="shared" si="907"/>
        <v/>
      </c>
      <c r="O28616" s="151"/>
    </row>
    <row r="28617" spans="11:15" x14ac:dyDescent="0.3">
      <c r="K28617" s="148" t="str">
        <f>IFERROR(VLOOKUP(A28617,DATABARANG!$B$4:$G$20000,5),"")</f>
        <v/>
      </c>
      <c r="L28617" s="149" t="str">
        <f t="shared" si="906"/>
        <v/>
      </c>
      <c r="M28617" s="158" t="str">
        <f t="shared" si="907"/>
        <v/>
      </c>
      <c r="O28617" s="151"/>
    </row>
    <row r="28618" spans="11:15" x14ac:dyDescent="0.3">
      <c r="K28618" s="148" t="str">
        <f>IFERROR(VLOOKUP(A28618,DATABARANG!$B$4:$G$20000,5),"")</f>
        <v/>
      </c>
      <c r="L28618" s="149" t="str">
        <f t="shared" si="906"/>
        <v/>
      </c>
      <c r="M28618" s="158" t="str">
        <f t="shared" si="907"/>
        <v/>
      </c>
      <c r="O28618" s="151"/>
    </row>
    <row r="28619" spans="11:15" x14ac:dyDescent="0.3">
      <c r="K28619" s="148" t="str">
        <f>IFERROR(VLOOKUP(A28619,DATABARANG!$B$4:$G$20000,5),"")</f>
        <v/>
      </c>
      <c r="L28619" s="149" t="str">
        <f t="shared" si="906"/>
        <v/>
      </c>
      <c r="M28619" s="158" t="str">
        <f t="shared" si="907"/>
        <v/>
      </c>
      <c r="O28619" s="151"/>
    </row>
    <row r="28620" spans="11:15" x14ac:dyDescent="0.3">
      <c r="K28620" s="148" t="str">
        <f>IFERROR(VLOOKUP(A28620,DATABARANG!$B$4:$G$20000,5),"")</f>
        <v/>
      </c>
      <c r="L28620" s="149" t="str">
        <f t="shared" si="906"/>
        <v/>
      </c>
      <c r="M28620" s="158" t="str">
        <f t="shared" si="907"/>
        <v/>
      </c>
      <c r="O28620" s="151"/>
    </row>
    <row r="28621" spans="11:15" x14ac:dyDescent="0.3">
      <c r="K28621" s="148" t="str">
        <f>IFERROR(VLOOKUP(A28621,DATABARANG!$B$4:$G$20000,5),"")</f>
        <v/>
      </c>
      <c r="L28621" s="149" t="str">
        <f t="shared" si="906"/>
        <v/>
      </c>
      <c r="M28621" s="158" t="str">
        <f t="shared" si="907"/>
        <v/>
      </c>
      <c r="O28621" s="151"/>
    </row>
    <row r="28622" spans="11:15" x14ac:dyDescent="0.3">
      <c r="K28622" s="148" t="str">
        <f>IFERROR(VLOOKUP(A28622,DATABARANG!$B$4:$G$20000,5),"")</f>
        <v/>
      </c>
      <c r="L28622" s="149" t="str">
        <f t="shared" si="906"/>
        <v/>
      </c>
      <c r="M28622" s="158" t="str">
        <f t="shared" si="907"/>
        <v/>
      </c>
      <c r="O28622" s="151"/>
    </row>
    <row r="28623" spans="11:15" x14ac:dyDescent="0.3">
      <c r="K28623" s="148" t="str">
        <f>IFERROR(VLOOKUP(A28623,DATABARANG!$B$4:$G$20000,5),"")</f>
        <v/>
      </c>
      <c r="L28623" s="149" t="str">
        <f t="shared" si="906"/>
        <v/>
      </c>
      <c r="M28623" s="158" t="str">
        <f t="shared" si="907"/>
        <v/>
      </c>
      <c r="O28623" s="151"/>
    </row>
    <row r="28624" spans="11:15" x14ac:dyDescent="0.3">
      <c r="K28624" s="148" t="str">
        <f>IFERROR(VLOOKUP(A28624,DATABARANG!$B$4:$G$20000,5),"")</f>
        <v/>
      </c>
      <c r="L28624" s="149" t="str">
        <f t="shared" si="906"/>
        <v/>
      </c>
      <c r="M28624" s="158" t="str">
        <f t="shared" si="907"/>
        <v/>
      </c>
      <c r="O28624" s="151"/>
    </row>
    <row r="28625" spans="11:15" x14ac:dyDescent="0.3">
      <c r="K28625" s="148" t="str">
        <f>IFERROR(VLOOKUP(A28625,DATABARANG!$B$4:$G$20000,5),"")</f>
        <v/>
      </c>
      <c r="L28625" s="149" t="str">
        <f t="shared" si="906"/>
        <v/>
      </c>
      <c r="M28625" s="158" t="str">
        <f t="shared" si="907"/>
        <v/>
      </c>
      <c r="O28625" s="151"/>
    </row>
    <row r="28626" spans="11:15" x14ac:dyDescent="0.3">
      <c r="K28626" s="148" t="str">
        <f>IFERROR(VLOOKUP(A28626,DATABARANG!$B$4:$G$20000,5),"")</f>
        <v/>
      </c>
      <c r="L28626" s="149" t="str">
        <f t="shared" si="906"/>
        <v/>
      </c>
      <c r="M28626" s="158" t="str">
        <f t="shared" si="907"/>
        <v/>
      </c>
      <c r="O28626" s="151"/>
    </row>
    <row r="28627" spans="11:15" x14ac:dyDescent="0.3">
      <c r="K28627" s="148" t="str">
        <f>IFERROR(VLOOKUP(A28627,DATABARANG!$B$4:$G$20000,5),"")</f>
        <v/>
      </c>
      <c r="L28627" s="149" t="str">
        <f t="shared" si="906"/>
        <v/>
      </c>
      <c r="M28627" s="158" t="str">
        <f t="shared" si="907"/>
        <v/>
      </c>
      <c r="O28627" s="151"/>
    </row>
    <row r="28628" spans="11:15" x14ac:dyDescent="0.3">
      <c r="K28628" s="148" t="str">
        <f>IFERROR(VLOOKUP(A28628,DATABARANG!$B$4:$G$20000,5),"")</f>
        <v/>
      </c>
      <c r="L28628" s="149" t="str">
        <f t="shared" si="906"/>
        <v/>
      </c>
      <c r="M28628" s="158" t="str">
        <f t="shared" si="907"/>
        <v/>
      </c>
      <c r="O28628" s="151"/>
    </row>
    <row r="28629" spans="11:15" x14ac:dyDescent="0.3">
      <c r="K28629" s="148" t="str">
        <f>IFERROR(VLOOKUP(A28629,DATABARANG!$B$4:$G$20000,5),"")</f>
        <v/>
      </c>
      <c r="L28629" s="149" t="str">
        <f t="shared" si="906"/>
        <v/>
      </c>
      <c r="M28629" s="158" t="str">
        <f t="shared" si="907"/>
        <v/>
      </c>
      <c r="O28629" s="151"/>
    </row>
    <row r="28630" spans="11:15" x14ac:dyDescent="0.3">
      <c r="K28630" s="148" t="str">
        <f>IFERROR(VLOOKUP(A28630,DATABARANG!$B$4:$G$20000,5),"")</f>
        <v/>
      </c>
      <c r="L28630" s="149" t="str">
        <f t="shared" si="906"/>
        <v/>
      </c>
      <c r="M28630" s="158" t="str">
        <f t="shared" si="907"/>
        <v/>
      </c>
      <c r="O28630" s="151"/>
    </row>
    <row r="28631" spans="11:15" x14ac:dyDescent="0.3">
      <c r="K28631" s="148" t="str">
        <f>IFERROR(VLOOKUP(A28631,DATABARANG!$B$4:$G$20000,5),"")</f>
        <v/>
      </c>
      <c r="L28631" s="149" t="str">
        <f t="shared" si="906"/>
        <v/>
      </c>
      <c r="M28631" s="158" t="str">
        <f t="shared" si="907"/>
        <v/>
      </c>
      <c r="O28631" s="151"/>
    </row>
    <row r="28632" spans="11:15" x14ac:dyDescent="0.3">
      <c r="K28632" s="148" t="str">
        <f>IFERROR(VLOOKUP(A28632,DATABARANG!$B$4:$G$20000,5),"")</f>
        <v/>
      </c>
      <c r="L28632" s="149" t="str">
        <f t="shared" si="906"/>
        <v/>
      </c>
      <c r="M28632" s="158" t="str">
        <f t="shared" si="907"/>
        <v/>
      </c>
      <c r="O28632" s="151"/>
    </row>
    <row r="28633" spans="11:15" x14ac:dyDescent="0.3">
      <c r="K28633" s="148" t="str">
        <f>IFERROR(VLOOKUP(A28633,DATABARANG!$B$4:$G$20000,5),"")</f>
        <v/>
      </c>
      <c r="L28633" s="149" t="str">
        <f t="shared" si="906"/>
        <v/>
      </c>
      <c r="M28633" s="158" t="str">
        <f t="shared" si="907"/>
        <v/>
      </c>
      <c r="O28633" s="151"/>
    </row>
    <row r="28634" spans="11:15" x14ac:dyDescent="0.3">
      <c r="K28634" s="148" t="str">
        <f>IFERROR(VLOOKUP(A28634,DATABARANG!$B$4:$G$20000,5),"")</f>
        <v/>
      </c>
      <c r="L28634" s="149" t="str">
        <f t="shared" si="906"/>
        <v/>
      </c>
      <c r="M28634" s="158" t="str">
        <f t="shared" si="907"/>
        <v/>
      </c>
      <c r="O28634" s="151"/>
    </row>
    <row r="28635" spans="11:15" x14ac:dyDescent="0.3">
      <c r="K28635" s="148" t="str">
        <f>IFERROR(VLOOKUP(A28635,DATABARANG!$B$4:$G$20000,5),"")</f>
        <v/>
      </c>
      <c r="L28635" s="149" t="str">
        <f t="shared" si="906"/>
        <v/>
      </c>
      <c r="M28635" s="158" t="str">
        <f t="shared" si="907"/>
        <v/>
      </c>
      <c r="O28635" s="151"/>
    </row>
    <row r="28636" spans="11:15" x14ac:dyDescent="0.3">
      <c r="K28636" s="148" t="str">
        <f>IFERROR(VLOOKUP(A28636,DATABARANG!$B$4:$G$20000,5),"")</f>
        <v/>
      </c>
      <c r="L28636" s="149" t="str">
        <f t="shared" si="906"/>
        <v/>
      </c>
      <c r="M28636" s="158" t="str">
        <f t="shared" si="907"/>
        <v/>
      </c>
      <c r="O28636" s="151"/>
    </row>
    <row r="28637" spans="11:15" x14ac:dyDescent="0.3">
      <c r="K28637" s="148" t="str">
        <f>IFERROR(VLOOKUP(A28637,DATABARANG!$B$4:$G$20000,5),"")</f>
        <v/>
      </c>
      <c r="L28637" s="149" t="str">
        <f t="shared" si="906"/>
        <v/>
      </c>
      <c r="M28637" s="158" t="str">
        <f t="shared" si="907"/>
        <v/>
      </c>
      <c r="O28637" s="151"/>
    </row>
    <row r="28638" spans="11:15" x14ac:dyDescent="0.3">
      <c r="K28638" s="148" t="str">
        <f>IFERROR(VLOOKUP(A28638,DATABARANG!$B$4:$G$20000,5),"")</f>
        <v/>
      </c>
      <c r="L28638" s="149" t="str">
        <f t="shared" si="906"/>
        <v/>
      </c>
      <c r="M28638" s="158" t="str">
        <f t="shared" si="907"/>
        <v/>
      </c>
      <c r="O28638" s="151"/>
    </row>
    <row r="28639" spans="11:15" x14ac:dyDescent="0.3">
      <c r="K28639" s="148" t="str">
        <f>IFERROR(VLOOKUP(A28639,DATABARANG!$B$4:$G$20000,5),"")</f>
        <v/>
      </c>
      <c r="L28639" s="149" t="str">
        <f t="shared" si="906"/>
        <v/>
      </c>
      <c r="M28639" s="158" t="str">
        <f t="shared" si="907"/>
        <v/>
      </c>
      <c r="O28639" s="151"/>
    </row>
    <row r="28640" spans="11:15" x14ac:dyDescent="0.3">
      <c r="K28640" s="148" t="str">
        <f>IFERROR(VLOOKUP(A28640,DATABARANG!$B$4:$G$20000,5),"")</f>
        <v/>
      </c>
      <c r="L28640" s="149" t="str">
        <f t="shared" si="906"/>
        <v/>
      </c>
      <c r="M28640" s="158" t="str">
        <f t="shared" si="907"/>
        <v/>
      </c>
      <c r="O28640" s="151"/>
    </row>
    <row r="28641" spans="11:15" x14ac:dyDescent="0.3">
      <c r="K28641" s="148" t="str">
        <f>IFERROR(VLOOKUP(A28641,DATABARANG!$B$4:$G$20000,5),"")</f>
        <v/>
      </c>
      <c r="L28641" s="149" t="str">
        <f t="shared" si="906"/>
        <v/>
      </c>
      <c r="M28641" s="158" t="str">
        <f t="shared" si="907"/>
        <v/>
      </c>
      <c r="O28641" s="151"/>
    </row>
    <row r="28642" spans="11:15" x14ac:dyDescent="0.3">
      <c r="K28642" s="148" t="str">
        <f>IFERROR(VLOOKUP(A28642,DATABARANG!$B$4:$G$20000,5),"")</f>
        <v/>
      </c>
      <c r="L28642" s="149" t="str">
        <f t="shared" si="906"/>
        <v/>
      </c>
      <c r="M28642" s="158" t="str">
        <f t="shared" si="907"/>
        <v/>
      </c>
      <c r="O28642" s="151"/>
    </row>
    <row r="28643" spans="11:15" x14ac:dyDescent="0.3">
      <c r="K28643" s="148" t="str">
        <f>IFERROR(VLOOKUP(A28643,DATABARANG!$B$4:$G$20000,5),"")</f>
        <v/>
      </c>
      <c r="L28643" s="149" t="str">
        <f t="shared" si="906"/>
        <v/>
      </c>
      <c r="M28643" s="158" t="str">
        <f t="shared" si="907"/>
        <v/>
      </c>
      <c r="O28643" s="151"/>
    </row>
    <row r="28644" spans="11:15" x14ac:dyDescent="0.3">
      <c r="K28644" s="148" t="str">
        <f>IFERROR(VLOOKUP(A28644,DATABARANG!$B$4:$G$20000,5),"")</f>
        <v/>
      </c>
      <c r="L28644" s="149" t="str">
        <f t="shared" si="906"/>
        <v/>
      </c>
      <c r="M28644" s="158" t="str">
        <f t="shared" si="907"/>
        <v/>
      </c>
      <c r="O28644" s="151"/>
    </row>
    <row r="28645" spans="11:15" x14ac:dyDescent="0.3">
      <c r="K28645" s="148" t="str">
        <f>IFERROR(VLOOKUP(A28645,DATABARANG!$B$4:$G$20000,5),"")</f>
        <v/>
      </c>
      <c r="L28645" s="149" t="str">
        <f t="shared" si="906"/>
        <v/>
      </c>
      <c r="M28645" s="158" t="str">
        <f t="shared" si="907"/>
        <v/>
      </c>
      <c r="O28645" s="151"/>
    </row>
    <row r="28646" spans="11:15" x14ac:dyDescent="0.3">
      <c r="K28646" s="148" t="str">
        <f>IFERROR(VLOOKUP(A28646,DATABARANG!$B$4:$G$20000,5),"")</f>
        <v/>
      </c>
      <c r="L28646" s="149" t="str">
        <f t="shared" si="906"/>
        <v/>
      </c>
      <c r="M28646" s="158" t="str">
        <f t="shared" si="907"/>
        <v/>
      </c>
      <c r="O28646" s="151"/>
    </row>
    <row r="28647" spans="11:15" x14ac:dyDescent="0.3">
      <c r="K28647" s="148" t="str">
        <f>IFERROR(VLOOKUP(A28647,DATABARANG!$B$4:$G$20000,5),"")</f>
        <v/>
      </c>
      <c r="L28647" s="149" t="str">
        <f t="shared" si="906"/>
        <v/>
      </c>
      <c r="M28647" s="158" t="str">
        <f t="shared" si="907"/>
        <v/>
      </c>
      <c r="O28647" s="151"/>
    </row>
    <row r="28648" spans="11:15" x14ac:dyDescent="0.3">
      <c r="K28648" s="148" t="str">
        <f>IFERROR(VLOOKUP(A28648,DATABARANG!$B$4:$G$20000,5),"")</f>
        <v/>
      </c>
      <c r="L28648" s="149" t="str">
        <f t="shared" si="906"/>
        <v/>
      </c>
      <c r="M28648" s="158" t="str">
        <f t="shared" si="907"/>
        <v/>
      </c>
      <c r="O28648" s="151"/>
    </row>
    <row r="28649" spans="11:15" x14ac:dyDescent="0.3">
      <c r="K28649" s="148" t="str">
        <f>IFERROR(VLOOKUP(A28649,DATABARANG!$B$4:$G$20000,5),"")</f>
        <v/>
      </c>
      <c r="L28649" s="149" t="str">
        <f t="shared" si="906"/>
        <v/>
      </c>
      <c r="M28649" s="158" t="str">
        <f t="shared" si="907"/>
        <v/>
      </c>
      <c r="O28649" s="151"/>
    </row>
    <row r="28650" spans="11:15" x14ac:dyDescent="0.3">
      <c r="K28650" s="148" t="str">
        <f>IFERROR(VLOOKUP(A28650,DATABARANG!$B$4:$G$20000,5),"")</f>
        <v/>
      </c>
      <c r="L28650" s="149" t="str">
        <f t="shared" si="906"/>
        <v/>
      </c>
      <c r="M28650" s="158" t="str">
        <f t="shared" si="907"/>
        <v/>
      </c>
      <c r="O28650" s="151"/>
    </row>
    <row r="28651" spans="11:15" x14ac:dyDescent="0.3">
      <c r="K28651" s="148" t="str">
        <f>IFERROR(VLOOKUP(A28651,DATABARANG!$B$4:$G$20000,5),"")</f>
        <v/>
      </c>
      <c r="L28651" s="149" t="str">
        <f t="shared" si="906"/>
        <v/>
      </c>
      <c r="M28651" s="158" t="str">
        <f t="shared" si="907"/>
        <v/>
      </c>
      <c r="O28651" s="151"/>
    </row>
    <row r="28652" spans="11:15" x14ac:dyDescent="0.3">
      <c r="K28652" s="148" t="str">
        <f>IFERROR(VLOOKUP(A28652,DATABARANG!$B$4:$G$20000,5),"")</f>
        <v/>
      </c>
      <c r="L28652" s="149" t="str">
        <f t="shared" si="906"/>
        <v/>
      </c>
      <c r="M28652" s="158" t="str">
        <f t="shared" si="907"/>
        <v/>
      </c>
      <c r="O28652" s="151"/>
    </row>
    <row r="28653" spans="11:15" x14ac:dyDescent="0.3">
      <c r="K28653" s="148" t="str">
        <f>IFERROR(VLOOKUP(A28653,DATABARANG!$B$4:$G$20000,5),"")</f>
        <v/>
      </c>
      <c r="L28653" s="149" t="str">
        <f t="shared" si="906"/>
        <v/>
      </c>
      <c r="M28653" s="158" t="str">
        <f t="shared" si="907"/>
        <v/>
      </c>
      <c r="O28653" s="151"/>
    </row>
    <row r="28654" spans="11:15" x14ac:dyDescent="0.3">
      <c r="K28654" s="148" t="str">
        <f>IFERROR(VLOOKUP(A28654,DATABARANG!$B$4:$G$20000,5),"")</f>
        <v/>
      </c>
      <c r="L28654" s="149" t="str">
        <f t="shared" si="906"/>
        <v/>
      </c>
      <c r="M28654" s="158" t="str">
        <f t="shared" si="907"/>
        <v/>
      </c>
      <c r="O28654" s="151"/>
    </row>
    <row r="28655" spans="11:15" x14ac:dyDescent="0.3">
      <c r="K28655" s="148" t="str">
        <f>IFERROR(VLOOKUP(A28655,DATABARANG!$B$4:$G$20000,5),"")</f>
        <v/>
      </c>
      <c r="L28655" s="149" t="str">
        <f t="shared" si="906"/>
        <v/>
      </c>
      <c r="M28655" s="158" t="str">
        <f t="shared" si="907"/>
        <v/>
      </c>
      <c r="O28655" s="151"/>
    </row>
    <row r="28656" spans="11:15" x14ac:dyDescent="0.3">
      <c r="K28656" s="148" t="str">
        <f>IFERROR(VLOOKUP(A28656,DATABARANG!$B$4:$G$20000,5),"")</f>
        <v/>
      </c>
      <c r="L28656" s="149" t="str">
        <f t="shared" si="906"/>
        <v/>
      </c>
      <c r="M28656" s="158" t="str">
        <f t="shared" si="907"/>
        <v/>
      </c>
      <c r="O28656" s="151"/>
    </row>
    <row r="28657" spans="11:15" x14ac:dyDescent="0.3">
      <c r="K28657" s="148" t="str">
        <f>IFERROR(VLOOKUP(A28657,DATABARANG!$B$4:$G$20000,5),"")</f>
        <v/>
      </c>
      <c r="L28657" s="149" t="str">
        <f t="shared" si="906"/>
        <v/>
      </c>
      <c r="M28657" s="158" t="str">
        <f t="shared" si="907"/>
        <v/>
      </c>
      <c r="O28657" s="151"/>
    </row>
    <row r="28658" spans="11:15" x14ac:dyDescent="0.3">
      <c r="K28658" s="148" t="str">
        <f>IFERROR(VLOOKUP(A28658,DATABARANG!$B$4:$G$20000,5),"")</f>
        <v/>
      </c>
      <c r="L28658" s="149" t="str">
        <f t="shared" si="906"/>
        <v/>
      </c>
      <c r="M28658" s="158" t="str">
        <f t="shared" si="907"/>
        <v/>
      </c>
      <c r="O28658" s="151"/>
    </row>
    <row r="28659" spans="11:15" x14ac:dyDescent="0.3">
      <c r="K28659" s="148" t="str">
        <f>IFERROR(VLOOKUP(A28659,DATABARANG!$B$4:$G$20000,5),"")</f>
        <v/>
      </c>
      <c r="L28659" s="149" t="str">
        <f t="shared" si="906"/>
        <v/>
      </c>
      <c r="M28659" s="158" t="str">
        <f t="shared" si="907"/>
        <v/>
      </c>
      <c r="O28659" s="151"/>
    </row>
    <row r="28660" spans="11:15" x14ac:dyDescent="0.3">
      <c r="K28660" s="148" t="str">
        <f>IFERROR(VLOOKUP(A28660,DATABARANG!$B$4:$G$20000,5),"")</f>
        <v/>
      </c>
      <c r="L28660" s="149" t="str">
        <f t="shared" si="906"/>
        <v/>
      </c>
      <c r="M28660" s="158" t="str">
        <f t="shared" si="907"/>
        <v/>
      </c>
      <c r="O28660" s="151"/>
    </row>
    <row r="28661" spans="11:15" x14ac:dyDescent="0.3">
      <c r="K28661" s="148" t="str">
        <f>IFERROR(VLOOKUP(A28661,DATABARANG!$B$4:$G$20000,5),"")</f>
        <v/>
      </c>
      <c r="L28661" s="149" t="str">
        <f t="shared" si="906"/>
        <v/>
      </c>
      <c r="M28661" s="158" t="str">
        <f t="shared" si="907"/>
        <v/>
      </c>
      <c r="O28661" s="151"/>
    </row>
    <row r="28662" spans="11:15" x14ac:dyDescent="0.3">
      <c r="K28662" s="148" t="str">
        <f>IFERROR(VLOOKUP(A28662,DATABARANG!$B$4:$G$20000,5),"")</f>
        <v/>
      </c>
      <c r="L28662" s="149" t="str">
        <f t="shared" si="906"/>
        <v/>
      </c>
      <c r="M28662" s="158" t="str">
        <f t="shared" si="907"/>
        <v/>
      </c>
      <c r="O28662" s="151"/>
    </row>
    <row r="28663" spans="11:15" x14ac:dyDescent="0.3">
      <c r="K28663" s="148" t="str">
        <f>IFERROR(VLOOKUP(A28663,DATABARANG!$B$4:$G$20000,5),"")</f>
        <v/>
      </c>
      <c r="L28663" s="149" t="str">
        <f t="shared" si="906"/>
        <v/>
      </c>
      <c r="M28663" s="158" t="str">
        <f t="shared" si="907"/>
        <v/>
      </c>
      <c r="O28663" s="151"/>
    </row>
    <row r="28664" spans="11:15" x14ac:dyDescent="0.3">
      <c r="K28664" s="148" t="str">
        <f>IFERROR(VLOOKUP(A28664,DATABARANG!$B$4:$G$20000,5),"")</f>
        <v/>
      </c>
      <c r="L28664" s="149" t="str">
        <f t="shared" si="906"/>
        <v/>
      </c>
      <c r="M28664" s="158" t="str">
        <f t="shared" si="907"/>
        <v/>
      </c>
      <c r="O28664" s="151"/>
    </row>
    <row r="28665" spans="11:15" x14ac:dyDescent="0.3">
      <c r="K28665" s="148" t="str">
        <f>IFERROR(VLOOKUP(A28665,DATABARANG!$B$4:$G$20000,5),"")</f>
        <v/>
      </c>
      <c r="L28665" s="149" t="str">
        <f t="shared" si="906"/>
        <v/>
      </c>
      <c r="M28665" s="158" t="str">
        <f t="shared" si="907"/>
        <v/>
      </c>
      <c r="O28665" s="151"/>
    </row>
    <row r="28666" spans="11:15" x14ac:dyDescent="0.3">
      <c r="K28666" s="148" t="str">
        <f>IFERROR(VLOOKUP(A28666,DATABARANG!$B$4:$G$20000,5),"")</f>
        <v/>
      </c>
      <c r="L28666" s="149" t="str">
        <f t="shared" si="906"/>
        <v/>
      </c>
      <c r="M28666" s="158" t="str">
        <f t="shared" si="907"/>
        <v/>
      </c>
      <c r="O28666" s="151"/>
    </row>
    <row r="28667" spans="11:15" x14ac:dyDescent="0.3">
      <c r="K28667" s="148" t="str">
        <f>IFERROR(VLOOKUP(A28667,DATABARANG!$B$4:$G$20000,5),"")</f>
        <v/>
      </c>
      <c r="L28667" s="149" t="str">
        <f t="shared" si="906"/>
        <v/>
      </c>
      <c r="M28667" s="158" t="str">
        <f t="shared" si="907"/>
        <v/>
      </c>
      <c r="O28667" s="151"/>
    </row>
    <row r="28668" spans="11:15" x14ac:dyDescent="0.3">
      <c r="K28668" s="148" t="str">
        <f>IFERROR(VLOOKUP(A28668,DATABARANG!$B$4:$G$20000,5),"")</f>
        <v/>
      </c>
      <c r="L28668" s="149" t="str">
        <f t="shared" si="906"/>
        <v/>
      </c>
      <c r="M28668" s="158" t="str">
        <f t="shared" si="907"/>
        <v/>
      </c>
      <c r="O28668" s="151"/>
    </row>
    <row r="28669" spans="11:15" x14ac:dyDescent="0.3">
      <c r="K28669" s="148" t="str">
        <f>IFERROR(VLOOKUP(A28669,DATABARANG!$B$4:$G$20000,5),"")</f>
        <v/>
      </c>
      <c r="L28669" s="149" t="str">
        <f t="shared" si="906"/>
        <v/>
      </c>
      <c r="M28669" s="158" t="str">
        <f t="shared" si="907"/>
        <v/>
      </c>
      <c r="O28669" s="151"/>
    </row>
    <row r="28670" spans="11:15" x14ac:dyDescent="0.3">
      <c r="K28670" s="148" t="str">
        <f>IFERROR(VLOOKUP(A28670,DATABARANG!$B$4:$G$20000,5),"")</f>
        <v/>
      </c>
      <c r="L28670" s="149" t="str">
        <f t="shared" si="906"/>
        <v/>
      </c>
      <c r="M28670" s="158" t="str">
        <f t="shared" si="907"/>
        <v/>
      </c>
      <c r="O28670" s="151"/>
    </row>
    <row r="28671" spans="11:15" x14ac:dyDescent="0.3">
      <c r="K28671" s="148" t="str">
        <f>IFERROR(VLOOKUP(A28671,DATABARANG!$B$4:$G$20000,5),"")</f>
        <v/>
      </c>
      <c r="L28671" s="149" t="str">
        <f t="shared" si="906"/>
        <v/>
      </c>
      <c r="M28671" s="158" t="str">
        <f t="shared" si="907"/>
        <v/>
      </c>
      <c r="O28671" s="151"/>
    </row>
    <row r="28672" spans="11:15" x14ac:dyDescent="0.3">
      <c r="K28672" s="148" t="str">
        <f>IFERROR(VLOOKUP(A28672,DATABARANG!$B$4:$G$20000,5),"")</f>
        <v/>
      </c>
      <c r="L28672" s="149" t="str">
        <f t="shared" si="906"/>
        <v/>
      </c>
      <c r="M28672" s="158" t="str">
        <f t="shared" si="907"/>
        <v/>
      </c>
      <c r="O28672" s="151"/>
    </row>
    <row r="28673" spans="11:15" x14ac:dyDescent="0.3">
      <c r="K28673" s="148" t="str">
        <f>IFERROR(VLOOKUP(A28673,DATABARANG!$B$4:$G$20000,5),"")</f>
        <v/>
      </c>
      <c r="L28673" s="149" t="str">
        <f t="shared" si="906"/>
        <v/>
      </c>
      <c r="M28673" s="158" t="str">
        <f t="shared" si="907"/>
        <v/>
      </c>
      <c r="O28673" s="151"/>
    </row>
    <row r="28674" spans="11:15" x14ac:dyDescent="0.3">
      <c r="K28674" s="148" t="str">
        <f>IFERROR(VLOOKUP(A28674,DATABARANG!$B$4:$G$20000,5),"")</f>
        <v/>
      </c>
      <c r="L28674" s="149" t="str">
        <f t="shared" si="906"/>
        <v/>
      </c>
      <c r="M28674" s="158" t="str">
        <f t="shared" si="907"/>
        <v/>
      </c>
      <c r="O28674" s="151"/>
    </row>
    <row r="28675" spans="11:15" x14ac:dyDescent="0.3">
      <c r="K28675" s="148" t="str">
        <f>IFERROR(VLOOKUP(A28675,DATABARANG!$B$4:$G$20000,5),"")</f>
        <v/>
      </c>
      <c r="L28675" s="149" t="str">
        <f t="shared" si="906"/>
        <v/>
      </c>
      <c r="M28675" s="158" t="str">
        <f t="shared" si="907"/>
        <v/>
      </c>
      <c r="O28675" s="151"/>
    </row>
    <row r="28676" spans="11:15" x14ac:dyDescent="0.3">
      <c r="K28676" s="148" t="str">
        <f>IFERROR(VLOOKUP(A28676,DATABARANG!$B$4:$G$20000,5),"")</f>
        <v/>
      </c>
      <c r="L28676" s="149" t="str">
        <f t="shared" si="906"/>
        <v/>
      </c>
      <c r="M28676" s="158" t="str">
        <f t="shared" si="907"/>
        <v/>
      </c>
      <c r="O28676" s="151"/>
    </row>
    <row r="28677" spans="11:15" x14ac:dyDescent="0.3">
      <c r="K28677" s="148" t="str">
        <f>IFERROR(VLOOKUP(A28677,DATABARANG!$B$4:$G$20000,5),"")</f>
        <v/>
      </c>
      <c r="L28677" s="149" t="str">
        <f t="shared" si="906"/>
        <v/>
      </c>
      <c r="M28677" s="158" t="str">
        <f t="shared" si="907"/>
        <v/>
      </c>
      <c r="O28677" s="151"/>
    </row>
    <row r="28678" spans="11:15" x14ac:dyDescent="0.3">
      <c r="K28678" s="148" t="str">
        <f>IFERROR(VLOOKUP(A28678,DATABARANG!$B$4:$G$20000,5),"")</f>
        <v/>
      </c>
      <c r="L28678" s="149" t="str">
        <f t="shared" ref="L28678:L28741" si="908">IFERROR((E28678-K28678)*G28678,"")</f>
        <v/>
      </c>
      <c r="M28678" s="158" t="str">
        <f t="shared" ref="M28678:M28741" si="909">IF(B28678="","",TEXT(B28678,"DD-MMM"))</f>
        <v/>
      </c>
      <c r="O28678" s="151"/>
    </row>
    <row r="28679" spans="11:15" x14ac:dyDescent="0.3">
      <c r="K28679" s="148" t="str">
        <f>IFERROR(VLOOKUP(A28679,DATABARANG!$B$4:$G$20000,5),"")</f>
        <v/>
      </c>
      <c r="L28679" s="149" t="str">
        <f t="shared" si="908"/>
        <v/>
      </c>
      <c r="M28679" s="158" t="str">
        <f t="shared" si="909"/>
        <v/>
      </c>
      <c r="O28679" s="151"/>
    </row>
    <row r="28680" spans="11:15" x14ac:dyDescent="0.3">
      <c r="K28680" s="148" t="str">
        <f>IFERROR(VLOOKUP(A28680,DATABARANG!$B$4:$G$20000,5),"")</f>
        <v/>
      </c>
      <c r="L28680" s="149" t="str">
        <f t="shared" si="908"/>
        <v/>
      </c>
      <c r="M28680" s="158" t="str">
        <f t="shared" si="909"/>
        <v/>
      </c>
      <c r="O28680" s="151"/>
    </row>
    <row r="28681" spans="11:15" x14ac:dyDescent="0.3">
      <c r="K28681" s="148" t="str">
        <f>IFERROR(VLOOKUP(A28681,DATABARANG!$B$4:$G$20000,5),"")</f>
        <v/>
      </c>
      <c r="L28681" s="149" t="str">
        <f t="shared" si="908"/>
        <v/>
      </c>
      <c r="M28681" s="158" t="str">
        <f t="shared" si="909"/>
        <v/>
      </c>
      <c r="O28681" s="151"/>
    </row>
    <row r="28682" spans="11:15" x14ac:dyDescent="0.3">
      <c r="K28682" s="148" t="str">
        <f>IFERROR(VLOOKUP(A28682,DATABARANG!$B$4:$G$20000,5),"")</f>
        <v/>
      </c>
      <c r="L28682" s="149" t="str">
        <f t="shared" si="908"/>
        <v/>
      </c>
      <c r="M28682" s="158" t="str">
        <f t="shared" si="909"/>
        <v/>
      </c>
      <c r="O28682" s="151"/>
    </row>
    <row r="28683" spans="11:15" x14ac:dyDescent="0.3">
      <c r="K28683" s="148" t="str">
        <f>IFERROR(VLOOKUP(A28683,DATABARANG!$B$4:$G$20000,5),"")</f>
        <v/>
      </c>
      <c r="L28683" s="149" t="str">
        <f t="shared" si="908"/>
        <v/>
      </c>
      <c r="M28683" s="158" t="str">
        <f t="shared" si="909"/>
        <v/>
      </c>
      <c r="O28683" s="151"/>
    </row>
    <row r="28684" spans="11:15" x14ac:dyDescent="0.3">
      <c r="K28684" s="148" t="str">
        <f>IFERROR(VLOOKUP(A28684,DATABARANG!$B$4:$G$20000,5),"")</f>
        <v/>
      </c>
      <c r="L28684" s="149" t="str">
        <f t="shared" si="908"/>
        <v/>
      </c>
      <c r="M28684" s="158" t="str">
        <f t="shared" si="909"/>
        <v/>
      </c>
      <c r="O28684" s="151"/>
    </row>
    <row r="28685" spans="11:15" x14ac:dyDescent="0.3">
      <c r="K28685" s="148" t="str">
        <f>IFERROR(VLOOKUP(A28685,DATABARANG!$B$4:$G$20000,5),"")</f>
        <v/>
      </c>
      <c r="L28685" s="149" t="str">
        <f t="shared" si="908"/>
        <v/>
      </c>
      <c r="M28685" s="158" t="str">
        <f t="shared" si="909"/>
        <v/>
      </c>
      <c r="O28685" s="151"/>
    </row>
    <row r="28686" spans="11:15" x14ac:dyDescent="0.3">
      <c r="K28686" s="148" t="str">
        <f>IFERROR(VLOOKUP(A28686,DATABARANG!$B$4:$G$20000,5),"")</f>
        <v/>
      </c>
      <c r="L28686" s="149" t="str">
        <f t="shared" si="908"/>
        <v/>
      </c>
      <c r="M28686" s="158" t="str">
        <f t="shared" si="909"/>
        <v/>
      </c>
      <c r="O28686" s="151"/>
    </row>
    <row r="28687" spans="11:15" x14ac:dyDescent="0.3">
      <c r="K28687" s="148" t="str">
        <f>IFERROR(VLOOKUP(A28687,DATABARANG!$B$4:$G$20000,5),"")</f>
        <v/>
      </c>
      <c r="L28687" s="149" t="str">
        <f t="shared" si="908"/>
        <v/>
      </c>
      <c r="M28687" s="158" t="str">
        <f t="shared" si="909"/>
        <v/>
      </c>
      <c r="O28687" s="151"/>
    </row>
    <row r="28688" spans="11:15" x14ac:dyDescent="0.3">
      <c r="K28688" s="148" t="str">
        <f>IFERROR(VLOOKUP(A28688,DATABARANG!$B$4:$G$20000,5),"")</f>
        <v/>
      </c>
      <c r="L28688" s="149" t="str">
        <f t="shared" si="908"/>
        <v/>
      </c>
      <c r="M28688" s="158" t="str">
        <f t="shared" si="909"/>
        <v/>
      </c>
      <c r="O28688" s="151"/>
    </row>
    <row r="28689" spans="11:15" x14ac:dyDescent="0.3">
      <c r="K28689" s="148" t="str">
        <f>IFERROR(VLOOKUP(A28689,DATABARANG!$B$4:$G$20000,5),"")</f>
        <v/>
      </c>
      <c r="L28689" s="149" t="str">
        <f t="shared" si="908"/>
        <v/>
      </c>
      <c r="M28689" s="158" t="str">
        <f t="shared" si="909"/>
        <v/>
      </c>
      <c r="O28689" s="151"/>
    </row>
    <row r="28690" spans="11:15" x14ac:dyDescent="0.3">
      <c r="K28690" s="148" t="str">
        <f>IFERROR(VLOOKUP(A28690,DATABARANG!$B$4:$G$20000,5),"")</f>
        <v/>
      </c>
      <c r="L28690" s="149" t="str">
        <f t="shared" si="908"/>
        <v/>
      </c>
      <c r="M28690" s="158" t="str">
        <f t="shared" si="909"/>
        <v/>
      </c>
      <c r="O28690" s="151"/>
    </row>
    <row r="28691" spans="11:15" x14ac:dyDescent="0.3">
      <c r="K28691" s="148" t="str">
        <f>IFERROR(VLOOKUP(A28691,DATABARANG!$B$4:$G$20000,5),"")</f>
        <v/>
      </c>
      <c r="L28691" s="149" t="str">
        <f t="shared" si="908"/>
        <v/>
      </c>
      <c r="M28691" s="158" t="str">
        <f t="shared" si="909"/>
        <v/>
      </c>
      <c r="O28691" s="151"/>
    </row>
    <row r="28692" spans="11:15" x14ac:dyDescent="0.3">
      <c r="K28692" s="148" t="str">
        <f>IFERROR(VLOOKUP(A28692,DATABARANG!$B$4:$G$20000,5),"")</f>
        <v/>
      </c>
      <c r="L28692" s="149" t="str">
        <f t="shared" si="908"/>
        <v/>
      </c>
      <c r="M28692" s="158" t="str">
        <f t="shared" si="909"/>
        <v/>
      </c>
      <c r="O28692" s="151"/>
    </row>
    <row r="28693" spans="11:15" x14ac:dyDescent="0.3">
      <c r="K28693" s="148" t="str">
        <f>IFERROR(VLOOKUP(A28693,DATABARANG!$B$4:$G$20000,5),"")</f>
        <v/>
      </c>
      <c r="L28693" s="149" t="str">
        <f t="shared" si="908"/>
        <v/>
      </c>
      <c r="M28693" s="158" t="str">
        <f t="shared" si="909"/>
        <v/>
      </c>
      <c r="O28693" s="151"/>
    </row>
    <row r="28694" spans="11:15" x14ac:dyDescent="0.3">
      <c r="K28694" s="148" t="str">
        <f>IFERROR(VLOOKUP(A28694,DATABARANG!$B$4:$G$20000,5),"")</f>
        <v/>
      </c>
      <c r="L28694" s="149" t="str">
        <f t="shared" si="908"/>
        <v/>
      </c>
      <c r="M28694" s="158" t="str">
        <f t="shared" si="909"/>
        <v/>
      </c>
      <c r="O28694" s="151"/>
    </row>
    <row r="28695" spans="11:15" x14ac:dyDescent="0.3">
      <c r="K28695" s="148" t="str">
        <f>IFERROR(VLOOKUP(A28695,DATABARANG!$B$4:$G$20000,5),"")</f>
        <v/>
      </c>
      <c r="L28695" s="149" t="str">
        <f t="shared" si="908"/>
        <v/>
      </c>
      <c r="M28695" s="158" t="str">
        <f t="shared" si="909"/>
        <v/>
      </c>
      <c r="O28695" s="151"/>
    </row>
    <row r="28696" spans="11:15" x14ac:dyDescent="0.3">
      <c r="K28696" s="148" t="str">
        <f>IFERROR(VLOOKUP(A28696,DATABARANG!$B$4:$G$20000,5),"")</f>
        <v/>
      </c>
      <c r="L28696" s="149" t="str">
        <f t="shared" si="908"/>
        <v/>
      </c>
      <c r="M28696" s="158" t="str">
        <f t="shared" si="909"/>
        <v/>
      </c>
      <c r="O28696" s="151"/>
    </row>
    <row r="28697" spans="11:15" x14ac:dyDescent="0.3">
      <c r="K28697" s="148" t="str">
        <f>IFERROR(VLOOKUP(A28697,DATABARANG!$B$4:$G$20000,5),"")</f>
        <v/>
      </c>
      <c r="L28697" s="149" t="str">
        <f t="shared" si="908"/>
        <v/>
      </c>
      <c r="M28697" s="158" t="str">
        <f t="shared" si="909"/>
        <v/>
      </c>
      <c r="O28697" s="151"/>
    </row>
    <row r="28698" spans="11:15" x14ac:dyDescent="0.3">
      <c r="K28698" s="148" t="str">
        <f>IFERROR(VLOOKUP(A28698,DATABARANG!$B$4:$G$20000,5),"")</f>
        <v/>
      </c>
      <c r="L28698" s="149" t="str">
        <f t="shared" si="908"/>
        <v/>
      </c>
      <c r="M28698" s="158" t="str">
        <f t="shared" si="909"/>
        <v/>
      </c>
      <c r="O28698" s="151"/>
    </row>
    <row r="28699" spans="11:15" x14ac:dyDescent="0.3">
      <c r="K28699" s="148" t="str">
        <f>IFERROR(VLOOKUP(A28699,DATABARANG!$B$4:$G$20000,5),"")</f>
        <v/>
      </c>
      <c r="L28699" s="149" t="str">
        <f t="shared" si="908"/>
        <v/>
      </c>
      <c r="M28699" s="158" t="str">
        <f t="shared" si="909"/>
        <v/>
      </c>
      <c r="O28699" s="151"/>
    </row>
    <row r="28700" spans="11:15" x14ac:dyDescent="0.3">
      <c r="K28700" s="148" t="str">
        <f>IFERROR(VLOOKUP(A28700,DATABARANG!$B$4:$G$20000,5),"")</f>
        <v/>
      </c>
      <c r="L28700" s="149" t="str">
        <f t="shared" si="908"/>
        <v/>
      </c>
      <c r="M28700" s="158" t="str">
        <f t="shared" si="909"/>
        <v/>
      </c>
      <c r="O28700" s="151"/>
    </row>
    <row r="28701" spans="11:15" x14ac:dyDescent="0.3">
      <c r="K28701" s="148" t="str">
        <f>IFERROR(VLOOKUP(A28701,DATABARANG!$B$4:$G$20000,5),"")</f>
        <v/>
      </c>
      <c r="L28701" s="149" t="str">
        <f t="shared" si="908"/>
        <v/>
      </c>
      <c r="M28701" s="158" t="str">
        <f t="shared" si="909"/>
        <v/>
      </c>
      <c r="O28701" s="151"/>
    </row>
    <row r="28702" spans="11:15" x14ac:dyDescent="0.3">
      <c r="K28702" s="148" t="str">
        <f>IFERROR(VLOOKUP(A28702,DATABARANG!$B$4:$G$20000,5),"")</f>
        <v/>
      </c>
      <c r="L28702" s="149" t="str">
        <f t="shared" si="908"/>
        <v/>
      </c>
      <c r="M28702" s="158" t="str">
        <f t="shared" si="909"/>
        <v/>
      </c>
      <c r="O28702" s="151"/>
    </row>
    <row r="28703" spans="11:15" x14ac:dyDescent="0.3">
      <c r="K28703" s="148" t="str">
        <f>IFERROR(VLOOKUP(A28703,DATABARANG!$B$4:$G$20000,5),"")</f>
        <v/>
      </c>
      <c r="L28703" s="149" t="str">
        <f t="shared" si="908"/>
        <v/>
      </c>
      <c r="M28703" s="158" t="str">
        <f t="shared" si="909"/>
        <v/>
      </c>
      <c r="O28703" s="151"/>
    </row>
    <row r="28704" spans="11:15" x14ac:dyDescent="0.3">
      <c r="K28704" s="148" t="str">
        <f>IFERROR(VLOOKUP(A28704,DATABARANG!$B$4:$G$20000,5),"")</f>
        <v/>
      </c>
      <c r="L28704" s="149" t="str">
        <f t="shared" si="908"/>
        <v/>
      </c>
      <c r="M28704" s="158" t="str">
        <f t="shared" si="909"/>
        <v/>
      </c>
      <c r="O28704" s="151"/>
    </row>
    <row r="28705" spans="11:15" x14ac:dyDescent="0.3">
      <c r="K28705" s="148" t="str">
        <f>IFERROR(VLOOKUP(A28705,DATABARANG!$B$4:$G$20000,5),"")</f>
        <v/>
      </c>
      <c r="L28705" s="149" t="str">
        <f t="shared" si="908"/>
        <v/>
      </c>
      <c r="M28705" s="158" t="str">
        <f t="shared" si="909"/>
        <v/>
      </c>
      <c r="O28705" s="151"/>
    </row>
    <row r="28706" spans="11:15" x14ac:dyDescent="0.3">
      <c r="K28706" s="148" t="str">
        <f>IFERROR(VLOOKUP(A28706,DATABARANG!$B$4:$G$20000,5),"")</f>
        <v/>
      </c>
      <c r="L28706" s="149" t="str">
        <f t="shared" si="908"/>
        <v/>
      </c>
      <c r="M28706" s="158" t="str">
        <f t="shared" si="909"/>
        <v/>
      </c>
      <c r="O28706" s="151"/>
    </row>
    <row r="28707" spans="11:15" x14ac:dyDescent="0.3">
      <c r="K28707" s="148" t="str">
        <f>IFERROR(VLOOKUP(A28707,DATABARANG!$B$4:$G$20000,5),"")</f>
        <v/>
      </c>
      <c r="L28707" s="149" t="str">
        <f t="shared" si="908"/>
        <v/>
      </c>
      <c r="M28707" s="158" t="str">
        <f t="shared" si="909"/>
        <v/>
      </c>
      <c r="O28707" s="151"/>
    </row>
    <row r="28708" spans="11:15" x14ac:dyDescent="0.3">
      <c r="K28708" s="148" t="str">
        <f>IFERROR(VLOOKUP(A28708,DATABARANG!$B$4:$G$20000,5),"")</f>
        <v/>
      </c>
      <c r="L28708" s="149" t="str">
        <f t="shared" si="908"/>
        <v/>
      </c>
      <c r="M28708" s="158" t="str">
        <f t="shared" si="909"/>
        <v/>
      </c>
      <c r="O28708" s="151"/>
    </row>
    <row r="28709" spans="11:15" x14ac:dyDescent="0.3">
      <c r="K28709" s="148" t="str">
        <f>IFERROR(VLOOKUP(A28709,DATABARANG!$B$4:$G$20000,5),"")</f>
        <v/>
      </c>
      <c r="L28709" s="149" t="str">
        <f t="shared" si="908"/>
        <v/>
      </c>
      <c r="M28709" s="158" t="str">
        <f t="shared" si="909"/>
        <v/>
      </c>
      <c r="O28709" s="151"/>
    </row>
    <row r="28710" spans="11:15" x14ac:dyDescent="0.3">
      <c r="K28710" s="148" t="str">
        <f>IFERROR(VLOOKUP(A28710,DATABARANG!$B$4:$G$20000,5),"")</f>
        <v/>
      </c>
      <c r="L28710" s="149" t="str">
        <f t="shared" si="908"/>
        <v/>
      </c>
      <c r="M28710" s="158" t="str">
        <f t="shared" si="909"/>
        <v/>
      </c>
      <c r="O28710" s="151"/>
    </row>
    <row r="28711" spans="11:15" x14ac:dyDescent="0.3">
      <c r="K28711" s="148" t="str">
        <f>IFERROR(VLOOKUP(A28711,DATABARANG!$B$4:$G$20000,5),"")</f>
        <v/>
      </c>
      <c r="L28711" s="149" t="str">
        <f t="shared" si="908"/>
        <v/>
      </c>
      <c r="M28711" s="158" t="str">
        <f t="shared" si="909"/>
        <v/>
      </c>
      <c r="O28711" s="151"/>
    </row>
    <row r="28712" spans="11:15" x14ac:dyDescent="0.3">
      <c r="K28712" s="148" t="str">
        <f>IFERROR(VLOOKUP(A28712,DATABARANG!$B$4:$G$20000,5),"")</f>
        <v/>
      </c>
      <c r="L28712" s="149" t="str">
        <f t="shared" si="908"/>
        <v/>
      </c>
      <c r="M28712" s="158" t="str">
        <f t="shared" si="909"/>
        <v/>
      </c>
      <c r="O28712" s="151"/>
    </row>
    <row r="28713" spans="11:15" x14ac:dyDescent="0.3">
      <c r="K28713" s="148" t="str">
        <f>IFERROR(VLOOKUP(A28713,DATABARANG!$B$4:$G$20000,5),"")</f>
        <v/>
      </c>
      <c r="L28713" s="149" t="str">
        <f t="shared" si="908"/>
        <v/>
      </c>
      <c r="M28713" s="158" t="str">
        <f t="shared" si="909"/>
        <v/>
      </c>
      <c r="O28713" s="151"/>
    </row>
    <row r="28714" spans="11:15" x14ac:dyDescent="0.3">
      <c r="K28714" s="148" t="str">
        <f>IFERROR(VLOOKUP(A28714,DATABARANG!$B$4:$G$20000,5),"")</f>
        <v/>
      </c>
      <c r="L28714" s="149" t="str">
        <f t="shared" si="908"/>
        <v/>
      </c>
      <c r="M28714" s="158" t="str">
        <f t="shared" si="909"/>
        <v/>
      </c>
      <c r="O28714" s="151"/>
    </row>
    <row r="28715" spans="11:15" x14ac:dyDescent="0.3">
      <c r="K28715" s="148" t="str">
        <f>IFERROR(VLOOKUP(A28715,DATABARANG!$B$4:$G$20000,5),"")</f>
        <v/>
      </c>
      <c r="L28715" s="149" t="str">
        <f t="shared" si="908"/>
        <v/>
      </c>
      <c r="M28715" s="158" t="str">
        <f t="shared" si="909"/>
        <v/>
      </c>
      <c r="O28715" s="151"/>
    </row>
    <row r="28716" spans="11:15" x14ac:dyDescent="0.3">
      <c r="K28716" s="148" t="str">
        <f>IFERROR(VLOOKUP(A28716,DATABARANG!$B$4:$G$20000,5),"")</f>
        <v/>
      </c>
      <c r="L28716" s="149" t="str">
        <f t="shared" si="908"/>
        <v/>
      </c>
      <c r="M28716" s="158" t="str">
        <f t="shared" si="909"/>
        <v/>
      </c>
      <c r="O28716" s="151"/>
    </row>
    <row r="28717" spans="11:15" x14ac:dyDescent="0.3">
      <c r="K28717" s="148" t="str">
        <f>IFERROR(VLOOKUP(A28717,DATABARANG!$B$4:$G$20000,5),"")</f>
        <v/>
      </c>
      <c r="L28717" s="149" t="str">
        <f t="shared" si="908"/>
        <v/>
      </c>
      <c r="M28717" s="158" t="str">
        <f t="shared" si="909"/>
        <v/>
      </c>
      <c r="O28717" s="151"/>
    </row>
    <row r="28718" spans="11:15" x14ac:dyDescent="0.3">
      <c r="K28718" s="148" t="str">
        <f>IFERROR(VLOOKUP(A28718,DATABARANG!$B$4:$G$20000,5),"")</f>
        <v/>
      </c>
      <c r="L28718" s="149" t="str">
        <f t="shared" si="908"/>
        <v/>
      </c>
      <c r="M28718" s="158" t="str">
        <f t="shared" si="909"/>
        <v/>
      </c>
      <c r="O28718" s="151"/>
    </row>
    <row r="28719" spans="11:15" x14ac:dyDescent="0.3">
      <c r="K28719" s="148" t="str">
        <f>IFERROR(VLOOKUP(A28719,DATABARANG!$B$4:$G$20000,5),"")</f>
        <v/>
      </c>
      <c r="L28719" s="149" t="str">
        <f t="shared" si="908"/>
        <v/>
      </c>
      <c r="M28719" s="158" t="str">
        <f t="shared" si="909"/>
        <v/>
      </c>
      <c r="O28719" s="151"/>
    </row>
    <row r="28720" spans="11:15" x14ac:dyDescent="0.3">
      <c r="K28720" s="148" t="str">
        <f>IFERROR(VLOOKUP(A28720,DATABARANG!$B$4:$G$20000,5),"")</f>
        <v/>
      </c>
      <c r="L28720" s="149" t="str">
        <f t="shared" si="908"/>
        <v/>
      </c>
      <c r="M28720" s="158" t="str">
        <f t="shared" si="909"/>
        <v/>
      </c>
      <c r="O28720" s="151"/>
    </row>
    <row r="28721" spans="11:15" x14ac:dyDescent="0.3">
      <c r="K28721" s="148" t="str">
        <f>IFERROR(VLOOKUP(A28721,DATABARANG!$B$4:$G$20000,5),"")</f>
        <v/>
      </c>
      <c r="L28721" s="149" t="str">
        <f t="shared" si="908"/>
        <v/>
      </c>
      <c r="M28721" s="158" t="str">
        <f t="shared" si="909"/>
        <v/>
      </c>
      <c r="O28721" s="151"/>
    </row>
    <row r="28722" spans="11:15" x14ac:dyDescent="0.3">
      <c r="K28722" s="148" t="str">
        <f>IFERROR(VLOOKUP(A28722,DATABARANG!$B$4:$G$20000,5),"")</f>
        <v/>
      </c>
      <c r="L28722" s="149" t="str">
        <f t="shared" si="908"/>
        <v/>
      </c>
      <c r="M28722" s="158" t="str">
        <f t="shared" si="909"/>
        <v/>
      </c>
      <c r="O28722" s="151"/>
    </row>
    <row r="28723" spans="11:15" x14ac:dyDescent="0.3">
      <c r="K28723" s="148" t="str">
        <f>IFERROR(VLOOKUP(A28723,DATABARANG!$B$4:$G$20000,5),"")</f>
        <v/>
      </c>
      <c r="L28723" s="149" t="str">
        <f t="shared" si="908"/>
        <v/>
      </c>
      <c r="M28723" s="158" t="str">
        <f t="shared" si="909"/>
        <v/>
      </c>
      <c r="O28723" s="151"/>
    </row>
    <row r="28724" spans="11:15" x14ac:dyDescent="0.3">
      <c r="K28724" s="148" t="str">
        <f>IFERROR(VLOOKUP(A28724,DATABARANG!$B$4:$G$20000,5),"")</f>
        <v/>
      </c>
      <c r="L28724" s="149" t="str">
        <f t="shared" si="908"/>
        <v/>
      </c>
      <c r="M28724" s="158" t="str">
        <f t="shared" si="909"/>
        <v/>
      </c>
      <c r="O28724" s="151"/>
    </row>
    <row r="28725" spans="11:15" x14ac:dyDescent="0.3">
      <c r="K28725" s="148" t="str">
        <f>IFERROR(VLOOKUP(A28725,DATABARANG!$B$4:$G$20000,5),"")</f>
        <v/>
      </c>
      <c r="L28725" s="149" t="str">
        <f t="shared" si="908"/>
        <v/>
      </c>
      <c r="M28725" s="158" t="str">
        <f t="shared" si="909"/>
        <v/>
      </c>
      <c r="O28725" s="151"/>
    </row>
    <row r="28726" spans="11:15" x14ac:dyDescent="0.3">
      <c r="K28726" s="148" t="str">
        <f>IFERROR(VLOOKUP(A28726,DATABARANG!$B$4:$G$20000,5),"")</f>
        <v/>
      </c>
      <c r="L28726" s="149" t="str">
        <f t="shared" si="908"/>
        <v/>
      </c>
      <c r="M28726" s="158" t="str">
        <f t="shared" si="909"/>
        <v/>
      </c>
      <c r="O28726" s="151"/>
    </row>
    <row r="28727" spans="11:15" x14ac:dyDescent="0.3">
      <c r="K28727" s="148" t="str">
        <f>IFERROR(VLOOKUP(A28727,DATABARANG!$B$4:$G$20000,5),"")</f>
        <v/>
      </c>
      <c r="L28727" s="149" t="str">
        <f t="shared" si="908"/>
        <v/>
      </c>
      <c r="M28727" s="158" t="str">
        <f t="shared" si="909"/>
        <v/>
      </c>
      <c r="O28727" s="151"/>
    </row>
    <row r="28728" spans="11:15" x14ac:dyDescent="0.3">
      <c r="K28728" s="148" t="str">
        <f>IFERROR(VLOOKUP(A28728,DATABARANG!$B$4:$G$20000,5),"")</f>
        <v/>
      </c>
      <c r="L28728" s="149" t="str">
        <f t="shared" si="908"/>
        <v/>
      </c>
      <c r="M28728" s="158" t="str">
        <f t="shared" si="909"/>
        <v/>
      </c>
      <c r="O28728" s="151"/>
    </row>
    <row r="28729" spans="11:15" x14ac:dyDescent="0.3">
      <c r="K28729" s="148" t="str">
        <f>IFERROR(VLOOKUP(A28729,DATABARANG!$B$4:$G$20000,5),"")</f>
        <v/>
      </c>
      <c r="L28729" s="149" t="str">
        <f t="shared" si="908"/>
        <v/>
      </c>
      <c r="M28729" s="158" t="str">
        <f t="shared" si="909"/>
        <v/>
      </c>
      <c r="O28729" s="151"/>
    </row>
    <row r="28730" spans="11:15" x14ac:dyDescent="0.3">
      <c r="K28730" s="148" t="str">
        <f>IFERROR(VLOOKUP(A28730,DATABARANG!$B$4:$G$20000,5),"")</f>
        <v/>
      </c>
      <c r="L28730" s="149" t="str">
        <f t="shared" si="908"/>
        <v/>
      </c>
      <c r="M28730" s="158" t="str">
        <f t="shared" si="909"/>
        <v/>
      </c>
      <c r="O28730" s="151"/>
    </row>
    <row r="28731" spans="11:15" x14ac:dyDescent="0.3">
      <c r="K28731" s="148" t="str">
        <f>IFERROR(VLOOKUP(A28731,DATABARANG!$B$4:$G$20000,5),"")</f>
        <v/>
      </c>
      <c r="L28731" s="149" t="str">
        <f t="shared" si="908"/>
        <v/>
      </c>
      <c r="M28731" s="158" t="str">
        <f t="shared" si="909"/>
        <v/>
      </c>
      <c r="O28731" s="151"/>
    </row>
    <row r="28732" spans="11:15" x14ac:dyDescent="0.3">
      <c r="K28732" s="148" t="str">
        <f>IFERROR(VLOOKUP(A28732,DATABARANG!$B$4:$G$20000,5),"")</f>
        <v/>
      </c>
      <c r="L28732" s="149" t="str">
        <f t="shared" si="908"/>
        <v/>
      </c>
      <c r="M28732" s="158" t="str">
        <f t="shared" si="909"/>
        <v/>
      </c>
      <c r="O28732" s="151"/>
    </row>
    <row r="28733" spans="11:15" x14ac:dyDescent="0.3">
      <c r="K28733" s="148" t="str">
        <f>IFERROR(VLOOKUP(A28733,DATABARANG!$B$4:$G$20000,5),"")</f>
        <v/>
      </c>
      <c r="L28733" s="149" t="str">
        <f t="shared" si="908"/>
        <v/>
      </c>
      <c r="M28733" s="158" t="str">
        <f t="shared" si="909"/>
        <v/>
      </c>
      <c r="O28733" s="151"/>
    </row>
    <row r="28734" spans="11:15" x14ac:dyDescent="0.3">
      <c r="K28734" s="148" t="str">
        <f>IFERROR(VLOOKUP(A28734,DATABARANG!$B$4:$G$20000,5),"")</f>
        <v/>
      </c>
      <c r="L28734" s="149" t="str">
        <f t="shared" si="908"/>
        <v/>
      </c>
      <c r="M28734" s="158" t="str">
        <f t="shared" si="909"/>
        <v/>
      </c>
      <c r="O28734" s="151"/>
    </row>
    <row r="28735" spans="11:15" x14ac:dyDescent="0.3">
      <c r="K28735" s="148" t="str">
        <f>IFERROR(VLOOKUP(A28735,DATABARANG!$B$4:$G$20000,5),"")</f>
        <v/>
      </c>
      <c r="L28735" s="149" t="str">
        <f t="shared" si="908"/>
        <v/>
      </c>
      <c r="M28735" s="158" t="str">
        <f t="shared" si="909"/>
        <v/>
      </c>
      <c r="O28735" s="151"/>
    </row>
    <row r="28736" spans="11:15" x14ac:dyDescent="0.3">
      <c r="K28736" s="148" t="str">
        <f>IFERROR(VLOOKUP(A28736,DATABARANG!$B$4:$G$20000,5),"")</f>
        <v/>
      </c>
      <c r="L28736" s="149" t="str">
        <f t="shared" si="908"/>
        <v/>
      </c>
      <c r="M28736" s="158" t="str">
        <f t="shared" si="909"/>
        <v/>
      </c>
      <c r="O28736" s="151"/>
    </row>
    <row r="28737" spans="11:15" x14ac:dyDescent="0.3">
      <c r="K28737" s="148" t="str">
        <f>IFERROR(VLOOKUP(A28737,DATABARANG!$B$4:$G$20000,5),"")</f>
        <v/>
      </c>
      <c r="L28737" s="149" t="str">
        <f t="shared" si="908"/>
        <v/>
      </c>
      <c r="M28737" s="158" t="str">
        <f t="shared" si="909"/>
        <v/>
      </c>
      <c r="O28737" s="151"/>
    </row>
    <row r="28738" spans="11:15" x14ac:dyDescent="0.3">
      <c r="K28738" s="148" t="str">
        <f>IFERROR(VLOOKUP(A28738,DATABARANG!$B$4:$G$20000,5),"")</f>
        <v/>
      </c>
      <c r="L28738" s="149" t="str">
        <f t="shared" si="908"/>
        <v/>
      </c>
      <c r="M28738" s="158" t="str">
        <f t="shared" si="909"/>
        <v/>
      </c>
      <c r="O28738" s="151"/>
    </row>
    <row r="28739" spans="11:15" x14ac:dyDescent="0.3">
      <c r="K28739" s="148" t="str">
        <f>IFERROR(VLOOKUP(A28739,DATABARANG!$B$4:$G$20000,5),"")</f>
        <v/>
      </c>
      <c r="L28739" s="149" t="str">
        <f t="shared" si="908"/>
        <v/>
      </c>
      <c r="M28739" s="158" t="str">
        <f t="shared" si="909"/>
        <v/>
      </c>
      <c r="O28739" s="151"/>
    </row>
    <row r="28740" spans="11:15" x14ac:dyDescent="0.3">
      <c r="K28740" s="148" t="str">
        <f>IFERROR(VLOOKUP(A28740,DATABARANG!$B$4:$G$20000,5),"")</f>
        <v/>
      </c>
      <c r="L28740" s="149" t="str">
        <f t="shared" si="908"/>
        <v/>
      </c>
      <c r="M28740" s="158" t="str">
        <f t="shared" si="909"/>
        <v/>
      </c>
      <c r="O28740" s="151"/>
    </row>
    <row r="28741" spans="11:15" x14ac:dyDescent="0.3">
      <c r="K28741" s="148" t="str">
        <f>IFERROR(VLOOKUP(A28741,DATABARANG!$B$4:$G$20000,5),"")</f>
        <v/>
      </c>
      <c r="L28741" s="149" t="str">
        <f t="shared" si="908"/>
        <v/>
      </c>
      <c r="M28741" s="158" t="str">
        <f t="shared" si="909"/>
        <v/>
      </c>
      <c r="O28741" s="151"/>
    </row>
    <row r="28742" spans="11:15" x14ac:dyDescent="0.3">
      <c r="K28742" s="148" t="str">
        <f>IFERROR(VLOOKUP(A28742,DATABARANG!$B$4:$G$20000,5),"")</f>
        <v/>
      </c>
      <c r="L28742" s="149" t="str">
        <f t="shared" ref="L28742:L28805" si="910">IFERROR((E28742-K28742)*G28742,"")</f>
        <v/>
      </c>
      <c r="M28742" s="158" t="str">
        <f t="shared" ref="M28742:M28805" si="911">IF(B28742="","",TEXT(B28742,"DD-MMM"))</f>
        <v/>
      </c>
      <c r="O28742" s="151"/>
    </row>
    <row r="28743" spans="11:15" x14ac:dyDescent="0.3">
      <c r="K28743" s="148" t="str">
        <f>IFERROR(VLOOKUP(A28743,DATABARANG!$B$4:$G$20000,5),"")</f>
        <v/>
      </c>
      <c r="L28743" s="149" t="str">
        <f t="shared" si="910"/>
        <v/>
      </c>
      <c r="M28743" s="158" t="str">
        <f t="shared" si="911"/>
        <v/>
      </c>
      <c r="O28743" s="151"/>
    </row>
    <row r="28744" spans="11:15" x14ac:dyDescent="0.3">
      <c r="K28744" s="148" t="str">
        <f>IFERROR(VLOOKUP(A28744,DATABARANG!$B$4:$G$20000,5),"")</f>
        <v/>
      </c>
      <c r="L28744" s="149" t="str">
        <f t="shared" si="910"/>
        <v/>
      </c>
      <c r="M28744" s="158" t="str">
        <f t="shared" si="911"/>
        <v/>
      </c>
      <c r="O28744" s="151"/>
    </row>
    <row r="28745" spans="11:15" x14ac:dyDescent="0.3">
      <c r="K28745" s="148" t="str">
        <f>IFERROR(VLOOKUP(A28745,DATABARANG!$B$4:$G$20000,5),"")</f>
        <v/>
      </c>
      <c r="L28745" s="149" t="str">
        <f t="shared" si="910"/>
        <v/>
      </c>
      <c r="M28745" s="158" t="str">
        <f t="shared" si="911"/>
        <v/>
      </c>
      <c r="O28745" s="151"/>
    </row>
    <row r="28746" spans="11:15" x14ac:dyDescent="0.3">
      <c r="K28746" s="148" t="str">
        <f>IFERROR(VLOOKUP(A28746,DATABARANG!$B$4:$G$20000,5),"")</f>
        <v/>
      </c>
      <c r="L28746" s="149" t="str">
        <f t="shared" si="910"/>
        <v/>
      </c>
      <c r="M28746" s="158" t="str">
        <f t="shared" si="911"/>
        <v/>
      </c>
      <c r="O28746" s="151"/>
    </row>
    <row r="28747" spans="11:15" x14ac:dyDescent="0.3">
      <c r="K28747" s="148" t="str">
        <f>IFERROR(VLOOKUP(A28747,DATABARANG!$B$4:$G$20000,5),"")</f>
        <v/>
      </c>
      <c r="L28747" s="149" t="str">
        <f t="shared" si="910"/>
        <v/>
      </c>
      <c r="M28747" s="158" t="str">
        <f t="shared" si="911"/>
        <v/>
      </c>
      <c r="O28747" s="151"/>
    </row>
    <row r="28748" spans="11:15" x14ac:dyDescent="0.3">
      <c r="K28748" s="148" t="str">
        <f>IFERROR(VLOOKUP(A28748,DATABARANG!$B$4:$G$20000,5),"")</f>
        <v/>
      </c>
      <c r="L28748" s="149" t="str">
        <f t="shared" si="910"/>
        <v/>
      </c>
      <c r="M28748" s="158" t="str">
        <f t="shared" si="911"/>
        <v/>
      </c>
      <c r="O28748" s="151"/>
    </row>
    <row r="28749" spans="11:15" x14ac:dyDescent="0.3">
      <c r="K28749" s="148" t="str">
        <f>IFERROR(VLOOKUP(A28749,DATABARANG!$B$4:$G$20000,5),"")</f>
        <v/>
      </c>
      <c r="L28749" s="149" t="str">
        <f t="shared" si="910"/>
        <v/>
      </c>
      <c r="M28749" s="158" t="str">
        <f t="shared" si="911"/>
        <v/>
      </c>
      <c r="O28749" s="151"/>
    </row>
    <row r="28750" spans="11:15" x14ac:dyDescent="0.3">
      <c r="K28750" s="148" t="str">
        <f>IFERROR(VLOOKUP(A28750,DATABARANG!$B$4:$G$20000,5),"")</f>
        <v/>
      </c>
      <c r="L28750" s="149" t="str">
        <f t="shared" si="910"/>
        <v/>
      </c>
      <c r="M28750" s="158" t="str">
        <f t="shared" si="911"/>
        <v/>
      </c>
      <c r="O28750" s="151"/>
    </row>
    <row r="28751" spans="11:15" x14ac:dyDescent="0.3">
      <c r="K28751" s="148" t="str">
        <f>IFERROR(VLOOKUP(A28751,DATABARANG!$B$4:$G$20000,5),"")</f>
        <v/>
      </c>
      <c r="L28751" s="149" t="str">
        <f t="shared" si="910"/>
        <v/>
      </c>
      <c r="M28751" s="158" t="str">
        <f t="shared" si="911"/>
        <v/>
      </c>
      <c r="O28751" s="151"/>
    </row>
    <row r="28752" spans="11:15" x14ac:dyDescent="0.3">
      <c r="K28752" s="148" t="str">
        <f>IFERROR(VLOOKUP(A28752,DATABARANG!$B$4:$G$20000,5),"")</f>
        <v/>
      </c>
      <c r="L28752" s="149" t="str">
        <f t="shared" si="910"/>
        <v/>
      </c>
      <c r="M28752" s="158" t="str">
        <f t="shared" si="911"/>
        <v/>
      </c>
      <c r="O28752" s="151"/>
    </row>
    <row r="28753" spans="11:15" x14ac:dyDescent="0.3">
      <c r="K28753" s="148" t="str">
        <f>IFERROR(VLOOKUP(A28753,DATABARANG!$B$4:$G$20000,5),"")</f>
        <v/>
      </c>
      <c r="L28753" s="149" t="str">
        <f t="shared" si="910"/>
        <v/>
      </c>
      <c r="M28753" s="158" t="str">
        <f t="shared" si="911"/>
        <v/>
      </c>
      <c r="O28753" s="151"/>
    </row>
    <row r="28754" spans="11:15" x14ac:dyDescent="0.3">
      <c r="K28754" s="148" t="str">
        <f>IFERROR(VLOOKUP(A28754,DATABARANG!$B$4:$G$20000,5),"")</f>
        <v/>
      </c>
      <c r="L28754" s="149" t="str">
        <f t="shared" si="910"/>
        <v/>
      </c>
      <c r="M28754" s="158" t="str">
        <f t="shared" si="911"/>
        <v/>
      </c>
      <c r="O28754" s="151"/>
    </row>
    <row r="28755" spans="11:15" x14ac:dyDescent="0.3">
      <c r="K28755" s="148" t="str">
        <f>IFERROR(VLOOKUP(A28755,DATABARANG!$B$4:$G$20000,5),"")</f>
        <v/>
      </c>
      <c r="L28755" s="149" t="str">
        <f t="shared" si="910"/>
        <v/>
      </c>
      <c r="M28755" s="158" t="str">
        <f t="shared" si="911"/>
        <v/>
      </c>
      <c r="O28755" s="151"/>
    </row>
    <row r="28756" spans="11:15" x14ac:dyDescent="0.3">
      <c r="K28756" s="148" t="str">
        <f>IFERROR(VLOOKUP(A28756,DATABARANG!$B$4:$G$20000,5),"")</f>
        <v/>
      </c>
      <c r="L28756" s="149" t="str">
        <f t="shared" si="910"/>
        <v/>
      </c>
      <c r="M28756" s="158" t="str">
        <f t="shared" si="911"/>
        <v/>
      </c>
      <c r="O28756" s="151"/>
    </row>
    <row r="28757" spans="11:15" x14ac:dyDescent="0.3">
      <c r="K28757" s="148" t="str">
        <f>IFERROR(VLOOKUP(A28757,DATABARANG!$B$4:$G$20000,5),"")</f>
        <v/>
      </c>
      <c r="L28757" s="149" t="str">
        <f t="shared" si="910"/>
        <v/>
      </c>
      <c r="M28757" s="158" t="str">
        <f t="shared" si="911"/>
        <v/>
      </c>
      <c r="O28757" s="151"/>
    </row>
    <row r="28758" spans="11:15" x14ac:dyDescent="0.3">
      <c r="K28758" s="148" t="str">
        <f>IFERROR(VLOOKUP(A28758,DATABARANG!$B$4:$G$20000,5),"")</f>
        <v/>
      </c>
      <c r="L28758" s="149" t="str">
        <f t="shared" si="910"/>
        <v/>
      </c>
      <c r="M28758" s="158" t="str">
        <f t="shared" si="911"/>
        <v/>
      </c>
      <c r="O28758" s="151"/>
    </row>
    <row r="28759" spans="11:15" x14ac:dyDescent="0.3">
      <c r="K28759" s="148" t="str">
        <f>IFERROR(VLOOKUP(A28759,DATABARANG!$B$4:$G$20000,5),"")</f>
        <v/>
      </c>
      <c r="L28759" s="149" t="str">
        <f t="shared" si="910"/>
        <v/>
      </c>
      <c r="M28759" s="158" t="str">
        <f t="shared" si="911"/>
        <v/>
      </c>
      <c r="O28759" s="151"/>
    </row>
    <row r="28760" spans="11:15" x14ac:dyDescent="0.3">
      <c r="K28760" s="148" t="str">
        <f>IFERROR(VLOOKUP(A28760,DATABARANG!$B$4:$G$20000,5),"")</f>
        <v/>
      </c>
      <c r="L28760" s="149" t="str">
        <f t="shared" si="910"/>
        <v/>
      </c>
      <c r="M28760" s="158" t="str">
        <f t="shared" si="911"/>
        <v/>
      </c>
      <c r="O28760" s="151"/>
    </row>
    <row r="28761" spans="11:15" x14ac:dyDescent="0.3">
      <c r="K28761" s="148" t="str">
        <f>IFERROR(VLOOKUP(A28761,DATABARANG!$B$4:$G$20000,5),"")</f>
        <v/>
      </c>
      <c r="L28761" s="149" t="str">
        <f t="shared" si="910"/>
        <v/>
      </c>
      <c r="M28761" s="158" t="str">
        <f t="shared" si="911"/>
        <v/>
      </c>
      <c r="O28761" s="151"/>
    </row>
    <row r="28762" spans="11:15" x14ac:dyDescent="0.3">
      <c r="K28762" s="148" t="str">
        <f>IFERROR(VLOOKUP(A28762,DATABARANG!$B$4:$G$20000,5),"")</f>
        <v/>
      </c>
      <c r="L28762" s="149" t="str">
        <f t="shared" si="910"/>
        <v/>
      </c>
      <c r="M28762" s="158" t="str">
        <f t="shared" si="911"/>
        <v/>
      </c>
      <c r="O28762" s="151"/>
    </row>
    <row r="28763" spans="11:15" x14ac:dyDescent="0.3">
      <c r="K28763" s="148" t="str">
        <f>IFERROR(VLOOKUP(A28763,DATABARANG!$B$4:$G$20000,5),"")</f>
        <v/>
      </c>
      <c r="L28763" s="149" t="str">
        <f t="shared" si="910"/>
        <v/>
      </c>
      <c r="M28763" s="158" t="str">
        <f t="shared" si="911"/>
        <v/>
      </c>
      <c r="O28763" s="151"/>
    </row>
    <row r="28764" spans="11:15" x14ac:dyDescent="0.3">
      <c r="K28764" s="148" t="str">
        <f>IFERROR(VLOOKUP(A28764,DATABARANG!$B$4:$G$20000,5),"")</f>
        <v/>
      </c>
      <c r="L28764" s="149" t="str">
        <f t="shared" si="910"/>
        <v/>
      </c>
      <c r="M28764" s="158" t="str">
        <f t="shared" si="911"/>
        <v/>
      </c>
      <c r="O28764" s="151"/>
    </row>
    <row r="28765" spans="11:15" x14ac:dyDescent="0.3">
      <c r="K28765" s="148" t="str">
        <f>IFERROR(VLOOKUP(A28765,DATABARANG!$B$4:$G$20000,5),"")</f>
        <v/>
      </c>
      <c r="L28765" s="149" t="str">
        <f t="shared" si="910"/>
        <v/>
      </c>
      <c r="M28765" s="158" t="str">
        <f t="shared" si="911"/>
        <v/>
      </c>
      <c r="O28765" s="151"/>
    </row>
    <row r="28766" spans="11:15" x14ac:dyDescent="0.3">
      <c r="K28766" s="148" t="str">
        <f>IFERROR(VLOOKUP(A28766,DATABARANG!$B$4:$G$20000,5),"")</f>
        <v/>
      </c>
      <c r="L28766" s="149" t="str">
        <f t="shared" si="910"/>
        <v/>
      </c>
      <c r="M28766" s="158" t="str">
        <f t="shared" si="911"/>
        <v/>
      </c>
      <c r="O28766" s="151"/>
    </row>
    <row r="28767" spans="11:15" x14ac:dyDescent="0.3">
      <c r="K28767" s="148" t="str">
        <f>IFERROR(VLOOKUP(A28767,DATABARANG!$B$4:$G$20000,5),"")</f>
        <v/>
      </c>
      <c r="L28767" s="149" t="str">
        <f t="shared" si="910"/>
        <v/>
      </c>
      <c r="M28767" s="158" t="str">
        <f t="shared" si="911"/>
        <v/>
      </c>
      <c r="O28767" s="151"/>
    </row>
    <row r="28768" spans="11:15" x14ac:dyDescent="0.3">
      <c r="K28768" s="148" t="str">
        <f>IFERROR(VLOOKUP(A28768,DATABARANG!$B$4:$G$20000,5),"")</f>
        <v/>
      </c>
      <c r="L28768" s="149" t="str">
        <f t="shared" si="910"/>
        <v/>
      </c>
      <c r="M28768" s="158" t="str">
        <f t="shared" si="911"/>
        <v/>
      </c>
      <c r="O28768" s="151"/>
    </row>
    <row r="28769" spans="11:15" x14ac:dyDescent="0.3">
      <c r="K28769" s="148" t="str">
        <f>IFERROR(VLOOKUP(A28769,DATABARANG!$B$4:$G$20000,5),"")</f>
        <v/>
      </c>
      <c r="L28769" s="149" t="str">
        <f t="shared" si="910"/>
        <v/>
      </c>
      <c r="M28769" s="158" t="str">
        <f t="shared" si="911"/>
        <v/>
      </c>
      <c r="O28769" s="151"/>
    </row>
    <row r="28770" spans="11:15" x14ac:dyDescent="0.3">
      <c r="K28770" s="148" t="str">
        <f>IFERROR(VLOOKUP(A28770,DATABARANG!$B$4:$G$20000,5),"")</f>
        <v/>
      </c>
      <c r="L28770" s="149" t="str">
        <f t="shared" si="910"/>
        <v/>
      </c>
      <c r="M28770" s="158" t="str">
        <f t="shared" si="911"/>
        <v/>
      </c>
      <c r="O28770" s="151"/>
    </row>
    <row r="28771" spans="11:15" x14ac:dyDescent="0.3">
      <c r="K28771" s="148" t="str">
        <f>IFERROR(VLOOKUP(A28771,DATABARANG!$B$4:$G$20000,5),"")</f>
        <v/>
      </c>
      <c r="L28771" s="149" t="str">
        <f t="shared" si="910"/>
        <v/>
      </c>
      <c r="M28771" s="158" t="str">
        <f t="shared" si="911"/>
        <v/>
      </c>
      <c r="O28771" s="151"/>
    </row>
    <row r="28772" spans="11:15" x14ac:dyDescent="0.3">
      <c r="K28772" s="148" t="str">
        <f>IFERROR(VLOOKUP(A28772,DATABARANG!$B$4:$G$20000,5),"")</f>
        <v/>
      </c>
      <c r="L28772" s="149" t="str">
        <f t="shared" si="910"/>
        <v/>
      </c>
      <c r="M28772" s="158" t="str">
        <f t="shared" si="911"/>
        <v/>
      </c>
      <c r="O28772" s="151"/>
    </row>
    <row r="28773" spans="11:15" x14ac:dyDescent="0.3">
      <c r="K28773" s="148" t="str">
        <f>IFERROR(VLOOKUP(A28773,DATABARANG!$B$4:$G$20000,5),"")</f>
        <v/>
      </c>
      <c r="L28773" s="149" t="str">
        <f t="shared" si="910"/>
        <v/>
      </c>
      <c r="M28773" s="158" t="str">
        <f t="shared" si="911"/>
        <v/>
      </c>
      <c r="O28773" s="151"/>
    </row>
    <row r="28774" spans="11:15" x14ac:dyDescent="0.3">
      <c r="K28774" s="148" t="str">
        <f>IFERROR(VLOOKUP(A28774,DATABARANG!$B$4:$G$20000,5),"")</f>
        <v/>
      </c>
      <c r="L28774" s="149" t="str">
        <f t="shared" si="910"/>
        <v/>
      </c>
      <c r="M28774" s="158" t="str">
        <f t="shared" si="911"/>
        <v/>
      </c>
      <c r="O28774" s="151"/>
    </row>
    <row r="28775" spans="11:15" x14ac:dyDescent="0.3">
      <c r="K28775" s="148" t="str">
        <f>IFERROR(VLOOKUP(A28775,DATABARANG!$B$4:$G$20000,5),"")</f>
        <v/>
      </c>
      <c r="L28775" s="149" t="str">
        <f t="shared" si="910"/>
        <v/>
      </c>
      <c r="M28775" s="158" t="str">
        <f t="shared" si="911"/>
        <v/>
      </c>
      <c r="O28775" s="151"/>
    </row>
    <row r="28776" spans="11:15" x14ac:dyDescent="0.3">
      <c r="K28776" s="148" t="str">
        <f>IFERROR(VLOOKUP(A28776,DATABARANG!$B$4:$G$20000,5),"")</f>
        <v/>
      </c>
      <c r="L28776" s="149" t="str">
        <f t="shared" si="910"/>
        <v/>
      </c>
      <c r="M28776" s="158" t="str">
        <f t="shared" si="911"/>
        <v/>
      </c>
      <c r="O28776" s="151"/>
    </row>
    <row r="28777" spans="11:15" x14ac:dyDescent="0.3">
      <c r="K28777" s="148" t="str">
        <f>IFERROR(VLOOKUP(A28777,DATABARANG!$B$4:$G$20000,5),"")</f>
        <v/>
      </c>
      <c r="L28777" s="149" t="str">
        <f t="shared" si="910"/>
        <v/>
      </c>
      <c r="M28777" s="158" t="str">
        <f t="shared" si="911"/>
        <v/>
      </c>
      <c r="O28777" s="151"/>
    </row>
    <row r="28778" spans="11:15" x14ac:dyDescent="0.3">
      <c r="K28778" s="148" t="str">
        <f>IFERROR(VLOOKUP(A28778,DATABARANG!$B$4:$G$20000,5),"")</f>
        <v/>
      </c>
      <c r="L28778" s="149" t="str">
        <f t="shared" si="910"/>
        <v/>
      </c>
      <c r="M28778" s="158" t="str">
        <f t="shared" si="911"/>
        <v/>
      </c>
      <c r="O28778" s="151"/>
    </row>
    <row r="28779" spans="11:15" x14ac:dyDescent="0.3">
      <c r="K28779" s="148" t="str">
        <f>IFERROR(VLOOKUP(A28779,DATABARANG!$B$4:$G$20000,5),"")</f>
        <v/>
      </c>
      <c r="L28779" s="149" t="str">
        <f t="shared" si="910"/>
        <v/>
      </c>
      <c r="M28779" s="158" t="str">
        <f t="shared" si="911"/>
        <v/>
      </c>
      <c r="O28779" s="151"/>
    </row>
    <row r="28780" spans="11:15" x14ac:dyDescent="0.3">
      <c r="K28780" s="148" t="str">
        <f>IFERROR(VLOOKUP(A28780,DATABARANG!$B$4:$G$20000,5),"")</f>
        <v/>
      </c>
      <c r="L28780" s="149" t="str">
        <f t="shared" si="910"/>
        <v/>
      </c>
      <c r="M28780" s="158" t="str">
        <f t="shared" si="911"/>
        <v/>
      </c>
      <c r="O28780" s="151"/>
    </row>
    <row r="28781" spans="11:15" x14ac:dyDescent="0.3">
      <c r="K28781" s="148" t="str">
        <f>IFERROR(VLOOKUP(A28781,DATABARANG!$B$4:$G$20000,5),"")</f>
        <v/>
      </c>
      <c r="L28781" s="149" t="str">
        <f t="shared" si="910"/>
        <v/>
      </c>
      <c r="M28781" s="158" t="str">
        <f t="shared" si="911"/>
        <v/>
      </c>
      <c r="O28781" s="151"/>
    </row>
    <row r="28782" spans="11:15" x14ac:dyDescent="0.3">
      <c r="K28782" s="148" t="str">
        <f>IFERROR(VLOOKUP(A28782,DATABARANG!$B$4:$G$20000,5),"")</f>
        <v/>
      </c>
      <c r="L28782" s="149" t="str">
        <f t="shared" si="910"/>
        <v/>
      </c>
      <c r="M28782" s="158" t="str">
        <f t="shared" si="911"/>
        <v/>
      </c>
      <c r="O28782" s="151"/>
    </row>
    <row r="28783" spans="11:15" x14ac:dyDescent="0.3">
      <c r="K28783" s="148" t="str">
        <f>IFERROR(VLOOKUP(A28783,DATABARANG!$B$4:$G$20000,5),"")</f>
        <v/>
      </c>
      <c r="L28783" s="149" t="str">
        <f t="shared" si="910"/>
        <v/>
      </c>
      <c r="M28783" s="158" t="str">
        <f t="shared" si="911"/>
        <v/>
      </c>
      <c r="O28783" s="151"/>
    </row>
    <row r="28784" spans="11:15" x14ac:dyDescent="0.3">
      <c r="K28784" s="148" t="str">
        <f>IFERROR(VLOOKUP(A28784,DATABARANG!$B$4:$G$20000,5),"")</f>
        <v/>
      </c>
      <c r="L28784" s="149" t="str">
        <f t="shared" si="910"/>
        <v/>
      </c>
      <c r="M28784" s="158" t="str">
        <f t="shared" si="911"/>
        <v/>
      </c>
      <c r="O28784" s="151"/>
    </row>
    <row r="28785" spans="11:15" x14ac:dyDescent="0.3">
      <c r="K28785" s="148" t="str">
        <f>IFERROR(VLOOKUP(A28785,DATABARANG!$B$4:$G$20000,5),"")</f>
        <v/>
      </c>
      <c r="L28785" s="149" t="str">
        <f t="shared" si="910"/>
        <v/>
      </c>
      <c r="M28785" s="158" t="str">
        <f t="shared" si="911"/>
        <v/>
      </c>
      <c r="O28785" s="151"/>
    </row>
    <row r="28786" spans="11:15" x14ac:dyDescent="0.3">
      <c r="K28786" s="148" t="str">
        <f>IFERROR(VLOOKUP(A28786,DATABARANG!$B$4:$G$20000,5),"")</f>
        <v/>
      </c>
      <c r="L28786" s="149" t="str">
        <f t="shared" si="910"/>
        <v/>
      </c>
      <c r="M28786" s="158" t="str">
        <f t="shared" si="911"/>
        <v/>
      </c>
      <c r="O28786" s="151"/>
    </row>
    <row r="28787" spans="11:15" x14ac:dyDescent="0.3">
      <c r="K28787" s="148" t="str">
        <f>IFERROR(VLOOKUP(A28787,DATABARANG!$B$4:$G$20000,5),"")</f>
        <v/>
      </c>
      <c r="L28787" s="149" t="str">
        <f t="shared" si="910"/>
        <v/>
      </c>
      <c r="M28787" s="158" t="str">
        <f t="shared" si="911"/>
        <v/>
      </c>
      <c r="O28787" s="151"/>
    </row>
    <row r="28788" spans="11:15" x14ac:dyDescent="0.3">
      <c r="K28788" s="148" t="str">
        <f>IFERROR(VLOOKUP(A28788,DATABARANG!$B$4:$G$20000,5),"")</f>
        <v/>
      </c>
      <c r="L28788" s="149" t="str">
        <f t="shared" si="910"/>
        <v/>
      </c>
      <c r="M28788" s="158" t="str">
        <f t="shared" si="911"/>
        <v/>
      </c>
      <c r="O28788" s="151"/>
    </row>
    <row r="28789" spans="11:15" x14ac:dyDescent="0.3">
      <c r="K28789" s="148" t="str">
        <f>IFERROR(VLOOKUP(A28789,DATABARANG!$B$4:$G$20000,5),"")</f>
        <v/>
      </c>
      <c r="L28789" s="149" t="str">
        <f t="shared" si="910"/>
        <v/>
      </c>
      <c r="M28789" s="158" t="str">
        <f t="shared" si="911"/>
        <v/>
      </c>
      <c r="O28789" s="151"/>
    </row>
    <row r="28790" spans="11:15" x14ac:dyDescent="0.3">
      <c r="K28790" s="148" t="str">
        <f>IFERROR(VLOOKUP(A28790,DATABARANG!$B$4:$G$20000,5),"")</f>
        <v/>
      </c>
      <c r="L28790" s="149" t="str">
        <f t="shared" si="910"/>
        <v/>
      </c>
      <c r="M28790" s="158" t="str">
        <f t="shared" si="911"/>
        <v/>
      </c>
      <c r="O28790" s="151"/>
    </row>
    <row r="28791" spans="11:15" x14ac:dyDescent="0.3">
      <c r="K28791" s="148" t="str">
        <f>IFERROR(VLOOKUP(A28791,DATABARANG!$B$4:$G$20000,5),"")</f>
        <v/>
      </c>
      <c r="L28791" s="149" t="str">
        <f t="shared" si="910"/>
        <v/>
      </c>
      <c r="M28791" s="158" t="str">
        <f t="shared" si="911"/>
        <v/>
      </c>
      <c r="O28791" s="151"/>
    </row>
    <row r="28792" spans="11:15" x14ac:dyDescent="0.3">
      <c r="K28792" s="148" t="str">
        <f>IFERROR(VLOOKUP(A28792,DATABARANG!$B$4:$G$20000,5),"")</f>
        <v/>
      </c>
      <c r="L28792" s="149" t="str">
        <f t="shared" si="910"/>
        <v/>
      </c>
      <c r="M28792" s="158" t="str">
        <f t="shared" si="911"/>
        <v/>
      </c>
      <c r="O28792" s="151"/>
    </row>
    <row r="28793" spans="11:15" x14ac:dyDescent="0.3">
      <c r="K28793" s="148" t="str">
        <f>IFERROR(VLOOKUP(A28793,DATABARANG!$B$4:$G$20000,5),"")</f>
        <v/>
      </c>
      <c r="L28793" s="149" t="str">
        <f t="shared" si="910"/>
        <v/>
      </c>
      <c r="M28793" s="158" t="str">
        <f t="shared" si="911"/>
        <v/>
      </c>
      <c r="O28793" s="151"/>
    </row>
    <row r="28794" spans="11:15" x14ac:dyDescent="0.3">
      <c r="K28794" s="148" t="str">
        <f>IFERROR(VLOOKUP(A28794,DATABARANG!$B$4:$G$20000,5),"")</f>
        <v/>
      </c>
      <c r="L28794" s="149" t="str">
        <f t="shared" si="910"/>
        <v/>
      </c>
      <c r="M28794" s="158" t="str">
        <f t="shared" si="911"/>
        <v/>
      </c>
      <c r="O28794" s="151"/>
    </row>
    <row r="28795" spans="11:15" x14ac:dyDescent="0.3">
      <c r="K28795" s="148" t="str">
        <f>IFERROR(VLOOKUP(A28795,DATABARANG!$B$4:$G$20000,5),"")</f>
        <v/>
      </c>
      <c r="L28795" s="149" t="str">
        <f t="shared" si="910"/>
        <v/>
      </c>
      <c r="M28795" s="158" t="str">
        <f t="shared" si="911"/>
        <v/>
      </c>
      <c r="O28795" s="151"/>
    </row>
    <row r="28796" spans="11:15" x14ac:dyDescent="0.3">
      <c r="K28796" s="148" t="str">
        <f>IFERROR(VLOOKUP(A28796,DATABARANG!$B$4:$G$20000,5),"")</f>
        <v/>
      </c>
      <c r="L28796" s="149" t="str">
        <f t="shared" si="910"/>
        <v/>
      </c>
      <c r="M28796" s="158" t="str">
        <f t="shared" si="911"/>
        <v/>
      </c>
      <c r="O28796" s="151"/>
    </row>
    <row r="28797" spans="11:15" x14ac:dyDescent="0.3">
      <c r="K28797" s="148" t="str">
        <f>IFERROR(VLOOKUP(A28797,DATABARANG!$B$4:$G$20000,5),"")</f>
        <v/>
      </c>
      <c r="L28797" s="149" t="str">
        <f t="shared" si="910"/>
        <v/>
      </c>
      <c r="M28797" s="158" t="str">
        <f t="shared" si="911"/>
        <v/>
      </c>
      <c r="O28797" s="151"/>
    </row>
    <row r="28798" spans="11:15" x14ac:dyDescent="0.3">
      <c r="K28798" s="148" t="str">
        <f>IFERROR(VLOOKUP(A28798,DATABARANG!$B$4:$G$20000,5),"")</f>
        <v/>
      </c>
      <c r="L28798" s="149" t="str">
        <f t="shared" si="910"/>
        <v/>
      </c>
      <c r="M28798" s="158" t="str">
        <f t="shared" si="911"/>
        <v/>
      </c>
      <c r="O28798" s="151"/>
    </row>
    <row r="28799" spans="11:15" x14ac:dyDescent="0.3">
      <c r="K28799" s="148" t="str">
        <f>IFERROR(VLOOKUP(A28799,DATABARANG!$B$4:$G$20000,5),"")</f>
        <v/>
      </c>
      <c r="L28799" s="149" t="str">
        <f t="shared" si="910"/>
        <v/>
      </c>
      <c r="M28799" s="158" t="str">
        <f t="shared" si="911"/>
        <v/>
      </c>
      <c r="O28799" s="151"/>
    </row>
    <row r="28800" spans="11:15" x14ac:dyDescent="0.3">
      <c r="K28800" s="148" t="str">
        <f>IFERROR(VLOOKUP(A28800,DATABARANG!$B$4:$G$20000,5),"")</f>
        <v/>
      </c>
      <c r="L28800" s="149" t="str">
        <f t="shared" si="910"/>
        <v/>
      </c>
      <c r="M28800" s="158" t="str">
        <f t="shared" si="911"/>
        <v/>
      </c>
      <c r="O28800" s="151"/>
    </row>
    <row r="28801" spans="11:15" x14ac:dyDescent="0.3">
      <c r="K28801" s="148" t="str">
        <f>IFERROR(VLOOKUP(A28801,DATABARANG!$B$4:$G$20000,5),"")</f>
        <v/>
      </c>
      <c r="L28801" s="149" t="str">
        <f t="shared" si="910"/>
        <v/>
      </c>
      <c r="M28801" s="158" t="str">
        <f t="shared" si="911"/>
        <v/>
      </c>
      <c r="O28801" s="151"/>
    </row>
    <row r="28802" spans="11:15" x14ac:dyDescent="0.3">
      <c r="K28802" s="148" t="str">
        <f>IFERROR(VLOOKUP(A28802,DATABARANG!$B$4:$G$20000,5),"")</f>
        <v/>
      </c>
      <c r="L28802" s="149" t="str">
        <f t="shared" si="910"/>
        <v/>
      </c>
      <c r="M28802" s="158" t="str">
        <f t="shared" si="911"/>
        <v/>
      </c>
      <c r="O28802" s="151"/>
    </row>
    <row r="28803" spans="11:15" x14ac:dyDescent="0.3">
      <c r="K28803" s="148" t="str">
        <f>IFERROR(VLOOKUP(A28803,DATABARANG!$B$4:$G$20000,5),"")</f>
        <v/>
      </c>
      <c r="L28803" s="149" t="str">
        <f t="shared" si="910"/>
        <v/>
      </c>
      <c r="M28803" s="158" t="str">
        <f t="shared" si="911"/>
        <v/>
      </c>
      <c r="O28803" s="151"/>
    </row>
    <row r="28804" spans="11:15" x14ac:dyDescent="0.3">
      <c r="K28804" s="148" t="str">
        <f>IFERROR(VLOOKUP(A28804,DATABARANG!$B$4:$G$20000,5),"")</f>
        <v/>
      </c>
      <c r="L28804" s="149" t="str">
        <f t="shared" si="910"/>
        <v/>
      </c>
      <c r="M28804" s="158" t="str">
        <f t="shared" si="911"/>
        <v/>
      </c>
      <c r="O28804" s="151"/>
    </row>
    <row r="28805" spans="11:15" x14ac:dyDescent="0.3">
      <c r="K28805" s="148" t="str">
        <f>IFERROR(VLOOKUP(A28805,DATABARANG!$B$4:$G$20000,5),"")</f>
        <v/>
      </c>
      <c r="L28805" s="149" t="str">
        <f t="shared" si="910"/>
        <v/>
      </c>
      <c r="M28805" s="158" t="str">
        <f t="shared" si="911"/>
        <v/>
      </c>
      <c r="O28805" s="151"/>
    </row>
    <row r="28806" spans="11:15" x14ac:dyDescent="0.3">
      <c r="K28806" s="148" t="str">
        <f>IFERROR(VLOOKUP(A28806,DATABARANG!$B$4:$G$20000,5),"")</f>
        <v/>
      </c>
      <c r="L28806" s="149" t="str">
        <f t="shared" ref="L28806:L28869" si="912">IFERROR((E28806-K28806)*G28806,"")</f>
        <v/>
      </c>
      <c r="M28806" s="158" t="str">
        <f t="shared" ref="M28806:M28869" si="913">IF(B28806="","",TEXT(B28806,"DD-MMM"))</f>
        <v/>
      </c>
      <c r="O28806" s="151"/>
    </row>
    <row r="28807" spans="11:15" x14ac:dyDescent="0.3">
      <c r="K28807" s="148" t="str">
        <f>IFERROR(VLOOKUP(A28807,DATABARANG!$B$4:$G$20000,5),"")</f>
        <v/>
      </c>
      <c r="L28807" s="149" t="str">
        <f t="shared" si="912"/>
        <v/>
      </c>
      <c r="M28807" s="158" t="str">
        <f t="shared" si="913"/>
        <v/>
      </c>
      <c r="O28807" s="151"/>
    </row>
    <row r="28808" spans="11:15" x14ac:dyDescent="0.3">
      <c r="K28808" s="148" t="str">
        <f>IFERROR(VLOOKUP(A28808,DATABARANG!$B$4:$G$20000,5),"")</f>
        <v/>
      </c>
      <c r="L28808" s="149" t="str">
        <f t="shared" si="912"/>
        <v/>
      </c>
      <c r="M28808" s="158" t="str">
        <f t="shared" si="913"/>
        <v/>
      </c>
      <c r="O28808" s="151"/>
    </row>
    <row r="28809" spans="11:15" x14ac:dyDescent="0.3">
      <c r="K28809" s="148" t="str">
        <f>IFERROR(VLOOKUP(A28809,DATABARANG!$B$4:$G$20000,5),"")</f>
        <v/>
      </c>
      <c r="L28809" s="149" t="str">
        <f t="shared" si="912"/>
        <v/>
      </c>
      <c r="M28809" s="158" t="str">
        <f t="shared" si="913"/>
        <v/>
      </c>
      <c r="O28809" s="151"/>
    </row>
    <row r="28810" spans="11:15" x14ac:dyDescent="0.3">
      <c r="K28810" s="148" t="str">
        <f>IFERROR(VLOOKUP(A28810,DATABARANG!$B$4:$G$20000,5),"")</f>
        <v/>
      </c>
      <c r="L28810" s="149" t="str">
        <f t="shared" si="912"/>
        <v/>
      </c>
      <c r="M28810" s="158" t="str">
        <f t="shared" si="913"/>
        <v/>
      </c>
      <c r="O28810" s="151"/>
    </row>
    <row r="28811" spans="11:15" x14ac:dyDescent="0.3">
      <c r="K28811" s="148" t="str">
        <f>IFERROR(VLOOKUP(A28811,DATABARANG!$B$4:$G$20000,5),"")</f>
        <v/>
      </c>
      <c r="L28811" s="149" t="str">
        <f t="shared" si="912"/>
        <v/>
      </c>
      <c r="M28811" s="158" t="str">
        <f t="shared" si="913"/>
        <v/>
      </c>
      <c r="O28811" s="151"/>
    </row>
    <row r="28812" spans="11:15" x14ac:dyDescent="0.3">
      <c r="K28812" s="148" t="str">
        <f>IFERROR(VLOOKUP(A28812,DATABARANG!$B$4:$G$20000,5),"")</f>
        <v/>
      </c>
      <c r="L28812" s="149" t="str">
        <f t="shared" si="912"/>
        <v/>
      </c>
      <c r="M28812" s="158" t="str">
        <f t="shared" si="913"/>
        <v/>
      </c>
      <c r="O28812" s="151"/>
    </row>
    <row r="28813" spans="11:15" x14ac:dyDescent="0.3">
      <c r="K28813" s="148" t="str">
        <f>IFERROR(VLOOKUP(A28813,DATABARANG!$B$4:$G$20000,5),"")</f>
        <v/>
      </c>
      <c r="L28813" s="149" t="str">
        <f t="shared" si="912"/>
        <v/>
      </c>
      <c r="M28813" s="158" t="str">
        <f t="shared" si="913"/>
        <v/>
      </c>
      <c r="O28813" s="151"/>
    </row>
    <row r="28814" spans="11:15" x14ac:dyDescent="0.3">
      <c r="K28814" s="148" t="str">
        <f>IFERROR(VLOOKUP(A28814,DATABARANG!$B$4:$G$20000,5),"")</f>
        <v/>
      </c>
      <c r="L28814" s="149" t="str">
        <f t="shared" si="912"/>
        <v/>
      </c>
      <c r="M28814" s="158" t="str">
        <f t="shared" si="913"/>
        <v/>
      </c>
      <c r="O28814" s="151"/>
    </row>
    <row r="28815" spans="11:15" x14ac:dyDescent="0.3">
      <c r="K28815" s="148" t="str">
        <f>IFERROR(VLOOKUP(A28815,DATABARANG!$B$4:$G$20000,5),"")</f>
        <v/>
      </c>
      <c r="L28815" s="149" t="str">
        <f t="shared" si="912"/>
        <v/>
      </c>
      <c r="M28815" s="158" t="str">
        <f t="shared" si="913"/>
        <v/>
      </c>
      <c r="O28815" s="151"/>
    </row>
    <row r="28816" spans="11:15" x14ac:dyDescent="0.3">
      <c r="K28816" s="148" t="str">
        <f>IFERROR(VLOOKUP(A28816,DATABARANG!$B$4:$G$20000,5),"")</f>
        <v/>
      </c>
      <c r="L28816" s="149" t="str">
        <f t="shared" si="912"/>
        <v/>
      </c>
      <c r="M28816" s="158" t="str">
        <f t="shared" si="913"/>
        <v/>
      </c>
      <c r="O28816" s="151"/>
    </row>
    <row r="28817" spans="11:15" x14ac:dyDescent="0.3">
      <c r="K28817" s="148" t="str">
        <f>IFERROR(VLOOKUP(A28817,DATABARANG!$B$4:$G$20000,5),"")</f>
        <v/>
      </c>
      <c r="L28817" s="149" t="str">
        <f t="shared" si="912"/>
        <v/>
      </c>
      <c r="M28817" s="158" t="str">
        <f t="shared" si="913"/>
        <v/>
      </c>
      <c r="O28817" s="151"/>
    </row>
    <row r="28818" spans="11:15" x14ac:dyDescent="0.3">
      <c r="K28818" s="148" t="str">
        <f>IFERROR(VLOOKUP(A28818,DATABARANG!$B$4:$G$20000,5),"")</f>
        <v/>
      </c>
      <c r="L28818" s="149" t="str">
        <f t="shared" si="912"/>
        <v/>
      </c>
      <c r="M28818" s="158" t="str">
        <f t="shared" si="913"/>
        <v/>
      </c>
      <c r="O28818" s="151"/>
    </row>
    <row r="28819" spans="11:15" x14ac:dyDescent="0.3">
      <c r="K28819" s="148" t="str">
        <f>IFERROR(VLOOKUP(A28819,DATABARANG!$B$4:$G$20000,5),"")</f>
        <v/>
      </c>
      <c r="L28819" s="149" t="str">
        <f t="shared" si="912"/>
        <v/>
      </c>
      <c r="M28819" s="158" t="str">
        <f t="shared" si="913"/>
        <v/>
      </c>
      <c r="O28819" s="151"/>
    </row>
    <row r="28820" spans="11:15" x14ac:dyDescent="0.3">
      <c r="K28820" s="148" t="str">
        <f>IFERROR(VLOOKUP(A28820,DATABARANG!$B$4:$G$20000,5),"")</f>
        <v/>
      </c>
      <c r="L28820" s="149" t="str">
        <f t="shared" si="912"/>
        <v/>
      </c>
      <c r="M28820" s="158" t="str">
        <f t="shared" si="913"/>
        <v/>
      </c>
      <c r="O28820" s="151"/>
    </row>
    <row r="28821" spans="11:15" x14ac:dyDescent="0.3">
      <c r="K28821" s="148" t="str">
        <f>IFERROR(VLOOKUP(A28821,DATABARANG!$B$4:$G$20000,5),"")</f>
        <v/>
      </c>
      <c r="L28821" s="149" t="str">
        <f t="shared" si="912"/>
        <v/>
      </c>
      <c r="M28821" s="158" t="str">
        <f t="shared" si="913"/>
        <v/>
      </c>
      <c r="O28821" s="151"/>
    </row>
    <row r="28822" spans="11:15" x14ac:dyDescent="0.3">
      <c r="K28822" s="148" t="str">
        <f>IFERROR(VLOOKUP(A28822,DATABARANG!$B$4:$G$20000,5),"")</f>
        <v/>
      </c>
      <c r="L28822" s="149" t="str">
        <f t="shared" si="912"/>
        <v/>
      </c>
      <c r="M28822" s="158" t="str">
        <f t="shared" si="913"/>
        <v/>
      </c>
      <c r="O28822" s="151"/>
    </row>
    <row r="28823" spans="11:15" x14ac:dyDescent="0.3">
      <c r="K28823" s="148" t="str">
        <f>IFERROR(VLOOKUP(A28823,DATABARANG!$B$4:$G$20000,5),"")</f>
        <v/>
      </c>
      <c r="L28823" s="149" t="str">
        <f t="shared" si="912"/>
        <v/>
      </c>
      <c r="M28823" s="158" t="str">
        <f t="shared" si="913"/>
        <v/>
      </c>
      <c r="O28823" s="151"/>
    </row>
    <row r="28824" spans="11:15" x14ac:dyDescent="0.3">
      <c r="K28824" s="148" t="str">
        <f>IFERROR(VLOOKUP(A28824,DATABARANG!$B$4:$G$20000,5),"")</f>
        <v/>
      </c>
      <c r="L28824" s="149" t="str">
        <f t="shared" si="912"/>
        <v/>
      </c>
      <c r="M28824" s="158" t="str">
        <f t="shared" si="913"/>
        <v/>
      </c>
      <c r="O28824" s="151"/>
    </row>
    <row r="28825" spans="11:15" x14ac:dyDescent="0.3">
      <c r="K28825" s="148" t="str">
        <f>IFERROR(VLOOKUP(A28825,DATABARANG!$B$4:$G$20000,5),"")</f>
        <v/>
      </c>
      <c r="L28825" s="149" t="str">
        <f t="shared" si="912"/>
        <v/>
      </c>
      <c r="M28825" s="158" t="str">
        <f t="shared" si="913"/>
        <v/>
      </c>
      <c r="O28825" s="151"/>
    </row>
    <row r="28826" spans="11:15" x14ac:dyDescent="0.3">
      <c r="K28826" s="148" t="str">
        <f>IFERROR(VLOOKUP(A28826,DATABARANG!$B$4:$G$20000,5),"")</f>
        <v/>
      </c>
      <c r="L28826" s="149" t="str">
        <f t="shared" si="912"/>
        <v/>
      </c>
      <c r="M28826" s="158" t="str">
        <f t="shared" si="913"/>
        <v/>
      </c>
      <c r="O28826" s="151"/>
    </row>
    <row r="28827" spans="11:15" x14ac:dyDescent="0.3">
      <c r="K28827" s="148" t="str">
        <f>IFERROR(VLOOKUP(A28827,DATABARANG!$B$4:$G$20000,5),"")</f>
        <v/>
      </c>
      <c r="L28827" s="149" t="str">
        <f t="shared" si="912"/>
        <v/>
      </c>
      <c r="M28827" s="158" t="str">
        <f t="shared" si="913"/>
        <v/>
      </c>
      <c r="O28827" s="151"/>
    </row>
    <row r="28828" spans="11:15" x14ac:dyDescent="0.3">
      <c r="K28828" s="148" t="str">
        <f>IFERROR(VLOOKUP(A28828,DATABARANG!$B$4:$G$20000,5),"")</f>
        <v/>
      </c>
      <c r="L28828" s="149" t="str">
        <f t="shared" si="912"/>
        <v/>
      </c>
      <c r="M28828" s="158" t="str">
        <f t="shared" si="913"/>
        <v/>
      </c>
      <c r="O28828" s="151"/>
    </row>
    <row r="28829" spans="11:15" x14ac:dyDescent="0.3">
      <c r="K28829" s="148" t="str">
        <f>IFERROR(VLOOKUP(A28829,DATABARANG!$B$4:$G$20000,5),"")</f>
        <v/>
      </c>
      <c r="L28829" s="149" t="str">
        <f t="shared" si="912"/>
        <v/>
      </c>
      <c r="M28829" s="158" t="str">
        <f t="shared" si="913"/>
        <v/>
      </c>
      <c r="O28829" s="151"/>
    </row>
    <row r="28830" spans="11:15" x14ac:dyDescent="0.3">
      <c r="K28830" s="148" t="str">
        <f>IFERROR(VLOOKUP(A28830,DATABARANG!$B$4:$G$20000,5),"")</f>
        <v/>
      </c>
      <c r="L28830" s="149" t="str">
        <f t="shared" si="912"/>
        <v/>
      </c>
      <c r="M28830" s="158" t="str">
        <f t="shared" si="913"/>
        <v/>
      </c>
      <c r="O28830" s="151"/>
    </row>
    <row r="28831" spans="11:15" x14ac:dyDescent="0.3">
      <c r="K28831" s="148" t="str">
        <f>IFERROR(VLOOKUP(A28831,DATABARANG!$B$4:$G$20000,5),"")</f>
        <v/>
      </c>
      <c r="L28831" s="149" t="str">
        <f t="shared" si="912"/>
        <v/>
      </c>
      <c r="M28831" s="158" t="str">
        <f t="shared" si="913"/>
        <v/>
      </c>
      <c r="O28831" s="151"/>
    </row>
    <row r="28832" spans="11:15" x14ac:dyDescent="0.3">
      <c r="K28832" s="148" t="str">
        <f>IFERROR(VLOOKUP(A28832,DATABARANG!$B$4:$G$20000,5),"")</f>
        <v/>
      </c>
      <c r="L28832" s="149" t="str">
        <f t="shared" si="912"/>
        <v/>
      </c>
      <c r="M28832" s="158" t="str">
        <f t="shared" si="913"/>
        <v/>
      </c>
      <c r="O28832" s="151"/>
    </row>
    <row r="28833" spans="11:15" x14ac:dyDescent="0.3">
      <c r="K28833" s="148" t="str">
        <f>IFERROR(VLOOKUP(A28833,DATABARANG!$B$4:$G$20000,5),"")</f>
        <v/>
      </c>
      <c r="L28833" s="149" t="str">
        <f t="shared" si="912"/>
        <v/>
      </c>
      <c r="M28833" s="158" t="str">
        <f t="shared" si="913"/>
        <v/>
      </c>
      <c r="O28833" s="151"/>
    </row>
    <row r="28834" spans="11:15" x14ac:dyDescent="0.3">
      <c r="K28834" s="148" t="str">
        <f>IFERROR(VLOOKUP(A28834,DATABARANG!$B$4:$G$20000,5),"")</f>
        <v/>
      </c>
      <c r="L28834" s="149" t="str">
        <f t="shared" si="912"/>
        <v/>
      </c>
      <c r="M28834" s="158" t="str">
        <f t="shared" si="913"/>
        <v/>
      </c>
      <c r="O28834" s="151"/>
    </row>
    <row r="28835" spans="11:15" x14ac:dyDescent="0.3">
      <c r="K28835" s="148" t="str">
        <f>IFERROR(VLOOKUP(A28835,DATABARANG!$B$4:$G$20000,5),"")</f>
        <v/>
      </c>
      <c r="L28835" s="149" t="str">
        <f t="shared" si="912"/>
        <v/>
      </c>
      <c r="M28835" s="158" t="str">
        <f t="shared" si="913"/>
        <v/>
      </c>
      <c r="O28835" s="151"/>
    </row>
    <row r="28836" spans="11:15" x14ac:dyDescent="0.3">
      <c r="K28836" s="148" t="str">
        <f>IFERROR(VLOOKUP(A28836,DATABARANG!$B$4:$G$20000,5),"")</f>
        <v/>
      </c>
      <c r="L28836" s="149" t="str">
        <f t="shared" si="912"/>
        <v/>
      </c>
      <c r="M28836" s="158" t="str">
        <f t="shared" si="913"/>
        <v/>
      </c>
      <c r="O28836" s="151"/>
    </row>
    <row r="28837" spans="11:15" x14ac:dyDescent="0.3">
      <c r="K28837" s="148" t="str">
        <f>IFERROR(VLOOKUP(A28837,DATABARANG!$B$4:$G$20000,5),"")</f>
        <v/>
      </c>
      <c r="L28837" s="149" t="str">
        <f t="shared" si="912"/>
        <v/>
      </c>
      <c r="M28837" s="158" t="str">
        <f t="shared" si="913"/>
        <v/>
      </c>
      <c r="O28837" s="151"/>
    </row>
    <row r="28838" spans="11:15" x14ac:dyDescent="0.3">
      <c r="K28838" s="148" t="str">
        <f>IFERROR(VLOOKUP(A28838,DATABARANG!$B$4:$G$20000,5),"")</f>
        <v/>
      </c>
      <c r="L28838" s="149" t="str">
        <f t="shared" si="912"/>
        <v/>
      </c>
      <c r="M28838" s="158" t="str">
        <f t="shared" si="913"/>
        <v/>
      </c>
      <c r="O28838" s="151"/>
    </row>
    <row r="28839" spans="11:15" x14ac:dyDescent="0.3">
      <c r="K28839" s="148" t="str">
        <f>IFERROR(VLOOKUP(A28839,DATABARANG!$B$4:$G$20000,5),"")</f>
        <v/>
      </c>
      <c r="L28839" s="149" t="str">
        <f t="shared" si="912"/>
        <v/>
      </c>
      <c r="M28839" s="158" t="str">
        <f t="shared" si="913"/>
        <v/>
      </c>
      <c r="O28839" s="151"/>
    </row>
    <row r="28840" spans="11:15" x14ac:dyDescent="0.3">
      <c r="K28840" s="148" t="str">
        <f>IFERROR(VLOOKUP(A28840,DATABARANG!$B$4:$G$20000,5),"")</f>
        <v/>
      </c>
      <c r="L28840" s="149" t="str">
        <f t="shared" si="912"/>
        <v/>
      </c>
      <c r="M28840" s="158" t="str">
        <f t="shared" si="913"/>
        <v/>
      </c>
      <c r="O28840" s="151"/>
    </row>
    <row r="28841" spans="11:15" x14ac:dyDescent="0.3">
      <c r="K28841" s="148" t="str">
        <f>IFERROR(VLOOKUP(A28841,DATABARANG!$B$4:$G$20000,5),"")</f>
        <v/>
      </c>
      <c r="L28841" s="149" t="str">
        <f t="shared" si="912"/>
        <v/>
      </c>
      <c r="M28841" s="158" t="str">
        <f t="shared" si="913"/>
        <v/>
      </c>
      <c r="O28841" s="151"/>
    </row>
    <row r="28842" spans="11:15" x14ac:dyDescent="0.3">
      <c r="K28842" s="148" t="str">
        <f>IFERROR(VLOOKUP(A28842,DATABARANG!$B$4:$G$20000,5),"")</f>
        <v/>
      </c>
      <c r="L28842" s="149" t="str">
        <f t="shared" si="912"/>
        <v/>
      </c>
      <c r="M28842" s="158" t="str">
        <f t="shared" si="913"/>
        <v/>
      </c>
      <c r="O28842" s="151"/>
    </row>
    <row r="28843" spans="11:15" x14ac:dyDescent="0.3">
      <c r="K28843" s="148" t="str">
        <f>IFERROR(VLOOKUP(A28843,DATABARANG!$B$4:$G$20000,5),"")</f>
        <v/>
      </c>
      <c r="L28843" s="149" t="str">
        <f t="shared" si="912"/>
        <v/>
      </c>
      <c r="M28843" s="158" t="str">
        <f t="shared" si="913"/>
        <v/>
      </c>
      <c r="O28843" s="151"/>
    </row>
    <row r="28844" spans="11:15" x14ac:dyDescent="0.3">
      <c r="K28844" s="148" t="str">
        <f>IFERROR(VLOOKUP(A28844,DATABARANG!$B$4:$G$20000,5),"")</f>
        <v/>
      </c>
      <c r="L28844" s="149" t="str">
        <f t="shared" si="912"/>
        <v/>
      </c>
      <c r="M28844" s="158" t="str">
        <f t="shared" si="913"/>
        <v/>
      </c>
      <c r="O28844" s="151"/>
    </row>
    <row r="28845" spans="11:15" x14ac:dyDescent="0.3">
      <c r="K28845" s="148" t="str">
        <f>IFERROR(VLOOKUP(A28845,DATABARANG!$B$4:$G$20000,5),"")</f>
        <v/>
      </c>
      <c r="L28845" s="149" t="str">
        <f t="shared" si="912"/>
        <v/>
      </c>
      <c r="M28845" s="158" t="str">
        <f t="shared" si="913"/>
        <v/>
      </c>
      <c r="O28845" s="151"/>
    </row>
    <row r="28846" spans="11:15" x14ac:dyDescent="0.3">
      <c r="K28846" s="148" t="str">
        <f>IFERROR(VLOOKUP(A28846,DATABARANG!$B$4:$G$20000,5),"")</f>
        <v/>
      </c>
      <c r="L28846" s="149" t="str">
        <f t="shared" si="912"/>
        <v/>
      </c>
      <c r="M28846" s="158" t="str">
        <f t="shared" si="913"/>
        <v/>
      </c>
      <c r="O28846" s="151"/>
    </row>
    <row r="28847" spans="11:15" x14ac:dyDescent="0.3">
      <c r="K28847" s="148" t="str">
        <f>IFERROR(VLOOKUP(A28847,DATABARANG!$B$4:$G$20000,5),"")</f>
        <v/>
      </c>
      <c r="L28847" s="149" t="str">
        <f t="shared" si="912"/>
        <v/>
      </c>
      <c r="M28847" s="158" t="str">
        <f t="shared" si="913"/>
        <v/>
      </c>
      <c r="O28847" s="151"/>
    </row>
    <row r="28848" spans="11:15" x14ac:dyDescent="0.3">
      <c r="K28848" s="148" t="str">
        <f>IFERROR(VLOOKUP(A28848,DATABARANG!$B$4:$G$20000,5),"")</f>
        <v/>
      </c>
      <c r="L28848" s="149" t="str">
        <f t="shared" si="912"/>
        <v/>
      </c>
      <c r="M28848" s="158" t="str">
        <f t="shared" si="913"/>
        <v/>
      </c>
      <c r="O28848" s="151"/>
    </row>
    <row r="28849" spans="11:15" x14ac:dyDescent="0.3">
      <c r="K28849" s="148" t="str">
        <f>IFERROR(VLOOKUP(A28849,DATABARANG!$B$4:$G$20000,5),"")</f>
        <v/>
      </c>
      <c r="L28849" s="149" t="str">
        <f t="shared" si="912"/>
        <v/>
      </c>
      <c r="M28849" s="158" t="str">
        <f t="shared" si="913"/>
        <v/>
      </c>
      <c r="O28849" s="151"/>
    </row>
    <row r="28850" spans="11:15" x14ac:dyDescent="0.3">
      <c r="K28850" s="148" t="str">
        <f>IFERROR(VLOOKUP(A28850,DATABARANG!$B$4:$G$20000,5),"")</f>
        <v/>
      </c>
      <c r="L28850" s="149" t="str">
        <f t="shared" si="912"/>
        <v/>
      </c>
      <c r="M28850" s="158" t="str">
        <f t="shared" si="913"/>
        <v/>
      </c>
      <c r="O28850" s="151"/>
    </row>
    <row r="28851" spans="11:15" x14ac:dyDescent="0.3">
      <c r="K28851" s="148" t="str">
        <f>IFERROR(VLOOKUP(A28851,DATABARANG!$B$4:$G$20000,5),"")</f>
        <v/>
      </c>
      <c r="L28851" s="149" t="str">
        <f t="shared" si="912"/>
        <v/>
      </c>
      <c r="M28851" s="158" t="str">
        <f t="shared" si="913"/>
        <v/>
      </c>
      <c r="O28851" s="151"/>
    </row>
    <row r="28852" spans="11:15" x14ac:dyDescent="0.3">
      <c r="K28852" s="148" t="str">
        <f>IFERROR(VLOOKUP(A28852,DATABARANG!$B$4:$G$20000,5),"")</f>
        <v/>
      </c>
      <c r="L28852" s="149" t="str">
        <f t="shared" si="912"/>
        <v/>
      </c>
      <c r="M28852" s="158" t="str">
        <f t="shared" si="913"/>
        <v/>
      </c>
      <c r="O28852" s="151"/>
    </row>
    <row r="28853" spans="11:15" x14ac:dyDescent="0.3">
      <c r="K28853" s="148" t="str">
        <f>IFERROR(VLOOKUP(A28853,DATABARANG!$B$4:$G$20000,5),"")</f>
        <v/>
      </c>
      <c r="L28853" s="149" t="str">
        <f t="shared" si="912"/>
        <v/>
      </c>
      <c r="M28853" s="158" t="str">
        <f t="shared" si="913"/>
        <v/>
      </c>
      <c r="O28853" s="151"/>
    </row>
    <row r="28854" spans="11:15" x14ac:dyDescent="0.3">
      <c r="K28854" s="148" t="str">
        <f>IFERROR(VLOOKUP(A28854,DATABARANG!$B$4:$G$20000,5),"")</f>
        <v/>
      </c>
      <c r="L28854" s="149" t="str">
        <f t="shared" si="912"/>
        <v/>
      </c>
      <c r="M28854" s="158" t="str">
        <f t="shared" si="913"/>
        <v/>
      </c>
      <c r="O28854" s="151"/>
    </row>
    <row r="28855" spans="11:15" x14ac:dyDescent="0.3">
      <c r="K28855" s="148" t="str">
        <f>IFERROR(VLOOKUP(A28855,DATABARANG!$B$4:$G$20000,5),"")</f>
        <v/>
      </c>
      <c r="L28855" s="149" t="str">
        <f t="shared" si="912"/>
        <v/>
      </c>
      <c r="M28855" s="158" t="str">
        <f t="shared" si="913"/>
        <v/>
      </c>
      <c r="O28855" s="151"/>
    </row>
    <row r="28856" spans="11:15" x14ac:dyDescent="0.3">
      <c r="K28856" s="148" t="str">
        <f>IFERROR(VLOOKUP(A28856,DATABARANG!$B$4:$G$20000,5),"")</f>
        <v/>
      </c>
      <c r="L28856" s="149" t="str">
        <f t="shared" si="912"/>
        <v/>
      </c>
      <c r="M28856" s="158" t="str">
        <f t="shared" si="913"/>
        <v/>
      </c>
      <c r="O28856" s="151"/>
    </row>
    <row r="28857" spans="11:15" x14ac:dyDescent="0.3">
      <c r="K28857" s="148" t="str">
        <f>IFERROR(VLOOKUP(A28857,DATABARANG!$B$4:$G$20000,5),"")</f>
        <v/>
      </c>
      <c r="L28857" s="149" t="str">
        <f t="shared" si="912"/>
        <v/>
      </c>
      <c r="M28857" s="158" t="str">
        <f t="shared" si="913"/>
        <v/>
      </c>
      <c r="O28857" s="151"/>
    </row>
    <row r="28858" spans="11:15" x14ac:dyDescent="0.3">
      <c r="K28858" s="148" t="str">
        <f>IFERROR(VLOOKUP(A28858,DATABARANG!$B$4:$G$20000,5),"")</f>
        <v/>
      </c>
      <c r="L28858" s="149" t="str">
        <f t="shared" si="912"/>
        <v/>
      </c>
      <c r="M28858" s="158" t="str">
        <f t="shared" si="913"/>
        <v/>
      </c>
      <c r="O28858" s="151"/>
    </row>
    <row r="28859" spans="11:15" x14ac:dyDescent="0.3">
      <c r="K28859" s="148" t="str">
        <f>IFERROR(VLOOKUP(A28859,DATABARANG!$B$4:$G$20000,5),"")</f>
        <v/>
      </c>
      <c r="L28859" s="149" t="str">
        <f t="shared" si="912"/>
        <v/>
      </c>
      <c r="M28859" s="158" t="str">
        <f t="shared" si="913"/>
        <v/>
      </c>
      <c r="O28859" s="151"/>
    </row>
    <row r="28860" spans="11:15" x14ac:dyDescent="0.3">
      <c r="K28860" s="148" t="str">
        <f>IFERROR(VLOOKUP(A28860,DATABARANG!$B$4:$G$20000,5),"")</f>
        <v/>
      </c>
      <c r="L28860" s="149" t="str">
        <f t="shared" si="912"/>
        <v/>
      </c>
      <c r="M28860" s="158" t="str">
        <f t="shared" si="913"/>
        <v/>
      </c>
      <c r="O28860" s="151"/>
    </row>
    <row r="28861" spans="11:15" x14ac:dyDescent="0.3">
      <c r="K28861" s="148" t="str">
        <f>IFERROR(VLOOKUP(A28861,DATABARANG!$B$4:$G$20000,5),"")</f>
        <v/>
      </c>
      <c r="L28861" s="149" t="str">
        <f t="shared" si="912"/>
        <v/>
      </c>
      <c r="M28861" s="158" t="str">
        <f t="shared" si="913"/>
        <v/>
      </c>
      <c r="O28861" s="151"/>
    </row>
    <row r="28862" spans="11:15" x14ac:dyDescent="0.3">
      <c r="K28862" s="148" t="str">
        <f>IFERROR(VLOOKUP(A28862,DATABARANG!$B$4:$G$20000,5),"")</f>
        <v/>
      </c>
      <c r="L28862" s="149" t="str">
        <f t="shared" si="912"/>
        <v/>
      </c>
      <c r="M28862" s="158" t="str">
        <f t="shared" si="913"/>
        <v/>
      </c>
      <c r="O28862" s="151"/>
    </row>
    <row r="28863" spans="11:15" x14ac:dyDescent="0.3">
      <c r="K28863" s="148" t="str">
        <f>IFERROR(VLOOKUP(A28863,DATABARANG!$B$4:$G$20000,5),"")</f>
        <v/>
      </c>
      <c r="L28863" s="149" t="str">
        <f t="shared" si="912"/>
        <v/>
      </c>
      <c r="M28863" s="158" t="str">
        <f t="shared" si="913"/>
        <v/>
      </c>
      <c r="O28863" s="151"/>
    </row>
    <row r="28864" spans="11:15" x14ac:dyDescent="0.3">
      <c r="K28864" s="148" t="str">
        <f>IFERROR(VLOOKUP(A28864,DATABARANG!$B$4:$G$20000,5),"")</f>
        <v/>
      </c>
      <c r="L28864" s="149" t="str">
        <f t="shared" si="912"/>
        <v/>
      </c>
      <c r="M28864" s="158" t="str">
        <f t="shared" si="913"/>
        <v/>
      </c>
      <c r="O28864" s="151"/>
    </row>
    <row r="28865" spans="11:15" x14ac:dyDescent="0.3">
      <c r="K28865" s="148" t="str">
        <f>IFERROR(VLOOKUP(A28865,DATABARANG!$B$4:$G$20000,5),"")</f>
        <v/>
      </c>
      <c r="L28865" s="149" t="str">
        <f t="shared" si="912"/>
        <v/>
      </c>
      <c r="M28865" s="158" t="str">
        <f t="shared" si="913"/>
        <v/>
      </c>
      <c r="O28865" s="151"/>
    </row>
    <row r="28866" spans="11:15" x14ac:dyDescent="0.3">
      <c r="K28866" s="148" t="str">
        <f>IFERROR(VLOOKUP(A28866,DATABARANG!$B$4:$G$20000,5),"")</f>
        <v/>
      </c>
      <c r="L28866" s="149" t="str">
        <f t="shared" si="912"/>
        <v/>
      </c>
      <c r="M28866" s="158" t="str">
        <f t="shared" si="913"/>
        <v/>
      </c>
      <c r="O28866" s="151"/>
    </row>
    <row r="28867" spans="11:15" x14ac:dyDescent="0.3">
      <c r="K28867" s="148" t="str">
        <f>IFERROR(VLOOKUP(A28867,DATABARANG!$B$4:$G$20000,5),"")</f>
        <v/>
      </c>
      <c r="L28867" s="149" t="str">
        <f t="shared" si="912"/>
        <v/>
      </c>
      <c r="M28867" s="158" t="str">
        <f t="shared" si="913"/>
        <v/>
      </c>
      <c r="O28867" s="151"/>
    </row>
    <row r="28868" spans="11:15" x14ac:dyDescent="0.3">
      <c r="K28868" s="148" t="str">
        <f>IFERROR(VLOOKUP(A28868,DATABARANG!$B$4:$G$20000,5),"")</f>
        <v/>
      </c>
      <c r="L28868" s="149" t="str">
        <f t="shared" si="912"/>
        <v/>
      </c>
      <c r="M28868" s="158" t="str">
        <f t="shared" si="913"/>
        <v/>
      </c>
      <c r="O28868" s="151"/>
    </row>
    <row r="28869" spans="11:15" x14ac:dyDescent="0.3">
      <c r="K28869" s="148" t="str">
        <f>IFERROR(VLOOKUP(A28869,DATABARANG!$B$4:$G$20000,5),"")</f>
        <v/>
      </c>
      <c r="L28869" s="149" t="str">
        <f t="shared" si="912"/>
        <v/>
      </c>
      <c r="M28869" s="158" t="str">
        <f t="shared" si="913"/>
        <v/>
      </c>
      <c r="O28869" s="151"/>
    </row>
    <row r="28870" spans="11:15" x14ac:dyDescent="0.3">
      <c r="K28870" s="148" t="str">
        <f>IFERROR(VLOOKUP(A28870,DATABARANG!$B$4:$G$20000,5),"")</f>
        <v/>
      </c>
      <c r="L28870" s="149" t="str">
        <f t="shared" ref="L28870:L28933" si="914">IFERROR((E28870-K28870)*G28870,"")</f>
        <v/>
      </c>
      <c r="M28870" s="158" t="str">
        <f t="shared" ref="M28870:M28933" si="915">IF(B28870="","",TEXT(B28870,"DD-MMM"))</f>
        <v/>
      </c>
      <c r="O28870" s="151"/>
    </row>
    <row r="28871" spans="11:15" x14ac:dyDescent="0.3">
      <c r="K28871" s="148" t="str">
        <f>IFERROR(VLOOKUP(A28871,DATABARANG!$B$4:$G$20000,5),"")</f>
        <v/>
      </c>
      <c r="L28871" s="149" t="str">
        <f t="shared" si="914"/>
        <v/>
      </c>
      <c r="M28871" s="158" t="str">
        <f t="shared" si="915"/>
        <v/>
      </c>
      <c r="O28871" s="151"/>
    </row>
    <row r="28872" spans="11:15" x14ac:dyDescent="0.3">
      <c r="K28872" s="148" t="str">
        <f>IFERROR(VLOOKUP(A28872,DATABARANG!$B$4:$G$20000,5),"")</f>
        <v/>
      </c>
      <c r="L28872" s="149" t="str">
        <f t="shared" si="914"/>
        <v/>
      </c>
      <c r="M28872" s="158" t="str">
        <f t="shared" si="915"/>
        <v/>
      </c>
      <c r="O28872" s="151"/>
    </row>
    <row r="28873" spans="11:15" x14ac:dyDescent="0.3">
      <c r="K28873" s="148" t="str">
        <f>IFERROR(VLOOKUP(A28873,DATABARANG!$B$4:$G$20000,5),"")</f>
        <v/>
      </c>
      <c r="L28873" s="149" t="str">
        <f t="shared" si="914"/>
        <v/>
      </c>
      <c r="M28873" s="158" t="str">
        <f t="shared" si="915"/>
        <v/>
      </c>
      <c r="O28873" s="151"/>
    </row>
    <row r="28874" spans="11:15" x14ac:dyDescent="0.3">
      <c r="K28874" s="148" t="str">
        <f>IFERROR(VLOOKUP(A28874,DATABARANG!$B$4:$G$20000,5),"")</f>
        <v/>
      </c>
      <c r="L28874" s="149" t="str">
        <f t="shared" si="914"/>
        <v/>
      </c>
      <c r="M28874" s="158" t="str">
        <f t="shared" si="915"/>
        <v/>
      </c>
      <c r="O28874" s="151"/>
    </row>
    <row r="28875" spans="11:15" x14ac:dyDescent="0.3">
      <c r="K28875" s="148" t="str">
        <f>IFERROR(VLOOKUP(A28875,DATABARANG!$B$4:$G$20000,5),"")</f>
        <v/>
      </c>
      <c r="L28875" s="149" t="str">
        <f t="shared" si="914"/>
        <v/>
      </c>
      <c r="M28875" s="158" t="str">
        <f t="shared" si="915"/>
        <v/>
      </c>
      <c r="O28875" s="151"/>
    </row>
    <row r="28876" spans="11:15" x14ac:dyDescent="0.3">
      <c r="K28876" s="148" t="str">
        <f>IFERROR(VLOOKUP(A28876,DATABARANG!$B$4:$G$20000,5),"")</f>
        <v/>
      </c>
      <c r="L28876" s="149" t="str">
        <f t="shared" si="914"/>
        <v/>
      </c>
      <c r="M28876" s="158" t="str">
        <f t="shared" si="915"/>
        <v/>
      </c>
      <c r="O28876" s="151"/>
    </row>
    <row r="28877" spans="11:15" x14ac:dyDescent="0.3">
      <c r="K28877" s="148" t="str">
        <f>IFERROR(VLOOKUP(A28877,DATABARANG!$B$4:$G$20000,5),"")</f>
        <v/>
      </c>
      <c r="L28877" s="149" t="str">
        <f t="shared" si="914"/>
        <v/>
      </c>
      <c r="M28877" s="158" t="str">
        <f t="shared" si="915"/>
        <v/>
      </c>
      <c r="O28877" s="151"/>
    </row>
    <row r="28878" spans="11:15" x14ac:dyDescent="0.3">
      <c r="K28878" s="148" t="str">
        <f>IFERROR(VLOOKUP(A28878,DATABARANG!$B$4:$G$20000,5),"")</f>
        <v/>
      </c>
      <c r="L28878" s="149" t="str">
        <f t="shared" si="914"/>
        <v/>
      </c>
      <c r="M28878" s="158" t="str">
        <f t="shared" si="915"/>
        <v/>
      </c>
      <c r="O28878" s="151"/>
    </row>
    <row r="28879" spans="11:15" x14ac:dyDescent="0.3">
      <c r="K28879" s="148" t="str">
        <f>IFERROR(VLOOKUP(A28879,DATABARANG!$B$4:$G$20000,5),"")</f>
        <v/>
      </c>
      <c r="L28879" s="149" t="str">
        <f t="shared" si="914"/>
        <v/>
      </c>
      <c r="M28879" s="158" t="str">
        <f t="shared" si="915"/>
        <v/>
      </c>
      <c r="O28879" s="151"/>
    </row>
    <row r="28880" spans="11:15" x14ac:dyDescent="0.3">
      <c r="K28880" s="148" t="str">
        <f>IFERROR(VLOOKUP(A28880,DATABARANG!$B$4:$G$20000,5),"")</f>
        <v/>
      </c>
      <c r="L28880" s="149" t="str">
        <f t="shared" si="914"/>
        <v/>
      </c>
      <c r="M28880" s="158" t="str">
        <f t="shared" si="915"/>
        <v/>
      </c>
      <c r="O28880" s="151"/>
    </row>
    <row r="28881" spans="11:15" x14ac:dyDescent="0.3">
      <c r="K28881" s="148" t="str">
        <f>IFERROR(VLOOKUP(A28881,DATABARANG!$B$4:$G$20000,5),"")</f>
        <v/>
      </c>
      <c r="L28881" s="149" t="str">
        <f t="shared" si="914"/>
        <v/>
      </c>
      <c r="M28881" s="158" t="str">
        <f t="shared" si="915"/>
        <v/>
      </c>
      <c r="O28881" s="151"/>
    </row>
    <row r="28882" spans="11:15" x14ac:dyDescent="0.3">
      <c r="K28882" s="148" t="str">
        <f>IFERROR(VLOOKUP(A28882,DATABARANG!$B$4:$G$20000,5),"")</f>
        <v/>
      </c>
      <c r="L28882" s="149" t="str">
        <f t="shared" si="914"/>
        <v/>
      </c>
      <c r="M28882" s="158" t="str">
        <f t="shared" si="915"/>
        <v/>
      </c>
      <c r="O28882" s="151"/>
    </row>
    <row r="28883" spans="11:15" x14ac:dyDescent="0.3">
      <c r="K28883" s="148" t="str">
        <f>IFERROR(VLOOKUP(A28883,DATABARANG!$B$4:$G$20000,5),"")</f>
        <v/>
      </c>
      <c r="L28883" s="149" t="str">
        <f t="shared" si="914"/>
        <v/>
      </c>
      <c r="M28883" s="158" t="str">
        <f t="shared" si="915"/>
        <v/>
      </c>
      <c r="O28883" s="151"/>
    </row>
    <row r="28884" spans="11:15" x14ac:dyDescent="0.3">
      <c r="K28884" s="148" t="str">
        <f>IFERROR(VLOOKUP(A28884,DATABARANG!$B$4:$G$20000,5),"")</f>
        <v/>
      </c>
      <c r="L28884" s="149" t="str">
        <f t="shared" si="914"/>
        <v/>
      </c>
      <c r="M28884" s="158" t="str">
        <f t="shared" si="915"/>
        <v/>
      </c>
      <c r="O28884" s="151"/>
    </row>
    <row r="28885" spans="11:15" x14ac:dyDescent="0.3">
      <c r="K28885" s="148" t="str">
        <f>IFERROR(VLOOKUP(A28885,DATABARANG!$B$4:$G$20000,5),"")</f>
        <v/>
      </c>
      <c r="L28885" s="149" t="str">
        <f t="shared" si="914"/>
        <v/>
      </c>
      <c r="M28885" s="158" t="str">
        <f t="shared" si="915"/>
        <v/>
      </c>
      <c r="O28885" s="151"/>
    </row>
    <row r="28886" spans="11:15" x14ac:dyDescent="0.3">
      <c r="K28886" s="148" t="str">
        <f>IFERROR(VLOOKUP(A28886,DATABARANG!$B$4:$G$20000,5),"")</f>
        <v/>
      </c>
      <c r="L28886" s="149" t="str">
        <f t="shared" si="914"/>
        <v/>
      </c>
      <c r="M28886" s="158" t="str">
        <f t="shared" si="915"/>
        <v/>
      </c>
      <c r="O28886" s="151"/>
    </row>
    <row r="28887" spans="11:15" x14ac:dyDescent="0.3">
      <c r="K28887" s="148" t="str">
        <f>IFERROR(VLOOKUP(A28887,DATABARANG!$B$4:$G$20000,5),"")</f>
        <v/>
      </c>
      <c r="L28887" s="149" t="str">
        <f t="shared" si="914"/>
        <v/>
      </c>
      <c r="M28887" s="158" t="str">
        <f t="shared" si="915"/>
        <v/>
      </c>
      <c r="O28887" s="151"/>
    </row>
    <row r="28888" spans="11:15" x14ac:dyDescent="0.3">
      <c r="K28888" s="148" t="str">
        <f>IFERROR(VLOOKUP(A28888,DATABARANG!$B$4:$G$20000,5),"")</f>
        <v/>
      </c>
      <c r="L28888" s="149" t="str">
        <f t="shared" si="914"/>
        <v/>
      </c>
      <c r="M28888" s="158" t="str">
        <f t="shared" si="915"/>
        <v/>
      </c>
      <c r="O28888" s="151"/>
    </row>
    <row r="28889" spans="11:15" x14ac:dyDescent="0.3">
      <c r="K28889" s="148" t="str">
        <f>IFERROR(VLOOKUP(A28889,DATABARANG!$B$4:$G$20000,5),"")</f>
        <v/>
      </c>
      <c r="L28889" s="149" t="str">
        <f t="shared" si="914"/>
        <v/>
      </c>
      <c r="M28889" s="158" t="str">
        <f t="shared" si="915"/>
        <v/>
      </c>
      <c r="O28889" s="151"/>
    </row>
    <row r="28890" spans="11:15" x14ac:dyDescent="0.3">
      <c r="K28890" s="148" t="str">
        <f>IFERROR(VLOOKUP(A28890,DATABARANG!$B$4:$G$20000,5),"")</f>
        <v/>
      </c>
      <c r="L28890" s="149" t="str">
        <f t="shared" si="914"/>
        <v/>
      </c>
      <c r="M28890" s="158" t="str">
        <f t="shared" si="915"/>
        <v/>
      </c>
      <c r="O28890" s="151"/>
    </row>
    <row r="28891" spans="11:15" x14ac:dyDescent="0.3">
      <c r="K28891" s="148" t="str">
        <f>IFERROR(VLOOKUP(A28891,DATABARANG!$B$4:$G$20000,5),"")</f>
        <v/>
      </c>
      <c r="L28891" s="149" t="str">
        <f t="shared" si="914"/>
        <v/>
      </c>
      <c r="M28891" s="158" t="str">
        <f t="shared" si="915"/>
        <v/>
      </c>
      <c r="O28891" s="151"/>
    </row>
    <row r="28892" spans="11:15" x14ac:dyDescent="0.3">
      <c r="K28892" s="148" t="str">
        <f>IFERROR(VLOOKUP(A28892,DATABARANG!$B$4:$G$20000,5),"")</f>
        <v/>
      </c>
      <c r="L28892" s="149" t="str">
        <f t="shared" si="914"/>
        <v/>
      </c>
      <c r="M28892" s="158" t="str">
        <f t="shared" si="915"/>
        <v/>
      </c>
      <c r="O28892" s="151"/>
    </row>
    <row r="28893" spans="11:15" x14ac:dyDescent="0.3">
      <c r="K28893" s="148" t="str">
        <f>IFERROR(VLOOKUP(A28893,DATABARANG!$B$4:$G$20000,5),"")</f>
        <v/>
      </c>
      <c r="L28893" s="149" t="str">
        <f t="shared" si="914"/>
        <v/>
      </c>
      <c r="M28893" s="158" t="str">
        <f t="shared" si="915"/>
        <v/>
      </c>
      <c r="O28893" s="151"/>
    </row>
    <row r="28894" spans="11:15" x14ac:dyDescent="0.3">
      <c r="K28894" s="148" t="str">
        <f>IFERROR(VLOOKUP(A28894,DATABARANG!$B$4:$G$20000,5),"")</f>
        <v/>
      </c>
      <c r="L28894" s="149" t="str">
        <f t="shared" si="914"/>
        <v/>
      </c>
      <c r="M28894" s="158" t="str">
        <f t="shared" si="915"/>
        <v/>
      </c>
      <c r="O28894" s="151"/>
    </row>
    <row r="28895" spans="11:15" x14ac:dyDescent="0.3">
      <c r="K28895" s="148" t="str">
        <f>IFERROR(VLOOKUP(A28895,DATABARANG!$B$4:$G$20000,5),"")</f>
        <v/>
      </c>
      <c r="L28895" s="149" t="str">
        <f t="shared" si="914"/>
        <v/>
      </c>
      <c r="M28895" s="158" t="str">
        <f t="shared" si="915"/>
        <v/>
      </c>
      <c r="O28895" s="151"/>
    </row>
    <row r="28896" spans="11:15" x14ac:dyDescent="0.3">
      <c r="K28896" s="148" t="str">
        <f>IFERROR(VLOOKUP(A28896,DATABARANG!$B$4:$G$20000,5),"")</f>
        <v/>
      </c>
      <c r="L28896" s="149" t="str">
        <f t="shared" si="914"/>
        <v/>
      </c>
      <c r="M28896" s="158" t="str">
        <f t="shared" si="915"/>
        <v/>
      </c>
      <c r="O28896" s="151"/>
    </row>
    <row r="28897" spans="11:15" x14ac:dyDescent="0.3">
      <c r="K28897" s="148" t="str">
        <f>IFERROR(VLOOKUP(A28897,DATABARANG!$B$4:$G$20000,5),"")</f>
        <v/>
      </c>
      <c r="L28897" s="149" t="str">
        <f t="shared" si="914"/>
        <v/>
      </c>
      <c r="M28897" s="158" t="str">
        <f t="shared" si="915"/>
        <v/>
      </c>
      <c r="O28897" s="151"/>
    </row>
    <row r="28898" spans="11:15" x14ac:dyDescent="0.3">
      <c r="K28898" s="148" t="str">
        <f>IFERROR(VLOOKUP(A28898,DATABARANG!$B$4:$G$20000,5),"")</f>
        <v/>
      </c>
      <c r="L28898" s="149" t="str">
        <f t="shared" si="914"/>
        <v/>
      </c>
      <c r="M28898" s="158" t="str">
        <f t="shared" si="915"/>
        <v/>
      </c>
      <c r="O28898" s="151"/>
    </row>
    <row r="28899" spans="11:15" x14ac:dyDescent="0.3">
      <c r="K28899" s="148" t="str">
        <f>IFERROR(VLOOKUP(A28899,DATABARANG!$B$4:$G$20000,5),"")</f>
        <v/>
      </c>
      <c r="L28899" s="149" t="str">
        <f t="shared" si="914"/>
        <v/>
      </c>
      <c r="M28899" s="158" t="str">
        <f t="shared" si="915"/>
        <v/>
      </c>
      <c r="O28899" s="151"/>
    </row>
    <row r="28900" spans="11:15" x14ac:dyDescent="0.3">
      <c r="K28900" s="148" t="str">
        <f>IFERROR(VLOOKUP(A28900,DATABARANG!$B$4:$G$20000,5),"")</f>
        <v/>
      </c>
      <c r="L28900" s="149" t="str">
        <f t="shared" si="914"/>
        <v/>
      </c>
      <c r="M28900" s="158" t="str">
        <f t="shared" si="915"/>
        <v/>
      </c>
      <c r="O28900" s="151"/>
    </row>
    <row r="28901" spans="11:15" x14ac:dyDescent="0.3">
      <c r="K28901" s="148" t="str">
        <f>IFERROR(VLOOKUP(A28901,DATABARANG!$B$4:$G$20000,5),"")</f>
        <v/>
      </c>
      <c r="L28901" s="149" t="str">
        <f t="shared" si="914"/>
        <v/>
      </c>
      <c r="M28901" s="158" t="str">
        <f t="shared" si="915"/>
        <v/>
      </c>
      <c r="O28901" s="151"/>
    </row>
    <row r="28902" spans="11:15" x14ac:dyDescent="0.3">
      <c r="K28902" s="148" t="str">
        <f>IFERROR(VLOOKUP(A28902,DATABARANG!$B$4:$G$20000,5),"")</f>
        <v/>
      </c>
      <c r="L28902" s="149" t="str">
        <f t="shared" si="914"/>
        <v/>
      </c>
      <c r="M28902" s="158" t="str">
        <f t="shared" si="915"/>
        <v/>
      </c>
      <c r="O28902" s="151"/>
    </row>
    <row r="28903" spans="11:15" x14ac:dyDescent="0.3">
      <c r="K28903" s="148" t="str">
        <f>IFERROR(VLOOKUP(A28903,DATABARANG!$B$4:$G$20000,5),"")</f>
        <v/>
      </c>
      <c r="L28903" s="149" t="str">
        <f t="shared" si="914"/>
        <v/>
      </c>
      <c r="M28903" s="158" t="str">
        <f t="shared" si="915"/>
        <v/>
      </c>
      <c r="O28903" s="151"/>
    </row>
    <row r="28904" spans="11:15" x14ac:dyDescent="0.3">
      <c r="K28904" s="148" t="str">
        <f>IFERROR(VLOOKUP(A28904,DATABARANG!$B$4:$G$20000,5),"")</f>
        <v/>
      </c>
      <c r="L28904" s="149" t="str">
        <f t="shared" si="914"/>
        <v/>
      </c>
      <c r="M28904" s="158" t="str">
        <f t="shared" si="915"/>
        <v/>
      </c>
      <c r="O28904" s="151"/>
    </row>
    <row r="28905" spans="11:15" x14ac:dyDescent="0.3">
      <c r="K28905" s="148" t="str">
        <f>IFERROR(VLOOKUP(A28905,DATABARANG!$B$4:$G$20000,5),"")</f>
        <v/>
      </c>
      <c r="L28905" s="149" t="str">
        <f t="shared" si="914"/>
        <v/>
      </c>
      <c r="M28905" s="158" t="str">
        <f t="shared" si="915"/>
        <v/>
      </c>
      <c r="O28905" s="151"/>
    </row>
    <row r="28906" spans="11:15" x14ac:dyDescent="0.3">
      <c r="K28906" s="148" t="str">
        <f>IFERROR(VLOOKUP(A28906,DATABARANG!$B$4:$G$20000,5),"")</f>
        <v/>
      </c>
      <c r="L28906" s="149" t="str">
        <f t="shared" si="914"/>
        <v/>
      </c>
      <c r="M28906" s="158" t="str">
        <f t="shared" si="915"/>
        <v/>
      </c>
      <c r="O28906" s="151"/>
    </row>
    <row r="28907" spans="11:15" x14ac:dyDescent="0.3">
      <c r="K28907" s="148" t="str">
        <f>IFERROR(VLOOKUP(A28907,DATABARANG!$B$4:$G$20000,5),"")</f>
        <v/>
      </c>
      <c r="L28907" s="149" t="str">
        <f t="shared" si="914"/>
        <v/>
      </c>
      <c r="M28907" s="158" t="str">
        <f t="shared" si="915"/>
        <v/>
      </c>
      <c r="O28907" s="151"/>
    </row>
    <row r="28908" spans="11:15" x14ac:dyDescent="0.3">
      <c r="K28908" s="148" t="str">
        <f>IFERROR(VLOOKUP(A28908,DATABARANG!$B$4:$G$20000,5),"")</f>
        <v/>
      </c>
      <c r="L28908" s="149" t="str">
        <f t="shared" si="914"/>
        <v/>
      </c>
      <c r="M28908" s="158" t="str">
        <f t="shared" si="915"/>
        <v/>
      </c>
      <c r="O28908" s="151"/>
    </row>
    <row r="28909" spans="11:15" x14ac:dyDescent="0.3">
      <c r="K28909" s="148" t="str">
        <f>IFERROR(VLOOKUP(A28909,DATABARANG!$B$4:$G$20000,5),"")</f>
        <v/>
      </c>
      <c r="L28909" s="149" t="str">
        <f t="shared" si="914"/>
        <v/>
      </c>
      <c r="M28909" s="158" t="str">
        <f t="shared" si="915"/>
        <v/>
      </c>
      <c r="O28909" s="151"/>
    </row>
    <row r="28910" spans="11:15" x14ac:dyDescent="0.3">
      <c r="K28910" s="148" t="str">
        <f>IFERROR(VLOOKUP(A28910,DATABARANG!$B$4:$G$20000,5),"")</f>
        <v/>
      </c>
      <c r="L28910" s="149" t="str">
        <f t="shared" si="914"/>
        <v/>
      </c>
      <c r="M28910" s="158" t="str">
        <f t="shared" si="915"/>
        <v/>
      </c>
      <c r="O28910" s="151"/>
    </row>
    <row r="28911" spans="11:15" x14ac:dyDescent="0.3">
      <c r="K28911" s="148" t="str">
        <f>IFERROR(VLOOKUP(A28911,DATABARANG!$B$4:$G$20000,5),"")</f>
        <v/>
      </c>
      <c r="L28911" s="149" t="str">
        <f t="shared" si="914"/>
        <v/>
      </c>
      <c r="M28911" s="158" t="str">
        <f t="shared" si="915"/>
        <v/>
      </c>
      <c r="O28911" s="151"/>
    </row>
    <row r="28912" spans="11:15" x14ac:dyDescent="0.3">
      <c r="K28912" s="148" t="str">
        <f>IFERROR(VLOOKUP(A28912,DATABARANG!$B$4:$G$20000,5),"")</f>
        <v/>
      </c>
      <c r="L28912" s="149" t="str">
        <f t="shared" si="914"/>
        <v/>
      </c>
      <c r="M28912" s="158" t="str">
        <f t="shared" si="915"/>
        <v/>
      </c>
      <c r="O28912" s="151"/>
    </row>
    <row r="28913" spans="11:15" x14ac:dyDescent="0.3">
      <c r="K28913" s="148" t="str">
        <f>IFERROR(VLOOKUP(A28913,DATABARANG!$B$4:$G$20000,5),"")</f>
        <v/>
      </c>
      <c r="L28913" s="149" t="str">
        <f t="shared" si="914"/>
        <v/>
      </c>
      <c r="M28913" s="158" t="str">
        <f t="shared" si="915"/>
        <v/>
      </c>
      <c r="O28913" s="151"/>
    </row>
    <row r="28914" spans="11:15" x14ac:dyDescent="0.3">
      <c r="K28914" s="148" t="str">
        <f>IFERROR(VLOOKUP(A28914,DATABARANG!$B$4:$G$20000,5),"")</f>
        <v/>
      </c>
      <c r="L28914" s="149" t="str">
        <f t="shared" si="914"/>
        <v/>
      </c>
      <c r="M28914" s="158" t="str">
        <f t="shared" si="915"/>
        <v/>
      </c>
      <c r="O28914" s="151"/>
    </row>
    <row r="28915" spans="11:15" x14ac:dyDescent="0.3">
      <c r="K28915" s="148" t="str">
        <f>IFERROR(VLOOKUP(A28915,DATABARANG!$B$4:$G$20000,5),"")</f>
        <v/>
      </c>
      <c r="L28915" s="149" t="str">
        <f t="shared" si="914"/>
        <v/>
      </c>
      <c r="M28915" s="158" t="str">
        <f t="shared" si="915"/>
        <v/>
      </c>
      <c r="O28915" s="151"/>
    </row>
    <row r="28916" spans="11:15" x14ac:dyDescent="0.3">
      <c r="K28916" s="148" t="str">
        <f>IFERROR(VLOOKUP(A28916,DATABARANG!$B$4:$G$20000,5),"")</f>
        <v/>
      </c>
      <c r="L28916" s="149" t="str">
        <f t="shared" si="914"/>
        <v/>
      </c>
      <c r="M28916" s="158" t="str">
        <f t="shared" si="915"/>
        <v/>
      </c>
      <c r="O28916" s="151"/>
    </row>
    <row r="28917" spans="11:15" x14ac:dyDescent="0.3">
      <c r="K28917" s="148" t="str">
        <f>IFERROR(VLOOKUP(A28917,DATABARANG!$B$4:$G$20000,5),"")</f>
        <v/>
      </c>
      <c r="L28917" s="149" t="str">
        <f t="shared" si="914"/>
        <v/>
      </c>
      <c r="M28917" s="158" t="str">
        <f t="shared" si="915"/>
        <v/>
      </c>
      <c r="O28917" s="151"/>
    </row>
    <row r="28918" spans="11:15" x14ac:dyDescent="0.3">
      <c r="K28918" s="148" t="str">
        <f>IFERROR(VLOOKUP(A28918,DATABARANG!$B$4:$G$20000,5),"")</f>
        <v/>
      </c>
      <c r="L28918" s="149" t="str">
        <f t="shared" si="914"/>
        <v/>
      </c>
      <c r="M28918" s="158" t="str">
        <f t="shared" si="915"/>
        <v/>
      </c>
      <c r="O28918" s="151"/>
    </row>
    <row r="28919" spans="11:15" x14ac:dyDescent="0.3">
      <c r="K28919" s="148" t="str">
        <f>IFERROR(VLOOKUP(A28919,DATABARANG!$B$4:$G$20000,5),"")</f>
        <v/>
      </c>
      <c r="L28919" s="149" t="str">
        <f t="shared" si="914"/>
        <v/>
      </c>
      <c r="M28919" s="158" t="str">
        <f t="shared" si="915"/>
        <v/>
      </c>
      <c r="O28919" s="151"/>
    </row>
    <row r="28920" spans="11:15" x14ac:dyDescent="0.3">
      <c r="K28920" s="148" t="str">
        <f>IFERROR(VLOOKUP(A28920,DATABARANG!$B$4:$G$20000,5),"")</f>
        <v/>
      </c>
      <c r="L28920" s="149" t="str">
        <f t="shared" si="914"/>
        <v/>
      </c>
      <c r="M28920" s="158" t="str">
        <f t="shared" si="915"/>
        <v/>
      </c>
      <c r="O28920" s="151"/>
    </row>
    <row r="28921" spans="11:15" x14ac:dyDescent="0.3">
      <c r="K28921" s="148" t="str">
        <f>IFERROR(VLOOKUP(A28921,DATABARANG!$B$4:$G$20000,5),"")</f>
        <v/>
      </c>
      <c r="L28921" s="149" t="str">
        <f t="shared" si="914"/>
        <v/>
      </c>
      <c r="M28921" s="158" t="str">
        <f t="shared" si="915"/>
        <v/>
      </c>
      <c r="O28921" s="151"/>
    </row>
    <row r="28922" spans="11:15" x14ac:dyDescent="0.3">
      <c r="K28922" s="148" t="str">
        <f>IFERROR(VLOOKUP(A28922,DATABARANG!$B$4:$G$20000,5),"")</f>
        <v/>
      </c>
      <c r="L28922" s="149" t="str">
        <f t="shared" si="914"/>
        <v/>
      </c>
      <c r="M28922" s="158" t="str">
        <f t="shared" si="915"/>
        <v/>
      </c>
      <c r="O28922" s="151"/>
    </row>
    <row r="28923" spans="11:15" x14ac:dyDescent="0.3">
      <c r="K28923" s="148" t="str">
        <f>IFERROR(VLOOKUP(A28923,DATABARANG!$B$4:$G$20000,5),"")</f>
        <v/>
      </c>
      <c r="L28923" s="149" t="str">
        <f t="shared" si="914"/>
        <v/>
      </c>
      <c r="M28923" s="158" t="str">
        <f t="shared" si="915"/>
        <v/>
      </c>
      <c r="O28923" s="151"/>
    </row>
    <row r="28924" spans="11:15" x14ac:dyDescent="0.3">
      <c r="K28924" s="148" t="str">
        <f>IFERROR(VLOOKUP(A28924,DATABARANG!$B$4:$G$20000,5),"")</f>
        <v/>
      </c>
      <c r="L28924" s="149" t="str">
        <f t="shared" si="914"/>
        <v/>
      </c>
      <c r="M28924" s="158" t="str">
        <f t="shared" si="915"/>
        <v/>
      </c>
      <c r="O28924" s="151"/>
    </row>
    <row r="28925" spans="11:15" x14ac:dyDescent="0.3">
      <c r="K28925" s="148" t="str">
        <f>IFERROR(VLOOKUP(A28925,DATABARANG!$B$4:$G$20000,5),"")</f>
        <v/>
      </c>
      <c r="L28925" s="149" t="str">
        <f t="shared" si="914"/>
        <v/>
      </c>
      <c r="M28925" s="158" t="str">
        <f t="shared" si="915"/>
        <v/>
      </c>
      <c r="O28925" s="151"/>
    </row>
    <row r="28926" spans="11:15" x14ac:dyDescent="0.3">
      <c r="K28926" s="148" t="str">
        <f>IFERROR(VLOOKUP(A28926,DATABARANG!$B$4:$G$20000,5),"")</f>
        <v/>
      </c>
      <c r="L28926" s="149" t="str">
        <f t="shared" si="914"/>
        <v/>
      </c>
      <c r="M28926" s="158" t="str">
        <f t="shared" si="915"/>
        <v/>
      </c>
      <c r="O28926" s="151"/>
    </row>
    <row r="28927" spans="11:15" x14ac:dyDescent="0.3">
      <c r="K28927" s="148" t="str">
        <f>IFERROR(VLOOKUP(A28927,DATABARANG!$B$4:$G$20000,5),"")</f>
        <v/>
      </c>
      <c r="L28927" s="149" t="str">
        <f t="shared" si="914"/>
        <v/>
      </c>
      <c r="M28927" s="158" t="str">
        <f t="shared" si="915"/>
        <v/>
      </c>
      <c r="O28927" s="151"/>
    </row>
    <row r="28928" spans="11:15" x14ac:dyDescent="0.3">
      <c r="K28928" s="148" t="str">
        <f>IFERROR(VLOOKUP(A28928,DATABARANG!$B$4:$G$20000,5),"")</f>
        <v/>
      </c>
      <c r="L28928" s="149" t="str">
        <f t="shared" si="914"/>
        <v/>
      </c>
      <c r="M28928" s="158" t="str">
        <f t="shared" si="915"/>
        <v/>
      </c>
      <c r="O28928" s="151"/>
    </row>
    <row r="28929" spans="11:15" x14ac:dyDescent="0.3">
      <c r="K28929" s="148" t="str">
        <f>IFERROR(VLOOKUP(A28929,DATABARANG!$B$4:$G$20000,5),"")</f>
        <v/>
      </c>
      <c r="L28929" s="149" t="str">
        <f t="shared" si="914"/>
        <v/>
      </c>
      <c r="M28929" s="158" t="str">
        <f t="shared" si="915"/>
        <v/>
      </c>
      <c r="O28929" s="151"/>
    </row>
    <row r="28930" spans="11:15" x14ac:dyDescent="0.3">
      <c r="K28930" s="148" t="str">
        <f>IFERROR(VLOOKUP(A28930,DATABARANG!$B$4:$G$20000,5),"")</f>
        <v/>
      </c>
      <c r="L28930" s="149" t="str">
        <f t="shared" si="914"/>
        <v/>
      </c>
      <c r="M28930" s="158" t="str">
        <f t="shared" si="915"/>
        <v/>
      </c>
      <c r="O28930" s="151"/>
    </row>
    <row r="28931" spans="11:15" x14ac:dyDescent="0.3">
      <c r="K28931" s="148" t="str">
        <f>IFERROR(VLOOKUP(A28931,DATABARANG!$B$4:$G$20000,5),"")</f>
        <v/>
      </c>
      <c r="L28931" s="149" t="str">
        <f t="shared" si="914"/>
        <v/>
      </c>
      <c r="M28931" s="158" t="str">
        <f t="shared" si="915"/>
        <v/>
      </c>
      <c r="O28931" s="151"/>
    </row>
    <row r="28932" spans="11:15" x14ac:dyDescent="0.3">
      <c r="K28932" s="148" t="str">
        <f>IFERROR(VLOOKUP(A28932,DATABARANG!$B$4:$G$20000,5),"")</f>
        <v/>
      </c>
      <c r="L28932" s="149" t="str">
        <f t="shared" si="914"/>
        <v/>
      </c>
      <c r="M28932" s="158" t="str">
        <f t="shared" si="915"/>
        <v/>
      </c>
      <c r="O28932" s="151"/>
    </row>
    <row r="28933" spans="11:15" x14ac:dyDescent="0.3">
      <c r="K28933" s="148" t="str">
        <f>IFERROR(VLOOKUP(A28933,DATABARANG!$B$4:$G$20000,5),"")</f>
        <v/>
      </c>
      <c r="L28933" s="149" t="str">
        <f t="shared" si="914"/>
        <v/>
      </c>
      <c r="M28933" s="158" t="str">
        <f t="shared" si="915"/>
        <v/>
      </c>
      <c r="O28933" s="151"/>
    </row>
    <row r="28934" spans="11:15" x14ac:dyDescent="0.3">
      <c r="K28934" s="148" t="str">
        <f>IFERROR(VLOOKUP(A28934,DATABARANG!$B$4:$G$20000,5),"")</f>
        <v/>
      </c>
      <c r="L28934" s="149" t="str">
        <f t="shared" ref="L28934:L28997" si="916">IFERROR((E28934-K28934)*G28934,"")</f>
        <v/>
      </c>
      <c r="M28934" s="158" t="str">
        <f t="shared" ref="M28934:M28997" si="917">IF(B28934="","",TEXT(B28934,"DD-MMM"))</f>
        <v/>
      </c>
      <c r="O28934" s="151"/>
    </row>
    <row r="28935" spans="11:15" x14ac:dyDescent="0.3">
      <c r="K28935" s="148" t="str">
        <f>IFERROR(VLOOKUP(A28935,DATABARANG!$B$4:$G$20000,5),"")</f>
        <v/>
      </c>
      <c r="L28935" s="149" t="str">
        <f t="shared" si="916"/>
        <v/>
      </c>
      <c r="M28935" s="158" t="str">
        <f t="shared" si="917"/>
        <v/>
      </c>
      <c r="O28935" s="151"/>
    </row>
    <row r="28936" spans="11:15" x14ac:dyDescent="0.3">
      <c r="K28936" s="148" t="str">
        <f>IFERROR(VLOOKUP(A28936,DATABARANG!$B$4:$G$20000,5),"")</f>
        <v/>
      </c>
      <c r="L28936" s="149" t="str">
        <f t="shared" si="916"/>
        <v/>
      </c>
      <c r="M28936" s="158" t="str">
        <f t="shared" si="917"/>
        <v/>
      </c>
      <c r="O28936" s="151"/>
    </row>
    <row r="28937" spans="11:15" x14ac:dyDescent="0.3">
      <c r="K28937" s="148" t="str">
        <f>IFERROR(VLOOKUP(A28937,DATABARANG!$B$4:$G$20000,5),"")</f>
        <v/>
      </c>
      <c r="L28937" s="149" t="str">
        <f t="shared" si="916"/>
        <v/>
      </c>
      <c r="M28937" s="158" t="str">
        <f t="shared" si="917"/>
        <v/>
      </c>
      <c r="O28937" s="151"/>
    </row>
    <row r="28938" spans="11:15" x14ac:dyDescent="0.3">
      <c r="K28938" s="148" t="str">
        <f>IFERROR(VLOOKUP(A28938,DATABARANG!$B$4:$G$20000,5),"")</f>
        <v/>
      </c>
      <c r="L28938" s="149" t="str">
        <f t="shared" si="916"/>
        <v/>
      </c>
      <c r="M28938" s="158" t="str">
        <f t="shared" si="917"/>
        <v/>
      </c>
      <c r="O28938" s="151"/>
    </row>
    <row r="28939" spans="11:15" x14ac:dyDescent="0.3">
      <c r="K28939" s="148" t="str">
        <f>IFERROR(VLOOKUP(A28939,DATABARANG!$B$4:$G$20000,5),"")</f>
        <v/>
      </c>
      <c r="L28939" s="149" t="str">
        <f t="shared" si="916"/>
        <v/>
      </c>
      <c r="M28939" s="158" t="str">
        <f t="shared" si="917"/>
        <v/>
      </c>
      <c r="O28939" s="151"/>
    </row>
    <row r="28940" spans="11:15" x14ac:dyDescent="0.3">
      <c r="K28940" s="148" t="str">
        <f>IFERROR(VLOOKUP(A28940,DATABARANG!$B$4:$G$20000,5),"")</f>
        <v/>
      </c>
      <c r="L28940" s="149" t="str">
        <f t="shared" si="916"/>
        <v/>
      </c>
      <c r="M28940" s="158" t="str">
        <f t="shared" si="917"/>
        <v/>
      </c>
      <c r="O28940" s="151"/>
    </row>
    <row r="28941" spans="11:15" x14ac:dyDescent="0.3">
      <c r="K28941" s="148" t="str">
        <f>IFERROR(VLOOKUP(A28941,DATABARANG!$B$4:$G$20000,5),"")</f>
        <v/>
      </c>
      <c r="L28941" s="149" t="str">
        <f t="shared" si="916"/>
        <v/>
      </c>
      <c r="M28941" s="158" t="str">
        <f t="shared" si="917"/>
        <v/>
      </c>
      <c r="O28941" s="151"/>
    </row>
    <row r="28942" spans="11:15" x14ac:dyDescent="0.3">
      <c r="K28942" s="148" t="str">
        <f>IFERROR(VLOOKUP(A28942,DATABARANG!$B$4:$G$20000,5),"")</f>
        <v/>
      </c>
      <c r="L28942" s="149" t="str">
        <f t="shared" si="916"/>
        <v/>
      </c>
      <c r="M28942" s="158" t="str">
        <f t="shared" si="917"/>
        <v/>
      </c>
      <c r="O28942" s="151"/>
    </row>
    <row r="28943" spans="11:15" x14ac:dyDescent="0.3">
      <c r="K28943" s="148" t="str">
        <f>IFERROR(VLOOKUP(A28943,DATABARANG!$B$4:$G$20000,5),"")</f>
        <v/>
      </c>
      <c r="L28943" s="149" t="str">
        <f t="shared" si="916"/>
        <v/>
      </c>
      <c r="M28943" s="158" t="str">
        <f t="shared" si="917"/>
        <v/>
      </c>
      <c r="O28943" s="151"/>
    </row>
    <row r="28944" spans="11:15" x14ac:dyDescent="0.3">
      <c r="K28944" s="148" t="str">
        <f>IFERROR(VLOOKUP(A28944,DATABARANG!$B$4:$G$20000,5),"")</f>
        <v/>
      </c>
      <c r="L28944" s="149" t="str">
        <f t="shared" si="916"/>
        <v/>
      </c>
      <c r="M28944" s="158" t="str">
        <f t="shared" si="917"/>
        <v/>
      </c>
      <c r="O28944" s="151"/>
    </row>
    <row r="28945" spans="11:15" x14ac:dyDescent="0.3">
      <c r="K28945" s="148" t="str">
        <f>IFERROR(VLOOKUP(A28945,DATABARANG!$B$4:$G$20000,5),"")</f>
        <v/>
      </c>
      <c r="L28945" s="149" t="str">
        <f t="shared" si="916"/>
        <v/>
      </c>
      <c r="M28945" s="158" t="str">
        <f t="shared" si="917"/>
        <v/>
      </c>
      <c r="O28945" s="151"/>
    </row>
    <row r="28946" spans="11:15" x14ac:dyDescent="0.3">
      <c r="K28946" s="148" t="str">
        <f>IFERROR(VLOOKUP(A28946,DATABARANG!$B$4:$G$20000,5),"")</f>
        <v/>
      </c>
      <c r="L28946" s="149" t="str">
        <f t="shared" si="916"/>
        <v/>
      </c>
      <c r="M28946" s="158" t="str">
        <f t="shared" si="917"/>
        <v/>
      </c>
      <c r="O28946" s="151"/>
    </row>
    <row r="28947" spans="11:15" x14ac:dyDescent="0.3">
      <c r="K28947" s="148" t="str">
        <f>IFERROR(VLOOKUP(A28947,DATABARANG!$B$4:$G$20000,5),"")</f>
        <v/>
      </c>
      <c r="L28947" s="149" t="str">
        <f t="shared" si="916"/>
        <v/>
      </c>
      <c r="M28947" s="158" t="str">
        <f t="shared" si="917"/>
        <v/>
      </c>
      <c r="O28947" s="151"/>
    </row>
    <row r="28948" spans="11:15" x14ac:dyDescent="0.3">
      <c r="K28948" s="148" t="str">
        <f>IFERROR(VLOOKUP(A28948,DATABARANG!$B$4:$G$20000,5),"")</f>
        <v/>
      </c>
      <c r="L28948" s="149" t="str">
        <f t="shared" si="916"/>
        <v/>
      </c>
      <c r="M28948" s="158" t="str">
        <f t="shared" si="917"/>
        <v/>
      </c>
      <c r="O28948" s="151"/>
    </row>
    <row r="28949" spans="11:15" x14ac:dyDescent="0.3">
      <c r="K28949" s="148" t="str">
        <f>IFERROR(VLOOKUP(A28949,DATABARANG!$B$4:$G$20000,5),"")</f>
        <v/>
      </c>
      <c r="L28949" s="149" t="str">
        <f t="shared" si="916"/>
        <v/>
      </c>
      <c r="M28949" s="158" t="str">
        <f t="shared" si="917"/>
        <v/>
      </c>
      <c r="O28949" s="151"/>
    </row>
    <row r="28950" spans="11:15" x14ac:dyDescent="0.3">
      <c r="K28950" s="148" t="str">
        <f>IFERROR(VLOOKUP(A28950,DATABARANG!$B$4:$G$20000,5),"")</f>
        <v/>
      </c>
      <c r="L28950" s="149" t="str">
        <f t="shared" si="916"/>
        <v/>
      </c>
      <c r="M28950" s="158" t="str">
        <f t="shared" si="917"/>
        <v/>
      </c>
      <c r="O28950" s="151"/>
    </row>
    <row r="28951" spans="11:15" x14ac:dyDescent="0.3">
      <c r="K28951" s="148" t="str">
        <f>IFERROR(VLOOKUP(A28951,DATABARANG!$B$4:$G$20000,5),"")</f>
        <v/>
      </c>
      <c r="L28951" s="149" t="str">
        <f t="shared" si="916"/>
        <v/>
      </c>
      <c r="M28951" s="158" t="str">
        <f t="shared" si="917"/>
        <v/>
      </c>
      <c r="O28951" s="151"/>
    </row>
    <row r="28952" spans="11:15" x14ac:dyDescent="0.3">
      <c r="K28952" s="148" t="str">
        <f>IFERROR(VLOOKUP(A28952,DATABARANG!$B$4:$G$20000,5),"")</f>
        <v/>
      </c>
      <c r="L28952" s="149" t="str">
        <f t="shared" si="916"/>
        <v/>
      </c>
      <c r="M28952" s="158" t="str">
        <f t="shared" si="917"/>
        <v/>
      </c>
      <c r="O28952" s="151"/>
    </row>
    <row r="28953" spans="11:15" x14ac:dyDescent="0.3">
      <c r="K28953" s="148" t="str">
        <f>IFERROR(VLOOKUP(A28953,DATABARANG!$B$4:$G$20000,5),"")</f>
        <v/>
      </c>
      <c r="L28953" s="149" t="str">
        <f t="shared" si="916"/>
        <v/>
      </c>
      <c r="M28953" s="158" t="str">
        <f t="shared" si="917"/>
        <v/>
      </c>
      <c r="O28953" s="151"/>
    </row>
    <row r="28954" spans="11:15" x14ac:dyDescent="0.3">
      <c r="K28954" s="148" t="str">
        <f>IFERROR(VLOOKUP(A28954,DATABARANG!$B$4:$G$20000,5),"")</f>
        <v/>
      </c>
      <c r="L28954" s="149" t="str">
        <f t="shared" si="916"/>
        <v/>
      </c>
      <c r="M28954" s="158" t="str">
        <f t="shared" si="917"/>
        <v/>
      </c>
      <c r="O28954" s="151"/>
    </row>
    <row r="28955" spans="11:15" x14ac:dyDescent="0.3">
      <c r="K28955" s="148" t="str">
        <f>IFERROR(VLOOKUP(A28955,DATABARANG!$B$4:$G$20000,5),"")</f>
        <v/>
      </c>
      <c r="L28955" s="149" t="str">
        <f t="shared" si="916"/>
        <v/>
      </c>
      <c r="M28955" s="158" t="str">
        <f t="shared" si="917"/>
        <v/>
      </c>
      <c r="O28955" s="151"/>
    </row>
    <row r="28956" spans="11:15" x14ac:dyDescent="0.3">
      <c r="K28956" s="148" t="str">
        <f>IFERROR(VLOOKUP(A28956,DATABARANG!$B$4:$G$20000,5),"")</f>
        <v/>
      </c>
      <c r="L28956" s="149" t="str">
        <f t="shared" si="916"/>
        <v/>
      </c>
      <c r="M28956" s="158" t="str">
        <f t="shared" si="917"/>
        <v/>
      </c>
      <c r="O28956" s="151"/>
    </row>
    <row r="28957" spans="11:15" x14ac:dyDescent="0.3">
      <c r="K28957" s="148" t="str">
        <f>IFERROR(VLOOKUP(A28957,DATABARANG!$B$4:$G$20000,5),"")</f>
        <v/>
      </c>
      <c r="L28957" s="149" t="str">
        <f t="shared" si="916"/>
        <v/>
      </c>
      <c r="M28957" s="158" t="str">
        <f t="shared" si="917"/>
        <v/>
      </c>
      <c r="O28957" s="151"/>
    </row>
    <row r="28958" spans="11:15" x14ac:dyDescent="0.3">
      <c r="K28958" s="148" t="str">
        <f>IFERROR(VLOOKUP(A28958,DATABARANG!$B$4:$G$20000,5),"")</f>
        <v/>
      </c>
      <c r="L28958" s="149" t="str">
        <f t="shared" si="916"/>
        <v/>
      </c>
      <c r="M28958" s="158" t="str">
        <f t="shared" si="917"/>
        <v/>
      </c>
      <c r="O28958" s="151"/>
    </row>
    <row r="28959" spans="11:15" x14ac:dyDescent="0.3">
      <c r="K28959" s="148" t="str">
        <f>IFERROR(VLOOKUP(A28959,DATABARANG!$B$4:$G$20000,5),"")</f>
        <v/>
      </c>
      <c r="L28959" s="149" t="str">
        <f t="shared" si="916"/>
        <v/>
      </c>
      <c r="M28959" s="158" t="str">
        <f t="shared" si="917"/>
        <v/>
      </c>
      <c r="O28959" s="151"/>
    </row>
    <row r="28960" spans="11:15" x14ac:dyDescent="0.3">
      <c r="K28960" s="148" t="str">
        <f>IFERROR(VLOOKUP(A28960,DATABARANG!$B$4:$G$20000,5),"")</f>
        <v/>
      </c>
      <c r="L28960" s="149" t="str">
        <f t="shared" si="916"/>
        <v/>
      </c>
      <c r="M28960" s="158" t="str">
        <f t="shared" si="917"/>
        <v/>
      </c>
      <c r="O28960" s="151"/>
    </row>
    <row r="28961" spans="11:15" x14ac:dyDescent="0.3">
      <c r="K28961" s="148" t="str">
        <f>IFERROR(VLOOKUP(A28961,DATABARANG!$B$4:$G$20000,5),"")</f>
        <v/>
      </c>
      <c r="L28961" s="149" t="str">
        <f t="shared" si="916"/>
        <v/>
      </c>
      <c r="M28961" s="158" t="str">
        <f t="shared" si="917"/>
        <v/>
      </c>
      <c r="O28961" s="151"/>
    </row>
    <row r="28962" spans="11:15" x14ac:dyDescent="0.3">
      <c r="K28962" s="148" t="str">
        <f>IFERROR(VLOOKUP(A28962,DATABARANG!$B$4:$G$20000,5),"")</f>
        <v/>
      </c>
      <c r="L28962" s="149" t="str">
        <f t="shared" si="916"/>
        <v/>
      </c>
      <c r="M28962" s="158" t="str">
        <f t="shared" si="917"/>
        <v/>
      </c>
      <c r="O28962" s="151"/>
    </row>
    <row r="28963" spans="11:15" x14ac:dyDescent="0.3">
      <c r="K28963" s="148" t="str">
        <f>IFERROR(VLOOKUP(A28963,DATABARANG!$B$4:$G$20000,5),"")</f>
        <v/>
      </c>
      <c r="L28963" s="149" t="str">
        <f t="shared" si="916"/>
        <v/>
      </c>
      <c r="M28963" s="158" t="str">
        <f t="shared" si="917"/>
        <v/>
      </c>
      <c r="O28963" s="151"/>
    </row>
    <row r="28964" spans="11:15" x14ac:dyDescent="0.3">
      <c r="K28964" s="148" t="str">
        <f>IFERROR(VLOOKUP(A28964,DATABARANG!$B$4:$G$20000,5),"")</f>
        <v/>
      </c>
      <c r="L28964" s="149" t="str">
        <f t="shared" si="916"/>
        <v/>
      </c>
      <c r="M28964" s="158" t="str">
        <f t="shared" si="917"/>
        <v/>
      </c>
      <c r="O28964" s="151"/>
    </row>
    <row r="28965" spans="11:15" x14ac:dyDescent="0.3">
      <c r="K28965" s="148" t="str">
        <f>IFERROR(VLOOKUP(A28965,DATABARANG!$B$4:$G$20000,5),"")</f>
        <v/>
      </c>
      <c r="L28965" s="149" t="str">
        <f t="shared" si="916"/>
        <v/>
      </c>
      <c r="M28965" s="158" t="str">
        <f t="shared" si="917"/>
        <v/>
      </c>
      <c r="O28965" s="151"/>
    </row>
    <row r="28966" spans="11:15" x14ac:dyDescent="0.3">
      <c r="K28966" s="148" t="str">
        <f>IFERROR(VLOOKUP(A28966,DATABARANG!$B$4:$G$20000,5),"")</f>
        <v/>
      </c>
      <c r="L28966" s="149" t="str">
        <f t="shared" si="916"/>
        <v/>
      </c>
      <c r="M28966" s="158" t="str">
        <f t="shared" si="917"/>
        <v/>
      </c>
      <c r="O28966" s="151"/>
    </row>
    <row r="28967" spans="11:15" x14ac:dyDescent="0.3">
      <c r="K28967" s="148" t="str">
        <f>IFERROR(VLOOKUP(A28967,DATABARANG!$B$4:$G$20000,5),"")</f>
        <v/>
      </c>
      <c r="L28967" s="149" t="str">
        <f t="shared" si="916"/>
        <v/>
      </c>
      <c r="M28967" s="158" t="str">
        <f t="shared" si="917"/>
        <v/>
      </c>
      <c r="O28967" s="151"/>
    </row>
    <row r="28968" spans="11:15" x14ac:dyDescent="0.3">
      <c r="K28968" s="148" t="str">
        <f>IFERROR(VLOOKUP(A28968,DATABARANG!$B$4:$G$20000,5),"")</f>
        <v/>
      </c>
      <c r="L28968" s="149" t="str">
        <f t="shared" si="916"/>
        <v/>
      </c>
      <c r="M28968" s="158" t="str">
        <f t="shared" si="917"/>
        <v/>
      </c>
      <c r="O28968" s="151"/>
    </row>
    <row r="28969" spans="11:15" x14ac:dyDescent="0.3">
      <c r="K28969" s="148" t="str">
        <f>IFERROR(VLOOKUP(A28969,DATABARANG!$B$4:$G$20000,5),"")</f>
        <v/>
      </c>
      <c r="L28969" s="149" t="str">
        <f t="shared" si="916"/>
        <v/>
      </c>
      <c r="M28969" s="158" t="str">
        <f t="shared" si="917"/>
        <v/>
      </c>
      <c r="O28969" s="151"/>
    </row>
    <row r="28970" spans="11:15" x14ac:dyDescent="0.3">
      <c r="K28970" s="148" t="str">
        <f>IFERROR(VLOOKUP(A28970,DATABARANG!$B$4:$G$20000,5),"")</f>
        <v/>
      </c>
      <c r="L28970" s="149" t="str">
        <f t="shared" si="916"/>
        <v/>
      </c>
      <c r="M28970" s="158" t="str">
        <f t="shared" si="917"/>
        <v/>
      </c>
      <c r="O28970" s="151"/>
    </row>
    <row r="28971" spans="11:15" x14ac:dyDescent="0.3">
      <c r="K28971" s="148" t="str">
        <f>IFERROR(VLOOKUP(A28971,DATABARANG!$B$4:$G$20000,5),"")</f>
        <v/>
      </c>
      <c r="L28971" s="149" t="str">
        <f t="shared" si="916"/>
        <v/>
      </c>
      <c r="M28971" s="158" t="str">
        <f t="shared" si="917"/>
        <v/>
      </c>
      <c r="O28971" s="151"/>
    </row>
    <row r="28972" spans="11:15" x14ac:dyDescent="0.3">
      <c r="K28972" s="148" t="str">
        <f>IFERROR(VLOOKUP(A28972,DATABARANG!$B$4:$G$20000,5),"")</f>
        <v/>
      </c>
      <c r="L28972" s="149" t="str">
        <f t="shared" si="916"/>
        <v/>
      </c>
      <c r="M28972" s="158" t="str">
        <f t="shared" si="917"/>
        <v/>
      </c>
      <c r="O28972" s="151"/>
    </row>
    <row r="28973" spans="11:15" x14ac:dyDescent="0.3">
      <c r="K28973" s="148" t="str">
        <f>IFERROR(VLOOKUP(A28973,DATABARANG!$B$4:$G$20000,5),"")</f>
        <v/>
      </c>
      <c r="L28973" s="149" t="str">
        <f t="shared" si="916"/>
        <v/>
      </c>
      <c r="M28973" s="158" t="str">
        <f t="shared" si="917"/>
        <v/>
      </c>
      <c r="O28973" s="151"/>
    </row>
    <row r="28974" spans="11:15" x14ac:dyDescent="0.3">
      <c r="K28974" s="148" t="str">
        <f>IFERROR(VLOOKUP(A28974,DATABARANG!$B$4:$G$20000,5),"")</f>
        <v/>
      </c>
      <c r="L28974" s="149" t="str">
        <f t="shared" si="916"/>
        <v/>
      </c>
      <c r="M28974" s="158" t="str">
        <f t="shared" si="917"/>
        <v/>
      </c>
      <c r="O28974" s="151"/>
    </row>
    <row r="28975" spans="11:15" x14ac:dyDescent="0.3">
      <c r="K28975" s="148" t="str">
        <f>IFERROR(VLOOKUP(A28975,DATABARANG!$B$4:$G$20000,5),"")</f>
        <v/>
      </c>
      <c r="L28975" s="149" t="str">
        <f t="shared" si="916"/>
        <v/>
      </c>
      <c r="M28975" s="158" t="str">
        <f t="shared" si="917"/>
        <v/>
      </c>
      <c r="O28975" s="151"/>
    </row>
    <row r="28976" spans="11:15" x14ac:dyDescent="0.3">
      <c r="K28976" s="148" t="str">
        <f>IFERROR(VLOOKUP(A28976,DATABARANG!$B$4:$G$20000,5),"")</f>
        <v/>
      </c>
      <c r="L28976" s="149" t="str">
        <f t="shared" si="916"/>
        <v/>
      </c>
      <c r="M28976" s="158" t="str">
        <f t="shared" si="917"/>
        <v/>
      </c>
      <c r="O28976" s="151"/>
    </row>
    <row r="28977" spans="11:15" x14ac:dyDescent="0.3">
      <c r="K28977" s="148" t="str">
        <f>IFERROR(VLOOKUP(A28977,DATABARANG!$B$4:$G$20000,5),"")</f>
        <v/>
      </c>
      <c r="L28977" s="149" t="str">
        <f t="shared" si="916"/>
        <v/>
      </c>
      <c r="M28977" s="158" t="str">
        <f t="shared" si="917"/>
        <v/>
      </c>
      <c r="O28977" s="151"/>
    </row>
    <row r="28978" spans="11:15" x14ac:dyDescent="0.3">
      <c r="K28978" s="148" t="str">
        <f>IFERROR(VLOOKUP(A28978,DATABARANG!$B$4:$G$20000,5),"")</f>
        <v/>
      </c>
      <c r="L28978" s="149" t="str">
        <f t="shared" si="916"/>
        <v/>
      </c>
      <c r="M28978" s="158" t="str">
        <f t="shared" si="917"/>
        <v/>
      </c>
      <c r="O28978" s="151"/>
    </row>
    <row r="28979" spans="11:15" x14ac:dyDescent="0.3">
      <c r="K28979" s="148" t="str">
        <f>IFERROR(VLOOKUP(A28979,DATABARANG!$B$4:$G$20000,5),"")</f>
        <v/>
      </c>
      <c r="L28979" s="149" t="str">
        <f t="shared" si="916"/>
        <v/>
      </c>
      <c r="M28979" s="158" t="str">
        <f t="shared" si="917"/>
        <v/>
      </c>
      <c r="O28979" s="151"/>
    </row>
    <row r="28980" spans="11:15" x14ac:dyDescent="0.3">
      <c r="K28980" s="148" t="str">
        <f>IFERROR(VLOOKUP(A28980,DATABARANG!$B$4:$G$20000,5),"")</f>
        <v/>
      </c>
      <c r="L28980" s="149" t="str">
        <f t="shared" si="916"/>
        <v/>
      </c>
      <c r="M28980" s="158" t="str">
        <f t="shared" si="917"/>
        <v/>
      </c>
      <c r="O28980" s="151"/>
    </row>
    <row r="28981" spans="11:15" x14ac:dyDescent="0.3">
      <c r="K28981" s="148" t="str">
        <f>IFERROR(VLOOKUP(A28981,DATABARANG!$B$4:$G$20000,5),"")</f>
        <v/>
      </c>
      <c r="L28981" s="149" t="str">
        <f t="shared" si="916"/>
        <v/>
      </c>
      <c r="M28981" s="158" t="str">
        <f t="shared" si="917"/>
        <v/>
      </c>
      <c r="O28981" s="151"/>
    </row>
    <row r="28982" spans="11:15" x14ac:dyDescent="0.3">
      <c r="K28982" s="148" t="str">
        <f>IFERROR(VLOOKUP(A28982,DATABARANG!$B$4:$G$20000,5),"")</f>
        <v/>
      </c>
      <c r="L28982" s="149" t="str">
        <f t="shared" si="916"/>
        <v/>
      </c>
      <c r="M28982" s="158" t="str">
        <f t="shared" si="917"/>
        <v/>
      </c>
      <c r="O28982" s="151"/>
    </row>
    <row r="28983" spans="11:15" x14ac:dyDescent="0.3">
      <c r="K28983" s="148" t="str">
        <f>IFERROR(VLOOKUP(A28983,DATABARANG!$B$4:$G$20000,5),"")</f>
        <v/>
      </c>
      <c r="L28983" s="149" t="str">
        <f t="shared" si="916"/>
        <v/>
      </c>
      <c r="M28983" s="158" t="str">
        <f t="shared" si="917"/>
        <v/>
      </c>
      <c r="O28983" s="151"/>
    </row>
    <row r="28984" spans="11:15" x14ac:dyDescent="0.3">
      <c r="K28984" s="148" t="str">
        <f>IFERROR(VLOOKUP(A28984,DATABARANG!$B$4:$G$20000,5),"")</f>
        <v/>
      </c>
      <c r="L28984" s="149" t="str">
        <f t="shared" si="916"/>
        <v/>
      </c>
      <c r="M28984" s="158" t="str">
        <f t="shared" si="917"/>
        <v/>
      </c>
      <c r="O28984" s="151"/>
    </row>
    <row r="28985" spans="11:15" x14ac:dyDescent="0.3">
      <c r="K28985" s="148" t="str">
        <f>IFERROR(VLOOKUP(A28985,DATABARANG!$B$4:$G$20000,5),"")</f>
        <v/>
      </c>
      <c r="L28985" s="149" t="str">
        <f t="shared" si="916"/>
        <v/>
      </c>
      <c r="M28985" s="158" t="str">
        <f t="shared" si="917"/>
        <v/>
      </c>
      <c r="O28985" s="151"/>
    </row>
    <row r="28986" spans="11:15" x14ac:dyDescent="0.3">
      <c r="K28986" s="148" t="str">
        <f>IFERROR(VLOOKUP(A28986,DATABARANG!$B$4:$G$20000,5),"")</f>
        <v/>
      </c>
      <c r="L28986" s="149" t="str">
        <f t="shared" si="916"/>
        <v/>
      </c>
      <c r="M28986" s="158" t="str">
        <f t="shared" si="917"/>
        <v/>
      </c>
      <c r="O28986" s="151"/>
    </row>
    <row r="28987" spans="11:15" x14ac:dyDescent="0.3">
      <c r="K28987" s="148" t="str">
        <f>IFERROR(VLOOKUP(A28987,DATABARANG!$B$4:$G$20000,5),"")</f>
        <v/>
      </c>
      <c r="L28987" s="149" t="str">
        <f t="shared" si="916"/>
        <v/>
      </c>
      <c r="M28987" s="158" t="str">
        <f t="shared" si="917"/>
        <v/>
      </c>
      <c r="O28987" s="151"/>
    </row>
    <row r="28988" spans="11:15" x14ac:dyDescent="0.3">
      <c r="K28988" s="148" t="str">
        <f>IFERROR(VLOOKUP(A28988,DATABARANG!$B$4:$G$20000,5),"")</f>
        <v/>
      </c>
      <c r="L28988" s="149" t="str">
        <f t="shared" si="916"/>
        <v/>
      </c>
      <c r="M28988" s="158" t="str">
        <f t="shared" si="917"/>
        <v/>
      </c>
      <c r="O28988" s="151"/>
    </row>
    <row r="28989" spans="11:15" x14ac:dyDescent="0.3">
      <c r="K28989" s="148" t="str">
        <f>IFERROR(VLOOKUP(A28989,DATABARANG!$B$4:$G$20000,5),"")</f>
        <v/>
      </c>
      <c r="L28989" s="149" t="str">
        <f t="shared" si="916"/>
        <v/>
      </c>
      <c r="M28989" s="158" t="str">
        <f t="shared" si="917"/>
        <v/>
      </c>
      <c r="O28989" s="151"/>
    </row>
    <row r="28990" spans="11:15" x14ac:dyDescent="0.3">
      <c r="K28990" s="148" t="str">
        <f>IFERROR(VLOOKUP(A28990,DATABARANG!$B$4:$G$20000,5),"")</f>
        <v/>
      </c>
      <c r="L28990" s="149" t="str">
        <f t="shared" si="916"/>
        <v/>
      </c>
      <c r="M28990" s="158" t="str">
        <f t="shared" si="917"/>
        <v/>
      </c>
      <c r="O28990" s="151"/>
    </row>
    <row r="28991" spans="11:15" x14ac:dyDescent="0.3">
      <c r="K28991" s="148" t="str">
        <f>IFERROR(VLOOKUP(A28991,DATABARANG!$B$4:$G$20000,5),"")</f>
        <v/>
      </c>
      <c r="L28991" s="149" t="str">
        <f t="shared" si="916"/>
        <v/>
      </c>
      <c r="M28991" s="158" t="str">
        <f t="shared" si="917"/>
        <v/>
      </c>
      <c r="O28991" s="151"/>
    </row>
    <row r="28992" spans="11:15" x14ac:dyDescent="0.3">
      <c r="K28992" s="148" t="str">
        <f>IFERROR(VLOOKUP(A28992,DATABARANG!$B$4:$G$20000,5),"")</f>
        <v/>
      </c>
      <c r="L28992" s="149" t="str">
        <f t="shared" si="916"/>
        <v/>
      </c>
      <c r="M28992" s="158" t="str">
        <f t="shared" si="917"/>
        <v/>
      </c>
      <c r="O28992" s="151"/>
    </row>
    <row r="28993" spans="11:15" x14ac:dyDescent="0.3">
      <c r="K28993" s="148" t="str">
        <f>IFERROR(VLOOKUP(A28993,DATABARANG!$B$4:$G$20000,5),"")</f>
        <v/>
      </c>
      <c r="L28993" s="149" t="str">
        <f t="shared" si="916"/>
        <v/>
      </c>
      <c r="M28993" s="158" t="str">
        <f t="shared" si="917"/>
        <v/>
      </c>
      <c r="O28993" s="151"/>
    </row>
    <row r="28994" spans="11:15" x14ac:dyDescent="0.3">
      <c r="K28994" s="148" t="str">
        <f>IFERROR(VLOOKUP(A28994,DATABARANG!$B$4:$G$20000,5),"")</f>
        <v/>
      </c>
      <c r="L28994" s="149" t="str">
        <f t="shared" si="916"/>
        <v/>
      </c>
      <c r="M28994" s="158" t="str">
        <f t="shared" si="917"/>
        <v/>
      </c>
      <c r="O28994" s="151"/>
    </row>
    <row r="28995" spans="11:15" x14ac:dyDescent="0.3">
      <c r="K28995" s="148" t="str">
        <f>IFERROR(VLOOKUP(A28995,DATABARANG!$B$4:$G$20000,5),"")</f>
        <v/>
      </c>
      <c r="L28995" s="149" t="str">
        <f t="shared" si="916"/>
        <v/>
      </c>
      <c r="M28995" s="158" t="str">
        <f t="shared" si="917"/>
        <v/>
      </c>
      <c r="O28995" s="151"/>
    </row>
    <row r="28996" spans="11:15" x14ac:dyDescent="0.3">
      <c r="K28996" s="148" t="str">
        <f>IFERROR(VLOOKUP(A28996,DATABARANG!$B$4:$G$20000,5),"")</f>
        <v/>
      </c>
      <c r="L28996" s="149" t="str">
        <f t="shared" si="916"/>
        <v/>
      </c>
      <c r="M28996" s="158" t="str">
        <f t="shared" si="917"/>
        <v/>
      </c>
      <c r="O28996" s="151"/>
    </row>
    <row r="28997" spans="11:15" x14ac:dyDescent="0.3">
      <c r="K28997" s="148" t="str">
        <f>IFERROR(VLOOKUP(A28997,DATABARANG!$B$4:$G$20000,5),"")</f>
        <v/>
      </c>
      <c r="L28997" s="149" t="str">
        <f t="shared" si="916"/>
        <v/>
      </c>
      <c r="M28997" s="158" t="str">
        <f t="shared" si="917"/>
        <v/>
      </c>
      <c r="O28997" s="151"/>
    </row>
    <row r="28998" spans="11:15" x14ac:dyDescent="0.3">
      <c r="K28998" s="148" t="str">
        <f>IFERROR(VLOOKUP(A28998,DATABARANG!$B$4:$G$20000,5),"")</f>
        <v/>
      </c>
      <c r="L28998" s="149" t="str">
        <f t="shared" ref="L28998:L29061" si="918">IFERROR((E28998-K28998)*G28998,"")</f>
        <v/>
      </c>
      <c r="M28998" s="158" t="str">
        <f t="shared" ref="M28998:M29061" si="919">IF(B28998="","",TEXT(B28998,"DD-MMM"))</f>
        <v/>
      </c>
      <c r="O28998" s="151"/>
    </row>
    <row r="28999" spans="11:15" x14ac:dyDescent="0.3">
      <c r="K28999" s="148" t="str">
        <f>IFERROR(VLOOKUP(A28999,DATABARANG!$B$4:$G$20000,5),"")</f>
        <v/>
      </c>
      <c r="L28999" s="149" t="str">
        <f t="shared" si="918"/>
        <v/>
      </c>
      <c r="M28999" s="158" t="str">
        <f t="shared" si="919"/>
        <v/>
      </c>
      <c r="O28999" s="151"/>
    </row>
    <row r="29000" spans="11:15" x14ac:dyDescent="0.3">
      <c r="K29000" s="148" t="str">
        <f>IFERROR(VLOOKUP(A29000,DATABARANG!$B$4:$G$20000,5),"")</f>
        <v/>
      </c>
      <c r="L29000" s="149" t="str">
        <f t="shared" si="918"/>
        <v/>
      </c>
      <c r="M29000" s="158" t="str">
        <f t="shared" si="919"/>
        <v/>
      </c>
      <c r="O29000" s="151"/>
    </row>
    <row r="29001" spans="11:15" x14ac:dyDescent="0.3">
      <c r="K29001" s="148" t="str">
        <f>IFERROR(VLOOKUP(A29001,DATABARANG!$B$4:$G$20000,5),"")</f>
        <v/>
      </c>
      <c r="L29001" s="149" t="str">
        <f t="shared" si="918"/>
        <v/>
      </c>
      <c r="M29001" s="158" t="str">
        <f t="shared" si="919"/>
        <v/>
      </c>
      <c r="O29001" s="151"/>
    </row>
    <row r="29002" spans="11:15" x14ac:dyDescent="0.3">
      <c r="K29002" s="148" t="str">
        <f>IFERROR(VLOOKUP(A29002,DATABARANG!$B$4:$G$20000,5),"")</f>
        <v/>
      </c>
      <c r="L29002" s="149" t="str">
        <f t="shared" si="918"/>
        <v/>
      </c>
      <c r="M29002" s="158" t="str">
        <f t="shared" si="919"/>
        <v/>
      </c>
      <c r="O29002" s="151"/>
    </row>
    <row r="29003" spans="11:15" x14ac:dyDescent="0.3">
      <c r="K29003" s="148" t="str">
        <f>IFERROR(VLOOKUP(A29003,DATABARANG!$B$4:$G$20000,5),"")</f>
        <v/>
      </c>
      <c r="L29003" s="149" t="str">
        <f t="shared" si="918"/>
        <v/>
      </c>
      <c r="M29003" s="158" t="str">
        <f t="shared" si="919"/>
        <v/>
      </c>
      <c r="O29003" s="151"/>
    </row>
    <row r="29004" spans="11:15" x14ac:dyDescent="0.3">
      <c r="K29004" s="148" t="str">
        <f>IFERROR(VLOOKUP(A29004,DATABARANG!$B$4:$G$20000,5),"")</f>
        <v/>
      </c>
      <c r="L29004" s="149" t="str">
        <f t="shared" si="918"/>
        <v/>
      </c>
      <c r="M29004" s="158" t="str">
        <f t="shared" si="919"/>
        <v/>
      </c>
      <c r="O29004" s="151"/>
    </row>
    <row r="29005" spans="11:15" x14ac:dyDescent="0.3">
      <c r="K29005" s="148" t="str">
        <f>IFERROR(VLOOKUP(A29005,DATABARANG!$B$4:$G$20000,5),"")</f>
        <v/>
      </c>
      <c r="L29005" s="149" t="str">
        <f t="shared" si="918"/>
        <v/>
      </c>
      <c r="M29005" s="158" t="str">
        <f t="shared" si="919"/>
        <v/>
      </c>
      <c r="O29005" s="151"/>
    </row>
    <row r="29006" spans="11:15" x14ac:dyDescent="0.3">
      <c r="K29006" s="148" t="str">
        <f>IFERROR(VLOOKUP(A29006,DATABARANG!$B$4:$G$20000,5),"")</f>
        <v/>
      </c>
      <c r="L29006" s="149" t="str">
        <f t="shared" si="918"/>
        <v/>
      </c>
      <c r="M29006" s="158" t="str">
        <f t="shared" si="919"/>
        <v/>
      </c>
      <c r="O29006" s="151"/>
    </row>
    <row r="29007" spans="11:15" x14ac:dyDescent="0.3">
      <c r="K29007" s="148" t="str">
        <f>IFERROR(VLOOKUP(A29007,DATABARANG!$B$4:$G$20000,5),"")</f>
        <v/>
      </c>
      <c r="L29007" s="149" t="str">
        <f t="shared" si="918"/>
        <v/>
      </c>
      <c r="M29007" s="158" t="str">
        <f t="shared" si="919"/>
        <v/>
      </c>
      <c r="O29007" s="151"/>
    </row>
    <row r="29008" spans="11:15" x14ac:dyDescent="0.3">
      <c r="K29008" s="148" t="str">
        <f>IFERROR(VLOOKUP(A29008,DATABARANG!$B$4:$G$20000,5),"")</f>
        <v/>
      </c>
      <c r="L29008" s="149" t="str">
        <f t="shared" si="918"/>
        <v/>
      </c>
      <c r="M29008" s="158" t="str">
        <f t="shared" si="919"/>
        <v/>
      </c>
      <c r="O29008" s="151"/>
    </row>
    <row r="29009" spans="11:15" x14ac:dyDescent="0.3">
      <c r="K29009" s="148" t="str">
        <f>IFERROR(VLOOKUP(A29009,DATABARANG!$B$4:$G$20000,5),"")</f>
        <v/>
      </c>
      <c r="L29009" s="149" t="str">
        <f t="shared" si="918"/>
        <v/>
      </c>
      <c r="M29009" s="158" t="str">
        <f t="shared" si="919"/>
        <v/>
      </c>
      <c r="O29009" s="151"/>
    </row>
    <row r="29010" spans="11:15" x14ac:dyDescent="0.3">
      <c r="K29010" s="148" t="str">
        <f>IFERROR(VLOOKUP(A29010,DATABARANG!$B$4:$G$20000,5),"")</f>
        <v/>
      </c>
      <c r="L29010" s="149" t="str">
        <f t="shared" si="918"/>
        <v/>
      </c>
      <c r="M29010" s="158" t="str">
        <f t="shared" si="919"/>
        <v/>
      </c>
      <c r="O29010" s="151"/>
    </row>
    <row r="29011" spans="11:15" x14ac:dyDescent="0.3">
      <c r="K29011" s="148" t="str">
        <f>IFERROR(VLOOKUP(A29011,DATABARANG!$B$4:$G$20000,5),"")</f>
        <v/>
      </c>
      <c r="L29011" s="149" t="str">
        <f t="shared" si="918"/>
        <v/>
      </c>
      <c r="M29011" s="158" t="str">
        <f t="shared" si="919"/>
        <v/>
      </c>
      <c r="O29011" s="151"/>
    </row>
    <row r="29012" spans="11:15" x14ac:dyDescent="0.3">
      <c r="K29012" s="148" t="str">
        <f>IFERROR(VLOOKUP(A29012,DATABARANG!$B$4:$G$20000,5),"")</f>
        <v/>
      </c>
      <c r="L29012" s="149" t="str">
        <f t="shared" si="918"/>
        <v/>
      </c>
      <c r="M29012" s="158" t="str">
        <f t="shared" si="919"/>
        <v/>
      </c>
      <c r="O29012" s="151"/>
    </row>
    <row r="29013" spans="11:15" x14ac:dyDescent="0.3">
      <c r="K29013" s="148" t="str">
        <f>IFERROR(VLOOKUP(A29013,DATABARANG!$B$4:$G$20000,5),"")</f>
        <v/>
      </c>
      <c r="L29013" s="149" t="str">
        <f t="shared" si="918"/>
        <v/>
      </c>
      <c r="M29013" s="158" t="str">
        <f t="shared" si="919"/>
        <v/>
      </c>
      <c r="O29013" s="151"/>
    </row>
    <row r="29014" spans="11:15" x14ac:dyDescent="0.3">
      <c r="K29014" s="148" t="str">
        <f>IFERROR(VLOOKUP(A29014,DATABARANG!$B$4:$G$20000,5),"")</f>
        <v/>
      </c>
      <c r="L29014" s="149" t="str">
        <f t="shared" si="918"/>
        <v/>
      </c>
      <c r="M29014" s="158" t="str">
        <f t="shared" si="919"/>
        <v/>
      </c>
      <c r="O29014" s="151"/>
    </row>
    <row r="29015" spans="11:15" x14ac:dyDescent="0.3">
      <c r="K29015" s="148" t="str">
        <f>IFERROR(VLOOKUP(A29015,DATABARANG!$B$4:$G$20000,5),"")</f>
        <v/>
      </c>
      <c r="L29015" s="149" t="str">
        <f t="shared" si="918"/>
        <v/>
      </c>
      <c r="M29015" s="158" t="str">
        <f t="shared" si="919"/>
        <v/>
      </c>
      <c r="O29015" s="151"/>
    </row>
    <row r="29016" spans="11:15" x14ac:dyDescent="0.3">
      <c r="K29016" s="148" t="str">
        <f>IFERROR(VLOOKUP(A29016,DATABARANG!$B$4:$G$20000,5),"")</f>
        <v/>
      </c>
      <c r="L29016" s="149" t="str">
        <f t="shared" si="918"/>
        <v/>
      </c>
      <c r="M29016" s="158" t="str">
        <f t="shared" si="919"/>
        <v/>
      </c>
      <c r="O29016" s="151"/>
    </row>
    <row r="29017" spans="11:15" x14ac:dyDescent="0.3">
      <c r="K29017" s="148" t="str">
        <f>IFERROR(VLOOKUP(A29017,DATABARANG!$B$4:$G$20000,5),"")</f>
        <v/>
      </c>
      <c r="L29017" s="149" t="str">
        <f t="shared" si="918"/>
        <v/>
      </c>
      <c r="M29017" s="158" t="str">
        <f t="shared" si="919"/>
        <v/>
      </c>
      <c r="O29017" s="151"/>
    </row>
    <row r="29018" spans="11:15" x14ac:dyDescent="0.3">
      <c r="K29018" s="148" t="str">
        <f>IFERROR(VLOOKUP(A29018,DATABARANG!$B$4:$G$20000,5),"")</f>
        <v/>
      </c>
      <c r="L29018" s="149" t="str">
        <f t="shared" si="918"/>
        <v/>
      </c>
      <c r="M29018" s="158" t="str">
        <f t="shared" si="919"/>
        <v/>
      </c>
      <c r="O29018" s="151"/>
    </row>
    <row r="29019" spans="11:15" x14ac:dyDescent="0.3">
      <c r="K29019" s="148" t="str">
        <f>IFERROR(VLOOKUP(A29019,DATABARANG!$B$4:$G$20000,5),"")</f>
        <v/>
      </c>
      <c r="L29019" s="149" t="str">
        <f t="shared" si="918"/>
        <v/>
      </c>
      <c r="M29019" s="158" t="str">
        <f t="shared" si="919"/>
        <v/>
      </c>
      <c r="O29019" s="151"/>
    </row>
    <row r="29020" spans="11:15" x14ac:dyDescent="0.3">
      <c r="K29020" s="148" t="str">
        <f>IFERROR(VLOOKUP(A29020,DATABARANG!$B$4:$G$20000,5),"")</f>
        <v/>
      </c>
      <c r="L29020" s="149" t="str">
        <f t="shared" si="918"/>
        <v/>
      </c>
      <c r="M29020" s="158" t="str">
        <f t="shared" si="919"/>
        <v/>
      </c>
      <c r="O29020" s="151"/>
    </row>
    <row r="29021" spans="11:15" x14ac:dyDescent="0.3">
      <c r="K29021" s="148" t="str">
        <f>IFERROR(VLOOKUP(A29021,DATABARANG!$B$4:$G$20000,5),"")</f>
        <v/>
      </c>
      <c r="L29021" s="149" t="str">
        <f t="shared" si="918"/>
        <v/>
      </c>
      <c r="M29021" s="158" t="str">
        <f t="shared" si="919"/>
        <v/>
      </c>
      <c r="O29021" s="151"/>
    </row>
    <row r="29022" spans="11:15" x14ac:dyDescent="0.3">
      <c r="K29022" s="148" t="str">
        <f>IFERROR(VLOOKUP(A29022,DATABARANG!$B$4:$G$20000,5),"")</f>
        <v/>
      </c>
      <c r="L29022" s="149" t="str">
        <f t="shared" si="918"/>
        <v/>
      </c>
      <c r="M29022" s="158" t="str">
        <f t="shared" si="919"/>
        <v/>
      </c>
      <c r="O29022" s="151"/>
    </row>
    <row r="29023" spans="11:15" x14ac:dyDescent="0.3">
      <c r="K29023" s="148" t="str">
        <f>IFERROR(VLOOKUP(A29023,DATABARANG!$B$4:$G$20000,5),"")</f>
        <v/>
      </c>
      <c r="L29023" s="149" t="str">
        <f t="shared" si="918"/>
        <v/>
      </c>
      <c r="M29023" s="158" t="str">
        <f t="shared" si="919"/>
        <v/>
      </c>
      <c r="O29023" s="151"/>
    </row>
    <row r="29024" spans="11:15" x14ac:dyDescent="0.3">
      <c r="K29024" s="148" t="str">
        <f>IFERROR(VLOOKUP(A29024,DATABARANG!$B$4:$G$20000,5),"")</f>
        <v/>
      </c>
      <c r="L29024" s="149" t="str">
        <f t="shared" si="918"/>
        <v/>
      </c>
      <c r="M29024" s="158" t="str">
        <f t="shared" si="919"/>
        <v/>
      </c>
      <c r="O29024" s="151"/>
    </row>
    <row r="29025" spans="11:15" x14ac:dyDescent="0.3">
      <c r="K29025" s="148" t="str">
        <f>IFERROR(VLOOKUP(A29025,DATABARANG!$B$4:$G$20000,5),"")</f>
        <v/>
      </c>
      <c r="L29025" s="149" t="str">
        <f t="shared" si="918"/>
        <v/>
      </c>
      <c r="M29025" s="158" t="str">
        <f t="shared" si="919"/>
        <v/>
      </c>
      <c r="O29025" s="151"/>
    </row>
    <row r="29026" spans="11:15" x14ac:dyDescent="0.3">
      <c r="K29026" s="148" t="str">
        <f>IFERROR(VLOOKUP(A29026,DATABARANG!$B$4:$G$20000,5),"")</f>
        <v/>
      </c>
      <c r="L29026" s="149" t="str">
        <f t="shared" si="918"/>
        <v/>
      </c>
      <c r="M29026" s="158" t="str">
        <f t="shared" si="919"/>
        <v/>
      </c>
      <c r="O29026" s="151"/>
    </row>
    <row r="29027" spans="11:15" x14ac:dyDescent="0.3">
      <c r="K29027" s="148" t="str">
        <f>IFERROR(VLOOKUP(A29027,DATABARANG!$B$4:$G$20000,5),"")</f>
        <v/>
      </c>
      <c r="L29027" s="149" t="str">
        <f t="shared" si="918"/>
        <v/>
      </c>
      <c r="M29027" s="158" t="str">
        <f t="shared" si="919"/>
        <v/>
      </c>
      <c r="O29027" s="151"/>
    </row>
    <row r="29028" spans="11:15" x14ac:dyDescent="0.3">
      <c r="K29028" s="148" t="str">
        <f>IFERROR(VLOOKUP(A29028,DATABARANG!$B$4:$G$20000,5),"")</f>
        <v/>
      </c>
      <c r="L29028" s="149" t="str">
        <f t="shared" si="918"/>
        <v/>
      </c>
      <c r="M29028" s="158" t="str">
        <f t="shared" si="919"/>
        <v/>
      </c>
      <c r="O29028" s="151"/>
    </row>
    <row r="29029" spans="11:15" x14ac:dyDescent="0.3">
      <c r="K29029" s="148" t="str">
        <f>IFERROR(VLOOKUP(A29029,DATABARANG!$B$4:$G$20000,5),"")</f>
        <v/>
      </c>
      <c r="L29029" s="149" t="str">
        <f t="shared" si="918"/>
        <v/>
      </c>
      <c r="M29029" s="158" t="str">
        <f t="shared" si="919"/>
        <v/>
      </c>
      <c r="O29029" s="151"/>
    </row>
    <row r="29030" spans="11:15" x14ac:dyDescent="0.3">
      <c r="K29030" s="148" t="str">
        <f>IFERROR(VLOOKUP(A29030,DATABARANG!$B$4:$G$20000,5),"")</f>
        <v/>
      </c>
      <c r="L29030" s="149" t="str">
        <f t="shared" si="918"/>
        <v/>
      </c>
      <c r="M29030" s="158" t="str">
        <f t="shared" si="919"/>
        <v/>
      </c>
      <c r="O29030" s="151"/>
    </row>
    <row r="29031" spans="11:15" x14ac:dyDescent="0.3">
      <c r="K29031" s="148" t="str">
        <f>IFERROR(VLOOKUP(A29031,DATABARANG!$B$4:$G$20000,5),"")</f>
        <v/>
      </c>
      <c r="L29031" s="149" t="str">
        <f t="shared" si="918"/>
        <v/>
      </c>
      <c r="M29031" s="158" t="str">
        <f t="shared" si="919"/>
        <v/>
      </c>
      <c r="O29031" s="151"/>
    </row>
    <row r="29032" spans="11:15" x14ac:dyDescent="0.3">
      <c r="K29032" s="148" t="str">
        <f>IFERROR(VLOOKUP(A29032,DATABARANG!$B$4:$G$20000,5),"")</f>
        <v/>
      </c>
      <c r="L29032" s="149" t="str">
        <f t="shared" si="918"/>
        <v/>
      </c>
      <c r="M29032" s="158" t="str">
        <f t="shared" si="919"/>
        <v/>
      </c>
      <c r="O29032" s="151"/>
    </row>
    <row r="29033" spans="11:15" x14ac:dyDescent="0.3">
      <c r="K29033" s="148" t="str">
        <f>IFERROR(VLOOKUP(A29033,DATABARANG!$B$4:$G$20000,5),"")</f>
        <v/>
      </c>
      <c r="L29033" s="149" t="str">
        <f t="shared" si="918"/>
        <v/>
      </c>
      <c r="M29033" s="158" t="str">
        <f t="shared" si="919"/>
        <v/>
      </c>
      <c r="O29033" s="151"/>
    </row>
    <row r="29034" spans="11:15" x14ac:dyDescent="0.3">
      <c r="K29034" s="148" t="str">
        <f>IFERROR(VLOOKUP(A29034,DATABARANG!$B$4:$G$20000,5),"")</f>
        <v/>
      </c>
      <c r="L29034" s="149" t="str">
        <f t="shared" si="918"/>
        <v/>
      </c>
      <c r="M29034" s="158" t="str">
        <f t="shared" si="919"/>
        <v/>
      </c>
      <c r="O29034" s="151"/>
    </row>
    <row r="29035" spans="11:15" x14ac:dyDescent="0.3">
      <c r="K29035" s="148" t="str">
        <f>IFERROR(VLOOKUP(A29035,DATABARANG!$B$4:$G$20000,5),"")</f>
        <v/>
      </c>
      <c r="L29035" s="149" t="str">
        <f t="shared" si="918"/>
        <v/>
      </c>
      <c r="M29035" s="158" t="str">
        <f t="shared" si="919"/>
        <v/>
      </c>
      <c r="O29035" s="151"/>
    </row>
    <row r="29036" spans="11:15" x14ac:dyDescent="0.3">
      <c r="K29036" s="148" t="str">
        <f>IFERROR(VLOOKUP(A29036,DATABARANG!$B$4:$G$20000,5),"")</f>
        <v/>
      </c>
      <c r="L29036" s="149" t="str">
        <f t="shared" si="918"/>
        <v/>
      </c>
      <c r="M29036" s="158" t="str">
        <f t="shared" si="919"/>
        <v/>
      </c>
      <c r="O29036" s="151"/>
    </row>
    <row r="29037" spans="11:15" x14ac:dyDescent="0.3">
      <c r="K29037" s="148" t="str">
        <f>IFERROR(VLOOKUP(A29037,DATABARANG!$B$4:$G$20000,5),"")</f>
        <v/>
      </c>
      <c r="L29037" s="149" t="str">
        <f t="shared" si="918"/>
        <v/>
      </c>
      <c r="M29037" s="158" t="str">
        <f t="shared" si="919"/>
        <v/>
      </c>
      <c r="O29037" s="151"/>
    </row>
    <row r="29038" spans="11:15" x14ac:dyDescent="0.3">
      <c r="K29038" s="148" t="str">
        <f>IFERROR(VLOOKUP(A29038,DATABARANG!$B$4:$G$20000,5),"")</f>
        <v/>
      </c>
      <c r="L29038" s="149" t="str">
        <f t="shared" si="918"/>
        <v/>
      </c>
      <c r="M29038" s="158" t="str">
        <f t="shared" si="919"/>
        <v/>
      </c>
      <c r="O29038" s="151"/>
    </row>
    <row r="29039" spans="11:15" x14ac:dyDescent="0.3">
      <c r="K29039" s="148" t="str">
        <f>IFERROR(VLOOKUP(A29039,DATABARANG!$B$4:$G$20000,5),"")</f>
        <v/>
      </c>
      <c r="L29039" s="149" t="str">
        <f t="shared" si="918"/>
        <v/>
      </c>
      <c r="M29039" s="158" t="str">
        <f t="shared" si="919"/>
        <v/>
      </c>
      <c r="O29039" s="151"/>
    </row>
    <row r="29040" spans="11:15" x14ac:dyDescent="0.3">
      <c r="K29040" s="148" t="str">
        <f>IFERROR(VLOOKUP(A29040,DATABARANG!$B$4:$G$20000,5),"")</f>
        <v/>
      </c>
      <c r="L29040" s="149" t="str">
        <f t="shared" si="918"/>
        <v/>
      </c>
      <c r="M29040" s="158" t="str">
        <f t="shared" si="919"/>
        <v/>
      </c>
      <c r="O29040" s="151"/>
    </row>
    <row r="29041" spans="11:15" x14ac:dyDescent="0.3">
      <c r="K29041" s="148" t="str">
        <f>IFERROR(VLOOKUP(A29041,DATABARANG!$B$4:$G$20000,5),"")</f>
        <v/>
      </c>
      <c r="L29041" s="149" t="str">
        <f t="shared" si="918"/>
        <v/>
      </c>
      <c r="M29041" s="158" t="str">
        <f t="shared" si="919"/>
        <v/>
      </c>
      <c r="O29041" s="151"/>
    </row>
    <row r="29042" spans="11:15" x14ac:dyDescent="0.3">
      <c r="K29042" s="148" t="str">
        <f>IFERROR(VLOOKUP(A29042,DATABARANG!$B$4:$G$20000,5),"")</f>
        <v/>
      </c>
      <c r="L29042" s="149" t="str">
        <f t="shared" si="918"/>
        <v/>
      </c>
      <c r="M29042" s="158" t="str">
        <f t="shared" si="919"/>
        <v/>
      </c>
      <c r="O29042" s="151"/>
    </row>
    <row r="29043" spans="11:15" x14ac:dyDescent="0.3">
      <c r="K29043" s="148" t="str">
        <f>IFERROR(VLOOKUP(A29043,DATABARANG!$B$4:$G$20000,5),"")</f>
        <v/>
      </c>
      <c r="L29043" s="149" t="str">
        <f t="shared" si="918"/>
        <v/>
      </c>
      <c r="M29043" s="158" t="str">
        <f t="shared" si="919"/>
        <v/>
      </c>
      <c r="O29043" s="151"/>
    </row>
    <row r="29044" spans="11:15" x14ac:dyDescent="0.3">
      <c r="K29044" s="148" t="str">
        <f>IFERROR(VLOOKUP(A29044,DATABARANG!$B$4:$G$20000,5),"")</f>
        <v/>
      </c>
      <c r="L29044" s="149" t="str">
        <f t="shared" si="918"/>
        <v/>
      </c>
      <c r="M29044" s="158" t="str">
        <f t="shared" si="919"/>
        <v/>
      </c>
      <c r="O29044" s="151"/>
    </row>
    <row r="29045" spans="11:15" x14ac:dyDescent="0.3">
      <c r="K29045" s="148" t="str">
        <f>IFERROR(VLOOKUP(A29045,DATABARANG!$B$4:$G$20000,5),"")</f>
        <v/>
      </c>
      <c r="L29045" s="149" t="str">
        <f t="shared" si="918"/>
        <v/>
      </c>
      <c r="M29045" s="158" t="str">
        <f t="shared" si="919"/>
        <v/>
      </c>
      <c r="O29045" s="151"/>
    </row>
    <row r="29046" spans="11:15" x14ac:dyDescent="0.3">
      <c r="K29046" s="148" t="str">
        <f>IFERROR(VLOOKUP(A29046,DATABARANG!$B$4:$G$20000,5),"")</f>
        <v/>
      </c>
      <c r="L29046" s="149" t="str">
        <f t="shared" si="918"/>
        <v/>
      </c>
      <c r="M29046" s="158" t="str">
        <f t="shared" si="919"/>
        <v/>
      </c>
      <c r="O29046" s="151"/>
    </row>
    <row r="29047" spans="11:15" x14ac:dyDescent="0.3">
      <c r="K29047" s="148" t="str">
        <f>IFERROR(VLOOKUP(A29047,DATABARANG!$B$4:$G$20000,5),"")</f>
        <v/>
      </c>
      <c r="L29047" s="149" t="str">
        <f t="shared" si="918"/>
        <v/>
      </c>
      <c r="M29047" s="158" t="str">
        <f t="shared" si="919"/>
        <v/>
      </c>
      <c r="O29047" s="151"/>
    </row>
    <row r="29048" spans="11:15" x14ac:dyDescent="0.3">
      <c r="K29048" s="148" t="str">
        <f>IFERROR(VLOOKUP(A29048,DATABARANG!$B$4:$G$20000,5),"")</f>
        <v/>
      </c>
      <c r="L29048" s="149" t="str">
        <f t="shared" si="918"/>
        <v/>
      </c>
      <c r="M29048" s="158" t="str">
        <f t="shared" si="919"/>
        <v/>
      </c>
      <c r="O29048" s="151"/>
    </row>
    <row r="29049" spans="11:15" x14ac:dyDescent="0.3">
      <c r="K29049" s="148" t="str">
        <f>IFERROR(VLOOKUP(A29049,DATABARANG!$B$4:$G$20000,5),"")</f>
        <v/>
      </c>
      <c r="L29049" s="149" t="str">
        <f t="shared" si="918"/>
        <v/>
      </c>
      <c r="M29049" s="158" t="str">
        <f t="shared" si="919"/>
        <v/>
      </c>
      <c r="O29049" s="151"/>
    </row>
    <row r="29050" spans="11:15" x14ac:dyDescent="0.3">
      <c r="K29050" s="148" t="str">
        <f>IFERROR(VLOOKUP(A29050,DATABARANG!$B$4:$G$20000,5),"")</f>
        <v/>
      </c>
      <c r="L29050" s="149" t="str">
        <f t="shared" si="918"/>
        <v/>
      </c>
      <c r="M29050" s="158" t="str">
        <f t="shared" si="919"/>
        <v/>
      </c>
      <c r="O29050" s="151"/>
    </row>
    <row r="29051" spans="11:15" x14ac:dyDescent="0.3">
      <c r="K29051" s="148" t="str">
        <f>IFERROR(VLOOKUP(A29051,DATABARANG!$B$4:$G$20000,5),"")</f>
        <v/>
      </c>
      <c r="L29051" s="149" t="str">
        <f t="shared" si="918"/>
        <v/>
      </c>
      <c r="M29051" s="158" t="str">
        <f t="shared" si="919"/>
        <v/>
      </c>
      <c r="O29051" s="151"/>
    </row>
    <row r="29052" spans="11:15" x14ac:dyDescent="0.3">
      <c r="K29052" s="148" t="str">
        <f>IFERROR(VLOOKUP(A29052,DATABARANG!$B$4:$G$20000,5),"")</f>
        <v/>
      </c>
      <c r="L29052" s="149" t="str">
        <f t="shared" si="918"/>
        <v/>
      </c>
      <c r="M29052" s="158" t="str">
        <f t="shared" si="919"/>
        <v/>
      </c>
      <c r="O29052" s="151"/>
    </row>
    <row r="29053" spans="11:15" x14ac:dyDescent="0.3">
      <c r="K29053" s="148" t="str">
        <f>IFERROR(VLOOKUP(A29053,DATABARANG!$B$4:$G$20000,5),"")</f>
        <v/>
      </c>
      <c r="L29053" s="149" t="str">
        <f t="shared" si="918"/>
        <v/>
      </c>
      <c r="M29053" s="158" t="str">
        <f t="shared" si="919"/>
        <v/>
      </c>
      <c r="O29053" s="151"/>
    </row>
    <row r="29054" spans="11:15" x14ac:dyDescent="0.3">
      <c r="K29054" s="148" t="str">
        <f>IFERROR(VLOOKUP(A29054,DATABARANG!$B$4:$G$20000,5),"")</f>
        <v/>
      </c>
      <c r="L29054" s="149" t="str">
        <f t="shared" si="918"/>
        <v/>
      </c>
      <c r="M29054" s="158" t="str">
        <f t="shared" si="919"/>
        <v/>
      </c>
      <c r="O29054" s="151"/>
    </row>
    <row r="29055" spans="11:15" x14ac:dyDescent="0.3">
      <c r="K29055" s="148" t="str">
        <f>IFERROR(VLOOKUP(A29055,DATABARANG!$B$4:$G$20000,5),"")</f>
        <v/>
      </c>
      <c r="L29055" s="149" t="str">
        <f t="shared" si="918"/>
        <v/>
      </c>
      <c r="M29055" s="158" t="str">
        <f t="shared" si="919"/>
        <v/>
      </c>
      <c r="O29055" s="151"/>
    </row>
    <row r="29056" spans="11:15" x14ac:dyDescent="0.3">
      <c r="K29056" s="148" t="str">
        <f>IFERROR(VLOOKUP(A29056,DATABARANG!$B$4:$G$20000,5),"")</f>
        <v/>
      </c>
      <c r="L29056" s="149" t="str">
        <f t="shared" si="918"/>
        <v/>
      </c>
      <c r="M29056" s="158" t="str">
        <f t="shared" si="919"/>
        <v/>
      </c>
      <c r="O29056" s="151"/>
    </row>
    <row r="29057" spans="11:15" x14ac:dyDescent="0.3">
      <c r="K29057" s="148" t="str">
        <f>IFERROR(VLOOKUP(A29057,DATABARANG!$B$4:$G$20000,5),"")</f>
        <v/>
      </c>
      <c r="L29057" s="149" t="str">
        <f t="shared" si="918"/>
        <v/>
      </c>
      <c r="M29057" s="158" t="str">
        <f t="shared" si="919"/>
        <v/>
      </c>
      <c r="O29057" s="151"/>
    </row>
    <row r="29058" spans="11:15" x14ac:dyDescent="0.3">
      <c r="K29058" s="148" t="str">
        <f>IFERROR(VLOOKUP(A29058,DATABARANG!$B$4:$G$20000,5),"")</f>
        <v/>
      </c>
      <c r="L29058" s="149" t="str">
        <f t="shared" si="918"/>
        <v/>
      </c>
      <c r="M29058" s="158" t="str">
        <f t="shared" si="919"/>
        <v/>
      </c>
      <c r="O29058" s="151"/>
    </row>
    <row r="29059" spans="11:15" x14ac:dyDescent="0.3">
      <c r="K29059" s="148" t="str">
        <f>IFERROR(VLOOKUP(A29059,DATABARANG!$B$4:$G$20000,5),"")</f>
        <v/>
      </c>
      <c r="L29059" s="149" t="str">
        <f t="shared" si="918"/>
        <v/>
      </c>
      <c r="M29059" s="158" t="str">
        <f t="shared" si="919"/>
        <v/>
      </c>
      <c r="O29059" s="151"/>
    </row>
    <row r="29060" spans="11:15" x14ac:dyDescent="0.3">
      <c r="K29060" s="148" t="str">
        <f>IFERROR(VLOOKUP(A29060,DATABARANG!$B$4:$G$20000,5),"")</f>
        <v/>
      </c>
      <c r="L29060" s="149" t="str">
        <f t="shared" si="918"/>
        <v/>
      </c>
      <c r="M29060" s="158" t="str">
        <f t="shared" si="919"/>
        <v/>
      </c>
      <c r="O29060" s="151"/>
    </row>
    <row r="29061" spans="11:15" x14ac:dyDescent="0.3">
      <c r="K29061" s="148" t="str">
        <f>IFERROR(VLOOKUP(A29061,DATABARANG!$B$4:$G$20000,5),"")</f>
        <v/>
      </c>
      <c r="L29061" s="149" t="str">
        <f t="shared" si="918"/>
        <v/>
      </c>
      <c r="M29061" s="158" t="str">
        <f t="shared" si="919"/>
        <v/>
      </c>
      <c r="O29061" s="151"/>
    </row>
    <row r="29062" spans="11:15" x14ac:dyDescent="0.3">
      <c r="K29062" s="148" t="str">
        <f>IFERROR(VLOOKUP(A29062,DATABARANG!$B$4:$G$20000,5),"")</f>
        <v/>
      </c>
      <c r="L29062" s="149" t="str">
        <f t="shared" ref="L29062:L29125" si="920">IFERROR((E29062-K29062)*G29062,"")</f>
        <v/>
      </c>
      <c r="M29062" s="158" t="str">
        <f t="shared" ref="M29062:M29125" si="921">IF(B29062="","",TEXT(B29062,"DD-MMM"))</f>
        <v/>
      </c>
      <c r="O29062" s="151"/>
    </row>
    <row r="29063" spans="11:15" x14ac:dyDescent="0.3">
      <c r="K29063" s="148" t="str">
        <f>IFERROR(VLOOKUP(A29063,DATABARANG!$B$4:$G$20000,5),"")</f>
        <v/>
      </c>
      <c r="L29063" s="149" t="str">
        <f t="shared" si="920"/>
        <v/>
      </c>
      <c r="M29063" s="158" t="str">
        <f t="shared" si="921"/>
        <v/>
      </c>
      <c r="O29063" s="151"/>
    </row>
    <row r="29064" spans="11:15" x14ac:dyDescent="0.3">
      <c r="K29064" s="148" t="str">
        <f>IFERROR(VLOOKUP(A29064,DATABARANG!$B$4:$G$20000,5),"")</f>
        <v/>
      </c>
      <c r="L29064" s="149" t="str">
        <f t="shared" si="920"/>
        <v/>
      </c>
      <c r="M29064" s="158" t="str">
        <f t="shared" si="921"/>
        <v/>
      </c>
      <c r="O29064" s="151"/>
    </row>
    <row r="29065" spans="11:15" x14ac:dyDescent="0.3">
      <c r="K29065" s="148" t="str">
        <f>IFERROR(VLOOKUP(A29065,DATABARANG!$B$4:$G$20000,5),"")</f>
        <v/>
      </c>
      <c r="L29065" s="149" t="str">
        <f t="shared" si="920"/>
        <v/>
      </c>
      <c r="M29065" s="158" t="str">
        <f t="shared" si="921"/>
        <v/>
      </c>
      <c r="O29065" s="151"/>
    </row>
    <row r="29066" spans="11:15" x14ac:dyDescent="0.3">
      <c r="K29066" s="148" t="str">
        <f>IFERROR(VLOOKUP(A29066,DATABARANG!$B$4:$G$20000,5),"")</f>
        <v/>
      </c>
      <c r="L29066" s="149" t="str">
        <f t="shared" si="920"/>
        <v/>
      </c>
      <c r="M29066" s="158" t="str">
        <f t="shared" si="921"/>
        <v/>
      </c>
      <c r="O29066" s="151"/>
    </row>
    <row r="29067" spans="11:15" x14ac:dyDescent="0.3">
      <c r="K29067" s="148" t="str">
        <f>IFERROR(VLOOKUP(A29067,DATABARANG!$B$4:$G$20000,5),"")</f>
        <v/>
      </c>
      <c r="L29067" s="149" t="str">
        <f t="shared" si="920"/>
        <v/>
      </c>
      <c r="M29067" s="158" t="str">
        <f t="shared" si="921"/>
        <v/>
      </c>
      <c r="O29067" s="151"/>
    </row>
    <row r="29068" spans="11:15" x14ac:dyDescent="0.3">
      <c r="K29068" s="148" t="str">
        <f>IFERROR(VLOOKUP(A29068,DATABARANG!$B$4:$G$20000,5),"")</f>
        <v/>
      </c>
      <c r="L29068" s="149" t="str">
        <f t="shared" si="920"/>
        <v/>
      </c>
      <c r="M29068" s="158" t="str">
        <f t="shared" si="921"/>
        <v/>
      </c>
      <c r="O29068" s="151"/>
    </row>
    <row r="29069" spans="11:15" x14ac:dyDescent="0.3">
      <c r="K29069" s="148" t="str">
        <f>IFERROR(VLOOKUP(A29069,DATABARANG!$B$4:$G$20000,5),"")</f>
        <v/>
      </c>
      <c r="L29069" s="149" t="str">
        <f t="shared" si="920"/>
        <v/>
      </c>
      <c r="M29069" s="158" t="str">
        <f t="shared" si="921"/>
        <v/>
      </c>
      <c r="O29069" s="151"/>
    </row>
    <row r="29070" spans="11:15" x14ac:dyDescent="0.3">
      <c r="K29070" s="148" t="str">
        <f>IFERROR(VLOOKUP(A29070,DATABARANG!$B$4:$G$20000,5),"")</f>
        <v/>
      </c>
      <c r="L29070" s="149" t="str">
        <f t="shared" si="920"/>
        <v/>
      </c>
      <c r="M29070" s="158" t="str">
        <f t="shared" si="921"/>
        <v/>
      </c>
      <c r="O29070" s="151"/>
    </row>
    <row r="29071" spans="11:15" x14ac:dyDescent="0.3">
      <c r="K29071" s="148" t="str">
        <f>IFERROR(VLOOKUP(A29071,DATABARANG!$B$4:$G$20000,5),"")</f>
        <v/>
      </c>
      <c r="L29071" s="149" t="str">
        <f t="shared" si="920"/>
        <v/>
      </c>
      <c r="M29071" s="158" t="str">
        <f t="shared" si="921"/>
        <v/>
      </c>
      <c r="O29071" s="151"/>
    </row>
    <row r="29072" spans="11:15" x14ac:dyDescent="0.3">
      <c r="K29072" s="148" t="str">
        <f>IFERROR(VLOOKUP(A29072,DATABARANG!$B$4:$G$20000,5),"")</f>
        <v/>
      </c>
      <c r="L29072" s="149" t="str">
        <f t="shared" si="920"/>
        <v/>
      </c>
      <c r="M29072" s="158" t="str">
        <f t="shared" si="921"/>
        <v/>
      </c>
      <c r="O29072" s="151"/>
    </row>
    <row r="29073" spans="11:15" x14ac:dyDescent="0.3">
      <c r="K29073" s="148" t="str">
        <f>IFERROR(VLOOKUP(A29073,DATABARANG!$B$4:$G$20000,5),"")</f>
        <v/>
      </c>
      <c r="L29073" s="149" t="str">
        <f t="shared" si="920"/>
        <v/>
      </c>
      <c r="M29073" s="158" t="str">
        <f t="shared" si="921"/>
        <v/>
      </c>
      <c r="O29073" s="151"/>
    </row>
    <row r="29074" spans="11:15" x14ac:dyDescent="0.3">
      <c r="K29074" s="148" t="str">
        <f>IFERROR(VLOOKUP(A29074,DATABARANG!$B$4:$G$20000,5),"")</f>
        <v/>
      </c>
      <c r="L29074" s="149" t="str">
        <f t="shared" si="920"/>
        <v/>
      </c>
      <c r="M29074" s="158" t="str">
        <f t="shared" si="921"/>
        <v/>
      </c>
      <c r="O29074" s="151"/>
    </row>
    <row r="29075" spans="11:15" x14ac:dyDescent="0.3">
      <c r="K29075" s="148" t="str">
        <f>IFERROR(VLOOKUP(A29075,DATABARANG!$B$4:$G$20000,5),"")</f>
        <v/>
      </c>
      <c r="L29075" s="149" t="str">
        <f t="shared" si="920"/>
        <v/>
      </c>
      <c r="M29075" s="158" t="str">
        <f t="shared" si="921"/>
        <v/>
      </c>
      <c r="O29075" s="151"/>
    </row>
    <row r="29076" spans="11:15" x14ac:dyDescent="0.3">
      <c r="K29076" s="148" t="str">
        <f>IFERROR(VLOOKUP(A29076,DATABARANG!$B$4:$G$20000,5),"")</f>
        <v/>
      </c>
      <c r="L29076" s="149" t="str">
        <f t="shared" si="920"/>
        <v/>
      </c>
      <c r="M29076" s="158" t="str">
        <f t="shared" si="921"/>
        <v/>
      </c>
      <c r="O29076" s="151"/>
    </row>
    <row r="29077" spans="11:15" x14ac:dyDescent="0.3">
      <c r="K29077" s="148" t="str">
        <f>IFERROR(VLOOKUP(A29077,DATABARANG!$B$4:$G$20000,5),"")</f>
        <v/>
      </c>
      <c r="L29077" s="149" t="str">
        <f t="shared" si="920"/>
        <v/>
      </c>
      <c r="M29077" s="158" t="str">
        <f t="shared" si="921"/>
        <v/>
      </c>
      <c r="O29077" s="151"/>
    </row>
    <row r="29078" spans="11:15" x14ac:dyDescent="0.3">
      <c r="K29078" s="148" t="str">
        <f>IFERROR(VLOOKUP(A29078,DATABARANG!$B$4:$G$20000,5),"")</f>
        <v/>
      </c>
      <c r="L29078" s="149" t="str">
        <f t="shared" si="920"/>
        <v/>
      </c>
      <c r="M29078" s="158" t="str">
        <f t="shared" si="921"/>
        <v/>
      </c>
      <c r="O29078" s="151"/>
    </row>
    <row r="29079" spans="11:15" x14ac:dyDescent="0.3">
      <c r="K29079" s="148" t="str">
        <f>IFERROR(VLOOKUP(A29079,DATABARANG!$B$4:$G$20000,5),"")</f>
        <v/>
      </c>
      <c r="L29079" s="149" t="str">
        <f t="shared" si="920"/>
        <v/>
      </c>
      <c r="M29079" s="158" t="str">
        <f t="shared" si="921"/>
        <v/>
      </c>
      <c r="O29079" s="151"/>
    </row>
    <row r="29080" spans="11:15" x14ac:dyDescent="0.3">
      <c r="K29080" s="148" t="str">
        <f>IFERROR(VLOOKUP(A29080,DATABARANG!$B$4:$G$20000,5),"")</f>
        <v/>
      </c>
      <c r="L29080" s="149" t="str">
        <f t="shared" si="920"/>
        <v/>
      </c>
      <c r="M29080" s="158" t="str">
        <f t="shared" si="921"/>
        <v/>
      </c>
      <c r="O29080" s="151"/>
    </row>
    <row r="29081" spans="11:15" x14ac:dyDescent="0.3">
      <c r="K29081" s="148" t="str">
        <f>IFERROR(VLOOKUP(A29081,DATABARANG!$B$4:$G$20000,5),"")</f>
        <v/>
      </c>
      <c r="L29081" s="149" t="str">
        <f t="shared" si="920"/>
        <v/>
      </c>
      <c r="M29081" s="158" t="str">
        <f t="shared" si="921"/>
        <v/>
      </c>
      <c r="O29081" s="151"/>
    </row>
    <row r="29082" spans="11:15" x14ac:dyDescent="0.3">
      <c r="K29082" s="148" t="str">
        <f>IFERROR(VLOOKUP(A29082,DATABARANG!$B$4:$G$20000,5),"")</f>
        <v/>
      </c>
      <c r="L29082" s="149" t="str">
        <f t="shared" si="920"/>
        <v/>
      </c>
      <c r="M29082" s="158" t="str">
        <f t="shared" si="921"/>
        <v/>
      </c>
      <c r="O29082" s="151"/>
    </row>
    <row r="29083" spans="11:15" x14ac:dyDescent="0.3">
      <c r="K29083" s="148" t="str">
        <f>IFERROR(VLOOKUP(A29083,DATABARANG!$B$4:$G$20000,5),"")</f>
        <v/>
      </c>
      <c r="L29083" s="149" t="str">
        <f t="shared" si="920"/>
        <v/>
      </c>
      <c r="M29083" s="158" t="str">
        <f t="shared" si="921"/>
        <v/>
      </c>
      <c r="O29083" s="151"/>
    </row>
    <row r="29084" spans="11:15" x14ac:dyDescent="0.3">
      <c r="K29084" s="148" t="str">
        <f>IFERROR(VLOOKUP(A29084,DATABARANG!$B$4:$G$20000,5),"")</f>
        <v/>
      </c>
      <c r="L29084" s="149" t="str">
        <f t="shared" si="920"/>
        <v/>
      </c>
      <c r="M29084" s="158" t="str">
        <f t="shared" si="921"/>
        <v/>
      </c>
      <c r="O29084" s="151"/>
    </row>
    <row r="29085" spans="11:15" x14ac:dyDescent="0.3">
      <c r="K29085" s="148" t="str">
        <f>IFERROR(VLOOKUP(A29085,DATABARANG!$B$4:$G$20000,5),"")</f>
        <v/>
      </c>
      <c r="L29085" s="149" t="str">
        <f t="shared" si="920"/>
        <v/>
      </c>
      <c r="M29085" s="158" t="str">
        <f t="shared" si="921"/>
        <v/>
      </c>
      <c r="O29085" s="151"/>
    </row>
    <row r="29086" spans="11:15" x14ac:dyDescent="0.3">
      <c r="K29086" s="148" t="str">
        <f>IFERROR(VLOOKUP(A29086,DATABARANG!$B$4:$G$20000,5),"")</f>
        <v/>
      </c>
      <c r="L29086" s="149" t="str">
        <f t="shared" si="920"/>
        <v/>
      </c>
      <c r="M29086" s="158" t="str">
        <f t="shared" si="921"/>
        <v/>
      </c>
      <c r="O29086" s="151"/>
    </row>
    <row r="29087" spans="11:15" x14ac:dyDescent="0.3">
      <c r="K29087" s="148" t="str">
        <f>IFERROR(VLOOKUP(A29087,DATABARANG!$B$4:$G$20000,5),"")</f>
        <v/>
      </c>
      <c r="L29087" s="149" t="str">
        <f t="shared" si="920"/>
        <v/>
      </c>
      <c r="M29087" s="158" t="str">
        <f t="shared" si="921"/>
        <v/>
      </c>
      <c r="O29087" s="151"/>
    </row>
    <row r="29088" spans="11:15" x14ac:dyDescent="0.3">
      <c r="K29088" s="148" t="str">
        <f>IFERROR(VLOOKUP(A29088,DATABARANG!$B$4:$G$20000,5),"")</f>
        <v/>
      </c>
      <c r="L29088" s="149" t="str">
        <f t="shared" si="920"/>
        <v/>
      </c>
      <c r="M29088" s="158" t="str">
        <f t="shared" si="921"/>
        <v/>
      </c>
      <c r="O29088" s="151"/>
    </row>
    <row r="29089" spans="11:15" x14ac:dyDescent="0.3">
      <c r="K29089" s="148" t="str">
        <f>IFERROR(VLOOKUP(A29089,DATABARANG!$B$4:$G$20000,5),"")</f>
        <v/>
      </c>
      <c r="L29089" s="149" t="str">
        <f t="shared" si="920"/>
        <v/>
      </c>
      <c r="M29089" s="158" t="str">
        <f t="shared" si="921"/>
        <v/>
      </c>
      <c r="O29089" s="151"/>
    </row>
    <row r="29090" spans="11:15" x14ac:dyDescent="0.3">
      <c r="K29090" s="148" t="str">
        <f>IFERROR(VLOOKUP(A29090,DATABARANG!$B$4:$G$20000,5),"")</f>
        <v/>
      </c>
      <c r="L29090" s="149" t="str">
        <f t="shared" si="920"/>
        <v/>
      </c>
      <c r="M29090" s="158" t="str">
        <f t="shared" si="921"/>
        <v/>
      </c>
      <c r="O29090" s="151"/>
    </row>
    <row r="29091" spans="11:15" x14ac:dyDescent="0.3">
      <c r="K29091" s="148" t="str">
        <f>IFERROR(VLOOKUP(A29091,DATABARANG!$B$4:$G$20000,5),"")</f>
        <v/>
      </c>
      <c r="L29091" s="149" t="str">
        <f t="shared" si="920"/>
        <v/>
      </c>
      <c r="M29091" s="158" t="str">
        <f t="shared" si="921"/>
        <v/>
      </c>
      <c r="O29091" s="151"/>
    </row>
    <row r="29092" spans="11:15" x14ac:dyDescent="0.3">
      <c r="K29092" s="148" t="str">
        <f>IFERROR(VLOOKUP(A29092,DATABARANG!$B$4:$G$20000,5),"")</f>
        <v/>
      </c>
      <c r="L29092" s="149" t="str">
        <f t="shared" si="920"/>
        <v/>
      </c>
      <c r="M29092" s="158" t="str">
        <f t="shared" si="921"/>
        <v/>
      </c>
      <c r="O29092" s="151"/>
    </row>
    <row r="29093" spans="11:15" x14ac:dyDescent="0.3">
      <c r="K29093" s="148" t="str">
        <f>IFERROR(VLOOKUP(A29093,DATABARANG!$B$4:$G$20000,5),"")</f>
        <v/>
      </c>
      <c r="L29093" s="149" t="str">
        <f t="shared" si="920"/>
        <v/>
      </c>
      <c r="M29093" s="158" t="str">
        <f t="shared" si="921"/>
        <v/>
      </c>
      <c r="O29093" s="151"/>
    </row>
    <row r="29094" spans="11:15" x14ac:dyDescent="0.3">
      <c r="K29094" s="148" t="str">
        <f>IFERROR(VLOOKUP(A29094,DATABARANG!$B$4:$G$20000,5),"")</f>
        <v/>
      </c>
      <c r="L29094" s="149" t="str">
        <f t="shared" si="920"/>
        <v/>
      </c>
      <c r="M29094" s="158" t="str">
        <f t="shared" si="921"/>
        <v/>
      </c>
      <c r="O29094" s="151"/>
    </row>
    <row r="29095" spans="11:15" x14ac:dyDescent="0.3">
      <c r="K29095" s="148" t="str">
        <f>IFERROR(VLOOKUP(A29095,DATABARANG!$B$4:$G$20000,5),"")</f>
        <v/>
      </c>
      <c r="L29095" s="149" t="str">
        <f t="shared" si="920"/>
        <v/>
      </c>
      <c r="M29095" s="158" t="str">
        <f t="shared" si="921"/>
        <v/>
      </c>
      <c r="O29095" s="151"/>
    </row>
    <row r="29096" spans="11:15" x14ac:dyDescent="0.3">
      <c r="K29096" s="148" t="str">
        <f>IFERROR(VLOOKUP(A29096,DATABARANG!$B$4:$G$20000,5),"")</f>
        <v/>
      </c>
      <c r="L29096" s="149" t="str">
        <f t="shared" si="920"/>
        <v/>
      </c>
      <c r="M29096" s="158" t="str">
        <f t="shared" si="921"/>
        <v/>
      </c>
      <c r="O29096" s="151"/>
    </row>
    <row r="29097" spans="11:15" x14ac:dyDescent="0.3">
      <c r="K29097" s="148" t="str">
        <f>IFERROR(VLOOKUP(A29097,DATABARANG!$B$4:$G$20000,5),"")</f>
        <v/>
      </c>
      <c r="L29097" s="149" t="str">
        <f t="shared" si="920"/>
        <v/>
      </c>
      <c r="M29097" s="158" t="str">
        <f t="shared" si="921"/>
        <v/>
      </c>
      <c r="O29097" s="151"/>
    </row>
    <row r="29098" spans="11:15" x14ac:dyDescent="0.3">
      <c r="K29098" s="148" t="str">
        <f>IFERROR(VLOOKUP(A29098,DATABARANG!$B$4:$G$20000,5),"")</f>
        <v/>
      </c>
      <c r="L29098" s="149" t="str">
        <f t="shared" si="920"/>
        <v/>
      </c>
      <c r="M29098" s="158" t="str">
        <f t="shared" si="921"/>
        <v/>
      </c>
      <c r="O29098" s="151"/>
    </row>
    <row r="29099" spans="11:15" x14ac:dyDescent="0.3">
      <c r="K29099" s="148" t="str">
        <f>IFERROR(VLOOKUP(A29099,DATABARANG!$B$4:$G$20000,5),"")</f>
        <v/>
      </c>
      <c r="L29099" s="149" t="str">
        <f t="shared" si="920"/>
        <v/>
      </c>
      <c r="M29099" s="158" t="str">
        <f t="shared" si="921"/>
        <v/>
      </c>
      <c r="O29099" s="151"/>
    </row>
    <row r="29100" spans="11:15" x14ac:dyDescent="0.3">
      <c r="K29100" s="148" t="str">
        <f>IFERROR(VLOOKUP(A29100,DATABARANG!$B$4:$G$20000,5),"")</f>
        <v/>
      </c>
      <c r="L29100" s="149" t="str">
        <f t="shared" si="920"/>
        <v/>
      </c>
      <c r="M29100" s="158" t="str">
        <f t="shared" si="921"/>
        <v/>
      </c>
      <c r="O29100" s="151"/>
    </row>
    <row r="29101" spans="11:15" x14ac:dyDescent="0.3">
      <c r="K29101" s="148" t="str">
        <f>IFERROR(VLOOKUP(A29101,DATABARANG!$B$4:$G$20000,5),"")</f>
        <v/>
      </c>
      <c r="L29101" s="149" t="str">
        <f t="shared" si="920"/>
        <v/>
      </c>
      <c r="M29101" s="158" t="str">
        <f t="shared" si="921"/>
        <v/>
      </c>
      <c r="O29101" s="151"/>
    </row>
    <row r="29102" spans="11:15" x14ac:dyDescent="0.3">
      <c r="K29102" s="148" t="str">
        <f>IFERROR(VLOOKUP(A29102,DATABARANG!$B$4:$G$20000,5),"")</f>
        <v/>
      </c>
      <c r="L29102" s="149" t="str">
        <f t="shared" si="920"/>
        <v/>
      </c>
      <c r="M29102" s="158" t="str">
        <f t="shared" si="921"/>
        <v/>
      </c>
      <c r="O29102" s="151"/>
    </row>
    <row r="29103" spans="11:15" x14ac:dyDescent="0.3">
      <c r="K29103" s="148" t="str">
        <f>IFERROR(VLOOKUP(A29103,DATABARANG!$B$4:$G$20000,5),"")</f>
        <v/>
      </c>
      <c r="L29103" s="149" t="str">
        <f t="shared" si="920"/>
        <v/>
      </c>
      <c r="M29103" s="158" t="str">
        <f t="shared" si="921"/>
        <v/>
      </c>
      <c r="O29103" s="151"/>
    </row>
    <row r="29104" spans="11:15" x14ac:dyDescent="0.3">
      <c r="K29104" s="148" t="str">
        <f>IFERROR(VLOOKUP(A29104,DATABARANG!$B$4:$G$20000,5),"")</f>
        <v/>
      </c>
      <c r="L29104" s="149" t="str">
        <f t="shared" si="920"/>
        <v/>
      </c>
      <c r="M29104" s="158" t="str">
        <f t="shared" si="921"/>
        <v/>
      </c>
      <c r="O29104" s="151"/>
    </row>
    <row r="29105" spans="11:15" x14ac:dyDescent="0.3">
      <c r="K29105" s="148" t="str">
        <f>IFERROR(VLOOKUP(A29105,DATABARANG!$B$4:$G$20000,5),"")</f>
        <v/>
      </c>
      <c r="L29105" s="149" t="str">
        <f t="shared" si="920"/>
        <v/>
      </c>
      <c r="M29105" s="158" t="str">
        <f t="shared" si="921"/>
        <v/>
      </c>
      <c r="O29105" s="151"/>
    </row>
    <row r="29106" spans="11:15" x14ac:dyDescent="0.3">
      <c r="K29106" s="148" t="str">
        <f>IFERROR(VLOOKUP(A29106,DATABARANG!$B$4:$G$20000,5),"")</f>
        <v/>
      </c>
      <c r="L29106" s="149" t="str">
        <f t="shared" si="920"/>
        <v/>
      </c>
      <c r="M29106" s="158" t="str">
        <f t="shared" si="921"/>
        <v/>
      </c>
      <c r="O29106" s="151"/>
    </row>
    <row r="29107" spans="11:15" x14ac:dyDescent="0.3">
      <c r="K29107" s="148" t="str">
        <f>IFERROR(VLOOKUP(A29107,DATABARANG!$B$4:$G$20000,5),"")</f>
        <v/>
      </c>
      <c r="L29107" s="149" t="str">
        <f t="shared" si="920"/>
        <v/>
      </c>
      <c r="M29107" s="158" t="str">
        <f t="shared" si="921"/>
        <v/>
      </c>
      <c r="O29107" s="151"/>
    </row>
    <row r="29108" spans="11:15" x14ac:dyDescent="0.3">
      <c r="K29108" s="148" t="str">
        <f>IFERROR(VLOOKUP(A29108,DATABARANG!$B$4:$G$20000,5),"")</f>
        <v/>
      </c>
      <c r="L29108" s="149" t="str">
        <f t="shared" si="920"/>
        <v/>
      </c>
      <c r="M29108" s="158" t="str">
        <f t="shared" si="921"/>
        <v/>
      </c>
      <c r="O29108" s="151"/>
    </row>
    <row r="29109" spans="11:15" x14ac:dyDescent="0.3">
      <c r="K29109" s="148" t="str">
        <f>IFERROR(VLOOKUP(A29109,DATABARANG!$B$4:$G$20000,5),"")</f>
        <v/>
      </c>
      <c r="L29109" s="149" t="str">
        <f t="shared" si="920"/>
        <v/>
      </c>
      <c r="M29109" s="158" t="str">
        <f t="shared" si="921"/>
        <v/>
      </c>
      <c r="O29109" s="151"/>
    </row>
    <row r="29110" spans="11:15" x14ac:dyDescent="0.3">
      <c r="K29110" s="148" t="str">
        <f>IFERROR(VLOOKUP(A29110,DATABARANG!$B$4:$G$20000,5),"")</f>
        <v/>
      </c>
      <c r="L29110" s="149" t="str">
        <f t="shared" si="920"/>
        <v/>
      </c>
      <c r="M29110" s="158" t="str">
        <f t="shared" si="921"/>
        <v/>
      </c>
      <c r="O29110" s="151"/>
    </row>
    <row r="29111" spans="11:15" x14ac:dyDescent="0.3">
      <c r="K29111" s="148" t="str">
        <f>IFERROR(VLOOKUP(A29111,DATABARANG!$B$4:$G$20000,5),"")</f>
        <v/>
      </c>
      <c r="L29111" s="149" t="str">
        <f t="shared" si="920"/>
        <v/>
      </c>
      <c r="M29111" s="158" t="str">
        <f t="shared" si="921"/>
        <v/>
      </c>
      <c r="O29111" s="151"/>
    </row>
    <row r="29112" spans="11:15" x14ac:dyDescent="0.3">
      <c r="K29112" s="148" t="str">
        <f>IFERROR(VLOOKUP(A29112,DATABARANG!$B$4:$G$20000,5),"")</f>
        <v/>
      </c>
      <c r="L29112" s="149" t="str">
        <f t="shared" si="920"/>
        <v/>
      </c>
      <c r="M29112" s="158" t="str">
        <f t="shared" si="921"/>
        <v/>
      </c>
      <c r="O29112" s="151"/>
    </row>
    <row r="29113" spans="11:15" x14ac:dyDescent="0.3">
      <c r="K29113" s="148" t="str">
        <f>IFERROR(VLOOKUP(A29113,DATABARANG!$B$4:$G$20000,5),"")</f>
        <v/>
      </c>
      <c r="L29113" s="149" t="str">
        <f t="shared" si="920"/>
        <v/>
      </c>
      <c r="M29113" s="158" t="str">
        <f t="shared" si="921"/>
        <v/>
      </c>
      <c r="O29113" s="151"/>
    </row>
    <row r="29114" spans="11:15" x14ac:dyDescent="0.3">
      <c r="K29114" s="148" t="str">
        <f>IFERROR(VLOOKUP(A29114,DATABARANG!$B$4:$G$20000,5),"")</f>
        <v/>
      </c>
      <c r="L29114" s="149" t="str">
        <f t="shared" si="920"/>
        <v/>
      </c>
      <c r="M29114" s="158" t="str">
        <f t="shared" si="921"/>
        <v/>
      </c>
      <c r="O29114" s="151"/>
    </row>
    <row r="29115" spans="11:15" x14ac:dyDescent="0.3">
      <c r="K29115" s="148" t="str">
        <f>IFERROR(VLOOKUP(A29115,DATABARANG!$B$4:$G$20000,5),"")</f>
        <v/>
      </c>
      <c r="L29115" s="149" t="str">
        <f t="shared" si="920"/>
        <v/>
      </c>
      <c r="M29115" s="158" t="str">
        <f t="shared" si="921"/>
        <v/>
      </c>
      <c r="O29115" s="151"/>
    </row>
    <row r="29116" spans="11:15" x14ac:dyDescent="0.3">
      <c r="K29116" s="148" t="str">
        <f>IFERROR(VLOOKUP(A29116,DATABARANG!$B$4:$G$20000,5),"")</f>
        <v/>
      </c>
      <c r="L29116" s="149" t="str">
        <f t="shared" si="920"/>
        <v/>
      </c>
      <c r="M29116" s="158" t="str">
        <f t="shared" si="921"/>
        <v/>
      </c>
      <c r="O29116" s="151"/>
    </row>
    <row r="29117" spans="11:15" x14ac:dyDescent="0.3">
      <c r="K29117" s="148" t="str">
        <f>IFERROR(VLOOKUP(A29117,DATABARANG!$B$4:$G$20000,5),"")</f>
        <v/>
      </c>
      <c r="L29117" s="149" t="str">
        <f t="shared" si="920"/>
        <v/>
      </c>
      <c r="M29117" s="158" t="str">
        <f t="shared" si="921"/>
        <v/>
      </c>
      <c r="O29117" s="151"/>
    </row>
    <row r="29118" spans="11:15" x14ac:dyDescent="0.3">
      <c r="K29118" s="148" t="str">
        <f>IFERROR(VLOOKUP(A29118,DATABARANG!$B$4:$G$20000,5),"")</f>
        <v/>
      </c>
      <c r="L29118" s="149" t="str">
        <f t="shared" si="920"/>
        <v/>
      </c>
      <c r="M29118" s="158" t="str">
        <f t="shared" si="921"/>
        <v/>
      </c>
      <c r="O29118" s="151"/>
    </row>
    <row r="29119" spans="11:15" x14ac:dyDescent="0.3">
      <c r="K29119" s="148" t="str">
        <f>IFERROR(VLOOKUP(A29119,DATABARANG!$B$4:$G$20000,5),"")</f>
        <v/>
      </c>
      <c r="L29119" s="149" t="str">
        <f t="shared" si="920"/>
        <v/>
      </c>
      <c r="M29119" s="158" t="str">
        <f t="shared" si="921"/>
        <v/>
      </c>
      <c r="O29119" s="151"/>
    </row>
    <row r="29120" spans="11:15" x14ac:dyDescent="0.3">
      <c r="K29120" s="148" t="str">
        <f>IFERROR(VLOOKUP(A29120,DATABARANG!$B$4:$G$20000,5),"")</f>
        <v/>
      </c>
      <c r="L29120" s="149" t="str">
        <f t="shared" si="920"/>
        <v/>
      </c>
      <c r="M29120" s="158" t="str">
        <f t="shared" si="921"/>
        <v/>
      </c>
      <c r="O29120" s="151"/>
    </row>
    <row r="29121" spans="11:15" x14ac:dyDescent="0.3">
      <c r="K29121" s="148" t="str">
        <f>IFERROR(VLOOKUP(A29121,DATABARANG!$B$4:$G$20000,5),"")</f>
        <v/>
      </c>
      <c r="L29121" s="149" t="str">
        <f t="shared" si="920"/>
        <v/>
      </c>
      <c r="M29121" s="158" t="str">
        <f t="shared" si="921"/>
        <v/>
      </c>
      <c r="O29121" s="151"/>
    </row>
    <row r="29122" spans="11:15" x14ac:dyDescent="0.3">
      <c r="K29122" s="148" t="str">
        <f>IFERROR(VLOOKUP(A29122,DATABARANG!$B$4:$G$20000,5),"")</f>
        <v/>
      </c>
      <c r="L29122" s="149" t="str">
        <f t="shared" si="920"/>
        <v/>
      </c>
      <c r="M29122" s="158" t="str">
        <f t="shared" si="921"/>
        <v/>
      </c>
      <c r="O29122" s="151"/>
    </row>
    <row r="29123" spans="11:15" x14ac:dyDescent="0.3">
      <c r="K29123" s="148" t="str">
        <f>IFERROR(VLOOKUP(A29123,DATABARANG!$B$4:$G$20000,5),"")</f>
        <v/>
      </c>
      <c r="L29123" s="149" t="str">
        <f t="shared" si="920"/>
        <v/>
      </c>
      <c r="M29123" s="158" t="str">
        <f t="shared" si="921"/>
        <v/>
      </c>
      <c r="O29123" s="151"/>
    </row>
    <row r="29124" spans="11:15" x14ac:dyDescent="0.3">
      <c r="K29124" s="148" t="str">
        <f>IFERROR(VLOOKUP(A29124,DATABARANG!$B$4:$G$20000,5),"")</f>
        <v/>
      </c>
      <c r="L29124" s="149" t="str">
        <f t="shared" si="920"/>
        <v/>
      </c>
      <c r="M29124" s="158" t="str">
        <f t="shared" si="921"/>
        <v/>
      </c>
      <c r="O29124" s="151"/>
    </row>
    <row r="29125" spans="11:15" x14ac:dyDescent="0.3">
      <c r="K29125" s="148" t="str">
        <f>IFERROR(VLOOKUP(A29125,DATABARANG!$B$4:$G$20000,5),"")</f>
        <v/>
      </c>
      <c r="L29125" s="149" t="str">
        <f t="shared" si="920"/>
        <v/>
      </c>
      <c r="M29125" s="158" t="str">
        <f t="shared" si="921"/>
        <v/>
      </c>
      <c r="O29125" s="151"/>
    </row>
    <row r="29126" spans="11:15" x14ac:dyDescent="0.3">
      <c r="K29126" s="148" t="str">
        <f>IFERROR(VLOOKUP(A29126,DATABARANG!$B$4:$G$20000,5),"")</f>
        <v/>
      </c>
      <c r="L29126" s="149" t="str">
        <f t="shared" ref="L29126:L29189" si="922">IFERROR((E29126-K29126)*G29126,"")</f>
        <v/>
      </c>
      <c r="M29126" s="158" t="str">
        <f t="shared" ref="M29126:M29189" si="923">IF(B29126="","",TEXT(B29126,"DD-MMM"))</f>
        <v/>
      </c>
      <c r="O29126" s="151"/>
    </row>
    <row r="29127" spans="11:15" x14ac:dyDescent="0.3">
      <c r="K29127" s="148" t="str">
        <f>IFERROR(VLOOKUP(A29127,DATABARANG!$B$4:$G$20000,5),"")</f>
        <v/>
      </c>
      <c r="L29127" s="149" t="str">
        <f t="shared" si="922"/>
        <v/>
      </c>
      <c r="M29127" s="158" t="str">
        <f t="shared" si="923"/>
        <v/>
      </c>
      <c r="O29127" s="151"/>
    </row>
    <row r="29128" spans="11:15" x14ac:dyDescent="0.3">
      <c r="K29128" s="148" t="str">
        <f>IFERROR(VLOOKUP(A29128,DATABARANG!$B$4:$G$20000,5),"")</f>
        <v/>
      </c>
      <c r="L29128" s="149" t="str">
        <f t="shared" si="922"/>
        <v/>
      </c>
      <c r="M29128" s="158" t="str">
        <f t="shared" si="923"/>
        <v/>
      </c>
      <c r="O29128" s="151"/>
    </row>
    <row r="29129" spans="11:15" x14ac:dyDescent="0.3">
      <c r="K29129" s="148" t="str">
        <f>IFERROR(VLOOKUP(A29129,DATABARANG!$B$4:$G$20000,5),"")</f>
        <v/>
      </c>
      <c r="L29129" s="149" t="str">
        <f t="shared" si="922"/>
        <v/>
      </c>
      <c r="M29129" s="158" t="str">
        <f t="shared" si="923"/>
        <v/>
      </c>
      <c r="O29129" s="151"/>
    </row>
    <row r="29130" spans="11:15" x14ac:dyDescent="0.3">
      <c r="K29130" s="148" t="str">
        <f>IFERROR(VLOOKUP(A29130,DATABARANG!$B$4:$G$20000,5),"")</f>
        <v/>
      </c>
      <c r="L29130" s="149" t="str">
        <f t="shared" si="922"/>
        <v/>
      </c>
      <c r="M29130" s="158" t="str">
        <f t="shared" si="923"/>
        <v/>
      </c>
      <c r="O29130" s="151"/>
    </row>
    <row r="29131" spans="11:15" x14ac:dyDescent="0.3">
      <c r="K29131" s="148" t="str">
        <f>IFERROR(VLOOKUP(A29131,DATABARANG!$B$4:$G$20000,5),"")</f>
        <v/>
      </c>
      <c r="L29131" s="149" t="str">
        <f t="shared" si="922"/>
        <v/>
      </c>
      <c r="M29131" s="158" t="str">
        <f t="shared" si="923"/>
        <v/>
      </c>
      <c r="O29131" s="151"/>
    </row>
    <row r="29132" spans="11:15" x14ac:dyDescent="0.3">
      <c r="K29132" s="148" t="str">
        <f>IFERROR(VLOOKUP(A29132,DATABARANG!$B$4:$G$20000,5),"")</f>
        <v/>
      </c>
      <c r="L29132" s="149" t="str">
        <f t="shared" si="922"/>
        <v/>
      </c>
      <c r="M29132" s="158" t="str">
        <f t="shared" si="923"/>
        <v/>
      </c>
      <c r="O29132" s="151"/>
    </row>
    <row r="29133" spans="11:15" x14ac:dyDescent="0.3">
      <c r="K29133" s="148" t="str">
        <f>IFERROR(VLOOKUP(A29133,DATABARANG!$B$4:$G$20000,5),"")</f>
        <v/>
      </c>
      <c r="L29133" s="149" t="str">
        <f t="shared" si="922"/>
        <v/>
      </c>
      <c r="M29133" s="158" t="str">
        <f t="shared" si="923"/>
        <v/>
      </c>
      <c r="O29133" s="151"/>
    </row>
    <row r="29134" spans="11:15" x14ac:dyDescent="0.3">
      <c r="K29134" s="148" t="str">
        <f>IFERROR(VLOOKUP(A29134,DATABARANG!$B$4:$G$20000,5),"")</f>
        <v/>
      </c>
      <c r="L29134" s="149" t="str">
        <f t="shared" si="922"/>
        <v/>
      </c>
      <c r="M29134" s="158" t="str">
        <f t="shared" si="923"/>
        <v/>
      </c>
      <c r="O29134" s="151"/>
    </row>
    <row r="29135" spans="11:15" x14ac:dyDescent="0.3">
      <c r="K29135" s="148" t="str">
        <f>IFERROR(VLOOKUP(A29135,DATABARANG!$B$4:$G$20000,5),"")</f>
        <v/>
      </c>
      <c r="L29135" s="149" t="str">
        <f t="shared" si="922"/>
        <v/>
      </c>
      <c r="M29135" s="158" t="str">
        <f t="shared" si="923"/>
        <v/>
      </c>
      <c r="O29135" s="151"/>
    </row>
    <row r="29136" spans="11:15" x14ac:dyDescent="0.3">
      <c r="K29136" s="148" t="str">
        <f>IFERROR(VLOOKUP(A29136,DATABARANG!$B$4:$G$20000,5),"")</f>
        <v/>
      </c>
      <c r="L29136" s="149" t="str">
        <f t="shared" si="922"/>
        <v/>
      </c>
      <c r="M29136" s="158" t="str">
        <f t="shared" si="923"/>
        <v/>
      </c>
      <c r="O29136" s="151"/>
    </row>
    <row r="29137" spans="11:15" x14ac:dyDescent="0.3">
      <c r="K29137" s="148" t="str">
        <f>IFERROR(VLOOKUP(A29137,DATABARANG!$B$4:$G$20000,5),"")</f>
        <v/>
      </c>
      <c r="L29137" s="149" t="str">
        <f t="shared" si="922"/>
        <v/>
      </c>
      <c r="M29137" s="158" t="str">
        <f t="shared" si="923"/>
        <v/>
      </c>
      <c r="O29137" s="151"/>
    </row>
    <row r="29138" spans="11:15" x14ac:dyDescent="0.3">
      <c r="K29138" s="148" t="str">
        <f>IFERROR(VLOOKUP(A29138,DATABARANG!$B$4:$G$20000,5),"")</f>
        <v/>
      </c>
      <c r="L29138" s="149" t="str">
        <f t="shared" si="922"/>
        <v/>
      </c>
      <c r="M29138" s="158" t="str">
        <f t="shared" si="923"/>
        <v/>
      </c>
      <c r="O29138" s="151"/>
    </row>
    <row r="29139" spans="11:15" x14ac:dyDescent="0.3">
      <c r="K29139" s="148" t="str">
        <f>IFERROR(VLOOKUP(A29139,DATABARANG!$B$4:$G$20000,5),"")</f>
        <v/>
      </c>
      <c r="L29139" s="149" t="str">
        <f t="shared" si="922"/>
        <v/>
      </c>
      <c r="M29139" s="158" t="str">
        <f t="shared" si="923"/>
        <v/>
      </c>
      <c r="O29139" s="151"/>
    </row>
    <row r="29140" spans="11:15" x14ac:dyDescent="0.3">
      <c r="K29140" s="148" t="str">
        <f>IFERROR(VLOOKUP(A29140,DATABARANG!$B$4:$G$20000,5),"")</f>
        <v/>
      </c>
      <c r="L29140" s="149" t="str">
        <f t="shared" si="922"/>
        <v/>
      </c>
      <c r="M29140" s="158" t="str">
        <f t="shared" si="923"/>
        <v/>
      </c>
      <c r="O29140" s="151"/>
    </row>
    <row r="29141" spans="11:15" x14ac:dyDescent="0.3">
      <c r="K29141" s="148" t="str">
        <f>IFERROR(VLOOKUP(A29141,DATABARANG!$B$4:$G$20000,5),"")</f>
        <v/>
      </c>
      <c r="L29141" s="149" t="str">
        <f t="shared" si="922"/>
        <v/>
      </c>
      <c r="M29141" s="158" t="str">
        <f t="shared" si="923"/>
        <v/>
      </c>
      <c r="O29141" s="151"/>
    </row>
    <row r="29142" spans="11:15" x14ac:dyDescent="0.3">
      <c r="K29142" s="148" t="str">
        <f>IFERROR(VLOOKUP(A29142,DATABARANG!$B$4:$G$20000,5),"")</f>
        <v/>
      </c>
      <c r="L29142" s="149" t="str">
        <f t="shared" si="922"/>
        <v/>
      </c>
      <c r="M29142" s="158" t="str">
        <f t="shared" si="923"/>
        <v/>
      </c>
      <c r="O29142" s="151"/>
    </row>
    <row r="29143" spans="11:15" x14ac:dyDescent="0.3">
      <c r="K29143" s="148" t="str">
        <f>IFERROR(VLOOKUP(A29143,DATABARANG!$B$4:$G$20000,5),"")</f>
        <v/>
      </c>
      <c r="L29143" s="149" t="str">
        <f t="shared" si="922"/>
        <v/>
      </c>
      <c r="M29143" s="158" t="str">
        <f t="shared" si="923"/>
        <v/>
      </c>
      <c r="O29143" s="151"/>
    </row>
    <row r="29144" spans="11:15" x14ac:dyDescent="0.3">
      <c r="K29144" s="148" t="str">
        <f>IFERROR(VLOOKUP(A29144,DATABARANG!$B$4:$G$20000,5),"")</f>
        <v/>
      </c>
      <c r="L29144" s="149" t="str">
        <f t="shared" si="922"/>
        <v/>
      </c>
      <c r="M29144" s="158" t="str">
        <f t="shared" si="923"/>
        <v/>
      </c>
      <c r="O29144" s="151"/>
    </row>
    <row r="29145" spans="11:15" x14ac:dyDescent="0.3">
      <c r="K29145" s="148" t="str">
        <f>IFERROR(VLOOKUP(A29145,DATABARANG!$B$4:$G$20000,5),"")</f>
        <v/>
      </c>
      <c r="L29145" s="149" t="str">
        <f t="shared" si="922"/>
        <v/>
      </c>
      <c r="M29145" s="158" t="str">
        <f t="shared" si="923"/>
        <v/>
      </c>
      <c r="O29145" s="151"/>
    </row>
    <row r="29146" spans="11:15" x14ac:dyDescent="0.3">
      <c r="K29146" s="148" t="str">
        <f>IFERROR(VLOOKUP(A29146,DATABARANG!$B$4:$G$20000,5),"")</f>
        <v/>
      </c>
      <c r="L29146" s="149" t="str">
        <f t="shared" si="922"/>
        <v/>
      </c>
      <c r="M29146" s="158" t="str">
        <f t="shared" si="923"/>
        <v/>
      </c>
      <c r="O29146" s="151"/>
    </row>
    <row r="29147" spans="11:15" x14ac:dyDescent="0.3">
      <c r="K29147" s="148" t="str">
        <f>IFERROR(VLOOKUP(A29147,DATABARANG!$B$4:$G$20000,5),"")</f>
        <v/>
      </c>
      <c r="L29147" s="149" t="str">
        <f t="shared" si="922"/>
        <v/>
      </c>
      <c r="M29147" s="158" t="str">
        <f t="shared" si="923"/>
        <v/>
      </c>
      <c r="O29147" s="151"/>
    </row>
    <row r="29148" spans="11:15" x14ac:dyDescent="0.3">
      <c r="K29148" s="148" t="str">
        <f>IFERROR(VLOOKUP(A29148,DATABARANG!$B$4:$G$20000,5),"")</f>
        <v/>
      </c>
      <c r="L29148" s="149" t="str">
        <f t="shared" si="922"/>
        <v/>
      </c>
      <c r="M29148" s="158" t="str">
        <f t="shared" si="923"/>
        <v/>
      </c>
      <c r="O29148" s="151"/>
    </row>
    <row r="29149" spans="11:15" x14ac:dyDescent="0.3">
      <c r="K29149" s="148" t="str">
        <f>IFERROR(VLOOKUP(A29149,DATABARANG!$B$4:$G$20000,5),"")</f>
        <v/>
      </c>
      <c r="L29149" s="149" t="str">
        <f t="shared" si="922"/>
        <v/>
      </c>
      <c r="M29149" s="158" t="str">
        <f t="shared" si="923"/>
        <v/>
      </c>
      <c r="O29149" s="151"/>
    </row>
    <row r="29150" spans="11:15" x14ac:dyDescent="0.3">
      <c r="K29150" s="148" t="str">
        <f>IFERROR(VLOOKUP(A29150,DATABARANG!$B$4:$G$20000,5),"")</f>
        <v/>
      </c>
      <c r="L29150" s="149" t="str">
        <f t="shared" si="922"/>
        <v/>
      </c>
      <c r="M29150" s="158" t="str">
        <f t="shared" si="923"/>
        <v/>
      </c>
      <c r="O29150" s="151"/>
    </row>
    <row r="29151" spans="11:15" x14ac:dyDescent="0.3">
      <c r="K29151" s="148" t="str">
        <f>IFERROR(VLOOKUP(A29151,DATABARANG!$B$4:$G$20000,5),"")</f>
        <v/>
      </c>
      <c r="L29151" s="149" t="str">
        <f t="shared" si="922"/>
        <v/>
      </c>
      <c r="M29151" s="158" t="str">
        <f t="shared" si="923"/>
        <v/>
      </c>
      <c r="O29151" s="151"/>
    </row>
    <row r="29152" spans="11:15" x14ac:dyDescent="0.3">
      <c r="K29152" s="148" t="str">
        <f>IFERROR(VLOOKUP(A29152,DATABARANG!$B$4:$G$20000,5),"")</f>
        <v/>
      </c>
      <c r="L29152" s="149" t="str">
        <f t="shared" si="922"/>
        <v/>
      </c>
      <c r="M29152" s="158" t="str">
        <f t="shared" si="923"/>
        <v/>
      </c>
      <c r="O29152" s="151"/>
    </row>
    <row r="29153" spans="11:15" x14ac:dyDescent="0.3">
      <c r="K29153" s="148" t="str">
        <f>IFERROR(VLOOKUP(A29153,DATABARANG!$B$4:$G$20000,5),"")</f>
        <v/>
      </c>
      <c r="L29153" s="149" t="str">
        <f t="shared" si="922"/>
        <v/>
      </c>
      <c r="M29153" s="158" t="str">
        <f t="shared" si="923"/>
        <v/>
      </c>
      <c r="O29153" s="151"/>
    </row>
    <row r="29154" spans="11:15" x14ac:dyDescent="0.3">
      <c r="K29154" s="148" t="str">
        <f>IFERROR(VLOOKUP(A29154,DATABARANG!$B$4:$G$20000,5),"")</f>
        <v/>
      </c>
      <c r="L29154" s="149" t="str">
        <f t="shared" si="922"/>
        <v/>
      </c>
      <c r="M29154" s="158" t="str">
        <f t="shared" si="923"/>
        <v/>
      </c>
      <c r="O29154" s="151"/>
    </row>
    <row r="29155" spans="11:15" x14ac:dyDescent="0.3">
      <c r="K29155" s="148" t="str">
        <f>IFERROR(VLOOKUP(A29155,DATABARANG!$B$4:$G$20000,5),"")</f>
        <v/>
      </c>
      <c r="L29155" s="149" t="str">
        <f t="shared" si="922"/>
        <v/>
      </c>
      <c r="M29155" s="158" t="str">
        <f t="shared" si="923"/>
        <v/>
      </c>
      <c r="O29155" s="151"/>
    </row>
    <row r="29156" spans="11:15" x14ac:dyDescent="0.3">
      <c r="K29156" s="148" t="str">
        <f>IFERROR(VLOOKUP(A29156,DATABARANG!$B$4:$G$20000,5),"")</f>
        <v/>
      </c>
      <c r="L29156" s="149" t="str">
        <f t="shared" si="922"/>
        <v/>
      </c>
      <c r="M29156" s="158" t="str">
        <f t="shared" si="923"/>
        <v/>
      </c>
      <c r="O29156" s="151"/>
    </row>
    <row r="29157" spans="11:15" x14ac:dyDescent="0.3">
      <c r="K29157" s="148" t="str">
        <f>IFERROR(VLOOKUP(A29157,DATABARANG!$B$4:$G$20000,5),"")</f>
        <v/>
      </c>
      <c r="L29157" s="149" t="str">
        <f t="shared" si="922"/>
        <v/>
      </c>
      <c r="M29157" s="158" t="str">
        <f t="shared" si="923"/>
        <v/>
      </c>
      <c r="O29157" s="151"/>
    </row>
    <row r="29158" spans="11:15" x14ac:dyDescent="0.3">
      <c r="K29158" s="148" t="str">
        <f>IFERROR(VLOOKUP(A29158,DATABARANG!$B$4:$G$20000,5),"")</f>
        <v/>
      </c>
      <c r="L29158" s="149" t="str">
        <f t="shared" si="922"/>
        <v/>
      </c>
      <c r="M29158" s="158" t="str">
        <f t="shared" si="923"/>
        <v/>
      </c>
      <c r="O29158" s="151"/>
    </row>
    <row r="29159" spans="11:15" x14ac:dyDescent="0.3">
      <c r="K29159" s="148" t="str">
        <f>IFERROR(VLOOKUP(A29159,DATABARANG!$B$4:$G$20000,5),"")</f>
        <v/>
      </c>
      <c r="L29159" s="149" t="str">
        <f t="shared" si="922"/>
        <v/>
      </c>
      <c r="M29159" s="158" t="str">
        <f t="shared" si="923"/>
        <v/>
      </c>
      <c r="O29159" s="151"/>
    </row>
    <row r="29160" spans="11:15" x14ac:dyDescent="0.3">
      <c r="K29160" s="148" t="str">
        <f>IFERROR(VLOOKUP(A29160,DATABARANG!$B$4:$G$20000,5),"")</f>
        <v/>
      </c>
      <c r="L29160" s="149" t="str">
        <f t="shared" si="922"/>
        <v/>
      </c>
      <c r="M29160" s="158" t="str">
        <f t="shared" si="923"/>
        <v/>
      </c>
      <c r="O29160" s="151"/>
    </row>
    <row r="29161" spans="11:15" x14ac:dyDescent="0.3">
      <c r="K29161" s="148" t="str">
        <f>IFERROR(VLOOKUP(A29161,DATABARANG!$B$4:$G$20000,5),"")</f>
        <v/>
      </c>
      <c r="L29161" s="149" t="str">
        <f t="shared" si="922"/>
        <v/>
      </c>
      <c r="M29161" s="158" t="str">
        <f t="shared" si="923"/>
        <v/>
      </c>
      <c r="O29161" s="151"/>
    </row>
    <row r="29162" spans="11:15" x14ac:dyDescent="0.3">
      <c r="K29162" s="148" t="str">
        <f>IFERROR(VLOOKUP(A29162,DATABARANG!$B$4:$G$20000,5),"")</f>
        <v/>
      </c>
      <c r="L29162" s="149" t="str">
        <f t="shared" si="922"/>
        <v/>
      </c>
      <c r="M29162" s="158" t="str">
        <f t="shared" si="923"/>
        <v/>
      </c>
      <c r="O29162" s="151"/>
    </row>
    <row r="29163" spans="11:15" x14ac:dyDescent="0.3">
      <c r="K29163" s="148" t="str">
        <f>IFERROR(VLOOKUP(A29163,DATABARANG!$B$4:$G$20000,5),"")</f>
        <v/>
      </c>
      <c r="L29163" s="149" t="str">
        <f t="shared" si="922"/>
        <v/>
      </c>
      <c r="M29163" s="158" t="str">
        <f t="shared" si="923"/>
        <v/>
      </c>
      <c r="O29163" s="151"/>
    </row>
    <row r="29164" spans="11:15" x14ac:dyDescent="0.3">
      <c r="K29164" s="148" t="str">
        <f>IFERROR(VLOOKUP(A29164,DATABARANG!$B$4:$G$20000,5),"")</f>
        <v/>
      </c>
      <c r="L29164" s="149" t="str">
        <f t="shared" si="922"/>
        <v/>
      </c>
      <c r="M29164" s="158" t="str">
        <f t="shared" si="923"/>
        <v/>
      </c>
      <c r="O29164" s="151"/>
    </row>
    <row r="29165" spans="11:15" x14ac:dyDescent="0.3">
      <c r="K29165" s="148" t="str">
        <f>IFERROR(VLOOKUP(A29165,DATABARANG!$B$4:$G$20000,5),"")</f>
        <v/>
      </c>
      <c r="L29165" s="149" t="str">
        <f t="shared" si="922"/>
        <v/>
      </c>
      <c r="M29165" s="158" t="str">
        <f t="shared" si="923"/>
        <v/>
      </c>
      <c r="O29165" s="151"/>
    </row>
    <row r="29166" spans="11:15" x14ac:dyDescent="0.3">
      <c r="K29166" s="148" t="str">
        <f>IFERROR(VLOOKUP(A29166,DATABARANG!$B$4:$G$20000,5),"")</f>
        <v/>
      </c>
      <c r="L29166" s="149" t="str">
        <f t="shared" si="922"/>
        <v/>
      </c>
      <c r="M29166" s="158" t="str">
        <f t="shared" si="923"/>
        <v/>
      </c>
      <c r="O29166" s="151"/>
    </row>
    <row r="29167" spans="11:15" x14ac:dyDescent="0.3">
      <c r="K29167" s="148" t="str">
        <f>IFERROR(VLOOKUP(A29167,DATABARANG!$B$4:$G$20000,5),"")</f>
        <v/>
      </c>
      <c r="L29167" s="149" t="str">
        <f t="shared" si="922"/>
        <v/>
      </c>
      <c r="M29167" s="158" t="str">
        <f t="shared" si="923"/>
        <v/>
      </c>
      <c r="O29167" s="151"/>
    </row>
    <row r="29168" spans="11:15" x14ac:dyDescent="0.3">
      <c r="K29168" s="148" t="str">
        <f>IFERROR(VLOOKUP(A29168,DATABARANG!$B$4:$G$20000,5),"")</f>
        <v/>
      </c>
      <c r="L29168" s="149" t="str">
        <f t="shared" si="922"/>
        <v/>
      </c>
      <c r="M29168" s="158" t="str">
        <f t="shared" si="923"/>
        <v/>
      </c>
      <c r="O29168" s="151"/>
    </row>
    <row r="29169" spans="11:15" x14ac:dyDescent="0.3">
      <c r="K29169" s="148" t="str">
        <f>IFERROR(VLOOKUP(A29169,DATABARANG!$B$4:$G$20000,5),"")</f>
        <v/>
      </c>
      <c r="L29169" s="149" t="str">
        <f t="shared" si="922"/>
        <v/>
      </c>
      <c r="M29169" s="158" t="str">
        <f t="shared" si="923"/>
        <v/>
      </c>
      <c r="O29169" s="151"/>
    </row>
    <row r="29170" spans="11:15" x14ac:dyDescent="0.3">
      <c r="K29170" s="148" t="str">
        <f>IFERROR(VLOOKUP(A29170,DATABARANG!$B$4:$G$20000,5),"")</f>
        <v/>
      </c>
      <c r="L29170" s="149" t="str">
        <f t="shared" si="922"/>
        <v/>
      </c>
      <c r="M29170" s="158" t="str">
        <f t="shared" si="923"/>
        <v/>
      </c>
      <c r="O29170" s="151"/>
    </row>
    <row r="29171" spans="11:15" x14ac:dyDescent="0.3">
      <c r="K29171" s="148" t="str">
        <f>IFERROR(VLOOKUP(A29171,DATABARANG!$B$4:$G$20000,5),"")</f>
        <v/>
      </c>
      <c r="L29171" s="149" t="str">
        <f t="shared" si="922"/>
        <v/>
      </c>
      <c r="M29171" s="158" t="str">
        <f t="shared" si="923"/>
        <v/>
      </c>
      <c r="O29171" s="151"/>
    </row>
    <row r="29172" spans="11:15" x14ac:dyDescent="0.3">
      <c r="K29172" s="148" t="str">
        <f>IFERROR(VLOOKUP(A29172,DATABARANG!$B$4:$G$20000,5),"")</f>
        <v/>
      </c>
      <c r="L29172" s="149" t="str">
        <f t="shared" si="922"/>
        <v/>
      </c>
      <c r="M29172" s="158" t="str">
        <f t="shared" si="923"/>
        <v/>
      </c>
      <c r="O29172" s="151"/>
    </row>
    <row r="29173" spans="11:15" x14ac:dyDescent="0.3">
      <c r="K29173" s="148" t="str">
        <f>IFERROR(VLOOKUP(A29173,DATABARANG!$B$4:$G$20000,5),"")</f>
        <v/>
      </c>
      <c r="L29173" s="149" t="str">
        <f t="shared" si="922"/>
        <v/>
      </c>
      <c r="M29173" s="158" t="str">
        <f t="shared" si="923"/>
        <v/>
      </c>
      <c r="O29173" s="151"/>
    </row>
    <row r="29174" spans="11:15" x14ac:dyDescent="0.3">
      <c r="K29174" s="148" t="str">
        <f>IFERROR(VLOOKUP(A29174,DATABARANG!$B$4:$G$20000,5),"")</f>
        <v/>
      </c>
      <c r="L29174" s="149" t="str">
        <f t="shared" si="922"/>
        <v/>
      </c>
      <c r="M29174" s="158" t="str">
        <f t="shared" si="923"/>
        <v/>
      </c>
      <c r="O29174" s="151"/>
    </row>
    <row r="29175" spans="11:15" x14ac:dyDescent="0.3">
      <c r="K29175" s="148" t="str">
        <f>IFERROR(VLOOKUP(A29175,DATABARANG!$B$4:$G$20000,5),"")</f>
        <v/>
      </c>
      <c r="L29175" s="149" t="str">
        <f t="shared" si="922"/>
        <v/>
      </c>
      <c r="M29175" s="158" t="str">
        <f t="shared" si="923"/>
        <v/>
      </c>
      <c r="O29175" s="151"/>
    </row>
    <row r="29176" spans="11:15" x14ac:dyDescent="0.3">
      <c r="K29176" s="148" t="str">
        <f>IFERROR(VLOOKUP(A29176,DATABARANG!$B$4:$G$20000,5),"")</f>
        <v/>
      </c>
      <c r="L29176" s="149" t="str">
        <f t="shared" si="922"/>
        <v/>
      </c>
      <c r="M29176" s="158" t="str">
        <f t="shared" si="923"/>
        <v/>
      </c>
      <c r="O29176" s="151"/>
    </row>
    <row r="29177" spans="11:15" x14ac:dyDescent="0.3">
      <c r="K29177" s="148" t="str">
        <f>IFERROR(VLOOKUP(A29177,DATABARANG!$B$4:$G$20000,5),"")</f>
        <v/>
      </c>
      <c r="L29177" s="149" t="str">
        <f t="shared" si="922"/>
        <v/>
      </c>
      <c r="M29177" s="158" t="str">
        <f t="shared" si="923"/>
        <v/>
      </c>
      <c r="O29177" s="151"/>
    </row>
    <row r="29178" spans="11:15" x14ac:dyDescent="0.3">
      <c r="K29178" s="148" t="str">
        <f>IFERROR(VLOOKUP(A29178,DATABARANG!$B$4:$G$20000,5),"")</f>
        <v/>
      </c>
      <c r="L29178" s="149" t="str">
        <f t="shared" si="922"/>
        <v/>
      </c>
      <c r="M29178" s="158" t="str">
        <f t="shared" si="923"/>
        <v/>
      </c>
      <c r="O29178" s="151"/>
    </row>
    <row r="29179" spans="11:15" x14ac:dyDescent="0.3">
      <c r="K29179" s="148" t="str">
        <f>IFERROR(VLOOKUP(A29179,DATABARANG!$B$4:$G$20000,5),"")</f>
        <v/>
      </c>
      <c r="L29179" s="149" t="str">
        <f t="shared" si="922"/>
        <v/>
      </c>
      <c r="M29179" s="158" t="str">
        <f t="shared" si="923"/>
        <v/>
      </c>
      <c r="O29179" s="151"/>
    </row>
    <row r="29180" spans="11:15" x14ac:dyDescent="0.3">
      <c r="K29180" s="148" t="str">
        <f>IFERROR(VLOOKUP(A29180,DATABARANG!$B$4:$G$20000,5),"")</f>
        <v/>
      </c>
      <c r="L29180" s="149" t="str">
        <f t="shared" si="922"/>
        <v/>
      </c>
      <c r="M29180" s="158" t="str">
        <f t="shared" si="923"/>
        <v/>
      </c>
      <c r="O29180" s="151"/>
    </row>
    <row r="29181" spans="11:15" x14ac:dyDescent="0.3">
      <c r="K29181" s="148" t="str">
        <f>IFERROR(VLOOKUP(A29181,DATABARANG!$B$4:$G$20000,5),"")</f>
        <v/>
      </c>
      <c r="L29181" s="149" t="str">
        <f t="shared" si="922"/>
        <v/>
      </c>
      <c r="M29181" s="158" t="str">
        <f t="shared" si="923"/>
        <v/>
      </c>
      <c r="O29181" s="151"/>
    </row>
    <row r="29182" spans="11:15" x14ac:dyDescent="0.3">
      <c r="K29182" s="148" t="str">
        <f>IFERROR(VLOOKUP(A29182,DATABARANG!$B$4:$G$20000,5),"")</f>
        <v/>
      </c>
      <c r="L29182" s="149" t="str">
        <f t="shared" si="922"/>
        <v/>
      </c>
      <c r="M29182" s="158" t="str">
        <f t="shared" si="923"/>
        <v/>
      </c>
      <c r="O29182" s="151"/>
    </row>
    <row r="29183" spans="11:15" x14ac:dyDescent="0.3">
      <c r="K29183" s="148" t="str">
        <f>IFERROR(VLOOKUP(A29183,DATABARANG!$B$4:$G$20000,5),"")</f>
        <v/>
      </c>
      <c r="L29183" s="149" t="str">
        <f t="shared" si="922"/>
        <v/>
      </c>
      <c r="M29183" s="158" t="str">
        <f t="shared" si="923"/>
        <v/>
      </c>
      <c r="O29183" s="151"/>
    </row>
    <row r="29184" spans="11:15" x14ac:dyDescent="0.3">
      <c r="K29184" s="148" t="str">
        <f>IFERROR(VLOOKUP(A29184,DATABARANG!$B$4:$G$20000,5),"")</f>
        <v/>
      </c>
      <c r="L29184" s="149" t="str">
        <f t="shared" si="922"/>
        <v/>
      </c>
      <c r="M29184" s="158" t="str">
        <f t="shared" si="923"/>
        <v/>
      </c>
      <c r="O29184" s="151"/>
    </row>
    <row r="29185" spans="11:15" x14ac:dyDescent="0.3">
      <c r="K29185" s="148" t="str">
        <f>IFERROR(VLOOKUP(A29185,DATABARANG!$B$4:$G$20000,5),"")</f>
        <v/>
      </c>
      <c r="L29185" s="149" t="str">
        <f t="shared" si="922"/>
        <v/>
      </c>
      <c r="M29185" s="158" t="str">
        <f t="shared" si="923"/>
        <v/>
      </c>
      <c r="O29185" s="151"/>
    </row>
    <row r="29186" spans="11:15" x14ac:dyDescent="0.3">
      <c r="K29186" s="148" t="str">
        <f>IFERROR(VLOOKUP(A29186,DATABARANG!$B$4:$G$20000,5),"")</f>
        <v/>
      </c>
      <c r="L29186" s="149" t="str">
        <f t="shared" si="922"/>
        <v/>
      </c>
      <c r="M29186" s="158" t="str">
        <f t="shared" si="923"/>
        <v/>
      </c>
      <c r="O29186" s="151"/>
    </row>
    <row r="29187" spans="11:15" x14ac:dyDescent="0.3">
      <c r="K29187" s="148" t="str">
        <f>IFERROR(VLOOKUP(A29187,DATABARANG!$B$4:$G$20000,5),"")</f>
        <v/>
      </c>
      <c r="L29187" s="149" t="str">
        <f t="shared" si="922"/>
        <v/>
      </c>
      <c r="M29187" s="158" t="str">
        <f t="shared" si="923"/>
        <v/>
      </c>
      <c r="O29187" s="151"/>
    </row>
    <row r="29188" spans="11:15" x14ac:dyDescent="0.3">
      <c r="K29188" s="148" t="str">
        <f>IFERROR(VLOOKUP(A29188,DATABARANG!$B$4:$G$20000,5),"")</f>
        <v/>
      </c>
      <c r="L29188" s="149" t="str">
        <f t="shared" si="922"/>
        <v/>
      </c>
      <c r="M29188" s="158" t="str">
        <f t="shared" si="923"/>
        <v/>
      </c>
      <c r="O29188" s="151"/>
    </row>
    <row r="29189" spans="11:15" x14ac:dyDescent="0.3">
      <c r="K29189" s="148" t="str">
        <f>IFERROR(VLOOKUP(A29189,DATABARANG!$B$4:$G$20000,5),"")</f>
        <v/>
      </c>
      <c r="L29189" s="149" t="str">
        <f t="shared" si="922"/>
        <v/>
      </c>
      <c r="M29189" s="158" t="str">
        <f t="shared" si="923"/>
        <v/>
      </c>
      <c r="O29189" s="151"/>
    </row>
    <row r="29190" spans="11:15" x14ac:dyDescent="0.3">
      <c r="K29190" s="148" t="str">
        <f>IFERROR(VLOOKUP(A29190,DATABARANG!$B$4:$G$20000,5),"")</f>
        <v/>
      </c>
      <c r="L29190" s="149" t="str">
        <f t="shared" ref="L29190:L29253" si="924">IFERROR((E29190-K29190)*G29190,"")</f>
        <v/>
      </c>
      <c r="M29190" s="158" t="str">
        <f t="shared" ref="M29190:M29253" si="925">IF(B29190="","",TEXT(B29190,"DD-MMM"))</f>
        <v/>
      </c>
      <c r="O29190" s="151"/>
    </row>
    <row r="29191" spans="11:15" x14ac:dyDescent="0.3">
      <c r="K29191" s="148" t="str">
        <f>IFERROR(VLOOKUP(A29191,DATABARANG!$B$4:$G$20000,5),"")</f>
        <v/>
      </c>
      <c r="L29191" s="149" t="str">
        <f t="shared" si="924"/>
        <v/>
      </c>
      <c r="M29191" s="158" t="str">
        <f t="shared" si="925"/>
        <v/>
      </c>
      <c r="O29191" s="151"/>
    </row>
    <row r="29192" spans="11:15" x14ac:dyDescent="0.3">
      <c r="K29192" s="148" t="str">
        <f>IFERROR(VLOOKUP(A29192,DATABARANG!$B$4:$G$20000,5),"")</f>
        <v/>
      </c>
      <c r="L29192" s="149" t="str">
        <f t="shared" si="924"/>
        <v/>
      </c>
      <c r="M29192" s="158" t="str">
        <f t="shared" si="925"/>
        <v/>
      </c>
      <c r="O29192" s="151"/>
    </row>
    <row r="29193" spans="11:15" x14ac:dyDescent="0.3">
      <c r="K29193" s="148" t="str">
        <f>IFERROR(VLOOKUP(A29193,DATABARANG!$B$4:$G$20000,5),"")</f>
        <v/>
      </c>
      <c r="L29193" s="149" t="str">
        <f t="shared" si="924"/>
        <v/>
      </c>
      <c r="M29193" s="158" t="str">
        <f t="shared" si="925"/>
        <v/>
      </c>
      <c r="O29193" s="151"/>
    </row>
    <row r="29194" spans="11:15" x14ac:dyDescent="0.3">
      <c r="K29194" s="148" t="str">
        <f>IFERROR(VLOOKUP(A29194,DATABARANG!$B$4:$G$20000,5),"")</f>
        <v/>
      </c>
      <c r="L29194" s="149" t="str">
        <f t="shared" si="924"/>
        <v/>
      </c>
      <c r="M29194" s="158" t="str">
        <f t="shared" si="925"/>
        <v/>
      </c>
      <c r="O29194" s="151"/>
    </row>
    <row r="29195" spans="11:15" x14ac:dyDescent="0.3">
      <c r="K29195" s="148" t="str">
        <f>IFERROR(VLOOKUP(A29195,DATABARANG!$B$4:$G$20000,5),"")</f>
        <v/>
      </c>
      <c r="L29195" s="149" t="str">
        <f t="shared" si="924"/>
        <v/>
      </c>
      <c r="M29195" s="158" t="str">
        <f t="shared" si="925"/>
        <v/>
      </c>
      <c r="O29195" s="151"/>
    </row>
    <row r="29196" spans="11:15" x14ac:dyDescent="0.3">
      <c r="K29196" s="148" t="str">
        <f>IFERROR(VLOOKUP(A29196,DATABARANG!$B$4:$G$20000,5),"")</f>
        <v/>
      </c>
      <c r="L29196" s="149" t="str">
        <f t="shared" si="924"/>
        <v/>
      </c>
      <c r="M29196" s="158" t="str">
        <f t="shared" si="925"/>
        <v/>
      </c>
      <c r="O29196" s="151"/>
    </row>
    <row r="29197" spans="11:15" x14ac:dyDescent="0.3">
      <c r="K29197" s="148" t="str">
        <f>IFERROR(VLOOKUP(A29197,DATABARANG!$B$4:$G$20000,5),"")</f>
        <v/>
      </c>
      <c r="L29197" s="149" t="str">
        <f t="shared" si="924"/>
        <v/>
      </c>
      <c r="M29197" s="158" t="str">
        <f t="shared" si="925"/>
        <v/>
      </c>
      <c r="O29197" s="151"/>
    </row>
    <row r="29198" spans="11:15" x14ac:dyDescent="0.3">
      <c r="K29198" s="148" t="str">
        <f>IFERROR(VLOOKUP(A29198,DATABARANG!$B$4:$G$20000,5),"")</f>
        <v/>
      </c>
      <c r="L29198" s="149" t="str">
        <f t="shared" si="924"/>
        <v/>
      </c>
      <c r="M29198" s="158" t="str">
        <f t="shared" si="925"/>
        <v/>
      </c>
      <c r="O29198" s="151"/>
    </row>
    <row r="29199" spans="11:15" x14ac:dyDescent="0.3">
      <c r="K29199" s="148" t="str">
        <f>IFERROR(VLOOKUP(A29199,DATABARANG!$B$4:$G$20000,5),"")</f>
        <v/>
      </c>
      <c r="L29199" s="149" t="str">
        <f t="shared" si="924"/>
        <v/>
      </c>
      <c r="M29199" s="158" t="str">
        <f t="shared" si="925"/>
        <v/>
      </c>
      <c r="O29199" s="151"/>
    </row>
    <row r="29200" spans="11:15" x14ac:dyDescent="0.3">
      <c r="K29200" s="148" t="str">
        <f>IFERROR(VLOOKUP(A29200,DATABARANG!$B$4:$G$20000,5),"")</f>
        <v/>
      </c>
      <c r="L29200" s="149" t="str">
        <f t="shared" si="924"/>
        <v/>
      </c>
      <c r="M29200" s="158" t="str">
        <f t="shared" si="925"/>
        <v/>
      </c>
      <c r="O29200" s="151"/>
    </row>
    <row r="29201" spans="11:15" x14ac:dyDescent="0.3">
      <c r="K29201" s="148" t="str">
        <f>IFERROR(VLOOKUP(A29201,DATABARANG!$B$4:$G$20000,5),"")</f>
        <v/>
      </c>
      <c r="L29201" s="149" t="str">
        <f t="shared" si="924"/>
        <v/>
      </c>
      <c r="M29201" s="158" t="str">
        <f t="shared" si="925"/>
        <v/>
      </c>
      <c r="O29201" s="151"/>
    </row>
    <row r="29202" spans="11:15" x14ac:dyDescent="0.3">
      <c r="K29202" s="148" t="str">
        <f>IFERROR(VLOOKUP(A29202,DATABARANG!$B$4:$G$20000,5),"")</f>
        <v/>
      </c>
      <c r="L29202" s="149" t="str">
        <f t="shared" si="924"/>
        <v/>
      </c>
      <c r="M29202" s="158" t="str">
        <f t="shared" si="925"/>
        <v/>
      </c>
      <c r="O29202" s="151"/>
    </row>
    <row r="29203" spans="11:15" x14ac:dyDescent="0.3">
      <c r="K29203" s="148" t="str">
        <f>IFERROR(VLOOKUP(A29203,DATABARANG!$B$4:$G$20000,5),"")</f>
        <v/>
      </c>
      <c r="L29203" s="149" t="str">
        <f t="shared" si="924"/>
        <v/>
      </c>
      <c r="M29203" s="158" t="str">
        <f t="shared" si="925"/>
        <v/>
      </c>
      <c r="O29203" s="151"/>
    </row>
    <row r="29204" spans="11:15" x14ac:dyDescent="0.3">
      <c r="K29204" s="148" t="str">
        <f>IFERROR(VLOOKUP(A29204,DATABARANG!$B$4:$G$20000,5),"")</f>
        <v/>
      </c>
      <c r="L29204" s="149" t="str">
        <f t="shared" si="924"/>
        <v/>
      </c>
      <c r="M29204" s="158" t="str">
        <f t="shared" si="925"/>
        <v/>
      </c>
      <c r="O29204" s="151"/>
    </row>
    <row r="29205" spans="11:15" x14ac:dyDescent="0.3">
      <c r="K29205" s="148" t="str">
        <f>IFERROR(VLOOKUP(A29205,DATABARANG!$B$4:$G$20000,5),"")</f>
        <v/>
      </c>
      <c r="L29205" s="149" t="str">
        <f t="shared" si="924"/>
        <v/>
      </c>
      <c r="M29205" s="158" t="str">
        <f t="shared" si="925"/>
        <v/>
      </c>
      <c r="O29205" s="151"/>
    </row>
    <row r="29206" spans="11:15" x14ac:dyDescent="0.3">
      <c r="K29206" s="148" t="str">
        <f>IFERROR(VLOOKUP(A29206,DATABARANG!$B$4:$G$20000,5),"")</f>
        <v/>
      </c>
      <c r="L29206" s="149" t="str">
        <f t="shared" si="924"/>
        <v/>
      </c>
      <c r="M29206" s="158" t="str">
        <f t="shared" si="925"/>
        <v/>
      </c>
      <c r="O29206" s="151"/>
    </row>
    <row r="29207" spans="11:15" x14ac:dyDescent="0.3">
      <c r="K29207" s="148" t="str">
        <f>IFERROR(VLOOKUP(A29207,DATABARANG!$B$4:$G$20000,5),"")</f>
        <v/>
      </c>
      <c r="L29207" s="149" t="str">
        <f t="shared" si="924"/>
        <v/>
      </c>
      <c r="M29207" s="158" t="str">
        <f t="shared" si="925"/>
        <v/>
      </c>
      <c r="O29207" s="151"/>
    </row>
    <row r="29208" spans="11:15" x14ac:dyDescent="0.3">
      <c r="K29208" s="148" t="str">
        <f>IFERROR(VLOOKUP(A29208,DATABARANG!$B$4:$G$20000,5),"")</f>
        <v/>
      </c>
      <c r="L29208" s="149" t="str">
        <f t="shared" si="924"/>
        <v/>
      </c>
      <c r="M29208" s="158" t="str">
        <f t="shared" si="925"/>
        <v/>
      </c>
      <c r="O29208" s="151"/>
    </row>
    <row r="29209" spans="11:15" x14ac:dyDescent="0.3">
      <c r="K29209" s="148" t="str">
        <f>IFERROR(VLOOKUP(A29209,DATABARANG!$B$4:$G$20000,5),"")</f>
        <v/>
      </c>
      <c r="L29209" s="149" t="str">
        <f t="shared" si="924"/>
        <v/>
      </c>
      <c r="M29209" s="158" t="str">
        <f t="shared" si="925"/>
        <v/>
      </c>
      <c r="O29209" s="151"/>
    </row>
    <row r="29210" spans="11:15" x14ac:dyDescent="0.3">
      <c r="K29210" s="148" t="str">
        <f>IFERROR(VLOOKUP(A29210,DATABARANG!$B$4:$G$20000,5),"")</f>
        <v/>
      </c>
      <c r="L29210" s="149" t="str">
        <f t="shared" si="924"/>
        <v/>
      </c>
      <c r="M29210" s="158" t="str">
        <f t="shared" si="925"/>
        <v/>
      </c>
      <c r="O29210" s="151"/>
    </row>
    <row r="29211" spans="11:15" x14ac:dyDescent="0.3">
      <c r="K29211" s="148" t="str">
        <f>IFERROR(VLOOKUP(A29211,DATABARANG!$B$4:$G$20000,5),"")</f>
        <v/>
      </c>
      <c r="L29211" s="149" t="str">
        <f t="shared" si="924"/>
        <v/>
      </c>
      <c r="M29211" s="158" t="str">
        <f t="shared" si="925"/>
        <v/>
      </c>
      <c r="O29211" s="151"/>
    </row>
    <row r="29212" spans="11:15" x14ac:dyDescent="0.3">
      <c r="K29212" s="148" t="str">
        <f>IFERROR(VLOOKUP(A29212,DATABARANG!$B$4:$G$20000,5),"")</f>
        <v/>
      </c>
      <c r="L29212" s="149" t="str">
        <f t="shared" si="924"/>
        <v/>
      </c>
      <c r="M29212" s="158" t="str">
        <f t="shared" si="925"/>
        <v/>
      </c>
      <c r="O29212" s="151"/>
    </row>
    <row r="29213" spans="11:15" x14ac:dyDescent="0.3">
      <c r="K29213" s="148" t="str">
        <f>IFERROR(VLOOKUP(A29213,DATABARANG!$B$4:$G$20000,5),"")</f>
        <v/>
      </c>
      <c r="L29213" s="149" t="str">
        <f t="shared" si="924"/>
        <v/>
      </c>
      <c r="M29213" s="158" t="str">
        <f t="shared" si="925"/>
        <v/>
      </c>
      <c r="O29213" s="151"/>
    </row>
    <row r="29214" spans="11:15" x14ac:dyDescent="0.3">
      <c r="K29214" s="148" t="str">
        <f>IFERROR(VLOOKUP(A29214,DATABARANG!$B$4:$G$20000,5),"")</f>
        <v/>
      </c>
      <c r="L29214" s="149" t="str">
        <f t="shared" si="924"/>
        <v/>
      </c>
      <c r="M29214" s="158" t="str">
        <f t="shared" si="925"/>
        <v/>
      </c>
      <c r="O29214" s="151"/>
    </row>
    <row r="29215" spans="11:15" x14ac:dyDescent="0.3">
      <c r="K29215" s="148" t="str">
        <f>IFERROR(VLOOKUP(A29215,DATABARANG!$B$4:$G$20000,5),"")</f>
        <v/>
      </c>
      <c r="L29215" s="149" t="str">
        <f t="shared" si="924"/>
        <v/>
      </c>
      <c r="M29215" s="158" t="str">
        <f t="shared" si="925"/>
        <v/>
      </c>
      <c r="O29215" s="151"/>
    </row>
    <row r="29216" spans="11:15" x14ac:dyDescent="0.3">
      <c r="K29216" s="148" t="str">
        <f>IFERROR(VLOOKUP(A29216,DATABARANG!$B$4:$G$20000,5),"")</f>
        <v/>
      </c>
      <c r="L29216" s="149" t="str">
        <f t="shared" si="924"/>
        <v/>
      </c>
      <c r="M29216" s="158" t="str">
        <f t="shared" si="925"/>
        <v/>
      </c>
      <c r="O29216" s="151"/>
    </row>
    <row r="29217" spans="11:15" x14ac:dyDescent="0.3">
      <c r="K29217" s="148" t="str">
        <f>IFERROR(VLOOKUP(A29217,DATABARANG!$B$4:$G$20000,5),"")</f>
        <v/>
      </c>
      <c r="L29217" s="149" t="str">
        <f t="shared" si="924"/>
        <v/>
      </c>
      <c r="M29217" s="158" t="str">
        <f t="shared" si="925"/>
        <v/>
      </c>
      <c r="O29217" s="151"/>
    </row>
    <row r="29218" spans="11:15" x14ac:dyDescent="0.3">
      <c r="K29218" s="148" t="str">
        <f>IFERROR(VLOOKUP(A29218,DATABARANG!$B$4:$G$20000,5),"")</f>
        <v/>
      </c>
      <c r="L29218" s="149" t="str">
        <f t="shared" si="924"/>
        <v/>
      </c>
      <c r="M29218" s="158" t="str">
        <f t="shared" si="925"/>
        <v/>
      </c>
      <c r="O29218" s="151"/>
    </row>
    <row r="29219" spans="11:15" x14ac:dyDescent="0.3">
      <c r="K29219" s="148" t="str">
        <f>IFERROR(VLOOKUP(A29219,DATABARANG!$B$4:$G$20000,5),"")</f>
        <v/>
      </c>
      <c r="L29219" s="149" t="str">
        <f t="shared" si="924"/>
        <v/>
      </c>
      <c r="M29219" s="158" t="str">
        <f t="shared" si="925"/>
        <v/>
      </c>
      <c r="O29219" s="151"/>
    </row>
    <row r="29220" spans="11:15" x14ac:dyDescent="0.3">
      <c r="K29220" s="148" t="str">
        <f>IFERROR(VLOOKUP(A29220,DATABARANG!$B$4:$G$20000,5),"")</f>
        <v/>
      </c>
      <c r="L29220" s="149" t="str">
        <f t="shared" si="924"/>
        <v/>
      </c>
      <c r="M29220" s="158" t="str">
        <f t="shared" si="925"/>
        <v/>
      </c>
      <c r="O29220" s="151"/>
    </row>
    <row r="29221" spans="11:15" x14ac:dyDescent="0.3">
      <c r="K29221" s="148" t="str">
        <f>IFERROR(VLOOKUP(A29221,DATABARANG!$B$4:$G$20000,5),"")</f>
        <v/>
      </c>
      <c r="L29221" s="149" t="str">
        <f t="shared" si="924"/>
        <v/>
      </c>
      <c r="M29221" s="158" t="str">
        <f t="shared" si="925"/>
        <v/>
      </c>
      <c r="O29221" s="151"/>
    </row>
    <row r="29222" spans="11:15" x14ac:dyDescent="0.3">
      <c r="K29222" s="148" t="str">
        <f>IFERROR(VLOOKUP(A29222,DATABARANG!$B$4:$G$20000,5),"")</f>
        <v/>
      </c>
      <c r="L29222" s="149" t="str">
        <f t="shared" si="924"/>
        <v/>
      </c>
      <c r="M29222" s="158" t="str">
        <f t="shared" si="925"/>
        <v/>
      </c>
      <c r="O29222" s="151"/>
    </row>
    <row r="29223" spans="11:15" x14ac:dyDescent="0.3">
      <c r="K29223" s="148" t="str">
        <f>IFERROR(VLOOKUP(A29223,DATABARANG!$B$4:$G$20000,5),"")</f>
        <v/>
      </c>
      <c r="L29223" s="149" t="str">
        <f t="shared" si="924"/>
        <v/>
      </c>
      <c r="M29223" s="158" t="str">
        <f t="shared" si="925"/>
        <v/>
      </c>
      <c r="O29223" s="151"/>
    </row>
    <row r="29224" spans="11:15" x14ac:dyDescent="0.3">
      <c r="K29224" s="148" t="str">
        <f>IFERROR(VLOOKUP(A29224,DATABARANG!$B$4:$G$20000,5),"")</f>
        <v/>
      </c>
      <c r="L29224" s="149" t="str">
        <f t="shared" si="924"/>
        <v/>
      </c>
      <c r="M29224" s="158" t="str">
        <f t="shared" si="925"/>
        <v/>
      </c>
      <c r="O29224" s="151"/>
    </row>
    <row r="29225" spans="11:15" x14ac:dyDescent="0.3">
      <c r="K29225" s="148" t="str">
        <f>IFERROR(VLOOKUP(A29225,DATABARANG!$B$4:$G$20000,5),"")</f>
        <v/>
      </c>
      <c r="L29225" s="149" t="str">
        <f t="shared" si="924"/>
        <v/>
      </c>
      <c r="M29225" s="158" t="str">
        <f t="shared" si="925"/>
        <v/>
      </c>
      <c r="O29225" s="151"/>
    </row>
    <row r="29226" spans="11:15" x14ac:dyDescent="0.3">
      <c r="K29226" s="148" t="str">
        <f>IFERROR(VLOOKUP(A29226,DATABARANG!$B$4:$G$20000,5),"")</f>
        <v/>
      </c>
      <c r="L29226" s="149" t="str">
        <f t="shared" si="924"/>
        <v/>
      </c>
      <c r="M29226" s="158" t="str">
        <f t="shared" si="925"/>
        <v/>
      </c>
      <c r="O29226" s="151"/>
    </row>
    <row r="29227" spans="11:15" x14ac:dyDescent="0.3">
      <c r="K29227" s="148" t="str">
        <f>IFERROR(VLOOKUP(A29227,DATABARANG!$B$4:$G$20000,5),"")</f>
        <v/>
      </c>
      <c r="L29227" s="149" t="str">
        <f t="shared" si="924"/>
        <v/>
      </c>
      <c r="M29227" s="158" t="str">
        <f t="shared" si="925"/>
        <v/>
      </c>
      <c r="O29227" s="151"/>
    </row>
    <row r="29228" spans="11:15" x14ac:dyDescent="0.3">
      <c r="K29228" s="148" t="str">
        <f>IFERROR(VLOOKUP(A29228,DATABARANG!$B$4:$G$20000,5),"")</f>
        <v/>
      </c>
      <c r="L29228" s="149" t="str">
        <f t="shared" si="924"/>
        <v/>
      </c>
      <c r="M29228" s="158" t="str">
        <f t="shared" si="925"/>
        <v/>
      </c>
      <c r="O29228" s="151"/>
    </row>
    <row r="29229" spans="11:15" x14ac:dyDescent="0.3">
      <c r="K29229" s="148" t="str">
        <f>IFERROR(VLOOKUP(A29229,DATABARANG!$B$4:$G$20000,5),"")</f>
        <v/>
      </c>
      <c r="L29229" s="149" t="str">
        <f t="shared" si="924"/>
        <v/>
      </c>
      <c r="M29229" s="158" t="str">
        <f t="shared" si="925"/>
        <v/>
      </c>
      <c r="O29229" s="151"/>
    </row>
    <row r="29230" spans="11:15" x14ac:dyDescent="0.3">
      <c r="K29230" s="148" t="str">
        <f>IFERROR(VLOOKUP(A29230,DATABARANG!$B$4:$G$20000,5),"")</f>
        <v/>
      </c>
      <c r="L29230" s="149" t="str">
        <f t="shared" si="924"/>
        <v/>
      </c>
      <c r="M29230" s="158" t="str">
        <f t="shared" si="925"/>
        <v/>
      </c>
      <c r="O29230" s="151"/>
    </row>
    <row r="29231" spans="11:15" x14ac:dyDescent="0.3">
      <c r="K29231" s="148" t="str">
        <f>IFERROR(VLOOKUP(A29231,DATABARANG!$B$4:$G$20000,5),"")</f>
        <v/>
      </c>
      <c r="L29231" s="149" t="str">
        <f t="shared" si="924"/>
        <v/>
      </c>
      <c r="M29231" s="158" t="str">
        <f t="shared" si="925"/>
        <v/>
      </c>
      <c r="O29231" s="151"/>
    </row>
    <row r="29232" spans="11:15" x14ac:dyDescent="0.3">
      <c r="K29232" s="148" t="str">
        <f>IFERROR(VLOOKUP(A29232,DATABARANG!$B$4:$G$20000,5),"")</f>
        <v/>
      </c>
      <c r="L29232" s="149" t="str">
        <f t="shared" si="924"/>
        <v/>
      </c>
      <c r="M29232" s="158" t="str">
        <f t="shared" si="925"/>
        <v/>
      </c>
      <c r="O29232" s="151"/>
    </row>
    <row r="29233" spans="11:15" x14ac:dyDescent="0.3">
      <c r="K29233" s="148" t="str">
        <f>IFERROR(VLOOKUP(A29233,DATABARANG!$B$4:$G$20000,5),"")</f>
        <v/>
      </c>
      <c r="L29233" s="149" t="str">
        <f t="shared" si="924"/>
        <v/>
      </c>
      <c r="M29233" s="158" t="str">
        <f t="shared" si="925"/>
        <v/>
      </c>
      <c r="O29233" s="151"/>
    </row>
    <row r="29234" spans="11:15" x14ac:dyDescent="0.3">
      <c r="K29234" s="148" t="str">
        <f>IFERROR(VLOOKUP(A29234,DATABARANG!$B$4:$G$20000,5),"")</f>
        <v/>
      </c>
      <c r="L29234" s="149" t="str">
        <f t="shared" si="924"/>
        <v/>
      </c>
      <c r="M29234" s="158" t="str">
        <f t="shared" si="925"/>
        <v/>
      </c>
      <c r="O29234" s="151"/>
    </row>
    <row r="29235" spans="11:15" x14ac:dyDescent="0.3">
      <c r="K29235" s="148" t="str">
        <f>IFERROR(VLOOKUP(A29235,DATABARANG!$B$4:$G$20000,5),"")</f>
        <v/>
      </c>
      <c r="L29235" s="149" t="str">
        <f t="shared" si="924"/>
        <v/>
      </c>
      <c r="M29235" s="158" t="str">
        <f t="shared" si="925"/>
        <v/>
      </c>
      <c r="O29235" s="151"/>
    </row>
    <row r="29236" spans="11:15" x14ac:dyDescent="0.3">
      <c r="K29236" s="148" t="str">
        <f>IFERROR(VLOOKUP(A29236,DATABARANG!$B$4:$G$20000,5),"")</f>
        <v/>
      </c>
      <c r="L29236" s="149" t="str">
        <f t="shared" si="924"/>
        <v/>
      </c>
      <c r="M29236" s="158" t="str">
        <f t="shared" si="925"/>
        <v/>
      </c>
      <c r="O29236" s="151"/>
    </row>
    <row r="29237" spans="11:15" x14ac:dyDescent="0.3">
      <c r="K29237" s="148" t="str">
        <f>IFERROR(VLOOKUP(A29237,DATABARANG!$B$4:$G$20000,5),"")</f>
        <v/>
      </c>
      <c r="L29237" s="149" t="str">
        <f t="shared" si="924"/>
        <v/>
      </c>
      <c r="M29237" s="158" t="str">
        <f t="shared" si="925"/>
        <v/>
      </c>
      <c r="O29237" s="151"/>
    </row>
    <row r="29238" spans="11:15" x14ac:dyDescent="0.3">
      <c r="K29238" s="148" t="str">
        <f>IFERROR(VLOOKUP(A29238,DATABARANG!$B$4:$G$20000,5),"")</f>
        <v/>
      </c>
      <c r="L29238" s="149" t="str">
        <f t="shared" si="924"/>
        <v/>
      </c>
      <c r="M29238" s="158" t="str">
        <f t="shared" si="925"/>
        <v/>
      </c>
      <c r="O29238" s="151"/>
    </row>
    <row r="29239" spans="11:15" x14ac:dyDescent="0.3">
      <c r="K29239" s="148" t="str">
        <f>IFERROR(VLOOKUP(A29239,DATABARANG!$B$4:$G$20000,5),"")</f>
        <v/>
      </c>
      <c r="L29239" s="149" t="str">
        <f t="shared" si="924"/>
        <v/>
      </c>
      <c r="M29239" s="158" t="str">
        <f t="shared" si="925"/>
        <v/>
      </c>
      <c r="O29239" s="151"/>
    </row>
    <row r="29240" spans="11:15" x14ac:dyDescent="0.3">
      <c r="K29240" s="148" t="str">
        <f>IFERROR(VLOOKUP(A29240,DATABARANG!$B$4:$G$20000,5),"")</f>
        <v/>
      </c>
      <c r="L29240" s="149" t="str">
        <f t="shared" si="924"/>
        <v/>
      </c>
      <c r="M29240" s="158" t="str">
        <f t="shared" si="925"/>
        <v/>
      </c>
      <c r="O29240" s="151"/>
    </row>
    <row r="29241" spans="11:15" x14ac:dyDescent="0.3">
      <c r="K29241" s="148" t="str">
        <f>IFERROR(VLOOKUP(A29241,DATABARANG!$B$4:$G$20000,5),"")</f>
        <v/>
      </c>
      <c r="L29241" s="149" t="str">
        <f t="shared" si="924"/>
        <v/>
      </c>
      <c r="M29241" s="158" t="str">
        <f t="shared" si="925"/>
        <v/>
      </c>
      <c r="O29241" s="151"/>
    </row>
    <row r="29242" spans="11:15" x14ac:dyDescent="0.3">
      <c r="K29242" s="148" t="str">
        <f>IFERROR(VLOOKUP(A29242,DATABARANG!$B$4:$G$20000,5),"")</f>
        <v/>
      </c>
      <c r="L29242" s="149" t="str">
        <f t="shared" si="924"/>
        <v/>
      </c>
      <c r="M29242" s="158" t="str">
        <f t="shared" si="925"/>
        <v/>
      </c>
      <c r="O29242" s="151"/>
    </row>
    <row r="29243" spans="11:15" x14ac:dyDescent="0.3">
      <c r="K29243" s="148" t="str">
        <f>IFERROR(VLOOKUP(A29243,DATABARANG!$B$4:$G$20000,5),"")</f>
        <v/>
      </c>
      <c r="L29243" s="149" t="str">
        <f t="shared" si="924"/>
        <v/>
      </c>
      <c r="M29243" s="158" t="str">
        <f t="shared" si="925"/>
        <v/>
      </c>
      <c r="O29243" s="151"/>
    </row>
    <row r="29244" spans="11:15" x14ac:dyDescent="0.3">
      <c r="K29244" s="148" t="str">
        <f>IFERROR(VLOOKUP(A29244,DATABARANG!$B$4:$G$20000,5),"")</f>
        <v/>
      </c>
      <c r="L29244" s="149" t="str">
        <f t="shared" si="924"/>
        <v/>
      </c>
      <c r="M29244" s="158" t="str">
        <f t="shared" si="925"/>
        <v/>
      </c>
      <c r="O29244" s="151"/>
    </row>
    <row r="29245" spans="11:15" x14ac:dyDescent="0.3">
      <c r="K29245" s="148" t="str">
        <f>IFERROR(VLOOKUP(A29245,DATABARANG!$B$4:$G$20000,5),"")</f>
        <v/>
      </c>
      <c r="L29245" s="149" t="str">
        <f t="shared" si="924"/>
        <v/>
      </c>
      <c r="M29245" s="158" t="str">
        <f t="shared" si="925"/>
        <v/>
      </c>
      <c r="O29245" s="151"/>
    </row>
    <row r="29246" spans="11:15" x14ac:dyDescent="0.3">
      <c r="K29246" s="148" t="str">
        <f>IFERROR(VLOOKUP(A29246,DATABARANG!$B$4:$G$20000,5),"")</f>
        <v/>
      </c>
      <c r="L29246" s="149" t="str">
        <f t="shared" si="924"/>
        <v/>
      </c>
      <c r="M29246" s="158" t="str">
        <f t="shared" si="925"/>
        <v/>
      </c>
      <c r="O29246" s="151"/>
    </row>
    <row r="29247" spans="11:15" x14ac:dyDescent="0.3">
      <c r="K29247" s="148" t="str">
        <f>IFERROR(VLOOKUP(A29247,DATABARANG!$B$4:$G$20000,5),"")</f>
        <v/>
      </c>
      <c r="L29247" s="149" t="str">
        <f t="shared" si="924"/>
        <v/>
      </c>
      <c r="M29247" s="158" t="str">
        <f t="shared" si="925"/>
        <v/>
      </c>
      <c r="O29247" s="151"/>
    </row>
    <row r="29248" spans="11:15" x14ac:dyDescent="0.3">
      <c r="K29248" s="148" t="str">
        <f>IFERROR(VLOOKUP(A29248,DATABARANG!$B$4:$G$20000,5),"")</f>
        <v/>
      </c>
      <c r="L29248" s="149" t="str">
        <f t="shared" si="924"/>
        <v/>
      </c>
      <c r="M29248" s="158" t="str">
        <f t="shared" si="925"/>
        <v/>
      </c>
      <c r="O29248" s="151"/>
    </row>
    <row r="29249" spans="11:15" x14ac:dyDescent="0.3">
      <c r="K29249" s="148" t="str">
        <f>IFERROR(VLOOKUP(A29249,DATABARANG!$B$4:$G$20000,5),"")</f>
        <v/>
      </c>
      <c r="L29249" s="149" t="str">
        <f t="shared" si="924"/>
        <v/>
      </c>
      <c r="M29249" s="158" t="str">
        <f t="shared" si="925"/>
        <v/>
      </c>
      <c r="O29249" s="151"/>
    </row>
    <row r="29250" spans="11:15" x14ac:dyDescent="0.3">
      <c r="K29250" s="148" t="str">
        <f>IFERROR(VLOOKUP(A29250,DATABARANG!$B$4:$G$20000,5),"")</f>
        <v/>
      </c>
      <c r="L29250" s="149" t="str">
        <f t="shared" si="924"/>
        <v/>
      </c>
      <c r="M29250" s="158" t="str">
        <f t="shared" si="925"/>
        <v/>
      </c>
      <c r="O29250" s="151"/>
    </row>
    <row r="29251" spans="11:15" x14ac:dyDescent="0.3">
      <c r="K29251" s="148" t="str">
        <f>IFERROR(VLOOKUP(A29251,DATABARANG!$B$4:$G$20000,5),"")</f>
        <v/>
      </c>
      <c r="L29251" s="149" t="str">
        <f t="shared" si="924"/>
        <v/>
      </c>
      <c r="M29251" s="158" t="str">
        <f t="shared" si="925"/>
        <v/>
      </c>
      <c r="O29251" s="151"/>
    </row>
    <row r="29252" spans="11:15" x14ac:dyDescent="0.3">
      <c r="K29252" s="148" t="str">
        <f>IFERROR(VLOOKUP(A29252,DATABARANG!$B$4:$G$20000,5),"")</f>
        <v/>
      </c>
      <c r="L29252" s="149" t="str">
        <f t="shared" si="924"/>
        <v/>
      </c>
      <c r="M29252" s="158" t="str">
        <f t="shared" si="925"/>
        <v/>
      </c>
      <c r="O29252" s="151"/>
    </row>
    <row r="29253" spans="11:15" x14ac:dyDescent="0.3">
      <c r="K29253" s="148" t="str">
        <f>IFERROR(VLOOKUP(A29253,DATABARANG!$B$4:$G$20000,5),"")</f>
        <v/>
      </c>
      <c r="L29253" s="149" t="str">
        <f t="shared" si="924"/>
        <v/>
      </c>
      <c r="M29253" s="158" t="str">
        <f t="shared" si="925"/>
        <v/>
      </c>
      <c r="O29253" s="151"/>
    </row>
    <row r="29254" spans="11:15" x14ac:dyDescent="0.3">
      <c r="K29254" s="148" t="str">
        <f>IFERROR(VLOOKUP(A29254,DATABARANG!$B$4:$G$20000,5),"")</f>
        <v/>
      </c>
      <c r="L29254" s="149" t="str">
        <f t="shared" ref="L29254:L29317" si="926">IFERROR((E29254-K29254)*G29254,"")</f>
        <v/>
      </c>
      <c r="M29254" s="158" t="str">
        <f t="shared" ref="M29254:M29317" si="927">IF(B29254="","",TEXT(B29254,"DD-MMM"))</f>
        <v/>
      </c>
      <c r="O29254" s="151"/>
    </row>
    <row r="29255" spans="11:15" x14ac:dyDescent="0.3">
      <c r="K29255" s="148" t="str">
        <f>IFERROR(VLOOKUP(A29255,DATABARANG!$B$4:$G$20000,5),"")</f>
        <v/>
      </c>
      <c r="L29255" s="149" t="str">
        <f t="shared" si="926"/>
        <v/>
      </c>
      <c r="M29255" s="158" t="str">
        <f t="shared" si="927"/>
        <v/>
      </c>
      <c r="O29255" s="151"/>
    </row>
    <row r="29256" spans="11:15" x14ac:dyDescent="0.3">
      <c r="K29256" s="148" t="str">
        <f>IFERROR(VLOOKUP(A29256,DATABARANG!$B$4:$G$20000,5),"")</f>
        <v/>
      </c>
      <c r="L29256" s="149" t="str">
        <f t="shared" si="926"/>
        <v/>
      </c>
      <c r="M29256" s="158" t="str">
        <f t="shared" si="927"/>
        <v/>
      </c>
      <c r="O29256" s="151"/>
    </row>
    <row r="29257" spans="11:15" x14ac:dyDescent="0.3">
      <c r="K29257" s="148" t="str">
        <f>IFERROR(VLOOKUP(A29257,DATABARANG!$B$4:$G$20000,5),"")</f>
        <v/>
      </c>
      <c r="L29257" s="149" t="str">
        <f t="shared" si="926"/>
        <v/>
      </c>
      <c r="M29257" s="158" t="str">
        <f t="shared" si="927"/>
        <v/>
      </c>
      <c r="O29257" s="151"/>
    </row>
    <row r="29258" spans="11:15" x14ac:dyDescent="0.3">
      <c r="K29258" s="148" t="str">
        <f>IFERROR(VLOOKUP(A29258,DATABARANG!$B$4:$G$20000,5),"")</f>
        <v/>
      </c>
      <c r="L29258" s="149" t="str">
        <f t="shared" si="926"/>
        <v/>
      </c>
      <c r="M29258" s="158" t="str">
        <f t="shared" si="927"/>
        <v/>
      </c>
      <c r="O29258" s="151"/>
    </row>
    <row r="29259" spans="11:15" x14ac:dyDescent="0.3">
      <c r="K29259" s="148" t="str">
        <f>IFERROR(VLOOKUP(A29259,DATABARANG!$B$4:$G$20000,5),"")</f>
        <v/>
      </c>
      <c r="L29259" s="149" t="str">
        <f t="shared" si="926"/>
        <v/>
      </c>
      <c r="M29259" s="158" t="str">
        <f t="shared" si="927"/>
        <v/>
      </c>
      <c r="O29259" s="151"/>
    </row>
    <row r="29260" spans="11:15" x14ac:dyDescent="0.3">
      <c r="K29260" s="148" t="str">
        <f>IFERROR(VLOOKUP(A29260,DATABARANG!$B$4:$G$20000,5),"")</f>
        <v/>
      </c>
      <c r="L29260" s="149" t="str">
        <f t="shared" si="926"/>
        <v/>
      </c>
      <c r="M29260" s="158" t="str">
        <f t="shared" si="927"/>
        <v/>
      </c>
      <c r="O29260" s="151"/>
    </row>
    <row r="29261" spans="11:15" x14ac:dyDescent="0.3">
      <c r="K29261" s="148" t="str">
        <f>IFERROR(VLOOKUP(A29261,DATABARANG!$B$4:$G$20000,5),"")</f>
        <v/>
      </c>
      <c r="L29261" s="149" t="str">
        <f t="shared" si="926"/>
        <v/>
      </c>
      <c r="M29261" s="158" t="str">
        <f t="shared" si="927"/>
        <v/>
      </c>
      <c r="O29261" s="151"/>
    </row>
    <row r="29262" spans="11:15" x14ac:dyDescent="0.3">
      <c r="K29262" s="148" t="str">
        <f>IFERROR(VLOOKUP(A29262,DATABARANG!$B$4:$G$20000,5),"")</f>
        <v/>
      </c>
      <c r="L29262" s="149" t="str">
        <f t="shared" si="926"/>
        <v/>
      </c>
      <c r="M29262" s="158" t="str">
        <f t="shared" si="927"/>
        <v/>
      </c>
      <c r="O29262" s="151"/>
    </row>
    <row r="29263" spans="11:15" x14ac:dyDescent="0.3">
      <c r="K29263" s="148" t="str">
        <f>IFERROR(VLOOKUP(A29263,DATABARANG!$B$4:$G$20000,5),"")</f>
        <v/>
      </c>
      <c r="L29263" s="149" t="str">
        <f t="shared" si="926"/>
        <v/>
      </c>
      <c r="M29263" s="158" t="str">
        <f t="shared" si="927"/>
        <v/>
      </c>
      <c r="O29263" s="151"/>
    </row>
    <row r="29264" spans="11:15" x14ac:dyDescent="0.3">
      <c r="K29264" s="148" t="str">
        <f>IFERROR(VLOOKUP(A29264,DATABARANG!$B$4:$G$20000,5),"")</f>
        <v/>
      </c>
      <c r="L29264" s="149" t="str">
        <f t="shared" si="926"/>
        <v/>
      </c>
      <c r="M29264" s="158" t="str">
        <f t="shared" si="927"/>
        <v/>
      </c>
      <c r="O29264" s="151"/>
    </row>
    <row r="29265" spans="11:15" x14ac:dyDescent="0.3">
      <c r="K29265" s="148" t="str">
        <f>IFERROR(VLOOKUP(A29265,DATABARANG!$B$4:$G$20000,5),"")</f>
        <v/>
      </c>
      <c r="L29265" s="149" t="str">
        <f t="shared" si="926"/>
        <v/>
      </c>
      <c r="M29265" s="158" t="str">
        <f t="shared" si="927"/>
        <v/>
      </c>
      <c r="O29265" s="151"/>
    </row>
    <row r="29266" spans="11:15" x14ac:dyDescent="0.3">
      <c r="K29266" s="148" t="str">
        <f>IFERROR(VLOOKUP(A29266,DATABARANG!$B$4:$G$20000,5),"")</f>
        <v/>
      </c>
      <c r="L29266" s="149" t="str">
        <f t="shared" si="926"/>
        <v/>
      </c>
      <c r="M29266" s="158" t="str">
        <f t="shared" si="927"/>
        <v/>
      </c>
      <c r="O29266" s="151"/>
    </row>
    <row r="29267" spans="11:15" x14ac:dyDescent="0.3">
      <c r="K29267" s="148" t="str">
        <f>IFERROR(VLOOKUP(A29267,DATABARANG!$B$4:$G$20000,5),"")</f>
        <v/>
      </c>
      <c r="L29267" s="149" t="str">
        <f t="shared" si="926"/>
        <v/>
      </c>
      <c r="M29267" s="158" t="str">
        <f t="shared" si="927"/>
        <v/>
      </c>
      <c r="O29267" s="151"/>
    </row>
    <row r="29268" spans="11:15" x14ac:dyDescent="0.3">
      <c r="K29268" s="148" t="str">
        <f>IFERROR(VLOOKUP(A29268,DATABARANG!$B$4:$G$20000,5),"")</f>
        <v/>
      </c>
      <c r="L29268" s="149" t="str">
        <f t="shared" si="926"/>
        <v/>
      </c>
      <c r="M29268" s="158" t="str">
        <f t="shared" si="927"/>
        <v/>
      </c>
      <c r="O29268" s="151"/>
    </row>
    <row r="29269" spans="11:15" x14ac:dyDescent="0.3">
      <c r="K29269" s="148" t="str">
        <f>IFERROR(VLOOKUP(A29269,DATABARANG!$B$4:$G$20000,5),"")</f>
        <v/>
      </c>
      <c r="L29269" s="149" t="str">
        <f t="shared" si="926"/>
        <v/>
      </c>
      <c r="M29269" s="158" t="str">
        <f t="shared" si="927"/>
        <v/>
      </c>
      <c r="O29269" s="151"/>
    </row>
    <row r="29270" spans="11:15" x14ac:dyDescent="0.3">
      <c r="K29270" s="148" t="str">
        <f>IFERROR(VLOOKUP(A29270,DATABARANG!$B$4:$G$20000,5),"")</f>
        <v/>
      </c>
      <c r="L29270" s="149" t="str">
        <f t="shared" si="926"/>
        <v/>
      </c>
      <c r="M29270" s="158" t="str">
        <f t="shared" si="927"/>
        <v/>
      </c>
      <c r="O29270" s="151"/>
    </row>
    <row r="29271" spans="11:15" x14ac:dyDescent="0.3">
      <c r="K29271" s="148" t="str">
        <f>IFERROR(VLOOKUP(A29271,DATABARANG!$B$4:$G$20000,5),"")</f>
        <v/>
      </c>
      <c r="L29271" s="149" t="str">
        <f t="shared" si="926"/>
        <v/>
      </c>
      <c r="M29271" s="158" t="str">
        <f t="shared" si="927"/>
        <v/>
      </c>
      <c r="O29271" s="151"/>
    </row>
    <row r="29272" spans="11:15" x14ac:dyDescent="0.3">
      <c r="K29272" s="148" t="str">
        <f>IFERROR(VLOOKUP(A29272,DATABARANG!$B$4:$G$20000,5),"")</f>
        <v/>
      </c>
      <c r="L29272" s="149" t="str">
        <f t="shared" si="926"/>
        <v/>
      </c>
      <c r="M29272" s="158" t="str">
        <f t="shared" si="927"/>
        <v/>
      </c>
      <c r="O29272" s="151"/>
    </row>
    <row r="29273" spans="11:15" x14ac:dyDescent="0.3">
      <c r="K29273" s="148" t="str">
        <f>IFERROR(VLOOKUP(A29273,DATABARANG!$B$4:$G$20000,5),"")</f>
        <v/>
      </c>
      <c r="L29273" s="149" t="str">
        <f t="shared" si="926"/>
        <v/>
      </c>
      <c r="M29273" s="158" t="str">
        <f t="shared" si="927"/>
        <v/>
      </c>
      <c r="O29273" s="151"/>
    </row>
    <row r="29274" spans="11:15" x14ac:dyDescent="0.3">
      <c r="K29274" s="148" t="str">
        <f>IFERROR(VLOOKUP(A29274,DATABARANG!$B$4:$G$20000,5),"")</f>
        <v/>
      </c>
      <c r="L29274" s="149" t="str">
        <f t="shared" si="926"/>
        <v/>
      </c>
      <c r="M29274" s="158" t="str">
        <f t="shared" si="927"/>
        <v/>
      </c>
      <c r="O29274" s="151"/>
    </row>
    <row r="29275" spans="11:15" x14ac:dyDescent="0.3">
      <c r="K29275" s="148" t="str">
        <f>IFERROR(VLOOKUP(A29275,DATABARANG!$B$4:$G$20000,5),"")</f>
        <v/>
      </c>
      <c r="L29275" s="149" t="str">
        <f t="shared" si="926"/>
        <v/>
      </c>
      <c r="M29275" s="158" t="str">
        <f t="shared" si="927"/>
        <v/>
      </c>
      <c r="O29275" s="151"/>
    </row>
    <row r="29276" spans="11:15" x14ac:dyDescent="0.3">
      <c r="K29276" s="148" t="str">
        <f>IFERROR(VLOOKUP(A29276,DATABARANG!$B$4:$G$20000,5),"")</f>
        <v/>
      </c>
      <c r="L29276" s="149" t="str">
        <f t="shared" si="926"/>
        <v/>
      </c>
      <c r="M29276" s="158" t="str">
        <f t="shared" si="927"/>
        <v/>
      </c>
      <c r="O29276" s="151"/>
    </row>
    <row r="29277" spans="11:15" x14ac:dyDescent="0.3">
      <c r="K29277" s="148" t="str">
        <f>IFERROR(VLOOKUP(A29277,DATABARANG!$B$4:$G$20000,5),"")</f>
        <v/>
      </c>
      <c r="L29277" s="149" t="str">
        <f t="shared" si="926"/>
        <v/>
      </c>
      <c r="M29277" s="158" t="str">
        <f t="shared" si="927"/>
        <v/>
      </c>
      <c r="O29277" s="151"/>
    </row>
    <row r="29278" spans="11:15" x14ac:dyDescent="0.3">
      <c r="K29278" s="148" t="str">
        <f>IFERROR(VLOOKUP(A29278,DATABARANG!$B$4:$G$20000,5),"")</f>
        <v/>
      </c>
      <c r="L29278" s="149" t="str">
        <f t="shared" si="926"/>
        <v/>
      </c>
      <c r="M29278" s="158" t="str">
        <f t="shared" si="927"/>
        <v/>
      </c>
      <c r="O29278" s="151"/>
    </row>
    <row r="29279" spans="11:15" x14ac:dyDescent="0.3">
      <c r="K29279" s="148" t="str">
        <f>IFERROR(VLOOKUP(A29279,DATABARANG!$B$4:$G$20000,5),"")</f>
        <v/>
      </c>
      <c r="L29279" s="149" t="str">
        <f t="shared" si="926"/>
        <v/>
      </c>
      <c r="M29279" s="158" t="str">
        <f t="shared" si="927"/>
        <v/>
      </c>
      <c r="O29279" s="151"/>
    </row>
    <row r="29280" spans="11:15" x14ac:dyDescent="0.3">
      <c r="K29280" s="148" t="str">
        <f>IFERROR(VLOOKUP(A29280,DATABARANG!$B$4:$G$20000,5),"")</f>
        <v/>
      </c>
      <c r="L29280" s="149" t="str">
        <f t="shared" si="926"/>
        <v/>
      </c>
      <c r="M29280" s="158" t="str">
        <f t="shared" si="927"/>
        <v/>
      </c>
      <c r="O29280" s="151"/>
    </row>
    <row r="29281" spans="11:15" x14ac:dyDescent="0.3">
      <c r="K29281" s="148" t="str">
        <f>IFERROR(VLOOKUP(A29281,DATABARANG!$B$4:$G$20000,5),"")</f>
        <v/>
      </c>
      <c r="L29281" s="149" t="str">
        <f t="shared" si="926"/>
        <v/>
      </c>
      <c r="M29281" s="158" t="str">
        <f t="shared" si="927"/>
        <v/>
      </c>
      <c r="O29281" s="151"/>
    </row>
    <row r="29282" spans="11:15" x14ac:dyDescent="0.3">
      <c r="K29282" s="148" t="str">
        <f>IFERROR(VLOOKUP(A29282,DATABARANG!$B$4:$G$20000,5),"")</f>
        <v/>
      </c>
      <c r="L29282" s="149" t="str">
        <f t="shared" si="926"/>
        <v/>
      </c>
      <c r="M29282" s="158" t="str">
        <f t="shared" si="927"/>
        <v/>
      </c>
      <c r="O29282" s="151"/>
    </row>
    <row r="29283" spans="11:15" x14ac:dyDescent="0.3">
      <c r="K29283" s="148" t="str">
        <f>IFERROR(VLOOKUP(A29283,DATABARANG!$B$4:$G$20000,5),"")</f>
        <v/>
      </c>
      <c r="L29283" s="149" t="str">
        <f t="shared" si="926"/>
        <v/>
      </c>
      <c r="M29283" s="158" t="str">
        <f t="shared" si="927"/>
        <v/>
      </c>
      <c r="O29283" s="151"/>
    </row>
    <row r="29284" spans="11:15" x14ac:dyDescent="0.3">
      <c r="K29284" s="148" t="str">
        <f>IFERROR(VLOOKUP(A29284,DATABARANG!$B$4:$G$20000,5),"")</f>
        <v/>
      </c>
      <c r="L29284" s="149" t="str">
        <f t="shared" si="926"/>
        <v/>
      </c>
      <c r="M29284" s="158" t="str">
        <f t="shared" si="927"/>
        <v/>
      </c>
      <c r="O29284" s="151"/>
    </row>
    <row r="29285" spans="11:15" x14ac:dyDescent="0.3">
      <c r="K29285" s="148" t="str">
        <f>IFERROR(VLOOKUP(A29285,DATABARANG!$B$4:$G$20000,5),"")</f>
        <v/>
      </c>
      <c r="L29285" s="149" t="str">
        <f t="shared" si="926"/>
        <v/>
      </c>
      <c r="M29285" s="158" t="str">
        <f t="shared" si="927"/>
        <v/>
      </c>
      <c r="O29285" s="151"/>
    </row>
    <row r="29286" spans="11:15" x14ac:dyDescent="0.3">
      <c r="K29286" s="148" t="str">
        <f>IFERROR(VLOOKUP(A29286,DATABARANG!$B$4:$G$20000,5),"")</f>
        <v/>
      </c>
      <c r="L29286" s="149" t="str">
        <f t="shared" si="926"/>
        <v/>
      </c>
      <c r="M29286" s="158" t="str">
        <f t="shared" si="927"/>
        <v/>
      </c>
      <c r="O29286" s="151"/>
    </row>
    <row r="29287" spans="11:15" x14ac:dyDescent="0.3">
      <c r="K29287" s="148" t="str">
        <f>IFERROR(VLOOKUP(A29287,DATABARANG!$B$4:$G$20000,5),"")</f>
        <v/>
      </c>
      <c r="L29287" s="149" t="str">
        <f t="shared" si="926"/>
        <v/>
      </c>
      <c r="M29287" s="158" t="str">
        <f t="shared" si="927"/>
        <v/>
      </c>
      <c r="O29287" s="151"/>
    </row>
    <row r="29288" spans="11:15" x14ac:dyDescent="0.3">
      <c r="K29288" s="148" t="str">
        <f>IFERROR(VLOOKUP(A29288,DATABARANG!$B$4:$G$20000,5),"")</f>
        <v/>
      </c>
      <c r="L29288" s="149" t="str">
        <f t="shared" si="926"/>
        <v/>
      </c>
      <c r="M29288" s="158" t="str">
        <f t="shared" si="927"/>
        <v/>
      </c>
      <c r="O29288" s="151"/>
    </row>
    <row r="29289" spans="11:15" x14ac:dyDescent="0.3">
      <c r="K29289" s="148" t="str">
        <f>IFERROR(VLOOKUP(A29289,DATABARANG!$B$4:$G$20000,5),"")</f>
        <v/>
      </c>
      <c r="L29289" s="149" t="str">
        <f t="shared" si="926"/>
        <v/>
      </c>
      <c r="M29289" s="158" t="str">
        <f t="shared" si="927"/>
        <v/>
      </c>
      <c r="O29289" s="151"/>
    </row>
    <row r="29290" spans="11:15" x14ac:dyDescent="0.3">
      <c r="K29290" s="148" t="str">
        <f>IFERROR(VLOOKUP(A29290,DATABARANG!$B$4:$G$20000,5),"")</f>
        <v/>
      </c>
      <c r="L29290" s="149" t="str">
        <f t="shared" si="926"/>
        <v/>
      </c>
      <c r="M29290" s="158" t="str">
        <f t="shared" si="927"/>
        <v/>
      </c>
      <c r="O29290" s="151"/>
    </row>
    <row r="29291" spans="11:15" x14ac:dyDescent="0.3">
      <c r="K29291" s="148" t="str">
        <f>IFERROR(VLOOKUP(A29291,DATABARANG!$B$4:$G$20000,5),"")</f>
        <v/>
      </c>
      <c r="L29291" s="149" t="str">
        <f t="shared" si="926"/>
        <v/>
      </c>
      <c r="M29291" s="158" t="str">
        <f t="shared" si="927"/>
        <v/>
      </c>
      <c r="O29291" s="151"/>
    </row>
    <row r="29292" spans="11:15" x14ac:dyDescent="0.3">
      <c r="K29292" s="148" t="str">
        <f>IFERROR(VLOOKUP(A29292,DATABARANG!$B$4:$G$20000,5),"")</f>
        <v/>
      </c>
      <c r="L29292" s="149" t="str">
        <f t="shared" si="926"/>
        <v/>
      </c>
      <c r="M29292" s="158" t="str">
        <f t="shared" si="927"/>
        <v/>
      </c>
      <c r="O29292" s="151"/>
    </row>
    <row r="29293" spans="11:15" x14ac:dyDescent="0.3">
      <c r="K29293" s="148" t="str">
        <f>IFERROR(VLOOKUP(A29293,DATABARANG!$B$4:$G$20000,5),"")</f>
        <v/>
      </c>
      <c r="L29293" s="149" t="str">
        <f t="shared" si="926"/>
        <v/>
      </c>
      <c r="M29293" s="158" t="str">
        <f t="shared" si="927"/>
        <v/>
      </c>
      <c r="O29293" s="151"/>
    </row>
    <row r="29294" spans="11:15" x14ac:dyDescent="0.3">
      <c r="K29294" s="148" t="str">
        <f>IFERROR(VLOOKUP(A29294,DATABARANG!$B$4:$G$20000,5),"")</f>
        <v/>
      </c>
      <c r="L29294" s="149" t="str">
        <f t="shared" si="926"/>
        <v/>
      </c>
      <c r="M29294" s="158" t="str">
        <f t="shared" si="927"/>
        <v/>
      </c>
      <c r="O29294" s="151"/>
    </row>
    <row r="29295" spans="11:15" x14ac:dyDescent="0.3">
      <c r="K29295" s="148" t="str">
        <f>IFERROR(VLOOKUP(A29295,DATABARANG!$B$4:$G$20000,5),"")</f>
        <v/>
      </c>
      <c r="L29295" s="149" t="str">
        <f t="shared" si="926"/>
        <v/>
      </c>
      <c r="M29295" s="158" t="str">
        <f t="shared" si="927"/>
        <v/>
      </c>
      <c r="O29295" s="151"/>
    </row>
    <row r="29296" spans="11:15" x14ac:dyDescent="0.3">
      <c r="K29296" s="148" t="str">
        <f>IFERROR(VLOOKUP(A29296,DATABARANG!$B$4:$G$20000,5),"")</f>
        <v/>
      </c>
      <c r="L29296" s="149" t="str">
        <f t="shared" si="926"/>
        <v/>
      </c>
      <c r="M29296" s="158" t="str">
        <f t="shared" si="927"/>
        <v/>
      </c>
      <c r="O29296" s="151"/>
    </row>
    <row r="29297" spans="11:15" x14ac:dyDescent="0.3">
      <c r="K29297" s="148" t="str">
        <f>IFERROR(VLOOKUP(A29297,DATABARANG!$B$4:$G$20000,5),"")</f>
        <v/>
      </c>
      <c r="L29297" s="149" t="str">
        <f t="shared" si="926"/>
        <v/>
      </c>
      <c r="M29297" s="158" t="str">
        <f t="shared" si="927"/>
        <v/>
      </c>
      <c r="O29297" s="151"/>
    </row>
    <row r="29298" spans="11:15" x14ac:dyDescent="0.3">
      <c r="K29298" s="148" t="str">
        <f>IFERROR(VLOOKUP(A29298,DATABARANG!$B$4:$G$20000,5),"")</f>
        <v/>
      </c>
      <c r="L29298" s="149" t="str">
        <f t="shared" si="926"/>
        <v/>
      </c>
      <c r="M29298" s="158" t="str">
        <f t="shared" si="927"/>
        <v/>
      </c>
      <c r="O29298" s="151"/>
    </row>
    <row r="29299" spans="11:15" x14ac:dyDescent="0.3">
      <c r="K29299" s="148" t="str">
        <f>IFERROR(VLOOKUP(A29299,DATABARANG!$B$4:$G$20000,5),"")</f>
        <v/>
      </c>
      <c r="L29299" s="149" t="str">
        <f t="shared" si="926"/>
        <v/>
      </c>
      <c r="M29299" s="158" t="str">
        <f t="shared" si="927"/>
        <v/>
      </c>
      <c r="O29299" s="151"/>
    </row>
    <row r="29300" spans="11:15" x14ac:dyDescent="0.3">
      <c r="K29300" s="148" t="str">
        <f>IFERROR(VLOOKUP(A29300,DATABARANG!$B$4:$G$20000,5),"")</f>
        <v/>
      </c>
      <c r="L29300" s="149" t="str">
        <f t="shared" si="926"/>
        <v/>
      </c>
      <c r="M29300" s="158" t="str">
        <f t="shared" si="927"/>
        <v/>
      </c>
      <c r="O29300" s="151"/>
    </row>
    <row r="29301" spans="11:15" x14ac:dyDescent="0.3">
      <c r="K29301" s="148" t="str">
        <f>IFERROR(VLOOKUP(A29301,DATABARANG!$B$4:$G$20000,5),"")</f>
        <v/>
      </c>
      <c r="L29301" s="149" t="str">
        <f t="shared" si="926"/>
        <v/>
      </c>
      <c r="M29301" s="158" t="str">
        <f t="shared" si="927"/>
        <v/>
      </c>
      <c r="O29301" s="151"/>
    </row>
    <row r="29302" spans="11:15" x14ac:dyDescent="0.3">
      <c r="K29302" s="148" t="str">
        <f>IFERROR(VLOOKUP(A29302,DATABARANG!$B$4:$G$20000,5),"")</f>
        <v/>
      </c>
      <c r="L29302" s="149" t="str">
        <f t="shared" si="926"/>
        <v/>
      </c>
      <c r="M29302" s="158" t="str">
        <f t="shared" si="927"/>
        <v/>
      </c>
      <c r="O29302" s="151"/>
    </row>
    <row r="29303" spans="11:15" x14ac:dyDescent="0.3">
      <c r="K29303" s="148" t="str">
        <f>IFERROR(VLOOKUP(A29303,DATABARANG!$B$4:$G$20000,5),"")</f>
        <v/>
      </c>
      <c r="L29303" s="149" t="str">
        <f t="shared" si="926"/>
        <v/>
      </c>
      <c r="M29303" s="158" t="str">
        <f t="shared" si="927"/>
        <v/>
      </c>
      <c r="O29303" s="151"/>
    </row>
    <row r="29304" spans="11:15" x14ac:dyDescent="0.3">
      <c r="K29304" s="148" t="str">
        <f>IFERROR(VLOOKUP(A29304,DATABARANG!$B$4:$G$20000,5),"")</f>
        <v/>
      </c>
      <c r="L29304" s="149" t="str">
        <f t="shared" si="926"/>
        <v/>
      </c>
      <c r="M29304" s="158" t="str">
        <f t="shared" si="927"/>
        <v/>
      </c>
      <c r="O29304" s="151"/>
    </row>
    <row r="29305" spans="11:15" x14ac:dyDescent="0.3">
      <c r="K29305" s="148" t="str">
        <f>IFERROR(VLOOKUP(A29305,DATABARANG!$B$4:$G$20000,5),"")</f>
        <v/>
      </c>
      <c r="L29305" s="149" t="str">
        <f t="shared" si="926"/>
        <v/>
      </c>
      <c r="M29305" s="158" t="str">
        <f t="shared" si="927"/>
        <v/>
      </c>
      <c r="O29305" s="151"/>
    </row>
    <row r="29306" spans="11:15" x14ac:dyDescent="0.3">
      <c r="K29306" s="148" t="str">
        <f>IFERROR(VLOOKUP(A29306,DATABARANG!$B$4:$G$20000,5),"")</f>
        <v/>
      </c>
      <c r="L29306" s="149" t="str">
        <f t="shared" si="926"/>
        <v/>
      </c>
      <c r="M29306" s="158" t="str">
        <f t="shared" si="927"/>
        <v/>
      </c>
      <c r="O29306" s="151"/>
    </row>
    <row r="29307" spans="11:15" x14ac:dyDescent="0.3">
      <c r="K29307" s="148" t="str">
        <f>IFERROR(VLOOKUP(A29307,DATABARANG!$B$4:$G$20000,5),"")</f>
        <v/>
      </c>
      <c r="L29307" s="149" t="str">
        <f t="shared" si="926"/>
        <v/>
      </c>
      <c r="M29307" s="158" t="str">
        <f t="shared" si="927"/>
        <v/>
      </c>
      <c r="O29307" s="151"/>
    </row>
    <row r="29308" spans="11:15" x14ac:dyDescent="0.3">
      <c r="K29308" s="148" t="str">
        <f>IFERROR(VLOOKUP(A29308,DATABARANG!$B$4:$G$20000,5),"")</f>
        <v/>
      </c>
      <c r="L29308" s="149" t="str">
        <f t="shared" si="926"/>
        <v/>
      </c>
      <c r="M29308" s="158" t="str">
        <f t="shared" si="927"/>
        <v/>
      </c>
      <c r="O29308" s="151"/>
    </row>
    <row r="29309" spans="11:15" x14ac:dyDescent="0.3">
      <c r="K29309" s="148" t="str">
        <f>IFERROR(VLOOKUP(A29309,DATABARANG!$B$4:$G$20000,5),"")</f>
        <v/>
      </c>
      <c r="L29309" s="149" t="str">
        <f t="shared" si="926"/>
        <v/>
      </c>
      <c r="M29309" s="158" t="str">
        <f t="shared" si="927"/>
        <v/>
      </c>
      <c r="O29309" s="151"/>
    </row>
    <row r="29310" spans="11:15" x14ac:dyDescent="0.3">
      <c r="K29310" s="148" t="str">
        <f>IFERROR(VLOOKUP(A29310,DATABARANG!$B$4:$G$20000,5),"")</f>
        <v/>
      </c>
      <c r="L29310" s="149" t="str">
        <f t="shared" si="926"/>
        <v/>
      </c>
      <c r="M29310" s="158" t="str">
        <f t="shared" si="927"/>
        <v/>
      </c>
      <c r="O29310" s="151"/>
    </row>
    <row r="29311" spans="11:15" x14ac:dyDescent="0.3">
      <c r="K29311" s="148" t="str">
        <f>IFERROR(VLOOKUP(A29311,DATABARANG!$B$4:$G$20000,5),"")</f>
        <v/>
      </c>
      <c r="L29311" s="149" t="str">
        <f t="shared" si="926"/>
        <v/>
      </c>
      <c r="M29311" s="158" t="str">
        <f t="shared" si="927"/>
        <v/>
      </c>
      <c r="O29311" s="151"/>
    </row>
    <row r="29312" spans="11:15" x14ac:dyDescent="0.3">
      <c r="K29312" s="148" t="str">
        <f>IFERROR(VLOOKUP(A29312,DATABARANG!$B$4:$G$20000,5),"")</f>
        <v/>
      </c>
      <c r="L29312" s="149" t="str">
        <f t="shared" si="926"/>
        <v/>
      </c>
      <c r="M29312" s="158" t="str">
        <f t="shared" si="927"/>
        <v/>
      </c>
      <c r="O29312" s="151"/>
    </row>
    <row r="29313" spans="11:15" x14ac:dyDescent="0.3">
      <c r="K29313" s="148" t="str">
        <f>IFERROR(VLOOKUP(A29313,DATABARANG!$B$4:$G$20000,5),"")</f>
        <v/>
      </c>
      <c r="L29313" s="149" t="str">
        <f t="shared" si="926"/>
        <v/>
      </c>
      <c r="M29313" s="158" t="str">
        <f t="shared" si="927"/>
        <v/>
      </c>
      <c r="O29313" s="151"/>
    </row>
    <row r="29314" spans="11:15" x14ac:dyDescent="0.3">
      <c r="K29314" s="148" t="str">
        <f>IFERROR(VLOOKUP(A29314,DATABARANG!$B$4:$G$20000,5),"")</f>
        <v/>
      </c>
      <c r="L29314" s="149" t="str">
        <f t="shared" si="926"/>
        <v/>
      </c>
      <c r="M29314" s="158" t="str">
        <f t="shared" si="927"/>
        <v/>
      </c>
      <c r="O29314" s="151"/>
    </row>
    <row r="29315" spans="11:15" x14ac:dyDescent="0.3">
      <c r="K29315" s="148" t="str">
        <f>IFERROR(VLOOKUP(A29315,DATABARANG!$B$4:$G$20000,5),"")</f>
        <v/>
      </c>
      <c r="L29315" s="149" t="str">
        <f t="shared" si="926"/>
        <v/>
      </c>
      <c r="M29315" s="158" t="str">
        <f t="shared" si="927"/>
        <v/>
      </c>
      <c r="O29315" s="151"/>
    </row>
    <row r="29316" spans="11:15" x14ac:dyDescent="0.3">
      <c r="K29316" s="148" t="str">
        <f>IFERROR(VLOOKUP(A29316,DATABARANG!$B$4:$G$20000,5),"")</f>
        <v/>
      </c>
      <c r="L29316" s="149" t="str">
        <f t="shared" si="926"/>
        <v/>
      </c>
      <c r="M29316" s="158" t="str">
        <f t="shared" si="927"/>
        <v/>
      </c>
      <c r="O29316" s="151"/>
    </row>
    <row r="29317" spans="11:15" x14ac:dyDescent="0.3">
      <c r="K29317" s="148" t="str">
        <f>IFERROR(VLOOKUP(A29317,DATABARANG!$B$4:$G$20000,5),"")</f>
        <v/>
      </c>
      <c r="L29317" s="149" t="str">
        <f t="shared" si="926"/>
        <v/>
      </c>
      <c r="M29317" s="158" t="str">
        <f t="shared" si="927"/>
        <v/>
      </c>
      <c r="O29317" s="151"/>
    </row>
    <row r="29318" spans="11:15" x14ac:dyDescent="0.3">
      <c r="K29318" s="148" t="str">
        <f>IFERROR(VLOOKUP(A29318,DATABARANG!$B$4:$G$20000,5),"")</f>
        <v/>
      </c>
      <c r="L29318" s="149" t="str">
        <f t="shared" ref="L29318:L29381" si="928">IFERROR((E29318-K29318)*G29318,"")</f>
        <v/>
      </c>
      <c r="M29318" s="158" t="str">
        <f t="shared" ref="M29318:M29381" si="929">IF(B29318="","",TEXT(B29318,"DD-MMM"))</f>
        <v/>
      </c>
      <c r="O29318" s="151"/>
    </row>
    <row r="29319" spans="11:15" x14ac:dyDescent="0.3">
      <c r="K29319" s="148" t="str">
        <f>IFERROR(VLOOKUP(A29319,DATABARANG!$B$4:$G$20000,5),"")</f>
        <v/>
      </c>
      <c r="L29319" s="149" t="str">
        <f t="shared" si="928"/>
        <v/>
      </c>
      <c r="M29319" s="158" t="str">
        <f t="shared" si="929"/>
        <v/>
      </c>
      <c r="O29319" s="151"/>
    </row>
    <row r="29320" spans="11:15" x14ac:dyDescent="0.3">
      <c r="K29320" s="148" t="str">
        <f>IFERROR(VLOOKUP(A29320,DATABARANG!$B$4:$G$20000,5),"")</f>
        <v/>
      </c>
      <c r="L29320" s="149" t="str">
        <f t="shared" si="928"/>
        <v/>
      </c>
      <c r="M29320" s="158" t="str">
        <f t="shared" si="929"/>
        <v/>
      </c>
      <c r="O29320" s="151"/>
    </row>
    <row r="29321" spans="11:15" x14ac:dyDescent="0.3">
      <c r="K29321" s="148" t="str">
        <f>IFERROR(VLOOKUP(A29321,DATABARANG!$B$4:$G$20000,5),"")</f>
        <v/>
      </c>
      <c r="L29321" s="149" t="str">
        <f t="shared" si="928"/>
        <v/>
      </c>
      <c r="M29321" s="158" t="str">
        <f t="shared" si="929"/>
        <v/>
      </c>
      <c r="O29321" s="151"/>
    </row>
    <row r="29322" spans="11:15" x14ac:dyDescent="0.3">
      <c r="K29322" s="148" t="str">
        <f>IFERROR(VLOOKUP(A29322,DATABARANG!$B$4:$G$20000,5),"")</f>
        <v/>
      </c>
      <c r="L29322" s="149" t="str">
        <f t="shared" si="928"/>
        <v/>
      </c>
      <c r="M29322" s="158" t="str">
        <f t="shared" si="929"/>
        <v/>
      </c>
      <c r="O29322" s="151"/>
    </row>
    <row r="29323" spans="11:15" x14ac:dyDescent="0.3">
      <c r="K29323" s="148" t="str">
        <f>IFERROR(VLOOKUP(A29323,DATABARANG!$B$4:$G$20000,5),"")</f>
        <v/>
      </c>
      <c r="L29323" s="149" t="str">
        <f t="shared" si="928"/>
        <v/>
      </c>
      <c r="M29323" s="158" t="str">
        <f t="shared" si="929"/>
        <v/>
      </c>
      <c r="O29323" s="151"/>
    </row>
    <row r="29324" spans="11:15" x14ac:dyDescent="0.3">
      <c r="K29324" s="148" t="str">
        <f>IFERROR(VLOOKUP(A29324,DATABARANG!$B$4:$G$20000,5),"")</f>
        <v/>
      </c>
      <c r="L29324" s="149" t="str">
        <f t="shared" si="928"/>
        <v/>
      </c>
      <c r="M29324" s="158" t="str">
        <f t="shared" si="929"/>
        <v/>
      </c>
      <c r="O29324" s="151"/>
    </row>
    <row r="29325" spans="11:15" x14ac:dyDescent="0.3">
      <c r="K29325" s="148" t="str">
        <f>IFERROR(VLOOKUP(A29325,DATABARANG!$B$4:$G$20000,5),"")</f>
        <v/>
      </c>
      <c r="L29325" s="149" t="str">
        <f t="shared" si="928"/>
        <v/>
      </c>
      <c r="M29325" s="158" t="str">
        <f t="shared" si="929"/>
        <v/>
      </c>
      <c r="O29325" s="151"/>
    </row>
    <row r="29326" spans="11:15" x14ac:dyDescent="0.3">
      <c r="K29326" s="148" t="str">
        <f>IFERROR(VLOOKUP(A29326,DATABARANG!$B$4:$G$20000,5),"")</f>
        <v/>
      </c>
      <c r="L29326" s="149" t="str">
        <f t="shared" si="928"/>
        <v/>
      </c>
      <c r="M29326" s="158" t="str">
        <f t="shared" si="929"/>
        <v/>
      </c>
      <c r="O29326" s="151"/>
    </row>
    <row r="29327" spans="11:15" x14ac:dyDescent="0.3">
      <c r="K29327" s="148" t="str">
        <f>IFERROR(VLOOKUP(A29327,DATABARANG!$B$4:$G$20000,5),"")</f>
        <v/>
      </c>
      <c r="L29327" s="149" t="str">
        <f t="shared" si="928"/>
        <v/>
      </c>
      <c r="M29327" s="158" t="str">
        <f t="shared" si="929"/>
        <v/>
      </c>
      <c r="O29327" s="151"/>
    </row>
    <row r="29328" spans="11:15" x14ac:dyDescent="0.3">
      <c r="K29328" s="148" t="str">
        <f>IFERROR(VLOOKUP(A29328,DATABARANG!$B$4:$G$20000,5),"")</f>
        <v/>
      </c>
      <c r="L29328" s="149" t="str">
        <f t="shared" si="928"/>
        <v/>
      </c>
      <c r="M29328" s="158" t="str">
        <f t="shared" si="929"/>
        <v/>
      </c>
      <c r="O29328" s="151"/>
    </row>
    <row r="29329" spans="11:15" x14ac:dyDescent="0.3">
      <c r="K29329" s="148" t="str">
        <f>IFERROR(VLOOKUP(A29329,DATABARANG!$B$4:$G$20000,5),"")</f>
        <v/>
      </c>
      <c r="L29329" s="149" t="str">
        <f t="shared" si="928"/>
        <v/>
      </c>
      <c r="M29329" s="158" t="str">
        <f t="shared" si="929"/>
        <v/>
      </c>
      <c r="O29329" s="151"/>
    </row>
    <row r="29330" spans="11:15" x14ac:dyDescent="0.3">
      <c r="K29330" s="148" t="str">
        <f>IFERROR(VLOOKUP(A29330,DATABARANG!$B$4:$G$20000,5),"")</f>
        <v/>
      </c>
      <c r="L29330" s="149" t="str">
        <f t="shared" si="928"/>
        <v/>
      </c>
      <c r="M29330" s="158" t="str">
        <f t="shared" si="929"/>
        <v/>
      </c>
      <c r="O29330" s="151"/>
    </row>
    <row r="29331" spans="11:15" x14ac:dyDescent="0.3">
      <c r="K29331" s="148" t="str">
        <f>IFERROR(VLOOKUP(A29331,DATABARANG!$B$4:$G$20000,5),"")</f>
        <v/>
      </c>
      <c r="L29331" s="149" t="str">
        <f t="shared" si="928"/>
        <v/>
      </c>
      <c r="M29331" s="158" t="str">
        <f t="shared" si="929"/>
        <v/>
      </c>
      <c r="O29331" s="151"/>
    </row>
    <row r="29332" spans="11:15" x14ac:dyDescent="0.3">
      <c r="K29332" s="148" t="str">
        <f>IFERROR(VLOOKUP(A29332,DATABARANG!$B$4:$G$20000,5),"")</f>
        <v/>
      </c>
      <c r="L29332" s="149" t="str">
        <f t="shared" si="928"/>
        <v/>
      </c>
      <c r="M29332" s="158" t="str">
        <f t="shared" si="929"/>
        <v/>
      </c>
      <c r="O29332" s="151"/>
    </row>
    <row r="29333" spans="11:15" x14ac:dyDescent="0.3">
      <c r="K29333" s="148" t="str">
        <f>IFERROR(VLOOKUP(A29333,DATABARANG!$B$4:$G$20000,5),"")</f>
        <v/>
      </c>
      <c r="L29333" s="149" t="str">
        <f t="shared" si="928"/>
        <v/>
      </c>
      <c r="M29333" s="158" t="str">
        <f t="shared" si="929"/>
        <v/>
      </c>
      <c r="O29333" s="151"/>
    </row>
    <row r="29334" spans="11:15" x14ac:dyDescent="0.3">
      <c r="K29334" s="148" t="str">
        <f>IFERROR(VLOOKUP(A29334,DATABARANG!$B$4:$G$20000,5),"")</f>
        <v/>
      </c>
      <c r="L29334" s="149" t="str">
        <f t="shared" si="928"/>
        <v/>
      </c>
      <c r="M29334" s="158" t="str">
        <f t="shared" si="929"/>
        <v/>
      </c>
      <c r="O29334" s="151"/>
    </row>
    <row r="29335" spans="11:15" x14ac:dyDescent="0.3">
      <c r="K29335" s="148" t="str">
        <f>IFERROR(VLOOKUP(A29335,DATABARANG!$B$4:$G$20000,5),"")</f>
        <v/>
      </c>
      <c r="L29335" s="149" t="str">
        <f t="shared" si="928"/>
        <v/>
      </c>
      <c r="M29335" s="158" t="str">
        <f t="shared" si="929"/>
        <v/>
      </c>
      <c r="O29335" s="151"/>
    </row>
    <row r="29336" spans="11:15" x14ac:dyDescent="0.3">
      <c r="K29336" s="148" t="str">
        <f>IFERROR(VLOOKUP(A29336,DATABARANG!$B$4:$G$20000,5),"")</f>
        <v/>
      </c>
      <c r="L29336" s="149" t="str">
        <f t="shared" si="928"/>
        <v/>
      </c>
      <c r="M29336" s="158" t="str">
        <f t="shared" si="929"/>
        <v/>
      </c>
      <c r="O29336" s="151"/>
    </row>
    <row r="29337" spans="11:15" x14ac:dyDescent="0.3">
      <c r="K29337" s="148" t="str">
        <f>IFERROR(VLOOKUP(A29337,DATABARANG!$B$4:$G$20000,5),"")</f>
        <v/>
      </c>
      <c r="L29337" s="149" t="str">
        <f t="shared" si="928"/>
        <v/>
      </c>
      <c r="M29337" s="158" t="str">
        <f t="shared" si="929"/>
        <v/>
      </c>
      <c r="O29337" s="151"/>
    </row>
    <row r="29338" spans="11:15" x14ac:dyDescent="0.3">
      <c r="K29338" s="148" t="str">
        <f>IFERROR(VLOOKUP(A29338,DATABARANG!$B$4:$G$20000,5),"")</f>
        <v/>
      </c>
      <c r="L29338" s="149" t="str">
        <f t="shared" si="928"/>
        <v/>
      </c>
      <c r="M29338" s="158" t="str">
        <f t="shared" si="929"/>
        <v/>
      </c>
      <c r="O29338" s="151"/>
    </row>
    <row r="29339" spans="11:15" x14ac:dyDescent="0.3">
      <c r="K29339" s="148" t="str">
        <f>IFERROR(VLOOKUP(A29339,DATABARANG!$B$4:$G$20000,5),"")</f>
        <v/>
      </c>
      <c r="L29339" s="149" t="str">
        <f t="shared" si="928"/>
        <v/>
      </c>
      <c r="M29339" s="158" t="str">
        <f t="shared" si="929"/>
        <v/>
      </c>
      <c r="O29339" s="151"/>
    </row>
    <row r="29340" spans="11:15" x14ac:dyDescent="0.3">
      <c r="K29340" s="148" t="str">
        <f>IFERROR(VLOOKUP(A29340,DATABARANG!$B$4:$G$20000,5),"")</f>
        <v/>
      </c>
      <c r="L29340" s="149" t="str">
        <f t="shared" si="928"/>
        <v/>
      </c>
      <c r="M29340" s="158" t="str">
        <f t="shared" si="929"/>
        <v/>
      </c>
      <c r="O29340" s="151"/>
    </row>
    <row r="29341" spans="11:15" x14ac:dyDescent="0.3">
      <c r="K29341" s="148" t="str">
        <f>IFERROR(VLOOKUP(A29341,DATABARANG!$B$4:$G$20000,5),"")</f>
        <v/>
      </c>
      <c r="L29341" s="149" t="str">
        <f t="shared" si="928"/>
        <v/>
      </c>
      <c r="M29341" s="158" t="str">
        <f t="shared" si="929"/>
        <v/>
      </c>
      <c r="O29341" s="151"/>
    </row>
    <row r="29342" spans="11:15" x14ac:dyDescent="0.3">
      <c r="K29342" s="148" t="str">
        <f>IFERROR(VLOOKUP(A29342,DATABARANG!$B$4:$G$20000,5),"")</f>
        <v/>
      </c>
      <c r="L29342" s="149" t="str">
        <f t="shared" si="928"/>
        <v/>
      </c>
      <c r="M29342" s="158" t="str">
        <f t="shared" si="929"/>
        <v/>
      </c>
      <c r="O29342" s="151"/>
    </row>
    <row r="29343" spans="11:15" x14ac:dyDescent="0.3">
      <c r="K29343" s="148" t="str">
        <f>IFERROR(VLOOKUP(A29343,DATABARANG!$B$4:$G$20000,5),"")</f>
        <v/>
      </c>
      <c r="L29343" s="149" t="str">
        <f t="shared" si="928"/>
        <v/>
      </c>
      <c r="M29343" s="158" t="str">
        <f t="shared" si="929"/>
        <v/>
      </c>
      <c r="O29343" s="151"/>
    </row>
    <row r="29344" spans="11:15" x14ac:dyDescent="0.3">
      <c r="K29344" s="148" t="str">
        <f>IFERROR(VLOOKUP(A29344,DATABARANG!$B$4:$G$20000,5),"")</f>
        <v/>
      </c>
      <c r="L29344" s="149" t="str">
        <f t="shared" si="928"/>
        <v/>
      </c>
      <c r="M29344" s="158" t="str">
        <f t="shared" si="929"/>
        <v/>
      </c>
      <c r="O29344" s="151"/>
    </row>
    <row r="29345" spans="11:15" x14ac:dyDescent="0.3">
      <c r="K29345" s="148" t="str">
        <f>IFERROR(VLOOKUP(A29345,DATABARANG!$B$4:$G$20000,5),"")</f>
        <v/>
      </c>
      <c r="L29345" s="149" t="str">
        <f t="shared" si="928"/>
        <v/>
      </c>
      <c r="M29345" s="158" t="str">
        <f t="shared" si="929"/>
        <v/>
      </c>
      <c r="O29345" s="151"/>
    </row>
    <row r="29346" spans="11:15" x14ac:dyDescent="0.3">
      <c r="K29346" s="148" t="str">
        <f>IFERROR(VLOOKUP(A29346,DATABARANG!$B$4:$G$20000,5),"")</f>
        <v/>
      </c>
      <c r="L29346" s="149" t="str">
        <f t="shared" si="928"/>
        <v/>
      </c>
      <c r="M29346" s="158" t="str">
        <f t="shared" si="929"/>
        <v/>
      </c>
      <c r="O29346" s="151"/>
    </row>
    <row r="29347" spans="11:15" x14ac:dyDescent="0.3">
      <c r="K29347" s="148" t="str">
        <f>IFERROR(VLOOKUP(A29347,DATABARANG!$B$4:$G$20000,5),"")</f>
        <v/>
      </c>
      <c r="L29347" s="149" t="str">
        <f t="shared" si="928"/>
        <v/>
      </c>
      <c r="M29347" s="158" t="str">
        <f t="shared" si="929"/>
        <v/>
      </c>
      <c r="O29347" s="151"/>
    </row>
    <row r="29348" spans="11:15" x14ac:dyDescent="0.3">
      <c r="K29348" s="148" t="str">
        <f>IFERROR(VLOOKUP(A29348,DATABARANG!$B$4:$G$20000,5),"")</f>
        <v/>
      </c>
      <c r="L29348" s="149" t="str">
        <f t="shared" si="928"/>
        <v/>
      </c>
      <c r="M29348" s="158" t="str">
        <f t="shared" si="929"/>
        <v/>
      </c>
      <c r="O29348" s="151"/>
    </row>
    <row r="29349" spans="11:15" x14ac:dyDescent="0.3">
      <c r="K29349" s="148" t="str">
        <f>IFERROR(VLOOKUP(A29349,DATABARANG!$B$4:$G$20000,5),"")</f>
        <v/>
      </c>
      <c r="L29349" s="149" t="str">
        <f t="shared" si="928"/>
        <v/>
      </c>
      <c r="M29349" s="158" t="str">
        <f t="shared" si="929"/>
        <v/>
      </c>
      <c r="O29349" s="151"/>
    </row>
    <row r="29350" spans="11:15" x14ac:dyDescent="0.3">
      <c r="K29350" s="148" t="str">
        <f>IFERROR(VLOOKUP(A29350,DATABARANG!$B$4:$G$20000,5),"")</f>
        <v/>
      </c>
      <c r="L29350" s="149" t="str">
        <f t="shared" si="928"/>
        <v/>
      </c>
      <c r="M29350" s="158" t="str">
        <f t="shared" si="929"/>
        <v/>
      </c>
      <c r="O29350" s="151"/>
    </row>
    <row r="29351" spans="11:15" x14ac:dyDescent="0.3">
      <c r="K29351" s="148" t="str">
        <f>IFERROR(VLOOKUP(A29351,DATABARANG!$B$4:$G$20000,5),"")</f>
        <v/>
      </c>
      <c r="L29351" s="149" t="str">
        <f t="shared" si="928"/>
        <v/>
      </c>
      <c r="M29351" s="158" t="str">
        <f t="shared" si="929"/>
        <v/>
      </c>
      <c r="O29351" s="151"/>
    </row>
    <row r="29352" spans="11:15" x14ac:dyDescent="0.3">
      <c r="K29352" s="148" t="str">
        <f>IFERROR(VLOOKUP(A29352,DATABARANG!$B$4:$G$20000,5),"")</f>
        <v/>
      </c>
      <c r="L29352" s="149" t="str">
        <f t="shared" si="928"/>
        <v/>
      </c>
      <c r="M29352" s="158" t="str">
        <f t="shared" si="929"/>
        <v/>
      </c>
      <c r="O29352" s="151"/>
    </row>
    <row r="29353" spans="11:15" x14ac:dyDescent="0.3">
      <c r="K29353" s="148" t="str">
        <f>IFERROR(VLOOKUP(A29353,DATABARANG!$B$4:$G$20000,5),"")</f>
        <v/>
      </c>
      <c r="L29353" s="149" t="str">
        <f t="shared" si="928"/>
        <v/>
      </c>
      <c r="M29353" s="158" t="str">
        <f t="shared" si="929"/>
        <v/>
      </c>
      <c r="O29353" s="151"/>
    </row>
    <row r="29354" spans="11:15" x14ac:dyDescent="0.3">
      <c r="K29354" s="148" t="str">
        <f>IFERROR(VLOOKUP(A29354,DATABARANG!$B$4:$G$20000,5),"")</f>
        <v/>
      </c>
      <c r="L29354" s="149" t="str">
        <f t="shared" si="928"/>
        <v/>
      </c>
      <c r="M29354" s="158" t="str">
        <f t="shared" si="929"/>
        <v/>
      </c>
      <c r="O29354" s="151"/>
    </row>
    <row r="29355" spans="11:15" x14ac:dyDescent="0.3">
      <c r="K29355" s="148" t="str">
        <f>IFERROR(VLOOKUP(A29355,DATABARANG!$B$4:$G$20000,5),"")</f>
        <v/>
      </c>
      <c r="L29355" s="149" t="str">
        <f t="shared" si="928"/>
        <v/>
      </c>
      <c r="M29355" s="158" t="str">
        <f t="shared" si="929"/>
        <v/>
      </c>
      <c r="O29355" s="151"/>
    </row>
    <row r="29356" spans="11:15" x14ac:dyDescent="0.3">
      <c r="K29356" s="148" t="str">
        <f>IFERROR(VLOOKUP(A29356,DATABARANG!$B$4:$G$20000,5),"")</f>
        <v/>
      </c>
      <c r="L29356" s="149" t="str">
        <f t="shared" si="928"/>
        <v/>
      </c>
      <c r="M29356" s="158" t="str">
        <f t="shared" si="929"/>
        <v/>
      </c>
      <c r="O29356" s="151"/>
    </row>
    <row r="29357" spans="11:15" x14ac:dyDescent="0.3">
      <c r="K29357" s="148" t="str">
        <f>IFERROR(VLOOKUP(A29357,DATABARANG!$B$4:$G$20000,5),"")</f>
        <v/>
      </c>
      <c r="L29357" s="149" t="str">
        <f t="shared" si="928"/>
        <v/>
      </c>
      <c r="M29357" s="158" t="str">
        <f t="shared" si="929"/>
        <v/>
      </c>
      <c r="O29357" s="151"/>
    </row>
    <row r="29358" spans="11:15" x14ac:dyDescent="0.3">
      <c r="K29358" s="148" t="str">
        <f>IFERROR(VLOOKUP(A29358,DATABARANG!$B$4:$G$20000,5),"")</f>
        <v/>
      </c>
      <c r="L29358" s="149" t="str">
        <f t="shared" si="928"/>
        <v/>
      </c>
      <c r="M29358" s="158" t="str">
        <f t="shared" si="929"/>
        <v/>
      </c>
      <c r="O29358" s="151"/>
    </row>
    <row r="29359" spans="11:15" x14ac:dyDescent="0.3">
      <c r="K29359" s="148" t="str">
        <f>IFERROR(VLOOKUP(A29359,DATABARANG!$B$4:$G$20000,5),"")</f>
        <v/>
      </c>
      <c r="L29359" s="149" t="str">
        <f t="shared" si="928"/>
        <v/>
      </c>
      <c r="M29359" s="158" t="str">
        <f t="shared" si="929"/>
        <v/>
      </c>
      <c r="O29359" s="151"/>
    </row>
    <row r="29360" spans="11:15" x14ac:dyDescent="0.3">
      <c r="K29360" s="148" t="str">
        <f>IFERROR(VLOOKUP(A29360,DATABARANG!$B$4:$G$20000,5),"")</f>
        <v/>
      </c>
      <c r="L29360" s="149" t="str">
        <f t="shared" si="928"/>
        <v/>
      </c>
      <c r="M29360" s="158" t="str">
        <f t="shared" si="929"/>
        <v/>
      </c>
      <c r="O29360" s="151"/>
    </row>
    <row r="29361" spans="11:15" x14ac:dyDescent="0.3">
      <c r="K29361" s="148" t="str">
        <f>IFERROR(VLOOKUP(A29361,DATABARANG!$B$4:$G$20000,5),"")</f>
        <v/>
      </c>
      <c r="L29361" s="149" t="str">
        <f t="shared" si="928"/>
        <v/>
      </c>
      <c r="M29361" s="158" t="str">
        <f t="shared" si="929"/>
        <v/>
      </c>
      <c r="O29361" s="151"/>
    </row>
    <row r="29362" spans="11:15" x14ac:dyDescent="0.3">
      <c r="K29362" s="148" t="str">
        <f>IFERROR(VLOOKUP(A29362,DATABARANG!$B$4:$G$20000,5),"")</f>
        <v/>
      </c>
      <c r="L29362" s="149" t="str">
        <f t="shared" si="928"/>
        <v/>
      </c>
      <c r="M29362" s="158" t="str">
        <f t="shared" si="929"/>
        <v/>
      </c>
      <c r="O29362" s="151"/>
    </row>
    <row r="29363" spans="11:15" x14ac:dyDescent="0.3">
      <c r="K29363" s="148" t="str">
        <f>IFERROR(VLOOKUP(A29363,DATABARANG!$B$4:$G$20000,5),"")</f>
        <v/>
      </c>
      <c r="L29363" s="149" t="str">
        <f t="shared" si="928"/>
        <v/>
      </c>
      <c r="M29363" s="158" t="str">
        <f t="shared" si="929"/>
        <v/>
      </c>
      <c r="O29363" s="151"/>
    </row>
    <row r="29364" spans="11:15" x14ac:dyDescent="0.3">
      <c r="K29364" s="148" t="str">
        <f>IFERROR(VLOOKUP(A29364,DATABARANG!$B$4:$G$20000,5),"")</f>
        <v/>
      </c>
      <c r="L29364" s="149" t="str">
        <f t="shared" si="928"/>
        <v/>
      </c>
      <c r="M29364" s="158" t="str">
        <f t="shared" si="929"/>
        <v/>
      </c>
      <c r="O29364" s="151"/>
    </row>
    <row r="29365" spans="11:15" x14ac:dyDescent="0.3">
      <c r="K29365" s="148" t="str">
        <f>IFERROR(VLOOKUP(A29365,DATABARANG!$B$4:$G$20000,5),"")</f>
        <v/>
      </c>
      <c r="L29365" s="149" t="str">
        <f t="shared" si="928"/>
        <v/>
      </c>
      <c r="M29365" s="158" t="str">
        <f t="shared" si="929"/>
        <v/>
      </c>
      <c r="O29365" s="151"/>
    </row>
    <row r="29366" spans="11:15" x14ac:dyDescent="0.3">
      <c r="K29366" s="148" t="str">
        <f>IFERROR(VLOOKUP(A29366,DATABARANG!$B$4:$G$20000,5),"")</f>
        <v/>
      </c>
      <c r="L29366" s="149" t="str">
        <f t="shared" si="928"/>
        <v/>
      </c>
      <c r="M29366" s="158" t="str">
        <f t="shared" si="929"/>
        <v/>
      </c>
      <c r="O29366" s="151"/>
    </row>
    <row r="29367" spans="11:15" x14ac:dyDescent="0.3">
      <c r="K29367" s="148" t="str">
        <f>IFERROR(VLOOKUP(A29367,DATABARANG!$B$4:$G$20000,5),"")</f>
        <v/>
      </c>
      <c r="L29367" s="149" t="str">
        <f t="shared" si="928"/>
        <v/>
      </c>
      <c r="M29367" s="158" t="str">
        <f t="shared" si="929"/>
        <v/>
      </c>
      <c r="O29367" s="151"/>
    </row>
    <row r="29368" spans="11:15" x14ac:dyDescent="0.3">
      <c r="K29368" s="148" t="str">
        <f>IFERROR(VLOOKUP(A29368,DATABARANG!$B$4:$G$20000,5),"")</f>
        <v/>
      </c>
      <c r="L29368" s="149" t="str">
        <f t="shared" si="928"/>
        <v/>
      </c>
      <c r="M29368" s="158" t="str">
        <f t="shared" si="929"/>
        <v/>
      </c>
      <c r="O29368" s="151"/>
    </row>
    <row r="29369" spans="11:15" x14ac:dyDescent="0.3">
      <c r="K29369" s="148" t="str">
        <f>IFERROR(VLOOKUP(A29369,DATABARANG!$B$4:$G$20000,5),"")</f>
        <v/>
      </c>
      <c r="L29369" s="149" t="str">
        <f t="shared" si="928"/>
        <v/>
      </c>
      <c r="M29369" s="158" t="str">
        <f t="shared" si="929"/>
        <v/>
      </c>
      <c r="O29369" s="151"/>
    </row>
    <row r="29370" spans="11:15" x14ac:dyDescent="0.3">
      <c r="K29370" s="148" t="str">
        <f>IFERROR(VLOOKUP(A29370,DATABARANG!$B$4:$G$20000,5),"")</f>
        <v/>
      </c>
      <c r="L29370" s="149" t="str">
        <f t="shared" si="928"/>
        <v/>
      </c>
      <c r="M29370" s="158" t="str">
        <f t="shared" si="929"/>
        <v/>
      </c>
      <c r="O29370" s="151"/>
    </row>
    <row r="29371" spans="11:15" x14ac:dyDescent="0.3">
      <c r="K29371" s="148" t="str">
        <f>IFERROR(VLOOKUP(A29371,DATABARANG!$B$4:$G$20000,5),"")</f>
        <v/>
      </c>
      <c r="L29371" s="149" t="str">
        <f t="shared" si="928"/>
        <v/>
      </c>
      <c r="M29371" s="158" t="str">
        <f t="shared" si="929"/>
        <v/>
      </c>
      <c r="O29371" s="151"/>
    </row>
    <row r="29372" spans="11:15" x14ac:dyDescent="0.3">
      <c r="K29372" s="148" t="str">
        <f>IFERROR(VLOOKUP(A29372,DATABARANG!$B$4:$G$20000,5),"")</f>
        <v/>
      </c>
      <c r="L29372" s="149" t="str">
        <f t="shared" si="928"/>
        <v/>
      </c>
      <c r="M29372" s="158" t="str">
        <f t="shared" si="929"/>
        <v/>
      </c>
      <c r="O29372" s="151"/>
    </row>
    <row r="29373" spans="11:15" x14ac:dyDescent="0.3">
      <c r="K29373" s="148" t="str">
        <f>IFERROR(VLOOKUP(A29373,DATABARANG!$B$4:$G$20000,5),"")</f>
        <v/>
      </c>
      <c r="L29373" s="149" t="str">
        <f t="shared" si="928"/>
        <v/>
      </c>
      <c r="M29373" s="158" t="str">
        <f t="shared" si="929"/>
        <v/>
      </c>
      <c r="O29373" s="151"/>
    </row>
    <row r="29374" spans="11:15" x14ac:dyDescent="0.3">
      <c r="K29374" s="148" t="str">
        <f>IFERROR(VLOOKUP(A29374,DATABARANG!$B$4:$G$20000,5),"")</f>
        <v/>
      </c>
      <c r="L29374" s="149" t="str">
        <f t="shared" si="928"/>
        <v/>
      </c>
      <c r="M29374" s="158" t="str">
        <f t="shared" si="929"/>
        <v/>
      </c>
      <c r="O29374" s="151"/>
    </row>
    <row r="29375" spans="11:15" x14ac:dyDescent="0.3">
      <c r="K29375" s="148" t="str">
        <f>IFERROR(VLOOKUP(A29375,DATABARANG!$B$4:$G$20000,5),"")</f>
        <v/>
      </c>
      <c r="L29375" s="149" t="str">
        <f t="shared" si="928"/>
        <v/>
      </c>
      <c r="M29375" s="158" t="str">
        <f t="shared" si="929"/>
        <v/>
      </c>
      <c r="O29375" s="151"/>
    </row>
    <row r="29376" spans="11:15" x14ac:dyDescent="0.3">
      <c r="K29376" s="148" t="str">
        <f>IFERROR(VLOOKUP(A29376,DATABARANG!$B$4:$G$20000,5),"")</f>
        <v/>
      </c>
      <c r="L29376" s="149" t="str">
        <f t="shared" si="928"/>
        <v/>
      </c>
      <c r="M29376" s="158" t="str">
        <f t="shared" si="929"/>
        <v/>
      </c>
      <c r="O29376" s="151"/>
    </row>
    <row r="29377" spans="11:15" x14ac:dyDescent="0.3">
      <c r="K29377" s="148" t="str">
        <f>IFERROR(VLOOKUP(A29377,DATABARANG!$B$4:$G$20000,5),"")</f>
        <v/>
      </c>
      <c r="L29377" s="149" t="str">
        <f t="shared" si="928"/>
        <v/>
      </c>
      <c r="M29377" s="158" t="str">
        <f t="shared" si="929"/>
        <v/>
      </c>
      <c r="O29377" s="151"/>
    </row>
    <row r="29378" spans="11:15" x14ac:dyDescent="0.3">
      <c r="K29378" s="148" t="str">
        <f>IFERROR(VLOOKUP(A29378,DATABARANG!$B$4:$G$20000,5),"")</f>
        <v/>
      </c>
      <c r="L29378" s="149" t="str">
        <f t="shared" si="928"/>
        <v/>
      </c>
      <c r="M29378" s="158" t="str">
        <f t="shared" si="929"/>
        <v/>
      </c>
      <c r="O29378" s="151"/>
    </row>
    <row r="29379" spans="11:15" x14ac:dyDescent="0.3">
      <c r="K29379" s="148" t="str">
        <f>IFERROR(VLOOKUP(A29379,DATABARANG!$B$4:$G$20000,5),"")</f>
        <v/>
      </c>
      <c r="L29379" s="149" t="str">
        <f t="shared" si="928"/>
        <v/>
      </c>
      <c r="M29379" s="158" t="str">
        <f t="shared" si="929"/>
        <v/>
      </c>
      <c r="O29379" s="151"/>
    </row>
    <row r="29380" spans="11:15" x14ac:dyDescent="0.3">
      <c r="K29380" s="148" t="str">
        <f>IFERROR(VLOOKUP(A29380,DATABARANG!$B$4:$G$20000,5),"")</f>
        <v/>
      </c>
      <c r="L29380" s="149" t="str">
        <f t="shared" si="928"/>
        <v/>
      </c>
      <c r="M29380" s="158" t="str">
        <f t="shared" si="929"/>
        <v/>
      </c>
      <c r="O29380" s="151"/>
    </row>
    <row r="29381" spans="11:15" x14ac:dyDescent="0.3">
      <c r="K29381" s="148" t="str">
        <f>IFERROR(VLOOKUP(A29381,DATABARANG!$B$4:$G$20000,5),"")</f>
        <v/>
      </c>
      <c r="L29381" s="149" t="str">
        <f t="shared" si="928"/>
        <v/>
      </c>
      <c r="M29381" s="158" t="str">
        <f t="shared" si="929"/>
        <v/>
      </c>
      <c r="O29381" s="151"/>
    </row>
    <row r="29382" spans="11:15" x14ac:dyDescent="0.3">
      <c r="K29382" s="148" t="str">
        <f>IFERROR(VLOOKUP(A29382,DATABARANG!$B$4:$G$20000,5),"")</f>
        <v/>
      </c>
      <c r="L29382" s="149" t="str">
        <f t="shared" ref="L29382:L29445" si="930">IFERROR((E29382-K29382)*G29382,"")</f>
        <v/>
      </c>
      <c r="M29382" s="158" t="str">
        <f t="shared" ref="M29382:M29445" si="931">IF(B29382="","",TEXT(B29382,"DD-MMM"))</f>
        <v/>
      </c>
      <c r="O29382" s="151"/>
    </row>
    <row r="29383" spans="11:15" x14ac:dyDescent="0.3">
      <c r="K29383" s="148" t="str">
        <f>IFERROR(VLOOKUP(A29383,DATABARANG!$B$4:$G$20000,5),"")</f>
        <v/>
      </c>
      <c r="L29383" s="149" t="str">
        <f t="shared" si="930"/>
        <v/>
      </c>
      <c r="M29383" s="158" t="str">
        <f t="shared" si="931"/>
        <v/>
      </c>
      <c r="O29383" s="151"/>
    </row>
    <row r="29384" spans="11:15" x14ac:dyDescent="0.3">
      <c r="K29384" s="148" t="str">
        <f>IFERROR(VLOOKUP(A29384,DATABARANG!$B$4:$G$20000,5),"")</f>
        <v/>
      </c>
      <c r="L29384" s="149" t="str">
        <f t="shared" si="930"/>
        <v/>
      </c>
      <c r="M29384" s="158" t="str">
        <f t="shared" si="931"/>
        <v/>
      </c>
      <c r="O29384" s="151"/>
    </row>
    <row r="29385" spans="11:15" x14ac:dyDescent="0.3">
      <c r="K29385" s="148" t="str">
        <f>IFERROR(VLOOKUP(A29385,DATABARANG!$B$4:$G$20000,5),"")</f>
        <v/>
      </c>
      <c r="L29385" s="149" t="str">
        <f t="shared" si="930"/>
        <v/>
      </c>
      <c r="M29385" s="158" t="str">
        <f t="shared" si="931"/>
        <v/>
      </c>
      <c r="O29385" s="151"/>
    </row>
    <row r="29386" spans="11:15" x14ac:dyDescent="0.3">
      <c r="K29386" s="148" t="str">
        <f>IFERROR(VLOOKUP(A29386,DATABARANG!$B$4:$G$20000,5),"")</f>
        <v/>
      </c>
      <c r="L29386" s="149" t="str">
        <f t="shared" si="930"/>
        <v/>
      </c>
      <c r="M29386" s="158" t="str">
        <f t="shared" si="931"/>
        <v/>
      </c>
      <c r="O29386" s="151"/>
    </row>
    <row r="29387" spans="11:15" x14ac:dyDescent="0.3">
      <c r="K29387" s="148" t="str">
        <f>IFERROR(VLOOKUP(A29387,DATABARANG!$B$4:$G$20000,5),"")</f>
        <v/>
      </c>
      <c r="L29387" s="149" t="str">
        <f t="shared" si="930"/>
        <v/>
      </c>
      <c r="M29387" s="158" t="str">
        <f t="shared" si="931"/>
        <v/>
      </c>
      <c r="O29387" s="151"/>
    </row>
    <row r="29388" spans="11:15" x14ac:dyDescent="0.3">
      <c r="K29388" s="148" t="str">
        <f>IFERROR(VLOOKUP(A29388,DATABARANG!$B$4:$G$20000,5),"")</f>
        <v/>
      </c>
      <c r="L29388" s="149" t="str">
        <f t="shared" si="930"/>
        <v/>
      </c>
      <c r="M29388" s="158" t="str">
        <f t="shared" si="931"/>
        <v/>
      </c>
      <c r="O29388" s="151"/>
    </row>
    <row r="29389" spans="11:15" x14ac:dyDescent="0.3">
      <c r="K29389" s="148" t="str">
        <f>IFERROR(VLOOKUP(A29389,DATABARANG!$B$4:$G$20000,5),"")</f>
        <v/>
      </c>
      <c r="L29389" s="149" t="str">
        <f t="shared" si="930"/>
        <v/>
      </c>
      <c r="M29389" s="158" t="str">
        <f t="shared" si="931"/>
        <v/>
      </c>
      <c r="O29389" s="151"/>
    </row>
    <row r="29390" spans="11:15" x14ac:dyDescent="0.3">
      <c r="K29390" s="148" t="str">
        <f>IFERROR(VLOOKUP(A29390,DATABARANG!$B$4:$G$20000,5),"")</f>
        <v/>
      </c>
      <c r="L29390" s="149" t="str">
        <f t="shared" si="930"/>
        <v/>
      </c>
      <c r="M29390" s="158" t="str">
        <f t="shared" si="931"/>
        <v/>
      </c>
      <c r="O29390" s="151"/>
    </row>
    <row r="29391" spans="11:15" x14ac:dyDescent="0.3">
      <c r="K29391" s="148" t="str">
        <f>IFERROR(VLOOKUP(A29391,DATABARANG!$B$4:$G$20000,5),"")</f>
        <v/>
      </c>
      <c r="L29391" s="149" t="str">
        <f t="shared" si="930"/>
        <v/>
      </c>
      <c r="M29391" s="158" t="str">
        <f t="shared" si="931"/>
        <v/>
      </c>
      <c r="O29391" s="151"/>
    </row>
    <row r="29392" spans="11:15" x14ac:dyDescent="0.3">
      <c r="K29392" s="148" t="str">
        <f>IFERROR(VLOOKUP(A29392,DATABARANG!$B$4:$G$20000,5),"")</f>
        <v/>
      </c>
      <c r="L29392" s="149" t="str">
        <f t="shared" si="930"/>
        <v/>
      </c>
      <c r="M29392" s="158" t="str">
        <f t="shared" si="931"/>
        <v/>
      </c>
      <c r="O29392" s="151"/>
    </row>
    <row r="29393" spans="11:15" x14ac:dyDescent="0.3">
      <c r="K29393" s="148" t="str">
        <f>IFERROR(VLOOKUP(A29393,DATABARANG!$B$4:$G$20000,5),"")</f>
        <v/>
      </c>
      <c r="L29393" s="149" t="str">
        <f t="shared" si="930"/>
        <v/>
      </c>
      <c r="M29393" s="158" t="str">
        <f t="shared" si="931"/>
        <v/>
      </c>
      <c r="O29393" s="151"/>
    </row>
    <row r="29394" spans="11:15" x14ac:dyDescent="0.3">
      <c r="K29394" s="148" t="str">
        <f>IFERROR(VLOOKUP(A29394,DATABARANG!$B$4:$G$20000,5),"")</f>
        <v/>
      </c>
      <c r="L29394" s="149" t="str">
        <f t="shared" si="930"/>
        <v/>
      </c>
      <c r="M29394" s="158" t="str">
        <f t="shared" si="931"/>
        <v/>
      </c>
      <c r="O29394" s="151"/>
    </row>
    <row r="29395" spans="11:15" x14ac:dyDescent="0.3">
      <c r="K29395" s="148" t="str">
        <f>IFERROR(VLOOKUP(A29395,DATABARANG!$B$4:$G$20000,5),"")</f>
        <v/>
      </c>
      <c r="L29395" s="149" t="str">
        <f t="shared" si="930"/>
        <v/>
      </c>
      <c r="M29395" s="158" t="str">
        <f t="shared" si="931"/>
        <v/>
      </c>
      <c r="O29395" s="151"/>
    </row>
    <row r="29396" spans="11:15" x14ac:dyDescent="0.3">
      <c r="K29396" s="148" t="str">
        <f>IFERROR(VLOOKUP(A29396,DATABARANG!$B$4:$G$20000,5),"")</f>
        <v/>
      </c>
      <c r="L29396" s="149" t="str">
        <f t="shared" si="930"/>
        <v/>
      </c>
      <c r="M29396" s="158" t="str">
        <f t="shared" si="931"/>
        <v/>
      </c>
      <c r="O29396" s="151"/>
    </row>
    <row r="29397" spans="11:15" x14ac:dyDescent="0.3">
      <c r="K29397" s="148" t="str">
        <f>IFERROR(VLOOKUP(A29397,DATABARANG!$B$4:$G$20000,5),"")</f>
        <v/>
      </c>
      <c r="L29397" s="149" t="str">
        <f t="shared" si="930"/>
        <v/>
      </c>
      <c r="M29397" s="158" t="str">
        <f t="shared" si="931"/>
        <v/>
      </c>
      <c r="O29397" s="151"/>
    </row>
    <row r="29398" spans="11:15" x14ac:dyDescent="0.3">
      <c r="K29398" s="148" t="str">
        <f>IFERROR(VLOOKUP(A29398,DATABARANG!$B$4:$G$20000,5),"")</f>
        <v/>
      </c>
      <c r="L29398" s="149" t="str">
        <f t="shared" si="930"/>
        <v/>
      </c>
      <c r="M29398" s="158" t="str">
        <f t="shared" si="931"/>
        <v/>
      </c>
      <c r="O29398" s="151"/>
    </row>
    <row r="29399" spans="11:15" x14ac:dyDescent="0.3">
      <c r="K29399" s="148" t="str">
        <f>IFERROR(VLOOKUP(A29399,DATABARANG!$B$4:$G$20000,5),"")</f>
        <v/>
      </c>
      <c r="L29399" s="149" t="str">
        <f t="shared" si="930"/>
        <v/>
      </c>
      <c r="M29399" s="158" t="str">
        <f t="shared" si="931"/>
        <v/>
      </c>
      <c r="O29399" s="151"/>
    </row>
    <row r="29400" spans="11:15" x14ac:dyDescent="0.3">
      <c r="K29400" s="148" t="str">
        <f>IFERROR(VLOOKUP(A29400,DATABARANG!$B$4:$G$20000,5),"")</f>
        <v/>
      </c>
      <c r="L29400" s="149" t="str">
        <f t="shared" si="930"/>
        <v/>
      </c>
      <c r="M29400" s="158" t="str">
        <f t="shared" si="931"/>
        <v/>
      </c>
      <c r="O29400" s="151"/>
    </row>
    <row r="29401" spans="11:15" x14ac:dyDescent="0.3">
      <c r="K29401" s="148" t="str">
        <f>IFERROR(VLOOKUP(A29401,DATABARANG!$B$4:$G$20000,5),"")</f>
        <v/>
      </c>
      <c r="L29401" s="149" t="str">
        <f t="shared" si="930"/>
        <v/>
      </c>
      <c r="M29401" s="158" t="str">
        <f t="shared" si="931"/>
        <v/>
      </c>
      <c r="O29401" s="151"/>
    </row>
    <row r="29402" spans="11:15" x14ac:dyDescent="0.3">
      <c r="K29402" s="148" t="str">
        <f>IFERROR(VLOOKUP(A29402,DATABARANG!$B$4:$G$20000,5),"")</f>
        <v/>
      </c>
      <c r="L29402" s="149" t="str">
        <f t="shared" si="930"/>
        <v/>
      </c>
      <c r="M29402" s="158" t="str">
        <f t="shared" si="931"/>
        <v/>
      </c>
      <c r="O29402" s="151"/>
    </row>
    <row r="29403" spans="11:15" x14ac:dyDescent="0.3">
      <c r="K29403" s="148" t="str">
        <f>IFERROR(VLOOKUP(A29403,DATABARANG!$B$4:$G$20000,5),"")</f>
        <v/>
      </c>
      <c r="L29403" s="149" t="str">
        <f t="shared" si="930"/>
        <v/>
      </c>
      <c r="M29403" s="158" t="str">
        <f t="shared" si="931"/>
        <v/>
      </c>
      <c r="O29403" s="151"/>
    </row>
    <row r="29404" spans="11:15" x14ac:dyDescent="0.3">
      <c r="K29404" s="148" t="str">
        <f>IFERROR(VLOOKUP(A29404,DATABARANG!$B$4:$G$20000,5),"")</f>
        <v/>
      </c>
      <c r="L29404" s="149" t="str">
        <f t="shared" si="930"/>
        <v/>
      </c>
      <c r="M29404" s="158" t="str">
        <f t="shared" si="931"/>
        <v/>
      </c>
      <c r="O29404" s="151"/>
    </row>
    <row r="29405" spans="11:15" x14ac:dyDescent="0.3">
      <c r="K29405" s="148" t="str">
        <f>IFERROR(VLOOKUP(A29405,DATABARANG!$B$4:$G$20000,5),"")</f>
        <v/>
      </c>
      <c r="L29405" s="149" t="str">
        <f t="shared" si="930"/>
        <v/>
      </c>
      <c r="M29405" s="158" t="str">
        <f t="shared" si="931"/>
        <v/>
      </c>
      <c r="O29405" s="151"/>
    </row>
    <row r="29406" spans="11:15" x14ac:dyDescent="0.3">
      <c r="K29406" s="148" t="str">
        <f>IFERROR(VLOOKUP(A29406,DATABARANG!$B$4:$G$20000,5),"")</f>
        <v/>
      </c>
      <c r="L29406" s="149" t="str">
        <f t="shared" si="930"/>
        <v/>
      </c>
      <c r="M29406" s="158" t="str">
        <f t="shared" si="931"/>
        <v/>
      </c>
      <c r="O29406" s="151"/>
    </row>
    <row r="29407" spans="11:15" x14ac:dyDescent="0.3">
      <c r="K29407" s="148" t="str">
        <f>IFERROR(VLOOKUP(A29407,DATABARANG!$B$4:$G$20000,5),"")</f>
        <v/>
      </c>
      <c r="L29407" s="149" t="str">
        <f t="shared" si="930"/>
        <v/>
      </c>
      <c r="M29407" s="158" t="str">
        <f t="shared" si="931"/>
        <v/>
      </c>
      <c r="O29407" s="151"/>
    </row>
    <row r="29408" spans="11:15" x14ac:dyDescent="0.3">
      <c r="K29408" s="148" t="str">
        <f>IFERROR(VLOOKUP(A29408,DATABARANG!$B$4:$G$20000,5),"")</f>
        <v/>
      </c>
      <c r="L29408" s="149" t="str">
        <f t="shared" si="930"/>
        <v/>
      </c>
      <c r="M29408" s="158" t="str">
        <f t="shared" si="931"/>
        <v/>
      </c>
      <c r="O29408" s="151"/>
    </row>
    <row r="29409" spans="11:15" x14ac:dyDescent="0.3">
      <c r="K29409" s="148" t="str">
        <f>IFERROR(VLOOKUP(A29409,DATABARANG!$B$4:$G$20000,5),"")</f>
        <v/>
      </c>
      <c r="L29409" s="149" t="str">
        <f t="shared" si="930"/>
        <v/>
      </c>
      <c r="M29409" s="158" t="str">
        <f t="shared" si="931"/>
        <v/>
      </c>
      <c r="O29409" s="151"/>
    </row>
    <row r="29410" spans="11:15" x14ac:dyDescent="0.3">
      <c r="K29410" s="148" t="str">
        <f>IFERROR(VLOOKUP(A29410,DATABARANG!$B$4:$G$20000,5),"")</f>
        <v/>
      </c>
      <c r="L29410" s="149" t="str">
        <f t="shared" si="930"/>
        <v/>
      </c>
      <c r="M29410" s="158" t="str">
        <f t="shared" si="931"/>
        <v/>
      </c>
      <c r="O29410" s="151"/>
    </row>
    <row r="29411" spans="11:15" x14ac:dyDescent="0.3">
      <c r="K29411" s="148" t="str">
        <f>IFERROR(VLOOKUP(A29411,DATABARANG!$B$4:$G$20000,5),"")</f>
        <v/>
      </c>
      <c r="L29411" s="149" t="str">
        <f t="shared" si="930"/>
        <v/>
      </c>
      <c r="M29411" s="158" t="str">
        <f t="shared" si="931"/>
        <v/>
      </c>
      <c r="O29411" s="151"/>
    </row>
    <row r="29412" spans="11:15" x14ac:dyDescent="0.3">
      <c r="K29412" s="148" t="str">
        <f>IFERROR(VLOOKUP(A29412,DATABARANG!$B$4:$G$20000,5),"")</f>
        <v/>
      </c>
      <c r="L29412" s="149" t="str">
        <f t="shared" si="930"/>
        <v/>
      </c>
      <c r="M29412" s="158" t="str">
        <f t="shared" si="931"/>
        <v/>
      </c>
      <c r="O29412" s="151"/>
    </row>
    <row r="29413" spans="11:15" x14ac:dyDescent="0.3">
      <c r="K29413" s="148" t="str">
        <f>IFERROR(VLOOKUP(A29413,DATABARANG!$B$4:$G$20000,5),"")</f>
        <v/>
      </c>
      <c r="L29413" s="149" t="str">
        <f t="shared" si="930"/>
        <v/>
      </c>
      <c r="M29413" s="158" t="str">
        <f t="shared" si="931"/>
        <v/>
      </c>
      <c r="O29413" s="151"/>
    </row>
    <row r="29414" spans="11:15" x14ac:dyDescent="0.3">
      <c r="K29414" s="148" t="str">
        <f>IFERROR(VLOOKUP(A29414,DATABARANG!$B$4:$G$20000,5),"")</f>
        <v/>
      </c>
      <c r="L29414" s="149" t="str">
        <f t="shared" si="930"/>
        <v/>
      </c>
      <c r="M29414" s="158" t="str">
        <f t="shared" si="931"/>
        <v/>
      </c>
      <c r="O29414" s="151"/>
    </row>
    <row r="29415" spans="11:15" x14ac:dyDescent="0.3">
      <c r="K29415" s="148" t="str">
        <f>IFERROR(VLOOKUP(A29415,DATABARANG!$B$4:$G$20000,5),"")</f>
        <v/>
      </c>
      <c r="L29415" s="149" t="str">
        <f t="shared" si="930"/>
        <v/>
      </c>
      <c r="M29415" s="158" t="str">
        <f t="shared" si="931"/>
        <v/>
      </c>
      <c r="O29415" s="151"/>
    </row>
    <row r="29416" spans="11:15" x14ac:dyDescent="0.3">
      <c r="K29416" s="148" t="str">
        <f>IFERROR(VLOOKUP(A29416,DATABARANG!$B$4:$G$20000,5),"")</f>
        <v/>
      </c>
      <c r="L29416" s="149" t="str">
        <f t="shared" si="930"/>
        <v/>
      </c>
      <c r="M29416" s="158" t="str">
        <f t="shared" si="931"/>
        <v/>
      </c>
      <c r="O29416" s="151"/>
    </row>
    <row r="29417" spans="11:15" x14ac:dyDescent="0.3">
      <c r="K29417" s="148" t="str">
        <f>IFERROR(VLOOKUP(A29417,DATABARANG!$B$4:$G$20000,5),"")</f>
        <v/>
      </c>
      <c r="L29417" s="149" t="str">
        <f t="shared" si="930"/>
        <v/>
      </c>
      <c r="M29417" s="158" t="str">
        <f t="shared" si="931"/>
        <v/>
      </c>
      <c r="O29417" s="151"/>
    </row>
    <row r="29418" spans="11:15" x14ac:dyDescent="0.3">
      <c r="K29418" s="148" t="str">
        <f>IFERROR(VLOOKUP(A29418,DATABARANG!$B$4:$G$20000,5),"")</f>
        <v/>
      </c>
      <c r="L29418" s="149" t="str">
        <f t="shared" si="930"/>
        <v/>
      </c>
      <c r="M29418" s="158" t="str">
        <f t="shared" si="931"/>
        <v/>
      </c>
      <c r="O29418" s="151"/>
    </row>
    <row r="29419" spans="11:15" x14ac:dyDescent="0.3">
      <c r="K29419" s="148" t="str">
        <f>IFERROR(VLOOKUP(A29419,DATABARANG!$B$4:$G$20000,5),"")</f>
        <v/>
      </c>
      <c r="L29419" s="149" t="str">
        <f t="shared" si="930"/>
        <v/>
      </c>
      <c r="M29419" s="158" t="str">
        <f t="shared" si="931"/>
        <v/>
      </c>
      <c r="O29419" s="151"/>
    </row>
    <row r="29420" spans="11:15" x14ac:dyDescent="0.3">
      <c r="K29420" s="148" t="str">
        <f>IFERROR(VLOOKUP(A29420,DATABARANG!$B$4:$G$20000,5),"")</f>
        <v/>
      </c>
      <c r="L29420" s="149" t="str">
        <f t="shared" si="930"/>
        <v/>
      </c>
      <c r="M29420" s="158" t="str">
        <f t="shared" si="931"/>
        <v/>
      </c>
      <c r="O29420" s="151"/>
    </row>
    <row r="29421" spans="11:15" x14ac:dyDescent="0.3">
      <c r="K29421" s="148" t="str">
        <f>IFERROR(VLOOKUP(A29421,DATABARANG!$B$4:$G$20000,5),"")</f>
        <v/>
      </c>
      <c r="L29421" s="149" t="str">
        <f t="shared" si="930"/>
        <v/>
      </c>
      <c r="M29421" s="158" t="str">
        <f t="shared" si="931"/>
        <v/>
      </c>
      <c r="O29421" s="151"/>
    </row>
    <row r="29422" spans="11:15" x14ac:dyDescent="0.3">
      <c r="K29422" s="148" t="str">
        <f>IFERROR(VLOOKUP(A29422,DATABARANG!$B$4:$G$20000,5),"")</f>
        <v/>
      </c>
      <c r="L29422" s="149" t="str">
        <f t="shared" si="930"/>
        <v/>
      </c>
      <c r="M29422" s="158" t="str">
        <f t="shared" si="931"/>
        <v/>
      </c>
      <c r="O29422" s="151"/>
    </row>
    <row r="29423" spans="11:15" x14ac:dyDescent="0.3">
      <c r="K29423" s="148" t="str">
        <f>IFERROR(VLOOKUP(A29423,DATABARANG!$B$4:$G$20000,5),"")</f>
        <v/>
      </c>
      <c r="L29423" s="149" t="str">
        <f t="shared" si="930"/>
        <v/>
      </c>
      <c r="M29423" s="158" t="str">
        <f t="shared" si="931"/>
        <v/>
      </c>
      <c r="O29423" s="151"/>
    </row>
    <row r="29424" spans="11:15" x14ac:dyDescent="0.3">
      <c r="K29424" s="148" t="str">
        <f>IFERROR(VLOOKUP(A29424,DATABARANG!$B$4:$G$20000,5),"")</f>
        <v/>
      </c>
      <c r="L29424" s="149" t="str">
        <f t="shared" si="930"/>
        <v/>
      </c>
      <c r="M29424" s="158" t="str">
        <f t="shared" si="931"/>
        <v/>
      </c>
      <c r="O29424" s="151"/>
    </row>
    <row r="29425" spans="11:15" x14ac:dyDescent="0.3">
      <c r="K29425" s="148" t="str">
        <f>IFERROR(VLOOKUP(A29425,DATABARANG!$B$4:$G$20000,5),"")</f>
        <v/>
      </c>
      <c r="L29425" s="149" t="str">
        <f t="shared" si="930"/>
        <v/>
      </c>
      <c r="M29425" s="158" t="str">
        <f t="shared" si="931"/>
        <v/>
      </c>
      <c r="O29425" s="151"/>
    </row>
    <row r="29426" spans="11:15" x14ac:dyDescent="0.3">
      <c r="K29426" s="148" t="str">
        <f>IFERROR(VLOOKUP(A29426,DATABARANG!$B$4:$G$20000,5),"")</f>
        <v/>
      </c>
      <c r="L29426" s="149" t="str">
        <f t="shared" si="930"/>
        <v/>
      </c>
      <c r="M29426" s="158" t="str">
        <f t="shared" si="931"/>
        <v/>
      </c>
      <c r="O29426" s="151"/>
    </row>
    <row r="29427" spans="11:15" x14ac:dyDescent="0.3">
      <c r="K29427" s="148" t="str">
        <f>IFERROR(VLOOKUP(A29427,DATABARANG!$B$4:$G$20000,5),"")</f>
        <v/>
      </c>
      <c r="L29427" s="149" t="str">
        <f t="shared" si="930"/>
        <v/>
      </c>
      <c r="M29427" s="158" t="str">
        <f t="shared" si="931"/>
        <v/>
      </c>
      <c r="O29427" s="151"/>
    </row>
    <row r="29428" spans="11:15" x14ac:dyDescent="0.3">
      <c r="K29428" s="148" t="str">
        <f>IFERROR(VLOOKUP(A29428,DATABARANG!$B$4:$G$20000,5),"")</f>
        <v/>
      </c>
      <c r="L29428" s="149" t="str">
        <f t="shared" si="930"/>
        <v/>
      </c>
      <c r="M29428" s="158" t="str">
        <f t="shared" si="931"/>
        <v/>
      </c>
      <c r="O29428" s="151"/>
    </row>
    <row r="29429" spans="11:15" x14ac:dyDescent="0.3">
      <c r="K29429" s="148" t="str">
        <f>IFERROR(VLOOKUP(A29429,DATABARANG!$B$4:$G$20000,5),"")</f>
        <v/>
      </c>
      <c r="L29429" s="149" t="str">
        <f t="shared" si="930"/>
        <v/>
      </c>
      <c r="M29429" s="158" t="str">
        <f t="shared" si="931"/>
        <v/>
      </c>
      <c r="O29429" s="151"/>
    </row>
    <row r="29430" spans="11:15" x14ac:dyDescent="0.3">
      <c r="K29430" s="148" t="str">
        <f>IFERROR(VLOOKUP(A29430,DATABARANG!$B$4:$G$20000,5),"")</f>
        <v/>
      </c>
      <c r="L29430" s="149" t="str">
        <f t="shared" si="930"/>
        <v/>
      </c>
      <c r="M29430" s="158" t="str">
        <f t="shared" si="931"/>
        <v/>
      </c>
      <c r="O29430" s="151"/>
    </row>
    <row r="29431" spans="11:15" x14ac:dyDescent="0.3">
      <c r="K29431" s="148" t="str">
        <f>IFERROR(VLOOKUP(A29431,DATABARANG!$B$4:$G$20000,5),"")</f>
        <v/>
      </c>
      <c r="L29431" s="149" t="str">
        <f t="shared" si="930"/>
        <v/>
      </c>
      <c r="M29431" s="158" t="str">
        <f t="shared" si="931"/>
        <v/>
      </c>
      <c r="O29431" s="151"/>
    </row>
    <row r="29432" spans="11:15" x14ac:dyDescent="0.3">
      <c r="K29432" s="148" t="str">
        <f>IFERROR(VLOOKUP(A29432,DATABARANG!$B$4:$G$20000,5),"")</f>
        <v/>
      </c>
      <c r="L29432" s="149" t="str">
        <f t="shared" si="930"/>
        <v/>
      </c>
      <c r="M29432" s="158" t="str">
        <f t="shared" si="931"/>
        <v/>
      </c>
      <c r="O29432" s="151"/>
    </row>
    <row r="29433" spans="11:15" x14ac:dyDescent="0.3">
      <c r="K29433" s="148" t="str">
        <f>IFERROR(VLOOKUP(A29433,DATABARANG!$B$4:$G$20000,5),"")</f>
        <v/>
      </c>
      <c r="L29433" s="149" t="str">
        <f t="shared" si="930"/>
        <v/>
      </c>
      <c r="M29433" s="158" t="str">
        <f t="shared" si="931"/>
        <v/>
      </c>
      <c r="O29433" s="151"/>
    </row>
    <row r="29434" spans="11:15" x14ac:dyDescent="0.3">
      <c r="K29434" s="148" t="str">
        <f>IFERROR(VLOOKUP(A29434,DATABARANG!$B$4:$G$20000,5),"")</f>
        <v/>
      </c>
      <c r="L29434" s="149" t="str">
        <f t="shared" si="930"/>
        <v/>
      </c>
      <c r="M29434" s="158" t="str">
        <f t="shared" si="931"/>
        <v/>
      </c>
      <c r="O29434" s="151"/>
    </row>
    <row r="29435" spans="11:15" x14ac:dyDescent="0.3">
      <c r="K29435" s="148" t="str">
        <f>IFERROR(VLOOKUP(A29435,DATABARANG!$B$4:$G$20000,5),"")</f>
        <v/>
      </c>
      <c r="L29435" s="149" t="str">
        <f t="shared" si="930"/>
        <v/>
      </c>
      <c r="M29435" s="158" t="str">
        <f t="shared" si="931"/>
        <v/>
      </c>
      <c r="O29435" s="151"/>
    </row>
    <row r="29436" spans="11:15" x14ac:dyDescent="0.3">
      <c r="K29436" s="148" t="str">
        <f>IFERROR(VLOOKUP(A29436,DATABARANG!$B$4:$G$20000,5),"")</f>
        <v/>
      </c>
      <c r="L29436" s="149" t="str">
        <f t="shared" si="930"/>
        <v/>
      </c>
      <c r="M29436" s="158" t="str">
        <f t="shared" si="931"/>
        <v/>
      </c>
      <c r="O29436" s="151"/>
    </row>
    <row r="29437" spans="11:15" x14ac:dyDescent="0.3">
      <c r="K29437" s="148" t="str">
        <f>IFERROR(VLOOKUP(A29437,DATABARANG!$B$4:$G$20000,5),"")</f>
        <v/>
      </c>
      <c r="L29437" s="149" t="str">
        <f t="shared" si="930"/>
        <v/>
      </c>
      <c r="M29437" s="158" t="str">
        <f t="shared" si="931"/>
        <v/>
      </c>
      <c r="O29437" s="151"/>
    </row>
    <row r="29438" spans="11:15" x14ac:dyDescent="0.3">
      <c r="K29438" s="148" t="str">
        <f>IFERROR(VLOOKUP(A29438,DATABARANG!$B$4:$G$20000,5),"")</f>
        <v/>
      </c>
      <c r="L29438" s="149" t="str">
        <f t="shared" si="930"/>
        <v/>
      </c>
      <c r="M29438" s="158" t="str">
        <f t="shared" si="931"/>
        <v/>
      </c>
      <c r="O29438" s="151"/>
    </row>
    <row r="29439" spans="11:15" x14ac:dyDescent="0.3">
      <c r="K29439" s="148" t="str">
        <f>IFERROR(VLOOKUP(A29439,DATABARANG!$B$4:$G$20000,5),"")</f>
        <v/>
      </c>
      <c r="L29439" s="149" t="str">
        <f t="shared" si="930"/>
        <v/>
      </c>
      <c r="M29439" s="158" t="str">
        <f t="shared" si="931"/>
        <v/>
      </c>
      <c r="O29439" s="151"/>
    </row>
    <row r="29440" spans="11:15" x14ac:dyDescent="0.3">
      <c r="K29440" s="148" t="str">
        <f>IFERROR(VLOOKUP(A29440,DATABARANG!$B$4:$G$20000,5),"")</f>
        <v/>
      </c>
      <c r="L29440" s="149" t="str">
        <f t="shared" si="930"/>
        <v/>
      </c>
      <c r="M29440" s="158" t="str">
        <f t="shared" si="931"/>
        <v/>
      </c>
      <c r="O29440" s="151"/>
    </row>
    <row r="29441" spans="11:15" x14ac:dyDescent="0.3">
      <c r="K29441" s="148" t="str">
        <f>IFERROR(VLOOKUP(A29441,DATABARANG!$B$4:$G$20000,5),"")</f>
        <v/>
      </c>
      <c r="L29441" s="149" t="str">
        <f t="shared" si="930"/>
        <v/>
      </c>
      <c r="M29441" s="158" t="str">
        <f t="shared" si="931"/>
        <v/>
      </c>
      <c r="O29441" s="151"/>
    </row>
    <row r="29442" spans="11:15" x14ac:dyDescent="0.3">
      <c r="K29442" s="148" t="str">
        <f>IFERROR(VLOOKUP(A29442,DATABARANG!$B$4:$G$20000,5),"")</f>
        <v/>
      </c>
      <c r="L29442" s="149" t="str">
        <f t="shared" si="930"/>
        <v/>
      </c>
      <c r="M29442" s="158" t="str">
        <f t="shared" si="931"/>
        <v/>
      </c>
      <c r="O29442" s="151"/>
    </row>
    <row r="29443" spans="11:15" x14ac:dyDescent="0.3">
      <c r="K29443" s="148" t="str">
        <f>IFERROR(VLOOKUP(A29443,DATABARANG!$B$4:$G$20000,5),"")</f>
        <v/>
      </c>
      <c r="L29443" s="149" t="str">
        <f t="shared" si="930"/>
        <v/>
      </c>
      <c r="M29443" s="158" t="str">
        <f t="shared" si="931"/>
        <v/>
      </c>
      <c r="O29443" s="151"/>
    </row>
    <row r="29444" spans="11:15" x14ac:dyDescent="0.3">
      <c r="K29444" s="148" t="str">
        <f>IFERROR(VLOOKUP(A29444,DATABARANG!$B$4:$G$20000,5),"")</f>
        <v/>
      </c>
      <c r="L29444" s="149" t="str">
        <f t="shared" si="930"/>
        <v/>
      </c>
      <c r="M29444" s="158" t="str">
        <f t="shared" si="931"/>
        <v/>
      </c>
      <c r="O29444" s="151"/>
    </row>
    <row r="29445" spans="11:15" x14ac:dyDescent="0.3">
      <c r="K29445" s="148" t="str">
        <f>IFERROR(VLOOKUP(A29445,DATABARANG!$B$4:$G$20000,5),"")</f>
        <v/>
      </c>
      <c r="L29445" s="149" t="str">
        <f t="shared" si="930"/>
        <v/>
      </c>
      <c r="M29445" s="158" t="str">
        <f t="shared" si="931"/>
        <v/>
      </c>
      <c r="O29445" s="151"/>
    </row>
    <row r="29446" spans="11:15" x14ac:dyDescent="0.3">
      <c r="K29446" s="148" t="str">
        <f>IFERROR(VLOOKUP(A29446,DATABARANG!$B$4:$G$20000,5),"")</f>
        <v/>
      </c>
      <c r="L29446" s="149" t="str">
        <f t="shared" ref="L29446:L29509" si="932">IFERROR((E29446-K29446)*G29446,"")</f>
        <v/>
      </c>
      <c r="M29446" s="158" t="str">
        <f t="shared" ref="M29446:M29509" si="933">IF(B29446="","",TEXT(B29446,"DD-MMM"))</f>
        <v/>
      </c>
      <c r="O29446" s="151"/>
    </row>
    <row r="29447" spans="11:15" x14ac:dyDescent="0.3">
      <c r="K29447" s="148" t="str">
        <f>IFERROR(VLOOKUP(A29447,DATABARANG!$B$4:$G$20000,5),"")</f>
        <v/>
      </c>
      <c r="L29447" s="149" t="str">
        <f t="shared" si="932"/>
        <v/>
      </c>
      <c r="M29447" s="158" t="str">
        <f t="shared" si="933"/>
        <v/>
      </c>
      <c r="O29447" s="151"/>
    </row>
    <row r="29448" spans="11:15" x14ac:dyDescent="0.3">
      <c r="K29448" s="148" t="str">
        <f>IFERROR(VLOOKUP(A29448,DATABARANG!$B$4:$G$20000,5),"")</f>
        <v/>
      </c>
      <c r="L29448" s="149" t="str">
        <f t="shared" si="932"/>
        <v/>
      </c>
      <c r="M29448" s="158" t="str">
        <f t="shared" si="933"/>
        <v/>
      </c>
      <c r="O29448" s="151"/>
    </row>
    <row r="29449" spans="11:15" x14ac:dyDescent="0.3">
      <c r="K29449" s="148" t="str">
        <f>IFERROR(VLOOKUP(A29449,DATABARANG!$B$4:$G$20000,5),"")</f>
        <v/>
      </c>
      <c r="L29449" s="149" t="str">
        <f t="shared" si="932"/>
        <v/>
      </c>
      <c r="M29449" s="158" t="str">
        <f t="shared" si="933"/>
        <v/>
      </c>
      <c r="O29449" s="151"/>
    </row>
    <row r="29450" spans="11:15" x14ac:dyDescent="0.3">
      <c r="K29450" s="148" t="str">
        <f>IFERROR(VLOOKUP(A29450,DATABARANG!$B$4:$G$20000,5),"")</f>
        <v/>
      </c>
      <c r="L29450" s="149" t="str">
        <f t="shared" si="932"/>
        <v/>
      </c>
      <c r="M29450" s="158" t="str">
        <f t="shared" si="933"/>
        <v/>
      </c>
      <c r="O29450" s="151"/>
    </row>
    <row r="29451" spans="11:15" x14ac:dyDescent="0.3">
      <c r="K29451" s="148" t="str">
        <f>IFERROR(VLOOKUP(A29451,DATABARANG!$B$4:$G$20000,5),"")</f>
        <v/>
      </c>
      <c r="L29451" s="149" t="str">
        <f t="shared" si="932"/>
        <v/>
      </c>
      <c r="M29451" s="158" t="str">
        <f t="shared" si="933"/>
        <v/>
      </c>
      <c r="O29451" s="151"/>
    </row>
    <row r="29452" spans="11:15" x14ac:dyDescent="0.3">
      <c r="K29452" s="148" t="str">
        <f>IFERROR(VLOOKUP(A29452,DATABARANG!$B$4:$G$20000,5),"")</f>
        <v/>
      </c>
      <c r="L29452" s="149" t="str">
        <f t="shared" si="932"/>
        <v/>
      </c>
      <c r="M29452" s="158" t="str">
        <f t="shared" si="933"/>
        <v/>
      </c>
      <c r="O29452" s="151"/>
    </row>
    <row r="29453" spans="11:15" x14ac:dyDescent="0.3">
      <c r="K29453" s="148" t="str">
        <f>IFERROR(VLOOKUP(A29453,DATABARANG!$B$4:$G$20000,5),"")</f>
        <v/>
      </c>
      <c r="L29453" s="149" t="str">
        <f t="shared" si="932"/>
        <v/>
      </c>
      <c r="M29453" s="158" t="str">
        <f t="shared" si="933"/>
        <v/>
      </c>
      <c r="O29453" s="151"/>
    </row>
    <row r="29454" spans="11:15" x14ac:dyDescent="0.3">
      <c r="K29454" s="148" t="str">
        <f>IFERROR(VLOOKUP(A29454,DATABARANG!$B$4:$G$20000,5),"")</f>
        <v/>
      </c>
      <c r="L29454" s="149" t="str">
        <f t="shared" si="932"/>
        <v/>
      </c>
      <c r="M29454" s="158" t="str">
        <f t="shared" si="933"/>
        <v/>
      </c>
      <c r="O29454" s="151"/>
    </row>
    <row r="29455" spans="11:15" x14ac:dyDescent="0.3">
      <c r="K29455" s="148" t="str">
        <f>IFERROR(VLOOKUP(A29455,DATABARANG!$B$4:$G$20000,5),"")</f>
        <v/>
      </c>
      <c r="L29455" s="149" t="str">
        <f t="shared" si="932"/>
        <v/>
      </c>
      <c r="M29455" s="158" t="str">
        <f t="shared" si="933"/>
        <v/>
      </c>
      <c r="O29455" s="151"/>
    </row>
    <row r="29456" spans="11:15" x14ac:dyDescent="0.3">
      <c r="K29456" s="148" t="str">
        <f>IFERROR(VLOOKUP(A29456,DATABARANG!$B$4:$G$20000,5),"")</f>
        <v/>
      </c>
      <c r="L29456" s="149" t="str">
        <f t="shared" si="932"/>
        <v/>
      </c>
      <c r="M29456" s="158" t="str">
        <f t="shared" si="933"/>
        <v/>
      </c>
      <c r="O29456" s="151"/>
    </row>
    <row r="29457" spans="11:15" x14ac:dyDescent="0.3">
      <c r="K29457" s="148" t="str">
        <f>IFERROR(VLOOKUP(A29457,DATABARANG!$B$4:$G$20000,5),"")</f>
        <v/>
      </c>
      <c r="L29457" s="149" t="str">
        <f t="shared" si="932"/>
        <v/>
      </c>
      <c r="M29457" s="158" t="str">
        <f t="shared" si="933"/>
        <v/>
      </c>
      <c r="O29457" s="151"/>
    </row>
    <row r="29458" spans="11:15" x14ac:dyDescent="0.3">
      <c r="K29458" s="148" t="str">
        <f>IFERROR(VLOOKUP(A29458,DATABARANG!$B$4:$G$20000,5),"")</f>
        <v/>
      </c>
      <c r="L29458" s="149" t="str">
        <f t="shared" si="932"/>
        <v/>
      </c>
      <c r="M29458" s="158" t="str">
        <f t="shared" si="933"/>
        <v/>
      </c>
      <c r="O29458" s="151"/>
    </row>
    <row r="29459" spans="11:15" x14ac:dyDescent="0.3">
      <c r="K29459" s="148" t="str">
        <f>IFERROR(VLOOKUP(A29459,DATABARANG!$B$4:$G$20000,5),"")</f>
        <v/>
      </c>
      <c r="L29459" s="149" t="str">
        <f t="shared" si="932"/>
        <v/>
      </c>
      <c r="M29459" s="158" t="str">
        <f t="shared" si="933"/>
        <v/>
      </c>
      <c r="O29459" s="151"/>
    </row>
    <row r="29460" spans="11:15" x14ac:dyDescent="0.3">
      <c r="K29460" s="148" t="str">
        <f>IFERROR(VLOOKUP(A29460,DATABARANG!$B$4:$G$20000,5),"")</f>
        <v/>
      </c>
      <c r="L29460" s="149" t="str">
        <f t="shared" si="932"/>
        <v/>
      </c>
      <c r="M29460" s="158" t="str">
        <f t="shared" si="933"/>
        <v/>
      </c>
      <c r="O29460" s="151"/>
    </row>
    <row r="29461" spans="11:15" x14ac:dyDescent="0.3">
      <c r="K29461" s="148" t="str">
        <f>IFERROR(VLOOKUP(A29461,DATABARANG!$B$4:$G$20000,5),"")</f>
        <v/>
      </c>
      <c r="L29461" s="149" t="str">
        <f t="shared" si="932"/>
        <v/>
      </c>
      <c r="M29461" s="158" t="str">
        <f t="shared" si="933"/>
        <v/>
      </c>
      <c r="O29461" s="151"/>
    </row>
    <row r="29462" spans="11:15" x14ac:dyDescent="0.3">
      <c r="K29462" s="148" t="str">
        <f>IFERROR(VLOOKUP(A29462,DATABARANG!$B$4:$G$20000,5),"")</f>
        <v/>
      </c>
      <c r="L29462" s="149" t="str">
        <f t="shared" si="932"/>
        <v/>
      </c>
      <c r="M29462" s="158" t="str">
        <f t="shared" si="933"/>
        <v/>
      </c>
      <c r="O29462" s="151"/>
    </row>
    <row r="29463" spans="11:15" x14ac:dyDescent="0.3">
      <c r="K29463" s="148" t="str">
        <f>IFERROR(VLOOKUP(A29463,DATABARANG!$B$4:$G$20000,5),"")</f>
        <v/>
      </c>
      <c r="L29463" s="149" t="str">
        <f t="shared" si="932"/>
        <v/>
      </c>
      <c r="M29463" s="158" t="str">
        <f t="shared" si="933"/>
        <v/>
      </c>
      <c r="O29463" s="151"/>
    </row>
    <row r="29464" spans="11:15" x14ac:dyDescent="0.3">
      <c r="K29464" s="148" t="str">
        <f>IFERROR(VLOOKUP(A29464,DATABARANG!$B$4:$G$20000,5),"")</f>
        <v/>
      </c>
      <c r="L29464" s="149" t="str">
        <f t="shared" si="932"/>
        <v/>
      </c>
      <c r="M29464" s="158" t="str">
        <f t="shared" si="933"/>
        <v/>
      </c>
      <c r="O29464" s="151"/>
    </row>
    <row r="29465" spans="11:15" x14ac:dyDescent="0.3">
      <c r="K29465" s="148" t="str">
        <f>IFERROR(VLOOKUP(A29465,DATABARANG!$B$4:$G$20000,5),"")</f>
        <v/>
      </c>
      <c r="L29465" s="149" t="str">
        <f t="shared" si="932"/>
        <v/>
      </c>
      <c r="M29465" s="158" t="str">
        <f t="shared" si="933"/>
        <v/>
      </c>
      <c r="O29465" s="151"/>
    </row>
    <row r="29466" spans="11:15" x14ac:dyDescent="0.3">
      <c r="K29466" s="148" t="str">
        <f>IFERROR(VLOOKUP(A29466,DATABARANG!$B$4:$G$20000,5),"")</f>
        <v/>
      </c>
      <c r="L29466" s="149" t="str">
        <f t="shared" si="932"/>
        <v/>
      </c>
      <c r="M29466" s="158" t="str">
        <f t="shared" si="933"/>
        <v/>
      </c>
      <c r="O29466" s="151"/>
    </row>
    <row r="29467" spans="11:15" x14ac:dyDescent="0.3">
      <c r="K29467" s="148" t="str">
        <f>IFERROR(VLOOKUP(A29467,DATABARANG!$B$4:$G$20000,5),"")</f>
        <v/>
      </c>
      <c r="L29467" s="149" t="str">
        <f t="shared" si="932"/>
        <v/>
      </c>
      <c r="M29467" s="158" t="str">
        <f t="shared" si="933"/>
        <v/>
      </c>
      <c r="O29467" s="151"/>
    </row>
    <row r="29468" spans="11:15" x14ac:dyDescent="0.3">
      <c r="K29468" s="148" t="str">
        <f>IFERROR(VLOOKUP(A29468,DATABARANG!$B$4:$G$20000,5),"")</f>
        <v/>
      </c>
      <c r="L29468" s="149" t="str">
        <f t="shared" si="932"/>
        <v/>
      </c>
      <c r="M29468" s="158" t="str">
        <f t="shared" si="933"/>
        <v/>
      </c>
      <c r="O29468" s="151"/>
    </row>
    <row r="29469" spans="11:15" x14ac:dyDescent="0.3">
      <c r="K29469" s="148" t="str">
        <f>IFERROR(VLOOKUP(A29469,DATABARANG!$B$4:$G$20000,5),"")</f>
        <v/>
      </c>
      <c r="L29469" s="149" t="str">
        <f t="shared" si="932"/>
        <v/>
      </c>
      <c r="M29469" s="158" t="str">
        <f t="shared" si="933"/>
        <v/>
      </c>
      <c r="O29469" s="151"/>
    </row>
    <row r="29470" spans="11:15" x14ac:dyDescent="0.3">
      <c r="K29470" s="148" t="str">
        <f>IFERROR(VLOOKUP(A29470,DATABARANG!$B$4:$G$20000,5),"")</f>
        <v/>
      </c>
      <c r="L29470" s="149" t="str">
        <f t="shared" si="932"/>
        <v/>
      </c>
      <c r="M29470" s="158" t="str">
        <f t="shared" si="933"/>
        <v/>
      </c>
      <c r="O29470" s="151"/>
    </row>
    <row r="29471" spans="11:15" x14ac:dyDescent="0.3">
      <c r="K29471" s="148" t="str">
        <f>IFERROR(VLOOKUP(A29471,DATABARANG!$B$4:$G$20000,5),"")</f>
        <v/>
      </c>
      <c r="L29471" s="149" t="str">
        <f t="shared" si="932"/>
        <v/>
      </c>
      <c r="M29471" s="158" t="str">
        <f t="shared" si="933"/>
        <v/>
      </c>
      <c r="O29471" s="151"/>
    </row>
    <row r="29472" spans="11:15" x14ac:dyDescent="0.3">
      <c r="K29472" s="148" t="str">
        <f>IFERROR(VLOOKUP(A29472,DATABARANG!$B$4:$G$20000,5),"")</f>
        <v/>
      </c>
      <c r="L29472" s="149" t="str">
        <f t="shared" si="932"/>
        <v/>
      </c>
      <c r="M29472" s="158" t="str">
        <f t="shared" si="933"/>
        <v/>
      </c>
      <c r="O29472" s="151"/>
    </row>
    <row r="29473" spans="11:15" x14ac:dyDescent="0.3">
      <c r="K29473" s="148" t="str">
        <f>IFERROR(VLOOKUP(A29473,DATABARANG!$B$4:$G$20000,5),"")</f>
        <v/>
      </c>
      <c r="L29473" s="149" t="str">
        <f t="shared" si="932"/>
        <v/>
      </c>
      <c r="M29473" s="158" t="str">
        <f t="shared" si="933"/>
        <v/>
      </c>
      <c r="O29473" s="151"/>
    </row>
    <row r="29474" spans="11:15" x14ac:dyDescent="0.3">
      <c r="K29474" s="148" t="str">
        <f>IFERROR(VLOOKUP(A29474,DATABARANG!$B$4:$G$20000,5),"")</f>
        <v/>
      </c>
      <c r="L29474" s="149" t="str">
        <f t="shared" si="932"/>
        <v/>
      </c>
      <c r="M29474" s="158" t="str">
        <f t="shared" si="933"/>
        <v/>
      </c>
      <c r="O29474" s="151"/>
    </row>
    <row r="29475" spans="11:15" x14ac:dyDescent="0.3">
      <c r="K29475" s="148" t="str">
        <f>IFERROR(VLOOKUP(A29475,DATABARANG!$B$4:$G$20000,5),"")</f>
        <v/>
      </c>
      <c r="L29475" s="149" t="str">
        <f t="shared" si="932"/>
        <v/>
      </c>
      <c r="M29475" s="158" t="str">
        <f t="shared" si="933"/>
        <v/>
      </c>
      <c r="O29475" s="151"/>
    </row>
    <row r="29476" spans="11:15" x14ac:dyDescent="0.3">
      <c r="K29476" s="148" t="str">
        <f>IFERROR(VLOOKUP(A29476,DATABARANG!$B$4:$G$20000,5),"")</f>
        <v/>
      </c>
      <c r="L29476" s="149" t="str">
        <f t="shared" si="932"/>
        <v/>
      </c>
      <c r="M29476" s="158" t="str">
        <f t="shared" si="933"/>
        <v/>
      </c>
      <c r="O29476" s="151"/>
    </row>
    <row r="29477" spans="11:15" x14ac:dyDescent="0.3">
      <c r="K29477" s="148" t="str">
        <f>IFERROR(VLOOKUP(A29477,DATABARANG!$B$4:$G$20000,5),"")</f>
        <v/>
      </c>
      <c r="L29477" s="149" t="str">
        <f t="shared" si="932"/>
        <v/>
      </c>
      <c r="M29477" s="158" t="str">
        <f t="shared" si="933"/>
        <v/>
      </c>
      <c r="O29477" s="151"/>
    </row>
    <row r="29478" spans="11:15" x14ac:dyDescent="0.3">
      <c r="K29478" s="148" t="str">
        <f>IFERROR(VLOOKUP(A29478,DATABARANG!$B$4:$G$20000,5),"")</f>
        <v/>
      </c>
      <c r="L29478" s="149" t="str">
        <f t="shared" si="932"/>
        <v/>
      </c>
      <c r="M29478" s="158" t="str">
        <f t="shared" si="933"/>
        <v/>
      </c>
      <c r="O29478" s="151"/>
    </row>
    <row r="29479" spans="11:15" x14ac:dyDescent="0.3">
      <c r="K29479" s="148" t="str">
        <f>IFERROR(VLOOKUP(A29479,DATABARANG!$B$4:$G$20000,5),"")</f>
        <v/>
      </c>
      <c r="L29479" s="149" t="str">
        <f t="shared" si="932"/>
        <v/>
      </c>
      <c r="M29479" s="158" t="str">
        <f t="shared" si="933"/>
        <v/>
      </c>
      <c r="O29479" s="151"/>
    </row>
    <row r="29480" spans="11:15" x14ac:dyDescent="0.3">
      <c r="K29480" s="148" t="str">
        <f>IFERROR(VLOOKUP(A29480,DATABARANG!$B$4:$G$20000,5),"")</f>
        <v/>
      </c>
      <c r="L29480" s="149" t="str">
        <f t="shared" si="932"/>
        <v/>
      </c>
      <c r="M29480" s="158" t="str">
        <f t="shared" si="933"/>
        <v/>
      </c>
      <c r="O29480" s="151"/>
    </row>
    <row r="29481" spans="11:15" x14ac:dyDescent="0.3">
      <c r="K29481" s="148" t="str">
        <f>IFERROR(VLOOKUP(A29481,DATABARANG!$B$4:$G$20000,5),"")</f>
        <v/>
      </c>
      <c r="L29481" s="149" t="str">
        <f t="shared" si="932"/>
        <v/>
      </c>
      <c r="M29481" s="158" t="str">
        <f t="shared" si="933"/>
        <v/>
      </c>
      <c r="O29481" s="151"/>
    </row>
    <row r="29482" spans="11:15" x14ac:dyDescent="0.3">
      <c r="K29482" s="148" t="str">
        <f>IFERROR(VLOOKUP(A29482,DATABARANG!$B$4:$G$20000,5),"")</f>
        <v/>
      </c>
      <c r="L29482" s="149" t="str">
        <f t="shared" si="932"/>
        <v/>
      </c>
      <c r="M29482" s="158" t="str">
        <f t="shared" si="933"/>
        <v/>
      </c>
      <c r="O29482" s="151"/>
    </row>
    <row r="29483" spans="11:15" x14ac:dyDescent="0.3">
      <c r="K29483" s="148" t="str">
        <f>IFERROR(VLOOKUP(A29483,DATABARANG!$B$4:$G$20000,5),"")</f>
        <v/>
      </c>
      <c r="L29483" s="149" t="str">
        <f t="shared" si="932"/>
        <v/>
      </c>
      <c r="M29483" s="158" t="str">
        <f t="shared" si="933"/>
        <v/>
      </c>
      <c r="O29483" s="151"/>
    </row>
    <row r="29484" spans="11:15" x14ac:dyDescent="0.3">
      <c r="K29484" s="148" t="str">
        <f>IFERROR(VLOOKUP(A29484,DATABARANG!$B$4:$G$20000,5),"")</f>
        <v/>
      </c>
      <c r="L29484" s="149" t="str">
        <f t="shared" si="932"/>
        <v/>
      </c>
      <c r="M29484" s="158" t="str">
        <f t="shared" si="933"/>
        <v/>
      </c>
      <c r="O29484" s="151"/>
    </row>
    <row r="29485" spans="11:15" x14ac:dyDescent="0.3">
      <c r="K29485" s="148" t="str">
        <f>IFERROR(VLOOKUP(A29485,DATABARANG!$B$4:$G$20000,5),"")</f>
        <v/>
      </c>
      <c r="L29485" s="149" t="str">
        <f t="shared" si="932"/>
        <v/>
      </c>
      <c r="M29485" s="158" t="str">
        <f t="shared" si="933"/>
        <v/>
      </c>
      <c r="O29485" s="151"/>
    </row>
    <row r="29486" spans="11:15" x14ac:dyDescent="0.3">
      <c r="K29486" s="148" t="str">
        <f>IFERROR(VLOOKUP(A29486,DATABARANG!$B$4:$G$20000,5),"")</f>
        <v/>
      </c>
      <c r="L29486" s="149" t="str">
        <f t="shared" si="932"/>
        <v/>
      </c>
      <c r="M29486" s="158" t="str">
        <f t="shared" si="933"/>
        <v/>
      </c>
      <c r="O29486" s="151"/>
    </row>
    <row r="29487" spans="11:15" x14ac:dyDescent="0.3">
      <c r="K29487" s="148" t="str">
        <f>IFERROR(VLOOKUP(A29487,DATABARANG!$B$4:$G$20000,5),"")</f>
        <v/>
      </c>
      <c r="L29487" s="149" t="str">
        <f t="shared" si="932"/>
        <v/>
      </c>
      <c r="M29487" s="158" t="str">
        <f t="shared" si="933"/>
        <v/>
      </c>
      <c r="O29487" s="151"/>
    </row>
    <row r="29488" spans="11:15" x14ac:dyDescent="0.3">
      <c r="K29488" s="148" t="str">
        <f>IFERROR(VLOOKUP(A29488,DATABARANG!$B$4:$G$20000,5),"")</f>
        <v/>
      </c>
      <c r="L29488" s="149" t="str">
        <f t="shared" si="932"/>
        <v/>
      </c>
      <c r="M29488" s="158" t="str">
        <f t="shared" si="933"/>
        <v/>
      </c>
      <c r="O29488" s="151"/>
    </row>
    <row r="29489" spans="11:15" x14ac:dyDescent="0.3">
      <c r="K29489" s="148" t="str">
        <f>IFERROR(VLOOKUP(A29489,DATABARANG!$B$4:$G$20000,5),"")</f>
        <v/>
      </c>
      <c r="L29489" s="149" t="str">
        <f t="shared" si="932"/>
        <v/>
      </c>
      <c r="M29489" s="158" t="str">
        <f t="shared" si="933"/>
        <v/>
      </c>
      <c r="O29489" s="151"/>
    </row>
    <row r="29490" spans="11:15" x14ac:dyDescent="0.3">
      <c r="K29490" s="148" t="str">
        <f>IFERROR(VLOOKUP(A29490,DATABARANG!$B$4:$G$20000,5),"")</f>
        <v/>
      </c>
      <c r="L29490" s="149" t="str">
        <f t="shared" si="932"/>
        <v/>
      </c>
      <c r="M29490" s="158" t="str">
        <f t="shared" si="933"/>
        <v/>
      </c>
      <c r="O29490" s="151"/>
    </row>
    <row r="29491" spans="11:15" x14ac:dyDescent="0.3">
      <c r="K29491" s="148" t="str">
        <f>IFERROR(VLOOKUP(A29491,DATABARANG!$B$4:$G$20000,5),"")</f>
        <v/>
      </c>
      <c r="L29491" s="149" t="str">
        <f t="shared" si="932"/>
        <v/>
      </c>
      <c r="M29491" s="158" t="str">
        <f t="shared" si="933"/>
        <v/>
      </c>
      <c r="O29491" s="151"/>
    </row>
    <row r="29492" spans="11:15" x14ac:dyDescent="0.3">
      <c r="K29492" s="148" t="str">
        <f>IFERROR(VLOOKUP(A29492,DATABARANG!$B$4:$G$20000,5),"")</f>
        <v/>
      </c>
      <c r="L29492" s="149" t="str">
        <f t="shared" si="932"/>
        <v/>
      </c>
      <c r="M29492" s="158" t="str">
        <f t="shared" si="933"/>
        <v/>
      </c>
      <c r="O29492" s="151"/>
    </row>
    <row r="29493" spans="11:15" x14ac:dyDescent="0.3">
      <c r="K29493" s="148" t="str">
        <f>IFERROR(VLOOKUP(A29493,DATABARANG!$B$4:$G$20000,5),"")</f>
        <v/>
      </c>
      <c r="L29493" s="149" t="str">
        <f t="shared" si="932"/>
        <v/>
      </c>
      <c r="M29493" s="158" t="str">
        <f t="shared" si="933"/>
        <v/>
      </c>
      <c r="O29493" s="151"/>
    </row>
    <row r="29494" spans="11:15" x14ac:dyDescent="0.3">
      <c r="K29494" s="148" t="str">
        <f>IFERROR(VLOOKUP(A29494,DATABARANG!$B$4:$G$20000,5),"")</f>
        <v/>
      </c>
      <c r="L29494" s="149" t="str">
        <f t="shared" si="932"/>
        <v/>
      </c>
      <c r="M29494" s="158" t="str">
        <f t="shared" si="933"/>
        <v/>
      </c>
      <c r="O29494" s="151"/>
    </row>
    <row r="29495" spans="11:15" x14ac:dyDescent="0.3">
      <c r="K29495" s="148" t="str">
        <f>IFERROR(VLOOKUP(A29495,DATABARANG!$B$4:$G$20000,5),"")</f>
        <v/>
      </c>
      <c r="L29495" s="149" t="str">
        <f t="shared" si="932"/>
        <v/>
      </c>
      <c r="M29495" s="158" t="str">
        <f t="shared" si="933"/>
        <v/>
      </c>
      <c r="O29495" s="151"/>
    </row>
    <row r="29496" spans="11:15" x14ac:dyDescent="0.3">
      <c r="K29496" s="148" t="str">
        <f>IFERROR(VLOOKUP(A29496,DATABARANG!$B$4:$G$20000,5),"")</f>
        <v/>
      </c>
      <c r="L29496" s="149" t="str">
        <f t="shared" si="932"/>
        <v/>
      </c>
      <c r="M29496" s="158" t="str">
        <f t="shared" si="933"/>
        <v/>
      </c>
      <c r="O29496" s="151"/>
    </row>
    <row r="29497" spans="11:15" x14ac:dyDescent="0.3">
      <c r="K29497" s="148" t="str">
        <f>IFERROR(VLOOKUP(A29497,DATABARANG!$B$4:$G$20000,5),"")</f>
        <v/>
      </c>
      <c r="L29497" s="149" t="str">
        <f t="shared" si="932"/>
        <v/>
      </c>
      <c r="M29497" s="158" t="str">
        <f t="shared" si="933"/>
        <v/>
      </c>
      <c r="O29497" s="151"/>
    </row>
    <row r="29498" spans="11:15" x14ac:dyDescent="0.3">
      <c r="K29498" s="148" t="str">
        <f>IFERROR(VLOOKUP(A29498,DATABARANG!$B$4:$G$20000,5),"")</f>
        <v/>
      </c>
      <c r="L29498" s="149" t="str">
        <f t="shared" si="932"/>
        <v/>
      </c>
      <c r="M29498" s="158" t="str">
        <f t="shared" si="933"/>
        <v/>
      </c>
      <c r="O29498" s="151"/>
    </row>
    <row r="29499" spans="11:15" x14ac:dyDescent="0.3">
      <c r="K29499" s="148" t="str">
        <f>IFERROR(VLOOKUP(A29499,DATABARANG!$B$4:$G$20000,5),"")</f>
        <v/>
      </c>
      <c r="L29499" s="149" t="str">
        <f t="shared" si="932"/>
        <v/>
      </c>
      <c r="M29499" s="158" t="str">
        <f t="shared" si="933"/>
        <v/>
      </c>
      <c r="O29499" s="151"/>
    </row>
    <row r="29500" spans="11:15" x14ac:dyDescent="0.3">
      <c r="K29500" s="148" t="str">
        <f>IFERROR(VLOOKUP(A29500,DATABARANG!$B$4:$G$20000,5),"")</f>
        <v/>
      </c>
      <c r="L29500" s="149" t="str">
        <f t="shared" si="932"/>
        <v/>
      </c>
      <c r="M29500" s="158" t="str">
        <f t="shared" si="933"/>
        <v/>
      </c>
      <c r="O29500" s="151"/>
    </row>
    <row r="29501" spans="11:15" x14ac:dyDescent="0.3">
      <c r="K29501" s="148" t="str">
        <f>IFERROR(VLOOKUP(A29501,DATABARANG!$B$4:$G$20000,5),"")</f>
        <v/>
      </c>
      <c r="L29501" s="149" t="str">
        <f t="shared" si="932"/>
        <v/>
      </c>
      <c r="M29501" s="158" t="str">
        <f t="shared" si="933"/>
        <v/>
      </c>
      <c r="O29501" s="151"/>
    </row>
    <row r="29502" spans="11:15" x14ac:dyDescent="0.3">
      <c r="K29502" s="148" t="str">
        <f>IFERROR(VLOOKUP(A29502,DATABARANG!$B$4:$G$20000,5),"")</f>
        <v/>
      </c>
      <c r="L29502" s="149" t="str">
        <f t="shared" si="932"/>
        <v/>
      </c>
      <c r="M29502" s="158" t="str">
        <f t="shared" si="933"/>
        <v/>
      </c>
      <c r="O29502" s="151"/>
    </row>
    <row r="29503" spans="11:15" x14ac:dyDescent="0.3">
      <c r="K29503" s="148" t="str">
        <f>IFERROR(VLOOKUP(A29503,DATABARANG!$B$4:$G$20000,5),"")</f>
        <v/>
      </c>
      <c r="L29503" s="149" t="str">
        <f t="shared" si="932"/>
        <v/>
      </c>
      <c r="M29503" s="158" t="str">
        <f t="shared" si="933"/>
        <v/>
      </c>
      <c r="O29503" s="151"/>
    </row>
    <row r="29504" spans="11:15" x14ac:dyDescent="0.3">
      <c r="K29504" s="148" t="str">
        <f>IFERROR(VLOOKUP(A29504,DATABARANG!$B$4:$G$20000,5),"")</f>
        <v/>
      </c>
      <c r="L29504" s="149" t="str">
        <f t="shared" si="932"/>
        <v/>
      </c>
      <c r="M29504" s="158" t="str">
        <f t="shared" si="933"/>
        <v/>
      </c>
      <c r="O29504" s="151"/>
    </row>
    <row r="29505" spans="11:15" x14ac:dyDescent="0.3">
      <c r="K29505" s="148" t="str">
        <f>IFERROR(VLOOKUP(A29505,DATABARANG!$B$4:$G$20000,5),"")</f>
        <v/>
      </c>
      <c r="L29505" s="149" t="str">
        <f t="shared" si="932"/>
        <v/>
      </c>
      <c r="M29505" s="158" t="str">
        <f t="shared" si="933"/>
        <v/>
      </c>
      <c r="O29505" s="151"/>
    </row>
    <row r="29506" spans="11:15" x14ac:dyDescent="0.3">
      <c r="K29506" s="148" t="str">
        <f>IFERROR(VLOOKUP(A29506,DATABARANG!$B$4:$G$20000,5),"")</f>
        <v/>
      </c>
      <c r="L29506" s="149" t="str">
        <f t="shared" si="932"/>
        <v/>
      </c>
      <c r="M29506" s="158" t="str">
        <f t="shared" si="933"/>
        <v/>
      </c>
      <c r="O29506" s="151"/>
    </row>
    <row r="29507" spans="11:15" x14ac:dyDescent="0.3">
      <c r="K29507" s="148" t="str">
        <f>IFERROR(VLOOKUP(A29507,DATABARANG!$B$4:$G$20000,5),"")</f>
        <v/>
      </c>
      <c r="L29507" s="149" t="str">
        <f t="shared" si="932"/>
        <v/>
      </c>
      <c r="M29507" s="158" t="str">
        <f t="shared" si="933"/>
        <v/>
      </c>
      <c r="O29507" s="151"/>
    </row>
    <row r="29508" spans="11:15" x14ac:dyDescent="0.3">
      <c r="K29508" s="148" t="str">
        <f>IFERROR(VLOOKUP(A29508,DATABARANG!$B$4:$G$20000,5),"")</f>
        <v/>
      </c>
      <c r="L29508" s="149" t="str">
        <f t="shared" si="932"/>
        <v/>
      </c>
      <c r="M29508" s="158" t="str">
        <f t="shared" si="933"/>
        <v/>
      </c>
      <c r="O29508" s="151"/>
    </row>
    <row r="29509" spans="11:15" x14ac:dyDescent="0.3">
      <c r="K29509" s="148" t="str">
        <f>IFERROR(VLOOKUP(A29509,DATABARANG!$B$4:$G$20000,5),"")</f>
        <v/>
      </c>
      <c r="L29509" s="149" t="str">
        <f t="shared" si="932"/>
        <v/>
      </c>
      <c r="M29509" s="158" t="str">
        <f t="shared" si="933"/>
        <v/>
      </c>
      <c r="O29509" s="151"/>
    </row>
    <row r="29510" spans="11:15" x14ac:dyDescent="0.3">
      <c r="K29510" s="148" t="str">
        <f>IFERROR(VLOOKUP(A29510,DATABARANG!$B$4:$G$20000,5),"")</f>
        <v/>
      </c>
      <c r="L29510" s="149" t="str">
        <f t="shared" ref="L29510:L29573" si="934">IFERROR((E29510-K29510)*G29510,"")</f>
        <v/>
      </c>
      <c r="M29510" s="158" t="str">
        <f t="shared" ref="M29510:M29573" si="935">IF(B29510="","",TEXT(B29510,"DD-MMM"))</f>
        <v/>
      </c>
      <c r="O29510" s="151"/>
    </row>
    <row r="29511" spans="11:15" x14ac:dyDescent="0.3">
      <c r="K29511" s="148" t="str">
        <f>IFERROR(VLOOKUP(A29511,DATABARANG!$B$4:$G$20000,5),"")</f>
        <v/>
      </c>
      <c r="L29511" s="149" t="str">
        <f t="shared" si="934"/>
        <v/>
      </c>
      <c r="M29511" s="158" t="str">
        <f t="shared" si="935"/>
        <v/>
      </c>
      <c r="O29511" s="151"/>
    </row>
    <row r="29512" spans="11:15" x14ac:dyDescent="0.3">
      <c r="K29512" s="148" t="str">
        <f>IFERROR(VLOOKUP(A29512,DATABARANG!$B$4:$G$20000,5),"")</f>
        <v/>
      </c>
      <c r="L29512" s="149" t="str">
        <f t="shared" si="934"/>
        <v/>
      </c>
      <c r="M29512" s="158" t="str">
        <f t="shared" si="935"/>
        <v/>
      </c>
      <c r="O29512" s="151"/>
    </row>
    <row r="29513" spans="11:15" x14ac:dyDescent="0.3">
      <c r="K29513" s="148" t="str">
        <f>IFERROR(VLOOKUP(A29513,DATABARANG!$B$4:$G$20000,5),"")</f>
        <v/>
      </c>
      <c r="L29513" s="149" t="str">
        <f t="shared" si="934"/>
        <v/>
      </c>
      <c r="M29513" s="158" t="str">
        <f t="shared" si="935"/>
        <v/>
      </c>
      <c r="O29513" s="151"/>
    </row>
    <row r="29514" spans="11:15" x14ac:dyDescent="0.3">
      <c r="K29514" s="148" t="str">
        <f>IFERROR(VLOOKUP(A29514,DATABARANG!$B$4:$G$20000,5),"")</f>
        <v/>
      </c>
      <c r="L29514" s="149" t="str">
        <f t="shared" si="934"/>
        <v/>
      </c>
      <c r="M29514" s="158" t="str">
        <f t="shared" si="935"/>
        <v/>
      </c>
      <c r="O29514" s="151"/>
    </row>
    <row r="29515" spans="11:15" x14ac:dyDescent="0.3">
      <c r="K29515" s="148" t="str">
        <f>IFERROR(VLOOKUP(A29515,DATABARANG!$B$4:$G$20000,5),"")</f>
        <v/>
      </c>
      <c r="L29515" s="149" t="str">
        <f t="shared" si="934"/>
        <v/>
      </c>
      <c r="M29515" s="158" t="str">
        <f t="shared" si="935"/>
        <v/>
      </c>
      <c r="O29515" s="151"/>
    </row>
    <row r="29516" spans="11:15" x14ac:dyDescent="0.3">
      <c r="K29516" s="148" t="str">
        <f>IFERROR(VLOOKUP(A29516,DATABARANG!$B$4:$G$20000,5),"")</f>
        <v/>
      </c>
      <c r="L29516" s="149" t="str">
        <f t="shared" si="934"/>
        <v/>
      </c>
      <c r="M29516" s="158" t="str">
        <f t="shared" si="935"/>
        <v/>
      </c>
      <c r="O29516" s="151"/>
    </row>
    <row r="29517" spans="11:15" x14ac:dyDescent="0.3">
      <c r="K29517" s="148" t="str">
        <f>IFERROR(VLOOKUP(A29517,DATABARANG!$B$4:$G$20000,5),"")</f>
        <v/>
      </c>
      <c r="L29517" s="149" t="str">
        <f t="shared" si="934"/>
        <v/>
      </c>
      <c r="M29517" s="158" t="str">
        <f t="shared" si="935"/>
        <v/>
      </c>
      <c r="O29517" s="151"/>
    </row>
    <row r="29518" spans="11:15" x14ac:dyDescent="0.3">
      <c r="K29518" s="148" t="str">
        <f>IFERROR(VLOOKUP(A29518,DATABARANG!$B$4:$G$20000,5),"")</f>
        <v/>
      </c>
      <c r="L29518" s="149" t="str">
        <f t="shared" si="934"/>
        <v/>
      </c>
      <c r="M29518" s="158" t="str">
        <f t="shared" si="935"/>
        <v/>
      </c>
      <c r="O29518" s="151"/>
    </row>
    <row r="29519" spans="11:15" x14ac:dyDescent="0.3">
      <c r="K29519" s="148" t="str">
        <f>IFERROR(VLOOKUP(A29519,DATABARANG!$B$4:$G$20000,5),"")</f>
        <v/>
      </c>
      <c r="L29519" s="149" t="str">
        <f t="shared" si="934"/>
        <v/>
      </c>
      <c r="M29519" s="158" t="str">
        <f t="shared" si="935"/>
        <v/>
      </c>
      <c r="O29519" s="151"/>
    </row>
    <row r="29520" spans="11:15" x14ac:dyDescent="0.3">
      <c r="K29520" s="148" t="str">
        <f>IFERROR(VLOOKUP(A29520,DATABARANG!$B$4:$G$20000,5),"")</f>
        <v/>
      </c>
      <c r="L29520" s="149" t="str">
        <f t="shared" si="934"/>
        <v/>
      </c>
      <c r="M29520" s="158" t="str">
        <f t="shared" si="935"/>
        <v/>
      </c>
      <c r="O29520" s="151"/>
    </row>
    <row r="29521" spans="11:15" x14ac:dyDescent="0.3">
      <c r="K29521" s="148" t="str">
        <f>IFERROR(VLOOKUP(A29521,DATABARANG!$B$4:$G$20000,5),"")</f>
        <v/>
      </c>
      <c r="L29521" s="149" t="str">
        <f t="shared" si="934"/>
        <v/>
      </c>
      <c r="M29521" s="158" t="str">
        <f t="shared" si="935"/>
        <v/>
      </c>
      <c r="O29521" s="151"/>
    </row>
    <row r="29522" spans="11:15" x14ac:dyDescent="0.3">
      <c r="K29522" s="148" t="str">
        <f>IFERROR(VLOOKUP(A29522,DATABARANG!$B$4:$G$20000,5),"")</f>
        <v/>
      </c>
      <c r="L29522" s="149" t="str">
        <f t="shared" si="934"/>
        <v/>
      </c>
      <c r="M29522" s="158" t="str">
        <f t="shared" si="935"/>
        <v/>
      </c>
      <c r="O29522" s="151"/>
    </row>
    <row r="29523" spans="11:15" x14ac:dyDescent="0.3">
      <c r="K29523" s="148" t="str">
        <f>IFERROR(VLOOKUP(A29523,DATABARANG!$B$4:$G$20000,5),"")</f>
        <v/>
      </c>
      <c r="L29523" s="149" t="str">
        <f t="shared" si="934"/>
        <v/>
      </c>
      <c r="M29523" s="158" t="str">
        <f t="shared" si="935"/>
        <v/>
      </c>
      <c r="O29523" s="151"/>
    </row>
    <row r="29524" spans="11:15" x14ac:dyDescent="0.3">
      <c r="K29524" s="148" t="str">
        <f>IFERROR(VLOOKUP(A29524,DATABARANG!$B$4:$G$20000,5),"")</f>
        <v/>
      </c>
      <c r="L29524" s="149" t="str">
        <f t="shared" si="934"/>
        <v/>
      </c>
      <c r="M29524" s="158" t="str">
        <f t="shared" si="935"/>
        <v/>
      </c>
      <c r="O29524" s="151"/>
    </row>
    <row r="29525" spans="11:15" x14ac:dyDescent="0.3">
      <c r="K29525" s="148" t="str">
        <f>IFERROR(VLOOKUP(A29525,DATABARANG!$B$4:$G$20000,5),"")</f>
        <v/>
      </c>
      <c r="L29525" s="149" t="str">
        <f t="shared" si="934"/>
        <v/>
      </c>
      <c r="M29525" s="158" t="str">
        <f t="shared" si="935"/>
        <v/>
      </c>
      <c r="O29525" s="151"/>
    </row>
    <row r="29526" spans="11:15" x14ac:dyDescent="0.3">
      <c r="K29526" s="148" t="str">
        <f>IFERROR(VLOOKUP(A29526,DATABARANG!$B$4:$G$20000,5),"")</f>
        <v/>
      </c>
      <c r="L29526" s="149" t="str">
        <f t="shared" si="934"/>
        <v/>
      </c>
      <c r="M29526" s="158" t="str">
        <f t="shared" si="935"/>
        <v/>
      </c>
      <c r="O29526" s="151"/>
    </row>
    <row r="29527" spans="11:15" x14ac:dyDescent="0.3">
      <c r="K29527" s="148" t="str">
        <f>IFERROR(VLOOKUP(A29527,DATABARANG!$B$4:$G$20000,5),"")</f>
        <v/>
      </c>
      <c r="L29527" s="149" t="str">
        <f t="shared" si="934"/>
        <v/>
      </c>
      <c r="M29527" s="158" t="str">
        <f t="shared" si="935"/>
        <v/>
      </c>
      <c r="O29527" s="151"/>
    </row>
    <row r="29528" spans="11:15" x14ac:dyDescent="0.3">
      <c r="K29528" s="148" t="str">
        <f>IFERROR(VLOOKUP(A29528,DATABARANG!$B$4:$G$20000,5),"")</f>
        <v/>
      </c>
      <c r="L29528" s="149" t="str">
        <f t="shared" si="934"/>
        <v/>
      </c>
      <c r="M29528" s="158" t="str">
        <f t="shared" si="935"/>
        <v/>
      </c>
      <c r="O29528" s="151"/>
    </row>
    <row r="29529" spans="11:15" x14ac:dyDescent="0.3">
      <c r="K29529" s="148" t="str">
        <f>IFERROR(VLOOKUP(A29529,DATABARANG!$B$4:$G$20000,5),"")</f>
        <v/>
      </c>
      <c r="L29529" s="149" t="str">
        <f t="shared" si="934"/>
        <v/>
      </c>
      <c r="M29529" s="158" t="str">
        <f t="shared" si="935"/>
        <v/>
      </c>
      <c r="O29529" s="151"/>
    </row>
    <row r="29530" spans="11:15" x14ac:dyDescent="0.3">
      <c r="K29530" s="148" t="str">
        <f>IFERROR(VLOOKUP(A29530,DATABARANG!$B$4:$G$20000,5),"")</f>
        <v/>
      </c>
      <c r="L29530" s="149" t="str">
        <f t="shared" si="934"/>
        <v/>
      </c>
      <c r="M29530" s="158" t="str">
        <f t="shared" si="935"/>
        <v/>
      </c>
      <c r="O29530" s="151"/>
    </row>
    <row r="29531" spans="11:15" x14ac:dyDescent="0.3">
      <c r="K29531" s="148" t="str">
        <f>IFERROR(VLOOKUP(A29531,DATABARANG!$B$4:$G$20000,5),"")</f>
        <v/>
      </c>
      <c r="L29531" s="149" t="str">
        <f t="shared" si="934"/>
        <v/>
      </c>
      <c r="M29531" s="158" t="str">
        <f t="shared" si="935"/>
        <v/>
      </c>
      <c r="O29531" s="151"/>
    </row>
    <row r="29532" spans="11:15" x14ac:dyDescent="0.3">
      <c r="K29532" s="148" t="str">
        <f>IFERROR(VLOOKUP(A29532,DATABARANG!$B$4:$G$20000,5),"")</f>
        <v/>
      </c>
      <c r="L29532" s="149" t="str">
        <f t="shared" si="934"/>
        <v/>
      </c>
      <c r="M29532" s="158" t="str">
        <f t="shared" si="935"/>
        <v/>
      </c>
      <c r="O29532" s="151"/>
    </row>
    <row r="29533" spans="11:15" x14ac:dyDescent="0.3">
      <c r="K29533" s="148" t="str">
        <f>IFERROR(VLOOKUP(A29533,DATABARANG!$B$4:$G$20000,5),"")</f>
        <v/>
      </c>
      <c r="L29533" s="149" t="str">
        <f t="shared" si="934"/>
        <v/>
      </c>
      <c r="M29533" s="158" t="str">
        <f t="shared" si="935"/>
        <v/>
      </c>
      <c r="O29533" s="151"/>
    </row>
    <row r="29534" spans="11:15" x14ac:dyDescent="0.3">
      <c r="K29534" s="148" t="str">
        <f>IFERROR(VLOOKUP(A29534,DATABARANG!$B$4:$G$20000,5),"")</f>
        <v/>
      </c>
      <c r="L29534" s="149" t="str">
        <f t="shared" si="934"/>
        <v/>
      </c>
      <c r="M29534" s="158" t="str">
        <f t="shared" si="935"/>
        <v/>
      </c>
      <c r="O29534" s="151"/>
    </row>
    <row r="29535" spans="11:15" x14ac:dyDescent="0.3">
      <c r="K29535" s="148" t="str">
        <f>IFERROR(VLOOKUP(A29535,DATABARANG!$B$4:$G$20000,5),"")</f>
        <v/>
      </c>
      <c r="L29535" s="149" t="str">
        <f t="shared" si="934"/>
        <v/>
      </c>
      <c r="M29535" s="158" t="str">
        <f t="shared" si="935"/>
        <v/>
      </c>
      <c r="O29535" s="151"/>
    </row>
    <row r="29536" spans="11:15" x14ac:dyDescent="0.3">
      <c r="K29536" s="148" t="str">
        <f>IFERROR(VLOOKUP(A29536,DATABARANG!$B$4:$G$20000,5),"")</f>
        <v/>
      </c>
      <c r="L29536" s="149" t="str">
        <f t="shared" si="934"/>
        <v/>
      </c>
      <c r="M29536" s="158" t="str">
        <f t="shared" si="935"/>
        <v/>
      </c>
      <c r="O29536" s="151"/>
    </row>
    <row r="29537" spans="11:15" x14ac:dyDescent="0.3">
      <c r="K29537" s="148" t="str">
        <f>IFERROR(VLOOKUP(A29537,DATABARANG!$B$4:$G$20000,5),"")</f>
        <v/>
      </c>
      <c r="L29537" s="149" t="str">
        <f t="shared" si="934"/>
        <v/>
      </c>
      <c r="M29537" s="158" t="str">
        <f t="shared" si="935"/>
        <v/>
      </c>
      <c r="O29537" s="151"/>
    </row>
    <row r="29538" spans="11:15" x14ac:dyDescent="0.3">
      <c r="K29538" s="148" t="str">
        <f>IFERROR(VLOOKUP(A29538,DATABARANG!$B$4:$G$20000,5),"")</f>
        <v/>
      </c>
      <c r="L29538" s="149" t="str">
        <f t="shared" si="934"/>
        <v/>
      </c>
      <c r="M29538" s="158" t="str">
        <f t="shared" si="935"/>
        <v/>
      </c>
      <c r="O29538" s="151"/>
    </row>
    <row r="29539" spans="11:15" x14ac:dyDescent="0.3">
      <c r="K29539" s="148" t="str">
        <f>IFERROR(VLOOKUP(A29539,DATABARANG!$B$4:$G$20000,5),"")</f>
        <v/>
      </c>
      <c r="L29539" s="149" t="str">
        <f t="shared" si="934"/>
        <v/>
      </c>
      <c r="M29539" s="158" t="str">
        <f t="shared" si="935"/>
        <v/>
      </c>
      <c r="O29539" s="151"/>
    </row>
    <row r="29540" spans="11:15" x14ac:dyDescent="0.3">
      <c r="K29540" s="148" t="str">
        <f>IFERROR(VLOOKUP(A29540,DATABARANG!$B$4:$G$20000,5),"")</f>
        <v/>
      </c>
      <c r="L29540" s="149" t="str">
        <f t="shared" si="934"/>
        <v/>
      </c>
      <c r="M29540" s="158" t="str">
        <f t="shared" si="935"/>
        <v/>
      </c>
      <c r="O29540" s="151"/>
    </row>
    <row r="29541" spans="11:15" x14ac:dyDescent="0.3">
      <c r="K29541" s="148" t="str">
        <f>IFERROR(VLOOKUP(A29541,DATABARANG!$B$4:$G$20000,5),"")</f>
        <v/>
      </c>
      <c r="L29541" s="149" t="str">
        <f t="shared" si="934"/>
        <v/>
      </c>
      <c r="M29541" s="158" t="str">
        <f t="shared" si="935"/>
        <v/>
      </c>
      <c r="O29541" s="151"/>
    </row>
    <row r="29542" spans="11:15" x14ac:dyDescent="0.3">
      <c r="K29542" s="148" t="str">
        <f>IFERROR(VLOOKUP(A29542,DATABARANG!$B$4:$G$20000,5),"")</f>
        <v/>
      </c>
      <c r="L29542" s="149" t="str">
        <f t="shared" si="934"/>
        <v/>
      </c>
      <c r="M29542" s="158" t="str">
        <f t="shared" si="935"/>
        <v/>
      </c>
      <c r="O29542" s="151"/>
    </row>
    <row r="29543" spans="11:15" x14ac:dyDescent="0.3">
      <c r="K29543" s="148" t="str">
        <f>IFERROR(VLOOKUP(A29543,DATABARANG!$B$4:$G$20000,5),"")</f>
        <v/>
      </c>
      <c r="L29543" s="149" t="str">
        <f t="shared" si="934"/>
        <v/>
      </c>
      <c r="M29543" s="158" t="str">
        <f t="shared" si="935"/>
        <v/>
      </c>
      <c r="O29543" s="151"/>
    </row>
    <row r="29544" spans="11:15" x14ac:dyDescent="0.3">
      <c r="K29544" s="148" t="str">
        <f>IFERROR(VLOOKUP(A29544,DATABARANG!$B$4:$G$20000,5),"")</f>
        <v/>
      </c>
      <c r="L29544" s="149" t="str">
        <f t="shared" si="934"/>
        <v/>
      </c>
      <c r="M29544" s="158" t="str">
        <f t="shared" si="935"/>
        <v/>
      </c>
      <c r="O29544" s="151"/>
    </row>
    <row r="29545" spans="11:15" x14ac:dyDescent="0.3">
      <c r="K29545" s="148" t="str">
        <f>IFERROR(VLOOKUP(A29545,DATABARANG!$B$4:$G$20000,5),"")</f>
        <v/>
      </c>
      <c r="L29545" s="149" t="str">
        <f t="shared" si="934"/>
        <v/>
      </c>
      <c r="M29545" s="158" t="str">
        <f t="shared" si="935"/>
        <v/>
      </c>
      <c r="O29545" s="151"/>
    </row>
    <row r="29546" spans="11:15" x14ac:dyDescent="0.3">
      <c r="K29546" s="148" t="str">
        <f>IFERROR(VLOOKUP(A29546,DATABARANG!$B$4:$G$20000,5),"")</f>
        <v/>
      </c>
      <c r="L29546" s="149" t="str">
        <f t="shared" si="934"/>
        <v/>
      </c>
      <c r="M29546" s="158" t="str">
        <f t="shared" si="935"/>
        <v/>
      </c>
      <c r="O29546" s="151"/>
    </row>
    <row r="29547" spans="11:15" x14ac:dyDescent="0.3">
      <c r="K29547" s="148" t="str">
        <f>IFERROR(VLOOKUP(A29547,DATABARANG!$B$4:$G$20000,5),"")</f>
        <v/>
      </c>
      <c r="L29547" s="149" t="str">
        <f t="shared" si="934"/>
        <v/>
      </c>
      <c r="M29547" s="158" t="str">
        <f t="shared" si="935"/>
        <v/>
      </c>
      <c r="O29547" s="151"/>
    </row>
    <row r="29548" spans="11:15" x14ac:dyDescent="0.3">
      <c r="K29548" s="148" t="str">
        <f>IFERROR(VLOOKUP(A29548,DATABARANG!$B$4:$G$20000,5),"")</f>
        <v/>
      </c>
      <c r="L29548" s="149" t="str">
        <f t="shared" si="934"/>
        <v/>
      </c>
      <c r="M29548" s="158" t="str">
        <f t="shared" si="935"/>
        <v/>
      </c>
      <c r="O29548" s="151"/>
    </row>
    <row r="29549" spans="11:15" x14ac:dyDescent="0.3">
      <c r="K29549" s="148" t="str">
        <f>IFERROR(VLOOKUP(A29549,DATABARANG!$B$4:$G$20000,5),"")</f>
        <v/>
      </c>
      <c r="L29549" s="149" t="str">
        <f t="shared" si="934"/>
        <v/>
      </c>
      <c r="M29549" s="158" t="str">
        <f t="shared" si="935"/>
        <v/>
      </c>
      <c r="O29549" s="151"/>
    </row>
    <row r="29550" spans="11:15" x14ac:dyDescent="0.3">
      <c r="K29550" s="148" t="str">
        <f>IFERROR(VLOOKUP(A29550,DATABARANG!$B$4:$G$20000,5),"")</f>
        <v/>
      </c>
      <c r="L29550" s="149" t="str">
        <f t="shared" si="934"/>
        <v/>
      </c>
      <c r="M29550" s="158" t="str">
        <f t="shared" si="935"/>
        <v/>
      </c>
      <c r="O29550" s="151"/>
    </row>
    <row r="29551" spans="11:15" x14ac:dyDescent="0.3">
      <c r="K29551" s="148" t="str">
        <f>IFERROR(VLOOKUP(A29551,DATABARANG!$B$4:$G$20000,5),"")</f>
        <v/>
      </c>
      <c r="L29551" s="149" t="str">
        <f t="shared" si="934"/>
        <v/>
      </c>
      <c r="M29551" s="158" t="str">
        <f t="shared" si="935"/>
        <v/>
      </c>
      <c r="O29551" s="151"/>
    </row>
    <row r="29552" spans="11:15" x14ac:dyDescent="0.3">
      <c r="K29552" s="148" t="str">
        <f>IFERROR(VLOOKUP(A29552,DATABARANG!$B$4:$G$20000,5),"")</f>
        <v/>
      </c>
      <c r="L29552" s="149" t="str">
        <f t="shared" si="934"/>
        <v/>
      </c>
      <c r="M29552" s="158" t="str">
        <f t="shared" si="935"/>
        <v/>
      </c>
      <c r="O29552" s="151"/>
    </row>
    <row r="29553" spans="11:15" x14ac:dyDescent="0.3">
      <c r="K29553" s="148" t="str">
        <f>IFERROR(VLOOKUP(A29553,DATABARANG!$B$4:$G$20000,5),"")</f>
        <v/>
      </c>
      <c r="L29553" s="149" t="str">
        <f t="shared" si="934"/>
        <v/>
      </c>
      <c r="M29553" s="158" t="str">
        <f t="shared" si="935"/>
        <v/>
      </c>
      <c r="O29553" s="151"/>
    </row>
    <row r="29554" spans="11:15" x14ac:dyDescent="0.3">
      <c r="K29554" s="148" t="str">
        <f>IFERROR(VLOOKUP(A29554,DATABARANG!$B$4:$G$20000,5),"")</f>
        <v/>
      </c>
      <c r="L29554" s="149" t="str">
        <f t="shared" si="934"/>
        <v/>
      </c>
      <c r="M29554" s="158" t="str">
        <f t="shared" si="935"/>
        <v/>
      </c>
      <c r="O29554" s="151"/>
    </row>
    <row r="29555" spans="11:15" x14ac:dyDescent="0.3">
      <c r="K29555" s="148" t="str">
        <f>IFERROR(VLOOKUP(A29555,DATABARANG!$B$4:$G$20000,5),"")</f>
        <v/>
      </c>
      <c r="L29555" s="149" t="str">
        <f t="shared" si="934"/>
        <v/>
      </c>
      <c r="M29555" s="158" t="str">
        <f t="shared" si="935"/>
        <v/>
      </c>
      <c r="O29555" s="151"/>
    </row>
    <row r="29556" spans="11:15" x14ac:dyDescent="0.3">
      <c r="K29556" s="148" t="str">
        <f>IFERROR(VLOOKUP(A29556,DATABARANG!$B$4:$G$20000,5),"")</f>
        <v/>
      </c>
      <c r="L29556" s="149" t="str">
        <f t="shared" si="934"/>
        <v/>
      </c>
      <c r="M29556" s="158" t="str">
        <f t="shared" si="935"/>
        <v/>
      </c>
      <c r="O29556" s="151"/>
    </row>
    <row r="29557" spans="11:15" x14ac:dyDescent="0.3">
      <c r="K29557" s="148" t="str">
        <f>IFERROR(VLOOKUP(A29557,DATABARANG!$B$4:$G$20000,5),"")</f>
        <v/>
      </c>
      <c r="L29557" s="149" t="str">
        <f t="shared" si="934"/>
        <v/>
      </c>
      <c r="M29557" s="158" t="str">
        <f t="shared" si="935"/>
        <v/>
      </c>
      <c r="O29557" s="151"/>
    </row>
    <row r="29558" spans="11:15" x14ac:dyDescent="0.3">
      <c r="K29558" s="148" t="str">
        <f>IFERROR(VLOOKUP(A29558,DATABARANG!$B$4:$G$20000,5),"")</f>
        <v/>
      </c>
      <c r="L29558" s="149" t="str">
        <f t="shared" si="934"/>
        <v/>
      </c>
      <c r="M29558" s="158" t="str">
        <f t="shared" si="935"/>
        <v/>
      </c>
      <c r="O29558" s="151"/>
    </row>
    <row r="29559" spans="11:15" x14ac:dyDescent="0.3">
      <c r="K29559" s="148" t="str">
        <f>IFERROR(VLOOKUP(A29559,DATABARANG!$B$4:$G$20000,5),"")</f>
        <v/>
      </c>
      <c r="L29559" s="149" t="str">
        <f t="shared" si="934"/>
        <v/>
      </c>
      <c r="M29559" s="158" t="str">
        <f t="shared" si="935"/>
        <v/>
      </c>
      <c r="O29559" s="151"/>
    </row>
    <row r="29560" spans="11:15" x14ac:dyDescent="0.3">
      <c r="K29560" s="148" t="str">
        <f>IFERROR(VLOOKUP(A29560,DATABARANG!$B$4:$G$20000,5),"")</f>
        <v/>
      </c>
      <c r="L29560" s="149" t="str">
        <f t="shared" si="934"/>
        <v/>
      </c>
      <c r="M29560" s="158" t="str">
        <f t="shared" si="935"/>
        <v/>
      </c>
      <c r="O29560" s="151"/>
    </row>
    <row r="29561" spans="11:15" x14ac:dyDescent="0.3">
      <c r="K29561" s="148" t="str">
        <f>IFERROR(VLOOKUP(A29561,DATABARANG!$B$4:$G$20000,5),"")</f>
        <v/>
      </c>
      <c r="L29561" s="149" t="str">
        <f t="shared" si="934"/>
        <v/>
      </c>
      <c r="M29561" s="158" t="str">
        <f t="shared" si="935"/>
        <v/>
      </c>
      <c r="O29561" s="151"/>
    </row>
    <row r="29562" spans="11:15" x14ac:dyDescent="0.3">
      <c r="K29562" s="148" t="str">
        <f>IFERROR(VLOOKUP(A29562,DATABARANG!$B$4:$G$20000,5),"")</f>
        <v/>
      </c>
      <c r="L29562" s="149" t="str">
        <f t="shared" si="934"/>
        <v/>
      </c>
      <c r="M29562" s="158" t="str">
        <f t="shared" si="935"/>
        <v/>
      </c>
      <c r="O29562" s="151"/>
    </row>
    <row r="29563" spans="11:15" x14ac:dyDescent="0.3">
      <c r="K29563" s="148" t="str">
        <f>IFERROR(VLOOKUP(A29563,DATABARANG!$B$4:$G$20000,5),"")</f>
        <v/>
      </c>
      <c r="L29563" s="149" t="str">
        <f t="shared" si="934"/>
        <v/>
      </c>
      <c r="M29563" s="158" t="str">
        <f t="shared" si="935"/>
        <v/>
      </c>
      <c r="O29563" s="151"/>
    </row>
    <row r="29564" spans="11:15" x14ac:dyDescent="0.3">
      <c r="K29564" s="148" t="str">
        <f>IFERROR(VLOOKUP(A29564,DATABARANG!$B$4:$G$20000,5),"")</f>
        <v/>
      </c>
      <c r="L29564" s="149" t="str">
        <f t="shared" si="934"/>
        <v/>
      </c>
      <c r="M29564" s="158" t="str">
        <f t="shared" si="935"/>
        <v/>
      </c>
      <c r="O29564" s="151"/>
    </row>
    <row r="29565" spans="11:15" x14ac:dyDescent="0.3">
      <c r="K29565" s="148" t="str">
        <f>IFERROR(VLOOKUP(A29565,DATABARANG!$B$4:$G$20000,5),"")</f>
        <v/>
      </c>
      <c r="L29565" s="149" t="str">
        <f t="shared" si="934"/>
        <v/>
      </c>
      <c r="M29565" s="158" t="str">
        <f t="shared" si="935"/>
        <v/>
      </c>
      <c r="O29565" s="151"/>
    </row>
    <row r="29566" spans="11:15" x14ac:dyDescent="0.3">
      <c r="K29566" s="148" t="str">
        <f>IFERROR(VLOOKUP(A29566,DATABARANG!$B$4:$G$20000,5),"")</f>
        <v/>
      </c>
      <c r="L29566" s="149" t="str">
        <f t="shared" si="934"/>
        <v/>
      </c>
      <c r="M29566" s="158" t="str">
        <f t="shared" si="935"/>
        <v/>
      </c>
      <c r="O29566" s="151"/>
    </row>
    <row r="29567" spans="11:15" x14ac:dyDescent="0.3">
      <c r="K29567" s="148" t="str">
        <f>IFERROR(VLOOKUP(A29567,DATABARANG!$B$4:$G$20000,5),"")</f>
        <v/>
      </c>
      <c r="L29567" s="149" t="str">
        <f t="shared" si="934"/>
        <v/>
      </c>
      <c r="M29567" s="158" t="str">
        <f t="shared" si="935"/>
        <v/>
      </c>
      <c r="O29567" s="151"/>
    </row>
    <row r="29568" spans="11:15" x14ac:dyDescent="0.3">
      <c r="K29568" s="148" t="str">
        <f>IFERROR(VLOOKUP(A29568,DATABARANG!$B$4:$G$20000,5),"")</f>
        <v/>
      </c>
      <c r="L29568" s="149" t="str">
        <f t="shared" si="934"/>
        <v/>
      </c>
      <c r="M29568" s="158" t="str">
        <f t="shared" si="935"/>
        <v/>
      </c>
      <c r="O29568" s="151"/>
    </row>
    <row r="29569" spans="11:15" x14ac:dyDescent="0.3">
      <c r="K29569" s="148" t="str">
        <f>IFERROR(VLOOKUP(A29569,DATABARANG!$B$4:$G$20000,5),"")</f>
        <v/>
      </c>
      <c r="L29569" s="149" t="str">
        <f t="shared" si="934"/>
        <v/>
      </c>
      <c r="M29569" s="158" t="str">
        <f t="shared" si="935"/>
        <v/>
      </c>
      <c r="O29569" s="151"/>
    </row>
    <row r="29570" spans="11:15" x14ac:dyDescent="0.3">
      <c r="K29570" s="148" t="str">
        <f>IFERROR(VLOOKUP(A29570,DATABARANG!$B$4:$G$20000,5),"")</f>
        <v/>
      </c>
      <c r="L29570" s="149" t="str">
        <f t="shared" si="934"/>
        <v/>
      </c>
      <c r="M29570" s="158" t="str">
        <f t="shared" si="935"/>
        <v/>
      </c>
      <c r="O29570" s="151"/>
    </row>
    <row r="29571" spans="11:15" x14ac:dyDescent="0.3">
      <c r="K29571" s="148" t="str">
        <f>IFERROR(VLOOKUP(A29571,DATABARANG!$B$4:$G$20000,5),"")</f>
        <v/>
      </c>
      <c r="L29571" s="149" t="str">
        <f t="shared" si="934"/>
        <v/>
      </c>
      <c r="M29571" s="158" t="str">
        <f t="shared" si="935"/>
        <v/>
      </c>
      <c r="O29571" s="151"/>
    </row>
    <row r="29572" spans="11:15" x14ac:dyDescent="0.3">
      <c r="K29572" s="148" t="str">
        <f>IFERROR(VLOOKUP(A29572,DATABARANG!$B$4:$G$20000,5),"")</f>
        <v/>
      </c>
      <c r="L29572" s="149" t="str">
        <f t="shared" si="934"/>
        <v/>
      </c>
      <c r="M29572" s="158" t="str">
        <f t="shared" si="935"/>
        <v/>
      </c>
      <c r="O29572" s="151"/>
    </row>
    <row r="29573" spans="11:15" x14ac:dyDescent="0.3">
      <c r="K29573" s="148" t="str">
        <f>IFERROR(VLOOKUP(A29573,DATABARANG!$B$4:$G$20000,5),"")</f>
        <v/>
      </c>
      <c r="L29573" s="149" t="str">
        <f t="shared" si="934"/>
        <v/>
      </c>
      <c r="M29573" s="158" t="str">
        <f t="shared" si="935"/>
        <v/>
      </c>
      <c r="O29573" s="151"/>
    </row>
    <row r="29574" spans="11:15" x14ac:dyDescent="0.3">
      <c r="K29574" s="148" t="str">
        <f>IFERROR(VLOOKUP(A29574,DATABARANG!$B$4:$G$20000,5),"")</f>
        <v/>
      </c>
      <c r="L29574" s="149" t="str">
        <f t="shared" ref="L29574:L29637" si="936">IFERROR((E29574-K29574)*G29574,"")</f>
        <v/>
      </c>
      <c r="M29574" s="158" t="str">
        <f t="shared" ref="M29574:M29637" si="937">IF(B29574="","",TEXT(B29574,"DD-MMM"))</f>
        <v/>
      </c>
      <c r="O29574" s="151"/>
    </row>
    <row r="29575" spans="11:15" x14ac:dyDescent="0.3">
      <c r="K29575" s="148" t="str">
        <f>IFERROR(VLOOKUP(A29575,DATABARANG!$B$4:$G$20000,5),"")</f>
        <v/>
      </c>
      <c r="L29575" s="149" t="str">
        <f t="shared" si="936"/>
        <v/>
      </c>
      <c r="M29575" s="158" t="str">
        <f t="shared" si="937"/>
        <v/>
      </c>
      <c r="O29575" s="151"/>
    </row>
    <row r="29576" spans="11:15" x14ac:dyDescent="0.3">
      <c r="K29576" s="148" t="str">
        <f>IFERROR(VLOOKUP(A29576,DATABARANG!$B$4:$G$20000,5),"")</f>
        <v/>
      </c>
      <c r="L29576" s="149" t="str">
        <f t="shared" si="936"/>
        <v/>
      </c>
      <c r="M29576" s="158" t="str">
        <f t="shared" si="937"/>
        <v/>
      </c>
      <c r="O29576" s="151"/>
    </row>
    <row r="29577" spans="11:15" x14ac:dyDescent="0.3">
      <c r="K29577" s="148" t="str">
        <f>IFERROR(VLOOKUP(A29577,DATABARANG!$B$4:$G$20000,5),"")</f>
        <v/>
      </c>
      <c r="L29577" s="149" t="str">
        <f t="shared" si="936"/>
        <v/>
      </c>
      <c r="M29577" s="158" t="str">
        <f t="shared" si="937"/>
        <v/>
      </c>
      <c r="O29577" s="151"/>
    </row>
    <row r="29578" spans="11:15" x14ac:dyDescent="0.3">
      <c r="K29578" s="148" t="str">
        <f>IFERROR(VLOOKUP(A29578,DATABARANG!$B$4:$G$20000,5),"")</f>
        <v/>
      </c>
      <c r="L29578" s="149" t="str">
        <f t="shared" si="936"/>
        <v/>
      </c>
      <c r="M29578" s="158" t="str">
        <f t="shared" si="937"/>
        <v/>
      </c>
      <c r="O29578" s="151"/>
    </row>
    <row r="29579" spans="11:15" x14ac:dyDescent="0.3">
      <c r="K29579" s="148" t="str">
        <f>IFERROR(VLOOKUP(A29579,DATABARANG!$B$4:$G$20000,5),"")</f>
        <v/>
      </c>
      <c r="L29579" s="149" t="str">
        <f t="shared" si="936"/>
        <v/>
      </c>
      <c r="M29579" s="158" t="str">
        <f t="shared" si="937"/>
        <v/>
      </c>
      <c r="O29579" s="151"/>
    </row>
    <row r="29580" spans="11:15" x14ac:dyDescent="0.3">
      <c r="K29580" s="148" t="str">
        <f>IFERROR(VLOOKUP(A29580,DATABARANG!$B$4:$G$20000,5),"")</f>
        <v/>
      </c>
      <c r="L29580" s="149" t="str">
        <f t="shared" si="936"/>
        <v/>
      </c>
      <c r="M29580" s="158" t="str">
        <f t="shared" si="937"/>
        <v/>
      </c>
      <c r="O29580" s="151"/>
    </row>
    <row r="29581" spans="11:15" x14ac:dyDescent="0.3">
      <c r="K29581" s="148" t="str">
        <f>IFERROR(VLOOKUP(A29581,DATABARANG!$B$4:$G$20000,5),"")</f>
        <v/>
      </c>
      <c r="L29581" s="149" t="str">
        <f t="shared" si="936"/>
        <v/>
      </c>
      <c r="M29581" s="158" t="str">
        <f t="shared" si="937"/>
        <v/>
      </c>
      <c r="O29581" s="151"/>
    </row>
    <row r="29582" spans="11:15" x14ac:dyDescent="0.3">
      <c r="K29582" s="148" t="str">
        <f>IFERROR(VLOOKUP(A29582,DATABARANG!$B$4:$G$20000,5),"")</f>
        <v/>
      </c>
      <c r="L29582" s="149" t="str">
        <f t="shared" si="936"/>
        <v/>
      </c>
      <c r="M29582" s="158" t="str">
        <f t="shared" si="937"/>
        <v/>
      </c>
      <c r="O29582" s="151"/>
    </row>
    <row r="29583" spans="11:15" x14ac:dyDescent="0.3">
      <c r="K29583" s="148" t="str">
        <f>IFERROR(VLOOKUP(A29583,DATABARANG!$B$4:$G$20000,5),"")</f>
        <v/>
      </c>
      <c r="L29583" s="149" t="str">
        <f t="shared" si="936"/>
        <v/>
      </c>
      <c r="M29583" s="158" t="str">
        <f t="shared" si="937"/>
        <v/>
      </c>
      <c r="O29583" s="151"/>
    </row>
    <row r="29584" spans="11:15" x14ac:dyDescent="0.3">
      <c r="K29584" s="148" t="str">
        <f>IFERROR(VLOOKUP(A29584,DATABARANG!$B$4:$G$20000,5),"")</f>
        <v/>
      </c>
      <c r="L29584" s="149" t="str">
        <f t="shared" si="936"/>
        <v/>
      </c>
      <c r="M29584" s="158" t="str">
        <f t="shared" si="937"/>
        <v/>
      </c>
      <c r="O29584" s="151"/>
    </row>
    <row r="29585" spans="11:15" x14ac:dyDescent="0.3">
      <c r="K29585" s="148" t="str">
        <f>IFERROR(VLOOKUP(A29585,DATABARANG!$B$4:$G$20000,5),"")</f>
        <v/>
      </c>
      <c r="L29585" s="149" t="str">
        <f t="shared" si="936"/>
        <v/>
      </c>
      <c r="M29585" s="158" t="str">
        <f t="shared" si="937"/>
        <v/>
      </c>
      <c r="O29585" s="151"/>
    </row>
    <row r="29586" spans="11:15" x14ac:dyDescent="0.3">
      <c r="K29586" s="148" t="str">
        <f>IFERROR(VLOOKUP(A29586,DATABARANG!$B$4:$G$20000,5),"")</f>
        <v/>
      </c>
      <c r="L29586" s="149" t="str">
        <f t="shared" si="936"/>
        <v/>
      </c>
      <c r="M29586" s="158" t="str">
        <f t="shared" si="937"/>
        <v/>
      </c>
      <c r="O29586" s="151"/>
    </row>
    <row r="29587" spans="11:15" x14ac:dyDescent="0.3">
      <c r="K29587" s="148" t="str">
        <f>IFERROR(VLOOKUP(A29587,DATABARANG!$B$4:$G$20000,5),"")</f>
        <v/>
      </c>
      <c r="L29587" s="149" t="str">
        <f t="shared" si="936"/>
        <v/>
      </c>
      <c r="M29587" s="158" t="str">
        <f t="shared" si="937"/>
        <v/>
      </c>
      <c r="O29587" s="151"/>
    </row>
    <row r="29588" spans="11:15" x14ac:dyDescent="0.3">
      <c r="K29588" s="148" t="str">
        <f>IFERROR(VLOOKUP(A29588,DATABARANG!$B$4:$G$20000,5),"")</f>
        <v/>
      </c>
      <c r="L29588" s="149" t="str">
        <f t="shared" si="936"/>
        <v/>
      </c>
      <c r="M29588" s="158" t="str">
        <f t="shared" si="937"/>
        <v/>
      </c>
      <c r="O29588" s="151"/>
    </row>
    <row r="29589" spans="11:15" x14ac:dyDescent="0.3">
      <c r="K29589" s="148" t="str">
        <f>IFERROR(VLOOKUP(A29589,DATABARANG!$B$4:$G$20000,5),"")</f>
        <v/>
      </c>
      <c r="L29589" s="149" t="str">
        <f t="shared" si="936"/>
        <v/>
      </c>
      <c r="M29589" s="158" t="str">
        <f t="shared" si="937"/>
        <v/>
      </c>
      <c r="O29589" s="151"/>
    </row>
    <row r="29590" spans="11:15" x14ac:dyDescent="0.3">
      <c r="K29590" s="148" t="str">
        <f>IFERROR(VLOOKUP(A29590,DATABARANG!$B$4:$G$20000,5),"")</f>
        <v/>
      </c>
      <c r="L29590" s="149" t="str">
        <f t="shared" si="936"/>
        <v/>
      </c>
      <c r="M29590" s="158" t="str">
        <f t="shared" si="937"/>
        <v/>
      </c>
      <c r="O29590" s="151"/>
    </row>
    <row r="29591" spans="11:15" x14ac:dyDescent="0.3">
      <c r="K29591" s="148" t="str">
        <f>IFERROR(VLOOKUP(A29591,DATABARANG!$B$4:$G$20000,5),"")</f>
        <v/>
      </c>
      <c r="L29591" s="149" t="str">
        <f t="shared" si="936"/>
        <v/>
      </c>
      <c r="M29591" s="158" t="str">
        <f t="shared" si="937"/>
        <v/>
      </c>
      <c r="O29591" s="151"/>
    </row>
    <row r="29592" spans="11:15" x14ac:dyDescent="0.3">
      <c r="K29592" s="148" t="str">
        <f>IFERROR(VLOOKUP(A29592,DATABARANG!$B$4:$G$20000,5),"")</f>
        <v/>
      </c>
      <c r="L29592" s="149" t="str">
        <f t="shared" si="936"/>
        <v/>
      </c>
      <c r="M29592" s="158" t="str">
        <f t="shared" si="937"/>
        <v/>
      </c>
      <c r="O29592" s="151"/>
    </row>
    <row r="29593" spans="11:15" x14ac:dyDescent="0.3">
      <c r="K29593" s="148" t="str">
        <f>IFERROR(VLOOKUP(A29593,DATABARANG!$B$4:$G$20000,5),"")</f>
        <v/>
      </c>
      <c r="L29593" s="149" t="str">
        <f t="shared" si="936"/>
        <v/>
      </c>
      <c r="M29593" s="158" t="str">
        <f t="shared" si="937"/>
        <v/>
      </c>
      <c r="O29593" s="151"/>
    </row>
    <row r="29594" spans="11:15" x14ac:dyDescent="0.3">
      <c r="K29594" s="148" t="str">
        <f>IFERROR(VLOOKUP(A29594,DATABARANG!$B$4:$G$20000,5),"")</f>
        <v/>
      </c>
      <c r="L29594" s="149" t="str">
        <f t="shared" si="936"/>
        <v/>
      </c>
      <c r="M29594" s="158" t="str">
        <f t="shared" si="937"/>
        <v/>
      </c>
      <c r="O29594" s="151"/>
    </row>
    <row r="29595" spans="11:15" x14ac:dyDescent="0.3">
      <c r="K29595" s="148" t="str">
        <f>IFERROR(VLOOKUP(A29595,DATABARANG!$B$4:$G$20000,5),"")</f>
        <v/>
      </c>
      <c r="L29595" s="149" t="str">
        <f t="shared" si="936"/>
        <v/>
      </c>
      <c r="M29595" s="158" t="str">
        <f t="shared" si="937"/>
        <v/>
      </c>
      <c r="O29595" s="151"/>
    </row>
    <row r="29596" spans="11:15" x14ac:dyDescent="0.3">
      <c r="K29596" s="148" t="str">
        <f>IFERROR(VLOOKUP(A29596,DATABARANG!$B$4:$G$20000,5),"")</f>
        <v/>
      </c>
      <c r="L29596" s="149" t="str">
        <f t="shared" si="936"/>
        <v/>
      </c>
      <c r="M29596" s="158" t="str">
        <f t="shared" si="937"/>
        <v/>
      </c>
      <c r="O29596" s="151"/>
    </row>
    <row r="29597" spans="11:15" x14ac:dyDescent="0.3">
      <c r="K29597" s="148" t="str">
        <f>IFERROR(VLOOKUP(A29597,DATABARANG!$B$4:$G$20000,5),"")</f>
        <v/>
      </c>
      <c r="L29597" s="149" t="str">
        <f t="shared" si="936"/>
        <v/>
      </c>
      <c r="M29597" s="158" t="str">
        <f t="shared" si="937"/>
        <v/>
      </c>
      <c r="O29597" s="151"/>
    </row>
    <row r="29598" spans="11:15" x14ac:dyDescent="0.3">
      <c r="K29598" s="148" t="str">
        <f>IFERROR(VLOOKUP(A29598,DATABARANG!$B$4:$G$20000,5),"")</f>
        <v/>
      </c>
      <c r="L29598" s="149" t="str">
        <f t="shared" si="936"/>
        <v/>
      </c>
      <c r="M29598" s="158" t="str">
        <f t="shared" si="937"/>
        <v/>
      </c>
      <c r="O29598" s="151"/>
    </row>
    <row r="29599" spans="11:15" x14ac:dyDescent="0.3">
      <c r="K29599" s="148" t="str">
        <f>IFERROR(VLOOKUP(A29599,DATABARANG!$B$4:$G$20000,5),"")</f>
        <v/>
      </c>
      <c r="L29599" s="149" t="str">
        <f t="shared" si="936"/>
        <v/>
      </c>
      <c r="M29599" s="158" t="str">
        <f t="shared" si="937"/>
        <v/>
      </c>
      <c r="O29599" s="151"/>
    </row>
    <row r="29600" spans="11:15" x14ac:dyDescent="0.3">
      <c r="K29600" s="148" t="str">
        <f>IFERROR(VLOOKUP(A29600,DATABARANG!$B$4:$G$20000,5),"")</f>
        <v/>
      </c>
      <c r="L29600" s="149" t="str">
        <f t="shared" si="936"/>
        <v/>
      </c>
      <c r="M29600" s="158" t="str">
        <f t="shared" si="937"/>
        <v/>
      </c>
      <c r="O29600" s="151"/>
    </row>
    <row r="29601" spans="11:15" x14ac:dyDescent="0.3">
      <c r="K29601" s="148" t="str">
        <f>IFERROR(VLOOKUP(A29601,DATABARANG!$B$4:$G$20000,5),"")</f>
        <v/>
      </c>
      <c r="L29601" s="149" t="str">
        <f t="shared" si="936"/>
        <v/>
      </c>
      <c r="M29601" s="158" t="str">
        <f t="shared" si="937"/>
        <v/>
      </c>
      <c r="O29601" s="151"/>
    </row>
    <row r="29602" spans="11:15" x14ac:dyDescent="0.3">
      <c r="K29602" s="148" t="str">
        <f>IFERROR(VLOOKUP(A29602,DATABARANG!$B$4:$G$20000,5),"")</f>
        <v/>
      </c>
      <c r="L29602" s="149" t="str">
        <f t="shared" si="936"/>
        <v/>
      </c>
      <c r="M29602" s="158" t="str">
        <f t="shared" si="937"/>
        <v/>
      </c>
      <c r="O29602" s="151"/>
    </row>
    <row r="29603" spans="11:15" x14ac:dyDescent="0.3">
      <c r="K29603" s="148" t="str">
        <f>IFERROR(VLOOKUP(A29603,DATABARANG!$B$4:$G$20000,5),"")</f>
        <v/>
      </c>
      <c r="L29603" s="149" t="str">
        <f t="shared" si="936"/>
        <v/>
      </c>
      <c r="M29603" s="158" t="str">
        <f t="shared" si="937"/>
        <v/>
      </c>
      <c r="O29603" s="151"/>
    </row>
    <row r="29604" spans="11:15" x14ac:dyDescent="0.3">
      <c r="K29604" s="148" t="str">
        <f>IFERROR(VLOOKUP(A29604,DATABARANG!$B$4:$G$20000,5),"")</f>
        <v/>
      </c>
      <c r="L29604" s="149" t="str">
        <f t="shared" si="936"/>
        <v/>
      </c>
      <c r="M29604" s="158" t="str">
        <f t="shared" si="937"/>
        <v/>
      </c>
      <c r="O29604" s="151"/>
    </row>
    <row r="29605" spans="11:15" x14ac:dyDescent="0.3">
      <c r="K29605" s="148" t="str">
        <f>IFERROR(VLOOKUP(A29605,DATABARANG!$B$4:$G$20000,5),"")</f>
        <v/>
      </c>
      <c r="L29605" s="149" t="str">
        <f t="shared" si="936"/>
        <v/>
      </c>
      <c r="M29605" s="158" t="str">
        <f t="shared" si="937"/>
        <v/>
      </c>
      <c r="O29605" s="151"/>
    </row>
    <row r="29606" spans="11:15" x14ac:dyDescent="0.3">
      <c r="K29606" s="148" t="str">
        <f>IFERROR(VLOOKUP(A29606,DATABARANG!$B$4:$G$20000,5),"")</f>
        <v/>
      </c>
      <c r="L29606" s="149" t="str">
        <f t="shared" si="936"/>
        <v/>
      </c>
      <c r="M29606" s="158" t="str">
        <f t="shared" si="937"/>
        <v/>
      </c>
      <c r="O29606" s="151"/>
    </row>
    <row r="29607" spans="11:15" x14ac:dyDescent="0.3">
      <c r="K29607" s="148" t="str">
        <f>IFERROR(VLOOKUP(A29607,DATABARANG!$B$4:$G$20000,5),"")</f>
        <v/>
      </c>
      <c r="L29607" s="149" t="str">
        <f t="shared" si="936"/>
        <v/>
      </c>
      <c r="M29607" s="158" t="str">
        <f t="shared" si="937"/>
        <v/>
      </c>
      <c r="O29607" s="151"/>
    </row>
    <row r="29608" spans="11:15" x14ac:dyDescent="0.3">
      <c r="K29608" s="148" t="str">
        <f>IFERROR(VLOOKUP(A29608,DATABARANG!$B$4:$G$20000,5),"")</f>
        <v/>
      </c>
      <c r="L29608" s="149" t="str">
        <f t="shared" si="936"/>
        <v/>
      </c>
      <c r="M29608" s="158" t="str">
        <f t="shared" si="937"/>
        <v/>
      </c>
      <c r="O29608" s="151"/>
    </row>
    <row r="29609" spans="11:15" x14ac:dyDescent="0.3">
      <c r="K29609" s="148" t="str">
        <f>IFERROR(VLOOKUP(A29609,DATABARANG!$B$4:$G$20000,5),"")</f>
        <v/>
      </c>
      <c r="L29609" s="149" t="str">
        <f t="shared" si="936"/>
        <v/>
      </c>
      <c r="M29609" s="158" t="str">
        <f t="shared" si="937"/>
        <v/>
      </c>
      <c r="O29609" s="151"/>
    </row>
    <row r="29610" spans="11:15" x14ac:dyDescent="0.3">
      <c r="K29610" s="148" t="str">
        <f>IFERROR(VLOOKUP(A29610,DATABARANG!$B$4:$G$20000,5),"")</f>
        <v/>
      </c>
      <c r="L29610" s="149" t="str">
        <f t="shared" si="936"/>
        <v/>
      </c>
      <c r="M29610" s="158" t="str">
        <f t="shared" si="937"/>
        <v/>
      </c>
      <c r="O29610" s="151"/>
    </row>
    <row r="29611" spans="11:15" x14ac:dyDescent="0.3">
      <c r="K29611" s="148" t="str">
        <f>IFERROR(VLOOKUP(A29611,DATABARANG!$B$4:$G$20000,5),"")</f>
        <v/>
      </c>
      <c r="L29611" s="149" t="str">
        <f t="shared" si="936"/>
        <v/>
      </c>
      <c r="M29611" s="158" t="str">
        <f t="shared" si="937"/>
        <v/>
      </c>
      <c r="O29611" s="151"/>
    </row>
    <row r="29612" spans="11:15" x14ac:dyDescent="0.3">
      <c r="K29612" s="148" t="str">
        <f>IFERROR(VLOOKUP(A29612,DATABARANG!$B$4:$G$20000,5),"")</f>
        <v/>
      </c>
      <c r="L29612" s="149" t="str">
        <f t="shared" si="936"/>
        <v/>
      </c>
      <c r="M29612" s="158" t="str">
        <f t="shared" si="937"/>
        <v/>
      </c>
      <c r="O29612" s="151"/>
    </row>
    <row r="29613" spans="11:15" x14ac:dyDescent="0.3">
      <c r="K29613" s="148" t="str">
        <f>IFERROR(VLOOKUP(A29613,DATABARANG!$B$4:$G$20000,5),"")</f>
        <v/>
      </c>
      <c r="L29613" s="149" t="str">
        <f t="shared" si="936"/>
        <v/>
      </c>
      <c r="M29613" s="158" t="str">
        <f t="shared" si="937"/>
        <v/>
      </c>
      <c r="O29613" s="151"/>
    </row>
    <row r="29614" spans="11:15" x14ac:dyDescent="0.3">
      <c r="K29614" s="148" t="str">
        <f>IFERROR(VLOOKUP(A29614,DATABARANG!$B$4:$G$20000,5),"")</f>
        <v/>
      </c>
      <c r="L29614" s="149" t="str">
        <f t="shared" si="936"/>
        <v/>
      </c>
      <c r="M29614" s="158" t="str">
        <f t="shared" si="937"/>
        <v/>
      </c>
      <c r="O29614" s="151"/>
    </row>
    <row r="29615" spans="11:15" x14ac:dyDescent="0.3">
      <c r="K29615" s="148" t="str">
        <f>IFERROR(VLOOKUP(A29615,DATABARANG!$B$4:$G$20000,5),"")</f>
        <v/>
      </c>
      <c r="L29615" s="149" t="str">
        <f t="shared" si="936"/>
        <v/>
      </c>
      <c r="M29615" s="158" t="str">
        <f t="shared" si="937"/>
        <v/>
      </c>
      <c r="O29615" s="151"/>
    </row>
    <row r="29616" spans="11:15" x14ac:dyDescent="0.3">
      <c r="K29616" s="148" t="str">
        <f>IFERROR(VLOOKUP(A29616,DATABARANG!$B$4:$G$20000,5),"")</f>
        <v/>
      </c>
      <c r="L29616" s="149" t="str">
        <f t="shared" si="936"/>
        <v/>
      </c>
      <c r="M29616" s="158" t="str">
        <f t="shared" si="937"/>
        <v/>
      </c>
      <c r="O29616" s="151"/>
    </row>
    <row r="29617" spans="11:15" x14ac:dyDescent="0.3">
      <c r="K29617" s="148" t="str">
        <f>IFERROR(VLOOKUP(A29617,DATABARANG!$B$4:$G$20000,5),"")</f>
        <v/>
      </c>
      <c r="L29617" s="149" t="str">
        <f t="shared" si="936"/>
        <v/>
      </c>
      <c r="M29617" s="158" t="str">
        <f t="shared" si="937"/>
        <v/>
      </c>
      <c r="O29617" s="151"/>
    </row>
    <row r="29618" spans="11:15" x14ac:dyDescent="0.3">
      <c r="K29618" s="148" t="str">
        <f>IFERROR(VLOOKUP(A29618,DATABARANG!$B$4:$G$20000,5),"")</f>
        <v/>
      </c>
      <c r="L29618" s="149" t="str">
        <f t="shared" si="936"/>
        <v/>
      </c>
      <c r="M29618" s="158" t="str">
        <f t="shared" si="937"/>
        <v/>
      </c>
      <c r="O29618" s="151"/>
    </row>
    <row r="29619" spans="11:15" x14ac:dyDescent="0.3">
      <c r="K29619" s="148" t="str">
        <f>IFERROR(VLOOKUP(A29619,DATABARANG!$B$4:$G$20000,5),"")</f>
        <v/>
      </c>
      <c r="L29619" s="149" t="str">
        <f t="shared" si="936"/>
        <v/>
      </c>
      <c r="M29619" s="158" t="str">
        <f t="shared" si="937"/>
        <v/>
      </c>
      <c r="O29619" s="151"/>
    </row>
    <row r="29620" spans="11:15" x14ac:dyDescent="0.3">
      <c r="K29620" s="148" t="str">
        <f>IFERROR(VLOOKUP(A29620,DATABARANG!$B$4:$G$20000,5),"")</f>
        <v/>
      </c>
      <c r="L29620" s="149" t="str">
        <f t="shared" si="936"/>
        <v/>
      </c>
      <c r="M29620" s="158" t="str">
        <f t="shared" si="937"/>
        <v/>
      </c>
      <c r="O29620" s="151"/>
    </row>
    <row r="29621" spans="11:15" x14ac:dyDescent="0.3">
      <c r="K29621" s="148" t="str">
        <f>IFERROR(VLOOKUP(A29621,DATABARANG!$B$4:$G$20000,5),"")</f>
        <v/>
      </c>
      <c r="L29621" s="149" t="str">
        <f t="shared" si="936"/>
        <v/>
      </c>
      <c r="M29621" s="158" t="str">
        <f t="shared" si="937"/>
        <v/>
      </c>
      <c r="O29621" s="151"/>
    </row>
    <row r="29622" spans="11:15" x14ac:dyDescent="0.3">
      <c r="K29622" s="148" t="str">
        <f>IFERROR(VLOOKUP(A29622,DATABARANG!$B$4:$G$20000,5),"")</f>
        <v/>
      </c>
      <c r="L29622" s="149" t="str">
        <f t="shared" si="936"/>
        <v/>
      </c>
      <c r="M29622" s="158" t="str">
        <f t="shared" si="937"/>
        <v/>
      </c>
      <c r="O29622" s="151"/>
    </row>
    <row r="29623" spans="11:15" x14ac:dyDescent="0.3">
      <c r="K29623" s="148" t="str">
        <f>IFERROR(VLOOKUP(A29623,DATABARANG!$B$4:$G$20000,5),"")</f>
        <v/>
      </c>
      <c r="L29623" s="149" t="str">
        <f t="shared" si="936"/>
        <v/>
      </c>
      <c r="M29623" s="158" t="str">
        <f t="shared" si="937"/>
        <v/>
      </c>
      <c r="O29623" s="151"/>
    </row>
    <row r="29624" spans="11:15" x14ac:dyDescent="0.3">
      <c r="K29624" s="148" t="str">
        <f>IFERROR(VLOOKUP(A29624,DATABARANG!$B$4:$G$20000,5),"")</f>
        <v/>
      </c>
      <c r="L29624" s="149" t="str">
        <f t="shared" si="936"/>
        <v/>
      </c>
      <c r="M29624" s="158" t="str">
        <f t="shared" si="937"/>
        <v/>
      </c>
      <c r="O29624" s="151"/>
    </row>
    <row r="29625" spans="11:15" x14ac:dyDescent="0.3">
      <c r="K29625" s="148" t="str">
        <f>IFERROR(VLOOKUP(A29625,DATABARANG!$B$4:$G$20000,5),"")</f>
        <v/>
      </c>
      <c r="L29625" s="149" t="str">
        <f t="shared" si="936"/>
        <v/>
      </c>
      <c r="M29625" s="158" t="str">
        <f t="shared" si="937"/>
        <v/>
      </c>
      <c r="O29625" s="151"/>
    </row>
    <row r="29626" spans="11:15" x14ac:dyDescent="0.3">
      <c r="K29626" s="148" t="str">
        <f>IFERROR(VLOOKUP(A29626,DATABARANG!$B$4:$G$20000,5),"")</f>
        <v/>
      </c>
      <c r="L29626" s="149" t="str">
        <f t="shared" si="936"/>
        <v/>
      </c>
      <c r="M29626" s="158" t="str">
        <f t="shared" si="937"/>
        <v/>
      </c>
      <c r="O29626" s="151"/>
    </row>
    <row r="29627" spans="11:15" x14ac:dyDescent="0.3">
      <c r="K29627" s="148" t="str">
        <f>IFERROR(VLOOKUP(A29627,DATABARANG!$B$4:$G$20000,5),"")</f>
        <v/>
      </c>
      <c r="L29627" s="149" t="str">
        <f t="shared" si="936"/>
        <v/>
      </c>
      <c r="M29627" s="158" t="str">
        <f t="shared" si="937"/>
        <v/>
      </c>
      <c r="O29627" s="151"/>
    </row>
    <row r="29628" spans="11:15" x14ac:dyDescent="0.3">
      <c r="K29628" s="148" t="str">
        <f>IFERROR(VLOOKUP(A29628,DATABARANG!$B$4:$G$20000,5),"")</f>
        <v/>
      </c>
      <c r="L29628" s="149" t="str">
        <f t="shared" si="936"/>
        <v/>
      </c>
      <c r="M29628" s="158" t="str">
        <f t="shared" si="937"/>
        <v/>
      </c>
      <c r="O29628" s="151"/>
    </row>
    <row r="29629" spans="11:15" x14ac:dyDescent="0.3">
      <c r="K29629" s="148" t="str">
        <f>IFERROR(VLOOKUP(A29629,DATABARANG!$B$4:$G$20000,5),"")</f>
        <v/>
      </c>
      <c r="L29629" s="149" t="str">
        <f t="shared" si="936"/>
        <v/>
      </c>
      <c r="M29629" s="158" t="str">
        <f t="shared" si="937"/>
        <v/>
      </c>
      <c r="O29629" s="151"/>
    </row>
    <row r="29630" spans="11:15" x14ac:dyDescent="0.3">
      <c r="K29630" s="148" t="str">
        <f>IFERROR(VLOOKUP(A29630,DATABARANG!$B$4:$G$20000,5),"")</f>
        <v/>
      </c>
      <c r="L29630" s="149" t="str">
        <f t="shared" si="936"/>
        <v/>
      </c>
      <c r="M29630" s="158" t="str">
        <f t="shared" si="937"/>
        <v/>
      </c>
      <c r="O29630" s="151"/>
    </row>
    <row r="29631" spans="11:15" x14ac:dyDescent="0.3">
      <c r="K29631" s="148" t="str">
        <f>IFERROR(VLOOKUP(A29631,DATABARANG!$B$4:$G$20000,5),"")</f>
        <v/>
      </c>
      <c r="L29631" s="149" t="str">
        <f t="shared" si="936"/>
        <v/>
      </c>
      <c r="M29631" s="158" t="str">
        <f t="shared" si="937"/>
        <v/>
      </c>
      <c r="O29631" s="151"/>
    </row>
    <row r="29632" spans="11:15" x14ac:dyDescent="0.3">
      <c r="K29632" s="148" t="str">
        <f>IFERROR(VLOOKUP(A29632,DATABARANG!$B$4:$G$20000,5),"")</f>
        <v/>
      </c>
      <c r="L29632" s="149" t="str">
        <f t="shared" si="936"/>
        <v/>
      </c>
      <c r="M29632" s="158" t="str">
        <f t="shared" si="937"/>
        <v/>
      </c>
      <c r="O29632" s="151"/>
    </row>
    <row r="29633" spans="11:15" x14ac:dyDescent="0.3">
      <c r="K29633" s="148" t="str">
        <f>IFERROR(VLOOKUP(A29633,DATABARANG!$B$4:$G$20000,5),"")</f>
        <v/>
      </c>
      <c r="L29633" s="149" t="str">
        <f t="shared" si="936"/>
        <v/>
      </c>
      <c r="M29633" s="158" t="str">
        <f t="shared" si="937"/>
        <v/>
      </c>
      <c r="O29633" s="151"/>
    </row>
    <row r="29634" spans="11:15" x14ac:dyDescent="0.3">
      <c r="K29634" s="148" t="str">
        <f>IFERROR(VLOOKUP(A29634,DATABARANG!$B$4:$G$20000,5),"")</f>
        <v/>
      </c>
      <c r="L29634" s="149" t="str">
        <f t="shared" si="936"/>
        <v/>
      </c>
      <c r="M29634" s="158" t="str">
        <f t="shared" si="937"/>
        <v/>
      </c>
      <c r="O29634" s="151"/>
    </row>
    <row r="29635" spans="11:15" x14ac:dyDescent="0.3">
      <c r="K29635" s="148" t="str">
        <f>IFERROR(VLOOKUP(A29635,DATABARANG!$B$4:$G$20000,5),"")</f>
        <v/>
      </c>
      <c r="L29635" s="149" t="str">
        <f t="shared" si="936"/>
        <v/>
      </c>
      <c r="M29635" s="158" t="str">
        <f t="shared" si="937"/>
        <v/>
      </c>
      <c r="O29635" s="151"/>
    </row>
    <row r="29636" spans="11:15" x14ac:dyDescent="0.3">
      <c r="K29636" s="148" t="str">
        <f>IFERROR(VLOOKUP(A29636,DATABARANG!$B$4:$G$20000,5),"")</f>
        <v/>
      </c>
      <c r="L29636" s="149" t="str">
        <f t="shared" si="936"/>
        <v/>
      </c>
      <c r="M29636" s="158" t="str">
        <f t="shared" si="937"/>
        <v/>
      </c>
      <c r="O29636" s="151"/>
    </row>
    <row r="29637" spans="11:15" x14ac:dyDescent="0.3">
      <c r="K29637" s="148" t="str">
        <f>IFERROR(VLOOKUP(A29637,DATABARANG!$B$4:$G$20000,5),"")</f>
        <v/>
      </c>
      <c r="L29637" s="149" t="str">
        <f t="shared" si="936"/>
        <v/>
      </c>
      <c r="M29637" s="158" t="str">
        <f t="shared" si="937"/>
        <v/>
      </c>
      <c r="O29637" s="151"/>
    </row>
    <row r="29638" spans="11:15" x14ac:dyDescent="0.3">
      <c r="K29638" s="148" t="str">
        <f>IFERROR(VLOOKUP(A29638,DATABARANG!$B$4:$G$20000,5),"")</f>
        <v/>
      </c>
      <c r="L29638" s="149" t="str">
        <f t="shared" ref="L29638:L29701" si="938">IFERROR((E29638-K29638)*G29638,"")</f>
        <v/>
      </c>
      <c r="M29638" s="158" t="str">
        <f t="shared" ref="M29638:M29701" si="939">IF(B29638="","",TEXT(B29638,"DD-MMM"))</f>
        <v/>
      </c>
      <c r="O29638" s="151"/>
    </row>
    <row r="29639" spans="11:15" x14ac:dyDescent="0.3">
      <c r="K29639" s="148" t="str">
        <f>IFERROR(VLOOKUP(A29639,DATABARANG!$B$4:$G$20000,5),"")</f>
        <v/>
      </c>
      <c r="L29639" s="149" t="str">
        <f t="shared" si="938"/>
        <v/>
      </c>
      <c r="M29639" s="158" t="str">
        <f t="shared" si="939"/>
        <v/>
      </c>
      <c r="O29639" s="151"/>
    </row>
    <row r="29640" spans="11:15" x14ac:dyDescent="0.3">
      <c r="K29640" s="148" t="str">
        <f>IFERROR(VLOOKUP(A29640,DATABARANG!$B$4:$G$20000,5),"")</f>
        <v/>
      </c>
      <c r="L29640" s="149" t="str">
        <f t="shared" si="938"/>
        <v/>
      </c>
      <c r="M29640" s="158" t="str">
        <f t="shared" si="939"/>
        <v/>
      </c>
      <c r="O29640" s="151"/>
    </row>
    <row r="29641" spans="11:15" x14ac:dyDescent="0.3">
      <c r="K29641" s="148" t="str">
        <f>IFERROR(VLOOKUP(A29641,DATABARANG!$B$4:$G$20000,5),"")</f>
        <v/>
      </c>
      <c r="L29641" s="149" t="str">
        <f t="shared" si="938"/>
        <v/>
      </c>
      <c r="M29641" s="158" t="str">
        <f t="shared" si="939"/>
        <v/>
      </c>
      <c r="O29641" s="151"/>
    </row>
    <row r="29642" spans="11:15" x14ac:dyDescent="0.3">
      <c r="K29642" s="148" t="str">
        <f>IFERROR(VLOOKUP(A29642,DATABARANG!$B$4:$G$20000,5),"")</f>
        <v/>
      </c>
      <c r="L29642" s="149" t="str">
        <f t="shared" si="938"/>
        <v/>
      </c>
      <c r="M29642" s="158" t="str">
        <f t="shared" si="939"/>
        <v/>
      </c>
      <c r="O29642" s="151"/>
    </row>
    <row r="29643" spans="11:15" x14ac:dyDescent="0.3">
      <c r="K29643" s="148" t="str">
        <f>IFERROR(VLOOKUP(A29643,DATABARANG!$B$4:$G$20000,5),"")</f>
        <v/>
      </c>
      <c r="L29643" s="149" t="str">
        <f t="shared" si="938"/>
        <v/>
      </c>
      <c r="M29643" s="158" t="str">
        <f t="shared" si="939"/>
        <v/>
      </c>
      <c r="O29643" s="151"/>
    </row>
    <row r="29644" spans="11:15" x14ac:dyDescent="0.3">
      <c r="K29644" s="148" t="str">
        <f>IFERROR(VLOOKUP(A29644,DATABARANG!$B$4:$G$20000,5),"")</f>
        <v/>
      </c>
      <c r="L29644" s="149" t="str">
        <f t="shared" si="938"/>
        <v/>
      </c>
      <c r="M29644" s="158" t="str">
        <f t="shared" si="939"/>
        <v/>
      </c>
      <c r="O29644" s="151"/>
    </row>
    <row r="29645" spans="11:15" x14ac:dyDescent="0.3">
      <c r="K29645" s="148" t="str">
        <f>IFERROR(VLOOKUP(A29645,DATABARANG!$B$4:$G$20000,5),"")</f>
        <v/>
      </c>
      <c r="L29645" s="149" t="str">
        <f t="shared" si="938"/>
        <v/>
      </c>
      <c r="M29645" s="158" t="str">
        <f t="shared" si="939"/>
        <v/>
      </c>
      <c r="O29645" s="151"/>
    </row>
    <row r="29646" spans="11:15" x14ac:dyDescent="0.3">
      <c r="K29646" s="148" t="str">
        <f>IFERROR(VLOOKUP(A29646,DATABARANG!$B$4:$G$20000,5),"")</f>
        <v/>
      </c>
      <c r="L29646" s="149" t="str">
        <f t="shared" si="938"/>
        <v/>
      </c>
      <c r="M29646" s="158" t="str">
        <f t="shared" si="939"/>
        <v/>
      </c>
      <c r="O29646" s="151"/>
    </row>
    <row r="29647" spans="11:15" x14ac:dyDescent="0.3">
      <c r="K29647" s="148" t="str">
        <f>IFERROR(VLOOKUP(A29647,DATABARANG!$B$4:$G$20000,5),"")</f>
        <v/>
      </c>
      <c r="L29647" s="149" t="str">
        <f t="shared" si="938"/>
        <v/>
      </c>
      <c r="M29647" s="158" t="str">
        <f t="shared" si="939"/>
        <v/>
      </c>
      <c r="O29647" s="151"/>
    </row>
    <row r="29648" spans="11:15" x14ac:dyDescent="0.3">
      <c r="K29648" s="148" t="str">
        <f>IFERROR(VLOOKUP(A29648,DATABARANG!$B$4:$G$20000,5),"")</f>
        <v/>
      </c>
      <c r="L29648" s="149" t="str">
        <f t="shared" si="938"/>
        <v/>
      </c>
      <c r="M29648" s="158" t="str">
        <f t="shared" si="939"/>
        <v/>
      </c>
      <c r="O29648" s="151"/>
    </row>
    <row r="29649" spans="11:15" x14ac:dyDescent="0.3">
      <c r="K29649" s="148" t="str">
        <f>IFERROR(VLOOKUP(A29649,DATABARANG!$B$4:$G$20000,5),"")</f>
        <v/>
      </c>
      <c r="L29649" s="149" t="str">
        <f t="shared" si="938"/>
        <v/>
      </c>
      <c r="M29649" s="158" t="str">
        <f t="shared" si="939"/>
        <v/>
      </c>
      <c r="O29649" s="151"/>
    </row>
    <row r="29650" spans="11:15" x14ac:dyDescent="0.3">
      <c r="K29650" s="148" t="str">
        <f>IFERROR(VLOOKUP(A29650,DATABARANG!$B$4:$G$20000,5),"")</f>
        <v/>
      </c>
      <c r="L29650" s="149" t="str">
        <f t="shared" si="938"/>
        <v/>
      </c>
      <c r="M29650" s="158" t="str">
        <f t="shared" si="939"/>
        <v/>
      </c>
      <c r="O29650" s="151"/>
    </row>
    <row r="29651" spans="11:15" x14ac:dyDescent="0.3">
      <c r="K29651" s="148" t="str">
        <f>IFERROR(VLOOKUP(A29651,DATABARANG!$B$4:$G$20000,5),"")</f>
        <v/>
      </c>
      <c r="L29651" s="149" t="str">
        <f t="shared" si="938"/>
        <v/>
      </c>
      <c r="M29651" s="158" t="str">
        <f t="shared" si="939"/>
        <v/>
      </c>
      <c r="O29651" s="151"/>
    </row>
    <row r="29652" spans="11:15" x14ac:dyDescent="0.3">
      <c r="K29652" s="148" t="str">
        <f>IFERROR(VLOOKUP(A29652,DATABARANG!$B$4:$G$20000,5),"")</f>
        <v/>
      </c>
      <c r="L29652" s="149" t="str">
        <f t="shared" si="938"/>
        <v/>
      </c>
      <c r="M29652" s="158" t="str">
        <f t="shared" si="939"/>
        <v/>
      </c>
      <c r="O29652" s="151"/>
    </row>
    <row r="29653" spans="11:15" x14ac:dyDescent="0.3">
      <c r="K29653" s="148" t="str">
        <f>IFERROR(VLOOKUP(A29653,DATABARANG!$B$4:$G$20000,5),"")</f>
        <v/>
      </c>
      <c r="L29653" s="149" t="str">
        <f t="shared" si="938"/>
        <v/>
      </c>
      <c r="M29653" s="158" t="str">
        <f t="shared" si="939"/>
        <v/>
      </c>
      <c r="O29653" s="151"/>
    </row>
    <row r="29654" spans="11:15" x14ac:dyDescent="0.3">
      <c r="K29654" s="148" t="str">
        <f>IFERROR(VLOOKUP(A29654,DATABARANG!$B$4:$G$20000,5),"")</f>
        <v/>
      </c>
      <c r="L29654" s="149" t="str">
        <f t="shared" si="938"/>
        <v/>
      </c>
      <c r="M29654" s="158" t="str">
        <f t="shared" si="939"/>
        <v/>
      </c>
      <c r="O29654" s="151"/>
    </row>
    <row r="29655" spans="11:15" x14ac:dyDescent="0.3">
      <c r="K29655" s="148" t="str">
        <f>IFERROR(VLOOKUP(A29655,DATABARANG!$B$4:$G$20000,5),"")</f>
        <v/>
      </c>
      <c r="L29655" s="149" t="str">
        <f t="shared" si="938"/>
        <v/>
      </c>
      <c r="M29655" s="158" t="str">
        <f t="shared" si="939"/>
        <v/>
      </c>
      <c r="O29655" s="151"/>
    </row>
    <row r="29656" spans="11:15" x14ac:dyDescent="0.3">
      <c r="K29656" s="148" t="str">
        <f>IFERROR(VLOOKUP(A29656,DATABARANG!$B$4:$G$20000,5),"")</f>
        <v/>
      </c>
      <c r="L29656" s="149" t="str">
        <f t="shared" si="938"/>
        <v/>
      </c>
      <c r="M29656" s="158" t="str">
        <f t="shared" si="939"/>
        <v/>
      </c>
      <c r="O29656" s="151"/>
    </row>
    <row r="29657" spans="11:15" x14ac:dyDescent="0.3">
      <c r="K29657" s="148" t="str">
        <f>IFERROR(VLOOKUP(A29657,DATABARANG!$B$4:$G$20000,5),"")</f>
        <v/>
      </c>
      <c r="L29657" s="149" t="str">
        <f t="shared" si="938"/>
        <v/>
      </c>
      <c r="M29657" s="158" t="str">
        <f t="shared" si="939"/>
        <v/>
      </c>
      <c r="O29657" s="151"/>
    </row>
    <row r="29658" spans="11:15" x14ac:dyDescent="0.3">
      <c r="K29658" s="148" t="str">
        <f>IFERROR(VLOOKUP(A29658,DATABARANG!$B$4:$G$20000,5),"")</f>
        <v/>
      </c>
      <c r="L29658" s="149" t="str">
        <f t="shared" si="938"/>
        <v/>
      </c>
      <c r="M29658" s="158" t="str">
        <f t="shared" si="939"/>
        <v/>
      </c>
      <c r="O29658" s="151"/>
    </row>
    <row r="29659" spans="11:15" x14ac:dyDescent="0.3">
      <c r="K29659" s="148" t="str">
        <f>IFERROR(VLOOKUP(A29659,DATABARANG!$B$4:$G$20000,5),"")</f>
        <v/>
      </c>
      <c r="L29659" s="149" t="str">
        <f t="shared" si="938"/>
        <v/>
      </c>
      <c r="M29659" s="158" t="str">
        <f t="shared" si="939"/>
        <v/>
      </c>
      <c r="O29659" s="151"/>
    </row>
    <row r="29660" spans="11:15" x14ac:dyDescent="0.3">
      <c r="K29660" s="148" t="str">
        <f>IFERROR(VLOOKUP(A29660,DATABARANG!$B$4:$G$20000,5),"")</f>
        <v/>
      </c>
      <c r="L29660" s="149" t="str">
        <f t="shared" si="938"/>
        <v/>
      </c>
      <c r="M29660" s="158" t="str">
        <f t="shared" si="939"/>
        <v/>
      </c>
      <c r="O29660" s="151"/>
    </row>
    <row r="29661" spans="11:15" x14ac:dyDescent="0.3">
      <c r="K29661" s="148" t="str">
        <f>IFERROR(VLOOKUP(A29661,DATABARANG!$B$4:$G$20000,5),"")</f>
        <v/>
      </c>
      <c r="L29661" s="149" t="str">
        <f t="shared" si="938"/>
        <v/>
      </c>
      <c r="M29661" s="158" t="str">
        <f t="shared" si="939"/>
        <v/>
      </c>
      <c r="O29661" s="151"/>
    </row>
    <row r="29662" spans="11:15" x14ac:dyDescent="0.3">
      <c r="K29662" s="148" t="str">
        <f>IFERROR(VLOOKUP(A29662,DATABARANG!$B$4:$G$20000,5),"")</f>
        <v/>
      </c>
      <c r="L29662" s="149" t="str">
        <f t="shared" si="938"/>
        <v/>
      </c>
      <c r="M29662" s="158" t="str">
        <f t="shared" si="939"/>
        <v/>
      </c>
      <c r="O29662" s="151"/>
    </row>
    <row r="29663" spans="11:15" x14ac:dyDescent="0.3">
      <c r="K29663" s="148" t="str">
        <f>IFERROR(VLOOKUP(A29663,DATABARANG!$B$4:$G$20000,5),"")</f>
        <v/>
      </c>
      <c r="L29663" s="149" t="str">
        <f t="shared" si="938"/>
        <v/>
      </c>
      <c r="M29663" s="158" t="str">
        <f t="shared" si="939"/>
        <v/>
      </c>
      <c r="O29663" s="151"/>
    </row>
    <row r="29664" spans="11:15" x14ac:dyDescent="0.3">
      <c r="K29664" s="148" t="str">
        <f>IFERROR(VLOOKUP(A29664,DATABARANG!$B$4:$G$20000,5),"")</f>
        <v/>
      </c>
      <c r="L29664" s="149" t="str">
        <f t="shared" si="938"/>
        <v/>
      </c>
      <c r="M29664" s="158" t="str">
        <f t="shared" si="939"/>
        <v/>
      </c>
      <c r="O29664" s="151"/>
    </row>
    <row r="29665" spans="11:15" x14ac:dyDescent="0.3">
      <c r="K29665" s="148" t="str">
        <f>IFERROR(VLOOKUP(A29665,DATABARANG!$B$4:$G$20000,5),"")</f>
        <v/>
      </c>
      <c r="L29665" s="149" t="str">
        <f t="shared" si="938"/>
        <v/>
      </c>
      <c r="M29665" s="158" t="str">
        <f t="shared" si="939"/>
        <v/>
      </c>
      <c r="O29665" s="151"/>
    </row>
    <row r="29666" spans="11:15" x14ac:dyDescent="0.3">
      <c r="K29666" s="148" t="str">
        <f>IFERROR(VLOOKUP(A29666,DATABARANG!$B$4:$G$20000,5),"")</f>
        <v/>
      </c>
      <c r="L29666" s="149" t="str">
        <f t="shared" si="938"/>
        <v/>
      </c>
      <c r="M29666" s="158" t="str">
        <f t="shared" si="939"/>
        <v/>
      </c>
      <c r="O29666" s="151"/>
    </row>
    <row r="29667" spans="11:15" x14ac:dyDescent="0.3">
      <c r="K29667" s="148" t="str">
        <f>IFERROR(VLOOKUP(A29667,DATABARANG!$B$4:$G$20000,5),"")</f>
        <v/>
      </c>
      <c r="L29667" s="149" t="str">
        <f t="shared" si="938"/>
        <v/>
      </c>
      <c r="M29667" s="158" t="str">
        <f t="shared" si="939"/>
        <v/>
      </c>
      <c r="O29667" s="151"/>
    </row>
    <row r="29668" spans="11:15" x14ac:dyDescent="0.3">
      <c r="K29668" s="148" t="str">
        <f>IFERROR(VLOOKUP(A29668,DATABARANG!$B$4:$G$20000,5),"")</f>
        <v/>
      </c>
      <c r="L29668" s="149" t="str">
        <f t="shared" si="938"/>
        <v/>
      </c>
      <c r="M29668" s="158" t="str">
        <f t="shared" si="939"/>
        <v/>
      </c>
      <c r="O29668" s="151"/>
    </row>
    <row r="29669" spans="11:15" x14ac:dyDescent="0.3">
      <c r="K29669" s="148" t="str">
        <f>IFERROR(VLOOKUP(A29669,DATABARANG!$B$4:$G$20000,5),"")</f>
        <v/>
      </c>
      <c r="L29669" s="149" t="str">
        <f t="shared" si="938"/>
        <v/>
      </c>
      <c r="M29669" s="158" t="str">
        <f t="shared" si="939"/>
        <v/>
      </c>
      <c r="O29669" s="151"/>
    </row>
    <row r="29670" spans="11:15" x14ac:dyDescent="0.3">
      <c r="K29670" s="148" t="str">
        <f>IFERROR(VLOOKUP(A29670,DATABARANG!$B$4:$G$20000,5),"")</f>
        <v/>
      </c>
      <c r="L29670" s="149" t="str">
        <f t="shared" si="938"/>
        <v/>
      </c>
      <c r="M29670" s="158" t="str">
        <f t="shared" si="939"/>
        <v/>
      </c>
      <c r="O29670" s="151"/>
    </row>
    <row r="29671" spans="11:15" x14ac:dyDescent="0.3">
      <c r="K29671" s="148" t="str">
        <f>IFERROR(VLOOKUP(A29671,DATABARANG!$B$4:$G$20000,5),"")</f>
        <v/>
      </c>
      <c r="L29671" s="149" t="str">
        <f t="shared" si="938"/>
        <v/>
      </c>
      <c r="M29671" s="158" t="str">
        <f t="shared" si="939"/>
        <v/>
      </c>
      <c r="O29671" s="151"/>
    </row>
    <row r="29672" spans="11:15" x14ac:dyDescent="0.3">
      <c r="K29672" s="148" t="str">
        <f>IFERROR(VLOOKUP(A29672,DATABARANG!$B$4:$G$20000,5),"")</f>
        <v/>
      </c>
      <c r="L29672" s="149" t="str">
        <f t="shared" si="938"/>
        <v/>
      </c>
      <c r="M29672" s="158" t="str">
        <f t="shared" si="939"/>
        <v/>
      </c>
      <c r="O29672" s="151"/>
    </row>
    <row r="29673" spans="11:15" x14ac:dyDescent="0.3">
      <c r="K29673" s="148" t="str">
        <f>IFERROR(VLOOKUP(A29673,DATABARANG!$B$4:$G$20000,5),"")</f>
        <v/>
      </c>
      <c r="L29673" s="149" t="str">
        <f t="shared" si="938"/>
        <v/>
      </c>
      <c r="M29673" s="158" t="str">
        <f t="shared" si="939"/>
        <v/>
      </c>
      <c r="O29673" s="151"/>
    </row>
    <row r="29674" spans="11:15" x14ac:dyDescent="0.3">
      <c r="K29674" s="148" t="str">
        <f>IFERROR(VLOOKUP(A29674,DATABARANG!$B$4:$G$20000,5),"")</f>
        <v/>
      </c>
      <c r="L29674" s="149" t="str">
        <f t="shared" si="938"/>
        <v/>
      </c>
      <c r="M29674" s="158" t="str">
        <f t="shared" si="939"/>
        <v/>
      </c>
      <c r="O29674" s="151"/>
    </row>
    <row r="29675" spans="11:15" x14ac:dyDescent="0.3">
      <c r="K29675" s="148" t="str">
        <f>IFERROR(VLOOKUP(A29675,DATABARANG!$B$4:$G$20000,5),"")</f>
        <v/>
      </c>
      <c r="L29675" s="149" t="str">
        <f t="shared" si="938"/>
        <v/>
      </c>
      <c r="M29675" s="158" t="str">
        <f t="shared" si="939"/>
        <v/>
      </c>
      <c r="O29675" s="151"/>
    </row>
    <row r="29676" spans="11:15" x14ac:dyDescent="0.3">
      <c r="K29676" s="148" t="str">
        <f>IFERROR(VLOOKUP(A29676,DATABARANG!$B$4:$G$20000,5),"")</f>
        <v/>
      </c>
      <c r="L29676" s="149" t="str">
        <f t="shared" si="938"/>
        <v/>
      </c>
      <c r="M29676" s="158" t="str">
        <f t="shared" si="939"/>
        <v/>
      </c>
      <c r="O29676" s="151"/>
    </row>
    <row r="29677" spans="11:15" x14ac:dyDescent="0.3">
      <c r="K29677" s="148" t="str">
        <f>IFERROR(VLOOKUP(A29677,DATABARANG!$B$4:$G$20000,5),"")</f>
        <v/>
      </c>
      <c r="L29677" s="149" t="str">
        <f t="shared" si="938"/>
        <v/>
      </c>
      <c r="M29677" s="158" t="str">
        <f t="shared" si="939"/>
        <v/>
      </c>
      <c r="O29677" s="151"/>
    </row>
    <row r="29678" spans="11:15" x14ac:dyDescent="0.3">
      <c r="K29678" s="148" t="str">
        <f>IFERROR(VLOOKUP(A29678,DATABARANG!$B$4:$G$20000,5),"")</f>
        <v/>
      </c>
      <c r="L29678" s="149" t="str">
        <f t="shared" si="938"/>
        <v/>
      </c>
      <c r="M29678" s="158" t="str">
        <f t="shared" si="939"/>
        <v/>
      </c>
      <c r="O29678" s="151"/>
    </row>
    <row r="29679" spans="11:15" x14ac:dyDescent="0.3">
      <c r="K29679" s="148" t="str">
        <f>IFERROR(VLOOKUP(A29679,DATABARANG!$B$4:$G$20000,5),"")</f>
        <v/>
      </c>
      <c r="L29679" s="149" t="str">
        <f t="shared" si="938"/>
        <v/>
      </c>
      <c r="M29679" s="158" t="str">
        <f t="shared" si="939"/>
        <v/>
      </c>
      <c r="O29679" s="151"/>
    </row>
    <row r="29680" spans="11:15" x14ac:dyDescent="0.3">
      <c r="K29680" s="148" t="str">
        <f>IFERROR(VLOOKUP(A29680,DATABARANG!$B$4:$G$20000,5),"")</f>
        <v/>
      </c>
      <c r="L29680" s="149" t="str">
        <f t="shared" si="938"/>
        <v/>
      </c>
      <c r="M29680" s="158" t="str">
        <f t="shared" si="939"/>
        <v/>
      </c>
      <c r="O29680" s="151"/>
    </row>
    <row r="29681" spans="11:15" x14ac:dyDescent="0.3">
      <c r="K29681" s="148" t="str">
        <f>IFERROR(VLOOKUP(A29681,DATABARANG!$B$4:$G$20000,5),"")</f>
        <v/>
      </c>
      <c r="L29681" s="149" t="str">
        <f t="shared" si="938"/>
        <v/>
      </c>
      <c r="M29681" s="158" t="str">
        <f t="shared" si="939"/>
        <v/>
      </c>
      <c r="O29681" s="151"/>
    </row>
    <row r="29682" spans="11:15" x14ac:dyDescent="0.3">
      <c r="K29682" s="148" t="str">
        <f>IFERROR(VLOOKUP(A29682,DATABARANG!$B$4:$G$20000,5),"")</f>
        <v/>
      </c>
      <c r="L29682" s="149" t="str">
        <f t="shared" si="938"/>
        <v/>
      </c>
      <c r="M29682" s="158" t="str">
        <f t="shared" si="939"/>
        <v/>
      </c>
      <c r="O29682" s="151"/>
    </row>
    <row r="29683" spans="11:15" x14ac:dyDescent="0.3">
      <c r="K29683" s="148" t="str">
        <f>IFERROR(VLOOKUP(A29683,DATABARANG!$B$4:$G$20000,5),"")</f>
        <v/>
      </c>
      <c r="L29683" s="149" t="str">
        <f t="shared" si="938"/>
        <v/>
      </c>
      <c r="M29683" s="158" t="str">
        <f t="shared" si="939"/>
        <v/>
      </c>
      <c r="O29683" s="151"/>
    </row>
    <row r="29684" spans="11:15" x14ac:dyDescent="0.3">
      <c r="K29684" s="148" t="str">
        <f>IFERROR(VLOOKUP(A29684,DATABARANG!$B$4:$G$20000,5),"")</f>
        <v/>
      </c>
      <c r="L29684" s="149" t="str">
        <f t="shared" si="938"/>
        <v/>
      </c>
      <c r="M29684" s="158" t="str">
        <f t="shared" si="939"/>
        <v/>
      </c>
      <c r="O29684" s="151"/>
    </row>
    <row r="29685" spans="11:15" x14ac:dyDescent="0.3">
      <c r="K29685" s="148" t="str">
        <f>IFERROR(VLOOKUP(A29685,DATABARANG!$B$4:$G$20000,5),"")</f>
        <v/>
      </c>
      <c r="L29685" s="149" t="str">
        <f t="shared" si="938"/>
        <v/>
      </c>
      <c r="M29685" s="158" t="str">
        <f t="shared" si="939"/>
        <v/>
      </c>
      <c r="O29685" s="151"/>
    </row>
    <row r="29686" spans="11:15" x14ac:dyDescent="0.3">
      <c r="K29686" s="148" t="str">
        <f>IFERROR(VLOOKUP(A29686,DATABARANG!$B$4:$G$20000,5),"")</f>
        <v/>
      </c>
      <c r="L29686" s="149" t="str">
        <f t="shared" si="938"/>
        <v/>
      </c>
      <c r="M29686" s="158" t="str">
        <f t="shared" si="939"/>
        <v/>
      </c>
      <c r="O29686" s="151"/>
    </row>
    <row r="29687" spans="11:15" x14ac:dyDescent="0.3">
      <c r="K29687" s="148" t="str">
        <f>IFERROR(VLOOKUP(A29687,DATABARANG!$B$4:$G$20000,5),"")</f>
        <v/>
      </c>
      <c r="L29687" s="149" t="str">
        <f t="shared" si="938"/>
        <v/>
      </c>
      <c r="M29687" s="158" t="str">
        <f t="shared" si="939"/>
        <v/>
      </c>
      <c r="O29687" s="151"/>
    </row>
    <row r="29688" spans="11:15" x14ac:dyDescent="0.3">
      <c r="K29688" s="148" t="str">
        <f>IFERROR(VLOOKUP(A29688,DATABARANG!$B$4:$G$20000,5),"")</f>
        <v/>
      </c>
      <c r="L29688" s="149" t="str">
        <f t="shared" si="938"/>
        <v/>
      </c>
      <c r="M29688" s="158" t="str">
        <f t="shared" si="939"/>
        <v/>
      </c>
      <c r="O29688" s="151"/>
    </row>
    <row r="29689" spans="11:15" x14ac:dyDescent="0.3">
      <c r="K29689" s="148" t="str">
        <f>IFERROR(VLOOKUP(A29689,DATABARANG!$B$4:$G$20000,5),"")</f>
        <v/>
      </c>
      <c r="L29689" s="149" t="str">
        <f t="shared" si="938"/>
        <v/>
      </c>
      <c r="M29689" s="158" t="str">
        <f t="shared" si="939"/>
        <v/>
      </c>
      <c r="O29689" s="151"/>
    </row>
    <row r="29690" spans="11:15" x14ac:dyDescent="0.3">
      <c r="K29690" s="148" t="str">
        <f>IFERROR(VLOOKUP(A29690,DATABARANG!$B$4:$G$20000,5),"")</f>
        <v/>
      </c>
      <c r="L29690" s="149" t="str">
        <f t="shared" si="938"/>
        <v/>
      </c>
      <c r="M29690" s="158" t="str">
        <f t="shared" si="939"/>
        <v/>
      </c>
      <c r="O29690" s="151"/>
    </row>
    <row r="29691" spans="11:15" x14ac:dyDescent="0.3">
      <c r="K29691" s="148" t="str">
        <f>IFERROR(VLOOKUP(A29691,DATABARANG!$B$4:$G$20000,5),"")</f>
        <v/>
      </c>
      <c r="L29691" s="149" t="str">
        <f t="shared" si="938"/>
        <v/>
      </c>
      <c r="M29691" s="158" t="str">
        <f t="shared" si="939"/>
        <v/>
      </c>
      <c r="O29691" s="151"/>
    </row>
    <row r="29692" spans="11:15" x14ac:dyDescent="0.3">
      <c r="K29692" s="148" t="str">
        <f>IFERROR(VLOOKUP(A29692,DATABARANG!$B$4:$G$20000,5),"")</f>
        <v/>
      </c>
      <c r="L29692" s="149" t="str">
        <f t="shared" si="938"/>
        <v/>
      </c>
      <c r="M29692" s="158" t="str">
        <f t="shared" si="939"/>
        <v/>
      </c>
      <c r="O29692" s="151"/>
    </row>
    <row r="29693" spans="11:15" x14ac:dyDescent="0.3">
      <c r="K29693" s="148" t="str">
        <f>IFERROR(VLOOKUP(A29693,DATABARANG!$B$4:$G$20000,5),"")</f>
        <v/>
      </c>
      <c r="L29693" s="149" t="str">
        <f t="shared" si="938"/>
        <v/>
      </c>
      <c r="M29693" s="158" t="str">
        <f t="shared" si="939"/>
        <v/>
      </c>
      <c r="O29693" s="151"/>
    </row>
    <row r="29694" spans="11:15" x14ac:dyDescent="0.3">
      <c r="K29694" s="148" t="str">
        <f>IFERROR(VLOOKUP(A29694,DATABARANG!$B$4:$G$20000,5),"")</f>
        <v/>
      </c>
      <c r="L29694" s="149" t="str">
        <f t="shared" si="938"/>
        <v/>
      </c>
      <c r="M29694" s="158" t="str">
        <f t="shared" si="939"/>
        <v/>
      </c>
      <c r="O29694" s="151"/>
    </row>
    <row r="29695" spans="11:15" x14ac:dyDescent="0.3">
      <c r="K29695" s="148" t="str">
        <f>IFERROR(VLOOKUP(A29695,DATABARANG!$B$4:$G$20000,5),"")</f>
        <v/>
      </c>
      <c r="L29695" s="149" t="str">
        <f t="shared" si="938"/>
        <v/>
      </c>
      <c r="M29695" s="158" t="str">
        <f t="shared" si="939"/>
        <v/>
      </c>
      <c r="O29695" s="151"/>
    </row>
    <row r="29696" spans="11:15" x14ac:dyDescent="0.3">
      <c r="K29696" s="148" t="str">
        <f>IFERROR(VLOOKUP(A29696,DATABARANG!$B$4:$G$20000,5),"")</f>
        <v/>
      </c>
      <c r="L29696" s="149" t="str">
        <f t="shared" si="938"/>
        <v/>
      </c>
      <c r="M29696" s="158" t="str">
        <f t="shared" si="939"/>
        <v/>
      </c>
      <c r="O29696" s="151"/>
    </row>
    <row r="29697" spans="11:15" x14ac:dyDescent="0.3">
      <c r="K29697" s="148" t="str">
        <f>IFERROR(VLOOKUP(A29697,DATABARANG!$B$4:$G$20000,5),"")</f>
        <v/>
      </c>
      <c r="L29697" s="149" t="str">
        <f t="shared" si="938"/>
        <v/>
      </c>
      <c r="M29697" s="158" t="str">
        <f t="shared" si="939"/>
        <v/>
      </c>
      <c r="O29697" s="151"/>
    </row>
    <row r="29698" spans="11:15" x14ac:dyDescent="0.3">
      <c r="K29698" s="148" t="str">
        <f>IFERROR(VLOOKUP(A29698,DATABARANG!$B$4:$G$20000,5),"")</f>
        <v/>
      </c>
      <c r="L29698" s="149" t="str">
        <f t="shared" si="938"/>
        <v/>
      </c>
      <c r="M29698" s="158" t="str">
        <f t="shared" si="939"/>
        <v/>
      </c>
      <c r="O29698" s="151"/>
    </row>
    <row r="29699" spans="11:15" x14ac:dyDescent="0.3">
      <c r="K29699" s="148" t="str">
        <f>IFERROR(VLOOKUP(A29699,DATABARANG!$B$4:$G$20000,5),"")</f>
        <v/>
      </c>
      <c r="L29699" s="149" t="str">
        <f t="shared" si="938"/>
        <v/>
      </c>
      <c r="M29699" s="158" t="str">
        <f t="shared" si="939"/>
        <v/>
      </c>
      <c r="O29699" s="151"/>
    </row>
    <row r="29700" spans="11:15" x14ac:dyDescent="0.3">
      <c r="K29700" s="148" t="str">
        <f>IFERROR(VLOOKUP(A29700,DATABARANG!$B$4:$G$20000,5),"")</f>
        <v/>
      </c>
      <c r="L29700" s="149" t="str">
        <f t="shared" si="938"/>
        <v/>
      </c>
      <c r="M29700" s="158" t="str">
        <f t="shared" si="939"/>
        <v/>
      </c>
      <c r="O29700" s="151"/>
    </row>
    <row r="29701" spans="11:15" x14ac:dyDescent="0.3">
      <c r="K29701" s="148" t="str">
        <f>IFERROR(VLOOKUP(A29701,DATABARANG!$B$4:$G$20000,5),"")</f>
        <v/>
      </c>
      <c r="L29701" s="149" t="str">
        <f t="shared" si="938"/>
        <v/>
      </c>
      <c r="M29701" s="158" t="str">
        <f t="shared" si="939"/>
        <v/>
      </c>
      <c r="O29701" s="151"/>
    </row>
    <row r="29702" spans="11:15" x14ac:dyDescent="0.3">
      <c r="K29702" s="148" t="str">
        <f>IFERROR(VLOOKUP(A29702,DATABARANG!$B$4:$G$20000,5),"")</f>
        <v/>
      </c>
      <c r="L29702" s="149" t="str">
        <f t="shared" ref="L29702:L29765" si="940">IFERROR((E29702-K29702)*G29702,"")</f>
        <v/>
      </c>
      <c r="M29702" s="158" t="str">
        <f t="shared" ref="M29702:M29765" si="941">IF(B29702="","",TEXT(B29702,"DD-MMM"))</f>
        <v/>
      </c>
      <c r="O29702" s="151"/>
    </row>
    <row r="29703" spans="11:15" x14ac:dyDescent="0.3">
      <c r="K29703" s="148" t="str">
        <f>IFERROR(VLOOKUP(A29703,DATABARANG!$B$4:$G$20000,5),"")</f>
        <v/>
      </c>
      <c r="L29703" s="149" t="str">
        <f t="shared" si="940"/>
        <v/>
      </c>
      <c r="M29703" s="158" t="str">
        <f t="shared" si="941"/>
        <v/>
      </c>
      <c r="O29703" s="151"/>
    </row>
    <row r="29704" spans="11:15" x14ac:dyDescent="0.3">
      <c r="K29704" s="148" t="str">
        <f>IFERROR(VLOOKUP(A29704,DATABARANG!$B$4:$G$20000,5),"")</f>
        <v/>
      </c>
      <c r="L29704" s="149" t="str">
        <f t="shared" si="940"/>
        <v/>
      </c>
      <c r="M29704" s="158" t="str">
        <f t="shared" si="941"/>
        <v/>
      </c>
      <c r="O29704" s="151"/>
    </row>
    <row r="29705" spans="11:15" x14ac:dyDescent="0.3">
      <c r="K29705" s="148" t="str">
        <f>IFERROR(VLOOKUP(A29705,DATABARANG!$B$4:$G$20000,5),"")</f>
        <v/>
      </c>
      <c r="L29705" s="149" t="str">
        <f t="shared" si="940"/>
        <v/>
      </c>
      <c r="M29705" s="158" t="str">
        <f t="shared" si="941"/>
        <v/>
      </c>
      <c r="O29705" s="151"/>
    </row>
    <row r="29706" spans="11:15" x14ac:dyDescent="0.3">
      <c r="K29706" s="148" t="str">
        <f>IFERROR(VLOOKUP(A29706,DATABARANG!$B$4:$G$20000,5),"")</f>
        <v/>
      </c>
      <c r="L29706" s="149" t="str">
        <f t="shared" si="940"/>
        <v/>
      </c>
      <c r="M29706" s="158" t="str">
        <f t="shared" si="941"/>
        <v/>
      </c>
      <c r="O29706" s="151"/>
    </row>
    <row r="29707" spans="11:15" x14ac:dyDescent="0.3">
      <c r="K29707" s="148" t="str">
        <f>IFERROR(VLOOKUP(A29707,DATABARANG!$B$4:$G$20000,5),"")</f>
        <v/>
      </c>
      <c r="L29707" s="149" t="str">
        <f t="shared" si="940"/>
        <v/>
      </c>
      <c r="M29707" s="158" t="str">
        <f t="shared" si="941"/>
        <v/>
      </c>
      <c r="O29707" s="151"/>
    </row>
    <row r="29708" spans="11:15" x14ac:dyDescent="0.3">
      <c r="K29708" s="148" t="str">
        <f>IFERROR(VLOOKUP(A29708,DATABARANG!$B$4:$G$20000,5),"")</f>
        <v/>
      </c>
      <c r="L29708" s="149" t="str">
        <f t="shared" si="940"/>
        <v/>
      </c>
      <c r="M29708" s="158" t="str">
        <f t="shared" si="941"/>
        <v/>
      </c>
      <c r="O29708" s="151"/>
    </row>
    <row r="29709" spans="11:15" x14ac:dyDescent="0.3">
      <c r="K29709" s="148" t="str">
        <f>IFERROR(VLOOKUP(A29709,DATABARANG!$B$4:$G$20000,5),"")</f>
        <v/>
      </c>
      <c r="L29709" s="149" t="str">
        <f t="shared" si="940"/>
        <v/>
      </c>
      <c r="M29709" s="158" t="str">
        <f t="shared" si="941"/>
        <v/>
      </c>
      <c r="O29709" s="151"/>
    </row>
    <row r="29710" spans="11:15" x14ac:dyDescent="0.3">
      <c r="K29710" s="148" t="str">
        <f>IFERROR(VLOOKUP(A29710,DATABARANG!$B$4:$G$20000,5),"")</f>
        <v/>
      </c>
      <c r="L29710" s="149" t="str">
        <f t="shared" si="940"/>
        <v/>
      </c>
      <c r="M29710" s="158" t="str">
        <f t="shared" si="941"/>
        <v/>
      </c>
      <c r="O29710" s="151"/>
    </row>
    <row r="29711" spans="11:15" x14ac:dyDescent="0.3">
      <c r="K29711" s="148" t="str">
        <f>IFERROR(VLOOKUP(A29711,DATABARANG!$B$4:$G$20000,5),"")</f>
        <v/>
      </c>
      <c r="L29711" s="149" t="str">
        <f t="shared" si="940"/>
        <v/>
      </c>
      <c r="M29711" s="158" t="str">
        <f t="shared" si="941"/>
        <v/>
      </c>
      <c r="O29711" s="151"/>
    </row>
    <row r="29712" spans="11:15" x14ac:dyDescent="0.3">
      <c r="K29712" s="148" t="str">
        <f>IFERROR(VLOOKUP(A29712,DATABARANG!$B$4:$G$20000,5),"")</f>
        <v/>
      </c>
      <c r="L29712" s="149" t="str">
        <f t="shared" si="940"/>
        <v/>
      </c>
      <c r="M29712" s="158" t="str">
        <f t="shared" si="941"/>
        <v/>
      </c>
      <c r="O29712" s="151"/>
    </row>
    <row r="29713" spans="11:15" x14ac:dyDescent="0.3">
      <c r="K29713" s="148" t="str">
        <f>IFERROR(VLOOKUP(A29713,DATABARANG!$B$4:$G$20000,5),"")</f>
        <v/>
      </c>
      <c r="L29713" s="149" t="str">
        <f t="shared" si="940"/>
        <v/>
      </c>
      <c r="M29713" s="158" t="str">
        <f t="shared" si="941"/>
        <v/>
      </c>
      <c r="O29713" s="151"/>
    </row>
    <row r="29714" spans="11:15" x14ac:dyDescent="0.3">
      <c r="K29714" s="148" t="str">
        <f>IFERROR(VLOOKUP(A29714,DATABARANG!$B$4:$G$20000,5),"")</f>
        <v/>
      </c>
      <c r="L29714" s="149" t="str">
        <f t="shared" si="940"/>
        <v/>
      </c>
      <c r="M29714" s="158" t="str">
        <f t="shared" si="941"/>
        <v/>
      </c>
      <c r="O29714" s="151"/>
    </row>
    <row r="29715" spans="11:15" x14ac:dyDescent="0.3">
      <c r="K29715" s="148" t="str">
        <f>IFERROR(VLOOKUP(A29715,DATABARANG!$B$4:$G$20000,5),"")</f>
        <v/>
      </c>
      <c r="L29715" s="149" t="str">
        <f t="shared" si="940"/>
        <v/>
      </c>
      <c r="M29715" s="158" t="str">
        <f t="shared" si="941"/>
        <v/>
      </c>
      <c r="O29715" s="151"/>
    </row>
    <row r="29716" spans="11:15" x14ac:dyDescent="0.3">
      <c r="K29716" s="148" t="str">
        <f>IFERROR(VLOOKUP(A29716,DATABARANG!$B$4:$G$20000,5),"")</f>
        <v/>
      </c>
      <c r="L29716" s="149" t="str">
        <f t="shared" si="940"/>
        <v/>
      </c>
      <c r="M29716" s="158" t="str">
        <f t="shared" si="941"/>
        <v/>
      </c>
      <c r="O29716" s="151"/>
    </row>
    <row r="29717" spans="11:15" x14ac:dyDescent="0.3">
      <c r="K29717" s="148" t="str">
        <f>IFERROR(VLOOKUP(A29717,DATABARANG!$B$4:$G$20000,5),"")</f>
        <v/>
      </c>
      <c r="L29717" s="149" t="str">
        <f t="shared" si="940"/>
        <v/>
      </c>
      <c r="M29717" s="158" t="str">
        <f t="shared" si="941"/>
        <v/>
      </c>
      <c r="O29717" s="151"/>
    </row>
    <row r="29718" spans="11:15" x14ac:dyDescent="0.3">
      <c r="K29718" s="148" t="str">
        <f>IFERROR(VLOOKUP(A29718,DATABARANG!$B$4:$G$20000,5),"")</f>
        <v/>
      </c>
      <c r="L29718" s="149" t="str">
        <f t="shared" si="940"/>
        <v/>
      </c>
      <c r="M29718" s="158" t="str">
        <f t="shared" si="941"/>
        <v/>
      </c>
      <c r="O29718" s="151"/>
    </row>
    <row r="29719" spans="11:15" x14ac:dyDescent="0.3">
      <c r="K29719" s="148" t="str">
        <f>IFERROR(VLOOKUP(A29719,DATABARANG!$B$4:$G$20000,5),"")</f>
        <v/>
      </c>
      <c r="L29719" s="149" t="str">
        <f t="shared" si="940"/>
        <v/>
      </c>
      <c r="M29719" s="158" t="str">
        <f t="shared" si="941"/>
        <v/>
      </c>
      <c r="O29719" s="151"/>
    </row>
    <row r="29720" spans="11:15" x14ac:dyDescent="0.3">
      <c r="K29720" s="148" t="str">
        <f>IFERROR(VLOOKUP(A29720,DATABARANG!$B$4:$G$20000,5),"")</f>
        <v/>
      </c>
      <c r="L29720" s="149" t="str">
        <f t="shared" si="940"/>
        <v/>
      </c>
      <c r="M29720" s="158" t="str">
        <f t="shared" si="941"/>
        <v/>
      </c>
      <c r="O29720" s="151"/>
    </row>
    <row r="29721" spans="11:15" x14ac:dyDescent="0.3">
      <c r="K29721" s="148" t="str">
        <f>IFERROR(VLOOKUP(A29721,DATABARANG!$B$4:$G$20000,5),"")</f>
        <v/>
      </c>
      <c r="L29721" s="149" t="str">
        <f t="shared" si="940"/>
        <v/>
      </c>
      <c r="M29721" s="158" t="str">
        <f t="shared" si="941"/>
        <v/>
      </c>
      <c r="O29721" s="151"/>
    </row>
    <row r="29722" spans="11:15" x14ac:dyDescent="0.3">
      <c r="K29722" s="148" t="str">
        <f>IFERROR(VLOOKUP(A29722,DATABARANG!$B$4:$G$20000,5),"")</f>
        <v/>
      </c>
      <c r="L29722" s="149" t="str">
        <f t="shared" si="940"/>
        <v/>
      </c>
      <c r="M29722" s="158" t="str">
        <f t="shared" si="941"/>
        <v/>
      </c>
      <c r="O29722" s="151"/>
    </row>
    <row r="29723" spans="11:15" x14ac:dyDescent="0.3">
      <c r="K29723" s="148" t="str">
        <f>IFERROR(VLOOKUP(A29723,DATABARANG!$B$4:$G$20000,5),"")</f>
        <v/>
      </c>
      <c r="L29723" s="149" t="str">
        <f t="shared" si="940"/>
        <v/>
      </c>
      <c r="M29723" s="158" t="str">
        <f t="shared" si="941"/>
        <v/>
      </c>
      <c r="O29723" s="151"/>
    </row>
    <row r="29724" spans="11:15" x14ac:dyDescent="0.3">
      <c r="K29724" s="148" t="str">
        <f>IFERROR(VLOOKUP(A29724,DATABARANG!$B$4:$G$20000,5),"")</f>
        <v/>
      </c>
      <c r="L29724" s="149" t="str">
        <f t="shared" si="940"/>
        <v/>
      </c>
      <c r="M29724" s="158" t="str">
        <f t="shared" si="941"/>
        <v/>
      </c>
      <c r="O29724" s="151"/>
    </row>
    <row r="29725" spans="11:15" x14ac:dyDescent="0.3">
      <c r="K29725" s="148" t="str">
        <f>IFERROR(VLOOKUP(A29725,DATABARANG!$B$4:$G$20000,5),"")</f>
        <v/>
      </c>
      <c r="L29725" s="149" t="str">
        <f t="shared" si="940"/>
        <v/>
      </c>
      <c r="M29725" s="158" t="str">
        <f t="shared" si="941"/>
        <v/>
      </c>
      <c r="O29725" s="151"/>
    </row>
    <row r="29726" spans="11:15" x14ac:dyDescent="0.3">
      <c r="K29726" s="148" t="str">
        <f>IFERROR(VLOOKUP(A29726,DATABARANG!$B$4:$G$20000,5),"")</f>
        <v/>
      </c>
      <c r="L29726" s="149" t="str">
        <f t="shared" si="940"/>
        <v/>
      </c>
      <c r="M29726" s="158" t="str">
        <f t="shared" si="941"/>
        <v/>
      </c>
      <c r="O29726" s="151"/>
    </row>
    <row r="29727" spans="11:15" x14ac:dyDescent="0.3">
      <c r="K29727" s="148" t="str">
        <f>IFERROR(VLOOKUP(A29727,DATABARANG!$B$4:$G$20000,5),"")</f>
        <v/>
      </c>
      <c r="L29727" s="149" t="str">
        <f t="shared" si="940"/>
        <v/>
      </c>
      <c r="M29727" s="158" t="str">
        <f t="shared" si="941"/>
        <v/>
      </c>
      <c r="O29727" s="151"/>
    </row>
    <row r="29728" spans="11:15" x14ac:dyDescent="0.3">
      <c r="K29728" s="148" t="str">
        <f>IFERROR(VLOOKUP(A29728,DATABARANG!$B$4:$G$20000,5),"")</f>
        <v/>
      </c>
      <c r="L29728" s="149" t="str">
        <f t="shared" si="940"/>
        <v/>
      </c>
      <c r="M29728" s="158" t="str">
        <f t="shared" si="941"/>
        <v/>
      </c>
      <c r="O29728" s="151"/>
    </row>
    <row r="29729" spans="11:15" x14ac:dyDescent="0.3">
      <c r="K29729" s="148" t="str">
        <f>IFERROR(VLOOKUP(A29729,DATABARANG!$B$4:$G$20000,5),"")</f>
        <v/>
      </c>
      <c r="L29729" s="149" t="str">
        <f t="shared" si="940"/>
        <v/>
      </c>
      <c r="M29729" s="158" t="str">
        <f t="shared" si="941"/>
        <v/>
      </c>
      <c r="O29729" s="151"/>
    </row>
    <row r="29730" spans="11:15" x14ac:dyDescent="0.3">
      <c r="K29730" s="148" t="str">
        <f>IFERROR(VLOOKUP(A29730,DATABARANG!$B$4:$G$20000,5),"")</f>
        <v/>
      </c>
      <c r="L29730" s="149" t="str">
        <f t="shared" si="940"/>
        <v/>
      </c>
      <c r="M29730" s="158" t="str">
        <f t="shared" si="941"/>
        <v/>
      </c>
      <c r="O29730" s="151"/>
    </row>
    <row r="29731" spans="11:15" x14ac:dyDescent="0.3">
      <c r="K29731" s="148" t="str">
        <f>IFERROR(VLOOKUP(A29731,DATABARANG!$B$4:$G$20000,5),"")</f>
        <v/>
      </c>
      <c r="L29731" s="149" t="str">
        <f t="shared" si="940"/>
        <v/>
      </c>
      <c r="M29731" s="158" t="str">
        <f t="shared" si="941"/>
        <v/>
      </c>
      <c r="O29731" s="151"/>
    </row>
    <row r="29732" spans="11:15" x14ac:dyDescent="0.3">
      <c r="K29732" s="148" t="str">
        <f>IFERROR(VLOOKUP(A29732,DATABARANG!$B$4:$G$20000,5),"")</f>
        <v/>
      </c>
      <c r="L29732" s="149" t="str">
        <f t="shared" si="940"/>
        <v/>
      </c>
      <c r="M29732" s="158" t="str">
        <f t="shared" si="941"/>
        <v/>
      </c>
      <c r="O29732" s="151"/>
    </row>
    <row r="29733" spans="11:15" x14ac:dyDescent="0.3">
      <c r="K29733" s="148" t="str">
        <f>IFERROR(VLOOKUP(A29733,DATABARANG!$B$4:$G$20000,5),"")</f>
        <v/>
      </c>
      <c r="L29733" s="149" t="str">
        <f t="shared" si="940"/>
        <v/>
      </c>
      <c r="M29733" s="158" t="str">
        <f t="shared" si="941"/>
        <v/>
      </c>
      <c r="O29733" s="151"/>
    </row>
    <row r="29734" spans="11:15" x14ac:dyDescent="0.3">
      <c r="K29734" s="148" t="str">
        <f>IFERROR(VLOOKUP(A29734,DATABARANG!$B$4:$G$20000,5),"")</f>
        <v/>
      </c>
      <c r="L29734" s="149" t="str">
        <f t="shared" si="940"/>
        <v/>
      </c>
      <c r="M29734" s="158" t="str">
        <f t="shared" si="941"/>
        <v/>
      </c>
      <c r="O29734" s="151"/>
    </row>
    <row r="29735" spans="11:15" x14ac:dyDescent="0.3">
      <c r="K29735" s="148" t="str">
        <f>IFERROR(VLOOKUP(A29735,DATABARANG!$B$4:$G$20000,5),"")</f>
        <v/>
      </c>
      <c r="L29735" s="149" t="str">
        <f t="shared" si="940"/>
        <v/>
      </c>
      <c r="M29735" s="158" t="str">
        <f t="shared" si="941"/>
        <v/>
      </c>
      <c r="O29735" s="151"/>
    </row>
    <row r="29736" spans="11:15" x14ac:dyDescent="0.3">
      <c r="K29736" s="148" t="str">
        <f>IFERROR(VLOOKUP(A29736,DATABARANG!$B$4:$G$20000,5),"")</f>
        <v/>
      </c>
      <c r="L29736" s="149" t="str">
        <f t="shared" si="940"/>
        <v/>
      </c>
      <c r="M29736" s="158" t="str">
        <f t="shared" si="941"/>
        <v/>
      </c>
      <c r="O29736" s="151"/>
    </row>
    <row r="29737" spans="11:15" x14ac:dyDescent="0.3">
      <c r="K29737" s="148" t="str">
        <f>IFERROR(VLOOKUP(A29737,DATABARANG!$B$4:$G$20000,5),"")</f>
        <v/>
      </c>
      <c r="L29737" s="149" t="str">
        <f t="shared" si="940"/>
        <v/>
      </c>
      <c r="M29737" s="158" t="str">
        <f t="shared" si="941"/>
        <v/>
      </c>
      <c r="O29737" s="151"/>
    </row>
    <row r="29738" spans="11:15" x14ac:dyDescent="0.3">
      <c r="K29738" s="148" t="str">
        <f>IFERROR(VLOOKUP(A29738,DATABARANG!$B$4:$G$20000,5),"")</f>
        <v/>
      </c>
      <c r="L29738" s="149" t="str">
        <f t="shared" si="940"/>
        <v/>
      </c>
      <c r="M29738" s="158" t="str">
        <f t="shared" si="941"/>
        <v/>
      </c>
      <c r="O29738" s="151"/>
    </row>
    <row r="29739" spans="11:15" x14ac:dyDescent="0.3">
      <c r="K29739" s="148" t="str">
        <f>IFERROR(VLOOKUP(A29739,DATABARANG!$B$4:$G$20000,5),"")</f>
        <v/>
      </c>
      <c r="L29739" s="149" t="str">
        <f t="shared" si="940"/>
        <v/>
      </c>
      <c r="M29739" s="158" t="str">
        <f t="shared" si="941"/>
        <v/>
      </c>
      <c r="O29739" s="151"/>
    </row>
    <row r="29740" spans="11:15" x14ac:dyDescent="0.3">
      <c r="K29740" s="148" t="str">
        <f>IFERROR(VLOOKUP(A29740,DATABARANG!$B$4:$G$20000,5),"")</f>
        <v/>
      </c>
      <c r="L29740" s="149" t="str">
        <f t="shared" si="940"/>
        <v/>
      </c>
      <c r="M29740" s="158" t="str">
        <f t="shared" si="941"/>
        <v/>
      </c>
      <c r="O29740" s="151"/>
    </row>
    <row r="29741" spans="11:15" x14ac:dyDescent="0.3">
      <c r="K29741" s="148" t="str">
        <f>IFERROR(VLOOKUP(A29741,DATABARANG!$B$4:$G$20000,5),"")</f>
        <v/>
      </c>
      <c r="L29741" s="149" t="str">
        <f t="shared" si="940"/>
        <v/>
      </c>
      <c r="M29741" s="158" t="str">
        <f t="shared" si="941"/>
        <v/>
      </c>
      <c r="O29741" s="151"/>
    </row>
    <row r="29742" spans="11:15" x14ac:dyDescent="0.3">
      <c r="K29742" s="148" t="str">
        <f>IFERROR(VLOOKUP(A29742,DATABARANG!$B$4:$G$20000,5),"")</f>
        <v/>
      </c>
      <c r="L29742" s="149" t="str">
        <f t="shared" si="940"/>
        <v/>
      </c>
      <c r="M29742" s="158" t="str">
        <f t="shared" si="941"/>
        <v/>
      </c>
      <c r="O29742" s="151"/>
    </row>
    <row r="29743" spans="11:15" x14ac:dyDescent="0.3">
      <c r="K29743" s="148" t="str">
        <f>IFERROR(VLOOKUP(A29743,DATABARANG!$B$4:$G$20000,5),"")</f>
        <v/>
      </c>
      <c r="L29743" s="149" t="str">
        <f t="shared" si="940"/>
        <v/>
      </c>
      <c r="M29743" s="158" t="str">
        <f t="shared" si="941"/>
        <v/>
      </c>
      <c r="O29743" s="151"/>
    </row>
    <row r="29744" spans="11:15" x14ac:dyDescent="0.3">
      <c r="K29744" s="148" t="str">
        <f>IFERROR(VLOOKUP(A29744,DATABARANG!$B$4:$G$20000,5),"")</f>
        <v/>
      </c>
      <c r="L29744" s="149" t="str">
        <f t="shared" si="940"/>
        <v/>
      </c>
      <c r="M29744" s="158" t="str">
        <f t="shared" si="941"/>
        <v/>
      </c>
      <c r="O29744" s="151"/>
    </row>
    <row r="29745" spans="11:15" x14ac:dyDescent="0.3">
      <c r="K29745" s="148" t="str">
        <f>IFERROR(VLOOKUP(A29745,DATABARANG!$B$4:$G$20000,5),"")</f>
        <v/>
      </c>
      <c r="L29745" s="149" t="str">
        <f t="shared" si="940"/>
        <v/>
      </c>
      <c r="M29745" s="158" t="str">
        <f t="shared" si="941"/>
        <v/>
      </c>
      <c r="O29745" s="151"/>
    </row>
    <row r="29746" spans="11:15" x14ac:dyDescent="0.3">
      <c r="K29746" s="148" t="str">
        <f>IFERROR(VLOOKUP(A29746,DATABARANG!$B$4:$G$20000,5),"")</f>
        <v/>
      </c>
      <c r="L29746" s="149" t="str">
        <f t="shared" si="940"/>
        <v/>
      </c>
      <c r="M29746" s="158" t="str">
        <f t="shared" si="941"/>
        <v/>
      </c>
      <c r="O29746" s="151"/>
    </row>
    <row r="29747" spans="11:15" x14ac:dyDescent="0.3">
      <c r="K29747" s="148" t="str">
        <f>IFERROR(VLOOKUP(A29747,DATABARANG!$B$4:$G$20000,5),"")</f>
        <v/>
      </c>
      <c r="L29747" s="149" t="str">
        <f t="shared" si="940"/>
        <v/>
      </c>
      <c r="M29747" s="158" t="str">
        <f t="shared" si="941"/>
        <v/>
      </c>
      <c r="O29747" s="151"/>
    </row>
    <row r="29748" spans="11:15" x14ac:dyDescent="0.3">
      <c r="K29748" s="148" t="str">
        <f>IFERROR(VLOOKUP(A29748,DATABARANG!$B$4:$G$20000,5),"")</f>
        <v/>
      </c>
      <c r="L29748" s="149" t="str">
        <f t="shared" si="940"/>
        <v/>
      </c>
      <c r="M29748" s="158" t="str">
        <f t="shared" si="941"/>
        <v/>
      </c>
      <c r="O29748" s="151"/>
    </row>
    <row r="29749" spans="11:15" x14ac:dyDescent="0.3">
      <c r="K29749" s="148" t="str">
        <f>IFERROR(VLOOKUP(A29749,DATABARANG!$B$4:$G$20000,5),"")</f>
        <v/>
      </c>
      <c r="L29749" s="149" t="str">
        <f t="shared" si="940"/>
        <v/>
      </c>
      <c r="M29749" s="158" t="str">
        <f t="shared" si="941"/>
        <v/>
      </c>
      <c r="O29749" s="151"/>
    </row>
    <row r="29750" spans="11:15" x14ac:dyDescent="0.3">
      <c r="K29750" s="148" t="str">
        <f>IFERROR(VLOOKUP(A29750,DATABARANG!$B$4:$G$20000,5),"")</f>
        <v/>
      </c>
      <c r="L29750" s="149" t="str">
        <f t="shared" si="940"/>
        <v/>
      </c>
      <c r="M29750" s="158" t="str">
        <f t="shared" si="941"/>
        <v/>
      </c>
      <c r="O29750" s="151"/>
    </row>
    <row r="29751" spans="11:15" x14ac:dyDescent="0.3">
      <c r="K29751" s="148" t="str">
        <f>IFERROR(VLOOKUP(A29751,DATABARANG!$B$4:$G$20000,5),"")</f>
        <v/>
      </c>
      <c r="L29751" s="149" t="str">
        <f t="shared" si="940"/>
        <v/>
      </c>
      <c r="M29751" s="158" t="str">
        <f t="shared" si="941"/>
        <v/>
      </c>
      <c r="O29751" s="151"/>
    </row>
    <row r="29752" spans="11:15" x14ac:dyDescent="0.3">
      <c r="K29752" s="148" t="str">
        <f>IFERROR(VLOOKUP(A29752,DATABARANG!$B$4:$G$20000,5),"")</f>
        <v/>
      </c>
      <c r="L29752" s="149" t="str">
        <f t="shared" si="940"/>
        <v/>
      </c>
      <c r="M29752" s="158" t="str">
        <f t="shared" si="941"/>
        <v/>
      </c>
      <c r="O29752" s="151"/>
    </row>
    <row r="29753" spans="11:15" x14ac:dyDescent="0.3">
      <c r="K29753" s="148" t="str">
        <f>IFERROR(VLOOKUP(A29753,DATABARANG!$B$4:$G$20000,5),"")</f>
        <v/>
      </c>
      <c r="L29753" s="149" t="str">
        <f t="shared" si="940"/>
        <v/>
      </c>
      <c r="M29753" s="158" t="str">
        <f t="shared" si="941"/>
        <v/>
      </c>
      <c r="O29753" s="151"/>
    </row>
    <row r="29754" spans="11:15" x14ac:dyDescent="0.3">
      <c r="K29754" s="148" t="str">
        <f>IFERROR(VLOOKUP(A29754,DATABARANG!$B$4:$G$20000,5),"")</f>
        <v/>
      </c>
      <c r="L29754" s="149" t="str">
        <f t="shared" si="940"/>
        <v/>
      </c>
      <c r="M29754" s="158" t="str">
        <f t="shared" si="941"/>
        <v/>
      </c>
      <c r="O29754" s="151"/>
    </row>
    <row r="29755" spans="11:15" x14ac:dyDescent="0.3">
      <c r="K29755" s="148" t="str">
        <f>IFERROR(VLOOKUP(A29755,DATABARANG!$B$4:$G$20000,5),"")</f>
        <v/>
      </c>
      <c r="L29755" s="149" t="str">
        <f t="shared" si="940"/>
        <v/>
      </c>
      <c r="M29755" s="158" t="str">
        <f t="shared" si="941"/>
        <v/>
      </c>
      <c r="O29755" s="151"/>
    </row>
    <row r="29756" spans="11:15" x14ac:dyDescent="0.3">
      <c r="K29756" s="148" t="str">
        <f>IFERROR(VLOOKUP(A29756,DATABARANG!$B$4:$G$20000,5),"")</f>
        <v/>
      </c>
      <c r="L29756" s="149" t="str">
        <f t="shared" si="940"/>
        <v/>
      </c>
      <c r="M29756" s="158" t="str">
        <f t="shared" si="941"/>
        <v/>
      </c>
      <c r="O29756" s="151"/>
    </row>
    <row r="29757" spans="11:15" x14ac:dyDescent="0.3">
      <c r="K29757" s="148" t="str">
        <f>IFERROR(VLOOKUP(A29757,DATABARANG!$B$4:$G$20000,5),"")</f>
        <v/>
      </c>
      <c r="L29757" s="149" t="str">
        <f t="shared" si="940"/>
        <v/>
      </c>
      <c r="M29757" s="158" t="str">
        <f t="shared" si="941"/>
        <v/>
      </c>
      <c r="O29757" s="151"/>
    </row>
    <row r="29758" spans="11:15" x14ac:dyDescent="0.3">
      <c r="K29758" s="148" t="str">
        <f>IFERROR(VLOOKUP(A29758,DATABARANG!$B$4:$G$20000,5),"")</f>
        <v/>
      </c>
      <c r="L29758" s="149" t="str">
        <f t="shared" si="940"/>
        <v/>
      </c>
      <c r="M29758" s="158" t="str">
        <f t="shared" si="941"/>
        <v/>
      </c>
      <c r="O29758" s="151"/>
    </row>
    <row r="29759" spans="11:15" x14ac:dyDescent="0.3">
      <c r="K29759" s="148" t="str">
        <f>IFERROR(VLOOKUP(A29759,DATABARANG!$B$4:$G$20000,5),"")</f>
        <v/>
      </c>
      <c r="L29759" s="149" t="str">
        <f t="shared" si="940"/>
        <v/>
      </c>
      <c r="M29759" s="158" t="str">
        <f t="shared" si="941"/>
        <v/>
      </c>
      <c r="O29759" s="151"/>
    </row>
    <row r="29760" spans="11:15" x14ac:dyDescent="0.3">
      <c r="K29760" s="148" t="str">
        <f>IFERROR(VLOOKUP(A29760,DATABARANG!$B$4:$G$20000,5),"")</f>
        <v/>
      </c>
      <c r="L29760" s="149" t="str">
        <f t="shared" si="940"/>
        <v/>
      </c>
      <c r="M29760" s="158" t="str">
        <f t="shared" si="941"/>
        <v/>
      </c>
      <c r="O29760" s="151"/>
    </row>
    <row r="29761" spans="11:15" x14ac:dyDescent="0.3">
      <c r="K29761" s="148" t="str">
        <f>IFERROR(VLOOKUP(A29761,DATABARANG!$B$4:$G$20000,5),"")</f>
        <v/>
      </c>
      <c r="L29761" s="149" t="str">
        <f t="shared" si="940"/>
        <v/>
      </c>
      <c r="M29761" s="158" t="str">
        <f t="shared" si="941"/>
        <v/>
      </c>
      <c r="O29761" s="151"/>
    </row>
    <row r="29762" spans="11:15" x14ac:dyDescent="0.3">
      <c r="K29762" s="148" t="str">
        <f>IFERROR(VLOOKUP(A29762,DATABARANG!$B$4:$G$20000,5),"")</f>
        <v/>
      </c>
      <c r="L29762" s="149" t="str">
        <f t="shared" si="940"/>
        <v/>
      </c>
      <c r="M29762" s="158" t="str">
        <f t="shared" si="941"/>
        <v/>
      </c>
      <c r="O29762" s="151"/>
    </row>
    <row r="29763" spans="11:15" x14ac:dyDescent="0.3">
      <c r="K29763" s="148" t="str">
        <f>IFERROR(VLOOKUP(A29763,DATABARANG!$B$4:$G$20000,5),"")</f>
        <v/>
      </c>
      <c r="L29763" s="149" t="str">
        <f t="shared" si="940"/>
        <v/>
      </c>
      <c r="M29763" s="158" t="str">
        <f t="shared" si="941"/>
        <v/>
      </c>
      <c r="O29763" s="151"/>
    </row>
    <row r="29764" spans="11:15" x14ac:dyDescent="0.3">
      <c r="K29764" s="148" t="str">
        <f>IFERROR(VLOOKUP(A29764,DATABARANG!$B$4:$G$20000,5),"")</f>
        <v/>
      </c>
      <c r="L29764" s="149" t="str">
        <f t="shared" si="940"/>
        <v/>
      </c>
      <c r="M29764" s="158" t="str">
        <f t="shared" si="941"/>
        <v/>
      </c>
      <c r="O29764" s="151"/>
    </row>
    <row r="29765" spans="11:15" x14ac:dyDescent="0.3">
      <c r="K29765" s="148" t="str">
        <f>IFERROR(VLOOKUP(A29765,DATABARANG!$B$4:$G$20000,5),"")</f>
        <v/>
      </c>
      <c r="L29765" s="149" t="str">
        <f t="shared" si="940"/>
        <v/>
      </c>
      <c r="M29765" s="158" t="str">
        <f t="shared" si="941"/>
        <v/>
      </c>
      <c r="O29765" s="151"/>
    </row>
    <row r="29766" spans="11:15" x14ac:dyDescent="0.3">
      <c r="K29766" s="148" t="str">
        <f>IFERROR(VLOOKUP(A29766,DATABARANG!$B$4:$G$20000,5),"")</f>
        <v/>
      </c>
      <c r="L29766" s="149" t="str">
        <f t="shared" ref="L29766:L29829" si="942">IFERROR((E29766-K29766)*G29766,"")</f>
        <v/>
      </c>
      <c r="M29766" s="158" t="str">
        <f t="shared" ref="M29766:M29829" si="943">IF(B29766="","",TEXT(B29766,"DD-MMM"))</f>
        <v/>
      </c>
      <c r="O29766" s="151"/>
    </row>
    <row r="29767" spans="11:15" x14ac:dyDescent="0.3">
      <c r="K29767" s="148" t="str">
        <f>IFERROR(VLOOKUP(A29767,DATABARANG!$B$4:$G$20000,5),"")</f>
        <v/>
      </c>
      <c r="L29767" s="149" t="str">
        <f t="shared" si="942"/>
        <v/>
      </c>
      <c r="M29767" s="158" t="str">
        <f t="shared" si="943"/>
        <v/>
      </c>
      <c r="O29767" s="151"/>
    </row>
    <row r="29768" spans="11:15" x14ac:dyDescent="0.3">
      <c r="K29768" s="148" t="str">
        <f>IFERROR(VLOOKUP(A29768,DATABARANG!$B$4:$G$20000,5),"")</f>
        <v/>
      </c>
      <c r="L29768" s="149" t="str">
        <f t="shared" si="942"/>
        <v/>
      </c>
      <c r="M29768" s="158" t="str">
        <f t="shared" si="943"/>
        <v/>
      </c>
      <c r="O29768" s="151"/>
    </row>
    <row r="29769" spans="11:15" x14ac:dyDescent="0.3">
      <c r="K29769" s="148" t="str">
        <f>IFERROR(VLOOKUP(A29769,DATABARANG!$B$4:$G$20000,5),"")</f>
        <v/>
      </c>
      <c r="L29769" s="149" t="str">
        <f t="shared" si="942"/>
        <v/>
      </c>
      <c r="M29769" s="158" t="str">
        <f t="shared" si="943"/>
        <v/>
      </c>
      <c r="O29769" s="151"/>
    </row>
    <row r="29770" spans="11:15" x14ac:dyDescent="0.3">
      <c r="K29770" s="148" t="str">
        <f>IFERROR(VLOOKUP(A29770,DATABARANG!$B$4:$G$20000,5),"")</f>
        <v/>
      </c>
      <c r="L29770" s="149" t="str">
        <f t="shared" si="942"/>
        <v/>
      </c>
      <c r="M29770" s="158" t="str">
        <f t="shared" si="943"/>
        <v/>
      </c>
      <c r="O29770" s="151"/>
    </row>
    <row r="29771" spans="11:15" x14ac:dyDescent="0.3">
      <c r="K29771" s="148" t="str">
        <f>IFERROR(VLOOKUP(A29771,DATABARANG!$B$4:$G$20000,5),"")</f>
        <v/>
      </c>
      <c r="L29771" s="149" t="str">
        <f t="shared" si="942"/>
        <v/>
      </c>
      <c r="M29771" s="158" t="str">
        <f t="shared" si="943"/>
        <v/>
      </c>
      <c r="O29771" s="151"/>
    </row>
    <row r="29772" spans="11:15" x14ac:dyDescent="0.3">
      <c r="K29772" s="148" t="str">
        <f>IFERROR(VLOOKUP(A29772,DATABARANG!$B$4:$G$20000,5),"")</f>
        <v/>
      </c>
      <c r="L29772" s="149" t="str">
        <f t="shared" si="942"/>
        <v/>
      </c>
      <c r="M29772" s="158" t="str">
        <f t="shared" si="943"/>
        <v/>
      </c>
      <c r="O29772" s="151"/>
    </row>
    <row r="29773" spans="11:15" x14ac:dyDescent="0.3">
      <c r="K29773" s="148" t="str">
        <f>IFERROR(VLOOKUP(A29773,DATABARANG!$B$4:$G$20000,5),"")</f>
        <v/>
      </c>
      <c r="L29773" s="149" t="str">
        <f t="shared" si="942"/>
        <v/>
      </c>
      <c r="M29773" s="158" t="str">
        <f t="shared" si="943"/>
        <v/>
      </c>
      <c r="O29773" s="151"/>
    </row>
    <row r="29774" spans="11:15" x14ac:dyDescent="0.3">
      <c r="K29774" s="148" t="str">
        <f>IFERROR(VLOOKUP(A29774,DATABARANG!$B$4:$G$20000,5),"")</f>
        <v/>
      </c>
      <c r="L29774" s="149" t="str">
        <f t="shared" si="942"/>
        <v/>
      </c>
      <c r="M29774" s="158" t="str">
        <f t="shared" si="943"/>
        <v/>
      </c>
      <c r="O29774" s="151"/>
    </row>
    <row r="29775" spans="11:15" x14ac:dyDescent="0.3">
      <c r="K29775" s="148" t="str">
        <f>IFERROR(VLOOKUP(A29775,DATABARANG!$B$4:$G$20000,5),"")</f>
        <v/>
      </c>
      <c r="L29775" s="149" t="str">
        <f t="shared" si="942"/>
        <v/>
      </c>
      <c r="M29775" s="158" t="str">
        <f t="shared" si="943"/>
        <v/>
      </c>
      <c r="O29775" s="151"/>
    </row>
    <row r="29776" spans="11:15" x14ac:dyDescent="0.3">
      <c r="K29776" s="148" t="str">
        <f>IFERROR(VLOOKUP(A29776,DATABARANG!$B$4:$G$20000,5),"")</f>
        <v/>
      </c>
      <c r="L29776" s="149" t="str">
        <f t="shared" si="942"/>
        <v/>
      </c>
      <c r="M29776" s="158" t="str">
        <f t="shared" si="943"/>
        <v/>
      </c>
      <c r="O29776" s="151"/>
    </row>
    <row r="29777" spans="11:15" x14ac:dyDescent="0.3">
      <c r="K29777" s="148" t="str">
        <f>IFERROR(VLOOKUP(A29777,DATABARANG!$B$4:$G$20000,5),"")</f>
        <v/>
      </c>
      <c r="L29777" s="149" t="str">
        <f t="shared" si="942"/>
        <v/>
      </c>
      <c r="M29777" s="158" t="str">
        <f t="shared" si="943"/>
        <v/>
      </c>
      <c r="O29777" s="151"/>
    </row>
    <row r="29778" spans="11:15" x14ac:dyDescent="0.3">
      <c r="K29778" s="148" t="str">
        <f>IFERROR(VLOOKUP(A29778,DATABARANG!$B$4:$G$20000,5),"")</f>
        <v/>
      </c>
      <c r="L29778" s="149" t="str">
        <f t="shared" si="942"/>
        <v/>
      </c>
      <c r="M29778" s="158" t="str">
        <f t="shared" si="943"/>
        <v/>
      </c>
      <c r="O29778" s="151"/>
    </row>
    <row r="29779" spans="11:15" x14ac:dyDescent="0.3">
      <c r="K29779" s="148" t="str">
        <f>IFERROR(VLOOKUP(A29779,DATABARANG!$B$4:$G$20000,5),"")</f>
        <v/>
      </c>
      <c r="L29779" s="149" t="str">
        <f t="shared" si="942"/>
        <v/>
      </c>
      <c r="M29779" s="158" t="str">
        <f t="shared" si="943"/>
        <v/>
      </c>
      <c r="O29779" s="151"/>
    </row>
    <row r="29780" spans="11:15" x14ac:dyDescent="0.3">
      <c r="K29780" s="148" t="str">
        <f>IFERROR(VLOOKUP(A29780,DATABARANG!$B$4:$G$20000,5),"")</f>
        <v/>
      </c>
      <c r="L29780" s="149" t="str">
        <f t="shared" si="942"/>
        <v/>
      </c>
      <c r="M29780" s="158" t="str">
        <f t="shared" si="943"/>
        <v/>
      </c>
      <c r="O29780" s="151"/>
    </row>
    <row r="29781" spans="11:15" x14ac:dyDescent="0.3">
      <c r="K29781" s="148" t="str">
        <f>IFERROR(VLOOKUP(A29781,DATABARANG!$B$4:$G$20000,5),"")</f>
        <v/>
      </c>
      <c r="L29781" s="149" t="str">
        <f t="shared" si="942"/>
        <v/>
      </c>
      <c r="M29781" s="158" t="str">
        <f t="shared" si="943"/>
        <v/>
      </c>
      <c r="O29781" s="151"/>
    </row>
    <row r="29782" spans="11:15" x14ac:dyDescent="0.3">
      <c r="K29782" s="148" t="str">
        <f>IFERROR(VLOOKUP(A29782,DATABARANG!$B$4:$G$20000,5),"")</f>
        <v/>
      </c>
      <c r="L29782" s="149" t="str">
        <f t="shared" si="942"/>
        <v/>
      </c>
      <c r="M29782" s="158" t="str">
        <f t="shared" si="943"/>
        <v/>
      </c>
      <c r="O29782" s="151"/>
    </row>
    <row r="29783" spans="11:15" x14ac:dyDescent="0.3">
      <c r="K29783" s="148" t="str">
        <f>IFERROR(VLOOKUP(A29783,DATABARANG!$B$4:$G$20000,5),"")</f>
        <v/>
      </c>
      <c r="L29783" s="149" t="str">
        <f t="shared" si="942"/>
        <v/>
      </c>
      <c r="M29783" s="158" t="str">
        <f t="shared" si="943"/>
        <v/>
      </c>
      <c r="O29783" s="151"/>
    </row>
    <row r="29784" spans="11:15" x14ac:dyDescent="0.3">
      <c r="K29784" s="148" t="str">
        <f>IFERROR(VLOOKUP(A29784,DATABARANG!$B$4:$G$20000,5),"")</f>
        <v/>
      </c>
      <c r="L29784" s="149" t="str">
        <f t="shared" si="942"/>
        <v/>
      </c>
      <c r="M29784" s="158" t="str">
        <f t="shared" si="943"/>
        <v/>
      </c>
      <c r="O29784" s="151"/>
    </row>
    <row r="29785" spans="11:15" x14ac:dyDescent="0.3">
      <c r="K29785" s="148" t="str">
        <f>IFERROR(VLOOKUP(A29785,DATABARANG!$B$4:$G$20000,5),"")</f>
        <v/>
      </c>
      <c r="L29785" s="149" t="str">
        <f t="shared" si="942"/>
        <v/>
      </c>
      <c r="M29785" s="158" t="str">
        <f t="shared" si="943"/>
        <v/>
      </c>
      <c r="O29785" s="151"/>
    </row>
    <row r="29786" spans="11:15" x14ac:dyDescent="0.3">
      <c r="K29786" s="148" t="str">
        <f>IFERROR(VLOOKUP(A29786,DATABARANG!$B$4:$G$20000,5),"")</f>
        <v/>
      </c>
      <c r="L29786" s="149" t="str">
        <f t="shared" si="942"/>
        <v/>
      </c>
      <c r="M29786" s="158" t="str">
        <f t="shared" si="943"/>
        <v/>
      </c>
      <c r="O29786" s="151"/>
    </row>
    <row r="29787" spans="11:15" x14ac:dyDescent="0.3">
      <c r="K29787" s="148" t="str">
        <f>IFERROR(VLOOKUP(A29787,DATABARANG!$B$4:$G$20000,5),"")</f>
        <v/>
      </c>
      <c r="L29787" s="149" t="str">
        <f t="shared" si="942"/>
        <v/>
      </c>
      <c r="M29787" s="158" t="str">
        <f t="shared" si="943"/>
        <v/>
      </c>
      <c r="O29787" s="151"/>
    </row>
    <row r="29788" spans="11:15" x14ac:dyDescent="0.3">
      <c r="K29788" s="148" t="str">
        <f>IFERROR(VLOOKUP(A29788,DATABARANG!$B$4:$G$20000,5),"")</f>
        <v/>
      </c>
      <c r="L29788" s="149" t="str">
        <f t="shared" si="942"/>
        <v/>
      </c>
      <c r="M29788" s="158" t="str">
        <f t="shared" si="943"/>
        <v/>
      </c>
      <c r="O29788" s="151"/>
    </row>
    <row r="29789" spans="11:15" x14ac:dyDescent="0.3">
      <c r="K29789" s="148" t="str">
        <f>IFERROR(VLOOKUP(A29789,DATABARANG!$B$4:$G$20000,5),"")</f>
        <v/>
      </c>
      <c r="L29789" s="149" t="str">
        <f t="shared" si="942"/>
        <v/>
      </c>
      <c r="M29789" s="158" t="str">
        <f t="shared" si="943"/>
        <v/>
      </c>
      <c r="O29789" s="151"/>
    </row>
    <row r="29790" spans="11:15" x14ac:dyDescent="0.3">
      <c r="K29790" s="148" t="str">
        <f>IFERROR(VLOOKUP(A29790,DATABARANG!$B$4:$G$20000,5),"")</f>
        <v/>
      </c>
      <c r="L29790" s="149" t="str">
        <f t="shared" si="942"/>
        <v/>
      </c>
      <c r="M29790" s="158" t="str">
        <f t="shared" si="943"/>
        <v/>
      </c>
      <c r="O29790" s="151"/>
    </row>
    <row r="29791" spans="11:15" x14ac:dyDescent="0.3">
      <c r="K29791" s="148" t="str">
        <f>IFERROR(VLOOKUP(A29791,DATABARANG!$B$4:$G$20000,5),"")</f>
        <v/>
      </c>
      <c r="L29791" s="149" t="str">
        <f t="shared" si="942"/>
        <v/>
      </c>
      <c r="M29791" s="158" t="str">
        <f t="shared" si="943"/>
        <v/>
      </c>
      <c r="O29791" s="151"/>
    </row>
    <row r="29792" spans="11:15" x14ac:dyDescent="0.3">
      <c r="K29792" s="148" t="str">
        <f>IFERROR(VLOOKUP(A29792,DATABARANG!$B$4:$G$20000,5),"")</f>
        <v/>
      </c>
      <c r="L29792" s="149" t="str">
        <f t="shared" si="942"/>
        <v/>
      </c>
      <c r="M29792" s="158" t="str">
        <f t="shared" si="943"/>
        <v/>
      </c>
      <c r="O29792" s="151"/>
    </row>
    <row r="29793" spans="11:15" x14ac:dyDescent="0.3">
      <c r="K29793" s="148" t="str">
        <f>IFERROR(VLOOKUP(A29793,DATABARANG!$B$4:$G$20000,5),"")</f>
        <v/>
      </c>
      <c r="L29793" s="149" t="str">
        <f t="shared" si="942"/>
        <v/>
      </c>
      <c r="M29793" s="158" t="str">
        <f t="shared" si="943"/>
        <v/>
      </c>
      <c r="O29793" s="151"/>
    </row>
    <row r="29794" spans="11:15" x14ac:dyDescent="0.3">
      <c r="K29794" s="148" t="str">
        <f>IFERROR(VLOOKUP(A29794,DATABARANG!$B$4:$G$20000,5),"")</f>
        <v/>
      </c>
      <c r="L29794" s="149" t="str">
        <f t="shared" si="942"/>
        <v/>
      </c>
      <c r="M29794" s="158" t="str">
        <f t="shared" si="943"/>
        <v/>
      </c>
      <c r="O29794" s="151"/>
    </row>
    <row r="29795" spans="11:15" x14ac:dyDescent="0.3">
      <c r="K29795" s="148" t="str">
        <f>IFERROR(VLOOKUP(A29795,DATABARANG!$B$4:$G$20000,5),"")</f>
        <v/>
      </c>
      <c r="L29795" s="149" t="str">
        <f t="shared" si="942"/>
        <v/>
      </c>
      <c r="M29795" s="158" t="str">
        <f t="shared" si="943"/>
        <v/>
      </c>
      <c r="O29795" s="151"/>
    </row>
    <row r="29796" spans="11:15" x14ac:dyDescent="0.3">
      <c r="K29796" s="148" t="str">
        <f>IFERROR(VLOOKUP(A29796,DATABARANG!$B$4:$G$20000,5),"")</f>
        <v/>
      </c>
      <c r="L29796" s="149" t="str">
        <f t="shared" si="942"/>
        <v/>
      </c>
      <c r="M29796" s="158" t="str">
        <f t="shared" si="943"/>
        <v/>
      </c>
      <c r="O29796" s="151"/>
    </row>
    <row r="29797" spans="11:15" x14ac:dyDescent="0.3">
      <c r="K29797" s="148" t="str">
        <f>IFERROR(VLOOKUP(A29797,DATABARANG!$B$4:$G$20000,5),"")</f>
        <v/>
      </c>
      <c r="L29797" s="149" t="str">
        <f t="shared" si="942"/>
        <v/>
      </c>
      <c r="M29797" s="158" t="str">
        <f t="shared" si="943"/>
        <v/>
      </c>
      <c r="O29797" s="151"/>
    </row>
    <row r="29798" spans="11:15" x14ac:dyDescent="0.3">
      <c r="K29798" s="148" t="str">
        <f>IFERROR(VLOOKUP(A29798,DATABARANG!$B$4:$G$20000,5),"")</f>
        <v/>
      </c>
      <c r="L29798" s="149" t="str">
        <f t="shared" si="942"/>
        <v/>
      </c>
      <c r="M29798" s="158" t="str">
        <f t="shared" si="943"/>
        <v/>
      </c>
      <c r="O29798" s="151"/>
    </row>
    <row r="29799" spans="11:15" x14ac:dyDescent="0.3">
      <c r="K29799" s="148" t="str">
        <f>IFERROR(VLOOKUP(A29799,DATABARANG!$B$4:$G$20000,5),"")</f>
        <v/>
      </c>
      <c r="L29799" s="149" t="str">
        <f t="shared" si="942"/>
        <v/>
      </c>
      <c r="M29799" s="158" t="str">
        <f t="shared" si="943"/>
        <v/>
      </c>
      <c r="O29799" s="151"/>
    </row>
    <row r="29800" spans="11:15" x14ac:dyDescent="0.3">
      <c r="K29800" s="148" t="str">
        <f>IFERROR(VLOOKUP(A29800,DATABARANG!$B$4:$G$20000,5),"")</f>
        <v/>
      </c>
      <c r="L29800" s="149" t="str">
        <f t="shared" si="942"/>
        <v/>
      </c>
      <c r="M29800" s="158" t="str">
        <f t="shared" si="943"/>
        <v/>
      </c>
      <c r="O29800" s="151"/>
    </row>
    <row r="29801" spans="11:15" x14ac:dyDescent="0.3">
      <c r="K29801" s="148" t="str">
        <f>IFERROR(VLOOKUP(A29801,DATABARANG!$B$4:$G$20000,5),"")</f>
        <v/>
      </c>
      <c r="L29801" s="149" t="str">
        <f t="shared" si="942"/>
        <v/>
      </c>
      <c r="M29801" s="158" t="str">
        <f t="shared" si="943"/>
        <v/>
      </c>
      <c r="O29801" s="151"/>
    </row>
    <row r="29802" spans="11:15" x14ac:dyDescent="0.3">
      <c r="K29802" s="148" t="str">
        <f>IFERROR(VLOOKUP(A29802,DATABARANG!$B$4:$G$20000,5),"")</f>
        <v/>
      </c>
      <c r="L29802" s="149" t="str">
        <f t="shared" si="942"/>
        <v/>
      </c>
      <c r="M29802" s="158" t="str">
        <f t="shared" si="943"/>
        <v/>
      </c>
      <c r="O29802" s="151"/>
    </row>
    <row r="29803" spans="11:15" x14ac:dyDescent="0.3">
      <c r="K29803" s="148" t="str">
        <f>IFERROR(VLOOKUP(A29803,DATABARANG!$B$4:$G$20000,5),"")</f>
        <v/>
      </c>
      <c r="L29803" s="149" t="str">
        <f t="shared" si="942"/>
        <v/>
      </c>
      <c r="M29803" s="158" t="str">
        <f t="shared" si="943"/>
        <v/>
      </c>
      <c r="O29803" s="151"/>
    </row>
    <row r="29804" spans="11:15" x14ac:dyDescent="0.3">
      <c r="K29804" s="148" t="str">
        <f>IFERROR(VLOOKUP(A29804,DATABARANG!$B$4:$G$20000,5),"")</f>
        <v/>
      </c>
      <c r="L29804" s="149" t="str">
        <f t="shared" si="942"/>
        <v/>
      </c>
      <c r="M29804" s="158" t="str">
        <f t="shared" si="943"/>
        <v/>
      </c>
      <c r="O29804" s="151"/>
    </row>
    <row r="29805" spans="11:15" x14ac:dyDescent="0.3">
      <c r="K29805" s="148" t="str">
        <f>IFERROR(VLOOKUP(A29805,DATABARANG!$B$4:$G$20000,5),"")</f>
        <v/>
      </c>
      <c r="L29805" s="149" t="str">
        <f t="shared" si="942"/>
        <v/>
      </c>
      <c r="M29805" s="158" t="str">
        <f t="shared" si="943"/>
        <v/>
      </c>
      <c r="O29805" s="151"/>
    </row>
    <row r="29806" spans="11:15" x14ac:dyDescent="0.3">
      <c r="K29806" s="148" t="str">
        <f>IFERROR(VLOOKUP(A29806,DATABARANG!$B$4:$G$20000,5),"")</f>
        <v/>
      </c>
      <c r="L29806" s="149" t="str">
        <f t="shared" si="942"/>
        <v/>
      </c>
      <c r="M29806" s="158" t="str">
        <f t="shared" si="943"/>
        <v/>
      </c>
      <c r="O29806" s="151"/>
    </row>
    <row r="29807" spans="11:15" x14ac:dyDescent="0.3">
      <c r="K29807" s="148" t="str">
        <f>IFERROR(VLOOKUP(A29807,DATABARANG!$B$4:$G$20000,5),"")</f>
        <v/>
      </c>
      <c r="L29807" s="149" t="str">
        <f t="shared" si="942"/>
        <v/>
      </c>
      <c r="M29807" s="158" t="str">
        <f t="shared" si="943"/>
        <v/>
      </c>
      <c r="O29807" s="151"/>
    </row>
    <row r="29808" spans="11:15" x14ac:dyDescent="0.3">
      <c r="K29808" s="148" t="str">
        <f>IFERROR(VLOOKUP(A29808,DATABARANG!$B$4:$G$20000,5),"")</f>
        <v/>
      </c>
      <c r="L29808" s="149" t="str">
        <f t="shared" si="942"/>
        <v/>
      </c>
      <c r="M29808" s="158" t="str">
        <f t="shared" si="943"/>
        <v/>
      </c>
      <c r="O29808" s="151"/>
    </row>
    <row r="29809" spans="11:15" x14ac:dyDescent="0.3">
      <c r="K29809" s="148" t="str">
        <f>IFERROR(VLOOKUP(A29809,DATABARANG!$B$4:$G$20000,5),"")</f>
        <v/>
      </c>
      <c r="L29809" s="149" t="str">
        <f t="shared" si="942"/>
        <v/>
      </c>
      <c r="M29809" s="158" t="str">
        <f t="shared" si="943"/>
        <v/>
      </c>
      <c r="O29809" s="151"/>
    </row>
    <row r="29810" spans="11:15" x14ac:dyDescent="0.3">
      <c r="K29810" s="148" t="str">
        <f>IFERROR(VLOOKUP(A29810,DATABARANG!$B$4:$G$20000,5),"")</f>
        <v/>
      </c>
      <c r="L29810" s="149" t="str">
        <f t="shared" si="942"/>
        <v/>
      </c>
      <c r="M29810" s="158" t="str">
        <f t="shared" si="943"/>
        <v/>
      </c>
      <c r="O29810" s="151"/>
    </row>
    <row r="29811" spans="11:15" x14ac:dyDescent="0.3">
      <c r="K29811" s="148" t="str">
        <f>IFERROR(VLOOKUP(A29811,DATABARANG!$B$4:$G$20000,5),"")</f>
        <v/>
      </c>
      <c r="L29811" s="149" t="str">
        <f t="shared" si="942"/>
        <v/>
      </c>
      <c r="M29811" s="158" t="str">
        <f t="shared" si="943"/>
        <v/>
      </c>
      <c r="O29811" s="151"/>
    </row>
    <row r="29812" spans="11:15" x14ac:dyDescent="0.3">
      <c r="K29812" s="148" t="str">
        <f>IFERROR(VLOOKUP(A29812,DATABARANG!$B$4:$G$20000,5),"")</f>
        <v/>
      </c>
      <c r="L29812" s="149" t="str">
        <f t="shared" si="942"/>
        <v/>
      </c>
      <c r="M29812" s="158" t="str">
        <f t="shared" si="943"/>
        <v/>
      </c>
      <c r="O29812" s="151"/>
    </row>
    <row r="29813" spans="11:15" x14ac:dyDescent="0.3">
      <c r="K29813" s="148" t="str">
        <f>IFERROR(VLOOKUP(A29813,DATABARANG!$B$4:$G$20000,5),"")</f>
        <v/>
      </c>
      <c r="L29813" s="149" t="str">
        <f t="shared" si="942"/>
        <v/>
      </c>
      <c r="M29813" s="158" t="str">
        <f t="shared" si="943"/>
        <v/>
      </c>
      <c r="O29813" s="151"/>
    </row>
    <row r="29814" spans="11:15" x14ac:dyDescent="0.3">
      <c r="K29814" s="148" t="str">
        <f>IFERROR(VLOOKUP(A29814,DATABARANG!$B$4:$G$20000,5),"")</f>
        <v/>
      </c>
      <c r="L29814" s="149" t="str">
        <f t="shared" si="942"/>
        <v/>
      </c>
      <c r="M29814" s="158" t="str">
        <f t="shared" si="943"/>
        <v/>
      </c>
      <c r="O29814" s="151"/>
    </row>
    <row r="29815" spans="11:15" x14ac:dyDescent="0.3">
      <c r="K29815" s="148" t="str">
        <f>IFERROR(VLOOKUP(A29815,DATABARANG!$B$4:$G$20000,5),"")</f>
        <v/>
      </c>
      <c r="L29815" s="149" t="str">
        <f t="shared" si="942"/>
        <v/>
      </c>
      <c r="M29815" s="158" t="str">
        <f t="shared" si="943"/>
        <v/>
      </c>
      <c r="O29815" s="151"/>
    </row>
    <row r="29816" spans="11:15" x14ac:dyDescent="0.3">
      <c r="K29816" s="148" t="str">
        <f>IFERROR(VLOOKUP(A29816,DATABARANG!$B$4:$G$20000,5),"")</f>
        <v/>
      </c>
      <c r="L29816" s="149" t="str">
        <f t="shared" si="942"/>
        <v/>
      </c>
      <c r="M29816" s="158" t="str">
        <f t="shared" si="943"/>
        <v/>
      </c>
      <c r="O29816" s="151"/>
    </row>
    <row r="29817" spans="11:15" x14ac:dyDescent="0.3">
      <c r="K29817" s="148" t="str">
        <f>IFERROR(VLOOKUP(A29817,DATABARANG!$B$4:$G$20000,5),"")</f>
        <v/>
      </c>
      <c r="L29817" s="149" t="str">
        <f t="shared" si="942"/>
        <v/>
      </c>
      <c r="M29817" s="158" t="str">
        <f t="shared" si="943"/>
        <v/>
      </c>
      <c r="O29817" s="151"/>
    </row>
    <row r="29818" spans="11:15" x14ac:dyDescent="0.3">
      <c r="K29818" s="148" t="str">
        <f>IFERROR(VLOOKUP(A29818,DATABARANG!$B$4:$G$20000,5),"")</f>
        <v/>
      </c>
      <c r="L29818" s="149" t="str">
        <f t="shared" si="942"/>
        <v/>
      </c>
      <c r="M29818" s="158" t="str">
        <f t="shared" si="943"/>
        <v/>
      </c>
      <c r="O29818" s="151"/>
    </row>
    <row r="29819" spans="11:15" x14ac:dyDescent="0.3">
      <c r="K29819" s="148" t="str">
        <f>IFERROR(VLOOKUP(A29819,DATABARANG!$B$4:$G$20000,5),"")</f>
        <v/>
      </c>
      <c r="L29819" s="149" t="str">
        <f t="shared" si="942"/>
        <v/>
      </c>
      <c r="M29819" s="158" t="str">
        <f t="shared" si="943"/>
        <v/>
      </c>
      <c r="O29819" s="151"/>
    </row>
    <row r="29820" spans="11:15" x14ac:dyDescent="0.3">
      <c r="K29820" s="148" t="str">
        <f>IFERROR(VLOOKUP(A29820,DATABARANG!$B$4:$G$20000,5),"")</f>
        <v/>
      </c>
      <c r="L29820" s="149" t="str">
        <f t="shared" si="942"/>
        <v/>
      </c>
      <c r="M29820" s="158" t="str">
        <f t="shared" si="943"/>
        <v/>
      </c>
      <c r="O29820" s="151"/>
    </row>
    <row r="29821" spans="11:15" x14ac:dyDescent="0.3">
      <c r="K29821" s="148" t="str">
        <f>IFERROR(VLOOKUP(A29821,DATABARANG!$B$4:$G$20000,5),"")</f>
        <v/>
      </c>
      <c r="L29821" s="149" t="str">
        <f t="shared" si="942"/>
        <v/>
      </c>
      <c r="M29821" s="158" t="str">
        <f t="shared" si="943"/>
        <v/>
      </c>
      <c r="O29821" s="151"/>
    </row>
    <row r="29822" spans="11:15" x14ac:dyDescent="0.3">
      <c r="K29822" s="148" t="str">
        <f>IFERROR(VLOOKUP(A29822,DATABARANG!$B$4:$G$20000,5),"")</f>
        <v/>
      </c>
      <c r="L29822" s="149" t="str">
        <f t="shared" si="942"/>
        <v/>
      </c>
      <c r="M29822" s="158" t="str">
        <f t="shared" si="943"/>
        <v/>
      </c>
      <c r="O29822" s="151"/>
    </row>
    <row r="29823" spans="11:15" x14ac:dyDescent="0.3">
      <c r="K29823" s="148" t="str">
        <f>IFERROR(VLOOKUP(A29823,DATABARANG!$B$4:$G$20000,5),"")</f>
        <v/>
      </c>
      <c r="L29823" s="149" t="str">
        <f t="shared" si="942"/>
        <v/>
      </c>
      <c r="M29823" s="158" t="str">
        <f t="shared" si="943"/>
        <v/>
      </c>
      <c r="O29823" s="151"/>
    </row>
    <row r="29824" spans="11:15" x14ac:dyDescent="0.3">
      <c r="K29824" s="148" t="str">
        <f>IFERROR(VLOOKUP(A29824,DATABARANG!$B$4:$G$20000,5),"")</f>
        <v/>
      </c>
      <c r="L29824" s="149" t="str">
        <f t="shared" si="942"/>
        <v/>
      </c>
      <c r="M29824" s="158" t="str">
        <f t="shared" si="943"/>
        <v/>
      </c>
      <c r="O29824" s="151"/>
    </row>
    <row r="29825" spans="11:15" x14ac:dyDescent="0.3">
      <c r="K29825" s="148" t="str">
        <f>IFERROR(VLOOKUP(A29825,DATABARANG!$B$4:$G$20000,5),"")</f>
        <v/>
      </c>
      <c r="L29825" s="149" t="str">
        <f t="shared" si="942"/>
        <v/>
      </c>
      <c r="M29825" s="158" t="str">
        <f t="shared" si="943"/>
        <v/>
      </c>
      <c r="O29825" s="151"/>
    </row>
    <row r="29826" spans="11:15" x14ac:dyDescent="0.3">
      <c r="K29826" s="148" t="str">
        <f>IFERROR(VLOOKUP(A29826,DATABARANG!$B$4:$G$20000,5),"")</f>
        <v/>
      </c>
      <c r="L29826" s="149" t="str">
        <f t="shared" si="942"/>
        <v/>
      </c>
      <c r="M29826" s="158" t="str">
        <f t="shared" si="943"/>
        <v/>
      </c>
      <c r="O29826" s="151"/>
    </row>
    <row r="29827" spans="11:15" x14ac:dyDescent="0.3">
      <c r="K29827" s="148" t="str">
        <f>IFERROR(VLOOKUP(A29827,DATABARANG!$B$4:$G$20000,5),"")</f>
        <v/>
      </c>
      <c r="L29827" s="149" t="str">
        <f t="shared" si="942"/>
        <v/>
      </c>
      <c r="M29827" s="158" t="str">
        <f t="shared" si="943"/>
        <v/>
      </c>
      <c r="O29827" s="151"/>
    </row>
    <row r="29828" spans="11:15" x14ac:dyDescent="0.3">
      <c r="K29828" s="148" t="str">
        <f>IFERROR(VLOOKUP(A29828,DATABARANG!$B$4:$G$20000,5),"")</f>
        <v/>
      </c>
      <c r="L29828" s="149" t="str">
        <f t="shared" si="942"/>
        <v/>
      </c>
      <c r="M29828" s="158" t="str">
        <f t="shared" si="943"/>
        <v/>
      </c>
      <c r="O29828" s="151"/>
    </row>
    <row r="29829" spans="11:15" x14ac:dyDescent="0.3">
      <c r="K29829" s="148" t="str">
        <f>IFERROR(VLOOKUP(A29829,DATABARANG!$B$4:$G$20000,5),"")</f>
        <v/>
      </c>
      <c r="L29829" s="149" t="str">
        <f t="shared" si="942"/>
        <v/>
      </c>
      <c r="M29829" s="158" t="str">
        <f t="shared" si="943"/>
        <v/>
      </c>
      <c r="O29829" s="151"/>
    </row>
    <row r="29830" spans="11:15" x14ac:dyDescent="0.3">
      <c r="K29830" s="148" t="str">
        <f>IFERROR(VLOOKUP(A29830,DATABARANG!$B$4:$G$20000,5),"")</f>
        <v/>
      </c>
      <c r="L29830" s="149" t="str">
        <f t="shared" ref="L29830:L29893" si="944">IFERROR((E29830-K29830)*G29830,"")</f>
        <v/>
      </c>
      <c r="M29830" s="158" t="str">
        <f t="shared" ref="M29830:M29893" si="945">IF(B29830="","",TEXT(B29830,"DD-MMM"))</f>
        <v/>
      </c>
      <c r="O29830" s="151"/>
    </row>
    <row r="29831" spans="11:15" x14ac:dyDescent="0.3">
      <c r="K29831" s="148" t="str">
        <f>IFERROR(VLOOKUP(A29831,DATABARANG!$B$4:$G$20000,5),"")</f>
        <v/>
      </c>
      <c r="L29831" s="149" t="str">
        <f t="shared" si="944"/>
        <v/>
      </c>
      <c r="M29831" s="158" t="str">
        <f t="shared" si="945"/>
        <v/>
      </c>
      <c r="O29831" s="151"/>
    </row>
    <row r="29832" spans="11:15" x14ac:dyDescent="0.3">
      <c r="K29832" s="148" t="str">
        <f>IFERROR(VLOOKUP(A29832,DATABARANG!$B$4:$G$20000,5),"")</f>
        <v/>
      </c>
      <c r="L29832" s="149" t="str">
        <f t="shared" si="944"/>
        <v/>
      </c>
      <c r="M29832" s="158" t="str">
        <f t="shared" si="945"/>
        <v/>
      </c>
      <c r="O29832" s="151"/>
    </row>
    <row r="29833" spans="11:15" x14ac:dyDescent="0.3">
      <c r="K29833" s="148" t="str">
        <f>IFERROR(VLOOKUP(A29833,DATABARANG!$B$4:$G$20000,5),"")</f>
        <v/>
      </c>
      <c r="L29833" s="149" t="str">
        <f t="shared" si="944"/>
        <v/>
      </c>
      <c r="M29833" s="158" t="str">
        <f t="shared" si="945"/>
        <v/>
      </c>
      <c r="O29833" s="151"/>
    </row>
    <row r="29834" spans="11:15" x14ac:dyDescent="0.3">
      <c r="K29834" s="148" t="str">
        <f>IFERROR(VLOOKUP(A29834,DATABARANG!$B$4:$G$20000,5),"")</f>
        <v/>
      </c>
      <c r="L29834" s="149" t="str">
        <f t="shared" si="944"/>
        <v/>
      </c>
      <c r="M29834" s="158" t="str">
        <f t="shared" si="945"/>
        <v/>
      </c>
      <c r="O29834" s="151"/>
    </row>
    <row r="29835" spans="11:15" x14ac:dyDescent="0.3">
      <c r="K29835" s="148" t="str">
        <f>IFERROR(VLOOKUP(A29835,DATABARANG!$B$4:$G$20000,5),"")</f>
        <v/>
      </c>
      <c r="L29835" s="149" t="str">
        <f t="shared" si="944"/>
        <v/>
      </c>
      <c r="M29835" s="158" t="str">
        <f t="shared" si="945"/>
        <v/>
      </c>
      <c r="O29835" s="151"/>
    </row>
    <row r="29836" spans="11:15" x14ac:dyDescent="0.3">
      <c r="K29836" s="148" t="str">
        <f>IFERROR(VLOOKUP(A29836,DATABARANG!$B$4:$G$20000,5),"")</f>
        <v/>
      </c>
      <c r="L29836" s="149" t="str">
        <f t="shared" si="944"/>
        <v/>
      </c>
      <c r="M29836" s="158" t="str">
        <f t="shared" si="945"/>
        <v/>
      </c>
      <c r="O29836" s="151"/>
    </row>
    <row r="29837" spans="11:15" x14ac:dyDescent="0.3">
      <c r="K29837" s="148" t="str">
        <f>IFERROR(VLOOKUP(A29837,DATABARANG!$B$4:$G$20000,5),"")</f>
        <v/>
      </c>
      <c r="L29837" s="149" t="str">
        <f t="shared" si="944"/>
        <v/>
      </c>
      <c r="M29837" s="158" t="str">
        <f t="shared" si="945"/>
        <v/>
      </c>
      <c r="O29837" s="151"/>
    </row>
    <row r="29838" spans="11:15" x14ac:dyDescent="0.3">
      <c r="K29838" s="148" t="str">
        <f>IFERROR(VLOOKUP(A29838,DATABARANG!$B$4:$G$20000,5),"")</f>
        <v/>
      </c>
      <c r="L29838" s="149" t="str">
        <f t="shared" si="944"/>
        <v/>
      </c>
      <c r="M29838" s="158" t="str">
        <f t="shared" si="945"/>
        <v/>
      </c>
      <c r="O29838" s="151"/>
    </row>
    <row r="29839" spans="11:15" x14ac:dyDescent="0.3">
      <c r="K29839" s="148" t="str">
        <f>IFERROR(VLOOKUP(A29839,DATABARANG!$B$4:$G$20000,5),"")</f>
        <v/>
      </c>
      <c r="L29839" s="149" t="str">
        <f t="shared" si="944"/>
        <v/>
      </c>
      <c r="M29839" s="158" t="str">
        <f t="shared" si="945"/>
        <v/>
      </c>
      <c r="O29839" s="151"/>
    </row>
    <row r="29840" spans="11:15" x14ac:dyDescent="0.3">
      <c r="K29840" s="148" t="str">
        <f>IFERROR(VLOOKUP(A29840,DATABARANG!$B$4:$G$20000,5),"")</f>
        <v/>
      </c>
      <c r="L29840" s="149" t="str">
        <f t="shared" si="944"/>
        <v/>
      </c>
      <c r="M29840" s="158" t="str">
        <f t="shared" si="945"/>
        <v/>
      </c>
      <c r="O29840" s="151"/>
    </row>
    <row r="29841" spans="11:15" x14ac:dyDescent="0.3">
      <c r="K29841" s="148" t="str">
        <f>IFERROR(VLOOKUP(A29841,DATABARANG!$B$4:$G$20000,5),"")</f>
        <v/>
      </c>
      <c r="L29841" s="149" t="str">
        <f t="shared" si="944"/>
        <v/>
      </c>
      <c r="M29841" s="158" t="str">
        <f t="shared" si="945"/>
        <v/>
      </c>
      <c r="O29841" s="151"/>
    </row>
    <row r="29842" spans="11:15" x14ac:dyDescent="0.3">
      <c r="K29842" s="148" t="str">
        <f>IFERROR(VLOOKUP(A29842,DATABARANG!$B$4:$G$20000,5),"")</f>
        <v/>
      </c>
      <c r="L29842" s="149" t="str">
        <f t="shared" si="944"/>
        <v/>
      </c>
      <c r="M29842" s="158" t="str">
        <f t="shared" si="945"/>
        <v/>
      </c>
      <c r="O29842" s="151"/>
    </row>
    <row r="29843" spans="11:15" x14ac:dyDescent="0.3">
      <c r="K29843" s="148" t="str">
        <f>IFERROR(VLOOKUP(A29843,DATABARANG!$B$4:$G$20000,5),"")</f>
        <v/>
      </c>
      <c r="L29843" s="149" t="str">
        <f t="shared" si="944"/>
        <v/>
      </c>
      <c r="M29843" s="158" t="str">
        <f t="shared" si="945"/>
        <v/>
      </c>
      <c r="O29843" s="151"/>
    </row>
    <row r="29844" spans="11:15" x14ac:dyDescent="0.3">
      <c r="K29844" s="148" t="str">
        <f>IFERROR(VLOOKUP(A29844,DATABARANG!$B$4:$G$20000,5),"")</f>
        <v/>
      </c>
      <c r="L29844" s="149" t="str">
        <f t="shared" si="944"/>
        <v/>
      </c>
      <c r="M29844" s="158" t="str">
        <f t="shared" si="945"/>
        <v/>
      </c>
      <c r="O29844" s="151"/>
    </row>
    <row r="29845" spans="11:15" x14ac:dyDescent="0.3">
      <c r="K29845" s="148" t="str">
        <f>IFERROR(VLOOKUP(A29845,DATABARANG!$B$4:$G$20000,5),"")</f>
        <v/>
      </c>
      <c r="L29845" s="149" t="str">
        <f t="shared" si="944"/>
        <v/>
      </c>
      <c r="M29845" s="158" t="str">
        <f t="shared" si="945"/>
        <v/>
      </c>
      <c r="O29845" s="151"/>
    </row>
    <row r="29846" spans="11:15" x14ac:dyDescent="0.3">
      <c r="K29846" s="148" t="str">
        <f>IFERROR(VLOOKUP(A29846,DATABARANG!$B$4:$G$20000,5),"")</f>
        <v/>
      </c>
      <c r="L29846" s="149" t="str">
        <f t="shared" si="944"/>
        <v/>
      </c>
      <c r="M29846" s="158" t="str">
        <f t="shared" si="945"/>
        <v/>
      </c>
      <c r="O29846" s="151"/>
    </row>
    <row r="29847" spans="11:15" x14ac:dyDescent="0.3">
      <c r="K29847" s="148" t="str">
        <f>IFERROR(VLOOKUP(A29847,DATABARANG!$B$4:$G$20000,5),"")</f>
        <v/>
      </c>
      <c r="L29847" s="149" t="str">
        <f t="shared" si="944"/>
        <v/>
      </c>
      <c r="M29847" s="158" t="str">
        <f t="shared" si="945"/>
        <v/>
      </c>
      <c r="O29847" s="151"/>
    </row>
    <row r="29848" spans="11:15" x14ac:dyDescent="0.3">
      <c r="K29848" s="148" t="str">
        <f>IFERROR(VLOOKUP(A29848,DATABARANG!$B$4:$G$20000,5),"")</f>
        <v/>
      </c>
      <c r="L29848" s="149" t="str">
        <f t="shared" si="944"/>
        <v/>
      </c>
      <c r="M29848" s="158" t="str">
        <f t="shared" si="945"/>
        <v/>
      </c>
      <c r="O29848" s="151"/>
    </row>
    <row r="29849" spans="11:15" x14ac:dyDescent="0.3">
      <c r="K29849" s="148" t="str">
        <f>IFERROR(VLOOKUP(A29849,DATABARANG!$B$4:$G$20000,5),"")</f>
        <v/>
      </c>
      <c r="L29849" s="149" t="str">
        <f t="shared" si="944"/>
        <v/>
      </c>
      <c r="M29849" s="158" t="str">
        <f t="shared" si="945"/>
        <v/>
      </c>
      <c r="O29849" s="151"/>
    </row>
    <row r="29850" spans="11:15" x14ac:dyDescent="0.3">
      <c r="K29850" s="148" t="str">
        <f>IFERROR(VLOOKUP(A29850,DATABARANG!$B$4:$G$20000,5),"")</f>
        <v/>
      </c>
      <c r="L29850" s="149" t="str">
        <f t="shared" si="944"/>
        <v/>
      </c>
      <c r="M29850" s="158" t="str">
        <f t="shared" si="945"/>
        <v/>
      </c>
      <c r="O29850" s="151"/>
    </row>
    <row r="29851" spans="11:15" x14ac:dyDescent="0.3">
      <c r="K29851" s="148" t="str">
        <f>IFERROR(VLOOKUP(A29851,DATABARANG!$B$4:$G$20000,5),"")</f>
        <v/>
      </c>
      <c r="L29851" s="149" t="str">
        <f t="shared" si="944"/>
        <v/>
      </c>
      <c r="M29851" s="158" t="str">
        <f t="shared" si="945"/>
        <v/>
      </c>
      <c r="O29851" s="151"/>
    </row>
    <row r="29852" spans="11:15" x14ac:dyDescent="0.3">
      <c r="K29852" s="148" t="str">
        <f>IFERROR(VLOOKUP(A29852,DATABARANG!$B$4:$G$20000,5),"")</f>
        <v/>
      </c>
      <c r="L29852" s="149" t="str">
        <f t="shared" si="944"/>
        <v/>
      </c>
      <c r="M29852" s="158" t="str">
        <f t="shared" si="945"/>
        <v/>
      </c>
      <c r="O29852" s="151"/>
    </row>
    <row r="29853" spans="11:15" x14ac:dyDescent="0.3">
      <c r="K29853" s="148" t="str">
        <f>IFERROR(VLOOKUP(A29853,DATABARANG!$B$4:$G$20000,5),"")</f>
        <v/>
      </c>
      <c r="L29853" s="149" t="str">
        <f t="shared" si="944"/>
        <v/>
      </c>
      <c r="M29853" s="158" t="str">
        <f t="shared" si="945"/>
        <v/>
      </c>
      <c r="O29853" s="151"/>
    </row>
    <row r="29854" spans="11:15" x14ac:dyDescent="0.3">
      <c r="K29854" s="148" t="str">
        <f>IFERROR(VLOOKUP(A29854,DATABARANG!$B$4:$G$20000,5),"")</f>
        <v/>
      </c>
      <c r="L29854" s="149" t="str">
        <f t="shared" si="944"/>
        <v/>
      </c>
      <c r="M29854" s="158" t="str">
        <f t="shared" si="945"/>
        <v/>
      </c>
      <c r="O29854" s="151"/>
    </row>
    <row r="29855" spans="11:15" x14ac:dyDescent="0.3">
      <c r="K29855" s="148" t="str">
        <f>IFERROR(VLOOKUP(A29855,DATABARANG!$B$4:$G$20000,5),"")</f>
        <v/>
      </c>
      <c r="L29855" s="149" t="str">
        <f t="shared" si="944"/>
        <v/>
      </c>
      <c r="M29855" s="158" t="str">
        <f t="shared" si="945"/>
        <v/>
      </c>
      <c r="O29855" s="151"/>
    </row>
    <row r="29856" spans="11:15" x14ac:dyDescent="0.3">
      <c r="K29856" s="148" t="str">
        <f>IFERROR(VLOOKUP(A29856,DATABARANG!$B$4:$G$20000,5),"")</f>
        <v/>
      </c>
      <c r="L29856" s="149" t="str">
        <f t="shared" si="944"/>
        <v/>
      </c>
      <c r="M29856" s="158" t="str">
        <f t="shared" si="945"/>
        <v/>
      </c>
      <c r="O29856" s="151"/>
    </row>
    <row r="29857" spans="11:15" x14ac:dyDescent="0.3">
      <c r="K29857" s="148" t="str">
        <f>IFERROR(VLOOKUP(A29857,DATABARANG!$B$4:$G$20000,5),"")</f>
        <v/>
      </c>
      <c r="L29857" s="149" t="str">
        <f t="shared" si="944"/>
        <v/>
      </c>
      <c r="M29857" s="158" t="str">
        <f t="shared" si="945"/>
        <v/>
      </c>
      <c r="O29857" s="151"/>
    </row>
    <row r="29858" spans="11:15" x14ac:dyDescent="0.3">
      <c r="K29858" s="148" t="str">
        <f>IFERROR(VLOOKUP(A29858,DATABARANG!$B$4:$G$20000,5),"")</f>
        <v/>
      </c>
      <c r="L29858" s="149" t="str">
        <f t="shared" si="944"/>
        <v/>
      </c>
      <c r="M29858" s="158" t="str">
        <f t="shared" si="945"/>
        <v/>
      </c>
      <c r="O29858" s="151"/>
    </row>
    <row r="29859" spans="11:15" x14ac:dyDescent="0.3">
      <c r="K29859" s="148" t="str">
        <f>IFERROR(VLOOKUP(A29859,DATABARANG!$B$4:$G$20000,5),"")</f>
        <v/>
      </c>
      <c r="L29859" s="149" t="str">
        <f t="shared" si="944"/>
        <v/>
      </c>
      <c r="M29859" s="158" t="str">
        <f t="shared" si="945"/>
        <v/>
      </c>
      <c r="O29859" s="151"/>
    </row>
    <row r="29860" spans="11:15" x14ac:dyDescent="0.3">
      <c r="K29860" s="148" t="str">
        <f>IFERROR(VLOOKUP(A29860,DATABARANG!$B$4:$G$20000,5),"")</f>
        <v/>
      </c>
      <c r="L29860" s="149" t="str">
        <f t="shared" si="944"/>
        <v/>
      </c>
      <c r="M29860" s="158" t="str">
        <f t="shared" si="945"/>
        <v/>
      </c>
      <c r="O29860" s="151"/>
    </row>
    <row r="29861" spans="11:15" x14ac:dyDescent="0.3">
      <c r="K29861" s="148" t="str">
        <f>IFERROR(VLOOKUP(A29861,DATABARANG!$B$4:$G$20000,5),"")</f>
        <v/>
      </c>
      <c r="L29861" s="149" t="str">
        <f t="shared" si="944"/>
        <v/>
      </c>
      <c r="M29861" s="158" t="str">
        <f t="shared" si="945"/>
        <v/>
      </c>
      <c r="O29861" s="151"/>
    </row>
    <row r="29862" spans="11:15" x14ac:dyDescent="0.3">
      <c r="K29862" s="148" t="str">
        <f>IFERROR(VLOOKUP(A29862,DATABARANG!$B$4:$G$20000,5),"")</f>
        <v/>
      </c>
      <c r="L29862" s="149" t="str">
        <f t="shared" si="944"/>
        <v/>
      </c>
      <c r="M29862" s="158" t="str">
        <f t="shared" si="945"/>
        <v/>
      </c>
      <c r="O29862" s="151"/>
    </row>
    <row r="29863" spans="11:15" x14ac:dyDescent="0.3">
      <c r="K29863" s="148" t="str">
        <f>IFERROR(VLOOKUP(A29863,DATABARANG!$B$4:$G$20000,5),"")</f>
        <v/>
      </c>
      <c r="L29863" s="149" t="str">
        <f t="shared" si="944"/>
        <v/>
      </c>
      <c r="M29863" s="158" t="str">
        <f t="shared" si="945"/>
        <v/>
      </c>
      <c r="O29863" s="151"/>
    </row>
    <row r="29864" spans="11:15" x14ac:dyDescent="0.3">
      <c r="K29864" s="148" t="str">
        <f>IFERROR(VLOOKUP(A29864,DATABARANG!$B$4:$G$20000,5),"")</f>
        <v/>
      </c>
      <c r="L29864" s="149" t="str">
        <f t="shared" si="944"/>
        <v/>
      </c>
      <c r="M29864" s="158" t="str">
        <f t="shared" si="945"/>
        <v/>
      </c>
      <c r="O29864" s="151"/>
    </row>
    <row r="29865" spans="11:15" x14ac:dyDescent="0.3">
      <c r="K29865" s="148" t="str">
        <f>IFERROR(VLOOKUP(A29865,DATABARANG!$B$4:$G$20000,5),"")</f>
        <v/>
      </c>
      <c r="L29865" s="149" t="str">
        <f t="shared" si="944"/>
        <v/>
      </c>
      <c r="M29865" s="158" t="str">
        <f t="shared" si="945"/>
        <v/>
      </c>
      <c r="O29865" s="151"/>
    </row>
    <row r="29866" spans="11:15" x14ac:dyDescent="0.3">
      <c r="K29866" s="148" t="str">
        <f>IFERROR(VLOOKUP(A29866,DATABARANG!$B$4:$G$20000,5),"")</f>
        <v/>
      </c>
      <c r="L29866" s="149" t="str">
        <f t="shared" si="944"/>
        <v/>
      </c>
      <c r="M29866" s="158" t="str">
        <f t="shared" si="945"/>
        <v/>
      </c>
      <c r="O29866" s="151"/>
    </row>
    <row r="29867" spans="11:15" x14ac:dyDescent="0.3">
      <c r="K29867" s="148" t="str">
        <f>IFERROR(VLOOKUP(A29867,DATABARANG!$B$4:$G$20000,5),"")</f>
        <v/>
      </c>
      <c r="L29867" s="149" t="str">
        <f t="shared" si="944"/>
        <v/>
      </c>
      <c r="M29867" s="158" t="str">
        <f t="shared" si="945"/>
        <v/>
      </c>
      <c r="O29867" s="151"/>
    </row>
    <row r="29868" spans="11:15" x14ac:dyDescent="0.3">
      <c r="K29868" s="148" t="str">
        <f>IFERROR(VLOOKUP(A29868,DATABARANG!$B$4:$G$20000,5),"")</f>
        <v/>
      </c>
      <c r="L29868" s="149" t="str">
        <f t="shared" si="944"/>
        <v/>
      </c>
      <c r="M29868" s="158" t="str">
        <f t="shared" si="945"/>
        <v/>
      </c>
      <c r="O29868" s="151"/>
    </row>
    <row r="29869" spans="11:15" x14ac:dyDescent="0.3">
      <c r="K29869" s="148" t="str">
        <f>IFERROR(VLOOKUP(A29869,DATABARANG!$B$4:$G$20000,5),"")</f>
        <v/>
      </c>
      <c r="L29869" s="149" t="str">
        <f t="shared" si="944"/>
        <v/>
      </c>
      <c r="M29869" s="158" t="str">
        <f t="shared" si="945"/>
        <v/>
      </c>
      <c r="O29869" s="151"/>
    </row>
    <row r="29870" spans="11:15" x14ac:dyDescent="0.3">
      <c r="K29870" s="148" t="str">
        <f>IFERROR(VLOOKUP(A29870,DATABARANG!$B$4:$G$20000,5),"")</f>
        <v/>
      </c>
      <c r="L29870" s="149" t="str">
        <f t="shared" si="944"/>
        <v/>
      </c>
      <c r="M29870" s="158" t="str">
        <f t="shared" si="945"/>
        <v/>
      </c>
      <c r="O29870" s="151"/>
    </row>
    <row r="29871" spans="11:15" x14ac:dyDescent="0.3">
      <c r="K29871" s="148" t="str">
        <f>IFERROR(VLOOKUP(A29871,DATABARANG!$B$4:$G$20000,5),"")</f>
        <v/>
      </c>
      <c r="L29871" s="149" t="str">
        <f t="shared" si="944"/>
        <v/>
      </c>
      <c r="M29871" s="158" t="str">
        <f t="shared" si="945"/>
        <v/>
      </c>
      <c r="O29871" s="151"/>
    </row>
    <row r="29872" spans="11:15" x14ac:dyDescent="0.3">
      <c r="K29872" s="148" t="str">
        <f>IFERROR(VLOOKUP(A29872,DATABARANG!$B$4:$G$20000,5),"")</f>
        <v/>
      </c>
      <c r="L29872" s="149" t="str">
        <f t="shared" si="944"/>
        <v/>
      </c>
      <c r="M29872" s="158" t="str">
        <f t="shared" si="945"/>
        <v/>
      </c>
      <c r="O29872" s="151"/>
    </row>
    <row r="29873" spans="11:15" x14ac:dyDescent="0.3">
      <c r="K29873" s="148" t="str">
        <f>IFERROR(VLOOKUP(A29873,DATABARANG!$B$4:$G$20000,5),"")</f>
        <v/>
      </c>
      <c r="L29873" s="149" t="str">
        <f t="shared" si="944"/>
        <v/>
      </c>
      <c r="M29873" s="158" t="str">
        <f t="shared" si="945"/>
        <v/>
      </c>
      <c r="O29873" s="151"/>
    </row>
    <row r="29874" spans="11:15" x14ac:dyDescent="0.3">
      <c r="K29874" s="148" t="str">
        <f>IFERROR(VLOOKUP(A29874,DATABARANG!$B$4:$G$20000,5),"")</f>
        <v/>
      </c>
      <c r="L29874" s="149" t="str">
        <f t="shared" si="944"/>
        <v/>
      </c>
      <c r="M29874" s="158" t="str">
        <f t="shared" si="945"/>
        <v/>
      </c>
      <c r="O29874" s="151"/>
    </row>
    <row r="29875" spans="11:15" x14ac:dyDescent="0.3">
      <c r="K29875" s="148" t="str">
        <f>IFERROR(VLOOKUP(A29875,DATABARANG!$B$4:$G$20000,5),"")</f>
        <v/>
      </c>
      <c r="L29875" s="149" t="str">
        <f t="shared" si="944"/>
        <v/>
      </c>
      <c r="M29875" s="158" t="str">
        <f t="shared" si="945"/>
        <v/>
      </c>
      <c r="O29875" s="151"/>
    </row>
    <row r="29876" spans="11:15" x14ac:dyDescent="0.3">
      <c r="K29876" s="148" t="str">
        <f>IFERROR(VLOOKUP(A29876,DATABARANG!$B$4:$G$20000,5),"")</f>
        <v/>
      </c>
      <c r="L29876" s="149" t="str">
        <f t="shared" si="944"/>
        <v/>
      </c>
      <c r="M29876" s="158" t="str">
        <f t="shared" si="945"/>
        <v/>
      </c>
      <c r="O29876" s="151"/>
    </row>
    <row r="29877" spans="11:15" x14ac:dyDescent="0.3">
      <c r="K29877" s="148" t="str">
        <f>IFERROR(VLOOKUP(A29877,DATABARANG!$B$4:$G$20000,5),"")</f>
        <v/>
      </c>
      <c r="L29877" s="149" t="str">
        <f t="shared" si="944"/>
        <v/>
      </c>
      <c r="M29877" s="158" t="str">
        <f t="shared" si="945"/>
        <v/>
      </c>
      <c r="O29877" s="151"/>
    </row>
    <row r="29878" spans="11:15" x14ac:dyDescent="0.3">
      <c r="K29878" s="148" t="str">
        <f>IFERROR(VLOOKUP(A29878,DATABARANG!$B$4:$G$20000,5),"")</f>
        <v/>
      </c>
      <c r="L29878" s="149" t="str">
        <f t="shared" si="944"/>
        <v/>
      </c>
      <c r="M29878" s="158" t="str">
        <f t="shared" si="945"/>
        <v/>
      </c>
      <c r="O29878" s="151"/>
    </row>
    <row r="29879" spans="11:15" x14ac:dyDescent="0.3">
      <c r="K29879" s="148" t="str">
        <f>IFERROR(VLOOKUP(A29879,DATABARANG!$B$4:$G$20000,5),"")</f>
        <v/>
      </c>
      <c r="L29879" s="149" t="str">
        <f t="shared" si="944"/>
        <v/>
      </c>
      <c r="M29879" s="158" t="str">
        <f t="shared" si="945"/>
        <v/>
      </c>
      <c r="O29879" s="151"/>
    </row>
    <row r="29880" spans="11:15" x14ac:dyDescent="0.3">
      <c r="K29880" s="148" t="str">
        <f>IFERROR(VLOOKUP(A29880,DATABARANG!$B$4:$G$20000,5),"")</f>
        <v/>
      </c>
      <c r="L29880" s="149" t="str">
        <f t="shared" si="944"/>
        <v/>
      </c>
      <c r="M29880" s="158" t="str">
        <f t="shared" si="945"/>
        <v/>
      </c>
      <c r="O29880" s="151"/>
    </row>
    <row r="29881" spans="11:15" x14ac:dyDescent="0.3">
      <c r="K29881" s="148" t="str">
        <f>IFERROR(VLOOKUP(A29881,DATABARANG!$B$4:$G$20000,5),"")</f>
        <v/>
      </c>
      <c r="L29881" s="149" t="str">
        <f t="shared" si="944"/>
        <v/>
      </c>
      <c r="M29881" s="158" t="str">
        <f t="shared" si="945"/>
        <v/>
      </c>
      <c r="O29881" s="151"/>
    </row>
    <row r="29882" spans="11:15" x14ac:dyDescent="0.3">
      <c r="K29882" s="148" t="str">
        <f>IFERROR(VLOOKUP(A29882,DATABARANG!$B$4:$G$20000,5),"")</f>
        <v/>
      </c>
      <c r="L29882" s="149" t="str">
        <f t="shared" si="944"/>
        <v/>
      </c>
      <c r="M29882" s="158" t="str">
        <f t="shared" si="945"/>
        <v/>
      </c>
      <c r="O29882" s="151"/>
    </row>
    <row r="29883" spans="11:15" x14ac:dyDescent="0.3">
      <c r="K29883" s="148" t="str">
        <f>IFERROR(VLOOKUP(A29883,DATABARANG!$B$4:$G$20000,5),"")</f>
        <v/>
      </c>
      <c r="L29883" s="149" t="str">
        <f t="shared" si="944"/>
        <v/>
      </c>
      <c r="M29883" s="158" t="str">
        <f t="shared" si="945"/>
        <v/>
      </c>
      <c r="O29883" s="151"/>
    </row>
    <row r="29884" spans="11:15" x14ac:dyDescent="0.3">
      <c r="K29884" s="148" t="str">
        <f>IFERROR(VLOOKUP(A29884,DATABARANG!$B$4:$G$20000,5),"")</f>
        <v/>
      </c>
      <c r="L29884" s="149" t="str">
        <f t="shared" si="944"/>
        <v/>
      </c>
      <c r="M29884" s="158" t="str">
        <f t="shared" si="945"/>
        <v/>
      </c>
      <c r="O29884" s="151"/>
    </row>
    <row r="29885" spans="11:15" x14ac:dyDescent="0.3">
      <c r="K29885" s="148" t="str">
        <f>IFERROR(VLOOKUP(A29885,DATABARANG!$B$4:$G$20000,5),"")</f>
        <v/>
      </c>
      <c r="L29885" s="149" t="str">
        <f t="shared" si="944"/>
        <v/>
      </c>
      <c r="M29885" s="158" t="str">
        <f t="shared" si="945"/>
        <v/>
      </c>
      <c r="O29885" s="151"/>
    </row>
    <row r="29886" spans="11:15" x14ac:dyDescent="0.3">
      <c r="K29886" s="148" t="str">
        <f>IFERROR(VLOOKUP(A29886,DATABARANG!$B$4:$G$20000,5),"")</f>
        <v/>
      </c>
      <c r="L29886" s="149" t="str">
        <f t="shared" si="944"/>
        <v/>
      </c>
      <c r="M29886" s="158" t="str">
        <f t="shared" si="945"/>
        <v/>
      </c>
      <c r="O29886" s="151"/>
    </row>
    <row r="29887" spans="11:15" x14ac:dyDescent="0.3">
      <c r="K29887" s="148" t="str">
        <f>IFERROR(VLOOKUP(A29887,DATABARANG!$B$4:$G$20000,5),"")</f>
        <v/>
      </c>
      <c r="L29887" s="149" t="str">
        <f t="shared" si="944"/>
        <v/>
      </c>
      <c r="M29887" s="158" t="str">
        <f t="shared" si="945"/>
        <v/>
      </c>
      <c r="O29887" s="151"/>
    </row>
    <row r="29888" spans="11:15" x14ac:dyDescent="0.3">
      <c r="K29888" s="148" t="str">
        <f>IFERROR(VLOOKUP(A29888,DATABARANG!$B$4:$G$20000,5),"")</f>
        <v/>
      </c>
      <c r="L29888" s="149" t="str">
        <f t="shared" si="944"/>
        <v/>
      </c>
      <c r="M29888" s="158" t="str">
        <f t="shared" si="945"/>
        <v/>
      </c>
      <c r="O29888" s="151"/>
    </row>
    <row r="29889" spans="11:15" x14ac:dyDescent="0.3">
      <c r="K29889" s="148" t="str">
        <f>IFERROR(VLOOKUP(A29889,DATABARANG!$B$4:$G$20000,5),"")</f>
        <v/>
      </c>
      <c r="L29889" s="149" t="str">
        <f t="shared" si="944"/>
        <v/>
      </c>
      <c r="M29889" s="158" t="str">
        <f t="shared" si="945"/>
        <v/>
      </c>
      <c r="O29889" s="151"/>
    </row>
    <row r="29890" spans="11:15" x14ac:dyDescent="0.3">
      <c r="K29890" s="148" t="str">
        <f>IFERROR(VLOOKUP(A29890,DATABARANG!$B$4:$G$20000,5),"")</f>
        <v/>
      </c>
      <c r="L29890" s="149" t="str">
        <f t="shared" si="944"/>
        <v/>
      </c>
      <c r="M29890" s="158" t="str">
        <f t="shared" si="945"/>
        <v/>
      </c>
      <c r="O29890" s="151"/>
    </row>
    <row r="29891" spans="11:15" x14ac:dyDescent="0.3">
      <c r="K29891" s="148" t="str">
        <f>IFERROR(VLOOKUP(A29891,DATABARANG!$B$4:$G$20000,5),"")</f>
        <v/>
      </c>
      <c r="L29891" s="149" t="str">
        <f t="shared" si="944"/>
        <v/>
      </c>
      <c r="M29891" s="158" t="str">
        <f t="shared" si="945"/>
        <v/>
      </c>
      <c r="O29891" s="151"/>
    </row>
    <row r="29892" spans="11:15" x14ac:dyDescent="0.3">
      <c r="K29892" s="148" t="str">
        <f>IFERROR(VLOOKUP(A29892,DATABARANG!$B$4:$G$20000,5),"")</f>
        <v/>
      </c>
      <c r="L29892" s="149" t="str">
        <f t="shared" si="944"/>
        <v/>
      </c>
      <c r="M29892" s="158" t="str">
        <f t="shared" si="945"/>
        <v/>
      </c>
      <c r="O29892" s="151"/>
    </row>
    <row r="29893" spans="11:15" x14ac:dyDescent="0.3">
      <c r="K29893" s="148" t="str">
        <f>IFERROR(VLOOKUP(A29893,DATABARANG!$B$4:$G$20000,5),"")</f>
        <v/>
      </c>
      <c r="L29893" s="149" t="str">
        <f t="shared" si="944"/>
        <v/>
      </c>
      <c r="M29893" s="158" t="str">
        <f t="shared" si="945"/>
        <v/>
      </c>
      <c r="O29893" s="151"/>
    </row>
    <row r="29894" spans="11:15" x14ac:dyDescent="0.3">
      <c r="K29894" s="148" t="str">
        <f>IFERROR(VLOOKUP(A29894,DATABARANG!$B$4:$G$20000,5),"")</f>
        <v/>
      </c>
      <c r="L29894" s="149" t="str">
        <f t="shared" ref="L29894:L29957" si="946">IFERROR((E29894-K29894)*G29894,"")</f>
        <v/>
      </c>
      <c r="M29894" s="158" t="str">
        <f t="shared" ref="M29894:M29957" si="947">IF(B29894="","",TEXT(B29894,"DD-MMM"))</f>
        <v/>
      </c>
      <c r="O29894" s="151"/>
    </row>
    <row r="29895" spans="11:15" x14ac:dyDescent="0.3">
      <c r="K29895" s="148" t="str">
        <f>IFERROR(VLOOKUP(A29895,DATABARANG!$B$4:$G$20000,5),"")</f>
        <v/>
      </c>
      <c r="L29895" s="149" t="str">
        <f t="shared" si="946"/>
        <v/>
      </c>
      <c r="M29895" s="158" t="str">
        <f t="shared" si="947"/>
        <v/>
      </c>
      <c r="O29895" s="151"/>
    </row>
    <row r="29896" spans="11:15" x14ac:dyDescent="0.3">
      <c r="K29896" s="148" t="str">
        <f>IFERROR(VLOOKUP(A29896,DATABARANG!$B$4:$G$20000,5),"")</f>
        <v/>
      </c>
      <c r="L29896" s="149" t="str">
        <f t="shared" si="946"/>
        <v/>
      </c>
      <c r="M29896" s="158" t="str">
        <f t="shared" si="947"/>
        <v/>
      </c>
      <c r="O29896" s="151"/>
    </row>
    <row r="29897" spans="11:15" x14ac:dyDescent="0.3">
      <c r="K29897" s="148" t="str">
        <f>IFERROR(VLOOKUP(A29897,DATABARANG!$B$4:$G$20000,5),"")</f>
        <v/>
      </c>
      <c r="L29897" s="149" t="str">
        <f t="shared" si="946"/>
        <v/>
      </c>
      <c r="M29897" s="158" t="str">
        <f t="shared" si="947"/>
        <v/>
      </c>
      <c r="O29897" s="151"/>
    </row>
    <row r="29898" spans="11:15" x14ac:dyDescent="0.3">
      <c r="K29898" s="148" t="str">
        <f>IFERROR(VLOOKUP(A29898,DATABARANG!$B$4:$G$20000,5),"")</f>
        <v/>
      </c>
      <c r="L29898" s="149" t="str">
        <f t="shared" si="946"/>
        <v/>
      </c>
      <c r="M29898" s="158" t="str">
        <f t="shared" si="947"/>
        <v/>
      </c>
      <c r="O29898" s="151"/>
    </row>
    <row r="29899" spans="11:15" x14ac:dyDescent="0.3">
      <c r="K29899" s="148" t="str">
        <f>IFERROR(VLOOKUP(A29899,DATABARANG!$B$4:$G$20000,5),"")</f>
        <v/>
      </c>
      <c r="L29899" s="149" t="str">
        <f t="shared" si="946"/>
        <v/>
      </c>
      <c r="M29899" s="158" t="str">
        <f t="shared" si="947"/>
        <v/>
      </c>
      <c r="O29899" s="151"/>
    </row>
    <row r="29900" spans="11:15" x14ac:dyDescent="0.3">
      <c r="K29900" s="148" t="str">
        <f>IFERROR(VLOOKUP(A29900,DATABARANG!$B$4:$G$20000,5),"")</f>
        <v/>
      </c>
      <c r="L29900" s="149" t="str">
        <f t="shared" si="946"/>
        <v/>
      </c>
      <c r="M29900" s="158" t="str">
        <f t="shared" si="947"/>
        <v/>
      </c>
      <c r="O29900" s="151"/>
    </row>
    <row r="29901" spans="11:15" x14ac:dyDescent="0.3">
      <c r="K29901" s="148" t="str">
        <f>IFERROR(VLOOKUP(A29901,DATABARANG!$B$4:$G$20000,5),"")</f>
        <v/>
      </c>
      <c r="L29901" s="149" t="str">
        <f t="shared" si="946"/>
        <v/>
      </c>
      <c r="M29901" s="158" t="str">
        <f t="shared" si="947"/>
        <v/>
      </c>
      <c r="O29901" s="151"/>
    </row>
    <row r="29902" spans="11:15" x14ac:dyDescent="0.3">
      <c r="K29902" s="148" t="str">
        <f>IFERROR(VLOOKUP(A29902,DATABARANG!$B$4:$G$20000,5),"")</f>
        <v/>
      </c>
      <c r="L29902" s="149" t="str">
        <f t="shared" si="946"/>
        <v/>
      </c>
      <c r="M29902" s="158" t="str">
        <f t="shared" si="947"/>
        <v/>
      </c>
      <c r="O29902" s="151"/>
    </row>
    <row r="29903" spans="11:15" x14ac:dyDescent="0.3">
      <c r="K29903" s="148" t="str">
        <f>IFERROR(VLOOKUP(A29903,DATABARANG!$B$4:$G$20000,5),"")</f>
        <v/>
      </c>
      <c r="L29903" s="149" t="str">
        <f t="shared" si="946"/>
        <v/>
      </c>
      <c r="M29903" s="158" t="str">
        <f t="shared" si="947"/>
        <v/>
      </c>
      <c r="O29903" s="151"/>
    </row>
    <row r="29904" spans="11:15" x14ac:dyDescent="0.3">
      <c r="K29904" s="148" t="str">
        <f>IFERROR(VLOOKUP(A29904,DATABARANG!$B$4:$G$20000,5),"")</f>
        <v/>
      </c>
      <c r="L29904" s="149" t="str">
        <f t="shared" si="946"/>
        <v/>
      </c>
      <c r="M29904" s="158" t="str">
        <f t="shared" si="947"/>
        <v/>
      </c>
      <c r="O29904" s="151"/>
    </row>
    <row r="29905" spans="11:15" x14ac:dyDescent="0.3">
      <c r="K29905" s="148" t="str">
        <f>IFERROR(VLOOKUP(A29905,DATABARANG!$B$4:$G$20000,5),"")</f>
        <v/>
      </c>
      <c r="L29905" s="149" t="str">
        <f t="shared" si="946"/>
        <v/>
      </c>
      <c r="M29905" s="158" t="str">
        <f t="shared" si="947"/>
        <v/>
      </c>
      <c r="O29905" s="151"/>
    </row>
    <row r="29906" spans="11:15" x14ac:dyDescent="0.3">
      <c r="K29906" s="148" t="str">
        <f>IFERROR(VLOOKUP(A29906,DATABARANG!$B$4:$G$20000,5),"")</f>
        <v/>
      </c>
      <c r="L29906" s="149" t="str">
        <f t="shared" si="946"/>
        <v/>
      </c>
      <c r="M29906" s="158" t="str">
        <f t="shared" si="947"/>
        <v/>
      </c>
      <c r="O29906" s="151"/>
    </row>
    <row r="29907" spans="11:15" x14ac:dyDescent="0.3">
      <c r="K29907" s="148" t="str">
        <f>IFERROR(VLOOKUP(A29907,DATABARANG!$B$4:$G$20000,5),"")</f>
        <v/>
      </c>
      <c r="L29907" s="149" t="str">
        <f t="shared" si="946"/>
        <v/>
      </c>
      <c r="M29907" s="158" t="str">
        <f t="shared" si="947"/>
        <v/>
      </c>
      <c r="O29907" s="151"/>
    </row>
    <row r="29908" spans="11:15" x14ac:dyDescent="0.3">
      <c r="K29908" s="148" t="str">
        <f>IFERROR(VLOOKUP(A29908,DATABARANG!$B$4:$G$20000,5),"")</f>
        <v/>
      </c>
      <c r="L29908" s="149" t="str">
        <f t="shared" si="946"/>
        <v/>
      </c>
      <c r="M29908" s="158" t="str">
        <f t="shared" si="947"/>
        <v/>
      </c>
      <c r="O29908" s="151"/>
    </row>
    <row r="29909" spans="11:15" x14ac:dyDescent="0.3">
      <c r="K29909" s="148" t="str">
        <f>IFERROR(VLOOKUP(A29909,DATABARANG!$B$4:$G$20000,5),"")</f>
        <v/>
      </c>
      <c r="L29909" s="149" t="str">
        <f t="shared" si="946"/>
        <v/>
      </c>
      <c r="M29909" s="158" t="str">
        <f t="shared" si="947"/>
        <v/>
      </c>
      <c r="O29909" s="151"/>
    </row>
    <row r="29910" spans="11:15" x14ac:dyDescent="0.3">
      <c r="K29910" s="148" t="str">
        <f>IFERROR(VLOOKUP(A29910,DATABARANG!$B$4:$G$20000,5),"")</f>
        <v/>
      </c>
      <c r="L29910" s="149" t="str">
        <f t="shared" si="946"/>
        <v/>
      </c>
      <c r="M29910" s="158" t="str">
        <f t="shared" si="947"/>
        <v/>
      </c>
      <c r="O29910" s="151"/>
    </row>
    <row r="29911" spans="11:15" x14ac:dyDescent="0.3">
      <c r="K29911" s="148" t="str">
        <f>IFERROR(VLOOKUP(A29911,DATABARANG!$B$4:$G$20000,5),"")</f>
        <v/>
      </c>
      <c r="L29911" s="149" t="str">
        <f t="shared" si="946"/>
        <v/>
      </c>
      <c r="M29911" s="158" t="str">
        <f t="shared" si="947"/>
        <v/>
      </c>
      <c r="O29911" s="151"/>
    </row>
    <row r="29912" spans="11:15" x14ac:dyDescent="0.3">
      <c r="K29912" s="148" t="str">
        <f>IFERROR(VLOOKUP(A29912,DATABARANG!$B$4:$G$20000,5),"")</f>
        <v/>
      </c>
      <c r="L29912" s="149" t="str">
        <f t="shared" si="946"/>
        <v/>
      </c>
      <c r="M29912" s="158" t="str">
        <f t="shared" si="947"/>
        <v/>
      </c>
      <c r="O29912" s="151"/>
    </row>
    <row r="29913" spans="11:15" x14ac:dyDescent="0.3">
      <c r="K29913" s="148" t="str">
        <f>IFERROR(VLOOKUP(A29913,DATABARANG!$B$4:$G$20000,5),"")</f>
        <v/>
      </c>
      <c r="L29913" s="149" t="str">
        <f t="shared" si="946"/>
        <v/>
      </c>
      <c r="M29913" s="158" t="str">
        <f t="shared" si="947"/>
        <v/>
      </c>
      <c r="O29913" s="151"/>
    </row>
    <row r="29914" spans="11:15" x14ac:dyDescent="0.3">
      <c r="K29914" s="148" t="str">
        <f>IFERROR(VLOOKUP(A29914,DATABARANG!$B$4:$G$20000,5),"")</f>
        <v/>
      </c>
      <c r="L29914" s="149" t="str">
        <f t="shared" si="946"/>
        <v/>
      </c>
      <c r="M29914" s="158" t="str">
        <f t="shared" si="947"/>
        <v/>
      </c>
      <c r="O29914" s="151"/>
    </row>
    <row r="29915" spans="11:15" x14ac:dyDescent="0.3">
      <c r="K29915" s="148" t="str">
        <f>IFERROR(VLOOKUP(A29915,DATABARANG!$B$4:$G$20000,5),"")</f>
        <v/>
      </c>
      <c r="L29915" s="149" t="str">
        <f t="shared" si="946"/>
        <v/>
      </c>
      <c r="M29915" s="158" t="str">
        <f t="shared" si="947"/>
        <v/>
      </c>
      <c r="O29915" s="151"/>
    </row>
    <row r="29916" spans="11:15" x14ac:dyDescent="0.3">
      <c r="K29916" s="148" t="str">
        <f>IFERROR(VLOOKUP(A29916,DATABARANG!$B$4:$G$20000,5),"")</f>
        <v/>
      </c>
      <c r="L29916" s="149" t="str">
        <f t="shared" si="946"/>
        <v/>
      </c>
      <c r="M29916" s="158" t="str">
        <f t="shared" si="947"/>
        <v/>
      </c>
      <c r="O29916" s="151"/>
    </row>
    <row r="29917" spans="11:15" x14ac:dyDescent="0.3">
      <c r="K29917" s="148" t="str">
        <f>IFERROR(VLOOKUP(A29917,DATABARANG!$B$4:$G$20000,5),"")</f>
        <v/>
      </c>
      <c r="L29917" s="149" t="str">
        <f t="shared" si="946"/>
        <v/>
      </c>
      <c r="M29917" s="158" t="str">
        <f t="shared" si="947"/>
        <v/>
      </c>
      <c r="O29917" s="151"/>
    </row>
    <row r="29918" spans="11:15" x14ac:dyDescent="0.3">
      <c r="K29918" s="148" t="str">
        <f>IFERROR(VLOOKUP(A29918,DATABARANG!$B$4:$G$20000,5),"")</f>
        <v/>
      </c>
      <c r="L29918" s="149" t="str">
        <f t="shared" si="946"/>
        <v/>
      </c>
      <c r="M29918" s="158" t="str">
        <f t="shared" si="947"/>
        <v/>
      </c>
      <c r="O29918" s="151"/>
    </row>
    <row r="29919" spans="11:15" x14ac:dyDescent="0.3">
      <c r="K29919" s="148" t="str">
        <f>IFERROR(VLOOKUP(A29919,DATABARANG!$B$4:$G$20000,5),"")</f>
        <v/>
      </c>
      <c r="L29919" s="149" t="str">
        <f t="shared" si="946"/>
        <v/>
      </c>
      <c r="M29919" s="158" t="str">
        <f t="shared" si="947"/>
        <v/>
      </c>
      <c r="O29919" s="151"/>
    </row>
    <row r="29920" spans="11:15" x14ac:dyDescent="0.3">
      <c r="K29920" s="148" t="str">
        <f>IFERROR(VLOOKUP(A29920,DATABARANG!$B$4:$G$20000,5),"")</f>
        <v/>
      </c>
      <c r="L29920" s="149" t="str">
        <f t="shared" si="946"/>
        <v/>
      </c>
      <c r="M29920" s="158" t="str">
        <f t="shared" si="947"/>
        <v/>
      </c>
      <c r="O29920" s="151"/>
    </row>
    <row r="29921" spans="11:15" x14ac:dyDescent="0.3">
      <c r="K29921" s="148" t="str">
        <f>IFERROR(VLOOKUP(A29921,DATABARANG!$B$4:$G$20000,5),"")</f>
        <v/>
      </c>
      <c r="L29921" s="149" t="str">
        <f t="shared" si="946"/>
        <v/>
      </c>
      <c r="M29921" s="158" t="str">
        <f t="shared" si="947"/>
        <v/>
      </c>
      <c r="O29921" s="151"/>
    </row>
    <row r="29922" spans="11:15" x14ac:dyDescent="0.3">
      <c r="K29922" s="148" t="str">
        <f>IFERROR(VLOOKUP(A29922,DATABARANG!$B$4:$G$20000,5),"")</f>
        <v/>
      </c>
      <c r="L29922" s="149" t="str">
        <f t="shared" si="946"/>
        <v/>
      </c>
      <c r="M29922" s="158" t="str">
        <f t="shared" si="947"/>
        <v/>
      </c>
      <c r="O29922" s="151"/>
    </row>
    <row r="29923" spans="11:15" x14ac:dyDescent="0.3">
      <c r="K29923" s="148" t="str">
        <f>IFERROR(VLOOKUP(A29923,DATABARANG!$B$4:$G$20000,5),"")</f>
        <v/>
      </c>
      <c r="L29923" s="149" t="str">
        <f t="shared" si="946"/>
        <v/>
      </c>
      <c r="M29923" s="158" t="str">
        <f t="shared" si="947"/>
        <v/>
      </c>
      <c r="O29923" s="151"/>
    </row>
    <row r="29924" spans="11:15" x14ac:dyDescent="0.3">
      <c r="K29924" s="148" t="str">
        <f>IFERROR(VLOOKUP(A29924,DATABARANG!$B$4:$G$20000,5),"")</f>
        <v/>
      </c>
      <c r="L29924" s="149" t="str">
        <f t="shared" si="946"/>
        <v/>
      </c>
      <c r="M29924" s="158" t="str">
        <f t="shared" si="947"/>
        <v/>
      </c>
      <c r="O29924" s="151"/>
    </row>
    <row r="29925" spans="11:15" x14ac:dyDescent="0.3">
      <c r="K29925" s="148" t="str">
        <f>IFERROR(VLOOKUP(A29925,DATABARANG!$B$4:$G$20000,5),"")</f>
        <v/>
      </c>
      <c r="L29925" s="149" t="str">
        <f t="shared" si="946"/>
        <v/>
      </c>
      <c r="M29925" s="158" t="str">
        <f t="shared" si="947"/>
        <v/>
      </c>
      <c r="O29925" s="151"/>
    </row>
    <row r="29926" spans="11:15" x14ac:dyDescent="0.3">
      <c r="K29926" s="148" t="str">
        <f>IFERROR(VLOOKUP(A29926,DATABARANG!$B$4:$G$20000,5),"")</f>
        <v/>
      </c>
      <c r="L29926" s="149" t="str">
        <f t="shared" si="946"/>
        <v/>
      </c>
      <c r="M29926" s="158" t="str">
        <f t="shared" si="947"/>
        <v/>
      </c>
      <c r="O29926" s="151"/>
    </row>
    <row r="29927" spans="11:15" x14ac:dyDescent="0.3">
      <c r="K29927" s="148" t="str">
        <f>IFERROR(VLOOKUP(A29927,DATABARANG!$B$4:$G$20000,5),"")</f>
        <v/>
      </c>
      <c r="L29927" s="149" t="str">
        <f t="shared" si="946"/>
        <v/>
      </c>
      <c r="M29927" s="158" t="str">
        <f t="shared" si="947"/>
        <v/>
      </c>
      <c r="O29927" s="151"/>
    </row>
    <row r="29928" spans="11:15" x14ac:dyDescent="0.3">
      <c r="K29928" s="148" t="str">
        <f>IFERROR(VLOOKUP(A29928,DATABARANG!$B$4:$G$20000,5),"")</f>
        <v/>
      </c>
      <c r="L29928" s="149" t="str">
        <f t="shared" si="946"/>
        <v/>
      </c>
      <c r="M29928" s="158" t="str">
        <f t="shared" si="947"/>
        <v/>
      </c>
      <c r="O29928" s="151"/>
    </row>
    <row r="29929" spans="11:15" x14ac:dyDescent="0.3">
      <c r="K29929" s="148" t="str">
        <f>IFERROR(VLOOKUP(A29929,DATABARANG!$B$4:$G$20000,5),"")</f>
        <v/>
      </c>
      <c r="L29929" s="149" t="str">
        <f t="shared" si="946"/>
        <v/>
      </c>
      <c r="M29929" s="158" t="str">
        <f t="shared" si="947"/>
        <v/>
      </c>
      <c r="O29929" s="151"/>
    </row>
    <row r="29930" spans="11:15" x14ac:dyDescent="0.3">
      <c r="K29930" s="148" t="str">
        <f>IFERROR(VLOOKUP(A29930,DATABARANG!$B$4:$G$20000,5),"")</f>
        <v/>
      </c>
      <c r="L29930" s="149" t="str">
        <f t="shared" si="946"/>
        <v/>
      </c>
      <c r="M29930" s="158" t="str">
        <f t="shared" si="947"/>
        <v/>
      </c>
      <c r="O29930" s="151"/>
    </row>
    <row r="29931" spans="11:15" x14ac:dyDescent="0.3">
      <c r="K29931" s="148" t="str">
        <f>IFERROR(VLOOKUP(A29931,DATABARANG!$B$4:$G$20000,5),"")</f>
        <v/>
      </c>
      <c r="L29931" s="149" t="str">
        <f t="shared" si="946"/>
        <v/>
      </c>
      <c r="M29931" s="158" t="str">
        <f t="shared" si="947"/>
        <v/>
      </c>
      <c r="O29931" s="151"/>
    </row>
    <row r="29932" spans="11:15" x14ac:dyDescent="0.3">
      <c r="K29932" s="148" t="str">
        <f>IFERROR(VLOOKUP(A29932,DATABARANG!$B$4:$G$20000,5),"")</f>
        <v/>
      </c>
      <c r="L29932" s="149" t="str">
        <f t="shared" si="946"/>
        <v/>
      </c>
      <c r="M29932" s="158" t="str">
        <f t="shared" si="947"/>
        <v/>
      </c>
      <c r="O29932" s="151"/>
    </row>
    <row r="29933" spans="11:15" x14ac:dyDescent="0.3">
      <c r="K29933" s="148" t="str">
        <f>IFERROR(VLOOKUP(A29933,DATABARANG!$B$4:$G$20000,5),"")</f>
        <v/>
      </c>
      <c r="L29933" s="149" t="str">
        <f t="shared" si="946"/>
        <v/>
      </c>
      <c r="M29933" s="158" t="str">
        <f t="shared" si="947"/>
        <v/>
      </c>
      <c r="O29933" s="151"/>
    </row>
    <row r="29934" spans="11:15" x14ac:dyDescent="0.3">
      <c r="K29934" s="148" t="str">
        <f>IFERROR(VLOOKUP(A29934,DATABARANG!$B$4:$G$20000,5),"")</f>
        <v/>
      </c>
      <c r="L29934" s="149" t="str">
        <f t="shared" si="946"/>
        <v/>
      </c>
      <c r="M29934" s="158" t="str">
        <f t="shared" si="947"/>
        <v/>
      </c>
      <c r="O29934" s="151"/>
    </row>
    <row r="29935" spans="11:15" x14ac:dyDescent="0.3">
      <c r="K29935" s="148" t="str">
        <f>IFERROR(VLOOKUP(A29935,DATABARANG!$B$4:$G$20000,5),"")</f>
        <v/>
      </c>
      <c r="L29935" s="149" t="str">
        <f t="shared" si="946"/>
        <v/>
      </c>
      <c r="M29935" s="158" t="str">
        <f t="shared" si="947"/>
        <v/>
      </c>
      <c r="O29935" s="151"/>
    </row>
    <row r="29936" spans="11:15" x14ac:dyDescent="0.3">
      <c r="K29936" s="148" t="str">
        <f>IFERROR(VLOOKUP(A29936,DATABARANG!$B$4:$G$20000,5),"")</f>
        <v/>
      </c>
      <c r="L29936" s="149" t="str">
        <f t="shared" si="946"/>
        <v/>
      </c>
      <c r="M29936" s="158" t="str">
        <f t="shared" si="947"/>
        <v/>
      </c>
      <c r="O29936" s="151"/>
    </row>
    <row r="29937" spans="11:15" x14ac:dyDescent="0.3">
      <c r="K29937" s="148" t="str">
        <f>IFERROR(VLOOKUP(A29937,DATABARANG!$B$4:$G$20000,5),"")</f>
        <v/>
      </c>
      <c r="L29937" s="149" t="str">
        <f t="shared" si="946"/>
        <v/>
      </c>
      <c r="M29937" s="158" t="str">
        <f t="shared" si="947"/>
        <v/>
      </c>
      <c r="O29937" s="151"/>
    </row>
    <row r="29938" spans="11:15" x14ac:dyDescent="0.3">
      <c r="K29938" s="148" t="str">
        <f>IFERROR(VLOOKUP(A29938,DATABARANG!$B$4:$G$20000,5),"")</f>
        <v/>
      </c>
      <c r="L29938" s="149" t="str">
        <f t="shared" si="946"/>
        <v/>
      </c>
      <c r="M29938" s="158" t="str">
        <f t="shared" si="947"/>
        <v/>
      </c>
      <c r="O29938" s="151"/>
    </row>
    <row r="29939" spans="11:15" x14ac:dyDescent="0.3">
      <c r="K29939" s="148" t="str">
        <f>IFERROR(VLOOKUP(A29939,DATABARANG!$B$4:$G$20000,5),"")</f>
        <v/>
      </c>
      <c r="L29939" s="149" t="str">
        <f t="shared" si="946"/>
        <v/>
      </c>
      <c r="M29939" s="158" t="str">
        <f t="shared" si="947"/>
        <v/>
      </c>
      <c r="O29939" s="151"/>
    </row>
    <row r="29940" spans="11:15" x14ac:dyDescent="0.3">
      <c r="K29940" s="148" t="str">
        <f>IFERROR(VLOOKUP(A29940,DATABARANG!$B$4:$G$20000,5),"")</f>
        <v/>
      </c>
      <c r="L29940" s="149" t="str">
        <f t="shared" si="946"/>
        <v/>
      </c>
      <c r="M29940" s="158" t="str">
        <f t="shared" si="947"/>
        <v/>
      </c>
      <c r="O29940" s="151"/>
    </row>
    <row r="29941" spans="11:15" x14ac:dyDescent="0.3">
      <c r="K29941" s="148" t="str">
        <f>IFERROR(VLOOKUP(A29941,DATABARANG!$B$4:$G$20000,5),"")</f>
        <v/>
      </c>
      <c r="L29941" s="149" t="str">
        <f t="shared" si="946"/>
        <v/>
      </c>
      <c r="M29941" s="158" t="str">
        <f t="shared" si="947"/>
        <v/>
      </c>
      <c r="O29941" s="151"/>
    </row>
    <row r="29942" spans="11:15" x14ac:dyDescent="0.3">
      <c r="K29942" s="148" t="str">
        <f>IFERROR(VLOOKUP(A29942,DATABARANG!$B$4:$G$20000,5),"")</f>
        <v/>
      </c>
      <c r="L29942" s="149" t="str">
        <f t="shared" si="946"/>
        <v/>
      </c>
      <c r="M29942" s="158" t="str">
        <f t="shared" si="947"/>
        <v/>
      </c>
      <c r="O29942" s="151"/>
    </row>
    <row r="29943" spans="11:15" x14ac:dyDescent="0.3">
      <c r="K29943" s="148" t="str">
        <f>IFERROR(VLOOKUP(A29943,DATABARANG!$B$4:$G$20000,5),"")</f>
        <v/>
      </c>
      <c r="L29943" s="149" t="str">
        <f t="shared" si="946"/>
        <v/>
      </c>
      <c r="M29943" s="158" t="str">
        <f t="shared" si="947"/>
        <v/>
      </c>
      <c r="O29943" s="151"/>
    </row>
    <row r="29944" spans="11:15" x14ac:dyDescent="0.3">
      <c r="K29944" s="148" t="str">
        <f>IFERROR(VLOOKUP(A29944,DATABARANG!$B$4:$G$20000,5),"")</f>
        <v/>
      </c>
      <c r="L29944" s="149" t="str">
        <f t="shared" si="946"/>
        <v/>
      </c>
      <c r="M29944" s="158" t="str">
        <f t="shared" si="947"/>
        <v/>
      </c>
      <c r="O29944" s="151"/>
    </row>
    <row r="29945" spans="11:15" x14ac:dyDescent="0.3">
      <c r="K29945" s="148" t="str">
        <f>IFERROR(VLOOKUP(A29945,DATABARANG!$B$4:$G$20000,5),"")</f>
        <v/>
      </c>
      <c r="L29945" s="149" t="str">
        <f t="shared" si="946"/>
        <v/>
      </c>
      <c r="M29945" s="158" t="str">
        <f t="shared" si="947"/>
        <v/>
      </c>
      <c r="O29945" s="151"/>
    </row>
    <row r="29946" spans="11:15" x14ac:dyDescent="0.3">
      <c r="K29946" s="148" t="str">
        <f>IFERROR(VLOOKUP(A29946,DATABARANG!$B$4:$G$20000,5),"")</f>
        <v/>
      </c>
      <c r="L29946" s="149" t="str">
        <f t="shared" si="946"/>
        <v/>
      </c>
      <c r="M29946" s="158" t="str">
        <f t="shared" si="947"/>
        <v/>
      </c>
      <c r="O29946" s="151"/>
    </row>
    <row r="29947" spans="11:15" x14ac:dyDescent="0.3">
      <c r="K29947" s="148" t="str">
        <f>IFERROR(VLOOKUP(A29947,DATABARANG!$B$4:$G$20000,5),"")</f>
        <v/>
      </c>
      <c r="L29947" s="149" t="str">
        <f t="shared" si="946"/>
        <v/>
      </c>
      <c r="M29947" s="158" t="str">
        <f t="shared" si="947"/>
        <v/>
      </c>
      <c r="O29947" s="151"/>
    </row>
    <row r="29948" spans="11:15" x14ac:dyDescent="0.3">
      <c r="K29948" s="148" t="str">
        <f>IFERROR(VLOOKUP(A29948,DATABARANG!$B$4:$G$20000,5),"")</f>
        <v/>
      </c>
      <c r="L29948" s="149" t="str">
        <f t="shared" si="946"/>
        <v/>
      </c>
      <c r="M29948" s="158" t="str">
        <f t="shared" si="947"/>
        <v/>
      </c>
      <c r="O29948" s="151"/>
    </row>
    <row r="29949" spans="11:15" x14ac:dyDescent="0.3">
      <c r="K29949" s="148" t="str">
        <f>IFERROR(VLOOKUP(A29949,DATABARANG!$B$4:$G$20000,5),"")</f>
        <v/>
      </c>
      <c r="L29949" s="149" t="str">
        <f t="shared" si="946"/>
        <v/>
      </c>
      <c r="M29949" s="158" t="str">
        <f t="shared" si="947"/>
        <v/>
      </c>
      <c r="O29949" s="151"/>
    </row>
    <row r="29950" spans="11:15" x14ac:dyDescent="0.3">
      <c r="K29950" s="148" t="str">
        <f>IFERROR(VLOOKUP(A29950,DATABARANG!$B$4:$G$20000,5),"")</f>
        <v/>
      </c>
      <c r="L29950" s="149" t="str">
        <f t="shared" si="946"/>
        <v/>
      </c>
      <c r="M29950" s="158" t="str">
        <f t="shared" si="947"/>
        <v/>
      </c>
      <c r="O29950" s="151"/>
    </row>
    <row r="29951" spans="11:15" x14ac:dyDescent="0.3">
      <c r="K29951" s="148" t="str">
        <f>IFERROR(VLOOKUP(A29951,DATABARANG!$B$4:$G$20000,5),"")</f>
        <v/>
      </c>
      <c r="L29951" s="149" t="str">
        <f t="shared" si="946"/>
        <v/>
      </c>
      <c r="M29951" s="158" t="str">
        <f t="shared" si="947"/>
        <v/>
      </c>
      <c r="O29951" s="151"/>
    </row>
    <row r="29952" spans="11:15" x14ac:dyDescent="0.3">
      <c r="K29952" s="148" t="str">
        <f>IFERROR(VLOOKUP(A29952,DATABARANG!$B$4:$G$20000,5),"")</f>
        <v/>
      </c>
      <c r="L29952" s="149" t="str">
        <f t="shared" si="946"/>
        <v/>
      </c>
      <c r="M29952" s="158" t="str">
        <f t="shared" si="947"/>
        <v/>
      </c>
      <c r="O29952" s="151"/>
    </row>
    <row r="29953" spans="11:15" x14ac:dyDescent="0.3">
      <c r="K29953" s="148" t="str">
        <f>IFERROR(VLOOKUP(A29953,DATABARANG!$B$4:$G$20000,5),"")</f>
        <v/>
      </c>
      <c r="L29953" s="149" t="str">
        <f t="shared" si="946"/>
        <v/>
      </c>
      <c r="M29953" s="158" t="str">
        <f t="shared" si="947"/>
        <v/>
      </c>
      <c r="O29953" s="151"/>
    </row>
    <row r="29954" spans="11:15" x14ac:dyDescent="0.3">
      <c r="K29954" s="148" t="str">
        <f>IFERROR(VLOOKUP(A29954,DATABARANG!$B$4:$G$20000,5),"")</f>
        <v/>
      </c>
      <c r="L29954" s="149" t="str">
        <f t="shared" si="946"/>
        <v/>
      </c>
      <c r="M29954" s="158" t="str">
        <f t="shared" si="947"/>
        <v/>
      </c>
      <c r="O29954" s="151"/>
    </row>
    <row r="29955" spans="11:15" x14ac:dyDescent="0.3">
      <c r="K29955" s="148" t="str">
        <f>IFERROR(VLOOKUP(A29955,DATABARANG!$B$4:$G$20000,5),"")</f>
        <v/>
      </c>
      <c r="L29955" s="149" t="str">
        <f t="shared" si="946"/>
        <v/>
      </c>
      <c r="M29955" s="158" t="str">
        <f t="shared" si="947"/>
        <v/>
      </c>
      <c r="O29955" s="151"/>
    </row>
    <row r="29956" spans="11:15" x14ac:dyDescent="0.3">
      <c r="K29956" s="148" t="str">
        <f>IFERROR(VLOOKUP(A29956,DATABARANG!$B$4:$G$20000,5),"")</f>
        <v/>
      </c>
      <c r="L29956" s="149" t="str">
        <f t="shared" si="946"/>
        <v/>
      </c>
      <c r="M29956" s="158" t="str">
        <f t="shared" si="947"/>
        <v/>
      </c>
      <c r="O29956" s="151"/>
    </row>
    <row r="29957" spans="11:15" x14ac:dyDescent="0.3">
      <c r="K29957" s="148" t="str">
        <f>IFERROR(VLOOKUP(A29957,DATABARANG!$B$4:$G$20000,5),"")</f>
        <v/>
      </c>
      <c r="L29957" s="149" t="str">
        <f t="shared" si="946"/>
        <v/>
      </c>
      <c r="M29957" s="158" t="str">
        <f t="shared" si="947"/>
        <v/>
      </c>
      <c r="O29957" s="151"/>
    </row>
    <row r="29958" spans="11:15" x14ac:dyDescent="0.3">
      <c r="K29958" s="148" t="str">
        <f>IFERROR(VLOOKUP(A29958,DATABARANG!$B$4:$G$20000,5),"")</f>
        <v/>
      </c>
      <c r="L29958" s="149" t="str">
        <f t="shared" ref="L29958:L30021" si="948">IFERROR((E29958-K29958)*G29958,"")</f>
        <v/>
      </c>
      <c r="M29958" s="158" t="str">
        <f t="shared" ref="M29958:M30021" si="949">IF(B29958="","",TEXT(B29958,"DD-MMM"))</f>
        <v/>
      </c>
      <c r="O29958" s="151"/>
    </row>
    <row r="29959" spans="11:15" x14ac:dyDescent="0.3">
      <c r="K29959" s="148" t="str">
        <f>IFERROR(VLOOKUP(A29959,DATABARANG!$B$4:$G$20000,5),"")</f>
        <v/>
      </c>
      <c r="L29959" s="149" t="str">
        <f t="shared" si="948"/>
        <v/>
      </c>
      <c r="M29959" s="158" t="str">
        <f t="shared" si="949"/>
        <v/>
      </c>
      <c r="O29959" s="151"/>
    </row>
    <row r="29960" spans="11:15" x14ac:dyDescent="0.3">
      <c r="K29960" s="148" t="str">
        <f>IFERROR(VLOOKUP(A29960,DATABARANG!$B$4:$G$20000,5),"")</f>
        <v/>
      </c>
      <c r="L29960" s="149" t="str">
        <f t="shared" si="948"/>
        <v/>
      </c>
      <c r="M29960" s="158" t="str">
        <f t="shared" si="949"/>
        <v/>
      </c>
      <c r="O29960" s="151"/>
    </row>
    <row r="29961" spans="11:15" x14ac:dyDescent="0.3">
      <c r="K29961" s="148" t="str">
        <f>IFERROR(VLOOKUP(A29961,DATABARANG!$B$4:$G$20000,5),"")</f>
        <v/>
      </c>
      <c r="L29961" s="149" t="str">
        <f t="shared" si="948"/>
        <v/>
      </c>
      <c r="M29961" s="158" t="str">
        <f t="shared" si="949"/>
        <v/>
      </c>
      <c r="O29961" s="151"/>
    </row>
    <row r="29962" spans="11:15" x14ac:dyDescent="0.3">
      <c r="K29962" s="148" t="str">
        <f>IFERROR(VLOOKUP(A29962,DATABARANG!$B$4:$G$20000,5),"")</f>
        <v/>
      </c>
      <c r="L29962" s="149" t="str">
        <f t="shared" si="948"/>
        <v/>
      </c>
      <c r="M29962" s="158" t="str">
        <f t="shared" si="949"/>
        <v/>
      </c>
      <c r="O29962" s="151"/>
    </row>
    <row r="29963" spans="11:15" x14ac:dyDescent="0.3">
      <c r="K29963" s="148" t="str">
        <f>IFERROR(VLOOKUP(A29963,DATABARANG!$B$4:$G$20000,5),"")</f>
        <v/>
      </c>
      <c r="L29963" s="149" t="str">
        <f t="shared" si="948"/>
        <v/>
      </c>
      <c r="M29963" s="158" t="str">
        <f t="shared" si="949"/>
        <v/>
      </c>
      <c r="O29963" s="151"/>
    </row>
    <row r="29964" spans="11:15" x14ac:dyDescent="0.3">
      <c r="K29964" s="148" t="str">
        <f>IFERROR(VLOOKUP(A29964,DATABARANG!$B$4:$G$20000,5),"")</f>
        <v/>
      </c>
      <c r="L29964" s="149" t="str">
        <f t="shared" si="948"/>
        <v/>
      </c>
      <c r="M29964" s="158" t="str">
        <f t="shared" si="949"/>
        <v/>
      </c>
      <c r="O29964" s="151"/>
    </row>
    <row r="29965" spans="11:15" x14ac:dyDescent="0.3">
      <c r="K29965" s="148" t="str">
        <f>IFERROR(VLOOKUP(A29965,DATABARANG!$B$4:$G$20000,5),"")</f>
        <v/>
      </c>
      <c r="L29965" s="149" t="str">
        <f t="shared" si="948"/>
        <v/>
      </c>
      <c r="M29965" s="158" t="str">
        <f t="shared" si="949"/>
        <v/>
      </c>
      <c r="O29965" s="151"/>
    </row>
    <row r="29966" spans="11:15" x14ac:dyDescent="0.3">
      <c r="K29966" s="148" t="str">
        <f>IFERROR(VLOOKUP(A29966,DATABARANG!$B$4:$G$20000,5),"")</f>
        <v/>
      </c>
      <c r="L29966" s="149" t="str">
        <f t="shared" si="948"/>
        <v/>
      </c>
      <c r="M29966" s="158" t="str">
        <f t="shared" si="949"/>
        <v/>
      </c>
      <c r="O29966" s="151"/>
    </row>
    <row r="29967" spans="11:15" x14ac:dyDescent="0.3">
      <c r="K29967" s="148" t="str">
        <f>IFERROR(VLOOKUP(A29967,DATABARANG!$B$4:$G$20000,5),"")</f>
        <v/>
      </c>
      <c r="L29967" s="149" t="str">
        <f t="shared" si="948"/>
        <v/>
      </c>
      <c r="M29967" s="158" t="str">
        <f t="shared" si="949"/>
        <v/>
      </c>
      <c r="O29967" s="151"/>
    </row>
    <row r="29968" spans="11:15" x14ac:dyDescent="0.3">
      <c r="K29968" s="148" t="str">
        <f>IFERROR(VLOOKUP(A29968,DATABARANG!$B$4:$G$20000,5),"")</f>
        <v/>
      </c>
      <c r="L29968" s="149" t="str">
        <f t="shared" si="948"/>
        <v/>
      </c>
      <c r="M29968" s="158" t="str">
        <f t="shared" si="949"/>
        <v/>
      </c>
      <c r="O29968" s="151"/>
    </row>
    <row r="29969" spans="11:15" x14ac:dyDescent="0.3">
      <c r="K29969" s="148" t="str">
        <f>IFERROR(VLOOKUP(A29969,DATABARANG!$B$4:$G$20000,5),"")</f>
        <v/>
      </c>
      <c r="L29969" s="149" t="str">
        <f t="shared" si="948"/>
        <v/>
      </c>
      <c r="M29969" s="158" t="str">
        <f t="shared" si="949"/>
        <v/>
      </c>
      <c r="O29969" s="151"/>
    </row>
    <row r="29970" spans="11:15" x14ac:dyDescent="0.3">
      <c r="K29970" s="148" t="str">
        <f>IFERROR(VLOOKUP(A29970,DATABARANG!$B$4:$G$20000,5),"")</f>
        <v/>
      </c>
      <c r="L29970" s="149" t="str">
        <f t="shared" si="948"/>
        <v/>
      </c>
      <c r="M29970" s="158" t="str">
        <f t="shared" si="949"/>
        <v/>
      </c>
      <c r="O29970" s="151"/>
    </row>
    <row r="29971" spans="11:15" x14ac:dyDescent="0.3">
      <c r="K29971" s="148" t="str">
        <f>IFERROR(VLOOKUP(A29971,DATABARANG!$B$4:$G$20000,5),"")</f>
        <v/>
      </c>
      <c r="L29971" s="149" t="str">
        <f t="shared" si="948"/>
        <v/>
      </c>
      <c r="M29971" s="158" t="str">
        <f t="shared" si="949"/>
        <v/>
      </c>
      <c r="O29971" s="151"/>
    </row>
    <row r="29972" spans="11:15" x14ac:dyDescent="0.3">
      <c r="K29972" s="148" t="str">
        <f>IFERROR(VLOOKUP(A29972,DATABARANG!$B$4:$G$20000,5),"")</f>
        <v/>
      </c>
      <c r="L29972" s="149" t="str">
        <f t="shared" si="948"/>
        <v/>
      </c>
      <c r="M29972" s="158" t="str">
        <f t="shared" si="949"/>
        <v/>
      </c>
      <c r="O29972" s="151"/>
    </row>
    <row r="29973" spans="11:15" x14ac:dyDescent="0.3">
      <c r="K29973" s="148" t="str">
        <f>IFERROR(VLOOKUP(A29973,DATABARANG!$B$4:$G$20000,5),"")</f>
        <v/>
      </c>
      <c r="L29973" s="149" t="str">
        <f t="shared" si="948"/>
        <v/>
      </c>
      <c r="M29973" s="158" t="str">
        <f t="shared" si="949"/>
        <v/>
      </c>
      <c r="O29973" s="151"/>
    </row>
    <row r="29974" spans="11:15" x14ac:dyDescent="0.3">
      <c r="K29974" s="148" t="str">
        <f>IFERROR(VLOOKUP(A29974,DATABARANG!$B$4:$G$20000,5),"")</f>
        <v/>
      </c>
      <c r="L29974" s="149" t="str">
        <f t="shared" si="948"/>
        <v/>
      </c>
      <c r="M29974" s="158" t="str">
        <f t="shared" si="949"/>
        <v/>
      </c>
      <c r="O29974" s="151"/>
    </row>
    <row r="29975" spans="11:15" x14ac:dyDescent="0.3">
      <c r="K29975" s="148" t="str">
        <f>IFERROR(VLOOKUP(A29975,DATABARANG!$B$4:$G$20000,5),"")</f>
        <v/>
      </c>
      <c r="L29975" s="149" t="str">
        <f t="shared" si="948"/>
        <v/>
      </c>
      <c r="M29975" s="158" t="str">
        <f t="shared" si="949"/>
        <v/>
      </c>
      <c r="O29975" s="151"/>
    </row>
    <row r="29976" spans="11:15" x14ac:dyDescent="0.3">
      <c r="K29976" s="148" t="str">
        <f>IFERROR(VLOOKUP(A29976,DATABARANG!$B$4:$G$20000,5),"")</f>
        <v/>
      </c>
      <c r="L29976" s="149" t="str">
        <f t="shared" si="948"/>
        <v/>
      </c>
      <c r="M29976" s="158" t="str">
        <f t="shared" si="949"/>
        <v/>
      </c>
      <c r="O29976" s="151"/>
    </row>
    <row r="29977" spans="11:15" x14ac:dyDescent="0.3">
      <c r="K29977" s="148" t="str">
        <f>IFERROR(VLOOKUP(A29977,DATABARANG!$B$4:$G$20000,5),"")</f>
        <v/>
      </c>
      <c r="L29977" s="149" t="str">
        <f t="shared" si="948"/>
        <v/>
      </c>
      <c r="M29977" s="158" t="str">
        <f t="shared" si="949"/>
        <v/>
      </c>
      <c r="O29977" s="151"/>
    </row>
    <row r="29978" spans="11:15" x14ac:dyDescent="0.3">
      <c r="K29978" s="148" t="str">
        <f>IFERROR(VLOOKUP(A29978,DATABARANG!$B$4:$G$20000,5),"")</f>
        <v/>
      </c>
      <c r="L29978" s="149" t="str">
        <f t="shared" si="948"/>
        <v/>
      </c>
      <c r="M29978" s="158" t="str">
        <f t="shared" si="949"/>
        <v/>
      </c>
      <c r="O29978" s="151"/>
    </row>
    <row r="29979" spans="11:15" x14ac:dyDescent="0.3">
      <c r="K29979" s="148" t="str">
        <f>IFERROR(VLOOKUP(A29979,DATABARANG!$B$4:$G$20000,5),"")</f>
        <v/>
      </c>
      <c r="L29979" s="149" t="str">
        <f t="shared" si="948"/>
        <v/>
      </c>
      <c r="M29979" s="158" t="str">
        <f t="shared" si="949"/>
        <v/>
      </c>
      <c r="O29979" s="151"/>
    </row>
    <row r="29980" spans="11:15" x14ac:dyDescent="0.3">
      <c r="K29980" s="148" t="str">
        <f>IFERROR(VLOOKUP(A29980,DATABARANG!$B$4:$G$20000,5),"")</f>
        <v/>
      </c>
      <c r="L29980" s="149" t="str">
        <f t="shared" si="948"/>
        <v/>
      </c>
      <c r="M29980" s="158" t="str">
        <f t="shared" si="949"/>
        <v/>
      </c>
      <c r="O29980" s="151"/>
    </row>
    <row r="29981" spans="11:15" x14ac:dyDescent="0.3">
      <c r="K29981" s="148" t="str">
        <f>IFERROR(VLOOKUP(A29981,DATABARANG!$B$4:$G$20000,5),"")</f>
        <v/>
      </c>
      <c r="L29981" s="149" t="str">
        <f t="shared" si="948"/>
        <v/>
      </c>
      <c r="M29981" s="158" t="str">
        <f t="shared" si="949"/>
        <v/>
      </c>
      <c r="O29981" s="151"/>
    </row>
    <row r="29982" spans="11:15" x14ac:dyDescent="0.3">
      <c r="K29982" s="148" t="str">
        <f>IFERROR(VLOOKUP(A29982,DATABARANG!$B$4:$G$20000,5),"")</f>
        <v/>
      </c>
      <c r="L29982" s="149" t="str">
        <f t="shared" si="948"/>
        <v/>
      </c>
      <c r="M29982" s="158" t="str">
        <f t="shared" si="949"/>
        <v/>
      </c>
      <c r="O29982" s="151"/>
    </row>
    <row r="29983" spans="11:15" x14ac:dyDescent="0.3">
      <c r="K29983" s="148" t="str">
        <f>IFERROR(VLOOKUP(A29983,DATABARANG!$B$4:$G$20000,5),"")</f>
        <v/>
      </c>
      <c r="L29983" s="149" t="str">
        <f t="shared" si="948"/>
        <v/>
      </c>
      <c r="M29983" s="158" t="str">
        <f t="shared" si="949"/>
        <v/>
      </c>
      <c r="O29983" s="151"/>
    </row>
    <row r="29984" spans="11:15" x14ac:dyDescent="0.3">
      <c r="K29984" s="148" t="str">
        <f>IFERROR(VLOOKUP(A29984,DATABARANG!$B$4:$G$20000,5),"")</f>
        <v/>
      </c>
      <c r="L29984" s="149" t="str">
        <f t="shared" si="948"/>
        <v/>
      </c>
      <c r="M29984" s="158" t="str">
        <f t="shared" si="949"/>
        <v/>
      </c>
      <c r="O29984" s="151"/>
    </row>
    <row r="29985" spans="11:15" x14ac:dyDescent="0.3">
      <c r="K29985" s="148" t="str">
        <f>IFERROR(VLOOKUP(A29985,DATABARANG!$B$4:$G$20000,5),"")</f>
        <v/>
      </c>
      <c r="L29985" s="149" t="str">
        <f t="shared" si="948"/>
        <v/>
      </c>
      <c r="M29985" s="158" t="str">
        <f t="shared" si="949"/>
        <v/>
      </c>
      <c r="O29985" s="151"/>
    </row>
    <row r="29986" spans="11:15" x14ac:dyDescent="0.3">
      <c r="K29986" s="148" t="str">
        <f>IFERROR(VLOOKUP(A29986,DATABARANG!$B$4:$G$20000,5),"")</f>
        <v/>
      </c>
      <c r="L29986" s="149" t="str">
        <f t="shared" si="948"/>
        <v/>
      </c>
      <c r="M29986" s="158" t="str">
        <f t="shared" si="949"/>
        <v/>
      </c>
      <c r="O29986" s="151"/>
    </row>
    <row r="29987" spans="11:15" x14ac:dyDescent="0.3">
      <c r="K29987" s="148" t="str">
        <f>IFERROR(VLOOKUP(A29987,DATABARANG!$B$4:$G$20000,5),"")</f>
        <v/>
      </c>
      <c r="L29987" s="149" t="str">
        <f t="shared" si="948"/>
        <v/>
      </c>
      <c r="M29987" s="158" t="str">
        <f t="shared" si="949"/>
        <v/>
      </c>
      <c r="O29987" s="151"/>
    </row>
    <row r="29988" spans="11:15" x14ac:dyDescent="0.3">
      <c r="K29988" s="148" t="str">
        <f>IFERROR(VLOOKUP(A29988,DATABARANG!$B$4:$G$20000,5),"")</f>
        <v/>
      </c>
      <c r="L29988" s="149" t="str">
        <f t="shared" si="948"/>
        <v/>
      </c>
      <c r="M29988" s="158" t="str">
        <f t="shared" si="949"/>
        <v/>
      </c>
      <c r="O29988" s="151"/>
    </row>
    <row r="29989" spans="11:15" x14ac:dyDescent="0.3">
      <c r="K29989" s="148" t="str">
        <f>IFERROR(VLOOKUP(A29989,DATABARANG!$B$4:$G$20000,5),"")</f>
        <v/>
      </c>
      <c r="L29989" s="149" t="str">
        <f t="shared" si="948"/>
        <v/>
      </c>
      <c r="M29989" s="158" t="str">
        <f t="shared" si="949"/>
        <v/>
      </c>
      <c r="O29989" s="151"/>
    </row>
    <row r="29990" spans="11:15" x14ac:dyDescent="0.3">
      <c r="K29990" s="148" t="str">
        <f>IFERROR(VLOOKUP(A29990,DATABARANG!$B$4:$G$20000,5),"")</f>
        <v/>
      </c>
      <c r="L29990" s="149" t="str">
        <f t="shared" si="948"/>
        <v/>
      </c>
      <c r="M29990" s="158" t="str">
        <f t="shared" si="949"/>
        <v/>
      </c>
      <c r="O29990" s="151"/>
    </row>
    <row r="29991" spans="11:15" x14ac:dyDescent="0.3">
      <c r="K29991" s="148" t="str">
        <f>IFERROR(VLOOKUP(A29991,DATABARANG!$B$4:$G$20000,5),"")</f>
        <v/>
      </c>
      <c r="L29991" s="149" t="str">
        <f t="shared" si="948"/>
        <v/>
      </c>
      <c r="M29991" s="158" t="str">
        <f t="shared" si="949"/>
        <v/>
      </c>
      <c r="O29991" s="151"/>
    </row>
    <row r="29992" spans="11:15" x14ac:dyDescent="0.3">
      <c r="K29992" s="148" t="str">
        <f>IFERROR(VLOOKUP(A29992,DATABARANG!$B$4:$G$20000,5),"")</f>
        <v/>
      </c>
      <c r="L29992" s="149" t="str">
        <f t="shared" si="948"/>
        <v/>
      </c>
      <c r="M29992" s="158" t="str">
        <f t="shared" si="949"/>
        <v/>
      </c>
      <c r="O29992" s="151"/>
    </row>
    <row r="29993" spans="11:15" x14ac:dyDescent="0.3">
      <c r="K29993" s="148" t="str">
        <f>IFERROR(VLOOKUP(A29993,DATABARANG!$B$4:$G$20000,5),"")</f>
        <v/>
      </c>
      <c r="L29993" s="149" t="str">
        <f t="shared" si="948"/>
        <v/>
      </c>
      <c r="M29993" s="158" t="str">
        <f t="shared" si="949"/>
        <v/>
      </c>
      <c r="O29993" s="151"/>
    </row>
    <row r="29994" spans="11:15" x14ac:dyDescent="0.3">
      <c r="K29994" s="148" t="str">
        <f>IFERROR(VLOOKUP(A29994,DATABARANG!$B$4:$G$20000,5),"")</f>
        <v/>
      </c>
      <c r="L29994" s="149" t="str">
        <f t="shared" si="948"/>
        <v/>
      </c>
      <c r="M29994" s="158" t="str">
        <f t="shared" si="949"/>
        <v/>
      </c>
      <c r="O29994" s="151"/>
    </row>
    <row r="29995" spans="11:15" x14ac:dyDescent="0.3">
      <c r="K29995" s="148" t="str">
        <f>IFERROR(VLOOKUP(A29995,DATABARANG!$B$4:$G$20000,5),"")</f>
        <v/>
      </c>
      <c r="L29995" s="149" t="str">
        <f t="shared" si="948"/>
        <v/>
      </c>
      <c r="M29995" s="158" t="str">
        <f t="shared" si="949"/>
        <v/>
      </c>
      <c r="O29995" s="151"/>
    </row>
    <row r="29996" spans="11:15" x14ac:dyDescent="0.3">
      <c r="K29996" s="148" t="str">
        <f>IFERROR(VLOOKUP(A29996,DATABARANG!$B$4:$G$20000,5),"")</f>
        <v/>
      </c>
      <c r="L29996" s="149" t="str">
        <f t="shared" si="948"/>
        <v/>
      </c>
      <c r="M29996" s="158" t="str">
        <f t="shared" si="949"/>
        <v/>
      </c>
      <c r="O29996" s="151"/>
    </row>
    <row r="29997" spans="11:15" x14ac:dyDescent="0.3">
      <c r="K29997" s="148" t="str">
        <f>IFERROR(VLOOKUP(A29997,DATABARANG!$B$4:$G$20000,5),"")</f>
        <v/>
      </c>
      <c r="L29997" s="149" t="str">
        <f t="shared" si="948"/>
        <v/>
      </c>
      <c r="M29997" s="158" t="str">
        <f t="shared" si="949"/>
        <v/>
      </c>
      <c r="O29997" s="151"/>
    </row>
    <row r="29998" spans="11:15" x14ac:dyDescent="0.3">
      <c r="K29998" s="148" t="str">
        <f>IFERROR(VLOOKUP(A29998,DATABARANG!$B$4:$G$20000,5),"")</f>
        <v/>
      </c>
      <c r="L29998" s="149" t="str">
        <f t="shared" si="948"/>
        <v/>
      </c>
      <c r="M29998" s="158" t="str">
        <f t="shared" si="949"/>
        <v/>
      </c>
      <c r="O29998" s="151"/>
    </row>
    <row r="29999" spans="11:15" x14ac:dyDescent="0.3">
      <c r="K29999" s="148" t="str">
        <f>IFERROR(VLOOKUP(A29999,DATABARANG!$B$4:$G$20000,5),"")</f>
        <v/>
      </c>
      <c r="L29999" s="149" t="str">
        <f t="shared" si="948"/>
        <v/>
      </c>
      <c r="M29999" s="158" t="str">
        <f t="shared" si="949"/>
        <v/>
      </c>
      <c r="O29999" s="151"/>
    </row>
    <row r="30000" spans="11:15" x14ac:dyDescent="0.3">
      <c r="K30000" s="148" t="str">
        <f>IFERROR(VLOOKUP(A30000,DATABARANG!$B$4:$G$20000,5),"")</f>
        <v/>
      </c>
      <c r="L30000" s="149" t="str">
        <f t="shared" si="948"/>
        <v/>
      </c>
      <c r="M30000" s="158" t="str">
        <f t="shared" si="949"/>
        <v/>
      </c>
      <c r="O30000" s="151"/>
    </row>
    <row r="30001" spans="11:15" x14ac:dyDescent="0.3">
      <c r="K30001" s="148" t="str">
        <f>IFERROR(VLOOKUP(A30001,DATABARANG!$B$4:$G$20000,5),"")</f>
        <v/>
      </c>
      <c r="L30001" s="149" t="str">
        <f t="shared" si="948"/>
        <v/>
      </c>
      <c r="M30001" s="158" t="str">
        <f t="shared" si="949"/>
        <v/>
      </c>
      <c r="O30001" s="151"/>
    </row>
    <row r="30002" spans="11:15" x14ac:dyDescent="0.3">
      <c r="K30002" s="148" t="str">
        <f>IFERROR(VLOOKUP(A30002,DATABARANG!$B$4:$G$20000,5),"")</f>
        <v/>
      </c>
      <c r="L30002" s="149" t="str">
        <f t="shared" si="948"/>
        <v/>
      </c>
      <c r="M30002" s="158" t="str">
        <f t="shared" si="949"/>
        <v/>
      </c>
      <c r="O30002" s="151"/>
    </row>
    <row r="30003" spans="11:15" x14ac:dyDescent="0.3">
      <c r="K30003" s="148" t="str">
        <f>IFERROR(VLOOKUP(A30003,DATABARANG!$B$4:$G$20000,5),"")</f>
        <v/>
      </c>
      <c r="L30003" s="149" t="str">
        <f t="shared" si="948"/>
        <v/>
      </c>
      <c r="M30003" s="158" t="str">
        <f t="shared" si="949"/>
        <v/>
      </c>
      <c r="O30003" s="151"/>
    </row>
    <row r="30004" spans="11:15" x14ac:dyDescent="0.3">
      <c r="K30004" s="148" t="str">
        <f>IFERROR(VLOOKUP(A30004,DATABARANG!$B$4:$G$20000,5),"")</f>
        <v/>
      </c>
      <c r="L30004" s="149" t="str">
        <f t="shared" si="948"/>
        <v/>
      </c>
      <c r="M30004" s="158" t="str">
        <f t="shared" si="949"/>
        <v/>
      </c>
      <c r="O30004" s="151"/>
    </row>
    <row r="30005" spans="11:15" x14ac:dyDescent="0.3">
      <c r="K30005" s="148" t="str">
        <f>IFERROR(VLOOKUP(A30005,DATABARANG!$B$4:$G$20000,5),"")</f>
        <v/>
      </c>
      <c r="L30005" s="149" t="str">
        <f t="shared" si="948"/>
        <v/>
      </c>
      <c r="M30005" s="158" t="str">
        <f t="shared" si="949"/>
        <v/>
      </c>
      <c r="O30005" s="151"/>
    </row>
    <row r="30006" spans="11:15" x14ac:dyDescent="0.3">
      <c r="K30006" s="148" t="str">
        <f>IFERROR(VLOOKUP(A30006,DATABARANG!$B$4:$G$20000,5),"")</f>
        <v/>
      </c>
      <c r="L30006" s="149" t="str">
        <f t="shared" si="948"/>
        <v/>
      </c>
      <c r="M30006" s="158" t="str">
        <f t="shared" si="949"/>
        <v/>
      </c>
      <c r="O30006" s="151"/>
    </row>
    <row r="30007" spans="11:15" x14ac:dyDescent="0.3">
      <c r="K30007" s="148" t="str">
        <f>IFERROR(VLOOKUP(A30007,DATABARANG!$B$4:$G$20000,5),"")</f>
        <v/>
      </c>
      <c r="L30007" s="149" t="str">
        <f t="shared" si="948"/>
        <v/>
      </c>
      <c r="M30007" s="158" t="str">
        <f t="shared" si="949"/>
        <v/>
      </c>
      <c r="O30007" s="151"/>
    </row>
    <row r="30008" spans="11:15" x14ac:dyDescent="0.3">
      <c r="K30008" s="148" t="str">
        <f>IFERROR(VLOOKUP(A30008,DATABARANG!$B$4:$G$20000,5),"")</f>
        <v/>
      </c>
      <c r="L30008" s="149" t="str">
        <f t="shared" si="948"/>
        <v/>
      </c>
      <c r="M30008" s="158" t="str">
        <f t="shared" si="949"/>
        <v/>
      </c>
      <c r="O30008" s="151"/>
    </row>
    <row r="30009" spans="11:15" x14ac:dyDescent="0.3">
      <c r="K30009" s="148" t="str">
        <f>IFERROR(VLOOKUP(A30009,DATABARANG!$B$4:$G$20000,5),"")</f>
        <v/>
      </c>
      <c r="L30009" s="149" t="str">
        <f t="shared" si="948"/>
        <v/>
      </c>
      <c r="M30009" s="158" t="str">
        <f t="shared" si="949"/>
        <v/>
      </c>
      <c r="O30009" s="151"/>
    </row>
    <row r="30010" spans="11:15" x14ac:dyDescent="0.3">
      <c r="K30010" s="148" t="str">
        <f>IFERROR(VLOOKUP(A30010,DATABARANG!$B$4:$G$20000,5),"")</f>
        <v/>
      </c>
      <c r="L30010" s="149" t="str">
        <f t="shared" si="948"/>
        <v/>
      </c>
      <c r="M30010" s="158" t="str">
        <f t="shared" si="949"/>
        <v/>
      </c>
      <c r="O30010" s="151"/>
    </row>
    <row r="30011" spans="11:15" x14ac:dyDescent="0.3">
      <c r="K30011" s="148" t="str">
        <f>IFERROR(VLOOKUP(A30011,DATABARANG!$B$4:$G$20000,5),"")</f>
        <v/>
      </c>
      <c r="L30011" s="149" t="str">
        <f t="shared" si="948"/>
        <v/>
      </c>
      <c r="M30011" s="158" t="str">
        <f t="shared" si="949"/>
        <v/>
      </c>
      <c r="O30011" s="151"/>
    </row>
    <row r="30012" spans="11:15" x14ac:dyDescent="0.3">
      <c r="K30012" s="148" t="str">
        <f>IFERROR(VLOOKUP(A30012,DATABARANG!$B$4:$G$20000,5),"")</f>
        <v/>
      </c>
      <c r="L30012" s="149" t="str">
        <f t="shared" si="948"/>
        <v/>
      </c>
      <c r="M30012" s="158" t="str">
        <f t="shared" si="949"/>
        <v/>
      </c>
      <c r="O30012" s="151"/>
    </row>
    <row r="30013" spans="11:15" x14ac:dyDescent="0.3">
      <c r="K30013" s="148" t="str">
        <f>IFERROR(VLOOKUP(A30013,DATABARANG!$B$4:$G$20000,5),"")</f>
        <v/>
      </c>
      <c r="L30013" s="149" t="str">
        <f t="shared" si="948"/>
        <v/>
      </c>
      <c r="M30013" s="158" t="str">
        <f t="shared" si="949"/>
        <v/>
      </c>
      <c r="O30013" s="151"/>
    </row>
    <row r="30014" spans="11:15" x14ac:dyDescent="0.3">
      <c r="K30014" s="148" t="str">
        <f>IFERROR(VLOOKUP(A30014,DATABARANG!$B$4:$G$20000,5),"")</f>
        <v/>
      </c>
      <c r="L30014" s="149" t="str">
        <f t="shared" si="948"/>
        <v/>
      </c>
      <c r="M30014" s="158" t="str">
        <f t="shared" si="949"/>
        <v/>
      </c>
      <c r="O30014" s="151"/>
    </row>
    <row r="30015" spans="11:15" x14ac:dyDescent="0.3">
      <c r="K30015" s="148" t="str">
        <f>IFERROR(VLOOKUP(A30015,DATABARANG!$B$4:$G$20000,5),"")</f>
        <v/>
      </c>
      <c r="L30015" s="149" t="str">
        <f t="shared" si="948"/>
        <v/>
      </c>
      <c r="M30015" s="158" t="str">
        <f t="shared" si="949"/>
        <v/>
      </c>
      <c r="O30015" s="151"/>
    </row>
    <row r="30016" spans="11:15" x14ac:dyDescent="0.3">
      <c r="K30016" s="148" t="str">
        <f>IFERROR(VLOOKUP(A30016,DATABARANG!$B$4:$G$20000,5),"")</f>
        <v/>
      </c>
      <c r="L30016" s="149" t="str">
        <f t="shared" si="948"/>
        <v/>
      </c>
      <c r="M30016" s="158" t="str">
        <f t="shared" si="949"/>
        <v/>
      </c>
      <c r="O30016" s="151"/>
    </row>
    <row r="30017" spans="11:15" x14ac:dyDescent="0.3">
      <c r="K30017" s="148" t="str">
        <f>IFERROR(VLOOKUP(A30017,DATABARANG!$B$4:$G$20000,5),"")</f>
        <v/>
      </c>
      <c r="L30017" s="149" t="str">
        <f t="shared" si="948"/>
        <v/>
      </c>
      <c r="M30017" s="158" t="str">
        <f t="shared" si="949"/>
        <v/>
      </c>
      <c r="O30017" s="151"/>
    </row>
    <row r="30018" spans="11:15" x14ac:dyDescent="0.3">
      <c r="K30018" s="148" t="str">
        <f>IFERROR(VLOOKUP(A30018,DATABARANG!$B$4:$G$20000,5),"")</f>
        <v/>
      </c>
      <c r="L30018" s="149" t="str">
        <f t="shared" si="948"/>
        <v/>
      </c>
      <c r="M30018" s="158" t="str">
        <f t="shared" si="949"/>
        <v/>
      </c>
      <c r="O30018" s="151"/>
    </row>
    <row r="30019" spans="11:15" x14ac:dyDescent="0.3">
      <c r="K30019" s="148" t="str">
        <f>IFERROR(VLOOKUP(A30019,DATABARANG!$B$4:$G$20000,5),"")</f>
        <v/>
      </c>
      <c r="L30019" s="149" t="str">
        <f t="shared" si="948"/>
        <v/>
      </c>
      <c r="M30019" s="158" t="str">
        <f t="shared" si="949"/>
        <v/>
      </c>
      <c r="O30019" s="151"/>
    </row>
    <row r="30020" spans="11:15" x14ac:dyDescent="0.3">
      <c r="K30020" s="148" t="str">
        <f>IFERROR(VLOOKUP(A30020,DATABARANG!$B$4:$G$20000,5),"")</f>
        <v/>
      </c>
      <c r="L30020" s="149" t="str">
        <f t="shared" si="948"/>
        <v/>
      </c>
      <c r="M30020" s="158" t="str">
        <f t="shared" si="949"/>
        <v/>
      </c>
      <c r="O30020" s="151"/>
    </row>
    <row r="30021" spans="11:15" x14ac:dyDescent="0.3">
      <c r="K30021" s="148" t="str">
        <f>IFERROR(VLOOKUP(A30021,DATABARANG!$B$4:$G$20000,5),"")</f>
        <v/>
      </c>
      <c r="L30021" s="149" t="str">
        <f t="shared" si="948"/>
        <v/>
      </c>
      <c r="M30021" s="158" t="str">
        <f t="shared" si="949"/>
        <v/>
      </c>
      <c r="O30021" s="151"/>
    </row>
    <row r="30022" spans="11:15" x14ac:dyDescent="0.3">
      <c r="K30022" s="148" t="str">
        <f>IFERROR(VLOOKUP(A30022,DATABARANG!$B$4:$G$20000,5),"")</f>
        <v/>
      </c>
      <c r="L30022" s="149" t="str">
        <f t="shared" ref="L30022:L30085" si="950">IFERROR((E30022-K30022)*G30022,"")</f>
        <v/>
      </c>
      <c r="M30022" s="158" t="str">
        <f t="shared" ref="M30022:M30085" si="951">IF(B30022="","",TEXT(B30022,"DD-MMM"))</f>
        <v/>
      </c>
      <c r="O30022" s="151"/>
    </row>
    <row r="30023" spans="11:15" x14ac:dyDescent="0.3">
      <c r="K30023" s="148" t="str">
        <f>IFERROR(VLOOKUP(A30023,DATABARANG!$B$4:$G$20000,5),"")</f>
        <v/>
      </c>
      <c r="L30023" s="149" t="str">
        <f t="shared" si="950"/>
        <v/>
      </c>
      <c r="M30023" s="158" t="str">
        <f t="shared" si="951"/>
        <v/>
      </c>
      <c r="O30023" s="151"/>
    </row>
    <row r="30024" spans="11:15" x14ac:dyDescent="0.3">
      <c r="K30024" s="148" t="str">
        <f>IFERROR(VLOOKUP(A30024,DATABARANG!$B$4:$G$20000,5),"")</f>
        <v/>
      </c>
      <c r="L30024" s="149" t="str">
        <f t="shared" si="950"/>
        <v/>
      </c>
      <c r="M30024" s="158" t="str">
        <f t="shared" si="951"/>
        <v/>
      </c>
      <c r="O30024" s="151"/>
    </row>
    <row r="30025" spans="11:15" x14ac:dyDescent="0.3">
      <c r="K30025" s="148" t="str">
        <f>IFERROR(VLOOKUP(A30025,DATABARANG!$B$4:$G$20000,5),"")</f>
        <v/>
      </c>
      <c r="L30025" s="149" t="str">
        <f t="shared" si="950"/>
        <v/>
      </c>
      <c r="M30025" s="158" t="str">
        <f t="shared" si="951"/>
        <v/>
      </c>
      <c r="O30025" s="151"/>
    </row>
    <row r="30026" spans="11:15" x14ac:dyDescent="0.3">
      <c r="K30026" s="148" t="str">
        <f>IFERROR(VLOOKUP(A30026,DATABARANG!$B$4:$G$20000,5),"")</f>
        <v/>
      </c>
      <c r="L30026" s="149" t="str">
        <f t="shared" si="950"/>
        <v/>
      </c>
      <c r="M30026" s="158" t="str">
        <f t="shared" si="951"/>
        <v/>
      </c>
      <c r="O30026" s="151"/>
    </row>
    <row r="30027" spans="11:15" x14ac:dyDescent="0.3">
      <c r="K30027" s="148" t="str">
        <f>IFERROR(VLOOKUP(A30027,DATABARANG!$B$4:$G$20000,5),"")</f>
        <v/>
      </c>
      <c r="L30027" s="149" t="str">
        <f t="shared" si="950"/>
        <v/>
      </c>
      <c r="M30027" s="158" t="str">
        <f t="shared" si="951"/>
        <v/>
      </c>
      <c r="O30027" s="151"/>
    </row>
    <row r="30028" spans="11:15" x14ac:dyDescent="0.3">
      <c r="K30028" s="148" t="str">
        <f>IFERROR(VLOOKUP(A30028,DATABARANG!$B$4:$G$20000,5),"")</f>
        <v/>
      </c>
      <c r="L30028" s="149" t="str">
        <f t="shared" si="950"/>
        <v/>
      </c>
      <c r="M30028" s="158" t="str">
        <f t="shared" si="951"/>
        <v/>
      </c>
      <c r="O30028" s="151"/>
    </row>
    <row r="30029" spans="11:15" x14ac:dyDescent="0.3">
      <c r="K30029" s="148" t="str">
        <f>IFERROR(VLOOKUP(A30029,DATABARANG!$B$4:$G$20000,5),"")</f>
        <v/>
      </c>
      <c r="L30029" s="149" t="str">
        <f t="shared" si="950"/>
        <v/>
      </c>
      <c r="M30029" s="158" t="str">
        <f t="shared" si="951"/>
        <v/>
      </c>
      <c r="O30029" s="151"/>
    </row>
    <row r="30030" spans="11:15" x14ac:dyDescent="0.3">
      <c r="K30030" s="148" t="str">
        <f>IFERROR(VLOOKUP(A30030,DATABARANG!$B$4:$G$20000,5),"")</f>
        <v/>
      </c>
      <c r="L30030" s="149" t="str">
        <f t="shared" si="950"/>
        <v/>
      </c>
      <c r="M30030" s="158" t="str">
        <f t="shared" si="951"/>
        <v/>
      </c>
      <c r="O30030" s="151"/>
    </row>
    <row r="30031" spans="11:15" x14ac:dyDescent="0.3">
      <c r="K30031" s="148" t="str">
        <f>IFERROR(VLOOKUP(A30031,DATABARANG!$B$4:$G$20000,5),"")</f>
        <v/>
      </c>
      <c r="L30031" s="149" t="str">
        <f t="shared" si="950"/>
        <v/>
      </c>
      <c r="M30031" s="158" t="str">
        <f t="shared" si="951"/>
        <v/>
      </c>
      <c r="O30031" s="151"/>
    </row>
    <row r="30032" spans="11:15" x14ac:dyDescent="0.3">
      <c r="K30032" s="148" t="str">
        <f>IFERROR(VLOOKUP(A30032,DATABARANG!$B$4:$G$20000,5),"")</f>
        <v/>
      </c>
      <c r="L30032" s="149" t="str">
        <f t="shared" si="950"/>
        <v/>
      </c>
      <c r="M30032" s="158" t="str">
        <f t="shared" si="951"/>
        <v/>
      </c>
      <c r="O30032" s="151"/>
    </row>
    <row r="30033" spans="11:15" x14ac:dyDescent="0.3">
      <c r="K30033" s="148" t="str">
        <f>IFERROR(VLOOKUP(A30033,DATABARANG!$B$4:$G$20000,5),"")</f>
        <v/>
      </c>
      <c r="L30033" s="149" t="str">
        <f t="shared" si="950"/>
        <v/>
      </c>
      <c r="M30033" s="158" t="str">
        <f t="shared" si="951"/>
        <v/>
      </c>
      <c r="O30033" s="151"/>
    </row>
    <row r="30034" spans="11:15" x14ac:dyDescent="0.3">
      <c r="K30034" s="148" t="str">
        <f>IFERROR(VLOOKUP(A30034,DATABARANG!$B$4:$G$20000,5),"")</f>
        <v/>
      </c>
      <c r="L30034" s="149" t="str">
        <f t="shared" si="950"/>
        <v/>
      </c>
      <c r="M30034" s="158" t="str">
        <f t="shared" si="951"/>
        <v/>
      </c>
      <c r="O30034" s="151"/>
    </row>
    <row r="30035" spans="11:15" x14ac:dyDescent="0.3">
      <c r="K30035" s="148" t="str">
        <f>IFERROR(VLOOKUP(A30035,DATABARANG!$B$4:$G$20000,5),"")</f>
        <v/>
      </c>
      <c r="L30035" s="149" t="str">
        <f t="shared" si="950"/>
        <v/>
      </c>
      <c r="M30035" s="158" t="str">
        <f t="shared" si="951"/>
        <v/>
      </c>
      <c r="O30035" s="151"/>
    </row>
    <row r="30036" spans="11:15" x14ac:dyDescent="0.3">
      <c r="K30036" s="148" t="str">
        <f>IFERROR(VLOOKUP(A30036,DATABARANG!$B$4:$G$20000,5),"")</f>
        <v/>
      </c>
      <c r="L30036" s="149" t="str">
        <f t="shared" si="950"/>
        <v/>
      </c>
      <c r="M30036" s="158" t="str">
        <f t="shared" si="951"/>
        <v/>
      </c>
      <c r="O30036" s="151"/>
    </row>
    <row r="30037" spans="11:15" x14ac:dyDescent="0.3">
      <c r="K30037" s="148" t="str">
        <f>IFERROR(VLOOKUP(A30037,DATABARANG!$B$4:$G$20000,5),"")</f>
        <v/>
      </c>
      <c r="L30037" s="149" t="str">
        <f t="shared" si="950"/>
        <v/>
      </c>
      <c r="M30037" s="158" t="str">
        <f t="shared" si="951"/>
        <v/>
      </c>
      <c r="O30037" s="151"/>
    </row>
    <row r="30038" spans="11:15" x14ac:dyDescent="0.3">
      <c r="K30038" s="148" t="str">
        <f>IFERROR(VLOOKUP(A30038,DATABARANG!$B$4:$G$20000,5),"")</f>
        <v/>
      </c>
      <c r="L30038" s="149" t="str">
        <f t="shared" si="950"/>
        <v/>
      </c>
      <c r="M30038" s="158" t="str">
        <f t="shared" si="951"/>
        <v/>
      </c>
      <c r="O30038" s="151"/>
    </row>
    <row r="30039" spans="11:15" x14ac:dyDescent="0.3">
      <c r="K30039" s="148" t="str">
        <f>IFERROR(VLOOKUP(A30039,DATABARANG!$B$4:$G$20000,5),"")</f>
        <v/>
      </c>
      <c r="L30039" s="149" t="str">
        <f t="shared" si="950"/>
        <v/>
      </c>
      <c r="M30039" s="158" t="str">
        <f t="shared" si="951"/>
        <v/>
      </c>
      <c r="O30039" s="151"/>
    </row>
    <row r="30040" spans="11:15" x14ac:dyDescent="0.3">
      <c r="K30040" s="148" t="str">
        <f>IFERROR(VLOOKUP(A30040,DATABARANG!$B$4:$G$20000,5),"")</f>
        <v/>
      </c>
      <c r="L30040" s="149" t="str">
        <f t="shared" si="950"/>
        <v/>
      </c>
      <c r="M30040" s="158" t="str">
        <f t="shared" si="951"/>
        <v/>
      </c>
      <c r="O30040" s="151"/>
    </row>
    <row r="30041" spans="11:15" x14ac:dyDescent="0.3">
      <c r="K30041" s="148" t="str">
        <f>IFERROR(VLOOKUP(A30041,DATABARANG!$B$4:$G$20000,5),"")</f>
        <v/>
      </c>
      <c r="L30041" s="149" t="str">
        <f t="shared" si="950"/>
        <v/>
      </c>
      <c r="M30041" s="158" t="str">
        <f t="shared" si="951"/>
        <v/>
      </c>
      <c r="O30041" s="151"/>
    </row>
    <row r="30042" spans="11:15" x14ac:dyDescent="0.3">
      <c r="K30042" s="148" t="str">
        <f>IFERROR(VLOOKUP(A30042,DATABARANG!$B$4:$G$20000,5),"")</f>
        <v/>
      </c>
      <c r="L30042" s="149" t="str">
        <f t="shared" si="950"/>
        <v/>
      </c>
      <c r="M30042" s="158" t="str">
        <f t="shared" si="951"/>
        <v/>
      </c>
      <c r="O30042" s="151"/>
    </row>
    <row r="30043" spans="11:15" x14ac:dyDescent="0.3">
      <c r="K30043" s="148" t="str">
        <f>IFERROR(VLOOKUP(A30043,DATABARANG!$B$4:$G$20000,5),"")</f>
        <v/>
      </c>
      <c r="L30043" s="149" t="str">
        <f t="shared" si="950"/>
        <v/>
      </c>
      <c r="M30043" s="158" t="str">
        <f t="shared" si="951"/>
        <v/>
      </c>
      <c r="O30043" s="151"/>
    </row>
    <row r="30044" spans="11:15" x14ac:dyDescent="0.3">
      <c r="K30044" s="148" t="str">
        <f>IFERROR(VLOOKUP(A30044,DATABARANG!$B$4:$G$20000,5),"")</f>
        <v/>
      </c>
      <c r="L30044" s="149" t="str">
        <f t="shared" si="950"/>
        <v/>
      </c>
      <c r="M30044" s="158" t="str">
        <f t="shared" si="951"/>
        <v/>
      </c>
      <c r="O30044" s="151"/>
    </row>
    <row r="30045" spans="11:15" x14ac:dyDescent="0.3">
      <c r="K30045" s="148" t="str">
        <f>IFERROR(VLOOKUP(A30045,DATABARANG!$B$4:$G$20000,5),"")</f>
        <v/>
      </c>
      <c r="L30045" s="149" t="str">
        <f t="shared" si="950"/>
        <v/>
      </c>
      <c r="M30045" s="158" t="str">
        <f t="shared" si="951"/>
        <v/>
      </c>
      <c r="O30045" s="151"/>
    </row>
    <row r="30046" spans="11:15" x14ac:dyDescent="0.3">
      <c r="K30046" s="148" t="str">
        <f>IFERROR(VLOOKUP(A30046,DATABARANG!$B$4:$G$20000,5),"")</f>
        <v/>
      </c>
      <c r="L30046" s="149" t="str">
        <f t="shared" si="950"/>
        <v/>
      </c>
      <c r="M30046" s="158" t="str">
        <f t="shared" si="951"/>
        <v/>
      </c>
      <c r="O30046" s="151"/>
    </row>
    <row r="30047" spans="11:15" x14ac:dyDescent="0.3">
      <c r="K30047" s="148" t="str">
        <f>IFERROR(VLOOKUP(A30047,DATABARANG!$B$4:$G$20000,5),"")</f>
        <v/>
      </c>
      <c r="L30047" s="149" t="str">
        <f t="shared" si="950"/>
        <v/>
      </c>
      <c r="M30047" s="158" t="str">
        <f t="shared" si="951"/>
        <v/>
      </c>
      <c r="O30047" s="151"/>
    </row>
    <row r="30048" spans="11:15" x14ac:dyDescent="0.3">
      <c r="K30048" s="148" t="str">
        <f>IFERROR(VLOOKUP(A30048,DATABARANG!$B$4:$G$20000,5),"")</f>
        <v/>
      </c>
      <c r="L30048" s="149" t="str">
        <f t="shared" si="950"/>
        <v/>
      </c>
      <c r="M30048" s="158" t="str">
        <f t="shared" si="951"/>
        <v/>
      </c>
      <c r="O30048" s="151"/>
    </row>
    <row r="30049" spans="11:15" x14ac:dyDescent="0.3">
      <c r="K30049" s="148" t="str">
        <f>IFERROR(VLOOKUP(A30049,DATABARANG!$B$4:$G$20000,5),"")</f>
        <v/>
      </c>
      <c r="L30049" s="149" t="str">
        <f t="shared" si="950"/>
        <v/>
      </c>
      <c r="M30049" s="158" t="str">
        <f t="shared" si="951"/>
        <v/>
      </c>
      <c r="O30049" s="151"/>
    </row>
    <row r="30050" spans="11:15" x14ac:dyDescent="0.3">
      <c r="K30050" s="148" t="str">
        <f>IFERROR(VLOOKUP(A30050,DATABARANG!$B$4:$G$20000,5),"")</f>
        <v/>
      </c>
      <c r="L30050" s="149" t="str">
        <f t="shared" si="950"/>
        <v/>
      </c>
      <c r="M30050" s="158" t="str">
        <f t="shared" si="951"/>
        <v/>
      </c>
      <c r="O30050" s="151"/>
    </row>
    <row r="30051" spans="11:15" x14ac:dyDescent="0.3">
      <c r="K30051" s="148" t="str">
        <f>IFERROR(VLOOKUP(A30051,DATABARANG!$B$4:$G$20000,5),"")</f>
        <v/>
      </c>
      <c r="L30051" s="149" t="str">
        <f t="shared" si="950"/>
        <v/>
      </c>
      <c r="M30051" s="158" t="str">
        <f t="shared" si="951"/>
        <v/>
      </c>
      <c r="O30051" s="151"/>
    </row>
    <row r="30052" spans="11:15" x14ac:dyDescent="0.3">
      <c r="K30052" s="148" t="str">
        <f>IFERROR(VLOOKUP(A30052,DATABARANG!$B$4:$G$20000,5),"")</f>
        <v/>
      </c>
      <c r="L30052" s="149" t="str">
        <f t="shared" si="950"/>
        <v/>
      </c>
      <c r="M30052" s="158" t="str">
        <f t="shared" si="951"/>
        <v/>
      </c>
      <c r="O30052" s="151"/>
    </row>
    <row r="30053" spans="11:15" x14ac:dyDescent="0.3">
      <c r="K30053" s="148" t="str">
        <f>IFERROR(VLOOKUP(A30053,DATABARANG!$B$4:$G$20000,5),"")</f>
        <v/>
      </c>
      <c r="L30053" s="149" t="str">
        <f t="shared" si="950"/>
        <v/>
      </c>
      <c r="M30053" s="158" t="str">
        <f t="shared" si="951"/>
        <v/>
      </c>
      <c r="O30053" s="151"/>
    </row>
    <row r="30054" spans="11:15" x14ac:dyDescent="0.3">
      <c r="K30054" s="148" t="str">
        <f>IFERROR(VLOOKUP(A30054,DATABARANG!$B$4:$G$20000,5),"")</f>
        <v/>
      </c>
      <c r="L30054" s="149" t="str">
        <f t="shared" si="950"/>
        <v/>
      </c>
      <c r="M30054" s="158" t="str">
        <f t="shared" si="951"/>
        <v/>
      </c>
      <c r="O30054" s="151"/>
    </row>
    <row r="30055" spans="11:15" x14ac:dyDescent="0.3">
      <c r="K30055" s="148" t="str">
        <f>IFERROR(VLOOKUP(A30055,DATABARANG!$B$4:$G$20000,5),"")</f>
        <v/>
      </c>
      <c r="L30055" s="149" t="str">
        <f t="shared" si="950"/>
        <v/>
      </c>
      <c r="M30055" s="158" t="str">
        <f t="shared" si="951"/>
        <v/>
      </c>
      <c r="O30055" s="151"/>
    </row>
    <row r="30056" spans="11:15" x14ac:dyDescent="0.3">
      <c r="K30056" s="148" t="str">
        <f>IFERROR(VLOOKUP(A30056,DATABARANG!$B$4:$G$20000,5),"")</f>
        <v/>
      </c>
      <c r="L30056" s="149" t="str">
        <f t="shared" si="950"/>
        <v/>
      </c>
      <c r="M30056" s="158" t="str">
        <f t="shared" si="951"/>
        <v/>
      </c>
      <c r="O30056" s="151"/>
    </row>
    <row r="30057" spans="11:15" x14ac:dyDescent="0.3">
      <c r="K30057" s="148" t="str">
        <f>IFERROR(VLOOKUP(A30057,DATABARANG!$B$4:$G$20000,5),"")</f>
        <v/>
      </c>
      <c r="L30057" s="149" t="str">
        <f t="shared" si="950"/>
        <v/>
      </c>
      <c r="M30057" s="158" t="str">
        <f t="shared" si="951"/>
        <v/>
      </c>
      <c r="O30057" s="151"/>
    </row>
    <row r="30058" spans="11:15" x14ac:dyDescent="0.3">
      <c r="K30058" s="148" t="str">
        <f>IFERROR(VLOOKUP(A30058,DATABARANG!$B$4:$G$20000,5),"")</f>
        <v/>
      </c>
      <c r="L30058" s="149" t="str">
        <f t="shared" si="950"/>
        <v/>
      </c>
      <c r="M30058" s="158" t="str">
        <f t="shared" si="951"/>
        <v/>
      </c>
      <c r="O30058" s="151"/>
    </row>
    <row r="30059" spans="11:15" x14ac:dyDescent="0.3">
      <c r="K30059" s="148" t="str">
        <f>IFERROR(VLOOKUP(A30059,DATABARANG!$B$4:$G$20000,5),"")</f>
        <v/>
      </c>
      <c r="L30059" s="149" t="str">
        <f t="shared" si="950"/>
        <v/>
      </c>
      <c r="M30059" s="158" t="str">
        <f t="shared" si="951"/>
        <v/>
      </c>
      <c r="O30059" s="151"/>
    </row>
    <row r="30060" spans="11:15" x14ac:dyDescent="0.3">
      <c r="K30060" s="148" t="str">
        <f>IFERROR(VLOOKUP(A30060,DATABARANG!$B$4:$G$20000,5),"")</f>
        <v/>
      </c>
      <c r="L30060" s="149" t="str">
        <f t="shared" si="950"/>
        <v/>
      </c>
      <c r="M30060" s="158" t="str">
        <f t="shared" si="951"/>
        <v/>
      </c>
      <c r="O30060" s="151"/>
    </row>
    <row r="30061" spans="11:15" x14ac:dyDescent="0.3">
      <c r="K30061" s="148" t="str">
        <f>IFERROR(VLOOKUP(A30061,DATABARANG!$B$4:$G$20000,5),"")</f>
        <v/>
      </c>
      <c r="L30061" s="149" t="str">
        <f t="shared" si="950"/>
        <v/>
      </c>
      <c r="M30061" s="158" t="str">
        <f t="shared" si="951"/>
        <v/>
      </c>
      <c r="O30061" s="151"/>
    </row>
    <row r="30062" spans="11:15" x14ac:dyDescent="0.3">
      <c r="K30062" s="148" t="str">
        <f>IFERROR(VLOOKUP(A30062,DATABARANG!$B$4:$G$20000,5),"")</f>
        <v/>
      </c>
      <c r="L30062" s="149" t="str">
        <f t="shared" si="950"/>
        <v/>
      </c>
      <c r="M30062" s="158" t="str">
        <f t="shared" si="951"/>
        <v/>
      </c>
      <c r="O30062" s="151"/>
    </row>
    <row r="30063" spans="11:15" x14ac:dyDescent="0.3">
      <c r="K30063" s="148" t="str">
        <f>IFERROR(VLOOKUP(A30063,DATABARANG!$B$4:$G$20000,5),"")</f>
        <v/>
      </c>
      <c r="L30063" s="149" t="str">
        <f t="shared" si="950"/>
        <v/>
      </c>
      <c r="M30063" s="158" t="str">
        <f t="shared" si="951"/>
        <v/>
      </c>
      <c r="O30063" s="151"/>
    </row>
    <row r="30064" spans="11:15" x14ac:dyDescent="0.3">
      <c r="K30064" s="148" t="str">
        <f>IFERROR(VLOOKUP(A30064,DATABARANG!$B$4:$G$20000,5),"")</f>
        <v/>
      </c>
      <c r="L30064" s="149" t="str">
        <f t="shared" si="950"/>
        <v/>
      </c>
      <c r="M30064" s="158" t="str">
        <f t="shared" si="951"/>
        <v/>
      </c>
      <c r="O30064" s="151"/>
    </row>
    <row r="30065" spans="11:15" x14ac:dyDescent="0.3">
      <c r="K30065" s="148" t="str">
        <f>IFERROR(VLOOKUP(A30065,DATABARANG!$B$4:$G$20000,5),"")</f>
        <v/>
      </c>
      <c r="L30065" s="149" t="str">
        <f t="shared" si="950"/>
        <v/>
      </c>
      <c r="M30065" s="158" t="str">
        <f t="shared" si="951"/>
        <v/>
      </c>
      <c r="O30065" s="151"/>
    </row>
    <row r="30066" spans="11:15" x14ac:dyDescent="0.3">
      <c r="K30066" s="148" t="str">
        <f>IFERROR(VLOOKUP(A30066,DATABARANG!$B$4:$G$20000,5),"")</f>
        <v/>
      </c>
      <c r="L30066" s="149" t="str">
        <f t="shared" si="950"/>
        <v/>
      </c>
      <c r="M30066" s="158" t="str">
        <f t="shared" si="951"/>
        <v/>
      </c>
      <c r="O30066" s="151"/>
    </row>
    <row r="30067" spans="11:15" x14ac:dyDescent="0.3">
      <c r="K30067" s="148" t="str">
        <f>IFERROR(VLOOKUP(A30067,DATABARANG!$B$4:$G$20000,5),"")</f>
        <v/>
      </c>
      <c r="L30067" s="149" t="str">
        <f t="shared" si="950"/>
        <v/>
      </c>
      <c r="M30067" s="158" t="str">
        <f t="shared" si="951"/>
        <v/>
      </c>
      <c r="O30067" s="151"/>
    </row>
    <row r="30068" spans="11:15" x14ac:dyDescent="0.3">
      <c r="K30068" s="148" t="str">
        <f>IFERROR(VLOOKUP(A30068,DATABARANG!$B$4:$G$20000,5),"")</f>
        <v/>
      </c>
      <c r="L30068" s="149" t="str">
        <f t="shared" si="950"/>
        <v/>
      </c>
      <c r="M30068" s="158" t="str">
        <f t="shared" si="951"/>
        <v/>
      </c>
      <c r="O30068" s="151"/>
    </row>
    <row r="30069" spans="11:15" x14ac:dyDescent="0.3">
      <c r="K30069" s="148" t="str">
        <f>IFERROR(VLOOKUP(A30069,DATABARANG!$B$4:$G$20000,5),"")</f>
        <v/>
      </c>
      <c r="L30069" s="149" t="str">
        <f t="shared" si="950"/>
        <v/>
      </c>
      <c r="M30069" s="158" t="str">
        <f t="shared" si="951"/>
        <v/>
      </c>
      <c r="O30069" s="151"/>
    </row>
    <row r="30070" spans="11:15" x14ac:dyDescent="0.3">
      <c r="K30070" s="148" t="str">
        <f>IFERROR(VLOOKUP(A30070,DATABARANG!$B$4:$G$20000,5),"")</f>
        <v/>
      </c>
      <c r="L30070" s="149" t="str">
        <f t="shared" si="950"/>
        <v/>
      </c>
      <c r="M30070" s="158" t="str">
        <f t="shared" si="951"/>
        <v/>
      </c>
      <c r="O30070" s="151"/>
    </row>
    <row r="30071" spans="11:15" x14ac:dyDescent="0.3">
      <c r="K30071" s="148" t="str">
        <f>IFERROR(VLOOKUP(A30071,DATABARANG!$B$4:$G$20000,5),"")</f>
        <v/>
      </c>
      <c r="L30071" s="149" t="str">
        <f t="shared" si="950"/>
        <v/>
      </c>
      <c r="M30071" s="158" t="str">
        <f t="shared" si="951"/>
        <v/>
      </c>
      <c r="O30071" s="151"/>
    </row>
    <row r="30072" spans="11:15" x14ac:dyDescent="0.3">
      <c r="K30072" s="148" t="str">
        <f>IFERROR(VLOOKUP(A30072,DATABARANG!$B$4:$G$20000,5),"")</f>
        <v/>
      </c>
      <c r="L30072" s="149" t="str">
        <f t="shared" si="950"/>
        <v/>
      </c>
      <c r="M30072" s="158" t="str">
        <f t="shared" si="951"/>
        <v/>
      </c>
      <c r="O30072" s="151"/>
    </row>
    <row r="30073" spans="11:15" x14ac:dyDescent="0.3">
      <c r="K30073" s="148" t="str">
        <f>IFERROR(VLOOKUP(A30073,DATABARANG!$B$4:$G$20000,5),"")</f>
        <v/>
      </c>
      <c r="L30073" s="149" t="str">
        <f t="shared" si="950"/>
        <v/>
      </c>
      <c r="M30073" s="158" t="str">
        <f t="shared" si="951"/>
        <v/>
      </c>
      <c r="O30073" s="151"/>
    </row>
    <row r="30074" spans="11:15" x14ac:dyDescent="0.3">
      <c r="K30074" s="148" t="str">
        <f>IFERROR(VLOOKUP(A30074,DATABARANG!$B$4:$G$20000,5),"")</f>
        <v/>
      </c>
      <c r="L30074" s="149" t="str">
        <f t="shared" si="950"/>
        <v/>
      </c>
      <c r="M30074" s="158" t="str">
        <f t="shared" si="951"/>
        <v/>
      </c>
      <c r="O30074" s="151"/>
    </row>
    <row r="30075" spans="11:15" x14ac:dyDescent="0.3">
      <c r="K30075" s="148" t="str">
        <f>IFERROR(VLOOKUP(A30075,DATABARANG!$B$4:$G$20000,5),"")</f>
        <v/>
      </c>
      <c r="L30075" s="149" t="str">
        <f t="shared" si="950"/>
        <v/>
      </c>
      <c r="M30075" s="158" t="str">
        <f t="shared" si="951"/>
        <v/>
      </c>
      <c r="O30075" s="151"/>
    </row>
    <row r="30076" spans="11:15" x14ac:dyDescent="0.3">
      <c r="K30076" s="148" t="str">
        <f>IFERROR(VLOOKUP(A30076,DATABARANG!$B$4:$G$20000,5),"")</f>
        <v/>
      </c>
      <c r="L30076" s="149" t="str">
        <f t="shared" si="950"/>
        <v/>
      </c>
      <c r="M30076" s="158" t="str">
        <f t="shared" si="951"/>
        <v/>
      </c>
      <c r="O30076" s="151"/>
    </row>
    <row r="30077" spans="11:15" x14ac:dyDescent="0.3">
      <c r="K30077" s="148" t="str">
        <f>IFERROR(VLOOKUP(A30077,DATABARANG!$B$4:$G$20000,5),"")</f>
        <v/>
      </c>
      <c r="L30077" s="149" t="str">
        <f t="shared" si="950"/>
        <v/>
      </c>
      <c r="M30077" s="158" t="str">
        <f t="shared" si="951"/>
        <v/>
      </c>
      <c r="O30077" s="151"/>
    </row>
    <row r="30078" spans="11:15" x14ac:dyDescent="0.3">
      <c r="K30078" s="148" t="str">
        <f>IFERROR(VLOOKUP(A30078,DATABARANG!$B$4:$G$20000,5),"")</f>
        <v/>
      </c>
      <c r="L30078" s="149" t="str">
        <f t="shared" si="950"/>
        <v/>
      </c>
      <c r="M30078" s="158" t="str">
        <f t="shared" si="951"/>
        <v/>
      </c>
      <c r="O30078" s="151"/>
    </row>
    <row r="30079" spans="11:15" x14ac:dyDescent="0.3">
      <c r="K30079" s="148" t="str">
        <f>IFERROR(VLOOKUP(A30079,DATABARANG!$B$4:$G$20000,5),"")</f>
        <v/>
      </c>
      <c r="L30079" s="149" t="str">
        <f t="shared" si="950"/>
        <v/>
      </c>
      <c r="M30079" s="158" t="str">
        <f t="shared" si="951"/>
        <v/>
      </c>
      <c r="O30079" s="151"/>
    </row>
    <row r="30080" spans="11:15" x14ac:dyDescent="0.3">
      <c r="K30080" s="148" t="str">
        <f>IFERROR(VLOOKUP(A30080,DATABARANG!$B$4:$G$20000,5),"")</f>
        <v/>
      </c>
      <c r="L30080" s="149" t="str">
        <f t="shared" si="950"/>
        <v/>
      </c>
      <c r="M30080" s="158" t="str">
        <f t="shared" si="951"/>
        <v/>
      </c>
      <c r="O30080" s="151"/>
    </row>
    <row r="30081" spans="11:15" x14ac:dyDescent="0.3">
      <c r="K30081" s="148" t="str">
        <f>IFERROR(VLOOKUP(A30081,DATABARANG!$B$4:$G$20000,5),"")</f>
        <v/>
      </c>
      <c r="L30081" s="149" t="str">
        <f t="shared" si="950"/>
        <v/>
      </c>
      <c r="M30081" s="158" t="str">
        <f t="shared" si="951"/>
        <v/>
      </c>
      <c r="O30081" s="151"/>
    </row>
    <row r="30082" spans="11:15" x14ac:dyDescent="0.3">
      <c r="K30082" s="148" t="str">
        <f>IFERROR(VLOOKUP(A30082,DATABARANG!$B$4:$G$20000,5),"")</f>
        <v/>
      </c>
      <c r="L30082" s="149" t="str">
        <f t="shared" si="950"/>
        <v/>
      </c>
      <c r="M30082" s="158" t="str">
        <f t="shared" si="951"/>
        <v/>
      </c>
      <c r="O30082" s="151"/>
    </row>
    <row r="30083" spans="11:15" x14ac:dyDescent="0.3">
      <c r="K30083" s="148" t="str">
        <f>IFERROR(VLOOKUP(A30083,DATABARANG!$B$4:$G$20000,5),"")</f>
        <v/>
      </c>
      <c r="L30083" s="149" t="str">
        <f t="shared" si="950"/>
        <v/>
      </c>
      <c r="M30083" s="158" t="str">
        <f t="shared" si="951"/>
        <v/>
      </c>
      <c r="O30083" s="151"/>
    </row>
    <row r="30084" spans="11:15" x14ac:dyDescent="0.3">
      <c r="K30084" s="148" t="str">
        <f>IFERROR(VLOOKUP(A30084,DATABARANG!$B$4:$G$20000,5),"")</f>
        <v/>
      </c>
      <c r="L30084" s="149" t="str">
        <f t="shared" si="950"/>
        <v/>
      </c>
      <c r="M30084" s="158" t="str">
        <f t="shared" si="951"/>
        <v/>
      </c>
      <c r="O30084" s="151"/>
    </row>
    <row r="30085" spans="11:15" x14ac:dyDescent="0.3">
      <c r="K30085" s="148" t="str">
        <f>IFERROR(VLOOKUP(A30085,DATABARANG!$B$4:$G$20000,5),"")</f>
        <v/>
      </c>
      <c r="L30085" s="149" t="str">
        <f t="shared" si="950"/>
        <v/>
      </c>
      <c r="M30085" s="158" t="str">
        <f t="shared" si="951"/>
        <v/>
      </c>
      <c r="O30085" s="151"/>
    </row>
    <row r="30086" spans="11:15" x14ac:dyDescent="0.3">
      <c r="K30086" s="148" t="str">
        <f>IFERROR(VLOOKUP(A30086,DATABARANG!$B$4:$G$20000,5),"")</f>
        <v/>
      </c>
      <c r="L30086" s="149" t="str">
        <f t="shared" ref="L30086:L30149" si="952">IFERROR((E30086-K30086)*G30086,"")</f>
        <v/>
      </c>
      <c r="M30086" s="158" t="str">
        <f t="shared" ref="M30086:M30149" si="953">IF(B30086="","",TEXT(B30086,"DD-MMM"))</f>
        <v/>
      </c>
      <c r="O30086" s="151"/>
    </row>
    <row r="30087" spans="11:15" x14ac:dyDescent="0.3">
      <c r="K30087" s="148" t="str">
        <f>IFERROR(VLOOKUP(A30087,DATABARANG!$B$4:$G$20000,5),"")</f>
        <v/>
      </c>
      <c r="L30087" s="149" t="str">
        <f t="shared" si="952"/>
        <v/>
      </c>
      <c r="M30087" s="158" t="str">
        <f t="shared" si="953"/>
        <v/>
      </c>
      <c r="O30087" s="151"/>
    </row>
    <row r="30088" spans="11:15" x14ac:dyDescent="0.3">
      <c r="K30088" s="148" t="str">
        <f>IFERROR(VLOOKUP(A30088,DATABARANG!$B$4:$G$20000,5),"")</f>
        <v/>
      </c>
      <c r="L30088" s="149" t="str">
        <f t="shared" si="952"/>
        <v/>
      </c>
      <c r="M30088" s="158" t="str">
        <f t="shared" si="953"/>
        <v/>
      </c>
      <c r="O30088" s="151"/>
    </row>
    <row r="30089" spans="11:15" x14ac:dyDescent="0.3">
      <c r="K30089" s="148" t="str">
        <f>IFERROR(VLOOKUP(A30089,DATABARANG!$B$4:$G$20000,5),"")</f>
        <v/>
      </c>
      <c r="L30089" s="149" t="str">
        <f t="shared" si="952"/>
        <v/>
      </c>
      <c r="M30089" s="158" t="str">
        <f t="shared" si="953"/>
        <v/>
      </c>
      <c r="O30089" s="151"/>
    </row>
    <row r="30090" spans="11:15" x14ac:dyDescent="0.3">
      <c r="K30090" s="148" t="str">
        <f>IFERROR(VLOOKUP(A30090,DATABARANG!$B$4:$G$20000,5),"")</f>
        <v/>
      </c>
      <c r="L30090" s="149" t="str">
        <f t="shared" si="952"/>
        <v/>
      </c>
      <c r="M30090" s="158" t="str">
        <f t="shared" si="953"/>
        <v/>
      </c>
      <c r="O30090" s="151"/>
    </row>
    <row r="30091" spans="11:15" x14ac:dyDescent="0.3">
      <c r="K30091" s="148" t="str">
        <f>IFERROR(VLOOKUP(A30091,DATABARANG!$B$4:$G$20000,5),"")</f>
        <v/>
      </c>
      <c r="L30091" s="149" t="str">
        <f t="shared" si="952"/>
        <v/>
      </c>
      <c r="M30091" s="158" t="str">
        <f t="shared" si="953"/>
        <v/>
      </c>
      <c r="O30091" s="151"/>
    </row>
    <row r="30092" spans="11:15" x14ac:dyDescent="0.3">
      <c r="K30092" s="148" t="str">
        <f>IFERROR(VLOOKUP(A30092,DATABARANG!$B$4:$G$20000,5),"")</f>
        <v/>
      </c>
      <c r="L30092" s="149" t="str">
        <f t="shared" si="952"/>
        <v/>
      </c>
      <c r="M30092" s="158" t="str">
        <f t="shared" si="953"/>
        <v/>
      </c>
      <c r="O30092" s="151"/>
    </row>
    <row r="30093" spans="11:15" x14ac:dyDescent="0.3">
      <c r="K30093" s="148" t="str">
        <f>IFERROR(VLOOKUP(A30093,DATABARANG!$B$4:$G$20000,5),"")</f>
        <v/>
      </c>
      <c r="L30093" s="149" t="str">
        <f t="shared" si="952"/>
        <v/>
      </c>
      <c r="M30093" s="158" t="str">
        <f t="shared" si="953"/>
        <v/>
      </c>
      <c r="O30093" s="151"/>
    </row>
    <row r="30094" spans="11:15" x14ac:dyDescent="0.3">
      <c r="K30094" s="148" t="str">
        <f>IFERROR(VLOOKUP(A30094,DATABARANG!$B$4:$G$20000,5),"")</f>
        <v/>
      </c>
      <c r="L30094" s="149" t="str">
        <f t="shared" si="952"/>
        <v/>
      </c>
      <c r="M30094" s="158" t="str">
        <f t="shared" si="953"/>
        <v/>
      </c>
      <c r="O30094" s="151"/>
    </row>
    <row r="30095" spans="11:15" x14ac:dyDescent="0.3">
      <c r="K30095" s="148" t="str">
        <f>IFERROR(VLOOKUP(A30095,DATABARANG!$B$4:$G$20000,5),"")</f>
        <v/>
      </c>
      <c r="L30095" s="149" t="str">
        <f t="shared" si="952"/>
        <v/>
      </c>
      <c r="M30095" s="158" t="str">
        <f t="shared" si="953"/>
        <v/>
      </c>
      <c r="O30095" s="151"/>
    </row>
    <row r="30096" spans="11:15" x14ac:dyDescent="0.3">
      <c r="K30096" s="148" t="str">
        <f>IFERROR(VLOOKUP(A30096,DATABARANG!$B$4:$G$20000,5),"")</f>
        <v/>
      </c>
      <c r="L30096" s="149" t="str">
        <f t="shared" si="952"/>
        <v/>
      </c>
      <c r="M30096" s="158" t="str">
        <f t="shared" si="953"/>
        <v/>
      </c>
      <c r="O30096" s="151"/>
    </row>
    <row r="30097" spans="11:15" x14ac:dyDescent="0.3">
      <c r="K30097" s="148" t="str">
        <f>IFERROR(VLOOKUP(A30097,DATABARANG!$B$4:$G$20000,5),"")</f>
        <v/>
      </c>
      <c r="L30097" s="149" t="str">
        <f t="shared" si="952"/>
        <v/>
      </c>
      <c r="M30097" s="158" t="str">
        <f t="shared" si="953"/>
        <v/>
      </c>
      <c r="O30097" s="151"/>
    </row>
    <row r="30098" spans="11:15" x14ac:dyDescent="0.3">
      <c r="K30098" s="148" t="str">
        <f>IFERROR(VLOOKUP(A30098,DATABARANG!$B$4:$G$20000,5),"")</f>
        <v/>
      </c>
      <c r="L30098" s="149" t="str">
        <f t="shared" si="952"/>
        <v/>
      </c>
      <c r="M30098" s="158" t="str">
        <f t="shared" si="953"/>
        <v/>
      </c>
      <c r="O30098" s="151"/>
    </row>
    <row r="30099" spans="11:15" x14ac:dyDescent="0.3">
      <c r="K30099" s="148" t="str">
        <f>IFERROR(VLOOKUP(A30099,DATABARANG!$B$4:$G$20000,5),"")</f>
        <v/>
      </c>
      <c r="L30099" s="149" t="str">
        <f t="shared" si="952"/>
        <v/>
      </c>
      <c r="M30099" s="158" t="str">
        <f t="shared" si="953"/>
        <v/>
      </c>
      <c r="O30099" s="151"/>
    </row>
    <row r="30100" spans="11:15" x14ac:dyDescent="0.3">
      <c r="K30100" s="148" t="str">
        <f>IFERROR(VLOOKUP(A30100,DATABARANG!$B$4:$G$20000,5),"")</f>
        <v/>
      </c>
      <c r="L30100" s="149" t="str">
        <f t="shared" si="952"/>
        <v/>
      </c>
      <c r="M30100" s="158" t="str">
        <f t="shared" si="953"/>
        <v/>
      </c>
      <c r="O30100" s="151"/>
    </row>
    <row r="30101" spans="11:15" x14ac:dyDescent="0.3">
      <c r="K30101" s="148" t="str">
        <f>IFERROR(VLOOKUP(A30101,DATABARANG!$B$4:$G$20000,5),"")</f>
        <v/>
      </c>
      <c r="L30101" s="149" t="str">
        <f t="shared" si="952"/>
        <v/>
      </c>
      <c r="M30101" s="158" t="str">
        <f t="shared" si="953"/>
        <v/>
      </c>
      <c r="O30101" s="151"/>
    </row>
    <row r="30102" spans="11:15" x14ac:dyDescent="0.3">
      <c r="K30102" s="148" t="str">
        <f>IFERROR(VLOOKUP(A30102,DATABARANG!$B$4:$G$20000,5),"")</f>
        <v/>
      </c>
      <c r="L30102" s="149" t="str">
        <f t="shared" si="952"/>
        <v/>
      </c>
      <c r="M30102" s="158" t="str">
        <f t="shared" si="953"/>
        <v/>
      </c>
      <c r="O30102" s="151"/>
    </row>
    <row r="30103" spans="11:15" x14ac:dyDescent="0.3">
      <c r="K30103" s="148" t="str">
        <f>IFERROR(VLOOKUP(A30103,DATABARANG!$B$4:$G$20000,5),"")</f>
        <v/>
      </c>
      <c r="L30103" s="149" t="str">
        <f t="shared" si="952"/>
        <v/>
      </c>
      <c r="M30103" s="158" t="str">
        <f t="shared" si="953"/>
        <v/>
      </c>
      <c r="O30103" s="151"/>
    </row>
    <row r="30104" spans="11:15" x14ac:dyDescent="0.3">
      <c r="K30104" s="148" t="str">
        <f>IFERROR(VLOOKUP(A30104,DATABARANG!$B$4:$G$20000,5),"")</f>
        <v/>
      </c>
      <c r="L30104" s="149" t="str">
        <f t="shared" si="952"/>
        <v/>
      </c>
      <c r="M30104" s="158" t="str">
        <f t="shared" si="953"/>
        <v/>
      </c>
      <c r="O30104" s="151"/>
    </row>
    <row r="30105" spans="11:15" x14ac:dyDescent="0.3">
      <c r="K30105" s="148" t="str">
        <f>IFERROR(VLOOKUP(A30105,DATABARANG!$B$4:$G$20000,5),"")</f>
        <v/>
      </c>
      <c r="L30105" s="149" t="str">
        <f t="shared" si="952"/>
        <v/>
      </c>
      <c r="M30105" s="158" t="str">
        <f t="shared" si="953"/>
        <v/>
      </c>
      <c r="O30105" s="151"/>
    </row>
    <row r="30106" spans="11:15" x14ac:dyDescent="0.3">
      <c r="K30106" s="148" t="str">
        <f>IFERROR(VLOOKUP(A30106,DATABARANG!$B$4:$G$20000,5),"")</f>
        <v/>
      </c>
      <c r="L30106" s="149" t="str">
        <f t="shared" si="952"/>
        <v/>
      </c>
      <c r="M30106" s="158" t="str">
        <f t="shared" si="953"/>
        <v/>
      </c>
      <c r="O30106" s="151"/>
    </row>
    <row r="30107" spans="11:15" x14ac:dyDescent="0.3">
      <c r="K30107" s="148" t="str">
        <f>IFERROR(VLOOKUP(A30107,DATABARANG!$B$4:$G$20000,5),"")</f>
        <v/>
      </c>
      <c r="L30107" s="149" t="str">
        <f t="shared" si="952"/>
        <v/>
      </c>
      <c r="M30107" s="158" t="str">
        <f t="shared" si="953"/>
        <v/>
      </c>
      <c r="O30107" s="151"/>
    </row>
    <row r="30108" spans="11:15" x14ac:dyDescent="0.3">
      <c r="K30108" s="148" t="str">
        <f>IFERROR(VLOOKUP(A30108,DATABARANG!$B$4:$G$20000,5),"")</f>
        <v/>
      </c>
      <c r="L30108" s="149" t="str">
        <f t="shared" si="952"/>
        <v/>
      </c>
      <c r="M30108" s="158" t="str">
        <f t="shared" si="953"/>
        <v/>
      </c>
      <c r="O30108" s="151"/>
    </row>
    <row r="30109" spans="11:15" x14ac:dyDescent="0.3">
      <c r="K30109" s="148" t="str">
        <f>IFERROR(VLOOKUP(A30109,DATABARANG!$B$4:$G$20000,5),"")</f>
        <v/>
      </c>
      <c r="L30109" s="149" t="str">
        <f t="shared" si="952"/>
        <v/>
      </c>
      <c r="M30109" s="158" t="str">
        <f t="shared" si="953"/>
        <v/>
      </c>
      <c r="O30109" s="151"/>
    </row>
    <row r="30110" spans="11:15" x14ac:dyDescent="0.3">
      <c r="K30110" s="148" t="str">
        <f>IFERROR(VLOOKUP(A30110,DATABARANG!$B$4:$G$20000,5),"")</f>
        <v/>
      </c>
      <c r="L30110" s="149" t="str">
        <f t="shared" si="952"/>
        <v/>
      </c>
      <c r="M30110" s="158" t="str">
        <f t="shared" si="953"/>
        <v/>
      </c>
      <c r="O30110" s="151"/>
    </row>
    <row r="30111" spans="11:15" x14ac:dyDescent="0.3">
      <c r="K30111" s="148" t="str">
        <f>IFERROR(VLOOKUP(A30111,DATABARANG!$B$4:$G$20000,5),"")</f>
        <v/>
      </c>
      <c r="L30111" s="149" t="str">
        <f t="shared" si="952"/>
        <v/>
      </c>
      <c r="M30111" s="158" t="str">
        <f t="shared" si="953"/>
        <v/>
      </c>
      <c r="O30111" s="151"/>
    </row>
    <row r="30112" spans="11:15" x14ac:dyDescent="0.3">
      <c r="K30112" s="148" t="str">
        <f>IFERROR(VLOOKUP(A30112,DATABARANG!$B$4:$G$20000,5),"")</f>
        <v/>
      </c>
      <c r="L30112" s="149" t="str">
        <f t="shared" si="952"/>
        <v/>
      </c>
      <c r="M30112" s="158" t="str">
        <f t="shared" si="953"/>
        <v/>
      </c>
      <c r="O30112" s="151"/>
    </row>
    <row r="30113" spans="11:15" x14ac:dyDescent="0.3">
      <c r="K30113" s="148" t="str">
        <f>IFERROR(VLOOKUP(A30113,DATABARANG!$B$4:$G$20000,5),"")</f>
        <v/>
      </c>
      <c r="L30113" s="149" t="str">
        <f t="shared" si="952"/>
        <v/>
      </c>
      <c r="M30113" s="158" t="str">
        <f t="shared" si="953"/>
        <v/>
      </c>
      <c r="O30113" s="151"/>
    </row>
    <row r="30114" spans="11:15" x14ac:dyDescent="0.3">
      <c r="K30114" s="148" t="str">
        <f>IFERROR(VLOOKUP(A30114,DATABARANG!$B$4:$G$20000,5),"")</f>
        <v/>
      </c>
      <c r="L30114" s="149" t="str">
        <f t="shared" si="952"/>
        <v/>
      </c>
      <c r="M30114" s="158" t="str">
        <f t="shared" si="953"/>
        <v/>
      </c>
      <c r="O30114" s="151"/>
    </row>
    <row r="30115" spans="11:15" x14ac:dyDescent="0.3">
      <c r="K30115" s="148" t="str">
        <f>IFERROR(VLOOKUP(A30115,DATABARANG!$B$4:$G$20000,5),"")</f>
        <v/>
      </c>
      <c r="L30115" s="149" t="str">
        <f t="shared" si="952"/>
        <v/>
      </c>
      <c r="M30115" s="158" t="str">
        <f t="shared" si="953"/>
        <v/>
      </c>
      <c r="O30115" s="151"/>
    </row>
    <row r="30116" spans="11:15" x14ac:dyDescent="0.3">
      <c r="K30116" s="148" t="str">
        <f>IFERROR(VLOOKUP(A30116,DATABARANG!$B$4:$G$20000,5),"")</f>
        <v/>
      </c>
      <c r="L30116" s="149" t="str">
        <f t="shared" si="952"/>
        <v/>
      </c>
      <c r="M30116" s="158" t="str">
        <f t="shared" si="953"/>
        <v/>
      </c>
      <c r="O30116" s="151"/>
    </row>
    <row r="30117" spans="11:15" x14ac:dyDescent="0.3">
      <c r="K30117" s="148" t="str">
        <f>IFERROR(VLOOKUP(A30117,DATABARANG!$B$4:$G$20000,5),"")</f>
        <v/>
      </c>
      <c r="L30117" s="149" t="str">
        <f t="shared" si="952"/>
        <v/>
      </c>
      <c r="M30117" s="158" t="str">
        <f t="shared" si="953"/>
        <v/>
      </c>
      <c r="O30117" s="151"/>
    </row>
    <row r="30118" spans="11:15" x14ac:dyDescent="0.3">
      <c r="K30118" s="148" t="str">
        <f>IFERROR(VLOOKUP(A30118,DATABARANG!$B$4:$G$20000,5),"")</f>
        <v/>
      </c>
      <c r="L30118" s="149" t="str">
        <f t="shared" si="952"/>
        <v/>
      </c>
      <c r="M30118" s="158" t="str">
        <f t="shared" si="953"/>
        <v/>
      </c>
      <c r="O30118" s="151"/>
    </row>
    <row r="30119" spans="11:15" x14ac:dyDescent="0.3">
      <c r="K30119" s="148" t="str">
        <f>IFERROR(VLOOKUP(A30119,DATABARANG!$B$4:$G$20000,5),"")</f>
        <v/>
      </c>
      <c r="L30119" s="149" t="str">
        <f t="shared" si="952"/>
        <v/>
      </c>
      <c r="M30119" s="158" t="str">
        <f t="shared" si="953"/>
        <v/>
      </c>
      <c r="O30119" s="151"/>
    </row>
    <row r="30120" spans="11:15" x14ac:dyDescent="0.3">
      <c r="K30120" s="148" t="str">
        <f>IFERROR(VLOOKUP(A30120,DATABARANG!$B$4:$G$20000,5),"")</f>
        <v/>
      </c>
      <c r="L30120" s="149" t="str">
        <f t="shared" si="952"/>
        <v/>
      </c>
      <c r="M30120" s="158" t="str">
        <f t="shared" si="953"/>
        <v/>
      </c>
      <c r="O30120" s="151"/>
    </row>
    <row r="30121" spans="11:15" x14ac:dyDescent="0.3">
      <c r="K30121" s="148" t="str">
        <f>IFERROR(VLOOKUP(A30121,DATABARANG!$B$4:$G$20000,5),"")</f>
        <v/>
      </c>
      <c r="L30121" s="149" t="str">
        <f t="shared" si="952"/>
        <v/>
      </c>
      <c r="M30121" s="158" t="str">
        <f t="shared" si="953"/>
        <v/>
      </c>
      <c r="O30121" s="151"/>
    </row>
    <row r="30122" spans="11:15" x14ac:dyDescent="0.3">
      <c r="K30122" s="148" t="str">
        <f>IFERROR(VLOOKUP(A30122,DATABARANG!$B$4:$G$20000,5),"")</f>
        <v/>
      </c>
      <c r="L30122" s="149" t="str">
        <f t="shared" si="952"/>
        <v/>
      </c>
      <c r="M30122" s="158" t="str">
        <f t="shared" si="953"/>
        <v/>
      </c>
      <c r="O30122" s="151"/>
    </row>
    <row r="30123" spans="11:15" x14ac:dyDescent="0.3">
      <c r="K30123" s="148" t="str">
        <f>IFERROR(VLOOKUP(A30123,DATABARANG!$B$4:$G$20000,5),"")</f>
        <v/>
      </c>
      <c r="L30123" s="149" t="str">
        <f t="shared" si="952"/>
        <v/>
      </c>
      <c r="M30123" s="158" t="str">
        <f t="shared" si="953"/>
        <v/>
      </c>
      <c r="O30123" s="151"/>
    </row>
    <row r="30124" spans="11:15" x14ac:dyDescent="0.3">
      <c r="K30124" s="148" t="str">
        <f>IFERROR(VLOOKUP(A30124,DATABARANG!$B$4:$G$20000,5),"")</f>
        <v/>
      </c>
      <c r="L30124" s="149" t="str">
        <f t="shared" si="952"/>
        <v/>
      </c>
      <c r="M30124" s="158" t="str">
        <f t="shared" si="953"/>
        <v/>
      </c>
      <c r="O30124" s="151"/>
    </row>
    <row r="30125" spans="11:15" x14ac:dyDescent="0.3">
      <c r="K30125" s="148" t="str">
        <f>IFERROR(VLOOKUP(A30125,DATABARANG!$B$4:$G$20000,5),"")</f>
        <v/>
      </c>
      <c r="L30125" s="149" t="str">
        <f t="shared" si="952"/>
        <v/>
      </c>
      <c r="M30125" s="158" t="str">
        <f t="shared" si="953"/>
        <v/>
      </c>
      <c r="O30125" s="151"/>
    </row>
    <row r="30126" spans="11:15" x14ac:dyDescent="0.3">
      <c r="K30126" s="148" t="str">
        <f>IFERROR(VLOOKUP(A30126,DATABARANG!$B$4:$G$20000,5),"")</f>
        <v/>
      </c>
      <c r="L30126" s="149" t="str">
        <f t="shared" si="952"/>
        <v/>
      </c>
      <c r="M30126" s="158" t="str">
        <f t="shared" si="953"/>
        <v/>
      </c>
      <c r="O30126" s="151"/>
    </row>
    <row r="30127" spans="11:15" x14ac:dyDescent="0.3">
      <c r="K30127" s="148" t="str">
        <f>IFERROR(VLOOKUP(A30127,DATABARANG!$B$4:$G$20000,5),"")</f>
        <v/>
      </c>
      <c r="L30127" s="149" t="str">
        <f t="shared" si="952"/>
        <v/>
      </c>
      <c r="M30127" s="158" t="str">
        <f t="shared" si="953"/>
        <v/>
      </c>
      <c r="O30127" s="151"/>
    </row>
    <row r="30128" spans="11:15" x14ac:dyDescent="0.3">
      <c r="K30128" s="148" t="str">
        <f>IFERROR(VLOOKUP(A30128,DATABARANG!$B$4:$G$20000,5),"")</f>
        <v/>
      </c>
      <c r="L30128" s="149" t="str">
        <f t="shared" si="952"/>
        <v/>
      </c>
      <c r="M30128" s="158" t="str">
        <f t="shared" si="953"/>
        <v/>
      </c>
      <c r="O30128" s="151"/>
    </row>
    <row r="30129" spans="11:15" x14ac:dyDescent="0.3">
      <c r="K30129" s="148" t="str">
        <f>IFERROR(VLOOKUP(A30129,DATABARANG!$B$4:$G$20000,5),"")</f>
        <v/>
      </c>
      <c r="L30129" s="149" t="str">
        <f t="shared" si="952"/>
        <v/>
      </c>
      <c r="M30129" s="158" t="str">
        <f t="shared" si="953"/>
        <v/>
      </c>
      <c r="O30129" s="151"/>
    </row>
    <row r="30130" spans="11:15" x14ac:dyDescent="0.3">
      <c r="K30130" s="148" t="str">
        <f>IFERROR(VLOOKUP(A30130,DATABARANG!$B$4:$G$20000,5),"")</f>
        <v/>
      </c>
      <c r="L30130" s="149" t="str">
        <f t="shared" si="952"/>
        <v/>
      </c>
      <c r="M30130" s="158" t="str">
        <f t="shared" si="953"/>
        <v/>
      </c>
      <c r="O30130" s="151"/>
    </row>
    <row r="30131" spans="11:15" x14ac:dyDescent="0.3">
      <c r="K30131" s="148" t="str">
        <f>IFERROR(VLOOKUP(A30131,DATABARANG!$B$4:$G$20000,5),"")</f>
        <v/>
      </c>
      <c r="L30131" s="149" t="str">
        <f t="shared" si="952"/>
        <v/>
      </c>
      <c r="M30131" s="158" t="str">
        <f t="shared" si="953"/>
        <v/>
      </c>
      <c r="O30131" s="151"/>
    </row>
    <row r="30132" spans="11:15" x14ac:dyDescent="0.3">
      <c r="K30132" s="148" t="str">
        <f>IFERROR(VLOOKUP(A30132,DATABARANG!$B$4:$G$20000,5),"")</f>
        <v/>
      </c>
      <c r="L30132" s="149" t="str">
        <f t="shared" si="952"/>
        <v/>
      </c>
      <c r="M30132" s="158" t="str">
        <f t="shared" si="953"/>
        <v/>
      </c>
      <c r="O30132" s="151"/>
    </row>
    <row r="30133" spans="11:15" x14ac:dyDescent="0.3">
      <c r="K30133" s="148" t="str">
        <f>IFERROR(VLOOKUP(A30133,DATABARANG!$B$4:$G$20000,5),"")</f>
        <v/>
      </c>
      <c r="L30133" s="149" t="str">
        <f t="shared" si="952"/>
        <v/>
      </c>
      <c r="M30133" s="158" t="str">
        <f t="shared" si="953"/>
        <v/>
      </c>
      <c r="O30133" s="151"/>
    </row>
    <row r="30134" spans="11:15" x14ac:dyDescent="0.3">
      <c r="K30134" s="148" t="str">
        <f>IFERROR(VLOOKUP(A30134,DATABARANG!$B$4:$G$20000,5),"")</f>
        <v/>
      </c>
      <c r="L30134" s="149" t="str">
        <f t="shared" si="952"/>
        <v/>
      </c>
      <c r="M30134" s="158" t="str">
        <f t="shared" si="953"/>
        <v/>
      </c>
      <c r="O30134" s="151"/>
    </row>
    <row r="30135" spans="11:15" x14ac:dyDescent="0.3">
      <c r="K30135" s="148" t="str">
        <f>IFERROR(VLOOKUP(A30135,DATABARANG!$B$4:$G$20000,5),"")</f>
        <v/>
      </c>
      <c r="L30135" s="149" t="str">
        <f t="shared" si="952"/>
        <v/>
      </c>
      <c r="M30135" s="158" t="str">
        <f t="shared" si="953"/>
        <v/>
      </c>
      <c r="O30135" s="151"/>
    </row>
    <row r="30136" spans="11:15" x14ac:dyDescent="0.3">
      <c r="K30136" s="148" t="str">
        <f>IFERROR(VLOOKUP(A30136,DATABARANG!$B$4:$G$20000,5),"")</f>
        <v/>
      </c>
      <c r="L30136" s="149" t="str">
        <f t="shared" si="952"/>
        <v/>
      </c>
      <c r="M30136" s="158" t="str">
        <f t="shared" si="953"/>
        <v/>
      </c>
      <c r="O30136" s="151"/>
    </row>
    <row r="30137" spans="11:15" x14ac:dyDescent="0.3">
      <c r="K30137" s="148" t="str">
        <f>IFERROR(VLOOKUP(A30137,DATABARANG!$B$4:$G$20000,5),"")</f>
        <v/>
      </c>
      <c r="L30137" s="149" t="str">
        <f t="shared" si="952"/>
        <v/>
      </c>
      <c r="M30137" s="158" t="str">
        <f t="shared" si="953"/>
        <v/>
      </c>
      <c r="O30137" s="151"/>
    </row>
    <row r="30138" spans="11:15" x14ac:dyDescent="0.3">
      <c r="K30138" s="148" t="str">
        <f>IFERROR(VLOOKUP(A30138,DATABARANG!$B$4:$G$20000,5),"")</f>
        <v/>
      </c>
      <c r="L30138" s="149" t="str">
        <f t="shared" si="952"/>
        <v/>
      </c>
      <c r="M30138" s="158" t="str">
        <f t="shared" si="953"/>
        <v/>
      </c>
      <c r="O30138" s="151"/>
    </row>
    <row r="30139" spans="11:15" x14ac:dyDescent="0.3">
      <c r="K30139" s="148" t="str">
        <f>IFERROR(VLOOKUP(A30139,DATABARANG!$B$4:$G$20000,5),"")</f>
        <v/>
      </c>
      <c r="L30139" s="149" t="str">
        <f t="shared" si="952"/>
        <v/>
      </c>
      <c r="M30139" s="158" t="str">
        <f t="shared" si="953"/>
        <v/>
      </c>
      <c r="O30139" s="151"/>
    </row>
    <row r="30140" spans="11:15" x14ac:dyDescent="0.3">
      <c r="K30140" s="148" t="str">
        <f>IFERROR(VLOOKUP(A30140,DATABARANG!$B$4:$G$20000,5),"")</f>
        <v/>
      </c>
      <c r="L30140" s="149" t="str">
        <f t="shared" si="952"/>
        <v/>
      </c>
      <c r="M30140" s="158" t="str">
        <f t="shared" si="953"/>
        <v/>
      </c>
      <c r="O30140" s="151"/>
    </row>
    <row r="30141" spans="11:15" x14ac:dyDescent="0.3">
      <c r="K30141" s="148" t="str">
        <f>IFERROR(VLOOKUP(A30141,DATABARANG!$B$4:$G$20000,5),"")</f>
        <v/>
      </c>
      <c r="L30141" s="149" t="str">
        <f t="shared" si="952"/>
        <v/>
      </c>
      <c r="M30141" s="158" t="str">
        <f t="shared" si="953"/>
        <v/>
      </c>
      <c r="O30141" s="151"/>
    </row>
    <row r="30142" spans="11:15" x14ac:dyDescent="0.3">
      <c r="K30142" s="148" t="str">
        <f>IFERROR(VLOOKUP(A30142,DATABARANG!$B$4:$G$20000,5),"")</f>
        <v/>
      </c>
      <c r="L30142" s="149" t="str">
        <f t="shared" si="952"/>
        <v/>
      </c>
      <c r="M30142" s="158" t="str">
        <f t="shared" si="953"/>
        <v/>
      </c>
      <c r="O30142" s="151"/>
    </row>
    <row r="30143" spans="11:15" x14ac:dyDescent="0.3">
      <c r="K30143" s="148" t="str">
        <f>IFERROR(VLOOKUP(A30143,DATABARANG!$B$4:$G$20000,5),"")</f>
        <v/>
      </c>
      <c r="L30143" s="149" t="str">
        <f t="shared" si="952"/>
        <v/>
      </c>
      <c r="M30143" s="158" t="str">
        <f t="shared" si="953"/>
        <v/>
      </c>
      <c r="O30143" s="151"/>
    </row>
    <row r="30144" spans="11:15" x14ac:dyDescent="0.3">
      <c r="K30144" s="148" t="str">
        <f>IFERROR(VLOOKUP(A30144,DATABARANG!$B$4:$G$20000,5),"")</f>
        <v/>
      </c>
      <c r="L30144" s="149" t="str">
        <f t="shared" si="952"/>
        <v/>
      </c>
      <c r="M30144" s="158" t="str">
        <f t="shared" si="953"/>
        <v/>
      </c>
      <c r="O30144" s="151"/>
    </row>
    <row r="30145" spans="11:15" x14ac:dyDescent="0.3">
      <c r="K30145" s="148" t="str">
        <f>IFERROR(VLOOKUP(A30145,DATABARANG!$B$4:$G$20000,5),"")</f>
        <v/>
      </c>
      <c r="L30145" s="149" t="str">
        <f t="shared" si="952"/>
        <v/>
      </c>
      <c r="M30145" s="158" t="str">
        <f t="shared" si="953"/>
        <v/>
      </c>
      <c r="O30145" s="151"/>
    </row>
    <row r="30146" spans="11:15" x14ac:dyDescent="0.3">
      <c r="K30146" s="148" t="str">
        <f>IFERROR(VLOOKUP(A30146,DATABARANG!$B$4:$G$20000,5),"")</f>
        <v/>
      </c>
      <c r="L30146" s="149" t="str">
        <f t="shared" si="952"/>
        <v/>
      </c>
      <c r="M30146" s="158" t="str">
        <f t="shared" si="953"/>
        <v/>
      </c>
      <c r="O30146" s="151"/>
    </row>
    <row r="30147" spans="11:15" x14ac:dyDescent="0.3">
      <c r="K30147" s="148" t="str">
        <f>IFERROR(VLOOKUP(A30147,DATABARANG!$B$4:$G$20000,5),"")</f>
        <v/>
      </c>
      <c r="L30147" s="149" t="str">
        <f t="shared" si="952"/>
        <v/>
      </c>
      <c r="M30147" s="158" t="str">
        <f t="shared" si="953"/>
        <v/>
      </c>
      <c r="O30147" s="151"/>
    </row>
    <row r="30148" spans="11:15" x14ac:dyDescent="0.3">
      <c r="K30148" s="148" t="str">
        <f>IFERROR(VLOOKUP(A30148,DATABARANG!$B$4:$G$20000,5),"")</f>
        <v/>
      </c>
      <c r="L30148" s="149" t="str">
        <f t="shared" si="952"/>
        <v/>
      </c>
      <c r="M30148" s="158" t="str">
        <f t="shared" si="953"/>
        <v/>
      </c>
      <c r="O30148" s="151"/>
    </row>
    <row r="30149" spans="11:15" x14ac:dyDescent="0.3">
      <c r="K30149" s="148" t="str">
        <f>IFERROR(VLOOKUP(A30149,DATABARANG!$B$4:$G$20000,5),"")</f>
        <v/>
      </c>
      <c r="L30149" s="149" t="str">
        <f t="shared" si="952"/>
        <v/>
      </c>
      <c r="M30149" s="158" t="str">
        <f t="shared" si="953"/>
        <v/>
      </c>
      <c r="O30149" s="151"/>
    </row>
    <row r="30150" spans="11:15" x14ac:dyDescent="0.3">
      <c r="K30150" s="148" t="str">
        <f>IFERROR(VLOOKUP(A30150,DATABARANG!$B$4:$G$20000,5),"")</f>
        <v/>
      </c>
      <c r="L30150" s="149" t="str">
        <f t="shared" ref="L30150:L30213" si="954">IFERROR((E30150-K30150)*G30150,"")</f>
        <v/>
      </c>
      <c r="M30150" s="158" t="str">
        <f t="shared" ref="M30150:M30213" si="955">IF(B30150="","",TEXT(B30150,"DD-MMM"))</f>
        <v/>
      </c>
      <c r="O30150" s="151"/>
    </row>
    <row r="30151" spans="11:15" x14ac:dyDescent="0.3">
      <c r="K30151" s="148" t="str">
        <f>IFERROR(VLOOKUP(A30151,DATABARANG!$B$4:$G$20000,5),"")</f>
        <v/>
      </c>
      <c r="L30151" s="149" t="str">
        <f t="shared" si="954"/>
        <v/>
      </c>
      <c r="M30151" s="158" t="str">
        <f t="shared" si="955"/>
        <v/>
      </c>
      <c r="O30151" s="151"/>
    </row>
    <row r="30152" spans="11:15" x14ac:dyDescent="0.3">
      <c r="K30152" s="148" t="str">
        <f>IFERROR(VLOOKUP(A30152,DATABARANG!$B$4:$G$20000,5),"")</f>
        <v/>
      </c>
      <c r="L30152" s="149" t="str">
        <f t="shared" si="954"/>
        <v/>
      </c>
      <c r="M30152" s="158" t="str">
        <f t="shared" si="955"/>
        <v/>
      </c>
      <c r="O30152" s="151"/>
    </row>
    <row r="30153" spans="11:15" x14ac:dyDescent="0.3">
      <c r="K30153" s="148" t="str">
        <f>IFERROR(VLOOKUP(A30153,DATABARANG!$B$4:$G$20000,5),"")</f>
        <v/>
      </c>
      <c r="L30153" s="149" t="str">
        <f t="shared" si="954"/>
        <v/>
      </c>
      <c r="M30153" s="158" t="str">
        <f t="shared" si="955"/>
        <v/>
      </c>
      <c r="O30153" s="151"/>
    </row>
    <row r="30154" spans="11:15" x14ac:dyDescent="0.3">
      <c r="K30154" s="148" t="str">
        <f>IFERROR(VLOOKUP(A30154,DATABARANG!$B$4:$G$20000,5),"")</f>
        <v/>
      </c>
      <c r="L30154" s="149" t="str">
        <f t="shared" si="954"/>
        <v/>
      </c>
      <c r="M30154" s="158" t="str">
        <f t="shared" si="955"/>
        <v/>
      </c>
      <c r="O30154" s="151"/>
    </row>
    <row r="30155" spans="11:15" x14ac:dyDescent="0.3">
      <c r="K30155" s="148" t="str">
        <f>IFERROR(VLOOKUP(A30155,DATABARANG!$B$4:$G$20000,5),"")</f>
        <v/>
      </c>
      <c r="L30155" s="149" t="str">
        <f t="shared" si="954"/>
        <v/>
      </c>
      <c r="M30155" s="158" t="str">
        <f t="shared" si="955"/>
        <v/>
      </c>
      <c r="O30155" s="151"/>
    </row>
    <row r="30156" spans="11:15" x14ac:dyDescent="0.3">
      <c r="K30156" s="148" t="str">
        <f>IFERROR(VLOOKUP(A30156,DATABARANG!$B$4:$G$20000,5),"")</f>
        <v/>
      </c>
      <c r="L30156" s="149" t="str">
        <f t="shared" si="954"/>
        <v/>
      </c>
      <c r="M30156" s="158" t="str">
        <f t="shared" si="955"/>
        <v/>
      </c>
      <c r="O30156" s="151"/>
    </row>
    <row r="30157" spans="11:15" x14ac:dyDescent="0.3">
      <c r="K30157" s="148" t="str">
        <f>IFERROR(VLOOKUP(A30157,DATABARANG!$B$4:$G$20000,5),"")</f>
        <v/>
      </c>
      <c r="L30157" s="149" t="str">
        <f t="shared" si="954"/>
        <v/>
      </c>
      <c r="M30157" s="158" t="str">
        <f t="shared" si="955"/>
        <v/>
      </c>
      <c r="O30157" s="151"/>
    </row>
    <row r="30158" spans="11:15" x14ac:dyDescent="0.3">
      <c r="K30158" s="148" t="str">
        <f>IFERROR(VLOOKUP(A30158,DATABARANG!$B$4:$G$20000,5),"")</f>
        <v/>
      </c>
      <c r="L30158" s="149" t="str">
        <f t="shared" si="954"/>
        <v/>
      </c>
      <c r="M30158" s="158" t="str">
        <f t="shared" si="955"/>
        <v/>
      </c>
      <c r="O30158" s="151"/>
    </row>
    <row r="30159" spans="11:15" x14ac:dyDescent="0.3">
      <c r="K30159" s="148" t="str">
        <f>IFERROR(VLOOKUP(A30159,DATABARANG!$B$4:$G$20000,5),"")</f>
        <v/>
      </c>
      <c r="L30159" s="149" t="str">
        <f t="shared" si="954"/>
        <v/>
      </c>
      <c r="M30159" s="158" t="str">
        <f t="shared" si="955"/>
        <v/>
      </c>
      <c r="O30159" s="151"/>
    </row>
    <row r="30160" spans="11:15" x14ac:dyDescent="0.3">
      <c r="K30160" s="148" t="str">
        <f>IFERROR(VLOOKUP(A30160,DATABARANG!$B$4:$G$20000,5),"")</f>
        <v/>
      </c>
      <c r="L30160" s="149" t="str">
        <f t="shared" si="954"/>
        <v/>
      </c>
      <c r="M30160" s="158" t="str">
        <f t="shared" si="955"/>
        <v/>
      </c>
      <c r="O30160" s="151"/>
    </row>
    <row r="30161" spans="11:15" x14ac:dyDescent="0.3">
      <c r="K30161" s="148" t="str">
        <f>IFERROR(VLOOKUP(A30161,DATABARANG!$B$4:$G$20000,5),"")</f>
        <v/>
      </c>
      <c r="L30161" s="149" t="str">
        <f t="shared" si="954"/>
        <v/>
      </c>
      <c r="M30161" s="158" t="str">
        <f t="shared" si="955"/>
        <v/>
      </c>
      <c r="O30161" s="151"/>
    </row>
    <row r="30162" spans="11:15" x14ac:dyDescent="0.3">
      <c r="K30162" s="148" t="str">
        <f>IFERROR(VLOOKUP(A30162,DATABARANG!$B$4:$G$20000,5),"")</f>
        <v/>
      </c>
      <c r="L30162" s="149" t="str">
        <f t="shared" si="954"/>
        <v/>
      </c>
      <c r="M30162" s="158" t="str">
        <f t="shared" si="955"/>
        <v/>
      </c>
      <c r="O30162" s="151"/>
    </row>
    <row r="30163" spans="11:15" x14ac:dyDescent="0.3">
      <c r="K30163" s="148" t="str">
        <f>IFERROR(VLOOKUP(A30163,DATABARANG!$B$4:$G$20000,5),"")</f>
        <v/>
      </c>
      <c r="L30163" s="149" t="str">
        <f t="shared" si="954"/>
        <v/>
      </c>
      <c r="M30163" s="158" t="str">
        <f t="shared" si="955"/>
        <v/>
      </c>
      <c r="O30163" s="151"/>
    </row>
    <row r="30164" spans="11:15" x14ac:dyDescent="0.3">
      <c r="K30164" s="148" t="str">
        <f>IFERROR(VLOOKUP(A30164,DATABARANG!$B$4:$G$20000,5),"")</f>
        <v/>
      </c>
      <c r="L30164" s="149" t="str">
        <f t="shared" si="954"/>
        <v/>
      </c>
      <c r="M30164" s="158" t="str">
        <f t="shared" si="955"/>
        <v/>
      </c>
      <c r="O30164" s="151"/>
    </row>
    <row r="30165" spans="11:15" x14ac:dyDescent="0.3">
      <c r="K30165" s="148" t="str">
        <f>IFERROR(VLOOKUP(A30165,DATABARANG!$B$4:$G$20000,5),"")</f>
        <v/>
      </c>
      <c r="L30165" s="149" t="str">
        <f t="shared" si="954"/>
        <v/>
      </c>
      <c r="M30165" s="158" t="str">
        <f t="shared" si="955"/>
        <v/>
      </c>
      <c r="O30165" s="151"/>
    </row>
    <row r="30166" spans="11:15" x14ac:dyDescent="0.3">
      <c r="K30166" s="148" t="str">
        <f>IFERROR(VLOOKUP(A30166,DATABARANG!$B$4:$G$20000,5),"")</f>
        <v/>
      </c>
      <c r="L30166" s="149" t="str">
        <f t="shared" si="954"/>
        <v/>
      </c>
      <c r="M30166" s="158" t="str">
        <f t="shared" si="955"/>
        <v/>
      </c>
      <c r="O30166" s="151"/>
    </row>
    <row r="30167" spans="11:15" x14ac:dyDescent="0.3">
      <c r="K30167" s="148" t="str">
        <f>IFERROR(VLOOKUP(A30167,DATABARANG!$B$4:$G$20000,5),"")</f>
        <v/>
      </c>
      <c r="L30167" s="149" t="str">
        <f t="shared" si="954"/>
        <v/>
      </c>
      <c r="M30167" s="158" t="str">
        <f t="shared" si="955"/>
        <v/>
      </c>
      <c r="O30167" s="151"/>
    </row>
    <row r="30168" spans="11:15" x14ac:dyDescent="0.3">
      <c r="K30168" s="148" t="str">
        <f>IFERROR(VLOOKUP(A30168,DATABARANG!$B$4:$G$20000,5),"")</f>
        <v/>
      </c>
      <c r="L30168" s="149" t="str">
        <f t="shared" si="954"/>
        <v/>
      </c>
      <c r="M30168" s="158" t="str">
        <f t="shared" si="955"/>
        <v/>
      </c>
      <c r="O30168" s="151"/>
    </row>
    <row r="30169" spans="11:15" x14ac:dyDescent="0.3">
      <c r="K30169" s="148" t="str">
        <f>IFERROR(VLOOKUP(A30169,DATABARANG!$B$4:$G$20000,5),"")</f>
        <v/>
      </c>
      <c r="L30169" s="149" t="str">
        <f t="shared" si="954"/>
        <v/>
      </c>
      <c r="M30169" s="158" t="str">
        <f t="shared" si="955"/>
        <v/>
      </c>
      <c r="O30169" s="151"/>
    </row>
    <row r="30170" spans="11:15" x14ac:dyDescent="0.3">
      <c r="K30170" s="148" t="str">
        <f>IFERROR(VLOOKUP(A30170,DATABARANG!$B$4:$G$20000,5),"")</f>
        <v/>
      </c>
      <c r="L30170" s="149" t="str">
        <f t="shared" si="954"/>
        <v/>
      </c>
      <c r="M30170" s="158" t="str">
        <f t="shared" si="955"/>
        <v/>
      </c>
      <c r="O30170" s="151"/>
    </row>
    <row r="30171" spans="11:15" x14ac:dyDescent="0.3">
      <c r="K30171" s="148" t="str">
        <f>IFERROR(VLOOKUP(A30171,DATABARANG!$B$4:$G$20000,5),"")</f>
        <v/>
      </c>
      <c r="L30171" s="149" t="str">
        <f t="shared" si="954"/>
        <v/>
      </c>
      <c r="M30171" s="158" t="str">
        <f t="shared" si="955"/>
        <v/>
      </c>
      <c r="O30171" s="151"/>
    </row>
    <row r="30172" spans="11:15" x14ac:dyDescent="0.3">
      <c r="K30172" s="148" t="str">
        <f>IFERROR(VLOOKUP(A30172,DATABARANG!$B$4:$G$20000,5),"")</f>
        <v/>
      </c>
      <c r="L30172" s="149" t="str">
        <f t="shared" si="954"/>
        <v/>
      </c>
      <c r="M30172" s="158" t="str">
        <f t="shared" si="955"/>
        <v/>
      </c>
      <c r="O30172" s="151"/>
    </row>
    <row r="30173" spans="11:15" x14ac:dyDescent="0.3">
      <c r="K30173" s="148" t="str">
        <f>IFERROR(VLOOKUP(A30173,DATABARANG!$B$4:$G$20000,5),"")</f>
        <v/>
      </c>
      <c r="L30173" s="149" t="str">
        <f t="shared" si="954"/>
        <v/>
      </c>
      <c r="M30173" s="158" t="str">
        <f t="shared" si="955"/>
        <v/>
      </c>
      <c r="O30173" s="151"/>
    </row>
    <row r="30174" spans="11:15" x14ac:dyDescent="0.3">
      <c r="K30174" s="148" t="str">
        <f>IFERROR(VLOOKUP(A30174,DATABARANG!$B$4:$G$20000,5),"")</f>
        <v/>
      </c>
      <c r="L30174" s="149" t="str">
        <f t="shared" si="954"/>
        <v/>
      </c>
      <c r="M30174" s="158" t="str">
        <f t="shared" si="955"/>
        <v/>
      </c>
      <c r="O30174" s="151"/>
    </row>
    <row r="30175" spans="11:15" x14ac:dyDescent="0.3">
      <c r="K30175" s="148" t="str">
        <f>IFERROR(VLOOKUP(A30175,DATABARANG!$B$4:$G$20000,5),"")</f>
        <v/>
      </c>
      <c r="L30175" s="149" t="str">
        <f t="shared" si="954"/>
        <v/>
      </c>
      <c r="M30175" s="158" t="str">
        <f t="shared" si="955"/>
        <v/>
      </c>
      <c r="O30175" s="151"/>
    </row>
    <row r="30176" spans="11:15" x14ac:dyDescent="0.3">
      <c r="K30176" s="148" t="str">
        <f>IFERROR(VLOOKUP(A30176,DATABARANG!$B$4:$G$20000,5),"")</f>
        <v/>
      </c>
      <c r="L30176" s="149" t="str">
        <f t="shared" si="954"/>
        <v/>
      </c>
      <c r="M30176" s="158" t="str">
        <f t="shared" si="955"/>
        <v/>
      </c>
      <c r="O30176" s="151"/>
    </row>
    <row r="30177" spans="11:15" x14ac:dyDescent="0.3">
      <c r="K30177" s="148" t="str">
        <f>IFERROR(VLOOKUP(A30177,DATABARANG!$B$4:$G$20000,5),"")</f>
        <v/>
      </c>
      <c r="L30177" s="149" t="str">
        <f t="shared" si="954"/>
        <v/>
      </c>
      <c r="M30177" s="158" t="str">
        <f t="shared" si="955"/>
        <v/>
      </c>
      <c r="O30177" s="151"/>
    </row>
    <row r="30178" spans="11:15" x14ac:dyDescent="0.3">
      <c r="K30178" s="148" t="str">
        <f>IFERROR(VLOOKUP(A30178,DATABARANG!$B$4:$G$20000,5),"")</f>
        <v/>
      </c>
      <c r="L30178" s="149" t="str">
        <f t="shared" si="954"/>
        <v/>
      </c>
      <c r="M30178" s="158" t="str">
        <f t="shared" si="955"/>
        <v/>
      </c>
      <c r="O30178" s="151"/>
    </row>
    <row r="30179" spans="11:15" x14ac:dyDescent="0.3">
      <c r="K30179" s="148" t="str">
        <f>IFERROR(VLOOKUP(A30179,DATABARANG!$B$4:$G$20000,5),"")</f>
        <v/>
      </c>
      <c r="L30179" s="149" t="str">
        <f t="shared" si="954"/>
        <v/>
      </c>
      <c r="M30179" s="158" t="str">
        <f t="shared" si="955"/>
        <v/>
      </c>
      <c r="O30179" s="151"/>
    </row>
    <row r="30180" spans="11:15" x14ac:dyDescent="0.3">
      <c r="K30180" s="148" t="str">
        <f>IFERROR(VLOOKUP(A30180,DATABARANG!$B$4:$G$20000,5),"")</f>
        <v/>
      </c>
      <c r="L30180" s="149" t="str">
        <f t="shared" si="954"/>
        <v/>
      </c>
      <c r="M30180" s="158" t="str">
        <f t="shared" si="955"/>
        <v/>
      </c>
      <c r="O30180" s="151"/>
    </row>
    <row r="30181" spans="11:15" x14ac:dyDescent="0.3">
      <c r="K30181" s="148" t="str">
        <f>IFERROR(VLOOKUP(A30181,DATABARANG!$B$4:$G$20000,5),"")</f>
        <v/>
      </c>
      <c r="L30181" s="149" t="str">
        <f t="shared" si="954"/>
        <v/>
      </c>
      <c r="M30181" s="158" t="str">
        <f t="shared" si="955"/>
        <v/>
      </c>
      <c r="O30181" s="151"/>
    </row>
    <row r="30182" spans="11:15" x14ac:dyDescent="0.3">
      <c r="K30182" s="148" t="str">
        <f>IFERROR(VLOOKUP(A30182,DATABARANG!$B$4:$G$20000,5),"")</f>
        <v/>
      </c>
      <c r="L30182" s="149" t="str">
        <f t="shared" si="954"/>
        <v/>
      </c>
      <c r="M30182" s="158" t="str">
        <f t="shared" si="955"/>
        <v/>
      </c>
      <c r="O30182" s="151"/>
    </row>
    <row r="30183" spans="11:15" x14ac:dyDescent="0.3">
      <c r="K30183" s="148" t="str">
        <f>IFERROR(VLOOKUP(A30183,DATABARANG!$B$4:$G$20000,5),"")</f>
        <v/>
      </c>
      <c r="L30183" s="149" t="str">
        <f t="shared" si="954"/>
        <v/>
      </c>
      <c r="M30183" s="158" t="str">
        <f t="shared" si="955"/>
        <v/>
      </c>
      <c r="O30183" s="151"/>
    </row>
    <row r="30184" spans="11:15" x14ac:dyDescent="0.3">
      <c r="K30184" s="148" t="str">
        <f>IFERROR(VLOOKUP(A30184,DATABARANG!$B$4:$G$20000,5),"")</f>
        <v/>
      </c>
      <c r="L30184" s="149" t="str">
        <f t="shared" si="954"/>
        <v/>
      </c>
      <c r="M30184" s="158" t="str">
        <f t="shared" si="955"/>
        <v/>
      </c>
      <c r="O30184" s="151"/>
    </row>
    <row r="30185" spans="11:15" x14ac:dyDescent="0.3">
      <c r="K30185" s="148" t="str">
        <f>IFERROR(VLOOKUP(A30185,DATABARANG!$B$4:$G$20000,5),"")</f>
        <v/>
      </c>
      <c r="L30185" s="149" t="str">
        <f t="shared" si="954"/>
        <v/>
      </c>
      <c r="M30185" s="158" t="str">
        <f t="shared" si="955"/>
        <v/>
      </c>
      <c r="O30185" s="151"/>
    </row>
    <row r="30186" spans="11:15" x14ac:dyDescent="0.3">
      <c r="K30186" s="148" t="str">
        <f>IFERROR(VLOOKUP(A30186,DATABARANG!$B$4:$G$20000,5),"")</f>
        <v/>
      </c>
      <c r="L30186" s="149" t="str">
        <f t="shared" si="954"/>
        <v/>
      </c>
      <c r="M30186" s="158" t="str">
        <f t="shared" si="955"/>
        <v/>
      </c>
      <c r="O30186" s="151"/>
    </row>
    <row r="30187" spans="11:15" x14ac:dyDescent="0.3">
      <c r="K30187" s="148" t="str">
        <f>IFERROR(VLOOKUP(A30187,DATABARANG!$B$4:$G$20000,5),"")</f>
        <v/>
      </c>
      <c r="L30187" s="149" t="str">
        <f t="shared" si="954"/>
        <v/>
      </c>
      <c r="M30187" s="158" t="str">
        <f t="shared" si="955"/>
        <v/>
      </c>
      <c r="O30187" s="151"/>
    </row>
    <row r="30188" spans="11:15" x14ac:dyDescent="0.3">
      <c r="K30188" s="148" t="str">
        <f>IFERROR(VLOOKUP(A30188,DATABARANG!$B$4:$G$20000,5),"")</f>
        <v/>
      </c>
      <c r="L30188" s="149" t="str">
        <f t="shared" si="954"/>
        <v/>
      </c>
      <c r="M30188" s="158" t="str">
        <f t="shared" si="955"/>
        <v/>
      </c>
      <c r="O30188" s="151"/>
    </row>
    <row r="30189" spans="11:15" x14ac:dyDescent="0.3">
      <c r="K30189" s="148" t="str">
        <f>IFERROR(VLOOKUP(A30189,DATABARANG!$B$4:$G$20000,5),"")</f>
        <v/>
      </c>
      <c r="L30189" s="149" t="str">
        <f t="shared" si="954"/>
        <v/>
      </c>
      <c r="M30189" s="158" t="str">
        <f t="shared" si="955"/>
        <v/>
      </c>
      <c r="O30189" s="151"/>
    </row>
    <row r="30190" spans="11:15" x14ac:dyDescent="0.3">
      <c r="K30190" s="148" t="str">
        <f>IFERROR(VLOOKUP(A30190,DATABARANG!$B$4:$G$20000,5),"")</f>
        <v/>
      </c>
      <c r="L30190" s="149" t="str">
        <f t="shared" si="954"/>
        <v/>
      </c>
      <c r="M30190" s="158" t="str">
        <f t="shared" si="955"/>
        <v/>
      </c>
      <c r="O30190" s="151"/>
    </row>
    <row r="30191" spans="11:15" x14ac:dyDescent="0.3">
      <c r="K30191" s="148" t="str">
        <f>IFERROR(VLOOKUP(A30191,DATABARANG!$B$4:$G$20000,5),"")</f>
        <v/>
      </c>
      <c r="L30191" s="149" t="str">
        <f t="shared" si="954"/>
        <v/>
      </c>
      <c r="M30191" s="158" t="str">
        <f t="shared" si="955"/>
        <v/>
      </c>
      <c r="O30191" s="151"/>
    </row>
    <row r="30192" spans="11:15" x14ac:dyDescent="0.3">
      <c r="K30192" s="148" t="str">
        <f>IFERROR(VLOOKUP(A30192,DATABARANG!$B$4:$G$20000,5),"")</f>
        <v/>
      </c>
      <c r="L30192" s="149" t="str">
        <f t="shared" si="954"/>
        <v/>
      </c>
      <c r="M30192" s="158" t="str">
        <f t="shared" si="955"/>
        <v/>
      </c>
      <c r="O30192" s="151"/>
    </row>
    <row r="30193" spans="11:15" x14ac:dyDescent="0.3">
      <c r="K30193" s="148" t="str">
        <f>IFERROR(VLOOKUP(A30193,DATABARANG!$B$4:$G$20000,5),"")</f>
        <v/>
      </c>
      <c r="L30193" s="149" t="str">
        <f t="shared" si="954"/>
        <v/>
      </c>
      <c r="M30193" s="158" t="str">
        <f t="shared" si="955"/>
        <v/>
      </c>
      <c r="O30193" s="151"/>
    </row>
    <row r="30194" spans="11:15" x14ac:dyDescent="0.3">
      <c r="K30194" s="148" t="str">
        <f>IFERROR(VLOOKUP(A30194,DATABARANG!$B$4:$G$20000,5),"")</f>
        <v/>
      </c>
      <c r="L30194" s="149" t="str">
        <f t="shared" si="954"/>
        <v/>
      </c>
      <c r="M30194" s="158" t="str">
        <f t="shared" si="955"/>
        <v/>
      </c>
      <c r="O30194" s="151"/>
    </row>
    <row r="30195" spans="11:15" x14ac:dyDescent="0.3">
      <c r="K30195" s="148" t="str">
        <f>IFERROR(VLOOKUP(A30195,DATABARANG!$B$4:$G$20000,5),"")</f>
        <v/>
      </c>
      <c r="L30195" s="149" t="str">
        <f t="shared" si="954"/>
        <v/>
      </c>
      <c r="M30195" s="158" t="str">
        <f t="shared" si="955"/>
        <v/>
      </c>
      <c r="O30195" s="151"/>
    </row>
    <row r="30196" spans="11:15" x14ac:dyDescent="0.3">
      <c r="K30196" s="148" t="str">
        <f>IFERROR(VLOOKUP(A30196,DATABARANG!$B$4:$G$20000,5),"")</f>
        <v/>
      </c>
      <c r="L30196" s="149" t="str">
        <f t="shared" si="954"/>
        <v/>
      </c>
      <c r="M30196" s="158" t="str">
        <f t="shared" si="955"/>
        <v/>
      </c>
      <c r="O30196" s="151"/>
    </row>
    <row r="30197" spans="11:15" x14ac:dyDescent="0.3">
      <c r="K30197" s="148" t="str">
        <f>IFERROR(VLOOKUP(A30197,DATABARANG!$B$4:$G$20000,5),"")</f>
        <v/>
      </c>
      <c r="L30197" s="149" t="str">
        <f t="shared" si="954"/>
        <v/>
      </c>
      <c r="M30197" s="158" t="str">
        <f t="shared" si="955"/>
        <v/>
      </c>
      <c r="O30197" s="151"/>
    </row>
    <row r="30198" spans="11:15" x14ac:dyDescent="0.3">
      <c r="K30198" s="148" t="str">
        <f>IFERROR(VLOOKUP(A30198,DATABARANG!$B$4:$G$20000,5),"")</f>
        <v/>
      </c>
      <c r="L30198" s="149" t="str">
        <f t="shared" si="954"/>
        <v/>
      </c>
      <c r="M30198" s="158" t="str">
        <f t="shared" si="955"/>
        <v/>
      </c>
      <c r="O30198" s="151"/>
    </row>
    <row r="30199" spans="11:15" x14ac:dyDescent="0.3">
      <c r="K30199" s="148" t="str">
        <f>IFERROR(VLOOKUP(A30199,DATABARANG!$B$4:$G$20000,5),"")</f>
        <v/>
      </c>
      <c r="L30199" s="149" t="str">
        <f t="shared" si="954"/>
        <v/>
      </c>
      <c r="M30199" s="158" t="str">
        <f t="shared" si="955"/>
        <v/>
      </c>
      <c r="O30199" s="151"/>
    </row>
    <row r="30200" spans="11:15" x14ac:dyDescent="0.3">
      <c r="K30200" s="148" t="str">
        <f>IFERROR(VLOOKUP(A30200,DATABARANG!$B$4:$G$20000,5),"")</f>
        <v/>
      </c>
      <c r="L30200" s="149" t="str">
        <f t="shared" si="954"/>
        <v/>
      </c>
      <c r="M30200" s="158" t="str">
        <f t="shared" si="955"/>
        <v/>
      </c>
      <c r="O30200" s="151"/>
    </row>
    <row r="30201" spans="11:15" x14ac:dyDescent="0.3">
      <c r="K30201" s="148" t="str">
        <f>IFERROR(VLOOKUP(A30201,DATABARANG!$B$4:$G$20000,5),"")</f>
        <v/>
      </c>
      <c r="L30201" s="149" t="str">
        <f t="shared" si="954"/>
        <v/>
      </c>
      <c r="M30201" s="158" t="str">
        <f t="shared" si="955"/>
        <v/>
      </c>
      <c r="O30201" s="151"/>
    </row>
    <row r="30202" spans="11:15" x14ac:dyDescent="0.3">
      <c r="K30202" s="148" t="str">
        <f>IFERROR(VLOOKUP(A30202,DATABARANG!$B$4:$G$20000,5),"")</f>
        <v/>
      </c>
      <c r="L30202" s="149" t="str">
        <f t="shared" si="954"/>
        <v/>
      </c>
      <c r="M30202" s="158" t="str">
        <f t="shared" si="955"/>
        <v/>
      </c>
      <c r="O30202" s="151"/>
    </row>
    <row r="30203" spans="11:15" x14ac:dyDescent="0.3">
      <c r="K30203" s="148" t="str">
        <f>IFERROR(VLOOKUP(A30203,DATABARANG!$B$4:$G$20000,5),"")</f>
        <v/>
      </c>
      <c r="L30203" s="149" t="str">
        <f t="shared" si="954"/>
        <v/>
      </c>
      <c r="M30203" s="158" t="str">
        <f t="shared" si="955"/>
        <v/>
      </c>
      <c r="O30203" s="151"/>
    </row>
    <row r="30204" spans="11:15" x14ac:dyDescent="0.3">
      <c r="K30204" s="148" t="str">
        <f>IFERROR(VLOOKUP(A30204,DATABARANG!$B$4:$G$20000,5),"")</f>
        <v/>
      </c>
      <c r="L30204" s="149" t="str">
        <f t="shared" si="954"/>
        <v/>
      </c>
      <c r="M30204" s="158" t="str">
        <f t="shared" si="955"/>
        <v/>
      </c>
      <c r="O30204" s="151"/>
    </row>
    <row r="30205" spans="11:15" x14ac:dyDescent="0.3">
      <c r="K30205" s="148" t="str">
        <f>IFERROR(VLOOKUP(A30205,DATABARANG!$B$4:$G$20000,5),"")</f>
        <v/>
      </c>
      <c r="L30205" s="149" t="str">
        <f t="shared" si="954"/>
        <v/>
      </c>
      <c r="M30205" s="158" t="str">
        <f t="shared" si="955"/>
        <v/>
      </c>
      <c r="O30205" s="151"/>
    </row>
    <row r="30206" spans="11:15" x14ac:dyDescent="0.3">
      <c r="K30206" s="148" t="str">
        <f>IFERROR(VLOOKUP(A30206,DATABARANG!$B$4:$G$20000,5),"")</f>
        <v/>
      </c>
      <c r="L30206" s="149" t="str">
        <f t="shared" si="954"/>
        <v/>
      </c>
      <c r="M30206" s="158" t="str">
        <f t="shared" si="955"/>
        <v/>
      </c>
      <c r="O30206" s="151"/>
    </row>
    <row r="30207" spans="11:15" x14ac:dyDescent="0.3">
      <c r="K30207" s="148" t="str">
        <f>IFERROR(VLOOKUP(A30207,DATABARANG!$B$4:$G$20000,5),"")</f>
        <v/>
      </c>
      <c r="L30207" s="149" t="str">
        <f t="shared" si="954"/>
        <v/>
      </c>
      <c r="M30207" s="158" t="str">
        <f t="shared" si="955"/>
        <v/>
      </c>
      <c r="O30207" s="151"/>
    </row>
    <row r="30208" spans="11:15" x14ac:dyDescent="0.3">
      <c r="K30208" s="148" t="str">
        <f>IFERROR(VLOOKUP(A30208,DATABARANG!$B$4:$G$20000,5),"")</f>
        <v/>
      </c>
      <c r="L30208" s="149" t="str">
        <f t="shared" si="954"/>
        <v/>
      </c>
      <c r="M30208" s="158" t="str">
        <f t="shared" si="955"/>
        <v/>
      </c>
      <c r="O30208" s="151"/>
    </row>
    <row r="30209" spans="11:15" x14ac:dyDescent="0.3">
      <c r="K30209" s="148" t="str">
        <f>IFERROR(VLOOKUP(A30209,DATABARANG!$B$4:$G$20000,5),"")</f>
        <v/>
      </c>
      <c r="L30209" s="149" t="str">
        <f t="shared" si="954"/>
        <v/>
      </c>
      <c r="M30209" s="158" t="str">
        <f t="shared" si="955"/>
        <v/>
      </c>
      <c r="O30209" s="151"/>
    </row>
    <row r="30210" spans="11:15" x14ac:dyDescent="0.3">
      <c r="K30210" s="148" t="str">
        <f>IFERROR(VLOOKUP(A30210,DATABARANG!$B$4:$G$20000,5),"")</f>
        <v/>
      </c>
      <c r="L30210" s="149" t="str">
        <f t="shared" si="954"/>
        <v/>
      </c>
      <c r="M30210" s="158" t="str">
        <f t="shared" si="955"/>
        <v/>
      </c>
      <c r="O30210" s="151"/>
    </row>
    <row r="30211" spans="11:15" x14ac:dyDescent="0.3">
      <c r="K30211" s="148" t="str">
        <f>IFERROR(VLOOKUP(A30211,DATABARANG!$B$4:$G$20000,5),"")</f>
        <v/>
      </c>
      <c r="L30211" s="149" t="str">
        <f t="shared" si="954"/>
        <v/>
      </c>
      <c r="M30211" s="158" t="str">
        <f t="shared" si="955"/>
        <v/>
      </c>
      <c r="O30211" s="151"/>
    </row>
    <row r="30212" spans="11:15" x14ac:dyDescent="0.3">
      <c r="K30212" s="148" t="str">
        <f>IFERROR(VLOOKUP(A30212,DATABARANG!$B$4:$G$20000,5),"")</f>
        <v/>
      </c>
      <c r="L30212" s="149" t="str">
        <f t="shared" si="954"/>
        <v/>
      </c>
      <c r="M30212" s="158" t="str">
        <f t="shared" si="955"/>
        <v/>
      </c>
      <c r="O30212" s="151"/>
    </row>
    <row r="30213" spans="11:15" x14ac:dyDescent="0.3">
      <c r="K30213" s="148" t="str">
        <f>IFERROR(VLOOKUP(A30213,DATABARANG!$B$4:$G$20000,5),"")</f>
        <v/>
      </c>
      <c r="L30213" s="149" t="str">
        <f t="shared" si="954"/>
        <v/>
      </c>
      <c r="M30213" s="158" t="str">
        <f t="shared" si="955"/>
        <v/>
      </c>
      <c r="O30213" s="151"/>
    </row>
    <row r="30214" spans="11:15" x14ac:dyDescent="0.3">
      <c r="K30214" s="148" t="str">
        <f>IFERROR(VLOOKUP(A30214,DATABARANG!$B$4:$G$20000,5),"")</f>
        <v/>
      </c>
      <c r="L30214" s="149" t="str">
        <f t="shared" ref="L30214:L30277" si="956">IFERROR((E30214-K30214)*G30214,"")</f>
        <v/>
      </c>
      <c r="M30214" s="158" t="str">
        <f t="shared" ref="M30214:M30277" si="957">IF(B30214="","",TEXT(B30214,"DD-MMM"))</f>
        <v/>
      </c>
      <c r="O30214" s="151"/>
    </row>
    <row r="30215" spans="11:15" x14ac:dyDescent="0.3">
      <c r="K30215" s="148" t="str">
        <f>IFERROR(VLOOKUP(A30215,DATABARANG!$B$4:$G$20000,5),"")</f>
        <v/>
      </c>
      <c r="L30215" s="149" t="str">
        <f t="shared" si="956"/>
        <v/>
      </c>
      <c r="M30215" s="158" t="str">
        <f t="shared" si="957"/>
        <v/>
      </c>
      <c r="O30215" s="151"/>
    </row>
    <row r="30216" spans="11:15" x14ac:dyDescent="0.3">
      <c r="K30216" s="148" t="str">
        <f>IFERROR(VLOOKUP(A30216,DATABARANG!$B$4:$G$20000,5),"")</f>
        <v/>
      </c>
      <c r="L30216" s="149" t="str">
        <f t="shared" si="956"/>
        <v/>
      </c>
      <c r="M30216" s="158" t="str">
        <f t="shared" si="957"/>
        <v/>
      </c>
      <c r="O30216" s="151"/>
    </row>
    <row r="30217" spans="11:15" x14ac:dyDescent="0.3">
      <c r="K30217" s="148" t="str">
        <f>IFERROR(VLOOKUP(A30217,DATABARANG!$B$4:$G$20000,5),"")</f>
        <v/>
      </c>
      <c r="L30217" s="149" t="str">
        <f t="shared" si="956"/>
        <v/>
      </c>
      <c r="M30217" s="158" t="str">
        <f t="shared" si="957"/>
        <v/>
      </c>
      <c r="O30217" s="151"/>
    </row>
    <row r="30218" spans="11:15" x14ac:dyDescent="0.3">
      <c r="K30218" s="148" t="str">
        <f>IFERROR(VLOOKUP(A30218,DATABARANG!$B$4:$G$20000,5),"")</f>
        <v/>
      </c>
      <c r="L30218" s="149" t="str">
        <f t="shared" si="956"/>
        <v/>
      </c>
      <c r="M30218" s="158" t="str">
        <f t="shared" si="957"/>
        <v/>
      </c>
      <c r="O30218" s="151"/>
    </row>
    <row r="30219" spans="11:15" x14ac:dyDescent="0.3">
      <c r="K30219" s="148" t="str">
        <f>IFERROR(VLOOKUP(A30219,DATABARANG!$B$4:$G$20000,5),"")</f>
        <v/>
      </c>
      <c r="L30219" s="149" t="str">
        <f t="shared" si="956"/>
        <v/>
      </c>
      <c r="M30219" s="158" t="str">
        <f t="shared" si="957"/>
        <v/>
      </c>
      <c r="O30219" s="151"/>
    </row>
    <row r="30220" spans="11:15" x14ac:dyDescent="0.3">
      <c r="K30220" s="148" t="str">
        <f>IFERROR(VLOOKUP(A30220,DATABARANG!$B$4:$G$20000,5),"")</f>
        <v/>
      </c>
      <c r="L30220" s="149" t="str">
        <f t="shared" si="956"/>
        <v/>
      </c>
      <c r="M30220" s="158" t="str">
        <f t="shared" si="957"/>
        <v/>
      </c>
      <c r="O30220" s="151"/>
    </row>
    <row r="30221" spans="11:15" x14ac:dyDescent="0.3">
      <c r="K30221" s="148" t="str">
        <f>IFERROR(VLOOKUP(A30221,DATABARANG!$B$4:$G$20000,5),"")</f>
        <v/>
      </c>
      <c r="L30221" s="149" t="str">
        <f t="shared" si="956"/>
        <v/>
      </c>
      <c r="M30221" s="158" t="str">
        <f t="shared" si="957"/>
        <v/>
      </c>
      <c r="O30221" s="151"/>
    </row>
    <row r="30222" spans="11:15" x14ac:dyDescent="0.3">
      <c r="K30222" s="148" t="str">
        <f>IFERROR(VLOOKUP(A30222,DATABARANG!$B$4:$G$20000,5),"")</f>
        <v/>
      </c>
      <c r="L30222" s="149" t="str">
        <f t="shared" si="956"/>
        <v/>
      </c>
      <c r="M30222" s="158" t="str">
        <f t="shared" si="957"/>
        <v/>
      </c>
      <c r="O30222" s="151"/>
    </row>
    <row r="30223" spans="11:15" x14ac:dyDescent="0.3">
      <c r="K30223" s="148" t="str">
        <f>IFERROR(VLOOKUP(A30223,DATABARANG!$B$4:$G$20000,5),"")</f>
        <v/>
      </c>
      <c r="L30223" s="149" t="str">
        <f t="shared" si="956"/>
        <v/>
      </c>
      <c r="M30223" s="158" t="str">
        <f t="shared" si="957"/>
        <v/>
      </c>
      <c r="O30223" s="151"/>
    </row>
    <row r="30224" spans="11:15" x14ac:dyDescent="0.3">
      <c r="K30224" s="148" t="str">
        <f>IFERROR(VLOOKUP(A30224,DATABARANG!$B$4:$G$20000,5),"")</f>
        <v/>
      </c>
      <c r="L30224" s="149" t="str">
        <f t="shared" si="956"/>
        <v/>
      </c>
      <c r="M30224" s="158" t="str">
        <f t="shared" si="957"/>
        <v/>
      </c>
      <c r="O30224" s="151"/>
    </row>
    <row r="30225" spans="11:15" x14ac:dyDescent="0.3">
      <c r="K30225" s="148" t="str">
        <f>IFERROR(VLOOKUP(A30225,DATABARANG!$B$4:$G$20000,5),"")</f>
        <v/>
      </c>
      <c r="L30225" s="149" t="str">
        <f t="shared" si="956"/>
        <v/>
      </c>
      <c r="M30225" s="158" t="str">
        <f t="shared" si="957"/>
        <v/>
      </c>
      <c r="O30225" s="151"/>
    </row>
    <row r="30226" spans="11:15" x14ac:dyDescent="0.3">
      <c r="K30226" s="148" t="str">
        <f>IFERROR(VLOOKUP(A30226,DATABARANG!$B$4:$G$20000,5),"")</f>
        <v/>
      </c>
      <c r="L30226" s="149" t="str">
        <f t="shared" si="956"/>
        <v/>
      </c>
      <c r="M30226" s="158" t="str">
        <f t="shared" si="957"/>
        <v/>
      </c>
      <c r="O30226" s="151"/>
    </row>
    <row r="30227" spans="11:15" x14ac:dyDescent="0.3">
      <c r="K30227" s="148" t="str">
        <f>IFERROR(VLOOKUP(A30227,DATABARANG!$B$4:$G$20000,5),"")</f>
        <v/>
      </c>
      <c r="L30227" s="149" t="str">
        <f t="shared" si="956"/>
        <v/>
      </c>
      <c r="M30227" s="158" t="str">
        <f t="shared" si="957"/>
        <v/>
      </c>
      <c r="O30227" s="151"/>
    </row>
    <row r="30228" spans="11:15" x14ac:dyDescent="0.3">
      <c r="K30228" s="148" t="str">
        <f>IFERROR(VLOOKUP(A30228,DATABARANG!$B$4:$G$20000,5),"")</f>
        <v/>
      </c>
      <c r="L30228" s="149" t="str">
        <f t="shared" si="956"/>
        <v/>
      </c>
      <c r="M30228" s="158" t="str">
        <f t="shared" si="957"/>
        <v/>
      </c>
      <c r="O30228" s="151"/>
    </row>
    <row r="30229" spans="11:15" x14ac:dyDescent="0.3">
      <c r="K30229" s="148" t="str">
        <f>IFERROR(VLOOKUP(A30229,DATABARANG!$B$4:$G$20000,5),"")</f>
        <v/>
      </c>
      <c r="L30229" s="149" t="str">
        <f t="shared" si="956"/>
        <v/>
      </c>
      <c r="M30229" s="158" t="str">
        <f t="shared" si="957"/>
        <v/>
      </c>
      <c r="O30229" s="151"/>
    </row>
    <row r="30230" spans="11:15" x14ac:dyDescent="0.3">
      <c r="K30230" s="148" t="str">
        <f>IFERROR(VLOOKUP(A30230,DATABARANG!$B$4:$G$20000,5),"")</f>
        <v/>
      </c>
      <c r="L30230" s="149" t="str">
        <f t="shared" si="956"/>
        <v/>
      </c>
      <c r="M30230" s="158" t="str">
        <f t="shared" si="957"/>
        <v/>
      </c>
      <c r="O30230" s="151"/>
    </row>
    <row r="30231" spans="11:15" x14ac:dyDescent="0.3">
      <c r="K30231" s="148" t="str">
        <f>IFERROR(VLOOKUP(A30231,DATABARANG!$B$4:$G$20000,5),"")</f>
        <v/>
      </c>
      <c r="L30231" s="149" t="str">
        <f t="shared" si="956"/>
        <v/>
      </c>
      <c r="M30231" s="158" t="str">
        <f t="shared" si="957"/>
        <v/>
      </c>
      <c r="O30231" s="151"/>
    </row>
    <row r="30232" spans="11:15" x14ac:dyDescent="0.3">
      <c r="K30232" s="148" t="str">
        <f>IFERROR(VLOOKUP(A30232,DATABARANG!$B$4:$G$20000,5),"")</f>
        <v/>
      </c>
      <c r="L30232" s="149" t="str">
        <f t="shared" si="956"/>
        <v/>
      </c>
      <c r="M30232" s="158" t="str">
        <f t="shared" si="957"/>
        <v/>
      </c>
      <c r="O30232" s="151"/>
    </row>
    <row r="30233" spans="11:15" x14ac:dyDescent="0.3">
      <c r="K30233" s="148" t="str">
        <f>IFERROR(VLOOKUP(A30233,DATABARANG!$B$4:$G$20000,5),"")</f>
        <v/>
      </c>
      <c r="L30233" s="149" t="str">
        <f t="shared" si="956"/>
        <v/>
      </c>
      <c r="M30233" s="158" t="str">
        <f t="shared" si="957"/>
        <v/>
      </c>
      <c r="O30233" s="151"/>
    </row>
    <row r="30234" spans="11:15" x14ac:dyDescent="0.3">
      <c r="K30234" s="148" t="str">
        <f>IFERROR(VLOOKUP(A30234,DATABARANG!$B$4:$G$20000,5),"")</f>
        <v/>
      </c>
      <c r="L30234" s="149" t="str">
        <f t="shared" si="956"/>
        <v/>
      </c>
      <c r="M30234" s="158" t="str">
        <f t="shared" si="957"/>
        <v/>
      </c>
      <c r="O30234" s="151"/>
    </row>
    <row r="30235" spans="11:15" x14ac:dyDescent="0.3">
      <c r="K30235" s="148" t="str">
        <f>IFERROR(VLOOKUP(A30235,DATABARANG!$B$4:$G$20000,5),"")</f>
        <v/>
      </c>
      <c r="L30235" s="149" t="str">
        <f t="shared" si="956"/>
        <v/>
      </c>
      <c r="M30235" s="158" t="str">
        <f t="shared" si="957"/>
        <v/>
      </c>
      <c r="O30235" s="151"/>
    </row>
    <row r="30236" spans="11:15" x14ac:dyDescent="0.3">
      <c r="K30236" s="148" t="str">
        <f>IFERROR(VLOOKUP(A30236,DATABARANG!$B$4:$G$20000,5),"")</f>
        <v/>
      </c>
      <c r="L30236" s="149" t="str">
        <f t="shared" si="956"/>
        <v/>
      </c>
      <c r="M30236" s="158" t="str">
        <f t="shared" si="957"/>
        <v/>
      </c>
      <c r="O30236" s="151"/>
    </row>
    <row r="30237" spans="11:15" x14ac:dyDescent="0.3">
      <c r="K30237" s="148" t="str">
        <f>IFERROR(VLOOKUP(A30237,DATABARANG!$B$4:$G$20000,5),"")</f>
        <v/>
      </c>
      <c r="L30237" s="149" t="str">
        <f t="shared" si="956"/>
        <v/>
      </c>
      <c r="M30237" s="158" t="str">
        <f t="shared" si="957"/>
        <v/>
      </c>
      <c r="O30237" s="151"/>
    </row>
    <row r="30238" spans="11:15" x14ac:dyDescent="0.3">
      <c r="K30238" s="148" t="str">
        <f>IFERROR(VLOOKUP(A30238,DATABARANG!$B$4:$G$20000,5),"")</f>
        <v/>
      </c>
      <c r="L30238" s="149" t="str">
        <f t="shared" si="956"/>
        <v/>
      </c>
      <c r="M30238" s="158" t="str">
        <f t="shared" si="957"/>
        <v/>
      </c>
      <c r="O30238" s="151"/>
    </row>
    <row r="30239" spans="11:15" x14ac:dyDescent="0.3">
      <c r="K30239" s="148" t="str">
        <f>IFERROR(VLOOKUP(A30239,DATABARANG!$B$4:$G$20000,5),"")</f>
        <v/>
      </c>
      <c r="L30239" s="149" t="str">
        <f t="shared" si="956"/>
        <v/>
      </c>
      <c r="M30239" s="158" t="str">
        <f t="shared" si="957"/>
        <v/>
      </c>
      <c r="O30239" s="151"/>
    </row>
    <row r="30240" spans="11:15" x14ac:dyDescent="0.3">
      <c r="K30240" s="148" t="str">
        <f>IFERROR(VLOOKUP(A30240,DATABARANG!$B$4:$G$20000,5),"")</f>
        <v/>
      </c>
      <c r="L30240" s="149" t="str">
        <f t="shared" si="956"/>
        <v/>
      </c>
      <c r="M30240" s="158" t="str">
        <f t="shared" si="957"/>
        <v/>
      </c>
      <c r="O30240" s="151"/>
    </row>
    <row r="30241" spans="11:15" x14ac:dyDescent="0.3">
      <c r="K30241" s="148" t="str">
        <f>IFERROR(VLOOKUP(A30241,DATABARANG!$B$4:$G$20000,5),"")</f>
        <v/>
      </c>
      <c r="L30241" s="149" t="str">
        <f t="shared" si="956"/>
        <v/>
      </c>
      <c r="M30241" s="158" t="str">
        <f t="shared" si="957"/>
        <v/>
      </c>
      <c r="O30241" s="151"/>
    </row>
    <row r="30242" spans="11:15" x14ac:dyDescent="0.3">
      <c r="K30242" s="148" t="str">
        <f>IFERROR(VLOOKUP(A30242,DATABARANG!$B$4:$G$20000,5),"")</f>
        <v/>
      </c>
      <c r="L30242" s="149" t="str">
        <f t="shared" si="956"/>
        <v/>
      </c>
      <c r="M30242" s="158" t="str">
        <f t="shared" si="957"/>
        <v/>
      </c>
      <c r="O30242" s="151"/>
    </row>
    <row r="30243" spans="11:15" x14ac:dyDescent="0.3">
      <c r="K30243" s="148" t="str">
        <f>IFERROR(VLOOKUP(A30243,DATABARANG!$B$4:$G$20000,5),"")</f>
        <v/>
      </c>
      <c r="L30243" s="149" t="str">
        <f t="shared" si="956"/>
        <v/>
      </c>
      <c r="M30243" s="158" t="str">
        <f t="shared" si="957"/>
        <v/>
      </c>
      <c r="O30243" s="151"/>
    </row>
    <row r="30244" spans="11:15" x14ac:dyDescent="0.3">
      <c r="K30244" s="148" t="str">
        <f>IFERROR(VLOOKUP(A30244,DATABARANG!$B$4:$G$20000,5),"")</f>
        <v/>
      </c>
      <c r="L30244" s="149" t="str">
        <f t="shared" si="956"/>
        <v/>
      </c>
      <c r="M30244" s="158" t="str">
        <f t="shared" si="957"/>
        <v/>
      </c>
      <c r="O30244" s="151"/>
    </row>
    <row r="30245" spans="11:15" x14ac:dyDescent="0.3">
      <c r="K30245" s="148" t="str">
        <f>IFERROR(VLOOKUP(A30245,DATABARANG!$B$4:$G$20000,5),"")</f>
        <v/>
      </c>
      <c r="L30245" s="149" t="str">
        <f t="shared" si="956"/>
        <v/>
      </c>
      <c r="M30245" s="158" t="str">
        <f t="shared" si="957"/>
        <v/>
      </c>
      <c r="O30245" s="151"/>
    </row>
    <row r="30246" spans="11:15" x14ac:dyDescent="0.3">
      <c r="K30246" s="148" t="str">
        <f>IFERROR(VLOOKUP(A30246,DATABARANG!$B$4:$G$20000,5),"")</f>
        <v/>
      </c>
      <c r="L30246" s="149" t="str">
        <f t="shared" si="956"/>
        <v/>
      </c>
      <c r="M30246" s="158" t="str">
        <f t="shared" si="957"/>
        <v/>
      </c>
      <c r="O30246" s="151"/>
    </row>
    <row r="30247" spans="11:15" x14ac:dyDescent="0.3">
      <c r="K30247" s="148" t="str">
        <f>IFERROR(VLOOKUP(A30247,DATABARANG!$B$4:$G$20000,5),"")</f>
        <v/>
      </c>
      <c r="L30247" s="149" t="str">
        <f t="shared" si="956"/>
        <v/>
      </c>
      <c r="M30247" s="158" t="str">
        <f t="shared" si="957"/>
        <v/>
      </c>
      <c r="O30247" s="151"/>
    </row>
    <row r="30248" spans="11:15" x14ac:dyDescent="0.3">
      <c r="K30248" s="148" t="str">
        <f>IFERROR(VLOOKUP(A30248,DATABARANG!$B$4:$G$20000,5),"")</f>
        <v/>
      </c>
      <c r="L30248" s="149" t="str">
        <f t="shared" si="956"/>
        <v/>
      </c>
      <c r="M30248" s="158" t="str">
        <f t="shared" si="957"/>
        <v/>
      </c>
      <c r="O30248" s="151"/>
    </row>
    <row r="30249" spans="11:15" x14ac:dyDescent="0.3">
      <c r="K30249" s="148" t="str">
        <f>IFERROR(VLOOKUP(A30249,DATABARANG!$B$4:$G$20000,5),"")</f>
        <v/>
      </c>
      <c r="L30249" s="149" t="str">
        <f t="shared" si="956"/>
        <v/>
      </c>
      <c r="M30249" s="158" t="str">
        <f t="shared" si="957"/>
        <v/>
      </c>
      <c r="O30249" s="151"/>
    </row>
    <row r="30250" spans="11:15" x14ac:dyDescent="0.3">
      <c r="K30250" s="148" t="str">
        <f>IFERROR(VLOOKUP(A30250,DATABARANG!$B$4:$G$20000,5),"")</f>
        <v/>
      </c>
      <c r="L30250" s="149" t="str">
        <f t="shared" si="956"/>
        <v/>
      </c>
      <c r="M30250" s="158" t="str">
        <f t="shared" si="957"/>
        <v/>
      </c>
      <c r="O30250" s="151"/>
    </row>
    <row r="30251" spans="11:15" x14ac:dyDescent="0.3">
      <c r="K30251" s="148" t="str">
        <f>IFERROR(VLOOKUP(A30251,DATABARANG!$B$4:$G$20000,5),"")</f>
        <v/>
      </c>
      <c r="L30251" s="149" t="str">
        <f t="shared" si="956"/>
        <v/>
      </c>
      <c r="M30251" s="158" t="str">
        <f t="shared" si="957"/>
        <v/>
      </c>
      <c r="O30251" s="151"/>
    </row>
    <row r="30252" spans="11:15" x14ac:dyDescent="0.3">
      <c r="K30252" s="148" t="str">
        <f>IFERROR(VLOOKUP(A30252,DATABARANG!$B$4:$G$20000,5),"")</f>
        <v/>
      </c>
      <c r="L30252" s="149" t="str">
        <f t="shared" si="956"/>
        <v/>
      </c>
      <c r="M30252" s="158" t="str">
        <f t="shared" si="957"/>
        <v/>
      </c>
      <c r="O30252" s="151"/>
    </row>
    <row r="30253" spans="11:15" x14ac:dyDescent="0.3">
      <c r="K30253" s="148" t="str">
        <f>IFERROR(VLOOKUP(A30253,DATABARANG!$B$4:$G$20000,5),"")</f>
        <v/>
      </c>
      <c r="L30253" s="149" t="str">
        <f t="shared" si="956"/>
        <v/>
      </c>
      <c r="M30253" s="158" t="str">
        <f t="shared" si="957"/>
        <v/>
      </c>
      <c r="O30253" s="151"/>
    </row>
    <row r="30254" spans="11:15" x14ac:dyDescent="0.3">
      <c r="K30254" s="148" t="str">
        <f>IFERROR(VLOOKUP(A30254,DATABARANG!$B$4:$G$20000,5),"")</f>
        <v/>
      </c>
      <c r="L30254" s="149" t="str">
        <f t="shared" si="956"/>
        <v/>
      </c>
      <c r="M30254" s="158" t="str">
        <f t="shared" si="957"/>
        <v/>
      </c>
      <c r="O30254" s="151"/>
    </row>
    <row r="30255" spans="11:15" x14ac:dyDescent="0.3">
      <c r="K30255" s="148" t="str">
        <f>IFERROR(VLOOKUP(A30255,DATABARANG!$B$4:$G$20000,5),"")</f>
        <v/>
      </c>
      <c r="L30255" s="149" t="str">
        <f t="shared" si="956"/>
        <v/>
      </c>
      <c r="M30255" s="158" t="str">
        <f t="shared" si="957"/>
        <v/>
      </c>
      <c r="O30255" s="151"/>
    </row>
    <row r="30256" spans="11:15" x14ac:dyDescent="0.3">
      <c r="K30256" s="148" t="str">
        <f>IFERROR(VLOOKUP(A30256,DATABARANG!$B$4:$G$20000,5),"")</f>
        <v/>
      </c>
      <c r="L30256" s="149" t="str">
        <f t="shared" si="956"/>
        <v/>
      </c>
      <c r="M30256" s="158" t="str">
        <f t="shared" si="957"/>
        <v/>
      </c>
      <c r="O30256" s="151"/>
    </row>
    <row r="30257" spans="11:15" x14ac:dyDescent="0.3">
      <c r="K30257" s="148" t="str">
        <f>IFERROR(VLOOKUP(A30257,DATABARANG!$B$4:$G$20000,5),"")</f>
        <v/>
      </c>
      <c r="L30257" s="149" t="str">
        <f t="shared" si="956"/>
        <v/>
      </c>
      <c r="M30257" s="158" t="str">
        <f t="shared" si="957"/>
        <v/>
      </c>
      <c r="O30257" s="151"/>
    </row>
    <row r="30258" spans="11:15" x14ac:dyDescent="0.3">
      <c r="K30258" s="148" t="str">
        <f>IFERROR(VLOOKUP(A30258,DATABARANG!$B$4:$G$20000,5),"")</f>
        <v/>
      </c>
      <c r="L30258" s="149" t="str">
        <f t="shared" si="956"/>
        <v/>
      </c>
      <c r="M30258" s="158" t="str">
        <f t="shared" si="957"/>
        <v/>
      </c>
      <c r="O30258" s="151"/>
    </row>
    <row r="30259" spans="11:15" x14ac:dyDescent="0.3">
      <c r="K30259" s="148" t="str">
        <f>IFERROR(VLOOKUP(A30259,DATABARANG!$B$4:$G$20000,5),"")</f>
        <v/>
      </c>
      <c r="L30259" s="149" t="str">
        <f t="shared" si="956"/>
        <v/>
      </c>
      <c r="M30259" s="158" t="str">
        <f t="shared" si="957"/>
        <v/>
      </c>
      <c r="O30259" s="151"/>
    </row>
    <row r="30260" spans="11:15" x14ac:dyDescent="0.3">
      <c r="K30260" s="148" t="str">
        <f>IFERROR(VLOOKUP(A30260,DATABARANG!$B$4:$G$20000,5),"")</f>
        <v/>
      </c>
      <c r="L30260" s="149" t="str">
        <f t="shared" si="956"/>
        <v/>
      </c>
      <c r="M30260" s="158" t="str">
        <f t="shared" si="957"/>
        <v/>
      </c>
      <c r="O30260" s="151"/>
    </row>
    <row r="30261" spans="11:15" x14ac:dyDescent="0.3">
      <c r="K30261" s="148" t="str">
        <f>IFERROR(VLOOKUP(A30261,DATABARANG!$B$4:$G$20000,5),"")</f>
        <v/>
      </c>
      <c r="L30261" s="149" t="str">
        <f t="shared" si="956"/>
        <v/>
      </c>
      <c r="M30261" s="158" t="str">
        <f t="shared" si="957"/>
        <v/>
      </c>
      <c r="O30261" s="151"/>
    </row>
    <row r="30262" spans="11:15" x14ac:dyDescent="0.3">
      <c r="K30262" s="148" t="str">
        <f>IFERROR(VLOOKUP(A30262,DATABARANG!$B$4:$G$20000,5),"")</f>
        <v/>
      </c>
      <c r="L30262" s="149" t="str">
        <f t="shared" si="956"/>
        <v/>
      </c>
      <c r="M30262" s="158" t="str">
        <f t="shared" si="957"/>
        <v/>
      </c>
      <c r="O30262" s="151"/>
    </row>
    <row r="30263" spans="11:15" x14ac:dyDescent="0.3">
      <c r="K30263" s="148" t="str">
        <f>IFERROR(VLOOKUP(A30263,DATABARANG!$B$4:$G$20000,5),"")</f>
        <v/>
      </c>
      <c r="L30263" s="149" t="str">
        <f t="shared" si="956"/>
        <v/>
      </c>
      <c r="M30263" s="158" t="str">
        <f t="shared" si="957"/>
        <v/>
      </c>
      <c r="O30263" s="151"/>
    </row>
    <row r="30264" spans="11:15" x14ac:dyDescent="0.3">
      <c r="K30264" s="148" t="str">
        <f>IFERROR(VLOOKUP(A30264,DATABARANG!$B$4:$G$20000,5),"")</f>
        <v/>
      </c>
      <c r="L30264" s="149" t="str">
        <f t="shared" si="956"/>
        <v/>
      </c>
      <c r="M30264" s="158" t="str">
        <f t="shared" si="957"/>
        <v/>
      </c>
      <c r="O30264" s="151"/>
    </row>
    <row r="30265" spans="11:15" x14ac:dyDescent="0.3">
      <c r="K30265" s="148" t="str">
        <f>IFERROR(VLOOKUP(A30265,DATABARANG!$B$4:$G$20000,5),"")</f>
        <v/>
      </c>
      <c r="L30265" s="149" t="str">
        <f t="shared" si="956"/>
        <v/>
      </c>
      <c r="M30265" s="158" t="str">
        <f t="shared" si="957"/>
        <v/>
      </c>
      <c r="O30265" s="151"/>
    </row>
    <row r="30266" spans="11:15" x14ac:dyDescent="0.3">
      <c r="K30266" s="148" t="str">
        <f>IFERROR(VLOOKUP(A30266,DATABARANG!$B$4:$G$20000,5),"")</f>
        <v/>
      </c>
      <c r="L30266" s="149" t="str">
        <f t="shared" si="956"/>
        <v/>
      </c>
      <c r="M30266" s="158" t="str">
        <f t="shared" si="957"/>
        <v/>
      </c>
      <c r="O30266" s="151"/>
    </row>
    <row r="30267" spans="11:15" x14ac:dyDescent="0.3">
      <c r="K30267" s="148" t="str">
        <f>IFERROR(VLOOKUP(A30267,DATABARANG!$B$4:$G$20000,5),"")</f>
        <v/>
      </c>
      <c r="L30267" s="149" t="str">
        <f t="shared" si="956"/>
        <v/>
      </c>
      <c r="M30267" s="158" t="str">
        <f t="shared" si="957"/>
        <v/>
      </c>
      <c r="O30267" s="151"/>
    </row>
    <row r="30268" spans="11:15" x14ac:dyDescent="0.3">
      <c r="K30268" s="148" t="str">
        <f>IFERROR(VLOOKUP(A30268,DATABARANG!$B$4:$G$20000,5),"")</f>
        <v/>
      </c>
      <c r="L30268" s="149" t="str">
        <f t="shared" si="956"/>
        <v/>
      </c>
      <c r="M30268" s="158" t="str">
        <f t="shared" si="957"/>
        <v/>
      </c>
      <c r="O30268" s="151"/>
    </row>
    <row r="30269" spans="11:15" x14ac:dyDescent="0.3">
      <c r="K30269" s="148" t="str">
        <f>IFERROR(VLOOKUP(A30269,DATABARANG!$B$4:$G$20000,5),"")</f>
        <v/>
      </c>
      <c r="L30269" s="149" t="str">
        <f t="shared" si="956"/>
        <v/>
      </c>
      <c r="M30269" s="158" t="str">
        <f t="shared" si="957"/>
        <v/>
      </c>
      <c r="O30269" s="151"/>
    </row>
    <row r="30270" spans="11:15" x14ac:dyDescent="0.3">
      <c r="K30270" s="148" t="str">
        <f>IFERROR(VLOOKUP(A30270,DATABARANG!$B$4:$G$20000,5),"")</f>
        <v/>
      </c>
      <c r="L30270" s="149" t="str">
        <f t="shared" si="956"/>
        <v/>
      </c>
      <c r="M30270" s="158" t="str">
        <f t="shared" si="957"/>
        <v/>
      </c>
      <c r="O30270" s="151"/>
    </row>
    <row r="30271" spans="11:15" x14ac:dyDescent="0.3">
      <c r="K30271" s="148" t="str">
        <f>IFERROR(VLOOKUP(A30271,DATABARANG!$B$4:$G$20000,5),"")</f>
        <v/>
      </c>
      <c r="L30271" s="149" t="str">
        <f t="shared" si="956"/>
        <v/>
      </c>
      <c r="M30271" s="158" t="str">
        <f t="shared" si="957"/>
        <v/>
      </c>
      <c r="O30271" s="151"/>
    </row>
    <row r="30272" spans="11:15" x14ac:dyDescent="0.3">
      <c r="K30272" s="148" t="str">
        <f>IFERROR(VLOOKUP(A30272,DATABARANG!$B$4:$G$20000,5),"")</f>
        <v/>
      </c>
      <c r="L30272" s="149" t="str">
        <f t="shared" si="956"/>
        <v/>
      </c>
      <c r="M30272" s="158" t="str">
        <f t="shared" si="957"/>
        <v/>
      </c>
      <c r="O30272" s="151"/>
    </row>
    <row r="30273" spans="11:15" x14ac:dyDescent="0.3">
      <c r="K30273" s="148" t="str">
        <f>IFERROR(VLOOKUP(A30273,DATABARANG!$B$4:$G$20000,5),"")</f>
        <v/>
      </c>
      <c r="L30273" s="149" t="str">
        <f t="shared" si="956"/>
        <v/>
      </c>
      <c r="M30273" s="158" t="str">
        <f t="shared" si="957"/>
        <v/>
      </c>
      <c r="O30273" s="151"/>
    </row>
    <row r="30274" spans="11:15" x14ac:dyDescent="0.3">
      <c r="K30274" s="148" t="str">
        <f>IFERROR(VLOOKUP(A30274,DATABARANG!$B$4:$G$20000,5),"")</f>
        <v/>
      </c>
      <c r="L30274" s="149" t="str">
        <f t="shared" si="956"/>
        <v/>
      </c>
      <c r="M30274" s="158" t="str">
        <f t="shared" si="957"/>
        <v/>
      </c>
      <c r="O30274" s="151"/>
    </row>
    <row r="30275" spans="11:15" x14ac:dyDescent="0.3">
      <c r="K30275" s="148" t="str">
        <f>IFERROR(VLOOKUP(A30275,DATABARANG!$B$4:$G$20000,5),"")</f>
        <v/>
      </c>
      <c r="L30275" s="149" t="str">
        <f t="shared" si="956"/>
        <v/>
      </c>
      <c r="M30275" s="158" t="str">
        <f t="shared" si="957"/>
        <v/>
      </c>
      <c r="O30275" s="151"/>
    </row>
    <row r="30276" spans="11:15" x14ac:dyDescent="0.3">
      <c r="K30276" s="148" t="str">
        <f>IFERROR(VLOOKUP(A30276,DATABARANG!$B$4:$G$20000,5),"")</f>
        <v/>
      </c>
      <c r="L30276" s="149" t="str">
        <f t="shared" si="956"/>
        <v/>
      </c>
      <c r="M30276" s="158" t="str">
        <f t="shared" si="957"/>
        <v/>
      </c>
      <c r="O30276" s="151"/>
    </row>
    <row r="30277" spans="11:15" x14ac:dyDescent="0.3">
      <c r="K30277" s="148" t="str">
        <f>IFERROR(VLOOKUP(A30277,DATABARANG!$B$4:$G$20000,5),"")</f>
        <v/>
      </c>
      <c r="L30277" s="149" t="str">
        <f t="shared" si="956"/>
        <v/>
      </c>
      <c r="M30277" s="158" t="str">
        <f t="shared" si="957"/>
        <v/>
      </c>
      <c r="O30277" s="151"/>
    </row>
    <row r="30278" spans="11:15" x14ac:dyDescent="0.3">
      <c r="K30278" s="148" t="str">
        <f>IFERROR(VLOOKUP(A30278,DATABARANG!$B$4:$G$20000,5),"")</f>
        <v/>
      </c>
      <c r="L30278" s="149" t="str">
        <f t="shared" ref="L30278:L30341" si="958">IFERROR((E30278-K30278)*G30278,"")</f>
        <v/>
      </c>
      <c r="M30278" s="158" t="str">
        <f t="shared" ref="M30278:M30341" si="959">IF(B30278="","",TEXT(B30278,"DD-MMM"))</f>
        <v/>
      </c>
      <c r="O30278" s="151"/>
    </row>
    <row r="30279" spans="11:15" x14ac:dyDescent="0.3">
      <c r="K30279" s="148" t="str">
        <f>IFERROR(VLOOKUP(A30279,DATABARANG!$B$4:$G$20000,5),"")</f>
        <v/>
      </c>
      <c r="L30279" s="149" t="str">
        <f t="shared" si="958"/>
        <v/>
      </c>
      <c r="M30279" s="158" t="str">
        <f t="shared" si="959"/>
        <v/>
      </c>
      <c r="O30279" s="151"/>
    </row>
    <row r="30280" spans="11:15" x14ac:dyDescent="0.3">
      <c r="K30280" s="148" t="str">
        <f>IFERROR(VLOOKUP(A30280,DATABARANG!$B$4:$G$20000,5),"")</f>
        <v/>
      </c>
      <c r="L30280" s="149" t="str">
        <f t="shared" si="958"/>
        <v/>
      </c>
      <c r="M30280" s="158" t="str">
        <f t="shared" si="959"/>
        <v/>
      </c>
      <c r="O30280" s="151"/>
    </row>
    <row r="30281" spans="11:15" x14ac:dyDescent="0.3">
      <c r="K30281" s="148" t="str">
        <f>IFERROR(VLOOKUP(A30281,DATABARANG!$B$4:$G$20000,5),"")</f>
        <v/>
      </c>
      <c r="L30281" s="149" t="str">
        <f t="shared" si="958"/>
        <v/>
      </c>
      <c r="M30281" s="158" t="str">
        <f t="shared" si="959"/>
        <v/>
      </c>
      <c r="O30281" s="151"/>
    </row>
    <row r="30282" spans="11:15" x14ac:dyDescent="0.3">
      <c r="K30282" s="148" t="str">
        <f>IFERROR(VLOOKUP(A30282,DATABARANG!$B$4:$G$20000,5),"")</f>
        <v/>
      </c>
      <c r="L30282" s="149" t="str">
        <f t="shared" si="958"/>
        <v/>
      </c>
      <c r="M30282" s="158" t="str">
        <f t="shared" si="959"/>
        <v/>
      </c>
      <c r="O30282" s="151"/>
    </row>
    <row r="30283" spans="11:15" x14ac:dyDescent="0.3">
      <c r="K30283" s="148" t="str">
        <f>IFERROR(VLOOKUP(A30283,DATABARANG!$B$4:$G$20000,5),"")</f>
        <v/>
      </c>
      <c r="L30283" s="149" t="str">
        <f t="shared" si="958"/>
        <v/>
      </c>
      <c r="M30283" s="158" t="str">
        <f t="shared" si="959"/>
        <v/>
      </c>
      <c r="O30283" s="151"/>
    </row>
    <row r="30284" spans="11:15" x14ac:dyDescent="0.3">
      <c r="K30284" s="148" t="str">
        <f>IFERROR(VLOOKUP(A30284,DATABARANG!$B$4:$G$20000,5),"")</f>
        <v/>
      </c>
      <c r="L30284" s="149" t="str">
        <f t="shared" si="958"/>
        <v/>
      </c>
      <c r="M30284" s="158" t="str">
        <f t="shared" si="959"/>
        <v/>
      </c>
      <c r="O30284" s="151"/>
    </row>
    <row r="30285" spans="11:15" x14ac:dyDescent="0.3">
      <c r="K30285" s="148" t="str">
        <f>IFERROR(VLOOKUP(A30285,DATABARANG!$B$4:$G$20000,5),"")</f>
        <v/>
      </c>
      <c r="L30285" s="149" t="str">
        <f t="shared" si="958"/>
        <v/>
      </c>
      <c r="M30285" s="158" t="str">
        <f t="shared" si="959"/>
        <v/>
      </c>
      <c r="O30285" s="151"/>
    </row>
    <row r="30286" spans="11:15" x14ac:dyDescent="0.3">
      <c r="K30286" s="148" t="str">
        <f>IFERROR(VLOOKUP(A30286,DATABARANG!$B$4:$G$20000,5),"")</f>
        <v/>
      </c>
      <c r="L30286" s="149" t="str">
        <f t="shared" si="958"/>
        <v/>
      </c>
      <c r="M30286" s="158" t="str">
        <f t="shared" si="959"/>
        <v/>
      </c>
      <c r="O30286" s="151"/>
    </row>
    <row r="30287" spans="11:15" x14ac:dyDescent="0.3">
      <c r="K30287" s="148" t="str">
        <f>IFERROR(VLOOKUP(A30287,DATABARANG!$B$4:$G$20000,5),"")</f>
        <v/>
      </c>
      <c r="L30287" s="149" t="str">
        <f t="shared" si="958"/>
        <v/>
      </c>
      <c r="M30287" s="158" t="str">
        <f t="shared" si="959"/>
        <v/>
      </c>
      <c r="O30287" s="151"/>
    </row>
    <row r="30288" spans="11:15" x14ac:dyDescent="0.3">
      <c r="K30288" s="148" t="str">
        <f>IFERROR(VLOOKUP(A30288,DATABARANG!$B$4:$G$20000,5),"")</f>
        <v/>
      </c>
      <c r="L30288" s="149" t="str">
        <f t="shared" si="958"/>
        <v/>
      </c>
      <c r="M30288" s="158" t="str">
        <f t="shared" si="959"/>
        <v/>
      </c>
      <c r="O30288" s="151"/>
    </row>
    <row r="30289" spans="11:15" x14ac:dyDescent="0.3">
      <c r="K30289" s="148" t="str">
        <f>IFERROR(VLOOKUP(A30289,DATABARANG!$B$4:$G$20000,5),"")</f>
        <v/>
      </c>
      <c r="L30289" s="149" t="str">
        <f t="shared" si="958"/>
        <v/>
      </c>
      <c r="M30289" s="158" t="str">
        <f t="shared" si="959"/>
        <v/>
      </c>
      <c r="O30289" s="151"/>
    </row>
    <row r="30290" spans="11:15" x14ac:dyDescent="0.3">
      <c r="K30290" s="148" t="str">
        <f>IFERROR(VLOOKUP(A30290,DATABARANG!$B$4:$G$20000,5),"")</f>
        <v/>
      </c>
      <c r="L30290" s="149" t="str">
        <f t="shared" si="958"/>
        <v/>
      </c>
      <c r="M30290" s="158" t="str">
        <f t="shared" si="959"/>
        <v/>
      </c>
      <c r="O30290" s="151"/>
    </row>
    <row r="30291" spans="11:15" x14ac:dyDescent="0.3">
      <c r="K30291" s="148" t="str">
        <f>IFERROR(VLOOKUP(A30291,DATABARANG!$B$4:$G$20000,5),"")</f>
        <v/>
      </c>
      <c r="L30291" s="149" t="str">
        <f t="shared" si="958"/>
        <v/>
      </c>
      <c r="M30291" s="158" t="str">
        <f t="shared" si="959"/>
        <v/>
      </c>
      <c r="O30291" s="151"/>
    </row>
    <row r="30292" spans="11:15" x14ac:dyDescent="0.3">
      <c r="K30292" s="148" t="str">
        <f>IFERROR(VLOOKUP(A30292,DATABARANG!$B$4:$G$20000,5),"")</f>
        <v/>
      </c>
      <c r="L30292" s="149" t="str">
        <f t="shared" si="958"/>
        <v/>
      </c>
      <c r="M30292" s="158" t="str">
        <f t="shared" si="959"/>
        <v/>
      </c>
      <c r="O30292" s="151"/>
    </row>
    <row r="30293" spans="11:15" x14ac:dyDescent="0.3">
      <c r="K30293" s="148" t="str">
        <f>IFERROR(VLOOKUP(A30293,DATABARANG!$B$4:$G$20000,5),"")</f>
        <v/>
      </c>
      <c r="L30293" s="149" t="str">
        <f t="shared" si="958"/>
        <v/>
      </c>
      <c r="M30293" s="158" t="str">
        <f t="shared" si="959"/>
        <v/>
      </c>
      <c r="O30293" s="151"/>
    </row>
    <row r="30294" spans="11:15" x14ac:dyDescent="0.3">
      <c r="K30294" s="148" t="str">
        <f>IFERROR(VLOOKUP(A30294,DATABARANG!$B$4:$G$20000,5),"")</f>
        <v/>
      </c>
      <c r="L30294" s="149" t="str">
        <f t="shared" si="958"/>
        <v/>
      </c>
      <c r="M30294" s="158" t="str">
        <f t="shared" si="959"/>
        <v/>
      </c>
      <c r="O30294" s="151"/>
    </row>
    <row r="30295" spans="11:15" x14ac:dyDescent="0.3">
      <c r="K30295" s="148" t="str">
        <f>IFERROR(VLOOKUP(A30295,DATABARANG!$B$4:$G$20000,5),"")</f>
        <v/>
      </c>
      <c r="L30295" s="149" t="str">
        <f t="shared" si="958"/>
        <v/>
      </c>
      <c r="M30295" s="158" t="str">
        <f t="shared" si="959"/>
        <v/>
      </c>
      <c r="O30295" s="151"/>
    </row>
    <row r="30296" spans="11:15" x14ac:dyDescent="0.3">
      <c r="K30296" s="148" t="str">
        <f>IFERROR(VLOOKUP(A30296,DATABARANG!$B$4:$G$20000,5),"")</f>
        <v/>
      </c>
      <c r="L30296" s="149" t="str">
        <f t="shared" si="958"/>
        <v/>
      </c>
      <c r="M30296" s="158" t="str">
        <f t="shared" si="959"/>
        <v/>
      </c>
      <c r="O30296" s="151"/>
    </row>
    <row r="30297" spans="11:15" x14ac:dyDescent="0.3">
      <c r="K30297" s="148" t="str">
        <f>IFERROR(VLOOKUP(A30297,DATABARANG!$B$4:$G$20000,5),"")</f>
        <v/>
      </c>
      <c r="L30297" s="149" t="str">
        <f t="shared" si="958"/>
        <v/>
      </c>
      <c r="M30297" s="158" t="str">
        <f t="shared" si="959"/>
        <v/>
      </c>
      <c r="O30297" s="151"/>
    </row>
    <row r="30298" spans="11:15" x14ac:dyDescent="0.3">
      <c r="K30298" s="148" t="str">
        <f>IFERROR(VLOOKUP(A30298,DATABARANG!$B$4:$G$20000,5),"")</f>
        <v/>
      </c>
      <c r="L30298" s="149" t="str">
        <f t="shared" si="958"/>
        <v/>
      </c>
      <c r="M30298" s="158" t="str">
        <f t="shared" si="959"/>
        <v/>
      </c>
      <c r="O30298" s="151"/>
    </row>
    <row r="30299" spans="11:15" x14ac:dyDescent="0.3">
      <c r="K30299" s="148" t="str">
        <f>IFERROR(VLOOKUP(A30299,DATABARANG!$B$4:$G$20000,5),"")</f>
        <v/>
      </c>
      <c r="L30299" s="149" t="str">
        <f t="shared" si="958"/>
        <v/>
      </c>
      <c r="M30299" s="158" t="str">
        <f t="shared" si="959"/>
        <v/>
      </c>
      <c r="O30299" s="151"/>
    </row>
    <row r="30300" spans="11:15" x14ac:dyDescent="0.3">
      <c r="K30300" s="148" t="str">
        <f>IFERROR(VLOOKUP(A30300,DATABARANG!$B$4:$G$20000,5),"")</f>
        <v/>
      </c>
      <c r="L30300" s="149" t="str">
        <f t="shared" si="958"/>
        <v/>
      </c>
      <c r="M30300" s="158" t="str">
        <f t="shared" si="959"/>
        <v/>
      </c>
      <c r="O30300" s="151"/>
    </row>
    <row r="30301" spans="11:15" x14ac:dyDescent="0.3">
      <c r="K30301" s="148" t="str">
        <f>IFERROR(VLOOKUP(A30301,DATABARANG!$B$4:$G$20000,5),"")</f>
        <v/>
      </c>
      <c r="L30301" s="149" t="str">
        <f t="shared" si="958"/>
        <v/>
      </c>
      <c r="M30301" s="158" t="str">
        <f t="shared" si="959"/>
        <v/>
      </c>
      <c r="O30301" s="151"/>
    </row>
    <row r="30302" spans="11:15" x14ac:dyDescent="0.3">
      <c r="K30302" s="148" t="str">
        <f>IFERROR(VLOOKUP(A30302,DATABARANG!$B$4:$G$20000,5),"")</f>
        <v/>
      </c>
      <c r="L30302" s="149" t="str">
        <f t="shared" si="958"/>
        <v/>
      </c>
      <c r="M30302" s="158" t="str">
        <f t="shared" si="959"/>
        <v/>
      </c>
      <c r="O30302" s="151"/>
    </row>
    <row r="30303" spans="11:15" x14ac:dyDescent="0.3">
      <c r="K30303" s="148" t="str">
        <f>IFERROR(VLOOKUP(A30303,DATABARANG!$B$4:$G$20000,5),"")</f>
        <v/>
      </c>
      <c r="L30303" s="149" t="str">
        <f t="shared" si="958"/>
        <v/>
      </c>
      <c r="M30303" s="158" t="str">
        <f t="shared" si="959"/>
        <v/>
      </c>
      <c r="O30303" s="151"/>
    </row>
    <row r="30304" spans="11:15" x14ac:dyDescent="0.3">
      <c r="K30304" s="148" t="str">
        <f>IFERROR(VLOOKUP(A30304,DATABARANG!$B$4:$G$20000,5),"")</f>
        <v/>
      </c>
      <c r="L30304" s="149" t="str">
        <f t="shared" si="958"/>
        <v/>
      </c>
      <c r="M30304" s="158" t="str">
        <f t="shared" si="959"/>
        <v/>
      </c>
      <c r="O30304" s="151"/>
    </row>
    <row r="30305" spans="11:15" x14ac:dyDescent="0.3">
      <c r="K30305" s="148" t="str">
        <f>IFERROR(VLOOKUP(A30305,DATABARANG!$B$4:$G$20000,5),"")</f>
        <v/>
      </c>
      <c r="L30305" s="149" t="str">
        <f t="shared" si="958"/>
        <v/>
      </c>
      <c r="M30305" s="158" t="str">
        <f t="shared" si="959"/>
        <v/>
      </c>
      <c r="O30305" s="151"/>
    </row>
    <row r="30306" spans="11:15" x14ac:dyDescent="0.3">
      <c r="K30306" s="148" t="str">
        <f>IFERROR(VLOOKUP(A30306,DATABARANG!$B$4:$G$20000,5),"")</f>
        <v/>
      </c>
      <c r="L30306" s="149" t="str">
        <f t="shared" si="958"/>
        <v/>
      </c>
      <c r="M30306" s="158" t="str">
        <f t="shared" si="959"/>
        <v/>
      </c>
      <c r="O30306" s="151"/>
    </row>
    <row r="30307" spans="11:15" x14ac:dyDescent="0.3">
      <c r="K30307" s="148" t="str">
        <f>IFERROR(VLOOKUP(A30307,DATABARANG!$B$4:$G$20000,5),"")</f>
        <v/>
      </c>
      <c r="L30307" s="149" t="str">
        <f t="shared" si="958"/>
        <v/>
      </c>
      <c r="M30307" s="158" t="str">
        <f t="shared" si="959"/>
        <v/>
      </c>
      <c r="O30307" s="151"/>
    </row>
    <row r="30308" spans="11:15" x14ac:dyDescent="0.3">
      <c r="K30308" s="148" t="str">
        <f>IFERROR(VLOOKUP(A30308,DATABARANG!$B$4:$G$20000,5),"")</f>
        <v/>
      </c>
      <c r="L30308" s="149" t="str">
        <f t="shared" si="958"/>
        <v/>
      </c>
      <c r="M30308" s="158" t="str">
        <f t="shared" si="959"/>
        <v/>
      </c>
      <c r="O30308" s="151"/>
    </row>
    <row r="30309" spans="11:15" x14ac:dyDescent="0.3">
      <c r="K30309" s="148" t="str">
        <f>IFERROR(VLOOKUP(A30309,DATABARANG!$B$4:$G$20000,5),"")</f>
        <v/>
      </c>
      <c r="L30309" s="149" t="str">
        <f t="shared" si="958"/>
        <v/>
      </c>
      <c r="M30309" s="158" t="str">
        <f t="shared" si="959"/>
        <v/>
      </c>
      <c r="O30309" s="151"/>
    </row>
    <row r="30310" spans="11:15" x14ac:dyDescent="0.3">
      <c r="K30310" s="148" t="str">
        <f>IFERROR(VLOOKUP(A30310,DATABARANG!$B$4:$G$20000,5),"")</f>
        <v/>
      </c>
      <c r="L30310" s="149" t="str">
        <f t="shared" si="958"/>
        <v/>
      </c>
      <c r="M30310" s="158" t="str">
        <f t="shared" si="959"/>
        <v/>
      </c>
      <c r="O30310" s="151"/>
    </row>
    <row r="30311" spans="11:15" x14ac:dyDescent="0.3">
      <c r="K30311" s="148" t="str">
        <f>IFERROR(VLOOKUP(A30311,DATABARANG!$B$4:$G$20000,5),"")</f>
        <v/>
      </c>
      <c r="L30311" s="149" t="str">
        <f t="shared" si="958"/>
        <v/>
      </c>
      <c r="M30311" s="158" t="str">
        <f t="shared" si="959"/>
        <v/>
      </c>
      <c r="O30311" s="151"/>
    </row>
    <row r="30312" spans="11:15" x14ac:dyDescent="0.3">
      <c r="K30312" s="148" t="str">
        <f>IFERROR(VLOOKUP(A30312,DATABARANG!$B$4:$G$20000,5),"")</f>
        <v/>
      </c>
      <c r="L30312" s="149" t="str">
        <f t="shared" si="958"/>
        <v/>
      </c>
      <c r="M30312" s="158" t="str">
        <f t="shared" si="959"/>
        <v/>
      </c>
      <c r="O30312" s="151"/>
    </row>
    <row r="30313" spans="11:15" x14ac:dyDescent="0.3">
      <c r="K30313" s="148" t="str">
        <f>IFERROR(VLOOKUP(A30313,DATABARANG!$B$4:$G$20000,5),"")</f>
        <v/>
      </c>
      <c r="L30313" s="149" t="str">
        <f t="shared" si="958"/>
        <v/>
      </c>
      <c r="M30313" s="158" t="str">
        <f t="shared" si="959"/>
        <v/>
      </c>
      <c r="O30313" s="151"/>
    </row>
    <row r="30314" spans="11:15" x14ac:dyDescent="0.3">
      <c r="K30314" s="148" t="str">
        <f>IFERROR(VLOOKUP(A30314,DATABARANG!$B$4:$G$20000,5),"")</f>
        <v/>
      </c>
      <c r="L30314" s="149" t="str">
        <f t="shared" si="958"/>
        <v/>
      </c>
      <c r="M30314" s="158" t="str">
        <f t="shared" si="959"/>
        <v/>
      </c>
      <c r="O30314" s="151"/>
    </row>
    <row r="30315" spans="11:15" x14ac:dyDescent="0.3">
      <c r="K30315" s="148" t="str">
        <f>IFERROR(VLOOKUP(A30315,DATABARANG!$B$4:$G$20000,5),"")</f>
        <v/>
      </c>
      <c r="L30315" s="149" t="str">
        <f t="shared" si="958"/>
        <v/>
      </c>
      <c r="M30315" s="158" t="str">
        <f t="shared" si="959"/>
        <v/>
      </c>
      <c r="O30315" s="151"/>
    </row>
    <row r="30316" spans="11:15" x14ac:dyDescent="0.3">
      <c r="K30316" s="148" t="str">
        <f>IFERROR(VLOOKUP(A30316,DATABARANG!$B$4:$G$20000,5),"")</f>
        <v/>
      </c>
      <c r="L30316" s="149" t="str">
        <f t="shared" si="958"/>
        <v/>
      </c>
      <c r="M30316" s="158" t="str">
        <f t="shared" si="959"/>
        <v/>
      </c>
      <c r="O30316" s="151"/>
    </row>
    <row r="30317" spans="11:15" x14ac:dyDescent="0.3">
      <c r="K30317" s="148" t="str">
        <f>IFERROR(VLOOKUP(A30317,DATABARANG!$B$4:$G$20000,5),"")</f>
        <v/>
      </c>
      <c r="L30317" s="149" t="str">
        <f t="shared" si="958"/>
        <v/>
      </c>
      <c r="M30317" s="158" t="str">
        <f t="shared" si="959"/>
        <v/>
      </c>
      <c r="O30317" s="151"/>
    </row>
    <row r="30318" spans="11:15" x14ac:dyDescent="0.3">
      <c r="K30318" s="148" t="str">
        <f>IFERROR(VLOOKUP(A30318,DATABARANG!$B$4:$G$20000,5),"")</f>
        <v/>
      </c>
      <c r="L30318" s="149" t="str">
        <f t="shared" si="958"/>
        <v/>
      </c>
      <c r="M30318" s="158" t="str">
        <f t="shared" si="959"/>
        <v/>
      </c>
      <c r="O30318" s="151"/>
    </row>
    <row r="30319" spans="11:15" x14ac:dyDescent="0.3">
      <c r="K30319" s="148" t="str">
        <f>IFERROR(VLOOKUP(A30319,DATABARANG!$B$4:$G$20000,5),"")</f>
        <v/>
      </c>
      <c r="L30319" s="149" t="str">
        <f t="shared" si="958"/>
        <v/>
      </c>
      <c r="M30319" s="158" t="str">
        <f t="shared" si="959"/>
        <v/>
      </c>
      <c r="O30319" s="151"/>
    </row>
    <row r="30320" spans="11:15" x14ac:dyDescent="0.3">
      <c r="K30320" s="148" t="str">
        <f>IFERROR(VLOOKUP(A30320,DATABARANG!$B$4:$G$20000,5),"")</f>
        <v/>
      </c>
      <c r="L30320" s="149" t="str">
        <f t="shared" si="958"/>
        <v/>
      </c>
      <c r="M30320" s="158" t="str">
        <f t="shared" si="959"/>
        <v/>
      </c>
      <c r="O30320" s="151"/>
    </row>
    <row r="30321" spans="11:15" x14ac:dyDescent="0.3">
      <c r="K30321" s="148" t="str">
        <f>IFERROR(VLOOKUP(A30321,DATABARANG!$B$4:$G$20000,5),"")</f>
        <v/>
      </c>
      <c r="L30321" s="149" t="str">
        <f t="shared" si="958"/>
        <v/>
      </c>
      <c r="M30321" s="158" t="str">
        <f t="shared" si="959"/>
        <v/>
      </c>
      <c r="O30321" s="151"/>
    </row>
    <row r="30322" spans="11:15" x14ac:dyDescent="0.3">
      <c r="K30322" s="148" t="str">
        <f>IFERROR(VLOOKUP(A30322,DATABARANG!$B$4:$G$20000,5),"")</f>
        <v/>
      </c>
      <c r="L30322" s="149" t="str">
        <f t="shared" si="958"/>
        <v/>
      </c>
      <c r="M30322" s="158" t="str">
        <f t="shared" si="959"/>
        <v/>
      </c>
      <c r="O30322" s="151"/>
    </row>
    <row r="30323" spans="11:15" x14ac:dyDescent="0.3">
      <c r="K30323" s="148" t="str">
        <f>IFERROR(VLOOKUP(A30323,DATABARANG!$B$4:$G$20000,5),"")</f>
        <v/>
      </c>
      <c r="L30323" s="149" t="str">
        <f t="shared" si="958"/>
        <v/>
      </c>
      <c r="M30323" s="158" t="str">
        <f t="shared" si="959"/>
        <v/>
      </c>
      <c r="O30323" s="151"/>
    </row>
    <row r="30324" spans="11:15" x14ac:dyDescent="0.3">
      <c r="K30324" s="148" t="str">
        <f>IFERROR(VLOOKUP(A30324,DATABARANG!$B$4:$G$20000,5),"")</f>
        <v/>
      </c>
      <c r="L30324" s="149" t="str">
        <f t="shared" si="958"/>
        <v/>
      </c>
      <c r="M30324" s="158" t="str">
        <f t="shared" si="959"/>
        <v/>
      </c>
      <c r="O30324" s="151"/>
    </row>
    <row r="30325" spans="11:15" x14ac:dyDescent="0.3">
      <c r="K30325" s="148" t="str">
        <f>IFERROR(VLOOKUP(A30325,DATABARANG!$B$4:$G$20000,5),"")</f>
        <v/>
      </c>
      <c r="L30325" s="149" t="str">
        <f t="shared" si="958"/>
        <v/>
      </c>
      <c r="M30325" s="158" t="str">
        <f t="shared" si="959"/>
        <v/>
      </c>
      <c r="O30325" s="151"/>
    </row>
    <row r="30326" spans="11:15" x14ac:dyDescent="0.3">
      <c r="K30326" s="148" t="str">
        <f>IFERROR(VLOOKUP(A30326,DATABARANG!$B$4:$G$20000,5),"")</f>
        <v/>
      </c>
      <c r="L30326" s="149" t="str">
        <f t="shared" si="958"/>
        <v/>
      </c>
      <c r="M30326" s="158" t="str">
        <f t="shared" si="959"/>
        <v/>
      </c>
      <c r="O30326" s="151"/>
    </row>
    <row r="30327" spans="11:15" x14ac:dyDescent="0.3">
      <c r="K30327" s="148" t="str">
        <f>IFERROR(VLOOKUP(A30327,DATABARANG!$B$4:$G$20000,5),"")</f>
        <v/>
      </c>
      <c r="L30327" s="149" t="str">
        <f t="shared" si="958"/>
        <v/>
      </c>
      <c r="M30327" s="158" t="str">
        <f t="shared" si="959"/>
        <v/>
      </c>
      <c r="O30327" s="151"/>
    </row>
    <row r="30328" spans="11:15" x14ac:dyDescent="0.3">
      <c r="K30328" s="148" t="str">
        <f>IFERROR(VLOOKUP(A30328,DATABARANG!$B$4:$G$20000,5),"")</f>
        <v/>
      </c>
      <c r="L30328" s="149" t="str">
        <f t="shared" si="958"/>
        <v/>
      </c>
      <c r="M30328" s="158" t="str">
        <f t="shared" si="959"/>
        <v/>
      </c>
      <c r="O30328" s="151"/>
    </row>
    <row r="30329" spans="11:15" x14ac:dyDescent="0.3">
      <c r="K30329" s="148" t="str">
        <f>IFERROR(VLOOKUP(A30329,DATABARANG!$B$4:$G$20000,5),"")</f>
        <v/>
      </c>
      <c r="L30329" s="149" t="str">
        <f t="shared" si="958"/>
        <v/>
      </c>
      <c r="M30329" s="158" t="str">
        <f t="shared" si="959"/>
        <v/>
      </c>
      <c r="O30329" s="151"/>
    </row>
    <row r="30330" spans="11:15" x14ac:dyDescent="0.3">
      <c r="K30330" s="148" t="str">
        <f>IFERROR(VLOOKUP(A30330,DATABARANG!$B$4:$G$20000,5),"")</f>
        <v/>
      </c>
      <c r="L30330" s="149" t="str">
        <f t="shared" si="958"/>
        <v/>
      </c>
      <c r="M30330" s="158" t="str">
        <f t="shared" si="959"/>
        <v/>
      </c>
      <c r="O30330" s="151"/>
    </row>
    <row r="30331" spans="11:15" x14ac:dyDescent="0.3">
      <c r="K30331" s="148" t="str">
        <f>IFERROR(VLOOKUP(A30331,DATABARANG!$B$4:$G$20000,5),"")</f>
        <v/>
      </c>
      <c r="L30331" s="149" t="str">
        <f t="shared" si="958"/>
        <v/>
      </c>
      <c r="M30331" s="158" t="str">
        <f t="shared" si="959"/>
        <v/>
      </c>
      <c r="O30331" s="151"/>
    </row>
    <row r="30332" spans="11:15" x14ac:dyDescent="0.3">
      <c r="K30332" s="148" t="str">
        <f>IFERROR(VLOOKUP(A30332,DATABARANG!$B$4:$G$20000,5),"")</f>
        <v/>
      </c>
      <c r="L30332" s="149" t="str">
        <f t="shared" si="958"/>
        <v/>
      </c>
      <c r="M30332" s="158" t="str">
        <f t="shared" si="959"/>
        <v/>
      </c>
      <c r="O30332" s="151"/>
    </row>
    <row r="30333" spans="11:15" x14ac:dyDescent="0.3">
      <c r="K30333" s="148" t="str">
        <f>IFERROR(VLOOKUP(A30333,DATABARANG!$B$4:$G$20000,5),"")</f>
        <v/>
      </c>
      <c r="L30333" s="149" t="str">
        <f t="shared" si="958"/>
        <v/>
      </c>
      <c r="M30333" s="158" t="str">
        <f t="shared" si="959"/>
        <v/>
      </c>
      <c r="O30333" s="151"/>
    </row>
    <row r="30334" spans="11:15" x14ac:dyDescent="0.3">
      <c r="K30334" s="148" t="str">
        <f>IFERROR(VLOOKUP(A30334,DATABARANG!$B$4:$G$20000,5),"")</f>
        <v/>
      </c>
      <c r="L30334" s="149" t="str">
        <f t="shared" si="958"/>
        <v/>
      </c>
      <c r="M30334" s="158" t="str">
        <f t="shared" si="959"/>
        <v/>
      </c>
      <c r="O30334" s="151"/>
    </row>
    <row r="30335" spans="11:15" x14ac:dyDescent="0.3">
      <c r="K30335" s="148" t="str">
        <f>IFERROR(VLOOKUP(A30335,DATABARANG!$B$4:$G$20000,5),"")</f>
        <v/>
      </c>
      <c r="L30335" s="149" t="str">
        <f t="shared" si="958"/>
        <v/>
      </c>
      <c r="M30335" s="158" t="str">
        <f t="shared" si="959"/>
        <v/>
      </c>
      <c r="O30335" s="151"/>
    </row>
    <row r="30336" spans="11:15" x14ac:dyDescent="0.3">
      <c r="K30336" s="148" t="str">
        <f>IFERROR(VLOOKUP(A30336,DATABARANG!$B$4:$G$20000,5),"")</f>
        <v/>
      </c>
      <c r="L30336" s="149" t="str">
        <f t="shared" si="958"/>
        <v/>
      </c>
      <c r="M30336" s="158" t="str">
        <f t="shared" si="959"/>
        <v/>
      </c>
      <c r="O30336" s="151"/>
    </row>
    <row r="30337" spans="11:15" x14ac:dyDescent="0.3">
      <c r="K30337" s="148" t="str">
        <f>IFERROR(VLOOKUP(A30337,DATABARANG!$B$4:$G$20000,5),"")</f>
        <v/>
      </c>
      <c r="L30337" s="149" t="str">
        <f t="shared" si="958"/>
        <v/>
      </c>
      <c r="M30337" s="158" t="str">
        <f t="shared" si="959"/>
        <v/>
      </c>
      <c r="O30337" s="151"/>
    </row>
    <row r="30338" spans="11:15" x14ac:dyDescent="0.3">
      <c r="K30338" s="148" t="str">
        <f>IFERROR(VLOOKUP(A30338,DATABARANG!$B$4:$G$20000,5),"")</f>
        <v/>
      </c>
      <c r="L30338" s="149" t="str">
        <f t="shared" si="958"/>
        <v/>
      </c>
      <c r="M30338" s="158" t="str">
        <f t="shared" si="959"/>
        <v/>
      </c>
      <c r="O30338" s="151"/>
    </row>
    <row r="30339" spans="11:15" x14ac:dyDescent="0.3">
      <c r="K30339" s="148" t="str">
        <f>IFERROR(VLOOKUP(A30339,DATABARANG!$B$4:$G$20000,5),"")</f>
        <v/>
      </c>
      <c r="L30339" s="149" t="str">
        <f t="shared" si="958"/>
        <v/>
      </c>
      <c r="M30339" s="158" t="str">
        <f t="shared" si="959"/>
        <v/>
      </c>
      <c r="O30339" s="151"/>
    </row>
    <row r="30340" spans="11:15" x14ac:dyDescent="0.3">
      <c r="K30340" s="148" t="str">
        <f>IFERROR(VLOOKUP(A30340,DATABARANG!$B$4:$G$20000,5),"")</f>
        <v/>
      </c>
      <c r="L30340" s="149" t="str">
        <f t="shared" si="958"/>
        <v/>
      </c>
      <c r="M30340" s="158" t="str">
        <f t="shared" si="959"/>
        <v/>
      </c>
      <c r="O30340" s="151"/>
    </row>
    <row r="30341" spans="11:15" x14ac:dyDescent="0.3">
      <c r="K30341" s="148" t="str">
        <f>IFERROR(VLOOKUP(A30341,DATABARANG!$B$4:$G$20000,5),"")</f>
        <v/>
      </c>
      <c r="L30341" s="149" t="str">
        <f t="shared" si="958"/>
        <v/>
      </c>
      <c r="M30341" s="158" t="str">
        <f t="shared" si="959"/>
        <v/>
      </c>
      <c r="O30341" s="151"/>
    </row>
    <row r="30342" spans="11:15" x14ac:dyDescent="0.3">
      <c r="K30342" s="148" t="str">
        <f>IFERROR(VLOOKUP(A30342,DATABARANG!$B$4:$G$20000,5),"")</f>
        <v/>
      </c>
      <c r="L30342" s="149" t="str">
        <f t="shared" ref="L30342:L30405" si="960">IFERROR((E30342-K30342)*G30342,"")</f>
        <v/>
      </c>
      <c r="M30342" s="158" t="str">
        <f t="shared" ref="M30342:M30405" si="961">IF(B30342="","",TEXT(B30342,"DD-MMM"))</f>
        <v/>
      </c>
      <c r="O30342" s="151"/>
    </row>
    <row r="30343" spans="11:15" x14ac:dyDescent="0.3">
      <c r="K30343" s="148" t="str">
        <f>IFERROR(VLOOKUP(A30343,DATABARANG!$B$4:$G$20000,5),"")</f>
        <v/>
      </c>
      <c r="L30343" s="149" t="str">
        <f t="shared" si="960"/>
        <v/>
      </c>
      <c r="M30343" s="158" t="str">
        <f t="shared" si="961"/>
        <v/>
      </c>
      <c r="O30343" s="151"/>
    </row>
    <row r="30344" spans="11:15" x14ac:dyDescent="0.3">
      <c r="K30344" s="148" t="str">
        <f>IFERROR(VLOOKUP(A30344,DATABARANG!$B$4:$G$20000,5),"")</f>
        <v/>
      </c>
      <c r="L30344" s="149" t="str">
        <f t="shared" si="960"/>
        <v/>
      </c>
      <c r="M30344" s="158" t="str">
        <f t="shared" si="961"/>
        <v/>
      </c>
      <c r="O30344" s="151"/>
    </row>
    <row r="30345" spans="11:15" x14ac:dyDescent="0.3">
      <c r="K30345" s="148" t="str">
        <f>IFERROR(VLOOKUP(A30345,DATABARANG!$B$4:$G$20000,5),"")</f>
        <v/>
      </c>
      <c r="L30345" s="149" t="str">
        <f t="shared" si="960"/>
        <v/>
      </c>
      <c r="M30345" s="158" t="str">
        <f t="shared" si="961"/>
        <v/>
      </c>
      <c r="O30345" s="151"/>
    </row>
    <row r="30346" spans="11:15" x14ac:dyDescent="0.3">
      <c r="K30346" s="148" t="str">
        <f>IFERROR(VLOOKUP(A30346,DATABARANG!$B$4:$G$20000,5),"")</f>
        <v/>
      </c>
      <c r="L30346" s="149" t="str">
        <f t="shared" si="960"/>
        <v/>
      </c>
      <c r="M30346" s="158" t="str">
        <f t="shared" si="961"/>
        <v/>
      </c>
      <c r="O30346" s="151"/>
    </row>
    <row r="30347" spans="11:15" x14ac:dyDescent="0.3">
      <c r="K30347" s="148" t="str">
        <f>IFERROR(VLOOKUP(A30347,DATABARANG!$B$4:$G$20000,5),"")</f>
        <v/>
      </c>
      <c r="L30347" s="149" t="str">
        <f t="shared" si="960"/>
        <v/>
      </c>
      <c r="M30347" s="158" t="str">
        <f t="shared" si="961"/>
        <v/>
      </c>
      <c r="O30347" s="151"/>
    </row>
    <row r="30348" spans="11:15" x14ac:dyDescent="0.3">
      <c r="K30348" s="148" t="str">
        <f>IFERROR(VLOOKUP(A30348,DATABARANG!$B$4:$G$20000,5),"")</f>
        <v/>
      </c>
      <c r="L30348" s="149" t="str">
        <f t="shared" si="960"/>
        <v/>
      </c>
      <c r="M30348" s="158" t="str">
        <f t="shared" si="961"/>
        <v/>
      </c>
      <c r="O30348" s="151"/>
    </row>
    <row r="30349" spans="11:15" x14ac:dyDescent="0.3">
      <c r="K30349" s="148" t="str">
        <f>IFERROR(VLOOKUP(A30349,DATABARANG!$B$4:$G$20000,5),"")</f>
        <v/>
      </c>
      <c r="L30349" s="149" t="str">
        <f t="shared" si="960"/>
        <v/>
      </c>
      <c r="M30349" s="158" t="str">
        <f t="shared" si="961"/>
        <v/>
      </c>
      <c r="O30349" s="151"/>
    </row>
    <row r="30350" spans="11:15" x14ac:dyDescent="0.3">
      <c r="K30350" s="148" t="str">
        <f>IFERROR(VLOOKUP(A30350,DATABARANG!$B$4:$G$20000,5),"")</f>
        <v/>
      </c>
      <c r="L30350" s="149" t="str">
        <f t="shared" si="960"/>
        <v/>
      </c>
      <c r="M30350" s="158" t="str">
        <f t="shared" si="961"/>
        <v/>
      </c>
      <c r="O30350" s="151"/>
    </row>
    <row r="30351" spans="11:15" x14ac:dyDescent="0.3">
      <c r="K30351" s="148" t="str">
        <f>IFERROR(VLOOKUP(A30351,DATABARANG!$B$4:$G$20000,5),"")</f>
        <v/>
      </c>
      <c r="L30351" s="149" t="str">
        <f t="shared" si="960"/>
        <v/>
      </c>
      <c r="M30351" s="158" t="str">
        <f t="shared" si="961"/>
        <v/>
      </c>
      <c r="O30351" s="151"/>
    </row>
    <row r="30352" spans="11:15" x14ac:dyDescent="0.3">
      <c r="K30352" s="148" t="str">
        <f>IFERROR(VLOOKUP(A30352,DATABARANG!$B$4:$G$20000,5),"")</f>
        <v/>
      </c>
      <c r="L30352" s="149" t="str">
        <f t="shared" si="960"/>
        <v/>
      </c>
      <c r="M30352" s="158" t="str">
        <f t="shared" si="961"/>
        <v/>
      </c>
      <c r="O30352" s="151"/>
    </row>
    <row r="30353" spans="11:15" x14ac:dyDescent="0.3">
      <c r="K30353" s="148" t="str">
        <f>IFERROR(VLOOKUP(A30353,DATABARANG!$B$4:$G$20000,5),"")</f>
        <v/>
      </c>
      <c r="L30353" s="149" t="str">
        <f t="shared" si="960"/>
        <v/>
      </c>
      <c r="M30353" s="158" t="str">
        <f t="shared" si="961"/>
        <v/>
      </c>
      <c r="O30353" s="151"/>
    </row>
    <row r="30354" spans="11:15" x14ac:dyDescent="0.3">
      <c r="K30354" s="148" t="str">
        <f>IFERROR(VLOOKUP(A30354,DATABARANG!$B$4:$G$20000,5),"")</f>
        <v/>
      </c>
      <c r="L30354" s="149" t="str">
        <f t="shared" si="960"/>
        <v/>
      </c>
      <c r="M30354" s="158" t="str">
        <f t="shared" si="961"/>
        <v/>
      </c>
      <c r="O30354" s="151"/>
    </row>
    <row r="30355" spans="11:15" x14ac:dyDescent="0.3">
      <c r="K30355" s="148" t="str">
        <f>IFERROR(VLOOKUP(A30355,DATABARANG!$B$4:$G$20000,5),"")</f>
        <v/>
      </c>
      <c r="L30355" s="149" t="str">
        <f t="shared" si="960"/>
        <v/>
      </c>
      <c r="M30355" s="158" t="str">
        <f t="shared" si="961"/>
        <v/>
      </c>
      <c r="O30355" s="151"/>
    </row>
    <row r="30356" spans="11:15" x14ac:dyDescent="0.3">
      <c r="K30356" s="148" t="str">
        <f>IFERROR(VLOOKUP(A30356,DATABARANG!$B$4:$G$20000,5),"")</f>
        <v/>
      </c>
      <c r="L30356" s="149" t="str">
        <f t="shared" si="960"/>
        <v/>
      </c>
      <c r="M30356" s="158" t="str">
        <f t="shared" si="961"/>
        <v/>
      </c>
      <c r="O30356" s="151"/>
    </row>
    <row r="30357" spans="11:15" x14ac:dyDescent="0.3">
      <c r="K30357" s="148" t="str">
        <f>IFERROR(VLOOKUP(A30357,DATABARANG!$B$4:$G$20000,5),"")</f>
        <v/>
      </c>
      <c r="L30357" s="149" t="str">
        <f t="shared" si="960"/>
        <v/>
      </c>
      <c r="M30357" s="158" t="str">
        <f t="shared" si="961"/>
        <v/>
      </c>
      <c r="O30357" s="151"/>
    </row>
    <row r="30358" spans="11:15" x14ac:dyDescent="0.3">
      <c r="K30358" s="148" t="str">
        <f>IFERROR(VLOOKUP(A30358,DATABARANG!$B$4:$G$20000,5),"")</f>
        <v/>
      </c>
      <c r="L30358" s="149" t="str">
        <f t="shared" si="960"/>
        <v/>
      </c>
      <c r="M30358" s="158" t="str">
        <f t="shared" si="961"/>
        <v/>
      </c>
      <c r="O30358" s="151"/>
    </row>
    <row r="30359" spans="11:15" x14ac:dyDescent="0.3">
      <c r="K30359" s="148" t="str">
        <f>IFERROR(VLOOKUP(A30359,DATABARANG!$B$4:$G$20000,5),"")</f>
        <v/>
      </c>
      <c r="L30359" s="149" t="str">
        <f t="shared" si="960"/>
        <v/>
      </c>
      <c r="M30359" s="158" t="str">
        <f t="shared" si="961"/>
        <v/>
      </c>
      <c r="O30359" s="151"/>
    </row>
    <row r="30360" spans="11:15" x14ac:dyDescent="0.3">
      <c r="K30360" s="148" t="str">
        <f>IFERROR(VLOOKUP(A30360,DATABARANG!$B$4:$G$20000,5),"")</f>
        <v/>
      </c>
      <c r="L30360" s="149" t="str">
        <f t="shared" si="960"/>
        <v/>
      </c>
      <c r="M30360" s="158" t="str">
        <f t="shared" si="961"/>
        <v/>
      </c>
      <c r="O30360" s="151"/>
    </row>
    <row r="30361" spans="11:15" x14ac:dyDescent="0.3">
      <c r="K30361" s="148" t="str">
        <f>IFERROR(VLOOKUP(A30361,DATABARANG!$B$4:$G$20000,5),"")</f>
        <v/>
      </c>
      <c r="L30361" s="149" t="str">
        <f t="shared" si="960"/>
        <v/>
      </c>
      <c r="M30361" s="158" t="str">
        <f t="shared" si="961"/>
        <v/>
      </c>
      <c r="O30361" s="151"/>
    </row>
    <row r="30362" spans="11:15" x14ac:dyDescent="0.3">
      <c r="K30362" s="148" t="str">
        <f>IFERROR(VLOOKUP(A30362,DATABARANG!$B$4:$G$20000,5),"")</f>
        <v/>
      </c>
      <c r="L30362" s="149" t="str">
        <f t="shared" si="960"/>
        <v/>
      </c>
      <c r="M30362" s="158" t="str">
        <f t="shared" si="961"/>
        <v/>
      </c>
      <c r="O30362" s="151"/>
    </row>
    <row r="30363" spans="11:15" x14ac:dyDescent="0.3">
      <c r="K30363" s="148" t="str">
        <f>IFERROR(VLOOKUP(A30363,DATABARANG!$B$4:$G$20000,5),"")</f>
        <v/>
      </c>
      <c r="L30363" s="149" t="str">
        <f t="shared" si="960"/>
        <v/>
      </c>
      <c r="M30363" s="158" t="str">
        <f t="shared" si="961"/>
        <v/>
      </c>
      <c r="O30363" s="151"/>
    </row>
    <row r="30364" spans="11:15" x14ac:dyDescent="0.3">
      <c r="K30364" s="148" t="str">
        <f>IFERROR(VLOOKUP(A30364,DATABARANG!$B$4:$G$20000,5),"")</f>
        <v/>
      </c>
      <c r="L30364" s="149" t="str">
        <f t="shared" si="960"/>
        <v/>
      </c>
      <c r="M30364" s="158" t="str">
        <f t="shared" si="961"/>
        <v/>
      </c>
      <c r="O30364" s="151"/>
    </row>
    <row r="30365" spans="11:15" x14ac:dyDescent="0.3">
      <c r="K30365" s="148" t="str">
        <f>IFERROR(VLOOKUP(A30365,DATABARANG!$B$4:$G$20000,5),"")</f>
        <v/>
      </c>
      <c r="L30365" s="149" t="str">
        <f t="shared" si="960"/>
        <v/>
      </c>
      <c r="M30365" s="158" t="str">
        <f t="shared" si="961"/>
        <v/>
      </c>
      <c r="O30365" s="151"/>
    </row>
    <row r="30366" spans="11:15" x14ac:dyDescent="0.3">
      <c r="K30366" s="148" t="str">
        <f>IFERROR(VLOOKUP(A30366,DATABARANG!$B$4:$G$20000,5),"")</f>
        <v/>
      </c>
      <c r="L30366" s="149" t="str">
        <f t="shared" si="960"/>
        <v/>
      </c>
      <c r="M30366" s="158" t="str">
        <f t="shared" si="961"/>
        <v/>
      </c>
      <c r="O30366" s="151"/>
    </row>
    <row r="30367" spans="11:15" x14ac:dyDescent="0.3">
      <c r="K30367" s="148" t="str">
        <f>IFERROR(VLOOKUP(A30367,DATABARANG!$B$4:$G$20000,5),"")</f>
        <v/>
      </c>
      <c r="L30367" s="149" t="str">
        <f t="shared" si="960"/>
        <v/>
      </c>
      <c r="M30367" s="158" t="str">
        <f t="shared" si="961"/>
        <v/>
      </c>
      <c r="O30367" s="151"/>
    </row>
    <row r="30368" spans="11:15" x14ac:dyDescent="0.3">
      <c r="K30368" s="148" t="str">
        <f>IFERROR(VLOOKUP(A30368,DATABARANG!$B$4:$G$20000,5),"")</f>
        <v/>
      </c>
      <c r="L30368" s="149" t="str">
        <f t="shared" si="960"/>
        <v/>
      </c>
      <c r="M30368" s="158" t="str">
        <f t="shared" si="961"/>
        <v/>
      </c>
      <c r="O30368" s="151"/>
    </row>
    <row r="30369" spans="11:15" x14ac:dyDescent="0.3">
      <c r="K30369" s="148" t="str">
        <f>IFERROR(VLOOKUP(A30369,DATABARANG!$B$4:$G$20000,5),"")</f>
        <v/>
      </c>
      <c r="L30369" s="149" t="str">
        <f t="shared" si="960"/>
        <v/>
      </c>
      <c r="M30369" s="158" t="str">
        <f t="shared" si="961"/>
        <v/>
      </c>
      <c r="O30369" s="151"/>
    </row>
    <row r="30370" spans="11:15" x14ac:dyDescent="0.3">
      <c r="K30370" s="148" t="str">
        <f>IFERROR(VLOOKUP(A30370,DATABARANG!$B$4:$G$20000,5),"")</f>
        <v/>
      </c>
      <c r="L30370" s="149" t="str">
        <f t="shared" si="960"/>
        <v/>
      </c>
      <c r="M30370" s="158" t="str">
        <f t="shared" si="961"/>
        <v/>
      </c>
      <c r="O30370" s="151"/>
    </row>
    <row r="30371" spans="11:15" x14ac:dyDescent="0.3">
      <c r="K30371" s="148" t="str">
        <f>IFERROR(VLOOKUP(A30371,DATABARANG!$B$4:$G$20000,5),"")</f>
        <v/>
      </c>
      <c r="L30371" s="149" t="str">
        <f t="shared" si="960"/>
        <v/>
      </c>
      <c r="M30371" s="158" t="str">
        <f t="shared" si="961"/>
        <v/>
      </c>
      <c r="O30371" s="151"/>
    </row>
    <row r="30372" spans="11:15" x14ac:dyDescent="0.3">
      <c r="K30372" s="148" t="str">
        <f>IFERROR(VLOOKUP(A30372,DATABARANG!$B$4:$G$20000,5),"")</f>
        <v/>
      </c>
      <c r="L30372" s="149" t="str">
        <f t="shared" si="960"/>
        <v/>
      </c>
      <c r="M30372" s="158" t="str">
        <f t="shared" si="961"/>
        <v/>
      </c>
      <c r="O30372" s="151"/>
    </row>
    <row r="30373" spans="11:15" x14ac:dyDescent="0.3">
      <c r="K30373" s="148" t="str">
        <f>IFERROR(VLOOKUP(A30373,DATABARANG!$B$4:$G$20000,5),"")</f>
        <v/>
      </c>
      <c r="L30373" s="149" t="str">
        <f t="shared" si="960"/>
        <v/>
      </c>
      <c r="M30373" s="158" t="str">
        <f t="shared" si="961"/>
        <v/>
      </c>
      <c r="O30373" s="151"/>
    </row>
    <row r="30374" spans="11:15" x14ac:dyDescent="0.3">
      <c r="K30374" s="148" t="str">
        <f>IFERROR(VLOOKUP(A30374,DATABARANG!$B$4:$G$20000,5),"")</f>
        <v/>
      </c>
      <c r="L30374" s="149" t="str">
        <f t="shared" si="960"/>
        <v/>
      </c>
      <c r="M30374" s="158" t="str">
        <f t="shared" si="961"/>
        <v/>
      </c>
      <c r="O30374" s="151"/>
    </row>
    <row r="30375" spans="11:15" x14ac:dyDescent="0.3">
      <c r="K30375" s="148" t="str">
        <f>IFERROR(VLOOKUP(A30375,DATABARANG!$B$4:$G$20000,5),"")</f>
        <v/>
      </c>
      <c r="L30375" s="149" t="str">
        <f t="shared" si="960"/>
        <v/>
      </c>
      <c r="M30375" s="158" t="str">
        <f t="shared" si="961"/>
        <v/>
      </c>
      <c r="O30375" s="151"/>
    </row>
    <row r="30376" spans="11:15" x14ac:dyDescent="0.3">
      <c r="K30376" s="148" t="str">
        <f>IFERROR(VLOOKUP(A30376,DATABARANG!$B$4:$G$20000,5),"")</f>
        <v/>
      </c>
      <c r="L30376" s="149" t="str">
        <f t="shared" si="960"/>
        <v/>
      </c>
      <c r="M30376" s="158" t="str">
        <f t="shared" si="961"/>
        <v/>
      </c>
      <c r="O30376" s="151"/>
    </row>
    <row r="30377" spans="11:15" x14ac:dyDescent="0.3">
      <c r="K30377" s="148" t="str">
        <f>IFERROR(VLOOKUP(A30377,DATABARANG!$B$4:$G$20000,5),"")</f>
        <v/>
      </c>
      <c r="L30377" s="149" t="str">
        <f t="shared" si="960"/>
        <v/>
      </c>
      <c r="M30377" s="158" t="str">
        <f t="shared" si="961"/>
        <v/>
      </c>
      <c r="O30377" s="151"/>
    </row>
    <row r="30378" spans="11:15" x14ac:dyDescent="0.3">
      <c r="K30378" s="148" t="str">
        <f>IFERROR(VLOOKUP(A30378,DATABARANG!$B$4:$G$20000,5),"")</f>
        <v/>
      </c>
      <c r="L30378" s="149" t="str">
        <f t="shared" si="960"/>
        <v/>
      </c>
      <c r="M30378" s="158" t="str">
        <f t="shared" si="961"/>
        <v/>
      </c>
      <c r="O30378" s="151"/>
    </row>
    <row r="30379" spans="11:15" x14ac:dyDescent="0.3">
      <c r="K30379" s="148" t="str">
        <f>IFERROR(VLOOKUP(A30379,DATABARANG!$B$4:$G$20000,5),"")</f>
        <v/>
      </c>
      <c r="L30379" s="149" t="str">
        <f t="shared" si="960"/>
        <v/>
      </c>
      <c r="M30379" s="158" t="str">
        <f t="shared" si="961"/>
        <v/>
      </c>
      <c r="O30379" s="151"/>
    </row>
    <row r="30380" spans="11:15" x14ac:dyDescent="0.3">
      <c r="K30380" s="148" t="str">
        <f>IFERROR(VLOOKUP(A30380,DATABARANG!$B$4:$G$20000,5),"")</f>
        <v/>
      </c>
      <c r="L30380" s="149" t="str">
        <f t="shared" si="960"/>
        <v/>
      </c>
      <c r="M30380" s="158" t="str">
        <f t="shared" si="961"/>
        <v/>
      </c>
      <c r="O30380" s="151"/>
    </row>
    <row r="30381" spans="11:15" x14ac:dyDescent="0.3">
      <c r="K30381" s="148" t="str">
        <f>IFERROR(VLOOKUP(A30381,DATABARANG!$B$4:$G$20000,5),"")</f>
        <v/>
      </c>
      <c r="L30381" s="149" t="str">
        <f t="shared" si="960"/>
        <v/>
      </c>
      <c r="M30381" s="158" t="str">
        <f t="shared" si="961"/>
        <v/>
      </c>
      <c r="O30381" s="151"/>
    </row>
    <row r="30382" spans="11:15" x14ac:dyDescent="0.3">
      <c r="K30382" s="148" t="str">
        <f>IFERROR(VLOOKUP(A30382,DATABARANG!$B$4:$G$20000,5),"")</f>
        <v/>
      </c>
      <c r="L30382" s="149" t="str">
        <f t="shared" si="960"/>
        <v/>
      </c>
      <c r="M30382" s="158" t="str">
        <f t="shared" si="961"/>
        <v/>
      </c>
      <c r="O30382" s="151"/>
    </row>
    <row r="30383" spans="11:15" x14ac:dyDescent="0.3">
      <c r="K30383" s="148" t="str">
        <f>IFERROR(VLOOKUP(A30383,DATABARANG!$B$4:$G$20000,5),"")</f>
        <v/>
      </c>
      <c r="L30383" s="149" t="str">
        <f t="shared" si="960"/>
        <v/>
      </c>
      <c r="M30383" s="158" t="str">
        <f t="shared" si="961"/>
        <v/>
      </c>
      <c r="O30383" s="151"/>
    </row>
    <row r="30384" spans="11:15" x14ac:dyDescent="0.3">
      <c r="K30384" s="148" t="str">
        <f>IFERROR(VLOOKUP(A30384,DATABARANG!$B$4:$G$20000,5),"")</f>
        <v/>
      </c>
      <c r="L30384" s="149" t="str">
        <f t="shared" si="960"/>
        <v/>
      </c>
      <c r="M30384" s="158" t="str">
        <f t="shared" si="961"/>
        <v/>
      </c>
      <c r="O30384" s="151"/>
    </row>
    <row r="30385" spans="11:15" x14ac:dyDescent="0.3">
      <c r="K30385" s="148" t="str">
        <f>IFERROR(VLOOKUP(A30385,DATABARANG!$B$4:$G$20000,5),"")</f>
        <v/>
      </c>
      <c r="L30385" s="149" t="str">
        <f t="shared" si="960"/>
        <v/>
      </c>
      <c r="M30385" s="158" t="str">
        <f t="shared" si="961"/>
        <v/>
      </c>
      <c r="O30385" s="151"/>
    </row>
    <row r="30386" spans="11:15" x14ac:dyDescent="0.3">
      <c r="K30386" s="148" t="str">
        <f>IFERROR(VLOOKUP(A30386,DATABARANG!$B$4:$G$20000,5),"")</f>
        <v/>
      </c>
      <c r="L30386" s="149" t="str">
        <f t="shared" si="960"/>
        <v/>
      </c>
      <c r="M30386" s="158" t="str">
        <f t="shared" si="961"/>
        <v/>
      </c>
      <c r="O30386" s="151"/>
    </row>
    <row r="30387" spans="11:15" x14ac:dyDescent="0.3">
      <c r="K30387" s="148" t="str">
        <f>IFERROR(VLOOKUP(A30387,DATABARANG!$B$4:$G$20000,5),"")</f>
        <v/>
      </c>
      <c r="L30387" s="149" t="str">
        <f t="shared" si="960"/>
        <v/>
      </c>
      <c r="M30387" s="158" t="str">
        <f t="shared" si="961"/>
        <v/>
      </c>
      <c r="O30387" s="151"/>
    </row>
    <row r="30388" spans="11:15" x14ac:dyDescent="0.3">
      <c r="K30388" s="148" t="str">
        <f>IFERROR(VLOOKUP(A30388,DATABARANG!$B$4:$G$20000,5),"")</f>
        <v/>
      </c>
      <c r="L30388" s="149" t="str">
        <f t="shared" si="960"/>
        <v/>
      </c>
      <c r="M30388" s="158" t="str">
        <f t="shared" si="961"/>
        <v/>
      </c>
      <c r="O30388" s="151"/>
    </row>
    <row r="30389" spans="11:15" x14ac:dyDescent="0.3">
      <c r="K30389" s="148" t="str">
        <f>IFERROR(VLOOKUP(A30389,DATABARANG!$B$4:$G$20000,5),"")</f>
        <v/>
      </c>
      <c r="L30389" s="149" t="str">
        <f t="shared" si="960"/>
        <v/>
      </c>
      <c r="M30389" s="158" t="str">
        <f t="shared" si="961"/>
        <v/>
      </c>
      <c r="O30389" s="151"/>
    </row>
    <row r="30390" spans="11:15" x14ac:dyDescent="0.3">
      <c r="K30390" s="148" t="str">
        <f>IFERROR(VLOOKUP(A30390,DATABARANG!$B$4:$G$20000,5),"")</f>
        <v/>
      </c>
      <c r="L30390" s="149" t="str">
        <f t="shared" si="960"/>
        <v/>
      </c>
      <c r="M30390" s="158" t="str">
        <f t="shared" si="961"/>
        <v/>
      </c>
      <c r="O30390" s="151"/>
    </row>
    <row r="30391" spans="11:15" x14ac:dyDescent="0.3">
      <c r="K30391" s="148" t="str">
        <f>IFERROR(VLOOKUP(A30391,DATABARANG!$B$4:$G$20000,5),"")</f>
        <v/>
      </c>
      <c r="L30391" s="149" t="str">
        <f t="shared" si="960"/>
        <v/>
      </c>
      <c r="M30391" s="158" t="str">
        <f t="shared" si="961"/>
        <v/>
      </c>
      <c r="O30391" s="151"/>
    </row>
    <row r="30392" spans="11:15" x14ac:dyDescent="0.3">
      <c r="K30392" s="148" t="str">
        <f>IFERROR(VLOOKUP(A30392,DATABARANG!$B$4:$G$20000,5),"")</f>
        <v/>
      </c>
      <c r="L30392" s="149" t="str">
        <f t="shared" si="960"/>
        <v/>
      </c>
      <c r="M30392" s="158" t="str">
        <f t="shared" si="961"/>
        <v/>
      </c>
      <c r="O30392" s="151"/>
    </row>
    <row r="30393" spans="11:15" x14ac:dyDescent="0.3">
      <c r="K30393" s="148" t="str">
        <f>IFERROR(VLOOKUP(A30393,DATABARANG!$B$4:$G$20000,5),"")</f>
        <v/>
      </c>
      <c r="L30393" s="149" t="str">
        <f t="shared" si="960"/>
        <v/>
      </c>
      <c r="M30393" s="158" t="str">
        <f t="shared" si="961"/>
        <v/>
      </c>
      <c r="O30393" s="151"/>
    </row>
    <row r="30394" spans="11:15" x14ac:dyDescent="0.3">
      <c r="K30394" s="148" t="str">
        <f>IFERROR(VLOOKUP(A30394,DATABARANG!$B$4:$G$20000,5),"")</f>
        <v/>
      </c>
      <c r="L30394" s="149" t="str">
        <f t="shared" si="960"/>
        <v/>
      </c>
      <c r="M30394" s="158" t="str">
        <f t="shared" si="961"/>
        <v/>
      </c>
      <c r="O30394" s="151"/>
    </row>
    <row r="30395" spans="11:15" x14ac:dyDescent="0.3">
      <c r="K30395" s="148" t="str">
        <f>IFERROR(VLOOKUP(A30395,DATABARANG!$B$4:$G$20000,5),"")</f>
        <v/>
      </c>
      <c r="L30395" s="149" t="str">
        <f t="shared" si="960"/>
        <v/>
      </c>
      <c r="M30395" s="158" t="str">
        <f t="shared" si="961"/>
        <v/>
      </c>
      <c r="O30395" s="151"/>
    </row>
    <row r="30396" spans="11:15" x14ac:dyDescent="0.3">
      <c r="K30396" s="148" t="str">
        <f>IFERROR(VLOOKUP(A30396,DATABARANG!$B$4:$G$20000,5),"")</f>
        <v/>
      </c>
      <c r="L30396" s="149" t="str">
        <f t="shared" si="960"/>
        <v/>
      </c>
      <c r="M30396" s="158" t="str">
        <f t="shared" si="961"/>
        <v/>
      </c>
      <c r="O30396" s="151"/>
    </row>
    <row r="30397" spans="11:15" x14ac:dyDescent="0.3">
      <c r="K30397" s="148" t="str">
        <f>IFERROR(VLOOKUP(A30397,DATABARANG!$B$4:$G$20000,5),"")</f>
        <v/>
      </c>
      <c r="L30397" s="149" t="str">
        <f t="shared" si="960"/>
        <v/>
      </c>
      <c r="M30397" s="158" t="str">
        <f t="shared" si="961"/>
        <v/>
      </c>
      <c r="O30397" s="151"/>
    </row>
    <row r="30398" spans="11:15" x14ac:dyDescent="0.3">
      <c r="K30398" s="148" t="str">
        <f>IFERROR(VLOOKUP(A30398,DATABARANG!$B$4:$G$20000,5),"")</f>
        <v/>
      </c>
      <c r="L30398" s="149" t="str">
        <f t="shared" si="960"/>
        <v/>
      </c>
      <c r="M30398" s="158" t="str">
        <f t="shared" si="961"/>
        <v/>
      </c>
      <c r="O30398" s="151"/>
    </row>
    <row r="30399" spans="11:15" x14ac:dyDescent="0.3">
      <c r="K30399" s="148" t="str">
        <f>IFERROR(VLOOKUP(A30399,DATABARANG!$B$4:$G$20000,5),"")</f>
        <v/>
      </c>
      <c r="L30399" s="149" t="str">
        <f t="shared" si="960"/>
        <v/>
      </c>
      <c r="M30399" s="158" t="str">
        <f t="shared" si="961"/>
        <v/>
      </c>
      <c r="O30399" s="151"/>
    </row>
    <row r="30400" spans="11:15" x14ac:dyDescent="0.3">
      <c r="K30400" s="148" t="str">
        <f>IFERROR(VLOOKUP(A30400,DATABARANG!$B$4:$G$20000,5),"")</f>
        <v/>
      </c>
      <c r="L30400" s="149" t="str">
        <f t="shared" si="960"/>
        <v/>
      </c>
      <c r="M30400" s="158" t="str">
        <f t="shared" si="961"/>
        <v/>
      </c>
      <c r="O30400" s="151"/>
    </row>
    <row r="30401" spans="11:15" x14ac:dyDescent="0.3">
      <c r="K30401" s="148" t="str">
        <f>IFERROR(VLOOKUP(A30401,DATABARANG!$B$4:$G$20000,5),"")</f>
        <v/>
      </c>
      <c r="L30401" s="149" t="str">
        <f t="shared" si="960"/>
        <v/>
      </c>
      <c r="M30401" s="158" t="str">
        <f t="shared" si="961"/>
        <v/>
      </c>
      <c r="O30401" s="151"/>
    </row>
    <row r="30402" spans="11:15" x14ac:dyDescent="0.3">
      <c r="K30402" s="148" t="str">
        <f>IFERROR(VLOOKUP(A30402,DATABARANG!$B$4:$G$20000,5),"")</f>
        <v/>
      </c>
      <c r="L30402" s="149" t="str">
        <f t="shared" si="960"/>
        <v/>
      </c>
      <c r="M30402" s="158" t="str">
        <f t="shared" si="961"/>
        <v/>
      </c>
      <c r="O30402" s="151"/>
    </row>
    <row r="30403" spans="11:15" x14ac:dyDescent="0.3">
      <c r="K30403" s="148" t="str">
        <f>IFERROR(VLOOKUP(A30403,DATABARANG!$B$4:$G$20000,5),"")</f>
        <v/>
      </c>
      <c r="L30403" s="149" t="str">
        <f t="shared" si="960"/>
        <v/>
      </c>
      <c r="M30403" s="158" t="str">
        <f t="shared" si="961"/>
        <v/>
      </c>
      <c r="O30403" s="151"/>
    </row>
    <row r="30404" spans="11:15" x14ac:dyDescent="0.3">
      <c r="K30404" s="148" t="str">
        <f>IFERROR(VLOOKUP(A30404,DATABARANG!$B$4:$G$20000,5),"")</f>
        <v/>
      </c>
      <c r="L30404" s="149" t="str">
        <f t="shared" si="960"/>
        <v/>
      </c>
      <c r="M30404" s="158" t="str">
        <f t="shared" si="961"/>
        <v/>
      </c>
      <c r="O30404" s="151"/>
    </row>
    <row r="30405" spans="11:15" x14ac:dyDescent="0.3">
      <c r="K30405" s="148" t="str">
        <f>IFERROR(VLOOKUP(A30405,DATABARANG!$B$4:$G$20000,5),"")</f>
        <v/>
      </c>
      <c r="L30405" s="149" t="str">
        <f t="shared" si="960"/>
        <v/>
      </c>
      <c r="M30405" s="158" t="str">
        <f t="shared" si="961"/>
        <v/>
      </c>
      <c r="O30405" s="151"/>
    </row>
    <row r="30406" spans="11:15" x14ac:dyDescent="0.3">
      <c r="K30406" s="148" t="str">
        <f>IFERROR(VLOOKUP(A30406,DATABARANG!$B$4:$G$20000,5),"")</f>
        <v/>
      </c>
      <c r="L30406" s="149" t="str">
        <f t="shared" ref="L30406:L30469" si="962">IFERROR((E30406-K30406)*G30406,"")</f>
        <v/>
      </c>
      <c r="M30406" s="158" t="str">
        <f t="shared" ref="M30406:M30469" si="963">IF(B30406="","",TEXT(B30406,"DD-MMM"))</f>
        <v/>
      </c>
      <c r="O30406" s="151"/>
    </row>
    <row r="30407" spans="11:15" x14ac:dyDescent="0.3">
      <c r="K30407" s="148" t="str">
        <f>IFERROR(VLOOKUP(A30407,DATABARANG!$B$4:$G$20000,5),"")</f>
        <v/>
      </c>
      <c r="L30407" s="149" t="str">
        <f t="shared" si="962"/>
        <v/>
      </c>
      <c r="M30407" s="158" t="str">
        <f t="shared" si="963"/>
        <v/>
      </c>
      <c r="O30407" s="151"/>
    </row>
    <row r="30408" spans="11:15" x14ac:dyDescent="0.3">
      <c r="K30408" s="148" t="str">
        <f>IFERROR(VLOOKUP(A30408,DATABARANG!$B$4:$G$20000,5),"")</f>
        <v/>
      </c>
      <c r="L30408" s="149" t="str">
        <f t="shared" si="962"/>
        <v/>
      </c>
      <c r="M30408" s="158" t="str">
        <f t="shared" si="963"/>
        <v/>
      </c>
      <c r="O30408" s="151"/>
    </row>
    <row r="30409" spans="11:15" x14ac:dyDescent="0.3">
      <c r="K30409" s="148" t="str">
        <f>IFERROR(VLOOKUP(A30409,DATABARANG!$B$4:$G$20000,5),"")</f>
        <v/>
      </c>
      <c r="L30409" s="149" t="str">
        <f t="shared" si="962"/>
        <v/>
      </c>
      <c r="M30409" s="158" t="str">
        <f t="shared" si="963"/>
        <v/>
      </c>
      <c r="O30409" s="151"/>
    </row>
    <row r="30410" spans="11:15" x14ac:dyDescent="0.3">
      <c r="K30410" s="148" t="str">
        <f>IFERROR(VLOOKUP(A30410,DATABARANG!$B$4:$G$20000,5),"")</f>
        <v/>
      </c>
      <c r="L30410" s="149" t="str">
        <f t="shared" si="962"/>
        <v/>
      </c>
      <c r="M30410" s="158" t="str">
        <f t="shared" si="963"/>
        <v/>
      </c>
      <c r="O30410" s="151"/>
    </row>
    <row r="30411" spans="11:15" x14ac:dyDescent="0.3">
      <c r="K30411" s="148" t="str">
        <f>IFERROR(VLOOKUP(A30411,DATABARANG!$B$4:$G$20000,5),"")</f>
        <v/>
      </c>
      <c r="L30411" s="149" t="str">
        <f t="shared" si="962"/>
        <v/>
      </c>
      <c r="M30411" s="158" t="str">
        <f t="shared" si="963"/>
        <v/>
      </c>
      <c r="O30411" s="151"/>
    </row>
    <row r="30412" spans="11:15" x14ac:dyDescent="0.3">
      <c r="K30412" s="148" t="str">
        <f>IFERROR(VLOOKUP(A30412,DATABARANG!$B$4:$G$20000,5),"")</f>
        <v/>
      </c>
      <c r="L30412" s="149" t="str">
        <f t="shared" si="962"/>
        <v/>
      </c>
      <c r="M30412" s="158" t="str">
        <f t="shared" si="963"/>
        <v/>
      </c>
      <c r="O30412" s="151"/>
    </row>
    <row r="30413" spans="11:15" x14ac:dyDescent="0.3">
      <c r="K30413" s="148" t="str">
        <f>IFERROR(VLOOKUP(A30413,DATABARANG!$B$4:$G$20000,5),"")</f>
        <v/>
      </c>
      <c r="L30413" s="149" t="str">
        <f t="shared" si="962"/>
        <v/>
      </c>
      <c r="M30413" s="158" t="str">
        <f t="shared" si="963"/>
        <v/>
      </c>
      <c r="O30413" s="151"/>
    </row>
    <row r="30414" spans="11:15" x14ac:dyDescent="0.3">
      <c r="K30414" s="148" t="str">
        <f>IFERROR(VLOOKUP(A30414,DATABARANG!$B$4:$G$20000,5),"")</f>
        <v/>
      </c>
      <c r="L30414" s="149" t="str">
        <f t="shared" si="962"/>
        <v/>
      </c>
      <c r="M30414" s="158" t="str">
        <f t="shared" si="963"/>
        <v/>
      </c>
      <c r="O30414" s="151"/>
    </row>
    <row r="30415" spans="11:15" x14ac:dyDescent="0.3">
      <c r="K30415" s="148" t="str">
        <f>IFERROR(VLOOKUP(A30415,DATABARANG!$B$4:$G$20000,5),"")</f>
        <v/>
      </c>
      <c r="L30415" s="149" t="str">
        <f t="shared" si="962"/>
        <v/>
      </c>
      <c r="M30415" s="158" t="str">
        <f t="shared" si="963"/>
        <v/>
      </c>
      <c r="O30415" s="151"/>
    </row>
    <row r="30416" spans="11:15" x14ac:dyDescent="0.3">
      <c r="K30416" s="148" t="str">
        <f>IFERROR(VLOOKUP(A30416,DATABARANG!$B$4:$G$20000,5),"")</f>
        <v/>
      </c>
      <c r="L30416" s="149" t="str">
        <f t="shared" si="962"/>
        <v/>
      </c>
      <c r="M30416" s="158" t="str">
        <f t="shared" si="963"/>
        <v/>
      </c>
      <c r="O30416" s="151"/>
    </row>
    <row r="30417" spans="11:15" x14ac:dyDescent="0.3">
      <c r="K30417" s="148" t="str">
        <f>IFERROR(VLOOKUP(A30417,DATABARANG!$B$4:$G$20000,5),"")</f>
        <v/>
      </c>
      <c r="L30417" s="149" t="str">
        <f t="shared" si="962"/>
        <v/>
      </c>
      <c r="M30417" s="158" t="str">
        <f t="shared" si="963"/>
        <v/>
      </c>
      <c r="O30417" s="151"/>
    </row>
    <row r="30418" spans="11:15" x14ac:dyDescent="0.3">
      <c r="K30418" s="148" t="str">
        <f>IFERROR(VLOOKUP(A30418,DATABARANG!$B$4:$G$20000,5),"")</f>
        <v/>
      </c>
      <c r="L30418" s="149" t="str">
        <f t="shared" si="962"/>
        <v/>
      </c>
      <c r="M30418" s="158" t="str">
        <f t="shared" si="963"/>
        <v/>
      </c>
      <c r="O30418" s="151"/>
    </row>
    <row r="30419" spans="11:15" x14ac:dyDescent="0.3">
      <c r="K30419" s="148" t="str">
        <f>IFERROR(VLOOKUP(A30419,DATABARANG!$B$4:$G$20000,5),"")</f>
        <v/>
      </c>
      <c r="L30419" s="149" t="str">
        <f t="shared" si="962"/>
        <v/>
      </c>
      <c r="M30419" s="158" t="str">
        <f t="shared" si="963"/>
        <v/>
      </c>
      <c r="O30419" s="151"/>
    </row>
    <row r="30420" spans="11:15" x14ac:dyDescent="0.3">
      <c r="K30420" s="148" t="str">
        <f>IFERROR(VLOOKUP(A30420,DATABARANG!$B$4:$G$20000,5),"")</f>
        <v/>
      </c>
      <c r="L30420" s="149" t="str">
        <f t="shared" si="962"/>
        <v/>
      </c>
      <c r="M30420" s="158" t="str">
        <f t="shared" si="963"/>
        <v/>
      </c>
      <c r="O30420" s="151"/>
    </row>
    <row r="30421" spans="11:15" x14ac:dyDescent="0.3">
      <c r="K30421" s="148" t="str">
        <f>IFERROR(VLOOKUP(A30421,DATABARANG!$B$4:$G$20000,5),"")</f>
        <v/>
      </c>
      <c r="L30421" s="149" t="str">
        <f t="shared" si="962"/>
        <v/>
      </c>
      <c r="M30421" s="158" t="str">
        <f t="shared" si="963"/>
        <v/>
      </c>
      <c r="O30421" s="151"/>
    </row>
    <row r="30422" spans="11:15" x14ac:dyDescent="0.3">
      <c r="K30422" s="148" t="str">
        <f>IFERROR(VLOOKUP(A30422,DATABARANG!$B$4:$G$20000,5),"")</f>
        <v/>
      </c>
      <c r="L30422" s="149" t="str">
        <f t="shared" si="962"/>
        <v/>
      </c>
      <c r="M30422" s="158" t="str">
        <f t="shared" si="963"/>
        <v/>
      </c>
      <c r="O30422" s="151"/>
    </row>
    <row r="30423" spans="11:15" x14ac:dyDescent="0.3">
      <c r="K30423" s="148" t="str">
        <f>IFERROR(VLOOKUP(A30423,DATABARANG!$B$4:$G$20000,5),"")</f>
        <v/>
      </c>
      <c r="L30423" s="149" t="str">
        <f t="shared" si="962"/>
        <v/>
      </c>
      <c r="M30423" s="158" t="str">
        <f t="shared" si="963"/>
        <v/>
      </c>
      <c r="O30423" s="151"/>
    </row>
    <row r="30424" spans="11:15" x14ac:dyDescent="0.3">
      <c r="K30424" s="148" t="str">
        <f>IFERROR(VLOOKUP(A30424,DATABARANG!$B$4:$G$20000,5),"")</f>
        <v/>
      </c>
      <c r="L30424" s="149" t="str">
        <f t="shared" si="962"/>
        <v/>
      </c>
      <c r="M30424" s="158" t="str">
        <f t="shared" si="963"/>
        <v/>
      </c>
      <c r="O30424" s="151"/>
    </row>
    <row r="30425" spans="11:15" x14ac:dyDescent="0.3">
      <c r="K30425" s="148" t="str">
        <f>IFERROR(VLOOKUP(A30425,DATABARANG!$B$4:$G$20000,5),"")</f>
        <v/>
      </c>
      <c r="L30425" s="149" t="str">
        <f t="shared" si="962"/>
        <v/>
      </c>
      <c r="M30425" s="158" t="str">
        <f t="shared" si="963"/>
        <v/>
      </c>
      <c r="O30425" s="151"/>
    </row>
    <row r="30426" spans="11:15" x14ac:dyDescent="0.3">
      <c r="K30426" s="148" t="str">
        <f>IFERROR(VLOOKUP(A30426,DATABARANG!$B$4:$G$20000,5),"")</f>
        <v/>
      </c>
      <c r="L30426" s="149" t="str">
        <f t="shared" si="962"/>
        <v/>
      </c>
      <c r="M30426" s="158" t="str">
        <f t="shared" si="963"/>
        <v/>
      </c>
      <c r="O30426" s="151"/>
    </row>
    <row r="30427" spans="11:15" x14ac:dyDescent="0.3">
      <c r="K30427" s="148" t="str">
        <f>IFERROR(VLOOKUP(A30427,DATABARANG!$B$4:$G$20000,5),"")</f>
        <v/>
      </c>
      <c r="L30427" s="149" t="str">
        <f t="shared" si="962"/>
        <v/>
      </c>
      <c r="M30427" s="158" t="str">
        <f t="shared" si="963"/>
        <v/>
      </c>
      <c r="O30427" s="151"/>
    </row>
    <row r="30428" spans="11:15" x14ac:dyDescent="0.3">
      <c r="K30428" s="148" t="str">
        <f>IFERROR(VLOOKUP(A30428,DATABARANG!$B$4:$G$20000,5),"")</f>
        <v/>
      </c>
      <c r="L30428" s="149" t="str">
        <f t="shared" si="962"/>
        <v/>
      </c>
      <c r="M30428" s="158" t="str">
        <f t="shared" si="963"/>
        <v/>
      </c>
      <c r="O30428" s="151"/>
    </row>
    <row r="30429" spans="11:15" x14ac:dyDescent="0.3">
      <c r="K30429" s="148" t="str">
        <f>IFERROR(VLOOKUP(A30429,DATABARANG!$B$4:$G$20000,5),"")</f>
        <v/>
      </c>
      <c r="L30429" s="149" t="str">
        <f t="shared" si="962"/>
        <v/>
      </c>
      <c r="M30429" s="158" t="str">
        <f t="shared" si="963"/>
        <v/>
      </c>
      <c r="O30429" s="151"/>
    </row>
    <row r="30430" spans="11:15" x14ac:dyDescent="0.3">
      <c r="K30430" s="148" t="str">
        <f>IFERROR(VLOOKUP(A30430,DATABARANG!$B$4:$G$20000,5),"")</f>
        <v/>
      </c>
      <c r="L30430" s="149" t="str">
        <f t="shared" si="962"/>
        <v/>
      </c>
      <c r="M30430" s="158" t="str">
        <f t="shared" si="963"/>
        <v/>
      </c>
      <c r="O30430" s="151"/>
    </row>
    <row r="30431" spans="11:15" x14ac:dyDescent="0.3">
      <c r="K30431" s="148" t="str">
        <f>IFERROR(VLOOKUP(A30431,DATABARANG!$B$4:$G$20000,5),"")</f>
        <v/>
      </c>
      <c r="L30431" s="149" t="str">
        <f t="shared" si="962"/>
        <v/>
      </c>
      <c r="M30431" s="158" t="str">
        <f t="shared" si="963"/>
        <v/>
      </c>
      <c r="O30431" s="151"/>
    </row>
    <row r="30432" spans="11:15" x14ac:dyDescent="0.3">
      <c r="K30432" s="148" t="str">
        <f>IFERROR(VLOOKUP(A30432,DATABARANG!$B$4:$G$20000,5),"")</f>
        <v/>
      </c>
      <c r="L30432" s="149" t="str">
        <f t="shared" si="962"/>
        <v/>
      </c>
      <c r="M30432" s="158" t="str">
        <f t="shared" si="963"/>
        <v/>
      </c>
      <c r="O30432" s="151"/>
    </row>
    <row r="30433" spans="11:15" x14ac:dyDescent="0.3">
      <c r="K30433" s="148" t="str">
        <f>IFERROR(VLOOKUP(A30433,DATABARANG!$B$4:$G$20000,5),"")</f>
        <v/>
      </c>
      <c r="L30433" s="149" t="str">
        <f t="shared" si="962"/>
        <v/>
      </c>
      <c r="M30433" s="158" t="str">
        <f t="shared" si="963"/>
        <v/>
      </c>
      <c r="O30433" s="151"/>
    </row>
    <row r="30434" spans="11:15" x14ac:dyDescent="0.3">
      <c r="K30434" s="148" t="str">
        <f>IFERROR(VLOOKUP(A30434,DATABARANG!$B$4:$G$20000,5),"")</f>
        <v/>
      </c>
      <c r="L30434" s="149" t="str">
        <f t="shared" si="962"/>
        <v/>
      </c>
      <c r="M30434" s="158" t="str">
        <f t="shared" si="963"/>
        <v/>
      </c>
      <c r="O30434" s="151"/>
    </row>
    <row r="30435" spans="11:15" x14ac:dyDescent="0.3">
      <c r="K30435" s="148" t="str">
        <f>IFERROR(VLOOKUP(A30435,DATABARANG!$B$4:$G$20000,5),"")</f>
        <v/>
      </c>
      <c r="L30435" s="149" t="str">
        <f t="shared" si="962"/>
        <v/>
      </c>
      <c r="M30435" s="158" t="str">
        <f t="shared" si="963"/>
        <v/>
      </c>
      <c r="O30435" s="151"/>
    </row>
    <row r="30436" spans="11:15" x14ac:dyDescent="0.3">
      <c r="K30436" s="148" t="str">
        <f>IFERROR(VLOOKUP(A30436,DATABARANG!$B$4:$G$20000,5),"")</f>
        <v/>
      </c>
      <c r="L30436" s="149" t="str">
        <f t="shared" si="962"/>
        <v/>
      </c>
      <c r="M30436" s="158" t="str">
        <f t="shared" si="963"/>
        <v/>
      </c>
      <c r="O30436" s="151"/>
    </row>
    <row r="30437" spans="11:15" x14ac:dyDescent="0.3">
      <c r="K30437" s="148" t="str">
        <f>IFERROR(VLOOKUP(A30437,DATABARANG!$B$4:$G$20000,5),"")</f>
        <v/>
      </c>
      <c r="L30437" s="149" t="str">
        <f t="shared" si="962"/>
        <v/>
      </c>
      <c r="M30437" s="158" t="str">
        <f t="shared" si="963"/>
        <v/>
      </c>
      <c r="O30437" s="151"/>
    </row>
    <row r="30438" spans="11:15" x14ac:dyDescent="0.3">
      <c r="K30438" s="148" t="str">
        <f>IFERROR(VLOOKUP(A30438,DATABARANG!$B$4:$G$20000,5),"")</f>
        <v/>
      </c>
      <c r="L30438" s="149" t="str">
        <f t="shared" si="962"/>
        <v/>
      </c>
      <c r="M30438" s="158" t="str">
        <f t="shared" si="963"/>
        <v/>
      </c>
      <c r="O30438" s="151"/>
    </row>
    <row r="30439" spans="11:15" x14ac:dyDescent="0.3">
      <c r="K30439" s="148" t="str">
        <f>IFERROR(VLOOKUP(A30439,DATABARANG!$B$4:$G$20000,5),"")</f>
        <v/>
      </c>
      <c r="L30439" s="149" t="str">
        <f t="shared" si="962"/>
        <v/>
      </c>
      <c r="M30439" s="158" t="str">
        <f t="shared" si="963"/>
        <v/>
      </c>
      <c r="O30439" s="151"/>
    </row>
    <row r="30440" spans="11:15" x14ac:dyDescent="0.3">
      <c r="K30440" s="148" t="str">
        <f>IFERROR(VLOOKUP(A30440,DATABARANG!$B$4:$G$20000,5),"")</f>
        <v/>
      </c>
      <c r="L30440" s="149" t="str">
        <f t="shared" si="962"/>
        <v/>
      </c>
      <c r="M30440" s="158" t="str">
        <f t="shared" si="963"/>
        <v/>
      </c>
      <c r="O30440" s="151"/>
    </row>
    <row r="30441" spans="11:15" x14ac:dyDescent="0.3">
      <c r="K30441" s="148" t="str">
        <f>IFERROR(VLOOKUP(A30441,DATABARANG!$B$4:$G$20000,5),"")</f>
        <v/>
      </c>
      <c r="L30441" s="149" t="str">
        <f t="shared" si="962"/>
        <v/>
      </c>
      <c r="M30441" s="158" t="str">
        <f t="shared" si="963"/>
        <v/>
      </c>
      <c r="O30441" s="151"/>
    </row>
    <row r="30442" spans="11:15" x14ac:dyDescent="0.3">
      <c r="K30442" s="148" t="str">
        <f>IFERROR(VLOOKUP(A30442,DATABARANG!$B$4:$G$20000,5),"")</f>
        <v/>
      </c>
      <c r="L30442" s="149" t="str">
        <f t="shared" si="962"/>
        <v/>
      </c>
      <c r="M30442" s="158" t="str">
        <f t="shared" si="963"/>
        <v/>
      </c>
      <c r="O30442" s="151"/>
    </row>
    <row r="30443" spans="11:15" x14ac:dyDescent="0.3">
      <c r="K30443" s="148" t="str">
        <f>IFERROR(VLOOKUP(A30443,DATABARANG!$B$4:$G$20000,5),"")</f>
        <v/>
      </c>
      <c r="L30443" s="149" t="str">
        <f t="shared" si="962"/>
        <v/>
      </c>
      <c r="M30443" s="158" t="str">
        <f t="shared" si="963"/>
        <v/>
      </c>
      <c r="O30443" s="151"/>
    </row>
    <row r="30444" spans="11:15" x14ac:dyDescent="0.3">
      <c r="K30444" s="148" t="str">
        <f>IFERROR(VLOOKUP(A30444,DATABARANG!$B$4:$G$20000,5),"")</f>
        <v/>
      </c>
      <c r="L30444" s="149" t="str">
        <f t="shared" si="962"/>
        <v/>
      </c>
      <c r="M30444" s="158" t="str">
        <f t="shared" si="963"/>
        <v/>
      </c>
      <c r="O30444" s="151"/>
    </row>
    <row r="30445" spans="11:15" x14ac:dyDescent="0.3">
      <c r="K30445" s="148" t="str">
        <f>IFERROR(VLOOKUP(A30445,DATABARANG!$B$4:$G$20000,5),"")</f>
        <v/>
      </c>
      <c r="L30445" s="149" t="str">
        <f t="shared" si="962"/>
        <v/>
      </c>
      <c r="M30445" s="158" t="str">
        <f t="shared" si="963"/>
        <v/>
      </c>
      <c r="O30445" s="151"/>
    </row>
    <row r="30446" spans="11:15" x14ac:dyDescent="0.3">
      <c r="K30446" s="148" t="str">
        <f>IFERROR(VLOOKUP(A30446,DATABARANG!$B$4:$G$20000,5),"")</f>
        <v/>
      </c>
      <c r="L30446" s="149" t="str">
        <f t="shared" si="962"/>
        <v/>
      </c>
      <c r="M30446" s="158" t="str">
        <f t="shared" si="963"/>
        <v/>
      </c>
      <c r="O30446" s="151"/>
    </row>
    <row r="30447" spans="11:15" x14ac:dyDescent="0.3">
      <c r="K30447" s="148" t="str">
        <f>IFERROR(VLOOKUP(A30447,DATABARANG!$B$4:$G$20000,5),"")</f>
        <v/>
      </c>
      <c r="L30447" s="149" t="str">
        <f t="shared" si="962"/>
        <v/>
      </c>
      <c r="M30447" s="158" t="str">
        <f t="shared" si="963"/>
        <v/>
      </c>
      <c r="O30447" s="151"/>
    </row>
    <row r="30448" spans="11:15" x14ac:dyDescent="0.3">
      <c r="K30448" s="148" t="str">
        <f>IFERROR(VLOOKUP(A30448,DATABARANG!$B$4:$G$20000,5),"")</f>
        <v/>
      </c>
      <c r="L30448" s="149" t="str">
        <f t="shared" si="962"/>
        <v/>
      </c>
      <c r="M30448" s="158" t="str">
        <f t="shared" si="963"/>
        <v/>
      </c>
      <c r="O30448" s="151"/>
    </row>
    <row r="30449" spans="11:15" x14ac:dyDescent="0.3">
      <c r="K30449" s="148" t="str">
        <f>IFERROR(VLOOKUP(A30449,DATABARANG!$B$4:$G$20000,5),"")</f>
        <v/>
      </c>
      <c r="L30449" s="149" t="str">
        <f t="shared" si="962"/>
        <v/>
      </c>
      <c r="M30449" s="158" t="str">
        <f t="shared" si="963"/>
        <v/>
      </c>
      <c r="O30449" s="151"/>
    </row>
    <row r="30450" spans="11:15" x14ac:dyDescent="0.3">
      <c r="K30450" s="148" t="str">
        <f>IFERROR(VLOOKUP(A30450,DATABARANG!$B$4:$G$20000,5),"")</f>
        <v/>
      </c>
      <c r="L30450" s="149" t="str">
        <f t="shared" si="962"/>
        <v/>
      </c>
      <c r="M30450" s="158" t="str">
        <f t="shared" si="963"/>
        <v/>
      </c>
      <c r="O30450" s="151"/>
    </row>
    <row r="30451" spans="11:15" x14ac:dyDescent="0.3">
      <c r="K30451" s="148" t="str">
        <f>IFERROR(VLOOKUP(A30451,DATABARANG!$B$4:$G$20000,5),"")</f>
        <v/>
      </c>
      <c r="L30451" s="149" t="str">
        <f t="shared" si="962"/>
        <v/>
      </c>
      <c r="M30451" s="158" t="str">
        <f t="shared" si="963"/>
        <v/>
      </c>
      <c r="O30451" s="151"/>
    </row>
    <row r="30452" spans="11:15" x14ac:dyDescent="0.3">
      <c r="K30452" s="148" t="str">
        <f>IFERROR(VLOOKUP(A30452,DATABARANG!$B$4:$G$20000,5),"")</f>
        <v/>
      </c>
      <c r="L30452" s="149" t="str">
        <f t="shared" si="962"/>
        <v/>
      </c>
      <c r="M30452" s="158" t="str">
        <f t="shared" si="963"/>
        <v/>
      </c>
      <c r="O30452" s="151"/>
    </row>
    <row r="30453" spans="11:15" x14ac:dyDescent="0.3">
      <c r="K30453" s="148" t="str">
        <f>IFERROR(VLOOKUP(A30453,DATABARANG!$B$4:$G$20000,5),"")</f>
        <v/>
      </c>
      <c r="L30453" s="149" t="str">
        <f t="shared" si="962"/>
        <v/>
      </c>
      <c r="M30453" s="158" t="str">
        <f t="shared" si="963"/>
        <v/>
      </c>
      <c r="O30453" s="151"/>
    </row>
    <row r="30454" spans="11:15" x14ac:dyDescent="0.3">
      <c r="K30454" s="148" t="str">
        <f>IFERROR(VLOOKUP(A30454,DATABARANG!$B$4:$G$20000,5),"")</f>
        <v/>
      </c>
      <c r="L30454" s="149" t="str">
        <f t="shared" si="962"/>
        <v/>
      </c>
      <c r="M30454" s="158" t="str">
        <f t="shared" si="963"/>
        <v/>
      </c>
      <c r="O30454" s="151"/>
    </row>
    <row r="30455" spans="11:15" x14ac:dyDescent="0.3">
      <c r="K30455" s="148" t="str">
        <f>IFERROR(VLOOKUP(A30455,DATABARANG!$B$4:$G$20000,5),"")</f>
        <v/>
      </c>
      <c r="L30455" s="149" t="str">
        <f t="shared" si="962"/>
        <v/>
      </c>
      <c r="M30455" s="158" t="str">
        <f t="shared" si="963"/>
        <v/>
      </c>
      <c r="O30455" s="151"/>
    </row>
    <row r="30456" spans="11:15" x14ac:dyDescent="0.3">
      <c r="K30456" s="148" t="str">
        <f>IFERROR(VLOOKUP(A30456,DATABARANG!$B$4:$G$20000,5),"")</f>
        <v/>
      </c>
      <c r="L30456" s="149" t="str">
        <f t="shared" si="962"/>
        <v/>
      </c>
      <c r="M30456" s="158" t="str">
        <f t="shared" si="963"/>
        <v/>
      </c>
      <c r="O30456" s="151"/>
    </row>
    <row r="30457" spans="11:15" x14ac:dyDescent="0.3">
      <c r="K30457" s="148" t="str">
        <f>IFERROR(VLOOKUP(A30457,DATABARANG!$B$4:$G$20000,5),"")</f>
        <v/>
      </c>
      <c r="L30457" s="149" t="str">
        <f t="shared" si="962"/>
        <v/>
      </c>
      <c r="M30457" s="158" t="str">
        <f t="shared" si="963"/>
        <v/>
      </c>
      <c r="O30457" s="151"/>
    </row>
    <row r="30458" spans="11:15" x14ac:dyDescent="0.3">
      <c r="K30458" s="148" t="str">
        <f>IFERROR(VLOOKUP(A30458,DATABARANG!$B$4:$G$20000,5),"")</f>
        <v/>
      </c>
      <c r="L30458" s="149" t="str">
        <f t="shared" si="962"/>
        <v/>
      </c>
      <c r="M30458" s="158" t="str">
        <f t="shared" si="963"/>
        <v/>
      </c>
      <c r="O30458" s="151"/>
    </row>
    <row r="30459" spans="11:15" x14ac:dyDescent="0.3">
      <c r="K30459" s="148" t="str">
        <f>IFERROR(VLOOKUP(A30459,DATABARANG!$B$4:$G$20000,5),"")</f>
        <v/>
      </c>
      <c r="L30459" s="149" t="str">
        <f t="shared" si="962"/>
        <v/>
      </c>
      <c r="M30459" s="158" t="str">
        <f t="shared" si="963"/>
        <v/>
      </c>
      <c r="O30459" s="151"/>
    </row>
    <row r="30460" spans="11:15" x14ac:dyDescent="0.3">
      <c r="K30460" s="148" t="str">
        <f>IFERROR(VLOOKUP(A30460,DATABARANG!$B$4:$G$20000,5),"")</f>
        <v/>
      </c>
      <c r="L30460" s="149" t="str">
        <f t="shared" si="962"/>
        <v/>
      </c>
      <c r="M30460" s="158" t="str">
        <f t="shared" si="963"/>
        <v/>
      </c>
      <c r="O30460" s="151"/>
    </row>
    <row r="30461" spans="11:15" x14ac:dyDescent="0.3">
      <c r="K30461" s="148" t="str">
        <f>IFERROR(VLOOKUP(A30461,DATABARANG!$B$4:$G$20000,5),"")</f>
        <v/>
      </c>
      <c r="L30461" s="149" t="str">
        <f t="shared" si="962"/>
        <v/>
      </c>
      <c r="M30461" s="158" t="str">
        <f t="shared" si="963"/>
        <v/>
      </c>
      <c r="O30461" s="151"/>
    </row>
    <row r="30462" spans="11:15" x14ac:dyDescent="0.3">
      <c r="K30462" s="148" t="str">
        <f>IFERROR(VLOOKUP(A30462,DATABARANG!$B$4:$G$20000,5),"")</f>
        <v/>
      </c>
      <c r="L30462" s="149" t="str">
        <f t="shared" si="962"/>
        <v/>
      </c>
      <c r="M30462" s="158" t="str">
        <f t="shared" si="963"/>
        <v/>
      </c>
      <c r="O30462" s="151"/>
    </row>
    <row r="30463" spans="11:15" x14ac:dyDescent="0.3">
      <c r="K30463" s="148" t="str">
        <f>IFERROR(VLOOKUP(A30463,DATABARANG!$B$4:$G$20000,5),"")</f>
        <v/>
      </c>
      <c r="L30463" s="149" t="str">
        <f t="shared" si="962"/>
        <v/>
      </c>
      <c r="M30463" s="158" t="str">
        <f t="shared" si="963"/>
        <v/>
      </c>
      <c r="O30463" s="151"/>
    </row>
    <row r="30464" spans="11:15" x14ac:dyDescent="0.3">
      <c r="K30464" s="148" t="str">
        <f>IFERROR(VLOOKUP(A30464,DATABARANG!$B$4:$G$20000,5),"")</f>
        <v/>
      </c>
      <c r="L30464" s="149" t="str">
        <f t="shared" si="962"/>
        <v/>
      </c>
      <c r="M30464" s="158" t="str">
        <f t="shared" si="963"/>
        <v/>
      </c>
      <c r="O30464" s="151"/>
    </row>
    <row r="30465" spans="11:15" x14ac:dyDescent="0.3">
      <c r="K30465" s="148" t="str">
        <f>IFERROR(VLOOKUP(A30465,DATABARANG!$B$4:$G$20000,5),"")</f>
        <v/>
      </c>
      <c r="L30465" s="149" t="str">
        <f t="shared" si="962"/>
        <v/>
      </c>
      <c r="M30465" s="158" t="str">
        <f t="shared" si="963"/>
        <v/>
      </c>
      <c r="O30465" s="151"/>
    </row>
    <row r="30466" spans="11:15" x14ac:dyDescent="0.3">
      <c r="K30466" s="148" t="str">
        <f>IFERROR(VLOOKUP(A30466,DATABARANG!$B$4:$G$20000,5),"")</f>
        <v/>
      </c>
      <c r="L30466" s="149" t="str">
        <f t="shared" si="962"/>
        <v/>
      </c>
      <c r="M30466" s="158" t="str">
        <f t="shared" si="963"/>
        <v/>
      </c>
      <c r="O30466" s="151"/>
    </row>
    <row r="30467" spans="11:15" x14ac:dyDescent="0.3">
      <c r="K30467" s="148" t="str">
        <f>IFERROR(VLOOKUP(A30467,DATABARANG!$B$4:$G$20000,5),"")</f>
        <v/>
      </c>
      <c r="L30467" s="149" t="str">
        <f t="shared" si="962"/>
        <v/>
      </c>
      <c r="M30467" s="158" t="str">
        <f t="shared" si="963"/>
        <v/>
      </c>
      <c r="O30467" s="151"/>
    </row>
    <row r="30468" spans="11:15" x14ac:dyDescent="0.3">
      <c r="K30468" s="148" t="str">
        <f>IFERROR(VLOOKUP(A30468,DATABARANG!$B$4:$G$20000,5),"")</f>
        <v/>
      </c>
      <c r="L30468" s="149" t="str">
        <f t="shared" si="962"/>
        <v/>
      </c>
      <c r="M30468" s="158" t="str">
        <f t="shared" si="963"/>
        <v/>
      </c>
      <c r="O30468" s="151"/>
    </row>
    <row r="30469" spans="11:15" x14ac:dyDescent="0.3">
      <c r="K30469" s="148" t="str">
        <f>IFERROR(VLOOKUP(A30469,DATABARANG!$B$4:$G$20000,5),"")</f>
        <v/>
      </c>
      <c r="L30469" s="149" t="str">
        <f t="shared" si="962"/>
        <v/>
      </c>
      <c r="M30469" s="158" t="str">
        <f t="shared" si="963"/>
        <v/>
      </c>
      <c r="O30469" s="151"/>
    </row>
    <row r="30470" spans="11:15" x14ac:dyDescent="0.3">
      <c r="K30470" s="148" t="str">
        <f>IFERROR(VLOOKUP(A30470,DATABARANG!$B$4:$G$20000,5),"")</f>
        <v/>
      </c>
      <c r="L30470" s="149" t="str">
        <f t="shared" ref="L30470:L30533" si="964">IFERROR((E30470-K30470)*G30470,"")</f>
        <v/>
      </c>
      <c r="M30470" s="158" t="str">
        <f t="shared" ref="M30470:M30533" si="965">IF(B30470="","",TEXT(B30470,"DD-MMM"))</f>
        <v/>
      </c>
      <c r="O30470" s="151"/>
    </row>
    <row r="30471" spans="11:15" x14ac:dyDescent="0.3">
      <c r="K30471" s="148" t="str">
        <f>IFERROR(VLOOKUP(A30471,DATABARANG!$B$4:$G$20000,5),"")</f>
        <v/>
      </c>
      <c r="L30471" s="149" t="str">
        <f t="shared" si="964"/>
        <v/>
      </c>
      <c r="M30471" s="158" t="str">
        <f t="shared" si="965"/>
        <v/>
      </c>
      <c r="O30471" s="151"/>
    </row>
    <row r="30472" spans="11:15" x14ac:dyDescent="0.3">
      <c r="K30472" s="148" t="str">
        <f>IFERROR(VLOOKUP(A30472,DATABARANG!$B$4:$G$20000,5),"")</f>
        <v/>
      </c>
      <c r="L30472" s="149" t="str">
        <f t="shared" si="964"/>
        <v/>
      </c>
      <c r="M30472" s="158" t="str">
        <f t="shared" si="965"/>
        <v/>
      </c>
      <c r="O30472" s="151"/>
    </row>
    <row r="30473" spans="11:15" x14ac:dyDescent="0.3">
      <c r="K30473" s="148" t="str">
        <f>IFERROR(VLOOKUP(A30473,DATABARANG!$B$4:$G$20000,5),"")</f>
        <v/>
      </c>
      <c r="L30473" s="149" t="str">
        <f t="shared" si="964"/>
        <v/>
      </c>
      <c r="M30473" s="158" t="str">
        <f t="shared" si="965"/>
        <v/>
      </c>
      <c r="O30473" s="151"/>
    </row>
    <row r="30474" spans="11:15" x14ac:dyDescent="0.3">
      <c r="K30474" s="148" t="str">
        <f>IFERROR(VLOOKUP(A30474,DATABARANG!$B$4:$G$20000,5),"")</f>
        <v/>
      </c>
      <c r="L30474" s="149" t="str">
        <f t="shared" si="964"/>
        <v/>
      </c>
      <c r="M30474" s="158" t="str">
        <f t="shared" si="965"/>
        <v/>
      </c>
      <c r="O30474" s="151"/>
    </row>
    <row r="30475" spans="11:15" x14ac:dyDescent="0.3">
      <c r="K30475" s="148" t="str">
        <f>IFERROR(VLOOKUP(A30475,DATABARANG!$B$4:$G$20000,5),"")</f>
        <v/>
      </c>
      <c r="L30475" s="149" t="str">
        <f t="shared" si="964"/>
        <v/>
      </c>
      <c r="M30475" s="158" t="str">
        <f t="shared" si="965"/>
        <v/>
      </c>
      <c r="O30475" s="151"/>
    </row>
    <row r="30476" spans="11:15" x14ac:dyDescent="0.3">
      <c r="K30476" s="148" t="str">
        <f>IFERROR(VLOOKUP(A30476,DATABARANG!$B$4:$G$20000,5),"")</f>
        <v/>
      </c>
      <c r="L30476" s="149" t="str">
        <f t="shared" si="964"/>
        <v/>
      </c>
      <c r="M30476" s="158" t="str">
        <f t="shared" si="965"/>
        <v/>
      </c>
      <c r="O30476" s="151"/>
    </row>
    <row r="30477" spans="11:15" x14ac:dyDescent="0.3">
      <c r="K30477" s="148" t="str">
        <f>IFERROR(VLOOKUP(A30477,DATABARANG!$B$4:$G$20000,5),"")</f>
        <v/>
      </c>
      <c r="L30477" s="149" t="str">
        <f t="shared" si="964"/>
        <v/>
      </c>
      <c r="M30477" s="158" t="str">
        <f t="shared" si="965"/>
        <v/>
      </c>
      <c r="O30477" s="151"/>
    </row>
    <row r="30478" spans="11:15" x14ac:dyDescent="0.3">
      <c r="K30478" s="148" t="str">
        <f>IFERROR(VLOOKUP(A30478,DATABARANG!$B$4:$G$20000,5),"")</f>
        <v/>
      </c>
      <c r="L30478" s="149" t="str">
        <f t="shared" si="964"/>
        <v/>
      </c>
      <c r="M30478" s="158" t="str">
        <f t="shared" si="965"/>
        <v/>
      </c>
      <c r="O30478" s="151"/>
    </row>
    <row r="30479" spans="11:15" x14ac:dyDescent="0.3">
      <c r="K30479" s="148" t="str">
        <f>IFERROR(VLOOKUP(A30479,DATABARANG!$B$4:$G$20000,5),"")</f>
        <v/>
      </c>
      <c r="L30479" s="149" t="str">
        <f t="shared" si="964"/>
        <v/>
      </c>
      <c r="M30479" s="158" t="str">
        <f t="shared" si="965"/>
        <v/>
      </c>
      <c r="O30479" s="151"/>
    </row>
    <row r="30480" spans="11:15" x14ac:dyDescent="0.3">
      <c r="K30480" s="148" t="str">
        <f>IFERROR(VLOOKUP(A30480,DATABARANG!$B$4:$G$20000,5),"")</f>
        <v/>
      </c>
      <c r="L30480" s="149" t="str">
        <f t="shared" si="964"/>
        <v/>
      </c>
      <c r="M30480" s="158" t="str">
        <f t="shared" si="965"/>
        <v/>
      </c>
      <c r="O30480" s="151"/>
    </row>
    <row r="30481" spans="11:15" x14ac:dyDescent="0.3">
      <c r="K30481" s="148" t="str">
        <f>IFERROR(VLOOKUP(A30481,DATABARANG!$B$4:$G$20000,5),"")</f>
        <v/>
      </c>
      <c r="L30481" s="149" t="str">
        <f t="shared" si="964"/>
        <v/>
      </c>
      <c r="M30481" s="158" t="str">
        <f t="shared" si="965"/>
        <v/>
      </c>
      <c r="O30481" s="151"/>
    </row>
    <row r="30482" spans="11:15" x14ac:dyDescent="0.3">
      <c r="K30482" s="148" t="str">
        <f>IFERROR(VLOOKUP(A30482,DATABARANG!$B$4:$G$20000,5),"")</f>
        <v/>
      </c>
      <c r="L30482" s="149" t="str">
        <f t="shared" si="964"/>
        <v/>
      </c>
      <c r="M30482" s="158" t="str">
        <f t="shared" si="965"/>
        <v/>
      </c>
      <c r="O30482" s="151"/>
    </row>
    <row r="30483" spans="11:15" x14ac:dyDescent="0.3">
      <c r="K30483" s="148" t="str">
        <f>IFERROR(VLOOKUP(A30483,DATABARANG!$B$4:$G$20000,5),"")</f>
        <v/>
      </c>
      <c r="L30483" s="149" t="str">
        <f t="shared" si="964"/>
        <v/>
      </c>
      <c r="M30483" s="158" t="str">
        <f t="shared" si="965"/>
        <v/>
      </c>
      <c r="O30483" s="151"/>
    </row>
    <row r="30484" spans="11:15" x14ac:dyDescent="0.3">
      <c r="K30484" s="148" t="str">
        <f>IFERROR(VLOOKUP(A30484,DATABARANG!$B$4:$G$20000,5),"")</f>
        <v/>
      </c>
      <c r="L30484" s="149" t="str">
        <f t="shared" si="964"/>
        <v/>
      </c>
      <c r="M30484" s="158" t="str">
        <f t="shared" si="965"/>
        <v/>
      </c>
      <c r="O30484" s="151"/>
    </row>
    <row r="30485" spans="11:15" x14ac:dyDescent="0.3">
      <c r="K30485" s="148" t="str">
        <f>IFERROR(VLOOKUP(A30485,DATABARANG!$B$4:$G$20000,5),"")</f>
        <v/>
      </c>
      <c r="L30485" s="149" t="str">
        <f t="shared" si="964"/>
        <v/>
      </c>
      <c r="M30485" s="158" t="str">
        <f t="shared" si="965"/>
        <v/>
      </c>
      <c r="O30485" s="151"/>
    </row>
    <row r="30486" spans="11:15" x14ac:dyDescent="0.3">
      <c r="K30486" s="148" t="str">
        <f>IFERROR(VLOOKUP(A30486,DATABARANG!$B$4:$G$20000,5),"")</f>
        <v/>
      </c>
      <c r="L30486" s="149" t="str">
        <f t="shared" si="964"/>
        <v/>
      </c>
      <c r="M30486" s="158" t="str">
        <f t="shared" si="965"/>
        <v/>
      </c>
      <c r="O30486" s="151"/>
    </row>
    <row r="30487" spans="11:15" x14ac:dyDescent="0.3">
      <c r="K30487" s="148" t="str">
        <f>IFERROR(VLOOKUP(A30487,DATABARANG!$B$4:$G$20000,5),"")</f>
        <v/>
      </c>
      <c r="L30487" s="149" t="str">
        <f t="shared" si="964"/>
        <v/>
      </c>
      <c r="M30487" s="158" t="str">
        <f t="shared" si="965"/>
        <v/>
      </c>
      <c r="O30487" s="151"/>
    </row>
    <row r="30488" spans="11:15" x14ac:dyDescent="0.3">
      <c r="K30488" s="148" t="str">
        <f>IFERROR(VLOOKUP(A30488,DATABARANG!$B$4:$G$20000,5),"")</f>
        <v/>
      </c>
      <c r="L30488" s="149" t="str">
        <f t="shared" si="964"/>
        <v/>
      </c>
      <c r="M30488" s="158" t="str">
        <f t="shared" si="965"/>
        <v/>
      </c>
      <c r="O30488" s="151"/>
    </row>
    <row r="30489" spans="11:15" x14ac:dyDescent="0.3">
      <c r="K30489" s="148" t="str">
        <f>IFERROR(VLOOKUP(A30489,DATABARANG!$B$4:$G$20000,5),"")</f>
        <v/>
      </c>
      <c r="L30489" s="149" t="str">
        <f t="shared" si="964"/>
        <v/>
      </c>
      <c r="M30489" s="158" t="str">
        <f t="shared" si="965"/>
        <v/>
      </c>
      <c r="O30489" s="151"/>
    </row>
    <row r="30490" spans="11:15" x14ac:dyDescent="0.3">
      <c r="K30490" s="148" t="str">
        <f>IFERROR(VLOOKUP(A30490,DATABARANG!$B$4:$G$20000,5),"")</f>
        <v/>
      </c>
      <c r="L30490" s="149" t="str">
        <f t="shared" si="964"/>
        <v/>
      </c>
      <c r="M30490" s="158" t="str">
        <f t="shared" si="965"/>
        <v/>
      </c>
      <c r="O30490" s="151"/>
    </row>
    <row r="30491" spans="11:15" x14ac:dyDescent="0.3">
      <c r="K30491" s="148" t="str">
        <f>IFERROR(VLOOKUP(A30491,DATABARANG!$B$4:$G$20000,5),"")</f>
        <v/>
      </c>
      <c r="L30491" s="149" t="str">
        <f t="shared" si="964"/>
        <v/>
      </c>
      <c r="M30491" s="158" t="str">
        <f t="shared" si="965"/>
        <v/>
      </c>
      <c r="O30491" s="151"/>
    </row>
    <row r="30492" spans="11:15" x14ac:dyDescent="0.3">
      <c r="K30492" s="148" t="str">
        <f>IFERROR(VLOOKUP(A30492,DATABARANG!$B$4:$G$20000,5),"")</f>
        <v/>
      </c>
      <c r="L30492" s="149" t="str">
        <f t="shared" si="964"/>
        <v/>
      </c>
      <c r="M30492" s="158" t="str">
        <f t="shared" si="965"/>
        <v/>
      </c>
      <c r="O30492" s="151"/>
    </row>
    <row r="30493" spans="11:15" x14ac:dyDescent="0.3">
      <c r="K30493" s="148" t="str">
        <f>IFERROR(VLOOKUP(A30493,DATABARANG!$B$4:$G$20000,5),"")</f>
        <v/>
      </c>
      <c r="L30493" s="149" t="str">
        <f t="shared" si="964"/>
        <v/>
      </c>
      <c r="M30493" s="158" t="str">
        <f t="shared" si="965"/>
        <v/>
      </c>
      <c r="O30493" s="151"/>
    </row>
    <row r="30494" spans="11:15" x14ac:dyDescent="0.3">
      <c r="K30494" s="148" t="str">
        <f>IFERROR(VLOOKUP(A30494,DATABARANG!$B$4:$G$20000,5),"")</f>
        <v/>
      </c>
      <c r="L30494" s="149" t="str">
        <f t="shared" si="964"/>
        <v/>
      </c>
      <c r="M30494" s="158" t="str">
        <f t="shared" si="965"/>
        <v/>
      </c>
      <c r="O30494" s="151"/>
    </row>
    <row r="30495" spans="11:15" x14ac:dyDescent="0.3">
      <c r="K30495" s="148" t="str">
        <f>IFERROR(VLOOKUP(A30495,DATABARANG!$B$4:$G$20000,5),"")</f>
        <v/>
      </c>
      <c r="L30495" s="149" t="str">
        <f t="shared" si="964"/>
        <v/>
      </c>
      <c r="M30495" s="158" t="str">
        <f t="shared" si="965"/>
        <v/>
      </c>
      <c r="O30495" s="151"/>
    </row>
    <row r="30496" spans="11:15" x14ac:dyDescent="0.3">
      <c r="K30496" s="148" t="str">
        <f>IFERROR(VLOOKUP(A30496,DATABARANG!$B$4:$G$20000,5),"")</f>
        <v/>
      </c>
      <c r="L30496" s="149" t="str">
        <f t="shared" si="964"/>
        <v/>
      </c>
      <c r="M30496" s="158" t="str">
        <f t="shared" si="965"/>
        <v/>
      </c>
      <c r="O30496" s="151"/>
    </row>
    <row r="30497" spans="11:15" x14ac:dyDescent="0.3">
      <c r="K30497" s="148" t="str">
        <f>IFERROR(VLOOKUP(A30497,DATABARANG!$B$4:$G$20000,5),"")</f>
        <v/>
      </c>
      <c r="L30497" s="149" t="str">
        <f t="shared" si="964"/>
        <v/>
      </c>
      <c r="M30497" s="158" t="str">
        <f t="shared" si="965"/>
        <v/>
      </c>
      <c r="O30497" s="151"/>
    </row>
    <row r="30498" spans="11:15" x14ac:dyDescent="0.3">
      <c r="K30498" s="148" t="str">
        <f>IFERROR(VLOOKUP(A30498,DATABARANG!$B$4:$G$20000,5),"")</f>
        <v/>
      </c>
      <c r="L30498" s="149" t="str">
        <f t="shared" si="964"/>
        <v/>
      </c>
      <c r="M30498" s="158" t="str">
        <f t="shared" si="965"/>
        <v/>
      </c>
      <c r="O30498" s="151"/>
    </row>
    <row r="30499" spans="11:15" x14ac:dyDescent="0.3">
      <c r="K30499" s="148" t="str">
        <f>IFERROR(VLOOKUP(A30499,DATABARANG!$B$4:$G$20000,5),"")</f>
        <v/>
      </c>
      <c r="L30499" s="149" t="str">
        <f t="shared" si="964"/>
        <v/>
      </c>
      <c r="M30499" s="158" t="str">
        <f t="shared" si="965"/>
        <v/>
      </c>
      <c r="O30499" s="151"/>
    </row>
    <row r="30500" spans="11:15" x14ac:dyDescent="0.3">
      <c r="K30500" s="148" t="str">
        <f>IFERROR(VLOOKUP(A30500,DATABARANG!$B$4:$G$20000,5),"")</f>
        <v/>
      </c>
      <c r="L30500" s="149" t="str">
        <f t="shared" si="964"/>
        <v/>
      </c>
      <c r="M30500" s="158" t="str">
        <f t="shared" si="965"/>
        <v/>
      </c>
      <c r="O30500" s="151"/>
    </row>
    <row r="30501" spans="11:15" x14ac:dyDescent="0.3">
      <c r="K30501" s="148" t="str">
        <f>IFERROR(VLOOKUP(A30501,DATABARANG!$B$4:$G$20000,5),"")</f>
        <v/>
      </c>
      <c r="L30501" s="149" t="str">
        <f t="shared" si="964"/>
        <v/>
      </c>
      <c r="M30501" s="158" t="str">
        <f t="shared" si="965"/>
        <v/>
      </c>
      <c r="O30501" s="151"/>
    </row>
    <row r="30502" spans="11:15" x14ac:dyDescent="0.3">
      <c r="K30502" s="148" t="str">
        <f>IFERROR(VLOOKUP(A30502,DATABARANG!$B$4:$G$20000,5),"")</f>
        <v/>
      </c>
      <c r="L30502" s="149" t="str">
        <f t="shared" si="964"/>
        <v/>
      </c>
      <c r="M30502" s="158" t="str">
        <f t="shared" si="965"/>
        <v/>
      </c>
      <c r="O30502" s="151"/>
    </row>
    <row r="30503" spans="11:15" x14ac:dyDescent="0.3">
      <c r="K30503" s="148" t="str">
        <f>IFERROR(VLOOKUP(A30503,DATABARANG!$B$4:$G$20000,5),"")</f>
        <v/>
      </c>
      <c r="L30503" s="149" t="str">
        <f t="shared" si="964"/>
        <v/>
      </c>
      <c r="M30503" s="158" t="str">
        <f t="shared" si="965"/>
        <v/>
      </c>
      <c r="O30503" s="151"/>
    </row>
    <row r="30504" spans="11:15" x14ac:dyDescent="0.3">
      <c r="K30504" s="148" t="str">
        <f>IFERROR(VLOOKUP(A30504,DATABARANG!$B$4:$G$20000,5),"")</f>
        <v/>
      </c>
      <c r="L30504" s="149" t="str">
        <f t="shared" si="964"/>
        <v/>
      </c>
      <c r="M30504" s="158" t="str">
        <f t="shared" si="965"/>
        <v/>
      </c>
      <c r="O30504" s="151"/>
    </row>
    <row r="30505" spans="11:15" x14ac:dyDescent="0.3">
      <c r="K30505" s="148" t="str">
        <f>IFERROR(VLOOKUP(A30505,DATABARANG!$B$4:$G$20000,5),"")</f>
        <v/>
      </c>
      <c r="L30505" s="149" t="str">
        <f t="shared" si="964"/>
        <v/>
      </c>
      <c r="M30505" s="158" t="str">
        <f t="shared" si="965"/>
        <v/>
      </c>
      <c r="O30505" s="151"/>
    </row>
    <row r="30506" spans="11:15" x14ac:dyDescent="0.3">
      <c r="K30506" s="148" t="str">
        <f>IFERROR(VLOOKUP(A30506,DATABARANG!$B$4:$G$20000,5),"")</f>
        <v/>
      </c>
      <c r="L30506" s="149" t="str">
        <f t="shared" si="964"/>
        <v/>
      </c>
      <c r="M30506" s="158" t="str">
        <f t="shared" si="965"/>
        <v/>
      </c>
      <c r="O30506" s="151"/>
    </row>
    <row r="30507" spans="11:15" x14ac:dyDescent="0.3">
      <c r="K30507" s="148" t="str">
        <f>IFERROR(VLOOKUP(A30507,DATABARANG!$B$4:$G$20000,5),"")</f>
        <v/>
      </c>
      <c r="L30507" s="149" t="str">
        <f t="shared" si="964"/>
        <v/>
      </c>
      <c r="M30507" s="158" t="str">
        <f t="shared" si="965"/>
        <v/>
      </c>
      <c r="O30507" s="151"/>
    </row>
    <row r="30508" spans="11:15" x14ac:dyDescent="0.3">
      <c r="K30508" s="148" t="str">
        <f>IFERROR(VLOOKUP(A30508,DATABARANG!$B$4:$G$20000,5),"")</f>
        <v/>
      </c>
      <c r="L30508" s="149" t="str">
        <f t="shared" si="964"/>
        <v/>
      </c>
      <c r="M30508" s="158" t="str">
        <f t="shared" si="965"/>
        <v/>
      </c>
      <c r="O30508" s="151"/>
    </row>
    <row r="30509" spans="11:15" x14ac:dyDescent="0.3">
      <c r="K30509" s="148" t="str">
        <f>IFERROR(VLOOKUP(A30509,DATABARANG!$B$4:$G$20000,5),"")</f>
        <v/>
      </c>
      <c r="L30509" s="149" t="str">
        <f t="shared" si="964"/>
        <v/>
      </c>
      <c r="M30509" s="158" t="str">
        <f t="shared" si="965"/>
        <v/>
      </c>
      <c r="O30509" s="151"/>
    </row>
    <row r="30510" spans="11:15" x14ac:dyDescent="0.3">
      <c r="K30510" s="148" t="str">
        <f>IFERROR(VLOOKUP(A30510,DATABARANG!$B$4:$G$20000,5),"")</f>
        <v/>
      </c>
      <c r="L30510" s="149" t="str">
        <f t="shared" si="964"/>
        <v/>
      </c>
      <c r="M30510" s="158" t="str">
        <f t="shared" si="965"/>
        <v/>
      </c>
      <c r="O30510" s="151"/>
    </row>
    <row r="30511" spans="11:15" x14ac:dyDescent="0.3">
      <c r="K30511" s="148" t="str">
        <f>IFERROR(VLOOKUP(A30511,DATABARANG!$B$4:$G$20000,5),"")</f>
        <v/>
      </c>
      <c r="L30511" s="149" t="str">
        <f t="shared" si="964"/>
        <v/>
      </c>
      <c r="M30511" s="158" t="str">
        <f t="shared" si="965"/>
        <v/>
      </c>
      <c r="O30511" s="151"/>
    </row>
    <row r="30512" spans="11:15" x14ac:dyDescent="0.3">
      <c r="K30512" s="148" t="str">
        <f>IFERROR(VLOOKUP(A30512,DATABARANG!$B$4:$G$20000,5),"")</f>
        <v/>
      </c>
      <c r="L30512" s="149" t="str">
        <f t="shared" si="964"/>
        <v/>
      </c>
      <c r="M30512" s="158" t="str">
        <f t="shared" si="965"/>
        <v/>
      </c>
      <c r="O30512" s="151"/>
    </row>
    <row r="30513" spans="11:15" x14ac:dyDescent="0.3">
      <c r="K30513" s="148" t="str">
        <f>IFERROR(VLOOKUP(A30513,DATABARANG!$B$4:$G$20000,5),"")</f>
        <v/>
      </c>
      <c r="L30513" s="149" t="str">
        <f t="shared" si="964"/>
        <v/>
      </c>
      <c r="M30513" s="158" t="str">
        <f t="shared" si="965"/>
        <v/>
      </c>
      <c r="O30513" s="151"/>
    </row>
    <row r="30514" spans="11:15" x14ac:dyDescent="0.3">
      <c r="K30514" s="148" t="str">
        <f>IFERROR(VLOOKUP(A30514,DATABARANG!$B$4:$G$20000,5),"")</f>
        <v/>
      </c>
      <c r="L30514" s="149" t="str">
        <f t="shared" si="964"/>
        <v/>
      </c>
      <c r="M30514" s="158" t="str">
        <f t="shared" si="965"/>
        <v/>
      </c>
      <c r="O30514" s="151"/>
    </row>
    <row r="30515" spans="11:15" x14ac:dyDescent="0.3">
      <c r="K30515" s="148" t="str">
        <f>IFERROR(VLOOKUP(A30515,DATABARANG!$B$4:$G$20000,5),"")</f>
        <v/>
      </c>
      <c r="L30515" s="149" t="str">
        <f t="shared" si="964"/>
        <v/>
      </c>
      <c r="M30515" s="158" t="str">
        <f t="shared" si="965"/>
        <v/>
      </c>
      <c r="O30515" s="151"/>
    </row>
    <row r="30516" spans="11:15" x14ac:dyDescent="0.3">
      <c r="K30516" s="148" t="str">
        <f>IFERROR(VLOOKUP(A30516,DATABARANG!$B$4:$G$20000,5),"")</f>
        <v/>
      </c>
      <c r="L30516" s="149" t="str">
        <f t="shared" si="964"/>
        <v/>
      </c>
      <c r="M30516" s="158" t="str">
        <f t="shared" si="965"/>
        <v/>
      </c>
      <c r="O30516" s="151"/>
    </row>
    <row r="30517" spans="11:15" x14ac:dyDescent="0.3">
      <c r="K30517" s="148" t="str">
        <f>IFERROR(VLOOKUP(A30517,DATABARANG!$B$4:$G$20000,5),"")</f>
        <v/>
      </c>
      <c r="L30517" s="149" t="str">
        <f t="shared" si="964"/>
        <v/>
      </c>
      <c r="M30517" s="158" t="str">
        <f t="shared" si="965"/>
        <v/>
      </c>
      <c r="O30517" s="151"/>
    </row>
    <row r="30518" spans="11:15" x14ac:dyDescent="0.3">
      <c r="K30518" s="148" t="str">
        <f>IFERROR(VLOOKUP(A30518,DATABARANG!$B$4:$G$20000,5),"")</f>
        <v/>
      </c>
      <c r="L30518" s="149" t="str">
        <f t="shared" si="964"/>
        <v/>
      </c>
      <c r="M30518" s="158" t="str">
        <f t="shared" si="965"/>
        <v/>
      </c>
      <c r="O30518" s="151"/>
    </row>
    <row r="30519" spans="11:15" x14ac:dyDescent="0.3">
      <c r="K30519" s="148" t="str">
        <f>IFERROR(VLOOKUP(A30519,DATABARANG!$B$4:$G$20000,5),"")</f>
        <v/>
      </c>
      <c r="L30519" s="149" t="str">
        <f t="shared" si="964"/>
        <v/>
      </c>
      <c r="M30519" s="158" t="str">
        <f t="shared" si="965"/>
        <v/>
      </c>
      <c r="O30519" s="151"/>
    </row>
    <row r="30520" spans="11:15" x14ac:dyDescent="0.3">
      <c r="K30520" s="148" t="str">
        <f>IFERROR(VLOOKUP(A30520,DATABARANG!$B$4:$G$20000,5),"")</f>
        <v/>
      </c>
      <c r="L30520" s="149" t="str">
        <f t="shared" si="964"/>
        <v/>
      </c>
      <c r="M30520" s="158" t="str">
        <f t="shared" si="965"/>
        <v/>
      </c>
      <c r="O30520" s="151"/>
    </row>
    <row r="30521" spans="11:15" x14ac:dyDescent="0.3">
      <c r="K30521" s="148" t="str">
        <f>IFERROR(VLOOKUP(A30521,DATABARANG!$B$4:$G$20000,5),"")</f>
        <v/>
      </c>
      <c r="L30521" s="149" t="str">
        <f t="shared" si="964"/>
        <v/>
      </c>
      <c r="M30521" s="158" t="str">
        <f t="shared" si="965"/>
        <v/>
      </c>
      <c r="O30521" s="151"/>
    </row>
    <row r="30522" spans="11:15" x14ac:dyDescent="0.3">
      <c r="K30522" s="148" t="str">
        <f>IFERROR(VLOOKUP(A30522,DATABARANG!$B$4:$G$20000,5),"")</f>
        <v/>
      </c>
      <c r="L30522" s="149" t="str">
        <f t="shared" si="964"/>
        <v/>
      </c>
      <c r="M30522" s="158" t="str">
        <f t="shared" si="965"/>
        <v/>
      </c>
      <c r="O30522" s="151"/>
    </row>
    <row r="30523" spans="11:15" x14ac:dyDescent="0.3">
      <c r="K30523" s="148" t="str">
        <f>IFERROR(VLOOKUP(A30523,DATABARANG!$B$4:$G$20000,5),"")</f>
        <v/>
      </c>
      <c r="L30523" s="149" t="str">
        <f t="shared" si="964"/>
        <v/>
      </c>
      <c r="M30523" s="158" t="str">
        <f t="shared" si="965"/>
        <v/>
      </c>
      <c r="O30523" s="151"/>
    </row>
    <row r="30524" spans="11:15" x14ac:dyDescent="0.3">
      <c r="K30524" s="148" t="str">
        <f>IFERROR(VLOOKUP(A30524,DATABARANG!$B$4:$G$20000,5),"")</f>
        <v/>
      </c>
      <c r="L30524" s="149" t="str">
        <f t="shared" si="964"/>
        <v/>
      </c>
      <c r="M30524" s="158" t="str">
        <f t="shared" si="965"/>
        <v/>
      </c>
      <c r="O30524" s="151"/>
    </row>
    <row r="30525" spans="11:15" x14ac:dyDescent="0.3">
      <c r="K30525" s="148" t="str">
        <f>IFERROR(VLOOKUP(A30525,DATABARANG!$B$4:$G$20000,5),"")</f>
        <v/>
      </c>
      <c r="L30525" s="149" t="str">
        <f t="shared" si="964"/>
        <v/>
      </c>
      <c r="M30525" s="158" t="str">
        <f t="shared" si="965"/>
        <v/>
      </c>
      <c r="O30525" s="151"/>
    </row>
    <row r="30526" spans="11:15" x14ac:dyDescent="0.3">
      <c r="K30526" s="148" t="str">
        <f>IFERROR(VLOOKUP(A30526,DATABARANG!$B$4:$G$20000,5),"")</f>
        <v/>
      </c>
      <c r="L30526" s="149" t="str">
        <f t="shared" si="964"/>
        <v/>
      </c>
      <c r="M30526" s="158" t="str">
        <f t="shared" si="965"/>
        <v/>
      </c>
      <c r="O30526" s="151"/>
    </row>
    <row r="30527" spans="11:15" x14ac:dyDescent="0.3">
      <c r="K30527" s="148" t="str">
        <f>IFERROR(VLOOKUP(A30527,DATABARANG!$B$4:$G$20000,5),"")</f>
        <v/>
      </c>
      <c r="L30527" s="149" t="str">
        <f t="shared" si="964"/>
        <v/>
      </c>
      <c r="M30527" s="158" t="str">
        <f t="shared" si="965"/>
        <v/>
      </c>
      <c r="O30527" s="151"/>
    </row>
    <row r="30528" spans="11:15" x14ac:dyDescent="0.3">
      <c r="K30528" s="148" t="str">
        <f>IFERROR(VLOOKUP(A30528,DATABARANG!$B$4:$G$20000,5),"")</f>
        <v/>
      </c>
      <c r="L30528" s="149" t="str">
        <f t="shared" si="964"/>
        <v/>
      </c>
      <c r="M30528" s="158" t="str">
        <f t="shared" si="965"/>
        <v/>
      </c>
      <c r="O30528" s="151"/>
    </row>
    <row r="30529" spans="11:15" x14ac:dyDescent="0.3">
      <c r="K30529" s="148" t="str">
        <f>IFERROR(VLOOKUP(A30529,DATABARANG!$B$4:$G$20000,5),"")</f>
        <v/>
      </c>
      <c r="L30529" s="149" t="str">
        <f t="shared" si="964"/>
        <v/>
      </c>
      <c r="M30529" s="158" t="str">
        <f t="shared" si="965"/>
        <v/>
      </c>
      <c r="O30529" s="151"/>
    </row>
    <row r="30530" spans="11:15" x14ac:dyDescent="0.3">
      <c r="K30530" s="148" t="str">
        <f>IFERROR(VLOOKUP(A30530,DATABARANG!$B$4:$G$20000,5),"")</f>
        <v/>
      </c>
      <c r="L30530" s="149" t="str">
        <f t="shared" si="964"/>
        <v/>
      </c>
      <c r="M30530" s="158" t="str">
        <f t="shared" si="965"/>
        <v/>
      </c>
      <c r="O30530" s="151"/>
    </row>
    <row r="30531" spans="11:15" x14ac:dyDescent="0.3">
      <c r="K30531" s="148" t="str">
        <f>IFERROR(VLOOKUP(A30531,DATABARANG!$B$4:$G$20000,5),"")</f>
        <v/>
      </c>
      <c r="L30531" s="149" t="str">
        <f t="shared" si="964"/>
        <v/>
      </c>
      <c r="M30531" s="158" t="str">
        <f t="shared" si="965"/>
        <v/>
      </c>
      <c r="O30531" s="151"/>
    </row>
    <row r="30532" spans="11:15" x14ac:dyDescent="0.3">
      <c r="K30532" s="148" t="str">
        <f>IFERROR(VLOOKUP(A30532,DATABARANG!$B$4:$G$20000,5),"")</f>
        <v/>
      </c>
      <c r="L30532" s="149" t="str">
        <f t="shared" si="964"/>
        <v/>
      </c>
      <c r="M30532" s="158" t="str">
        <f t="shared" si="965"/>
        <v/>
      </c>
      <c r="O30532" s="151"/>
    </row>
    <row r="30533" spans="11:15" x14ac:dyDescent="0.3">
      <c r="K30533" s="148" t="str">
        <f>IFERROR(VLOOKUP(A30533,DATABARANG!$B$4:$G$20000,5),"")</f>
        <v/>
      </c>
      <c r="L30533" s="149" t="str">
        <f t="shared" si="964"/>
        <v/>
      </c>
      <c r="M30533" s="158" t="str">
        <f t="shared" si="965"/>
        <v/>
      </c>
      <c r="O30533" s="151"/>
    </row>
    <row r="30534" spans="11:15" x14ac:dyDescent="0.3">
      <c r="K30534" s="148" t="str">
        <f>IFERROR(VLOOKUP(A30534,DATABARANG!$B$4:$G$20000,5),"")</f>
        <v/>
      </c>
      <c r="L30534" s="149" t="str">
        <f t="shared" ref="L30534:L30597" si="966">IFERROR((E30534-K30534)*G30534,"")</f>
        <v/>
      </c>
      <c r="M30534" s="158" t="str">
        <f t="shared" ref="M30534:M30597" si="967">IF(B30534="","",TEXT(B30534,"DD-MMM"))</f>
        <v/>
      </c>
      <c r="O30534" s="151"/>
    </row>
    <row r="30535" spans="11:15" x14ac:dyDescent="0.3">
      <c r="K30535" s="148" t="str">
        <f>IFERROR(VLOOKUP(A30535,DATABARANG!$B$4:$G$20000,5),"")</f>
        <v/>
      </c>
      <c r="L30535" s="149" t="str">
        <f t="shared" si="966"/>
        <v/>
      </c>
      <c r="M30535" s="158" t="str">
        <f t="shared" si="967"/>
        <v/>
      </c>
      <c r="O30535" s="151"/>
    </row>
    <row r="30536" spans="11:15" x14ac:dyDescent="0.3">
      <c r="K30536" s="148" t="str">
        <f>IFERROR(VLOOKUP(A30536,DATABARANG!$B$4:$G$20000,5),"")</f>
        <v/>
      </c>
      <c r="L30536" s="149" t="str">
        <f t="shared" si="966"/>
        <v/>
      </c>
      <c r="M30536" s="158" t="str">
        <f t="shared" si="967"/>
        <v/>
      </c>
      <c r="O30536" s="151"/>
    </row>
    <row r="30537" spans="11:15" x14ac:dyDescent="0.3">
      <c r="K30537" s="148" t="str">
        <f>IFERROR(VLOOKUP(A30537,DATABARANG!$B$4:$G$20000,5),"")</f>
        <v/>
      </c>
      <c r="L30537" s="149" t="str">
        <f t="shared" si="966"/>
        <v/>
      </c>
      <c r="M30537" s="158" t="str">
        <f t="shared" si="967"/>
        <v/>
      </c>
      <c r="O30537" s="151"/>
    </row>
    <row r="30538" spans="11:15" x14ac:dyDescent="0.3">
      <c r="K30538" s="148" t="str">
        <f>IFERROR(VLOOKUP(A30538,DATABARANG!$B$4:$G$20000,5),"")</f>
        <v/>
      </c>
      <c r="L30538" s="149" t="str">
        <f t="shared" si="966"/>
        <v/>
      </c>
      <c r="M30538" s="158" t="str">
        <f t="shared" si="967"/>
        <v/>
      </c>
      <c r="O30538" s="151"/>
    </row>
    <row r="30539" spans="11:15" x14ac:dyDescent="0.3">
      <c r="K30539" s="148" t="str">
        <f>IFERROR(VLOOKUP(A30539,DATABARANG!$B$4:$G$20000,5),"")</f>
        <v/>
      </c>
      <c r="L30539" s="149" t="str">
        <f t="shared" si="966"/>
        <v/>
      </c>
      <c r="M30539" s="158" t="str">
        <f t="shared" si="967"/>
        <v/>
      </c>
      <c r="O30539" s="151"/>
    </row>
    <row r="30540" spans="11:15" x14ac:dyDescent="0.3">
      <c r="K30540" s="148" t="str">
        <f>IFERROR(VLOOKUP(A30540,DATABARANG!$B$4:$G$20000,5),"")</f>
        <v/>
      </c>
      <c r="L30540" s="149" t="str">
        <f t="shared" si="966"/>
        <v/>
      </c>
      <c r="M30540" s="158" t="str">
        <f t="shared" si="967"/>
        <v/>
      </c>
      <c r="O30540" s="151"/>
    </row>
    <row r="30541" spans="11:15" x14ac:dyDescent="0.3">
      <c r="K30541" s="148" t="str">
        <f>IFERROR(VLOOKUP(A30541,DATABARANG!$B$4:$G$20000,5),"")</f>
        <v/>
      </c>
      <c r="L30541" s="149" t="str">
        <f t="shared" si="966"/>
        <v/>
      </c>
      <c r="M30541" s="158" t="str">
        <f t="shared" si="967"/>
        <v/>
      </c>
      <c r="O30541" s="151"/>
    </row>
    <row r="30542" spans="11:15" x14ac:dyDescent="0.3">
      <c r="K30542" s="148" t="str">
        <f>IFERROR(VLOOKUP(A30542,DATABARANG!$B$4:$G$20000,5),"")</f>
        <v/>
      </c>
      <c r="L30542" s="149" t="str">
        <f t="shared" si="966"/>
        <v/>
      </c>
      <c r="M30542" s="158" t="str">
        <f t="shared" si="967"/>
        <v/>
      </c>
      <c r="O30542" s="151"/>
    </row>
    <row r="30543" spans="11:15" x14ac:dyDescent="0.3">
      <c r="K30543" s="148" t="str">
        <f>IFERROR(VLOOKUP(A30543,DATABARANG!$B$4:$G$20000,5),"")</f>
        <v/>
      </c>
      <c r="L30543" s="149" t="str">
        <f t="shared" si="966"/>
        <v/>
      </c>
      <c r="M30543" s="158" t="str">
        <f t="shared" si="967"/>
        <v/>
      </c>
      <c r="O30543" s="151"/>
    </row>
    <row r="30544" spans="11:15" x14ac:dyDescent="0.3">
      <c r="K30544" s="148" t="str">
        <f>IFERROR(VLOOKUP(A30544,DATABARANG!$B$4:$G$20000,5),"")</f>
        <v/>
      </c>
      <c r="L30544" s="149" t="str">
        <f t="shared" si="966"/>
        <v/>
      </c>
      <c r="M30544" s="158" t="str">
        <f t="shared" si="967"/>
        <v/>
      </c>
      <c r="O30544" s="151"/>
    </row>
    <row r="30545" spans="11:15" x14ac:dyDescent="0.3">
      <c r="K30545" s="148" t="str">
        <f>IFERROR(VLOOKUP(A30545,DATABARANG!$B$4:$G$20000,5),"")</f>
        <v/>
      </c>
      <c r="L30545" s="149" t="str">
        <f t="shared" si="966"/>
        <v/>
      </c>
      <c r="M30545" s="158" t="str">
        <f t="shared" si="967"/>
        <v/>
      </c>
      <c r="O30545" s="151"/>
    </row>
    <row r="30546" spans="11:15" x14ac:dyDescent="0.3">
      <c r="K30546" s="148" t="str">
        <f>IFERROR(VLOOKUP(A30546,DATABARANG!$B$4:$G$20000,5),"")</f>
        <v/>
      </c>
      <c r="L30546" s="149" t="str">
        <f t="shared" si="966"/>
        <v/>
      </c>
      <c r="M30546" s="158" t="str">
        <f t="shared" si="967"/>
        <v/>
      </c>
      <c r="O30546" s="151"/>
    </row>
    <row r="30547" spans="11:15" x14ac:dyDescent="0.3">
      <c r="K30547" s="148" t="str">
        <f>IFERROR(VLOOKUP(A30547,DATABARANG!$B$4:$G$20000,5),"")</f>
        <v/>
      </c>
      <c r="L30547" s="149" t="str">
        <f t="shared" si="966"/>
        <v/>
      </c>
      <c r="M30547" s="158" t="str">
        <f t="shared" si="967"/>
        <v/>
      </c>
      <c r="O30547" s="151"/>
    </row>
    <row r="30548" spans="11:15" x14ac:dyDescent="0.3">
      <c r="K30548" s="148" t="str">
        <f>IFERROR(VLOOKUP(A30548,DATABARANG!$B$4:$G$20000,5),"")</f>
        <v/>
      </c>
      <c r="L30548" s="149" t="str">
        <f t="shared" si="966"/>
        <v/>
      </c>
      <c r="M30548" s="158" t="str">
        <f t="shared" si="967"/>
        <v/>
      </c>
      <c r="O30548" s="151"/>
    </row>
    <row r="30549" spans="11:15" x14ac:dyDescent="0.3">
      <c r="K30549" s="148" t="str">
        <f>IFERROR(VLOOKUP(A30549,DATABARANG!$B$4:$G$20000,5),"")</f>
        <v/>
      </c>
      <c r="L30549" s="149" t="str">
        <f t="shared" si="966"/>
        <v/>
      </c>
      <c r="M30549" s="158" t="str">
        <f t="shared" si="967"/>
        <v/>
      </c>
      <c r="O30549" s="151"/>
    </row>
    <row r="30550" spans="11:15" x14ac:dyDescent="0.3">
      <c r="K30550" s="148" t="str">
        <f>IFERROR(VLOOKUP(A30550,DATABARANG!$B$4:$G$20000,5),"")</f>
        <v/>
      </c>
      <c r="L30550" s="149" t="str">
        <f t="shared" si="966"/>
        <v/>
      </c>
      <c r="M30550" s="158" t="str">
        <f t="shared" si="967"/>
        <v/>
      </c>
      <c r="O30550" s="151"/>
    </row>
    <row r="30551" spans="11:15" x14ac:dyDescent="0.3">
      <c r="K30551" s="148" t="str">
        <f>IFERROR(VLOOKUP(A30551,DATABARANG!$B$4:$G$20000,5),"")</f>
        <v/>
      </c>
      <c r="L30551" s="149" t="str">
        <f t="shared" si="966"/>
        <v/>
      </c>
      <c r="M30551" s="158" t="str">
        <f t="shared" si="967"/>
        <v/>
      </c>
      <c r="O30551" s="151"/>
    </row>
    <row r="30552" spans="11:15" x14ac:dyDescent="0.3">
      <c r="K30552" s="148" t="str">
        <f>IFERROR(VLOOKUP(A30552,DATABARANG!$B$4:$G$20000,5),"")</f>
        <v/>
      </c>
      <c r="L30552" s="149" t="str">
        <f t="shared" si="966"/>
        <v/>
      </c>
      <c r="M30552" s="158" t="str">
        <f t="shared" si="967"/>
        <v/>
      </c>
      <c r="O30552" s="151"/>
    </row>
    <row r="30553" spans="11:15" x14ac:dyDescent="0.3">
      <c r="K30553" s="148" t="str">
        <f>IFERROR(VLOOKUP(A30553,DATABARANG!$B$4:$G$20000,5),"")</f>
        <v/>
      </c>
      <c r="L30553" s="149" t="str">
        <f t="shared" si="966"/>
        <v/>
      </c>
      <c r="M30553" s="158" t="str">
        <f t="shared" si="967"/>
        <v/>
      </c>
      <c r="O30553" s="151"/>
    </row>
    <row r="30554" spans="11:15" x14ac:dyDescent="0.3">
      <c r="K30554" s="148" t="str">
        <f>IFERROR(VLOOKUP(A30554,DATABARANG!$B$4:$G$20000,5),"")</f>
        <v/>
      </c>
      <c r="L30554" s="149" t="str">
        <f t="shared" si="966"/>
        <v/>
      </c>
      <c r="M30554" s="158" t="str">
        <f t="shared" si="967"/>
        <v/>
      </c>
      <c r="O30554" s="151"/>
    </row>
    <row r="30555" spans="11:15" x14ac:dyDescent="0.3">
      <c r="K30555" s="148" t="str">
        <f>IFERROR(VLOOKUP(A30555,DATABARANG!$B$4:$G$20000,5),"")</f>
        <v/>
      </c>
      <c r="L30555" s="149" t="str">
        <f t="shared" si="966"/>
        <v/>
      </c>
      <c r="M30555" s="158" t="str">
        <f t="shared" si="967"/>
        <v/>
      </c>
      <c r="O30555" s="151"/>
    </row>
    <row r="30556" spans="11:15" x14ac:dyDescent="0.3">
      <c r="K30556" s="148" t="str">
        <f>IFERROR(VLOOKUP(A30556,DATABARANG!$B$4:$G$20000,5),"")</f>
        <v/>
      </c>
      <c r="L30556" s="149" t="str">
        <f t="shared" si="966"/>
        <v/>
      </c>
      <c r="M30556" s="158" t="str">
        <f t="shared" si="967"/>
        <v/>
      </c>
      <c r="O30556" s="151"/>
    </row>
    <row r="30557" spans="11:15" x14ac:dyDescent="0.3">
      <c r="K30557" s="148" t="str">
        <f>IFERROR(VLOOKUP(A30557,DATABARANG!$B$4:$G$20000,5),"")</f>
        <v/>
      </c>
      <c r="L30557" s="149" t="str">
        <f t="shared" si="966"/>
        <v/>
      </c>
      <c r="M30557" s="158" t="str">
        <f t="shared" si="967"/>
        <v/>
      </c>
      <c r="O30557" s="151"/>
    </row>
    <row r="30558" spans="11:15" x14ac:dyDescent="0.3">
      <c r="K30558" s="148" t="str">
        <f>IFERROR(VLOOKUP(A30558,DATABARANG!$B$4:$G$20000,5),"")</f>
        <v/>
      </c>
      <c r="L30558" s="149" t="str">
        <f t="shared" si="966"/>
        <v/>
      </c>
      <c r="M30558" s="158" t="str">
        <f t="shared" si="967"/>
        <v/>
      </c>
      <c r="O30558" s="151"/>
    </row>
    <row r="30559" spans="11:15" x14ac:dyDescent="0.3">
      <c r="K30559" s="148" t="str">
        <f>IFERROR(VLOOKUP(A30559,DATABARANG!$B$4:$G$20000,5),"")</f>
        <v/>
      </c>
      <c r="L30559" s="149" t="str">
        <f t="shared" si="966"/>
        <v/>
      </c>
      <c r="M30559" s="158" t="str">
        <f t="shared" si="967"/>
        <v/>
      </c>
      <c r="O30559" s="151"/>
    </row>
    <row r="30560" spans="11:15" x14ac:dyDescent="0.3">
      <c r="K30560" s="148" t="str">
        <f>IFERROR(VLOOKUP(A30560,DATABARANG!$B$4:$G$20000,5),"")</f>
        <v/>
      </c>
      <c r="L30560" s="149" t="str">
        <f t="shared" si="966"/>
        <v/>
      </c>
      <c r="M30560" s="158" t="str">
        <f t="shared" si="967"/>
        <v/>
      </c>
      <c r="O30560" s="151"/>
    </row>
    <row r="30561" spans="11:15" x14ac:dyDescent="0.3">
      <c r="K30561" s="148" t="str">
        <f>IFERROR(VLOOKUP(A30561,DATABARANG!$B$4:$G$20000,5),"")</f>
        <v/>
      </c>
      <c r="L30561" s="149" t="str">
        <f t="shared" si="966"/>
        <v/>
      </c>
      <c r="M30561" s="158" t="str">
        <f t="shared" si="967"/>
        <v/>
      </c>
      <c r="O30561" s="151"/>
    </row>
    <row r="30562" spans="11:15" x14ac:dyDescent="0.3">
      <c r="K30562" s="148" t="str">
        <f>IFERROR(VLOOKUP(A30562,DATABARANG!$B$4:$G$20000,5),"")</f>
        <v/>
      </c>
      <c r="L30562" s="149" t="str">
        <f t="shared" si="966"/>
        <v/>
      </c>
      <c r="M30562" s="158" t="str">
        <f t="shared" si="967"/>
        <v/>
      </c>
      <c r="O30562" s="151"/>
    </row>
    <row r="30563" spans="11:15" x14ac:dyDescent="0.3">
      <c r="K30563" s="148" t="str">
        <f>IFERROR(VLOOKUP(A30563,DATABARANG!$B$4:$G$20000,5),"")</f>
        <v/>
      </c>
      <c r="L30563" s="149" t="str">
        <f t="shared" si="966"/>
        <v/>
      </c>
      <c r="M30563" s="158" t="str">
        <f t="shared" si="967"/>
        <v/>
      </c>
      <c r="O30563" s="151"/>
    </row>
    <row r="30564" spans="11:15" x14ac:dyDescent="0.3">
      <c r="K30564" s="148" t="str">
        <f>IFERROR(VLOOKUP(A30564,DATABARANG!$B$4:$G$20000,5),"")</f>
        <v/>
      </c>
      <c r="L30564" s="149" t="str">
        <f t="shared" si="966"/>
        <v/>
      </c>
      <c r="M30564" s="158" t="str">
        <f t="shared" si="967"/>
        <v/>
      </c>
      <c r="O30564" s="151"/>
    </row>
    <row r="30565" spans="11:15" x14ac:dyDescent="0.3">
      <c r="K30565" s="148" t="str">
        <f>IFERROR(VLOOKUP(A30565,DATABARANG!$B$4:$G$20000,5),"")</f>
        <v/>
      </c>
      <c r="L30565" s="149" t="str">
        <f t="shared" si="966"/>
        <v/>
      </c>
      <c r="M30565" s="158" t="str">
        <f t="shared" si="967"/>
        <v/>
      </c>
      <c r="O30565" s="151"/>
    </row>
    <row r="30566" spans="11:15" x14ac:dyDescent="0.3">
      <c r="K30566" s="148" t="str">
        <f>IFERROR(VLOOKUP(A30566,DATABARANG!$B$4:$G$20000,5),"")</f>
        <v/>
      </c>
      <c r="L30566" s="149" t="str">
        <f t="shared" si="966"/>
        <v/>
      </c>
      <c r="M30566" s="158" t="str">
        <f t="shared" si="967"/>
        <v/>
      </c>
      <c r="O30566" s="151"/>
    </row>
    <row r="30567" spans="11:15" x14ac:dyDescent="0.3">
      <c r="K30567" s="148" t="str">
        <f>IFERROR(VLOOKUP(A30567,DATABARANG!$B$4:$G$20000,5),"")</f>
        <v/>
      </c>
      <c r="L30567" s="149" t="str">
        <f t="shared" si="966"/>
        <v/>
      </c>
      <c r="M30567" s="158" t="str">
        <f t="shared" si="967"/>
        <v/>
      </c>
      <c r="O30567" s="151"/>
    </row>
    <row r="30568" spans="11:15" x14ac:dyDescent="0.3">
      <c r="K30568" s="148" t="str">
        <f>IFERROR(VLOOKUP(A30568,DATABARANG!$B$4:$G$20000,5),"")</f>
        <v/>
      </c>
      <c r="L30568" s="149" t="str">
        <f t="shared" si="966"/>
        <v/>
      </c>
      <c r="M30568" s="158" t="str">
        <f t="shared" si="967"/>
        <v/>
      </c>
      <c r="O30568" s="151"/>
    </row>
    <row r="30569" spans="11:15" x14ac:dyDescent="0.3">
      <c r="K30569" s="148" t="str">
        <f>IFERROR(VLOOKUP(A30569,DATABARANG!$B$4:$G$20000,5),"")</f>
        <v/>
      </c>
      <c r="L30569" s="149" t="str">
        <f t="shared" si="966"/>
        <v/>
      </c>
      <c r="M30569" s="158" t="str">
        <f t="shared" si="967"/>
        <v/>
      </c>
      <c r="O30569" s="151"/>
    </row>
    <row r="30570" spans="11:15" x14ac:dyDescent="0.3">
      <c r="K30570" s="148" t="str">
        <f>IFERROR(VLOOKUP(A30570,DATABARANG!$B$4:$G$20000,5),"")</f>
        <v/>
      </c>
      <c r="L30570" s="149" t="str">
        <f t="shared" si="966"/>
        <v/>
      </c>
      <c r="M30570" s="158" t="str">
        <f t="shared" si="967"/>
        <v/>
      </c>
      <c r="O30570" s="151"/>
    </row>
    <row r="30571" spans="11:15" x14ac:dyDescent="0.3">
      <c r="K30571" s="148" t="str">
        <f>IFERROR(VLOOKUP(A30571,DATABARANG!$B$4:$G$20000,5),"")</f>
        <v/>
      </c>
      <c r="L30571" s="149" t="str">
        <f t="shared" si="966"/>
        <v/>
      </c>
      <c r="M30571" s="158" t="str">
        <f t="shared" si="967"/>
        <v/>
      </c>
      <c r="O30571" s="151"/>
    </row>
    <row r="30572" spans="11:15" x14ac:dyDescent="0.3">
      <c r="K30572" s="148" t="str">
        <f>IFERROR(VLOOKUP(A30572,DATABARANG!$B$4:$G$20000,5),"")</f>
        <v/>
      </c>
      <c r="L30572" s="149" t="str">
        <f t="shared" si="966"/>
        <v/>
      </c>
      <c r="M30572" s="158" t="str">
        <f t="shared" si="967"/>
        <v/>
      </c>
      <c r="O30572" s="151"/>
    </row>
    <row r="30573" spans="11:15" x14ac:dyDescent="0.3">
      <c r="K30573" s="148" t="str">
        <f>IFERROR(VLOOKUP(A30573,DATABARANG!$B$4:$G$20000,5),"")</f>
        <v/>
      </c>
      <c r="L30573" s="149" t="str">
        <f t="shared" si="966"/>
        <v/>
      </c>
      <c r="M30573" s="158" t="str">
        <f t="shared" si="967"/>
        <v/>
      </c>
      <c r="O30573" s="151"/>
    </row>
    <row r="30574" spans="11:15" x14ac:dyDescent="0.3">
      <c r="K30574" s="148" t="str">
        <f>IFERROR(VLOOKUP(A30574,DATABARANG!$B$4:$G$20000,5),"")</f>
        <v/>
      </c>
      <c r="L30574" s="149" t="str">
        <f t="shared" si="966"/>
        <v/>
      </c>
      <c r="M30574" s="158" t="str">
        <f t="shared" si="967"/>
        <v/>
      </c>
      <c r="O30574" s="151"/>
    </row>
    <row r="30575" spans="11:15" x14ac:dyDescent="0.3">
      <c r="K30575" s="148" t="str">
        <f>IFERROR(VLOOKUP(A30575,DATABARANG!$B$4:$G$20000,5),"")</f>
        <v/>
      </c>
      <c r="L30575" s="149" t="str">
        <f t="shared" si="966"/>
        <v/>
      </c>
      <c r="M30575" s="158" t="str">
        <f t="shared" si="967"/>
        <v/>
      </c>
      <c r="O30575" s="151"/>
    </row>
    <row r="30576" spans="11:15" x14ac:dyDescent="0.3">
      <c r="K30576" s="148" t="str">
        <f>IFERROR(VLOOKUP(A30576,DATABARANG!$B$4:$G$20000,5),"")</f>
        <v/>
      </c>
      <c r="L30576" s="149" t="str">
        <f t="shared" si="966"/>
        <v/>
      </c>
      <c r="M30576" s="158" t="str">
        <f t="shared" si="967"/>
        <v/>
      </c>
      <c r="O30576" s="151"/>
    </row>
    <row r="30577" spans="11:15" x14ac:dyDescent="0.3">
      <c r="K30577" s="148" t="str">
        <f>IFERROR(VLOOKUP(A30577,DATABARANG!$B$4:$G$20000,5),"")</f>
        <v/>
      </c>
      <c r="L30577" s="149" t="str">
        <f t="shared" si="966"/>
        <v/>
      </c>
      <c r="M30577" s="158" t="str">
        <f t="shared" si="967"/>
        <v/>
      </c>
      <c r="O30577" s="151"/>
    </row>
    <row r="30578" spans="11:15" x14ac:dyDescent="0.3">
      <c r="K30578" s="148" t="str">
        <f>IFERROR(VLOOKUP(A30578,DATABARANG!$B$4:$G$20000,5),"")</f>
        <v/>
      </c>
      <c r="L30578" s="149" t="str">
        <f t="shared" si="966"/>
        <v/>
      </c>
      <c r="M30578" s="158" t="str">
        <f t="shared" si="967"/>
        <v/>
      </c>
      <c r="O30578" s="151"/>
    </row>
    <row r="30579" spans="11:15" x14ac:dyDescent="0.3">
      <c r="K30579" s="148" t="str">
        <f>IFERROR(VLOOKUP(A30579,DATABARANG!$B$4:$G$20000,5),"")</f>
        <v/>
      </c>
      <c r="L30579" s="149" t="str">
        <f t="shared" si="966"/>
        <v/>
      </c>
      <c r="M30579" s="158" t="str">
        <f t="shared" si="967"/>
        <v/>
      </c>
      <c r="O30579" s="151"/>
    </row>
    <row r="30580" spans="11:15" x14ac:dyDescent="0.3">
      <c r="K30580" s="148" t="str">
        <f>IFERROR(VLOOKUP(A30580,DATABARANG!$B$4:$G$20000,5),"")</f>
        <v/>
      </c>
      <c r="L30580" s="149" t="str">
        <f t="shared" si="966"/>
        <v/>
      </c>
      <c r="M30580" s="158" t="str">
        <f t="shared" si="967"/>
        <v/>
      </c>
      <c r="O30580" s="151"/>
    </row>
    <row r="30581" spans="11:15" x14ac:dyDescent="0.3">
      <c r="K30581" s="148" t="str">
        <f>IFERROR(VLOOKUP(A30581,DATABARANG!$B$4:$G$20000,5),"")</f>
        <v/>
      </c>
      <c r="L30581" s="149" t="str">
        <f t="shared" si="966"/>
        <v/>
      </c>
      <c r="M30581" s="158" t="str">
        <f t="shared" si="967"/>
        <v/>
      </c>
      <c r="O30581" s="151"/>
    </row>
    <row r="30582" spans="11:15" x14ac:dyDescent="0.3">
      <c r="K30582" s="148" t="str">
        <f>IFERROR(VLOOKUP(A30582,DATABARANG!$B$4:$G$20000,5),"")</f>
        <v/>
      </c>
      <c r="L30582" s="149" t="str">
        <f t="shared" si="966"/>
        <v/>
      </c>
      <c r="M30582" s="158" t="str">
        <f t="shared" si="967"/>
        <v/>
      </c>
      <c r="O30582" s="151"/>
    </row>
    <row r="30583" spans="11:15" x14ac:dyDescent="0.3">
      <c r="K30583" s="148" t="str">
        <f>IFERROR(VLOOKUP(A30583,DATABARANG!$B$4:$G$20000,5),"")</f>
        <v/>
      </c>
      <c r="L30583" s="149" t="str">
        <f t="shared" si="966"/>
        <v/>
      </c>
      <c r="M30583" s="158" t="str">
        <f t="shared" si="967"/>
        <v/>
      </c>
      <c r="O30583" s="151"/>
    </row>
    <row r="30584" spans="11:15" x14ac:dyDescent="0.3">
      <c r="K30584" s="148" t="str">
        <f>IFERROR(VLOOKUP(A30584,DATABARANG!$B$4:$G$20000,5),"")</f>
        <v/>
      </c>
      <c r="L30584" s="149" t="str">
        <f t="shared" si="966"/>
        <v/>
      </c>
      <c r="M30584" s="158" t="str">
        <f t="shared" si="967"/>
        <v/>
      </c>
      <c r="O30584" s="151"/>
    </row>
    <row r="30585" spans="11:15" x14ac:dyDescent="0.3">
      <c r="K30585" s="148" t="str">
        <f>IFERROR(VLOOKUP(A30585,DATABARANG!$B$4:$G$20000,5),"")</f>
        <v/>
      </c>
      <c r="L30585" s="149" t="str">
        <f t="shared" si="966"/>
        <v/>
      </c>
      <c r="M30585" s="158" t="str">
        <f t="shared" si="967"/>
        <v/>
      </c>
      <c r="O30585" s="151"/>
    </row>
    <row r="30586" spans="11:15" x14ac:dyDescent="0.3">
      <c r="K30586" s="148" t="str">
        <f>IFERROR(VLOOKUP(A30586,DATABARANG!$B$4:$G$20000,5),"")</f>
        <v/>
      </c>
      <c r="L30586" s="149" t="str">
        <f t="shared" si="966"/>
        <v/>
      </c>
      <c r="M30586" s="158" t="str">
        <f t="shared" si="967"/>
        <v/>
      </c>
      <c r="O30586" s="151"/>
    </row>
    <row r="30587" spans="11:15" x14ac:dyDescent="0.3">
      <c r="K30587" s="148" t="str">
        <f>IFERROR(VLOOKUP(A30587,DATABARANG!$B$4:$G$20000,5),"")</f>
        <v/>
      </c>
      <c r="L30587" s="149" t="str">
        <f t="shared" si="966"/>
        <v/>
      </c>
      <c r="M30587" s="158" t="str">
        <f t="shared" si="967"/>
        <v/>
      </c>
      <c r="O30587" s="151"/>
    </row>
    <row r="30588" spans="11:15" x14ac:dyDescent="0.3">
      <c r="K30588" s="148" t="str">
        <f>IFERROR(VLOOKUP(A30588,DATABARANG!$B$4:$G$20000,5),"")</f>
        <v/>
      </c>
      <c r="L30588" s="149" t="str">
        <f t="shared" si="966"/>
        <v/>
      </c>
      <c r="M30588" s="158" t="str">
        <f t="shared" si="967"/>
        <v/>
      </c>
      <c r="O30588" s="151"/>
    </row>
    <row r="30589" spans="11:15" x14ac:dyDescent="0.3">
      <c r="K30589" s="148" t="str">
        <f>IFERROR(VLOOKUP(A30589,DATABARANG!$B$4:$G$20000,5),"")</f>
        <v/>
      </c>
      <c r="L30589" s="149" t="str">
        <f t="shared" si="966"/>
        <v/>
      </c>
      <c r="M30589" s="158" t="str">
        <f t="shared" si="967"/>
        <v/>
      </c>
      <c r="O30589" s="151"/>
    </row>
    <row r="30590" spans="11:15" x14ac:dyDescent="0.3">
      <c r="K30590" s="148" t="str">
        <f>IFERROR(VLOOKUP(A30590,DATABARANG!$B$4:$G$20000,5),"")</f>
        <v/>
      </c>
      <c r="L30590" s="149" t="str">
        <f t="shared" si="966"/>
        <v/>
      </c>
      <c r="M30590" s="158" t="str">
        <f t="shared" si="967"/>
        <v/>
      </c>
      <c r="O30590" s="151"/>
    </row>
    <row r="30591" spans="11:15" x14ac:dyDescent="0.3">
      <c r="K30591" s="148" t="str">
        <f>IFERROR(VLOOKUP(A30591,DATABARANG!$B$4:$G$20000,5),"")</f>
        <v/>
      </c>
      <c r="L30591" s="149" t="str">
        <f t="shared" si="966"/>
        <v/>
      </c>
      <c r="M30591" s="158" t="str">
        <f t="shared" si="967"/>
        <v/>
      </c>
      <c r="O30591" s="151"/>
    </row>
    <row r="30592" spans="11:15" x14ac:dyDescent="0.3">
      <c r="K30592" s="148" t="str">
        <f>IFERROR(VLOOKUP(A30592,DATABARANG!$B$4:$G$20000,5),"")</f>
        <v/>
      </c>
      <c r="L30592" s="149" t="str">
        <f t="shared" si="966"/>
        <v/>
      </c>
      <c r="M30592" s="158" t="str">
        <f t="shared" si="967"/>
        <v/>
      </c>
      <c r="O30592" s="151"/>
    </row>
    <row r="30593" spans="11:15" x14ac:dyDescent="0.3">
      <c r="K30593" s="148" t="str">
        <f>IFERROR(VLOOKUP(A30593,DATABARANG!$B$4:$G$20000,5),"")</f>
        <v/>
      </c>
      <c r="L30593" s="149" t="str">
        <f t="shared" si="966"/>
        <v/>
      </c>
      <c r="M30593" s="158" t="str">
        <f t="shared" si="967"/>
        <v/>
      </c>
      <c r="O30593" s="151"/>
    </row>
    <row r="30594" spans="11:15" x14ac:dyDescent="0.3">
      <c r="K30594" s="148" t="str">
        <f>IFERROR(VLOOKUP(A30594,DATABARANG!$B$4:$G$20000,5),"")</f>
        <v/>
      </c>
      <c r="L30594" s="149" t="str">
        <f t="shared" si="966"/>
        <v/>
      </c>
      <c r="M30594" s="158" t="str">
        <f t="shared" si="967"/>
        <v/>
      </c>
      <c r="O30594" s="151"/>
    </row>
    <row r="30595" spans="11:15" x14ac:dyDescent="0.3">
      <c r="K30595" s="148" t="str">
        <f>IFERROR(VLOOKUP(A30595,DATABARANG!$B$4:$G$20000,5),"")</f>
        <v/>
      </c>
      <c r="L30595" s="149" t="str">
        <f t="shared" si="966"/>
        <v/>
      </c>
      <c r="M30595" s="158" t="str">
        <f t="shared" si="967"/>
        <v/>
      </c>
      <c r="O30595" s="151"/>
    </row>
    <row r="30596" spans="11:15" x14ac:dyDescent="0.3">
      <c r="K30596" s="148" t="str">
        <f>IFERROR(VLOOKUP(A30596,DATABARANG!$B$4:$G$20000,5),"")</f>
        <v/>
      </c>
      <c r="L30596" s="149" t="str">
        <f t="shared" si="966"/>
        <v/>
      </c>
      <c r="M30596" s="158" t="str">
        <f t="shared" si="967"/>
        <v/>
      </c>
      <c r="O30596" s="151"/>
    </row>
    <row r="30597" spans="11:15" x14ac:dyDescent="0.3">
      <c r="K30597" s="148" t="str">
        <f>IFERROR(VLOOKUP(A30597,DATABARANG!$B$4:$G$20000,5),"")</f>
        <v/>
      </c>
      <c r="L30597" s="149" t="str">
        <f t="shared" si="966"/>
        <v/>
      </c>
      <c r="M30597" s="158" t="str">
        <f t="shared" si="967"/>
        <v/>
      </c>
      <c r="O30597" s="151"/>
    </row>
    <row r="30598" spans="11:15" x14ac:dyDescent="0.3">
      <c r="K30598" s="148" t="str">
        <f>IFERROR(VLOOKUP(A30598,DATABARANG!$B$4:$G$20000,5),"")</f>
        <v/>
      </c>
      <c r="L30598" s="149" t="str">
        <f t="shared" ref="L30598:L30661" si="968">IFERROR((E30598-K30598)*G30598,"")</f>
        <v/>
      </c>
      <c r="M30598" s="158" t="str">
        <f t="shared" ref="M30598:M30661" si="969">IF(B30598="","",TEXT(B30598,"DD-MMM"))</f>
        <v/>
      </c>
      <c r="O30598" s="151"/>
    </row>
    <row r="30599" spans="11:15" x14ac:dyDescent="0.3">
      <c r="K30599" s="148" t="str">
        <f>IFERROR(VLOOKUP(A30599,DATABARANG!$B$4:$G$20000,5),"")</f>
        <v/>
      </c>
      <c r="L30599" s="149" t="str">
        <f t="shared" si="968"/>
        <v/>
      </c>
      <c r="M30599" s="158" t="str">
        <f t="shared" si="969"/>
        <v/>
      </c>
      <c r="O30599" s="151"/>
    </row>
    <row r="30600" spans="11:15" x14ac:dyDescent="0.3">
      <c r="K30600" s="148" t="str">
        <f>IFERROR(VLOOKUP(A30600,DATABARANG!$B$4:$G$20000,5),"")</f>
        <v/>
      </c>
      <c r="L30600" s="149" t="str">
        <f t="shared" si="968"/>
        <v/>
      </c>
      <c r="M30600" s="158" t="str">
        <f t="shared" si="969"/>
        <v/>
      </c>
      <c r="O30600" s="151"/>
    </row>
    <row r="30601" spans="11:15" x14ac:dyDescent="0.3">
      <c r="K30601" s="148" t="str">
        <f>IFERROR(VLOOKUP(A30601,DATABARANG!$B$4:$G$20000,5),"")</f>
        <v/>
      </c>
      <c r="L30601" s="149" t="str">
        <f t="shared" si="968"/>
        <v/>
      </c>
      <c r="M30601" s="158" t="str">
        <f t="shared" si="969"/>
        <v/>
      </c>
      <c r="O30601" s="151"/>
    </row>
    <row r="30602" spans="11:15" x14ac:dyDescent="0.3">
      <c r="K30602" s="148" t="str">
        <f>IFERROR(VLOOKUP(A30602,DATABARANG!$B$4:$G$20000,5),"")</f>
        <v/>
      </c>
      <c r="L30602" s="149" t="str">
        <f t="shared" si="968"/>
        <v/>
      </c>
      <c r="M30602" s="158" t="str">
        <f t="shared" si="969"/>
        <v/>
      </c>
      <c r="O30602" s="151"/>
    </row>
    <row r="30603" spans="11:15" x14ac:dyDescent="0.3">
      <c r="K30603" s="148" t="str">
        <f>IFERROR(VLOOKUP(A30603,DATABARANG!$B$4:$G$20000,5),"")</f>
        <v/>
      </c>
      <c r="L30603" s="149" t="str">
        <f t="shared" si="968"/>
        <v/>
      </c>
      <c r="M30603" s="158" t="str">
        <f t="shared" si="969"/>
        <v/>
      </c>
      <c r="O30603" s="151"/>
    </row>
    <row r="30604" spans="11:15" x14ac:dyDescent="0.3">
      <c r="K30604" s="148" t="str">
        <f>IFERROR(VLOOKUP(A30604,DATABARANG!$B$4:$G$20000,5),"")</f>
        <v/>
      </c>
      <c r="L30604" s="149" t="str">
        <f t="shared" si="968"/>
        <v/>
      </c>
      <c r="M30604" s="158" t="str">
        <f t="shared" si="969"/>
        <v/>
      </c>
      <c r="O30604" s="151"/>
    </row>
    <row r="30605" spans="11:15" x14ac:dyDescent="0.3">
      <c r="K30605" s="148" t="str">
        <f>IFERROR(VLOOKUP(A30605,DATABARANG!$B$4:$G$20000,5),"")</f>
        <v/>
      </c>
      <c r="L30605" s="149" t="str">
        <f t="shared" si="968"/>
        <v/>
      </c>
      <c r="M30605" s="158" t="str">
        <f t="shared" si="969"/>
        <v/>
      </c>
      <c r="O30605" s="151"/>
    </row>
    <row r="30606" spans="11:15" x14ac:dyDescent="0.3">
      <c r="K30606" s="148" t="str">
        <f>IFERROR(VLOOKUP(A30606,DATABARANG!$B$4:$G$20000,5),"")</f>
        <v/>
      </c>
      <c r="L30606" s="149" t="str">
        <f t="shared" si="968"/>
        <v/>
      </c>
      <c r="M30606" s="158" t="str">
        <f t="shared" si="969"/>
        <v/>
      </c>
      <c r="O30606" s="151"/>
    </row>
    <row r="30607" spans="11:15" x14ac:dyDescent="0.3">
      <c r="K30607" s="148" t="str">
        <f>IFERROR(VLOOKUP(A30607,DATABARANG!$B$4:$G$20000,5),"")</f>
        <v/>
      </c>
      <c r="L30607" s="149" t="str">
        <f t="shared" si="968"/>
        <v/>
      </c>
      <c r="M30607" s="158" t="str">
        <f t="shared" si="969"/>
        <v/>
      </c>
      <c r="O30607" s="151"/>
    </row>
    <row r="30608" spans="11:15" x14ac:dyDescent="0.3">
      <c r="K30608" s="148" t="str">
        <f>IFERROR(VLOOKUP(A30608,DATABARANG!$B$4:$G$20000,5),"")</f>
        <v/>
      </c>
      <c r="L30608" s="149" t="str">
        <f t="shared" si="968"/>
        <v/>
      </c>
      <c r="M30608" s="158" t="str">
        <f t="shared" si="969"/>
        <v/>
      </c>
      <c r="O30608" s="151"/>
    </row>
    <row r="30609" spans="11:15" x14ac:dyDescent="0.3">
      <c r="K30609" s="148" t="str">
        <f>IFERROR(VLOOKUP(A30609,DATABARANG!$B$4:$G$20000,5),"")</f>
        <v/>
      </c>
      <c r="L30609" s="149" t="str">
        <f t="shared" si="968"/>
        <v/>
      </c>
      <c r="M30609" s="158" t="str">
        <f t="shared" si="969"/>
        <v/>
      </c>
      <c r="O30609" s="151"/>
    </row>
    <row r="30610" spans="11:15" x14ac:dyDescent="0.3">
      <c r="K30610" s="148" t="str">
        <f>IFERROR(VLOOKUP(A30610,DATABARANG!$B$4:$G$20000,5),"")</f>
        <v/>
      </c>
      <c r="L30610" s="149" t="str">
        <f t="shared" si="968"/>
        <v/>
      </c>
      <c r="M30610" s="158" t="str">
        <f t="shared" si="969"/>
        <v/>
      </c>
      <c r="O30610" s="151"/>
    </row>
    <row r="30611" spans="11:15" x14ac:dyDescent="0.3">
      <c r="K30611" s="148" t="str">
        <f>IFERROR(VLOOKUP(A30611,DATABARANG!$B$4:$G$20000,5),"")</f>
        <v/>
      </c>
      <c r="L30611" s="149" t="str">
        <f t="shared" si="968"/>
        <v/>
      </c>
      <c r="M30611" s="158" t="str">
        <f t="shared" si="969"/>
        <v/>
      </c>
      <c r="O30611" s="151"/>
    </row>
    <row r="30612" spans="11:15" x14ac:dyDescent="0.3">
      <c r="K30612" s="148" t="str">
        <f>IFERROR(VLOOKUP(A30612,DATABARANG!$B$4:$G$20000,5),"")</f>
        <v/>
      </c>
      <c r="L30612" s="149" t="str">
        <f t="shared" si="968"/>
        <v/>
      </c>
      <c r="M30612" s="158" t="str">
        <f t="shared" si="969"/>
        <v/>
      </c>
      <c r="O30612" s="151"/>
    </row>
    <row r="30613" spans="11:15" x14ac:dyDescent="0.3">
      <c r="K30613" s="148" t="str">
        <f>IFERROR(VLOOKUP(A30613,DATABARANG!$B$4:$G$20000,5),"")</f>
        <v/>
      </c>
      <c r="L30613" s="149" t="str">
        <f t="shared" si="968"/>
        <v/>
      </c>
      <c r="M30613" s="158" t="str">
        <f t="shared" si="969"/>
        <v/>
      </c>
      <c r="O30613" s="151"/>
    </row>
    <row r="30614" spans="11:15" x14ac:dyDescent="0.3">
      <c r="K30614" s="148" t="str">
        <f>IFERROR(VLOOKUP(A30614,DATABARANG!$B$4:$G$20000,5),"")</f>
        <v/>
      </c>
      <c r="L30614" s="149" t="str">
        <f t="shared" si="968"/>
        <v/>
      </c>
      <c r="M30614" s="158" t="str">
        <f t="shared" si="969"/>
        <v/>
      </c>
      <c r="O30614" s="151"/>
    </row>
    <row r="30615" spans="11:15" x14ac:dyDescent="0.3">
      <c r="K30615" s="148" t="str">
        <f>IFERROR(VLOOKUP(A30615,DATABARANG!$B$4:$G$20000,5),"")</f>
        <v/>
      </c>
      <c r="L30615" s="149" t="str">
        <f t="shared" si="968"/>
        <v/>
      </c>
      <c r="M30615" s="158" t="str">
        <f t="shared" si="969"/>
        <v/>
      </c>
      <c r="O30615" s="151"/>
    </row>
    <row r="30616" spans="11:15" x14ac:dyDescent="0.3">
      <c r="K30616" s="148" t="str">
        <f>IFERROR(VLOOKUP(A30616,DATABARANG!$B$4:$G$20000,5),"")</f>
        <v/>
      </c>
      <c r="L30616" s="149" t="str">
        <f t="shared" si="968"/>
        <v/>
      </c>
      <c r="M30616" s="158" t="str">
        <f t="shared" si="969"/>
        <v/>
      </c>
      <c r="O30616" s="151"/>
    </row>
    <row r="30617" spans="11:15" x14ac:dyDescent="0.3">
      <c r="K30617" s="148" t="str">
        <f>IFERROR(VLOOKUP(A30617,DATABARANG!$B$4:$G$20000,5),"")</f>
        <v/>
      </c>
      <c r="L30617" s="149" t="str">
        <f t="shared" si="968"/>
        <v/>
      </c>
      <c r="M30617" s="158" t="str">
        <f t="shared" si="969"/>
        <v/>
      </c>
      <c r="O30617" s="151"/>
    </row>
    <row r="30618" spans="11:15" x14ac:dyDescent="0.3">
      <c r="K30618" s="148" t="str">
        <f>IFERROR(VLOOKUP(A30618,DATABARANG!$B$4:$G$20000,5),"")</f>
        <v/>
      </c>
      <c r="L30618" s="149" t="str">
        <f t="shared" si="968"/>
        <v/>
      </c>
      <c r="M30618" s="158" t="str">
        <f t="shared" si="969"/>
        <v/>
      </c>
      <c r="O30618" s="151"/>
    </row>
    <row r="30619" spans="11:15" x14ac:dyDescent="0.3">
      <c r="K30619" s="148" t="str">
        <f>IFERROR(VLOOKUP(A30619,DATABARANG!$B$4:$G$20000,5),"")</f>
        <v/>
      </c>
      <c r="L30619" s="149" t="str">
        <f t="shared" si="968"/>
        <v/>
      </c>
      <c r="M30619" s="158" t="str">
        <f t="shared" si="969"/>
        <v/>
      </c>
      <c r="O30619" s="151"/>
    </row>
    <row r="30620" spans="11:15" x14ac:dyDescent="0.3">
      <c r="K30620" s="148" t="str">
        <f>IFERROR(VLOOKUP(A30620,DATABARANG!$B$4:$G$20000,5),"")</f>
        <v/>
      </c>
      <c r="L30620" s="149" t="str">
        <f t="shared" si="968"/>
        <v/>
      </c>
      <c r="M30620" s="158" t="str">
        <f t="shared" si="969"/>
        <v/>
      </c>
      <c r="O30620" s="151"/>
    </row>
    <row r="30621" spans="11:15" x14ac:dyDescent="0.3">
      <c r="K30621" s="148" t="str">
        <f>IFERROR(VLOOKUP(A30621,DATABARANG!$B$4:$G$20000,5),"")</f>
        <v/>
      </c>
      <c r="L30621" s="149" t="str">
        <f t="shared" si="968"/>
        <v/>
      </c>
      <c r="M30621" s="158" t="str">
        <f t="shared" si="969"/>
        <v/>
      </c>
      <c r="O30621" s="151"/>
    </row>
    <row r="30622" spans="11:15" x14ac:dyDescent="0.3">
      <c r="K30622" s="148" t="str">
        <f>IFERROR(VLOOKUP(A30622,DATABARANG!$B$4:$G$20000,5),"")</f>
        <v/>
      </c>
      <c r="L30622" s="149" t="str">
        <f t="shared" si="968"/>
        <v/>
      </c>
      <c r="M30622" s="158" t="str">
        <f t="shared" si="969"/>
        <v/>
      </c>
      <c r="O30622" s="151"/>
    </row>
    <row r="30623" spans="11:15" x14ac:dyDescent="0.3">
      <c r="K30623" s="148" t="str">
        <f>IFERROR(VLOOKUP(A30623,DATABARANG!$B$4:$G$20000,5),"")</f>
        <v/>
      </c>
      <c r="L30623" s="149" t="str">
        <f t="shared" si="968"/>
        <v/>
      </c>
      <c r="M30623" s="158" t="str">
        <f t="shared" si="969"/>
        <v/>
      </c>
      <c r="O30623" s="151"/>
    </row>
    <row r="30624" spans="11:15" x14ac:dyDescent="0.3">
      <c r="K30624" s="148" t="str">
        <f>IFERROR(VLOOKUP(A30624,DATABARANG!$B$4:$G$20000,5),"")</f>
        <v/>
      </c>
      <c r="L30624" s="149" t="str">
        <f t="shared" si="968"/>
        <v/>
      </c>
      <c r="M30624" s="158" t="str">
        <f t="shared" si="969"/>
        <v/>
      </c>
      <c r="O30624" s="151"/>
    </row>
    <row r="30625" spans="11:15" x14ac:dyDescent="0.3">
      <c r="K30625" s="148" t="str">
        <f>IFERROR(VLOOKUP(A30625,DATABARANG!$B$4:$G$20000,5),"")</f>
        <v/>
      </c>
      <c r="L30625" s="149" t="str">
        <f t="shared" si="968"/>
        <v/>
      </c>
      <c r="M30625" s="158" t="str">
        <f t="shared" si="969"/>
        <v/>
      </c>
      <c r="O30625" s="151"/>
    </row>
    <row r="30626" spans="11:15" x14ac:dyDescent="0.3">
      <c r="K30626" s="148" t="str">
        <f>IFERROR(VLOOKUP(A30626,DATABARANG!$B$4:$G$20000,5),"")</f>
        <v/>
      </c>
      <c r="L30626" s="149" t="str">
        <f t="shared" si="968"/>
        <v/>
      </c>
      <c r="M30626" s="158" t="str">
        <f t="shared" si="969"/>
        <v/>
      </c>
      <c r="O30626" s="151"/>
    </row>
    <row r="30627" spans="11:15" x14ac:dyDescent="0.3">
      <c r="K30627" s="148" t="str">
        <f>IFERROR(VLOOKUP(A30627,DATABARANG!$B$4:$G$20000,5),"")</f>
        <v/>
      </c>
      <c r="L30627" s="149" t="str">
        <f t="shared" si="968"/>
        <v/>
      </c>
      <c r="M30627" s="158" t="str">
        <f t="shared" si="969"/>
        <v/>
      </c>
      <c r="O30627" s="151"/>
    </row>
    <row r="30628" spans="11:15" x14ac:dyDescent="0.3">
      <c r="K30628" s="148" t="str">
        <f>IFERROR(VLOOKUP(A30628,DATABARANG!$B$4:$G$20000,5),"")</f>
        <v/>
      </c>
      <c r="L30628" s="149" t="str">
        <f t="shared" si="968"/>
        <v/>
      </c>
      <c r="M30628" s="158" t="str">
        <f t="shared" si="969"/>
        <v/>
      </c>
      <c r="O30628" s="151"/>
    </row>
    <row r="30629" spans="11:15" x14ac:dyDescent="0.3">
      <c r="K30629" s="148" t="str">
        <f>IFERROR(VLOOKUP(A30629,DATABARANG!$B$4:$G$20000,5),"")</f>
        <v/>
      </c>
      <c r="L30629" s="149" t="str">
        <f t="shared" si="968"/>
        <v/>
      </c>
      <c r="M30629" s="158" t="str">
        <f t="shared" si="969"/>
        <v/>
      </c>
      <c r="O30629" s="151"/>
    </row>
    <row r="30630" spans="11:15" x14ac:dyDescent="0.3">
      <c r="K30630" s="148" t="str">
        <f>IFERROR(VLOOKUP(A30630,DATABARANG!$B$4:$G$20000,5),"")</f>
        <v/>
      </c>
      <c r="L30630" s="149" t="str">
        <f t="shared" si="968"/>
        <v/>
      </c>
      <c r="M30630" s="158" t="str">
        <f t="shared" si="969"/>
        <v/>
      </c>
      <c r="O30630" s="151"/>
    </row>
    <row r="30631" spans="11:15" x14ac:dyDescent="0.3">
      <c r="K30631" s="148" t="str">
        <f>IFERROR(VLOOKUP(A30631,DATABARANG!$B$4:$G$20000,5),"")</f>
        <v/>
      </c>
      <c r="L30631" s="149" t="str">
        <f t="shared" si="968"/>
        <v/>
      </c>
      <c r="M30631" s="158" t="str">
        <f t="shared" si="969"/>
        <v/>
      </c>
      <c r="O30631" s="151"/>
    </row>
    <row r="30632" spans="11:15" x14ac:dyDescent="0.3">
      <c r="K30632" s="148" t="str">
        <f>IFERROR(VLOOKUP(A30632,DATABARANG!$B$4:$G$20000,5),"")</f>
        <v/>
      </c>
      <c r="L30632" s="149" t="str">
        <f t="shared" si="968"/>
        <v/>
      </c>
      <c r="M30632" s="158" t="str">
        <f t="shared" si="969"/>
        <v/>
      </c>
      <c r="O30632" s="151"/>
    </row>
    <row r="30633" spans="11:15" x14ac:dyDescent="0.3">
      <c r="K30633" s="148" t="str">
        <f>IFERROR(VLOOKUP(A30633,DATABARANG!$B$4:$G$20000,5),"")</f>
        <v/>
      </c>
      <c r="L30633" s="149" t="str">
        <f t="shared" si="968"/>
        <v/>
      </c>
      <c r="M30633" s="158" t="str">
        <f t="shared" si="969"/>
        <v/>
      </c>
      <c r="O30633" s="151"/>
    </row>
    <row r="30634" spans="11:15" x14ac:dyDescent="0.3">
      <c r="K30634" s="148" t="str">
        <f>IFERROR(VLOOKUP(A30634,DATABARANG!$B$4:$G$20000,5),"")</f>
        <v/>
      </c>
      <c r="L30634" s="149" t="str">
        <f t="shared" si="968"/>
        <v/>
      </c>
      <c r="M30634" s="158" t="str">
        <f t="shared" si="969"/>
        <v/>
      </c>
      <c r="O30634" s="151"/>
    </row>
    <row r="30635" spans="11:15" x14ac:dyDescent="0.3">
      <c r="K30635" s="148" t="str">
        <f>IFERROR(VLOOKUP(A30635,DATABARANG!$B$4:$G$20000,5),"")</f>
        <v/>
      </c>
      <c r="L30635" s="149" t="str">
        <f t="shared" si="968"/>
        <v/>
      </c>
      <c r="M30635" s="158" t="str">
        <f t="shared" si="969"/>
        <v/>
      </c>
      <c r="O30635" s="151"/>
    </row>
    <row r="30636" spans="11:15" x14ac:dyDescent="0.3">
      <c r="K30636" s="148" t="str">
        <f>IFERROR(VLOOKUP(A30636,DATABARANG!$B$4:$G$20000,5),"")</f>
        <v/>
      </c>
      <c r="L30636" s="149" t="str">
        <f t="shared" si="968"/>
        <v/>
      </c>
      <c r="M30636" s="158" t="str">
        <f t="shared" si="969"/>
        <v/>
      </c>
      <c r="O30636" s="151"/>
    </row>
    <row r="30637" spans="11:15" x14ac:dyDescent="0.3">
      <c r="K30637" s="148" t="str">
        <f>IFERROR(VLOOKUP(A30637,DATABARANG!$B$4:$G$20000,5),"")</f>
        <v/>
      </c>
      <c r="L30637" s="149" t="str">
        <f t="shared" si="968"/>
        <v/>
      </c>
      <c r="M30637" s="158" t="str">
        <f t="shared" si="969"/>
        <v/>
      </c>
      <c r="O30637" s="151"/>
    </row>
    <row r="30638" spans="11:15" x14ac:dyDescent="0.3">
      <c r="K30638" s="148" t="str">
        <f>IFERROR(VLOOKUP(A30638,DATABARANG!$B$4:$G$20000,5),"")</f>
        <v/>
      </c>
      <c r="L30638" s="149" t="str">
        <f t="shared" si="968"/>
        <v/>
      </c>
      <c r="M30638" s="158" t="str">
        <f t="shared" si="969"/>
        <v/>
      </c>
      <c r="O30638" s="151"/>
    </row>
    <row r="30639" spans="11:15" x14ac:dyDescent="0.3">
      <c r="K30639" s="148" t="str">
        <f>IFERROR(VLOOKUP(A30639,DATABARANG!$B$4:$G$20000,5),"")</f>
        <v/>
      </c>
      <c r="L30639" s="149" t="str">
        <f t="shared" si="968"/>
        <v/>
      </c>
      <c r="M30639" s="158" t="str">
        <f t="shared" si="969"/>
        <v/>
      </c>
      <c r="O30639" s="151"/>
    </row>
    <row r="30640" spans="11:15" x14ac:dyDescent="0.3">
      <c r="K30640" s="148" t="str">
        <f>IFERROR(VLOOKUP(A30640,DATABARANG!$B$4:$G$20000,5),"")</f>
        <v/>
      </c>
      <c r="L30640" s="149" t="str">
        <f t="shared" si="968"/>
        <v/>
      </c>
      <c r="M30640" s="158" t="str">
        <f t="shared" si="969"/>
        <v/>
      </c>
      <c r="O30640" s="151"/>
    </row>
    <row r="30641" spans="11:15" x14ac:dyDescent="0.3">
      <c r="K30641" s="148" t="str">
        <f>IFERROR(VLOOKUP(A30641,DATABARANG!$B$4:$G$20000,5),"")</f>
        <v/>
      </c>
      <c r="L30641" s="149" t="str">
        <f t="shared" si="968"/>
        <v/>
      </c>
      <c r="M30641" s="158" t="str">
        <f t="shared" si="969"/>
        <v/>
      </c>
      <c r="O30641" s="151"/>
    </row>
    <row r="30642" spans="11:15" x14ac:dyDescent="0.3">
      <c r="K30642" s="148" t="str">
        <f>IFERROR(VLOOKUP(A30642,DATABARANG!$B$4:$G$20000,5),"")</f>
        <v/>
      </c>
      <c r="L30642" s="149" t="str">
        <f t="shared" si="968"/>
        <v/>
      </c>
      <c r="M30642" s="158" t="str">
        <f t="shared" si="969"/>
        <v/>
      </c>
      <c r="O30642" s="151"/>
    </row>
    <row r="30643" spans="11:15" x14ac:dyDescent="0.3">
      <c r="K30643" s="148" t="str">
        <f>IFERROR(VLOOKUP(A30643,DATABARANG!$B$4:$G$20000,5),"")</f>
        <v/>
      </c>
      <c r="L30643" s="149" t="str">
        <f t="shared" si="968"/>
        <v/>
      </c>
      <c r="M30643" s="158" t="str">
        <f t="shared" si="969"/>
        <v/>
      </c>
      <c r="O30643" s="151"/>
    </row>
    <row r="30644" spans="11:15" x14ac:dyDescent="0.3">
      <c r="K30644" s="148" t="str">
        <f>IFERROR(VLOOKUP(A30644,DATABARANG!$B$4:$G$20000,5),"")</f>
        <v/>
      </c>
      <c r="L30644" s="149" t="str">
        <f t="shared" si="968"/>
        <v/>
      </c>
      <c r="M30644" s="158" t="str">
        <f t="shared" si="969"/>
        <v/>
      </c>
      <c r="O30644" s="151"/>
    </row>
    <row r="30645" spans="11:15" x14ac:dyDescent="0.3">
      <c r="K30645" s="148" t="str">
        <f>IFERROR(VLOOKUP(A30645,DATABARANG!$B$4:$G$20000,5),"")</f>
        <v/>
      </c>
      <c r="L30645" s="149" t="str">
        <f t="shared" si="968"/>
        <v/>
      </c>
      <c r="M30645" s="158" t="str">
        <f t="shared" si="969"/>
        <v/>
      </c>
      <c r="O30645" s="151"/>
    </row>
    <row r="30646" spans="11:15" x14ac:dyDescent="0.3">
      <c r="K30646" s="148" t="str">
        <f>IFERROR(VLOOKUP(A30646,DATABARANG!$B$4:$G$20000,5),"")</f>
        <v/>
      </c>
      <c r="L30646" s="149" t="str">
        <f t="shared" si="968"/>
        <v/>
      </c>
      <c r="M30646" s="158" t="str">
        <f t="shared" si="969"/>
        <v/>
      </c>
      <c r="O30646" s="151"/>
    </row>
    <row r="30647" spans="11:15" x14ac:dyDescent="0.3">
      <c r="K30647" s="148" t="str">
        <f>IFERROR(VLOOKUP(A30647,DATABARANG!$B$4:$G$20000,5),"")</f>
        <v/>
      </c>
      <c r="L30647" s="149" t="str">
        <f t="shared" si="968"/>
        <v/>
      </c>
      <c r="M30647" s="158" t="str">
        <f t="shared" si="969"/>
        <v/>
      </c>
      <c r="O30647" s="151"/>
    </row>
    <row r="30648" spans="11:15" x14ac:dyDescent="0.3">
      <c r="K30648" s="148" t="str">
        <f>IFERROR(VLOOKUP(A30648,DATABARANG!$B$4:$G$20000,5),"")</f>
        <v/>
      </c>
      <c r="L30648" s="149" t="str">
        <f t="shared" si="968"/>
        <v/>
      </c>
      <c r="M30648" s="158" t="str">
        <f t="shared" si="969"/>
        <v/>
      </c>
      <c r="O30648" s="151"/>
    </row>
    <row r="30649" spans="11:15" x14ac:dyDescent="0.3">
      <c r="K30649" s="148" t="str">
        <f>IFERROR(VLOOKUP(A30649,DATABARANG!$B$4:$G$20000,5),"")</f>
        <v/>
      </c>
      <c r="L30649" s="149" t="str">
        <f t="shared" si="968"/>
        <v/>
      </c>
      <c r="M30649" s="158" t="str">
        <f t="shared" si="969"/>
        <v/>
      </c>
      <c r="O30649" s="151"/>
    </row>
    <row r="30650" spans="11:15" x14ac:dyDescent="0.3">
      <c r="K30650" s="148" t="str">
        <f>IFERROR(VLOOKUP(A30650,DATABARANG!$B$4:$G$20000,5),"")</f>
        <v/>
      </c>
      <c r="L30650" s="149" t="str">
        <f t="shared" si="968"/>
        <v/>
      </c>
      <c r="M30650" s="158" t="str">
        <f t="shared" si="969"/>
        <v/>
      </c>
      <c r="O30650" s="151"/>
    </row>
    <row r="30651" spans="11:15" x14ac:dyDescent="0.3">
      <c r="K30651" s="148" t="str">
        <f>IFERROR(VLOOKUP(A30651,DATABARANG!$B$4:$G$20000,5),"")</f>
        <v/>
      </c>
      <c r="L30651" s="149" t="str">
        <f t="shared" si="968"/>
        <v/>
      </c>
      <c r="M30651" s="158" t="str">
        <f t="shared" si="969"/>
        <v/>
      </c>
      <c r="O30651" s="151"/>
    </row>
    <row r="30652" spans="11:15" x14ac:dyDescent="0.3">
      <c r="K30652" s="148" t="str">
        <f>IFERROR(VLOOKUP(A30652,DATABARANG!$B$4:$G$20000,5),"")</f>
        <v/>
      </c>
      <c r="L30652" s="149" t="str">
        <f t="shared" si="968"/>
        <v/>
      </c>
      <c r="M30652" s="158" t="str">
        <f t="shared" si="969"/>
        <v/>
      </c>
      <c r="O30652" s="151"/>
    </row>
    <row r="30653" spans="11:15" x14ac:dyDescent="0.3">
      <c r="K30653" s="148" t="str">
        <f>IFERROR(VLOOKUP(A30653,DATABARANG!$B$4:$G$20000,5),"")</f>
        <v/>
      </c>
      <c r="L30653" s="149" t="str">
        <f t="shared" si="968"/>
        <v/>
      </c>
      <c r="M30653" s="158" t="str">
        <f t="shared" si="969"/>
        <v/>
      </c>
      <c r="O30653" s="151"/>
    </row>
    <row r="30654" spans="11:15" x14ac:dyDescent="0.3">
      <c r="K30654" s="148" t="str">
        <f>IFERROR(VLOOKUP(A30654,DATABARANG!$B$4:$G$20000,5),"")</f>
        <v/>
      </c>
      <c r="L30654" s="149" t="str">
        <f t="shared" si="968"/>
        <v/>
      </c>
      <c r="M30654" s="158" t="str">
        <f t="shared" si="969"/>
        <v/>
      </c>
      <c r="O30654" s="151"/>
    </row>
    <row r="30655" spans="11:15" x14ac:dyDescent="0.3">
      <c r="K30655" s="148" t="str">
        <f>IFERROR(VLOOKUP(A30655,DATABARANG!$B$4:$G$20000,5),"")</f>
        <v/>
      </c>
      <c r="L30655" s="149" t="str">
        <f t="shared" si="968"/>
        <v/>
      </c>
      <c r="M30655" s="158" t="str">
        <f t="shared" si="969"/>
        <v/>
      </c>
      <c r="O30655" s="151"/>
    </row>
    <row r="30656" spans="11:15" x14ac:dyDescent="0.3">
      <c r="K30656" s="148" t="str">
        <f>IFERROR(VLOOKUP(A30656,DATABARANG!$B$4:$G$20000,5),"")</f>
        <v/>
      </c>
      <c r="L30656" s="149" t="str">
        <f t="shared" si="968"/>
        <v/>
      </c>
      <c r="M30656" s="158" t="str">
        <f t="shared" si="969"/>
        <v/>
      </c>
      <c r="O30656" s="151"/>
    </row>
    <row r="30657" spans="11:15" x14ac:dyDescent="0.3">
      <c r="K30657" s="148" t="str">
        <f>IFERROR(VLOOKUP(A30657,DATABARANG!$B$4:$G$20000,5),"")</f>
        <v/>
      </c>
      <c r="L30657" s="149" t="str">
        <f t="shared" si="968"/>
        <v/>
      </c>
      <c r="M30657" s="158" t="str">
        <f t="shared" si="969"/>
        <v/>
      </c>
      <c r="O30657" s="151"/>
    </row>
    <row r="30658" spans="11:15" x14ac:dyDescent="0.3">
      <c r="K30658" s="148" t="str">
        <f>IFERROR(VLOOKUP(A30658,DATABARANG!$B$4:$G$20000,5),"")</f>
        <v/>
      </c>
      <c r="L30658" s="149" t="str">
        <f t="shared" si="968"/>
        <v/>
      </c>
      <c r="M30658" s="158" t="str">
        <f t="shared" si="969"/>
        <v/>
      </c>
      <c r="O30658" s="151"/>
    </row>
    <row r="30659" spans="11:15" x14ac:dyDescent="0.3">
      <c r="K30659" s="148" t="str">
        <f>IFERROR(VLOOKUP(A30659,DATABARANG!$B$4:$G$20000,5),"")</f>
        <v/>
      </c>
      <c r="L30659" s="149" t="str">
        <f t="shared" si="968"/>
        <v/>
      </c>
      <c r="M30659" s="158" t="str">
        <f t="shared" si="969"/>
        <v/>
      </c>
      <c r="O30659" s="151"/>
    </row>
    <row r="30660" spans="11:15" x14ac:dyDescent="0.3">
      <c r="K30660" s="148" t="str">
        <f>IFERROR(VLOOKUP(A30660,DATABARANG!$B$4:$G$20000,5),"")</f>
        <v/>
      </c>
      <c r="L30660" s="149" t="str">
        <f t="shared" si="968"/>
        <v/>
      </c>
      <c r="M30660" s="158" t="str">
        <f t="shared" si="969"/>
        <v/>
      </c>
      <c r="O30660" s="151"/>
    </row>
    <row r="30661" spans="11:15" x14ac:dyDescent="0.3">
      <c r="K30661" s="148" t="str">
        <f>IFERROR(VLOOKUP(A30661,DATABARANG!$B$4:$G$20000,5),"")</f>
        <v/>
      </c>
      <c r="L30661" s="149" t="str">
        <f t="shared" si="968"/>
        <v/>
      </c>
      <c r="M30661" s="158" t="str">
        <f t="shared" si="969"/>
        <v/>
      </c>
      <c r="O30661" s="151"/>
    </row>
    <row r="30662" spans="11:15" x14ac:dyDescent="0.3">
      <c r="K30662" s="148" t="str">
        <f>IFERROR(VLOOKUP(A30662,DATABARANG!$B$4:$G$20000,5),"")</f>
        <v/>
      </c>
      <c r="L30662" s="149" t="str">
        <f t="shared" ref="L30662:L30725" si="970">IFERROR((E30662-K30662)*G30662,"")</f>
        <v/>
      </c>
      <c r="M30662" s="158" t="str">
        <f t="shared" ref="M30662:M30725" si="971">IF(B30662="","",TEXT(B30662,"DD-MMM"))</f>
        <v/>
      </c>
      <c r="O30662" s="151"/>
    </row>
    <row r="30663" spans="11:15" x14ac:dyDescent="0.3">
      <c r="K30663" s="148" t="str">
        <f>IFERROR(VLOOKUP(A30663,DATABARANG!$B$4:$G$20000,5),"")</f>
        <v/>
      </c>
      <c r="L30663" s="149" t="str">
        <f t="shared" si="970"/>
        <v/>
      </c>
      <c r="M30663" s="158" t="str">
        <f t="shared" si="971"/>
        <v/>
      </c>
      <c r="O30663" s="151"/>
    </row>
    <row r="30664" spans="11:15" x14ac:dyDescent="0.3">
      <c r="K30664" s="148" t="str">
        <f>IFERROR(VLOOKUP(A30664,DATABARANG!$B$4:$G$20000,5),"")</f>
        <v/>
      </c>
      <c r="L30664" s="149" t="str">
        <f t="shared" si="970"/>
        <v/>
      </c>
      <c r="M30664" s="158" t="str">
        <f t="shared" si="971"/>
        <v/>
      </c>
      <c r="O30664" s="151"/>
    </row>
    <row r="30665" spans="11:15" x14ac:dyDescent="0.3">
      <c r="K30665" s="148" t="str">
        <f>IFERROR(VLOOKUP(A30665,DATABARANG!$B$4:$G$20000,5),"")</f>
        <v/>
      </c>
      <c r="L30665" s="149" t="str">
        <f t="shared" si="970"/>
        <v/>
      </c>
      <c r="M30665" s="158" t="str">
        <f t="shared" si="971"/>
        <v/>
      </c>
      <c r="O30665" s="151"/>
    </row>
    <row r="30666" spans="11:15" x14ac:dyDescent="0.3">
      <c r="K30666" s="148" t="str">
        <f>IFERROR(VLOOKUP(A30666,DATABARANG!$B$4:$G$20000,5),"")</f>
        <v/>
      </c>
      <c r="L30666" s="149" t="str">
        <f t="shared" si="970"/>
        <v/>
      </c>
      <c r="M30666" s="158" t="str">
        <f t="shared" si="971"/>
        <v/>
      </c>
      <c r="O30666" s="151"/>
    </row>
    <row r="30667" spans="11:15" x14ac:dyDescent="0.3">
      <c r="K30667" s="148" t="str">
        <f>IFERROR(VLOOKUP(A30667,DATABARANG!$B$4:$G$20000,5),"")</f>
        <v/>
      </c>
      <c r="L30667" s="149" t="str">
        <f t="shared" si="970"/>
        <v/>
      </c>
      <c r="M30667" s="158" t="str">
        <f t="shared" si="971"/>
        <v/>
      </c>
      <c r="O30667" s="151"/>
    </row>
    <row r="30668" spans="11:15" x14ac:dyDescent="0.3">
      <c r="K30668" s="148" t="str">
        <f>IFERROR(VLOOKUP(A30668,DATABARANG!$B$4:$G$20000,5),"")</f>
        <v/>
      </c>
      <c r="L30668" s="149" t="str">
        <f t="shared" si="970"/>
        <v/>
      </c>
      <c r="M30668" s="158" t="str">
        <f t="shared" si="971"/>
        <v/>
      </c>
      <c r="O30668" s="151"/>
    </row>
    <row r="30669" spans="11:15" x14ac:dyDescent="0.3">
      <c r="K30669" s="148" t="str">
        <f>IFERROR(VLOOKUP(A30669,DATABARANG!$B$4:$G$20000,5),"")</f>
        <v/>
      </c>
      <c r="L30669" s="149" t="str">
        <f t="shared" si="970"/>
        <v/>
      </c>
      <c r="M30669" s="158" t="str">
        <f t="shared" si="971"/>
        <v/>
      </c>
      <c r="O30669" s="151"/>
    </row>
    <row r="30670" spans="11:15" x14ac:dyDescent="0.3">
      <c r="K30670" s="148" t="str">
        <f>IFERROR(VLOOKUP(A30670,DATABARANG!$B$4:$G$20000,5),"")</f>
        <v/>
      </c>
      <c r="L30670" s="149" t="str">
        <f t="shared" si="970"/>
        <v/>
      </c>
      <c r="M30670" s="158" t="str">
        <f t="shared" si="971"/>
        <v/>
      </c>
      <c r="O30670" s="151"/>
    </row>
    <row r="30671" spans="11:15" x14ac:dyDescent="0.3">
      <c r="K30671" s="148" t="str">
        <f>IFERROR(VLOOKUP(A30671,DATABARANG!$B$4:$G$20000,5),"")</f>
        <v/>
      </c>
      <c r="L30671" s="149" t="str">
        <f t="shared" si="970"/>
        <v/>
      </c>
      <c r="M30671" s="158" t="str">
        <f t="shared" si="971"/>
        <v/>
      </c>
      <c r="O30671" s="151"/>
    </row>
    <row r="30672" spans="11:15" x14ac:dyDescent="0.3">
      <c r="K30672" s="148" t="str">
        <f>IFERROR(VLOOKUP(A30672,DATABARANG!$B$4:$G$20000,5),"")</f>
        <v/>
      </c>
      <c r="L30672" s="149" t="str">
        <f t="shared" si="970"/>
        <v/>
      </c>
      <c r="M30672" s="158" t="str">
        <f t="shared" si="971"/>
        <v/>
      </c>
      <c r="O30672" s="151"/>
    </row>
    <row r="30673" spans="11:15" x14ac:dyDescent="0.3">
      <c r="K30673" s="148" t="str">
        <f>IFERROR(VLOOKUP(A30673,DATABARANG!$B$4:$G$20000,5),"")</f>
        <v/>
      </c>
      <c r="L30673" s="149" t="str">
        <f t="shared" si="970"/>
        <v/>
      </c>
      <c r="M30673" s="158" t="str">
        <f t="shared" si="971"/>
        <v/>
      </c>
      <c r="O30673" s="151"/>
    </row>
    <row r="30674" spans="11:15" x14ac:dyDescent="0.3">
      <c r="K30674" s="148" t="str">
        <f>IFERROR(VLOOKUP(A30674,DATABARANG!$B$4:$G$20000,5),"")</f>
        <v/>
      </c>
      <c r="L30674" s="149" t="str">
        <f t="shared" si="970"/>
        <v/>
      </c>
      <c r="M30674" s="158" t="str">
        <f t="shared" si="971"/>
        <v/>
      </c>
      <c r="O30674" s="151"/>
    </row>
    <row r="30675" spans="11:15" x14ac:dyDescent="0.3">
      <c r="K30675" s="148" t="str">
        <f>IFERROR(VLOOKUP(A30675,DATABARANG!$B$4:$G$20000,5),"")</f>
        <v/>
      </c>
      <c r="L30675" s="149" t="str">
        <f t="shared" si="970"/>
        <v/>
      </c>
      <c r="M30675" s="158" t="str">
        <f t="shared" si="971"/>
        <v/>
      </c>
      <c r="O30675" s="151"/>
    </row>
    <row r="30676" spans="11:15" x14ac:dyDescent="0.3">
      <c r="K30676" s="148" t="str">
        <f>IFERROR(VLOOKUP(A30676,DATABARANG!$B$4:$G$20000,5),"")</f>
        <v/>
      </c>
      <c r="L30676" s="149" t="str">
        <f t="shared" si="970"/>
        <v/>
      </c>
      <c r="M30676" s="158" t="str">
        <f t="shared" si="971"/>
        <v/>
      </c>
      <c r="O30676" s="151"/>
    </row>
    <row r="30677" spans="11:15" x14ac:dyDescent="0.3">
      <c r="K30677" s="148" t="str">
        <f>IFERROR(VLOOKUP(A30677,DATABARANG!$B$4:$G$20000,5),"")</f>
        <v/>
      </c>
      <c r="L30677" s="149" t="str">
        <f t="shared" si="970"/>
        <v/>
      </c>
      <c r="M30677" s="158" t="str">
        <f t="shared" si="971"/>
        <v/>
      </c>
      <c r="O30677" s="151"/>
    </row>
    <row r="30678" spans="11:15" x14ac:dyDescent="0.3">
      <c r="K30678" s="148" t="str">
        <f>IFERROR(VLOOKUP(A30678,DATABARANG!$B$4:$G$20000,5),"")</f>
        <v/>
      </c>
      <c r="L30678" s="149" t="str">
        <f t="shared" si="970"/>
        <v/>
      </c>
      <c r="M30678" s="158" t="str">
        <f t="shared" si="971"/>
        <v/>
      </c>
      <c r="O30678" s="151"/>
    </row>
    <row r="30679" spans="11:15" x14ac:dyDescent="0.3">
      <c r="K30679" s="148" t="str">
        <f>IFERROR(VLOOKUP(A30679,DATABARANG!$B$4:$G$20000,5),"")</f>
        <v/>
      </c>
      <c r="L30679" s="149" t="str">
        <f t="shared" si="970"/>
        <v/>
      </c>
      <c r="M30679" s="158" t="str">
        <f t="shared" si="971"/>
        <v/>
      </c>
      <c r="O30679" s="151"/>
    </row>
    <row r="30680" spans="11:15" x14ac:dyDescent="0.3">
      <c r="K30680" s="148" t="str">
        <f>IFERROR(VLOOKUP(A30680,DATABARANG!$B$4:$G$20000,5),"")</f>
        <v/>
      </c>
      <c r="L30680" s="149" t="str">
        <f t="shared" si="970"/>
        <v/>
      </c>
      <c r="M30680" s="158" t="str">
        <f t="shared" si="971"/>
        <v/>
      </c>
      <c r="O30680" s="151"/>
    </row>
    <row r="30681" spans="11:15" x14ac:dyDescent="0.3">
      <c r="K30681" s="148" t="str">
        <f>IFERROR(VLOOKUP(A30681,DATABARANG!$B$4:$G$20000,5),"")</f>
        <v/>
      </c>
      <c r="L30681" s="149" t="str">
        <f t="shared" si="970"/>
        <v/>
      </c>
      <c r="M30681" s="158" t="str">
        <f t="shared" si="971"/>
        <v/>
      </c>
      <c r="O30681" s="151"/>
    </row>
    <row r="30682" spans="11:15" x14ac:dyDescent="0.3">
      <c r="K30682" s="148" t="str">
        <f>IFERROR(VLOOKUP(A30682,DATABARANG!$B$4:$G$20000,5),"")</f>
        <v/>
      </c>
      <c r="L30682" s="149" t="str">
        <f t="shared" si="970"/>
        <v/>
      </c>
      <c r="M30682" s="158" t="str">
        <f t="shared" si="971"/>
        <v/>
      </c>
      <c r="O30682" s="151"/>
    </row>
    <row r="30683" spans="11:15" x14ac:dyDescent="0.3">
      <c r="K30683" s="148" t="str">
        <f>IFERROR(VLOOKUP(A30683,DATABARANG!$B$4:$G$20000,5),"")</f>
        <v/>
      </c>
      <c r="L30683" s="149" t="str">
        <f t="shared" si="970"/>
        <v/>
      </c>
      <c r="M30683" s="158" t="str">
        <f t="shared" si="971"/>
        <v/>
      </c>
      <c r="O30683" s="151"/>
    </row>
    <row r="30684" spans="11:15" x14ac:dyDescent="0.3">
      <c r="K30684" s="148" t="str">
        <f>IFERROR(VLOOKUP(A30684,DATABARANG!$B$4:$G$20000,5),"")</f>
        <v/>
      </c>
      <c r="L30684" s="149" t="str">
        <f t="shared" si="970"/>
        <v/>
      </c>
      <c r="M30684" s="158" t="str">
        <f t="shared" si="971"/>
        <v/>
      </c>
      <c r="O30684" s="151"/>
    </row>
    <row r="30685" spans="11:15" x14ac:dyDescent="0.3">
      <c r="K30685" s="148" t="str">
        <f>IFERROR(VLOOKUP(A30685,DATABARANG!$B$4:$G$20000,5),"")</f>
        <v/>
      </c>
      <c r="L30685" s="149" t="str">
        <f t="shared" si="970"/>
        <v/>
      </c>
      <c r="M30685" s="158" t="str">
        <f t="shared" si="971"/>
        <v/>
      </c>
      <c r="O30685" s="151"/>
    </row>
    <row r="30686" spans="11:15" x14ac:dyDescent="0.3">
      <c r="K30686" s="148" t="str">
        <f>IFERROR(VLOOKUP(A30686,DATABARANG!$B$4:$G$20000,5),"")</f>
        <v/>
      </c>
      <c r="L30686" s="149" t="str">
        <f t="shared" si="970"/>
        <v/>
      </c>
      <c r="M30686" s="158" t="str">
        <f t="shared" si="971"/>
        <v/>
      </c>
      <c r="O30686" s="151"/>
    </row>
    <row r="30687" spans="11:15" x14ac:dyDescent="0.3">
      <c r="K30687" s="148" t="str">
        <f>IFERROR(VLOOKUP(A30687,DATABARANG!$B$4:$G$20000,5),"")</f>
        <v/>
      </c>
      <c r="L30687" s="149" t="str">
        <f t="shared" si="970"/>
        <v/>
      </c>
      <c r="M30687" s="158" t="str">
        <f t="shared" si="971"/>
        <v/>
      </c>
      <c r="O30687" s="151"/>
    </row>
    <row r="30688" spans="11:15" x14ac:dyDescent="0.3">
      <c r="K30688" s="148" t="str">
        <f>IFERROR(VLOOKUP(A30688,DATABARANG!$B$4:$G$20000,5),"")</f>
        <v/>
      </c>
      <c r="L30688" s="149" t="str">
        <f t="shared" si="970"/>
        <v/>
      </c>
      <c r="M30688" s="158" t="str">
        <f t="shared" si="971"/>
        <v/>
      </c>
      <c r="O30688" s="151"/>
    </row>
    <row r="30689" spans="11:15" x14ac:dyDescent="0.3">
      <c r="K30689" s="148" t="str">
        <f>IFERROR(VLOOKUP(A30689,DATABARANG!$B$4:$G$20000,5),"")</f>
        <v/>
      </c>
      <c r="L30689" s="149" t="str">
        <f t="shared" si="970"/>
        <v/>
      </c>
      <c r="M30689" s="158" t="str">
        <f t="shared" si="971"/>
        <v/>
      </c>
      <c r="O30689" s="151"/>
    </row>
    <row r="30690" spans="11:15" x14ac:dyDescent="0.3">
      <c r="K30690" s="148" t="str">
        <f>IFERROR(VLOOKUP(A30690,DATABARANG!$B$4:$G$20000,5),"")</f>
        <v/>
      </c>
      <c r="L30690" s="149" t="str">
        <f t="shared" si="970"/>
        <v/>
      </c>
      <c r="M30690" s="158" t="str">
        <f t="shared" si="971"/>
        <v/>
      </c>
      <c r="O30690" s="151"/>
    </row>
    <row r="30691" spans="11:15" x14ac:dyDescent="0.3">
      <c r="K30691" s="148" t="str">
        <f>IFERROR(VLOOKUP(A30691,DATABARANG!$B$4:$G$20000,5),"")</f>
        <v/>
      </c>
      <c r="L30691" s="149" t="str">
        <f t="shared" si="970"/>
        <v/>
      </c>
      <c r="M30691" s="158" t="str">
        <f t="shared" si="971"/>
        <v/>
      </c>
      <c r="O30691" s="151"/>
    </row>
    <row r="30692" spans="11:15" x14ac:dyDescent="0.3">
      <c r="K30692" s="148" t="str">
        <f>IFERROR(VLOOKUP(A30692,DATABARANG!$B$4:$G$20000,5),"")</f>
        <v/>
      </c>
      <c r="L30692" s="149" t="str">
        <f t="shared" si="970"/>
        <v/>
      </c>
      <c r="M30692" s="158" t="str">
        <f t="shared" si="971"/>
        <v/>
      </c>
      <c r="O30692" s="151"/>
    </row>
    <row r="30693" spans="11:15" x14ac:dyDescent="0.3">
      <c r="K30693" s="148" t="str">
        <f>IFERROR(VLOOKUP(A30693,DATABARANG!$B$4:$G$20000,5),"")</f>
        <v/>
      </c>
      <c r="L30693" s="149" t="str">
        <f t="shared" si="970"/>
        <v/>
      </c>
      <c r="M30693" s="158" t="str">
        <f t="shared" si="971"/>
        <v/>
      </c>
      <c r="O30693" s="151"/>
    </row>
    <row r="30694" spans="11:15" x14ac:dyDescent="0.3">
      <c r="K30694" s="148" t="str">
        <f>IFERROR(VLOOKUP(A30694,DATABARANG!$B$4:$G$20000,5),"")</f>
        <v/>
      </c>
      <c r="L30694" s="149" t="str">
        <f t="shared" si="970"/>
        <v/>
      </c>
      <c r="M30694" s="158" t="str">
        <f t="shared" si="971"/>
        <v/>
      </c>
      <c r="O30694" s="151"/>
    </row>
    <row r="30695" spans="11:15" x14ac:dyDescent="0.3">
      <c r="K30695" s="148" t="str">
        <f>IFERROR(VLOOKUP(A30695,DATABARANG!$B$4:$G$20000,5),"")</f>
        <v/>
      </c>
      <c r="L30695" s="149" t="str">
        <f t="shared" si="970"/>
        <v/>
      </c>
      <c r="M30695" s="158" t="str">
        <f t="shared" si="971"/>
        <v/>
      </c>
      <c r="O30695" s="151"/>
    </row>
    <row r="30696" spans="11:15" x14ac:dyDescent="0.3">
      <c r="K30696" s="148" t="str">
        <f>IFERROR(VLOOKUP(A30696,DATABARANG!$B$4:$G$20000,5),"")</f>
        <v/>
      </c>
      <c r="L30696" s="149" t="str">
        <f t="shared" si="970"/>
        <v/>
      </c>
      <c r="M30696" s="158" t="str">
        <f t="shared" si="971"/>
        <v/>
      </c>
      <c r="O30696" s="151"/>
    </row>
    <row r="30697" spans="11:15" x14ac:dyDescent="0.3">
      <c r="K30697" s="148" t="str">
        <f>IFERROR(VLOOKUP(A30697,DATABARANG!$B$4:$G$20000,5),"")</f>
        <v/>
      </c>
      <c r="L30697" s="149" t="str">
        <f t="shared" si="970"/>
        <v/>
      </c>
      <c r="M30697" s="158" t="str">
        <f t="shared" si="971"/>
        <v/>
      </c>
      <c r="O30697" s="151"/>
    </row>
    <row r="30698" spans="11:15" x14ac:dyDescent="0.3">
      <c r="K30698" s="148" t="str">
        <f>IFERROR(VLOOKUP(A30698,DATABARANG!$B$4:$G$20000,5),"")</f>
        <v/>
      </c>
      <c r="L30698" s="149" t="str">
        <f t="shared" si="970"/>
        <v/>
      </c>
      <c r="M30698" s="158" t="str">
        <f t="shared" si="971"/>
        <v/>
      </c>
      <c r="O30698" s="151"/>
    </row>
    <row r="30699" spans="11:15" x14ac:dyDescent="0.3">
      <c r="K30699" s="148" t="str">
        <f>IFERROR(VLOOKUP(A30699,DATABARANG!$B$4:$G$20000,5),"")</f>
        <v/>
      </c>
      <c r="L30699" s="149" t="str">
        <f t="shared" si="970"/>
        <v/>
      </c>
      <c r="M30699" s="158" t="str">
        <f t="shared" si="971"/>
        <v/>
      </c>
      <c r="O30699" s="151"/>
    </row>
    <row r="30700" spans="11:15" x14ac:dyDescent="0.3">
      <c r="K30700" s="148" t="str">
        <f>IFERROR(VLOOKUP(A30700,DATABARANG!$B$4:$G$20000,5),"")</f>
        <v/>
      </c>
      <c r="L30700" s="149" t="str">
        <f t="shared" si="970"/>
        <v/>
      </c>
      <c r="M30700" s="158" t="str">
        <f t="shared" si="971"/>
        <v/>
      </c>
      <c r="O30700" s="151"/>
    </row>
    <row r="30701" spans="11:15" x14ac:dyDescent="0.3">
      <c r="K30701" s="148" t="str">
        <f>IFERROR(VLOOKUP(A30701,DATABARANG!$B$4:$G$20000,5),"")</f>
        <v/>
      </c>
      <c r="L30701" s="149" t="str">
        <f t="shared" si="970"/>
        <v/>
      </c>
      <c r="M30701" s="158" t="str">
        <f t="shared" si="971"/>
        <v/>
      </c>
      <c r="O30701" s="151"/>
    </row>
    <row r="30702" spans="11:15" x14ac:dyDescent="0.3">
      <c r="K30702" s="148" t="str">
        <f>IFERROR(VLOOKUP(A30702,DATABARANG!$B$4:$G$20000,5),"")</f>
        <v/>
      </c>
      <c r="L30702" s="149" t="str">
        <f t="shared" si="970"/>
        <v/>
      </c>
      <c r="M30702" s="158" t="str">
        <f t="shared" si="971"/>
        <v/>
      </c>
      <c r="O30702" s="151"/>
    </row>
    <row r="30703" spans="11:15" x14ac:dyDescent="0.3">
      <c r="K30703" s="148" t="str">
        <f>IFERROR(VLOOKUP(A30703,DATABARANG!$B$4:$G$20000,5),"")</f>
        <v/>
      </c>
      <c r="L30703" s="149" t="str">
        <f t="shared" si="970"/>
        <v/>
      </c>
      <c r="M30703" s="158" t="str">
        <f t="shared" si="971"/>
        <v/>
      </c>
      <c r="O30703" s="151"/>
    </row>
    <row r="30704" spans="11:15" x14ac:dyDescent="0.3">
      <c r="K30704" s="148" t="str">
        <f>IFERROR(VLOOKUP(A30704,DATABARANG!$B$4:$G$20000,5),"")</f>
        <v/>
      </c>
      <c r="L30704" s="149" t="str">
        <f t="shared" si="970"/>
        <v/>
      </c>
      <c r="M30704" s="158" t="str">
        <f t="shared" si="971"/>
        <v/>
      </c>
      <c r="O30704" s="151"/>
    </row>
    <row r="30705" spans="11:15" x14ac:dyDescent="0.3">
      <c r="K30705" s="148" t="str">
        <f>IFERROR(VLOOKUP(A30705,DATABARANG!$B$4:$G$20000,5),"")</f>
        <v/>
      </c>
      <c r="L30705" s="149" t="str">
        <f t="shared" si="970"/>
        <v/>
      </c>
      <c r="M30705" s="158" t="str">
        <f t="shared" si="971"/>
        <v/>
      </c>
      <c r="O30705" s="151"/>
    </row>
    <row r="30706" spans="11:15" x14ac:dyDescent="0.3">
      <c r="K30706" s="148" t="str">
        <f>IFERROR(VLOOKUP(A30706,DATABARANG!$B$4:$G$20000,5),"")</f>
        <v/>
      </c>
      <c r="L30706" s="149" t="str">
        <f t="shared" si="970"/>
        <v/>
      </c>
      <c r="M30706" s="158" t="str">
        <f t="shared" si="971"/>
        <v/>
      </c>
      <c r="O30706" s="151"/>
    </row>
    <row r="30707" spans="11:15" x14ac:dyDescent="0.3">
      <c r="K30707" s="148" t="str">
        <f>IFERROR(VLOOKUP(A30707,DATABARANG!$B$4:$G$20000,5),"")</f>
        <v/>
      </c>
      <c r="L30707" s="149" t="str">
        <f t="shared" si="970"/>
        <v/>
      </c>
      <c r="M30707" s="158" t="str">
        <f t="shared" si="971"/>
        <v/>
      </c>
      <c r="O30707" s="151"/>
    </row>
    <row r="30708" spans="11:15" x14ac:dyDescent="0.3">
      <c r="K30708" s="148" t="str">
        <f>IFERROR(VLOOKUP(A30708,DATABARANG!$B$4:$G$20000,5),"")</f>
        <v/>
      </c>
      <c r="L30708" s="149" t="str">
        <f t="shared" si="970"/>
        <v/>
      </c>
      <c r="M30708" s="158" t="str">
        <f t="shared" si="971"/>
        <v/>
      </c>
      <c r="O30708" s="151"/>
    </row>
    <row r="30709" spans="11:15" x14ac:dyDescent="0.3">
      <c r="K30709" s="148" t="str">
        <f>IFERROR(VLOOKUP(A30709,DATABARANG!$B$4:$G$20000,5),"")</f>
        <v/>
      </c>
      <c r="L30709" s="149" t="str">
        <f t="shared" si="970"/>
        <v/>
      </c>
      <c r="M30709" s="158" t="str">
        <f t="shared" si="971"/>
        <v/>
      </c>
      <c r="O30709" s="151"/>
    </row>
    <row r="30710" spans="11:15" x14ac:dyDescent="0.3">
      <c r="K30710" s="148" t="str">
        <f>IFERROR(VLOOKUP(A30710,DATABARANG!$B$4:$G$20000,5),"")</f>
        <v/>
      </c>
      <c r="L30710" s="149" t="str">
        <f t="shared" si="970"/>
        <v/>
      </c>
      <c r="M30710" s="158" t="str">
        <f t="shared" si="971"/>
        <v/>
      </c>
      <c r="O30710" s="151"/>
    </row>
    <row r="30711" spans="11:15" x14ac:dyDescent="0.3">
      <c r="K30711" s="148" t="str">
        <f>IFERROR(VLOOKUP(A30711,DATABARANG!$B$4:$G$20000,5),"")</f>
        <v/>
      </c>
      <c r="L30711" s="149" t="str">
        <f t="shared" si="970"/>
        <v/>
      </c>
      <c r="M30711" s="158" t="str">
        <f t="shared" si="971"/>
        <v/>
      </c>
      <c r="O30711" s="151"/>
    </row>
    <row r="30712" spans="11:15" x14ac:dyDescent="0.3">
      <c r="K30712" s="148" t="str">
        <f>IFERROR(VLOOKUP(A30712,DATABARANG!$B$4:$G$20000,5),"")</f>
        <v/>
      </c>
      <c r="L30712" s="149" t="str">
        <f t="shared" si="970"/>
        <v/>
      </c>
      <c r="M30712" s="158" t="str">
        <f t="shared" si="971"/>
        <v/>
      </c>
      <c r="O30712" s="151"/>
    </row>
    <row r="30713" spans="11:15" x14ac:dyDescent="0.3">
      <c r="K30713" s="148" t="str">
        <f>IFERROR(VLOOKUP(A30713,DATABARANG!$B$4:$G$20000,5),"")</f>
        <v/>
      </c>
      <c r="L30713" s="149" t="str">
        <f t="shared" si="970"/>
        <v/>
      </c>
      <c r="M30713" s="158" t="str">
        <f t="shared" si="971"/>
        <v/>
      </c>
      <c r="O30713" s="151"/>
    </row>
    <row r="30714" spans="11:15" x14ac:dyDescent="0.3">
      <c r="K30714" s="148" t="str">
        <f>IFERROR(VLOOKUP(A30714,DATABARANG!$B$4:$G$20000,5),"")</f>
        <v/>
      </c>
      <c r="L30714" s="149" t="str">
        <f t="shared" si="970"/>
        <v/>
      </c>
      <c r="M30714" s="158" t="str">
        <f t="shared" si="971"/>
        <v/>
      </c>
      <c r="O30714" s="151"/>
    </row>
    <row r="30715" spans="11:15" x14ac:dyDescent="0.3">
      <c r="K30715" s="148" t="str">
        <f>IFERROR(VLOOKUP(A30715,DATABARANG!$B$4:$G$20000,5),"")</f>
        <v/>
      </c>
      <c r="L30715" s="149" t="str">
        <f t="shared" si="970"/>
        <v/>
      </c>
      <c r="M30715" s="158" t="str">
        <f t="shared" si="971"/>
        <v/>
      </c>
      <c r="O30715" s="151"/>
    </row>
    <row r="30716" spans="11:15" x14ac:dyDescent="0.3">
      <c r="K30716" s="148" t="str">
        <f>IFERROR(VLOOKUP(A30716,DATABARANG!$B$4:$G$20000,5),"")</f>
        <v/>
      </c>
      <c r="L30716" s="149" t="str">
        <f t="shared" si="970"/>
        <v/>
      </c>
      <c r="M30716" s="158" t="str">
        <f t="shared" si="971"/>
        <v/>
      </c>
      <c r="O30716" s="151"/>
    </row>
    <row r="30717" spans="11:15" x14ac:dyDescent="0.3">
      <c r="K30717" s="148" t="str">
        <f>IFERROR(VLOOKUP(A30717,DATABARANG!$B$4:$G$20000,5),"")</f>
        <v/>
      </c>
      <c r="L30717" s="149" t="str">
        <f t="shared" si="970"/>
        <v/>
      </c>
      <c r="M30717" s="158" t="str">
        <f t="shared" si="971"/>
        <v/>
      </c>
      <c r="O30717" s="151"/>
    </row>
    <row r="30718" spans="11:15" x14ac:dyDescent="0.3">
      <c r="K30718" s="148" t="str">
        <f>IFERROR(VLOOKUP(A30718,DATABARANG!$B$4:$G$20000,5),"")</f>
        <v/>
      </c>
      <c r="L30718" s="149" t="str">
        <f t="shared" si="970"/>
        <v/>
      </c>
      <c r="M30718" s="158" t="str">
        <f t="shared" si="971"/>
        <v/>
      </c>
      <c r="O30718" s="151"/>
    </row>
    <row r="30719" spans="11:15" x14ac:dyDescent="0.3">
      <c r="K30719" s="148" t="str">
        <f>IFERROR(VLOOKUP(A30719,DATABARANG!$B$4:$G$20000,5),"")</f>
        <v/>
      </c>
      <c r="L30719" s="149" t="str">
        <f t="shared" si="970"/>
        <v/>
      </c>
      <c r="M30719" s="158" t="str">
        <f t="shared" si="971"/>
        <v/>
      </c>
      <c r="O30719" s="151"/>
    </row>
    <row r="30720" spans="11:15" x14ac:dyDescent="0.3">
      <c r="K30720" s="148" t="str">
        <f>IFERROR(VLOOKUP(A30720,DATABARANG!$B$4:$G$20000,5),"")</f>
        <v/>
      </c>
      <c r="L30720" s="149" t="str">
        <f t="shared" si="970"/>
        <v/>
      </c>
      <c r="M30720" s="158" t="str">
        <f t="shared" si="971"/>
        <v/>
      </c>
      <c r="O30720" s="151"/>
    </row>
    <row r="30721" spans="11:15" x14ac:dyDescent="0.3">
      <c r="K30721" s="148" t="str">
        <f>IFERROR(VLOOKUP(A30721,DATABARANG!$B$4:$G$20000,5),"")</f>
        <v/>
      </c>
      <c r="L30721" s="149" t="str">
        <f t="shared" si="970"/>
        <v/>
      </c>
      <c r="M30721" s="158" t="str">
        <f t="shared" si="971"/>
        <v/>
      </c>
      <c r="O30721" s="151"/>
    </row>
    <row r="30722" spans="11:15" x14ac:dyDescent="0.3">
      <c r="K30722" s="148" t="str">
        <f>IFERROR(VLOOKUP(A30722,DATABARANG!$B$4:$G$20000,5),"")</f>
        <v/>
      </c>
      <c r="L30722" s="149" t="str">
        <f t="shared" si="970"/>
        <v/>
      </c>
      <c r="M30722" s="158" t="str">
        <f t="shared" si="971"/>
        <v/>
      </c>
      <c r="O30722" s="151"/>
    </row>
    <row r="30723" spans="11:15" x14ac:dyDescent="0.3">
      <c r="K30723" s="148" t="str">
        <f>IFERROR(VLOOKUP(A30723,DATABARANG!$B$4:$G$20000,5),"")</f>
        <v/>
      </c>
      <c r="L30723" s="149" t="str">
        <f t="shared" si="970"/>
        <v/>
      </c>
      <c r="M30723" s="158" t="str">
        <f t="shared" si="971"/>
        <v/>
      </c>
      <c r="O30723" s="151"/>
    </row>
    <row r="30724" spans="11:15" x14ac:dyDescent="0.3">
      <c r="K30724" s="148" t="str">
        <f>IFERROR(VLOOKUP(A30724,DATABARANG!$B$4:$G$20000,5),"")</f>
        <v/>
      </c>
      <c r="L30724" s="149" t="str">
        <f t="shared" si="970"/>
        <v/>
      </c>
      <c r="M30724" s="158" t="str">
        <f t="shared" si="971"/>
        <v/>
      </c>
      <c r="O30724" s="151"/>
    </row>
    <row r="30725" spans="11:15" x14ac:dyDescent="0.3">
      <c r="K30725" s="148" t="str">
        <f>IFERROR(VLOOKUP(A30725,DATABARANG!$B$4:$G$20000,5),"")</f>
        <v/>
      </c>
      <c r="L30725" s="149" t="str">
        <f t="shared" si="970"/>
        <v/>
      </c>
      <c r="M30725" s="158" t="str">
        <f t="shared" si="971"/>
        <v/>
      </c>
      <c r="O30725" s="151"/>
    </row>
    <row r="30726" spans="11:15" x14ac:dyDescent="0.3">
      <c r="K30726" s="148" t="str">
        <f>IFERROR(VLOOKUP(A30726,DATABARANG!$B$4:$G$20000,5),"")</f>
        <v/>
      </c>
      <c r="L30726" s="149" t="str">
        <f t="shared" ref="L30726:L30789" si="972">IFERROR((E30726-K30726)*G30726,"")</f>
        <v/>
      </c>
      <c r="M30726" s="158" t="str">
        <f t="shared" ref="M30726:M30789" si="973">IF(B30726="","",TEXT(B30726,"DD-MMM"))</f>
        <v/>
      </c>
      <c r="O30726" s="151"/>
    </row>
    <row r="30727" spans="11:15" x14ac:dyDescent="0.3">
      <c r="K30727" s="148" t="str">
        <f>IFERROR(VLOOKUP(A30727,DATABARANG!$B$4:$G$20000,5),"")</f>
        <v/>
      </c>
      <c r="L30727" s="149" t="str">
        <f t="shared" si="972"/>
        <v/>
      </c>
      <c r="M30727" s="158" t="str">
        <f t="shared" si="973"/>
        <v/>
      </c>
      <c r="O30727" s="151"/>
    </row>
    <row r="30728" spans="11:15" x14ac:dyDescent="0.3">
      <c r="K30728" s="148" t="str">
        <f>IFERROR(VLOOKUP(A30728,DATABARANG!$B$4:$G$20000,5),"")</f>
        <v/>
      </c>
      <c r="L30728" s="149" t="str">
        <f t="shared" si="972"/>
        <v/>
      </c>
      <c r="M30728" s="158" t="str">
        <f t="shared" si="973"/>
        <v/>
      </c>
      <c r="O30728" s="151"/>
    </row>
    <row r="30729" spans="11:15" x14ac:dyDescent="0.3">
      <c r="K30729" s="148" t="str">
        <f>IFERROR(VLOOKUP(A30729,DATABARANG!$B$4:$G$20000,5),"")</f>
        <v/>
      </c>
      <c r="L30729" s="149" t="str">
        <f t="shared" si="972"/>
        <v/>
      </c>
      <c r="M30729" s="158" t="str">
        <f t="shared" si="973"/>
        <v/>
      </c>
      <c r="O30729" s="151"/>
    </row>
    <row r="30730" spans="11:15" x14ac:dyDescent="0.3">
      <c r="K30730" s="148" t="str">
        <f>IFERROR(VLOOKUP(A30730,DATABARANG!$B$4:$G$20000,5),"")</f>
        <v/>
      </c>
      <c r="L30730" s="149" t="str">
        <f t="shared" si="972"/>
        <v/>
      </c>
      <c r="M30730" s="158" t="str">
        <f t="shared" si="973"/>
        <v/>
      </c>
      <c r="O30730" s="151"/>
    </row>
    <row r="30731" spans="11:15" x14ac:dyDescent="0.3">
      <c r="K30731" s="148" t="str">
        <f>IFERROR(VLOOKUP(A30731,DATABARANG!$B$4:$G$20000,5),"")</f>
        <v/>
      </c>
      <c r="L30731" s="149" t="str">
        <f t="shared" si="972"/>
        <v/>
      </c>
      <c r="M30731" s="158" t="str">
        <f t="shared" si="973"/>
        <v/>
      </c>
      <c r="O30731" s="151"/>
    </row>
    <row r="30732" spans="11:15" x14ac:dyDescent="0.3">
      <c r="K30732" s="148" t="str">
        <f>IFERROR(VLOOKUP(A30732,DATABARANG!$B$4:$G$20000,5),"")</f>
        <v/>
      </c>
      <c r="L30732" s="149" t="str">
        <f t="shared" si="972"/>
        <v/>
      </c>
      <c r="M30732" s="158" t="str">
        <f t="shared" si="973"/>
        <v/>
      </c>
      <c r="O30732" s="151"/>
    </row>
    <row r="30733" spans="11:15" x14ac:dyDescent="0.3">
      <c r="K30733" s="148" t="str">
        <f>IFERROR(VLOOKUP(A30733,DATABARANG!$B$4:$G$20000,5),"")</f>
        <v/>
      </c>
      <c r="L30733" s="149" t="str">
        <f t="shared" si="972"/>
        <v/>
      </c>
      <c r="M30733" s="158" t="str">
        <f t="shared" si="973"/>
        <v/>
      </c>
      <c r="O30733" s="151"/>
    </row>
    <row r="30734" spans="11:15" x14ac:dyDescent="0.3">
      <c r="K30734" s="148" t="str">
        <f>IFERROR(VLOOKUP(A30734,DATABARANG!$B$4:$G$20000,5),"")</f>
        <v/>
      </c>
      <c r="L30734" s="149" t="str">
        <f t="shared" si="972"/>
        <v/>
      </c>
      <c r="M30734" s="158" t="str">
        <f t="shared" si="973"/>
        <v/>
      </c>
      <c r="O30734" s="151"/>
    </row>
    <row r="30735" spans="11:15" x14ac:dyDescent="0.3">
      <c r="K30735" s="148" t="str">
        <f>IFERROR(VLOOKUP(A30735,DATABARANG!$B$4:$G$20000,5),"")</f>
        <v/>
      </c>
      <c r="L30735" s="149" t="str">
        <f t="shared" si="972"/>
        <v/>
      </c>
      <c r="M30735" s="158" t="str">
        <f t="shared" si="973"/>
        <v/>
      </c>
      <c r="O30735" s="151"/>
    </row>
    <row r="30736" spans="11:15" x14ac:dyDescent="0.3">
      <c r="K30736" s="148" t="str">
        <f>IFERROR(VLOOKUP(A30736,DATABARANG!$B$4:$G$20000,5),"")</f>
        <v/>
      </c>
      <c r="L30736" s="149" t="str">
        <f t="shared" si="972"/>
        <v/>
      </c>
      <c r="M30736" s="158" t="str">
        <f t="shared" si="973"/>
        <v/>
      </c>
      <c r="O30736" s="151"/>
    </row>
    <row r="30737" spans="11:15" x14ac:dyDescent="0.3">
      <c r="K30737" s="148" t="str">
        <f>IFERROR(VLOOKUP(A30737,DATABARANG!$B$4:$G$20000,5),"")</f>
        <v/>
      </c>
      <c r="L30737" s="149" t="str">
        <f t="shared" si="972"/>
        <v/>
      </c>
      <c r="M30737" s="158" t="str">
        <f t="shared" si="973"/>
        <v/>
      </c>
      <c r="O30737" s="151"/>
    </row>
    <row r="30738" spans="11:15" x14ac:dyDescent="0.3">
      <c r="K30738" s="148" t="str">
        <f>IFERROR(VLOOKUP(A30738,DATABARANG!$B$4:$G$20000,5),"")</f>
        <v/>
      </c>
      <c r="L30738" s="149" t="str">
        <f t="shared" si="972"/>
        <v/>
      </c>
      <c r="M30738" s="158" t="str">
        <f t="shared" si="973"/>
        <v/>
      </c>
      <c r="O30738" s="151"/>
    </row>
    <row r="30739" spans="11:15" x14ac:dyDescent="0.3">
      <c r="K30739" s="148" t="str">
        <f>IFERROR(VLOOKUP(A30739,DATABARANG!$B$4:$G$20000,5),"")</f>
        <v/>
      </c>
      <c r="L30739" s="149" t="str">
        <f t="shared" si="972"/>
        <v/>
      </c>
      <c r="M30739" s="158" t="str">
        <f t="shared" si="973"/>
        <v/>
      </c>
      <c r="O30739" s="151"/>
    </row>
    <row r="30740" spans="11:15" x14ac:dyDescent="0.3">
      <c r="K30740" s="148" t="str">
        <f>IFERROR(VLOOKUP(A30740,DATABARANG!$B$4:$G$20000,5),"")</f>
        <v/>
      </c>
      <c r="L30740" s="149" t="str">
        <f t="shared" si="972"/>
        <v/>
      </c>
      <c r="M30740" s="158" t="str">
        <f t="shared" si="973"/>
        <v/>
      </c>
      <c r="O30740" s="151"/>
    </row>
    <row r="30741" spans="11:15" x14ac:dyDescent="0.3">
      <c r="K30741" s="148" t="str">
        <f>IFERROR(VLOOKUP(A30741,DATABARANG!$B$4:$G$20000,5),"")</f>
        <v/>
      </c>
      <c r="L30741" s="149" t="str">
        <f t="shared" si="972"/>
        <v/>
      </c>
      <c r="M30741" s="158" t="str">
        <f t="shared" si="973"/>
        <v/>
      </c>
      <c r="O30741" s="151"/>
    </row>
    <row r="30742" spans="11:15" x14ac:dyDescent="0.3">
      <c r="K30742" s="148" t="str">
        <f>IFERROR(VLOOKUP(A30742,DATABARANG!$B$4:$G$20000,5),"")</f>
        <v/>
      </c>
      <c r="L30742" s="149" t="str">
        <f t="shared" si="972"/>
        <v/>
      </c>
      <c r="M30742" s="158" t="str">
        <f t="shared" si="973"/>
        <v/>
      </c>
      <c r="O30742" s="151"/>
    </row>
    <row r="30743" spans="11:15" x14ac:dyDescent="0.3">
      <c r="K30743" s="148" t="str">
        <f>IFERROR(VLOOKUP(A30743,DATABARANG!$B$4:$G$20000,5),"")</f>
        <v/>
      </c>
      <c r="L30743" s="149" t="str">
        <f t="shared" si="972"/>
        <v/>
      </c>
      <c r="M30743" s="158" t="str">
        <f t="shared" si="973"/>
        <v/>
      </c>
      <c r="O30743" s="151"/>
    </row>
    <row r="30744" spans="11:15" x14ac:dyDescent="0.3">
      <c r="K30744" s="148" t="str">
        <f>IFERROR(VLOOKUP(A30744,DATABARANG!$B$4:$G$20000,5),"")</f>
        <v/>
      </c>
      <c r="L30744" s="149" t="str">
        <f t="shared" si="972"/>
        <v/>
      </c>
      <c r="M30744" s="158" t="str">
        <f t="shared" si="973"/>
        <v/>
      </c>
      <c r="O30744" s="151"/>
    </row>
    <row r="30745" spans="11:15" x14ac:dyDescent="0.3">
      <c r="K30745" s="148" t="str">
        <f>IFERROR(VLOOKUP(A30745,DATABARANG!$B$4:$G$20000,5),"")</f>
        <v/>
      </c>
      <c r="L30745" s="149" t="str">
        <f t="shared" si="972"/>
        <v/>
      </c>
      <c r="M30745" s="158" t="str">
        <f t="shared" si="973"/>
        <v/>
      </c>
      <c r="O30745" s="151"/>
    </row>
    <row r="30746" spans="11:15" x14ac:dyDescent="0.3">
      <c r="K30746" s="148" t="str">
        <f>IFERROR(VLOOKUP(A30746,DATABARANG!$B$4:$G$20000,5),"")</f>
        <v/>
      </c>
      <c r="L30746" s="149" t="str">
        <f t="shared" si="972"/>
        <v/>
      </c>
      <c r="M30746" s="158" t="str">
        <f t="shared" si="973"/>
        <v/>
      </c>
      <c r="O30746" s="151"/>
    </row>
    <row r="30747" spans="11:15" x14ac:dyDescent="0.3">
      <c r="K30747" s="148" t="str">
        <f>IFERROR(VLOOKUP(A30747,DATABARANG!$B$4:$G$20000,5),"")</f>
        <v/>
      </c>
      <c r="L30747" s="149" t="str">
        <f t="shared" si="972"/>
        <v/>
      </c>
      <c r="M30747" s="158" t="str">
        <f t="shared" si="973"/>
        <v/>
      </c>
      <c r="O30747" s="151"/>
    </row>
    <row r="30748" spans="11:15" x14ac:dyDescent="0.3">
      <c r="K30748" s="148" t="str">
        <f>IFERROR(VLOOKUP(A30748,DATABARANG!$B$4:$G$20000,5),"")</f>
        <v/>
      </c>
      <c r="L30748" s="149" t="str">
        <f t="shared" si="972"/>
        <v/>
      </c>
      <c r="M30748" s="158" t="str">
        <f t="shared" si="973"/>
        <v/>
      </c>
      <c r="O30748" s="151"/>
    </row>
    <row r="30749" spans="11:15" x14ac:dyDescent="0.3">
      <c r="K30749" s="148" t="str">
        <f>IFERROR(VLOOKUP(A30749,DATABARANG!$B$4:$G$20000,5),"")</f>
        <v/>
      </c>
      <c r="L30749" s="149" t="str">
        <f t="shared" si="972"/>
        <v/>
      </c>
      <c r="M30749" s="158" t="str">
        <f t="shared" si="973"/>
        <v/>
      </c>
      <c r="O30749" s="151"/>
    </row>
    <row r="30750" spans="11:15" x14ac:dyDescent="0.3">
      <c r="K30750" s="148" t="str">
        <f>IFERROR(VLOOKUP(A30750,DATABARANG!$B$4:$G$20000,5),"")</f>
        <v/>
      </c>
      <c r="L30750" s="149" t="str">
        <f t="shared" si="972"/>
        <v/>
      </c>
      <c r="M30750" s="158" t="str">
        <f t="shared" si="973"/>
        <v/>
      </c>
      <c r="O30750" s="151"/>
    </row>
    <row r="30751" spans="11:15" x14ac:dyDescent="0.3">
      <c r="K30751" s="148" t="str">
        <f>IFERROR(VLOOKUP(A30751,DATABARANG!$B$4:$G$20000,5),"")</f>
        <v/>
      </c>
      <c r="L30751" s="149" t="str">
        <f t="shared" si="972"/>
        <v/>
      </c>
      <c r="M30751" s="158" t="str">
        <f t="shared" si="973"/>
        <v/>
      </c>
      <c r="O30751" s="151"/>
    </row>
    <row r="30752" spans="11:15" x14ac:dyDescent="0.3">
      <c r="K30752" s="148" t="str">
        <f>IFERROR(VLOOKUP(A30752,DATABARANG!$B$4:$G$20000,5),"")</f>
        <v/>
      </c>
      <c r="L30752" s="149" t="str">
        <f t="shared" si="972"/>
        <v/>
      </c>
      <c r="M30752" s="158" t="str">
        <f t="shared" si="973"/>
        <v/>
      </c>
      <c r="O30752" s="151"/>
    </row>
    <row r="30753" spans="11:15" x14ac:dyDescent="0.3">
      <c r="K30753" s="148" t="str">
        <f>IFERROR(VLOOKUP(A30753,DATABARANG!$B$4:$G$20000,5),"")</f>
        <v/>
      </c>
      <c r="L30753" s="149" t="str">
        <f t="shared" si="972"/>
        <v/>
      </c>
      <c r="M30753" s="158" t="str">
        <f t="shared" si="973"/>
        <v/>
      </c>
      <c r="O30753" s="151"/>
    </row>
    <row r="30754" spans="11:15" x14ac:dyDescent="0.3">
      <c r="K30754" s="148" t="str">
        <f>IFERROR(VLOOKUP(A30754,DATABARANG!$B$4:$G$20000,5),"")</f>
        <v/>
      </c>
      <c r="L30754" s="149" t="str">
        <f t="shared" si="972"/>
        <v/>
      </c>
      <c r="M30754" s="158" t="str">
        <f t="shared" si="973"/>
        <v/>
      </c>
      <c r="O30754" s="151"/>
    </row>
    <row r="30755" spans="11:15" x14ac:dyDescent="0.3">
      <c r="K30755" s="148" t="str">
        <f>IFERROR(VLOOKUP(A30755,DATABARANG!$B$4:$G$20000,5),"")</f>
        <v/>
      </c>
      <c r="L30755" s="149" t="str">
        <f t="shared" si="972"/>
        <v/>
      </c>
      <c r="M30755" s="158" t="str">
        <f t="shared" si="973"/>
        <v/>
      </c>
      <c r="O30755" s="151"/>
    </row>
    <row r="30756" spans="11:15" x14ac:dyDescent="0.3">
      <c r="K30756" s="148" t="str">
        <f>IFERROR(VLOOKUP(A30756,DATABARANG!$B$4:$G$20000,5),"")</f>
        <v/>
      </c>
      <c r="L30756" s="149" t="str">
        <f t="shared" si="972"/>
        <v/>
      </c>
      <c r="M30756" s="158" t="str">
        <f t="shared" si="973"/>
        <v/>
      </c>
      <c r="O30756" s="151"/>
    </row>
    <row r="30757" spans="11:15" x14ac:dyDescent="0.3">
      <c r="K30757" s="148" t="str">
        <f>IFERROR(VLOOKUP(A30757,DATABARANG!$B$4:$G$20000,5),"")</f>
        <v/>
      </c>
      <c r="L30757" s="149" t="str">
        <f t="shared" si="972"/>
        <v/>
      </c>
      <c r="M30757" s="158" t="str">
        <f t="shared" si="973"/>
        <v/>
      </c>
      <c r="O30757" s="151"/>
    </row>
    <row r="30758" spans="11:15" x14ac:dyDescent="0.3">
      <c r="K30758" s="148" t="str">
        <f>IFERROR(VLOOKUP(A30758,DATABARANG!$B$4:$G$20000,5),"")</f>
        <v/>
      </c>
      <c r="L30758" s="149" t="str">
        <f t="shared" si="972"/>
        <v/>
      </c>
      <c r="M30758" s="158" t="str">
        <f t="shared" si="973"/>
        <v/>
      </c>
      <c r="O30758" s="151"/>
    </row>
    <row r="30759" spans="11:15" x14ac:dyDescent="0.3">
      <c r="K30759" s="148" t="str">
        <f>IFERROR(VLOOKUP(A30759,DATABARANG!$B$4:$G$20000,5),"")</f>
        <v/>
      </c>
      <c r="L30759" s="149" t="str">
        <f t="shared" si="972"/>
        <v/>
      </c>
      <c r="M30759" s="158" t="str">
        <f t="shared" si="973"/>
        <v/>
      </c>
      <c r="O30759" s="151"/>
    </row>
    <row r="30760" spans="11:15" x14ac:dyDescent="0.3">
      <c r="K30760" s="148" t="str">
        <f>IFERROR(VLOOKUP(A30760,DATABARANG!$B$4:$G$20000,5),"")</f>
        <v/>
      </c>
      <c r="L30760" s="149" t="str">
        <f t="shared" si="972"/>
        <v/>
      </c>
      <c r="M30760" s="158" t="str">
        <f t="shared" si="973"/>
        <v/>
      </c>
      <c r="O30760" s="151"/>
    </row>
    <row r="30761" spans="11:15" x14ac:dyDescent="0.3">
      <c r="K30761" s="148" t="str">
        <f>IFERROR(VLOOKUP(A30761,DATABARANG!$B$4:$G$20000,5),"")</f>
        <v/>
      </c>
      <c r="L30761" s="149" t="str">
        <f t="shared" si="972"/>
        <v/>
      </c>
      <c r="M30761" s="158" t="str">
        <f t="shared" si="973"/>
        <v/>
      </c>
      <c r="O30761" s="151"/>
    </row>
    <row r="30762" spans="11:15" x14ac:dyDescent="0.3">
      <c r="K30762" s="148" t="str">
        <f>IFERROR(VLOOKUP(A30762,DATABARANG!$B$4:$G$20000,5),"")</f>
        <v/>
      </c>
      <c r="L30762" s="149" t="str">
        <f t="shared" si="972"/>
        <v/>
      </c>
      <c r="M30762" s="158" t="str">
        <f t="shared" si="973"/>
        <v/>
      </c>
      <c r="O30762" s="151"/>
    </row>
    <row r="30763" spans="11:15" x14ac:dyDescent="0.3">
      <c r="K30763" s="148" t="str">
        <f>IFERROR(VLOOKUP(A30763,DATABARANG!$B$4:$G$20000,5),"")</f>
        <v/>
      </c>
      <c r="L30763" s="149" t="str">
        <f t="shared" si="972"/>
        <v/>
      </c>
      <c r="M30763" s="158" t="str">
        <f t="shared" si="973"/>
        <v/>
      </c>
      <c r="O30763" s="151"/>
    </row>
    <row r="30764" spans="11:15" x14ac:dyDescent="0.3">
      <c r="K30764" s="148" t="str">
        <f>IFERROR(VLOOKUP(A30764,DATABARANG!$B$4:$G$20000,5),"")</f>
        <v/>
      </c>
      <c r="L30764" s="149" t="str">
        <f t="shared" si="972"/>
        <v/>
      </c>
      <c r="M30764" s="158" t="str">
        <f t="shared" si="973"/>
        <v/>
      </c>
      <c r="O30764" s="151"/>
    </row>
    <row r="30765" spans="11:15" x14ac:dyDescent="0.3">
      <c r="K30765" s="148" t="str">
        <f>IFERROR(VLOOKUP(A30765,DATABARANG!$B$4:$G$20000,5),"")</f>
        <v/>
      </c>
      <c r="L30765" s="149" t="str">
        <f t="shared" si="972"/>
        <v/>
      </c>
      <c r="M30765" s="158" t="str">
        <f t="shared" si="973"/>
        <v/>
      </c>
      <c r="O30765" s="151"/>
    </row>
    <row r="30766" spans="11:15" x14ac:dyDescent="0.3">
      <c r="K30766" s="148" t="str">
        <f>IFERROR(VLOOKUP(A30766,DATABARANG!$B$4:$G$20000,5),"")</f>
        <v/>
      </c>
      <c r="L30766" s="149" t="str">
        <f t="shared" si="972"/>
        <v/>
      </c>
      <c r="M30766" s="158" t="str">
        <f t="shared" si="973"/>
        <v/>
      </c>
      <c r="O30766" s="151"/>
    </row>
    <row r="30767" spans="11:15" x14ac:dyDescent="0.3">
      <c r="K30767" s="148" t="str">
        <f>IFERROR(VLOOKUP(A30767,DATABARANG!$B$4:$G$20000,5),"")</f>
        <v/>
      </c>
      <c r="L30767" s="149" t="str">
        <f t="shared" si="972"/>
        <v/>
      </c>
      <c r="M30767" s="158" t="str">
        <f t="shared" si="973"/>
        <v/>
      </c>
      <c r="O30767" s="151"/>
    </row>
    <row r="30768" spans="11:15" x14ac:dyDescent="0.3">
      <c r="K30768" s="148" t="str">
        <f>IFERROR(VLOOKUP(A30768,DATABARANG!$B$4:$G$20000,5),"")</f>
        <v/>
      </c>
      <c r="L30768" s="149" t="str">
        <f t="shared" si="972"/>
        <v/>
      </c>
      <c r="M30768" s="158" t="str">
        <f t="shared" si="973"/>
        <v/>
      </c>
      <c r="O30768" s="151"/>
    </row>
    <row r="30769" spans="11:15" x14ac:dyDescent="0.3">
      <c r="K30769" s="148" t="str">
        <f>IFERROR(VLOOKUP(A30769,DATABARANG!$B$4:$G$20000,5),"")</f>
        <v/>
      </c>
      <c r="L30769" s="149" t="str">
        <f t="shared" si="972"/>
        <v/>
      </c>
      <c r="M30769" s="158" t="str">
        <f t="shared" si="973"/>
        <v/>
      </c>
      <c r="O30769" s="151"/>
    </row>
    <row r="30770" spans="11:15" x14ac:dyDescent="0.3">
      <c r="K30770" s="148" t="str">
        <f>IFERROR(VLOOKUP(A30770,DATABARANG!$B$4:$G$20000,5),"")</f>
        <v/>
      </c>
      <c r="L30770" s="149" t="str">
        <f t="shared" si="972"/>
        <v/>
      </c>
      <c r="M30770" s="158" t="str">
        <f t="shared" si="973"/>
        <v/>
      </c>
      <c r="O30770" s="151"/>
    </row>
    <row r="30771" spans="11:15" x14ac:dyDescent="0.3">
      <c r="K30771" s="148" t="str">
        <f>IFERROR(VLOOKUP(A30771,DATABARANG!$B$4:$G$20000,5),"")</f>
        <v/>
      </c>
      <c r="L30771" s="149" t="str">
        <f t="shared" si="972"/>
        <v/>
      </c>
      <c r="M30771" s="158" t="str">
        <f t="shared" si="973"/>
        <v/>
      </c>
      <c r="O30771" s="151"/>
    </row>
    <row r="30772" spans="11:15" x14ac:dyDescent="0.3">
      <c r="K30772" s="148" t="str">
        <f>IFERROR(VLOOKUP(A30772,DATABARANG!$B$4:$G$20000,5),"")</f>
        <v/>
      </c>
      <c r="L30772" s="149" t="str">
        <f t="shared" si="972"/>
        <v/>
      </c>
      <c r="M30772" s="158" t="str">
        <f t="shared" si="973"/>
        <v/>
      </c>
      <c r="O30772" s="151"/>
    </row>
    <row r="30773" spans="11:15" x14ac:dyDescent="0.3">
      <c r="K30773" s="148" t="str">
        <f>IFERROR(VLOOKUP(A30773,DATABARANG!$B$4:$G$20000,5),"")</f>
        <v/>
      </c>
      <c r="L30773" s="149" t="str">
        <f t="shared" si="972"/>
        <v/>
      </c>
      <c r="M30773" s="158" t="str">
        <f t="shared" si="973"/>
        <v/>
      </c>
      <c r="O30773" s="151"/>
    </row>
    <row r="30774" spans="11:15" x14ac:dyDescent="0.3">
      <c r="K30774" s="148" t="str">
        <f>IFERROR(VLOOKUP(A30774,DATABARANG!$B$4:$G$20000,5),"")</f>
        <v/>
      </c>
      <c r="L30774" s="149" t="str">
        <f t="shared" si="972"/>
        <v/>
      </c>
      <c r="M30774" s="158" t="str">
        <f t="shared" si="973"/>
        <v/>
      </c>
      <c r="O30774" s="151"/>
    </row>
    <row r="30775" spans="11:15" x14ac:dyDescent="0.3">
      <c r="K30775" s="148" t="str">
        <f>IFERROR(VLOOKUP(A30775,DATABARANG!$B$4:$G$20000,5),"")</f>
        <v/>
      </c>
      <c r="L30775" s="149" t="str">
        <f t="shared" si="972"/>
        <v/>
      </c>
      <c r="M30775" s="158" t="str">
        <f t="shared" si="973"/>
        <v/>
      </c>
      <c r="O30775" s="151"/>
    </row>
    <row r="30776" spans="11:15" x14ac:dyDescent="0.3">
      <c r="K30776" s="148" t="str">
        <f>IFERROR(VLOOKUP(A30776,DATABARANG!$B$4:$G$20000,5),"")</f>
        <v/>
      </c>
      <c r="L30776" s="149" t="str">
        <f t="shared" si="972"/>
        <v/>
      </c>
      <c r="M30776" s="158" t="str">
        <f t="shared" si="973"/>
        <v/>
      </c>
      <c r="O30776" s="151"/>
    </row>
    <row r="30777" spans="11:15" x14ac:dyDescent="0.3">
      <c r="K30777" s="148" t="str">
        <f>IFERROR(VLOOKUP(A30777,DATABARANG!$B$4:$G$20000,5),"")</f>
        <v/>
      </c>
      <c r="L30777" s="149" t="str">
        <f t="shared" si="972"/>
        <v/>
      </c>
      <c r="M30777" s="158" t="str">
        <f t="shared" si="973"/>
        <v/>
      </c>
      <c r="O30777" s="151"/>
    </row>
    <row r="30778" spans="11:15" x14ac:dyDescent="0.3">
      <c r="K30778" s="148" t="str">
        <f>IFERROR(VLOOKUP(A30778,DATABARANG!$B$4:$G$20000,5),"")</f>
        <v/>
      </c>
      <c r="L30778" s="149" t="str">
        <f t="shared" si="972"/>
        <v/>
      </c>
      <c r="M30778" s="158" t="str">
        <f t="shared" si="973"/>
        <v/>
      </c>
      <c r="O30778" s="151"/>
    </row>
    <row r="30779" spans="11:15" x14ac:dyDescent="0.3">
      <c r="K30779" s="148" t="str">
        <f>IFERROR(VLOOKUP(A30779,DATABARANG!$B$4:$G$20000,5),"")</f>
        <v/>
      </c>
      <c r="L30779" s="149" t="str">
        <f t="shared" si="972"/>
        <v/>
      </c>
      <c r="M30779" s="158" t="str">
        <f t="shared" si="973"/>
        <v/>
      </c>
      <c r="O30779" s="151"/>
    </row>
    <row r="30780" spans="11:15" x14ac:dyDescent="0.3">
      <c r="K30780" s="148" t="str">
        <f>IFERROR(VLOOKUP(A30780,DATABARANG!$B$4:$G$20000,5),"")</f>
        <v/>
      </c>
      <c r="L30780" s="149" t="str">
        <f t="shared" si="972"/>
        <v/>
      </c>
      <c r="M30780" s="158" t="str">
        <f t="shared" si="973"/>
        <v/>
      </c>
      <c r="O30780" s="151"/>
    </row>
    <row r="30781" spans="11:15" x14ac:dyDescent="0.3">
      <c r="K30781" s="148" t="str">
        <f>IFERROR(VLOOKUP(A30781,DATABARANG!$B$4:$G$20000,5),"")</f>
        <v/>
      </c>
      <c r="L30781" s="149" t="str">
        <f t="shared" si="972"/>
        <v/>
      </c>
      <c r="M30781" s="158" t="str">
        <f t="shared" si="973"/>
        <v/>
      </c>
      <c r="O30781" s="151"/>
    </row>
    <row r="30782" spans="11:15" x14ac:dyDescent="0.3">
      <c r="K30782" s="148" t="str">
        <f>IFERROR(VLOOKUP(A30782,DATABARANG!$B$4:$G$20000,5),"")</f>
        <v/>
      </c>
      <c r="L30782" s="149" t="str">
        <f t="shared" si="972"/>
        <v/>
      </c>
      <c r="M30782" s="158" t="str">
        <f t="shared" si="973"/>
        <v/>
      </c>
      <c r="O30782" s="151"/>
    </row>
    <row r="30783" spans="11:15" x14ac:dyDescent="0.3">
      <c r="K30783" s="148" t="str">
        <f>IFERROR(VLOOKUP(A30783,DATABARANG!$B$4:$G$20000,5),"")</f>
        <v/>
      </c>
      <c r="L30783" s="149" t="str">
        <f t="shared" si="972"/>
        <v/>
      </c>
      <c r="M30783" s="158" t="str">
        <f t="shared" si="973"/>
        <v/>
      </c>
      <c r="O30783" s="151"/>
    </row>
    <row r="30784" spans="11:15" x14ac:dyDescent="0.3">
      <c r="K30784" s="148" t="str">
        <f>IFERROR(VLOOKUP(A30784,DATABARANG!$B$4:$G$20000,5),"")</f>
        <v/>
      </c>
      <c r="L30784" s="149" t="str">
        <f t="shared" si="972"/>
        <v/>
      </c>
      <c r="M30784" s="158" t="str">
        <f t="shared" si="973"/>
        <v/>
      </c>
      <c r="O30784" s="151"/>
    </row>
    <row r="30785" spans="11:15" x14ac:dyDescent="0.3">
      <c r="K30785" s="148" t="str">
        <f>IFERROR(VLOOKUP(A30785,DATABARANG!$B$4:$G$20000,5),"")</f>
        <v/>
      </c>
      <c r="L30785" s="149" t="str">
        <f t="shared" si="972"/>
        <v/>
      </c>
      <c r="M30785" s="158" t="str">
        <f t="shared" si="973"/>
        <v/>
      </c>
      <c r="O30785" s="151"/>
    </row>
    <row r="30786" spans="11:15" x14ac:dyDescent="0.3">
      <c r="K30786" s="148" t="str">
        <f>IFERROR(VLOOKUP(A30786,DATABARANG!$B$4:$G$20000,5),"")</f>
        <v/>
      </c>
      <c r="L30786" s="149" t="str">
        <f t="shared" si="972"/>
        <v/>
      </c>
      <c r="M30786" s="158" t="str">
        <f t="shared" si="973"/>
        <v/>
      </c>
      <c r="O30786" s="151"/>
    </row>
    <row r="30787" spans="11:15" x14ac:dyDescent="0.3">
      <c r="K30787" s="148" t="str">
        <f>IFERROR(VLOOKUP(A30787,DATABARANG!$B$4:$G$20000,5),"")</f>
        <v/>
      </c>
      <c r="L30787" s="149" t="str">
        <f t="shared" si="972"/>
        <v/>
      </c>
      <c r="M30787" s="158" t="str">
        <f t="shared" si="973"/>
        <v/>
      </c>
      <c r="O30787" s="151"/>
    </row>
    <row r="30788" spans="11:15" x14ac:dyDescent="0.3">
      <c r="K30788" s="148" t="str">
        <f>IFERROR(VLOOKUP(A30788,DATABARANG!$B$4:$G$20000,5),"")</f>
        <v/>
      </c>
      <c r="L30788" s="149" t="str">
        <f t="shared" si="972"/>
        <v/>
      </c>
      <c r="M30788" s="158" t="str">
        <f t="shared" si="973"/>
        <v/>
      </c>
      <c r="O30788" s="151"/>
    </row>
    <row r="30789" spans="11:15" x14ac:dyDescent="0.3">
      <c r="K30789" s="148" t="str">
        <f>IFERROR(VLOOKUP(A30789,DATABARANG!$B$4:$G$20000,5),"")</f>
        <v/>
      </c>
      <c r="L30789" s="149" t="str">
        <f t="shared" si="972"/>
        <v/>
      </c>
      <c r="M30789" s="158" t="str">
        <f t="shared" si="973"/>
        <v/>
      </c>
      <c r="O30789" s="151"/>
    </row>
    <row r="30790" spans="11:15" x14ac:dyDescent="0.3">
      <c r="K30790" s="148" t="str">
        <f>IFERROR(VLOOKUP(A30790,DATABARANG!$B$4:$G$20000,5),"")</f>
        <v/>
      </c>
      <c r="L30790" s="149" t="str">
        <f t="shared" ref="L30790:L30853" si="974">IFERROR((E30790-K30790)*G30790,"")</f>
        <v/>
      </c>
      <c r="M30790" s="158" t="str">
        <f t="shared" ref="M30790:M30853" si="975">IF(B30790="","",TEXT(B30790,"DD-MMM"))</f>
        <v/>
      </c>
      <c r="O30790" s="151"/>
    </row>
    <row r="30791" spans="11:15" x14ac:dyDescent="0.3">
      <c r="K30791" s="148" t="str">
        <f>IFERROR(VLOOKUP(A30791,DATABARANG!$B$4:$G$20000,5),"")</f>
        <v/>
      </c>
      <c r="L30791" s="149" t="str">
        <f t="shared" si="974"/>
        <v/>
      </c>
      <c r="M30791" s="158" t="str">
        <f t="shared" si="975"/>
        <v/>
      </c>
      <c r="O30791" s="151"/>
    </row>
    <row r="30792" spans="11:15" x14ac:dyDescent="0.3">
      <c r="K30792" s="148" t="str">
        <f>IFERROR(VLOOKUP(A30792,DATABARANG!$B$4:$G$20000,5),"")</f>
        <v/>
      </c>
      <c r="L30792" s="149" t="str">
        <f t="shared" si="974"/>
        <v/>
      </c>
      <c r="M30792" s="158" t="str">
        <f t="shared" si="975"/>
        <v/>
      </c>
      <c r="O30792" s="151"/>
    </row>
    <row r="30793" spans="11:15" x14ac:dyDescent="0.3">
      <c r="K30793" s="148" t="str">
        <f>IFERROR(VLOOKUP(A30793,DATABARANG!$B$4:$G$20000,5),"")</f>
        <v/>
      </c>
      <c r="L30793" s="149" t="str">
        <f t="shared" si="974"/>
        <v/>
      </c>
      <c r="M30793" s="158" t="str">
        <f t="shared" si="975"/>
        <v/>
      </c>
      <c r="O30793" s="151"/>
    </row>
    <row r="30794" spans="11:15" x14ac:dyDescent="0.3">
      <c r="K30794" s="148" t="str">
        <f>IFERROR(VLOOKUP(A30794,DATABARANG!$B$4:$G$20000,5),"")</f>
        <v/>
      </c>
      <c r="L30794" s="149" t="str">
        <f t="shared" si="974"/>
        <v/>
      </c>
      <c r="M30794" s="158" t="str">
        <f t="shared" si="975"/>
        <v/>
      </c>
      <c r="O30794" s="151"/>
    </row>
    <row r="30795" spans="11:15" x14ac:dyDescent="0.3">
      <c r="K30795" s="148" t="str">
        <f>IFERROR(VLOOKUP(A30795,DATABARANG!$B$4:$G$20000,5),"")</f>
        <v/>
      </c>
      <c r="L30795" s="149" t="str">
        <f t="shared" si="974"/>
        <v/>
      </c>
      <c r="M30795" s="158" t="str">
        <f t="shared" si="975"/>
        <v/>
      </c>
      <c r="O30795" s="151"/>
    </row>
    <row r="30796" spans="11:15" x14ac:dyDescent="0.3">
      <c r="K30796" s="148" t="str">
        <f>IFERROR(VLOOKUP(A30796,DATABARANG!$B$4:$G$20000,5),"")</f>
        <v/>
      </c>
      <c r="L30796" s="149" t="str">
        <f t="shared" si="974"/>
        <v/>
      </c>
      <c r="M30796" s="158" t="str">
        <f t="shared" si="975"/>
        <v/>
      </c>
      <c r="O30796" s="151"/>
    </row>
    <row r="30797" spans="11:15" x14ac:dyDescent="0.3">
      <c r="K30797" s="148" t="str">
        <f>IFERROR(VLOOKUP(A30797,DATABARANG!$B$4:$G$20000,5),"")</f>
        <v/>
      </c>
      <c r="L30797" s="149" t="str">
        <f t="shared" si="974"/>
        <v/>
      </c>
      <c r="M30797" s="158" t="str">
        <f t="shared" si="975"/>
        <v/>
      </c>
      <c r="O30797" s="151"/>
    </row>
    <row r="30798" spans="11:15" x14ac:dyDescent="0.3">
      <c r="K30798" s="148" t="str">
        <f>IFERROR(VLOOKUP(A30798,DATABARANG!$B$4:$G$20000,5),"")</f>
        <v/>
      </c>
      <c r="L30798" s="149" t="str">
        <f t="shared" si="974"/>
        <v/>
      </c>
      <c r="M30798" s="158" t="str">
        <f t="shared" si="975"/>
        <v/>
      </c>
      <c r="O30798" s="151"/>
    </row>
    <row r="30799" spans="11:15" x14ac:dyDescent="0.3">
      <c r="K30799" s="148" t="str">
        <f>IFERROR(VLOOKUP(A30799,DATABARANG!$B$4:$G$20000,5),"")</f>
        <v/>
      </c>
      <c r="L30799" s="149" t="str">
        <f t="shared" si="974"/>
        <v/>
      </c>
      <c r="M30799" s="158" t="str">
        <f t="shared" si="975"/>
        <v/>
      </c>
      <c r="O30799" s="151"/>
    </row>
    <row r="30800" spans="11:15" x14ac:dyDescent="0.3">
      <c r="K30800" s="148" t="str">
        <f>IFERROR(VLOOKUP(A30800,DATABARANG!$B$4:$G$20000,5),"")</f>
        <v/>
      </c>
      <c r="L30800" s="149" t="str">
        <f t="shared" si="974"/>
        <v/>
      </c>
      <c r="M30800" s="158" t="str">
        <f t="shared" si="975"/>
        <v/>
      </c>
      <c r="O30800" s="151"/>
    </row>
    <row r="30801" spans="11:15" x14ac:dyDescent="0.3">
      <c r="K30801" s="148" t="str">
        <f>IFERROR(VLOOKUP(A30801,DATABARANG!$B$4:$G$20000,5),"")</f>
        <v/>
      </c>
      <c r="L30801" s="149" t="str">
        <f t="shared" si="974"/>
        <v/>
      </c>
      <c r="M30801" s="158" t="str">
        <f t="shared" si="975"/>
        <v/>
      </c>
      <c r="O30801" s="151"/>
    </row>
    <row r="30802" spans="11:15" x14ac:dyDescent="0.3">
      <c r="K30802" s="148" t="str">
        <f>IFERROR(VLOOKUP(A30802,DATABARANG!$B$4:$G$20000,5),"")</f>
        <v/>
      </c>
      <c r="L30802" s="149" t="str">
        <f t="shared" si="974"/>
        <v/>
      </c>
      <c r="M30802" s="158" t="str">
        <f t="shared" si="975"/>
        <v/>
      </c>
      <c r="O30802" s="151"/>
    </row>
    <row r="30803" spans="11:15" x14ac:dyDescent="0.3">
      <c r="K30803" s="148" t="str">
        <f>IFERROR(VLOOKUP(A30803,DATABARANG!$B$4:$G$20000,5),"")</f>
        <v/>
      </c>
      <c r="L30803" s="149" t="str">
        <f t="shared" si="974"/>
        <v/>
      </c>
      <c r="M30803" s="158" t="str">
        <f t="shared" si="975"/>
        <v/>
      </c>
      <c r="O30803" s="151"/>
    </row>
    <row r="30804" spans="11:15" x14ac:dyDescent="0.3">
      <c r="K30804" s="148" t="str">
        <f>IFERROR(VLOOKUP(A30804,DATABARANG!$B$4:$G$20000,5),"")</f>
        <v/>
      </c>
      <c r="L30804" s="149" t="str">
        <f t="shared" si="974"/>
        <v/>
      </c>
      <c r="M30804" s="158" t="str">
        <f t="shared" si="975"/>
        <v/>
      </c>
      <c r="O30804" s="151"/>
    </row>
    <row r="30805" spans="11:15" x14ac:dyDescent="0.3">
      <c r="K30805" s="148" t="str">
        <f>IFERROR(VLOOKUP(A30805,DATABARANG!$B$4:$G$20000,5),"")</f>
        <v/>
      </c>
      <c r="L30805" s="149" t="str">
        <f t="shared" si="974"/>
        <v/>
      </c>
      <c r="M30805" s="158" t="str">
        <f t="shared" si="975"/>
        <v/>
      </c>
      <c r="O30805" s="151"/>
    </row>
    <row r="30806" spans="11:15" x14ac:dyDescent="0.3">
      <c r="K30806" s="148" t="str">
        <f>IFERROR(VLOOKUP(A30806,DATABARANG!$B$4:$G$20000,5),"")</f>
        <v/>
      </c>
      <c r="L30806" s="149" t="str">
        <f t="shared" si="974"/>
        <v/>
      </c>
      <c r="M30806" s="158" t="str">
        <f t="shared" si="975"/>
        <v/>
      </c>
      <c r="O30806" s="151"/>
    </row>
    <row r="30807" spans="11:15" x14ac:dyDescent="0.3">
      <c r="K30807" s="148" t="str">
        <f>IFERROR(VLOOKUP(A30807,DATABARANG!$B$4:$G$20000,5),"")</f>
        <v/>
      </c>
      <c r="L30807" s="149" t="str">
        <f t="shared" si="974"/>
        <v/>
      </c>
      <c r="M30807" s="158" t="str">
        <f t="shared" si="975"/>
        <v/>
      </c>
      <c r="O30807" s="151"/>
    </row>
    <row r="30808" spans="11:15" x14ac:dyDescent="0.3">
      <c r="K30808" s="148" t="str">
        <f>IFERROR(VLOOKUP(A30808,DATABARANG!$B$4:$G$20000,5),"")</f>
        <v/>
      </c>
      <c r="L30808" s="149" t="str">
        <f t="shared" si="974"/>
        <v/>
      </c>
      <c r="M30808" s="158" t="str">
        <f t="shared" si="975"/>
        <v/>
      </c>
      <c r="O30808" s="151"/>
    </row>
    <row r="30809" spans="11:15" x14ac:dyDescent="0.3">
      <c r="K30809" s="148" t="str">
        <f>IFERROR(VLOOKUP(A30809,DATABARANG!$B$4:$G$20000,5),"")</f>
        <v/>
      </c>
      <c r="L30809" s="149" t="str">
        <f t="shared" si="974"/>
        <v/>
      </c>
      <c r="M30809" s="158" t="str">
        <f t="shared" si="975"/>
        <v/>
      </c>
      <c r="O30809" s="151"/>
    </row>
    <row r="30810" spans="11:15" x14ac:dyDescent="0.3">
      <c r="K30810" s="148" t="str">
        <f>IFERROR(VLOOKUP(A30810,DATABARANG!$B$4:$G$20000,5),"")</f>
        <v/>
      </c>
      <c r="L30810" s="149" t="str">
        <f t="shared" si="974"/>
        <v/>
      </c>
      <c r="M30810" s="158" t="str">
        <f t="shared" si="975"/>
        <v/>
      </c>
      <c r="O30810" s="151"/>
    </row>
    <row r="30811" spans="11:15" x14ac:dyDescent="0.3">
      <c r="K30811" s="148" t="str">
        <f>IFERROR(VLOOKUP(A30811,DATABARANG!$B$4:$G$20000,5),"")</f>
        <v/>
      </c>
      <c r="L30811" s="149" t="str">
        <f t="shared" si="974"/>
        <v/>
      </c>
      <c r="M30811" s="158" t="str">
        <f t="shared" si="975"/>
        <v/>
      </c>
      <c r="O30811" s="151"/>
    </row>
    <row r="30812" spans="11:15" x14ac:dyDescent="0.3">
      <c r="K30812" s="148" t="str">
        <f>IFERROR(VLOOKUP(A30812,DATABARANG!$B$4:$G$20000,5),"")</f>
        <v/>
      </c>
      <c r="L30812" s="149" t="str">
        <f t="shared" si="974"/>
        <v/>
      </c>
      <c r="M30812" s="158" t="str">
        <f t="shared" si="975"/>
        <v/>
      </c>
      <c r="O30812" s="151"/>
    </row>
    <row r="30813" spans="11:15" x14ac:dyDescent="0.3">
      <c r="K30813" s="148" t="str">
        <f>IFERROR(VLOOKUP(A30813,DATABARANG!$B$4:$G$20000,5),"")</f>
        <v/>
      </c>
      <c r="L30813" s="149" t="str">
        <f t="shared" si="974"/>
        <v/>
      </c>
      <c r="M30813" s="158" t="str">
        <f t="shared" si="975"/>
        <v/>
      </c>
      <c r="O30813" s="151"/>
    </row>
    <row r="30814" spans="11:15" x14ac:dyDescent="0.3">
      <c r="K30814" s="148" t="str">
        <f>IFERROR(VLOOKUP(A30814,DATABARANG!$B$4:$G$20000,5),"")</f>
        <v/>
      </c>
      <c r="L30814" s="149" t="str">
        <f t="shared" si="974"/>
        <v/>
      </c>
      <c r="M30814" s="158" t="str">
        <f t="shared" si="975"/>
        <v/>
      </c>
      <c r="O30814" s="151"/>
    </row>
    <row r="30815" spans="11:15" x14ac:dyDescent="0.3">
      <c r="K30815" s="148" t="str">
        <f>IFERROR(VLOOKUP(A30815,DATABARANG!$B$4:$G$20000,5),"")</f>
        <v/>
      </c>
      <c r="L30815" s="149" t="str">
        <f t="shared" si="974"/>
        <v/>
      </c>
      <c r="M30815" s="158" t="str">
        <f t="shared" si="975"/>
        <v/>
      </c>
      <c r="O30815" s="151"/>
    </row>
    <row r="30816" spans="11:15" x14ac:dyDescent="0.3">
      <c r="K30816" s="148" t="str">
        <f>IFERROR(VLOOKUP(A30816,DATABARANG!$B$4:$G$20000,5),"")</f>
        <v/>
      </c>
      <c r="L30816" s="149" t="str">
        <f t="shared" si="974"/>
        <v/>
      </c>
      <c r="M30816" s="158" t="str">
        <f t="shared" si="975"/>
        <v/>
      </c>
      <c r="O30816" s="151"/>
    </row>
    <row r="30817" spans="11:15" x14ac:dyDescent="0.3">
      <c r="K30817" s="148" t="str">
        <f>IFERROR(VLOOKUP(A30817,DATABARANG!$B$4:$G$20000,5),"")</f>
        <v/>
      </c>
      <c r="L30817" s="149" t="str">
        <f t="shared" si="974"/>
        <v/>
      </c>
      <c r="M30817" s="158" t="str">
        <f t="shared" si="975"/>
        <v/>
      </c>
      <c r="O30817" s="151"/>
    </row>
    <row r="30818" spans="11:15" x14ac:dyDescent="0.3">
      <c r="K30818" s="148" t="str">
        <f>IFERROR(VLOOKUP(A30818,DATABARANG!$B$4:$G$20000,5),"")</f>
        <v/>
      </c>
      <c r="L30818" s="149" t="str">
        <f t="shared" si="974"/>
        <v/>
      </c>
      <c r="M30818" s="158" t="str">
        <f t="shared" si="975"/>
        <v/>
      </c>
      <c r="O30818" s="151"/>
    </row>
    <row r="30819" spans="11:15" x14ac:dyDescent="0.3">
      <c r="K30819" s="148" t="str">
        <f>IFERROR(VLOOKUP(A30819,DATABARANG!$B$4:$G$20000,5),"")</f>
        <v/>
      </c>
      <c r="L30819" s="149" t="str">
        <f t="shared" si="974"/>
        <v/>
      </c>
      <c r="M30819" s="158" t="str">
        <f t="shared" si="975"/>
        <v/>
      </c>
      <c r="O30819" s="151"/>
    </row>
    <row r="30820" spans="11:15" x14ac:dyDescent="0.3">
      <c r="K30820" s="148" t="str">
        <f>IFERROR(VLOOKUP(A30820,DATABARANG!$B$4:$G$20000,5),"")</f>
        <v/>
      </c>
      <c r="L30820" s="149" t="str">
        <f t="shared" si="974"/>
        <v/>
      </c>
      <c r="M30820" s="158" t="str">
        <f t="shared" si="975"/>
        <v/>
      </c>
      <c r="O30820" s="151"/>
    </row>
    <row r="30821" spans="11:15" x14ac:dyDescent="0.3">
      <c r="K30821" s="148" t="str">
        <f>IFERROR(VLOOKUP(A30821,DATABARANG!$B$4:$G$20000,5),"")</f>
        <v/>
      </c>
      <c r="L30821" s="149" t="str">
        <f t="shared" si="974"/>
        <v/>
      </c>
      <c r="M30821" s="158" t="str">
        <f t="shared" si="975"/>
        <v/>
      </c>
      <c r="O30821" s="151"/>
    </row>
    <row r="30822" spans="11:15" x14ac:dyDescent="0.3">
      <c r="K30822" s="148" t="str">
        <f>IFERROR(VLOOKUP(A30822,DATABARANG!$B$4:$G$20000,5),"")</f>
        <v/>
      </c>
      <c r="L30822" s="149" t="str">
        <f t="shared" si="974"/>
        <v/>
      </c>
      <c r="M30822" s="158" t="str">
        <f t="shared" si="975"/>
        <v/>
      </c>
      <c r="O30822" s="151"/>
    </row>
    <row r="30823" spans="11:15" x14ac:dyDescent="0.3">
      <c r="K30823" s="148" t="str">
        <f>IFERROR(VLOOKUP(A30823,DATABARANG!$B$4:$G$20000,5),"")</f>
        <v/>
      </c>
      <c r="L30823" s="149" t="str">
        <f t="shared" si="974"/>
        <v/>
      </c>
      <c r="M30823" s="158" t="str">
        <f t="shared" si="975"/>
        <v/>
      </c>
      <c r="O30823" s="151"/>
    </row>
    <row r="30824" spans="11:15" x14ac:dyDescent="0.3">
      <c r="K30824" s="148" t="str">
        <f>IFERROR(VLOOKUP(A30824,DATABARANG!$B$4:$G$20000,5),"")</f>
        <v/>
      </c>
      <c r="L30824" s="149" t="str">
        <f t="shared" si="974"/>
        <v/>
      </c>
      <c r="M30824" s="158" t="str">
        <f t="shared" si="975"/>
        <v/>
      </c>
      <c r="O30824" s="151"/>
    </row>
    <row r="30825" spans="11:15" x14ac:dyDescent="0.3">
      <c r="K30825" s="148" t="str">
        <f>IFERROR(VLOOKUP(A30825,DATABARANG!$B$4:$G$20000,5),"")</f>
        <v/>
      </c>
      <c r="L30825" s="149" t="str">
        <f t="shared" si="974"/>
        <v/>
      </c>
      <c r="M30825" s="158" t="str">
        <f t="shared" si="975"/>
        <v/>
      </c>
      <c r="O30825" s="151"/>
    </row>
    <row r="30826" spans="11:15" x14ac:dyDescent="0.3">
      <c r="K30826" s="148" t="str">
        <f>IFERROR(VLOOKUP(A30826,DATABARANG!$B$4:$G$20000,5),"")</f>
        <v/>
      </c>
      <c r="L30826" s="149" t="str">
        <f t="shared" si="974"/>
        <v/>
      </c>
      <c r="M30826" s="158" t="str">
        <f t="shared" si="975"/>
        <v/>
      </c>
      <c r="O30826" s="151"/>
    </row>
    <row r="30827" spans="11:15" x14ac:dyDescent="0.3">
      <c r="K30827" s="148" t="str">
        <f>IFERROR(VLOOKUP(A30827,DATABARANG!$B$4:$G$20000,5),"")</f>
        <v/>
      </c>
      <c r="L30827" s="149" t="str">
        <f t="shared" si="974"/>
        <v/>
      </c>
      <c r="M30827" s="158" t="str">
        <f t="shared" si="975"/>
        <v/>
      </c>
      <c r="O30827" s="151"/>
    </row>
    <row r="30828" spans="11:15" x14ac:dyDescent="0.3">
      <c r="K30828" s="148" t="str">
        <f>IFERROR(VLOOKUP(A30828,DATABARANG!$B$4:$G$20000,5),"")</f>
        <v/>
      </c>
      <c r="L30828" s="149" t="str">
        <f t="shared" si="974"/>
        <v/>
      </c>
      <c r="M30828" s="158" t="str">
        <f t="shared" si="975"/>
        <v/>
      </c>
      <c r="O30828" s="151"/>
    </row>
    <row r="30829" spans="11:15" x14ac:dyDescent="0.3">
      <c r="K30829" s="148" t="str">
        <f>IFERROR(VLOOKUP(A30829,DATABARANG!$B$4:$G$20000,5),"")</f>
        <v/>
      </c>
      <c r="L30829" s="149" t="str">
        <f t="shared" si="974"/>
        <v/>
      </c>
      <c r="M30829" s="158" t="str">
        <f t="shared" si="975"/>
        <v/>
      </c>
      <c r="O30829" s="151"/>
    </row>
    <row r="30830" spans="11:15" x14ac:dyDescent="0.3">
      <c r="K30830" s="148" t="str">
        <f>IFERROR(VLOOKUP(A30830,DATABARANG!$B$4:$G$20000,5),"")</f>
        <v/>
      </c>
      <c r="L30830" s="149" t="str">
        <f t="shared" si="974"/>
        <v/>
      </c>
      <c r="M30830" s="158" t="str">
        <f t="shared" si="975"/>
        <v/>
      </c>
      <c r="O30830" s="151"/>
    </row>
    <row r="30831" spans="11:15" x14ac:dyDescent="0.3">
      <c r="K30831" s="148" t="str">
        <f>IFERROR(VLOOKUP(A30831,DATABARANG!$B$4:$G$20000,5),"")</f>
        <v/>
      </c>
      <c r="L30831" s="149" t="str">
        <f t="shared" si="974"/>
        <v/>
      </c>
      <c r="M30831" s="158" t="str">
        <f t="shared" si="975"/>
        <v/>
      </c>
      <c r="O30831" s="151"/>
    </row>
    <row r="30832" spans="11:15" x14ac:dyDescent="0.3">
      <c r="K30832" s="148" t="str">
        <f>IFERROR(VLOOKUP(A30832,DATABARANG!$B$4:$G$20000,5),"")</f>
        <v/>
      </c>
      <c r="L30832" s="149" t="str">
        <f t="shared" si="974"/>
        <v/>
      </c>
      <c r="M30832" s="158" t="str">
        <f t="shared" si="975"/>
        <v/>
      </c>
      <c r="O30832" s="151"/>
    </row>
    <row r="30833" spans="11:15" x14ac:dyDescent="0.3">
      <c r="K30833" s="148" t="str">
        <f>IFERROR(VLOOKUP(A30833,DATABARANG!$B$4:$G$20000,5),"")</f>
        <v/>
      </c>
      <c r="L30833" s="149" t="str">
        <f t="shared" si="974"/>
        <v/>
      </c>
      <c r="M30833" s="158" t="str">
        <f t="shared" si="975"/>
        <v/>
      </c>
      <c r="O30833" s="151"/>
    </row>
    <row r="30834" spans="11:15" x14ac:dyDescent="0.3">
      <c r="K30834" s="148" t="str">
        <f>IFERROR(VLOOKUP(A30834,DATABARANG!$B$4:$G$20000,5),"")</f>
        <v/>
      </c>
      <c r="L30834" s="149" t="str">
        <f t="shared" si="974"/>
        <v/>
      </c>
      <c r="M30834" s="158" t="str">
        <f t="shared" si="975"/>
        <v/>
      </c>
      <c r="O30834" s="151"/>
    </row>
    <row r="30835" spans="11:15" x14ac:dyDescent="0.3">
      <c r="K30835" s="148" t="str">
        <f>IFERROR(VLOOKUP(A30835,DATABARANG!$B$4:$G$20000,5),"")</f>
        <v/>
      </c>
      <c r="L30835" s="149" t="str">
        <f t="shared" si="974"/>
        <v/>
      </c>
      <c r="M30835" s="158" t="str">
        <f t="shared" si="975"/>
        <v/>
      </c>
      <c r="O30835" s="151"/>
    </row>
    <row r="30836" spans="11:15" x14ac:dyDescent="0.3">
      <c r="K30836" s="148" t="str">
        <f>IFERROR(VLOOKUP(A30836,DATABARANG!$B$4:$G$20000,5),"")</f>
        <v/>
      </c>
      <c r="L30836" s="149" t="str">
        <f t="shared" si="974"/>
        <v/>
      </c>
      <c r="M30836" s="158" t="str">
        <f t="shared" si="975"/>
        <v/>
      </c>
      <c r="O30836" s="151"/>
    </row>
    <row r="30837" spans="11:15" x14ac:dyDescent="0.3">
      <c r="K30837" s="148" t="str">
        <f>IFERROR(VLOOKUP(A30837,DATABARANG!$B$4:$G$20000,5),"")</f>
        <v/>
      </c>
      <c r="L30837" s="149" t="str">
        <f t="shared" si="974"/>
        <v/>
      </c>
      <c r="M30837" s="158" t="str">
        <f t="shared" si="975"/>
        <v/>
      </c>
      <c r="O30837" s="151"/>
    </row>
    <row r="30838" spans="11:15" x14ac:dyDescent="0.3">
      <c r="K30838" s="148" t="str">
        <f>IFERROR(VLOOKUP(A30838,DATABARANG!$B$4:$G$20000,5),"")</f>
        <v/>
      </c>
      <c r="L30838" s="149" t="str">
        <f t="shared" si="974"/>
        <v/>
      </c>
      <c r="M30838" s="158" t="str">
        <f t="shared" si="975"/>
        <v/>
      </c>
      <c r="O30838" s="151"/>
    </row>
    <row r="30839" spans="11:15" x14ac:dyDescent="0.3">
      <c r="K30839" s="148" t="str">
        <f>IFERROR(VLOOKUP(A30839,DATABARANG!$B$4:$G$20000,5),"")</f>
        <v/>
      </c>
      <c r="L30839" s="149" t="str">
        <f t="shared" si="974"/>
        <v/>
      </c>
      <c r="M30839" s="158" t="str">
        <f t="shared" si="975"/>
        <v/>
      </c>
      <c r="O30839" s="151"/>
    </row>
    <row r="30840" spans="11:15" x14ac:dyDescent="0.3">
      <c r="K30840" s="148" t="str">
        <f>IFERROR(VLOOKUP(A30840,DATABARANG!$B$4:$G$20000,5),"")</f>
        <v/>
      </c>
      <c r="L30840" s="149" t="str">
        <f t="shared" si="974"/>
        <v/>
      </c>
      <c r="M30840" s="158" t="str">
        <f t="shared" si="975"/>
        <v/>
      </c>
      <c r="O30840" s="151"/>
    </row>
    <row r="30841" spans="11:15" x14ac:dyDescent="0.3">
      <c r="K30841" s="148" t="str">
        <f>IFERROR(VLOOKUP(A30841,DATABARANG!$B$4:$G$20000,5),"")</f>
        <v/>
      </c>
      <c r="L30841" s="149" t="str">
        <f t="shared" si="974"/>
        <v/>
      </c>
      <c r="M30841" s="158" t="str">
        <f t="shared" si="975"/>
        <v/>
      </c>
      <c r="O30841" s="151"/>
    </row>
    <row r="30842" spans="11:15" x14ac:dyDescent="0.3">
      <c r="K30842" s="148" t="str">
        <f>IFERROR(VLOOKUP(A30842,DATABARANG!$B$4:$G$20000,5),"")</f>
        <v/>
      </c>
      <c r="L30842" s="149" t="str">
        <f t="shared" si="974"/>
        <v/>
      </c>
      <c r="M30842" s="158" t="str">
        <f t="shared" si="975"/>
        <v/>
      </c>
      <c r="O30842" s="151"/>
    </row>
    <row r="30843" spans="11:15" x14ac:dyDescent="0.3">
      <c r="K30843" s="148" t="str">
        <f>IFERROR(VLOOKUP(A30843,DATABARANG!$B$4:$G$20000,5),"")</f>
        <v/>
      </c>
      <c r="L30843" s="149" t="str">
        <f t="shared" si="974"/>
        <v/>
      </c>
      <c r="M30843" s="158" t="str">
        <f t="shared" si="975"/>
        <v/>
      </c>
      <c r="O30843" s="151"/>
    </row>
    <row r="30844" spans="11:15" x14ac:dyDescent="0.3">
      <c r="K30844" s="148" t="str">
        <f>IFERROR(VLOOKUP(A30844,DATABARANG!$B$4:$G$20000,5),"")</f>
        <v/>
      </c>
      <c r="L30844" s="149" t="str">
        <f t="shared" si="974"/>
        <v/>
      </c>
      <c r="M30844" s="158" t="str">
        <f t="shared" si="975"/>
        <v/>
      </c>
      <c r="O30844" s="151"/>
    </row>
    <row r="30845" spans="11:15" x14ac:dyDescent="0.3">
      <c r="K30845" s="148" t="str">
        <f>IFERROR(VLOOKUP(A30845,DATABARANG!$B$4:$G$20000,5),"")</f>
        <v/>
      </c>
      <c r="L30845" s="149" t="str">
        <f t="shared" si="974"/>
        <v/>
      </c>
      <c r="M30845" s="158" t="str">
        <f t="shared" si="975"/>
        <v/>
      </c>
      <c r="O30845" s="151"/>
    </row>
    <row r="30846" spans="11:15" x14ac:dyDescent="0.3">
      <c r="K30846" s="148" t="str">
        <f>IFERROR(VLOOKUP(A30846,DATABARANG!$B$4:$G$20000,5),"")</f>
        <v/>
      </c>
      <c r="L30846" s="149" t="str">
        <f t="shared" si="974"/>
        <v/>
      </c>
      <c r="M30846" s="158" t="str">
        <f t="shared" si="975"/>
        <v/>
      </c>
      <c r="O30846" s="151"/>
    </row>
    <row r="30847" spans="11:15" x14ac:dyDescent="0.3">
      <c r="K30847" s="148" t="str">
        <f>IFERROR(VLOOKUP(A30847,DATABARANG!$B$4:$G$20000,5),"")</f>
        <v/>
      </c>
      <c r="L30847" s="149" t="str">
        <f t="shared" si="974"/>
        <v/>
      </c>
      <c r="M30847" s="158" t="str">
        <f t="shared" si="975"/>
        <v/>
      </c>
      <c r="O30847" s="151"/>
    </row>
    <row r="30848" spans="11:15" x14ac:dyDescent="0.3">
      <c r="K30848" s="148" t="str">
        <f>IFERROR(VLOOKUP(A30848,DATABARANG!$B$4:$G$20000,5),"")</f>
        <v/>
      </c>
      <c r="L30848" s="149" t="str">
        <f t="shared" si="974"/>
        <v/>
      </c>
      <c r="M30848" s="158" t="str">
        <f t="shared" si="975"/>
        <v/>
      </c>
      <c r="O30848" s="151"/>
    </row>
    <row r="30849" spans="11:15" x14ac:dyDescent="0.3">
      <c r="K30849" s="148" t="str">
        <f>IFERROR(VLOOKUP(A30849,DATABARANG!$B$4:$G$20000,5),"")</f>
        <v/>
      </c>
      <c r="L30849" s="149" t="str">
        <f t="shared" si="974"/>
        <v/>
      </c>
      <c r="M30849" s="158" t="str">
        <f t="shared" si="975"/>
        <v/>
      </c>
      <c r="O30849" s="151"/>
    </row>
    <row r="30850" spans="11:15" x14ac:dyDescent="0.3">
      <c r="K30850" s="148" t="str">
        <f>IFERROR(VLOOKUP(A30850,DATABARANG!$B$4:$G$20000,5),"")</f>
        <v/>
      </c>
      <c r="L30850" s="149" t="str">
        <f t="shared" si="974"/>
        <v/>
      </c>
      <c r="M30850" s="158" t="str">
        <f t="shared" si="975"/>
        <v/>
      </c>
      <c r="O30850" s="151"/>
    </row>
    <row r="30851" spans="11:15" x14ac:dyDescent="0.3">
      <c r="K30851" s="148" t="str">
        <f>IFERROR(VLOOKUP(A30851,DATABARANG!$B$4:$G$20000,5),"")</f>
        <v/>
      </c>
      <c r="L30851" s="149" t="str">
        <f t="shared" si="974"/>
        <v/>
      </c>
      <c r="M30851" s="158" t="str">
        <f t="shared" si="975"/>
        <v/>
      </c>
      <c r="O30851" s="151"/>
    </row>
    <row r="30852" spans="11:15" x14ac:dyDescent="0.3">
      <c r="K30852" s="148" t="str">
        <f>IFERROR(VLOOKUP(A30852,DATABARANG!$B$4:$G$20000,5),"")</f>
        <v/>
      </c>
      <c r="L30852" s="149" t="str">
        <f t="shared" si="974"/>
        <v/>
      </c>
      <c r="M30852" s="158" t="str">
        <f t="shared" si="975"/>
        <v/>
      </c>
      <c r="O30852" s="151"/>
    </row>
    <row r="30853" spans="11:15" x14ac:dyDescent="0.3">
      <c r="K30853" s="148" t="str">
        <f>IFERROR(VLOOKUP(A30853,DATABARANG!$B$4:$G$20000,5),"")</f>
        <v/>
      </c>
      <c r="L30853" s="149" t="str">
        <f t="shared" si="974"/>
        <v/>
      </c>
      <c r="M30853" s="158" t="str">
        <f t="shared" si="975"/>
        <v/>
      </c>
      <c r="O30853" s="151"/>
    </row>
    <row r="30854" spans="11:15" x14ac:dyDescent="0.3">
      <c r="K30854" s="148" t="str">
        <f>IFERROR(VLOOKUP(A30854,DATABARANG!$B$4:$G$20000,5),"")</f>
        <v/>
      </c>
      <c r="L30854" s="149" t="str">
        <f t="shared" ref="L30854:L30917" si="976">IFERROR((E30854-K30854)*G30854,"")</f>
        <v/>
      </c>
      <c r="M30854" s="158" t="str">
        <f t="shared" ref="M30854:M30917" si="977">IF(B30854="","",TEXT(B30854,"DD-MMM"))</f>
        <v/>
      </c>
      <c r="O30854" s="151"/>
    </row>
    <row r="30855" spans="11:15" x14ac:dyDescent="0.3">
      <c r="K30855" s="148" t="str">
        <f>IFERROR(VLOOKUP(A30855,DATABARANG!$B$4:$G$20000,5),"")</f>
        <v/>
      </c>
      <c r="L30855" s="149" t="str">
        <f t="shared" si="976"/>
        <v/>
      </c>
      <c r="M30855" s="158" t="str">
        <f t="shared" si="977"/>
        <v/>
      </c>
      <c r="O30855" s="151"/>
    </row>
    <row r="30856" spans="11:15" x14ac:dyDescent="0.3">
      <c r="K30856" s="148" t="str">
        <f>IFERROR(VLOOKUP(A30856,DATABARANG!$B$4:$G$20000,5),"")</f>
        <v/>
      </c>
      <c r="L30856" s="149" t="str">
        <f t="shared" si="976"/>
        <v/>
      </c>
      <c r="M30856" s="158" t="str">
        <f t="shared" si="977"/>
        <v/>
      </c>
      <c r="O30856" s="151"/>
    </row>
    <row r="30857" spans="11:15" x14ac:dyDescent="0.3">
      <c r="K30857" s="148" t="str">
        <f>IFERROR(VLOOKUP(A30857,DATABARANG!$B$4:$G$20000,5),"")</f>
        <v/>
      </c>
      <c r="L30857" s="149" t="str">
        <f t="shared" si="976"/>
        <v/>
      </c>
      <c r="M30857" s="158" t="str">
        <f t="shared" si="977"/>
        <v/>
      </c>
      <c r="O30857" s="151"/>
    </row>
    <row r="30858" spans="11:15" x14ac:dyDescent="0.3">
      <c r="K30858" s="148" t="str">
        <f>IFERROR(VLOOKUP(A30858,DATABARANG!$B$4:$G$20000,5),"")</f>
        <v/>
      </c>
      <c r="L30858" s="149" t="str">
        <f t="shared" si="976"/>
        <v/>
      </c>
      <c r="M30858" s="158" t="str">
        <f t="shared" si="977"/>
        <v/>
      </c>
      <c r="O30858" s="151"/>
    </row>
    <row r="30859" spans="11:15" x14ac:dyDescent="0.3">
      <c r="K30859" s="148" t="str">
        <f>IFERROR(VLOOKUP(A30859,DATABARANG!$B$4:$G$20000,5),"")</f>
        <v/>
      </c>
      <c r="L30859" s="149" t="str">
        <f t="shared" si="976"/>
        <v/>
      </c>
      <c r="M30859" s="158" t="str">
        <f t="shared" si="977"/>
        <v/>
      </c>
      <c r="O30859" s="151"/>
    </row>
    <row r="30860" spans="11:15" x14ac:dyDescent="0.3">
      <c r="K30860" s="148" t="str">
        <f>IFERROR(VLOOKUP(A30860,DATABARANG!$B$4:$G$20000,5),"")</f>
        <v/>
      </c>
      <c r="L30860" s="149" t="str">
        <f t="shared" si="976"/>
        <v/>
      </c>
      <c r="M30860" s="158" t="str">
        <f t="shared" si="977"/>
        <v/>
      </c>
      <c r="O30860" s="151"/>
    </row>
    <row r="30861" spans="11:15" x14ac:dyDescent="0.3">
      <c r="K30861" s="148" t="str">
        <f>IFERROR(VLOOKUP(A30861,DATABARANG!$B$4:$G$20000,5),"")</f>
        <v/>
      </c>
      <c r="L30861" s="149" t="str">
        <f t="shared" si="976"/>
        <v/>
      </c>
      <c r="M30861" s="158" t="str">
        <f t="shared" si="977"/>
        <v/>
      </c>
      <c r="O30861" s="151"/>
    </row>
    <row r="30862" spans="11:15" x14ac:dyDescent="0.3">
      <c r="K30862" s="148" t="str">
        <f>IFERROR(VLOOKUP(A30862,DATABARANG!$B$4:$G$20000,5),"")</f>
        <v/>
      </c>
      <c r="L30862" s="149" t="str">
        <f t="shared" si="976"/>
        <v/>
      </c>
      <c r="M30862" s="158" t="str">
        <f t="shared" si="977"/>
        <v/>
      </c>
      <c r="O30862" s="151"/>
    </row>
    <row r="30863" spans="11:15" x14ac:dyDescent="0.3">
      <c r="K30863" s="148" t="str">
        <f>IFERROR(VLOOKUP(A30863,DATABARANG!$B$4:$G$20000,5),"")</f>
        <v/>
      </c>
      <c r="L30863" s="149" t="str">
        <f t="shared" si="976"/>
        <v/>
      </c>
      <c r="M30863" s="158" t="str">
        <f t="shared" si="977"/>
        <v/>
      </c>
      <c r="O30863" s="151"/>
    </row>
    <row r="30864" spans="11:15" x14ac:dyDescent="0.3">
      <c r="K30864" s="148" t="str">
        <f>IFERROR(VLOOKUP(A30864,DATABARANG!$B$4:$G$20000,5),"")</f>
        <v/>
      </c>
      <c r="L30864" s="149" t="str">
        <f t="shared" si="976"/>
        <v/>
      </c>
      <c r="M30864" s="158" t="str">
        <f t="shared" si="977"/>
        <v/>
      </c>
      <c r="O30864" s="151"/>
    </row>
    <row r="30865" spans="11:15" x14ac:dyDescent="0.3">
      <c r="K30865" s="148" t="str">
        <f>IFERROR(VLOOKUP(A30865,DATABARANG!$B$4:$G$20000,5),"")</f>
        <v/>
      </c>
      <c r="L30865" s="149" t="str">
        <f t="shared" si="976"/>
        <v/>
      </c>
      <c r="M30865" s="158" t="str">
        <f t="shared" si="977"/>
        <v/>
      </c>
      <c r="O30865" s="151"/>
    </row>
    <row r="30866" spans="11:15" x14ac:dyDescent="0.3">
      <c r="K30866" s="148" t="str">
        <f>IFERROR(VLOOKUP(A30866,DATABARANG!$B$4:$G$20000,5),"")</f>
        <v/>
      </c>
      <c r="L30866" s="149" t="str">
        <f t="shared" si="976"/>
        <v/>
      </c>
      <c r="M30866" s="158" t="str">
        <f t="shared" si="977"/>
        <v/>
      </c>
      <c r="O30866" s="151"/>
    </row>
    <row r="30867" spans="11:15" x14ac:dyDescent="0.3">
      <c r="K30867" s="148" t="str">
        <f>IFERROR(VLOOKUP(A30867,DATABARANG!$B$4:$G$20000,5),"")</f>
        <v/>
      </c>
      <c r="L30867" s="149" t="str">
        <f t="shared" si="976"/>
        <v/>
      </c>
      <c r="M30867" s="158" t="str">
        <f t="shared" si="977"/>
        <v/>
      </c>
      <c r="O30867" s="151"/>
    </row>
    <row r="30868" spans="11:15" x14ac:dyDescent="0.3">
      <c r="K30868" s="148" t="str">
        <f>IFERROR(VLOOKUP(A30868,DATABARANG!$B$4:$G$20000,5),"")</f>
        <v/>
      </c>
      <c r="L30868" s="149" t="str">
        <f t="shared" si="976"/>
        <v/>
      </c>
      <c r="M30868" s="158" t="str">
        <f t="shared" si="977"/>
        <v/>
      </c>
      <c r="O30868" s="151"/>
    </row>
    <row r="30869" spans="11:15" x14ac:dyDescent="0.3">
      <c r="K30869" s="148" t="str">
        <f>IFERROR(VLOOKUP(A30869,DATABARANG!$B$4:$G$20000,5),"")</f>
        <v/>
      </c>
      <c r="L30869" s="149" t="str">
        <f t="shared" si="976"/>
        <v/>
      </c>
      <c r="M30869" s="158" t="str">
        <f t="shared" si="977"/>
        <v/>
      </c>
      <c r="O30869" s="151"/>
    </row>
    <row r="30870" spans="11:15" x14ac:dyDescent="0.3">
      <c r="K30870" s="148" t="str">
        <f>IFERROR(VLOOKUP(A30870,DATABARANG!$B$4:$G$20000,5),"")</f>
        <v/>
      </c>
      <c r="L30870" s="149" t="str">
        <f t="shared" si="976"/>
        <v/>
      </c>
      <c r="M30870" s="158" t="str">
        <f t="shared" si="977"/>
        <v/>
      </c>
      <c r="O30870" s="151"/>
    </row>
    <row r="30871" spans="11:15" x14ac:dyDescent="0.3">
      <c r="K30871" s="148" t="str">
        <f>IFERROR(VLOOKUP(A30871,DATABARANG!$B$4:$G$20000,5),"")</f>
        <v/>
      </c>
      <c r="L30871" s="149" t="str">
        <f t="shared" si="976"/>
        <v/>
      </c>
      <c r="M30871" s="158" t="str">
        <f t="shared" si="977"/>
        <v/>
      </c>
      <c r="O30871" s="151"/>
    </row>
    <row r="30872" spans="11:15" x14ac:dyDescent="0.3">
      <c r="K30872" s="148" t="str">
        <f>IFERROR(VLOOKUP(A30872,DATABARANG!$B$4:$G$20000,5),"")</f>
        <v/>
      </c>
      <c r="L30872" s="149" t="str">
        <f t="shared" si="976"/>
        <v/>
      </c>
      <c r="M30872" s="158" t="str">
        <f t="shared" si="977"/>
        <v/>
      </c>
      <c r="O30872" s="151"/>
    </row>
    <row r="30873" spans="11:15" x14ac:dyDescent="0.3">
      <c r="K30873" s="148" t="str">
        <f>IFERROR(VLOOKUP(A30873,DATABARANG!$B$4:$G$20000,5),"")</f>
        <v/>
      </c>
      <c r="L30873" s="149" t="str">
        <f t="shared" si="976"/>
        <v/>
      </c>
      <c r="M30873" s="158" t="str">
        <f t="shared" si="977"/>
        <v/>
      </c>
      <c r="O30873" s="151"/>
    </row>
    <row r="30874" spans="11:15" x14ac:dyDescent="0.3">
      <c r="K30874" s="148" t="str">
        <f>IFERROR(VLOOKUP(A30874,DATABARANG!$B$4:$G$20000,5),"")</f>
        <v/>
      </c>
      <c r="L30874" s="149" t="str">
        <f t="shared" si="976"/>
        <v/>
      </c>
      <c r="M30874" s="158" t="str">
        <f t="shared" si="977"/>
        <v/>
      </c>
      <c r="O30874" s="151"/>
    </row>
    <row r="30875" spans="11:15" x14ac:dyDescent="0.3">
      <c r="K30875" s="148" t="str">
        <f>IFERROR(VLOOKUP(A30875,DATABARANG!$B$4:$G$20000,5),"")</f>
        <v/>
      </c>
      <c r="L30875" s="149" t="str">
        <f t="shared" si="976"/>
        <v/>
      </c>
      <c r="M30875" s="158" t="str">
        <f t="shared" si="977"/>
        <v/>
      </c>
      <c r="O30875" s="151"/>
    </row>
    <row r="30876" spans="11:15" x14ac:dyDescent="0.3">
      <c r="K30876" s="148" t="str">
        <f>IFERROR(VLOOKUP(A30876,DATABARANG!$B$4:$G$20000,5),"")</f>
        <v/>
      </c>
      <c r="L30876" s="149" t="str">
        <f t="shared" si="976"/>
        <v/>
      </c>
      <c r="M30876" s="158" t="str">
        <f t="shared" si="977"/>
        <v/>
      </c>
      <c r="O30876" s="151"/>
    </row>
    <row r="30877" spans="11:15" x14ac:dyDescent="0.3">
      <c r="K30877" s="148" t="str">
        <f>IFERROR(VLOOKUP(A30877,DATABARANG!$B$4:$G$20000,5),"")</f>
        <v/>
      </c>
      <c r="L30877" s="149" t="str">
        <f t="shared" si="976"/>
        <v/>
      </c>
      <c r="M30877" s="158" t="str">
        <f t="shared" si="977"/>
        <v/>
      </c>
      <c r="O30877" s="151"/>
    </row>
    <row r="30878" spans="11:15" x14ac:dyDescent="0.3">
      <c r="K30878" s="148" t="str">
        <f>IFERROR(VLOOKUP(A30878,DATABARANG!$B$4:$G$20000,5),"")</f>
        <v/>
      </c>
      <c r="L30878" s="149" t="str">
        <f t="shared" si="976"/>
        <v/>
      </c>
      <c r="M30878" s="158" t="str">
        <f t="shared" si="977"/>
        <v/>
      </c>
      <c r="O30878" s="151"/>
    </row>
    <row r="30879" spans="11:15" x14ac:dyDescent="0.3">
      <c r="K30879" s="148" t="str">
        <f>IFERROR(VLOOKUP(A30879,DATABARANG!$B$4:$G$20000,5),"")</f>
        <v/>
      </c>
      <c r="L30879" s="149" t="str">
        <f t="shared" si="976"/>
        <v/>
      </c>
      <c r="M30879" s="158" t="str">
        <f t="shared" si="977"/>
        <v/>
      </c>
      <c r="O30879" s="151"/>
    </row>
    <row r="30880" spans="11:15" x14ac:dyDescent="0.3">
      <c r="K30880" s="148" t="str">
        <f>IFERROR(VLOOKUP(A30880,DATABARANG!$B$4:$G$20000,5),"")</f>
        <v/>
      </c>
      <c r="L30880" s="149" t="str">
        <f t="shared" si="976"/>
        <v/>
      </c>
      <c r="M30880" s="158" t="str">
        <f t="shared" si="977"/>
        <v/>
      </c>
      <c r="O30880" s="151"/>
    </row>
    <row r="30881" spans="11:15" x14ac:dyDescent="0.3">
      <c r="K30881" s="148" t="str">
        <f>IFERROR(VLOOKUP(A30881,DATABARANG!$B$4:$G$20000,5),"")</f>
        <v/>
      </c>
      <c r="L30881" s="149" t="str">
        <f t="shared" si="976"/>
        <v/>
      </c>
      <c r="M30881" s="158" t="str">
        <f t="shared" si="977"/>
        <v/>
      </c>
      <c r="O30881" s="151"/>
    </row>
    <row r="30882" spans="11:15" x14ac:dyDescent="0.3">
      <c r="K30882" s="148" t="str">
        <f>IFERROR(VLOOKUP(A30882,DATABARANG!$B$4:$G$20000,5),"")</f>
        <v/>
      </c>
      <c r="L30882" s="149" t="str">
        <f t="shared" si="976"/>
        <v/>
      </c>
      <c r="M30882" s="158" t="str">
        <f t="shared" si="977"/>
        <v/>
      </c>
      <c r="O30882" s="151"/>
    </row>
    <row r="30883" spans="11:15" x14ac:dyDescent="0.3">
      <c r="K30883" s="148" t="str">
        <f>IFERROR(VLOOKUP(A30883,DATABARANG!$B$4:$G$20000,5),"")</f>
        <v/>
      </c>
      <c r="L30883" s="149" t="str">
        <f t="shared" si="976"/>
        <v/>
      </c>
      <c r="M30883" s="158" t="str">
        <f t="shared" si="977"/>
        <v/>
      </c>
      <c r="O30883" s="151"/>
    </row>
    <row r="30884" spans="11:15" x14ac:dyDescent="0.3">
      <c r="K30884" s="148" t="str">
        <f>IFERROR(VLOOKUP(A30884,DATABARANG!$B$4:$G$20000,5),"")</f>
        <v/>
      </c>
      <c r="L30884" s="149" t="str">
        <f t="shared" si="976"/>
        <v/>
      </c>
      <c r="M30884" s="158" t="str">
        <f t="shared" si="977"/>
        <v/>
      </c>
      <c r="O30884" s="151"/>
    </row>
    <row r="30885" spans="11:15" x14ac:dyDescent="0.3">
      <c r="K30885" s="148" t="str">
        <f>IFERROR(VLOOKUP(A30885,DATABARANG!$B$4:$G$20000,5),"")</f>
        <v/>
      </c>
      <c r="L30885" s="149" t="str">
        <f t="shared" si="976"/>
        <v/>
      </c>
      <c r="M30885" s="158" t="str">
        <f t="shared" si="977"/>
        <v/>
      </c>
      <c r="O30885" s="151"/>
    </row>
    <row r="30886" spans="11:15" x14ac:dyDescent="0.3">
      <c r="K30886" s="148" t="str">
        <f>IFERROR(VLOOKUP(A30886,DATABARANG!$B$4:$G$20000,5),"")</f>
        <v/>
      </c>
      <c r="L30886" s="149" t="str">
        <f t="shared" si="976"/>
        <v/>
      </c>
      <c r="M30886" s="158" t="str">
        <f t="shared" si="977"/>
        <v/>
      </c>
      <c r="O30886" s="151"/>
    </row>
    <row r="30887" spans="11:15" x14ac:dyDescent="0.3">
      <c r="K30887" s="148" t="str">
        <f>IFERROR(VLOOKUP(A30887,DATABARANG!$B$4:$G$20000,5),"")</f>
        <v/>
      </c>
      <c r="L30887" s="149" t="str">
        <f t="shared" si="976"/>
        <v/>
      </c>
      <c r="M30887" s="158" t="str">
        <f t="shared" si="977"/>
        <v/>
      </c>
      <c r="O30887" s="151"/>
    </row>
    <row r="30888" spans="11:15" x14ac:dyDescent="0.3">
      <c r="K30888" s="148" t="str">
        <f>IFERROR(VLOOKUP(A30888,DATABARANG!$B$4:$G$20000,5),"")</f>
        <v/>
      </c>
      <c r="L30888" s="149" t="str">
        <f t="shared" si="976"/>
        <v/>
      </c>
      <c r="M30888" s="158" t="str">
        <f t="shared" si="977"/>
        <v/>
      </c>
      <c r="O30888" s="151"/>
    </row>
    <row r="30889" spans="11:15" x14ac:dyDescent="0.3">
      <c r="K30889" s="148" t="str">
        <f>IFERROR(VLOOKUP(A30889,DATABARANG!$B$4:$G$20000,5),"")</f>
        <v/>
      </c>
      <c r="L30889" s="149" t="str">
        <f t="shared" si="976"/>
        <v/>
      </c>
      <c r="M30889" s="158" t="str">
        <f t="shared" si="977"/>
        <v/>
      </c>
      <c r="O30889" s="151"/>
    </row>
    <row r="30890" spans="11:15" x14ac:dyDescent="0.3">
      <c r="K30890" s="148" t="str">
        <f>IFERROR(VLOOKUP(A30890,DATABARANG!$B$4:$G$20000,5),"")</f>
        <v/>
      </c>
      <c r="L30890" s="149" t="str">
        <f t="shared" si="976"/>
        <v/>
      </c>
      <c r="M30890" s="158" t="str">
        <f t="shared" si="977"/>
        <v/>
      </c>
      <c r="O30890" s="151"/>
    </row>
    <row r="30891" spans="11:15" x14ac:dyDescent="0.3">
      <c r="K30891" s="148" t="str">
        <f>IFERROR(VLOOKUP(A30891,DATABARANG!$B$4:$G$20000,5),"")</f>
        <v/>
      </c>
      <c r="L30891" s="149" t="str">
        <f t="shared" si="976"/>
        <v/>
      </c>
      <c r="M30891" s="158" t="str">
        <f t="shared" si="977"/>
        <v/>
      </c>
      <c r="O30891" s="151"/>
    </row>
    <row r="30892" spans="11:15" x14ac:dyDescent="0.3">
      <c r="K30892" s="148" t="str">
        <f>IFERROR(VLOOKUP(A30892,DATABARANG!$B$4:$G$20000,5),"")</f>
        <v/>
      </c>
      <c r="L30892" s="149" t="str">
        <f t="shared" si="976"/>
        <v/>
      </c>
      <c r="M30892" s="158" t="str">
        <f t="shared" si="977"/>
        <v/>
      </c>
      <c r="O30892" s="151"/>
    </row>
    <row r="30893" spans="11:15" x14ac:dyDescent="0.3">
      <c r="K30893" s="148" t="str">
        <f>IFERROR(VLOOKUP(A30893,DATABARANG!$B$4:$G$20000,5),"")</f>
        <v/>
      </c>
      <c r="L30893" s="149" t="str">
        <f t="shared" si="976"/>
        <v/>
      </c>
      <c r="M30893" s="158" t="str">
        <f t="shared" si="977"/>
        <v/>
      </c>
      <c r="O30893" s="151"/>
    </row>
    <row r="30894" spans="11:15" x14ac:dyDescent="0.3">
      <c r="K30894" s="148" t="str">
        <f>IFERROR(VLOOKUP(A30894,DATABARANG!$B$4:$G$20000,5),"")</f>
        <v/>
      </c>
      <c r="L30894" s="149" t="str">
        <f t="shared" si="976"/>
        <v/>
      </c>
      <c r="M30894" s="158" t="str">
        <f t="shared" si="977"/>
        <v/>
      </c>
      <c r="O30894" s="151"/>
    </row>
    <row r="30895" spans="11:15" x14ac:dyDescent="0.3">
      <c r="K30895" s="148" t="str">
        <f>IFERROR(VLOOKUP(A30895,DATABARANG!$B$4:$G$20000,5),"")</f>
        <v/>
      </c>
      <c r="L30895" s="149" t="str">
        <f t="shared" si="976"/>
        <v/>
      </c>
      <c r="M30895" s="158" t="str">
        <f t="shared" si="977"/>
        <v/>
      </c>
      <c r="O30895" s="151"/>
    </row>
    <row r="30896" spans="11:15" x14ac:dyDescent="0.3">
      <c r="K30896" s="148" t="str">
        <f>IFERROR(VLOOKUP(A30896,DATABARANG!$B$4:$G$20000,5),"")</f>
        <v/>
      </c>
      <c r="L30896" s="149" t="str">
        <f t="shared" si="976"/>
        <v/>
      </c>
      <c r="M30896" s="158" t="str">
        <f t="shared" si="977"/>
        <v/>
      </c>
      <c r="O30896" s="151"/>
    </row>
    <row r="30897" spans="11:15" x14ac:dyDescent="0.3">
      <c r="K30897" s="148" t="str">
        <f>IFERROR(VLOOKUP(A30897,DATABARANG!$B$4:$G$20000,5),"")</f>
        <v/>
      </c>
      <c r="L30897" s="149" t="str">
        <f t="shared" si="976"/>
        <v/>
      </c>
      <c r="M30897" s="158" t="str">
        <f t="shared" si="977"/>
        <v/>
      </c>
      <c r="O30897" s="151"/>
    </row>
    <row r="30898" spans="11:15" x14ac:dyDescent="0.3">
      <c r="K30898" s="148" t="str">
        <f>IFERROR(VLOOKUP(A30898,DATABARANG!$B$4:$G$20000,5),"")</f>
        <v/>
      </c>
      <c r="L30898" s="149" t="str">
        <f t="shared" si="976"/>
        <v/>
      </c>
      <c r="M30898" s="158" t="str">
        <f t="shared" si="977"/>
        <v/>
      </c>
      <c r="O30898" s="151"/>
    </row>
    <row r="30899" spans="11:15" x14ac:dyDescent="0.3">
      <c r="K30899" s="148" t="str">
        <f>IFERROR(VLOOKUP(A30899,DATABARANG!$B$4:$G$20000,5),"")</f>
        <v/>
      </c>
      <c r="L30899" s="149" t="str">
        <f t="shared" si="976"/>
        <v/>
      </c>
      <c r="M30899" s="158" t="str">
        <f t="shared" si="977"/>
        <v/>
      </c>
      <c r="O30899" s="151"/>
    </row>
    <row r="30900" spans="11:15" x14ac:dyDescent="0.3">
      <c r="K30900" s="148" t="str">
        <f>IFERROR(VLOOKUP(A30900,DATABARANG!$B$4:$G$20000,5),"")</f>
        <v/>
      </c>
      <c r="L30900" s="149" t="str">
        <f t="shared" si="976"/>
        <v/>
      </c>
      <c r="M30900" s="158" t="str">
        <f t="shared" si="977"/>
        <v/>
      </c>
      <c r="O30900" s="151"/>
    </row>
    <row r="30901" spans="11:15" x14ac:dyDescent="0.3">
      <c r="K30901" s="148" t="str">
        <f>IFERROR(VLOOKUP(A30901,DATABARANG!$B$4:$G$20000,5),"")</f>
        <v/>
      </c>
      <c r="L30901" s="149" t="str">
        <f t="shared" si="976"/>
        <v/>
      </c>
      <c r="M30901" s="158" t="str">
        <f t="shared" si="977"/>
        <v/>
      </c>
      <c r="O30901" s="151"/>
    </row>
    <row r="30902" spans="11:15" x14ac:dyDescent="0.3">
      <c r="K30902" s="148" t="str">
        <f>IFERROR(VLOOKUP(A30902,DATABARANG!$B$4:$G$20000,5),"")</f>
        <v/>
      </c>
      <c r="L30902" s="149" t="str">
        <f t="shared" si="976"/>
        <v/>
      </c>
      <c r="M30902" s="158" t="str">
        <f t="shared" si="977"/>
        <v/>
      </c>
      <c r="O30902" s="151"/>
    </row>
    <row r="30903" spans="11:15" x14ac:dyDescent="0.3">
      <c r="K30903" s="148" t="str">
        <f>IFERROR(VLOOKUP(A30903,DATABARANG!$B$4:$G$20000,5),"")</f>
        <v/>
      </c>
      <c r="L30903" s="149" t="str">
        <f t="shared" si="976"/>
        <v/>
      </c>
      <c r="M30903" s="158" t="str">
        <f t="shared" si="977"/>
        <v/>
      </c>
      <c r="O30903" s="151"/>
    </row>
    <row r="30904" spans="11:15" x14ac:dyDescent="0.3">
      <c r="K30904" s="148" t="str">
        <f>IFERROR(VLOOKUP(A30904,DATABARANG!$B$4:$G$20000,5),"")</f>
        <v/>
      </c>
      <c r="L30904" s="149" t="str">
        <f t="shared" si="976"/>
        <v/>
      </c>
      <c r="M30904" s="158" t="str">
        <f t="shared" si="977"/>
        <v/>
      </c>
      <c r="O30904" s="151"/>
    </row>
    <row r="30905" spans="11:15" x14ac:dyDescent="0.3">
      <c r="K30905" s="148" t="str">
        <f>IFERROR(VLOOKUP(A30905,DATABARANG!$B$4:$G$20000,5),"")</f>
        <v/>
      </c>
      <c r="L30905" s="149" t="str">
        <f t="shared" si="976"/>
        <v/>
      </c>
      <c r="M30905" s="158" t="str">
        <f t="shared" si="977"/>
        <v/>
      </c>
      <c r="O30905" s="151"/>
    </row>
    <row r="30906" spans="11:15" x14ac:dyDescent="0.3">
      <c r="K30906" s="148" t="str">
        <f>IFERROR(VLOOKUP(A30906,DATABARANG!$B$4:$G$20000,5),"")</f>
        <v/>
      </c>
      <c r="L30906" s="149" t="str">
        <f t="shared" si="976"/>
        <v/>
      </c>
      <c r="M30906" s="158" t="str">
        <f t="shared" si="977"/>
        <v/>
      </c>
      <c r="O30906" s="151"/>
    </row>
    <row r="30907" spans="11:15" x14ac:dyDescent="0.3">
      <c r="K30907" s="148" t="str">
        <f>IFERROR(VLOOKUP(A30907,DATABARANG!$B$4:$G$20000,5),"")</f>
        <v/>
      </c>
      <c r="L30907" s="149" t="str">
        <f t="shared" si="976"/>
        <v/>
      </c>
      <c r="M30907" s="158" t="str">
        <f t="shared" si="977"/>
        <v/>
      </c>
      <c r="O30907" s="151"/>
    </row>
    <row r="30908" spans="11:15" x14ac:dyDescent="0.3">
      <c r="K30908" s="148" t="str">
        <f>IFERROR(VLOOKUP(A30908,DATABARANG!$B$4:$G$20000,5),"")</f>
        <v/>
      </c>
      <c r="L30908" s="149" t="str">
        <f t="shared" si="976"/>
        <v/>
      </c>
      <c r="M30908" s="158" t="str">
        <f t="shared" si="977"/>
        <v/>
      </c>
      <c r="O30908" s="151"/>
    </row>
    <row r="30909" spans="11:15" x14ac:dyDescent="0.3">
      <c r="K30909" s="148" t="str">
        <f>IFERROR(VLOOKUP(A30909,DATABARANG!$B$4:$G$20000,5),"")</f>
        <v/>
      </c>
      <c r="L30909" s="149" t="str">
        <f t="shared" si="976"/>
        <v/>
      </c>
      <c r="M30909" s="158" t="str">
        <f t="shared" si="977"/>
        <v/>
      </c>
      <c r="O30909" s="151"/>
    </row>
    <row r="30910" spans="11:15" x14ac:dyDescent="0.3">
      <c r="K30910" s="148" t="str">
        <f>IFERROR(VLOOKUP(A30910,DATABARANG!$B$4:$G$20000,5),"")</f>
        <v/>
      </c>
      <c r="L30910" s="149" t="str">
        <f t="shared" si="976"/>
        <v/>
      </c>
      <c r="M30910" s="158" t="str">
        <f t="shared" si="977"/>
        <v/>
      </c>
      <c r="O30910" s="151"/>
    </row>
    <row r="30911" spans="11:15" x14ac:dyDescent="0.3">
      <c r="K30911" s="148" t="str">
        <f>IFERROR(VLOOKUP(A30911,DATABARANG!$B$4:$G$20000,5),"")</f>
        <v/>
      </c>
      <c r="L30911" s="149" t="str">
        <f t="shared" si="976"/>
        <v/>
      </c>
      <c r="M30911" s="158" t="str">
        <f t="shared" si="977"/>
        <v/>
      </c>
      <c r="O30911" s="151"/>
    </row>
    <row r="30912" spans="11:15" x14ac:dyDescent="0.3">
      <c r="K30912" s="148" t="str">
        <f>IFERROR(VLOOKUP(A30912,DATABARANG!$B$4:$G$20000,5),"")</f>
        <v/>
      </c>
      <c r="L30912" s="149" t="str">
        <f t="shared" si="976"/>
        <v/>
      </c>
      <c r="M30912" s="158" t="str">
        <f t="shared" si="977"/>
        <v/>
      </c>
      <c r="O30912" s="151"/>
    </row>
    <row r="30913" spans="11:15" x14ac:dyDescent="0.3">
      <c r="K30913" s="148" t="str">
        <f>IFERROR(VLOOKUP(A30913,DATABARANG!$B$4:$G$20000,5),"")</f>
        <v/>
      </c>
      <c r="L30913" s="149" t="str">
        <f t="shared" si="976"/>
        <v/>
      </c>
      <c r="M30913" s="158" t="str">
        <f t="shared" si="977"/>
        <v/>
      </c>
      <c r="O30913" s="151"/>
    </row>
    <row r="30914" spans="11:15" x14ac:dyDescent="0.3">
      <c r="K30914" s="148" t="str">
        <f>IFERROR(VLOOKUP(A30914,DATABARANG!$B$4:$G$20000,5),"")</f>
        <v/>
      </c>
      <c r="L30914" s="149" t="str">
        <f t="shared" si="976"/>
        <v/>
      </c>
      <c r="M30914" s="158" t="str">
        <f t="shared" si="977"/>
        <v/>
      </c>
      <c r="O30914" s="151"/>
    </row>
    <row r="30915" spans="11:15" x14ac:dyDescent="0.3">
      <c r="K30915" s="148" t="str">
        <f>IFERROR(VLOOKUP(A30915,DATABARANG!$B$4:$G$20000,5),"")</f>
        <v/>
      </c>
      <c r="L30915" s="149" t="str">
        <f t="shared" si="976"/>
        <v/>
      </c>
      <c r="M30915" s="158" t="str">
        <f t="shared" si="977"/>
        <v/>
      </c>
      <c r="O30915" s="151"/>
    </row>
    <row r="30916" spans="11:15" x14ac:dyDescent="0.3">
      <c r="K30916" s="148" t="str">
        <f>IFERROR(VLOOKUP(A30916,DATABARANG!$B$4:$G$20000,5),"")</f>
        <v/>
      </c>
      <c r="L30916" s="149" t="str">
        <f t="shared" si="976"/>
        <v/>
      </c>
      <c r="M30916" s="158" t="str">
        <f t="shared" si="977"/>
        <v/>
      </c>
      <c r="O30916" s="151"/>
    </row>
    <row r="30917" spans="11:15" x14ac:dyDescent="0.3">
      <c r="K30917" s="148" t="str">
        <f>IFERROR(VLOOKUP(A30917,DATABARANG!$B$4:$G$20000,5),"")</f>
        <v/>
      </c>
      <c r="L30917" s="149" t="str">
        <f t="shared" si="976"/>
        <v/>
      </c>
      <c r="M30917" s="158" t="str">
        <f t="shared" si="977"/>
        <v/>
      </c>
      <c r="O30917" s="151"/>
    </row>
    <row r="30918" spans="11:15" x14ac:dyDescent="0.3">
      <c r="K30918" s="148" t="str">
        <f>IFERROR(VLOOKUP(A30918,DATABARANG!$B$4:$G$20000,5),"")</f>
        <v/>
      </c>
      <c r="L30918" s="149" t="str">
        <f t="shared" ref="L30918:L30981" si="978">IFERROR((E30918-K30918)*G30918,"")</f>
        <v/>
      </c>
      <c r="M30918" s="158" t="str">
        <f t="shared" ref="M30918:M30981" si="979">IF(B30918="","",TEXT(B30918,"DD-MMM"))</f>
        <v/>
      </c>
      <c r="O30918" s="151"/>
    </row>
    <row r="30919" spans="11:15" x14ac:dyDescent="0.3">
      <c r="K30919" s="148" t="str">
        <f>IFERROR(VLOOKUP(A30919,DATABARANG!$B$4:$G$20000,5),"")</f>
        <v/>
      </c>
      <c r="L30919" s="149" t="str">
        <f t="shared" si="978"/>
        <v/>
      </c>
      <c r="M30919" s="158" t="str">
        <f t="shared" si="979"/>
        <v/>
      </c>
      <c r="O30919" s="151"/>
    </row>
    <row r="30920" spans="11:15" x14ac:dyDescent="0.3">
      <c r="K30920" s="148" t="str">
        <f>IFERROR(VLOOKUP(A30920,DATABARANG!$B$4:$G$20000,5),"")</f>
        <v/>
      </c>
      <c r="L30920" s="149" t="str">
        <f t="shared" si="978"/>
        <v/>
      </c>
      <c r="M30920" s="158" t="str">
        <f t="shared" si="979"/>
        <v/>
      </c>
      <c r="O30920" s="151"/>
    </row>
    <row r="30921" spans="11:15" x14ac:dyDescent="0.3">
      <c r="K30921" s="148" t="str">
        <f>IFERROR(VLOOKUP(A30921,DATABARANG!$B$4:$G$20000,5),"")</f>
        <v/>
      </c>
      <c r="L30921" s="149" t="str">
        <f t="shared" si="978"/>
        <v/>
      </c>
      <c r="M30921" s="158" t="str">
        <f t="shared" si="979"/>
        <v/>
      </c>
      <c r="O30921" s="151"/>
    </row>
    <row r="30922" spans="11:15" x14ac:dyDescent="0.3">
      <c r="K30922" s="148" t="str">
        <f>IFERROR(VLOOKUP(A30922,DATABARANG!$B$4:$G$20000,5),"")</f>
        <v/>
      </c>
      <c r="L30922" s="149" t="str">
        <f t="shared" si="978"/>
        <v/>
      </c>
      <c r="M30922" s="158" t="str">
        <f t="shared" si="979"/>
        <v/>
      </c>
      <c r="O30922" s="151"/>
    </row>
    <row r="30923" spans="11:15" x14ac:dyDescent="0.3">
      <c r="K30923" s="148" t="str">
        <f>IFERROR(VLOOKUP(A30923,DATABARANG!$B$4:$G$20000,5),"")</f>
        <v/>
      </c>
      <c r="L30923" s="149" t="str">
        <f t="shared" si="978"/>
        <v/>
      </c>
      <c r="M30923" s="158" t="str">
        <f t="shared" si="979"/>
        <v/>
      </c>
      <c r="O30923" s="151"/>
    </row>
    <row r="30924" spans="11:15" x14ac:dyDescent="0.3">
      <c r="K30924" s="148" t="str">
        <f>IFERROR(VLOOKUP(A30924,DATABARANG!$B$4:$G$20000,5),"")</f>
        <v/>
      </c>
      <c r="L30924" s="149" t="str">
        <f t="shared" si="978"/>
        <v/>
      </c>
      <c r="M30924" s="158" t="str">
        <f t="shared" si="979"/>
        <v/>
      </c>
      <c r="O30924" s="151"/>
    </row>
    <row r="30925" spans="11:15" x14ac:dyDescent="0.3">
      <c r="K30925" s="148" t="str">
        <f>IFERROR(VLOOKUP(A30925,DATABARANG!$B$4:$G$20000,5),"")</f>
        <v/>
      </c>
      <c r="L30925" s="149" t="str">
        <f t="shared" si="978"/>
        <v/>
      </c>
      <c r="M30925" s="158" t="str">
        <f t="shared" si="979"/>
        <v/>
      </c>
      <c r="O30925" s="151"/>
    </row>
    <row r="30926" spans="11:15" x14ac:dyDescent="0.3">
      <c r="K30926" s="148" t="str">
        <f>IFERROR(VLOOKUP(A30926,DATABARANG!$B$4:$G$20000,5),"")</f>
        <v/>
      </c>
      <c r="L30926" s="149" t="str">
        <f t="shared" si="978"/>
        <v/>
      </c>
      <c r="M30926" s="158" t="str">
        <f t="shared" si="979"/>
        <v/>
      </c>
      <c r="O30926" s="151"/>
    </row>
    <row r="30927" spans="11:15" x14ac:dyDescent="0.3">
      <c r="K30927" s="148" t="str">
        <f>IFERROR(VLOOKUP(A30927,DATABARANG!$B$4:$G$20000,5),"")</f>
        <v/>
      </c>
      <c r="L30927" s="149" t="str">
        <f t="shared" si="978"/>
        <v/>
      </c>
      <c r="M30927" s="158" t="str">
        <f t="shared" si="979"/>
        <v/>
      </c>
      <c r="O30927" s="151"/>
    </row>
    <row r="30928" spans="11:15" x14ac:dyDescent="0.3">
      <c r="K30928" s="148" t="str">
        <f>IFERROR(VLOOKUP(A30928,DATABARANG!$B$4:$G$20000,5),"")</f>
        <v/>
      </c>
      <c r="L30928" s="149" t="str">
        <f t="shared" si="978"/>
        <v/>
      </c>
      <c r="M30928" s="158" t="str">
        <f t="shared" si="979"/>
        <v/>
      </c>
      <c r="O30928" s="151"/>
    </row>
    <row r="30929" spans="11:15" x14ac:dyDescent="0.3">
      <c r="K30929" s="148" t="str">
        <f>IFERROR(VLOOKUP(A30929,DATABARANG!$B$4:$G$20000,5),"")</f>
        <v/>
      </c>
      <c r="L30929" s="149" t="str">
        <f t="shared" si="978"/>
        <v/>
      </c>
      <c r="M30929" s="158" t="str">
        <f t="shared" si="979"/>
        <v/>
      </c>
      <c r="O30929" s="151"/>
    </row>
    <row r="30930" spans="11:15" x14ac:dyDescent="0.3">
      <c r="K30930" s="148" t="str">
        <f>IFERROR(VLOOKUP(A30930,DATABARANG!$B$4:$G$20000,5),"")</f>
        <v/>
      </c>
      <c r="L30930" s="149" t="str">
        <f t="shared" si="978"/>
        <v/>
      </c>
      <c r="M30930" s="158" t="str">
        <f t="shared" si="979"/>
        <v/>
      </c>
      <c r="O30930" s="151"/>
    </row>
    <row r="30931" spans="11:15" x14ac:dyDescent="0.3">
      <c r="K30931" s="148" t="str">
        <f>IFERROR(VLOOKUP(A30931,DATABARANG!$B$4:$G$20000,5),"")</f>
        <v/>
      </c>
      <c r="L30931" s="149" t="str">
        <f t="shared" si="978"/>
        <v/>
      </c>
      <c r="M30931" s="158" t="str">
        <f t="shared" si="979"/>
        <v/>
      </c>
      <c r="O30931" s="151"/>
    </row>
    <row r="30932" spans="11:15" x14ac:dyDescent="0.3">
      <c r="K30932" s="148" t="str">
        <f>IFERROR(VLOOKUP(A30932,DATABARANG!$B$4:$G$20000,5),"")</f>
        <v/>
      </c>
      <c r="L30932" s="149" t="str">
        <f t="shared" si="978"/>
        <v/>
      </c>
      <c r="M30932" s="158" t="str">
        <f t="shared" si="979"/>
        <v/>
      </c>
      <c r="O30932" s="151"/>
    </row>
    <row r="30933" spans="11:15" x14ac:dyDescent="0.3">
      <c r="K30933" s="148" t="str">
        <f>IFERROR(VLOOKUP(A30933,DATABARANG!$B$4:$G$20000,5),"")</f>
        <v/>
      </c>
      <c r="L30933" s="149" t="str">
        <f t="shared" si="978"/>
        <v/>
      </c>
      <c r="M30933" s="158" t="str">
        <f t="shared" si="979"/>
        <v/>
      </c>
      <c r="O30933" s="151"/>
    </row>
    <row r="30934" spans="11:15" x14ac:dyDescent="0.3">
      <c r="K30934" s="148" t="str">
        <f>IFERROR(VLOOKUP(A30934,DATABARANG!$B$4:$G$20000,5),"")</f>
        <v/>
      </c>
      <c r="L30934" s="149" t="str">
        <f t="shared" si="978"/>
        <v/>
      </c>
      <c r="M30934" s="158" t="str">
        <f t="shared" si="979"/>
        <v/>
      </c>
      <c r="O30934" s="151"/>
    </row>
    <row r="30935" spans="11:15" x14ac:dyDescent="0.3">
      <c r="K30935" s="148" t="str">
        <f>IFERROR(VLOOKUP(A30935,DATABARANG!$B$4:$G$20000,5),"")</f>
        <v/>
      </c>
      <c r="L30935" s="149" t="str">
        <f t="shared" si="978"/>
        <v/>
      </c>
      <c r="M30935" s="158" t="str">
        <f t="shared" si="979"/>
        <v/>
      </c>
      <c r="O30935" s="151"/>
    </row>
    <row r="30936" spans="11:15" x14ac:dyDescent="0.3">
      <c r="K30936" s="148" t="str">
        <f>IFERROR(VLOOKUP(A30936,DATABARANG!$B$4:$G$20000,5),"")</f>
        <v/>
      </c>
      <c r="L30936" s="149" t="str">
        <f t="shared" si="978"/>
        <v/>
      </c>
      <c r="M30936" s="158" t="str">
        <f t="shared" si="979"/>
        <v/>
      </c>
      <c r="O30936" s="151"/>
    </row>
    <row r="30937" spans="11:15" x14ac:dyDescent="0.3">
      <c r="K30937" s="148" t="str">
        <f>IFERROR(VLOOKUP(A30937,DATABARANG!$B$4:$G$20000,5),"")</f>
        <v/>
      </c>
      <c r="L30937" s="149" t="str">
        <f t="shared" si="978"/>
        <v/>
      </c>
      <c r="M30937" s="158" t="str">
        <f t="shared" si="979"/>
        <v/>
      </c>
      <c r="O30937" s="151"/>
    </row>
    <row r="30938" spans="11:15" x14ac:dyDescent="0.3">
      <c r="K30938" s="148" t="str">
        <f>IFERROR(VLOOKUP(A30938,DATABARANG!$B$4:$G$20000,5),"")</f>
        <v/>
      </c>
      <c r="L30938" s="149" t="str">
        <f t="shared" si="978"/>
        <v/>
      </c>
      <c r="M30938" s="158" t="str">
        <f t="shared" si="979"/>
        <v/>
      </c>
      <c r="O30938" s="151"/>
    </row>
    <row r="30939" spans="11:15" x14ac:dyDescent="0.3">
      <c r="K30939" s="148" t="str">
        <f>IFERROR(VLOOKUP(A30939,DATABARANG!$B$4:$G$20000,5),"")</f>
        <v/>
      </c>
      <c r="L30939" s="149" t="str">
        <f t="shared" si="978"/>
        <v/>
      </c>
      <c r="M30939" s="158" t="str">
        <f t="shared" si="979"/>
        <v/>
      </c>
      <c r="O30939" s="151"/>
    </row>
    <row r="30940" spans="11:15" x14ac:dyDescent="0.3">
      <c r="K30940" s="148" t="str">
        <f>IFERROR(VLOOKUP(A30940,DATABARANG!$B$4:$G$20000,5),"")</f>
        <v/>
      </c>
      <c r="L30940" s="149" t="str">
        <f t="shared" si="978"/>
        <v/>
      </c>
      <c r="M30940" s="158" t="str">
        <f t="shared" si="979"/>
        <v/>
      </c>
      <c r="O30940" s="151"/>
    </row>
    <row r="30941" spans="11:15" x14ac:dyDescent="0.3">
      <c r="K30941" s="148" t="str">
        <f>IFERROR(VLOOKUP(A30941,DATABARANG!$B$4:$G$20000,5),"")</f>
        <v/>
      </c>
      <c r="L30941" s="149" t="str">
        <f t="shared" si="978"/>
        <v/>
      </c>
      <c r="M30941" s="158" t="str">
        <f t="shared" si="979"/>
        <v/>
      </c>
      <c r="O30941" s="151"/>
    </row>
    <row r="30942" spans="11:15" x14ac:dyDescent="0.3">
      <c r="K30942" s="148" t="str">
        <f>IFERROR(VLOOKUP(A30942,DATABARANG!$B$4:$G$20000,5),"")</f>
        <v/>
      </c>
      <c r="L30942" s="149" t="str">
        <f t="shared" si="978"/>
        <v/>
      </c>
      <c r="M30942" s="158" t="str">
        <f t="shared" si="979"/>
        <v/>
      </c>
      <c r="O30942" s="151"/>
    </row>
    <row r="30943" spans="11:15" x14ac:dyDescent="0.3">
      <c r="K30943" s="148" t="str">
        <f>IFERROR(VLOOKUP(A30943,DATABARANG!$B$4:$G$20000,5),"")</f>
        <v/>
      </c>
      <c r="L30943" s="149" t="str">
        <f t="shared" si="978"/>
        <v/>
      </c>
      <c r="M30943" s="158" t="str">
        <f t="shared" si="979"/>
        <v/>
      </c>
      <c r="O30943" s="151"/>
    </row>
    <row r="30944" spans="11:15" x14ac:dyDescent="0.3">
      <c r="K30944" s="148" t="str">
        <f>IFERROR(VLOOKUP(A30944,DATABARANG!$B$4:$G$20000,5),"")</f>
        <v/>
      </c>
      <c r="L30944" s="149" t="str">
        <f t="shared" si="978"/>
        <v/>
      </c>
      <c r="M30944" s="158" t="str">
        <f t="shared" si="979"/>
        <v/>
      </c>
      <c r="O30944" s="151"/>
    </row>
    <row r="30945" spans="11:15" x14ac:dyDescent="0.3">
      <c r="K30945" s="148" t="str">
        <f>IFERROR(VLOOKUP(A30945,DATABARANG!$B$4:$G$20000,5),"")</f>
        <v/>
      </c>
      <c r="L30945" s="149" t="str">
        <f t="shared" si="978"/>
        <v/>
      </c>
      <c r="M30945" s="158" t="str">
        <f t="shared" si="979"/>
        <v/>
      </c>
      <c r="O30945" s="151"/>
    </row>
    <row r="30946" spans="11:15" x14ac:dyDescent="0.3">
      <c r="K30946" s="148" t="str">
        <f>IFERROR(VLOOKUP(A30946,DATABARANG!$B$4:$G$20000,5),"")</f>
        <v/>
      </c>
      <c r="L30946" s="149" t="str">
        <f t="shared" si="978"/>
        <v/>
      </c>
      <c r="M30946" s="158" t="str">
        <f t="shared" si="979"/>
        <v/>
      </c>
      <c r="O30946" s="151"/>
    </row>
    <row r="30947" spans="11:15" x14ac:dyDescent="0.3">
      <c r="K30947" s="148" t="str">
        <f>IFERROR(VLOOKUP(A30947,DATABARANG!$B$4:$G$20000,5),"")</f>
        <v/>
      </c>
      <c r="L30947" s="149" t="str">
        <f t="shared" si="978"/>
        <v/>
      </c>
      <c r="M30947" s="158" t="str">
        <f t="shared" si="979"/>
        <v/>
      </c>
      <c r="O30947" s="151"/>
    </row>
    <row r="30948" spans="11:15" x14ac:dyDescent="0.3">
      <c r="K30948" s="148" t="str">
        <f>IFERROR(VLOOKUP(A30948,DATABARANG!$B$4:$G$20000,5),"")</f>
        <v/>
      </c>
      <c r="L30948" s="149" t="str">
        <f t="shared" si="978"/>
        <v/>
      </c>
      <c r="M30948" s="158" t="str">
        <f t="shared" si="979"/>
        <v/>
      </c>
      <c r="O30948" s="151"/>
    </row>
    <row r="30949" spans="11:15" x14ac:dyDescent="0.3">
      <c r="K30949" s="148" t="str">
        <f>IFERROR(VLOOKUP(A30949,DATABARANG!$B$4:$G$20000,5),"")</f>
        <v/>
      </c>
      <c r="L30949" s="149" t="str">
        <f t="shared" si="978"/>
        <v/>
      </c>
      <c r="M30949" s="158" t="str">
        <f t="shared" si="979"/>
        <v/>
      </c>
      <c r="O30949" s="151"/>
    </row>
    <row r="30950" spans="11:15" x14ac:dyDescent="0.3">
      <c r="K30950" s="148" t="str">
        <f>IFERROR(VLOOKUP(A30950,DATABARANG!$B$4:$G$20000,5),"")</f>
        <v/>
      </c>
      <c r="L30950" s="149" t="str">
        <f t="shared" si="978"/>
        <v/>
      </c>
      <c r="M30950" s="158" t="str">
        <f t="shared" si="979"/>
        <v/>
      </c>
      <c r="O30950" s="151"/>
    </row>
    <row r="30951" spans="11:15" x14ac:dyDescent="0.3">
      <c r="K30951" s="148" t="str">
        <f>IFERROR(VLOOKUP(A30951,DATABARANG!$B$4:$G$20000,5),"")</f>
        <v/>
      </c>
      <c r="L30951" s="149" t="str">
        <f t="shared" si="978"/>
        <v/>
      </c>
      <c r="M30951" s="158" t="str">
        <f t="shared" si="979"/>
        <v/>
      </c>
      <c r="O30951" s="151"/>
    </row>
    <row r="30952" spans="11:15" x14ac:dyDescent="0.3">
      <c r="K30952" s="148" t="str">
        <f>IFERROR(VLOOKUP(A30952,DATABARANG!$B$4:$G$20000,5),"")</f>
        <v/>
      </c>
      <c r="L30952" s="149" t="str">
        <f t="shared" si="978"/>
        <v/>
      </c>
      <c r="M30952" s="158" t="str">
        <f t="shared" si="979"/>
        <v/>
      </c>
      <c r="O30952" s="151"/>
    </row>
    <row r="30953" spans="11:15" x14ac:dyDescent="0.3">
      <c r="K30953" s="148" t="str">
        <f>IFERROR(VLOOKUP(A30953,DATABARANG!$B$4:$G$20000,5),"")</f>
        <v/>
      </c>
      <c r="L30953" s="149" t="str">
        <f t="shared" si="978"/>
        <v/>
      </c>
      <c r="M30953" s="158" t="str">
        <f t="shared" si="979"/>
        <v/>
      </c>
      <c r="O30953" s="151"/>
    </row>
    <row r="30954" spans="11:15" x14ac:dyDescent="0.3">
      <c r="K30954" s="148" t="str">
        <f>IFERROR(VLOOKUP(A30954,DATABARANG!$B$4:$G$20000,5),"")</f>
        <v/>
      </c>
      <c r="L30954" s="149" t="str">
        <f t="shared" si="978"/>
        <v/>
      </c>
      <c r="M30954" s="158" t="str">
        <f t="shared" si="979"/>
        <v/>
      </c>
      <c r="O30954" s="151"/>
    </row>
    <row r="30955" spans="11:15" x14ac:dyDescent="0.3">
      <c r="K30955" s="148" t="str">
        <f>IFERROR(VLOOKUP(A30955,DATABARANG!$B$4:$G$20000,5),"")</f>
        <v/>
      </c>
      <c r="L30955" s="149" t="str">
        <f t="shared" si="978"/>
        <v/>
      </c>
      <c r="M30955" s="158" t="str">
        <f t="shared" si="979"/>
        <v/>
      </c>
      <c r="O30955" s="151"/>
    </row>
    <row r="30956" spans="11:15" x14ac:dyDescent="0.3">
      <c r="K30956" s="148" t="str">
        <f>IFERROR(VLOOKUP(A30956,DATABARANG!$B$4:$G$20000,5),"")</f>
        <v/>
      </c>
      <c r="L30956" s="149" t="str">
        <f t="shared" si="978"/>
        <v/>
      </c>
      <c r="M30956" s="158" t="str">
        <f t="shared" si="979"/>
        <v/>
      </c>
      <c r="O30956" s="151"/>
    </row>
    <row r="30957" spans="11:15" x14ac:dyDescent="0.3">
      <c r="K30957" s="148" t="str">
        <f>IFERROR(VLOOKUP(A30957,DATABARANG!$B$4:$G$20000,5),"")</f>
        <v/>
      </c>
      <c r="L30957" s="149" t="str">
        <f t="shared" si="978"/>
        <v/>
      </c>
      <c r="M30957" s="158" t="str">
        <f t="shared" si="979"/>
        <v/>
      </c>
      <c r="O30957" s="151"/>
    </row>
    <row r="30958" spans="11:15" x14ac:dyDescent="0.3">
      <c r="K30958" s="148" t="str">
        <f>IFERROR(VLOOKUP(A30958,DATABARANG!$B$4:$G$20000,5),"")</f>
        <v/>
      </c>
      <c r="L30958" s="149" t="str">
        <f t="shared" si="978"/>
        <v/>
      </c>
      <c r="M30958" s="158" t="str">
        <f t="shared" si="979"/>
        <v/>
      </c>
      <c r="O30958" s="151"/>
    </row>
    <row r="30959" spans="11:15" x14ac:dyDescent="0.3">
      <c r="K30959" s="148" t="str">
        <f>IFERROR(VLOOKUP(A30959,DATABARANG!$B$4:$G$20000,5),"")</f>
        <v/>
      </c>
      <c r="L30959" s="149" t="str">
        <f t="shared" si="978"/>
        <v/>
      </c>
      <c r="M30959" s="158" t="str">
        <f t="shared" si="979"/>
        <v/>
      </c>
      <c r="O30959" s="151"/>
    </row>
    <row r="30960" spans="11:15" x14ac:dyDescent="0.3">
      <c r="K30960" s="148" t="str">
        <f>IFERROR(VLOOKUP(A30960,DATABARANG!$B$4:$G$20000,5),"")</f>
        <v/>
      </c>
      <c r="L30960" s="149" t="str">
        <f t="shared" si="978"/>
        <v/>
      </c>
      <c r="M30960" s="158" t="str">
        <f t="shared" si="979"/>
        <v/>
      </c>
      <c r="O30960" s="151"/>
    </row>
    <row r="30961" spans="11:15" x14ac:dyDescent="0.3">
      <c r="K30961" s="148" t="str">
        <f>IFERROR(VLOOKUP(A30961,DATABARANG!$B$4:$G$20000,5),"")</f>
        <v/>
      </c>
      <c r="L30961" s="149" t="str">
        <f t="shared" si="978"/>
        <v/>
      </c>
      <c r="M30961" s="158" t="str">
        <f t="shared" si="979"/>
        <v/>
      </c>
      <c r="O30961" s="151"/>
    </row>
    <row r="30962" spans="11:15" x14ac:dyDescent="0.3">
      <c r="K30962" s="148" t="str">
        <f>IFERROR(VLOOKUP(A30962,DATABARANG!$B$4:$G$20000,5),"")</f>
        <v/>
      </c>
      <c r="L30962" s="149" t="str">
        <f t="shared" si="978"/>
        <v/>
      </c>
      <c r="M30962" s="158" t="str">
        <f t="shared" si="979"/>
        <v/>
      </c>
      <c r="O30962" s="151"/>
    </row>
    <row r="30963" spans="11:15" x14ac:dyDescent="0.3">
      <c r="K30963" s="148" t="str">
        <f>IFERROR(VLOOKUP(A30963,DATABARANG!$B$4:$G$20000,5),"")</f>
        <v/>
      </c>
      <c r="L30963" s="149" t="str">
        <f t="shared" si="978"/>
        <v/>
      </c>
      <c r="M30963" s="158" t="str">
        <f t="shared" si="979"/>
        <v/>
      </c>
      <c r="O30963" s="151"/>
    </row>
    <row r="30964" spans="11:15" x14ac:dyDescent="0.3">
      <c r="K30964" s="148" t="str">
        <f>IFERROR(VLOOKUP(A30964,DATABARANG!$B$4:$G$20000,5),"")</f>
        <v/>
      </c>
      <c r="L30964" s="149" t="str">
        <f t="shared" si="978"/>
        <v/>
      </c>
      <c r="M30964" s="158" t="str">
        <f t="shared" si="979"/>
        <v/>
      </c>
      <c r="O30964" s="151"/>
    </row>
    <row r="30965" spans="11:15" x14ac:dyDescent="0.3">
      <c r="K30965" s="148" t="str">
        <f>IFERROR(VLOOKUP(A30965,DATABARANG!$B$4:$G$20000,5),"")</f>
        <v/>
      </c>
      <c r="L30965" s="149" t="str">
        <f t="shared" si="978"/>
        <v/>
      </c>
      <c r="M30965" s="158" t="str">
        <f t="shared" si="979"/>
        <v/>
      </c>
      <c r="O30965" s="151"/>
    </row>
    <row r="30966" spans="11:15" x14ac:dyDescent="0.3">
      <c r="K30966" s="148" t="str">
        <f>IFERROR(VLOOKUP(A30966,DATABARANG!$B$4:$G$20000,5),"")</f>
        <v/>
      </c>
      <c r="L30966" s="149" t="str">
        <f t="shared" si="978"/>
        <v/>
      </c>
      <c r="M30966" s="158" t="str">
        <f t="shared" si="979"/>
        <v/>
      </c>
      <c r="O30966" s="151"/>
    </row>
    <row r="30967" spans="11:15" x14ac:dyDescent="0.3">
      <c r="K30967" s="148" t="str">
        <f>IFERROR(VLOOKUP(A30967,DATABARANG!$B$4:$G$20000,5),"")</f>
        <v/>
      </c>
      <c r="L30967" s="149" t="str">
        <f t="shared" si="978"/>
        <v/>
      </c>
      <c r="M30967" s="158" t="str">
        <f t="shared" si="979"/>
        <v/>
      </c>
      <c r="O30967" s="151"/>
    </row>
    <row r="30968" spans="11:15" x14ac:dyDescent="0.3">
      <c r="K30968" s="148" t="str">
        <f>IFERROR(VLOOKUP(A30968,DATABARANG!$B$4:$G$20000,5),"")</f>
        <v/>
      </c>
      <c r="L30968" s="149" t="str">
        <f t="shared" si="978"/>
        <v/>
      </c>
      <c r="M30968" s="158" t="str">
        <f t="shared" si="979"/>
        <v/>
      </c>
      <c r="O30968" s="151"/>
    </row>
    <row r="30969" spans="11:15" x14ac:dyDescent="0.3">
      <c r="K30969" s="148" t="str">
        <f>IFERROR(VLOOKUP(A30969,DATABARANG!$B$4:$G$20000,5),"")</f>
        <v/>
      </c>
      <c r="L30969" s="149" t="str">
        <f t="shared" si="978"/>
        <v/>
      </c>
      <c r="M30969" s="158" t="str">
        <f t="shared" si="979"/>
        <v/>
      </c>
      <c r="O30969" s="151"/>
    </row>
    <row r="30970" spans="11:15" x14ac:dyDescent="0.3">
      <c r="K30970" s="148" t="str">
        <f>IFERROR(VLOOKUP(A30970,DATABARANG!$B$4:$G$20000,5),"")</f>
        <v/>
      </c>
      <c r="L30970" s="149" t="str">
        <f t="shared" si="978"/>
        <v/>
      </c>
      <c r="M30970" s="158" t="str">
        <f t="shared" si="979"/>
        <v/>
      </c>
      <c r="O30970" s="151"/>
    </row>
    <row r="30971" spans="11:15" x14ac:dyDescent="0.3">
      <c r="K30971" s="148" t="str">
        <f>IFERROR(VLOOKUP(A30971,DATABARANG!$B$4:$G$20000,5),"")</f>
        <v/>
      </c>
      <c r="L30971" s="149" t="str">
        <f t="shared" si="978"/>
        <v/>
      </c>
      <c r="M30971" s="158" t="str">
        <f t="shared" si="979"/>
        <v/>
      </c>
      <c r="O30971" s="151"/>
    </row>
    <row r="30972" spans="11:15" x14ac:dyDescent="0.3">
      <c r="K30972" s="148" t="str">
        <f>IFERROR(VLOOKUP(A30972,DATABARANG!$B$4:$G$20000,5),"")</f>
        <v/>
      </c>
      <c r="L30972" s="149" t="str">
        <f t="shared" si="978"/>
        <v/>
      </c>
      <c r="M30972" s="158" t="str">
        <f t="shared" si="979"/>
        <v/>
      </c>
      <c r="O30972" s="151"/>
    </row>
    <row r="30973" spans="11:15" x14ac:dyDescent="0.3">
      <c r="K30973" s="148" t="str">
        <f>IFERROR(VLOOKUP(A30973,DATABARANG!$B$4:$G$20000,5),"")</f>
        <v/>
      </c>
      <c r="L30973" s="149" t="str">
        <f t="shared" si="978"/>
        <v/>
      </c>
      <c r="M30973" s="158" t="str">
        <f t="shared" si="979"/>
        <v/>
      </c>
      <c r="O30973" s="151"/>
    </row>
    <row r="30974" spans="11:15" x14ac:dyDescent="0.3">
      <c r="K30974" s="148" t="str">
        <f>IFERROR(VLOOKUP(A30974,DATABARANG!$B$4:$G$20000,5),"")</f>
        <v/>
      </c>
      <c r="L30974" s="149" t="str">
        <f t="shared" si="978"/>
        <v/>
      </c>
      <c r="M30974" s="158" t="str">
        <f t="shared" si="979"/>
        <v/>
      </c>
      <c r="O30974" s="151"/>
    </row>
    <row r="30975" spans="11:15" x14ac:dyDescent="0.3">
      <c r="K30975" s="148" t="str">
        <f>IFERROR(VLOOKUP(A30975,DATABARANG!$B$4:$G$20000,5),"")</f>
        <v/>
      </c>
      <c r="L30975" s="149" t="str">
        <f t="shared" si="978"/>
        <v/>
      </c>
      <c r="M30975" s="158" t="str">
        <f t="shared" si="979"/>
        <v/>
      </c>
      <c r="O30975" s="151"/>
    </row>
    <row r="30976" spans="11:15" x14ac:dyDescent="0.3">
      <c r="K30976" s="148" t="str">
        <f>IFERROR(VLOOKUP(A30976,DATABARANG!$B$4:$G$20000,5),"")</f>
        <v/>
      </c>
      <c r="L30976" s="149" t="str">
        <f t="shared" si="978"/>
        <v/>
      </c>
      <c r="M30976" s="158" t="str">
        <f t="shared" si="979"/>
        <v/>
      </c>
      <c r="O30976" s="151"/>
    </row>
    <row r="30977" spans="11:15" x14ac:dyDescent="0.3">
      <c r="K30977" s="148" t="str">
        <f>IFERROR(VLOOKUP(A30977,DATABARANG!$B$4:$G$20000,5),"")</f>
        <v/>
      </c>
      <c r="L30977" s="149" t="str">
        <f t="shared" si="978"/>
        <v/>
      </c>
      <c r="M30977" s="158" t="str">
        <f t="shared" si="979"/>
        <v/>
      </c>
      <c r="O30977" s="151"/>
    </row>
    <row r="30978" spans="11:15" x14ac:dyDescent="0.3">
      <c r="K30978" s="148" t="str">
        <f>IFERROR(VLOOKUP(A30978,DATABARANG!$B$4:$G$20000,5),"")</f>
        <v/>
      </c>
      <c r="L30978" s="149" t="str">
        <f t="shared" si="978"/>
        <v/>
      </c>
      <c r="M30978" s="158" t="str">
        <f t="shared" si="979"/>
        <v/>
      </c>
      <c r="O30978" s="151"/>
    </row>
    <row r="30979" spans="11:15" x14ac:dyDescent="0.3">
      <c r="K30979" s="148" t="str">
        <f>IFERROR(VLOOKUP(A30979,DATABARANG!$B$4:$G$20000,5),"")</f>
        <v/>
      </c>
      <c r="L30979" s="149" t="str">
        <f t="shared" si="978"/>
        <v/>
      </c>
      <c r="M30979" s="158" t="str">
        <f t="shared" si="979"/>
        <v/>
      </c>
      <c r="O30979" s="151"/>
    </row>
    <row r="30980" spans="11:15" x14ac:dyDescent="0.3">
      <c r="K30980" s="148" t="str">
        <f>IFERROR(VLOOKUP(A30980,DATABARANG!$B$4:$G$20000,5),"")</f>
        <v/>
      </c>
      <c r="L30980" s="149" t="str">
        <f t="shared" si="978"/>
        <v/>
      </c>
      <c r="M30980" s="158" t="str">
        <f t="shared" si="979"/>
        <v/>
      </c>
      <c r="O30980" s="151"/>
    </row>
    <row r="30981" spans="11:15" x14ac:dyDescent="0.3">
      <c r="K30981" s="148" t="str">
        <f>IFERROR(VLOOKUP(A30981,DATABARANG!$B$4:$G$20000,5),"")</f>
        <v/>
      </c>
      <c r="L30981" s="149" t="str">
        <f t="shared" si="978"/>
        <v/>
      </c>
      <c r="M30981" s="158" t="str">
        <f t="shared" si="979"/>
        <v/>
      </c>
      <c r="O30981" s="151"/>
    </row>
    <row r="30982" spans="11:15" x14ac:dyDescent="0.3">
      <c r="K30982" s="148" t="str">
        <f>IFERROR(VLOOKUP(A30982,DATABARANG!$B$4:$G$20000,5),"")</f>
        <v/>
      </c>
      <c r="L30982" s="149" t="str">
        <f t="shared" ref="L30982:L31045" si="980">IFERROR((E30982-K30982)*G30982,"")</f>
        <v/>
      </c>
      <c r="M30982" s="158" t="str">
        <f t="shared" ref="M30982:M31045" si="981">IF(B30982="","",TEXT(B30982,"DD-MMM"))</f>
        <v/>
      </c>
      <c r="O30982" s="151"/>
    </row>
    <row r="30983" spans="11:15" x14ac:dyDescent="0.3">
      <c r="K30983" s="148" t="str">
        <f>IFERROR(VLOOKUP(A30983,DATABARANG!$B$4:$G$20000,5),"")</f>
        <v/>
      </c>
      <c r="L30983" s="149" t="str">
        <f t="shared" si="980"/>
        <v/>
      </c>
      <c r="M30983" s="158" t="str">
        <f t="shared" si="981"/>
        <v/>
      </c>
      <c r="O30983" s="151"/>
    </row>
    <row r="30984" spans="11:15" x14ac:dyDescent="0.3">
      <c r="K30984" s="148" t="str">
        <f>IFERROR(VLOOKUP(A30984,DATABARANG!$B$4:$G$20000,5),"")</f>
        <v/>
      </c>
      <c r="L30984" s="149" t="str">
        <f t="shared" si="980"/>
        <v/>
      </c>
      <c r="M30984" s="158" t="str">
        <f t="shared" si="981"/>
        <v/>
      </c>
      <c r="O30984" s="151"/>
    </row>
    <row r="30985" spans="11:15" x14ac:dyDescent="0.3">
      <c r="K30985" s="148" t="str">
        <f>IFERROR(VLOOKUP(A30985,DATABARANG!$B$4:$G$20000,5),"")</f>
        <v/>
      </c>
      <c r="L30985" s="149" t="str">
        <f t="shared" si="980"/>
        <v/>
      </c>
      <c r="M30985" s="158" t="str">
        <f t="shared" si="981"/>
        <v/>
      </c>
      <c r="O30985" s="151"/>
    </row>
    <row r="30986" spans="11:15" x14ac:dyDescent="0.3">
      <c r="K30986" s="148" t="str">
        <f>IFERROR(VLOOKUP(A30986,DATABARANG!$B$4:$G$20000,5),"")</f>
        <v/>
      </c>
      <c r="L30986" s="149" t="str">
        <f t="shared" si="980"/>
        <v/>
      </c>
      <c r="M30986" s="158" t="str">
        <f t="shared" si="981"/>
        <v/>
      </c>
      <c r="O30986" s="151"/>
    </row>
    <row r="30987" spans="11:15" x14ac:dyDescent="0.3">
      <c r="K30987" s="148" t="str">
        <f>IFERROR(VLOOKUP(A30987,DATABARANG!$B$4:$G$20000,5),"")</f>
        <v/>
      </c>
      <c r="L30987" s="149" t="str">
        <f t="shared" si="980"/>
        <v/>
      </c>
      <c r="M30987" s="158" t="str">
        <f t="shared" si="981"/>
        <v/>
      </c>
      <c r="O30987" s="151"/>
    </row>
    <row r="30988" spans="11:15" x14ac:dyDescent="0.3">
      <c r="K30988" s="148" t="str">
        <f>IFERROR(VLOOKUP(A30988,DATABARANG!$B$4:$G$20000,5),"")</f>
        <v/>
      </c>
      <c r="L30988" s="149" t="str">
        <f t="shared" si="980"/>
        <v/>
      </c>
      <c r="M30988" s="158" t="str">
        <f t="shared" si="981"/>
        <v/>
      </c>
      <c r="O30988" s="151"/>
    </row>
    <row r="30989" spans="11:15" x14ac:dyDescent="0.3">
      <c r="K30989" s="148" t="str">
        <f>IFERROR(VLOOKUP(A30989,DATABARANG!$B$4:$G$20000,5),"")</f>
        <v/>
      </c>
      <c r="L30989" s="149" t="str">
        <f t="shared" si="980"/>
        <v/>
      </c>
      <c r="M30989" s="158" t="str">
        <f t="shared" si="981"/>
        <v/>
      </c>
      <c r="O30989" s="151"/>
    </row>
    <row r="30990" spans="11:15" x14ac:dyDescent="0.3">
      <c r="K30990" s="148" t="str">
        <f>IFERROR(VLOOKUP(A30990,DATABARANG!$B$4:$G$20000,5),"")</f>
        <v/>
      </c>
      <c r="L30990" s="149" t="str">
        <f t="shared" si="980"/>
        <v/>
      </c>
      <c r="M30990" s="158" t="str">
        <f t="shared" si="981"/>
        <v/>
      </c>
      <c r="O30990" s="151"/>
    </row>
    <row r="30991" spans="11:15" x14ac:dyDescent="0.3">
      <c r="K30991" s="148" t="str">
        <f>IFERROR(VLOOKUP(A30991,DATABARANG!$B$4:$G$20000,5),"")</f>
        <v/>
      </c>
      <c r="L30991" s="149" t="str">
        <f t="shared" si="980"/>
        <v/>
      </c>
      <c r="M30991" s="158" t="str">
        <f t="shared" si="981"/>
        <v/>
      </c>
      <c r="O30991" s="151"/>
    </row>
    <row r="30992" spans="11:15" x14ac:dyDescent="0.3">
      <c r="K30992" s="148" t="str">
        <f>IFERROR(VLOOKUP(A30992,DATABARANG!$B$4:$G$20000,5),"")</f>
        <v/>
      </c>
      <c r="L30992" s="149" t="str">
        <f t="shared" si="980"/>
        <v/>
      </c>
      <c r="M30992" s="158" t="str">
        <f t="shared" si="981"/>
        <v/>
      </c>
      <c r="O30992" s="151"/>
    </row>
    <row r="30993" spans="11:15" x14ac:dyDescent="0.3">
      <c r="K30993" s="148" t="str">
        <f>IFERROR(VLOOKUP(A30993,DATABARANG!$B$4:$G$20000,5),"")</f>
        <v/>
      </c>
      <c r="L30993" s="149" t="str">
        <f t="shared" si="980"/>
        <v/>
      </c>
      <c r="M30993" s="158" t="str">
        <f t="shared" si="981"/>
        <v/>
      </c>
      <c r="O30993" s="151"/>
    </row>
    <row r="30994" spans="11:15" x14ac:dyDescent="0.3">
      <c r="K30994" s="148" t="str">
        <f>IFERROR(VLOOKUP(A30994,DATABARANG!$B$4:$G$20000,5),"")</f>
        <v/>
      </c>
      <c r="L30994" s="149" t="str">
        <f t="shared" si="980"/>
        <v/>
      </c>
      <c r="M30994" s="158" t="str">
        <f t="shared" si="981"/>
        <v/>
      </c>
      <c r="O30994" s="151"/>
    </row>
    <row r="30995" spans="11:15" x14ac:dyDescent="0.3">
      <c r="K30995" s="148" t="str">
        <f>IFERROR(VLOOKUP(A30995,DATABARANG!$B$4:$G$20000,5),"")</f>
        <v/>
      </c>
      <c r="L30995" s="149" t="str">
        <f t="shared" si="980"/>
        <v/>
      </c>
      <c r="M30995" s="158" t="str">
        <f t="shared" si="981"/>
        <v/>
      </c>
      <c r="O30995" s="151"/>
    </row>
    <row r="30996" spans="11:15" x14ac:dyDescent="0.3">
      <c r="K30996" s="148" t="str">
        <f>IFERROR(VLOOKUP(A30996,DATABARANG!$B$4:$G$20000,5),"")</f>
        <v/>
      </c>
      <c r="L30996" s="149" t="str">
        <f t="shared" si="980"/>
        <v/>
      </c>
      <c r="M30996" s="158" t="str">
        <f t="shared" si="981"/>
        <v/>
      </c>
      <c r="O30996" s="151"/>
    </row>
    <row r="30997" spans="11:15" x14ac:dyDescent="0.3">
      <c r="K30997" s="148" t="str">
        <f>IFERROR(VLOOKUP(A30997,DATABARANG!$B$4:$G$20000,5),"")</f>
        <v/>
      </c>
      <c r="L30997" s="149" t="str">
        <f t="shared" si="980"/>
        <v/>
      </c>
      <c r="M30997" s="158" t="str">
        <f t="shared" si="981"/>
        <v/>
      </c>
      <c r="O30997" s="151"/>
    </row>
    <row r="30998" spans="11:15" x14ac:dyDescent="0.3">
      <c r="K30998" s="148" t="str">
        <f>IFERROR(VLOOKUP(A30998,DATABARANG!$B$4:$G$20000,5),"")</f>
        <v/>
      </c>
      <c r="L30998" s="149" t="str">
        <f t="shared" si="980"/>
        <v/>
      </c>
      <c r="M30998" s="158" t="str">
        <f t="shared" si="981"/>
        <v/>
      </c>
      <c r="O30998" s="151"/>
    </row>
    <row r="30999" spans="11:15" x14ac:dyDescent="0.3">
      <c r="K30999" s="148" t="str">
        <f>IFERROR(VLOOKUP(A30999,DATABARANG!$B$4:$G$20000,5),"")</f>
        <v/>
      </c>
      <c r="L30999" s="149" t="str">
        <f t="shared" si="980"/>
        <v/>
      </c>
      <c r="M30999" s="158" t="str">
        <f t="shared" si="981"/>
        <v/>
      </c>
      <c r="O30999" s="151"/>
    </row>
    <row r="31000" spans="11:15" x14ac:dyDescent="0.3">
      <c r="K31000" s="148" t="str">
        <f>IFERROR(VLOOKUP(A31000,DATABARANG!$B$4:$G$20000,5),"")</f>
        <v/>
      </c>
      <c r="L31000" s="149" t="str">
        <f t="shared" si="980"/>
        <v/>
      </c>
      <c r="M31000" s="158" t="str">
        <f t="shared" si="981"/>
        <v/>
      </c>
      <c r="O31000" s="151"/>
    </row>
    <row r="31001" spans="11:15" x14ac:dyDescent="0.3">
      <c r="K31001" s="148" t="str">
        <f>IFERROR(VLOOKUP(A31001,DATABARANG!$B$4:$G$20000,5),"")</f>
        <v/>
      </c>
      <c r="L31001" s="149" t="str">
        <f t="shared" si="980"/>
        <v/>
      </c>
      <c r="M31001" s="158" t="str">
        <f t="shared" si="981"/>
        <v/>
      </c>
      <c r="O31001" s="151"/>
    </row>
    <row r="31002" spans="11:15" x14ac:dyDescent="0.3">
      <c r="K31002" s="148" t="str">
        <f>IFERROR(VLOOKUP(A31002,DATABARANG!$B$4:$G$20000,5),"")</f>
        <v/>
      </c>
      <c r="L31002" s="149" t="str">
        <f t="shared" si="980"/>
        <v/>
      </c>
      <c r="M31002" s="158" t="str">
        <f t="shared" si="981"/>
        <v/>
      </c>
      <c r="O31002" s="151"/>
    </row>
    <row r="31003" spans="11:15" x14ac:dyDescent="0.3">
      <c r="K31003" s="148" t="str">
        <f>IFERROR(VLOOKUP(A31003,DATABARANG!$B$4:$G$20000,5),"")</f>
        <v/>
      </c>
      <c r="L31003" s="149" t="str">
        <f t="shared" si="980"/>
        <v/>
      </c>
      <c r="M31003" s="158" t="str">
        <f t="shared" si="981"/>
        <v/>
      </c>
      <c r="O31003" s="151"/>
    </row>
    <row r="31004" spans="11:15" x14ac:dyDescent="0.3">
      <c r="K31004" s="148" t="str">
        <f>IFERROR(VLOOKUP(A31004,DATABARANG!$B$4:$G$20000,5),"")</f>
        <v/>
      </c>
      <c r="L31004" s="149" t="str">
        <f t="shared" si="980"/>
        <v/>
      </c>
      <c r="M31004" s="158" t="str">
        <f t="shared" si="981"/>
        <v/>
      </c>
      <c r="O31004" s="151"/>
    </row>
    <row r="31005" spans="11:15" x14ac:dyDescent="0.3">
      <c r="K31005" s="148" t="str">
        <f>IFERROR(VLOOKUP(A31005,DATABARANG!$B$4:$G$20000,5),"")</f>
        <v/>
      </c>
      <c r="L31005" s="149" t="str">
        <f t="shared" si="980"/>
        <v/>
      </c>
      <c r="M31005" s="158" t="str">
        <f t="shared" si="981"/>
        <v/>
      </c>
      <c r="O31005" s="151"/>
    </row>
    <row r="31006" spans="11:15" x14ac:dyDescent="0.3">
      <c r="K31006" s="148" t="str">
        <f>IFERROR(VLOOKUP(A31006,DATABARANG!$B$4:$G$20000,5),"")</f>
        <v/>
      </c>
      <c r="L31006" s="149" t="str">
        <f t="shared" si="980"/>
        <v/>
      </c>
      <c r="M31006" s="158" t="str">
        <f t="shared" si="981"/>
        <v/>
      </c>
      <c r="O31006" s="151"/>
    </row>
    <row r="31007" spans="11:15" x14ac:dyDescent="0.3">
      <c r="K31007" s="148" t="str">
        <f>IFERROR(VLOOKUP(A31007,DATABARANG!$B$4:$G$20000,5),"")</f>
        <v/>
      </c>
      <c r="L31007" s="149" t="str">
        <f t="shared" si="980"/>
        <v/>
      </c>
      <c r="M31007" s="158" t="str">
        <f t="shared" si="981"/>
        <v/>
      </c>
      <c r="O31007" s="151"/>
    </row>
    <row r="31008" spans="11:15" x14ac:dyDescent="0.3">
      <c r="K31008" s="148" t="str">
        <f>IFERROR(VLOOKUP(A31008,DATABARANG!$B$4:$G$20000,5),"")</f>
        <v/>
      </c>
      <c r="L31008" s="149" t="str">
        <f t="shared" si="980"/>
        <v/>
      </c>
      <c r="M31008" s="158" t="str">
        <f t="shared" si="981"/>
        <v/>
      </c>
      <c r="O31008" s="151"/>
    </row>
    <row r="31009" spans="11:15" x14ac:dyDescent="0.3">
      <c r="K31009" s="148" t="str">
        <f>IFERROR(VLOOKUP(A31009,DATABARANG!$B$4:$G$20000,5),"")</f>
        <v/>
      </c>
      <c r="L31009" s="149" t="str">
        <f t="shared" si="980"/>
        <v/>
      </c>
      <c r="M31009" s="158" t="str">
        <f t="shared" si="981"/>
        <v/>
      </c>
      <c r="O31009" s="151"/>
    </row>
    <row r="31010" spans="11:15" x14ac:dyDescent="0.3">
      <c r="K31010" s="148" t="str">
        <f>IFERROR(VLOOKUP(A31010,DATABARANG!$B$4:$G$20000,5),"")</f>
        <v/>
      </c>
      <c r="L31010" s="149" t="str">
        <f t="shared" si="980"/>
        <v/>
      </c>
      <c r="M31010" s="158" t="str">
        <f t="shared" si="981"/>
        <v/>
      </c>
      <c r="O31010" s="151"/>
    </row>
    <row r="31011" spans="11:15" x14ac:dyDescent="0.3">
      <c r="K31011" s="148" t="str">
        <f>IFERROR(VLOOKUP(A31011,DATABARANG!$B$4:$G$20000,5),"")</f>
        <v/>
      </c>
      <c r="L31011" s="149" t="str">
        <f t="shared" si="980"/>
        <v/>
      </c>
      <c r="M31011" s="158" t="str">
        <f t="shared" si="981"/>
        <v/>
      </c>
      <c r="O31011" s="151"/>
    </row>
    <row r="31012" spans="11:15" x14ac:dyDescent="0.3">
      <c r="K31012" s="148" t="str">
        <f>IFERROR(VLOOKUP(A31012,DATABARANG!$B$4:$G$20000,5),"")</f>
        <v/>
      </c>
      <c r="L31012" s="149" t="str">
        <f t="shared" si="980"/>
        <v/>
      </c>
      <c r="M31012" s="158" t="str">
        <f t="shared" si="981"/>
        <v/>
      </c>
      <c r="O31012" s="151"/>
    </row>
    <row r="31013" spans="11:15" x14ac:dyDescent="0.3">
      <c r="K31013" s="148" t="str">
        <f>IFERROR(VLOOKUP(A31013,DATABARANG!$B$4:$G$20000,5),"")</f>
        <v/>
      </c>
      <c r="L31013" s="149" t="str">
        <f t="shared" si="980"/>
        <v/>
      </c>
      <c r="M31013" s="158" t="str">
        <f t="shared" si="981"/>
        <v/>
      </c>
      <c r="O31013" s="151"/>
    </row>
    <row r="31014" spans="11:15" x14ac:dyDescent="0.3">
      <c r="K31014" s="148" t="str">
        <f>IFERROR(VLOOKUP(A31014,DATABARANG!$B$4:$G$20000,5),"")</f>
        <v/>
      </c>
      <c r="L31014" s="149" t="str">
        <f t="shared" si="980"/>
        <v/>
      </c>
      <c r="M31014" s="158" t="str">
        <f t="shared" si="981"/>
        <v/>
      </c>
      <c r="O31014" s="151"/>
    </row>
    <row r="31015" spans="11:15" x14ac:dyDescent="0.3">
      <c r="K31015" s="148" t="str">
        <f>IFERROR(VLOOKUP(A31015,DATABARANG!$B$4:$G$20000,5),"")</f>
        <v/>
      </c>
      <c r="L31015" s="149" t="str">
        <f t="shared" si="980"/>
        <v/>
      </c>
      <c r="M31015" s="158" t="str">
        <f t="shared" si="981"/>
        <v/>
      </c>
      <c r="O31015" s="151"/>
    </row>
    <row r="31016" spans="11:15" x14ac:dyDescent="0.3">
      <c r="K31016" s="148" t="str">
        <f>IFERROR(VLOOKUP(A31016,DATABARANG!$B$4:$G$20000,5),"")</f>
        <v/>
      </c>
      <c r="L31016" s="149" t="str">
        <f t="shared" si="980"/>
        <v/>
      </c>
      <c r="M31016" s="158" t="str">
        <f t="shared" si="981"/>
        <v/>
      </c>
      <c r="O31016" s="151"/>
    </row>
    <row r="31017" spans="11:15" x14ac:dyDescent="0.3">
      <c r="K31017" s="148" t="str">
        <f>IFERROR(VLOOKUP(A31017,DATABARANG!$B$4:$G$20000,5),"")</f>
        <v/>
      </c>
      <c r="L31017" s="149" t="str">
        <f t="shared" si="980"/>
        <v/>
      </c>
      <c r="M31017" s="158" t="str">
        <f t="shared" si="981"/>
        <v/>
      </c>
      <c r="O31017" s="151"/>
    </row>
    <row r="31018" spans="11:15" x14ac:dyDescent="0.3">
      <c r="K31018" s="148" t="str">
        <f>IFERROR(VLOOKUP(A31018,DATABARANG!$B$4:$G$20000,5),"")</f>
        <v/>
      </c>
      <c r="L31018" s="149" t="str">
        <f t="shared" si="980"/>
        <v/>
      </c>
      <c r="M31018" s="158" t="str">
        <f t="shared" si="981"/>
        <v/>
      </c>
      <c r="O31018" s="151"/>
    </row>
    <row r="31019" spans="11:15" x14ac:dyDescent="0.3">
      <c r="K31019" s="148" t="str">
        <f>IFERROR(VLOOKUP(A31019,DATABARANG!$B$4:$G$20000,5),"")</f>
        <v/>
      </c>
      <c r="L31019" s="149" t="str">
        <f t="shared" si="980"/>
        <v/>
      </c>
      <c r="M31019" s="158" t="str">
        <f t="shared" si="981"/>
        <v/>
      </c>
      <c r="O31019" s="151"/>
    </row>
    <row r="31020" spans="11:15" x14ac:dyDescent="0.3">
      <c r="K31020" s="148" t="str">
        <f>IFERROR(VLOOKUP(A31020,DATABARANG!$B$4:$G$20000,5),"")</f>
        <v/>
      </c>
      <c r="L31020" s="149" t="str">
        <f t="shared" si="980"/>
        <v/>
      </c>
      <c r="M31020" s="158" t="str">
        <f t="shared" si="981"/>
        <v/>
      </c>
      <c r="O31020" s="151"/>
    </row>
    <row r="31021" spans="11:15" x14ac:dyDescent="0.3">
      <c r="K31021" s="148" t="str">
        <f>IFERROR(VLOOKUP(A31021,DATABARANG!$B$4:$G$20000,5),"")</f>
        <v/>
      </c>
      <c r="L31021" s="149" t="str">
        <f t="shared" si="980"/>
        <v/>
      </c>
      <c r="M31021" s="158" t="str">
        <f t="shared" si="981"/>
        <v/>
      </c>
      <c r="O31021" s="151"/>
    </row>
    <row r="31022" spans="11:15" x14ac:dyDescent="0.3">
      <c r="K31022" s="148" t="str">
        <f>IFERROR(VLOOKUP(A31022,DATABARANG!$B$4:$G$20000,5),"")</f>
        <v/>
      </c>
      <c r="L31022" s="149" t="str">
        <f t="shared" si="980"/>
        <v/>
      </c>
      <c r="M31022" s="158" t="str">
        <f t="shared" si="981"/>
        <v/>
      </c>
      <c r="O31022" s="151"/>
    </row>
    <row r="31023" spans="11:15" x14ac:dyDescent="0.3">
      <c r="K31023" s="148" t="str">
        <f>IFERROR(VLOOKUP(A31023,DATABARANG!$B$4:$G$20000,5),"")</f>
        <v/>
      </c>
      <c r="L31023" s="149" t="str">
        <f t="shared" si="980"/>
        <v/>
      </c>
      <c r="M31023" s="158" t="str">
        <f t="shared" si="981"/>
        <v/>
      </c>
      <c r="O31023" s="151"/>
    </row>
    <row r="31024" spans="11:15" x14ac:dyDescent="0.3">
      <c r="K31024" s="148" t="str">
        <f>IFERROR(VLOOKUP(A31024,DATABARANG!$B$4:$G$20000,5),"")</f>
        <v/>
      </c>
      <c r="L31024" s="149" t="str">
        <f t="shared" si="980"/>
        <v/>
      </c>
      <c r="M31024" s="158" t="str">
        <f t="shared" si="981"/>
        <v/>
      </c>
      <c r="O31024" s="151"/>
    </row>
    <row r="31025" spans="11:15" x14ac:dyDescent="0.3">
      <c r="K31025" s="148" t="str">
        <f>IFERROR(VLOOKUP(A31025,DATABARANG!$B$4:$G$20000,5),"")</f>
        <v/>
      </c>
      <c r="L31025" s="149" t="str">
        <f t="shared" si="980"/>
        <v/>
      </c>
      <c r="M31025" s="158" t="str">
        <f t="shared" si="981"/>
        <v/>
      </c>
      <c r="O31025" s="151"/>
    </row>
    <row r="31026" spans="11:15" x14ac:dyDescent="0.3">
      <c r="K31026" s="148" t="str">
        <f>IFERROR(VLOOKUP(A31026,DATABARANG!$B$4:$G$20000,5),"")</f>
        <v/>
      </c>
      <c r="L31026" s="149" t="str">
        <f t="shared" si="980"/>
        <v/>
      </c>
      <c r="M31026" s="158" t="str">
        <f t="shared" si="981"/>
        <v/>
      </c>
      <c r="O31026" s="151"/>
    </row>
    <row r="31027" spans="11:15" x14ac:dyDescent="0.3">
      <c r="K31027" s="148" t="str">
        <f>IFERROR(VLOOKUP(A31027,DATABARANG!$B$4:$G$20000,5),"")</f>
        <v/>
      </c>
      <c r="L31027" s="149" t="str">
        <f t="shared" si="980"/>
        <v/>
      </c>
      <c r="M31027" s="158" t="str">
        <f t="shared" si="981"/>
        <v/>
      </c>
      <c r="O31027" s="151"/>
    </row>
    <row r="31028" spans="11:15" x14ac:dyDescent="0.3">
      <c r="K31028" s="148" t="str">
        <f>IFERROR(VLOOKUP(A31028,DATABARANG!$B$4:$G$20000,5),"")</f>
        <v/>
      </c>
      <c r="L31028" s="149" t="str">
        <f t="shared" si="980"/>
        <v/>
      </c>
      <c r="M31028" s="158" t="str">
        <f t="shared" si="981"/>
        <v/>
      </c>
      <c r="O31028" s="151"/>
    </row>
    <row r="31029" spans="11:15" x14ac:dyDescent="0.3">
      <c r="K31029" s="148" t="str">
        <f>IFERROR(VLOOKUP(A31029,DATABARANG!$B$4:$G$20000,5),"")</f>
        <v/>
      </c>
      <c r="L31029" s="149" t="str">
        <f t="shared" si="980"/>
        <v/>
      </c>
      <c r="M31029" s="158" t="str">
        <f t="shared" si="981"/>
        <v/>
      </c>
      <c r="O31029" s="151"/>
    </row>
    <row r="31030" spans="11:15" x14ac:dyDescent="0.3">
      <c r="K31030" s="148" t="str">
        <f>IFERROR(VLOOKUP(A31030,DATABARANG!$B$4:$G$20000,5),"")</f>
        <v/>
      </c>
      <c r="L31030" s="149" t="str">
        <f t="shared" si="980"/>
        <v/>
      </c>
      <c r="M31030" s="158" t="str">
        <f t="shared" si="981"/>
        <v/>
      </c>
      <c r="O31030" s="151"/>
    </row>
    <row r="31031" spans="11:15" x14ac:dyDescent="0.3">
      <c r="K31031" s="148" t="str">
        <f>IFERROR(VLOOKUP(A31031,DATABARANG!$B$4:$G$20000,5),"")</f>
        <v/>
      </c>
      <c r="L31031" s="149" t="str">
        <f t="shared" si="980"/>
        <v/>
      </c>
      <c r="M31031" s="158" t="str">
        <f t="shared" si="981"/>
        <v/>
      </c>
      <c r="O31031" s="151"/>
    </row>
    <row r="31032" spans="11:15" x14ac:dyDescent="0.3">
      <c r="K31032" s="148" t="str">
        <f>IFERROR(VLOOKUP(A31032,DATABARANG!$B$4:$G$20000,5),"")</f>
        <v/>
      </c>
      <c r="L31032" s="149" t="str">
        <f t="shared" si="980"/>
        <v/>
      </c>
      <c r="M31032" s="158" t="str">
        <f t="shared" si="981"/>
        <v/>
      </c>
      <c r="O31032" s="151"/>
    </row>
    <row r="31033" spans="11:15" x14ac:dyDescent="0.3">
      <c r="K31033" s="148" t="str">
        <f>IFERROR(VLOOKUP(A31033,DATABARANG!$B$4:$G$20000,5),"")</f>
        <v/>
      </c>
      <c r="L31033" s="149" t="str">
        <f t="shared" si="980"/>
        <v/>
      </c>
      <c r="M31033" s="158" t="str">
        <f t="shared" si="981"/>
        <v/>
      </c>
      <c r="O31033" s="151"/>
    </row>
    <row r="31034" spans="11:15" x14ac:dyDescent="0.3">
      <c r="K31034" s="148" t="str">
        <f>IFERROR(VLOOKUP(A31034,DATABARANG!$B$4:$G$20000,5),"")</f>
        <v/>
      </c>
      <c r="L31034" s="149" t="str">
        <f t="shared" si="980"/>
        <v/>
      </c>
      <c r="M31034" s="158" t="str">
        <f t="shared" si="981"/>
        <v/>
      </c>
      <c r="O31034" s="151"/>
    </row>
    <row r="31035" spans="11:15" x14ac:dyDescent="0.3">
      <c r="K31035" s="148" t="str">
        <f>IFERROR(VLOOKUP(A31035,DATABARANG!$B$4:$G$20000,5),"")</f>
        <v/>
      </c>
      <c r="L31035" s="149" t="str">
        <f t="shared" si="980"/>
        <v/>
      </c>
      <c r="M31035" s="158" t="str">
        <f t="shared" si="981"/>
        <v/>
      </c>
      <c r="O31035" s="151"/>
    </row>
    <row r="31036" spans="11:15" x14ac:dyDescent="0.3">
      <c r="K31036" s="148" t="str">
        <f>IFERROR(VLOOKUP(A31036,DATABARANG!$B$4:$G$20000,5),"")</f>
        <v/>
      </c>
      <c r="L31036" s="149" t="str">
        <f t="shared" si="980"/>
        <v/>
      </c>
      <c r="M31036" s="158" t="str">
        <f t="shared" si="981"/>
        <v/>
      </c>
      <c r="O31036" s="151"/>
    </row>
    <row r="31037" spans="11:15" x14ac:dyDescent="0.3">
      <c r="K31037" s="148" t="str">
        <f>IFERROR(VLOOKUP(A31037,DATABARANG!$B$4:$G$20000,5),"")</f>
        <v/>
      </c>
      <c r="L31037" s="149" t="str">
        <f t="shared" si="980"/>
        <v/>
      </c>
      <c r="M31037" s="158" t="str">
        <f t="shared" si="981"/>
        <v/>
      </c>
      <c r="O31037" s="151"/>
    </row>
    <row r="31038" spans="11:15" x14ac:dyDescent="0.3">
      <c r="K31038" s="148" t="str">
        <f>IFERROR(VLOOKUP(A31038,DATABARANG!$B$4:$G$20000,5),"")</f>
        <v/>
      </c>
      <c r="L31038" s="149" t="str">
        <f t="shared" si="980"/>
        <v/>
      </c>
      <c r="M31038" s="158" t="str">
        <f t="shared" si="981"/>
        <v/>
      </c>
      <c r="O31038" s="151"/>
    </row>
    <row r="31039" spans="11:15" x14ac:dyDescent="0.3">
      <c r="K31039" s="148" t="str">
        <f>IFERROR(VLOOKUP(A31039,DATABARANG!$B$4:$G$20000,5),"")</f>
        <v/>
      </c>
      <c r="L31039" s="149" t="str">
        <f t="shared" si="980"/>
        <v/>
      </c>
      <c r="M31039" s="158" t="str">
        <f t="shared" si="981"/>
        <v/>
      </c>
      <c r="O31039" s="151"/>
    </row>
    <row r="31040" spans="11:15" x14ac:dyDescent="0.3">
      <c r="K31040" s="148" t="str">
        <f>IFERROR(VLOOKUP(A31040,DATABARANG!$B$4:$G$20000,5),"")</f>
        <v/>
      </c>
      <c r="L31040" s="149" t="str">
        <f t="shared" si="980"/>
        <v/>
      </c>
      <c r="M31040" s="158" t="str">
        <f t="shared" si="981"/>
        <v/>
      </c>
      <c r="O31040" s="151"/>
    </row>
    <row r="31041" spans="11:15" x14ac:dyDescent="0.3">
      <c r="K31041" s="148" t="str">
        <f>IFERROR(VLOOKUP(A31041,DATABARANG!$B$4:$G$20000,5),"")</f>
        <v/>
      </c>
      <c r="L31041" s="149" t="str">
        <f t="shared" si="980"/>
        <v/>
      </c>
      <c r="M31041" s="158" t="str">
        <f t="shared" si="981"/>
        <v/>
      </c>
      <c r="O31041" s="151"/>
    </row>
    <row r="31042" spans="11:15" x14ac:dyDescent="0.3">
      <c r="K31042" s="148" t="str">
        <f>IFERROR(VLOOKUP(A31042,DATABARANG!$B$4:$G$20000,5),"")</f>
        <v/>
      </c>
      <c r="L31042" s="149" t="str">
        <f t="shared" si="980"/>
        <v/>
      </c>
      <c r="M31042" s="158" t="str">
        <f t="shared" si="981"/>
        <v/>
      </c>
      <c r="O31042" s="151"/>
    </row>
    <row r="31043" spans="11:15" x14ac:dyDescent="0.3">
      <c r="K31043" s="148" t="str">
        <f>IFERROR(VLOOKUP(A31043,DATABARANG!$B$4:$G$20000,5),"")</f>
        <v/>
      </c>
      <c r="L31043" s="149" t="str">
        <f t="shared" si="980"/>
        <v/>
      </c>
      <c r="M31043" s="158" t="str">
        <f t="shared" si="981"/>
        <v/>
      </c>
      <c r="O31043" s="151"/>
    </row>
    <row r="31044" spans="11:15" x14ac:dyDescent="0.3">
      <c r="K31044" s="148" t="str">
        <f>IFERROR(VLOOKUP(A31044,DATABARANG!$B$4:$G$20000,5),"")</f>
        <v/>
      </c>
      <c r="L31044" s="149" t="str">
        <f t="shared" si="980"/>
        <v/>
      </c>
      <c r="M31044" s="158" t="str">
        <f t="shared" si="981"/>
        <v/>
      </c>
      <c r="O31044" s="151"/>
    </row>
    <row r="31045" spans="11:15" x14ac:dyDescent="0.3">
      <c r="K31045" s="148" t="str">
        <f>IFERROR(VLOOKUP(A31045,DATABARANG!$B$4:$G$20000,5),"")</f>
        <v/>
      </c>
      <c r="L31045" s="149" t="str">
        <f t="shared" si="980"/>
        <v/>
      </c>
      <c r="M31045" s="158" t="str">
        <f t="shared" si="981"/>
        <v/>
      </c>
      <c r="O31045" s="151"/>
    </row>
    <row r="31046" spans="11:15" x14ac:dyDescent="0.3">
      <c r="K31046" s="148" t="str">
        <f>IFERROR(VLOOKUP(A31046,DATABARANG!$B$4:$G$20000,5),"")</f>
        <v/>
      </c>
      <c r="L31046" s="149" t="str">
        <f t="shared" ref="L31046:L31109" si="982">IFERROR((E31046-K31046)*G31046,"")</f>
        <v/>
      </c>
      <c r="M31046" s="158" t="str">
        <f t="shared" ref="M31046:M31109" si="983">IF(B31046="","",TEXT(B31046,"DD-MMM"))</f>
        <v/>
      </c>
      <c r="O31046" s="151"/>
    </row>
    <row r="31047" spans="11:15" x14ac:dyDescent="0.3">
      <c r="K31047" s="148" t="str">
        <f>IFERROR(VLOOKUP(A31047,DATABARANG!$B$4:$G$20000,5),"")</f>
        <v/>
      </c>
      <c r="L31047" s="149" t="str">
        <f t="shared" si="982"/>
        <v/>
      </c>
      <c r="M31047" s="158" t="str">
        <f t="shared" si="983"/>
        <v/>
      </c>
      <c r="O31047" s="151"/>
    </row>
    <row r="31048" spans="11:15" x14ac:dyDescent="0.3">
      <c r="K31048" s="148" t="str">
        <f>IFERROR(VLOOKUP(A31048,DATABARANG!$B$4:$G$20000,5),"")</f>
        <v/>
      </c>
      <c r="L31048" s="149" t="str">
        <f t="shared" si="982"/>
        <v/>
      </c>
      <c r="M31048" s="158" t="str">
        <f t="shared" si="983"/>
        <v/>
      </c>
      <c r="O31048" s="151"/>
    </row>
    <row r="31049" spans="11:15" x14ac:dyDescent="0.3">
      <c r="K31049" s="148" t="str">
        <f>IFERROR(VLOOKUP(A31049,DATABARANG!$B$4:$G$20000,5),"")</f>
        <v/>
      </c>
      <c r="L31049" s="149" t="str">
        <f t="shared" si="982"/>
        <v/>
      </c>
      <c r="M31049" s="158" t="str">
        <f t="shared" si="983"/>
        <v/>
      </c>
      <c r="O31049" s="151"/>
    </row>
    <row r="31050" spans="11:15" x14ac:dyDescent="0.3">
      <c r="K31050" s="148" t="str">
        <f>IFERROR(VLOOKUP(A31050,DATABARANG!$B$4:$G$20000,5),"")</f>
        <v/>
      </c>
      <c r="L31050" s="149" t="str">
        <f t="shared" si="982"/>
        <v/>
      </c>
      <c r="M31050" s="158" t="str">
        <f t="shared" si="983"/>
        <v/>
      </c>
      <c r="O31050" s="151"/>
    </row>
    <row r="31051" spans="11:15" x14ac:dyDescent="0.3">
      <c r="K31051" s="148" t="str">
        <f>IFERROR(VLOOKUP(A31051,DATABARANG!$B$4:$G$20000,5),"")</f>
        <v/>
      </c>
      <c r="L31051" s="149" t="str">
        <f t="shared" si="982"/>
        <v/>
      </c>
      <c r="M31051" s="158" t="str">
        <f t="shared" si="983"/>
        <v/>
      </c>
      <c r="O31051" s="151"/>
    </row>
    <row r="31052" spans="11:15" x14ac:dyDescent="0.3">
      <c r="K31052" s="148" t="str">
        <f>IFERROR(VLOOKUP(A31052,DATABARANG!$B$4:$G$20000,5),"")</f>
        <v/>
      </c>
      <c r="L31052" s="149" t="str">
        <f t="shared" si="982"/>
        <v/>
      </c>
      <c r="M31052" s="158" t="str">
        <f t="shared" si="983"/>
        <v/>
      </c>
      <c r="O31052" s="151"/>
    </row>
    <row r="31053" spans="11:15" x14ac:dyDescent="0.3">
      <c r="K31053" s="148" t="str">
        <f>IFERROR(VLOOKUP(A31053,DATABARANG!$B$4:$G$20000,5),"")</f>
        <v/>
      </c>
      <c r="L31053" s="149" t="str">
        <f t="shared" si="982"/>
        <v/>
      </c>
      <c r="M31053" s="158" t="str">
        <f t="shared" si="983"/>
        <v/>
      </c>
      <c r="O31053" s="151"/>
    </row>
    <row r="31054" spans="11:15" x14ac:dyDescent="0.3">
      <c r="K31054" s="148" t="str">
        <f>IFERROR(VLOOKUP(A31054,DATABARANG!$B$4:$G$20000,5),"")</f>
        <v/>
      </c>
      <c r="L31054" s="149" t="str">
        <f t="shared" si="982"/>
        <v/>
      </c>
      <c r="M31054" s="158" t="str">
        <f t="shared" si="983"/>
        <v/>
      </c>
      <c r="O31054" s="151"/>
    </row>
    <row r="31055" spans="11:15" x14ac:dyDescent="0.3">
      <c r="K31055" s="148" t="str">
        <f>IFERROR(VLOOKUP(A31055,DATABARANG!$B$4:$G$20000,5),"")</f>
        <v/>
      </c>
      <c r="L31055" s="149" t="str">
        <f t="shared" si="982"/>
        <v/>
      </c>
      <c r="M31055" s="158" t="str">
        <f t="shared" si="983"/>
        <v/>
      </c>
      <c r="O31055" s="151"/>
    </row>
    <row r="31056" spans="11:15" x14ac:dyDescent="0.3">
      <c r="K31056" s="148" t="str">
        <f>IFERROR(VLOOKUP(A31056,DATABARANG!$B$4:$G$20000,5),"")</f>
        <v/>
      </c>
      <c r="L31056" s="149" t="str">
        <f t="shared" si="982"/>
        <v/>
      </c>
      <c r="M31056" s="158" t="str">
        <f t="shared" si="983"/>
        <v/>
      </c>
      <c r="O31056" s="151"/>
    </row>
    <row r="31057" spans="11:15" x14ac:dyDescent="0.3">
      <c r="K31057" s="148" t="str">
        <f>IFERROR(VLOOKUP(A31057,DATABARANG!$B$4:$G$20000,5),"")</f>
        <v/>
      </c>
      <c r="L31057" s="149" t="str">
        <f t="shared" si="982"/>
        <v/>
      </c>
      <c r="M31057" s="158" t="str">
        <f t="shared" si="983"/>
        <v/>
      </c>
      <c r="O31057" s="151"/>
    </row>
    <row r="31058" spans="11:15" x14ac:dyDescent="0.3">
      <c r="K31058" s="148" t="str">
        <f>IFERROR(VLOOKUP(A31058,DATABARANG!$B$4:$G$20000,5),"")</f>
        <v/>
      </c>
      <c r="L31058" s="149" t="str">
        <f t="shared" si="982"/>
        <v/>
      </c>
      <c r="M31058" s="158" t="str">
        <f t="shared" si="983"/>
        <v/>
      </c>
      <c r="O31058" s="151"/>
    </row>
    <row r="31059" spans="11:15" x14ac:dyDescent="0.3">
      <c r="K31059" s="148" t="str">
        <f>IFERROR(VLOOKUP(A31059,DATABARANG!$B$4:$G$20000,5),"")</f>
        <v/>
      </c>
      <c r="L31059" s="149" t="str">
        <f t="shared" si="982"/>
        <v/>
      </c>
      <c r="M31059" s="158" t="str">
        <f t="shared" si="983"/>
        <v/>
      </c>
      <c r="O31059" s="151"/>
    </row>
    <row r="31060" spans="11:15" x14ac:dyDescent="0.3">
      <c r="K31060" s="148" t="str">
        <f>IFERROR(VLOOKUP(A31060,DATABARANG!$B$4:$G$20000,5),"")</f>
        <v/>
      </c>
      <c r="L31060" s="149" t="str">
        <f t="shared" si="982"/>
        <v/>
      </c>
      <c r="M31060" s="158" t="str">
        <f t="shared" si="983"/>
        <v/>
      </c>
      <c r="O31060" s="151"/>
    </row>
    <row r="31061" spans="11:15" x14ac:dyDescent="0.3">
      <c r="K31061" s="148" t="str">
        <f>IFERROR(VLOOKUP(A31061,DATABARANG!$B$4:$G$20000,5),"")</f>
        <v/>
      </c>
      <c r="L31061" s="149" t="str">
        <f t="shared" si="982"/>
        <v/>
      </c>
      <c r="M31061" s="158" t="str">
        <f t="shared" si="983"/>
        <v/>
      </c>
      <c r="O31061" s="151"/>
    </row>
    <row r="31062" spans="11:15" x14ac:dyDescent="0.3">
      <c r="K31062" s="148" t="str">
        <f>IFERROR(VLOOKUP(A31062,DATABARANG!$B$4:$G$20000,5),"")</f>
        <v/>
      </c>
      <c r="L31062" s="149" t="str">
        <f t="shared" si="982"/>
        <v/>
      </c>
      <c r="M31062" s="158" t="str">
        <f t="shared" si="983"/>
        <v/>
      </c>
      <c r="O31062" s="151"/>
    </row>
    <row r="31063" spans="11:15" x14ac:dyDescent="0.3">
      <c r="K31063" s="148" t="str">
        <f>IFERROR(VLOOKUP(A31063,DATABARANG!$B$4:$G$20000,5),"")</f>
        <v/>
      </c>
      <c r="L31063" s="149" t="str">
        <f t="shared" si="982"/>
        <v/>
      </c>
      <c r="M31063" s="158" t="str">
        <f t="shared" si="983"/>
        <v/>
      </c>
      <c r="O31063" s="151"/>
    </row>
    <row r="31064" spans="11:15" x14ac:dyDescent="0.3">
      <c r="K31064" s="148" t="str">
        <f>IFERROR(VLOOKUP(A31064,DATABARANG!$B$4:$G$20000,5),"")</f>
        <v/>
      </c>
      <c r="L31064" s="149" t="str">
        <f t="shared" si="982"/>
        <v/>
      </c>
      <c r="M31064" s="158" t="str">
        <f t="shared" si="983"/>
        <v/>
      </c>
      <c r="O31064" s="151"/>
    </row>
    <row r="31065" spans="11:15" x14ac:dyDescent="0.3">
      <c r="K31065" s="148" t="str">
        <f>IFERROR(VLOOKUP(A31065,DATABARANG!$B$4:$G$20000,5),"")</f>
        <v/>
      </c>
      <c r="L31065" s="149" t="str">
        <f t="shared" si="982"/>
        <v/>
      </c>
      <c r="M31065" s="158" t="str">
        <f t="shared" si="983"/>
        <v/>
      </c>
      <c r="O31065" s="151"/>
    </row>
    <row r="31066" spans="11:15" x14ac:dyDescent="0.3">
      <c r="K31066" s="148" t="str">
        <f>IFERROR(VLOOKUP(A31066,DATABARANG!$B$4:$G$20000,5),"")</f>
        <v/>
      </c>
      <c r="L31066" s="149" t="str">
        <f t="shared" si="982"/>
        <v/>
      </c>
      <c r="M31066" s="158" t="str">
        <f t="shared" si="983"/>
        <v/>
      </c>
      <c r="O31066" s="151"/>
    </row>
    <row r="31067" spans="11:15" x14ac:dyDescent="0.3">
      <c r="K31067" s="148" t="str">
        <f>IFERROR(VLOOKUP(A31067,DATABARANG!$B$4:$G$20000,5),"")</f>
        <v/>
      </c>
      <c r="L31067" s="149" t="str">
        <f t="shared" si="982"/>
        <v/>
      </c>
      <c r="M31067" s="158" t="str">
        <f t="shared" si="983"/>
        <v/>
      </c>
      <c r="O31067" s="151"/>
    </row>
    <row r="31068" spans="11:15" x14ac:dyDescent="0.3">
      <c r="K31068" s="148" t="str">
        <f>IFERROR(VLOOKUP(A31068,DATABARANG!$B$4:$G$20000,5),"")</f>
        <v/>
      </c>
      <c r="L31068" s="149" t="str">
        <f t="shared" si="982"/>
        <v/>
      </c>
      <c r="M31068" s="158" t="str">
        <f t="shared" si="983"/>
        <v/>
      </c>
      <c r="O31068" s="151"/>
    </row>
    <row r="31069" spans="11:15" x14ac:dyDescent="0.3">
      <c r="K31069" s="148" t="str">
        <f>IFERROR(VLOOKUP(A31069,DATABARANG!$B$4:$G$20000,5),"")</f>
        <v/>
      </c>
      <c r="L31069" s="149" t="str">
        <f t="shared" si="982"/>
        <v/>
      </c>
      <c r="M31069" s="158" t="str">
        <f t="shared" si="983"/>
        <v/>
      </c>
      <c r="O31069" s="151"/>
    </row>
    <row r="31070" spans="11:15" x14ac:dyDescent="0.3">
      <c r="K31070" s="148" t="str">
        <f>IFERROR(VLOOKUP(A31070,DATABARANG!$B$4:$G$20000,5),"")</f>
        <v/>
      </c>
      <c r="L31070" s="149" t="str">
        <f t="shared" si="982"/>
        <v/>
      </c>
      <c r="M31070" s="158" t="str">
        <f t="shared" si="983"/>
        <v/>
      </c>
      <c r="O31070" s="151"/>
    </row>
    <row r="31071" spans="11:15" x14ac:dyDescent="0.3">
      <c r="K31071" s="148" t="str">
        <f>IFERROR(VLOOKUP(A31071,DATABARANG!$B$4:$G$20000,5),"")</f>
        <v/>
      </c>
      <c r="L31071" s="149" t="str">
        <f t="shared" si="982"/>
        <v/>
      </c>
      <c r="M31071" s="158" t="str">
        <f t="shared" si="983"/>
        <v/>
      </c>
      <c r="O31071" s="151"/>
    </row>
    <row r="31072" spans="11:15" x14ac:dyDescent="0.3">
      <c r="K31072" s="148" t="str">
        <f>IFERROR(VLOOKUP(A31072,DATABARANG!$B$4:$G$20000,5),"")</f>
        <v/>
      </c>
      <c r="L31072" s="149" t="str">
        <f t="shared" si="982"/>
        <v/>
      </c>
      <c r="M31072" s="158" t="str">
        <f t="shared" si="983"/>
        <v/>
      </c>
      <c r="O31072" s="151"/>
    </row>
    <row r="31073" spans="11:15" x14ac:dyDescent="0.3">
      <c r="K31073" s="148" t="str">
        <f>IFERROR(VLOOKUP(A31073,DATABARANG!$B$4:$G$20000,5),"")</f>
        <v/>
      </c>
      <c r="L31073" s="149" t="str">
        <f t="shared" si="982"/>
        <v/>
      </c>
      <c r="M31073" s="158" t="str">
        <f t="shared" si="983"/>
        <v/>
      </c>
      <c r="O31073" s="151"/>
    </row>
    <row r="31074" spans="11:15" x14ac:dyDescent="0.3">
      <c r="K31074" s="148" t="str">
        <f>IFERROR(VLOOKUP(A31074,DATABARANG!$B$4:$G$20000,5),"")</f>
        <v/>
      </c>
      <c r="L31074" s="149" t="str">
        <f t="shared" si="982"/>
        <v/>
      </c>
      <c r="M31074" s="158" t="str">
        <f t="shared" si="983"/>
        <v/>
      </c>
      <c r="O31074" s="151"/>
    </row>
    <row r="31075" spans="11:15" x14ac:dyDescent="0.3">
      <c r="K31075" s="148" t="str">
        <f>IFERROR(VLOOKUP(A31075,DATABARANG!$B$4:$G$20000,5),"")</f>
        <v/>
      </c>
      <c r="L31075" s="149" t="str">
        <f t="shared" si="982"/>
        <v/>
      </c>
      <c r="M31075" s="158" t="str">
        <f t="shared" si="983"/>
        <v/>
      </c>
      <c r="O31075" s="151"/>
    </row>
    <row r="31076" spans="11:15" x14ac:dyDescent="0.3">
      <c r="K31076" s="148" t="str">
        <f>IFERROR(VLOOKUP(A31076,DATABARANG!$B$4:$G$20000,5),"")</f>
        <v/>
      </c>
      <c r="L31076" s="149" t="str">
        <f t="shared" si="982"/>
        <v/>
      </c>
      <c r="M31076" s="158" t="str">
        <f t="shared" si="983"/>
        <v/>
      </c>
      <c r="O31076" s="151"/>
    </row>
    <row r="31077" spans="11:15" x14ac:dyDescent="0.3">
      <c r="K31077" s="148" t="str">
        <f>IFERROR(VLOOKUP(A31077,DATABARANG!$B$4:$G$20000,5),"")</f>
        <v/>
      </c>
      <c r="L31077" s="149" t="str">
        <f t="shared" si="982"/>
        <v/>
      </c>
      <c r="M31077" s="158" t="str">
        <f t="shared" si="983"/>
        <v/>
      </c>
      <c r="O31077" s="151"/>
    </row>
    <row r="31078" spans="11:15" x14ac:dyDescent="0.3">
      <c r="K31078" s="148" t="str">
        <f>IFERROR(VLOOKUP(A31078,DATABARANG!$B$4:$G$20000,5),"")</f>
        <v/>
      </c>
      <c r="L31078" s="149" t="str">
        <f t="shared" si="982"/>
        <v/>
      </c>
      <c r="M31078" s="158" t="str">
        <f t="shared" si="983"/>
        <v/>
      </c>
      <c r="O31078" s="151"/>
    </row>
    <row r="31079" spans="11:15" x14ac:dyDescent="0.3">
      <c r="K31079" s="148" t="str">
        <f>IFERROR(VLOOKUP(A31079,DATABARANG!$B$4:$G$20000,5),"")</f>
        <v/>
      </c>
      <c r="L31079" s="149" t="str">
        <f t="shared" si="982"/>
        <v/>
      </c>
      <c r="M31079" s="158" t="str">
        <f t="shared" si="983"/>
        <v/>
      </c>
      <c r="O31079" s="151"/>
    </row>
    <row r="31080" spans="11:15" x14ac:dyDescent="0.3">
      <c r="K31080" s="148" t="str">
        <f>IFERROR(VLOOKUP(A31080,DATABARANG!$B$4:$G$20000,5),"")</f>
        <v/>
      </c>
      <c r="L31080" s="149" t="str">
        <f t="shared" si="982"/>
        <v/>
      </c>
      <c r="M31080" s="158" t="str">
        <f t="shared" si="983"/>
        <v/>
      </c>
      <c r="O31080" s="151"/>
    </row>
    <row r="31081" spans="11:15" x14ac:dyDescent="0.3">
      <c r="K31081" s="148" t="str">
        <f>IFERROR(VLOOKUP(A31081,DATABARANG!$B$4:$G$20000,5),"")</f>
        <v/>
      </c>
      <c r="L31081" s="149" t="str">
        <f t="shared" si="982"/>
        <v/>
      </c>
      <c r="M31081" s="158" t="str">
        <f t="shared" si="983"/>
        <v/>
      </c>
      <c r="O31081" s="151"/>
    </row>
    <row r="31082" spans="11:15" x14ac:dyDescent="0.3">
      <c r="K31082" s="148" t="str">
        <f>IFERROR(VLOOKUP(A31082,DATABARANG!$B$4:$G$20000,5),"")</f>
        <v/>
      </c>
      <c r="L31082" s="149" t="str">
        <f t="shared" si="982"/>
        <v/>
      </c>
      <c r="M31082" s="158" t="str">
        <f t="shared" si="983"/>
        <v/>
      </c>
      <c r="O31082" s="151"/>
    </row>
    <row r="31083" spans="11:15" x14ac:dyDescent="0.3">
      <c r="K31083" s="148" t="str">
        <f>IFERROR(VLOOKUP(A31083,DATABARANG!$B$4:$G$20000,5),"")</f>
        <v/>
      </c>
      <c r="L31083" s="149" t="str">
        <f t="shared" si="982"/>
        <v/>
      </c>
      <c r="M31083" s="158" t="str">
        <f t="shared" si="983"/>
        <v/>
      </c>
      <c r="O31083" s="151"/>
    </row>
    <row r="31084" spans="11:15" x14ac:dyDescent="0.3">
      <c r="K31084" s="148" t="str">
        <f>IFERROR(VLOOKUP(A31084,DATABARANG!$B$4:$G$20000,5),"")</f>
        <v/>
      </c>
      <c r="L31084" s="149" t="str">
        <f t="shared" si="982"/>
        <v/>
      </c>
      <c r="M31084" s="158" t="str">
        <f t="shared" si="983"/>
        <v/>
      </c>
      <c r="O31084" s="151"/>
    </row>
    <row r="31085" spans="11:15" x14ac:dyDescent="0.3">
      <c r="K31085" s="148" t="str">
        <f>IFERROR(VLOOKUP(A31085,DATABARANG!$B$4:$G$20000,5),"")</f>
        <v/>
      </c>
      <c r="L31085" s="149" t="str">
        <f t="shared" si="982"/>
        <v/>
      </c>
      <c r="M31085" s="158" t="str">
        <f t="shared" si="983"/>
        <v/>
      </c>
      <c r="O31085" s="151"/>
    </row>
    <row r="31086" spans="11:15" x14ac:dyDescent="0.3">
      <c r="K31086" s="148" t="str">
        <f>IFERROR(VLOOKUP(A31086,DATABARANG!$B$4:$G$20000,5),"")</f>
        <v/>
      </c>
      <c r="L31086" s="149" t="str">
        <f t="shared" si="982"/>
        <v/>
      </c>
      <c r="M31086" s="158" t="str">
        <f t="shared" si="983"/>
        <v/>
      </c>
      <c r="O31086" s="151"/>
    </row>
    <row r="31087" spans="11:15" x14ac:dyDescent="0.3">
      <c r="K31087" s="148" t="str">
        <f>IFERROR(VLOOKUP(A31087,DATABARANG!$B$4:$G$20000,5),"")</f>
        <v/>
      </c>
      <c r="L31087" s="149" t="str">
        <f t="shared" si="982"/>
        <v/>
      </c>
      <c r="M31087" s="158" t="str">
        <f t="shared" si="983"/>
        <v/>
      </c>
      <c r="O31087" s="151"/>
    </row>
    <row r="31088" spans="11:15" x14ac:dyDescent="0.3">
      <c r="K31088" s="148" t="str">
        <f>IFERROR(VLOOKUP(A31088,DATABARANG!$B$4:$G$20000,5),"")</f>
        <v/>
      </c>
      <c r="L31088" s="149" t="str">
        <f t="shared" si="982"/>
        <v/>
      </c>
      <c r="M31088" s="158" t="str">
        <f t="shared" si="983"/>
        <v/>
      </c>
      <c r="O31088" s="151"/>
    </row>
    <row r="31089" spans="11:15" x14ac:dyDescent="0.3">
      <c r="K31089" s="148" t="str">
        <f>IFERROR(VLOOKUP(A31089,DATABARANG!$B$4:$G$20000,5),"")</f>
        <v/>
      </c>
      <c r="L31089" s="149" t="str">
        <f t="shared" si="982"/>
        <v/>
      </c>
      <c r="M31089" s="158" t="str">
        <f t="shared" si="983"/>
        <v/>
      </c>
      <c r="O31089" s="151"/>
    </row>
    <row r="31090" spans="11:15" x14ac:dyDescent="0.3">
      <c r="K31090" s="148" t="str">
        <f>IFERROR(VLOOKUP(A31090,DATABARANG!$B$4:$G$20000,5),"")</f>
        <v/>
      </c>
      <c r="L31090" s="149" t="str">
        <f t="shared" si="982"/>
        <v/>
      </c>
      <c r="M31090" s="158" t="str">
        <f t="shared" si="983"/>
        <v/>
      </c>
      <c r="O31090" s="151"/>
    </row>
    <row r="31091" spans="11:15" x14ac:dyDescent="0.3">
      <c r="K31091" s="148" t="str">
        <f>IFERROR(VLOOKUP(A31091,DATABARANG!$B$4:$G$20000,5),"")</f>
        <v/>
      </c>
      <c r="L31091" s="149" t="str">
        <f t="shared" si="982"/>
        <v/>
      </c>
      <c r="M31091" s="158" t="str">
        <f t="shared" si="983"/>
        <v/>
      </c>
      <c r="O31091" s="151"/>
    </row>
    <row r="31092" spans="11:15" x14ac:dyDescent="0.3">
      <c r="K31092" s="148" t="str">
        <f>IFERROR(VLOOKUP(A31092,DATABARANG!$B$4:$G$20000,5),"")</f>
        <v/>
      </c>
      <c r="L31092" s="149" t="str">
        <f t="shared" si="982"/>
        <v/>
      </c>
      <c r="M31092" s="158" t="str">
        <f t="shared" si="983"/>
        <v/>
      </c>
      <c r="O31092" s="151"/>
    </row>
    <row r="31093" spans="11:15" x14ac:dyDescent="0.3">
      <c r="K31093" s="148" t="str">
        <f>IFERROR(VLOOKUP(A31093,DATABARANG!$B$4:$G$20000,5),"")</f>
        <v/>
      </c>
      <c r="L31093" s="149" t="str">
        <f t="shared" si="982"/>
        <v/>
      </c>
      <c r="M31093" s="158" t="str">
        <f t="shared" si="983"/>
        <v/>
      </c>
      <c r="O31093" s="151"/>
    </row>
    <row r="31094" spans="11:15" x14ac:dyDescent="0.3">
      <c r="K31094" s="148" t="str">
        <f>IFERROR(VLOOKUP(A31094,DATABARANG!$B$4:$G$20000,5),"")</f>
        <v/>
      </c>
      <c r="L31094" s="149" t="str">
        <f t="shared" si="982"/>
        <v/>
      </c>
      <c r="M31094" s="158" t="str">
        <f t="shared" si="983"/>
        <v/>
      </c>
      <c r="O31094" s="151"/>
    </row>
    <row r="31095" spans="11:15" x14ac:dyDescent="0.3">
      <c r="K31095" s="148" t="str">
        <f>IFERROR(VLOOKUP(A31095,DATABARANG!$B$4:$G$20000,5),"")</f>
        <v/>
      </c>
      <c r="L31095" s="149" t="str">
        <f t="shared" si="982"/>
        <v/>
      </c>
      <c r="M31095" s="158" t="str">
        <f t="shared" si="983"/>
        <v/>
      </c>
      <c r="O31095" s="151"/>
    </row>
    <row r="31096" spans="11:15" x14ac:dyDescent="0.3">
      <c r="K31096" s="148" t="str">
        <f>IFERROR(VLOOKUP(A31096,DATABARANG!$B$4:$G$20000,5),"")</f>
        <v/>
      </c>
      <c r="L31096" s="149" t="str">
        <f t="shared" si="982"/>
        <v/>
      </c>
      <c r="M31096" s="158" t="str">
        <f t="shared" si="983"/>
        <v/>
      </c>
      <c r="O31096" s="151"/>
    </row>
    <row r="31097" spans="11:15" x14ac:dyDescent="0.3">
      <c r="K31097" s="148" t="str">
        <f>IFERROR(VLOOKUP(A31097,DATABARANG!$B$4:$G$20000,5),"")</f>
        <v/>
      </c>
      <c r="L31097" s="149" t="str">
        <f t="shared" si="982"/>
        <v/>
      </c>
      <c r="M31097" s="158" t="str">
        <f t="shared" si="983"/>
        <v/>
      </c>
      <c r="O31097" s="151"/>
    </row>
    <row r="31098" spans="11:15" x14ac:dyDescent="0.3">
      <c r="K31098" s="148" t="str">
        <f>IFERROR(VLOOKUP(A31098,DATABARANG!$B$4:$G$20000,5),"")</f>
        <v/>
      </c>
      <c r="L31098" s="149" t="str">
        <f t="shared" si="982"/>
        <v/>
      </c>
      <c r="M31098" s="158" t="str">
        <f t="shared" si="983"/>
        <v/>
      </c>
      <c r="O31098" s="151"/>
    </row>
    <row r="31099" spans="11:15" x14ac:dyDescent="0.3">
      <c r="K31099" s="148" t="str">
        <f>IFERROR(VLOOKUP(A31099,DATABARANG!$B$4:$G$20000,5),"")</f>
        <v/>
      </c>
      <c r="L31099" s="149" t="str">
        <f t="shared" si="982"/>
        <v/>
      </c>
      <c r="M31099" s="158" t="str">
        <f t="shared" si="983"/>
        <v/>
      </c>
      <c r="O31099" s="151"/>
    </row>
    <row r="31100" spans="11:15" x14ac:dyDescent="0.3">
      <c r="K31100" s="148" t="str">
        <f>IFERROR(VLOOKUP(A31100,DATABARANG!$B$4:$G$20000,5),"")</f>
        <v/>
      </c>
      <c r="L31100" s="149" t="str">
        <f t="shared" si="982"/>
        <v/>
      </c>
      <c r="M31100" s="158" t="str">
        <f t="shared" si="983"/>
        <v/>
      </c>
      <c r="O31100" s="151"/>
    </row>
    <row r="31101" spans="11:15" x14ac:dyDescent="0.3">
      <c r="K31101" s="148" t="str">
        <f>IFERROR(VLOOKUP(A31101,DATABARANG!$B$4:$G$20000,5),"")</f>
        <v/>
      </c>
      <c r="L31101" s="149" t="str">
        <f t="shared" si="982"/>
        <v/>
      </c>
      <c r="M31101" s="158" t="str">
        <f t="shared" si="983"/>
        <v/>
      </c>
      <c r="O31101" s="151"/>
    </row>
    <row r="31102" spans="11:15" x14ac:dyDescent="0.3">
      <c r="K31102" s="148" t="str">
        <f>IFERROR(VLOOKUP(A31102,DATABARANG!$B$4:$G$20000,5),"")</f>
        <v/>
      </c>
      <c r="L31102" s="149" t="str">
        <f t="shared" si="982"/>
        <v/>
      </c>
      <c r="M31102" s="158" t="str">
        <f t="shared" si="983"/>
        <v/>
      </c>
      <c r="O31102" s="151"/>
    </row>
    <row r="31103" spans="11:15" x14ac:dyDescent="0.3">
      <c r="K31103" s="148" t="str">
        <f>IFERROR(VLOOKUP(A31103,DATABARANG!$B$4:$G$20000,5),"")</f>
        <v/>
      </c>
      <c r="L31103" s="149" t="str">
        <f t="shared" si="982"/>
        <v/>
      </c>
      <c r="M31103" s="158" t="str">
        <f t="shared" si="983"/>
        <v/>
      </c>
      <c r="O31103" s="151"/>
    </row>
    <row r="31104" spans="11:15" x14ac:dyDescent="0.3">
      <c r="K31104" s="148" t="str">
        <f>IFERROR(VLOOKUP(A31104,DATABARANG!$B$4:$G$20000,5),"")</f>
        <v/>
      </c>
      <c r="L31104" s="149" t="str">
        <f t="shared" si="982"/>
        <v/>
      </c>
      <c r="M31104" s="158" t="str">
        <f t="shared" si="983"/>
        <v/>
      </c>
      <c r="O31104" s="151"/>
    </row>
    <row r="31105" spans="11:15" x14ac:dyDescent="0.3">
      <c r="K31105" s="148" t="str">
        <f>IFERROR(VLOOKUP(A31105,DATABARANG!$B$4:$G$20000,5),"")</f>
        <v/>
      </c>
      <c r="L31105" s="149" t="str">
        <f t="shared" si="982"/>
        <v/>
      </c>
      <c r="M31105" s="158" t="str">
        <f t="shared" si="983"/>
        <v/>
      </c>
      <c r="O31105" s="151"/>
    </row>
    <row r="31106" spans="11:15" x14ac:dyDescent="0.3">
      <c r="K31106" s="148" t="str">
        <f>IFERROR(VLOOKUP(A31106,DATABARANG!$B$4:$G$20000,5),"")</f>
        <v/>
      </c>
      <c r="L31106" s="149" t="str">
        <f t="shared" si="982"/>
        <v/>
      </c>
      <c r="M31106" s="158" t="str">
        <f t="shared" si="983"/>
        <v/>
      </c>
      <c r="O31106" s="151"/>
    </row>
    <row r="31107" spans="11:15" x14ac:dyDescent="0.3">
      <c r="K31107" s="148" t="str">
        <f>IFERROR(VLOOKUP(A31107,DATABARANG!$B$4:$G$20000,5),"")</f>
        <v/>
      </c>
      <c r="L31107" s="149" t="str">
        <f t="shared" si="982"/>
        <v/>
      </c>
      <c r="M31107" s="158" t="str">
        <f t="shared" si="983"/>
        <v/>
      </c>
      <c r="O31107" s="151"/>
    </row>
    <row r="31108" spans="11:15" x14ac:dyDescent="0.3">
      <c r="K31108" s="148" t="str">
        <f>IFERROR(VLOOKUP(A31108,DATABARANG!$B$4:$G$20000,5),"")</f>
        <v/>
      </c>
      <c r="L31108" s="149" t="str">
        <f t="shared" si="982"/>
        <v/>
      </c>
      <c r="M31108" s="158" t="str">
        <f t="shared" si="983"/>
        <v/>
      </c>
      <c r="O31108" s="151"/>
    </row>
    <row r="31109" spans="11:15" x14ac:dyDescent="0.3">
      <c r="K31109" s="148" t="str">
        <f>IFERROR(VLOOKUP(A31109,DATABARANG!$B$4:$G$20000,5),"")</f>
        <v/>
      </c>
      <c r="L31109" s="149" t="str">
        <f t="shared" si="982"/>
        <v/>
      </c>
      <c r="M31109" s="158" t="str">
        <f t="shared" si="983"/>
        <v/>
      </c>
      <c r="O31109" s="151"/>
    </row>
    <row r="31110" spans="11:15" x14ac:dyDescent="0.3">
      <c r="K31110" s="148" t="str">
        <f>IFERROR(VLOOKUP(A31110,DATABARANG!$B$4:$G$20000,5),"")</f>
        <v/>
      </c>
      <c r="L31110" s="149" t="str">
        <f t="shared" ref="L31110:L31173" si="984">IFERROR((E31110-K31110)*G31110,"")</f>
        <v/>
      </c>
      <c r="M31110" s="158" t="str">
        <f t="shared" ref="M31110:M31173" si="985">IF(B31110="","",TEXT(B31110,"DD-MMM"))</f>
        <v/>
      </c>
      <c r="O31110" s="151"/>
    </row>
    <row r="31111" spans="11:15" x14ac:dyDescent="0.3">
      <c r="K31111" s="148" t="str">
        <f>IFERROR(VLOOKUP(A31111,DATABARANG!$B$4:$G$20000,5),"")</f>
        <v/>
      </c>
      <c r="L31111" s="149" t="str">
        <f t="shared" si="984"/>
        <v/>
      </c>
      <c r="M31111" s="158" t="str">
        <f t="shared" si="985"/>
        <v/>
      </c>
      <c r="O31111" s="151"/>
    </row>
    <row r="31112" spans="11:15" x14ac:dyDescent="0.3">
      <c r="K31112" s="148" t="str">
        <f>IFERROR(VLOOKUP(A31112,DATABARANG!$B$4:$G$20000,5),"")</f>
        <v/>
      </c>
      <c r="L31112" s="149" t="str">
        <f t="shared" si="984"/>
        <v/>
      </c>
      <c r="M31112" s="158" t="str">
        <f t="shared" si="985"/>
        <v/>
      </c>
      <c r="O31112" s="151"/>
    </row>
    <row r="31113" spans="11:15" x14ac:dyDescent="0.3">
      <c r="K31113" s="148" t="str">
        <f>IFERROR(VLOOKUP(A31113,DATABARANG!$B$4:$G$20000,5),"")</f>
        <v/>
      </c>
      <c r="L31113" s="149" t="str">
        <f t="shared" si="984"/>
        <v/>
      </c>
      <c r="M31113" s="158" t="str">
        <f t="shared" si="985"/>
        <v/>
      </c>
      <c r="O31113" s="151"/>
    </row>
    <row r="31114" spans="11:15" x14ac:dyDescent="0.3">
      <c r="K31114" s="148" t="str">
        <f>IFERROR(VLOOKUP(A31114,DATABARANG!$B$4:$G$20000,5),"")</f>
        <v/>
      </c>
      <c r="L31114" s="149" t="str">
        <f t="shared" si="984"/>
        <v/>
      </c>
      <c r="M31114" s="158" t="str">
        <f t="shared" si="985"/>
        <v/>
      </c>
      <c r="O31114" s="151"/>
    </row>
    <row r="31115" spans="11:15" x14ac:dyDescent="0.3">
      <c r="K31115" s="148" t="str">
        <f>IFERROR(VLOOKUP(A31115,DATABARANG!$B$4:$G$20000,5),"")</f>
        <v/>
      </c>
      <c r="L31115" s="149" t="str">
        <f t="shared" si="984"/>
        <v/>
      </c>
      <c r="M31115" s="158" t="str">
        <f t="shared" si="985"/>
        <v/>
      </c>
      <c r="O31115" s="151"/>
    </row>
    <row r="31116" spans="11:15" x14ac:dyDescent="0.3">
      <c r="K31116" s="148" t="str">
        <f>IFERROR(VLOOKUP(A31116,DATABARANG!$B$4:$G$20000,5),"")</f>
        <v/>
      </c>
      <c r="L31116" s="149" t="str">
        <f t="shared" si="984"/>
        <v/>
      </c>
      <c r="M31116" s="158" t="str">
        <f t="shared" si="985"/>
        <v/>
      </c>
      <c r="O31116" s="151"/>
    </row>
    <row r="31117" spans="11:15" x14ac:dyDescent="0.3">
      <c r="K31117" s="148" t="str">
        <f>IFERROR(VLOOKUP(A31117,DATABARANG!$B$4:$G$20000,5),"")</f>
        <v/>
      </c>
      <c r="L31117" s="149" t="str">
        <f t="shared" si="984"/>
        <v/>
      </c>
      <c r="M31117" s="158" t="str">
        <f t="shared" si="985"/>
        <v/>
      </c>
      <c r="O31117" s="151"/>
    </row>
    <row r="31118" spans="11:15" x14ac:dyDescent="0.3">
      <c r="K31118" s="148" t="str">
        <f>IFERROR(VLOOKUP(A31118,DATABARANG!$B$4:$G$20000,5),"")</f>
        <v/>
      </c>
      <c r="L31118" s="149" t="str">
        <f t="shared" si="984"/>
        <v/>
      </c>
      <c r="M31118" s="158" t="str">
        <f t="shared" si="985"/>
        <v/>
      </c>
      <c r="O31118" s="151"/>
    </row>
    <row r="31119" spans="11:15" x14ac:dyDescent="0.3">
      <c r="K31119" s="148" t="str">
        <f>IFERROR(VLOOKUP(A31119,DATABARANG!$B$4:$G$20000,5),"")</f>
        <v/>
      </c>
      <c r="L31119" s="149" t="str">
        <f t="shared" si="984"/>
        <v/>
      </c>
      <c r="M31119" s="158" t="str">
        <f t="shared" si="985"/>
        <v/>
      </c>
      <c r="O31119" s="151"/>
    </row>
    <row r="31120" spans="11:15" x14ac:dyDescent="0.3">
      <c r="K31120" s="148" t="str">
        <f>IFERROR(VLOOKUP(A31120,DATABARANG!$B$4:$G$20000,5),"")</f>
        <v/>
      </c>
      <c r="L31120" s="149" t="str">
        <f t="shared" si="984"/>
        <v/>
      </c>
      <c r="M31120" s="158" t="str">
        <f t="shared" si="985"/>
        <v/>
      </c>
      <c r="O31120" s="151"/>
    </row>
    <row r="31121" spans="11:15" x14ac:dyDescent="0.3">
      <c r="K31121" s="148" t="str">
        <f>IFERROR(VLOOKUP(A31121,DATABARANG!$B$4:$G$20000,5),"")</f>
        <v/>
      </c>
      <c r="L31121" s="149" t="str">
        <f t="shared" si="984"/>
        <v/>
      </c>
      <c r="M31121" s="158" t="str">
        <f t="shared" si="985"/>
        <v/>
      </c>
      <c r="O31121" s="151"/>
    </row>
    <row r="31122" spans="11:15" x14ac:dyDescent="0.3">
      <c r="K31122" s="148" t="str">
        <f>IFERROR(VLOOKUP(A31122,DATABARANG!$B$4:$G$20000,5),"")</f>
        <v/>
      </c>
      <c r="L31122" s="149" t="str">
        <f t="shared" si="984"/>
        <v/>
      </c>
      <c r="M31122" s="158" t="str">
        <f t="shared" si="985"/>
        <v/>
      </c>
      <c r="O31122" s="151"/>
    </row>
    <row r="31123" spans="11:15" x14ac:dyDescent="0.3">
      <c r="K31123" s="148" t="str">
        <f>IFERROR(VLOOKUP(A31123,DATABARANG!$B$4:$G$20000,5),"")</f>
        <v/>
      </c>
      <c r="L31123" s="149" t="str">
        <f t="shared" si="984"/>
        <v/>
      </c>
      <c r="M31123" s="158" t="str">
        <f t="shared" si="985"/>
        <v/>
      </c>
      <c r="O31123" s="151"/>
    </row>
    <row r="31124" spans="11:15" x14ac:dyDescent="0.3">
      <c r="K31124" s="148" t="str">
        <f>IFERROR(VLOOKUP(A31124,DATABARANG!$B$4:$G$20000,5),"")</f>
        <v/>
      </c>
      <c r="L31124" s="149" t="str">
        <f t="shared" si="984"/>
        <v/>
      </c>
      <c r="M31124" s="158" t="str">
        <f t="shared" si="985"/>
        <v/>
      </c>
      <c r="O31124" s="151"/>
    </row>
    <row r="31125" spans="11:15" x14ac:dyDescent="0.3">
      <c r="K31125" s="148" t="str">
        <f>IFERROR(VLOOKUP(A31125,DATABARANG!$B$4:$G$20000,5),"")</f>
        <v/>
      </c>
      <c r="L31125" s="149" t="str">
        <f t="shared" si="984"/>
        <v/>
      </c>
      <c r="M31125" s="158" t="str">
        <f t="shared" si="985"/>
        <v/>
      </c>
      <c r="O31125" s="151"/>
    </row>
    <row r="31126" spans="11:15" x14ac:dyDescent="0.3">
      <c r="K31126" s="148" t="str">
        <f>IFERROR(VLOOKUP(A31126,DATABARANG!$B$4:$G$20000,5),"")</f>
        <v/>
      </c>
      <c r="L31126" s="149" t="str">
        <f t="shared" si="984"/>
        <v/>
      </c>
      <c r="M31126" s="158" t="str">
        <f t="shared" si="985"/>
        <v/>
      </c>
      <c r="O31126" s="151"/>
    </row>
    <row r="31127" spans="11:15" x14ac:dyDescent="0.3">
      <c r="K31127" s="148" t="str">
        <f>IFERROR(VLOOKUP(A31127,DATABARANG!$B$4:$G$20000,5),"")</f>
        <v/>
      </c>
      <c r="L31127" s="149" t="str">
        <f t="shared" si="984"/>
        <v/>
      </c>
      <c r="M31127" s="158" t="str">
        <f t="shared" si="985"/>
        <v/>
      </c>
      <c r="O31127" s="151"/>
    </row>
    <row r="31128" spans="11:15" x14ac:dyDescent="0.3">
      <c r="K31128" s="148" t="str">
        <f>IFERROR(VLOOKUP(A31128,DATABARANG!$B$4:$G$20000,5),"")</f>
        <v/>
      </c>
      <c r="L31128" s="149" t="str">
        <f t="shared" si="984"/>
        <v/>
      </c>
      <c r="M31128" s="158" t="str">
        <f t="shared" si="985"/>
        <v/>
      </c>
      <c r="O31128" s="151"/>
    </row>
    <row r="31129" spans="11:15" x14ac:dyDescent="0.3">
      <c r="K31129" s="148" t="str">
        <f>IFERROR(VLOOKUP(A31129,DATABARANG!$B$4:$G$20000,5),"")</f>
        <v/>
      </c>
      <c r="L31129" s="149" t="str">
        <f t="shared" si="984"/>
        <v/>
      </c>
      <c r="M31129" s="158" t="str">
        <f t="shared" si="985"/>
        <v/>
      </c>
      <c r="O31129" s="151"/>
    </row>
    <row r="31130" spans="11:15" x14ac:dyDescent="0.3">
      <c r="K31130" s="148" t="str">
        <f>IFERROR(VLOOKUP(A31130,DATABARANG!$B$4:$G$20000,5),"")</f>
        <v/>
      </c>
      <c r="L31130" s="149" t="str">
        <f t="shared" si="984"/>
        <v/>
      </c>
      <c r="M31130" s="158" t="str">
        <f t="shared" si="985"/>
        <v/>
      </c>
      <c r="O31130" s="151"/>
    </row>
    <row r="31131" spans="11:15" x14ac:dyDescent="0.3">
      <c r="K31131" s="148" t="str">
        <f>IFERROR(VLOOKUP(A31131,DATABARANG!$B$4:$G$20000,5),"")</f>
        <v/>
      </c>
      <c r="L31131" s="149" t="str">
        <f t="shared" si="984"/>
        <v/>
      </c>
      <c r="M31131" s="158" t="str">
        <f t="shared" si="985"/>
        <v/>
      </c>
      <c r="O31131" s="151"/>
    </row>
    <row r="31132" spans="11:15" x14ac:dyDescent="0.3">
      <c r="K31132" s="148" t="str">
        <f>IFERROR(VLOOKUP(A31132,DATABARANG!$B$4:$G$20000,5),"")</f>
        <v/>
      </c>
      <c r="L31132" s="149" t="str">
        <f t="shared" si="984"/>
        <v/>
      </c>
      <c r="M31132" s="158" t="str">
        <f t="shared" si="985"/>
        <v/>
      </c>
      <c r="O31132" s="151"/>
    </row>
    <row r="31133" spans="11:15" x14ac:dyDescent="0.3">
      <c r="K31133" s="148" t="str">
        <f>IFERROR(VLOOKUP(A31133,DATABARANG!$B$4:$G$20000,5),"")</f>
        <v/>
      </c>
      <c r="L31133" s="149" t="str">
        <f t="shared" si="984"/>
        <v/>
      </c>
      <c r="M31133" s="158" t="str">
        <f t="shared" si="985"/>
        <v/>
      </c>
      <c r="O31133" s="151"/>
    </row>
    <row r="31134" spans="11:15" x14ac:dyDescent="0.3">
      <c r="K31134" s="148" t="str">
        <f>IFERROR(VLOOKUP(A31134,DATABARANG!$B$4:$G$20000,5),"")</f>
        <v/>
      </c>
      <c r="L31134" s="149" t="str">
        <f t="shared" si="984"/>
        <v/>
      </c>
      <c r="M31134" s="158" t="str">
        <f t="shared" si="985"/>
        <v/>
      </c>
      <c r="O31134" s="151"/>
    </row>
    <row r="31135" spans="11:15" x14ac:dyDescent="0.3">
      <c r="K31135" s="148" t="str">
        <f>IFERROR(VLOOKUP(A31135,DATABARANG!$B$4:$G$20000,5),"")</f>
        <v/>
      </c>
      <c r="L31135" s="149" t="str">
        <f t="shared" si="984"/>
        <v/>
      </c>
      <c r="M31135" s="158" t="str">
        <f t="shared" si="985"/>
        <v/>
      </c>
      <c r="O31135" s="151"/>
    </row>
    <row r="31136" spans="11:15" x14ac:dyDescent="0.3">
      <c r="K31136" s="148" t="str">
        <f>IFERROR(VLOOKUP(A31136,DATABARANG!$B$4:$G$20000,5),"")</f>
        <v/>
      </c>
      <c r="L31136" s="149" t="str">
        <f t="shared" si="984"/>
        <v/>
      </c>
      <c r="M31136" s="158" t="str">
        <f t="shared" si="985"/>
        <v/>
      </c>
      <c r="O31136" s="151"/>
    </row>
    <row r="31137" spans="11:15" x14ac:dyDescent="0.3">
      <c r="K31137" s="148" t="str">
        <f>IFERROR(VLOOKUP(A31137,DATABARANG!$B$4:$G$20000,5),"")</f>
        <v/>
      </c>
      <c r="L31137" s="149" t="str">
        <f t="shared" si="984"/>
        <v/>
      </c>
      <c r="M31137" s="158" t="str">
        <f t="shared" si="985"/>
        <v/>
      </c>
      <c r="O31137" s="151"/>
    </row>
    <row r="31138" spans="11:15" x14ac:dyDescent="0.3">
      <c r="K31138" s="148" t="str">
        <f>IFERROR(VLOOKUP(A31138,DATABARANG!$B$4:$G$20000,5),"")</f>
        <v/>
      </c>
      <c r="L31138" s="149" t="str">
        <f t="shared" si="984"/>
        <v/>
      </c>
      <c r="M31138" s="158" t="str">
        <f t="shared" si="985"/>
        <v/>
      </c>
      <c r="O31138" s="151"/>
    </row>
    <row r="31139" spans="11:15" x14ac:dyDescent="0.3">
      <c r="K31139" s="148" t="str">
        <f>IFERROR(VLOOKUP(A31139,DATABARANG!$B$4:$G$20000,5),"")</f>
        <v/>
      </c>
      <c r="L31139" s="149" t="str">
        <f t="shared" si="984"/>
        <v/>
      </c>
      <c r="M31139" s="158" t="str">
        <f t="shared" si="985"/>
        <v/>
      </c>
      <c r="O31139" s="151"/>
    </row>
    <row r="31140" spans="11:15" x14ac:dyDescent="0.3">
      <c r="K31140" s="148" t="str">
        <f>IFERROR(VLOOKUP(A31140,DATABARANG!$B$4:$G$20000,5),"")</f>
        <v/>
      </c>
      <c r="L31140" s="149" t="str">
        <f t="shared" si="984"/>
        <v/>
      </c>
      <c r="M31140" s="158" t="str">
        <f t="shared" si="985"/>
        <v/>
      </c>
      <c r="O31140" s="151"/>
    </row>
    <row r="31141" spans="11:15" x14ac:dyDescent="0.3">
      <c r="K31141" s="148" t="str">
        <f>IFERROR(VLOOKUP(A31141,DATABARANG!$B$4:$G$20000,5),"")</f>
        <v/>
      </c>
      <c r="L31141" s="149" t="str">
        <f t="shared" si="984"/>
        <v/>
      </c>
      <c r="M31141" s="158" t="str">
        <f t="shared" si="985"/>
        <v/>
      </c>
      <c r="O31141" s="151"/>
    </row>
    <row r="31142" spans="11:15" x14ac:dyDescent="0.3">
      <c r="K31142" s="148" t="str">
        <f>IFERROR(VLOOKUP(A31142,DATABARANG!$B$4:$G$20000,5),"")</f>
        <v/>
      </c>
      <c r="L31142" s="149" t="str">
        <f t="shared" si="984"/>
        <v/>
      </c>
      <c r="M31142" s="158" t="str">
        <f t="shared" si="985"/>
        <v/>
      </c>
      <c r="O31142" s="151"/>
    </row>
    <row r="31143" spans="11:15" x14ac:dyDescent="0.3">
      <c r="K31143" s="148" t="str">
        <f>IFERROR(VLOOKUP(A31143,DATABARANG!$B$4:$G$20000,5),"")</f>
        <v/>
      </c>
      <c r="L31143" s="149" t="str">
        <f t="shared" si="984"/>
        <v/>
      </c>
      <c r="M31143" s="158" t="str">
        <f t="shared" si="985"/>
        <v/>
      </c>
      <c r="O31143" s="151"/>
    </row>
    <row r="31144" spans="11:15" x14ac:dyDescent="0.3">
      <c r="K31144" s="148" t="str">
        <f>IFERROR(VLOOKUP(A31144,DATABARANG!$B$4:$G$20000,5),"")</f>
        <v/>
      </c>
      <c r="L31144" s="149" t="str">
        <f t="shared" si="984"/>
        <v/>
      </c>
      <c r="M31144" s="158" t="str">
        <f t="shared" si="985"/>
        <v/>
      </c>
      <c r="O31144" s="151"/>
    </row>
    <row r="31145" spans="11:15" x14ac:dyDescent="0.3">
      <c r="K31145" s="148" t="str">
        <f>IFERROR(VLOOKUP(A31145,DATABARANG!$B$4:$G$20000,5),"")</f>
        <v/>
      </c>
      <c r="L31145" s="149" t="str">
        <f t="shared" si="984"/>
        <v/>
      </c>
      <c r="M31145" s="158" t="str">
        <f t="shared" si="985"/>
        <v/>
      </c>
      <c r="O31145" s="151"/>
    </row>
    <row r="31146" spans="11:15" x14ac:dyDescent="0.3">
      <c r="K31146" s="148" t="str">
        <f>IFERROR(VLOOKUP(A31146,DATABARANG!$B$4:$G$20000,5),"")</f>
        <v/>
      </c>
      <c r="L31146" s="149" t="str">
        <f t="shared" si="984"/>
        <v/>
      </c>
      <c r="M31146" s="158" t="str">
        <f t="shared" si="985"/>
        <v/>
      </c>
      <c r="O31146" s="151"/>
    </row>
    <row r="31147" spans="11:15" x14ac:dyDescent="0.3">
      <c r="K31147" s="148" t="str">
        <f>IFERROR(VLOOKUP(A31147,DATABARANG!$B$4:$G$20000,5),"")</f>
        <v/>
      </c>
      <c r="L31147" s="149" t="str">
        <f t="shared" si="984"/>
        <v/>
      </c>
      <c r="M31147" s="158" t="str">
        <f t="shared" si="985"/>
        <v/>
      </c>
      <c r="O31147" s="151"/>
    </row>
    <row r="31148" spans="11:15" x14ac:dyDescent="0.3">
      <c r="K31148" s="148" t="str">
        <f>IFERROR(VLOOKUP(A31148,DATABARANG!$B$4:$G$20000,5),"")</f>
        <v/>
      </c>
      <c r="L31148" s="149" t="str">
        <f t="shared" si="984"/>
        <v/>
      </c>
      <c r="M31148" s="158" t="str">
        <f t="shared" si="985"/>
        <v/>
      </c>
      <c r="O31148" s="151"/>
    </row>
    <row r="31149" spans="11:15" x14ac:dyDescent="0.3">
      <c r="K31149" s="148" t="str">
        <f>IFERROR(VLOOKUP(A31149,DATABARANG!$B$4:$G$20000,5),"")</f>
        <v/>
      </c>
      <c r="L31149" s="149" t="str">
        <f t="shared" si="984"/>
        <v/>
      </c>
      <c r="M31149" s="158" t="str">
        <f t="shared" si="985"/>
        <v/>
      </c>
      <c r="O31149" s="151"/>
    </row>
    <row r="31150" spans="11:15" x14ac:dyDescent="0.3">
      <c r="K31150" s="148" t="str">
        <f>IFERROR(VLOOKUP(A31150,DATABARANG!$B$4:$G$20000,5),"")</f>
        <v/>
      </c>
      <c r="L31150" s="149" t="str">
        <f t="shared" si="984"/>
        <v/>
      </c>
      <c r="M31150" s="158" t="str">
        <f t="shared" si="985"/>
        <v/>
      </c>
      <c r="O31150" s="151"/>
    </row>
    <row r="31151" spans="11:15" x14ac:dyDescent="0.3">
      <c r="K31151" s="148" t="str">
        <f>IFERROR(VLOOKUP(A31151,DATABARANG!$B$4:$G$20000,5),"")</f>
        <v/>
      </c>
      <c r="L31151" s="149" t="str">
        <f t="shared" si="984"/>
        <v/>
      </c>
      <c r="M31151" s="158" t="str">
        <f t="shared" si="985"/>
        <v/>
      </c>
      <c r="O31151" s="151"/>
    </row>
    <row r="31152" spans="11:15" x14ac:dyDescent="0.3">
      <c r="K31152" s="148" t="str">
        <f>IFERROR(VLOOKUP(A31152,DATABARANG!$B$4:$G$20000,5),"")</f>
        <v/>
      </c>
      <c r="L31152" s="149" t="str">
        <f t="shared" si="984"/>
        <v/>
      </c>
      <c r="M31152" s="158" t="str">
        <f t="shared" si="985"/>
        <v/>
      </c>
      <c r="O31152" s="151"/>
    </row>
    <row r="31153" spans="11:15" x14ac:dyDescent="0.3">
      <c r="K31153" s="148" t="str">
        <f>IFERROR(VLOOKUP(A31153,DATABARANG!$B$4:$G$20000,5),"")</f>
        <v/>
      </c>
      <c r="L31153" s="149" t="str">
        <f t="shared" si="984"/>
        <v/>
      </c>
      <c r="M31153" s="158" t="str">
        <f t="shared" si="985"/>
        <v/>
      </c>
      <c r="O31153" s="151"/>
    </row>
    <row r="31154" spans="11:15" x14ac:dyDescent="0.3">
      <c r="K31154" s="148" t="str">
        <f>IFERROR(VLOOKUP(A31154,DATABARANG!$B$4:$G$20000,5),"")</f>
        <v/>
      </c>
      <c r="L31154" s="149" t="str">
        <f t="shared" si="984"/>
        <v/>
      </c>
      <c r="M31154" s="158" t="str">
        <f t="shared" si="985"/>
        <v/>
      </c>
      <c r="O31154" s="151"/>
    </row>
    <row r="31155" spans="11:15" x14ac:dyDescent="0.3">
      <c r="K31155" s="148" t="str">
        <f>IFERROR(VLOOKUP(A31155,DATABARANG!$B$4:$G$20000,5),"")</f>
        <v/>
      </c>
      <c r="L31155" s="149" t="str">
        <f t="shared" si="984"/>
        <v/>
      </c>
      <c r="M31155" s="158" t="str">
        <f t="shared" si="985"/>
        <v/>
      </c>
      <c r="O31155" s="151"/>
    </row>
    <row r="31156" spans="11:15" x14ac:dyDescent="0.3">
      <c r="K31156" s="148" t="str">
        <f>IFERROR(VLOOKUP(A31156,DATABARANG!$B$4:$G$20000,5),"")</f>
        <v/>
      </c>
      <c r="L31156" s="149" t="str">
        <f t="shared" si="984"/>
        <v/>
      </c>
      <c r="M31156" s="158" t="str">
        <f t="shared" si="985"/>
        <v/>
      </c>
      <c r="O31156" s="151"/>
    </row>
    <row r="31157" spans="11:15" x14ac:dyDescent="0.3">
      <c r="K31157" s="148" t="str">
        <f>IFERROR(VLOOKUP(A31157,DATABARANG!$B$4:$G$20000,5),"")</f>
        <v/>
      </c>
      <c r="L31157" s="149" t="str">
        <f t="shared" si="984"/>
        <v/>
      </c>
      <c r="M31157" s="158" t="str">
        <f t="shared" si="985"/>
        <v/>
      </c>
      <c r="O31157" s="151"/>
    </row>
    <row r="31158" spans="11:15" x14ac:dyDescent="0.3">
      <c r="K31158" s="148" t="str">
        <f>IFERROR(VLOOKUP(A31158,DATABARANG!$B$4:$G$20000,5),"")</f>
        <v/>
      </c>
      <c r="L31158" s="149" t="str">
        <f t="shared" si="984"/>
        <v/>
      </c>
      <c r="M31158" s="158" t="str">
        <f t="shared" si="985"/>
        <v/>
      </c>
      <c r="O31158" s="151"/>
    </row>
    <row r="31159" spans="11:15" x14ac:dyDescent="0.3">
      <c r="K31159" s="148" t="str">
        <f>IFERROR(VLOOKUP(A31159,DATABARANG!$B$4:$G$20000,5),"")</f>
        <v/>
      </c>
      <c r="L31159" s="149" t="str">
        <f t="shared" si="984"/>
        <v/>
      </c>
      <c r="M31159" s="158" t="str">
        <f t="shared" si="985"/>
        <v/>
      </c>
      <c r="O31159" s="151"/>
    </row>
    <row r="31160" spans="11:15" x14ac:dyDescent="0.3">
      <c r="K31160" s="148" t="str">
        <f>IFERROR(VLOOKUP(A31160,DATABARANG!$B$4:$G$20000,5),"")</f>
        <v/>
      </c>
      <c r="L31160" s="149" t="str">
        <f t="shared" si="984"/>
        <v/>
      </c>
      <c r="M31160" s="158" t="str">
        <f t="shared" si="985"/>
        <v/>
      </c>
      <c r="O31160" s="151"/>
    </row>
    <row r="31161" spans="11:15" x14ac:dyDescent="0.3">
      <c r="K31161" s="148" t="str">
        <f>IFERROR(VLOOKUP(A31161,DATABARANG!$B$4:$G$20000,5),"")</f>
        <v/>
      </c>
      <c r="L31161" s="149" t="str">
        <f t="shared" si="984"/>
        <v/>
      </c>
      <c r="M31161" s="158" t="str">
        <f t="shared" si="985"/>
        <v/>
      </c>
      <c r="O31161" s="151"/>
    </row>
    <row r="31162" spans="11:15" x14ac:dyDescent="0.3">
      <c r="K31162" s="148" t="str">
        <f>IFERROR(VLOOKUP(A31162,DATABARANG!$B$4:$G$20000,5),"")</f>
        <v/>
      </c>
      <c r="L31162" s="149" t="str">
        <f t="shared" si="984"/>
        <v/>
      </c>
      <c r="M31162" s="158" t="str">
        <f t="shared" si="985"/>
        <v/>
      </c>
      <c r="O31162" s="151"/>
    </row>
    <row r="31163" spans="11:15" x14ac:dyDescent="0.3">
      <c r="K31163" s="148" t="str">
        <f>IFERROR(VLOOKUP(A31163,DATABARANG!$B$4:$G$20000,5),"")</f>
        <v/>
      </c>
      <c r="L31163" s="149" t="str">
        <f t="shared" si="984"/>
        <v/>
      </c>
      <c r="M31163" s="158" t="str">
        <f t="shared" si="985"/>
        <v/>
      </c>
      <c r="O31163" s="151"/>
    </row>
    <row r="31164" spans="11:15" x14ac:dyDescent="0.3">
      <c r="K31164" s="148" t="str">
        <f>IFERROR(VLOOKUP(A31164,DATABARANG!$B$4:$G$20000,5),"")</f>
        <v/>
      </c>
      <c r="L31164" s="149" t="str">
        <f t="shared" si="984"/>
        <v/>
      </c>
      <c r="M31164" s="158" t="str">
        <f t="shared" si="985"/>
        <v/>
      </c>
      <c r="O31164" s="151"/>
    </row>
    <row r="31165" spans="11:15" x14ac:dyDescent="0.3">
      <c r="K31165" s="148" t="str">
        <f>IFERROR(VLOOKUP(A31165,DATABARANG!$B$4:$G$20000,5),"")</f>
        <v/>
      </c>
      <c r="L31165" s="149" t="str">
        <f t="shared" si="984"/>
        <v/>
      </c>
      <c r="M31165" s="158" t="str">
        <f t="shared" si="985"/>
        <v/>
      </c>
      <c r="O31165" s="151"/>
    </row>
    <row r="31166" spans="11:15" x14ac:dyDescent="0.3">
      <c r="K31166" s="148" t="str">
        <f>IFERROR(VLOOKUP(A31166,DATABARANG!$B$4:$G$20000,5),"")</f>
        <v/>
      </c>
      <c r="L31166" s="149" t="str">
        <f t="shared" si="984"/>
        <v/>
      </c>
      <c r="M31166" s="158" t="str">
        <f t="shared" si="985"/>
        <v/>
      </c>
      <c r="O31166" s="151"/>
    </row>
    <row r="31167" spans="11:15" x14ac:dyDescent="0.3">
      <c r="K31167" s="148" t="str">
        <f>IFERROR(VLOOKUP(A31167,DATABARANG!$B$4:$G$20000,5),"")</f>
        <v/>
      </c>
      <c r="L31167" s="149" t="str">
        <f t="shared" si="984"/>
        <v/>
      </c>
      <c r="M31167" s="158" t="str">
        <f t="shared" si="985"/>
        <v/>
      </c>
      <c r="O31167" s="151"/>
    </row>
    <row r="31168" spans="11:15" x14ac:dyDescent="0.3">
      <c r="K31168" s="148" t="str">
        <f>IFERROR(VLOOKUP(A31168,DATABARANG!$B$4:$G$20000,5),"")</f>
        <v/>
      </c>
      <c r="L31168" s="149" t="str">
        <f t="shared" si="984"/>
        <v/>
      </c>
      <c r="M31168" s="158" t="str">
        <f t="shared" si="985"/>
        <v/>
      </c>
      <c r="O31168" s="151"/>
    </row>
    <row r="31169" spans="11:15" x14ac:dyDescent="0.3">
      <c r="K31169" s="148" t="str">
        <f>IFERROR(VLOOKUP(A31169,DATABARANG!$B$4:$G$20000,5),"")</f>
        <v/>
      </c>
      <c r="L31169" s="149" t="str">
        <f t="shared" si="984"/>
        <v/>
      </c>
      <c r="M31169" s="158" t="str">
        <f t="shared" si="985"/>
        <v/>
      </c>
      <c r="O31169" s="151"/>
    </row>
    <row r="31170" spans="11:15" x14ac:dyDescent="0.3">
      <c r="K31170" s="148" t="str">
        <f>IFERROR(VLOOKUP(A31170,DATABARANG!$B$4:$G$20000,5),"")</f>
        <v/>
      </c>
      <c r="L31170" s="149" t="str">
        <f t="shared" si="984"/>
        <v/>
      </c>
      <c r="M31170" s="158" t="str">
        <f t="shared" si="985"/>
        <v/>
      </c>
      <c r="O31170" s="151"/>
    </row>
    <row r="31171" spans="11:15" x14ac:dyDescent="0.3">
      <c r="K31171" s="148" t="str">
        <f>IFERROR(VLOOKUP(A31171,DATABARANG!$B$4:$G$20000,5),"")</f>
        <v/>
      </c>
      <c r="L31171" s="149" t="str">
        <f t="shared" si="984"/>
        <v/>
      </c>
      <c r="M31171" s="158" t="str">
        <f t="shared" si="985"/>
        <v/>
      </c>
      <c r="O31171" s="151"/>
    </row>
    <row r="31172" spans="11:15" x14ac:dyDescent="0.3">
      <c r="K31172" s="148" t="str">
        <f>IFERROR(VLOOKUP(A31172,DATABARANG!$B$4:$G$20000,5),"")</f>
        <v/>
      </c>
      <c r="L31172" s="149" t="str">
        <f t="shared" si="984"/>
        <v/>
      </c>
      <c r="M31172" s="158" t="str">
        <f t="shared" si="985"/>
        <v/>
      </c>
      <c r="O31172" s="151"/>
    </row>
    <row r="31173" spans="11:15" x14ac:dyDescent="0.3">
      <c r="K31173" s="148" t="str">
        <f>IFERROR(VLOOKUP(A31173,DATABARANG!$B$4:$G$20000,5),"")</f>
        <v/>
      </c>
      <c r="L31173" s="149" t="str">
        <f t="shared" si="984"/>
        <v/>
      </c>
      <c r="M31173" s="158" t="str">
        <f t="shared" si="985"/>
        <v/>
      </c>
      <c r="O31173" s="151"/>
    </row>
    <row r="31174" spans="11:15" x14ac:dyDescent="0.3">
      <c r="K31174" s="148" t="str">
        <f>IFERROR(VLOOKUP(A31174,DATABARANG!$B$4:$G$20000,5),"")</f>
        <v/>
      </c>
      <c r="L31174" s="149" t="str">
        <f t="shared" ref="L31174:L31237" si="986">IFERROR((E31174-K31174)*G31174,"")</f>
        <v/>
      </c>
      <c r="M31174" s="158" t="str">
        <f t="shared" ref="M31174:M31237" si="987">IF(B31174="","",TEXT(B31174,"DD-MMM"))</f>
        <v/>
      </c>
      <c r="O31174" s="151"/>
    </row>
    <row r="31175" spans="11:15" x14ac:dyDescent="0.3">
      <c r="K31175" s="148" t="str">
        <f>IFERROR(VLOOKUP(A31175,DATABARANG!$B$4:$G$20000,5),"")</f>
        <v/>
      </c>
      <c r="L31175" s="149" t="str">
        <f t="shared" si="986"/>
        <v/>
      </c>
      <c r="M31175" s="158" t="str">
        <f t="shared" si="987"/>
        <v/>
      </c>
      <c r="O31175" s="151"/>
    </row>
    <row r="31176" spans="11:15" x14ac:dyDescent="0.3">
      <c r="K31176" s="148" t="str">
        <f>IFERROR(VLOOKUP(A31176,DATABARANG!$B$4:$G$20000,5),"")</f>
        <v/>
      </c>
      <c r="L31176" s="149" t="str">
        <f t="shared" si="986"/>
        <v/>
      </c>
      <c r="M31176" s="158" t="str">
        <f t="shared" si="987"/>
        <v/>
      </c>
      <c r="O31176" s="151"/>
    </row>
    <row r="31177" spans="11:15" x14ac:dyDescent="0.3">
      <c r="K31177" s="148" t="str">
        <f>IFERROR(VLOOKUP(A31177,DATABARANG!$B$4:$G$20000,5),"")</f>
        <v/>
      </c>
      <c r="L31177" s="149" t="str">
        <f t="shared" si="986"/>
        <v/>
      </c>
      <c r="M31177" s="158" t="str">
        <f t="shared" si="987"/>
        <v/>
      </c>
      <c r="O31177" s="151"/>
    </row>
    <row r="31178" spans="11:15" x14ac:dyDescent="0.3">
      <c r="K31178" s="148" t="str">
        <f>IFERROR(VLOOKUP(A31178,DATABARANG!$B$4:$G$20000,5),"")</f>
        <v/>
      </c>
      <c r="L31178" s="149" t="str">
        <f t="shared" si="986"/>
        <v/>
      </c>
      <c r="M31178" s="158" t="str">
        <f t="shared" si="987"/>
        <v/>
      </c>
      <c r="O31178" s="151"/>
    </row>
    <row r="31179" spans="11:15" x14ac:dyDescent="0.3">
      <c r="K31179" s="148" t="str">
        <f>IFERROR(VLOOKUP(A31179,DATABARANG!$B$4:$G$20000,5),"")</f>
        <v/>
      </c>
      <c r="L31179" s="149" t="str">
        <f t="shared" si="986"/>
        <v/>
      </c>
      <c r="M31179" s="158" t="str">
        <f t="shared" si="987"/>
        <v/>
      </c>
      <c r="O31179" s="151"/>
    </row>
    <row r="31180" spans="11:15" x14ac:dyDescent="0.3">
      <c r="K31180" s="148" t="str">
        <f>IFERROR(VLOOKUP(A31180,DATABARANG!$B$4:$G$20000,5),"")</f>
        <v/>
      </c>
      <c r="L31180" s="149" t="str">
        <f t="shared" si="986"/>
        <v/>
      </c>
      <c r="M31180" s="158" t="str">
        <f t="shared" si="987"/>
        <v/>
      </c>
      <c r="O31180" s="151"/>
    </row>
    <row r="31181" spans="11:15" x14ac:dyDescent="0.3">
      <c r="K31181" s="148" t="str">
        <f>IFERROR(VLOOKUP(A31181,DATABARANG!$B$4:$G$20000,5),"")</f>
        <v/>
      </c>
      <c r="L31181" s="149" t="str">
        <f t="shared" si="986"/>
        <v/>
      </c>
      <c r="M31181" s="158" t="str">
        <f t="shared" si="987"/>
        <v/>
      </c>
      <c r="O31181" s="151"/>
    </row>
    <row r="31182" spans="11:15" x14ac:dyDescent="0.3">
      <c r="K31182" s="148" t="str">
        <f>IFERROR(VLOOKUP(A31182,DATABARANG!$B$4:$G$20000,5),"")</f>
        <v/>
      </c>
      <c r="L31182" s="149" t="str">
        <f t="shared" si="986"/>
        <v/>
      </c>
      <c r="M31182" s="158" t="str">
        <f t="shared" si="987"/>
        <v/>
      </c>
      <c r="O31182" s="151"/>
    </row>
    <row r="31183" spans="11:15" x14ac:dyDescent="0.3">
      <c r="K31183" s="148" t="str">
        <f>IFERROR(VLOOKUP(A31183,DATABARANG!$B$4:$G$20000,5),"")</f>
        <v/>
      </c>
      <c r="L31183" s="149" t="str">
        <f t="shared" si="986"/>
        <v/>
      </c>
      <c r="M31183" s="158" t="str">
        <f t="shared" si="987"/>
        <v/>
      </c>
      <c r="O31183" s="151"/>
    </row>
    <row r="31184" spans="11:15" x14ac:dyDescent="0.3">
      <c r="K31184" s="148" t="str">
        <f>IFERROR(VLOOKUP(A31184,DATABARANG!$B$4:$G$20000,5),"")</f>
        <v/>
      </c>
      <c r="L31184" s="149" t="str">
        <f t="shared" si="986"/>
        <v/>
      </c>
      <c r="M31184" s="158" t="str">
        <f t="shared" si="987"/>
        <v/>
      </c>
      <c r="O31184" s="151"/>
    </row>
    <row r="31185" spans="11:15" x14ac:dyDescent="0.3">
      <c r="K31185" s="148" t="str">
        <f>IFERROR(VLOOKUP(A31185,DATABARANG!$B$4:$G$20000,5),"")</f>
        <v/>
      </c>
      <c r="L31185" s="149" t="str">
        <f t="shared" si="986"/>
        <v/>
      </c>
      <c r="M31185" s="158" t="str">
        <f t="shared" si="987"/>
        <v/>
      </c>
      <c r="O31185" s="151"/>
    </row>
    <row r="31186" spans="11:15" x14ac:dyDescent="0.3">
      <c r="K31186" s="148" t="str">
        <f>IFERROR(VLOOKUP(A31186,DATABARANG!$B$4:$G$20000,5),"")</f>
        <v/>
      </c>
      <c r="L31186" s="149" t="str">
        <f t="shared" si="986"/>
        <v/>
      </c>
      <c r="M31186" s="158" t="str">
        <f t="shared" si="987"/>
        <v/>
      </c>
      <c r="O31186" s="151"/>
    </row>
    <row r="31187" spans="11:15" x14ac:dyDescent="0.3">
      <c r="K31187" s="148" t="str">
        <f>IFERROR(VLOOKUP(A31187,DATABARANG!$B$4:$G$20000,5),"")</f>
        <v/>
      </c>
      <c r="L31187" s="149" t="str">
        <f t="shared" si="986"/>
        <v/>
      </c>
      <c r="M31187" s="158" t="str">
        <f t="shared" si="987"/>
        <v/>
      </c>
      <c r="O31187" s="151"/>
    </row>
    <row r="31188" spans="11:15" x14ac:dyDescent="0.3">
      <c r="K31188" s="148" t="str">
        <f>IFERROR(VLOOKUP(A31188,DATABARANG!$B$4:$G$20000,5),"")</f>
        <v/>
      </c>
      <c r="L31188" s="149" t="str">
        <f t="shared" si="986"/>
        <v/>
      </c>
      <c r="M31188" s="158" t="str">
        <f t="shared" si="987"/>
        <v/>
      </c>
      <c r="O31188" s="151"/>
    </row>
    <row r="31189" spans="11:15" x14ac:dyDescent="0.3">
      <c r="K31189" s="148" t="str">
        <f>IFERROR(VLOOKUP(A31189,DATABARANG!$B$4:$G$20000,5),"")</f>
        <v/>
      </c>
      <c r="L31189" s="149" t="str">
        <f t="shared" si="986"/>
        <v/>
      </c>
      <c r="M31189" s="158" t="str">
        <f t="shared" si="987"/>
        <v/>
      </c>
      <c r="O31189" s="151"/>
    </row>
    <row r="31190" spans="11:15" x14ac:dyDescent="0.3">
      <c r="K31190" s="148" t="str">
        <f>IFERROR(VLOOKUP(A31190,DATABARANG!$B$4:$G$20000,5),"")</f>
        <v/>
      </c>
      <c r="L31190" s="149" t="str">
        <f t="shared" si="986"/>
        <v/>
      </c>
      <c r="M31190" s="158" t="str">
        <f t="shared" si="987"/>
        <v/>
      </c>
      <c r="O31190" s="151"/>
    </row>
    <row r="31191" spans="11:15" x14ac:dyDescent="0.3">
      <c r="K31191" s="148" t="str">
        <f>IFERROR(VLOOKUP(A31191,DATABARANG!$B$4:$G$20000,5),"")</f>
        <v/>
      </c>
      <c r="L31191" s="149" t="str">
        <f t="shared" si="986"/>
        <v/>
      </c>
      <c r="M31191" s="158" t="str">
        <f t="shared" si="987"/>
        <v/>
      </c>
      <c r="O31191" s="151"/>
    </row>
    <row r="31192" spans="11:15" x14ac:dyDescent="0.3">
      <c r="K31192" s="148" t="str">
        <f>IFERROR(VLOOKUP(A31192,DATABARANG!$B$4:$G$20000,5),"")</f>
        <v/>
      </c>
      <c r="L31192" s="149" t="str">
        <f t="shared" si="986"/>
        <v/>
      </c>
      <c r="M31192" s="158" t="str">
        <f t="shared" si="987"/>
        <v/>
      </c>
      <c r="O31192" s="151"/>
    </row>
    <row r="31193" spans="11:15" x14ac:dyDescent="0.3">
      <c r="K31193" s="148" t="str">
        <f>IFERROR(VLOOKUP(A31193,DATABARANG!$B$4:$G$20000,5),"")</f>
        <v/>
      </c>
      <c r="L31193" s="149" t="str">
        <f t="shared" si="986"/>
        <v/>
      </c>
      <c r="M31193" s="158" t="str">
        <f t="shared" si="987"/>
        <v/>
      </c>
      <c r="O31193" s="151"/>
    </row>
    <row r="31194" spans="11:15" x14ac:dyDescent="0.3">
      <c r="K31194" s="148" t="str">
        <f>IFERROR(VLOOKUP(A31194,DATABARANG!$B$4:$G$20000,5),"")</f>
        <v/>
      </c>
      <c r="L31194" s="149" t="str">
        <f t="shared" si="986"/>
        <v/>
      </c>
      <c r="M31194" s="158" t="str">
        <f t="shared" si="987"/>
        <v/>
      </c>
      <c r="O31194" s="151"/>
    </row>
    <row r="31195" spans="11:15" x14ac:dyDescent="0.3">
      <c r="K31195" s="148" t="str">
        <f>IFERROR(VLOOKUP(A31195,DATABARANG!$B$4:$G$20000,5),"")</f>
        <v/>
      </c>
      <c r="L31195" s="149" t="str">
        <f t="shared" si="986"/>
        <v/>
      </c>
      <c r="M31195" s="158" t="str">
        <f t="shared" si="987"/>
        <v/>
      </c>
      <c r="O31195" s="151"/>
    </row>
    <row r="31196" spans="11:15" x14ac:dyDescent="0.3">
      <c r="K31196" s="148" t="str">
        <f>IFERROR(VLOOKUP(A31196,DATABARANG!$B$4:$G$20000,5),"")</f>
        <v/>
      </c>
      <c r="L31196" s="149" t="str">
        <f t="shared" si="986"/>
        <v/>
      </c>
      <c r="M31196" s="158" t="str">
        <f t="shared" si="987"/>
        <v/>
      </c>
      <c r="O31196" s="151"/>
    </row>
    <row r="31197" spans="11:15" x14ac:dyDescent="0.3">
      <c r="K31197" s="148" t="str">
        <f>IFERROR(VLOOKUP(A31197,DATABARANG!$B$4:$G$20000,5),"")</f>
        <v/>
      </c>
      <c r="L31197" s="149" t="str">
        <f t="shared" si="986"/>
        <v/>
      </c>
      <c r="M31197" s="158" t="str">
        <f t="shared" si="987"/>
        <v/>
      </c>
      <c r="O31197" s="151"/>
    </row>
    <row r="31198" spans="11:15" x14ac:dyDescent="0.3">
      <c r="K31198" s="148" t="str">
        <f>IFERROR(VLOOKUP(A31198,DATABARANG!$B$4:$G$20000,5),"")</f>
        <v/>
      </c>
      <c r="L31198" s="149" t="str">
        <f t="shared" si="986"/>
        <v/>
      </c>
      <c r="M31198" s="158" t="str">
        <f t="shared" si="987"/>
        <v/>
      </c>
      <c r="O31198" s="151"/>
    </row>
    <row r="31199" spans="11:15" x14ac:dyDescent="0.3">
      <c r="K31199" s="148" t="str">
        <f>IFERROR(VLOOKUP(A31199,DATABARANG!$B$4:$G$20000,5),"")</f>
        <v/>
      </c>
      <c r="L31199" s="149" t="str">
        <f t="shared" si="986"/>
        <v/>
      </c>
      <c r="M31199" s="158" t="str">
        <f t="shared" si="987"/>
        <v/>
      </c>
      <c r="O31199" s="151"/>
    </row>
    <row r="31200" spans="11:15" x14ac:dyDescent="0.3">
      <c r="K31200" s="148" t="str">
        <f>IFERROR(VLOOKUP(A31200,DATABARANG!$B$4:$G$20000,5),"")</f>
        <v/>
      </c>
      <c r="L31200" s="149" t="str">
        <f t="shared" si="986"/>
        <v/>
      </c>
      <c r="M31200" s="158" t="str">
        <f t="shared" si="987"/>
        <v/>
      </c>
      <c r="O31200" s="151"/>
    </row>
    <row r="31201" spans="11:15" x14ac:dyDescent="0.3">
      <c r="K31201" s="148" t="str">
        <f>IFERROR(VLOOKUP(A31201,DATABARANG!$B$4:$G$20000,5),"")</f>
        <v/>
      </c>
      <c r="L31201" s="149" t="str">
        <f t="shared" si="986"/>
        <v/>
      </c>
      <c r="M31201" s="158" t="str">
        <f t="shared" si="987"/>
        <v/>
      </c>
      <c r="O31201" s="151"/>
    </row>
    <row r="31202" spans="11:15" x14ac:dyDescent="0.3">
      <c r="K31202" s="148" t="str">
        <f>IFERROR(VLOOKUP(A31202,DATABARANG!$B$4:$G$20000,5),"")</f>
        <v/>
      </c>
      <c r="L31202" s="149" t="str">
        <f t="shared" si="986"/>
        <v/>
      </c>
      <c r="M31202" s="158" t="str">
        <f t="shared" si="987"/>
        <v/>
      </c>
      <c r="O31202" s="151"/>
    </row>
    <row r="31203" spans="11:15" x14ac:dyDescent="0.3">
      <c r="K31203" s="148" t="str">
        <f>IFERROR(VLOOKUP(A31203,DATABARANG!$B$4:$G$20000,5),"")</f>
        <v/>
      </c>
      <c r="L31203" s="149" t="str">
        <f t="shared" si="986"/>
        <v/>
      </c>
      <c r="M31203" s="158" t="str">
        <f t="shared" si="987"/>
        <v/>
      </c>
      <c r="O31203" s="151"/>
    </row>
    <row r="31204" spans="11:15" x14ac:dyDescent="0.3">
      <c r="K31204" s="148" t="str">
        <f>IFERROR(VLOOKUP(A31204,DATABARANG!$B$4:$G$20000,5),"")</f>
        <v/>
      </c>
      <c r="L31204" s="149" t="str">
        <f t="shared" si="986"/>
        <v/>
      </c>
      <c r="M31204" s="158" t="str">
        <f t="shared" si="987"/>
        <v/>
      </c>
      <c r="O31204" s="151"/>
    </row>
    <row r="31205" spans="11:15" x14ac:dyDescent="0.3">
      <c r="K31205" s="148" t="str">
        <f>IFERROR(VLOOKUP(A31205,DATABARANG!$B$4:$G$20000,5),"")</f>
        <v/>
      </c>
      <c r="L31205" s="149" t="str">
        <f t="shared" si="986"/>
        <v/>
      </c>
      <c r="M31205" s="158" t="str">
        <f t="shared" si="987"/>
        <v/>
      </c>
      <c r="O31205" s="151"/>
    </row>
    <row r="31206" spans="11:15" x14ac:dyDescent="0.3">
      <c r="K31206" s="148" t="str">
        <f>IFERROR(VLOOKUP(A31206,DATABARANG!$B$4:$G$20000,5),"")</f>
        <v/>
      </c>
      <c r="L31206" s="149" t="str">
        <f t="shared" si="986"/>
        <v/>
      </c>
      <c r="M31206" s="158" t="str">
        <f t="shared" si="987"/>
        <v/>
      </c>
      <c r="O31206" s="151"/>
    </row>
    <row r="31207" spans="11:15" x14ac:dyDescent="0.3">
      <c r="K31207" s="148" t="str">
        <f>IFERROR(VLOOKUP(A31207,DATABARANG!$B$4:$G$20000,5),"")</f>
        <v/>
      </c>
      <c r="L31207" s="149" t="str">
        <f t="shared" si="986"/>
        <v/>
      </c>
      <c r="M31207" s="158" t="str">
        <f t="shared" si="987"/>
        <v/>
      </c>
      <c r="O31207" s="151"/>
    </row>
    <row r="31208" spans="11:15" x14ac:dyDescent="0.3">
      <c r="K31208" s="148" t="str">
        <f>IFERROR(VLOOKUP(A31208,DATABARANG!$B$4:$G$20000,5),"")</f>
        <v/>
      </c>
      <c r="L31208" s="149" t="str">
        <f t="shared" si="986"/>
        <v/>
      </c>
      <c r="M31208" s="158" t="str">
        <f t="shared" si="987"/>
        <v/>
      </c>
      <c r="O31208" s="151"/>
    </row>
    <row r="31209" spans="11:15" x14ac:dyDescent="0.3">
      <c r="K31209" s="148" t="str">
        <f>IFERROR(VLOOKUP(A31209,DATABARANG!$B$4:$G$20000,5),"")</f>
        <v/>
      </c>
      <c r="L31209" s="149" t="str">
        <f t="shared" si="986"/>
        <v/>
      </c>
      <c r="M31209" s="158" t="str">
        <f t="shared" si="987"/>
        <v/>
      </c>
      <c r="O31209" s="151"/>
    </row>
    <row r="31210" spans="11:15" x14ac:dyDescent="0.3">
      <c r="K31210" s="148" t="str">
        <f>IFERROR(VLOOKUP(A31210,DATABARANG!$B$4:$G$20000,5),"")</f>
        <v/>
      </c>
      <c r="L31210" s="149" t="str">
        <f t="shared" si="986"/>
        <v/>
      </c>
      <c r="M31210" s="158" t="str">
        <f t="shared" si="987"/>
        <v/>
      </c>
      <c r="O31210" s="151"/>
    </row>
    <row r="31211" spans="11:15" x14ac:dyDescent="0.3">
      <c r="K31211" s="148" t="str">
        <f>IFERROR(VLOOKUP(A31211,DATABARANG!$B$4:$G$20000,5),"")</f>
        <v/>
      </c>
      <c r="L31211" s="149" t="str">
        <f t="shared" si="986"/>
        <v/>
      </c>
      <c r="M31211" s="158" t="str">
        <f t="shared" si="987"/>
        <v/>
      </c>
      <c r="O31211" s="151"/>
    </row>
    <row r="31212" spans="11:15" x14ac:dyDescent="0.3">
      <c r="K31212" s="148" t="str">
        <f>IFERROR(VLOOKUP(A31212,DATABARANG!$B$4:$G$20000,5),"")</f>
        <v/>
      </c>
      <c r="L31212" s="149" t="str">
        <f t="shared" si="986"/>
        <v/>
      </c>
      <c r="M31212" s="158" t="str">
        <f t="shared" si="987"/>
        <v/>
      </c>
      <c r="O31212" s="151"/>
    </row>
    <row r="31213" spans="11:15" x14ac:dyDescent="0.3">
      <c r="K31213" s="148" t="str">
        <f>IFERROR(VLOOKUP(A31213,DATABARANG!$B$4:$G$20000,5),"")</f>
        <v/>
      </c>
      <c r="L31213" s="149" t="str">
        <f t="shared" si="986"/>
        <v/>
      </c>
      <c r="M31213" s="158" t="str">
        <f t="shared" si="987"/>
        <v/>
      </c>
      <c r="O31213" s="151"/>
    </row>
    <row r="31214" spans="11:15" x14ac:dyDescent="0.3">
      <c r="K31214" s="148" t="str">
        <f>IFERROR(VLOOKUP(A31214,DATABARANG!$B$4:$G$20000,5),"")</f>
        <v/>
      </c>
      <c r="L31214" s="149" t="str">
        <f t="shared" si="986"/>
        <v/>
      </c>
      <c r="M31214" s="158" t="str">
        <f t="shared" si="987"/>
        <v/>
      </c>
      <c r="O31214" s="151"/>
    </row>
    <row r="31215" spans="11:15" x14ac:dyDescent="0.3">
      <c r="K31215" s="148" t="str">
        <f>IFERROR(VLOOKUP(A31215,DATABARANG!$B$4:$G$20000,5),"")</f>
        <v/>
      </c>
      <c r="L31215" s="149" t="str">
        <f t="shared" si="986"/>
        <v/>
      </c>
      <c r="M31215" s="158" t="str">
        <f t="shared" si="987"/>
        <v/>
      </c>
      <c r="O31215" s="151"/>
    </row>
    <row r="31216" spans="11:15" x14ac:dyDescent="0.3">
      <c r="K31216" s="148" t="str">
        <f>IFERROR(VLOOKUP(A31216,DATABARANG!$B$4:$G$20000,5),"")</f>
        <v/>
      </c>
      <c r="L31216" s="149" t="str">
        <f t="shared" si="986"/>
        <v/>
      </c>
      <c r="M31216" s="158" t="str">
        <f t="shared" si="987"/>
        <v/>
      </c>
      <c r="O31216" s="151"/>
    </row>
    <row r="31217" spans="11:15" x14ac:dyDescent="0.3">
      <c r="K31217" s="148" t="str">
        <f>IFERROR(VLOOKUP(A31217,DATABARANG!$B$4:$G$20000,5),"")</f>
        <v/>
      </c>
      <c r="L31217" s="149" t="str">
        <f t="shared" si="986"/>
        <v/>
      </c>
      <c r="M31217" s="158" t="str">
        <f t="shared" si="987"/>
        <v/>
      </c>
      <c r="O31217" s="151"/>
    </row>
    <row r="31218" spans="11:15" x14ac:dyDescent="0.3">
      <c r="K31218" s="148" t="str">
        <f>IFERROR(VLOOKUP(A31218,DATABARANG!$B$4:$G$20000,5),"")</f>
        <v/>
      </c>
      <c r="L31218" s="149" t="str">
        <f t="shared" si="986"/>
        <v/>
      </c>
      <c r="M31218" s="158" t="str">
        <f t="shared" si="987"/>
        <v/>
      </c>
      <c r="O31218" s="151"/>
    </row>
    <row r="31219" spans="11:15" x14ac:dyDescent="0.3">
      <c r="K31219" s="148" t="str">
        <f>IFERROR(VLOOKUP(A31219,DATABARANG!$B$4:$G$20000,5),"")</f>
        <v/>
      </c>
      <c r="L31219" s="149" t="str">
        <f t="shared" si="986"/>
        <v/>
      </c>
      <c r="M31219" s="158" t="str">
        <f t="shared" si="987"/>
        <v/>
      </c>
      <c r="O31219" s="151"/>
    </row>
    <row r="31220" spans="11:15" x14ac:dyDescent="0.3">
      <c r="K31220" s="148" t="str">
        <f>IFERROR(VLOOKUP(A31220,DATABARANG!$B$4:$G$20000,5),"")</f>
        <v/>
      </c>
      <c r="L31220" s="149" t="str">
        <f t="shared" si="986"/>
        <v/>
      </c>
      <c r="M31220" s="158" t="str">
        <f t="shared" si="987"/>
        <v/>
      </c>
      <c r="O31220" s="151"/>
    </row>
    <row r="31221" spans="11:15" x14ac:dyDescent="0.3">
      <c r="K31221" s="148" t="str">
        <f>IFERROR(VLOOKUP(A31221,DATABARANG!$B$4:$G$20000,5),"")</f>
        <v/>
      </c>
      <c r="L31221" s="149" t="str">
        <f t="shared" si="986"/>
        <v/>
      </c>
      <c r="M31221" s="158" t="str">
        <f t="shared" si="987"/>
        <v/>
      </c>
      <c r="O31221" s="151"/>
    </row>
    <row r="31222" spans="11:15" x14ac:dyDescent="0.3">
      <c r="K31222" s="148" t="str">
        <f>IFERROR(VLOOKUP(A31222,DATABARANG!$B$4:$G$20000,5),"")</f>
        <v/>
      </c>
      <c r="L31222" s="149" t="str">
        <f t="shared" si="986"/>
        <v/>
      </c>
      <c r="M31222" s="158" t="str">
        <f t="shared" si="987"/>
        <v/>
      </c>
      <c r="O31222" s="151"/>
    </row>
    <row r="31223" spans="11:15" x14ac:dyDescent="0.3">
      <c r="K31223" s="148" t="str">
        <f>IFERROR(VLOOKUP(A31223,DATABARANG!$B$4:$G$20000,5),"")</f>
        <v/>
      </c>
      <c r="L31223" s="149" t="str">
        <f t="shared" si="986"/>
        <v/>
      </c>
      <c r="M31223" s="158" t="str">
        <f t="shared" si="987"/>
        <v/>
      </c>
      <c r="O31223" s="151"/>
    </row>
    <row r="31224" spans="11:15" x14ac:dyDescent="0.3">
      <c r="K31224" s="148" t="str">
        <f>IFERROR(VLOOKUP(A31224,DATABARANG!$B$4:$G$20000,5),"")</f>
        <v/>
      </c>
      <c r="L31224" s="149" t="str">
        <f t="shared" si="986"/>
        <v/>
      </c>
      <c r="M31224" s="158" t="str">
        <f t="shared" si="987"/>
        <v/>
      </c>
      <c r="O31224" s="151"/>
    </row>
    <row r="31225" spans="11:15" x14ac:dyDescent="0.3">
      <c r="K31225" s="148" t="str">
        <f>IFERROR(VLOOKUP(A31225,DATABARANG!$B$4:$G$20000,5),"")</f>
        <v/>
      </c>
      <c r="L31225" s="149" t="str">
        <f t="shared" si="986"/>
        <v/>
      </c>
      <c r="M31225" s="158" t="str">
        <f t="shared" si="987"/>
        <v/>
      </c>
      <c r="O31225" s="151"/>
    </row>
    <row r="31226" spans="11:15" x14ac:dyDescent="0.3">
      <c r="K31226" s="148" t="str">
        <f>IFERROR(VLOOKUP(A31226,DATABARANG!$B$4:$G$20000,5),"")</f>
        <v/>
      </c>
      <c r="L31226" s="149" t="str">
        <f t="shared" si="986"/>
        <v/>
      </c>
      <c r="M31226" s="158" t="str">
        <f t="shared" si="987"/>
        <v/>
      </c>
      <c r="O31226" s="151"/>
    </row>
    <row r="31227" spans="11:15" x14ac:dyDescent="0.3">
      <c r="K31227" s="148" t="str">
        <f>IFERROR(VLOOKUP(A31227,DATABARANG!$B$4:$G$20000,5),"")</f>
        <v/>
      </c>
      <c r="L31227" s="149" t="str">
        <f t="shared" si="986"/>
        <v/>
      </c>
      <c r="M31227" s="158" t="str">
        <f t="shared" si="987"/>
        <v/>
      </c>
      <c r="O31227" s="151"/>
    </row>
    <row r="31228" spans="11:15" x14ac:dyDescent="0.3">
      <c r="K31228" s="148" t="str">
        <f>IFERROR(VLOOKUP(A31228,DATABARANG!$B$4:$G$20000,5),"")</f>
        <v/>
      </c>
      <c r="L31228" s="149" t="str">
        <f t="shared" si="986"/>
        <v/>
      </c>
      <c r="M31228" s="158" t="str">
        <f t="shared" si="987"/>
        <v/>
      </c>
      <c r="O31228" s="151"/>
    </row>
    <row r="31229" spans="11:15" x14ac:dyDescent="0.3">
      <c r="K31229" s="148" t="str">
        <f>IFERROR(VLOOKUP(A31229,DATABARANG!$B$4:$G$20000,5),"")</f>
        <v/>
      </c>
      <c r="L31229" s="149" t="str">
        <f t="shared" si="986"/>
        <v/>
      </c>
      <c r="M31229" s="158" t="str">
        <f t="shared" si="987"/>
        <v/>
      </c>
      <c r="O31229" s="151"/>
    </row>
    <row r="31230" spans="11:15" x14ac:dyDescent="0.3">
      <c r="K31230" s="148" t="str">
        <f>IFERROR(VLOOKUP(A31230,DATABARANG!$B$4:$G$20000,5),"")</f>
        <v/>
      </c>
      <c r="L31230" s="149" t="str">
        <f t="shared" si="986"/>
        <v/>
      </c>
      <c r="M31230" s="158" t="str">
        <f t="shared" si="987"/>
        <v/>
      </c>
      <c r="O31230" s="151"/>
    </row>
    <row r="31231" spans="11:15" x14ac:dyDescent="0.3">
      <c r="K31231" s="148" t="str">
        <f>IFERROR(VLOOKUP(A31231,DATABARANG!$B$4:$G$20000,5),"")</f>
        <v/>
      </c>
      <c r="L31231" s="149" t="str">
        <f t="shared" si="986"/>
        <v/>
      </c>
      <c r="M31231" s="158" t="str">
        <f t="shared" si="987"/>
        <v/>
      </c>
      <c r="O31231" s="151"/>
    </row>
    <row r="31232" spans="11:15" x14ac:dyDescent="0.3">
      <c r="K31232" s="148" t="str">
        <f>IFERROR(VLOOKUP(A31232,DATABARANG!$B$4:$G$20000,5),"")</f>
        <v/>
      </c>
      <c r="L31232" s="149" t="str">
        <f t="shared" si="986"/>
        <v/>
      </c>
      <c r="M31232" s="158" t="str">
        <f t="shared" si="987"/>
        <v/>
      </c>
      <c r="O31232" s="151"/>
    </row>
    <row r="31233" spans="11:15" x14ac:dyDescent="0.3">
      <c r="K31233" s="148" t="str">
        <f>IFERROR(VLOOKUP(A31233,DATABARANG!$B$4:$G$20000,5),"")</f>
        <v/>
      </c>
      <c r="L31233" s="149" t="str">
        <f t="shared" si="986"/>
        <v/>
      </c>
      <c r="M31233" s="158" t="str">
        <f t="shared" si="987"/>
        <v/>
      </c>
      <c r="O31233" s="151"/>
    </row>
    <row r="31234" spans="11:15" x14ac:dyDescent="0.3">
      <c r="K31234" s="148" t="str">
        <f>IFERROR(VLOOKUP(A31234,DATABARANG!$B$4:$G$20000,5),"")</f>
        <v/>
      </c>
      <c r="L31234" s="149" t="str">
        <f t="shared" si="986"/>
        <v/>
      </c>
      <c r="M31234" s="158" t="str">
        <f t="shared" si="987"/>
        <v/>
      </c>
      <c r="O31234" s="151"/>
    </row>
    <row r="31235" spans="11:15" x14ac:dyDescent="0.3">
      <c r="K31235" s="148" t="str">
        <f>IFERROR(VLOOKUP(A31235,DATABARANG!$B$4:$G$20000,5),"")</f>
        <v/>
      </c>
      <c r="L31235" s="149" t="str">
        <f t="shared" si="986"/>
        <v/>
      </c>
      <c r="M31235" s="158" t="str">
        <f t="shared" si="987"/>
        <v/>
      </c>
      <c r="O31235" s="151"/>
    </row>
    <row r="31236" spans="11:15" x14ac:dyDescent="0.3">
      <c r="K31236" s="148" t="str">
        <f>IFERROR(VLOOKUP(A31236,DATABARANG!$B$4:$G$20000,5),"")</f>
        <v/>
      </c>
      <c r="L31236" s="149" t="str">
        <f t="shared" si="986"/>
        <v/>
      </c>
      <c r="M31236" s="158" t="str">
        <f t="shared" si="987"/>
        <v/>
      </c>
      <c r="O31236" s="151"/>
    </row>
    <row r="31237" spans="11:15" x14ac:dyDescent="0.3">
      <c r="K31237" s="148" t="str">
        <f>IFERROR(VLOOKUP(A31237,DATABARANG!$B$4:$G$20000,5),"")</f>
        <v/>
      </c>
      <c r="L31237" s="149" t="str">
        <f t="shared" si="986"/>
        <v/>
      </c>
      <c r="M31237" s="158" t="str">
        <f t="shared" si="987"/>
        <v/>
      </c>
      <c r="O31237" s="151"/>
    </row>
    <row r="31238" spans="11:15" x14ac:dyDescent="0.3">
      <c r="K31238" s="148" t="str">
        <f>IFERROR(VLOOKUP(A31238,DATABARANG!$B$4:$G$20000,5),"")</f>
        <v/>
      </c>
      <c r="L31238" s="149" t="str">
        <f t="shared" ref="L31238:L31301" si="988">IFERROR((E31238-K31238)*G31238,"")</f>
        <v/>
      </c>
      <c r="M31238" s="158" t="str">
        <f t="shared" ref="M31238:M31301" si="989">IF(B31238="","",TEXT(B31238,"DD-MMM"))</f>
        <v/>
      </c>
      <c r="O31238" s="151"/>
    </row>
    <row r="31239" spans="11:15" x14ac:dyDescent="0.3">
      <c r="K31239" s="148" t="str">
        <f>IFERROR(VLOOKUP(A31239,DATABARANG!$B$4:$G$20000,5),"")</f>
        <v/>
      </c>
      <c r="L31239" s="149" t="str">
        <f t="shared" si="988"/>
        <v/>
      </c>
      <c r="M31239" s="158" t="str">
        <f t="shared" si="989"/>
        <v/>
      </c>
      <c r="O31239" s="151"/>
    </row>
    <row r="31240" spans="11:15" x14ac:dyDescent="0.3">
      <c r="K31240" s="148" t="str">
        <f>IFERROR(VLOOKUP(A31240,DATABARANG!$B$4:$G$20000,5),"")</f>
        <v/>
      </c>
      <c r="L31240" s="149" t="str">
        <f t="shared" si="988"/>
        <v/>
      </c>
      <c r="M31240" s="158" t="str">
        <f t="shared" si="989"/>
        <v/>
      </c>
      <c r="O31240" s="151"/>
    </row>
    <row r="31241" spans="11:15" x14ac:dyDescent="0.3">
      <c r="K31241" s="148" t="str">
        <f>IFERROR(VLOOKUP(A31241,DATABARANG!$B$4:$G$20000,5),"")</f>
        <v/>
      </c>
      <c r="L31241" s="149" t="str">
        <f t="shared" si="988"/>
        <v/>
      </c>
      <c r="M31241" s="158" t="str">
        <f t="shared" si="989"/>
        <v/>
      </c>
      <c r="O31241" s="151"/>
    </row>
    <row r="31242" spans="11:15" x14ac:dyDescent="0.3">
      <c r="K31242" s="148" t="str">
        <f>IFERROR(VLOOKUP(A31242,DATABARANG!$B$4:$G$20000,5),"")</f>
        <v/>
      </c>
      <c r="L31242" s="149" t="str">
        <f t="shared" si="988"/>
        <v/>
      </c>
      <c r="M31242" s="158" t="str">
        <f t="shared" si="989"/>
        <v/>
      </c>
      <c r="O31242" s="151"/>
    </row>
    <row r="31243" spans="11:15" x14ac:dyDescent="0.3">
      <c r="K31243" s="148" t="str">
        <f>IFERROR(VLOOKUP(A31243,DATABARANG!$B$4:$G$20000,5),"")</f>
        <v/>
      </c>
      <c r="L31243" s="149" t="str">
        <f t="shared" si="988"/>
        <v/>
      </c>
      <c r="M31243" s="158" t="str">
        <f t="shared" si="989"/>
        <v/>
      </c>
      <c r="O31243" s="151"/>
    </row>
    <row r="31244" spans="11:15" x14ac:dyDescent="0.3">
      <c r="K31244" s="148" t="str">
        <f>IFERROR(VLOOKUP(A31244,DATABARANG!$B$4:$G$20000,5),"")</f>
        <v/>
      </c>
      <c r="L31244" s="149" t="str">
        <f t="shared" si="988"/>
        <v/>
      </c>
      <c r="M31244" s="158" t="str">
        <f t="shared" si="989"/>
        <v/>
      </c>
      <c r="O31244" s="151"/>
    </row>
    <row r="31245" spans="11:15" x14ac:dyDescent="0.3">
      <c r="K31245" s="148" t="str">
        <f>IFERROR(VLOOKUP(A31245,DATABARANG!$B$4:$G$20000,5),"")</f>
        <v/>
      </c>
      <c r="L31245" s="149" t="str">
        <f t="shared" si="988"/>
        <v/>
      </c>
      <c r="M31245" s="158" t="str">
        <f t="shared" si="989"/>
        <v/>
      </c>
      <c r="O31245" s="151"/>
    </row>
    <row r="31246" spans="11:15" x14ac:dyDescent="0.3">
      <c r="K31246" s="148" t="str">
        <f>IFERROR(VLOOKUP(A31246,DATABARANG!$B$4:$G$20000,5),"")</f>
        <v/>
      </c>
      <c r="L31246" s="149" t="str">
        <f t="shared" si="988"/>
        <v/>
      </c>
      <c r="M31246" s="158" t="str">
        <f t="shared" si="989"/>
        <v/>
      </c>
      <c r="O31246" s="151"/>
    </row>
    <row r="31247" spans="11:15" x14ac:dyDescent="0.3">
      <c r="K31247" s="148" t="str">
        <f>IFERROR(VLOOKUP(A31247,DATABARANG!$B$4:$G$20000,5),"")</f>
        <v/>
      </c>
      <c r="L31247" s="149" t="str">
        <f t="shared" si="988"/>
        <v/>
      </c>
      <c r="M31247" s="158" t="str">
        <f t="shared" si="989"/>
        <v/>
      </c>
      <c r="O31247" s="151"/>
    </row>
    <row r="31248" spans="11:15" x14ac:dyDescent="0.3">
      <c r="K31248" s="148" t="str">
        <f>IFERROR(VLOOKUP(A31248,DATABARANG!$B$4:$G$20000,5),"")</f>
        <v/>
      </c>
      <c r="L31248" s="149" t="str">
        <f t="shared" si="988"/>
        <v/>
      </c>
      <c r="M31248" s="158" t="str">
        <f t="shared" si="989"/>
        <v/>
      </c>
      <c r="O31248" s="151"/>
    </row>
    <row r="31249" spans="11:15" x14ac:dyDescent="0.3">
      <c r="K31249" s="148" t="str">
        <f>IFERROR(VLOOKUP(A31249,DATABARANG!$B$4:$G$20000,5),"")</f>
        <v/>
      </c>
      <c r="L31249" s="149" t="str">
        <f t="shared" si="988"/>
        <v/>
      </c>
      <c r="M31249" s="158" t="str">
        <f t="shared" si="989"/>
        <v/>
      </c>
      <c r="O31249" s="151"/>
    </row>
    <row r="31250" spans="11:15" x14ac:dyDescent="0.3">
      <c r="K31250" s="148" t="str">
        <f>IFERROR(VLOOKUP(A31250,DATABARANG!$B$4:$G$20000,5),"")</f>
        <v/>
      </c>
      <c r="L31250" s="149" t="str">
        <f t="shared" si="988"/>
        <v/>
      </c>
      <c r="M31250" s="158" t="str">
        <f t="shared" si="989"/>
        <v/>
      </c>
      <c r="O31250" s="151"/>
    </row>
    <row r="31251" spans="11:15" x14ac:dyDescent="0.3">
      <c r="K31251" s="148" t="str">
        <f>IFERROR(VLOOKUP(A31251,DATABARANG!$B$4:$G$20000,5),"")</f>
        <v/>
      </c>
      <c r="L31251" s="149" t="str">
        <f t="shared" si="988"/>
        <v/>
      </c>
      <c r="M31251" s="158" t="str">
        <f t="shared" si="989"/>
        <v/>
      </c>
      <c r="O31251" s="151"/>
    </row>
    <row r="31252" spans="11:15" x14ac:dyDescent="0.3">
      <c r="K31252" s="148" t="str">
        <f>IFERROR(VLOOKUP(A31252,DATABARANG!$B$4:$G$20000,5),"")</f>
        <v/>
      </c>
      <c r="L31252" s="149" t="str">
        <f t="shared" si="988"/>
        <v/>
      </c>
      <c r="M31252" s="158" t="str">
        <f t="shared" si="989"/>
        <v/>
      </c>
      <c r="O31252" s="151"/>
    </row>
    <row r="31253" spans="11:15" x14ac:dyDescent="0.3">
      <c r="K31253" s="148" t="str">
        <f>IFERROR(VLOOKUP(A31253,DATABARANG!$B$4:$G$20000,5),"")</f>
        <v/>
      </c>
      <c r="L31253" s="149" t="str">
        <f t="shared" si="988"/>
        <v/>
      </c>
      <c r="M31253" s="158" t="str">
        <f t="shared" si="989"/>
        <v/>
      </c>
      <c r="O31253" s="151"/>
    </row>
    <row r="31254" spans="11:15" x14ac:dyDescent="0.3">
      <c r="K31254" s="148" t="str">
        <f>IFERROR(VLOOKUP(A31254,DATABARANG!$B$4:$G$20000,5),"")</f>
        <v/>
      </c>
      <c r="L31254" s="149" t="str">
        <f t="shared" si="988"/>
        <v/>
      </c>
      <c r="M31254" s="158" t="str">
        <f t="shared" si="989"/>
        <v/>
      </c>
      <c r="O31254" s="151"/>
    </row>
    <row r="31255" spans="11:15" x14ac:dyDescent="0.3">
      <c r="K31255" s="148" t="str">
        <f>IFERROR(VLOOKUP(A31255,DATABARANG!$B$4:$G$20000,5),"")</f>
        <v/>
      </c>
      <c r="L31255" s="149" t="str">
        <f t="shared" si="988"/>
        <v/>
      </c>
      <c r="M31255" s="158" t="str">
        <f t="shared" si="989"/>
        <v/>
      </c>
      <c r="O31255" s="151"/>
    </row>
    <row r="31256" spans="11:15" x14ac:dyDescent="0.3">
      <c r="K31256" s="148" t="str">
        <f>IFERROR(VLOOKUP(A31256,DATABARANG!$B$4:$G$20000,5),"")</f>
        <v/>
      </c>
      <c r="L31256" s="149" t="str">
        <f t="shared" si="988"/>
        <v/>
      </c>
      <c r="M31256" s="158" t="str">
        <f t="shared" si="989"/>
        <v/>
      </c>
      <c r="O31256" s="151"/>
    </row>
    <row r="31257" spans="11:15" x14ac:dyDescent="0.3">
      <c r="K31257" s="148" t="str">
        <f>IFERROR(VLOOKUP(A31257,DATABARANG!$B$4:$G$20000,5),"")</f>
        <v/>
      </c>
      <c r="L31257" s="149" t="str">
        <f t="shared" si="988"/>
        <v/>
      </c>
      <c r="M31257" s="158" t="str">
        <f t="shared" si="989"/>
        <v/>
      </c>
      <c r="O31257" s="151"/>
    </row>
    <row r="31258" spans="11:15" x14ac:dyDescent="0.3">
      <c r="K31258" s="148" t="str">
        <f>IFERROR(VLOOKUP(A31258,DATABARANG!$B$4:$G$20000,5),"")</f>
        <v/>
      </c>
      <c r="L31258" s="149" t="str">
        <f t="shared" si="988"/>
        <v/>
      </c>
      <c r="M31258" s="158" t="str">
        <f t="shared" si="989"/>
        <v/>
      </c>
      <c r="O31258" s="151"/>
    </row>
    <row r="31259" spans="11:15" x14ac:dyDescent="0.3">
      <c r="K31259" s="148" t="str">
        <f>IFERROR(VLOOKUP(A31259,DATABARANG!$B$4:$G$20000,5),"")</f>
        <v/>
      </c>
      <c r="L31259" s="149" t="str">
        <f t="shared" si="988"/>
        <v/>
      </c>
      <c r="M31259" s="158" t="str">
        <f t="shared" si="989"/>
        <v/>
      </c>
      <c r="O31259" s="151"/>
    </row>
    <row r="31260" spans="11:15" x14ac:dyDescent="0.3">
      <c r="K31260" s="148" t="str">
        <f>IFERROR(VLOOKUP(A31260,DATABARANG!$B$4:$G$20000,5),"")</f>
        <v/>
      </c>
      <c r="L31260" s="149" t="str">
        <f t="shared" si="988"/>
        <v/>
      </c>
      <c r="M31260" s="158" t="str">
        <f t="shared" si="989"/>
        <v/>
      </c>
      <c r="O31260" s="151"/>
    </row>
    <row r="31261" spans="11:15" x14ac:dyDescent="0.3">
      <c r="K31261" s="148" t="str">
        <f>IFERROR(VLOOKUP(A31261,DATABARANG!$B$4:$G$20000,5),"")</f>
        <v/>
      </c>
      <c r="L31261" s="149" t="str">
        <f t="shared" si="988"/>
        <v/>
      </c>
      <c r="M31261" s="158" t="str">
        <f t="shared" si="989"/>
        <v/>
      </c>
      <c r="O31261" s="151"/>
    </row>
    <row r="31262" spans="11:15" x14ac:dyDescent="0.3">
      <c r="K31262" s="148" t="str">
        <f>IFERROR(VLOOKUP(A31262,DATABARANG!$B$4:$G$20000,5),"")</f>
        <v/>
      </c>
      <c r="L31262" s="149" t="str">
        <f t="shared" si="988"/>
        <v/>
      </c>
      <c r="M31262" s="158" t="str">
        <f t="shared" si="989"/>
        <v/>
      </c>
      <c r="O31262" s="151"/>
    </row>
    <row r="31263" spans="11:15" x14ac:dyDescent="0.3">
      <c r="K31263" s="148" t="str">
        <f>IFERROR(VLOOKUP(A31263,DATABARANG!$B$4:$G$20000,5),"")</f>
        <v/>
      </c>
      <c r="L31263" s="149" t="str">
        <f t="shared" si="988"/>
        <v/>
      </c>
      <c r="M31263" s="158" t="str">
        <f t="shared" si="989"/>
        <v/>
      </c>
      <c r="O31263" s="151"/>
    </row>
    <row r="31264" spans="11:15" x14ac:dyDescent="0.3">
      <c r="K31264" s="148" t="str">
        <f>IFERROR(VLOOKUP(A31264,DATABARANG!$B$4:$G$20000,5),"")</f>
        <v/>
      </c>
      <c r="L31264" s="149" t="str">
        <f t="shared" si="988"/>
        <v/>
      </c>
      <c r="M31264" s="158" t="str">
        <f t="shared" si="989"/>
        <v/>
      </c>
      <c r="O31264" s="151"/>
    </row>
    <row r="31265" spans="11:15" x14ac:dyDescent="0.3">
      <c r="K31265" s="148" t="str">
        <f>IFERROR(VLOOKUP(A31265,DATABARANG!$B$4:$G$20000,5),"")</f>
        <v/>
      </c>
      <c r="L31265" s="149" t="str">
        <f t="shared" si="988"/>
        <v/>
      </c>
      <c r="M31265" s="158" t="str">
        <f t="shared" si="989"/>
        <v/>
      </c>
      <c r="O31265" s="151"/>
    </row>
    <row r="31266" spans="11:15" x14ac:dyDescent="0.3">
      <c r="K31266" s="148" t="str">
        <f>IFERROR(VLOOKUP(A31266,DATABARANG!$B$4:$G$20000,5),"")</f>
        <v/>
      </c>
      <c r="L31266" s="149" t="str">
        <f t="shared" si="988"/>
        <v/>
      </c>
      <c r="M31266" s="158" t="str">
        <f t="shared" si="989"/>
        <v/>
      </c>
      <c r="O31266" s="151"/>
    </row>
    <row r="31267" spans="11:15" x14ac:dyDescent="0.3">
      <c r="K31267" s="148" t="str">
        <f>IFERROR(VLOOKUP(A31267,DATABARANG!$B$4:$G$20000,5),"")</f>
        <v/>
      </c>
      <c r="L31267" s="149" t="str">
        <f t="shared" si="988"/>
        <v/>
      </c>
      <c r="M31267" s="158" t="str">
        <f t="shared" si="989"/>
        <v/>
      </c>
      <c r="O31267" s="151"/>
    </row>
    <row r="31268" spans="11:15" x14ac:dyDescent="0.3">
      <c r="K31268" s="148" t="str">
        <f>IFERROR(VLOOKUP(A31268,DATABARANG!$B$4:$G$20000,5),"")</f>
        <v/>
      </c>
      <c r="L31268" s="149" t="str">
        <f t="shared" si="988"/>
        <v/>
      </c>
      <c r="M31268" s="158" t="str">
        <f t="shared" si="989"/>
        <v/>
      </c>
      <c r="O31268" s="151"/>
    </row>
    <row r="31269" spans="11:15" x14ac:dyDescent="0.3">
      <c r="K31269" s="148" t="str">
        <f>IFERROR(VLOOKUP(A31269,DATABARANG!$B$4:$G$20000,5),"")</f>
        <v/>
      </c>
      <c r="L31269" s="149" t="str">
        <f t="shared" si="988"/>
        <v/>
      </c>
      <c r="M31269" s="158" t="str">
        <f t="shared" si="989"/>
        <v/>
      </c>
      <c r="O31269" s="151"/>
    </row>
    <row r="31270" spans="11:15" x14ac:dyDescent="0.3">
      <c r="K31270" s="148" t="str">
        <f>IFERROR(VLOOKUP(A31270,DATABARANG!$B$4:$G$20000,5),"")</f>
        <v/>
      </c>
      <c r="L31270" s="149" t="str">
        <f t="shared" si="988"/>
        <v/>
      </c>
      <c r="M31270" s="158" t="str">
        <f t="shared" si="989"/>
        <v/>
      </c>
      <c r="O31270" s="151"/>
    </row>
    <row r="31271" spans="11:15" x14ac:dyDescent="0.3">
      <c r="K31271" s="148" t="str">
        <f>IFERROR(VLOOKUP(A31271,DATABARANG!$B$4:$G$20000,5),"")</f>
        <v/>
      </c>
      <c r="L31271" s="149" t="str">
        <f t="shared" si="988"/>
        <v/>
      </c>
      <c r="M31271" s="158" t="str">
        <f t="shared" si="989"/>
        <v/>
      </c>
      <c r="O31271" s="151"/>
    </row>
    <row r="31272" spans="11:15" x14ac:dyDescent="0.3">
      <c r="K31272" s="148" t="str">
        <f>IFERROR(VLOOKUP(A31272,DATABARANG!$B$4:$G$20000,5),"")</f>
        <v/>
      </c>
      <c r="L31272" s="149" t="str">
        <f t="shared" si="988"/>
        <v/>
      </c>
      <c r="M31272" s="158" t="str">
        <f t="shared" si="989"/>
        <v/>
      </c>
      <c r="O31272" s="151"/>
    </row>
    <row r="31273" spans="11:15" x14ac:dyDescent="0.3">
      <c r="K31273" s="148" t="str">
        <f>IFERROR(VLOOKUP(A31273,DATABARANG!$B$4:$G$20000,5),"")</f>
        <v/>
      </c>
      <c r="L31273" s="149" t="str">
        <f t="shared" si="988"/>
        <v/>
      </c>
      <c r="M31273" s="158" t="str">
        <f t="shared" si="989"/>
        <v/>
      </c>
      <c r="O31273" s="151"/>
    </row>
    <row r="31274" spans="11:15" x14ac:dyDescent="0.3">
      <c r="K31274" s="148" t="str">
        <f>IFERROR(VLOOKUP(A31274,DATABARANG!$B$4:$G$20000,5),"")</f>
        <v/>
      </c>
      <c r="L31274" s="149" t="str">
        <f t="shared" si="988"/>
        <v/>
      </c>
      <c r="M31274" s="158" t="str">
        <f t="shared" si="989"/>
        <v/>
      </c>
      <c r="O31274" s="151"/>
    </row>
    <row r="31275" spans="11:15" x14ac:dyDescent="0.3">
      <c r="K31275" s="148" t="str">
        <f>IFERROR(VLOOKUP(A31275,DATABARANG!$B$4:$G$20000,5),"")</f>
        <v/>
      </c>
      <c r="L31275" s="149" t="str">
        <f t="shared" si="988"/>
        <v/>
      </c>
      <c r="M31275" s="158" t="str">
        <f t="shared" si="989"/>
        <v/>
      </c>
      <c r="O31275" s="151"/>
    </row>
    <row r="31276" spans="11:15" x14ac:dyDescent="0.3">
      <c r="K31276" s="148" t="str">
        <f>IFERROR(VLOOKUP(A31276,DATABARANG!$B$4:$G$20000,5),"")</f>
        <v/>
      </c>
      <c r="L31276" s="149" t="str">
        <f t="shared" si="988"/>
        <v/>
      </c>
      <c r="M31276" s="158" t="str">
        <f t="shared" si="989"/>
        <v/>
      </c>
      <c r="O31276" s="151"/>
    </row>
    <row r="31277" spans="11:15" x14ac:dyDescent="0.3">
      <c r="K31277" s="148" t="str">
        <f>IFERROR(VLOOKUP(A31277,DATABARANG!$B$4:$G$20000,5),"")</f>
        <v/>
      </c>
      <c r="L31277" s="149" t="str">
        <f t="shared" si="988"/>
        <v/>
      </c>
      <c r="M31277" s="158" t="str">
        <f t="shared" si="989"/>
        <v/>
      </c>
      <c r="O31277" s="151"/>
    </row>
    <row r="31278" spans="11:15" x14ac:dyDescent="0.3">
      <c r="K31278" s="148" t="str">
        <f>IFERROR(VLOOKUP(A31278,DATABARANG!$B$4:$G$20000,5),"")</f>
        <v/>
      </c>
      <c r="L31278" s="149" t="str">
        <f t="shared" si="988"/>
        <v/>
      </c>
      <c r="M31278" s="158" t="str">
        <f t="shared" si="989"/>
        <v/>
      </c>
      <c r="O31278" s="151"/>
    </row>
    <row r="31279" spans="11:15" x14ac:dyDescent="0.3">
      <c r="K31279" s="148" t="str">
        <f>IFERROR(VLOOKUP(A31279,DATABARANG!$B$4:$G$20000,5),"")</f>
        <v/>
      </c>
      <c r="L31279" s="149" t="str">
        <f t="shared" si="988"/>
        <v/>
      </c>
      <c r="M31279" s="158" t="str">
        <f t="shared" si="989"/>
        <v/>
      </c>
      <c r="O31279" s="151"/>
    </row>
    <row r="31280" spans="11:15" x14ac:dyDescent="0.3">
      <c r="K31280" s="148" t="str">
        <f>IFERROR(VLOOKUP(A31280,DATABARANG!$B$4:$G$20000,5),"")</f>
        <v/>
      </c>
      <c r="L31280" s="149" t="str">
        <f t="shared" si="988"/>
        <v/>
      </c>
      <c r="M31280" s="158" t="str">
        <f t="shared" si="989"/>
        <v/>
      </c>
      <c r="O31280" s="151"/>
    </row>
    <row r="31281" spans="11:15" x14ac:dyDescent="0.3">
      <c r="K31281" s="148" t="str">
        <f>IFERROR(VLOOKUP(A31281,DATABARANG!$B$4:$G$20000,5),"")</f>
        <v/>
      </c>
      <c r="L31281" s="149" t="str">
        <f t="shared" si="988"/>
        <v/>
      </c>
      <c r="M31281" s="158" t="str">
        <f t="shared" si="989"/>
        <v/>
      </c>
      <c r="O31281" s="151"/>
    </row>
    <row r="31282" spans="11:15" x14ac:dyDescent="0.3">
      <c r="K31282" s="148" t="str">
        <f>IFERROR(VLOOKUP(A31282,DATABARANG!$B$4:$G$20000,5),"")</f>
        <v/>
      </c>
      <c r="L31282" s="149" t="str">
        <f t="shared" si="988"/>
        <v/>
      </c>
      <c r="M31282" s="158" t="str">
        <f t="shared" si="989"/>
        <v/>
      </c>
      <c r="O31282" s="151"/>
    </row>
    <row r="31283" spans="11:15" x14ac:dyDescent="0.3">
      <c r="K31283" s="148" t="str">
        <f>IFERROR(VLOOKUP(A31283,DATABARANG!$B$4:$G$20000,5),"")</f>
        <v/>
      </c>
      <c r="L31283" s="149" t="str">
        <f t="shared" si="988"/>
        <v/>
      </c>
      <c r="M31283" s="158" t="str">
        <f t="shared" si="989"/>
        <v/>
      </c>
      <c r="O31283" s="151"/>
    </row>
    <row r="31284" spans="11:15" x14ac:dyDescent="0.3">
      <c r="K31284" s="148" t="str">
        <f>IFERROR(VLOOKUP(A31284,DATABARANG!$B$4:$G$20000,5),"")</f>
        <v/>
      </c>
      <c r="L31284" s="149" t="str">
        <f t="shared" si="988"/>
        <v/>
      </c>
      <c r="M31284" s="158" t="str">
        <f t="shared" si="989"/>
        <v/>
      </c>
      <c r="O31284" s="151"/>
    </row>
    <row r="31285" spans="11:15" x14ac:dyDescent="0.3">
      <c r="K31285" s="148" t="str">
        <f>IFERROR(VLOOKUP(A31285,DATABARANG!$B$4:$G$20000,5),"")</f>
        <v/>
      </c>
      <c r="L31285" s="149" t="str">
        <f t="shared" si="988"/>
        <v/>
      </c>
      <c r="M31285" s="158" t="str">
        <f t="shared" si="989"/>
        <v/>
      </c>
      <c r="O31285" s="151"/>
    </row>
    <row r="31286" spans="11:15" x14ac:dyDescent="0.3">
      <c r="K31286" s="148" t="str">
        <f>IFERROR(VLOOKUP(A31286,DATABARANG!$B$4:$G$20000,5),"")</f>
        <v/>
      </c>
      <c r="L31286" s="149" t="str">
        <f t="shared" si="988"/>
        <v/>
      </c>
      <c r="M31286" s="158" t="str">
        <f t="shared" si="989"/>
        <v/>
      </c>
      <c r="O31286" s="151"/>
    </row>
    <row r="31287" spans="11:15" x14ac:dyDescent="0.3">
      <c r="K31287" s="148" t="str">
        <f>IFERROR(VLOOKUP(A31287,DATABARANG!$B$4:$G$20000,5),"")</f>
        <v/>
      </c>
      <c r="L31287" s="149" t="str">
        <f t="shared" si="988"/>
        <v/>
      </c>
      <c r="M31287" s="158" t="str">
        <f t="shared" si="989"/>
        <v/>
      </c>
      <c r="O31287" s="151"/>
    </row>
    <row r="31288" spans="11:15" x14ac:dyDescent="0.3">
      <c r="K31288" s="148" t="str">
        <f>IFERROR(VLOOKUP(A31288,DATABARANG!$B$4:$G$20000,5),"")</f>
        <v/>
      </c>
      <c r="L31288" s="149" t="str">
        <f t="shared" si="988"/>
        <v/>
      </c>
      <c r="M31288" s="158" t="str">
        <f t="shared" si="989"/>
        <v/>
      </c>
      <c r="O31288" s="151"/>
    </row>
    <row r="31289" spans="11:15" x14ac:dyDescent="0.3">
      <c r="K31289" s="148" t="str">
        <f>IFERROR(VLOOKUP(A31289,DATABARANG!$B$4:$G$20000,5),"")</f>
        <v/>
      </c>
      <c r="L31289" s="149" t="str">
        <f t="shared" si="988"/>
        <v/>
      </c>
      <c r="M31289" s="158" t="str">
        <f t="shared" si="989"/>
        <v/>
      </c>
      <c r="O31289" s="151"/>
    </row>
    <row r="31290" spans="11:15" x14ac:dyDescent="0.3">
      <c r="K31290" s="148" t="str">
        <f>IFERROR(VLOOKUP(A31290,DATABARANG!$B$4:$G$20000,5),"")</f>
        <v/>
      </c>
      <c r="L31290" s="149" t="str">
        <f t="shared" si="988"/>
        <v/>
      </c>
      <c r="M31290" s="158" t="str">
        <f t="shared" si="989"/>
        <v/>
      </c>
      <c r="O31290" s="151"/>
    </row>
    <row r="31291" spans="11:15" x14ac:dyDescent="0.3">
      <c r="K31291" s="148" t="str">
        <f>IFERROR(VLOOKUP(A31291,DATABARANG!$B$4:$G$20000,5),"")</f>
        <v/>
      </c>
      <c r="L31291" s="149" t="str">
        <f t="shared" si="988"/>
        <v/>
      </c>
      <c r="M31291" s="158" t="str">
        <f t="shared" si="989"/>
        <v/>
      </c>
      <c r="O31291" s="151"/>
    </row>
    <row r="31292" spans="11:15" x14ac:dyDescent="0.3">
      <c r="K31292" s="148" t="str">
        <f>IFERROR(VLOOKUP(A31292,DATABARANG!$B$4:$G$20000,5),"")</f>
        <v/>
      </c>
      <c r="L31292" s="149" t="str">
        <f t="shared" si="988"/>
        <v/>
      </c>
      <c r="M31292" s="158" t="str">
        <f t="shared" si="989"/>
        <v/>
      </c>
      <c r="O31292" s="151"/>
    </row>
    <row r="31293" spans="11:15" x14ac:dyDescent="0.3">
      <c r="K31293" s="148" t="str">
        <f>IFERROR(VLOOKUP(A31293,DATABARANG!$B$4:$G$20000,5),"")</f>
        <v/>
      </c>
      <c r="L31293" s="149" t="str">
        <f t="shared" si="988"/>
        <v/>
      </c>
      <c r="M31293" s="158" t="str">
        <f t="shared" si="989"/>
        <v/>
      </c>
      <c r="O31293" s="151"/>
    </row>
    <row r="31294" spans="11:15" x14ac:dyDescent="0.3">
      <c r="K31294" s="148" t="str">
        <f>IFERROR(VLOOKUP(A31294,DATABARANG!$B$4:$G$20000,5),"")</f>
        <v/>
      </c>
      <c r="L31294" s="149" t="str">
        <f t="shared" si="988"/>
        <v/>
      </c>
      <c r="M31294" s="158" t="str">
        <f t="shared" si="989"/>
        <v/>
      </c>
      <c r="O31294" s="151"/>
    </row>
    <row r="31295" spans="11:15" x14ac:dyDescent="0.3">
      <c r="K31295" s="148" t="str">
        <f>IFERROR(VLOOKUP(A31295,DATABARANG!$B$4:$G$20000,5),"")</f>
        <v/>
      </c>
      <c r="L31295" s="149" t="str">
        <f t="shared" si="988"/>
        <v/>
      </c>
      <c r="M31295" s="158" t="str">
        <f t="shared" si="989"/>
        <v/>
      </c>
      <c r="O31295" s="151"/>
    </row>
    <row r="31296" spans="11:15" x14ac:dyDescent="0.3">
      <c r="K31296" s="148" t="str">
        <f>IFERROR(VLOOKUP(A31296,DATABARANG!$B$4:$G$20000,5),"")</f>
        <v/>
      </c>
      <c r="L31296" s="149" t="str">
        <f t="shared" si="988"/>
        <v/>
      </c>
      <c r="M31296" s="158" t="str">
        <f t="shared" si="989"/>
        <v/>
      </c>
      <c r="O31296" s="151"/>
    </row>
    <row r="31297" spans="11:15" x14ac:dyDescent="0.3">
      <c r="K31297" s="148" t="str">
        <f>IFERROR(VLOOKUP(A31297,DATABARANG!$B$4:$G$20000,5),"")</f>
        <v/>
      </c>
      <c r="L31297" s="149" t="str">
        <f t="shared" si="988"/>
        <v/>
      </c>
      <c r="M31297" s="158" t="str">
        <f t="shared" si="989"/>
        <v/>
      </c>
      <c r="O31297" s="151"/>
    </row>
    <row r="31298" spans="11:15" x14ac:dyDescent="0.3">
      <c r="K31298" s="148" t="str">
        <f>IFERROR(VLOOKUP(A31298,DATABARANG!$B$4:$G$20000,5),"")</f>
        <v/>
      </c>
      <c r="L31298" s="149" t="str">
        <f t="shared" si="988"/>
        <v/>
      </c>
      <c r="M31298" s="158" t="str">
        <f t="shared" si="989"/>
        <v/>
      </c>
      <c r="O31298" s="151"/>
    </row>
    <row r="31299" spans="11:15" x14ac:dyDescent="0.3">
      <c r="K31299" s="148" t="str">
        <f>IFERROR(VLOOKUP(A31299,DATABARANG!$B$4:$G$20000,5),"")</f>
        <v/>
      </c>
      <c r="L31299" s="149" t="str">
        <f t="shared" si="988"/>
        <v/>
      </c>
      <c r="M31299" s="158" t="str">
        <f t="shared" si="989"/>
        <v/>
      </c>
      <c r="O31299" s="151"/>
    </row>
    <row r="31300" spans="11:15" x14ac:dyDescent="0.3">
      <c r="K31300" s="148" t="str">
        <f>IFERROR(VLOOKUP(A31300,DATABARANG!$B$4:$G$20000,5),"")</f>
        <v/>
      </c>
      <c r="L31300" s="149" t="str">
        <f t="shared" si="988"/>
        <v/>
      </c>
      <c r="M31300" s="158" t="str">
        <f t="shared" si="989"/>
        <v/>
      </c>
      <c r="O31300" s="151"/>
    </row>
    <row r="31301" spans="11:15" x14ac:dyDescent="0.3">
      <c r="K31301" s="148" t="str">
        <f>IFERROR(VLOOKUP(A31301,DATABARANG!$B$4:$G$20000,5),"")</f>
        <v/>
      </c>
      <c r="L31301" s="149" t="str">
        <f t="shared" si="988"/>
        <v/>
      </c>
      <c r="M31301" s="158" t="str">
        <f t="shared" si="989"/>
        <v/>
      </c>
      <c r="O31301" s="151"/>
    </row>
    <row r="31302" spans="11:15" x14ac:dyDescent="0.3">
      <c r="K31302" s="148" t="str">
        <f>IFERROR(VLOOKUP(A31302,DATABARANG!$B$4:$G$20000,5),"")</f>
        <v/>
      </c>
      <c r="L31302" s="149" t="str">
        <f t="shared" ref="L31302:L31365" si="990">IFERROR((E31302-K31302)*G31302,"")</f>
        <v/>
      </c>
      <c r="M31302" s="158" t="str">
        <f t="shared" ref="M31302:M31365" si="991">IF(B31302="","",TEXT(B31302,"DD-MMM"))</f>
        <v/>
      </c>
      <c r="O31302" s="151"/>
    </row>
    <row r="31303" spans="11:15" x14ac:dyDescent="0.3">
      <c r="K31303" s="148" t="str">
        <f>IFERROR(VLOOKUP(A31303,DATABARANG!$B$4:$G$20000,5),"")</f>
        <v/>
      </c>
      <c r="L31303" s="149" t="str">
        <f t="shared" si="990"/>
        <v/>
      </c>
      <c r="M31303" s="158" t="str">
        <f t="shared" si="991"/>
        <v/>
      </c>
      <c r="O31303" s="151"/>
    </row>
    <row r="31304" spans="11:15" x14ac:dyDescent="0.3">
      <c r="K31304" s="148" t="str">
        <f>IFERROR(VLOOKUP(A31304,DATABARANG!$B$4:$G$20000,5),"")</f>
        <v/>
      </c>
      <c r="L31304" s="149" t="str">
        <f t="shared" si="990"/>
        <v/>
      </c>
      <c r="M31304" s="158" t="str">
        <f t="shared" si="991"/>
        <v/>
      </c>
      <c r="O31304" s="151"/>
    </row>
    <row r="31305" spans="11:15" x14ac:dyDescent="0.3">
      <c r="K31305" s="148" t="str">
        <f>IFERROR(VLOOKUP(A31305,DATABARANG!$B$4:$G$20000,5),"")</f>
        <v/>
      </c>
      <c r="L31305" s="149" t="str">
        <f t="shared" si="990"/>
        <v/>
      </c>
      <c r="M31305" s="158" t="str">
        <f t="shared" si="991"/>
        <v/>
      </c>
      <c r="O31305" s="151"/>
    </row>
    <row r="31306" spans="11:15" x14ac:dyDescent="0.3">
      <c r="K31306" s="148" t="str">
        <f>IFERROR(VLOOKUP(A31306,DATABARANG!$B$4:$G$20000,5),"")</f>
        <v/>
      </c>
      <c r="L31306" s="149" t="str">
        <f t="shared" si="990"/>
        <v/>
      </c>
      <c r="M31306" s="158" t="str">
        <f t="shared" si="991"/>
        <v/>
      </c>
      <c r="O31306" s="151"/>
    </row>
    <row r="31307" spans="11:15" x14ac:dyDescent="0.3">
      <c r="K31307" s="148" t="str">
        <f>IFERROR(VLOOKUP(A31307,DATABARANG!$B$4:$G$20000,5),"")</f>
        <v/>
      </c>
      <c r="L31307" s="149" t="str">
        <f t="shared" si="990"/>
        <v/>
      </c>
      <c r="M31307" s="158" t="str">
        <f t="shared" si="991"/>
        <v/>
      </c>
      <c r="O31307" s="151"/>
    </row>
    <row r="31308" spans="11:15" x14ac:dyDescent="0.3">
      <c r="K31308" s="148" t="str">
        <f>IFERROR(VLOOKUP(A31308,DATABARANG!$B$4:$G$20000,5),"")</f>
        <v/>
      </c>
      <c r="L31308" s="149" t="str">
        <f t="shared" si="990"/>
        <v/>
      </c>
      <c r="M31308" s="158" t="str">
        <f t="shared" si="991"/>
        <v/>
      </c>
      <c r="O31308" s="151"/>
    </row>
    <row r="31309" spans="11:15" x14ac:dyDescent="0.3">
      <c r="K31309" s="148" t="str">
        <f>IFERROR(VLOOKUP(A31309,DATABARANG!$B$4:$G$20000,5),"")</f>
        <v/>
      </c>
      <c r="L31309" s="149" t="str">
        <f t="shared" si="990"/>
        <v/>
      </c>
      <c r="M31309" s="158" t="str">
        <f t="shared" si="991"/>
        <v/>
      </c>
      <c r="O31309" s="151"/>
    </row>
    <row r="31310" spans="11:15" x14ac:dyDescent="0.3">
      <c r="K31310" s="148" t="str">
        <f>IFERROR(VLOOKUP(A31310,DATABARANG!$B$4:$G$20000,5),"")</f>
        <v/>
      </c>
      <c r="L31310" s="149" t="str">
        <f t="shared" si="990"/>
        <v/>
      </c>
      <c r="M31310" s="158" t="str">
        <f t="shared" si="991"/>
        <v/>
      </c>
      <c r="O31310" s="151"/>
    </row>
    <row r="31311" spans="11:15" x14ac:dyDescent="0.3">
      <c r="K31311" s="148" t="str">
        <f>IFERROR(VLOOKUP(A31311,DATABARANG!$B$4:$G$20000,5),"")</f>
        <v/>
      </c>
      <c r="L31311" s="149" t="str">
        <f t="shared" si="990"/>
        <v/>
      </c>
      <c r="M31311" s="158" t="str">
        <f t="shared" si="991"/>
        <v/>
      </c>
      <c r="O31311" s="151"/>
    </row>
    <row r="31312" spans="11:15" x14ac:dyDescent="0.3">
      <c r="K31312" s="148" t="str">
        <f>IFERROR(VLOOKUP(A31312,DATABARANG!$B$4:$G$20000,5),"")</f>
        <v/>
      </c>
      <c r="L31312" s="149" t="str">
        <f t="shared" si="990"/>
        <v/>
      </c>
      <c r="M31312" s="158" t="str">
        <f t="shared" si="991"/>
        <v/>
      </c>
      <c r="O31312" s="151"/>
    </row>
    <row r="31313" spans="11:15" x14ac:dyDescent="0.3">
      <c r="K31313" s="148" t="str">
        <f>IFERROR(VLOOKUP(A31313,DATABARANG!$B$4:$G$20000,5),"")</f>
        <v/>
      </c>
      <c r="L31313" s="149" t="str">
        <f t="shared" si="990"/>
        <v/>
      </c>
      <c r="M31313" s="158" t="str">
        <f t="shared" si="991"/>
        <v/>
      </c>
      <c r="O31313" s="151"/>
    </row>
    <row r="31314" spans="11:15" x14ac:dyDescent="0.3">
      <c r="K31314" s="148" t="str">
        <f>IFERROR(VLOOKUP(A31314,DATABARANG!$B$4:$G$20000,5),"")</f>
        <v/>
      </c>
      <c r="L31314" s="149" t="str">
        <f t="shared" si="990"/>
        <v/>
      </c>
      <c r="M31314" s="158" t="str">
        <f t="shared" si="991"/>
        <v/>
      </c>
      <c r="O31314" s="151"/>
    </row>
    <row r="31315" spans="11:15" x14ac:dyDescent="0.3">
      <c r="K31315" s="148" t="str">
        <f>IFERROR(VLOOKUP(A31315,DATABARANG!$B$4:$G$20000,5),"")</f>
        <v/>
      </c>
      <c r="L31315" s="149" t="str">
        <f t="shared" si="990"/>
        <v/>
      </c>
      <c r="M31315" s="158" t="str">
        <f t="shared" si="991"/>
        <v/>
      </c>
      <c r="O31315" s="151"/>
    </row>
    <row r="31316" spans="11:15" x14ac:dyDescent="0.3">
      <c r="K31316" s="148" t="str">
        <f>IFERROR(VLOOKUP(A31316,DATABARANG!$B$4:$G$20000,5),"")</f>
        <v/>
      </c>
      <c r="L31316" s="149" t="str">
        <f t="shared" si="990"/>
        <v/>
      </c>
      <c r="M31316" s="158" t="str">
        <f t="shared" si="991"/>
        <v/>
      </c>
      <c r="O31316" s="151"/>
    </row>
    <row r="31317" spans="11:15" x14ac:dyDescent="0.3">
      <c r="K31317" s="148" t="str">
        <f>IFERROR(VLOOKUP(A31317,DATABARANG!$B$4:$G$20000,5),"")</f>
        <v/>
      </c>
      <c r="L31317" s="149" t="str">
        <f t="shared" si="990"/>
        <v/>
      </c>
      <c r="M31317" s="158" t="str">
        <f t="shared" si="991"/>
        <v/>
      </c>
      <c r="O31317" s="151"/>
    </row>
    <row r="31318" spans="11:15" x14ac:dyDescent="0.3">
      <c r="K31318" s="148" t="str">
        <f>IFERROR(VLOOKUP(A31318,DATABARANG!$B$4:$G$20000,5),"")</f>
        <v/>
      </c>
      <c r="L31318" s="149" t="str">
        <f t="shared" si="990"/>
        <v/>
      </c>
      <c r="M31318" s="158" t="str">
        <f t="shared" si="991"/>
        <v/>
      </c>
      <c r="O31318" s="151"/>
    </row>
    <row r="31319" spans="11:15" x14ac:dyDescent="0.3">
      <c r="K31319" s="148" t="str">
        <f>IFERROR(VLOOKUP(A31319,DATABARANG!$B$4:$G$20000,5),"")</f>
        <v/>
      </c>
      <c r="L31319" s="149" t="str">
        <f t="shared" si="990"/>
        <v/>
      </c>
      <c r="M31319" s="158" t="str">
        <f t="shared" si="991"/>
        <v/>
      </c>
      <c r="O31319" s="151"/>
    </row>
    <row r="31320" spans="11:15" x14ac:dyDescent="0.3">
      <c r="K31320" s="148" t="str">
        <f>IFERROR(VLOOKUP(A31320,DATABARANG!$B$4:$G$20000,5),"")</f>
        <v/>
      </c>
      <c r="L31320" s="149" t="str">
        <f t="shared" si="990"/>
        <v/>
      </c>
      <c r="M31320" s="158" t="str">
        <f t="shared" si="991"/>
        <v/>
      </c>
      <c r="O31320" s="151"/>
    </row>
    <row r="31321" spans="11:15" x14ac:dyDescent="0.3">
      <c r="K31321" s="148" t="str">
        <f>IFERROR(VLOOKUP(A31321,DATABARANG!$B$4:$G$20000,5),"")</f>
        <v/>
      </c>
      <c r="L31321" s="149" t="str">
        <f t="shared" si="990"/>
        <v/>
      </c>
      <c r="M31321" s="158" t="str">
        <f t="shared" si="991"/>
        <v/>
      </c>
      <c r="O31321" s="151"/>
    </row>
    <row r="31322" spans="11:15" x14ac:dyDescent="0.3">
      <c r="K31322" s="148" t="str">
        <f>IFERROR(VLOOKUP(A31322,DATABARANG!$B$4:$G$20000,5),"")</f>
        <v/>
      </c>
      <c r="L31322" s="149" t="str">
        <f t="shared" si="990"/>
        <v/>
      </c>
      <c r="M31322" s="158" t="str">
        <f t="shared" si="991"/>
        <v/>
      </c>
      <c r="O31322" s="151"/>
    </row>
    <row r="31323" spans="11:15" x14ac:dyDescent="0.3">
      <c r="K31323" s="148" t="str">
        <f>IFERROR(VLOOKUP(A31323,DATABARANG!$B$4:$G$20000,5),"")</f>
        <v/>
      </c>
      <c r="L31323" s="149" t="str">
        <f t="shared" si="990"/>
        <v/>
      </c>
      <c r="M31323" s="158" t="str">
        <f t="shared" si="991"/>
        <v/>
      </c>
      <c r="O31323" s="151"/>
    </row>
    <row r="31324" spans="11:15" x14ac:dyDescent="0.3">
      <c r="K31324" s="148" t="str">
        <f>IFERROR(VLOOKUP(A31324,DATABARANG!$B$4:$G$20000,5),"")</f>
        <v/>
      </c>
      <c r="L31324" s="149" t="str">
        <f t="shared" si="990"/>
        <v/>
      </c>
      <c r="M31324" s="158" t="str">
        <f t="shared" si="991"/>
        <v/>
      </c>
      <c r="O31324" s="151"/>
    </row>
    <row r="31325" spans="11:15" x14ac:dyDescent="0.3">
      <c r="K31325" s="148" t="str">
        <f>IFERROR(VLOOKUP(A31325,DATABARANG!$B$4:$G$20000,5),"")</f>
        <v/>
      </c>
      <c r="L31325" s="149" t="str">
        <f t="shared" si="990"/>
        <v/>
      </c>
      <c r="M31325" s="158" t="str">
        <f t="shared" si="991"/>
        <v/>
      </c>
      <c r="O31325" s="151"/>
    </row>
    <row r="31326" spans="11:15" x14ac:dyDescent="0.3">
      <c r="K31326" s="148" t="str">
        <f>IFERROR(VLOOKUP(A31326,DATABARANG!$B$4:$G$20000,5),"")</f>
        <v/>
      </c>
      <c r="L31326" s="149" t="str">
        <f t="shared" si="990"/>
        <v/>
      </c>
      <c r="M31326" s="158" t="str">
        <f t="shared" si="991"/>
        <v/>
      </c>
      <c r="O31326" s="151"/>
    </row>
    <row r="31327" spans="11:15" x14ac:dyDescent="0.3">
      <c r="K31327" s="148" t="str">
        <f>IFERROR(VLOOKUP(A31327,DATABARANG!$B$4:$G$20000,5),"")</f>
        <v/>
      </c>
      <c r="L31327" s="149" t="str">
        <f t="shared" si="990"/>
        <v/>
      </c>
      <c r="M31327" s="158" t="str">
        <f t="shared" si="991"/>
        <v/>
      </c>
      <c r="O31327" s="151"/>
    </row>
    <row r="31328" spans="11:15" x14ac:dyDescent="0.3">
      <c r="K31328" s="148" t="str">
        <f>IFERROR(VLOOKUP(A31328,DATABARANG!$B$4:$G$20000,5),"")</f>
        <v/>
      </c>
      <c r="L31328" s="149" t="str">
        <f t="shared" si="990"/>
        <v/>
      </c>
      <c r="M31328" s="158" t="str">
        <f t="shared" si="991"/>
        <v/>
      </c>
      <c r="O31328" s="151"/>
    </row>
    <row r="31329" spans="11:15" x14ac:dyDescent="0.3">
      <c r="K31329" s="148" t="str">
        <f>IFERROR(VLOOKUP(A31329,DATABARANG!$B$4:$G$20000,5),"")</f>
        <v/>
      </c>
      <c r="L31329" s="149" t="str">
        <f t="shared" si="990"/>
        <v/>
      </c>
      <c r="M31329" s="158" t="str">
        <f t="shared" si="991"/>
        <v/>
      </c>
      <c r="O31329" s="151"/>
    </row>
    <row r="31330" spans="11:15" x14ac:dyDescent="0.3">
      <c r="K31330" s="148" t="str">
        <f>IFERROR(VLOOKUP(A31330,DATABARANG!$B$4:$G$20000,5),"")</f>
        <v/>
      </c>
      <c r="L31330" s="149" t="str">
        <f t="shared" si="990"/>
        <v/>
      </c>
      <c r="M31330" s="158" t="str">
        <f t="shared" si="991"/>
        <v/>
      </c>
      <c r="O31330" s="151"/>
    </row>
    <row r="31331" spans="11:15" x14ac:dyDescent="0.3">
      <c r="K31331" s="148" t="str">
        <f>IFERROR(VLOOKUP(A31331,DATABARANG!$B$4:$G$20000,5),"")</f>
        <v/>
      </c>
      <c r="L31331" s="149" t="str">
        <f t="shared" si="990"/>
        <v/>
      </c>
      <c r="M31331" s="158" t="str">
        <f t="shared" si="991"/>
        <v/>
      </c>
      <c r="O31331" s="151"/>
    </row>
    <row r="31332" spans="11:15" x14ac:dyDescent="0.3">
      <c r="K31332" s="148" t="str">
        <f>IFERROR(VLOOKUP(A31332,DATABARANG!$B$4:$G$20000,5),"")</f>
        <v/>
      </c>
      <c r="L31332" s="149" t="str">
        <f t="shared" si="990"/>
        <v/>
      </c>
      <c r="M31332" s="158" t="str">
        <f t="shared" si="991"/>
        <v/>
      </c>
      <c r="O31332" s="151"/>
    </row>
    <row r="31333" spans="11:15" x14ac:dyDescent="0.3">
      <c r="K31333" s="148" t="str">
        <f>IFERROR(VLOOKUP(A31333,DATABARANG!$B$4:$G$20000,5),"")</f>
        <v/>
      </c>
      <c r="L31333" s="149" t="str">
        <f t="shared" si="990"/>
        <v/>
      </c>
      <c r="M31333" s="158" t="str">
        <f t="shared" si="991"/>
        <v/>
      </c>
      <c r="O31333" s="151"/>
    </row>
    <row r="31334" spans="11:15" x14ac:dyDescent="0.3">
      <c r="K31334" s="148" t="str">
        <f>IFERROR(VLOOKUP(A31334,DATABARANG!$B$4:$G$20000,5),"")</f>
        <v/>
      </c>
      <c r="L31334" s="149" t="str">
        <f t="shared" si="990"/>
        <v/>
      </c>
      <c r="M31334" s="158" t="str">
        <f t="shared" si="991"/>
        <v/>
      </c>
      <c r="O31334" s="151"/>
    </row>
    <row r="31335" spans="11:15" x14ac:dyDescent="0.3">
      <c r="K31335" s="148" t="str">
        <f>IFERROR(VLOOKUP(A31335,DATABARANG!$B$4:$G$20000,5),"")</f>
        <v/>
      </c>
      <c r="L31335" s="149" t="str">
        <f t="shared" si="990"/>
        <v/>
      </c>
      <c r="M31335" s="158" t="str">
        <f t="shared" si="991"/>
        <v/>
      </c>
      <c r="O31335" s="151"/>
    </row>
    <row r="31336" spans="11:15" x14ac:dyDescent="0.3">
      <c r="K31336" s="148" t="str">
        <f>IFERROR(VLOOKUP(A31336,DATABARANG!$B$4:$G$20000,5),"")</f>
        <v/>
      </c>
      <c r="L31336" s="149" t="str">
        <f t="shared" si="990"/>
        <v/>
      </c>
      <c r="M31336" s="158" t="str">
        <f t="shared" si="991"/>
        <v/>
      </c>
      <c r="O31336" s="151"/>
    </row>
    <row r="31337" spans="11:15" x14ac:dyDescent="0.3">
      <c r="K31337" s="148" t="str">
        <f>IFERROR(VLOOKUP(A31337,DATABARANG!$B$4:$G$20000,5),"")</f>
        <v/>
      </c>
      <c r="L31337" s="149" t="str">
        <f t="shared" si="990"/>
        <v/>
      </c>
      <c r="M31337" s="158" t="str">
        <f t="shared" si="991"/>
        <v/>
      </c>
      <c r="O31337" s="151"/>
    </row>
    <row r="31338" spans="11:15" x14ac:dyDescent="0.3">
      <c r="K31338" s="148" t="str">
        <f>IFERROR(VLOOKUP(A31338,DATABARANG!$B$4:$G$20000,5),"")</f>
        <v/>
      </c>
      <c r="L31338" s="149" t="str">
        <f t="shared" si="990"/>
        <v/>
      </c>
      <c r="M31338" s="158" t="str">
        <f t="shared" si="991"/>
        <v/>
      </c>
      <c r="O31338" s="151"/>
    </row>
    <row r="31339" spans="11:15" x14ac:dyDescent="0.3">
      <c r="K31339" s="148" t="str">
        <f>IFERROR(VLOOKUP(A31339,DATABARANG!$B$4:$G$20000,5),"")</f>
        <v/>
      </c>
      <c r="L31339" s="149" t="str">
        <f t="shared" si="990"/>
        <v/>
      </c>
      <c r="M31339" s="158" t="str">
        <f t="shared" si="991"/>
        <v/>
      </c>
      <c r="O31339" s="151"/>
    </row>
    <row r="31340" spans="11:15" x14ac:dyDescent="0.3">
      <c r="K31340" s="148" t="str">
        <f>IFERROR(VLOOKUP(A31340,DATABARANG!$B$4:$G$20000,5),"")</f>
        <v/>
      </c>
      <c r="L31340" s="149" t="str">
        <f t="shared" si="990"/>
        <v/>
      </c>
      <c r="M31340" s="158" t="str">
        <f t="shared" si="991"/>
        <v/>
      </c>
      <c r="O31340" s="151"/>
    </row>
    <row r="31341" spans="11:15" x14ac:dyDescent="0.3">
      <c r="K31341" s="148" t="str">
        <f>IFERROR(VLOOKUP(A31341,DATABARANG!$B$4:$G$20000,5),"")</f>
        <v/>
      </c>
      <c r="L31341" s="149" t="str">
        <f t="shared" si="990"/>
        <v/>
      </c>
      <c r="M31341" s="158" t="str">
        <f t="shared" si="991"/>
        <v/>
      </c>
      <c r="O31341" s="151"/>
    </row>
    <row r="31342" spans="11:15" x14ac:dyDescent="0.3">
      <c r="K31342" s="148" t="str">
        <f>IFERROR(VLOOKUP(A31342,DATABARANG!$B$4:$G$20000,5),"")</f>
        <v/>
      </c>
      <c r="L31342" s="149" t="str">
        <f t="shared" si="990"/>
        <v/>
      </c>
      <c r="M31342" s="158" t="str">
        <f t="shared" si="991"/>
        <v/>
      </c>
      <c r="O31342" s="151"/>
    </row>
    <row r="31343" spans="11:15" x14ac:dyDescent="0.3">
      <c r="K31343" s="148" t="str">
        <f>IFERROR(VLOOKUP(A31343,DATABARANG!$B$4:$G$20000,5),"")</f>
        <v/>
      </c>
      <c r="L31343" s="149" t="str">
        <f t="shared" si="990"/>
        <v/>
      </c>
      <c r="M31343" s="158" t="str">
        <f t="shared" si="991"/>
        <v/>
      </c>
      <c r="O31343" s="151"/>
    </row>
    <row r="31344" spans="11:15" x14ac:dyDescent="0.3">
      <c r="K31344" s="148" t="str">
        <f>IFERROR(VLOOKUP(A31344,DATABARANG!$B$4:$G$20000,5),"")</f>
        <v/>
      </c>
      <c r="L31344" s="149" t="str">
        <f t="shared" si="990"/>
        <v/>
      </c>
      <c r="M31344" s="158" t="str">
        <f t="shared" si="991"/>
        <v/>
      </c>
      <c r="O31344" s="151"/>
    </row>
    <row r="31345" spans="11:15" x14ac:dyDescent="0.3">
      <c r="K31345" s="148" t="str">
        <f>IFERROR(VLOOKUP(A31345,DATABARANG!$B$4:$G$20000,5),"")</f>
        <v/>
      </c>
      <c r="L31345" s="149" t="str">
        <f t="shared" si="990"/>
        <v/>
      </c>
      <c r="M31345" s="158" t="str">
        <f t="shared" si="991"/>
        <v/>
      </c>
      <c r="O31345" s="151"/>
    </row>
    <row r="31346" spans="11:15" x14ac:dyDescent="0.3">
      <c r="K31346" s="148" t="str">
        <f>IFERROR(VLOOKUP(A31346,DATABARANG!$B$4:$G$20000,5),"")</f>
        <v/>
      </c>
      <c r="L31346" s="149" t="str">
        <f t="shared" si="990"/>
        <v/>
      </c>
      <c r="M31346" s="158" t="str">
        <f t="shared" si="991"/>
        <v/>
      </c>
      <c r="O31346" s="151"/>
    </row>
    <row r="31347" spans="11:15" x14ac:dyDescent="0.3">
      <c r="K31347" s="148" t="str">
        <f>IFERROR(VLOOKUP(A31347,DATABARANG!$B$4:$G$20000,5),"")</f>
        <v/>
      </c>
      <c r="L31347" s="149" t="str">
        <f t="shared" si="990"/>
        <v/>
      </c>
      <c r="M31347" s="158" t="str">
        <f t="shared" si="991"/>
        <v/>
      </c>
      <c r="O31347" s="151"/>
    </row>
    <row r="31348" spans="11:15" x14ac:dyDescent="0.3">
      <c r="K31348" s="148" t="str">
        <f>IFERROR(VLOOKUP(A31348,DATABARANG!$B$4:$G$20000,5),"")</f>
        <v/>
      </c>
      <c r="L31348" s="149" t="str">
        <f t="shared" si="990"/>
        <v/>
      </c>
      <c r="M31348" s="158" t="str">
        <f t="shared" si="991"/>
        <v/>
      </c>
      <c r="O31348" s="151"/>
    </row>
    <row r="31349" spans="11:15" x14ac:dyDescent="0.3">
      <c r="K31349" s="148" t="str">
        <f>IFERROR(VLOOKUP(A31349,DATABARANG!$B$4:$G$20000,5),"")</f>
        <v/>
      </c>
      <c r="L31349" s="149" t="str">
        <f t="shared" si="990"/>
        <v/>
      </c>
      <c r="M31349" s="158" t="str">
        <f t="shared" si="991"/>
        <v/>
      </c>
      <c r="O31349" s="151"/>
    </row>
    <row r="31350" spans="11:15" x14ac:dyDescent="0.3">
      <c r="K31350" s="148" t="str">
        <f>IFERROR(VLOOKUP(A31350,DATABARANG!$B$4:$G$20000,5),"")</f>
        <v/>
      </c>
      <c r="L31350" s="149" t="str">
        <f t="shared" si="990"/>
        <v/>
      </c>
      <c r="M31350" s="158" t="str">
        <f t="shared" si="991"/>
        <v/>
      </c>
      <c r="O31350" s="151"/>
    </row>
    <row r="31351" spans="11:15" x14ac:dyDescent="0.3">
      <c r="K31351" s="148" t="str">
        <f>IFERROR(VLOOKUP(A31351,DATABARANG!$B$4:$G$20000,5),"")</f>
        <v/>
      </c>
      <c r="L31351" s="149" t="str">
        <f t="shared" si="990"/>
        <v/>
      </c>
      <c r="M31351" s="158" t="str">
        <f t="shared" si="991"/>
        <v/>
      </c>
      <c r="O31351" s="151"/>
    </row>
    <row r="31352" spans="11:15" x14ac:dyDescent="0.3">
      <c r="K31352" s="148" t="str">
        <f>IFERROR(VLOOKUP(A31352,DATABARANG!$B$4:$G$20000,5),"")</f>
        <v/>
      </c>
      <c r="L31352" s="149" t="str">
        <f t="shared" si="990"/>
        <v/>
      </c>
      <c r="M31352" s="158" t="str">
        <f t="shared" si="991"/>
        <v/>
      </c>
      <c r="O31352" s="151"/>
    </row>
    <row r="31353" spans="11:15" x14ac:dyDescent="0.3">
      <c r="K31353" s="148" t="str">
        <f>IFERROR(VLOOKUP(A31353,DATABARANG!$B$4:$G$20000,5),"")</f>
        <v/>
      </c>
      <c r="L31353" s="149" t="str">
        <f t="shared" si="990"/>
        <v/>
      </c>
      <c r="M31353" s="158" t="str">
        <f t="shared" si="991"/>
        <v/>
      </c>
      <c r="O31353" s="151"/>
    </row>
    <row r="31354" spans="11:15" x14ac:dyDescent="0.3">
      <c r="K31354" s="148" t="str">
        <f>IFERROR(VLOOKUP(A31354,DATABARANG!$B$4:$G$20000,5),"")</f>
        <v/>
      </c>
      <c r="L31354" s="149" t="str">
        <f t="shared" si="990"/>
        <v/>
      </c>
      <c r="M31354" s="158" t="str">
        <f t="shared" si="991"/>
        <v/>
      </c>
      <c r="O31354" s="151"/>
    </row>
    <row r="31355" spans="11:15" x14ac:dyDescent="0.3">
      <c r="K31355" s="148" t="str">
        <f>IFERROR(VLOOKUP(A31355,DATABARANG!$B$4:$G$20000,5),"")</f>
        <v/>
      </c>
      <c r="L31355" s="149" t="str">
        <f t="shared" si="990"/>
        <v/>
      </c>
      <c r="M31355" s="158" t="str">
        <f t="shared" si="991"/>
        <v/>
      </c>
      <c r="O31355" s="151"/>
    </row>
    <row r="31356" spans="11:15" x14ac:dyDescent="0.3">
      <c r="K31356" s="148" t="str">
        <f>IFERROR(VLOOKUP(A31356,DATABARANG!$B$4:$G$20000,5),"")</f>
        <v/>
      </c>
      <c r="L31356" s="149" t="str">
        <f t="shared" si="990"/>
        <v/>
      </c>
      <c r="M31356" s="158" t="str">
        <f t="shared" si="991"/>
        <v/>
      </c>
      <c r="O31356" s="151"/>
    </row>
    <row r="31357" spans="11:15" x14ac:dyDescent="0.3">
      <c r="K31357" s="148" t="str">
        <f>IFERROR(VLOOKUP(A31357,DATABARANG!$B$4:$G$20000,5),"")</f>
        <v/>
      </c>
      <c r="L31357" s="149" t="str">
        <f t="shared" si="990"/>
        <v/>
      </c>
      <c r="M31357" s="158" t="str">
        <f t="shared" si="991"/>
        <v/>
      </c>
      <c r="O31357" s="151"/>
    </row>
    <row r="31358" spans="11:15" x14ac:dyDescent="0.3">
      <c r="K31358" s="148" t="str">
        <f>IFERROR(VLOOKUP(A31358,DATABARANG!$B$4:$G$20000,5),"")</f>
        <v/>
      </c>
      <c r="L31358" s="149" t="str">
        <f t="shared" si="990"/>
        <v/>
      </c>
      <c r="M31358" s="158" t="str">
        <f t="shared" si="991"/>
        <v/>
      </c>
      <c r="O31358" s="151"/>
    </row>
    <row r="31359" spans="11:15" x14ac:dyDescent="0.3">
      <c r="K31359" s="148" t="str">
        <f>IFERROR(VLOOKUP(A31359,DATABARANG!$B$4:$G$20000,5),"")</f>
        <v/>
      </c>
      <c r="L31359" s="149" t="str">
        <f t="shared" si="990"/>
        <v/>
      </c>
      <c r="M31359" s="158" t="str">
        <f t="shared" si="991"/>
        <v/>
      </c>
      <c r="O31359" s="151"/>
    </row>
    <row r="31360" spans="11:15" x14ac:dyDescent="0.3">
      <c r="K31360" s="148" t="str">
        <f>IFERROR(VLOOKUP(A31360,DATABARANG!$B$4:$G$20000,5),"")</f>
        <v/>
      </c>
      <c r="L31360" s="149" t="str">
        <f t="shared" si="990"/>
        <v/>
      </c>
      <c r="M31360" s="158" t="str">
        <f t="shared" si="991"/>
        <v/>
      </c>
      <c r="O31360" s="151"/>
    </row>
    <row r="31361" spans="11:15" x14ac:dyDescent="0.3">
      <c r="K31361" s="148" t="str">
        <f>IFERROR(VLOOKUP(A31361,DATABARANG!$B$4:$G$20000,5),"")</f>
        <v/>
      </c>
      <c r="L31361" s="149" t="str">
        <f t="shared" si="990"/>
        <v/>
      </c>
      <c r="M31361" s="158" t="str">
        <f t="shared" si="991"/>
        <v/>
      </c>
      <c r="O31361" s="151"/>
    </row>
    <row r="31362" spans="11:15" x14ac:dyDescent="0.3">
      <c r="K31362" s="148" t="str">
        <f>IFERROR(VLOOKUP(A31362,DATABARANG!$B$4:$G$20000,5),"")</f>
        <v/>
      </c>
      <c r="L31362" s="149" t="str">
        <f t="shared" si="990"/>
        <v/>
      </c>
      <c r="M31362" s="158" t="str">
        <f t="shared" si="991"/>
        <v/>
      </c>
      <c r="O31362" s="151"/>
    </row>
    <row r="31363" spans="11:15" x14ac:dyDescent="0.3">
      <c r="K31363" s="148" t="str">
        <f>IFERROR(VLOOKUP(A31363,DATABARANG!$B$4:$G$20000,5),"")</f>
        <v/>
      </c>
      <c r="L31363" s="149" t="str">
        <f t="shared" si="990"/>
        <v/>
      </c>
      <c r="M31363" s="158" t="str">
        <f t="shared" si="991"/>
        <v/>
      </c>
      <c r="O31363" s="151"/>
    </row>
    <row r="31364" spans="11:15" x14ac:dyDescent="0.3">
      <c r="K31364" s="148" t="str">
        <f>IFERROR(VLOOKUP(A31364,DATABARANG!$B$4:$G$20000,5),"")</f>
        <v/>
      </c>
      <c r="L31364" s="149" t="str">
        <f t="shared" si="990"/>
        <v/>
      </c>
      <c r="M31364" s="158" t="str">
        <f t="shared" si="991"/>
        <v/>
      </c>
      <c r="O31364" s="151"/>
    </row>
    <row r="31365" spans="11:15" x14ac:dyDescent="0.3">
      <c r="K31365" s="148" t="str">
        <f>IFERROR(VLOOKUP(A31365,DATABARANG!$B$4:$G$20000,5),"")</f>
        <v/>
      </c>
      <c r="L31365" s="149" t="str">
        <f t="shared" si="990"/>
        <v/>
      </c>
      <c r="M31365" s="158" t="str">
        <f t="shared" si="991"/>
        <v/>
      </c>
      <c r="O31365" s="151"/>
    </row>
    <row r="31366" spans="11:15" x14ac:dyDescent="0.3">
      <c r="K31366" s="148" t="str">
        <f>IFERROR(VLOOKUP(A31366,DATABARANG!$B$4:$G$20000,5),"")</f>
        <v/>
      </c>
      <c r="L31366" s="149" t="str">
        <f t="shared" ref="L31366:L31429" si="992">IFERROR((E31366-K31366)*G31366,"")</f>
        <v/>
      </c>
      <c r="M31366" s="158" t="str">
        <f t="shared" ref="M31366:M31429" si="993">IF(B31366="","",TEXT(B31366,"DD-MMM"))</f>
        <v/>
      </c>
      <c r="O31366" s="151"/>
    </row>
    <row r="31367" spans="11:15" x14ac:dyDescent="0.3">
      <c r="K31367" s="148" t="str">
        <f>IFERROR(VLOOKUP(A31367,DATABARANG!$B$4:$G$20000,5),"")</f>
        <v/>
      </c>
      <c r="L31367" s="149" t="str">
        <f t="shared" si="992"/>
        <v/>
      </c>
      <c r="M31367" s="158" t="str">
        <f t="shared" si="993"/>
        <v/>
      </c>
      <c r="O31367" s="151"/>
    </row>
    <row r="31368" spans="11:15" x14ac:dyDescent="0.3">
      <c r="K31368" s="148" t="str">
        <f>IFERROR(VLOOKUP(A31368,DATABARANG!$B$4:$G$20000,5),"")</f>
        <v/>
      </c>
      <c r="L31368" s="149" t="str">
        <f t="shared" si="992"/>
        <v/>
      </c>
      <c r="M31368" s="158" t="str">
        <f t="shared" si="993"/>
        <v/>
      </c>
      <c r="O31368" s="151"/>
    </row>
    <row r="31369" spans="11:15" x14ac:dyDescent="0.3">
      <c r="K31369" s="148" t="str">
        <f>IFERROR(VLOOKUP(A31369,DATABARANG!$B$4:$G$20000,5),"")</f>
        <v/>
      </c>
      <c r="L31369" s="149" t="str">
        <f t="shared" si="992"/>
        <v/>
      </c>
      <c r="M31369" s="158" t="str">
        <f t="shared" si="993"/>
        <v/>
      </c>
      <c r="O31369" s="151"/>
    </row>
    <row r="31370" spans="11:15" x14ac:dyDescent="0.3">
      <c r="K31370" s="148" t="str">
        <f>IFERROR(VLOOKUP(A31370,DATABARANG!$B$4:$G$20000,5),"")</f>
        <v/>
      </c>
      <c r="L31370" s="149" t="str">
        <f t="shared" si="992"/>
        <v/>
      </c>
      <c r="M31370" s="158" t="str">
        <f t="shared" si="993"/>
        <v/>
      </c>
      <c r="O31370" s="151"/>
    </row>
    <row r="31371" spans="11:15" x14ac:dyDescent="0.3">
      <c r="K31371" s="148" t="str">
        <f>IFERROR(VLOOKUP(A31371,DATABARANG!$B$4:$G$20000,5),"")</f>
        <v/>
      </c>
      <c r="L31371" s="149" t="str">
        <f t="shared" si="992"/>
        <v/>
      </c>
      <c r="M31371" s="158" t="str">
        <f t="shared" si="993"/>
        <v/>
      </c>
      <c r="O31371" s="151"/>
    </row>
    <row r="31372" spans="11:15" x14ac:dyDescent="0.3">
      <c r="K31372" s="148" t="str">
        <f>IFERROR(VLOOKUP(A31372,DATABARANG!$B$4:$G$20000,5),"")</f>
        <v/>
      </c>
      <c r="L31372" s="149" t="str">
        <f t="shared" si="992"/>
        <v/>
      </c>
      <c r="M31372" s="158" t="str">
        <f t="shared" si="993"/>
        <v/>
      </c>
      <c r="O31372" s="151"/>
    </row>
    <row r="31373" spans="11:15" x14ac:dyDescent="0.3">
      <c r="K31373" s="148" t="str">
        <f>IFERROR(VLOOKUP(A31373,DATABARANG!$B$4:$G$20000,5),"")</f>
        <v/>
      </c>
      <c r="L31373" s="149" t="str">
        <f t="shared" si="992"/>
        <v/>
      </c>
      <c r="M31373" s="158" t="str">
        <f t="shared" si="993"/>
        <v/>
      </c>
      <c r="O31373" s="151"/>
    </row>
    <row r="31374" spans="11:15" x14ac:dyDescent="0.3">
      <c r="K31374" s="148" t="str">
        <f>IFERROR(VLOOKUP(A31374,DATABARANG!$B$4:$G$20000,5),"")</f>
        <v/>
      </c>
      <c r="L31374" s="149" t="str">
        <f t="shared" si="992"/>
        <v/>
      </c>
      <c r="M31374" s="158" t="str">
        <f t="shared" si="993"/>
        <v/>
      </c>
      <c r="O31374" s="151"/>
    </row>
    <row r="31375" spans="11:15" x14ac:dyDescent="0.3">
      <c r="K31375" s="148" t="str">
        <f>IFERROR(VLOOKUP(A31375,DATABARANG!$B$4:$G$20000,5),"")</f>
        <v/>
      </c>
      <c r="L31375" s="149" t="str">
        <f t="shared" si="992"/>
        <v/>
      </c>
      <c r="M31375" s="158" t="str">
        <f t="shared" si="993"/>
        <v/>
      </c>
      <c r="O31375" s="151"/>
    </row>
    <row r="31376" spans="11:15" x14ac:dyDescent="0.3">
      <c r="K31376" s="148" t="str">
        <f>IFERROR(VLOOKUP(A31376,DATABARANG!$B$4:$G$20000,5),"")</f>
        <v/>
      </c>
      <c r="L31376" s="149" t="str">
        <f t="shared" si="992"/>
        <v/>
      </c>
      <c r="M31376" s="158" t="str">
        <f t="shared" si="993"/>
        <v/>
      </c>
      <c r="O31376" s="151"/>
    </row>
    <row r="31377" spans="11:15" x14ac:dyDescent="0.3">
      <c r="K31377" s="148" t="str">
        <f>IFERROR(VLOOKUP(A31377,DATABARANG!$B$4:$G$20000,5),"")</f>
        <v/>
      </c>
      <c r="L31377" s="149" t="str">
        <f t="shared" si="992"/>
        <v/>
      </c>
      <c r="M31377" s="158" t="str">
        <f t="shared" si="993"/>
        <v/>
      </c>
      <c r="O31377" s="151"/>
    </row>
    <row r="31378" spans="11:15" x14ac:dyDescent="0.3">
      <c r="K31378" s="148" t="str">
        <f>IFERROR(VLOOKUP(A31378,DATABARANG!$B$4:$G$20000,5),"")</f>
        <v/>
      </c>
      <c r="L31378" s="149" t="str">
        <f t="shared" si="992"/>
        <v/>
      </c>
      <c r="M31378" s="158" t="str">
        <f t="shared" si="993"/>
        <v/>
      </c>
      <c r="O31378" s="151"/>
    </row>
    <row r="31379" spans="11:15" x14ac:dyDescent="0.3">
      <c r="K31379" s="148" t="str">
        <f>IFERROR(VLOOKUP(A31379,DATABARANG!$B$4:$G$20000,5),"")</f>
        <v/>
      </c>
      <c r="L31379" s="149" t="str">
        <f t="shared" si="992"/>
        <v/>
      </c>
      <c r="M31379" s="158" t="str">
        <f t="shared" si="993"/>
        <v/>
      </c>
      <c r="O31379" s="151"/>
    </row>
    <row r="31380" spans="11:15" x14ac:dyDescent="0.3">
      <c r="K31380" s="148" t="str">
        <f>IFERROR(VLOOKUP(A31380,DATABARANG!$B$4:$G$20000,5),"")</f>
        <v/>
      </c>
      <c r="L31380" s="149" t="str">
        <f t="shared" si="992"/>
        <v/>
      </c>
      <c r="M31380" s="158" t="str">
        <f t="shared" si="993"/>
        <v/>
      </c>
      <c r="O31380" s="151"/>
    </row>
    <row r="31381" spans="11:15" x14ac:dyDescent="0.3">
      <c r="K31381" s="148" t="str">
        <f>IFERROR(VLOOKUP(A31381,DATABARANG!$B$4:$G$20000,5),"")</f>
        <v/>
      </c>
      <c r="L31381" s="149" t="str">
        <f t="shared" si="992"/>
        <v/>
      </c>
      <c r="M31381" s="158" t="str">
        <f t="shared" si="993"/>
        <v/>
      </c>
      <c r="O31381" s="151"/>
    </row>
    <row r="31382" spans="11:15" x14ac:dyDescent="0.3">
      <c r="K31382" s="148" t="str">
        <f>IFERROR(VLOOKUP(A31382,DATABARANG!$B$4:$G$20000,5),"")</f>
        <v/>
      </c>
      <c r="L31382" s="149" t="str">
        <f t="shared" si="992"/>
        <v/>
      </c>
      <c r="M31382" s="158" t="str">
        <f t="shared" si="993"/>
        <v/>
      </c>
      <c r="O31382" s="151"/>
    </row>
    <row r="31383" spans="11:15" x14ac:dyDescent="0.3">
      <c r="K31383" s="148" t="str">
        <f>IFERROR(VLOOKUP(A31383,DATABARANG!$B$4:$G$20000,5),"")</f>
        <v/>
      </c>
      <c r="L31383" s="149" t="str">
        <f t="shared" si="992"/>
        <v/>
      </c>
      <c r="M31383" s="158" t="str">
        <f t="shared" si="993"/>
        <v/>
      </c>
      <c r="O31383" s="151"/>
    </row>
    <row r="31384" spans="11:15" x14ac:dyDescent="0.3">
      <c r="K31384" s="148" t="str">
        <f>IFERROR(VLOOKUP(A31384,DATABARANG!$B$4:$G$20000,5),"")</f>
        <v/>
      </c>
      <c r="L31384" s="149" t="str">
        <f t="shared" si="992"/>
        <v/>
      </c>
      <c r="M31384" s="158" t="str">
        <f t="shared" si="993"/>
        <v/>
      </c>
      <c r="O31384" s="151"/>
    </row>
    <row r="31385" spans="11:15" x14ac:dyDescent="0.3">
      <c r="K31385" s="148" t="str">
        <f>IFERROR(VLOOKUP(A31385,DATABARANG!$B$4:$G$20000,5),"")</f>
        <v/>
      </c>
      <c r="L31385" s="149" t="str">
        <f t="shared" si="992"/>
        <v/>
      </c>
      <c r="M31385" s="158" t="str">
        <f t="shared" si="993"/>
        <v/>
      </c>
      <c r="O31385" s="151"/>
    </row>
    <row r="31386" spans="11:15" x14ac:dyDescent="0.3">
      <c r="K31386" s="148" t="str">
        <f>IFERROR(VLOOKUP(A31386,DATABARANG!$B$4:$G$20000,5),"")</f>
        <v/>
      </c>
      <c r="L31386" s="149" t="str">
        <f t="shared" si="992"/>
        <v/>
      </c>
      <c r="M31386" s="158" t="str">
        <f t="shared" si="993"/>
        <v/>
      </c>
      <c r="O31386" s="151"/>
    </row>
    <row r="31387" spans="11:15" x14ac:dyDescent="0.3">
      <c r="K31387" s="148" t="str">
        <f>IFERROR(VLOOKUP(A31387,DATABARANG!$B$4:$G$20000,5),"")</f>
        <v/>
      </c>
      <c r="L31387" s="149" t="str">
        <f t="shared" si="992"/>
        <v/>
      </c>
      <c r="M31387" s="158" t="str">
        <f t="shared" si="993"/>
        <v/>
      </c>
      <c r="O31387" s="151"/>
    </row>
    <row r="31388" spans="11:15" x14ac:dyDescent="0.3">
      <c r="K31388" s="148" t="str">
        <f>IFERROR(VLOOKUP(A31388,DATABARANG!$B$4:$G$20000,5),"")</f>
        <v/>
      </c>
      <c r="L31388" s="149" t="str">
        <f t="shared" si="992"/>
        <v/>
      </c>
      <c r="M31388" s="158" t="str">
        <f t="shared" si="993"/>
        <v/>
      </c>
      <c r="O31388" s="151"/>
    </row>
    <row r="31389" spans="11:15" x14ac:dyDescent="0.3">
      <c r="K31389" s="148" t="str">
        <f>IFERROR(VLOOKUP(A31389,DATABARANG!$B$4:$G$20000,5),"")</f>
        <v/>
      </c>
      <c r="L31389" s="149" t="str">
        <f t="shared" si="992"/>
        <v/>
      </c>
      <c r="M31389" s="158" t="str">
        <f t="shared" si="993"/>
        <v/>
      </c>
      <c r="O31389" s="151"/>
    </row>
    <row r="31390" spans="11:15" x14ac:dyDescent="0.3">
      <c r="K31390" s="148" t="str">
        <f>IFERROR(VLOOKUP(A31390,DATABARANG!$B$4:$G$20000,5),"")</f>
        <v/>
      </c>
      <c r="L31390" s="149" t="str">
        <f t="shared" si="992"/>
        <v/>
      </c>
      <c r="M31390" s="158" t="str">
        <f t="shared" si="993"/>
        <v/>
      </c>
      <c r="O31390" s="151"/>
    </row>
    <row r="31391" spans="11:15" x14ac:dyDescent="0.3">
      <c r="K31391" s="148" t="str">
        <f>IFERROR(VLOOKUP(A31391,DATABARANG!$B$4:$G$20000,5),"")</f>
        <v/>
      </c>
      <c r="L31391" s="149" t="str">
        <f t="shared" si="992"/>
        <v/>
      </c>
      <c r="M31391" s="158" t="str">
        <f t="shared" si="993"/>
        <v/>
      </c>
      <c r="O31391" s="151"/>
    </row>
    <row r="31392" spans="11:15" x14ac:dyDescent="0.3">
      <c r="K31392" s="148" t="str">
        <f>IFERROR(VLOOKUP(A31392,DATABARANG!$B$4:$G$20000,5),"")</f>
        <v/>
      </c>
      <c r="L31392" s="149" t="str">
        <f t="shared" si="992"/>
        <v/>
      </c>
      <c r="M31392" s="158" t="str">
        <f t="shared" si="993"/>
        <v/>
      </c>
      <c r="O31392" s="151"/>
    </row>
    <row r="31393" spans="11:15" x14ac:dyDescent="0.3">
      <c r="K31393" s="148" t="str">
        <f>IFERROR(VLOOKUP(A31393,DATABARANG!$B$4:$G$20000,5),"")</f>
        <v/>
      </c>
      <c r="L31393" s="149" t="str">
        <f t="shared" si="992"/>
        <v/>
      </c>
      <c r="M31393" s="158" t="str">
        <f t="shared" si="993"/>
        <v/>
      </c>
      <c r="O31393" s="151"/>
    </row>
    <row r="31394" spans="11:15" x14ac:dyDescent="0.3">
      <c r="K31394" s="148" t="str">
        <f>IFERROR(VLOOKUP(A31394,DATABARANG!$B$4:$G$20000,5),"")</f>
        <v/>
      </c>
      <c r="L31394" s="149" t="str">
        <f t="shared" si="992"/>
        <v/>
      </c>
      <c r="M31394" s="158" t="str">
        <f t="shared" si="993"/>
        <v/>
      </c>
      <c r="O31394" s="151"/>
    </row>
    <row r="31395" spans="11:15" x14ac:dyDescent="0.3">
      <c r="K31395" s="148" t="str">
        <f>IFERROR(VLOOKUP(A31395,DATABARANG!$B$4:$G$20000,5),"")</f>
        <v/>
      </c>
      <c r="L31395" s="149" t="str">
        <f t="shared" si="992"/>
        <v/>
      </c>
      <c r="M31395" s="158" t="str">
        <f t="shared" si="993"/>
        <v/>
      </c>
      <c r="O31395" s="151"/>
    </row>
    <row r="31396" spans="11:15" x14ac:dyDescent="0.3">
      <c r="K31396" s="148" t="str">
        <f>IFERROR(VLOOKUP(A31396,DATABARANG!$B$4:$G$20000,5),"")</f>
        <v/>
      </c>
      <c r="L31396" s="149" t="str">
        <f t="shared" si="992"/>
        <v/>
      </c>
      <c r="M31396" s="158" t="str">
        <f t="shared" si="993"/>
        <v/>
      </c>
      <c r="O31396" s="151"/>
    </row>
    <row r="31397" spans="11:15" x14ac:dyDescent="0.3">
      <c r="K31397" s="148" t="str">
        <f>IFERROR(VLOOKUP(A31397,DATABARANG!$B$4:$G$20000,5),"")</f>
        <v/>
      </c>
      <c r="L31397" s="149" t="str">
        <f t="shared" si="992"/>
        <v/>
      </c>
      <c r="M31397" s="158" t="str">
        <f t="shared" si="993"/>
        <v/>
      </c>
      <c r="O31397" s="151"/>
    </row>
    <row r="31398" spans="11:15" x14ac:dyDescent="0.3">
      <c r="K31398" s="148" t="str">
        <f>IFERROR(VLOOKUP(A31398,DATABARANG!$B$4:$G$20000,5),"")</f>
        <v/>
      </c>
      <c r="L31398" s="149" t="str">
        <f t="shared" si="992"/>
        <v/>
      </c>
      <c r="M31398" s="158" t="str">
        <f t="shared" si="993"/>
        <v/>
      </c>
      <c r="O31398" s="151"/>
    </row>
    <row r="31399" spans="11:15" x14ac:dyDescent="0.3">
      <c r="K31399" s="148" t="str">
        <f>IFERROR(VLOOKUP(A31399,DATABARANG!$B$4:$G$20000,5),"")</f>
        <v/>
      </c>
      <c r="L31399" s="149" t="str">
        <f t="shared" si="992"/>
        <v/>
      </c>
      <c r="M31399" s="158" t="str">
        <f t="shared" si="993"/>
        <v/>
      </c>
      <c r="O31399" s="151"/>
    </row>
    <row r="31400" spans="11:15" x14ac:dyDescent="0.3">
      <c r="K31400" s="148" t="str">
        <f>IFERROR(VLOOKUP(A31400,DATABARANG!$B$4:$G$20000,5),"")</f>
        <v/>
      </c>
      <c r="L31400" s="149" t="str">
        <f t="shared" si="992"/>
        <v/>
      </c>
      <c r="M31400" s="158" t="str">
        <f t="shared" si="993"/>
        <v/>
      </c>
      <c r="O31400" s="151"/>
    </row>
    <row r="31401" spans="11:15" x14ac:dyDescent="0.3">
      <c r="K31401" s="148" t="str">
        <f>IFERROR(VLOOKUP(A31401,DATABARANG!$B$4:$G$20000,5),"")</f>
        <v/>
      </c>
      <c r="L31401" s="149" t="str">
        <f t="shared" si="992"/>
        <v/>
      </c>
      <c r="M31401" s="158" t="str">
        <f t="shared" si="993"/>
        <v/>
      </c>
      <c r="O31401" s="151"/>
    </row>
    <row r="31402" spans="11:15" x14ac:dyDescent="0.3">
      <c r="K31402" s="148" t="str">
        <f>IFERROR(VLOOKUP(A31402,DATABARANG!$B$4:$G$20000,5),"")</f>
        <v/>
      </c>
      <c r="L31402" s="149" t="str">
        <f t="shared" si="992"/>
        <v/>
      </c>
      <c r="M31402" s="158" t="str">
        <f t="shared" si="993"/>
        <v/>
      </c>
      <c r="O31402" s="151"/>
    </row>
    <row r="31403" spans="11:15" x14ac:dyDescent="0.3">
      <c r="K31403" s="148" t="str">
        <f>IFERROR(VLOOKUP(A31403,DATABARANG!$B$4:$G$20000,5),"")</f>
        <v/>
      </c>
      <c r="L31403" s="149" t="str">
        <f t="shared" si="992"/>
        <v/>
      </c>
      <c r="M31403" s="158" t="str">
        <f t="shared" si="993"/>
        <v/>
      </c>
      <c r="O31403" s="151"/>
    </row>
    <row r="31404" spans="11:15" x14ac:dyDescent="0.3">
      <c r="K31404" s="148" t="str">
        <f>IFERROR(VLOOKUP(A31404,DATABARANG!$B$4:$G$20000,5),"")</f>
        <v/>
      </c>
      <c r="L31404" s="149" t="str">
        <f t="shared" si="992"/>
        <v/>
      </c>
      <c r="M31404" s="158" t="str">
        <f t="shared" si="993"/>
        <v/>
      </c>
      <c r="O31404" s="151"/>
    </row>
    <row r="31405" spans="11:15" x14ac:dyDescent="0.3">
      <c r="K31405" s="148" t="str">
        <f>IFERROR(VLOOKUP(A31405,DATABARANG!$B$4:$G$20000,5),"")</f>
        <v/>
      </c>
      <c r="L31405" s="149" t="str">
        <f t="shared" si="992"/>
        <v/>
      </c>
      <c r="M31405" s="158" t="str">
        <f t="shared" si="993"/>
        <v/>
      </c>
      <c r="O31405" s="151"/>
    </row>
    <row r="31406" spans="11:15" x14ac:dyDescent="0.3">
      <c r="K31406" s="148" t="str">
        <f>IFERROR(VLOOKUP(A31406,DATABARANG!$B$4:$G$20000,5),"")</f>
        <v/>
      </c>
      <c r="L31406" s="149" t="str">
        <f t="shared" si="992"/>
        <v/>
      </c>
      <c r="M31406" s="158" t="str">
        <f t="shared" si="993"/>
        <v/>
      </c>
      <c r="O31406" s="151"/>
    </row>
    <row r="31407" spans="11:15" x14ac:dyDescent="0.3">
      <c r="K31407" s="148" t="str">
        <f>IFERROR(VLOOKUP(A31407,DATABARANG!$B$4:$G$20000,5),"")</f>
        <v/>
      </c>
      <c r="L31407" s="149" t="str">
        <f t="shared" si="992"/>
        <v/>
      </c>
      <c r="M31407" s="158" t="str">
        <f t="shared" si="993"/>
        <v/>
      </c>
      <c r="O31407" s="151"/>
    </row>
    <row r="31408" spans="11:15" x14ac:dyDescent="0.3">
      <c r="K31408" s="148" t="str">
        <f>IFERROR(VLOOKUP(A31408,DATABARANG!$B$4:$G$20000,5),"")</f>
        <v/>
      </c>
      <c r="L31408" s="149" t="str">
        <f t="shared" si="992"/>
        <v/>
      </c>
      <c r="M31408" s="158" t="str">
        <f t="shared" si="993"/>
        <v/>
      </c>
      <c r="O31408" s="151"/>
    </row>
    <row r="31409" spans="11:15" x14ac:dyDescent="0.3">
      <c r="K31409" s="148" t="str">
        <f>IFERROR(VLOOKUP(A31409,DATABARANG!$B$4:$G$20000,5),"")</f>
        <v/>
      </c>
      <c r="L31409" s="149" t="str">
        <f t="shared" si="992"/>
        <v/>
      </c>
      <c r="M31409" s="158" t="str">
        <f t="shared" si="993"/>
        <v/>
      </c>
      <c r="O31409" s="151"/>
    </row>
    <row r="31410" spans="11:15" x14ac:dyDescent="0.3">
      <c r="K31410" s="148" t="str">
        <f>IFERROR(VLOOKUP(A31410,DATABARANG!$B$4:$G$20000,5),"")</f>
        <v/>
      </c>
      <c r="L31410" s="149" t="str">
        <f t="shared" si="992"/>
        <v/>
      </c>
      <c r="M31410" s="158" t="str">
        <f t="shared" si="993"/>
        <v/>
      </c>
      <c r="O31410" s="151"/>
    </row>
    <row r="31411" spans="11:15" x14ac:dyDescent="0.3">
      <c r="K31411" s="148" t="str">
        <f>IFERROR(VLOOKUP(A31411,DATABARANG!$B$4:$G$20000,5),"")</f>
        <v/>
      </c>
      <c r="L31411" s="149" t="str">
        <f t="shared" si="992"/>
        <v/>
      </c>
      <c r="M31411" s="158" t="str">
        <f t="shared" si="993"/>
        <v/>
      </c>
      <c r="O31411" s="151"/>
    </row>
    <row r="31412" spans="11:15" x14ac:dyDescent="0.3">
      <c r="K31412" s="148" t="str">
        <f>IFERROR(VLOOKUP(A31412,DATABARANG!$B$4:$G$20000,5),"")</f>
        <v/>
      </c>
      <c r="L31412" s="149" t="str">
        <f t="shared" si="992"/>
        <v/>
      </c>
      <c r="M31412" s="158" t="str">
        <f t="shared" si="993"/>
        <v/>
      </c>
      <c r="O31412" s="151"/>
    </row>
    <row r="31413" spans="11:15" x14ac:dyDescent="0.3">
      <c r="K31413" s="148" t="str">
        <f>IFERROR(VLOOKUP(A31413,DATABARANG!$B$4:$G$20000,5),"")</f>
        <v/>
      </c>
      <c r="L31413" s="149" t="str">
        <f t="shared" si="992"/>
        <v/>
      </c>
      <c r="M31413" s="158" t="str">
        <f t="shared" si="993"/>
        <v/>
      </c>
      <c r="O31413" s="151"/>
    </row>
    <row r="31414" spans="11:15" x14ac:dyDescent="0.3">
      <c r="K31414" s="148" t="str">
        <f>IFERROR(VLOOKUP(A31414,DATABARANG!$B$4:$G$20000,5),"")</f>
        <v/>
      </c>
      <c r="L31414" s="149" t="str">
        <f t="shared" si="992"/>
        <v/>
      </c>
      <c r="M31414" s="158" t="str">
        <f t="shared" si="993"/>
        <v/>
      </c>
      <c r="O31414" s="151"/>
    </row>
    <row r="31415" spans="11:15" x14ac:dyDescent="0.3">
      <c r="K31415" s="148" t="str">
        <f>IFERROR(VLOOKUP(A31415,DATABARANG!$B$4:$G$20000,5),"")</f>
        <v/>
      </c>
      <c r="L31415" s="149" t="str">
        <f t="shared" si="992"/>
        <v/>
      </c>
      <c r="M31415" s="158" t="str">
        <f t="shared" si="993"/>
        <v/>
      </c>
      <c r="O31415" s="151"/>
    </row>
    <row r="31416" spans="11:15" x14ac:dyDescent="0.3">
      <c r="K31416" s="148" t="str">
        <f>IFERROR(VLOOKUP(A31416,DATABARANG!$B$4:$G$20000,5),"")</f>
        <v/>
      </c>
      <c r="L31416" s="149" t="str">
        <f t="shared" si="992"/>
        <v/>
      </c>
      <c r="M31416" s="158" t="str">
        <f t="shared" si="993"/>
        <v/>
      </c>
      <c r="O31416" s="151"/>
    </row>
    <row r="31417" spans="11:15" x14ac:dyDescent="0.3">
      <c r="K31417" s="148" t="str">
        <f>IFERROR(VLOOKUP(A31417,DATABARANG!$B$4:$G$20000,5),"")</f>
        <v/>
      </c>
      <c r="L31417" s="149" t="str">
        <f t="shared" si="992"/>
        <v/>
      </c>
      <c r="M31417" s="158" t="str">
        <f t="shared" si="993"/>
        <v/>
      </c>
      <c r="O31417" s="151"/>
    </row>
    <row r="31418" spans="11:15" x14ac:dyDescent="0.3">
      <c r="K31418" s="148" t="str">
        <f>IFERROR(VLOOKUP(A31418,DATABARANG!$B$4:$G$20000,5),"")</f>
        <v/>
      </c>
      <c r="L31418" s="149" t="str">
        <f t="shared" si="992"/>
        <v/>
      </c>
      <c r="M31418" s="158" t="str">
        <f t="shared" si="993"/>
        <v/>
      </c>
      <c r="O31418" s="151"/>
    </row>
    <row r="31419" spans="11:15" x14ac:dyDescent="0.3">
      <c r="K31419" s="148" t="str">
        <f>IFERROR(VLOOKUP(A31419,DATABARANG!$B$4:$G$20000,5),"")</f>
        <v/>
      </c>
      <c r="L31419" s="149" t="str">
        <f t="shared" si="992"/>
        <v/>
      </c>
      <c r="M31419" s="158" t="str">
        <f t="shared" si="993"/>
        <v/>
      </c>
      <c r="O31419" s="151"/>
    </row>
    <row r="31420" spans="11:15" x14ac:dyDescent="0.3">
      <c r="K31420" s="148" t="str">
        <f>IFERROR(VLOOKUP(A31420,DATABARANG!$B$4:$G$20000,5),"")</f>
        <v/>
      </c>
      <c r="L31420" s="149" t="str">
        <f t="shared" si="992"/>
        <v/>
      </c>
      <c r="M31420" s="158" t="str">
        <f t="shared" si="993"/>
        <v/>
      </c>
      <c r="O31420" s="151"/>
    </row>
    <row r="31421" spans="11:15" x14ac:dyDescent="0.3">
      <c r="K31421" s="148" t="str">
        <f>IFERROR(VLOOKUP(A31421,DATABARANG!$B$4:$G$20000,5),"")</f>
        <v/>
      </c>
      <c r="L31421" s="149" t="str">
        <f t="shared" si="992"/>
        <v/>
      </c>
      <c r="M31421" s="158" t="str">
        <f t="shared" si="993"/>
        <v/>
      </c>
      <c r="O31421" s="151"/>
    </row>
    <row r="31422" spans="11:15" x14ac:dyDescent="0.3">
      <c r="K31422" s="148" t="str">
        <f>IFERROR(VLOOKUP(A31422,DATABARANG!$B$4:$G$20000,5),"")</f>
        <v/>
      </c>
      <c r="L31422" s="149" t="str">
        <f t="shared" si="992"/>
        <v/>
      </c>
      <c r="M31422" s="158" t="str">
        <f t="shared" si="993"/>
        <v/>
      </c>
      <c r="O31422" s="151"/>
    </row>
    <row r="31423" spans="11:15" x14ac:dyDescent="0.3">
      <c r="K31423" s="148" t="str">
        <f>IFERROR(VLOOKUP(A31423,DATABARANG!$B$4:$G$20000,5),"")</f>
        <v/>
      </c>
      <c r="L31423" s="149" t="str">
        <f t="shared" si="992"/>
        <v/>
      </c>
      <c r="M31423" s="158" t="str">
        <f t="shared" si="993"/>
        <v/>
      </c>
      <c r="O31423" s="151"/>
    </row>
    <row r="31424" spans="11:15" x14ac:dyDescent="0.3">
      <c r="K31424" s="148" t="str">
        <f>IFERROR(VLOOKUP(A31424,DATABARANG!$B$4:$G$20000,5),"")</f>
        <v/>
      </c>
      <c r="L31424" s="149" t="str">
        <f t="shared" si="992"/>
        <v/>
      </c>
      <c r="M31424" s="158" t="str">
        <f t="shared" si="993"/>
        <v/>
      </c>
      <c r="O31424" s="151"/>
    </row>
    <row r="31425" spans="11:15" x14ac:dyDescent="0.3">
      <c r="K31425" s="148" t="str">
        <f>IFERROR(VLOOKUP(A31425,DATABARANG!$B$4:$G$20000,5),"")</f>
        <v/>
      </c>
      <c r="L31425" s="149" t="str">
        <f t="shared" si="992"/>
        <v/>
      </c>
      <c r="M31425" s="158" t="str">
        <f t="shared" si="993"/>
        <v/>
      </c>
      <c r="O31425" s="151"/>
    </row>
    <row r="31426" spans="11:15" x14ac:dyDescent="0.3">
      <c r="K31426" s="148" t="str">
        <f>IFERROR(VLOOKUP(A31426,DATABARANG!$B$4:$G$20000,5),"")</f>
        <v/>
      </c>
      <c r="L31426" s="149" t="str">
        <f t="shared" si="992"/>
        <v/>
      </c>
      <c r="M31426" s="158" t="str">
        <f t="shared" si="993"/>
        <v/>
      </c>
      <c r="O31426" s="151"/>
    </row>
    <row r="31427" spans="11:15" x14ac:dyDescent="0.3">
      <c r="K31427" s="148" t="str">
        <f>IFERROR(VLOOKUP(A31427,DATABARANG!$B$4:$G$20000,5),"")</f>
        <v/>
      </c>
      <c r="L31427" s="149" t="str">
        <f t="shared" si="992"/>
        <v/>
      </c>
      <c r="M31427" s="158" t="str">
        <f t="shared" si="993"/>
        <v/>
      </c>
      <c r="O31427" s="151"/>
    </row>
    <row r="31428" spans="11:15" x14ac:dyDescent="0.3">
      <c r="K31428" s="148" t="str">
        <f>IFERROR(VLOOKUP(A31428,DATABARANG!$B$4:$G$20000,5),"")</f>
        <v/>
      </c>
      <c r="L31428" s="149" t="str">
        <f t="shared" si="992"/>
        <v/>
      </c>
      <c r="M31428" s="158" t="str">
        <f t="shared" si="993"/>
        <v/>
      </c>
      <c r="O31428" s="151"/>
    </row>
    <row r="31429" spans="11:15" x14ac:dyDescent="0.3">
      <c r="K31429" s="148" t="str">
        <f>IFERROR(VLOOKUP(A31429,DATABARANG!$B$4:$G$20000,5),"")</f>
        <v/>
      </c>
      <c r="L31429" s="149" t="str">
        <f t="shared" si="992"/>
        <v/>
      </c>
      <c r="M31429" s="158" t="str">
        <f t="shared" si="993"/>
        <v/>
      </c>
      <c r="O31429" s="151"/>
    </row>
    <row r="31430" spans="11:15" x14ac:dyDescent="0.3">
      <c r="K31430" s="148" t="str">
        <f>IFERROR(VLOOKUP(A31430,DATABARANG!$B$4:$G$20000,5),"")</f>
        <v/>
      </c>
      <c r="L31430" s="149" t="str">
        <f t="shared" ref="L31430:L31493" si="994">IFERROR((E31430-K31430)*G31430,"")</f>
        <v/>
      </c>
      <c r="M31430" s="158" t="str">
        <f t="shared" ref="M31430:M31493" si="995">IF(B31430="","",TEXT(B31430,"DD-MMM"))</f>
        <v/>
      </c>
      <c r="O31430" s="151"/>
    </row>
    <row r="31431" spans="11:15" x14ac:dyDescent="0.3">
      <c r="K31431" s="148" t="str">
        <f>IFERROR(VLOOKUP(A31431,DATABARANG!$B$4:$G$20000,5),"")</f>
        <v/>
      </c>
      <c r="L31431" s="149" t="str">
        <f t="shared" si="994"/>
        <v/>
      </c>
      <c r="M31431" s="158" t="str">
        <f t="shared" si="995"/>
        <v/>
      </c>
      <c r="O31431" s="151"/>
    </row>
    <row r="31432" spans="11:15" x14ac:dyDescent="0.3">
      <c r="K31432" s="148" t="str">
        <f>IFERROR(VLOOKUP(A31432,DATABARANG!$B$4:$G$20000,5),"")</f>
        <v/>
      </c>
      <c r="L31432" s="149" t="str">
        <f t="shared" si="994"/>
        <v/>
      </c>
      <c r="M31432" s="158" t="str">
        <f t="shared" si="995"/>
        <v/>
      </c>
      <c r="O31432" s="151"/>
    </row>
    <row r="31433" spans="11:15" x14ac:dyDescent="0.3">
      <c r="K31433" s="148" t="str">
        <f>IFERROR(VLOOKUP(A31433,DATABARANG!$B$4:$G$20000,5),"")</f>
        <v/>
      </c>
      <c r="L31433" s="149" t="str">
        <f t="shared" si="994"/>
        <v/>
      </c>
      <c r="M31433" s="158" t="str">
        <f t="shared" si="995"/>
        <v/>
      </c>
      <c r="O31433" s="151"/>
    </row>
    <row r="31434" spans="11:15" x14ac:dyDescent="0.3">
      <c r="K31434" s="148" t="str">
        <f>IFERROR(VLOOKUP(A31434,DATABARANG!$B$4:$G$20000,5),"")</f>
        <v/>
      </c>
      <c r="L31434" s="149" t="str">
        <f t="shared" si="994"/>
        <v/>
      </c>
      <c r="M31434" s="158" t="str">
        <f t="shared" si="995"/>
        <v/>
      </c>
      <c r="O31434" s="151"/>
    </row>
    <row r="31435" spans="11:15" x14ac:dyDescent="0.3">
      <c r="K31435" s="148" t="str">
        <f>IFERROR(VLOOKUP(A31435,DATABARANG!$B$4:$G$20000,5),"")</f>
        <v/>
      </c>
      <c r="L31435" s="149" t="str">
        <f t="shared" si="994"/>
        <v/>
      </c>
      <c r="M31435" s="158" t="str">
        <f t="shared" si="995"/>
        <v/>
      </c>
      <c r="O31435" s="151"/>
    </row>
    <row r="31436" spans="11:15" x14ac:dyDescent="0.3">
      <c r="K31436" s="148" t="str">
        <f>IFERROR(VLOOKUP(A31436,DATABARANG!$B$4:$G$20000,5),"")</f>
        <v/>
      </c>
      <c r="L31436" s="149" t="str">
        <f t="shared" si="994"/>
        <v/>
      </c>
      <c r="M31436" s="158" t="str">
        <f t="shared" si="995"/>
        <v/>
      </c>
      <c r="O31436" s="151"/>
    </row>
    <row r="31437" spans="11:15" x14ac:dyDescent="0.3">
      <c r="K31437" s="148" t="str">
        <f>IFERROR(VLOOKUP(A31437,DATABARANG!$B$4:$G$20000,5),"")</f>
        <v/>
      </c>
      <c r="L31437" s="149" t="str">
        <f t="shared" si="994"/>
        <v/>
      </c>
      <c r="M31437" s="158" t="str">
        <f t="shared" si="995"/>
        <v/>
      </c>
      <c r="O31437" s="151"/>
    </row>
    <row r="31438" spans="11:15" x14ac:dyDescent="0.3">
      <c r="K31438" s="148" t="str">
        <f>IFERROR(VLOOKUP(A31438,DATABARANG!$B$4:$G$20000,5),"")</f>
        <v/>
      </c>
      <c r="L31438" s="149" t="str">
        <f t="shared" si="994"/>
        <v/>
      </c>
      <c r="M31438" s="158" t="str">
        <f t="shared" si="995"/>
        <v/>
      </c>
      <c r="O31438" s="151"/>
    </row>
    <row r="31439" spans="11:15" x14ac:dyDescent="0.3">
      <c r="K31439" s="148" t="str">
        <f>IFERROR(VLOOKUP(A31439,DATABARANG!$B$4:$G$20000,5),"")</f>
        <v/>
      </c>
      <c r="L31439" s="149" t="str">
        <f t="shared" si="994"/>
        <v/>
      </c>
      <c r="M31439" s="158" t="str">
        <f t="shared" si="995"/>
        <v/>
      </c>
      <c r="O31439" s="151"/>
    </row>
    <row r="31440" spans="11:15" x14ac:dyDescent="0.3">
      <c r="K31440" s="148" t="str">
        <f>IFERROR(VLOOKUP(A31440,DATABARANG!$B$4:$G$20000,5),"")</f>
        <v/>
      </c>
      <c r="L31440" s="149" t="str">
        <f t="shared" si="994"/>
        <v/>
      </c>
      <c r="M31440" s="158" t="str">
        <f t="shared" si="995"/>
        <v/>
      </c>
      <c r="O31440" s="151"/>
    </row>
    <row r="31441" spans="11:15" x14ac:dyDescent="0.3">
      <c r="K31441" s="148" t="str">
        <f>IFERROR(VLOOKUP(A31441,DATABARANG!$B$4:$G$20000,5),"")</f>
        <v/>
      </c>
      <c r="L31441" s="149" t="str">
        <f t="shared" si="994"/>
        <v/>
      </c>
      <c r="M31441" s="158" t="str">
        <f t="shared" si="995"/>
        <v/>
      </c>
      <c r="O31441" s="151"/>
    </row>
    <row r="31442" spans="11:15" x14ac:dyDescent="0.3">
      <c r="K31442" s="148" t="str">
        <f>IFERROR(VLOOKUP(A31442,DATABARANG!$B$4:$G$20000,5),"")</f>
        <v/>
      </c>
      <c r="L31442" s="149" t="str">
        <f t="shared" si="994"/>
        <v/>
      </c>
      <c r="M31442" s="158" t="str">
        <f t="shared" si="995"/>
        <v/>
      </c>
      <c r="O31442" s="151"/>
    </row>
    <row r="31443" spans="11:15" x14ac:dyDescent="0.3">
      <c r="K31443" s="148" t="str">
        <f>IFERROR(VLOOKUP(A31443,DATABARANG!$B$4:$G$20000,5),"")</f>
        <v/>
      </c>
      <c r="L31443" s="149" t="str">
        <f t="shared" si="994"/>
        <v/>
      </c>
      <c r="M31443" s="158" t="str">
        <f t="shared" si="995"/>
        <v/>
      </c>
      <c r="O31443" s="151"/>
    </row>
    <row r="31444" spans="11:15" x14ac:dyDescent="0.3">
      <c r="K31444" s="148" t="str">
        <f>IFERROR(VLOOKUP(A31444,DATABARANG!$B$4:$G$20000,5),"")</f>
        <v/>
      </c>
      <c r="L31444" s="149" t="str">
        <f t="shared" si="994"/>
        <v/>
      </c>
      <c r="M31444" s="158" t="str">
        <f t="shared" si="995"/>
        <v/>
      </c>
      <c r="O31444" s="151"/>
    </row>
    <row r="31445" spans="11:15" x14ac:dyDescent="0.3">
      <c r="K31445" s="148" t="str">
        <f>IFERROR(VLOOKUP(A31445,DATABARANG!$B$4:$G$20000,5),"")</f>
        <v/>
      </c>
      <c r="L31445" s="149" t="str">
        <f t="shared" si="994"/>
        <v/>
      </c>
      <c r="M31445" s="158" t="str">
        <f t="shared" si="995"/>
        <v/>
      </c>
      <c r="O31445" s="151"/>
    </row>
    <row r="31446" spans="11:15" x14ac:dyDescent="0.3">
      <c r="K31446" s="148" t="str">
        <f>IFERROR(VLOOKUP(A31446,DATABARANG!$B$4:$G$20000,5),"")</f>
        <v/>
      </c>
      <c r="L31446" s="149" t="str">
        <f t="shared" si="994"/>
        <v/>
      </c>
      <c r="M31446" s="158" t="str">
        <f t="shared" si="995"/>
        <v/>
      </c>
      <c r="O31446" s="151"/>
    </row>
    <row r="31447" spans="11:15" x14ac:dyDescent="0.3">
      <c r="K31447" s="148" t="str">
        <f>IFERROR(VLOOKUP(A31447,DATABARANG!$B$4:$G$20000,5),"")</f>
        <v/>
      </c>
      <c r="L31447" s="149" t="str">
        <f t="shared" si="994"/>
        <v/>
      </c>
      <c r="M31447" s="158" t="str">
        <f t="shared" si="995"/>
        <v/>
      </c>
      <c r="O31447" s="151"/>
    </row>
    <row r="31448" spans="11:15" x14ac:dyDescent="0.3">
      <c r="K31448" s="148" t="str">
        <f>IFERROR(VLOOKUP(A31448,DATABARANG!$B$4:$G$20000,5),"")</f>
        <v/>
      </c>
      <c r="L31448" s="149" t="str">
        <f t="shared" si="994"/>
        <v/>
      </c>
      <c r="M31448" s="158" t="str">
        <f t="shared" si="995"/>
        <v/>
      </c>
      <c r="O31448" s="151"/>
    </row>
    <row r="31449" spans="11:15" x14ac:dyDescent="0.3">
      <c r="K31449" s="148" t="str">
        <f>IFERROR(VLOOKUP(A31449,DATABARANG!$B$4:$G$20000,5),"")</f>
        <v/>
      </c>
      <c r="L31449" s="149" t="str">
        <f t="shared" si="994"/>
        <v/>
      </c>
      <c r="M31449" s="158" t="str">
        <f t="shared" si="995"/>
        <v/>
      </c>
      <c r="O31449" s="151"/>
    </row>
    <row r="31450" spans="11:15" x14ac:dyDescent="0.3">
      <c r="K31450" s="148" t="str">
        <f>IFERROR(VLOOKUP(A31450,DATABARANG!$B$4:$G$20000,5),"")</f>
        <v/>
      </c>
      <c r="L31450" s="149" t="str">
        <f t="shared" si="994"/>
        <v/>
      </c>
      <c r="M31450" s="158" t="str">
        <f t="shared" si="995"/>
        <v/>
      </c>
      <c r="O31450" s="151"/>
    </row>
    <row r="31451" spans="11:15" x14ac:dyDescent="0.3">
      <c r="K31451" s="148" t="str">
        <f>IFERROR(VLOOKUP(A31451,DATABARANG!$B$4:$G$20000,5),"")</f>
        <v/>
      </c>
      <c r="L31451" s="149" t="str">
        <f t="shared" si="994"/>
        <v/>
      </c>
      <c r="M31451" s="158" t="str">
        <f t="shared" si="995"/>
        <v/>
      </c>
      <c r="O31451" s="151"/>
    </row>
    <row r="31452" spans="11:15" x14ac:dyDescent="0.3">
      <c r="K31452" s="148" t="str">
        <f>IFERROR(VLOOKUP(A31452,DATABARANG!$B$4:$G$20000,5),"")</f>
        <v/>
      </c>
      <c r="L31452" s="149" t="str">
        <f t="shared" si="994"/>
        <v/>
      </c>
      <c r="M31452" s="158" t="str">
        <f t="shared" si="995"/>
        <v/>
      </c>
      <c r="O31452" s="151"/>
    </row>
    <row r="31453" spans="11:15" x14ac:dyDescent="0.3">
      <c r="K31453" s="148" t="str">
        <f>IFERROR(VLOOKUP(A31453,DATABARANG!$B$4:$G$20000,5),"")</f>
        <v/>
      </c>
      <c r="L31453" s="149" t="str">
        <f t="shared" si="994"/>
        <v/>
      </c>
      <c r="M31453" s="158" t="str">
        <f t="shared" si="995"/>
        <v/>
      </c>
      <c r="O31453" s="151"/>
    </row>
    <row r="31454" spans="11:15" x14ac:dyDescent="0.3">
      <c r="K31454" s="148" t="str">
        <f>IFERROR(VLOOKUP(A31454,DATABARANG!$B$4:$G$20000,5),"")</f>
        <v/>
      </c>
      <c r="L31454" s="149" t="str">
        <f t="shared" si="994"/>
        <v/>
      </c>
      <c r="M31454" s="158" t="str">
        <f t="shared" si="995"/>
        <v/>
      </c>
      <c r="O31454" s="151"/>
    </row>
    <row r="31455" spans="11:15" x14ac:dyDescent="0.3">
      <c r="K31455" s="148" t="str">
        <f>IFERROR(VLOOKUP(A31455,DATABARANG!$B$4:$G$20000,5),"")</f>
        <v/>
      </c>
      <c r="L31455" s="149" t="str">
        <f t="shared" si="994"/>
        <v/>
      </c>
      <c r="M31455" s="158" t="str">
        <f t="shared" si="995"/>
        <v/>
      </c>
      <c r="O31455" s="151"/>
    </row>
    <row r="31456" spans="11:15" x14ac:dyDescent="0.3">
      <c r="K31456" s="148" t="str">
        <f>IFERROR(VLOOKUP(A31456,DATABARANG!$B$4:$G$20000,5),"")</f>
        <v/>
      </c>
      <c r="L31456" s="149" t="str">
        <f t="shared" si="994"/>
        <v/>
      </c>
      <c r="M31456" s="158" t="str">
        <f t="shared" si="995"/>
        <v/>
      </c>
      <c r="O31456" s="151"/>
    </row>
    <row r="31457" spans="11:15" x14ac:dyDescent="0.3">
      <c r="K31457" s="148" t="str">
        <f>IFERROR(VLOOKUP(A31457,DATABARANG!$B$4:$G$20000,5),"")</f>
        <v/>
      </c>
      <c r="L31457" s="149" t="str">
        <f t="shared" si="994"/>
        <v/>
      </c>
      <c r="M31457" s="158" t="str">
        <f t="shared" si="995"/>
        <v/>
      </c>
      <c r="O31457" s="151"/>
    </row>
    <row r="31458" spans="11:15" x14ac:dyDescent="0.3">
      <c r="K31458" s="148" t="str">
        <f>IFERROR(VLOOKUP(A31458,DATABARANG!$B$4:$G$20000,5),"")</f>
        <v/>
      </c>
      <c r="L31458" s="149" t="str">
        <f t="shared" si="994"/>
        <v/>
      </c>
      <c r="M31458" s="158" t="str">
        <f t="shared" si="995"/>
        <v/>
      </c>
      <c r="O31458" s="151"/>
    </row>
    <row r="31459" spans="11:15" x14ac:dyDescent="0.3">
      <c r="K31459" s="148" t="str">
        <f>IFERROR(VLOOKUP(A31459,DATABARANG!$B$4:$G$20000,5),"")</f>
        <v/>
      </c>
      <c r="L31459" s="149" t="str">
        <f t="shared" si="994"/>
        <v/>
      </c>
      <c r="M31459" s="158" t="str">
        <f t="shared" si="995"/>
        <v/>
      </c>
      <c r="O31459" s="151"/>
    </row>
    <row r="31460" spans="11:15" x14ac:dyDescent="0.3">
      <c r="K31460" s="148" t="str">
        <f>IFERROR(VLOOKUP(A31460,DATABARANG!$B$4:$G$20000,5),"")</f>
        <v/>
      </c>
      <c r="L31460" s="149" t="str">
        <f t="shared" si="994"/>
        <v/>
      </c>
      <c r="M31460" s="158" t="str">
        <f t="shared" si="995"/>
        <v/>
      </c>
      <c r="O31460" s="151"/>
    </row>
    <row r="31461" spans="11:15" x14ac:dyDescent="0.3">
      <c r="K31461" s="148" t="str">
        <f>IFERROR(VLOOKUP(A31461,DATABARANG!$B$4:$G$20000,5),"")</f>
        <v/>
      </c>
      <c r="L31461" s="149" t="str">
        <f t="shared" si="994"/>
        <v/>
      </c>
      <c r="M31461" s="158" t="str">
        <f t="shared" si="995"/>
        <v/>
      </c>
      <c r="O31461" s="151"/>
    </row>
    <row r="31462" spans="11:15" x14ac:dyDescent="0.3">
      <c r="K31462" s="148" t="str">
        <f>IFERROR(VLOOKUP(A31462,DATABARANG!$B$4:$G$20000,5),"")</f>
        <v/>
      </c>
      <c r="L31462" s="149" t="str">
        <f t="shared" si="994"/>
        <v/>
      </c>
      <c r="M31462" s="158" t="str">
        <f t="shared" si="995"/>
        <v/>
      </c>
      <c r="O31462" s="151"/>
    </row>
    <row r="31463" spans="11:15" x14ac:dyDescent="0.3">
      <c r="K31463" s="148" t="str">
        <f>IFERROR(VLOOKUP(A31463,DATABARANG!$B$4:$G$20000,5),"")</f>
        <v/>
      </c>
      <c r="L31463" s="149" t="str">
        <f t="shared" si="994"/>
        <v/>
      </c>
      <c r="M31463" s="158" t="str">
        <f t="shared" si="995"/>
        <v/>
      </c>
      <c r="O31463" s="151"/>
    </row>
    <row r="31464" spans="11:15" x14ac:dyDescent="0.3">
      <c r="K31464" s="148" t="str">
        <f>IFERROR(VLOOKUP(A31464,DATABARANG!$B$4:$G$20000,5),"")</f>
        <v/>
      </c>
      <c r="L31464" s="149" t="str">
        <f t="shared" si="994"/>
        <v/>
      </c>
      <c r="M31464" s="158" t="str">
        <f t="shared" si="995"/>
        <v/>
      </c>
      <c r="O31464" s="151"/>
    </row>
    <row r="31465" spans="11:15" x14ac:dyDescent="0.3">
      <c r="K31465" s="148" t="str">
        <f>IFERROR(VLOOKUP(A31465,DATABARANG!$B$4:$G$20000,5),"")</f>
        <v/>
      </c>
      <c r="L31465" s="149" t="str">
        <f t="shared" si="994"/>
        <v/>
      </c>
      <c r="M31465" s="158" t="str">
        <f t="shared" si="995"/>
        <v/>
      </c>
      <c r="O31465" s="151"/>
    </row>
    <row r="31466" spans="11:15" x14ac:dyDescent="0.3">
      <c r="K31466" s="148" t="str">
        <f>IFERROR(VLOOKUP(A31466,DATABARANG!$B$4:$G$20000,5),"")</f>
        <v/>
      </c>
      <c r="L31466" s="149" t="str">
        <f t="shared" si="994"/>
        <v/>
      </c>
      <c r="M31466" s="158" t="str">
        <f t="shared" si="995"/>
        <v/>
      </c>
      <c r="O31466" s="151"/>
    </row>
    <row r="31467" spans="11:15" x14ac:dyDescent="0.3">
      <c r="K31467" s="148" t="str">
        <f>IFERROR(VLOOKUP(A31467,DATABARANG!$B$4:$G$20000,5),"")</f>
        <v/>
      </c>
      <c r="L31467" s="149" t="str">
        <f t="shared" si="994"/>
        <v/>
      </c>
      <c r="M31467" s="158" t="str">
        <f t="shared" si="995"/>
        <v/>
      </c>
      <c r="O31467" s="151"/>
    </row>
    <row r="31468" spans="11:15" x14ac:dyDescent="0.3">
      <c r="K31468" s="148" t="str">
        <f>IFERROR(VLOOKUP(A31468,DATABARANG!$B$4:$G$20000,5),"")</f>
        <v/>
      </c>
      <c r="L31468" s="149" t="str">
        <f t="shared" si="994"/>
        <v/>
      </c>
      <c r="M31468" s="158" t="str">
        <f t="shared" si="995"/>
        <v/>
      </c>
      <c r="O31468" s="151"/>
    </row>
    <row r="31469" spans="11:15" x14ac:dyDescent="0.3">
      <c r="K31469" s="148" t="str">
        <f>IFERROR(VLOOKUP(A31469,DATABARANG!$B$4:$G$20000,5),"")</f>
        <v/>
      </c>
      <c r="L31469" s="149" t="str">
        <f t="shared" si="994"/>
        <v/>
      </c>
      <c r="M31469" s="158" t="str">
        <f t="shared" si="995"/>
        <v/>
      </c>
      <c r="O31469" s="151"/>
    </row>
    <row r="31470" spans="11:15" x14ac:dyDescent="0.3">
      <c r="K31470" s="148" t="str">
        <f>IFERROR(VLOOKUP(A31470,DATABARANG!$B$4:$G$20000,5),"")</f>
        <v/>
      </c>
      <c r="L31470" s="149" t="str">
        <f t="shared" si="994"/>
        <v/>
      </c>
      <c r="M31470" s="158" t="str">
        <f t="shared" si="995"/>
        <v/>
      </c>
      <c r="O31470" s="151"/>
    </row>
    <row r="31471" spans="11:15" x14ac:dyDescent="0.3">
      <c r="K31471" s="148" t="str">
        <f>IFERROR(VLOOKUP(A31471,DATABARANG!$B$4:$G$20000,5),"")</f>
        <v/>
      </c>
      <c r="L31471" s="149" t="str">
        <f t="shared" si="994"/>
        <v/>
      </c>
      <c r="M31471" s="158" t="str">
        <f t="shared" si="995"/>
        <v/>
      </c>
      <c r="O31471" s="151"/>
    </row>
    <row r="31472" spans="11:15" x14ac:dyDescent="0.3">
      <c r="K31472" s="148" t="str">
        <f>IFERROR(VLOOKUP(A31472,DATABARANG!$B$4:$G$20000,5),"")</f>
        <v/>
      </c>
      <c r="L31472" s="149" t="str">
        <f t="shared" si="994"/>
        <v/>
      </c>
      <c r="M31472" s="158" t="str">
        <f t="shared" si="995"/>
        <v/>
      </c>
      <c r="O31472" s="151"/>
    </row>
    <row r="31473" spans="11:15" x14ac:dyDescent="0.3">
      <c r="K31473" s="148" t="str">
        <f>IFERROR(VLOOKUP(A31473,DATABARANG!$B$4:$G$20000,5),"")</f>
        <v/>
      </c>
      <c r="L31473" s="149" t="str">
        <f t="shared" si="994"/>
        <v/>
      </c>
      <c r="M31473" s="158" t="str">
        <f t="shared" si="995"/>
        <v/>
      </c>
      <c r="O31473" s="151"/>
    </row>
    <row r="31474" spans="11:15" x14ac:dyDescent="0.3">
      <c r="K31474" s="148" t="str">
        <f>IFERROR(VLOOKUP(A31474,DATABARANG!$B$4:$G$20000,5),"")</f>
        <v/>
      </c>
      <c r="L31474" s="149" t="str">
        <f t="shared" si="994"/>
        <v/>
      </c>
      <c r="M31474" s="158" t="str">
        <f t="shared" si="995"/>
        <v/>
      </c>
      <c r="O31474" s="151"/>
    </row>
    <row r="31475" spans="11:15" x14ac:dyDescent="0.3">
      <c r="K31475" s="148" t="str">
        <f>IFERROR(VLOOKUP(A31475,DATABARANG!$B$4:$G$20000,5),"")</f>
        <v/>
      </c>
      <c r="L31475" s="149" t="str">
        <f t="shared" si="994"/>
        <v/>
      </c>
      <c r="M31475" s="158" t="str">
        <f t="shared" si="995"/>
        <v/>
      </c>
      <c r="O31475" s="151"/>
    </row>
    <row r="31476" spans="11:15" x14ac:dyDescent="0.3">
      <c r="K31476" s="148" t="str">
        <f>IFERROR(VLOOKUP(A31476,DATABARANG!$B$4:$G$20000,5),"")</f>
        <v/>
      </c>
      <c r="L31476" s="149" t="str">
        <f t="shared" si="994"/>
        <v/>
      </c>
      <c r="M31476" s="158" t="str">
        <f t="shared" si="995"/>
        <v/>
      </c>
      <c r="O31476" s="151"/>
    </row>
    <row r="31477" spans="11:15" x14ac:dyDescent="0.3">
      <c r="K31477" s="148" t="str">
        <f>IFERROR(VLOOKUP(A31477,DATABARANG!$B$4:$G$20000,5),"")</f>
        <v/>
      </c>
      <c r="L31477" s="149" t="str">
        <f t="shared" si="994"/>
        <v/>
      </c>
      <c r="M31477" s="158" t="str">
        <f t="shared" si="995"/>
        <v/>
      </c>
      <c r="O31477" s="151"/>
    </row>
    <row r="31478" spans="11:15" x14ac:dyDescent="0.3">
      <c r="K31478" s="148" t="str">
        <f>IFERROR(VLOOKUP(A31478,DATABARANG!$B$4:$G$20000,5),"")</f>
        <v/>
      </c>
      <c r="L31478" s="149" t="str">
        <f t="shared" si="994"/>
        <v/>
      </c>
      <c r="M31478" s="158" t="str">
        <f t="shared" si="995"/>
        <v/>
      </c>
      <c r="O31478" s="151"/>
    </row>
    <row r="31479" spans="11:15" x14ac:dyDescent="0.3">
      <c r="K31479" s="148" t="str">
        <f>IFERROR(VLOOKUP(A31479,DATABARANG!$B$4:$G$20000,5),"")</f>
        <v/>
      </c>
      <c r="L31479" s="149" t="str">
        <f t="shared" si="994"/>
        <v/>
      </c>
      <c r="M31479" s="158" t="str">
        <f t="shared" si="995"/>
        <v/>
      </c>
      <c r="O31479" s="151"/>
    </row>
    <row r="31480" spans="11:15" x14ac:dyDescent="0.3">
      <c r="K31480" s="148" t="str">
        <f>IFERROR(VLOOKUP(A31480,DATABARANG!$B$4:$G$20000,5),"")</f>
        <v/>
      </c>
      <c r="L31480" s="149" t="str">
        <f t="shared" si="994"/>
        <v/>
      </c>
      <c r="M31480" s="158" t="str">
        <f t="shared" si="995"/>
        <v/>
      </c>
      <c r="O31480" s="151"/>
    </row>
    <row r="31481" spans="11:15" x14ac:dyDescent="0.3">
      <c r="K31481" s="148" t="str">
        <f>IFERROR(VLOOKUP(A31481,DATABARANG!$B$4:$G$20000,5),"")</f>
        <v/>
      </c>
      <c r="L31481" s="149" t="str">
        <f t="shared" si="994"/>
        <v/>
      </c>
      <c r="M31481" s="158" t="str">
        <f t="shared" si="995"/>
        <v/>
      </c>
      <c r="O31481" s="151"/>
    </row>
    <row r="31482" spans="11:15" x14ac:dyDescent="0.3">
      <c r="K31482" s="148" t="str">
        <f>IFERROR(VLOOKUP(A31482,DATABARANG!$B$4:$G$20000,5),"")</f>
        <v/>
      </c>
      <c r="L31482" s="149" t="str">
        <f t="shared" si="994"/>
        <v/>
      </c>
      <c r="M31482" s="158" t="str">
        <f t="shared" si="995"/>
        <v/>
      </c>
      <c r="O31482" s="151"/>
    </row>
    <row r="31483" spans="11:15" x14ac:dyDescent="0.3">
      <c r="K31483" s="148" t="str">
        <f>IFERROR(VLOOKUP(A31483,DATABARANG!$B$4:$G$20000,5),"")</f>
        <v/>
      </c>
      <c r="L31483" s="149" t="str">
        <f t="shared" si="994"/>
        <v/>
      </c>
      <c r="M31483" s="158" t="str">
        <f t="shared" si="995"/>
        <v/>
      </c>
      <c r="O31483" s="151"/>
    </row>
    <row r="31484" spans="11:15" x14ac:dyDescent="0.3">
      <c r="K31484" s="148" t="str">
        <f>IFERROR(VLOOKUP(A31484,DATABARANG!$B$4:$G$20000,5),"")</f>
        <v/>
      </c>
      <c r="L31484" s="149" t="str">
        <f t="shared" si="994"/>
        <v/>
      </c>
      <c r="M31484" s="158" t="str">
        <f t="shared" si="995"/>
        <v/>
      </c>
      <c r="O31484" s="151"/>
    </row>
    <row r="31485" spans="11:15" x14ac:dyDescent="0.3">
      <c r="K31485" s="148" t="str">
        <f>IFERROR(VLOOKUP(A31485,DATABARANG!$B$4:$G$20000,5),"")</f>
        <v/>
      </c>
      <c r="L31485" s="149" t="str">
        <f t="shared" si="994"/>
        <v/>
      </c>
      <c r="M31485" s="158" t="str">
        <f t="shared" si="995"/>
        <v/>
      </c>
      <c r="O31485" s="151"/>
    </row>
    <row r="31486" spans="11:15" x14ac:dyDescent="0.3">
      <c r="K31486" s="148" t="str">
        <f>IFERROR(VLOOKUP(A31486,DATABARANG!$B$4:$G$20000,5),"")</f>
        <v/>
      </c>
      <c r="L31486" s="149" t="str">
        <f t="shared" si="994"/>
        <v/>
      </c>
      <c r="M31486" s="158" t="str">
        <f t="shared" si="995"/>
        <v/>
      </c>
      <c r="O31486" s="151"/>
    </row>
    <row r="31487" spans="11:15" x14ac:dyDescent="0.3">
      <c r="K31487" s="148" t="str">
        <f>IFERROR(VLOOKUP(A31487,DATABARANG!$B$4:$G$20000,5),"")</f>
        <v/>
      </c>
      <c r="L31487" s="149" t="str">
        <f t="shared" si="994"/>
        <v/>
      </c>
      <c r="M31487" s="158" t="str">
        <f t="shared" si="995"/>
        <v/>
      </c>
      <c r="O31487" s="151"/>
    </row>
    <row r="31488" spans="11:15" x14ac:dyDescent="0.3">
      <c r="K31488" s="148" t="str">
        <f>IFERROR(VLOOKUP(A31488,DATABARANG!$B$4:$G$20000,5),"")</f>
        <v/>
      </c>
      <c r="L31488" s="149" t="str">
        <f t="shared" si="994"/>
        <v/>
      </c>
      <c r="M31488" s="158" t="str">
        <f t="shared" si="995"/>
        <v/>
      </c>
      <c r="O31488" s="151"/>
    </row>
    <row r="31489" spans="11:15" x14ac:dyDescent="0.3">
      <c r="K31489" s="148" t="str">
        <f>IFERROR(VLOOKUP(A31489,DATABARANG!$B$4:$G$20000,5),"")</f>
        <v/>
      </c>
      <c r="L31489" s="149" t="str">
        <f t="shared" si="994"/>
        <v/>
      </c>
      <c r="M31489" s="158" t="str">
        <f t="shared" si="995"/>
        <v/>
      </c>
      <c r="O31489" s="151"/>
    </row>
    <row r="31490" spans="11:15" x14ac:dyDescent="0.3">
      <c r="K31490" s="148" t="str">
        <f>IFERROR(VLOOKUP(A31490,DATABARANG!$B$4:$G$20000,5),"")</f>
        <v/>
      </c>
      <c r="L31490" s="149" t="str">
        <f t="shared" si="994"/>
        <v/>
      </c>
      <c r="M31490" s="158" t="str">
        <f t="shared" si="995"/>
        <v/>
      </c>
      <c r="O31490" s="151"/>
    </row>
    <row r="31491" spans="11:15" x14ac:dyDescent="0.3">
      <c r="K31491" s="148" t="str">
        <f>IFERROR(VLOOKUP(A31491,DATABARANG!$B$4:$G$20000,5),"")</f>
        <v/>
      </c>
      <c r="L31491" s="149" t="str">
        <f t="shared" si="994"/>
        <v/>
      </c>
      <c r="M31491" s="158" t="str">
        <f t="shared" si="995"/>
        <v/>
      </c>
      <c r="O31491" s="151"/>
    </row>
    <row r="31492" spans="11:15" x14ac:dyDescent="0.3">
      <c r="K31492" s="148" t="str">
        <f>IFERROR(VLOOKUP(A31492,DATABARANG!$B$4:$G$20000,5),"")</f>
        <v/>
      </c>
      <c r="L31492" s="149" t="str">
        <f t="shared" si="994"/>
        <v/>
      </c>
      <c r="M31492" s="158" t="str">
        <f t="shared" si="995"/>
        <v/>
      </c>
      <c r="O31492" s="151"/>
    </row>
    <row r="31493" spans="11:15" x14ac:dyDescent="0.3">
      <c r="K31493" s="148" t="str">
        <f>IFERROR(VLOOKUP(A31493,DATABARANG!$B$4:$G$20000,5),"")</f>
        <v/>
      </c>
      <c r="L31493" s="149" t="str">
        <f t="shared" si="994"/>
        <v/>
      </c>
      <c r="M31493" s="158" t="str">
        <f t="shared" si="995"/>
        <v/>
      </c>
      <c r="O31493" s="151"/>
    </row>
    <row r="31494" spans="11:15" x14ac:dyDescent="0.3">
      <c r="K31494" s="148" t="str">
        <f>IFERROR(VLOOKUP(A31494,DATABARANG!$B$4:$G$20000,5),"")</f>
        <v/>
      </c>
      <c r="L31494" s="149" t="str">
        <f t="shared" ref="L31494:L31557" si="996">IFERROR((E31494-K31494)*G31494,"")</f>
        <v/>
      </c>
      <c r="M31494" s="158" t="str">
        <f t="shared" ref="M31494:M31557" si="997">IF(B31494="","",TEXT(B31494,"DD-MMM"))</f>
        <v/>
      </c>
      <c r="O31494" s="151"/>
    </row>
    <row r="31495" spans="11:15" x14ac:dyDescent="0.3">
      <c r="K31495" s="148" t="str">
        <f>IFERROR(VLOOKUP(A31495,DATABARANG!$B$4:$G$20000,5),"")</f>
        <v/>
      </c>
      <c r="L31495" s="149" t="str">
        <f t="shared" si="996"/>
        <v/>
      </c>
      <c r="M31495" s="158" t="str">
        <f t="shared" si="997"/>
        <v/>
      </c>
      <c r="O31495" s="151"/>
    </row>
    <row r="31496" spans="11:15" x14ac:dyDescent="0.3">
      <c r="K31496" s="148" t="str">
        <f>IFERROR(VLOOKUP(A31496,DATABARANG!$B$4:$G$20000,5),"")</f>
        <v/>
      </c>
      <c r="L31496" s="149" t="str">
        <f t="shared" si="996"/>
        <v/>
      </c>
      <c r="M31496" s="158" t="str">
        <f t="shared" si="997"/>
        <v/>
      </c>
      <c r="O31496" s="151"/>
    </row>
    <row r="31497" spans="11:15" x14ac:dyDescent="0.3">
      <c r="K31497" s="148" t="str">
        <f>IFERROR(VLOOKUP(A31497,DATABARANG!$B$4:$G$20000,5),"")</f>
        <v/>
      </c>
      <c r="L31497" s="149" t="str">
        <f t="shared" si="996"/>
        <v/>
      </c>
      <c r="M31497" s="158" t="str">
        <f t="shared" si="997"/>
        <v/>
      </c>
      <c r="O31497" s="151"/>
    </row>
    <row r="31498" spans="11:15" x14ac:dyDescent="0.3">
      <c r="K31498" s="148" t="str">
        <f>IFERROR(VLOOKUP(A31498,DATABARANG!$B$4:$G$20000,5),"")</f>
        <v/>
      </c>
      <c r="L31498" s="149" t="str">
        <f t="shared" si="996"/>
        <v/>
      </c>
      <c r="M31498" s="158" t="str">
        <f t="shared" si="997"/>
        <v/>
      </c>
      <c r="O31498" s="151"/>
    </row>
    <row r="31499" spans="11:15" x14ac:dyDescent="0.3">
      <c r="K31499" s="148" t="str">
        <f>IFERROR(VLOOKUP(A31499,DATABARANG!$B$4:$G$20000,5),"")</f>
        <v/>
      </c>
      <c r="L31499" s="149" t="str">
        <f t="shared" si="996"/>
        <v/>
      </c>
      <c r="M31499" s="158" t="str">
        <f t="shared" si="997"/>
        <v/>
      </c>
      <c r="O31499" s="151"/>
    </row>
    <row r="31500" spans="11:15" x14ac:dyDescent="0.3">
      <c r="K31500" s="148" t="str">
        <f>IFERROR(VLOOKUP(A31500,DATABARANG!$B$4:$G$20000,5),"")</f>
        <v/>
      </c>
      <c r="L31500" s="149" t="str">
        <f t="shared" si="996"/>
        <v/>
      </c>
      <c r="M31500" s="158" t="str">
        <f t="shared" si="997"/>
        <v/>
      </c>
      <c r="O31500" s="151"/>
    </row>
    <row r="31501" spans="11:15" x14ac:dyDescent="0.3">
      <c r="K31501" s="148" t="str">
        <f>IFERROR(VLOOKUP(A31501,DATABARANG!$B$4:$G$20000,5),"")</f>
        <v/>
      </c>
      <c r="L31501" s="149" t="str">
        <f t="shared" si="996"/>
        <v/>
      </c>
      <c r="M31501" s="158" t="str">
        <f t="shared" si="997"/>
        <v/>
      </c>
      <c r="O31501" s="151"/>
    </row>
    <row r="31502" spans="11:15" x14ac:dyDescent="0.3">
      <c r="K31502" s="148" t="str">
        <f>IFERROR(VLOOKUP(A31502,DATABARANG!$B$4:$G$20000,5),"")</f>
        <v/>
      </c>
      <c r="L31502" s="149" t="str">
        <f t="shared" si="996"/>
        <v/>
      </c>
      <c r="M31502" s="158" t="str">
        <f t="shared" si="997"/>
        <v/>
      </c>
      <c r="O31502" s="151"/>
    </row>
    <row r="31503" spans="11:15" x14ac:dyDescent="0.3">
      <c r="K31503" s="148" t="str">
        <f>IFERROR(VLOOKUP(A31503,DATABARANG!$B$4:$G$20000,5),"")</f>
        <v/>
      </c>
      <c r="L31503" s="149" t="str">
        <f t="shared" si="996"/>
        <v/>
      </c>
      <c r="M31503" s="158" t="str">
        <f t="shared" si="997"/>
        <v/>
      </c>
      <c r="O31503" s="151"/>
    </row>
    <row r="31504" spans="11:15" x14ac:dyDescent="0.3">
      <c r="K31504" s="148" t="str">
        <f>IFERROR(VLOOKUP(A31504,DATABARANG!$B$4:$G$20000,5),"")</f>
        <v/>
      </c>
      <c r="L31504" s="149" t="str">
        <f t="shared" si="996"/>
        <v/>
      </c>
      <c r="M31504" s="158" t="str">
        <f t="shared" si="997"/>
        <v/>
      </c>
      <c r="O31504" s="151"/>
    </row>
    <row r="31505" spans="11:15" x14ac:dyDescent="0.3">
      <c r="K31505" s="148" t="str">
        <f>IFERROR(VLOOKUP(A31505,DATABARANG!$B$4:$G$20000,5),"")</f>
        <v/>
      </c>
      <c r="L31505" s="149" t="str">
        <f t="shared" si="996"/>
        <v/>
      </c>
      <c r="M31505" s="158" t="str">
        <f t="shared" si="997"/>
        <v/>
      </c>
      <c r="O31505" s="151"/>
    </row>
    <row r="31506" spans="11:15" x14ac:dyDescent="0.3">
      <c r="K31506" s="148" t="str">
        <f>IFERROR(VLOOKUP(A31506,DATABARANG!$B$4:$G$20000,5),"")</f>
        <v/>
      </c>
      <c r="L31506" s="149" t="str">
        <f t="shared" si="996"/>
        <v/>
      </c>
      <c r="M31506" s="158" t="str">
        <f t="shared" si="997"/>
        <v/>
      </c>
      <c r="O31506" s="151"/>
    </row>
    <row r="31507" spans="11:15" x14ac:dyDescent="0.3">
      <c r="K31507" s="148" t="str">
        <f>IFERROR(VLOOKUP(A31507,DATABARANG!$B$4:$G$20000,5),"")</f>
        <v/>
      </c>
      <c r="L31507" s="149" t="str">
        <f t="shared" si="996"/>
        <v/>
      </c>
      <c r="M31507" s="158" t="str">
        <f t="shared" si="997"/>
        <v/>
      </c>
      <c r="O31507" s="151"/>
    </row>
    <row r="31508" spans="11:15" x14ac:dyDescent="0.3">
      <c r="K31508" s="148" t="str">
        <f>IFERROR(VLOOKUP(A31508,DATABARANG!$B$4:$G$20000,5),"")</f>
        <v/>
      </c>
      <c r="L31508" s="149" t="str">
        <f t="shared" si="996"/>
        <v/>
      </c>
      <c r="M31508" s="158" t="str">
        <f t="shared" si="997"/>
        <v/>
      </c>
      <c r="O31508" s="151"/>
    </row>
    <row r="31509" spans="11:15" x14ac:dyDescent="0.3">
      <c r="K31509" s="148" t="str">
        <f>IFERROR(VLOOKUP(A31509,DATABARANG!$B$4:$G$20000,5),"")</f>
        <v/>
      </c>
      <c r="L31509" s="149" t="str">
        <f t="shared" si="996"/>
        <v/>
      </c>
      <c r="M31509" s="158" t="str">
        <f t="shared" si="997"/>
        <v/>
      </c>
      <c r="O31509" s="151"/>
    </row>
    <row r="31510" spans="11:15" x14ac:dyDescent="0.3">
      <c r="K31510" s="148" t="str">
        <f>IFERROR(VLOOKUP(A31510,DATABARANG!$B$4:$G$20000,5),"")</f>
        <v/>
      </c>
      <c r="L31510" s="149" t="str">
        <f t="shared" si="996"/>
        <v/>
      </c>
      <c r="M31510" s="158" t="str">
        <f t="shared" si="997"/>
        <v/>
      </c>
      <c r="O31510" s="151"/>
    </row>
    <row r="31511" spans="11:15" x14ac:dyDescent="0.3">
      <c r="K31511" s="148" t="str">
        <f>IFERROR(VLOOKUP(A31511,DATABARANG!$B$4:$G$20000,5),"")</f>
        <v/>
      </c>
      <c r="L31511" s="149" t="str">
        <f t="shared" si="996"/>
        <v/>
      </c>
      <c r="M31511" s="158" t="str">
        <f t="shared" si="997"/>
        <v/>
      </c>
      <c r="O31511" s="151"/>
    </row>
    <row r="31512" spans="11:15" x14ac:dyDescent="0.3">
      <c r="K31512" s="148" t="str">
        <f>IFERROR(VLOOKUP(A31512,DATABARANG!$B$4:$G$20000,5),"")</f>
        <v/>
      </c>
      <c r="L31512" s="149" t="str">
        <f t="shared" si="996"/>
        <v/>
      </c>
      <c r="M31512" s="158" t="str">
        <f t="shared" si="997"/>
        <v/>
      </c>
      <c r="O31512" s="151"/>
    </row>
    <row r="31513" spans="11:15" x14ac:dyDescent="0.3">
      <c r="K31513" s="148" t="str">
        <f>IFERROR(VLOOKUP(A31513,DATABARANG!$B$4:$G$20000,5),"")</f>
        <v/>
      </c>
      <c r="L31513" s="149" t="str">
        <f t="shared" si="996"/>
        <v/>
      </c>
      <c r="M31513" s="158" t="str">
        <f t="shared" si="997"/>
        <v/>
      </c>
      <c r="O31513" s="151"/>
    </row>
    <row r="31514" spans="11:15" x14ac:dyDescent="0.3">
      <c r="K31514" s="148" t="str">
        <f>IFERROR(VLOOKUP(A31514,DATABARANG!$B$4:$G$20000,5),"")</f>
        <v/>
      </c>
      <c r="L31514" s="149" t="str">
        <f t="shared" si="996"/>
        <v/>
      </c>
      <c r="M31514" s="158" t="str">
        <f t="shared" si="997"/>
        <v/>
      </c>
      <c r="O31514" s="151"/>
    </row>
    <row r="31515" spans="11:15" x14ac:dyDescent="0.3">
      <c r="K31515" s="148" t="str">
        <f>IFERROR(VLOOKUP(A31515,DATABARANG!$B$4:$G$20000,5),"")</f>
        <v/>
      </c>
      <c r="L31515" s="149" t="str">
        <f t="shared" si="996"/>
        <v/>
      </c>
      <c r="M31515" s="158" t="str">
        <f t="shared" si="997"/>
        <v/>
      </c>
      <c r="O31515" s="151"/>
    </row>
    <row r="31516" spans="11:15" x14ac:dyDescent="0.3">
      <c r="K31516" s="148" t="str">
        <f>IFERROR(VLOOKUP(A31516,DATABARANG!$B$4:$G$20000,5),"")</f>
        <v/>
      </c>
      <c r="L31516" s="149" t="str">
        <f t="shared" si="996"/>
        <v/>
      </c>
      <c r="M31516" s="158" t="str">
        <f t="shared" si="997"/>
        <v/>
      </c>
      <c r="O31516" s="151"/>
    </row>
    <row r="31517" spans="11:15" x14ac:dyDescent="0.3">
      <c r="K31517" s="148" t="str">
        <f>IFERROR(VLOOKUP(A31517,DATABARANG!$B$4:$G$20000,5),"")</f>
        <v/>
      </c>
      <c r="L31517" s="149" t="str">
        <f t="shared" si="996"/>
        <v/>
      </c>
      <c r="M31517" s="158" t="str">
        <f t="shared" si="997"/>
        <v/>
      </c>
      <c r="O31517" s="151"/>
    </row>
    <row r="31518" spans="11:15" x14ac:dyDescent="0.3">
      <c r="K31518" s="148" t="str">
        <f>IFERROR(VLOOKUP(A31518,DATABARANG!$B$4:$G$20000,5),"")</f>
        <v/>
      </c>
      <c r="L31518" s="149" t="str">
        <f t="shared" si="996"/>
        <v/>
      </c>
      <c r="M31518" s="158" t="str">
        <f t="shared" si="997"/>
        <v/>
      </c>
      <c r="O31518" s="151"/>
    </row>
    <row r="31519" spans="11:15" x14ac:dyDescent="0.3">
      <c r="K31519" s="148" t="str">
        <f>IFERROR(VLOOKUP(A31519,DATABARANG!$B$4:$G$20000,5),"")</f>
        <v/>
      </c>
      <c r="L31519" s="149" t="str">
        <f t="shared" si="996"/>
        <v/>
      </c>
      <c r="M31519" s="158" t="str">
        <f t="shared" si="997"/>
        <v/>
      </c>
      <c r="O31519" s="151"/>
    </row>
    <row r="31520" spans="11:15" x14ac:dyDescent="0.3">
      <c r="K31520" s="148" t="str">
        <f>IFERROR(VLOOKUP(A31520,DATABARANG!$B$4:$G$20000,5),"")</f>
        <v/>
      </c>
      <c r="L31520" s="149" t="str">
        <f t="shared" si="996"/>
        <v/>
      </c>
      <c r="M31520" s="158" t="str">
        <f t="shared" si="997"/>
        <v/>
      </c>
      <c r="O31520" s="151"/>
    </row>
    <row r="31521" spans="11:15" x14ac:dyDescent="0.3">
      <c r="K31521" s="148" t="str">
        <f>IFERROR(VLOOKUP(A31521,DATABARANG!$B$4:$G$20000,5),"")</f>
        <v/>
      </c>
      <c r="L31521" s="149" t="str">
        <f t="shared" si="996"/>
        <v/>
      </c>
      <c r="M31521" s="158" t="str">
        <f t="shared" si="997"/>
        <v/>
      </c>
      <c r="O31521" s="151"/>
    </row>
    <row r="31522" spans="11:15" x14ac:dyDescent="0.3">
      <c r="K31522" s="148" t="str">
        <f>IFERROR(VLOOKUP(A31522,DATABARANG!$B$4:$G$20000,5),"")</f>
        <v/>
      </c>
      <c r="L31522" s="149" t="str">
        <f t="shared" si="996"/>
        <v/>
      </c>
      <c r="M31522" s="158" t="str">
        <f t="shared" si="997"/>
        <v/>
      </c>
      <c r="O31522" s="151"/>
    </row>
    <row r="31523" spans="11:15" x14ac:dyDescent="0.3">
      <c r="K31523" s="148" t="str">
        <f>IFERROR(VLOOKUP(A31523,DATABARANG!$B$4:$G$20000,5),"")</f>
        <v/>
      </c>
      <c r="L31523" s="149" t="str">
        <f t="shared" si="996"/>
        <v/>
      </c>
      <c r="M31523" s="158" t="str">
        <f t="shared" si="997"/>
        <v/>
      </c>
      <c r="O31523" s="151"/>
    </row>
    <row r="31524" spans="11:15" x14ac:dyDescent="0.3">
      <c r="K31524" s="148" t="str">
        <f>IFERROR(VLOOKUP(A31524,DATABARANG!$B$4:$G$20000,5),"")</f>
        <v/>
      </c>
      <c r="L31524" s="149" t="str">
        <f t="shared" si="996"/>
        <v/>
      </c>
      <c r="M31524" s="158" t="str">
        <f t="shared" si="997"/>
        <v/>
      </c>
      <c r="O31524" s="151"/>
    </row>
    <row r="31525" spans="11:15" x14ac:dyDescent="0.3">
      <c r="K31525" s="148" t="str">
        <f>IFERROR(VLOOKUP(A31525,DATABARANG!$B$4:$G$20000,5),"")</f>
        <v/>
      </c>
      <c r="L31525" s="149" t="str">
        <f t="shared" si="996"/>
        <v/>
      </c>
      <c r="M31525" s="158" t="str">
        <f t="shared" si="997"/>
        <v/>
      </c>
      <c r="O31525" s="151"/>
    </row>
    <row r="31526" spans="11:15" x14ac:dyDescent="0.3">
      <c r="K31526" s="148" t="str">
        <f>IFERROR(VLOOKUP(A31526,DATABARANG!$B$4:$G$20000,5),"")</f>
        <v/>
      </c>
      <c r="L31526" s="149" t="str">
        <f t="shared" si="996"/>
        <v/>
      </c>
      <c r="M31526" s="158" t="str">
        <f t="shared" si="997"/>
        <v/>
      </c>
      <c r="O31526" s="151"/>
    </row>
    <row r="31527" spans="11:15" x14ac:dyDescent="0.3">
      <c r="K31527" s="148" t="str">
        <f>IFERROR(VLOOKUP(A31527,DATABARANG!$B$4:$G$20000,5),"")</f>
        <v/>
      </c>
      <c r="L31527" s="149" t="str">
        <f t="shared" si="996"/>
        <v/>
      </c>
      <c r="M31527" s="158" t="str">
        <f t="shared" si="997"/>
        <v/>
      </c>
      <c r="O31527" s="151"/>
    </row>
    <row r="31528" spans="11:15" x14ac:dyDescent="0.3">
      <c r="K31528" s="148" t="str">
        <f>IFERROR(VLOOKUP(A31528,DATABARANG!$B$4:$G$20000,5),"")</f>
        <v/>
      </c>
      <c r="L31528" s="149" t="str">
        <f t="shared" si="996"/>
        <v/>
      </c>
      <c r="M31528" s="158" t="str">
        <f t="shared" si="997"/>
        <v/>
      </c>
      <c r="O31528" s="151"/>
    </row>
    <row r="31529" spans="11:15" x14ac:dyDescent="0.3">
      <c r="K31529" s="148" t="str">
        <f>IFERROR(VLOOKUP(A31529,DATABARANG!$B$4:$G$20000,5),"")</f>
        <v/>
      </c>
      <c r="L31529" s="149" t="str">
        <f t="shared" si="996"/>
        <v/>
      </c>
      <c r="M31529" s="158" t="str">
        <f t="shared" si="997"/>
        <v/>
      </c>
      <c r="O31529" s="151"/>
    </row>
    <row r="31530" spans="11:15" x14ac:dyDescent="0.3">
      <c r="K31530" s="148" t="str">
        <f>IFERROR(VLOOKUP(A31530,DATABARANG!$B$4:$G$20000,5),"")</f>
        <v/>
      </c>
      <c r="L31530" s="149" t="str">
        <f t="shared" si="996"/>
        <v/>
      </c>
      <c r="M31530" s="158" t="str">
        <f t="shared" si="997"/>
        <v/>
      </c>
      <c r="O31530" s="151"/>
    </row>
    <row r="31531" spans="11:15" x14ac:dyDescent="0.3">
      <c r="K31531" s="148" t="str">
        <f>IFERROR(VLOOKUP(A31531,DATABARANG!$B$4:$G$20000,5),"")</f>
        <v/>
      </c>
      <c r="L31531" s="149" t="str">
        <f t="shared" si="996"/>
        <v/>
      </c>
      <c r="M31531" s="158" t="str">
        <f t="shared" si="997"/>
        <v/>
      </c>
      <c r="O31531" s="151"/>
    </row>
    <row r="31532" spans="11:15" x14ac:dyDescent="0.3">
      <c r="K31532" s="148" t="str">
        <f>IFERROR(VLOOKUP(A31532,DATABARANG!$B$4:$G$20000,5),"")</f>
        <v/>
      </c>
      <c r="L31532" s="149" t="str">
        <f t="shared" si="996"/>
        <v/>
      </c>
      <c r="M31532" s="158" t="str">
        <f t="shared" si="997"/>
        <v/>
      </c>
      <c r="O31532" s="151"/>
    </row>
    <row r="31533" spans="11:15" x14ac:dyDescent="0.3">
      <c r="K31533" s="148" t="str">
        <f>IFERROR(VLOOKUP(A31533,DATABARANG!$B$4:$G$20000,5),"")</f>
        <v/>
      </c>
      <c r="L31533" s="149" t="str">
        <f t="shared" si="996"/>
        <v/>
      </c>
      <c r="M31533" s="158" t="str">
        <f t="shared" si="997"/>
        <v/>
      </c>
      <c r="O31533" s="151"/>
    </row>
    <row r="31534" spans="11:15" x14ac:dyDescent="0.3">
      <c r="K31534" s="148" t="str">
        <f>IFERROR(VLOOKUP(A31534,DATABARANG!$B$4:$G$20000,5),"")</f>
        <v/>
      </c>
      <c r="L31534" s="149" t="str">
        <f t="shared" si="996"/>
        <v/>
      </c>
      <c r="M31534" s="158" t="str">
        <f t="shared" si="997"/>
        <v/>
      </c>
      <c r="O31534" s="151"/>
    </row>
    <row r="31535" spans="11:15" x14ac:dyDescent="0.3">
      <c r="K31535" s="148" t="str">
        <f>IFERROR(VLOOKUP(A31535,DATABARANG!$B$4:$G$20000,5),"")</f>
        <v/>
      </c>
      <c r="L31535" s="149" t="str">
        <f t="shared" si="996"/>
        <v/>
      </c>
      <c r="M31535" s="158" t="str">
        <f t="shared" si="997"/>
        <v/>
      </c>
      <c r="O31535" s="151"/>
    </row>
    <row r="31536" spans="11:15" x14ac:dyDescent="0.3">
      <c r="K31536" s="148" t="str">
        <f>IFERROR(VLOOKUP(A31536,DATABARANG!$B$4:$G$20000,5),"")</f>
        <v/>
      </c>
      <c r="L31536" s="149" t="str">
        <f t="shared" si="996"/>
        <v/>
      </c>
      <c r="M31536" s="158" t="str">
        <f t="shared" si="997"/>
        <v/>
      </c>
      <c r="O31536" s="151"/>
    </row>
    <row r="31537" spans="11:15" x14ac:dyDescent="0.3">
      <c r="K31537" s="148" t="str">
        <f>IFERROR(VLOOKUP(A31537,DATABARANG!$B$4:$G$20000,5),"")</f>
        <v/>
      </c>
      <c r="L31537" s="149" t="str">
        <f t="shared" si="996"/>
        <v/>
      </c>
      <c r="M31537" s="158" t="str">
        <f t="shared" si="997"/>
        <v/>
      </c>
      <c r="O31537" s="151"/>
    </row>
    <row r="31538" spans="11:15" x14ac:dyDescent="0.3">
      <c r="K31538" s="148" t="str">
        <f>IFERROR(VLOOKUP(A31538,DATABARANG!$B$4:$G$20000,5),"")</f>
        <v/>
      </c>
      <c r="L31538" s="149" t="str">
        <f t="shared" si="996"/>
        <v/>
      </c>
      <c r="M31538" s="158" t="str">
        <f t="shared" si="997"/>
        <v/>
      </c>
      <c r="O31538" s="151"/>
    </row>
    <row r="31539" spans="11:15" x14ac:dyDescent="0.3">
      <c r="K31539" s="148" t="str">
        <f>IFERROR(VLOOKUP(A31539,DATABARANG!$B$4:$G$20000,5),"")</f>
        <v/>
      </c>
      <c r="L31539" s="149" t="str">
        <f t="shared" si="996"/>
        <v/>
      </c>
      <c r="M31539" s="158" t="str">
        <f t="shared" si="997"/>
        <v/>
      </c>
      <c r="O31539" s="151"/>
    </row>
    <row r="31540" spans="11:15" x14ac:dyDescent="0.3">
      <c r="K31540" s="148" t="str">
        <f>IFERROR(VLOOKUP(A31540,DATABARANG!$B$4:$G$20000,5),"")</f>
        <v/>
      </c>
      <c r="L31540" s="149" t="str">
        <f t="shared" si="996"/>
        <v/>
      </c>
      <c r="M31540" s="158" t="str">
        <f t="shared" si="997"/>
        <v/>
      </c>
      <c r="O31540" s="151"/>
    </row>
    <row r="31541" spans="11:15" x14ac:dyDescent="0.3">
      <c r="K31541" s="148" t="str">
        <f>IFERROR(VLOOKUP(A31541,DATABARANG!$B$4:$G$20000,5),"")</f>
        <v/>
      </c>
      <c r="L31541" s="149" t="str">
        <f t="shared" si="996"/>
        <v/>
      </c>
      <c r="M31541" s="158" t="str">
        <f t="shared" si="997"/>
        <v/>
      </c>
      <c r="O31541" s="151"/>
    </row>
    <row r="31542" spans="11:15" x14ac:dyDescent="0.3">
      <c r="K31542" s="148" t="str">
        <f>IFERROR(VLOOKUP(A31542,DATABARANG!$B$4:$G$20000,5),"")</f>
        <v/>
      </c>
      <c r="L31542" s="149" t="str">
        <f t="shared" si="996"/>
        <v/>
      </c>
      <c r="M31542" s="158" t="str">
        <f t="shared" si="997"/>
        <v/>
      </c>
      <c r="O31542" s="151"/>
    </row>
    <row r="31543" spans="11:15" x14ac:dyDescent="0.3">
      <c r="K31543" s="148" t="str">
        <f>IFERROR(VLOOKUP(A31543,DATABARANG!$B$4:$G$20000,5),"")</f>
        <v/>
      </c>
      <c r="L31543" s="149" t="str">
        <f t="shared" si="996"/>
        <v/>
      </c>
      <c r="M31543" s="158" t="str">
        <f t="shared" si="997"/>
        <v/>
      </c>
      <c r="O31543" s="151"/>
    </row>
    <row r="31544" spans="11:15" x14ac:dyDescent="0.3">
      <c r="K31544" s="148" t="str">
        <f>IFERROR(VLOOKUP(A31544,DATABARANG!$B$4:$G$20000,5),"")</f>
        <v/>
      </c>
      <c r="L31544" s="149" t="str">
        <f t="shared" si="996"/>
        <v/>
      </c>
      <c r="M31544" s="158" t="str">
        <f t="shared" si="997"/>
        <v/>
      </c>
      <c r="O31544" s="151"/>
    </row>
    <row r="31545" spans="11:15" x14ac:dyDescent="0.3">
      <c r="K31545" s="148" t="str">
        <f>IFERROR(VLOOKUP(A31545,DATABARANG!$B$4:$G$20000,5),"")</f>
        <v/>
      </c>
      <c r="L31545" s="149" t="str">
        <f t="shared" si="996"/>
        <v/>
      </c>
      <c r="M31545" s="158" t="str">
        <f t="shared" si="997"/>
        <v/>
      </c>
      <c r="O31545" s="151"/>
    </row>
    <row r="31546" spans="11:15" x14ac:dyDescent="0.3">
      <c r="K31546" s="148" t="str">
        <f>IFERROR(VLOOKUP(A31546,DATABARANG!$B$4:$G$20000,5),"")</f>
        <v/>
      </c>
      <c r="L31546" s="149" t="str">
        <f t="shared" si="996"/>
        <v/>
      </c>
      <c r="M31546" s="158" t="str">
        <f t="shared" si="997"/>
        <v/>
      </c>
      <c r="O31546" s="151"/>
    </row>
    <row r="31547" spans="11:15" x14ac:dyDescent="0.3">
      <c r="K31547" s="148" t="str">
        <f>IFERROR(VLOOKUP(A31547,DATABARANG!$B$4:$G$20000,5),"")</f>
        <v/>
      </c>
      <c r="L31547" s="149" t="str">
        <f t="shared" si="996"/>
        <v/>
      </c>
      <c r="M31547" s="158" t="str">
        <f t="shared" si="997"/>
        <v/>
      </c>
      <c r="O31547" s="151"/>
    </row>
    <row r="31548" spans="11:15" x14ac:dyDescent="0.3">
      <c r="K31548" s="148" t="str">
        <f>IFERROR(VLOOKUP(A31548,DATABARANG!$B$4:$G$20000,5),"")</f>
        <v/>
      </c>
      <c r="L31548" s="149" t="str">
        <f t="shared" si="996"/>
        <v/>
      </c>
      <c r="M31548" s="158" t="str">
        <f t="shared" si="997"/>
        <v/>
      </c>
      <c r="O31548" s="151"/>
    </row>
    <row r="31549" spans="11:15" x14ac:dyDescent="0.3">
      <c r="K31549" s="148" t="str">
        <f>IFERROR(VLOOKUP(A31549,DATABARANG!$B$4:$G$20000,5),"")</f>
        <v/>
      </c>
      <c r="L31549" s="149" t="str">
        <f t="shared" si="996"/>
        <v/>
      </c>
      <c r="M31549" s="158" t="str">
        <f t="shared" si="997"/>
        <v/>
      </c>
      <c r="O31549" s="151"/>
    </row>
    <row r="31550" spans="11:15" x14ac:dyDescent="0.3">
      <c r="K31550" s="148" t="str">
        <f>IFERROR(VLOOKUP(A31550,DATABARANG!$B$4:$G$20000,5),"")</f>
        <v/>
      </c>
      <c r="L31550" s="149" t="str">
        <f t="shared" si="996"/>
        <v/>
      </c>
      <c r="M31550" s="158" t="str">
        <f t="shared" si="997"/>
        <v/>
      </c>
      <c r="O31550" s="151"/>
    </row>
    <row r="31551" spans="11:15" x14ac:dyDescent="0.3">
      <c r="K31551" s="148" t="str">
        <f>IFERROR(VLOOKUP(A31551,DATABARANG!$B$4:$G$20000,5),"")</f>
        <v/>
      </c>
      <c r="L31551" s="149" t="str">
        <f t="shared" si="996"/>
        <v/>
      </c>
      <c r="M31551" s="158" t="str">
        <f t="shared" si="997"/>
        <v/>
      </c>
      <c r="O31551" s="151"/>
    </row>
    <row r="31552" spans="11:15" x14ac:dyDescent="0.3">
      <c r="K31552" s="148" t="str">
        <f>IFERROR(VLOOKUP(A31552,DATABARANG!$B$4:$G$20000,5),"")</f>
        <v/>
      </c>
      <c r="L31552" s="149" t="str">
        <f t="shared" si="996"/>
        <v/>
      </c>
      <c r="M31552" s="158" t="str">
        <f t="shared" si="997"/>
        <v/>
      </c>
      <c r="O31552" s="151"/>
    </row>
    <row r="31553" spans="11:15" x14ac:dyDescent="0.3">
      <c r="K31553" s="148" t="str">
        <f>IFERROR(VLOOKUP(A31553,DATABARANG!$B$4:$G$20000,5),"")</f>
        <v/>
      </c>
      <c r="L31553" s="149" t="str">
        <f t="shared" si="996"/>
        <v/>
      </c>
      <c r="M31553" s="158" t="str">
        <f t="shared" si="997"/>
        <v/>
      </c>
      <c r="O31553" s="151"/>
    </row>
    <row r="31554" spans="11:15" x14ac:dyDescent="0.3">
      <c r="K31554" s="148" t="str">
        <f>IFERROR(VLOOKUP(A31554,DATABARANG!$B$4:$G$20000,5),"")</f>
        <v/>
      </c>
      <c r="L31554" s="149" t="str">
        <f t="shared" si="996"/>
        <v/>
      </c>
      <c r="M31554" s="158" t="str">
        <f t="shared" si="997"/>
        <v/>
      </c>
      <c r="O31554" s="151"/>
    </row>
    <row r="31555" spans="11:15" x14ac:dyDescent="0.3">
      <c r="K31555" s="148" t="str">
        <f>IFERROR(VLOOKUP(A31555,DATABARANG!$B$4:$G$20000,5),"")</f>
        <v/>
      </c>
      <c r="L31555" s="149" t="str">
        <f t="shared" si="996"/>
        <v/>
      </c>
      <c r="M31555" s="158" t="str">
        <f t="shared" si="997"/>
        <v/>
      </c>
      <c r="O31555" s="151"/>
    </row>
    <row r="31556" spans="11:15" x14ac:dyDescent="0.3">
      <c r="K31556" s="148" t="str">
        <f>IFERROR(VLOOKUP(A31556,DATABARANG!$B$4:$G$20000,5),"")</f>
        <v/>
      </c>
      <c r="L31556" s="149" t="str">
        <f t="shared" si="996"/>
        <v/>
      </c>
      <c r="M31556" s="158" t="str">
        <f t="shared" si="997"/>
        <v/>
      </c>
      <c r="O31556" s="151"/>
    </row>
    <row r="31557" spans="11:15" x14ac:dyDescent="0.3">
      <c r="K31557" s="148" t="str">
        <f>IFERROR(VLOOKUP(A31557,DATABARANG!$B$4:$G$20000,5),"")</f>
        <v/>
      </c>
      <c r="L31557" s="149" t="str">
        <f t="shared" si="996"/>
        <v/>
      </c>
      <c r="M31557" s="158" t="str">
        <f t="shared" si="997"/>
        <v/>
      </c>
      <c r="O31557" s="151"/>
    </row>
    <row r="31558" spans="11:15" x14ac:dyDescent="0.3">
      <c r="K31558" s="148" t="str">
        <f>IFERROR(VLOOKUP(A31558,DATABARANG!$B$4:$G$20000,5),"")</f>
        <v/>
      </c>
      <c r="L31558" s="149" t="str">
        <f t="shared" ref="L31558:L31621" si="998">IFERROR((E31558-K31558)*G31558,"")</f>
        <v/>
      </c>
      <c r="M31558" s="158" t="str">
        <f t="shared" ref="M31558:M31621" si="999">IF(B31558="","",TEXT(B31558,"DD-MMM"))</f>
        <v/>
      </c>
      <c r="O31558" s="151"/>
    </row>
    <row r="31559" spans="11:15" x14ac:dyDescent="0.3">
      <c r="K31559" s="148" t="str">
        <f>IFERROR(VLOOKUP(A31559,DATABARANG!$B$4:$G$20000,5),"")</f>
        <v/>
      </c>
      <c r="L31559" s="149" t="str">
        <f t="shared" si="998"/>
        <v/>
      </c>
      <c r="M31559" s="158" t="str">
        <f t="shared" si="999"/>
        <v/>
      </c>
      <c r="O31559" s="151"/>
    </row>
    <row r="31560" spans="11:15" x14ac:dyDescent="0.3">
      <c r="K31560" s="148" t="str">
        <f>IFERROR(VLOOKUP(A31560,DATABARANG!$B$4:$G$20000,5),"")</f>
        <v/>
      </c>
      <c r="L31560" s="149" t="str">
        <f t="shared" si="998"/>
        <v/>
      </c>
      <c r="M31560" s="158" t="str">
        <f t="shared" si="999"/>
        <v/>
      </c>
      <c r="O31560" s="151"/>
    </row>
    <row r="31561" spans="11:15" x14ac:dyDescent="0.3">
      <c r="K31561" s="148" t="str">
        <f>IFERROR(VLOOKUP(A31561,DATABARANG!$B$4:$G$20000,5),"")</f>
        <v/>
      </c>
      <c r="L31561" s="149" t="str">
        <f t="shared" si="998"/>
        <v/>
      </c>
      <c r="M31561" s="158" t="str">
        <f t="shared" si="999"/>
        <v/>
      </c>
      <c r="O31561" s="151"/>
    </row>
    <row r="31562" spans="11:15" x14ac:dyDescent="0.3">
      <c r="K31562" s="148" t="str">
        <f>IFERROR(VLOOKUP(A31562,DATABARANG!$B$4:$G$20000,5),"")</f>
        <v/>
      </c>
      <c r="L31562" s="149" t="str">
        <f t="shared" si="998"/>
        <v/>
      </c>
      <c r="M31562" s="158" t="str">
        <f t="shared" si="999"/>
        <v/>
      </c>
      <c r="O31562" s="151"/>
    </row>
    <row r="31563" spans="11:15" x14ac:dyDescent="0.3">
      <c r="K31563" s="148" t="str">
        <f>IFERROR(VLOOKUP(A31563,DATABARANG!$B$4:$G$20000,5),"")</f>
        <v/>
      </c>
      <c r="L31563" s="149" t="str">
        <f t="shared" si="998"/>
        <v/>
      </c>
      <c r="M31563" s="158" t="str">
        <f t="shared" si="999"/>
        <v/>
      </c>
      <c r="O31563" s="151"/>
    </row>
    <row r="31564" spans="11:15" x14ac:dyDescent="0.3">
      <c r="K31564" s="148" t="str">
        <f>IFERROR(VLOOKUP(A31564,DATABARANG!$B$4:$G$20000,5),"")</f>
        <v/>
      </c>
      <c r="L31564" s="149" t="str">
        <f t="shared" si="998"/>
        <v/>
      </c>
      <c r="M31564" s="158" t="str">
        <f t="shared" si="999"/>
        <v/>
      </c>
      <c r="O31564" s="151"/>
    </row>
    <row r="31565" spans="11:15" x14ac:dyDescent="0.3">
      <c r="K31565" s="148" t="str">
        <f>IFERROR(VLOOKUP(A31565,DATABARANG!$B$4:$G$20000,5),"")</f>
        <v/>
      </c>
      <c r="L31565" s="149" t="str">
        <f t="shared" si="998"/>
        <v/>
      </c>
      <c r="M31565" s="158" t="str">
        <f t="shared" si="999"/>
        <v/>
      </c>
      <c r="O31565" s="151"/>
    </row>
    <row r="31566" spans="11:15" x14ac:dyDescent="0.3">
      <c r="K31566" s="148" t="str">
        <f>IFERROR(VLOOKUP(A31566,DATABARANG!$B$4:$G$20000,5),"")</f>
        <v/>
      </c>
      <c r="L31566" s="149" t="str">
        <f t="shared" si="998"/>
        <v/>
      </c>
      <c r="M31566" s="158" t="str">
        <f t="shared" si="999"/>
        <v/>
      </c>
      <c r="O31566" s="151"/>
    </row>
    <row r="31567" spans="11:15" x14ac:dyDescent="0.3">
      <c r="K31567" s="148" t="str">
        <f>IFERROR(VLOOKUP(A31567,DATABARANG!$B$4:$G$20000,5),"")</f>
        <v/>
      </c>
      <c r="L31567" s="149" t="str">
        <f t="shared" si="998"/>
        <v/>
      </c>
      <c r="M31567" s="158" t="str">
        <f t="shared" si="999"/>
        <v/>
      </c>
      <c r="O31567" s="151"/>
    </row>
    <row r="31568" spans="11:15" x14ac:dyDescent="0.3">
      <c r="K31568" s="148" t="str">
        <f>IFERROR(VLOOKUP(A31568,DATABARANG!$B$4:$G$20000,5),"")</f>
        <v/>
      </c>
      <c r="L31568" s="149" t="str">
        <f t="shared" si="998"/>
        <v/>
      </c>
      <c r="M31568" s="158" t="str">
        <f t="shared" si="999"/>
        <v/>
      </c>
      <c r="O31568" s="151"/>
    </row>
    <row r="31569" spans="11:15" x14ac:dyDescent="0.3">
      <c r="K31569" s="148" t="str">
        <f>IFERROR(VLOOKUP(A31569,DATABARANG!$B$4:$G$20000,5),"")</f>
        <v/>
      </c>
      <c r="L31569" s="149" t="str">
        <f t="shared" si="998"/>
        <v/>
      </c>
      <c r="M31569" s="158" t="str">
        <f t="shared" si="999"/>
        <v/>
      </c>
      <c r="O31569" s="151"/>
    </row>
    <row r="31570" spans="11:15" x14ac:dyDescent="0.3">
      <c r="K31570" s="148" t="str">
        <f>IFERROR(VLOOKUP(A31570,DATABARANG!$B$4:$G$20000,5),"")</f>
        <v/>
      </c>
      <c r="L31570" s="149" t="str">
        <f t="shared" si="998"/>
        <v/>
      </c>
      <c r="M31570" s="158" t="str">
        <f t="shared" si="999"/>
        <v/>
      </c>
      <c r="O31570" s="151"/>
    </row>
    <row r="31571" spans="11:15" x14ac:dyDescent="0.3">
      <c r="K31571" s="148" t="str">
        <f>IFERROR(VLOOKUP(A31571,DATABARANG!$B$4:$G$20000,5),"")</f>
        <v/>
      </c>
      <c r="L31571" s="149" t="str">
        <f t="shared" si="998"/>
        <v/>
      </c>
      <c r="M31571" s="158" t="str">
        <f t="shared" si="999"/>
        <v/>
      </c>
      <c r="O31571" s="151"/>
    </row>
    <row r="31572" spans="11:15" x14ac:dyDescent="0.3">
      <c r="K31572" s="148" t="str">
        <f>IFERROR(VLOOKUP(A31572,DATABARANG!$B$4:$G$20000,5),"")</f>
        <v/>
      </c>
      <c r="L31572" s="149" t="str">
        <f t="shared" si="998"/>
        <v/>
      </c>
      <c r="M31572" s="158" t="str">
        <f t="shared" si="999"/>
        <v/>
      </c>
      <c r="O31572" s="151"/>
    </row>
    <row r="31573" spans="11:15" x14ac:dyDescent="0.3">
      <c r="K31573" s="148" t="str">
        <f>IFERROR(VLOOKUP(A31573,DATABARANG!$B$4:$G$20000,5),"")</f>
        <v/>
      </c>
      <c r="L31573" s="149" t="str">
        <f t="shared" si="998"/>
        <v/>
      </c>
      <c r="M31573" s="158" t="str">
        <f t="shared" si="999"/>
        <v/>
      </c>
      <c r="O31573" s="151"/>
    </row>
    <row r="31574" spans="11:15" x14ac:dyDescent="0.3">
      <c r="K31574" s="148" t="str">
        <f>IFERROR(VLOOKUP(A31574,DATABARANG!$B$4:$G$20000,5),"")</f>
        <v/>
      </c>
      <c r="L31574" s="149" t="str">
        <f t="shared" si="998"/>
        <v/>
      </c>
      <c r="M31574" s="158" t="str">
        <f t="shared" si="999"/>
        <v/>
      </c>
      <c r="O31574" s="151"/>
    </row>
    <row r="31575" spans="11:15" x14ac:dyDescent="0.3">
      <c r="K31575" s="148" t="str">
        <f>IFERROR(VLOOKUP(A31575,DATABARANG!$B$4:$G$20000,5),"")</f>
        <v/>
      </c>
      <c r="L31575" s="149" t="str">
        <f t="shared" si="998"/>
        <v/>
      </c>
      <c r="M31575" s="158" t="str">
        <f t="shared" si="999"/>
        <v/>
      </c>
      <c r="O31575" s="151"/>
    </row>
    <row r="31576" spans="11:15" x14ac:dyDescent="0.3">
      <c r="K31576" s="148" t="str">
        <f>IFERROR(VLOOKUP(A31576,DATABARANG!$B$4:$G$20000,5),"")</f>
        <v/>
      </c>
      <c r="L31576" s="149" t="str">
        <f t="shared" si="998"/>
        <v/>
      </c>
      <c r="M31576" s="158" t="str">
        <f t="shared" si="999"/>
        <v/>
      </c>
      <c r="O31576" s="151"/>
    </row>
    <row r="31577" spans="11:15" x14ac:dyDescent="0.3">
      <c r="K31577" s="148" t="str">
        <f>IFERROR(VLOOKUP(A31577,DATABARANG!$B$4:$G$20000,5),"")</f>
        <v/>
      </c>
      <c r="L31577" s="149" t="str">
        <f t="shared" si="998"/>
        <v/>
      </c>
      <c r="M31577" s="158" t="str">
        <f t="shared" si="999"/>
        <v/>
      </c>
      <c r="O31577" s="151"/>
    </row>
    <row r="31578" spans="11:15" x14ac:dyDescent="0.3">
      <c r="K31578" s="148" t="str">
        <f>IFERROR(VLOOKUP(A31578,DATABARANG!$B$4:$G$20000,5),"")</f>
        <v/>
      </c>
      <c r="L31578" s="149" t="str">
        <f t="shared" si="998"/>
        <v/>
      </c>
      <c r="M31578" s="158" t="str">
        <f t="shared" si="999"/>
        <v/>
      </c>
      <c r="O31578" s="151"/>
    </row>
    <row r="31579" spans="11:15" x14ac:dyDescent="0.3">
      <c r="K31579" s="148" t="str">
        <f>IFERROR(VLOOKUP(A31579,DATABARANG!$B$4:$G$20000,5),"")</f>
        <v/>
      </c>
      <c r="L31579" s="149" t="str">
        <f t="shared" si="998"/>
        <v/>
      </c>
      <c r="M31579" s="158" t="str">
        <f t="shared" si="999"/>
        <v/>
      </c>
      <c r="O31579" s="151"/>
    </row>
    <row r="31580" spans="11:15" x14ac:dyDescent="0.3">
      <c r="K31580" s="148" t="str">
        <f>IFERROR(VLOOKUP(A31580,DATABARANG!$B$4:$G$20000,5),"")</f>
        <v/>
      </c>
      <c r="L31580" s="149" t="str">
        <f t="shared" si="998"/>
        <v/>
      </c>
      <c r="M31580" s="158" t="str">
        <f t="shared" si="999"/>
        <v/>
      </c>
      <c r="O31580" s="151"/>
    </row>
    <row r="31581" spans="11:15" x14ac:dyDescent="0.3">
      <c r="K31581" s="148" t="str">
        <f>IFERROR(VLOOKUP(A31581,DATABARANG!$B$4:$G$20000,5),"")</f>
        <v/>
      </c>
      <c r="L31581" s="149" t="str">
        <f t="shared" si="998"/>
        <v/>
      </c>
      <c r="M31581" s="158" t="str">
        <f t="shared" si="999"/>
        <v/>
      </c>
      <c r="O31581" s="151"/>
    </row>
    <row r="31582" spans="11:15" x14ac:dyDescent="0.3">
      <c r="K31582" s="148" t="str">
        <f>IFERROR(VLOOKUP(A31582,DATABARANG!$B$4:$G$20000,5),"")</f>
        <v/>
      </c>
      <c r="L31582" s="149" t="str">
        <f t="shared" si="998"/>
        <v/>
      </c>
      <c r="M31582" s="158" t="str">
        <f t="shared" si="999"/>
        <v/>
      </c>
      <c r="O31582" s="151"/>
    </row>
    <row r="31583" spans="11:15" x14ac:dyDescent="0.3">
      <c r="K31583" s="148" t="str">
        <f>IFERROR(VLOOKUP(A31583,DATABARANG!$B$4:$G$20000,5),"")</f>
        <v/>
      </c>
      <c r="L31583" s="149" t="str">
        <f t="shared" si="998"/>
        <v/>
      </c>
      <c r="M31583" s="158" t="str">
        <f t="shared" si="999"/>
        <v/>
      </c>
      <c r="O31583" s="151"/>
    </row>
    <row r="31584" spans="11:15" x14ac:dyDescent="0.3">
      <c r="K31584" s="148" t="str">
        <f>IFERROR(VLOOKUP(A31584,DATABARANG!$B$4:$G$20000,5),"")</f>
        <v/>
      </c>
      <c r="L31584" s="149" t="str">
        <f t="shared" si="998"/>
        <v/>
      </c>
      <c r="M31584" s="158" t="str">
        <f t="shared" si="999"/>
        <v/>
      </c>
      <c r="O31584" s="151"/>
    </row>
    <row r="31585" spans="11:15" x14ac:dyDescent="0.3">
      <c r="K31585" s="148" t="str">
        <f>IFERROR(VLOOKUP(A31585,DATABARANG!$B$4:$G$20000,5),"")</f>
        <v/>
      </c>
      <c r="L31585" s="149" t="str">
        <f t="shared" si="998"/>
        <v/>
      </c>
      <c r="M31585" s="158" t="str">
        <f t="shared" si="999"/>
        <v/>
      </c>
      <c r="O31585" s="151"/>
    </row>
    <row r="31586" spans="11:15" x14ac:dyDescent="0.3">
      <c r="K31586" s="148" t="str">
        <f>IFERROR(VLOOKUP(A31586,DATABARANG!$B$4:$G$20000,5),"")</f>
        <v/>
      </c>
      <c r="L31586" s="149" t="str">
        <f t="shared" si="998"/>
        <v/>
      </c>
      <c r="M31586" s="158" t="str">
        <f t="shared" si="999"/>
        <v/>
      </c>
      <c r="O31586" s="151"/>
    </row>
    <row r="31587" spans="11:15" x14ac:dyDescent="0.3">
      <c r="K31587" s="148" t="str">
        <f>IFERROR(VLOOKUP(A31587,DATABARANG!$B$4:$G$20000,5),"")</f>
        <v/>
      </c>
      <c r="L31587" s="149" t="str">
        <f t="shared" si="998"/>
        <v/>
      </c>
      <c r="M31587" s="158" t="str">
        <f t="shared" si="999"/>
        <v/>
      </c>
      <c r="O31587" s="151"/>
    </row>
    <row r="31588" spans="11:15" x14ac:dyDescent="0.3">
      <c r="K31588" s="148" t="str">
        <f>IFERROR(VLOOKUP(A31588,DATABARANG!$B$4:$G$20000,5),"")</f>
        <v/>
      </c>
      <c r="L31588" s="149" t="str">
        <f t="shared" si="998"/>
        <v/>
      </c>
      <c r="M31588" s="158" t="str">
        <f t="shared" si="999"/>
        <v/>
      </c>
      <c r="O31588" s="151"/>
    </row>
    <row r="31589" spans="11:15" x14ac:dyDescent="0.3">
      <c r="K31589" s="148" t="str">
        <f>IFERROR(VLOOKUP(A31589,DATABARANG!$B$4:$G$20000,5),"")</f>
        <v/>
      </c>
      <c r="L31589" s="149" t="str">
        <f t="shared" si="998"/>
        <v/>
      </c>
      <c r="M31589" s="158" t="str">
        <f t="shared" si="999"/>
        <v/>
      </c>
      <c r="O31589" s="151"/>
    </row>
    <row r="31590" spans="11:15" x14ac:dyDescent="0.3">
      <c r="K31590" s="148" t="str">
        <f>IFERROR(VLOOKUP(A31590,DATABARANG!$B$4:$G$20000,5),"")</f>
        <v/>
      </c>
      <c r="L31590" s="149" t="str">
        <f t="shared" si="998"/>
        <v/>
      </c>
      <c r="M31590" s="158" t="str">
        <f t="shared" si="999"/>
        <v/>
      </c>
      <c r="O31590" s="151"/>
    </row>
    <row r="31591" spans="11:15" x14ac:dyDescent="0.3">
      <c r="K31591" s="148" t="str">
        <f>IFERROR(VLOOKUP(A31591,DATABARANG!$B$4:$G$20000,5),"")</f>
        <v/>
      </c>
      <c r="L31591" s="149" t="str">
        <f t="shared" si="998"/>
        <v/>
      </c>
      <c r="M31591" s="158" t="str">
        <f t="shared" si="999"/>
        <v/>
      </c>
      <c r="O31591" s="151"/>
    </row>
    <row r="31592" spans="11:15" x14ac:dyDescent="0.3">
      <c r="K31592" s="148" t="str">
        <f>IFERROR(VLOOKUP(A31592,DATABARANG!$B$4:$G$20000,5),"")</f>
        <v/>
      </c>
      <c r="L31592" s="149" t="str">
        <f t="shared" si="998"/>
        <v/>
      </c>
      <c r="M31592" s="158" t="str">
        <f t="shared" si="999"/>
        <v/>
      </c>
      <c r="O31592" s="151"/>
    </row>
    <row r="31593" spans="11:15" x14ac:dyDescent="0.3">
      <c r="K31593" s="148" t="str">
        <f>IFERROR(VLOOKUP(A31593,DATABARANG!$B$4:$G$20000,5),"")</f>
        <v/>
      </c>
      <c r="L31593" s="149" t="str">
        <f t="shared" si="998"/>
        <v/>
      </c>
      <c r="M31593" s="158" t="str">
        <f t="shared" si="999"/>
        <v/>
      </c>
      <c r="O31593" s="151"/>
    </row>
    <row r="31594" spans="11:15" x14ac:dyDescent="0.3">
      <c r="K31594" s="148" t="str">
        <f>IFERROR(VLOOKUP(A31594,DATABARANG!$B$4:$G$20000,5),"")</f>
        <v/>
      </c>
      <c r="L31594" s="149" t="str">
        <f t="shared" si="998"/>
        <v/>
      </c>
      <c r="M31594" s="158" t="str">
        <f t="shared" si="999"/>
        <v/>
      </c>
      <c r="O31594" s="151"/>
    </row>
    <row r="31595" spans="11:15" x14ac:dyDescent="0.3">
      <c r="K31595" s="148" t="str">
        <f>IFERROR(VLOOKUP(A31595,DATABARANG!$B$4:$G$20000,5),"")</f>
        <v/>
      </c>
      <c r="L31595" s="149" t="str">
        <f t="shared" si="998"/>
        <v/>
      </c>
      <c r="M31595" s="158" t="str">
        <f t="shared" si="999"/>
        <v/>
      </c>
      <c r="O31595" s="151"/>
    </row>
    <row r="31596" spans="11:15" x14ac:dyDescent="0.3">
      <c r="K31596" s="148" t="str">
        <f>IFERROR(VLOOKUP(A31596,DATABARANG!$B$4:$G$20000,5),"")</f>
        <v/>
      </c>
      <c r="L31596" s="149" t="str">
        <f t="shared" si="998"/>
        <v/>
      </c>
      <c r="M31596" s="158" t="str">
        <f t="shared" si="999"/>
        <v/>
      </c>
      <c r="O31596" s="151"/>
    </row>
    <row r="31597" spans="11:15" x14ac:dyDescent="0.3">
      <c r="K31597" s="148" t="str">
        <f>IFERROR(VLOOKUP(A31597,DATABARANG!$B$4:$G$20000,5),"")</f>
        <v/>
      </c>
      <c r="L31597" s="149" t="str">
        <f t="shared" si="998"/>
        <v/>
      </c>
      <c r="M31597" s="158" t="str">
        <f t="shared" si="999"/>
        <v/>
      </c>
      <c r="O31597" s="151"/>
    </row>
    <row r="31598" spans="11:15" x14ac:dyDescent="0.3">
      <c r="K31598" s="148" t="str">
        <f>IFERROR(VLOOKUP(A31598,DATABARANG!$B$4:$G$20000,5),"")</f>
        <v/>
      </c>
      <c r="L31598" s="149" t="str">
        <f t="shared" si="998"/>
        <v/>
      </c>
      <c r="M31598" s="158" t="str">
        <f t="shared" si="999"/>
        <v/>
      </c>
      <c r="O31598" s="151"/>
    </row>
    <row r="31599" spans="11:15" x14ac:dyDescent="0.3">
      <c r="K31599" s="148" t="str">
        <f>IFERROR(VLOOKUP(A31599,DATABARANG!$B$4:$G$20000,5),"")</f>
        <v/>
      </c>
      <c r="L31599" s="149" t="str">
        <f t="shared" si="998"/>
        <v/>
      </c>
      <c r="M31599" s="158" t="str">
        <f t="shared" si="999"/>
        <v/>
      </c>
      <c r="O31599" s="151"/>
    </row>
    <row r="31600" spans="11:15" x14ac:dyDescent="0.3">
      <c r="K31600" s="148" t="str">
        <f>IFERROR(VLOOKUP(A31600,DATABARANG!$B$4:$G$20000,5),"")</f>
        <v/>
      </c>
      <c r="L31600" s="149" t="str">
        <f t="shared" si="998"/>
        <v/>
      </c>
      <c r="M31600" s="158" t="str">
        <f t="shared" si="999"/>
        <v/>
      </c>
      <c r="O31600" s="151"/>
    </row>
    <row r="31601" spans="11:15" x14ac:dyDescent="0.3">
      <c r="K31601" s="148" t="str">
        <f>IFERROR(VLOOKUP(A31601,DATABARANG!$B$4:$G$20000,5),"")</f>
        <v/>
      </c>
      <c r="L31601" s="149" t="str">
        <f t="shared" si="998"/>
        <v/>
      </c>
      <c r="M31601" s="158" t="str">
        <f t="shared" si="999"/>
        <v/>
      </c>
      <c r="O31601" s="151"/>
    </row>
    <row r="31602" spans="11:15" x14ac:dyDescent="0.3">
      <c r="K31602" s="148" t="str">
        <f>IFERROR(VLOOKUP(A31602,DATABARANG!$B$4:$G$20000,5),"")</f>
        <v/>
      </c>
      <c r="L31602" s="149" t="str">
        <f t="shared" si="998"/>
        <v/>
      </c>
      <c r="M31602" s="158" t="str">
        <f t="shared" si="999"/>
        <v/>
      </c>
      <c r="O31602" s="151"/>
    </row>
    <row r="31603" spans="11:15" x14ac:dyDescent="0.3">
      <c r="K31603" s="148" t="str">
        <f>IFERROR(VLOOKUP(A31603,DATABARANG!$B$4:$G$20000,5),"")</f>
        <v/>
      </c>
      <c r="L31603" s="149" t="str">
        <f t="shared" si="998"/>
        <v/>
      </c>
      <c r="M31603" s="158" t="str">
        <f t="shared" si="999"/>
        <v/>
      </c>
      <c r="O31603" s="151"/>
    </row>
    <row r="31604" spans="11:15" x14ac:dyDescent="0.3">
      <c r="K31604" s="148" t="str">
        <f>IFERROR(VLOOKUP(A31604,DATABARANG!$B$4:$G$20000,5),"")</f>
        <v/>
      </c>
      <c r="L31604" s="149" t="str">
        <f t="shared" si="998"/>
        <v/>
      </c>
      <c r="M31604" s="158" t="str">
        <f t="shared" si="999"/>
        <v/>
      </c>
      <c r="O31604" s="151"/>
    </row>
    <row r="31605" spans="11:15" x14ac:dyDescent="0.3">
      <c r="K31605" s="148" t="str">
        <f>IFERROR(VLOOKUP(A31605,DATABARANG!$B$4:$G$20000,5),"")</f>
        <v/>
      </c>
      <c r="L31605" s="149" t="str">
        <f t="shared" si="998"/>
        <v/>
      </c>
      <c r="M31605" s="158" t="str">
        <f t="shared" si="999"/>
        <v/>
      </c>
      <c r="O31605" s="151"/>
    </row>
    <row r="31606" spans="11:15" x14ac:dyDescent="0.3">
      <c r="K31606" s="148" t="str">
        <f>IFERROR(VLOOKUP(A31606,DATABARANG!$B$4:$G$20000,5),"")</f>
        <v/>
      </c>
      <c r="L31606" s="149" t="str">
        <f t="shared" si="998"/>
        <v/>
      </c>
      <c r="M31606" s="158" t="str">
        <f t="shared" si="999"/>
        <v/>
      </c>
      <c r="O31606" s="151"/>
    </row>
    <row r="31607" spans="11:15" x14ac:dyDescent="0.3">
      <c r="K31607" s="148" t="str">
        <f>IFERROR(VLOOKUP(A31607,DATABARANG!$B$4:$G$20000,5),"")</f>
        <v/>
      </c>
      <c r="L31607" s="149" t="str">
        <f t="shared" si="998"/>
        <v/>
      </c>
      <c r="M31607" s="158" t="str">
        <f t="shared" si="999"/>
        <v/>
      </c>
      <c r="O31607" s="151"/>
    </row>
    <row r="31608" spans="11:15" x14ac:dyDescent="0.3">
      <c r="K31608" s="148" t="str">
        <f>IFERROR(VLOOKUP(A31608,DATABARANG!$B$4:$G$20000,5),"")</f>
        <v/>
      </c>
      <c r="L31608" s="149" t="str">
        <f t="shared" si="998"/>
        <v/>
      </c>
      <c r="M31608" s="158" t="str">
        <f t="shared" si="999"/>
        <v/>
      </c>
      <c r="O31608" s="151"/>
    </row>
    <row r="31609" spans="11:15" x14ac:dyDescent="0.3">
      <c r="K31609" s="148" t="str">
        <f>IFERROR(VLOOKUP(A31609,DATABARANG!$B$4:$G$20000,5),"")</f>
        <v/>
      </c>
      <c r="L31609" s="149" t="str">
        <f t="shared" si="998"/>
        <v/>
      </c>
      <c r="M31609" s="158" t="str">
        <f t="shared" si="999"/>
        <v/>
      </c>
      <c r="O31609" s="151"/>
    </row>
    <row r="31610" spans="11:15" x14ac:dyDescent="0.3">
      <c r="K31610" s="148" t="str">
        <f>IFERROR(VLOOKUP(A31610,DATABARANG!$B$4:$G$20000,5),"")</f>
        <v/>
      </c>
      <c r="L31610" s="149" t="str">
        <f t="shared" si="998"/>
        <v/>
      </c>
      <c r="M31610" s="158" t="str">
        <f t="shared" si="999"/>
        <v/>
      </c>
      <c r="O31610" s="151"/>
    </row>
    <row r="31611" spans="11:15" x14ac:dyDescent="0.3">
      <c r="K31611" s="148" t="str">
        <f>IFERROR(VLOOKUP(A31611,DATABARANG!$B$4:$G$20000,5),"")</f>
        <v/>
      </c>
      <c r="L31611" s="149" t="str">
        <f t="shared" si="998"/>
        <v/>
      </c>
      <c r="M31611" s="158" t="str">
        <f t="shared" si="999"/>
        <v/>
      </c>
      <c r="O31611" s="151"/>
    </row>
    <row r="31612" spans="11:15" x14ac:dyDescent="0.3">
      <c r="K31612" s="148" t="str">
        <f>IFERROR(VLOOKUP(A31612,DATABARANG!$B$4:$G$20000,5),"")</f>
        <v/>
      </c>
      <c r="L31612" s="149" t="str">
        <f t="shared" si="998"/>
        <v/>
      </c>
      <c r="M31612" s="158" t="str">
        <f t="shared" si="999"/>
        <v/>
      </c>
      <c r="O31612" s="151"/>
    </row>
    <row r="31613" spans="11:15" x14ac:dyDescent="0.3">
      <c r="K31613" s="148" t="str">
        <f>IFERROR(VLOOKUP(A31613,DATABARANG!$B$4:$G$20000,5),"")</f>
        <v/>
      </c>
      <c r="L31613" s="149" t="str">
        <f t="shared" si="998"/>
        <v/>
      </c>
      <c r="M31613" s="158" t="str">
        <f t="shared" si="999"/>
        <v/>
      </c>
      <c r="O31613" s="151"/>
    </row>
    <row r="31614" spans="11:15" x14ac:dyDescent="0.3">
      <c r="K31614" s="148" t="str">
        <f>IFERROR(VLOOKUP(A31614,DATABARANG!$B$4:$G$20000,5),"")</f>
        <v/>
      </c>
      <c r="L31614" s="149" t="str">
        <f t="shared" si="998"/>
        <v/>
      </c>
      <c r="M31614" s="158" t="str">
        <f t="shared" si="999"/>
        <v/>
      </c>
      <c r="O31614" s="151"/>
    </row>
    <row r="31615" spans="11:15" x14ac:dyDescent="0.3">
      <c r="K31615" s="148" t="str">
        <f>IFERROR(VLOOKUP(A31615,DATABARANG!$B$4:$G$20000,5),"")</f>
        <v/>
      </c>
      <c r="L31615" s="149" t="str">
        <f t="shared" si="998"/>
        <v/>
      </c>
      <c r="M31615" s="158" t="str">
        <f t="shared" si="999"/>
        <v/>
      </c>
      <c r="O31615" s="151"/>
    </row>
    <row r="31616" spans="11:15" x14ac:dyDescent="0.3">
      <c r="K31616" s="148" t="str">
        <f>IFERROR(VLOOKUP(A31616,DATABARANG!$B$4:$G$20000,5),"")</f>
        <v/>
      </c>
      <c r="L31616" s="149" t="str">
        <f t="shared" si="998"/>
        <v/>
      </c>
      <c r="M31616" s="158" t="str">
        <f t="shared" si="999"/>
        <v/>
      </c>
      <c r="O31616" s="151"/>
    </row>
    <row r="31617" spans="11:15" x14ac:dyDescent="0.3">
      <c r="K31617" s="148" t="str">
        <f>IFERROR(VLOOKUP(A31617,DATABARANG!$B$4:$G$20000,5),"")</f>
        <v/>
      </c>
      <c r="L31617" s="149" t="str">
        <f t="shared" si="998"/>
        <v/>
      </c>
      <c r="M31617" s="158" t="str">
        <f t="shared" si="999"/>
        <v/>
      </c>
      <c r="O31617" s="151"/>
    </row>
    <row r="31618" spans="11:15" x14ac:dyDescent="0.3">
      <c r="K31618" s="148" t="str">
        <f>IFERROR(VLOOKUP(A31618,DATABARANG!$B$4:$G$20000,5),"")</f>
        <v/>
      </c>
      <c r="L31618" s="149" t="str">
        <f t="shared" si="998"/>
        <v/>
      </c>
      <c r="M31618" s="158" t="str">
        <f t="shared" si="999"/>
        <v/>
      </c>
      <c r="O31618" s="151"/>
    </row>
    <row r="31619" spans="11:15" x14ac:dyDescent="0.3">
      <c r="K31619" s="148" t="str">
        <f>IFERROR(VLOOKUP(A31619,DATABARANG!$B$4:$G$20000,5),"")</f>
        <v/>
      </c>
      <c r="L31619" s="149" t="str">
        <f t="shared" si="998"/>
        <v/>
      </c>
      <c r="M31619" s="158" t="str">
        <f t="shared" si="999"/>
        <v/>
      </c>
      <c r="O31619" s="151"/>
    </row>
    <row r="31620" spans="11:15" x14ac:dyDescent="0.3">
      <c r="K31620" s="148" t="str">
        <f>IFERROR(VLOOKUP(A31620,DATABARANG!$B$4:$G$20000,5),"")</f>
        <v/>
      </c>
      <c r="L31620" s="149" t="str">
        <f t="shared" si="998"/>
        <v/>
      </c>
      <c r="M31620" s="158" t="str">
        <f t="shared" si="999"/>
        <v/>
      </c>
      <c r="O31620" s="151"/>
    </row>
    <row r="31621" spans="11:15" x14ac:dyDescent="0.3">
      <c r="K31621" s="148" t="str">
        <f>IFERROR(VLOOKUP(A31621,DATABARANG!$B$4:$G$20000,5),"")</f>
        <v/>
      </c>
      <c r="L31621" s="149" t="str">
        <f t="shared" si="998"/>
        <v/>
      </c>
      <c r="M31621" s="158" t="str">
        <f t="shared" si="999"/>
        <v/>
      </c>
      <c r="O31621" s="151"/>
    </row>
    <row r="31622" spans="11:15" x14ac:dyDescent="0.3">
      <c r="K31622" s="148" t="str">
        <f>IFERROR(VLOOKUP(A31622,DATABARANG!$B$4:$G$20000,5),"")</f>
        <v/>
      </c>
      <c r="L31622" s="149" t="str">
        <f t="shared" ref="L31622:L31685" si="1000">IFERROR((E31622-K31622)*G31622,"")</f>
        <v/>
      </c>
      <c r="M31622" s="158" t="str">
        <f t="shared" ref="M31622:M31685" si="1001">IF(B31622="","",TEXT(B31622,"DD-MMM"))</f>
        <v/>
      </c>
      <c r="O31622" s="151"/>
    </row>
    <row r="31623" spans="11:15" x14ac:dyDescent="0.3">
      <c r="K31623" s="148" t="str">
        <f>IFERROR(VLOOKUP(A31623,DATABARANG!$B$4:$G$20000,5),"")</f>
        <v/>
      </c>
      <c r="L31623" s="149" t="str">
        <f t="shared" si="1000"/>
        <v/>
      </c>
      <c r="M31623" s="158" t="str">
        <f t="shared" si="1001"/>
        <v/>
      </c>
      <c r="O31623" s="151"/>
    </row>
    <row r="31624" spans="11:15" x14ac:dyDescent="0.3">
      <c r="K31624" s="148" t="str">
        <f>IFERROR(VLOOKUP(A31624,DATABARANG!$B$4:$G$20000,5),"")</f>
        <v/>
      </c>
      <c r="L31624" s="149" t="str">
        <f t="shared" si="1000"/>
        <v/>
      </c>
      <c r="M31624" s="158" t="str">
        <f t="shared" si="1001"/>
        <v/>
      </c>
      <c r="O31624" s="151"/>
    </row>
    <row r="31625" spans="11:15" x14ac:dyDescent="0.3">
      <c r="K31625" s="148" t="str">
        <f>IFERROR(VLOOKUP(A31625,DATABARANG!$B$4:$G$20000,5),"")</f>
        <v/>
      </c>
      <c r="L31625" s="149" t="str">
        <f t="shared" si="1000"/>
        <v/>
      </c>
      <c r="M31625" s="158" t="str">
        <f t="shared" si="1001"/>
        <v/>
      </c>
      <c r="O31625" s="151"/>
    </row>
    <row r="31626" spans="11:15" x14ac:dyDescent="0.3">
      <c r="K31626" s="148" t="str">
        <f>IFERROR(VLOOKUP(A31626,DATABARANG!$B$4:$G$20000,5),"")</f>
        <v/>
      </c>
      <c r="L31626" s="149" t="str">
        <f t="shared" si="1000"/>
        <v/>
      </c>
      <c r="M31626" s="158" t="str">
        <f t="shared" si="1001"/>
        <v/>
      </c>
      <c r="O31626" s="151"/>
    </row>
    <row r="31627" spans="11:15" x14ac:dyDescent="0.3">
      <c r="K31627" s="148" t="str">
        <f>IFERROR(VLOOKUP(A31627,DATABARANG!$B$4:$G$20000,5),"")</f>
        <v/>
      </c>
      <c r="L31627" s="149" t="str">
        <f t="shared" si="1000"/>
        <v/>
      </c>
      <c r="M31627" s="158" t="str">
        <f t="shared" si="1001"/>
        <v/>
      </c>
      <c r="O31627" s="151"/>
    </row>
    <row r="31628" spans="11:15" x14ac:dyDescent="0.3">
      <c r="K31628" s="148" t="str">
        <f>IFERROR(VLOOKUP(A31628,DATABARANG!$B$4:$G$20000,5),"")</f>
        <v/>
      </c>
      <c r="L31628" s="149" t="str">
        <f t="shared" si="1000"/>
        <v/>
      </c>
      <c r="M31628" s="158" t="str">
        <f t="shared" si="1001"/>
        <v/>
      </c>
      <c r="O31628" s="151"/>
    </row>
    <row r="31629" spans="11:15" x14ac:dyDescent="0.3">
      <c r="K31629" s="148" t="str">
        <f>IFERROR(VLOOKUP(A31629,DATABARANG!$B$4:$G$20000,5),"")</f>
        <v/>
      </c>
      <c r="L31629" s="149" t="str">
        <f t="shared" si="1000"/>
        <v/>
      </c>
      <c r="M31629" s="158" t="str">
        <f t="shared" si="1001"/>
        <v/>
      </c>
      <c r="O31629" s="151"/>
    </row>
    <row r="31630" spans="11:15" x14ac:dyDescent="0.3">
      <c r="K31630" s="148" t="str">
        <f>IFERROR(VLOOKUP(A31630,DATABARANG!$B$4:$G$20000,5),"")</f>
        <v/>
      </c>
      <c r="L31630" s="149" t="str">
        <f t="shared" si="1000"/>
        <v/>
      </c>
      <c r="M31630" s="158" t="str">
        <f t="shared" si="1001"/>
        <v/>
      </c>
      <c r="O31630" s="151"/>
    </row>
    <row r="31631" spans="11:15" x14ac:dyDescent="0.3">
      <c r="K31631" s="148" t="str">
        <f>IFERROR(VLOOKUP(A31631,DATABARANG!$B$4:$G$20000,5),"")</f>
        <v/>
      </c>
      <c r="L31631" s="149" t="str">
        <f t="shared" si="1000"/>
        <v/>
      </c>
      <c r="M31631" s="158" t="str">
        <f t="shared" si="1001"/>
        <v/>
      </c>
      <c r="O31631" s="151"/>
    </row>
    <row r="31632" spans="11:15" x14ac:dyDescent="0.3">
      <c r="K31632" s="148" t="str">
        <f>IFERROR(VLOOKUP(A31632,DATABARANG!$B$4:$G$20000,5),"")</f>
        <v/>
      </c>
      <c r="L31632" s="149" t="str">
        <f t="shared" si="1000"/>
        <v/>
      </c>
      <c r="M31632" s="158" t="str">
        <f t="shared" si="1001"/>
        <v/>
      </c>
      <c r="O31632" s="151"/>
    </row>
    <row r="31633" spans="11:15" x14ac:dyDescent="0.3">
      <c r="K31633" s="148" t="str">
        <f>IFERROR(VLOOKUP(A31633,DATABARANG!$B$4:$G$20000,5),"")</f>
        <v/>
      </c>
      <c r="L31633" s="149" t="str">
        <f t="shared" si="1000"/>
        <v/>
      </c>
      <c r="M31633" s="158" t="str">
        <f t="shared" si="1001"/>
        <v/>
      </c>
      <c r="O31633" s="151"/>
    </row>
    <row r="31634" spans="11:15" x14ac:dyDescent="0.3">
      <c r="K31634" s="148" t="str">
        <f>IFERROR(VLOOKUP(A31634,DATABARANG!$B$4:$G$20000,5),"")</f>
        <v/>
      </c>
      <c r="L31634" s="149" t="str">
        <f t="shared" si="1000"/>
        <v/>
      </c>
      <c r="M31634" s="158" t="str">
        <f t="shared" si="1001"/>
        <v/>
      </c>
      <c r="O31634" s="151"/>
    </row>
    <row r="31635" spans="11:15" x14ac:dyDescent="0.3">
      <c r="K31635" s="148" t="str">
        <f>IFERROR(VLOOKUP(A31635,DATABARANG!$B$4:$G$20000,5),"")</f>
        <v/>
      </c>
      <c r="L31635" s="149" t="str">
        <f t="shared" si="1000"/>
        <v/>
      </c>
      <c r="M31635" s="158" t="str">
        <f t="shared" si="1001"/>
        <v/>
      </c>
      <c r="O31635" s="151"/>
    </row>
    <row r="31636" spans="11:15" x14ac:dyDescent="0.3">
      <c r="K31636" s="148" t="str">
        <f>IFERROR(VLOOKUP(A31636,DATABARANG!$B$4:$G$20000,5),"")</f>
        <v/>
      </c>
      <c r="L31636" s="149" t="str">
        <f t="shared" si="1000"/>
        <v/>
      </c>
      <c r="M31636" s="158" t="str">
        <f t="shared" si="1001"/>
        <v/>
      </c>
      <c r="O31636" s="151"/>
    </row>
    <row r="31637" spans="11:15" x14ac:dyDescent="0.3">
      <c r="K31637" s="148" t="str">
        <f>IFERROR(VLOOKUP(A31637,DATABARANG!$B$4:$G$20000,5),"")</f>
        <v/>
      </c>
      <c r="L31637" s="149" t="str">
        <f t="shared" si="1000"/>
        <v/>
      </c>
      <c r="M31637" s="158" t="str">
        <f t="shared" si="1001"/>
        <v/>
      </c>
      <c r="O31637" s="151"/>
    </row>
    <row r="31638" spans="11:15" x14ac:dyDescent="0.3">
      <c r="K31638" s="148" t="str">
        <f>IFERROR(VLOOKUP(A31638,DATABARANG!$B$4:$G$20000,5),"")</f>
        <v/>
      </c>
      <c r="L31638" s="149" t="str">
        <f t="shared" si="1000"/>
        <v/>
      </c>
      <c r="M31638" s="158" t="str">
        <f t="shared" si="1001"/>
        <v/>
      </c>
      <c r="O31638" s="151"/>
    </row>
    <row r="31639" spans="11:15" x14ac:dyDescent="0.3">
      <c r="K31639" s="148" t="str">
        <f>IFERROR(VLOOKUP(A31639,DATABARANG!$B$4:$G$20000,5),"")</f>
        <v/>
      </c>
      <c r="L31639" s="149" t="str">
        <f t="shared" si="1000"/>
        <v/>
      </c>
      <c r="M31639" s="158" t="str">
        <f t="shared" si="1001"/>
        <v/>
      </c>
      <c r="O31639" s="151"/>
    </row>
    <row r="31640" spans="11:15" x14ac:dyDescent="0.3">
      <c r="K31640" s="148" t="str">
        <f>IFERROR(VLOOKUP(A31640,DATABARANG!$B$4:$G$20000,5),"")</f>
        <v/>
      </c>
      <c r="L31640" s="149" t="str">
        <f t="shared" si="1000"/>
        <v/>
      </c>
      <c r="M31640" s="158" t="str">
        <f t="shared" si="1001"/>
        <v/>
      </c>
      <c r="O31640" s="151"/>
    </row>
    <row r="31641" spans="11:15" x14ac:dyDescent="0.3">
      <c r="K31641" s="148" t="str">
        <f>IFERROR(VLOOKUP(A31641,DATABARANG!$B$4:$G$20000,5),"")</f>
        <v/>
      </c>
      <c r="L31641" s="149" t="str">
        <f t="shared" si="1000"/>
        <v/>
      </c>
      <c r="M31641" s="158" t="str">
        <f t="shared" si="1001"/>
        <v/>
      </c>
      <c r="O31641" s="151"/>
    </row>
    <row r="31642" spans="11:15" x14ac:dyDescent="0.3">
      <c r="K31642" s="148" t="str">
        <f>IFERROR(VLOOKUP(A31642,DATABARANG!$B$4:$G$20000,5),"")</f>
        <v/>
      </c>
      <c r="L31642" s="149" t="str">
        <f t="shared" si="1000"/>
        <v/>
      </c>
      <c r="M31642" s="158" t="str">
        <f t="shared" si="1001"/>
        <v/>
      </c>
      <c r="O31642" s="151"/>
    </row>
    <row r="31643" spans="11:15" x14ac:dyDescent="0.3">
      <c r="K31643" s="148" t="str">
        <f>IFERROR(VLOOKUP(A31643,DATABARANG!$B$4:$G$20000,5),"")</f>
        <v/>
      </c>
      <c r="L31643" s="149" t="str">
        <f t="shared" si="1000"/>
        <v/>
      </c>
      <c r="M31643" s="158" t="str">
        <f t="shared" si="1001"/>
        <v/>
      </c>
      <c r="O31643" s="151"/>
    </row>
    <row r="31644" spans="11:15" x14ac:dyDescent="0.3">
      <c r="K31644" s="148" t="str">
        <f>IFERROR(VLOOKUP(A31644,DATABARANG!$B$4:$G$20000,5),"")</f>
        <v/>
      </c>
      <c r="L31644" s="149" t="str">
        <f t="shared" si="1000"/>
        <v/>
      </c>
      <c r="M31644" s="158" t="str">
        <f t="shared" si="1001"/>
        <v/>
      </c>
      <c r="O31644" s="151"/>
    </row>
    <row r="31645" spans="11:15" x14ac:dyDescent="0.3">
      <c r="K31645" s="148" t="str">
        <f>IFERROR(VLOOKUP(A31645,DATABARANG!$B$4:$G$20000,5),"")</f>
        <v/>
      </c>
      <c r="L31645" s="149" t="str">
        <f t="shared" si="1000"/>
        <v/>
      </c>
      <c r="M31645" s="158" t="str">
        <f t="shared" si="1001"/>
        <v/>
      </c>
      <c r="O31645" s="151"/>
    </row>
    <row r="31646" spans="11:15" x14ac:dyDescent="0.3">
      <c r="K31646" s="148" t="str">
        <f>IFERROR(VLOOKUP(A31646,DATABARANG!$B$4:$G$20000,5),"")</f>
        <v/>
      </c>
      <c r="L31646" s="149" t="str">
        <f t="shared" si="1000"/>
        <v/>
      </c>
      <c r="M31646" s="158" t="str">
        <f t="shared" si="1001"/>
        <v/>
      </c>
      <c r="O31646" s="151"/>
    </row>
    <row r="31647" spans="11:15" x14ac:dyDescent="0.3">
      <c r="K31647" s="148" t="str">
        <f>IFERROR(VLOOKUP(A31647,DATABARANG!$B$4:$G$20000,5),"")</f>
        <v/>
      </c>
      <c r="L31647" s="149" t="str">
        <f t="shared" si="1000"/>
        <v/>
      </c>
      <c r="M31647" s="158" t="str">
        <f t="shared" si="1001"/>
        <v/>
      </c>
      <c r="O31647" s="151"/>
    </row>
    <row r="31648" spans="11:15" x14ac:dyDescent="0.3">
      <c r="K31648" s="148" t="str">
        <f>IFERROR(VLOOKUP(A31648,DATABARANG!$B$4:$G$20000,5),"")</f>
        <v/>
      </c>
      <c r="L31648" s="149" t="str">
        <f t="shared" si="1000"/>
        <v/>
      </c>
      <c r="M31648" s="158" t="str">
        <f t="shared" si="1001"/>
        <v/>
      </c>
      <c r="O31648" s="151"/>
    </row>
    <row r="31649" spans="11:15" x14ac:dyDescent="0.3">
      <c r="K31649" s="148" t="str">
        <f>IFERROR(VLOOKUP(A31649,DATABARANG!$B$4:$G$20000,5),"")</f>
        <v/>
      </c>
      <c r="L31649" s="149" t="str">
        <f t="shared" si="1000"/>
        <v/>
      </c>
      <c r="M31649" s="158" t="str">
        <f t="shared" si="1001"/>
        <v/>
      </c>
      <c r="O31649" s="151"/>
    </row>
    <row r="31650" spans="11:15" x14ac:dyDescent="0.3">
      <c r="K31650" s="148" t="str">
        <f>IFERROR(VLOOKUP(A31650,DATABARANG!$B$4:$G$20000,5),"")</f>
        <v/>
      </c>
      <c r="L31650" s="149" t="str">
        <f t="shared" si="1000"/>
        <v/>
      </c>
      <c r="M31650" s="158" t="str">
        <f t="shared" si="1001"/>
        <v/>
      </c>
      <c r="O31650" s="151"/>
    </row>
    <row r="31651" spans="11:15" x14ac:dyDescent="0.3">
      <c r="K31651" s="148" t="str">
        <f>IFERROR(VLOOKUP(A31651,DATABARANG!$B$4:$G$20000,5),"")</f>
        <v/>
      </c>
      <c r="L31651" s="149" t="str">
        <f t="shared" si="1000"/>
        <v/>
      </c>
      <c r="M31651" s="158" t="str">
        <f t="shared" si="1001"/>
        <v/>
      </c>
      <c r="O31651" s="151"/>
    </row>
    <row r="31652" spans="11:15" x14ac:dyDescent="0.3">
      <c r="K31652" s="148" t="str">
        <f>IFERROR(VLOOKUP(A31652,DATABARANG!$B$4:$G$20000,5),"")</f>
        <v/>
      </c>
      <c r="L31652" s="149" t="str">
        <f t="shared" si="1000"/>
        <v/>
      </c>
      <c r="M31652" s="158" t="str">
        <f t="shared" si="1001"/>
        <v/>
      </c>
      <c r="O31652" s="151"/>
    </row>
    <row r="31653" spans="11:15" x14ac:dyDescent="0.3">
      <c r="K31653" s="148" t="str">
        <f>IFERROR(VLOOKUP(A31653,DATABARANG!$B$4:$G$20000,5),"")</f>
        <v/>
      </c>
      <c r="L31653" s="149" t="str">
        <f t="shared" si="1000"/>
        <v/>
      </c>
      <c r="M31653" s="158" t="str">
        <f t="shared" si="1001"/>
        <v/>
      </c>
      <c r="O31653" s="151"/>
    </row>
    <row r="31654" spans="11:15" x14ac:dyDescent="0.3">
      <c r="K31654" s="148" t="str">
        <f>IFERROR(VLOOKUP(A31654,DATABARANG!$B$4:$G$20000,5),"")</f>
        <v/>
      </c>
      <c r="L31654" s="149" t="str">
        <f t="shared" si="1000"/>
        <v/>
      </c>
      <c r="M31654" s="158" t="str">
        <f t="shared" si="1001"/>
        <v/>
      </c>
      <c r="O31654" s="151"/>
    </row>
    <row r="31655" spans="11:15" x14ac:dyDescent="0.3">
      <c r="K31655" s="148" t="str">
        <f>IFERROR(VLOOKUP(A31655,DATABARANG!$B$4:$G$20000,5),"")</f>
        <v/>
      </c>
      <c r="L31655" s="149" t="str">
        <f t="shared" si="1000"/>
        <v/>
      </c>
      <c r="M31655" s="158" t="str">
        <f t="shared" si="1001"/>
        <v/>
      </c>
      <c r="O31655" s="151"/>
    </row>
    <row r="31656" spans="11:15" x14ac:dyDescent="0.3">
      <c r="K31656" s="148" t="str">
        <f>IFERROR(VLOOKUP(A31656,DATABARANG!$B$4:$G$20000,5),"")</f>
        <v/>
      </c>
      <c r="L31656" s="149" t="str">
        <f t="shared" si="1000"/>
        <v/>
      </c>
      <c r="M31656" s="158" t="str">
        <f t="shared" si="1001"/>
        <v/>
      </c>
      <c r="O31656" s="151"/>
    </row>
    <row r="31657" spans="11:15" x14ac:dyDescent="0.3">
      <c r="K31657" s="148" t="str">
        <f>IFERROR(VLOOKUP(A31657,DATABARANG!$B$4:$G$20000,5),"")</f>
        <v/>
      </c>
      <c r="L31657" s="149" t="str">
        <f t="shared" si="1000"/>
        <v/>
      </c>
      <c r="M31657" s="158" t="str">
        <f t="shared" si="1001"/>
        <v/>
      </c>
      <c r="O31657" s="151"/>
    </row>
    <row r="31658" spans="11:15" x14ac:dyDescent="0.3">
      <c r="K31658" s="148" t="str">
        <f>IFERROR(VLOOKUP(A31658,DATABARANG!$B$4:$G$20000,5),"")</f>
        <v/>
      </c>
      <c r="L31658" s="149" t="str">
        <f t="shared" si="1000"/>
        <v/>
      </c>
      <c r="M31658" s="158" t="str">
        <f t="shared" si="1001"/>
        <v/>
      </c>
      <c r="O31658" s="151"/>
    </row>
    <row r="31659" spans="11:15" x14ac:dyDescent="0.3">
      <c r="K31659" s="148" t="str">
        <f>IFERROR(VLOOKUP(A31659,DATABARANG!$B$4:$G$20000,5),"")</f>
        <v/>
      </c>
      <c r="L31659" s="149" t="str">
        <f t="shared" si="1000"/>
        <v/>
      </c>
      <c r="M31659" s="158" t="str">
        <f t="shared" si="1001"/>
        <v/>
      </c>
      <c r="O31659" s="151"/>
    </row>
    <row r="31660" spans="11:15" x14ac:dyDescent="0.3">
      <c r="K31660" s="148" t="str">
        <f>IFERROR(VLOOKUP(A31660,DATABARANG!$B$4:$G$20000,5),"")</f>
        <v/>
      </c>
      <c r="L31660" s="149" t="str">
        <f t="shared" si="1000"/>
        <v/>
      </c>
      <c r="M31660" s="158" t="str">
        <f t="shared" si="1001"/>
        <v/>
      </c>
      <c r="O31660" s="151"/>
    </row>
    <row r="31661" spans="11:15" x14ac:dyDescent="0.3">
      <c r="K31661" s="148" t="str">
        <f>IFERROR(VLOOKUP(A31661,DATABARANG!$B$4:$G$20000,5),"")</f>
        <v/>
      </c>
      <c r="L31661" s="149" t="str">
        <f t="shared" si="1000"/>
        <v/>
      </c>
      <c r="M31661" s="158" t="str">
        <f t="shared" si="1001"/>
        <v/>
      </c>
      <c r="O31661" s="151"/>
    </row>
    <row r="31662" spans="11:15" x14ac:dyDescent="0.3">
      <c r="K31662" s="148" t="str">
        <f>IFERROR(VLOOKUP(A31662,DATABARANG!$B$4:$G$20000,5),"")</f>
        <v/>
      </c>
      <c r="L31662" s="149" t="str">
        <f t="shared" si="1000"/>
        <v/>
      </c>
      <c r="M31662" s="158" t="str">
        <f t="shared" si="1001"/>
        <v/>
      </c>
      <c r="O31662" s="151"/>
    </row>
    <row r="31663" spans="11:15" x14ac:dyDescent="0.3">
      <c r="K31663" s="148" t="str">
        <f>IFERROR(VLOOKUP(A31663,DATABARANG!$B$4:$G$20000,5),"")</f>
        <v/>
      </c>
      <c r="L31663" s="149" t="str">
        <f t="shared" si="1000"/>
        <v/>
      </c>
      <c r="M31663" s="158" t="str">
        <f t="shared" si="1001"/>
        <v/>
      </c>
      <c r="O31663" s="151"/>
    </row>
    <row r="31664" spans="11:15" x14ac:dyDescent="0.3">
      <c r="K31664" s="148" t="str">
        <f>IFERROR(VLOOKUP(A31664,DATABARANG!$B$4:$G$20000,5),"")</f>
        <v/>
      </c>
      <c r="L31664" s="149" t="str">
        <f t="shared" si="1000"/>
        <v/>
      </c>
      <c r="M31664" s="158" t="str">
        <f t="shared" si="1001"/>
        <v/>
      </c>
      <c r="O31664" s="151"/>
    </row>
    <row r="31665" spans="11:15" x14ac:dyDescent="0.3">
      <c r="K31665" s="148" t="str">
        <f>IFERROR(VLOOKUP(A31665,DATABARANG!$B$4:$G$20000,5),"")</f>
        <v/>
      </c>
      <c r="L31665" s="149" t="str">
        <f t="shared" si="1000"/>
        <v/>
      </c>
      <c r="M31665" s="158" t="str">
        <f t="shared" si="1001"/>
        <v/>
      </c>
      <c r="O31665" s="151"/>
    </row>
    <row r="31666" spans="11:15" x14ac:dyDescent="0.3">
      <c r="K31666" s="148" t="str">
        <f>IFERROR(VLOOKUP(A31666,DATABARANG!$B$4:$G$20000,5),"")</f>
        <v/>
      </c>
      <c r="L31666" s="149" t="str">
        <f t="shared" si="1000"/>
        <v/>
      </c>
      <c r="M31666" s="158" t="str">
        <f t="shared" si="1001"/>
        <v/>
      </c>
      <c r="O31666" s="151"/>
    </row>
    <row r="31667" spans="11:15" x14ac:dyDescent="0.3">
      <c r="K31667" s="148" t="str">
        <f>IFERROR(VLOOKUP(A31667,DATABARANG!$B$4:$G$20000,5),"")</f>
        <v/>
      </c>
      <c r="L31667" s="149" t="str">
        <f t="shared" si="1000"/>
        <v/>
      </c>
      <c r="M31667" s="158" t="str">
        <f t="shared" si="1001"/>
        <v/>
      </c>
      <c r="O31667" s="151"/>
    </row>
    <row r="31668" spans="11:15" x14ac:dyDescent="0.3">
      <c r="K31668" s="148" t="str">
        <f>IFERROR(VLOOKUP(A31668,DATABARANG!$B$4:$G$20000,5),"")</f>
        <v/>
      </c>
      <c r="L31668" s="149" t="str">
        <f t="shared" si="1000"/>
        <v/>
      </c>
      <c r="M31668" s="158" t="str">
        <f t="shared" si="1001"/>
        <v/>
      </c>
      <c r="O31668" s="151"/>
    </row>
    <row r="31669" spans="11:15" x14ac:dyDescent="0.3">
      <c r="K31669" s="148" t="str">
        <f>IFERROR(VLOOKUP(A31669,DATABARANG!$B$4:$G$20000,5),"")</f>
        <v/>
      </c>
      <c r="L31669" s="149" t="str">
        <f t="shared" si="1000"/>
        <v/>
      </c>
      <c r="M31669" s="158" t="str">
        <f t="shared" si="1001"/>
        <v/>
      </c>
      <c r="O31669" s="151"/>
    </row>
    <row r="31670" spans="11:15" x14ac:dyDescent="0.3">
      <c r="K31670" s="148" t="str">
        <f>IFERROR(VLOOKUP(A31670,DATABARANG!$B$4:$G$20000,5),"")</f>
        <v/>
      </c>
      <c r="L31670" s="149" t="str">
        <f t="shared" si="1000"/>
        <v/>
      </c>
      <c r="M31670" s="158" t="str">
        <f t="shared" si="1001"/>
        <v/>
      </c>
      <c r="O31670" s="151"/>
    </row>
    <row r="31671" spans="11:15" x14ac:dyDescent="0.3">
      <c r="K31671" s="148" t="str">
        <f>IFERROR(VLOOKUP(A31671,DATABARANG!$B$4:$G$20000,5),"")</f>
        <v/>
      </c>
      <c r="L31671" s="149" t="str">
        <f t="shared" si="1000"/>
        <v/>
      </c>
      <c r="M31671" s="158" t="str">
        <f t="shared" si="1001"/>
        <v/>
      </c>
      <c r="O31671" s="151"/>
    </row>
    <row r="31672" spans="11:15" x14ac:dyDescent="0.3">
      <c r="K31672" s="148" t="str">
        <f>IFERROR(VLOOKUP(A31672,DATABARANG!$B$4:$G$20000,5),"")</f>
        <v/>
      </c>
      <c r="L31672" s="149" t="str">
        <f t="shared" si="1000"/>
        <v/>
      </c>
      <c r="M31672" s="158" t="str">
        <f t="shared" si="1001"/>
        <v/>
      </c>
      <c r="O31672" s="151"/>
    </row>
    <row r="31673" spans="11:15" x14ac:dyDescent="0.3">
      <c r="K31673" s="148" t="str">
        <f>IFERROR(VLOOKUP(A31673,DATABARANG!$B$4:$G$20000,5),"")</f>
        <v/>
      </c>
      <c r="L31673" s="149" t="str">
        <f t="shared" si="1000"/>
        <v/>
      </c>
      <c r="M31673" s="158" t="str">
        <f t="shared" si="1001"/>
        <v/>
      </c>
      <c r="O31673" s="151"/>
    </row>
    <row r="31674" spans="11:15" x14ac:dyDescent="0.3">
      <c r="K31674" s="148" t="str">
        <f>IFERROR(VLOOKUP(A31674,DATABARANG!$B$4:$G$20000,5),"")</f>
        <v/>
      </c>
      <c r="L31674" s="149" t="str">
        <f t="shared" si="1000"/>
        <v/>
      </c>
      <c r="M31674" s="158" t="str">
        <f t="shared" si="1001"/>
        <v/>
      </c>
      <c r="O31674" s="151"/>
    </row>
    <row r="31675" spans="11:15" x14ac:dyDescent="0.3">
      <c r="K31675" s="148" t="str">
        <f>IFERROR(VLOOKUP(A31675,DATABARANG!$B$4:$G$20000,5),"")</f>
        <v/>
      </c>
      <c r="L31675" s="149" t="str">
        <f t="shared" si="1000"/>
        <v/>
      </c>
      <c r="M31675" s="158" t="str">
        <f t="shared" si="1001"/>
        <v/>
      </c>
      <c r="O31675" s="151"/>
    </row>
    <row r="31676" spans="11:15" x14ac:dyDescent="0.3">
      <c r="K31676" s="148" t="str">
        <f>IFERROR(VLOOKUP(A31676,DATABARANG!$B$4:$G$20000,5),"")</f>
        <v/>
      </c>
      <c r="L31676" s="149" t="str">
        <f t="shared" si="1000"/>
        <v/>
      </c>
      <c r="M31676" s="158" t="str">
        <f t="shared" si="1001"/>
        <v/>
      </c>
      <c r="O31676" s="151"/>
    </row>
    <row r="31677" spans="11:15" x14ac:dyDescent="0.3">
      <c r="K31677" s="148" t="str">
        <f>IFERROR(VLOOKUP(A31677,DATABARANG!$B$4:$G$20000,5),"")</f>
        <v/>
      </c>
      <c r="L31677" s="149" t="str">
        <f t="shared" si="1000"/>
        <v/>
      </c>
      <c r="M31677" s="158" t="str">
        <f t="shared" si="1001"/>
        <v/>
      </c>
      <c r="O31677" s="151"/>
    </row>
    <row r="31678" spans="11:15" x14ac:dyDescent="0.3">
      <c r="K31678" s="148" t="str">
        <f>IFERROR(VLOOKUP(A31678,DATABARANG!$B$4:$G$20000,5),"")</f>
        <v/>
      </c>
      <c r="L31678" s="149" t="str">
        <f t="shared" si="1000"/>
        <v/>
      </c>
      <c r="M31678" s="158" t="str">
        <f t="shared" si="1001"/>
        <v/>
      </c>
      <c r="O31678" s="151"/>
    </row>
    <row r="31679" spans="11:15" x14ac:dyDescent="0.3">
      <c r="K31679" s="148" t="str">
        <f>IFERROR(VLOOKUP(A31679,DATABARANG!$B$4:$G$20000,5),"")</f>
        <v/>
      </c>
      <c r="L31679" s="149" t="str">
        <f t="shared" si="1000"/>
        <v/>
      </c>
      <c r="M31679" s="158" t="str">
        <f t="shared" si="1001"/>
        <v/>
      </c>
      <c r="O31679" s="151"/>
    </row>
    <row r="31680" spans="11:15" x14ac:dyDescent="0.3">
      <c r="K31680" s="148" t="str">
        <f>IFERROR(VLOOKUP(A31680,DATABARANG!$B$4:$G$20000,5),"")</f>
        <v/>
      </c>
      <c r="L31680" s="149" t="str">
        <f t="shared" si="1000"/>
        <v/>
      </c>
      <c r="M31680" s="158" t="str">
        <f t="shared" si="1001"/>
        <v/>
      </c>
      <c r="O31680" s="151"/>
    </row>
    <row r="31681" spans="11:15" x14ac:dyDescent="0.3">
      <c r="K31681" s="148" t="str">
        <f>IFERROR(VLOOKUP(A31681,DATABARANG!$B$4:$G$20000,5),"")</f>
        <v/>
      </c>
      <c r="L31681" s="149" t="str">
        <f t="shared" si="1000"/>
        <v/>
      </c>
      <c r="M31681" s="158" t="str">
        <f t="shared" si="1001"/>
        <v/>
      </c>
      <c r="O31681" s="151"/>
    </row>
    <row r="31682" spans="11:15" x14ac:dyDescent="0.3">
      <c r="K31682" s="148" t="str">
        <f>IFERROR(VLOOKUP(A31682,DATABARANG!$B$4:$G$20000,5),"")</f>
        <v/>
      </c>
      <c r="L31682" s="149" t="str">
        <f t="shared" si="1000"/>
        <v/>
      </c>
      <c r="M31682" s="158" t="str">
        <f t="shared" si="1001"/>
        <v/>
      </c>
      <c r="O31682" s="151"/>
    </row>
    <row r="31683" spans="11:15" x14ac:dyDescent="0.3">
      <c r="K31683" s="148" t="str">
        <f>IFERROR(VLOOKUP(A31683,DATABARANG!$B$4:$G$20000,5),"")</f>
        <v/>
      </c>
      <c r="L31683" s="149" t="str">
        <f t="shared" si="1000"/>
        <v/>
      </c>
      <c r="M31683" s="158" t="str">
        <f t="shared" si="1001"/>
        <v/>
      </c>
      <c r="O31683" s="151"/>
    </row>
    <row r="31684" spans="11:15" x14ac:dyDescent="0.3">
      <c r="K31684" s="148" t="str">
        <f>IFERROR(VLOOKUP(A31684,DATABARANG!$B$4:$G$20000,5),"")</f>
        <v/>
      </c>
      <c r="L31684" s="149" t="str">
        <f t="shared" si="1000"/>
        <v/>
      </c>
      <c r="M31684" s="158" t="str">
        <f t="shared" si="1001"/>
        <v/>
      </c>
      <c r="O31684" s="151"/>
    </row>
    <row r="31685" spans="11:15" x14ac:dyDescent="0.3">
      <c r="K31685" s="148" t="str">
        <f>IFERROR(VLOOKUP(A31685,DATABARANG!$B$4:$G$20000,5),"")</f>
        <v/>
      </c>
      <c r="L31685" s="149" t="str">
        <f t="shared" si="1000"/>
        <v/>
      </c>
      <c r="M31685" s="158" t="str">
        <f t="shared" si="1001"/>
        <v/>
      </c>
      <c r="O31685" s="151"/>
    </row>
    <row r="31686" spans="11:15" x14ac:dyDescent="0.3">
      <c r="K31686" s="148" t="str">
        <f>IFERROR(VLOOKUP(A31686,DATABARANG!$B$4:$G$20000,5),"")</f>
        <v/>
      </c>
      <c r="L31686" s="149" t="str">
        <f t="shared" ref="L31686:L31749" si="1002">IFERROR((E31686-K31686)*G31686,"")</f>
        <v/>
      </c>
      <c r="M31686" s="158" t="str">
        <f t="shared" ref="M31686:M31749" si="1003">IF(B31686="","",TEXT(B31686,"DD-MMM"))</f>
        <v/>
      </c>
      <c r="O31686" s="151"/>
    </row>
    <row r="31687" spans="11:15" x14ac:dyDescent="0.3">
      <c r="K31687" s="148" t="str">
        <f>IFERROR(VLOOKUP(A31687,DATABARANG!$B$4:$G$20000,5),"")</f>
        <v/>
      </c>
      <c r="L31687" s="149" t="str">
        <f t="shared" si="1002"/>
        <v/>
      </c>
      <c r="M31687" s="158" t="str">
        <f t="shared" si="1003"/>
        <v/>
      </c>
      <c r="O31687" s="151"/>
    </row>
    <row r="31688" spans="11:15" x14ac:dyDescent="0.3">
      <c r="K31688" s="148" t="str">
        <f>IFERROR(VLOOKUP(A31688,DATABARANG!$B$4:$G$20000,5),"")</f>
        <v/>
      </c>
      <c r="L31688" s="149" t="str">
        <f t="shared" si="1002"/>
        <v/>
      </c>
      <c r="M31688" s="158" t="str">
        <f t="shared" si="1003"/>
        <v/>
      </c>
      <c r="O31688" s="151"/>
    </row>
    <row r="31689" spans="11:15" x14ac:dyDescent="0.3">
      <c r="K31689" s="148" t="str">
        <f>IFERROR(VLOOKUP(A31689,DATABARANG!$B$4:$G$20000,5),"")</f>
        <v/>
      </c>
      <c r="L31689" s="149" t="str">
        <f t="shared" si="1002"/>
        <v/>
      </c>
      <c r="M31689" s="158" t="str">
        <f t="shared" si="1003"/>
        <v/>
      </c>
      <c r="O31689" s="151"/>
    </row>
    <row r="31690" spans="11:15" x14ac:dyDescent="0.3">
      <c r="K31690" s="148" t="str">
        <f>IFERROR(VLOOKUP(A31690,DATABARANG!$B$4:$G$20000,5),"")</f>
        <v/>
      </c>
      <c r="L31690" s="149" t="str">
        <f t="shared" si="1002"/>
        <v/>
      </c>
      <c r="M31690" s="158" t="str">
        <f t="shared" si="1003"/>
        <v/>
      </c>
      <c r="O31690" s="151"/>
    </row>
    <row r="31691" spans="11:15" x14ac:dyDescent="0.3">
      <c r="K31691" s="148" t="str">
        <f>IFERROR(VLOOKUP(A31691,DATABARANG!$B$4:$G$20000,5),"")</f>
        <v/>
      </c>
      <c r="L31691" s="149" t="str">
        <f t="shared" si="1002"/>
        <v/>
      </c>
      <c r="M31691" s="158" t="str">
        <f t="shared" si="1003"/>
        <v/>
      </c>
      <c r="O31691" s="151"/>
    </row>
    <row r="31692" spans="11:15" x14ac:dyDescent="0.3">
      <c r="K31692" s="148" t="str">
        <f>IFERROR(VLOOKUP(A31692,DATABARANG!$B$4:$G$20000,5),"")</f>
        <v/>
      </c>
      <c r="L31692" s="149" t="str">
        <f t="shared" si="1002"/>
        <v/>
      </c>
      <c r="M31692" s="158" t="str">
        <f t="shared" si="1003"/>
        <v/>
      </c>
      <c r="O31692" s="151"/>
    </row>
    <row r="31693" spans="11:15" x14ac:dyDescent="0.3">
      <c r="K31693" s="148" t="str">
        <f>IFERROR(VLOOKUP(A31693,DATABARANG!$B$4:$G$20000,5),"")</f>
        <v/>
      </c>
      <c r="L31693" s="149" t="str">
        <f t="shared" si="1002"/>
        <v/>
      </c>
      <c r="M31693" s="158" t="str">
        <f t="shared" si="1003"/>
        <v/>
      </c>
      <c r="O31693" s="151"/>
    </row>
    <row r="31694" spans="11:15" x14ac:dyDescent="0.3">
      <c r="K31694" s="148" t="str">
        <f>IFERROR(VLOOKUP(A31694,DATABARANG!$B$4:$G$20000,5),"")</f>
        <v/>
      </c>
      <c r="L31694" s="149" t="str">
        <f t="shared" si="1002"/>
        <v/>
      </c>
      <c r="M31694" s="158" t="str">
        <f t="shared" si="1003"/>
        <v/>
      </c>
      <c r="O31694" s="151"/>
    </row>
    <row r="31695" spans="11:15" x14ac:dyDescent="0.3">
      <c r="K31695" s="148" t="str">
        <f>IFERROR(VLOOKUP(A31695,DATABARANG!$B$4:$G$20000,5),"")</f>
        <v/>
      </c>
      <c r="L31695" s="149" t="str">
        <f t="shared" si="1002"/>
        <v/>
      </c>
      <c r="M31695" s="158" t="str">
        <f t="shared" si="1003"/>
        <v/>
      </c>
      <c r="O31695" s="151"/>
    </row>
    <row r="31696" spans="11:15" x14ac:dyDescent="0.3">
      <c r="K31696" s="148" t="str">
        <f>IFERROR(VLOOKUP(A31696,DATABARANG!$B$4:$G$20000,5),"")</f>
        <v/>
      </c>
      <c r="L31696" s="149" t="str">
        <f t="shared" si="1002"/>
        <v/>
      </c>
      <c r="M31696" s="158" t="str">
        <f t="shared" si="1003"/>
        <v/>
      </c>
      <c r="O31696" s="151"/>
    </row>
    <row r="31697" spans="11:15" x14ac:dyDescent="0.3">
      <c r="K31697" s="148" t="str">
        <f>IFERROR(VLOOKUP(A31697,DATABARANG!$B$4:$G$20000,5),"")</f>
        <v/>
      </c>
      <c r="L31697" s="149" t="str">
        <f t="shared" si="1002"/>
        <v/>
      </c>
      <c r="M31697" s="158" t="str">
        <f t="shared" si="1003"/>
        <v/>
      </c>
      <c r="O31697" s="151"/>
    </row>
    <row r="31698" spans="11:15" x14ac:dyDescent="0.3">
      <c r="K31698" s="148" t="str">
        <f>IFERROR(VLOOKUP(A31698,DATABARANG!$B$4:$G$20000,5),"")</f>
        <v/>
      </c>
      <c r="L31698" s="149" t="str">
        <f t="shared" si="1002"/>
        <v/>
      </c>
      <c r="M31698" s="158" t="str">
        <f t="shared" si="1003"/>
        <v/>
      </c>
      <c r="O31698" s="151"/>
    </row>
    <row r="31699" spans="11:15" x14ac:dyDescent="0.3">
      <c r="K31699" s="148" t="str">
        <f>IFERROR(VLOOKUP(A31699,DATABARANG!$B$4:$G$20000,5),"")</f>
        <v/>
      </c>
      <c r="L31699" s="149" t="str">
        <f t="shared" si="1002"/>
        <v/>
      </c>
      <c r="M31699" s="158" t="str">
        <f t="shared" si="1003"/>
        <v/>
      </c>
      <c r="O31699" s="151"/>
    </row>
    <row r="31700" spans="11:15" x14ac:dyDescent="0.3">
      <c r="K31700" s="148" t="str">
        <f>IFERROR(VLOOKUP(A31700,DATABARANG!$B$4:$G$20000,5),"")</f>
        <v/>
      </c>
      <c r="L31700" s="149" t="str">
        <f t="shared" si="1002"/>
        <v/>
      </c>
      <c r="M31700" s="158" t="str">
        <f t="shared" si="1003"/>
        <v/>
      </c>
      <c r="O31700" s="151"/>
    </row>
    <row r="31701" spans="11:15" x14ac:dyDescent="0.3">
      <c r="K31701" s="148" t="str">
        <f>IFERROR(VLOOKUP(A31701,DATABARANG!$B$4:$G$20000,5),"")</f>
        <v/>
      </c>
      <c r="L31701" s="149" t="str">
        <f t="shared" si="1002"/>
        <v/>
      </c>
      <c r="M31701" s="158" t="str">
        <f t="shared" si="1003"/>
        <v/>
      </c>
      <c r="O31701" s="151"/>
    </row>
    <row r="31702" spans="11:15" x14ac:dyDescent="0.3">
      <c r="K31702" s="148" t="str">
        <f>IFERROR(VLOOKUP(A31702,DATABARANG!$B$4:$G$20000,5),"")</f>
        <v/>
      </c>
      <c r="L31702" s="149" t="str">
        <f t="shared" si="1002"/>
        <v/>
      </c>
      <c r="M31702" s="158" t="str">
        <f t="shared" si="1003"/>
        <v/>
      </c>
      <c r="O31702" s="151"/>
    </row>
    <row r="31703" spans="11:15" x14ac:dyDescent="0.3">
      <c r="K31703" s="148" t="str">
        <f>IFERROR(VLOOKUP(A31703,DATABARANG!$B$4:$G$20000,5),"")</f>
        <v/>
      </c>
      <c r="L31703" s="149" t="str">
        <f t="shared" si="1002"/>
        <v/>
      </c>
      <c r="M31703" s="158" t="str">
        <f t="shared" si="1003"/>
        <v/>
      </c>
      <c r="O31703" s="151"/>
    </row>
    <row r="31704" spans="11:15" x14ac:dyDescent="0.3">
      <c r="K31704" s="148" t="str">
        <f>IFERROR(VLOOKUP(A31704,DATABARANG!$B$4:$G$20000,5),"")</f>
        <v/>
      </c>
      <c r="L31704" s="149" t="str">
        <f t="shared" si="1002"/>
        <v/>
      </c>
      <c r="M31704" s="158" t="str">
        <f t="shared" si="1003"/>
        <v/>
      </c>
      <c r="O31704" s="151"/>
    </row>
    <row r="31705" spans="11:15" x14ac:dyDescent="0.3">
      <c r="K31705" s="148" t="str">
        <f>IFERROR(VLOOKUP(A31705,DATABARANG!$B$4:$G$20000,5),"")</f>
        <v/>
      </c>
      <c r="L31705" s="149" t="str">
        <f t="shared" si="1002"/>
        <v/>
      </c>
      <c r="M31705" s="158" t="str">
        <f t="shared" si="1003"/>
        <v/>
      </c>
      <c r="O31705" s="151"/>
    </row>
    <row r="31706" spans="11:15" x14ac:dyDescent="0.3">
      <c r="K31706" s="148" t="str">
        <f>IFERROR(VLOOKUP(A31706,DATABARANG!$B$4:$G$20000,5),"")</f>
        <v/>
      </c>
      <c r="L31706" s="149" t="str">
        <f t="shared" si="1002"/>
        <v/>
      </c>
      <c r="M31706" s="158" t="str">
        <f t="shared" si="1003"/>
        <v/>
      </c>
      <c r="O31706" s="151"/>
    </row>
    <row r="31707" spans="11:15" x14ac:dyDescent="0.3">
      <c r="K31707" s="148" t="str">
        <f>IFERROR(VLOOKUP(A31707,DATABARANG!$B$4:$G$20000,5),"")</f>
        <v/>
      </c>
      <c r="L31707" s="149" t="str">
        <f t="shared" si="1002"/>
        <v/>
      </c>
      <c r="M31707" s="158" t="str">
        <f t="shared" si="1003"/>
        <v/>
      </c>
      <c r="O31707" s="151"/>
    </row>
    <row r="31708" spans="11:15" x14ac:dyDescent="0.3">
      <c r="K31708" s="148" t="str">
        <f>IFERROR(VLOOKUP(A31708,DATABARANG!$B$4:$G$20000,5),"")</f>
        <v/>
      </c>
      <c r="L31708" s="149" t="str">
        <f t="shared" si="1002"/>
        <v/>
      </c>
      <c r="M31708" s="158" t="str">
        <f t="shared" si="1003"/>
        <v/>
      </c>
      <c r="O31708" s="151"/>
    </row>
    <row r="31709" spans="11:15" x14ac:dyDescent="0.3">
      <c r="K31709" s="148" t="str">
        <f>IFERROR(VLOOKUP(A31709,DATABARANG!$B$4:$G$20000,5),"")</f>
        <v/>
      </c>
      <c r="L31709" s="149" t="str">
        <f t="shared" si="1002"/>
        <v/>
      </c>
      <c r="M31709" s="158" t="str">
        <f t="shared" si="1003"/>
        <v/>
      </c>
      <c r="O31709" s="151"/>
    </row>
    <row r="31710" spans="11:15" x14ac:dyDescent="0.3">
      <c r="K31710" s="148" t="str">
        <f>IFERROR(VLOOKUP(A31710,DATABARANG!$B$4:$G$20000,5),"")</f>
        <v/>
      </c>
      <c r="L31710" s="149" t="str">
        <f t="shared" si="1002"/>
        <v/>
      </c>
      <c r="M31710" s="158" t="str">
        <f t="shared" si="1003"/>
        <v/>
      </c>
      <c r="O31710" s="151"/>
    </row>
    <row r="31711" spans="11:15" x14ac:dyDescent="0.3">
      <c r="K31711" s="148" t="str">
        <f>IFERROR(VLOOKUP(A31711,DATABARANG!$B$4:$G$20000,5),"")</f>
        <v/>
      </c>
      <c r="L31711" s="149" t="str">
        <f t="shared" si="1002"/>
        <v/>
      </c>
      <c r="M31711" s="158" t="str">
        <f t="shared" si="1003"/>
        <v/>
      </c>
      <c r="O31711" s="151"/>
    </row>
    <row r="31712" spans="11:15" x14ac:dyDescent="0.3">
      <c r="K31712" s="148" t="str">
        <f>IFERROR(VLOOKUP(A31712,DATABARANG!$B$4:$G$20000,5),"")</f>
        <v/>
      </c>
      <c r="L31712" s="149" t="str">
        <f t="shared" si="1002"/>
        <v/>
      </c>
      <c r="M31712" s="158" t="str">
        <f t="shared" si="1003"/>
        <v/>
      </c>
      <c r="O31712" s="151"/>
    </row>
    <row r="31713" spans="11:15" x14ac:dyDescent="0.3">
      <c r="K31713" s="148" t="str">
        <f>IFERROR(VLOOKUP(A31713,DATABARANG!$B$4:$G$20000,5),"")</f>
        <v/>
      </c>
      <c r="L31713" s="149" t="str">
        <f t="shared" si="1002"/>
        <v/>
      </c>
      <c r="M31713" s="158" t="str">
        <f t="shared" si="1003"/>
        <v/>
      </c>
      <c r="O31713" s="151"/>
    </row>
    <row r="31714" spans="11:15" x14ac:dyDescent="0.3">
      <c r="K31714" s="148" t="str">
        <f>IFERROR(VLOOKUP(A31714,DATABARANG!$B$4:$G$20000,5),"")</f>
        <v/>
      </c>
      <c r="L31714" s="149" t="str">
        <f t="shared" si="1002"/>
        <v/>
      </c>
      <c r="M31714" s="158" t="str">
        <f t="shared" si="1003"/>
        <v/>
      </c>
      <c r="O31714" s="151"/>
    </row>
    <row r="31715" spans="11:15" x14ac:dyDescent="0.3">
      <c r="K31715" s="148" t="str">
        <f>IFERROR(VLOOKUP(A31715,DATABARANG!$B$4:$G$20000,5),"")</f>
        <v/>
      </c>
      <c r="L31715" s="149" t="str">
        <f t="shared" si="1002"/>
        <v/>
      </c>
      <c r="M31715" s="158" t="str">
        <f t="shared" si="1003"/>
        <v/>
      </c>
      <c r="O31715" s="151"/>
    </row>
    <row r="31716" spans="11:15" x14ac:dyDescent="0.3">
      <c r="K31716" s="148" t="str">
        <f>IFERROR(VLOOKUP(A31716,DATABARANG!$B$4:$G$20000,5),"")</f>
        <v/>
      </c>
      <c r="L31716" s="149" t="str">
        <f t="shared" si="1002"/>
        <v/>
      </c>
      <c r="M31716" s="158" t="str">
        <f t="shared" si="1003"/>
        <v/>
      </c>
      <c r="O31716" s="151"/>
    </row>
    <row r="31717" spans="11:15" x14ac:dyDescent="0.3">
      <c r="K31717" s="148" t="str">
        <f>IFERROR(VLOOKUP(A31717,DATABARANG!$B$4:$G$20000,5),"")</f>
        <v/>
      </c>
      <c r="L31717" s="149" t="str">
        <f t="shared" si="1002"/>
        <v/>
      </c>
      <c r="M31717" s="158" t="str">
        <f t="shared" si="1003"/>
        <v/>
      </c>
      <c r="O31717" s="151"/>
    </row>
    <row r="31718" spans="11:15" x14ac:dyDescent="0.3">
      <c r="K31718" s="148" t="str">
        <f>IFERROR(VLOOKUP(A31718,DATABARANG!$B$4:$G$20000,5),"")</f>
        <v/>
      </c>
      <c r="L31718" s="149" t="str">
        <f t="shared" si="1002"/>
        <v/>
      </c>
      <c r="M31718" s="158" t="str">
        <f t="shared" si="1003"/>
        <v/>
      </c>
      <c r="O31718" s="151"/>
    </row>
    <row r="31719" spans="11:15" x14ac:dyDescent="0.3">
      <c r="K31719" s="148" t="str">
        <f>IFERROR(VLOOKUP(A31719,DATABARANG!$B$4:$G$20000,5),"")</f>
        <v/>
      </c>
      <c r="L31719" s="149" t="str">
        <f t="shared" si="1002"/>
        <v/>
      </c>
      <c r="M31719" s="158" t="str">
        <f t="shared" si="1003"/>
        <v/>
      </c>
      <c r="O31719" s="151"/>
    </row>
    <row r="31720" spans="11:15" x14ac:dyDescent="0.3">
      <c r="K31720" s="148" t="str">
        <f>IFERROR(VLOOKUP(A31720,DATABARANG!$B$4:$G$20000,5),"")</f>
        <v/>
      </c>
      <c r="L31720" s="149" t="str">
        <f t="shared" si="1002"/>
        <v/>
      </c>
      <c r="M31720" s="158" t="str">
        <f t="shared" si="1003"/>
        <v/>
      </c>
      <c r="O31720" s="151"/>
    </row>
    <row r="31721" spans="11:15" x14ac:dyDescent="0.3">
      <c r="K31721" s="148" t="str">
        <f>IFERROR(VLOOKUP(A31721,DATABARANG!$B$4:$G$20000,5),"")</f>
        <v/>
      </c>
      <c r="L31721" s="149" t="str">
        <f t="shared" si="1002"/>
        <v/>
      </c>
      <c r="M31721" s="158" t="str">
        <f t="shared" si="1003"/>
        <v/>
      </c>
      <c r="O31721" s="151"/>
    </row>
    <row r="31722" spans="11:15" x14ac:dyDescent="0.3">
      <c r="K31722" s="148" t="str">
        <f>IFERROR(VLOOKUP(A31722,DATABARANG!$B$4:$G$20000,5),"")</f>
        <v/>
      </c>
      <c r="L31722" s="149" t="str">
        <f t="shared" si="1002"/>
        <v/>
      </c>
      <c r="M31722" s="158" t="str">
        <f t="shared" si="1003"/>
        <v/>
      </c>
      <c r="O31722" s="151"/>
    </row>
    <row r="31723" spans="11:15" x14ac:dyDescent="0.3">
      <c r="K31723" s="148" t="str">
        <f>IFERROR(VLOOKUP(A31723,DATABARANG!$B$4:$G$20000,5),"")</f>
        <v/>
      </c>
      <c r="L31723" s="149" t="str">
        <f t="shared" si="1002"/>
        <v/>
      </c>
      <c r="M31723" s="158" t="str">
        <f t="shared" si="1003"/>
        <v/>
      </c>
      <c r="O31723" s="151"/>
    </row>
    <row r="31724" spans="11:15" x14ac:dyDescent="0.3">
      <c r="K31724" s="148" t="str">
        <f>IFERROR(VLOOKUP(A31724,DATABARANG!$B$4:$G$20000,5),"")</f>
        <v/>
      </c>
      <c r="L31724" s="149" t="str">
        <f t="shared" si="1002"/>
        <v/>
      </c>
      <c r="M31724" s="158" t="str">
        <f t="shared" si="1003"/>
        <v/>
      </c>
      <c r="O31724" s="151"/>
    </row>
    <row r="31725" spans="11:15" x14ac:dyDescent="0.3">
      <c r="K31725" s="148" t="str">
        <f>IFERROR(VLOOKUP(A31725,DATABARANG!$B$4:$G$20000,5),"")</f>
        <v/>
      </c>
      <c r="L31725" s="149" t="str">
        <f t="shared" si="1002"/>
        <v/>
      </c>
      <c r="M31725" s="158" t="str">
        <f t="shared" si="1003"/>
        <v/>
      </c>
      <c r="O31725" s="151"/>
    </row>
    <row r="31726" spans="11:15" x14ac:dyDescent="0.3">
      <c r="K31726" s="148" t="str">
        <f>IFERROR(VLOOKUP(A31726,DATABARANG!$B$4:$G$20000,5),"")</f>
        <v/>
      </c>
      <c r="L31726" s="149" t="str">
        <f t="shared" si="1002"/>
        <v/>
      </c>
      <c r="M31726" s="158" t="str">
        <f t="shared" si="1003"/>
        <v/>
      </c>
      <c r="O31726" s="151"/>
    </row>
    <row r="31727" spans="11:15" x14ac:dyDescent="0.3">
      <c r="K31727" s="148" t="str">
        <f>IFERROR(VLOOKUP(A31727,DATABARANG!$B$4:$G$20000,5),"")</f>
        <v/>
      </c>
      <c r="L31727" s="149" t="str">
        <f t="shared" si="1002"/>
        <v/>
      </c>
      <c r="M31727" s="158" t="str">
        <f t="shared" si="1003"/>
        <v/>
      </c>
      <c r="O31727" s="151"/>
    </row>
    <row r="31728" spans="11:15" x14ac:dyDescent="0.3">
      <c r="K31728" s="148" t="str">
        <f>IFERROR(VLOOKUP(A31728,DATABARANG!$B$4:$G$20000,5),"")</f>
        <v/>
      </c>
      <c r="L31728" s="149" t="str">
        <f t="shared" si="1002"/>
        <v/>
      </c>
      <c r="M31728" s="158" t="str">
        <f t="shared" si="1003"/>
        <v/>
      </c>
      <c r="O31728" s="151"/>
    </row>
    <row r="31729" spans="11:15" x14ac:dyDescent="0.3">
      <c r="K31729" s="148" t="str">
        <f>IFERROR(VLOOKUP(A31729,DATABARANG!$B$4:$G$20000,5),"")</f>
        <v/>
      </c>
      <c r="L31729" s="149" t="str">
        <f t="shared" si="1002"/>
        <v/>
      </c>
      <c r="M31729" s="158" t="str">
        <f t="shared" si="1003"/>
        <v/>
      </c>
      <c r="O31729" s="151"/>
    </row>
    <row r="31730" spans="11:15" x14ac:dyDescent="0.3">
      <c r="K31730" s="148" t="str">
        <f>IFERROR(VLOOKUP(A31730,DATABARANG!$B$4:$G$20000,5),"")</f>
        <v/>
      </c>
      <c r="L31730" s="149" t="str">
        <f t="shared" si="1002"/>
        <v/>
      </c>
      <c r="M31730" s="158" t="str">
        <f t="shared" si="1003"/>
        <v/>
      </c>
      <c r="O31730" s="151"/>
    </row>
    <row r="31731" spans="11:15" x14ac:dyDescent="0.3">
      <c r="K31731" s="148" t="str">
        <f>IFERROR(VLOOKUP(A31731,DATABARANG!$B$4:$G$20000,5),"")</f>
        <v/>
      </c>
      <c r="L31731" s="149" t="str">
        <f t="shared" si="1002"/>
        <v/>
      </c>
      <c r="M31731" s="158" t="str">
        <f t="shared" si="1003"/>
        <v/>
      </c>
      <c r="O31731" s="151"/>
    </row>
    <row r="31732" spans="11:15" x14ac:dyDescent="0.3">
      <c r="K31732" s="148" t="str">
        <f>IFERROR(VLOOKUP(A31732,DATABARANG!$B$4:$G$20000,5),"")</f>
        <v/>
      </c>
      <c r="L31732" s="149" t="str">
        <f t="shared" si="1002"/>
        <v/>
      </c>
      <c r="M31732" s="158" t="str">
        <f t="shared" si="1003"/>
        <v/>
      </c>
      <c r="O31732" s="151"/>
    </row>
    <row r="31733" spans="11:15" x14ac:dyDescent="0.3">
      <c r="K31733" s="148" t="str">
        <f>IFERROR(VLOOKUP(A31733,DATABARANG!$B$4:$G$20000,5),"")</f>
        <v/>
      </c>
      <c r="L31733" s="149" t="str">
        <f t="shared" si="1002"/>
        <v/>
      </c>
      <c r="M31733" s="158" t="str">
        <f t="shared" si="1003"/>
        <v/>
      </c>
      <c r="O31733" s="151"/>
    </row>
    <row r="31734" spans="11:15" x14ac:dyDescent="0.3">
      <c r="K31734" s="148" t="str">
        <f>IFERROR(VLOOKUP(A31734,DATABARANG!$B$4:$G$20000,5),"")</f>
        <v/>
      </c>
      <c r="L31734" s="149" t="str">
        <f t="shared" si="1002"/>
        <v/>
      </c>
      <c r="M31734" s="158" t="str">
        <f t="shared" si="1003"/>
        <v/>
      </c>
      <c r="O31734" s="151"/>
    </row>
    <row r="31735" spans="11:15" x14ac:dyDescent="0.3">
      <c r="K31735" s="148" t="str">
        <f>IFERROR(VLOOKUP(A31735,DATABARANG!$B$4:$G$20000,5),"")</f>
        <v/>
      </c>
      <c r="L31735" s="149" t="str">
        <f t="shared" si="1002"/>
        <v/>
      </c>
      <c r="M31735" s="158" t="str">
        <f t="shared" si="1003"/>
        <v/>
      </c>
      <c r="O31735" s="151"/>
    </row>
    <row r="31736" spans="11:15" x14ac:dyDescent="0.3">
      <c r="K31736" s="148" t="str">
        <f>IFERROR(VLOOKUP(A31736,DATABARANG!$B$4:$G$20000,5),"")</f>
        <v/>
      </c>
      <c r="L31736" s="149" t="str">
        <f t="shared" si="1002"/>
        <v/>
      </c>
      <c r="M31736" s="158" t="str">
        <f t="shared" si="1003"/>
        <v/>
      </c>
      <c r="O31736" s="151"/>
    </row>
    <row r="31737" spans="11:15" x14ac:dyDescent="0.3">
      <c r="K31737" s="148" t="str">
        <f>IFERROR(VLOOKUP(A31737,DATABARANG!$B$4:$G$20000,5),"")</f>
        <v/>
      </c>
      <c r="L31737" s="149" t="str">
        <f t="shared" si="1002"/>
        <v/>
      </c>
      <c r="M31737" s="158" t="str">
        <f t="shared" si="1003"/>
        <v/>
      </c>
      <c r="O31737" s="151"/>
    </row>
    <row r="31738" spans="11:15" x14ac:dyDescent="0.3">
      <c r="K31738" s="148" t="str">
        <f>IFERROR(VLOOKUP(A31738,DATABARANG!$B$4:$G$20000,5),"")</f>
        <v/>
      </c>
      <c r="L31738" s="149" t="str">
        <f t="shared" si="1002"/>
        <v/>
      </c>
      <c r="M31738" s="158" t="str">
        <f t="shared" si="1003"/>
        <v/>
      </c>
      <c r="O31738" s="151"/>
    </row>
    <row r="31739" spans="11:15" x14ac:dyDescent="0.3">
      <c r="K31739" s="148" t="str">
        <f>IFERROR(VLOOKUP(A31739,DATABARANG!$B$4:$G$20000,5),"")</f>
        <v/>
      </c>
      <c r="L31739" s="149" t="str">
        <f t="shared" si="1002"/>
        <v/>
      </c>
      <c r="M31739" s="158" t="str">
        <f t="shared" si="1003"/>
        <v/>
      </c>
      <c r="O31739" s="151"/>
    </row>
    <row r="31740" spans="11:15" x14ac:dyDescent="0.3">
      <c r="K31740" s="148" t="str">
        <f>IFERROR(VLOOKUP(A31740,DATABARANG!$B$4:$G$20000,5),"")</f>
        <v/>
      </c>
      <c r="L31740" s="149" t="str">
        <f t="shared" si="1002"/>
        <v/>
      </c>
      <c r="M31740" s="158" t="str">
        <f t="shared" si="1003"/>
        <v/>
      </c>
      <c r="O31740" s="151"/>
    </row>
    <row r="31741" spans="11:15" x14ac:dyDescent="0.3">
      <c r="K31741" s="148" t="str">
        <f>IFERROR(VLOOKUP(A31741,DATABARANG!$B$4:$G$20000,5),"")</f>
        <v/>
      </c>
      <c r="L31741" s="149" t="str">
        <f t="shared" si="1002"/>
        <v/>
      </c>
      <c r="M31741" s="158" t="str">
        <f t="shared" si="1003"/>
        <v/>
      </c>
      <c r="O31741" s="151"/>
    </row>
    <row r="31742" spans="11:15" x14ac:dyDescent="0.3">
      <c r="K31742" s="148" t="str">
        <f>IFERROR(VLOOKUP(A31742,DATABARANG!$B$4:$G$20000,5),"")</f>
        <v/>
      </c>
      <c r="L31742" s="149" t="str">
        <f t="shared" si="1002"/>
        <v/>
      </c>
      <c r="M31742" s="158" t="str">
        <f t="shared" si="1003"/>
        <v/>
      </c>
      <c r="O31742" s="151"/>
    </row>
    <row r="31743" spans="11:15" x14ac:dyDescent="0.3">
      <c r="K31743" s="148" t="str">
        <f>IFERROR(VLOOKUP(A31743,DATABARANG!$B$4:$G$20000,5),"")</f>
        <v/>
      </c>
      <c r="L31743" s="149" t="str">
        <f t="shared" si="1002"/>
        <v/>
      </c>
      <c r="M31743" s="158" t="str">
        <f t="shared" si="1003"/>
        <v/>
      </c>
      <c r="O31743" s="151"/>
    </row>
    <row r="31744" spans="11:15" x14ac:dyDescent="0.3">
      <c r="K31744" s="148" t="str">
        <f>IFERROR(VLOOKUP(A31744,DATABARANG!$B$4:$G$20000,5),"")</f>
        <v/>
      </c>
      <c r="L31744" s="149" t="str">
        <f t="shared" si="1002"/>
        <v/>
      </c>
      <c r="M31744" s="158" t="str">
        <f t="shared" si="1003"/>
        <v/>
      </c>
      <c r="O31744" s="151"/>
    </row>
    <row r="31745" spans="11:15" x14ac:dyDescent="0.3">
      <c r="K31745" s="148" t="str">
        <f>IFERROR(VLOOKUP(A31745,DATABARANG!$B$4:$G$20000,5),"")</f>
        <v/>
      </c>
      <c r="L31745" s="149" t="str">
        <f t="shared" si="1002"/>
        <v/>
      </c>
      <c r="M31745" s="158" t="str">
        <f t="shared" si="1003"/>
        <v/>
      </c>
      <c r="O31745" s="151"/>
    </row>
    <row r="31746" spans="11:15" x14ac:dyDescent="0.3">
      <c r="K31746" s="148" t="str">
        <f>IFERROR(VLOOKUP(A31746,DATABARANG!$B$4:$G$20000,5),"")</f>
        <v/>
      </c>
      <c r="L31746" s="149" t="str">
        <f t="shared" si="1002"/>
        <v/>
      </c>
      <c r="M31746" s="158" t="str">
        <f t="shared" si="1003"/>
        <v/>
      </c>
      <c r="O31746" s="151"/>
    </row>
    <row r="31747" spans="11:15" x14ac:dyDescent="0.3">
      <c r="K31747" s="148" t="str">
        <f>IFERROR(VLOOKUP(A31747,DATABARANG!$B$4:$G$20000,5),"")</f>
        <v/>
      </c>
      <c r="L31747" s="149" t="str">
        <f t="shared" si="1002"/>
        <v/>
      </c>
      <c r="M31747" s="158" t="str">
        <f t="shared" si="1003"/>
        <v/>
      </c>
      <c r="O31747" s="151"/>
    </row>
    <row r="31748" spans="11:15" x14ac:dyDescent="0.3">
      <c r="K31748" s="148" t="str">
        <f>IFERROR(VLOOKUP(A31748,DATABARANG!$B$4:$G$20000,5),"")</f>
        <v/>
      </c>
      <c r="L31748" s="149" t="str">
        <f t="shared" si="1002"/>
        <v/>
      </c>
      <c r="M31748" s="158" t="str">
        <f t="shared" si="1003"/>
        <v/>
      </c>
      <c r="O31748" s="151"/>
    </row>
    <row r="31749" spans="11:15" x14ac:dyDescent="0.3">
      <c r="K31749" s="148" t="str">
        <f>IFERROR(VLOOKUP(A31749,DATABARANG!$B$4:$G$20000,5),"")</f>
        <v/>
      </c>
      <c r="L31749" s="149" t="str">
        <f t="shared" si="1002"/>
        <v/>
      </c>
      <c r="M31749" s="158" t="str">
        <f t="shared" si="1003"/>
        <v/>
      </c>
      <c r="O31749" s="151"/>
    </row>
    <row r="31750" spans="11:15" x14ac:dyDescent="0.3">
      <c r="K31750" s="148" t="str">
        <f>IFERROR(VLOOKUP(A31750,DATABARANG!$B$4:$G$20000,5),"")</f>
        <v/>
      </c>
      <c r="L31750" s="149" t="str">
        <f t="shared" ref="L31750:L31813" si="1004">IFERROR((E31750-K31750)*G31750,"")</f>
        <v/>
      </c>
      <c r="M31750" s="158" t="str">
        <f t="shared" ref="M31750:M31813" si="1005">IF(B31750="","",TEXT(B31750,"DD-MMM"))</f>
        <v/>
      </c>
      <c r="O31750" s="151"/>
    </row>
    <row r="31751" spans="11:15" x14ac:dyDescent="0.3">
      <c r="K31751" s="148" t="str">
        <f>IFERROR(VLOOKUP(A31751,DATABARANG!$B$4:$G$20000,5),"")</f>
        <v/>
      </c>
      <c r="L31751" s="149" t="str">
        <f t="shared" si="1004"/>
        <v/>
      </c>
      <c r="M31751" s="158" t="str">
        <f t="shared" si="1005"/>
        <v/>
      </c>
      <c r="O31751" s="151"/>
    </row>
    <row r="31752" spans="11:15" x14ac:dyDescent="0.3">
      <c r="K31752" s="148" t="str">
        <f>IFERROR(VLOOKUP(A31752,DATABARANG!$B$4:$G$20000,5),"")</f>
        <v/>
      </c>
      <c r="L31752" s="149" t="str">
        <f t="shared" si="1004"/>
        <v/>
      </c>
      <c r="M31752" s="158" t="str">
        <f t="shared" si="1005"/>
        <v/>
      </c>
      <c r="O31752" s="151"/>
    </row>
    <row r="31753" spans="11:15" x14ac:dyDescent="0.3">
      <c r="K31753" s="148" t="str">
        <f>IFERROR(VLOOKUP(A31753,DATABARANG!$B$4:$G$20000,5),"")</f>
        <v/>
      </c>
      <c r="L31753" s="149" t="str">
        <f t="shared" si="1004"/>
        <v/>
      </c>
      <c r="M31753" s="158" t="str">
        <f t="shared" si="1005"/>
        <v/>
      </c>
      <c r="O31753" s="151"/>
    </row>
    <row r="31754" spans="11:15" x14ac:dyDescent="0.3">
      <c r="K31754" s="148" t="str">
        <f>IFERROR(VLOOKUP(A31754,DATABARANG!$B$4:$G$20000,5),"")</f>
        <v/>
      </c>
      <c r="L31754" s="149" t="str">
        <f t="shared" si="1004"/>
        <v/>
      </c>
      <c r="M31754" s="158" t="str">
        <f t="shared" si="1005"/>
        <v/>
      </c>
      <c r="O31754" s="151"/>
    </row>
    <row r="31755" spans="11:15" x14ac:dyDescent="0.3">
      <c r="K31755" s="148" t="str">
        <f>IFERROR(VLOOKUP(A31755,DATABARANG!$B$4:$G$20000,5),"")</f>
        <v/>
      </c>
      <c r="L31755" s="149" t="str">
        <f t="shared" si="1004"/>
        <v/>
      </c>
      <c r="M31755" s="158" t="str">
        <f t="shared" si="1005"/>
        <v/>
      </c>
      <c r="O31755" s="151"/>
    </row>
    <row r="31756" spans="11:15" x14ac:dyDescent="0.3">
      <c r="K31756" s="148" t="str">
        <f>IFERROR(VLOOKUP(A31756,DATABARANG!$B$4:$G$20000,5),"")</f>
        <v/>
      </c>
      <c r="L31756" s="149" t="str">
        <f t="shared" si="1004"/>
        <v/>
      </c>
      <c r="M31756" s="158" t="str">
        <f t="shared" si="1005"/>
        <v/>
      </c>
      <c r="O31756" s="151"/>
    </row>
    <row r="31757" spans="11:15" x14ac:dyDescent="0.3">
      <c r="K31757" s="148" t="str">
        <f>IFERROR(VLOOKUP(A31757,DATABARANG!$B$4:$G$20000,5),"")</f>
        <v/>
      </c>
      <c r="L31757" s="149" t="str">
        <f t="shared" si="1004"/>
        <v/>
      </c>
      <c r="M31757" s="158" t="str">
        <f t="shared" si="1005"/>
        <v/>
      </c>
      <c r="O31757" s="151"/>
    </row>
    <row r="31758" spans="11:15" x14ac:dyDescent="0.3">
      <c r="K31758" s="148" t="str">
        <f>IFERROR(VLOOKUP(A31758,DATABARANG!$B$4:$G$20000,5),"")</f>
        <v/>
      </c>
      <c r="L31758" s="149" t="str">
        <f t="shared" si="1004"/>
        <v/>
      </c>
      <c r="M31758" s="158" t="str">
        <f t="shared" si="1005"/>
        <v/>
      </c>
      <c r="O31758" s="151"/>
    </row>
    <row r="31759" spans="11:15" x14ac:dyDescent="0.3">
      <c r="K31759" s="148" t="str">
        <f>IFERROR(VLOOKUP(A31759,DATABARANG!$B$4:$G$20000,5),"")</f>
        <v/>
      </c>
      <c r="L31759" s="149" t="str">
        <f t="shared" si="1004"/>
        <v/>
      </c>
      <c r="M31759" s="158" t="str">
        <f t="shared" si="1005"/>
        <v/>
      </c>
      <c r="O31759" s="151"/>
    </row>
    <row r="31760" spans="11:15" x14ac:dyDescent="0.3">
      <c r="K31760" s="148" t="str">
        <f>IFERROR(VLOOKUP(A31760,DATABARANG!$B$4:$G$20000,5),"")</f>
        <v/>
      </c>
      <c r="L31760" s="149" t="str">
        <f t="shared" si="1004"/>
        <v/>
      </c>
      <c r="M31760" s="158" t="str">
        <f t="shared" si="1005"/>
        <v/>
      </c>
      <c r="O31760" s="151"/>
    </row>
    <row r="31761" spans="11:15" x14ac:dyDescent="0.3">
      <c r="K31761" s="148" t="str">
        <f>IFERROR(VLOOKUP(A31761,DATABARANG!$B$4:$G$20000,5),"")</f>
        <v/>
      </c>
      <c r="L31761" s="149" t="str">
        <f t="shared" si="1004"/>
        <v/>
      </c>
      <c r="M31761" s="158" t="str">
        <f t="shared" si="1005"/>
        <v/>
      </c>
      <c r="O31761" s="151"/>
    </row>
    <row r="31762" spans="11:15" x14ac:dyDescent="0.3">
      <c r="K31762" s="148" t="str">
        <f>IFERROR(VLOOKUP(A31762,DATABARANG!$B$4:$G$20000,5),"")</f>
        <v/>
      </c>
      <c r="L31762" s="149" t="str">
        <f t="shared" si="1004"/>
        <v/>
      </c>
      <c r="M31762" s="158" t="str">
        <f t="shared" si="1005"/>
        <v/>
      </c>
      <c r="O31762" s="151"/>
    </row>
    <row r="31763" spans="11:15" x14ac:dyDescent="0.3">
      <c r="K31763" s="148" t="str">
        <f>IFERROR(VLOOKUP(A31763,DATABARANG!$B$4:$G$20000,5),"")</f>
        <v/>
      </c>
      <c r="L31763" s="149" t="str">
        <f t="shared" si="1004"/>
        <v/>
      </c>
      <c r="M31763" s="158" t="str">
        <f t="shared" si="1005"/>
        <v/>
      </c>
      <c r="O31763" s="151"/>
    </row>
    <row r="31764" spans="11:15" x14ac:dyDescent="0.3">
      <c r="K31764" s="148" t="str">
        <f>IFERROR(VLOOKUP(A31764,DATABARANG!$B$4:$G$20000,5),"")</f>
        <v/>
      </c>
      <c r="L31764" s="149" t="str">
        <f t="shared" si="1004"/>
        <v/>
      </c>
      <c r="M31764" s="158" t="str">
        <f t="shared" si="1005"/>
        <v/>
      </c>
      <c r="O31764" s="151"/>
    </row>
    <row r="31765" spans="11:15" x14ac:dyDescent="0.3">
      <c r="K31765" s="148" t="str">
        <f>IFERROR(VLOOKUP(A31765,DATABARANG!$B$4:$G$20000,5),"")</f>
        <v/>
      </c>
      <c r="L31765" s="149" t="str">
        <f t="shared" si="1004"/>
        <v/>
      </c>
      <c r="M31765" s="158" t="str">
        <f t="shared" si="1005"/>
        <v/>
      </c>
      <c r="O31765" s="151"/>
    </row>
    <row r="31766" spans="11:15" x14ac:dyDescent="0.3">
      <c r="K31766" s="148" t="str">
        <f>IFERROR(VLOOKUP(A31766,DATABARANG!$B$4:$G$20000,5),"")</f>
        <v/>
      </c>
      <c r="L31766" s="149" t="str">
        <f t="shared" si="1004"/>
        <v/>
      </c>
      <c r="M31766" s="158" t="str">
        <f t="shared" si="1005"/>
        <v/>
      </c>
      <c r="O31766" s="151"/>
    </row>
    <row r="31767" spans="11:15" x14ac:dyDescent="0.3">
      <c r="K31767" s="148" t="str">
        <f>IFERROR(VLOOKUP(A31767,DATABARANG!$B$4:$G$20000,5),"")</f>
        <v/>
      </c>
      <c r="L31767" s="149" t="str">
        <f t="shared" si="1004"/>
        <v/>
      </c>
      <c r="M31767" s="158" t="str">
        <f t="shared" si="1005"/>
        <v/>
      </c>
      <c r="O31767" s="151"/>
    </row>
    <row r="31768" spans="11:15" x14ac:dyDescent="0.3">
      <c r="K31768" s="148" t="str">
        <f>IFERROR(VLOOKUP(A31768,DATABARANG!$B$4:$G$20000,5),"")</f>
        <v/>
      </c>
      <c r="L31768" s="149" t="str">
        <f t="shared" si="1004"/>
        <v/>
      </c>
      <c r="M31768" s="158" t="str">
        <f t="shared" si="1005"/>
        <v/>
      </c>
      <c r="O31768" s="151"/>
    </row>
    <row r="31769" spans="11:15" x14ac:dyDescent="0.3">
      <c r="K31769" s="148" t="str">
        <f>IFERROR(VLOOKUP(A31769,DATABARANG!$B$4:$G$20000,5),"")</f>
        <v/>
      </c>
      <c r="L31769" s="149" t="str">
        <f t="shared" si="1004"/>
        <v/>
      </c>
      <c r="M31769" s="158" t="str">
        <f t="shared" si="1005"/>
        <v/>
      </c>
      <c r="O31769" s="151"/>
    </row>
    <row r="31770" spans="11:15" x14ac:dyDescent="0.3">
      <c r="K31770" s="148" t="str">
        <f>IFERROR(VLOOKUP(A31770,DATABARANG!$B$4:$G$20000,5),"")</f>
        <v/>
      </c>
      <c r="L31770" s="149" t="str">
        <f t="shared" si="1004"/>
        <v/>
      </c>
      <c r="M31770" s="158" t="str">
        <f t="shared" si="1005"/>
        <v/>
      </c>
      <c r="O31770" s="151"/>
    </row>
    <row r="31771" spans="11:15" x14ac:dyDescent="0.3">
      <c r="K31771" s="148" t="str">
        <f>IFERROR(VLOOKUP(A31771,DATABARANG!$B$4:$G$20000,5),"")</f>
        <v/>
      </c>
      <c r="L31771" s="149" t="str">
        <f t="shared" si="1004"/>
        <v/>
      </c>
      <c r="M31771" s="158" t="str">
        <f t="shared" si="1005"/>
        <v/>
      </c>
      <c r="O31771" s="151"/>
    </row>
    <row r="31772" spans="11:15" x14ac:dyDescent="0.3">
      <c r="K31772" s="148" t="str">
        <f>IFERROR(VLOOKUP(A31772,DATABARANG!$B$4:$G$20000,5),"")</f>
        <v/>
      </c>
      <c r="L31772" s="149" t="str">
        <f t="shared" si="1004"/>
        <v/>
      </c>
      <c r="M31772" s="158" t="str">
        <f t="shared" si="1005"/>
        <v/>
      </c>
      <c r="O31772" s="151"/>
    </row>
    <row r="31773" spans="11:15" x14ac:dyDescent="0.3">
      <c r="K31773" s="148" t="str">
        <f>IFERROR(VLOOKUP(A31773,DATABARANG!$B$4:$G$20000,5),"")</f>
        <v/>
      </c>
      <c r="L31773" s="149" t="str">
        <f t="shared" si="1004"/>
        <v/>
      </c>
      <c r="M31773" s="158" t="str">
        <f t="shared" si="1005"/>
        <v/>
      </c>
      <c r="O31773" s="151"/>
    </row>
    <row r="31774" spans="11:15" x14ac:dyDescent="0.3">
      <c r="K31774" s="148" t="str">
        <f>IFERROR(VLOOKUP(A31774,DATABARANG!$B$4:$G$20000,5),"")</f>
        <v/>
      </c>
      <c r="L31774" s="149" t="str">
        <f t="shared" si="1004"/>
        <v/>
      </c>
      <c r="M31774" s="158" t="str">
        <f t="shared" si="1005"/>
        <v/>
      </c>
      <c r="O31774" s="151"/>
    </row>
    <row r="31775" spans="11:15" x14ac:dyDescent="0.3">
      <c r="K31775" s="148" t="str">
        <f>IFERROR(VLOOKUP(A31775,DATABARANG!$B$4:$G$20000,5),"")</f>
        <v/>
      </c>
      <c r="L31775" s="149" t="str">
        <f t="shared" si="1004"/>
        <v/>
      </c>
      <c r="M31775" s="158" t="str">
        <f t="shared" si="1005"/>
        <v/>
      </c>
      <c r="O31775" s="151"/>
    </row>
    <row r="31776" spans="11:15" x14ac:dyDescent="0.3">
      <c r="K31776" s="148" t="str">
        <f>IFERROR(VLOOKUP(A31776,DATABARANG!$B$4:$G$20000,5),"")</f>
        <v/>
      </c>
      <c r="L31776" s="149" t="str">
        <f t="shared" si="1004"/>
        <v/>
      </c>
      <c r="M31776" s="158" t="str">
        <f t="shared" si="1005"/>
        <v/>
      </c>
      <c r="O31776" s="151"/>
    </row>
    <row r="31777" spans="11:15" x14ac:dyDescent="0.3">
      <c r="K31777" s="148" t="str">
        <f>IFERROR(VLOOKUP(A31777,DATABARANG!$B$4:$G$20000,5),"")</f>
        <v/>
      </c>
      <c r="L31777" s="149" t="str">
        <f t="shared" si="1004"/>
        <v/>
      </c>
      <c r="M31777" s="158" t="str">
        <f t="shared" si="1005"/>
        <v/>
      </c>
      <c r="O31777" s="151"/>
    </row>
    <row r="31778" spans="11:15" x14ac:dyDescent="0.3">
      <c r="K31778" s="148" t="str">
        <f>IFERROR(VLOOKUP(A31778,DATABARANG!$B$4:$G$20000,5),"")</f>
        <v/>
      </c>
      <c r="L31778" s="149" t="str">
        <f t="shared" si="1004"/>
        <v/>
      </c>
      <c r="M31778" s="158" t="str">
        <f t="shared" si="1005"/>
        <v/>
      </c>
      <c r="O31778" s="151"/>
    </row>
    <row r="31779" spans="11:15" x14ac:dyDescent="0.3">
      <c r="K31779" s="148" t="str">
        <f>IFERROR(VLOOKUP(A31779,DATABARANG!$B$4:$G$20000,5),"")</f>
        <v/>
      </c>
      <c r="L31779" s="149" t="str">
        <f t="shared" si="1004"/>
        <v/>
      </c>
      <c r="M31779" s="158" t="str">
        <f t="shared" si="1005"/>
        <v/>
      </c>
      <c r="O31779" s="151"/>
    </row>
    <row r="31780" spans="11:15" x14ac:dyDescent="0.3">
      <c r="K31780" s="148" t="str">
        <f>IFERROR(VLOOKUP(A31780,DATABARANG!$B$4:$G$20000,5),"")</f>
        <v/>
      </c>
      <c r="L31780" s="149" t="str">
        <f t="shared" si="1004"/>
        <v/>
      </c>
      <c r="M31780" s="158" t="str">
        <f t="shared" si="1005"/>
        <v/>
      </c>
      <c r="O31780" s="151"/>
    </row>
    <row r="31781" spans="11:15" x14ac:dyDescent="0.3">
      <c r="K31781" s="148" t="str">
        <f>IFERROR(VLOOKUP(A31781,DATABARANG!$B$4:$G$20000,5),"")</f>
        <v/>
      </c>
      <c r="L31781" s="149" t="str">
        <f t="shared" si="1004"/>
        <v/>
      </c>
      <c r="M31781" s="158" t="str">
        <f t="shared" si="1005"/>
        <v/>
      </c>
      <c r="O31781" s="151"/>
    </row>
    <row r="31782" spans="11:15" x14ac:dyDescent="0.3">
      <c r="K31782" s="148" t="str">
        <f>IFERROR(VLOOKUP(A31782,DATABARANG!$B$4:$G$20000,5),"")</f>
        <v/>
      </c>
      <c r="L31782" s="149" t="str">
        <f t="shared" si="1004"/>
        <v/>
      </c>
      <c r="M31782" s="158" t="str">
        <f t="shared" si="1005"/>
        <v/>
      </c>
      <c r="O31782" s="151"/>
    </row>
    <row r="31783" spans="11:15" x14ac:dyDescent="0.3">
      <c r="K31783" s="148" t="str">
        <f>IFERROR(VLOOKUP(A31783,DATABARANG!$B$4:$G$20000,5),"")</f>
        <v/>
      </c>
      <c r="L31783" s="149" t="str">
        <f t="shared" si="1004"/>
        <v/>
      </c>
      <c r="M31783" s="158" t="str">
        <f t="shared" si="1005"/>
        <v/>
      </c>
      <c r="O31783" s="151"/>
    </row>
    <row r="31784" spans="11:15" x14ac:dyDescent="0.3">
      <c r="K31784" s="148" t="str">
        <f>IFERROR(VLOOKUP(A31784,DATABARANG!$B$4:$G$20000,5),"")</f>
        <v/>
      </c>
      <c r="L31784" s="149" t="str">
        <f t="shared" si="1004"/>
        <v/>
      </c>
      <c r="M31784" s="158" t="str">
        <f t="shared" si="1005"/>
        <v/>
      </c>
      <c r="O31784" s="151"/>
    </row>
    <row r="31785" spans="11:15" x14ac:dyDescent="0.3">
      <c r="K31785" s="148" t="str">
        <f>IFERROR(VLOOKUP(A31785,DATABARANG!$B$4:$G$20000,5),"")</f>
        <v/>
      </c>
      <c r="L31785" s="149" t="str">
        <f t="shared" si="1004"/>
        <v/>
      </c>
      <c r="M31785" s="158" t="str">
        <f t="shared" si="1005"/>
        <v/>
      </c>
      <c r="O31785" s="151"/>
    </row>
    <row r="31786" spans="11:15" x14ac:dyDescent="0.3">
      <c r="K31786" s="148" t="str">
        <f>IFERROR(VLOOKUP(A31786,DATABARANG!$B$4:$G$20000,5),"")</f>
        <v/>
      </c>
      <c r="L31786" s="149" t="str">
        <f t="shared" si="1004"/>
        <v/>
      </c>
      <c r="M31786" s="158" t="str">
        <f t="shared" si="1005"/>
        <v/>
      </c>
      <c r="O31786" s="151"/>
    </row>
    <row r="31787" spans="11:15" x14ac:dyDescent="0.3">
      <c r="K31787" s="148" t="str">
        <f>IFERROR(VLOOKUP(A31787,DATABARANG!$B$4:$G$20000,5),"")</f>
        <v/>
      </c>
      <c r="L31787" s="149" t="str">
        <f t="shared" si="1004"/>
        <v/>
      </c>
      <c r="M31787" s="158" t="str">
        <f t="shared" si="1005"/>
        <v/>
      </c>
      <c r="O31787" s="151"/>
    </row>
    <row r="31788" spans="11:15" x14ac:dyDescent="0.3">
      <c r="K31788" s="148" t="str">
        <f>IFERROR(VLOOKUP(A31788,DATABARANG!$B$4:$G$20000,5),"")</f>
        <v/>
      </c>
      <c r="L31788" s="149" t="str">
        <f t="shared" si="1004"/>
        <v/>
      </c>
      <c r="M31788" s="158" t="str">
        <f t="shared" si="1005"/>
        <v/>
      </c>
      <c r="O31788" s="151"/>
    </row>
    <row r="31789" spans="11:15" x14ac:dyDescent="0.3">
      <c r="K31789" s="148" t="str">
        <f>IFERROR(VLOOKUP(A31789,DATABARANG!$B$4:$G$20000,5),"")</f>
        <v/>
      </c>
      <c r="L31789" s="149" t="str">
        <f t="shared" si="1004"/>
        <v/>
      </c>
      <c r="M31789" s="158" t="str">
        <f t="shared" si="1005"/>
        <v/>
      </c>
      <c r="O31789" s="151"/>
    </row>
    <row r="31790" spans="11:15" x14ac:dyDescent="0.3">
      <c r="K31790" s="148" t="str">
        <f>IFERROR(VLOOKUP(A31790,DATABARANG!$B$4:$G$20000,5),"")</f>
        <v/>
      </c>
      <c r="L31790" s="149" t="str">
        <f t="shared" si="1004"/>
        <v/>
      </c>
      <c r="M31790" s="158" t="str">
        <f t="shared" si="1005"/>
        <v/>
      </c>
      <c r="O31790" s="151"/>
    </row>
    <row r="31791" spans="11:15" x14ac:dyDescent="0.3">
      <c r="K31791" s="148" t="str">
        <f>IFERROR(VLOOKUP(A31791,DATABARANG!$B$4:$G$20000,5),"")</f>
        <v/>
      </c>
      <c r="L31791" s="149" t="str">
        <f t="shared" si="1004"/>
        <v/>
      </c>
      <c r="M31791" s="158" t="str">
        <f t="shared" si="1005"/>
        <v/>
      </c>
      <c r="O31791" s="151"/>
    </row>
    <row r="31792" spans="11:15" x14ac:dyDescent="0.3">
      <c r="K31792" s="148" t="str">
        <f>IFERROR(VLOOKUP(A31792,DATABARANG!$B$4:$G$20000,5),"")</f>
        <v/>
      </c>
      <c r="L31792" s="149" t="str">
        <f t="shared" si="1004"/>
        <v/>
      </c>
      <c r="M31792" s="158" t="str">
        <f t="shared" si="1005"/>
        <v/>
      </c>
      <c r="O31792" s="151"/>
    </row>
    <row r="31793" spans="11:15" x14ac:dyDescent="0.3">
      <c r="K31793" s="148" t="str">
        <f>IFERROR(VLOOKUP(A31793,DATABARANG!$B$4:$G$20000,5),"")</f>
        <v/>
      </c>
      <c r="L31793" s="149" t="str">
        <f t="shared" si="1004"/>
        <v/>
      </c>
      <c r="M31793" s="158" t="str">
        <f t="shared" si="1005"/>
        <v/>
      </c>
      <c r="O31793" s="151"/>
    </row>
    <row r="31794" spans="11:15" x14ac:dyDescent="0.3">
      <c r="K31794" s="148" t="str">
        <f>IFERROR(VLOOKUP(A31794,DATABARANG!$B$4:$G$20000,5),"")</f>
        <v/>
      </c>
      <c r="L31794" s="149" t="str">
        <f t="shared" si="1004"/>
        <v/>
      </c>
      <c r="M31794" s="158" t="str">
        <f t="shared" si="1005"/>
        <v/>
      </c>
      <c r="O31794" s="151"/>
    </row>
    <row r="31795" spans="11:15" x14ac:dyDescent="0.3">
      <c r="K31795" s="148" t="str">
        <f>IFERROR(VLOOKUP(A31795,DATABARANG!$B$4:$G$20000,5),"")</f>
        <v/>
      </c>
      <c r="L31795" s="149" t="str">
        <f t="shared" si="1004"/>
        <v/>
      </c>
      <c r="M31795" s="158" t="str">
        <f t="shared" si="1005"/>
        <v/>
      </c>
      <c r="O31795" s="151"/>
    </row>
    <row r="31796" spans="11:15" x14ac:dyDescent="0.3">
      <c r="K31796" s="148" t="str">
        <f>IFERROR(VLOOKUP(A31796,DATABARANG!$B$4:$G$20000,5),"")</f>
        <v/>
      </c>
      <c r="L31796" s="149" t="str">
        <f t="shared" si="1004"/>
        <v/>
      </c>
      <c r="M31796" s="158" t="str">
        <f t="shared" si="1005"/>
        <v/>
      </c>
      <c r="O31796" s="151"/>
    </row>
    <row r="31797" spans="11:15" x14ac:dyDescent="0.3">
      <c r="K31797" s="148" t="str">
        <f>IFERROR(VLOOKUP(A31797,DATABARANG!$B$4:$G$20000,5),"")</f>
        <v/>
      </c>
      <c r="L31797" s="149" t="str">
        <f t="shared" si="1004"/>
        <v/>
      </c>
      <c r="M31797" s="158" t="str">
        <f t="shared" si="1005"/>
        <v/>
      </c>
      <c r="O31797" s="151"/>
    </row>
    <row r="31798" spans="11:15" x14ac:dyDescent="0.3">
      <c r="K31798" s="148" t="str">
        <f>IFERROR(VLOOKUP(A31798,DATABARANG!$B$4:$G$20000,5),"")</f>
        <v/>
      </c>
      <c r="L31798" s="149" t="str">
        <f t="shared" si="1004"/>
        <v/>
      </c>
      <c r="M31798" s="158" t="str">
        <f t="shared" si="1005"/>
        <v/>
      </c>
      <c r="O31798" s="151"/>
    </row>
    <row r="31799" spans="11:15" x14ac:dyDescent="0.3">
      <c r="K31799" s="148" t="str">
        <f>IFERROR(VLOOKUP(A31799,DATABARANG!$B$4:$G$20000,5),"")</f>
        <v/>
      </c>
      <c r="L31799" s="149" t="str">
        <f t="shared" si="1004"/>
        <v/>
      </c>
      <c r="M31799" s="158" t="str">
        <f t="shared" si="1005"/>
        <v/>
      </c>
      <c r="O31799" s="151"/>
    </row>
    <row r="31800" spans="11:15" x14ac:dyDescent="0.3">
      <c r="K31800" s="148" t="str">
        <f>IFERROR(VLOOKUP(A31800,DATABARANG!$B$4:$G$20000,5),"")</f>
        <v/>
      </c>
      <c r="L31800" s="149" t="str">
        <f t="shared" si="1004"/>
        <v/>
      </c>
      <c r="M31800" s="158" t="str">
        <f t="shared" si="1005"/>
        <v/>
      </c>
      <c r="O31800" s="151"/>
    </row>
    <row r="31801" spans="11:15" x14ac:dyDescent="0.3">
      <c r="K31801" s="148" t="str">
        <f>IFERROR(VLOOKUP(A31801,DATABARANG!$B$4:$G$20000,5),"")</f>
        <v/>
      </c>
      <c r="L31801" s="149" t="str">
        <f t="shared" si="1004"/>
        <v/>
      </c>
      <c r="M31801" s="158" t="str">
        <f t="shared" si="1005"/>
        <v/>
      </c>
      <c r="O31801" s="151"/>
    </row>
    <row r="31802" spans="11:15" x14ac:dyDescent="0.3">
      <c r="K31802" s="148" t="str">
        <f>IFERROR(VLOOKUP(A31802,DATABARANG!$B$4:$G$20000,5),"")</f>
        <v/>
      </c>
      <c r="L31802" s="149" t="str">
        <f t="shared" si="1004"/>
        <v/>
      </c>
      <c r="M31802" s="158" t="str">
        <f t="shared" si="1005"/>
        <v/>
      </c>
      <c r="O31802" s="151"/>
    </row>
    <row r="31803" spans="11:15" x14ac:dyDescent="0.3">
      <c r="K31803" s="148" t="str">
        <f>IFERROR(VLOOKUP(A31803,DATABARANG!$B$4:$G$20000,5),"")</f>
        <v/>
      </c>
      <c r="L31803" s="149" t="str">
        <f t="shared" si="1004"/>
        <v/>
      </c>
      <c r="M31803" s="158" t="str">
        <f t="shared" si="1005"/>
        <v/>
      </c>
      <c r="O31803" s="151"/>
    </row>
    <row r="31804" spans="11:15" x14ac:dyDescent="0.3">
      <c r="K31804" s="148" t="str">
        <f>IFERROR(VLOOKUP(A31804,DATABARANG!$B$4:$G$20000,5),"")</f>
        <v/>
      </c>
      <c r="L31804" s="149" t="str">
        <f t="shared" si="1004"/>
        <v/>
      </c>
      <c r="M31804" s="158" t="str">
        <f t="shared" si="1005"/>
        <v/>
      </c>
      <c r="O31804" s="151"/>
    </row>
    <row r="31805" spans="11:15" x14ac:dyDescent="0.3">
      <c r="K31805" s="148" t="str">
        <f>IFERROR(VLOOKUP(A31805,DATABARANG!$B$4:$G$20000,5),"")</f>
        <v/>
      </c>
      <c r="L31805" s="149" t="str">
        <f t="shared" si="1004"/>
        <v/>
      </c>
      <c r="M31805" s="158" t="str">
        <f t="shared" si="1005"/>
        <v/>
      </c>
      <c r="O31805" s="151"/>
    </row>
    <row r="31806" spans="11:15" x14ac:dyDescent="0.3">
      <c r="K31806" s="148" t="str">
        <f>IFERROR(VLOOKUP(A31806,DATABARANG!$B$4:$G$20000,5),"")</f>
        <v/>
      </c>
      <c r="L31806" s="149" t="str">
        <f t="shared" si="1004"/>
        <v/>
      </c>
      <c r="M31806" s="158" t="str">
        <f t="shared" si="1005"/>
        <v/>
      </c>
      <c r="O31806" s="151"/>
    </row>
    <row r="31807" spans="11:15" x14ac:dyDescent="0.3">
      <c r="K31807" s="148" t="str">
        <f>IFERROR(VLOOKUP(A31807,DATABARANG!$B$4:$G$20000,5),"")</f>
        <v/>
      </c>
      <c r="L31807" s="149" t="str">
        <f t="shared" si="1004"/>
        <v/>
      </c>
      <c r="M31807" s="158" t="str">
        <f t="shared" si="1005"/>
        <v/>
      </c>
      <c r="O31807" s="151"/>
    </row>
    <row r="31808" spans="11:15" x14ac:dyDescent="0.3">
      <c r="K31808" s="148" t="str">
        <f>IFERROR(VLOOKUP(A31808,DATABARANG!$B$4:$G$20000,5),"")</f>
        <v/>
      </c>
      <c r="L31808" s="149" t="str">
        <f t="shared" si="1004"/>
        <v/>
      </c>
      <c r="M31808" s="158" t="str">
        <f t="shared" si="1005"/>
        <v/>
      </c>
      <c r="O31808" s="151"/>
    </row>
    <row r="31809" spans="11:15" x14ac:dyDescent="0.3">
      <c r="K31809" s="148" t="str">
        <f>IFERROR(VLOOKUP(A31809,DATABARANG!$B$4:$G$20000,5),"")</f>
        <v/>
      </c>
      <c r="L31809" s="149" t="str">
        <f t="shared" si="1004"/>
        <v/>
      </c>
      <c r="M31809" s="158" t="str">
        <f t="shared" si="1005"/>
        <v/>
      </c>
      <c r="O31809" s="151"/>
    </row>
    <row r="31810" spans="11:15" x14ac:dyDescent="0.3">
      <c r="K31810" s="148" t="str">
        <f>IFERROR(VLOOKUP(A31810,DATABARANG!$B$4:$G$20000,5),"")</f>
        <v/>
      </c>
      <c r="L31810" s="149" t="str">
        <f t="shared" si="1004"/>
        <v/>
      </c>
      <c r="M31810" s="158" t="str">
        <f t="shared" si="1005"/>
        <v/>
      </c>
      <c r="O31810" s="151"/>
    </row>
    <row r="31811" spans="11:15" x14ac:dyDescent="0.3">
      <c r="K31811" s="148" t="str">
        <f>IFERROR(VLOOKUP(A31811,DATABARANG!$B$4:$G$20000,5),"")</f>
        <v/>
      </c>
      <c r="L31811" s="149" t="str">
        <f t="shared" si="1004"/>
        <v/>
      </c>
      <c r="M31811" s="158" t="str">
        <f t="shared" si="1005"/>
        <v/>
      </c>
      <c r="O31811" s="151"/>
    </row>
    <row r="31812" spans="11:15" x14ac:dyDescent="0.3">
      <c r="K31812" s="148" t="str">
        <f>IFERROR(VLOOKUP(A31812,DATABARANG!$B$4:$G$20000,5),"")</f>
        <v/>
      </c>
      <c r="L31812" s="149" t="str">
        <f t="shared" si="1004"/>
        <v/>
      </c>
      <c r="M31812" s="158" t="str">
        <f t="shared" si="1005"/>
        <v/>
      </c>
      <c r="O31812" s="151"/>
    </row>
    <row r="31813" spans="11:15" x14ac:dyDescent="0.3">
      <c r="K31813" s="148" t="str">
        <f>IFERROR(VLOOKUP(A31813,DATABARANG!$B$4:$G$20000,5),"")</f>
        <v/>
      </c>
      <c r="L31813" s="149" t="str">
        <f t="shared" si="1004"/>
        <v/>
      </c>
      <c r="M31813" s="158" t="str">
        <f t="shared" si="1005"/>
        <v/>
      </c>
      <c r="O31813" s="151"/>
    </row>
    <row r="31814" spans="11:15" x14ac:dyDescent="0.3">
      <c r="K31814" s="148" t="str">
        <f>IFERROR(VLOOKUP(A31814,DATABARANG!$B$4:$G$20000,5),"")</f>
        <v/>
      </c>
      <c r="L31814" s="149" t="str">
        <f t="shared" ref="L31814:L31877" si="1006">IFERROR((E31814-K31814)*G31814,"")</f>
        <v/>
      </c>
      <c r="M31814" s="158" t="str">
        <f t="shared" ref="M31814:M31877" si="1007">IF(B31814="","",TEXT(B31814,"DD-MMM"))</f>
        <v/>
      </c>
      <c r="O31814" s="151"/>
    </row>
    <row r="31815" spans="11:15" x14ac:dyDescent="0.3">
      <c r="K31815" s="148" t="str">
        <f>IFERROR(VLOOKUP(A31815,DATABARANG!$B$4:$G$20000,5),"")</f>
        <v/>
      </c>
      <c r="L31815" s="149" t="str">
        <f t="shared" si="1006"/>
        <v/>
      </c>
      <c r="M31815" s="158" t="str">
        <f t="shared" si="1007"/>
        <v/>
      </c>
      <c r="O31815" s="151"/>
    </row>
    <row r="31816" spans="11:15" x14ac:dyDescent="0.3">
      <c r="K31816" s="148" t="str">
        <f>IFERROR(VLOOKUP(A31816,DATABARANG!$B$4:$G$20000,5),"")</f>
        <v/>
      </c>
      <c r="L31816" s="149" t="str">
        <f t="shared" si="1006"/>
        <v/>
      </c>
      <c r="M31816" s="158" t="str">
        <f t="shared" si="1007"/>
        <v/>
      </c>
      <c r="O31816" s="151"/>
    </row>
    <row r="31817" spans="11:15" x14ac:dyDescent="0.3">
      <c r="K31817" s="148" t="str">
        <f>IFERROR(VLOOKUP(A31817,DATABARANG!$B$4:$G$20000,5),"")</f>
        <v/>
      </c>
      <c r="L31817" s="149" t="str">
        <f t="shared" si="1006"/>
        <v/>
      </c>
      <c r="M31817" s="158" t="str">
        <f t="shared" si="1007"/>
        <v/>
      </c>
      <c r="O31817" s="151"/>
    </row>
    <row r="31818" spans="11:15" x14ac:dyDescent="0.3">
      <c r="K31818" s="148" t="str">
        <f>IFERROR(VLOOKUP(A31818,DATABARANG!$B$4:$G$20000,5),"")</f>
        <v/>
      </c>
      <c r="L31818" s="149" t="str">
        <f t="shared" si="1006"/>
        <v/>
      </c>
      <c r="M31818" s="158" t="str">
        <f t="shared" si="1007"/>
        <v/>
      </c>
      <c r="O31818" s="151"/>
    </row>
    <row r="31819" spans="11:15" x14ac:dyDescent="0.3">
      <c r="K31819" s="148" t="str">
        <f>IFERROR(VLOOKUP(A31819,DATABARANG!$B$4:$G$20000,5),"")</f>
        <v/>
      </c>
      <c r="L31819" s="149" t="str">
        <f t="shared" si="1006"/>
        <v/>
      </c>
      <c r="M31819" s="158" t="str">
        <f t="shared" si="1007"/>
        <v/>
      </c>
      <c r="O31819" s="151"/>
    </row>
    <row r="31820" spans="11:15" x14ac:dyDescent="0.3">
      <c r="K31820" s="148" t="str">
        <f>IFERROR(VLOOKUP(A31820,DATABARANG!$B$4:$G$20000,5),"")</f>
        <v/>
      </c>
      <c r="L31820" s="149" t="str">
        <f t="shared" si="1006"/>
        <v/>
      </c>
      <c r="M31820" s="158" t="str">
        <f t="shared" si="1007"/>
        <v/>
      </c>
      <c r="O31820" s="151"/>
    </row>
    <row r="31821" spans="11:15" x14ac:dyDescent="0.3">
      <c r="K31821" s="148" t="str">
        <f>IFERROR(VLOOKUP(A31821,DATABARANG!$B$4:$G$20000,5),"")</f>
        <v/>
      </c>
      <c r="L31821" s="149" t="str">
        <f t="shared" si="1006"/>
        <v/>
      </c>
      <c r="M31821" s="158" t="str">
        <f t="shared" si="1007"/>
        <v/>
      </c>
      <c r="O31821" s="151"/>
    </row>
    <row r="31822" spans="11:15" x14ac:dyDescent="0.3">
      <c r="K31822" s="148" t="str">
        <f>IFERROR(VLOOKUP(A31822,DATABARANG!$B$4:$G$20000,5),"")</f>
        <v/>
      </c>
      <c r="L31822" s="149" t="str">
        <f t="shared" si="1006"/>
        <v/>
      </c>
      <c r="M31822" s="158" t="str">
        <f t="shared" si="1007"/>
        <v/>
      </c>
      <c r="O31822" s="151"/>
    </row>
    <row r="31823" spans="11:15" x14ac:dyDescent="0.3">
      <c r="K31823" s="148" t="str">
        <f>IFERROR(VLOOKUP(A31823,DATABARANG!$B$4:$G$20000,5),"")</f>
        <v/>
      </c>
      <c r="L31823" s="149" t="str">
        <f t="shared" si="1006"/>
        <v/>
      </c>
      <c r="M31823" s="158" t="str">
        <f t="shared" si="1007"/>
        <v/>
      </c>
      <c r="O31823" s="151"/>
    </row>
    <row r="31824" spans="11:15" x14ac:dyDescent="0.3">
      <c r="K31824" s="148" t="str">
        <f>IFERROR(VLOOKUP(A31824,DATABARANG!$B$4:$G$20000,5),"")</f>
        <v/>
      </c>
      <c r="L31824" s="149" t="str">
        <f t="shared" si="1006"/>
        <v/>
      </c>
      <c r="M31824" s="158" t="str">
        <f t="shared" si="1007"/>
        <v/>
      </c>
      <c r="O31824" s="151"/>
    </row>
    <row r="31825" spans="11:15" x14ac:dyDescent="0.3">
      <c r="K31825" s="148" t="str">
        <f>IFERROR(VLOOKUP(A31825,DATABARANG!$B$4:$G$20000,5),"")</f>
        <v/>
      </c>
      <c r="L31825" s="149" t="str">
        <f t="shared" si="1006"/>
        <v/>
      </c>
      <c r="M31825" s="158" t="str">
        <f t="shared" si="1007"/>
        <v/>
      </c>
      <c r="O31825" s="151"/>
    </row>
    <row r="31826" spans="11:15" x14ac:dyDescent="0.3">
      <c r="K31826" s="148" t="str">
        <f>IFERROR(VLOOKUP(A31826,DATABARANG!$B$4:$G$20000,5),"")</f>
        <v/>
      </c>
      <c r="L31826" s="149" t="str">
        <f t="shared" si="1006"/>
        <v/>
      </c>
      <c r="M31826" s="158" t="str">
        <f t="shared" si="1007"/>
        <v/>
      </c>
      <c r="O31826" s="151"/>
    </row>
    <row r="31827" spans="11:15" x14ac:dyDescent="0.3">
      <c r="K31827" s="148" t="str">
        <f>IFERROR(VLOOKUP(A31827,DATABARANG!$B$4:$G$20000,5),"")</f>
        <v/>
      </c>
      <c r="L31827" s="149" t="str">
        <f t="shared" si="1006"/>
        <v/>
      </c>
      <c r="M31827" s="158" t="str">
        <f t="shared" si="1007"/>
        <v/>
      </c>
      <c r="O31827" s="151"/>
    </row>
    <row r="31828" spans="11:15" x14ac:dyDescent="0.3">
      <c r="K31828" s="148" t="str">
        <f>IFERROR(VLOOKUP(A31828,DATABARANG!$B$4:$G$20000,5),"")</f>
        <v/>
      </c>
      <c r="L31828" s="149" t="str">
        <f t="shared" si="1006"/>
        <v/>
      </c>
      <c r="M31828" s="158" t="str">
        <f t="shared" si="1007"/>
        <v/>
      </c>
      <c r="O31828" s="151"/>
    </row>
    <row r="31829" spans="11:15" x14ac:dyDescent="0.3">
      <c r="K31829" s="148" t="str">
        <f>IFERROR(VLOOKUP(A31829,DATABARANG!$B$4:$G$20000,5),"")</f>
        <v/>
      </c>
      <c r="L31829" s="149" t="str">
        <f t="shared" si="1006"/>
        <v/>
      </c>
      <c r="M31829" s="158" t="str">
        <f t="shared" si="1007"/>
        <v/>
      </c>
      <c r="O31829" s="151"/>
    </row>
    <row r="31830" spans="11:15" x14ac:dyDescent="0.3">
      <c r="K31830" s="148" t="str">
        <f>IFERROR(VLOOKUP(A31830,DATABARANG!$B$4:$G$20000,5),"")</f>
        <v/>
      </c>
      <c r="L31830" s="149" t="str">
        <f t="shared" si="1006"/>
        <v/>
      </c>
      <c r="M31830" s="158" t="str">
        <f t="shared" si="1007"/>
        <v/>
      </c>
      <c r="O31830" s="151"/>
    </row>
    <row r="31831" spans="11:15" x14ac:dyDescent="0.3">
      <c r="K31831" s="148" t="str">
        <f>IFERROR(VLOOKUP(A31831,DATABARANG!$B$4:$G$20000,5),"")</f>
        <v/>
      </c>
      <c r="L31831" s="149" t="str">
        <f t="shared" si="1006"/>
        <v/>
      </c>
      <c r="M31831" s="158" t="str">
        <f t="shared" si="1007"/>
        <v/>
      </c>
      <c r="O31831" s="151"/>
    </row>
    <row r="31832" spans="11:15" x14ac:dyDescent="0.3">
      <c r="K31832" s="148" t="str">
        <f>IFERROR(VLOOKUP(A31832,DATABARANG!$B$4:$G$20000,5),"")</f>
        <v/>
      </c>
      <c r="L31832" s="149" t="str">
        <f t="shared" si="1006"/>
        <v/>
      </c>
      <c r="M31832" s="158" t="str">
        <f t="shared" si="1007"/>
        <v/>
      </c>
      <c r="O31832" s="151"/>
    </row>
    <row r="31833" spans="11:15" x14ac:dyDescent="0.3">
      <c r="K31833" s="148" t="str">
        <f>IFERROR(VLOOKUP(A31833,DATABARANG!$B$4:$G$20000,5),"")</f>
        <v/>
      </c>
      <c r="L31833" s="149" t="str">
        <f t="shared" si="1006"/>
        <v/>
      </c>
      <c r="M31833" s="158" t="str">
        <f t="shared" si="1007"/>
        <v/>
      </c>
      <c r="O31833" s="151"/>
    </row>
    <row r="31834" spans="11:15" x14ac:dyDescent="0.3">
      <c r="K31834" s="148" t="str">
        <f>IFERROR(VLOOKUP(A31834,DATABARANG!$B$4:$G$20000,5),"")</f>
        <v/>
      </c>
      <c r="L31834" s="149" t="str">
        <f t="shared" si="1006"/>
        <v/>
      </c>
      <c r="M31834" s="158" t="str">
        <f t="shared" si="1007"/>
        <v/>
      </c>
      <c r="O31834" s="151"/>
    </row>
    <row r="31835" spans="11:15" x14ac:dyDescent="0.3">
      <c r="K31835" s="148" t="str">
        <f>IFERROR(VLOOKUP(A31835,DATABARANG!$B$4:$G$20000,5),"")</f>
        <v/>
      </c>
      <c r="L31835" s="149" t="str">
        <f t="shared" si="1006"/>
        <v/>
      </c>
      <c r="M31835" s="158" t="str">
        <f t="shared" si="1007"/>
        <v/>
      </c>
      <c r="O31835" s="151"/>
    </row>
    <row r="31836" spans="11:15" x14ac:dyDescent="0.3">
      <c r="K31836" s="148" t="str">
        <f>IFERROR(VLOOKUP(A31836,DATABARANG!$B$4:$G$20000,5),"")</f>
        <v/>
      </c>
      <c r="L31836" s="149" t="str">
        <f t="shared" si="1006"/>
        <v/>
      </c>
      <c r="M31836" s="158" t="str">
        <f t="shared" si="1007"/>
        <v/>
      </c>
      <c r="O31836" s="151"/>
    </row>
    <row r="31837" spans="11:15" x14ac:dyDescent="0.3">
      <c r="K31837" s="148" t="str">
        <f>IFERROR(VLOOKUP(A31837,DATABARANG!$B$4:$G$20000,5),"")</f>
        <v/>
      </c>
      <c r="L31837" s="149" t="str">
        <f t="shared" si="1006"/>
        <v/>
      </c>
      <c r="M31837" s="158" t="str">
        <f t="shared" si="1007"/>
        <v/>
      </c>
      <c r="O31837" s="151"/>
    </row>
    <row r="31838" spans="11:15" x14ac:dyDescent="0.3">
      <c r="K31838" s="148" t="str">
        <f>IFERROR(VLOOKUP(A31838,DATABARANG!$B$4:$G$20000,5),"")</f>
        <v/>
      </c>
      <c r="L31838" s="149" t="str">
        <f t="shared" si="1006"/>
        <v/>
      </c>
      <c r="M31838" s="158" t="str">
        <f t="shared" si="1007"/>
        <v/>
      </c>
      <c r="O31838" s="151"/>
    </row>
    <row r="31839" spans="11:15" x14ac:dyDescent="0.3">
      <c r="K31839" s="148" t="str">
        <f>IFERROR(VLOOKUP(A31839,DATABARANG!$B$4:$G$20000,5),"")</f>
        <v/>
      </c>
      <c r="L31839" s="149" t="str">
        <f t="shared" si="1006"/>
        <v/>
      </c>
      <c r="M31839" s="158" t="str">
        <f t="shared" si="1007"/>
        <v/>
      </c>
      <c r="O31839" s="151"/>
    </row>
    <row r="31840" spans="11:15" x14ac:dyDescent="0.3">
      <c r="K31840" s="148" t="str">
        <f>IFERROR(VLOOKUP(A31840,DATABARANG!$B$4:$G$20000,5),"")</f>
        <v/>
      </c>
      <c r="L31840" s="149" t="str">
        <f t="shared" si="1006"/>
        <v/>
      </c>
      <c r="M31840" s="158" t="str">
        <f t="shared" si="1007"/>
        <v/>
      </c>
      <c r="O31840" s="151"/>
    </row>
    <row r="31841" spans="11:15" x14ac:dyDescent="0.3">
      <c r="K31841" s="148" t="str">
        <f>IFERROR(VLOOKUP(A31841,DATABARANG!$B$4:$G$20000,5),"")</f>
        <v/>
      </c>
      <c r="L31841" s="149" t="str">
        <f t="shared" si="1006"/>
        <v/>
      </c>
      <c r="M31841" s="158" t="str">
        <f t="shared" si="1007"/>
        <v/>
      </c>
      <c r="O31841" s="151"/>
    </row>
    <row r="31842" spans="11:15" x14ac:dyDescent="0.3">
      <c r="K31842" s="148" t="str">
        <f>IFERROR(VLOOKUP(A31842,DATABARANG!$B$4:$G$20000,5),"")</f>
        <v/>
      </c>
      <c r="L31842" s="149" t="str">
        <f t="shared" si="1006"/>
        <v/>
      </c>
      <c r="M31842" s="158" t="str">
        <f t="shared" si="1007"/>
        <v/>
      </c>
      <c r="O31842" s="151"/>
    </row>
    <row r="31843" spans="11:15" x14ac:dyDescent="0.3">
      <c r="K31843" s="148" t="str">
        <f>IFERROR(VLOOKUP(A31843,DATABARANG!$B$4:$G$20000,5),"")</f>
        <v/>
      </c>
      <c r="L31843" s="149" t="str">
        <f t="shared" si="1006"/>
        <v/>
      </c>
      <c r="M31843" s="158" t="str">
        <f t="shared" si="1007"/>
        <v/>
      </c>
      <c r="O31843" s="151"/>
    </row>
    <row r="31844" spans="11:15" x14ac:dyDescent="0.3">
      <c r="K31844" s="148" t="str">
        <f>IFERROR(VLOOKUP(A31844,DATABARANG!$B$4:$G$20000,5),"")</f>
        <v/>
      </c>
      <c r="L31844" s="149" t="str">
        <f t="shared" si="1006"/>
        <v/>
      </c>
      <c r="M31844" s="158" t="str">
        <f t="shared" si="1007"/>
        <v/>
      </c>
      <c r="O31844" s="151"/>
    </row>
    <row r="31845" spans="11:15" x14ac:dyDescent="0.3">
      <c r="K31845" s="148" t="str">
        <f>IFERROR(VLOOKUP(A31845,DATABARANG!$B$4:$G$20000,5),"")</f>
        <v/>
      </c>
      <c r="L31845" s="149" t="str">
        <f t="shared" si="1006"/>
        <v/>
      </c>
      <c r="M31845" s="158" t="str">
        <f t="shared" si="1007"/>
        <v/>
      </c>
      <c r="O31845" s="151"/>
    </row>
    <row r="31846" spans="11:15" x14ac:dyDescent="0.3">
      <c r="K31846" s="148" t="str">
        <f>IFERROR(VLOOKUP(A31846,DATABARANG!$B$4:$G$20000,5),"")</f>
        <v/>
      </c>
      <c r="L31846" s="149" t="str">
        <f t="shared" si="1006"/>
        <v/>
      </c>
      <c r="M31846" s="158" t="str">
        <f t="shared" si="1007"/>
        <v/>
      </c>
      <c r="O31846" s="151"/>
    </row>
    <row r="31847" spans="11:15" x14ac:dyDescent="0.3">
      <c r="K31847" s="148" t="str">
        <f>IFERROR(VLOOKUP(A31847,DATABARANG!$B$4:$G$20000,5),"")</f>
        <v/>
      </c>
      <c r="L31847" s="149" t="str">
        <f t="shared" si="1006"/>
        <v/>
      </c>
      <c r="M31847" s="158" t="str">
        <f t="shared" si="1007"/>
        <v/>
      </c>
      <c r="O31847" s="151"/>
    </row>
    <row r="31848" spans="11:15" x14ac:dyDescent="0.3">
      <c r="K31848" s="148" t="str">
        <f>IFERROR(VLOOKUP(A31848,DATABARANG!$B$4:$G$20000,5),"")</f>
        <v/>
      </c>
      <c r="L31848" s="149" t="str">
        <f t="shared" si="1006"/>
        <v/>
      </c>
      <c r="M31848" s="158" t="str">
        <f t="shared" si="1007"/>
        <v/>
      </c>
      <c r="O31848" s="151"/>
    </row>
    <row r="31849" spans="11:15" x14ac:dyDescent="0.3">
      <c r="K31849" s="148" t="str">
        <f>IFERROR(VLOOKUP(A31849,DATABARANG!$B$4:$G$20000,5),"")</f>
        <v/>
      </c>
      <c r="L31849" s="149" t="str">
        <f t="shared" si="1006"/>
        <v/>
      </c>
      <c r="M31849" s="158" t="str">
        <f t="shared" si="1007"/>
        <v/>
      </c>
      <c r="O31849" s="151"/>
    </row>
    <row r="31850" spans="11:15" x14ac:dyDescent="0.3">
      <c r="K31850" s="148" t="str">
        <f>IFERROR(VLOOKUP(A31850,DATABARANG!$B$4:$G$20000,5),"")</f>
        <v/>
      </c>
      <c r="L31850" s="149" t="str">
        <f t="shared" si="1006"/>
        <v/>
      </c>
      <c r="M31850" s="158" t="str">
        <f t="shared" si="1007"/>
        <v/>
      </c>
      <c r="O31850" s="151"/>
    </row>
    <row r="31851" spans="11:15" x14ac:dyDescent="0.3">
      <c r="K31851" s="148" t="str">
        <f>IFERROR(VLOOKUP(A31851,DATABARANG!$B$4:$G$20000,5),"")</f>
        <v/>
      </c>
      <c r="L31851" s="149" t="str">
        <f t="shared" si="1006"/>
        <v/>
      </c>
      <c r="M31851" s="158" t="str">
        <f t="shared" si="1007"/>
        <v/>
      </c>
      <c r="O31851" s="151"/>
    </row>
    <row r="31852" spans="11:15" x14ac:dyDescent="0.3">
      <c r="K31852" s="148" t="str">
        <f>IFERROR(VLOOKUP(A31852,DATABARANG!$B$4:$G$20000,5),"")</f>
        <v/>
      </c>
      <c r="L31852" s="149" t="str">
        <f t="shared" si="1006"/>
        <v/>
      </c>
      <c r="M31852" s="158" t="str">
        <f t="shared" si="1007"/>
        <v/>
      </c>
      <c r="O31852" s="151"/>
    </row>
    <row r="31853" spans="11:15" x14ac:dyDescent="0.3">
      <c r="K31853" s="148" t="str">
        <f>IFERROR(VLOOKUP(A31853,DATABARANG!$B$4:$G$20000,5),"")</f>
        <v/>
      </c>
      <c r="L31853" s="149" t="str">
        <f t="shared" si="1006"/>
        <v/>
      </c>
      <c r="M31853" s="158" t="str">
        <f t="shared" si="1007"/>
        <v/>
      </c>
      <c r="O31853" s="151"/>
    </row>
    <row r="31854" spans="11:15" x14ac:dyDescent="0.3">
      <c r="K31854" s="148" t="str">
        <f>IFERROR(VLOOKUP(A31854,DATABARANG!$B$4:$G$20000,5),"")</f>
        <v/>
      </c>
      <c r="L31854" s="149" t="str">
        <f t="shared" si="1006"/>
        <v/>
      </c>
      <c r="M31854" s="158" t="str">
        <f t="shared" si="1007"/>
        <v/>
      </c>
      <c r="O31854" s="151"/>
    </row>
    <row r="31855" spans="11:15" x14ac:dyDescent="0.3">
      <c r="K31855" s="148" t="str">
        <f>IFERROR(VLOOKUP(A31855,DATABARANG!$B$4:$G$20000,5),"")</f>
        <v/>
      </c>
      <c r="L31855" s="149" t="str">
        <f t="shared" si="1006"/>
        <v/>
      </c>
      <c r="M31855" s="158" t="str">
        <f t="shared" si="1007"/>
        <v/>
      </c>
      <c r="O31855" s="151"/>
    </row>
    <row r="31856" spans="11:15" x14ac:dyDescent="0.3">
      <c r="K31856" s="148" t="str">
        <f>IFERROR(VLOOKUP(A31856,DATABARANG!$B$4:$G$20000,5),"")</f>
        <v/>
      </c>
      <c r="L31856" s="149" t="str">
        <f t="shared" si="1006"/>
        <v/>
      </c>
      <c r="M31856" s="158" t="str">
        <f t="shared" si="1007"/>
        <v/>
      </c>
      <c r="O31856" s="151"/>
    </row>
    <row r="31857" spans="11:15" x14ac:dyDescent="0.3">
      <c r="K31857" s="148" t="str">
        <f>IFERROR(VLOOKUP(A31857,DATABARANG!$B$4:$G$20000,5),"")</f>
        <v/>
      </c>
      <c r="L31857" s="149" t="str">
        <f t="shared" si="1006"/>
        <v/>
      </c>
      <c r="M31857" s="158" t="str">
        <f t="shared" si="1007"/>
        <v/>
      </c>
      <c r="O31857" s="151"/>
    </row>
    <row r="31858" spans="11:15" x14ac:dyDescent="0.3">
      <c r="K31858" s="148" t="str">
        <f>IFERROR(VLOOKUP(A31858,DATABARANG!$B$4:$G$20000,5),"")</f>
        <v/>
      </c>
      <c r="L31858" s="149" t="str">
        <f t="shared" si="1006"/>
        <v/>
      </c>
      <c r="M31858" s="158" t="str">
        <f t="shared" si="1007"/>
        <v/>
      </c>
      <c r="O31858" s="151"/>
    </row>
    <row r="31859" spans="11:15" x14ac:dyDescent="0.3">
      <c r="K31859" s="148" t="str">
        <f>IFERROR(VLOOKUP(A31859,DATABARANG!$B$4:$G$20000,5),"")</f>
        <v/>
      </c>
      <c r="L31859" s="149" t="str">
        <f t="shared" si="1006"/>
        <v/>
      </c>
      <c r="M31859" s="158" t="str">
        <f t="shared" si="1007"/>
        <v/>
      </c>
      <c r="O31859" s="151"/>
    </row>
    <row r="31860" spans="11:15" x14ac:dyDescent="0.3">
      <c r="K31860" s="148" t="str">
        <f>IFERROR(VLOOKUP(A31860,DATABARANG!$B$4:$G$20000,5),"")</f>
        <v/>
      </c>
      <c r="L31860" s="149" t="str">
        <f t="shared" si="1006"/>
        <v/>
      </c>
      <c r="M31860" s="158" t="str">
        <f t="shared" si="1007"/>
        <v/>
      </c>
      <c r="O31860" s="151"/>
    </row>
    <row r="31861" spans="11:15" x14ac:dyDescent="0.3">
      <c r="K31861" s="148" t="str">
        <f>IFERROR(VLOOKUP(A31861,DATABARANG!$B$4:$G$20000,5),"")</f>
        <v/>
      </c>
      <c r="L31861" s="149" t="str">
        <f t="shared" si="1006"/>
        <v/>
      </c>
      <c r="M31861" s="158" t="str">
        <f t="shared" si="1007"/>
        <v/>
      </c>
      <c r="O31861" s="151"/>
    </row>
    <row r="31862" spans="11:15" x14ac:dyDescent="0.3">
      <c r="K31862" s="148" t="str">
        <f>IFERROR(VLOOKUP(A31862,DATABARANG!$B$4:$G$20000,5),"")</f>
        <v/>
      </c>
      <c r="L31862" s="149" t="str">
        <f t="shared" si="1006"/>
        <v/>
      </c>
      <c r="M31862" s="158" t="str">
        <f t="shared" si="1007"/>
        <v/>
      </c>
      <c r="O31862" s="151"/>
    </row>
    <row r="31863" spans="11:15" x14ac:dyDescent="0.3">
      <c r="K31863" s="148" t="str">
        <f>IFERROR(VLOOKUP(A31863,DATABARANG!$B$4:$G$20000,5),"")</f>
        <v/>
      </c>
      <c r="L31863" s="149" t="str">
        <f t="shared" si="1006"/>
        <v/>
      </c>
      <c r="M31863" s="158" t="str">
        <f t="shared" si="1007"/>
        <v/>
      </c>
      <c r="O31863" s="151"/>
    </row>
    <row r="31864" spans="11:15" x14ac:dyDescent="0.3">
      <c r="K31864" s="148" t="str">
        <f>IFERROR(VLOOKUP(A31864,DATABARANG!$B$4:$G$20000,5),"")</f>
        <v/>
      </c>
      <c r="L31864" s="149" t="str">
        <f t="shared" si="1006"/>
        <v/>
      </c>
      <c r="M31864" s="158" t="str">
        <f t="shared" si="1007"/>
        <v/>
      </c>
      <c r="O31864" s="151"/>
    </row>
    <row r="31865" spans="11:15" x14ac:dyDescent="0.3">
      <c r="K31865" s="148" t="str">
        <f>IFERROR(VLOOKUP(A31865,DATABARANG!$B$4:$G$20000,5),"")</f>
        <v/>
      </c>
      <c r="L31865" s="149" t="str">
        <f t="shared" si="1006"/>
        <v/>
      </c>
      <c r="M31865" s="158" t="str">
        <f t="shared" si="1007"/>
        <v/>
      </c>
      <c r="O31865" s="151"/>
    </row>
    <row r="31866" spans="11:15" x14ac:dyDescent="0.3">
      <c r="K31866" s="148" t="str">
        <f>IFERROR(VLOOKUP(A31866,DATABARANG!$B$4:$G$20000,5),"")</f>
        <v/>
      </c>
      <c r="L31866" s="149" t="str">
        <f t="shared" si="1006"/>
        <v/>
      </c>
      <c r="M31866" s="158" t="str">
        <f t="shared" si="1007"/>
        <v/>
      </c>
      <c r="O31866" s="151"/>
    </row>
    <row r="31867" spans="11:15" x14ac:dyDescent="0.3">
      <c r="K31867" s="148" t="str">
        <f>IFERROR(VLOOKUP(A31867,DATABARANG!$B$4:$G$20000,5),"")</f>
        <v/>
      </c>
      <c r="L31867" s="149" t="str">
        <f t="shared" si="1006"/>
        <v/>
      </c>
      <c r="M31867" s="158" t="str">
        <f t="shared" si="1007"/>
        <v/>
      </c>
      <c r="O31867" s="151"/>
    </row>
    <row r="31868" spans="11:15" x14ac:dyDescent="0.3">
      <c r="K31868" s="148" t="str">
        <f>IFERROR(VLOOKUP(A31868,DATABARANG!$B$4:$G$20000,5),"")</f>
        <v/>
      </c>
      <c r="L31868" s="149" t="str">
        <f t="shared" si="1006"/>
        <v/>
      </c>
      <c r="M31868" s="158" t="str">
        <f t="shared" si="1007"/>
        <v/>
      </c>
      <c r="O31868" s="151"/>
    </row>
    <row r="31869" spans="11:15" x14ac:dyDescent="0.3">
      <c r="K31869" s="148" t="str">
        <f>IFERROR(VLOOKUP(A31869,DATABARANG!$B$4:$G$20000,5),"")</f>
        <v/>
      </c>
      <c r="L31869" s="149" t="str">
        <f t="shared" si="1006"/>
        <v/>
      </c>
      <c r="M31869" s="158" t="str">
        <f t="shared" si="1007"/>
        <v/>
      </c>
      <c r="O31869" s="151"/>
    </row>
    <row r="31870" spans="11:15" x14ac:dyDescent="0.3">
      <c r="K31870" s="148" t="str">
        <f>IFERROR(VLOOKUP(A31870,DATABARANG!$B$4:$G$20000,5),"")</f>
        <v/>
      </c>
      <c r="L31870" s="149" t="str">
        <f t="shared" si="1006"/>
        <v/>
      </c>
      <c r="M31870" s="158" t="str">
        <f t="shared" si="1007"/>
        <v/>
      </c>
      <c r="O31870" s="151"/>
    </row>
    <row r="31871" spans="11:15" x14ac:dyDescent="0.3">
      <c r="K31871" s="148" t="str">
        <f>IFERROR(VLOOKUP(A31871,DATABARANG!$B$4:$G$20000,5),"")</f>
        <v/>
      </c>
      <c r="L31871" s="149" t="str">
        <f t="shared" si="1006"/>
        <v/>
      </c>
      <c r="M31871" s="158" t="str">
        <f t="shared" si="1007"/>
        <v/>
      </c>
      <c r="O31871" s="151"/>
    </row>
    <row r="31872" spans="11:15" x14ac:dyDescent="0.3">
      <c r="K31872" s="148" t="str">
        <f>IFERROR(VLOOKUP(A31872,DATABARANG!$B$4:$G$20000,5),"")</f>
        <v/>
      </c>
      <c r="L31872" s="149" t="str">
        <f t="shared" si="1006"/>
        <v/>
      </c>
      <c r="M31872" s="158" t="str">
        <f t="shared" si="1007"/>
        <v/>
      </c>
      <c r="O31872" s="151"/>
    </row>
    <row r="31873" spans="11:15" x14ac:dyDescent="0.3">
      <c r="K31873" s="148" t="str">
        <f>IFERROR(VLOOKUP(A31873,DATABARANG!$B$4:$G$20000,5),"")</f>
        <v/>
      </c>
      <c r="L31873" s="149" t="str">
        <f t="shared" si="1006"/>
        <v/>
      </c>
      <c r="M31873" s="158" t="str">
        <f t="shared" si="1007"/>
        <v/>
      </c>
      <c r="O31873" s="151"/>
    </row>
    <row r="31874" spans="11:15" x14ac:dyDescent="0.3">
      <c r="K31874" s="148" t="str">
        <f>IFERROR(VLOOKUP(A31874,DATABARANG!$B$4:$G$20000,5),"")</f>
        <v/>
      </c>
      <c r="L31874" s="149" t="str">
        <f t="shared" si="1006"/>
        <v/>
      </c>
      <c r="M31874" s="158" t="str">
        <f t="shared" si="1007"/>
        <v/>
      </c>
      <c r="O31874" s="151"/>
    </row>
    <row r="31875" spans="11:15" x14ac:dyDescent="0.3">
      <c r="K31875" s="148" t="str">
        <f>IFERROR(VLOOKUP(A31875,DATABARANG!$B$4:$G$20000,5),"")</f>
        <v/>
      </c>
      <c r="L31875" s="149" t="str">
        <f t="shared" si="1006"/>
        <v/>
      </c>
      <c r="M31875" s="158" t="str">
        <f t="shared" si="1007"/>
        <v/>
      </c>
      <c r="O31875" s="151"/>
    </row>
    <row r="31876" spans="11:15" x14ac:dyDescent="0.3">
      <c r="K31876" s="148" t="str">
        <f>IFERROR(VLOOKUP(A31876,DATABARANG!$B$4:$G$20000,5),"")</f>
        <v/>
      </c>
      <c r="L31876" s="149" t="str">
        <f t="shared" si="1006"/>
        <v/>
      </c>
      <c r="M31876" s="158" t="str">
        <f t="shared" si="1007"/>
        <v/>
      </c>
      <c r="O31876" s="151"/>
    </row>
    <row r="31877" spans="11:15" x14ac:dyDescent="0.3">
      <c r="K31877" s="148" t="str">
        <f>IFERROR(VLOOKUP(A31877,DATABARANG!$B$4:$G$20000,5),"")</f>
        <v/>
      </c>
      <c r="L31877" s="149" t="str">
        <f t="shared" si="1006"/>
        <v/>
      </c>
      <c r="M31877" s="158" t="str">
        <f t="shared" si="1007"/>
        <v/>
      </c>
      <c r="O31877" s="151"/>
    </row>
    <row r="31878" spans="11:15" x14ac:dyDescent="0.3">
      <c r="K31878" s="148" t="str">
        <f>IFERROR(VLOOKUP(A31878,DATABARANG!$B$4:$G$20000,5),"")</f>
        <v/>
      </c>
      <c r="L31878" s="149" t="str">
        <f t="shared" ref="L31878:L31941" si="1008">IFERROR((E31878-K31878)*G31878,"")</f>
        <v/>
      </c>
      <c r="M31878" s="158" t="str">
        <f t="shared" ref="M31878:M31941" si="1009">IF(B31878="","",TEXT(B31878,"DD-MMM"))</f>
        <v/>
      </c>
      <c r="O31878" s="151"/>
    </row>
    <row r="31879" spans="11:15" x14ac:dyDescent="0.3">
      <c r="K31879" s="148" t="str">
        <f>IFERROR(VLOOKUP(A31879,DATABARANG!$B$4:$G$20000,5),"")</f>
        <v/>
      </c>
      <c r="L31879" s="149" t="str">
        <f t="shared" si="1008"/>
        <v/>
      </c>
      <c r="M31879" s="158" t="str">
        <f t="shared" si="1009"/>
        <v/>
      </c>
      <c r="O31879" s="151"/>
    </row>
    <row r="31880" spans="11:15" x14ac:dyDescent="0.3">
      <c r="K31880" s="148" t="str">
        <f>IFERROR(VLOOKUP(A31880,DATABARANG!$B$4:$G$20000,5),"")</f>
        <v/>
      </c>
      <c r="L31880" s="149" t="str">
        <f t="shared" si="1008"/>
        <v/>
      </c>
      <c r="M31880" s="158" t="str">
        <f t="shared" si="1009"/>
        <v/>
      </c>
      <c r="O31880" s="151"/>
    </row>
    <row r="31881" spans="11:15" x14ac:dyDescent="0.3">
      <c r="K31881" s="148" t="str">
        <f>IFERROR(VLOOKUP(A31881,DATABARANG!$B$4:$G$20000,5),"")</f>
        <v/>
      </c>
      <c r="L31881" s="149" t="str">
        <f t="shared" si="1008"/>
        <v/>
      </c>
      <c r="M31881" s="158" t="str">
        <f t="shared" si="1009"/>
        <v/>
      </c>
      <c r="O31881" s="151"/>
    </row>
    <row r="31882" spans="11:15" x14ac:dyDescent="0.3">
      <c r="K31882" s="148" t="str">
        <f>IFERROR(VLOOKUP(A31882,DATABARANG!$B$4:$G$20000,5),"")</f>
        <v/>
      </c>
      <c r="L31882" s="149" t="str">
        <f t="shared" si="1008"/>
        <v/>
      </c>
      <c r="M31882" s="158" t="str">
        <f t="shared" si="1009"/>
        <v/>
      </c>
      <c r="O31882" s="151"/>
    </row>
    <row r="31883" spans="11:15" x14ac:dyDescent="0.3">
      <c r="K31883" s="148" t="str">
        <f>IFERROR(VLOOKUP(A31883,DATABARANG!$B$4:$G$20000,5),"")</f>
        <v/>
      </c>
      <c r="L31883" s="149" t="str">
        <f t="shared" si="1008"/>
        <v/>
      </c>
      <c r="M31883" s="158" t="str">
        <f t="shared" si="1009"/>
        <v/>
      </c>
      <c r="O31883" s="151"/>
    </row>
    <row r="31884" spans="11:15" x14ac:dyDescent="0.3">
      <c r="K31884" s="148" t="str">
        <f>IFERROR(VLOOKUP(A31884,DATABARANG!$B$4:$G$20000,5),"")</f>
        <v/>
      </c>
      <c r="L31884" s="149" t="str">
        <f t="shared" si="1008"/>
        <v/>
      </c>
      <c r="M31884" s="158" t="str">
        <f t="shared" si="1009"/>
        <v/>
      </c>
      <c r="O31884" s="151"/>
    </row>
    <row r="31885" spans="11:15" x14ac:dyDescent="0.3">
      <c r="K31885" s="148" t="str">
        <f>IFERROR(VLOOKUP(A31885,DATABARANG!$B$4:$G$20000,5),"")</f>
        <v/>
      </c>
      <c r="L31885" s="149" t="str">
        <f t="shared" si="1008"/>
        <v/>
      </c>
      <c r="M31885" s="158" t="str">
        <f t="shared" si="1009"/>
        <v/>
      </c>
      <c r="O31885" s="151"/>
    </row>
    <row r="31886" spans="11:15" x14ac:dyDescent="0.3">
      <c r="K31886" s="148" t="str">
        <f>IFERROR(VLOOKUP(A31886,DATABARANG!$B$4:$G$20000,5),"")</f>
        <v/>
      </c>
      <c r="L31886" s="149" t="str">
        <f t="shared" si="1008"/>
        <v/>
      </c>
      <c r="M31886" s="158" t="str">
        <f t="shared" si="1009"/>
        <v/>
      </c>
      <c r="O31886" s="151"/>
    </row>
    <row r="31887" spans="11:15" x14ac:dyDescent="0.3">
      <c r="K31887" s="148" t="str">
        <f>IFERROR(VLOOKUP(A31887,DATABARANG!$B$4:$G$20000,5),"")</f>
        <v/>
      </c>
      <c r="L31887" s="149" t="str">
        <f t="shared" si="1008"/>
        <v/>
      </c>
      <c r="M31887" s="158" t="str">
        <f t="shared" si="1009"/>
        <v/>
      </c>
      <c r="O31887" s="151"/>
    </row>
    <row r="31888" spans="11:15" x14ac:dyDescent="0.3">
      <c r="K31888" s="148" t="str">
        <f>IFERROR(VLOOKUP(A31888,DATABARANG!$B$4:$G$20000,5),"")</f>
        <v/>
      </c>
      <c r="L31888" s="149" t="str">
        <f t="shared" si="1008"/>
        <v/>
      </c>
      <c r="M31888" s="158" t="str">
        <f t="shared" si="1009"/>
        <v/>
      </c>
      <c r="O31888" s="151"/>
    </row>
    <row r="31889" spans="11:15" x14ac:dyDescent="0.3">
      <c r="K31889" s="148" t="str">
        <f>IFERROR(VLOOKUP(A31889,DATABARANG!$B$4:$G$20000,5),"")</f>
        <v/>
      </c>
      <c r="L31889" s="149" t="str">
        <f t="shared" si="1008"/>
        <v/>
      </c>
      <c r="M31889" s="158" t="str">
        <f t="shared" si="1009"/>
        <v/>
      </c>
      <c r="O31889" s="151"/>
    </row>
    <row r="31890" spans="11:15" x14ac:dyDescent="0.3">
      <c r="K31890" s="148" t="str">
        <f>IFERROR(VLOOKUP(A31890,DATABARANG!$B$4:$G$20000,5),"")</f>
        <v/>
      </c>
      <c r="L31890" s="149" t="str">
        <f t="shared" si="1008"/>
        <v/>
      </c>
      <c r="M31890" s="158" t="str">
        <f t="shared" si="1009"/>
        <v/>
      </c>
      <c r="O31890" s="151"/>
    </row>
    <row r="31891" spans="11:15" x14ac:dyDescent="0.3">
      <c r="K31891" s="148" t="str">
        <f>IFERROR(VLOOKUP(A31891,DATABARANG!$B$4:$G$20000,5),"")</f>
        <v/>
      </c>
      <c r="L31891" s="149" t="str">
        <f t="shared" si="1008"/>
        <v/>
      </c>
      <c r="M31891" s="158" t="str">
        <f t="shared" si="1009"/>
        <v/>
      </c>
      <c r="O31891" s="151"/>
    </row>
    <row r="31892" spans="11:15" x14ac:dyDescent="0.3">
      <c r="K31892" s="148" t="str">
        <f>IFERROR(VLOOKUP(A31892,DATABARANG!$B$4:$G$20000,5),"")</f>
        <v/>
      </c>
      <c r="L31892" s="149" t="str">
        <f t="shared" si="1008"/>
        <v/>
      </c>
      <c r="M31892" s="158" t="str">
        <f t="shared" si="1009"/>
        <v/>
      </c>
      <c r="O31892" s="151"/>
    </row>
    <row r="31893" spans="11:15" x14ac:dyDescent="0.3">
      <c r="K31893" s="148" t="str">
        <f>IFERROR(VLOOKUP(A31893,DATABARANG!$B$4:$G$20000,5),"")</f>
        <v/>
      </c>
      <c r="L31893" s="149" t="str">
        <f t="shared" si="1008"/>
        <v/>
      </c>
      <c r="M31893" s="158" t="str">
        <f t="shared" si="1009"/>
        <v/>
      </c>
      <c r="O31893" s="151"/>
    </row>
    <row r="31894" spans="11:15" x14ac:dyDescent="0.3">
      <c r="K31894" s="148" t="str">
        <f>IFERROR(VLOOKUP(A31894,DATABARANG!$B$4:$G$20000,5),"")</f>
        <v/>
      </c>
      <c r="L31894" s="149" t="str">
        <f t="shared" si="1008"/>
        <v/>
      </c>
      <c r="M31894" s="158" t="str">
        <f t="shared" si="1009"/>
        <v/>
      </c>
      <c r="O31894" s="151"/>
    </row>
    <row r="31895" spans="11:15" x14ac:dyDescent="0.3">
      <c r="K31895" s="148" t="str">
        <f>IFERROR(VLOOKUP(A31895,DATABARANG!$B$4:$G$20000,5),"")</f>
        <v/>
      </c>
      <c r="L31895" s="149" t="str">
        <f t="shared" si="1008"/>
        <v/>
      </c>
      <c r="M31895" s="158" t="str">
        <f t="shared" si="1009"/>
        <v/>
      </c>
      <c r="O31895" s="151"/>
    </row>
    <row r="31896" spans="11:15" x14ac:dyDescent="0.3">
      <c r="K31896" s="148" t="str">
        <f>IFERROR(VLOOKUP(A31896,DATABARANG!$B$4:$G$20000,5),"")</f>
        <v/>
      </c>
      <c r="L31896" s="149" t="str">
        <f t="shared" si="1008"/>
        <v/>
      </c>
      <c r="M31896" s="158" t="str">
        <f t="shared" si="1009"/>
        <v/>
      </c>
      <c r="O31896" s="151"/>
    </row>
    <row r="31897" spans="11:15" x14ac:dyDescent="0.3">
      <c r="K31897" s="148" t="str">
        <f>IFERROR(VLOOKUP(A31897,DATABARANG!$B$4:$G$20000,5),"")</f>
        <v/>
      </c>
      <c r="L31897" s="149" t="str">
        <f t="shared" si="1008"/>
        <v/>
      </c>
      <c r="M31897" s="158" t="str">
        <f t="shared" si="1009"/>
        <v/>
      </c>
      <c r="O31897" s="151"/>
    </row>
    <row r="31898" spans="11:15" x14ac:dyDescent="0.3">
      <c r="K31898" s="148" t="str">
        <f>IFERROR(VLOOKUP(A31898,DATABARANG!$B$4:$G$20000,5),"")</f>
        <v/>
      </c>
      <c r="L31898" s="149" t="str">
        <f t="shared" si="1008"/>
        <v/>
      </c>
      <c r="M31898" s="158" t="str">
        <f t="shared" si="1009"/>
        <v/>
      </c>
      <c r="O31898" s="151"/>
    </row>
    <row r="31899" spans="11:15" x14ac:dyDescent="0.3">
      <c r="K31899" s="148" t="str">
        <f>IFERROR(VLOOKUP(A31899,DATABARANG!$B$4:$G$20000,5),"")</f>
        <v/>
      </c>
      <c r="L31899" s="149" t="str">
        <f t="shared" si="1008"/>
        <v/>
      </c>
      <c r="M31899" s="158" t="str">
        <f t="shared" si="1009"/>
        <v/>
      </c>
      <c r="O31899" s="151"/>
    </row>
    <row r="31900" spans="11:15" x14ac:dyDescent="0.3">
      <c r="K31900" s="148" t="str">
        <f>IFERROR(VLOOKUP(A31900,DATABARANG!$B$4:$G$20000,5),"")</f>
        <v/>
      </c>
      <c r="L31900" s="149" t="str">
        <f t="shared" si="1008"/>
        <v/>
      </c>
      <c r="M31900" s="158" t="str">
        <f t="shared" si="1009"/>
        <v/>
      </c>
      <c r="O31900" s="151"/>
    </row>
    <row r="31901" spans="11:15" x14ac:dyDescent="0.3">
      <c r="K31901" s="148" t="str">
        <f>IFERROR(VLOOKUP(A31901,DATABARANG!$B$4:$G$20000,5),"")</f>
        <v/>
      </c>
      <c r="L31901" s="149" t="str">
        <f t="shared" si="1008"/>
        <v/>
      </c>
      <c r="M31901" s="158" t="str">
        <f t="shared" si="1009"/>
        <v/>
      </c>
      <c r="O31901" s="151"/>
    </row>
    <row r="31902" spans="11:15" x14ac:dyDescent="0.3">
      <c r="K31902" s="148" t="str">
        <f>IFERROR(VLOOKUP(A31902,DATABARANG!$B$4:$G$20000,5),"")</f>
        <v/>
      </c>
      <c r="L31902" s="149" t="str">
        <f t="shared" si="1008"/>
        <v/>
      </c>
      <c r="M31902" s="158" t="str">
        <f t="shared" si="1009"/>
        <v/>
      </c>
      <c r="O31902" s="151"/>
    </row>
    <row r="31903" spans="11:15" x14ac:dyDescent="0.3">
      <c r="K31903" s="148" t="str">
        <f>IFERROR(VLOOKUP(A31903,DATABARANG!$B$4:$G$20000,5),"")</f>
        <v/>
      </c>
      <c r="L31903" s="149" t="str">
        <f t="shared" si="1008"/>
        <v/>
      </c>
      <c r="M31903" s="158" t="str">
        <f t="shared" si="1009"/>
        <v/>
      </c>
      <c r="O31903" s="151"/>
    </row>
    <row r="31904" spans="11:15" x14ac:dyDescent="0.3">
      <c r="K31904" s="148" t="str">
        <f>IFERROR(VLOOKUP(A31904,DATABARANG!$B$4:$G$20000,5),"")</f>
        <v/>
      </c>
      <c r="L31904" s="149" t="str">
        <f t="shared" si="1008"/>
        <v/>
      </c>
      <c r="M31904" s="158" t="str">
        <f t="shared" si="1009"/>
        <v/>
      </c>
      <c r="O31904" s="151"/>
    </row>
    <row r="31905" spans="11:15" x14ac:dyDescent="0.3">
      <c r="K31905" s="148" t="str">
        <f>IFERROR(VLOOKUP(A31905,DATABARANG!$B$4:$G$20000,5),"")</f>
        <v/>
      </c>
      <c r="L31905" s="149" t="str">
        <f t="shared" si="1008"/>
        <v/>
      </c>
      <c r="M31905" s="158" t="str">
        <f t="shared" si="1009"/>
        <v/>
      </c>
      <c r="O31905" s="151"/>
    </row>
    <row r="31906" spans="11:15" x14ac:dyDescent="0.3">
      <c r="K31906" s="148" t="str">
        <f>IFERROR(VLOOKUP(A31906,DATABARANG!$B$4:$G$20000,5),"")</f>
        <v/>
      </c>
      <c r="L31906" s="149" t="str">
        <f t="shared" si="1008"/>
        <v/>
      </c>
      <c r="M31906" s="158" t="str">
        <f t="shared" si="1009"/>
        <v/>
      </c>
      <c r="O31906" s="151"/>
    </row>
    <row r="31907" spans="11:15" x14ac:dyDescent="0.3">
      <c r="K31907" s="148" t="str">
        <f>IFERROR(VLOOKUP(A31907,DATABARANG!$B$4:$G$20000,5),"")</f>
        <v/>
      </c>
      <c r="L31907" s="149" t="str">
        <f t="shared" si="1008"/>
        <v/>
      </c>
      <c r="M31907" s="158" t="str">
        <f t="shared" si="1009"/>
        <v/>
      </c>
      <c r="O31907" s="151"/>
    </row>
    <row r="31908" spans="11:15" x14ac:dyDescent="0.3">
      <c r="K31908" s="148" t="str">
        <f>IFERROR(VLOOKUP(A31908,DATABARANG!$B$4:$G$20000,5),"")</f>
        <v/>
      </c>
      <c r="L31908" s="149" t="str">
        <f t="shared" si="1008"/>
        <v/>
      </c>
      <c r="M31908" s="158" t="str">
        <f t="shared" si="1009"/>
        <v/>
      </c>
      <c r="O31908" s="151"/>
    </row>
    <row r="31909" spans="11:15" x14ac:dyDescent="0.3">
      <c r="K31909" s="148" t="str">
        <f>IFERROR(VLOOKUP(A31909,DATABARANG!$B$4:$G$20000,5),"")</f>
        <v/>
      </c>
      <c r="L31909" s="149" t="str">
        <f t="shared" si="1008"/>
        <v/>
      </c>
      <c r="M31909" s="158" t="str">
        <f t="shared" si="1009"/>
        <v/>
      </c>
      <c r="O31909" s="151"/>
    </row>
    <row r="31910" spans="11:15" x14ac:dyDescent="0.3">
      <c r="K31910" s="148" t="str">
        <f>IFERROR(VLOOKUP(A31910,DATABARANG!$B$4:$G$20000,5),"")</f>
        <v/>
      </c>
      <c r="L31910" s="149" t="str">
        <f t="shared" si="1008"/>
        <v/>
      </c>
      <c r="M31910" s="158" t="str">
        <f t="shared" si="1009"/>
        <v/>
      </c>
      <c r="O31910" s="151"/>
    </row>
    <row r="31911" spans="11:15" x14ac:dyDescent="0.3">
      <c r="K31911" s="148" t="str">
        <f>IFERROR(VLOOKUP(A31911,DATABARANG!$B$4:$G$20000,5),"")</f>
        <v/>
      </c>
      <c r="L31911" s="149" t="str">
        <f t="shared" si="1008"/>
        <v/>
      </c>
      <c r="M31911" s="158" t="str">
        <f t="shared" si="1009"/>
        <v/>
      </c>
      <c r="O31911" s="151"/>
    </row>
    <row r="31912" spans="11:15" x14ac:dyDescent="0.3">
      <c r="K31912" s="148" t="str">
        <f>IFERROR(VLOOKUP(A31912,DATABARANG!$B$4:$G$20000,5),"")</f>
        <v/>
      </c>
      <c r="L31912" s="149" t="str">
        <f t="shared" si="1008"/>
        <v/>
      </c>
      <c r="M31912" s="158" t="str">
        <f t="shared" si="1009"/>
        <v/>
      </c>
      <c r="O31912" s="151"/>
    </row>
    <row r="31913" spans="11:15" x14ac:dyDescent="0.3">
      <c r="K31913" s="148" t="str">
        <f>IFERROR(VLOOKUP(A31913,DATABARANG!$B$4:$G$20000,5),"")</f>
        <v/>
      </c>
      <c r="L31913" s="149" t="str">
        <f t="shared" si="1008"/>
        <v/>
      </c>
      <c r="M31913" s="158" t="str">
        <f t="shared" si="1009"/>
        <v/>
      </c>
      <c r="O31913" s="151"/>
    </row>
    <row r="31914" spans="11:15" x14ac:dyDescent="0.3">
      <c r="K31914" s="148" t="str">
        <f>IFERROR(VLOOKUP(A31914,DATABARANG!$B$4:$G$20000,5),"")</f>
        <v/>
      </c>
      <c r="L31914" s="149" t="str">
        <f t="shared" si="1008"/>
        <v/>
      </c>
      <c r="M31914" s="158" t="str">
        <f t="shared" si="1009"/>
        <v/>
      </c>
      <c r="O31914" s="151"/>
    </row>
    <row r="31915" spans="11:15" x14ac:dyDescent="0.3">
      <c r="K31915" s="148" t="str">
        <f>IFERROR(VLOOKUP(A31915,DATABARANG!$B$4:$G$20000,5),"")</f>
        <v/>
      </c>
      <c r="L31915" s="149" t="str">
        <f t="shared" si="1008"/>
        <v/>
      </c>
      <c r="M31915" s="158" t="str">
        <f t="shared" si="1009"/>
        <v/>
      </c>
      <c r="O31915" s="151"/>
    </row>
    <row r="31916" spans="11:15" x14ac:dyDescent="0.3">
      <c r="K31916" s="148" t="str">
        <f>IFERROR(VLOOKUP(A31916,DATABARANG!$B$4:$G$20000,5),"")</f>
        <v/>
      </c>
      <c r="L31916" s="149" t="str">
        <f t="shared" si="1008"/>
        <v/>
      </c>
      <c r="M31916" s="158" t="str">
        <f t="shared" si="1009"/>
        <v/>
      </c>
      <c r="O31916" s="151"/>
    </row>
    <row r="31917" spans="11:15" x14ac:dyDescent="0.3">
      <c r="K31917" s="148" t="str">
        <f>IFERROR(VLOOKUP(A31917,DATABARANG!$B$4:$G$20000,5),"")</f>
        <v/>
      </c>
      <c r="L31917" s="149" t="str">
        <f t="shared" si="1008"/>
        <v/>
      </c>
      <c r="M31917" s="158" t="str">
        <f t="shared" si="1009"/>
        <v/>
      </c>
      <c r="O31917" s="151"/>
    </row>
    <row r="31918" spans="11:15" x14ac:dyDescent="0.3">
      <c r="K31918" s="148" t="str">
        <f>IFERROR(VLOOKUP(A31918,DATABARANG!$B$4:$G$20000,5),"")</f>
        <v/>
      </c>
      <c r="L31918" s="149" t="str">
        <f t="shared" si="1008"/>
        <v/>
      </c>
      <c r="M31918" s="158" t="str">
        <f t="shared" si="1009"/>
        <v/>
      </c>
      <c r="O31918" s="151"/>
    </row>
    <row r="31919" spans="11:15" x14ac:dyDescent="0.3">
      <c r="K31919" s="148" t="str">
        <f>IFERROR(VLOOKUP(A31919,DATABARANG!$B$4:$G$20000,5),"")</f>
        <v/>
      </c>
      <c r="L31919" s="149" t="str">
        <f t="shared" si="1008"/>
        <v/>
      </c>
      <c r="M31919" s="158" t="str">
        <f t="shared" si="1009"/>
        <v/>
      </c>
      <c r="O31919" s="151"/>
    </row>
    <row r="31920" spans="11:15" x14ac:dyDescent="0.3">
      <c r="K31920" s="148" t="str">
        <f>IFERROR(VLOOKUP(A31920,DATABARANG!$B$4:$G$20000,5),"")</f>
        <v/>
      </c>
      <c r="L31920" s="149" t="str">
        <f t="shared" si="1008"/>
        <v/>
      </c>
      <c r="M31920" s="158" t="str">
        <f t="shared" si="1009"/>
        <v/>
      </c>
      <c r="O31920" s="151"/>
    </row>
    <row r="31921" spans="11:15" x14ac:dyDescent="0.3">
      <c r="K31921" s="148" t="str">
        <f>IFERROR(VLOOKUP(A31921,DATABARANG!$B$4:$G$20000,5),"")</f>
        <v/>
      </c>
      <c r="L31921" s="149" t="str">
        <f t="shared" si="1008"/>
        <v/>
      </c>
      <c r="M31921" s="158" t="str">
        <f t="shared" si="1009"/>
        <v/>
      </c>
      <c r="O31921" s="151"/>
    </row>
    <row r="31922" spans="11:15" x14ac:dyDescent="0.3">
      <c r="K31922" s="148" t="str">
        <f>IFERROR(VLOOKUP(A31922,DATABARANG!$B$4:$G$20000,5),"")</f>
        <v/>
      </c>
      <c r="L31922" s="149" t="str">
        <f t="shared" si="1008"/>
        <v/>
      </c>
      <c r="M31922" s="158" t="str">
        <f t="shared" si="1009"/>
        <v/>
      </c>
      <c r="O31922" s="151"/>
    </row>
    <row r="31923" spans="11:15" x14ac:dyDescent="0.3">
      <c r="K31923" s="148" t="str">
        <f>IFERROR(VLOOKUP(A31923,DATABARANG!$B$4:$G$20000,5),"")</f>
        <v/>
      </c>
      <c r="L31923" s="149" t="str">
        <f t="shared" si="1008"/>
        <v/>
      </c>
      <c r="M31923" s="158" t="str">
        <f t="shared" si="1009"/>
        <v/>
      </c>
      <c r="O31923" s="151"/>
    </row>
    <row r="31924" spans="11:15" x14ac:dyDescent="0.3">
      <c r="K31924" s="148" t="str">
        <f>IFERROR(VLOOKUP(A31924,DATABARANG!$B$4:$G$20000,5),"")</f>
        <v/>
      </c>
      <c r="L31924" s="149" t="str">
        <f t="shared" si="1008"/>
        <v/>
      </c>
      <c r="M31924" s="158" t="str">
        <f t="shared" si="1009"/>
        <v/>
      </c>
      <c r="O31924" s="151"/>
    </row>
    <row r="31925" spans="11:15" x14ac:dyDescent="0.3">
      <c r="K31925" s="148" t="str">
        <f>IFERROR(VLOOKUP(A31925,DATABARANG!$B$4:$G$20000,5),"")</f>
        <v/>
      </c>
      <c r="L31925" s="149" t="str">
        <f t="shared" si="1008"/>
        <v/>
      </c>
      <c r="M31925" s="158" t="str">
        <f t="shared" si="1009"/>
        <v/>
      </c>
      <c r="O31925" s="151"/>
    </row>
    <row r="31926" spans="11:15" x14ac:dyDescent="0.3">
      <c r="K31926" s="148" t="str">
        <f>IFERROR(VLOOKUP(A31926,DATABARANG!$B$4:$G$20000,5),"")</f>
        <v/>
      </c>
      <c r="L31926" s="149" t="str">
        <f t="shared" si="1008"/>
        <v/>
      </c>
      <c r="M31926" s="158" t="str">
        <f t="shared" si="1009"/>
        <v/>
      </c>
      <c r="O31926" s="151"/>
    </row>
    <row r="31927" spans="11:15" x14ac:dyDescent="0.3">
      <c r="K31927" s="148" t="str">
        <f>IFERROR(VLOOKUP(A31927,DATABARANG!$B$4:$G$20000,5),"")</f>
        <v/>
      </c>
      <c r="L31927" s="149" t="str">
        <f t="shared" si="1008"/>
        <v/>
      </c>
      <c r="M31927" s="158" t="str">
        <f t="shared" si="1009"/>
        <v/>
      </c>
      <c r="O31927" s="151"/>
    </row>
    <row r="31928" spans="11:15" x14ac:dyDescent="0.3">
      <c r="K31928" s="148" t="str">
        <f>IFERROR(VLOOKUP(A31928,DATABARANG!$B$4:$G$20000,5),"")</f>
        <v/>
      </c>
      <c r="L31928" s="149" t="str">
        <f t="shared" si="1008"/>
        <v/>
      </c>
      <c r="M31928" s="158" t="str">
        <f t="shared" si="1009"/>
        <v/>
      </c>
      <c r="O31928" s="151"/>
    </row>
    <row r="31929" spans="11:15" x14ac:dyDescent="0.3">
      <c r="K31929" s="148" t="str">
        <f>IFERROR(VLOOKUP(A31929,DATABARANG!$B$4:$G$20000,5),"")</f>
        <v/>
      </c>
      <c r="L31929" s="149" t="str">
        <f t="shared" si="1008"/>
        <v/>
      </c>
      <c r="M31929" s="158" t="str">
        <f t="shared" si="1009"/>
        <v/>
      </c>
      <c r="O31929" s="151"/>
    </row>
    <row r="31930" spans="11:15" x14ac:dyDescent="0.3">
      <c r="K31930" s="148" t="str">
        <f>IFERROR(VLOOKUP(A31930,DATABARANG!$B$4:$G$20000,5),"")</f>
        <v/>
      </c>
      <c r="L31930" s="149" t="str">
        <f t="shared" si="1008"/>
        <v/>
      </c>
      <c r="M31930" s="158" t="str">
        <f t="shared" si="1009"/>
        <v/>
      </c>
      <c r="O31930" s="151"/>
    </row>
    <row r="31931" spans="11:15" x14ac:dyDescent="0.3">
      <c r="K31931" s="148" t="str">
        <f>IFERROR(VLOOKUP(A31931,DATABARANG!$B$4:$G$20000,5),"")</f>
        <v/>
      </c>
      <c r="L31931" s="149" t="str">
        <f t="shared" si="1008"/>
        <v/>
      </c>
      <c r="M31931" s="158" t="str">
        <f t="shared" si="1009"/>
        <v/>
      </c>
      <c r="O31931" s="151"/>
    </row>
    <row r="31932" spans="11:15" x14ac:dyDescent="0.3">
      <c r="K31932" s="148" t="str">
        <f>IFERROR(VLOOKUP(A31932,DATABARANG!$B$4:$G$20000,5),"")</f>
        <v/>
      </c>
      <c r="L31932" s="149" t="str">
        <f t="shared" si="1008"/>
        <v/>
      </c>
      <c r="M31932" s="158" t="str">
        <f t="shared" si="1009"/>
        <v/>
      </c>
      <c r="O31932" s="151"/>
    </row>
    <row r="31933" spans="11:15" x14ac:dyDescent="0.3">
      <c r="K31933" s="148" t="str">
        <f>IFERROR(VLOOKUP(A31933,DATABARANG!$B$4:$G$20000,5),"")</f>
        <v/>
      </c>
      <c r="L31933" s="149" t="str">
        <f t="shared" si="1008"/>
        <v/>
      </c>
      <c r="M31933" s="158" t="str">
        <f t="shared" si="1009"/>
        <v/>
      </c>
      <c r="O31933" s="151"/>
    </row>
    <row r="31934" spans="11:15" x14ac:dyDescent="0.3">
      <c r="K31934" s="148" t="str">
        <f>IFERROR(VLOOKUP(A31934,DATABARANG!$B$4:$G$20000,5),"")</f>
        <v/>
      </c>
      <c r="L31934" s="149" t="str">
        <f t="shared" si="1008"/>
        <v/>
      </c>
      <c r="M31934" s="158" t="str">
        <f t="shared" si="1009"/>
        <v/>
      </c>
      <c r="O31934" s="151"/>
    </row>
    <row r="31935" spans="11:15" x14ac:dyDescent="0.3">
      <c r="K31935" s="148" t="str">
        <f>IFERROR(VLOOKUP(A31935,DATABARANG!$B$4:$G$20000,5),"")</f>
        <v/>
      </c>
      <c r="L31935" s="149" t="str">
        <f t="shared" si="1008"/>
        <v/>
      </c>
      <c r="M31935" s="158" t="str">
        <f t="shared" si="1009"/>
        <v/>
      </c>
      <c r="O31935" s="151"/>
    </row>
    <row r="31936" spans="11:15" x14ac:dyDescent="0.3">
      <c r="K31936" s="148" t="str">
        <f>IFERROR(VLOOKUP(A31936,DATABARANG!$B$4:$G$20000,5),"")</f>
        <v/>
      </c>
      <c r="L31936" s="149" t="str">
        <f t="shared" si="1008"/>
        <v/>
      </c>
      <c r="M31936" s="158" t="str">
        <f t="shared" si="1009"/>
        <v/>
      </c>
      <c r="O31936" s="151"/>
    </row>
    <row r="31937" spans="11:15" x14ac:dyDescent="0.3">
      <c r="K31937" s="148" t="str">
        <f>IFERROR(VLOOKUP(A31937,DATABARANG!$B$4:$G$20000,5),"")</f>
        <v/>
      </c>
      <c r="L31937" s="149" t="str">
        <f t="shared" si="1008"/>
        <v/>
      </c>
      <c r="M31937" s="158" t="str">
        <f t="shared" si="1009"/>
        <v/>
      </c>
      <c r="O31937" s="151"/>
    </row>
    <row r="31938" spans="11:15" x14ac:dyDescent="0.3">
      <c r="K31938" s="148" t="str">
        <f>IFERROR(VLOOKUP(A31938,DATABARANG!$B$4:$G$20000,5),"")</f>
        <v/>
      </c>
      <c r="L31938" s="149" t="str">
        <f t="shared" si="1008"/>
        <v/>
      </c>
      <c r="M31938" s="158" t="str">
        <f t="shared" si="1009"/>
        <v/>
      </c>
      <c r="O31938" s="151"/>
    </row>
    <row r="31939" spans="11:15" x14ac:dyDescent="0.3">
      <c r="K31939" s="148" t="str">
        <f>IFERROR(VLOOKUP(A31939,DATABARANG!$B$4:$G$20000,5),"")</f>
        <v/>
      </c>
      <c r="L31939" s="149" t="str">
        <f t="shared" si="1008"/>
        <v/>
      </c>
      <c r="M31939" s="158" t="str">
        <f t="shared" si="1009"/>
        <v/>
      </c>
      <c r="O31939" s="151"/>
    </row>
    <row r="31940" spans="11:15" x14ac:dyDescent="0.3">
      <c r="K31940" s="148" t="str">
        <f>IFERROR(VLOOKUP(A31940,DATABARANG!$B$4:$G$20000,5),"")</f>
        <v/>
      </c>
      <c r="L31940" s="149" t="str">
        <f t="shared" si="1008"/>
        <v/>
      </c>
      <c r="M31940" s="158" t="str">
        <f t="shared" si="1009"/>
        <v/>
      </c>
      <c r="O31940" s="151"/>
    </row>
    <row r="31941" spans="11:15" x14ac:dyDescent="0.3">
      <c r="K31941" s="148" t="str">
        <f>IFERROR(VLOOKUP(A31941,DATABARANG!$B$4:$G$20000,5),"")</f>
        <v/>
      </c>
      <c r="L31941" s="149" t="str">
        <f t="shared" si="1008"/>
        <v/>
      </c>
      <c r="M31941" s="158" t="str">
        <f t="shared" si="1009"/>
        <v/>
      </c>
      <c r="O31941" s="151"/>
    </row>
    <row r="31942" spans="11:15" x14ac:dyDescent="0.3">
      <c r="K31942" s="148" t="str">
        <f>IFERROR(VLOOKUP(A31942,DATABARANG!$B$4:$G$20000,5),"")</f>
        <v/>
      </c>
      <c r="L31942" s="149" t="str">
        <f t="shared" ref="L31942:L32005" si="1010">IFERROR((E31942-K31942)*G31942,"")</f>
        <v/>
      </c>
      <c r="M31942" s="158" t="str">
        <f t="shared" ref="M31942:M32005" si="1011">IF(B31942="","",TEXT(B31942,"DD-MMM"))</f>
        <v/>
      </c>
      <c r="O31942" s="151"/>
    </row>
    <row r="31943" spans="11:15" x14ac:dyDescent="0.3">
      <c r="K31943" s="148" t="str">
        <f>IFERROR(VLOOKUP(A31943,DATABARANG!$B$4:$G$20000,5),"")</f>
        <v/>
      </c>
      <c r="L31943" s="149" t="str">
        <f t="shared" si="1010"/>
        <v/>
      </c>
      <c r="M31943" s="158" t="str">
        <f t="shared" si="1011"/>
        <v/>
      </c>
      <c r="O31943" s="151"/>
    </row>
    <row r="31944" spans="11:15" x14ac:dyDescent="0.3">
      <c r="K31944" s="148" t="str">
        <f>IFERROR(VLOOKUP(A31944,DATABARANG!$B$4:$G$20000,5),"")</f>
        <v/>
      </c>
      <c r="L31944" s="149" t="str">
        <f t="shared" si="1010"/>
        <v/>
      </c>
      <c r="M31944" s="158" t="str">
        <f t="shared" si="1011"/>
        <v/>
      </c>
      <c r="O31944" s="151"/>
    </row>
    <row r="31945" spans="11:15" x14ac:dyDescent="0.3">
      <c r="K31945" s="148" t="str">
        <f>IFERROR(VLOOKUP(A31945,DATABARANG!$B$4:$G$20000,5),"")</f>
        <v/>
      </c>
      <c r="L31945" s="149" t="str">
        <f t="shared" si="1010"/>
        <v/>
      </c>
      <c r="M31945" s="158" t="str">
        <f t="shared" si="1011"/>
        <v/>
      </c>
      <c r="O31945" s="151"/>
    </row>
    <row r="31946" spans="11:15" x14ac:dyDescent="0.3">
      <c r="K31946" s="148" t="str">
        <f>IFERROR(VLOOKUP(A31946,DATABARANG!$B$4:$G$20000,5),"")</f>
        <v/>
      </c>
      <c r="L31946" s="149" t="str">
        <f t="shared" si="1010"/>
        <v/>
      </c>
      <c r="M31946" s="158" t="str">
        <f t="shared" si="1011"/>
        <v/>
      </c>
      <c r="O31946" s="151"/>
    </row>
    <row r="31947" spans="11:15" x14ac:dyDescent="0.3">
      <c r="K31947" s="148" t="str">
        <f>IFERROR(VLOOKUP(A31947,DATABARANG!$B$4:$G$20000,5),"")</f>
        <v/>
      </c>
      <c r="L31947" s="149" t="str">
        <f t="shared" si="1010"/>
        <v/>
      </c>
      <c r="M31947" s="158" t="str">
        <f t="shared" si="1011"/>
        <v/>
      </c>
      <c r="O31947" s="151"/>
    </row>
    <row r="31948" spans="11:15" x14ac:dyDescent="0.3">
      <c r="K31948" s="148" t="str">
        <f>IFERROR(VLOOKUP(A31948,DATABARANG!$B$4:$G$20000,5),"")</f>
        <v/>
      </c>
      <c r="L31948" s="149" t="str">
        <f t="shared" si="1010"/>
        <v/>
      </c>
      <c r="M31948" s="158" t="str">
        <f t="shared" si="1011"/>
        <v/>
      </c>
      <c r="O31948" s="151"/>
    </row>
    <row r="31949" spans="11:15" x14ac:dyDescent="0.3">
      <c r="K31949" s="148" t="str">
        <f>IFERROR(VLOOKUP(A31949,DATABARANG!$B$4:$G$20000,5),"")</f>
        <v/>
      </c>
      <c r="L31949" s="149" t="str">
        <f t="shared" si="1010"/>
        <v/>
      </c>
      <c r="M31949" s="158" t="str">
        <f t="shared" si="1011"/>
        <v/>
      </c>
      <c r="O31949" s="151"/>
    </row>
    <row r="31950" spans="11:15" x14ac:dyDescent="0.3">
      <c r="K31950" s="148" t="str">
        <f>IFERROR(VLOOKUP(A31950,DATABARANG!$B$4:$G$20000,5),"")</f>
        <v/>
      </c>
      <c r="L31950" s="149" t="str">
        <f t="shared" si="1010"/>
        <v/>
      </c>
      <c r="M31950" s="158" t="str">
        <f t="shared" si="1011"/>
        <v/>
      </c>
      <c r="O31950" s="151"/>
    </row>
    <row r="31951" spans="11:15" x14ac:dyDescent="0.3">
      <c r="K31951" s="148" t="str">
        <f>IFERROR(VLOOKUP(A31951,DATABARANG!$B$4:$G$20000,5),"")</f>
        <v/>
      </c>
      <c r="L31951" s="149" t="str">
        <f t="shared" si="1010"/>
        <v/>
      </c>
      <c r="M31951" s="158" t="str">
        <f t="shared" si="1011"/>
        <v/>
      </c>
      <c r="O31951" s="151"/>
    </row>
    <row r="31952" spans="11:15" x14ac:dyDescent="0.3">
      <c r="K31952" s="148" t="str">
        <f>IFERROR(VLOOKUP(A31952,DATABARANG!$B$4:$G$20000,5),"")</f>
        <v/>
      </c>
      <c r="L31952" s="149" t="str">
        <f t="shared" si="1010"/>
        <v/>
      </c>
      <c r="M31952" s="158" t="str">
        <f t="shared" si="1011"/>
        <v/>
      </c>
      <c r="O31952" s="151"/>
    </row>
    <row r="31953" spans="11:15" x14ac:dyDescent="0.3">
      <c r="K31953" s="148" t="str">
        <f>IFERROR(VLOOKUP(A31953,DATABARANG!$B$4:$G$20000,5),"")</f>
        <v/>
      </c>
      <c r="L31953" s="149" t="str">
        <f t="shared" si="1010"/>
        <v/>
      </c>
      <c r="M31953" s="158" t="str">
        <f t="shared" si="1011"/>
        <v/>
      </c>
      <c r="O31953" s="151"/>
    </row>
    <row r="31954" spans="11:15" x14ac:dyDescent="0.3">
      <c r="K31954" s="148" t="str">
        <f>IFERROR(VLOOKUP(A31954,DATABARANG!$B$4:$G$20000,5),"")</f>
        <v/>
      </c>
      <c r="L31954" s="149" t="str">
        <f t="shared" si="1010"/>
        <v/>
      </c>
      <c r="M31954" s="158" t="str">
        <f t="shared" si="1011"/>
        <v/>
      </c>
      <c r="O31954" s="151"/>
    </row>
    <row r="31955" spans="11:15" x14ac:dyDescent="0.3">
      <c r="K31955" s="148" t="str">
        <f>IFERROR(VLOOKUP(A31955,DATABARANG!$B$4:$G$20000,5),"")</f>
        <v/>
      </c>
      <c r="L31955" s="149" t="str">
        <f t="shared" si="1010"/>
        <v/>
      </c>
      <c r="M31955" s="158" t="str">
        <f t="shared" si="1011"/>
        <v/>
      </c>
      <c r="O31955" s="151"/>
    </row>
    <row r="31956" spans="11:15" x14ac:dyDescent="0.3">
      <c r="K31956" s="148" t="str">
        <f>IFERROR(VLOOKUP(A31956,DATABARANG!$B$4:$G$20000,5),"")</f>
        <v/>
      </c>
      <c r="L31956" s="149" t="str">
        <f t="shared" si="1010"/>
        <v/>
      </c>
      <c r="M31956" s="158" t="str">
        <f t="shared" si="1011"/>
        <v/>
      </c>
      <c r="O31956" s="151"/>
    </row>
    <row r="31957" spans="11:15" x14ac:dyDescent="0.3">
      <c r="K31957" s="148" t="str">
        <f>IFERROR(VLOOKUP(A31957,DATABARANG!$B$4:$G$20000,5),"")</f>
        <v/>
      </c>
      <c r="L31957" s="149" t="str">
        <f t="shared" si="1010"/>
        <v/>
      </c>
      <c r="M31957" s="158" t="str">
        <f t="shared" si="1011"/>
        <v/>
      </c>
      <c r="O31957" s="151"/>
    </row>
    <row r="31958" spans="11:15" x14ac:dyDescent="0.3">
      <c r="K31958" s="148" t="str">
        <f>IFERROR(VLOOKUP(A31958,DATABARANG!$B$4:$G$20000,5),"")</f>
        <v/>
      </c>
      <c r="L31958" s="149" t="str">
        <f t="shared" si="1010"/>
        <v/>
      </c>
      <c r="M31958" s="158" t="str">
        <f t="shared" si="1011"/>
        <v/>
      </c>
      <c r="O31958" s="151"/>
    </row>
    <row r="31959" spans="11:15" x14ac:dyDescent="0.3">
      <c r="K31959" s="148" t="str">
        <f>IFERROR(VLOOKUP(A31959,DATABARANG!$B$4:$G$20000,5),"")</f>
        <v/>
      </c>
      <c r="L31959" s="149" t="str">
        <f t="shared" si="1010"/>
        <v/>
      </c>
      <c r="M31959" s="158" t="str">
        <f t="shared" si="1011"/>
        <v/>
      </c>
      <c r="O31959" s="151"/>
    </row>
    <row r="31960" spans="11:15" x14ac:dyDescent="0.3">
      <c r="K31960" s="148" t="str">
        <f>IFERROR(VLOOKUP(A31960,DATABARANG!$B$4:$G$20000,5),"")</f>
        <v/>
      </c>
      <c r="L31960" s="149" t="str">
        <f t="shared" si="1010"/>
        <v/>
      </c>
      <c r="M31960" s="158" t="str">
        <f t="shared" si="1011"/>
        <v/>
      </c>
      <c r="O31960" s="151"/>
    </row>
    <row r="31961" spans="11:15" x14ac:dyDescent="0.3">
      <c r="K31961" s="148" t="str">
        <f>IFERROR(VLOOKUP(A31961,DATABARANG!$B$4:$G$20000,5),"")</f>
        <v/>
      </c>
      <c r="L31961" s="149" t="str">
        <f t="shared" si="1010"/>
        <v/>
      </c>
      <c r="M31961" s="158" t="str">
        <f t="shared" si="1011"/>
        <v/>
      </c>
      <c r="O31961" s="151"/>
    </row>
    <row r="31962" spans="11:15" x14ac:dyDescent="0.3">
      <c r="K31962" s="148" t="str">
        <f>IFERROR(VLOOKUP(A31962,DATABARANG!$B$4:$G$20000,5),"")</f>
        <v/>
      </c>
      <c r="L31962" s="149" t="str">
        <f t="shared" si="1010"/>
        <v/>
      </c>
      <c r="M31962" s="158" t="str">
        <f t="shared" si="1011"/>
        <v/>
      </c>
      <c r="O31962" s="151"/>
    </row>
    <row r="31963" spans="11:15" x14ac:dyDescent="0.3">
      <c r="K31963" s="148" t="str">
        <f>IFERROR(VLOOKUP(A31963,DATABARANG!$B$4:$G$20000,5),"")</f>
        <v/>
      </c>
      <c r="L31963" s="149" t="str">
        <f t="shared" si="1010"/>
        <v/>
      </c>
      <c r="M31963" s="158" t="str">
        <f t="shared" si="1011"/>
        <v/>
      </c>
      <c r="O31963" s="151"/>
    </row>
    <row r="31964" spans="11:15" x14ac:dyDescent="0.3">
      <c r="K31964" s="148" t="str">
        <f>IFERROR(VLOOKUP(A31964,DATABARANG!$B$4:$G$20000,5),"")</f>
        <v/>
      </c>
      <c r="L31964" s="149" t="str">
        <f t="shared" si="1010"/>
        <v/>
      </c>
      <c r="M31964" s="158" t="str">
        <f t="shared" si="1011"/>
        <v/>
      </c>
      <c r="O31964" s="151"/>
    </row>
    <row r="31965" spans="11:15" x14ac:dyDescent="0.3">
      <c r="K31965" s="148" t="str">
        <f>IFERROR(VLOOKUP(A31965,DATABARANG!$B$4:$G$20000,5),"")</f>
        <v/>
      </c>
      <c r="L31965" s="149" t="str">
        <f t="shared" si="1010"/>
        <v/>
      </c>
      <c r="M31965" s="158" t="str">
        <f t="shared" si="1011"/>
        <v/>
      </c>
      <c r="O31965" s="151"/>
    </row>
    <row r="31966" spans="11:15" x14ac:dyDescent="0.3">
      <c r="K31966" s="148" t="str">
        <f>IFERROR(VLOOKUP(A31966,DATABARANG!$B$4:$G$20000,5),"")</f>
        <v/>
      </c>
      <c r="L31966" s="149" t="str">
        <f t="shared" si="1010"/>
        <v/>
      </c>
      <c r="M31966" s="158" t="str">
        <f t="shared" si="1011"/>
        <v/>
      </c>
      <c r="O31966" s="151"/>
    </row>
    <row r="31967" spans="11:15" x14ac:dyDescent="0.3">
      <c r="K31967" s="148" t="str">
        <f>IFERROR(VLOOKUP(A31967,DATABARANG!$B$4:$G$20000,5),"")</f>
        <v/>
      </c>
      <c r="L31967" s="149" t="str">
        <f t="shared" si="1010"/>
        <v/>
      </c>
      <c r="M31967" s="158" t="str">
        <f t="shared" si="1011"/>
        <v/>
      </c>
      <c r="O31967" s="151"/>
    </row>
    <row r="31968" spans="11:15" x14ac:dyDescent="0.3">
      <c r="K31968" s="148" t="str">
        <f>IFERROR(VLOOKUP(A31968,DATABARANG!$B$4:$G$20000,5),"")</f>
        <v/>
      </c>
      <c r="L31968" s="149" t="str">
        <f t="shared" si="1010"/>
        <v/>
      </c>
      <c r="M31968" s="158" t="str">
        <f t="shared" si="1011"/>
        <v/>
      </c>
      <c r="O31968" s="151"/>
    </row>
    <row r="31969" spans="11:15" x14ac:dyDescent="0.3">
      <c r="K31969" s="148" t="str">
        <f>IFERROR(VLOOKUP(A31969,DATABARANG!$B$4:$G$20000,5),"")</f>
        <v/>
      </c>
      <c r="L31969" s="149" t="str">
        <f t="shared" si="1010"/>
        <v/>
      </c>
      <c r="M31969" s="158" t="str">
        <f t="shared" si="1011"/>
        <v/>
      </c>
      <c r="O31969" s="151"/>
    </row>
    <row r="31970" spans="11:15" x14ac:dyDescent="0.3">
      <c r="K31970" s="148" t="str">
        <f>IFERROR(VLOOKUP(A31970,DATABARANG!$B$4:$G$20000,5),"")</f>
        <v/>
      </c>
      <c r="L31970" s="149" t="str">
        <f t="shared" si="1010"/>
        <v/>
      </c>
      <c r="M31970" s="158" t="str">
        <f t="shared" si="1011"/>
        <v/>
      </c>
      <c r="O31970" s="151"/>
    </row>
    <row r="31971" spans="11:15" x14ac:dyDescent="0.3">
      <c r="K31971" s="148" t="str">
        <f>IFERROR(VLOOKUP(A31971,DATABARANG!$B$4:$G$20000,5),"")</f>
        <v/>
      </c>
      <c r="L31971" s="149" t="str">
        <f t="shared" si="1010"/>
        <v/>
      </c>
      <c r="M31971" s="158" t="str">
        <f t="shared" si="1011"/>
        <v/>
      </c>
      <c r="O31971" s="151"/>
    </row>
    <row r="31972" spans="11:15" x14ac:dyDescent="0.3">
      <c r="K31972" s="148" t="str">
        <f>IFERROR(VLOOKUP(A31972,DATABARANG!$B$4:$G$20000,5),"")</f>
        <v/>
      </c>
      <c r="L31972" s="149" t="str">
        <f t="shared" si="1010"/>
        <v/>
      </c>
      <c r="M31972" s="158" t="str">
        <f t="shared" si="1011"/>
        <v/>
      </c>
      <c r="O31972" s="151"/>
    </row>
    <row r="31973" spans="11:15" x14ac:dyDescent="0.3">
      <c r="K31973" s="148" t="str">
        <f>IFERROR(VLOOKUP(A31973,DATABARANG!$B$4:$G$20000,5),"")</f>
        <v/>
      </c>
      <c r="L31973" s="149" t="str">
        <f t="shared" si="1010"/>
        <v/>
      </c>
      <c r="M31973" s="158" t="str">
        <f t="shared" si="1011"/>
        <v/>
      </c>
      <c r="O31973" s="151"/>
    </row>
    <row r="31974" spans="11:15" x14ac:dyDescent="0.3">
      <c r="K31974" s="148" t="str">
        <f>IFERROR(VLOOKUP(A31974,DATABARANG!$B$4:$G$20000,5),"")</f>
        <v/>
      </c>
      <c r="L31974" s="149" t="str">
        <f t="shared" si="1010"/>
        <v/>
      </c>
      <c r="M31974" s="158" t="str">
        <f t="shared" si="1011"/>
        <v/>
      </c>
      <c r="O31974" s="151"/>
    </row>
    <row r="31975" spans="11:15" x14ac:dyDescent="0.3">
      <c r="K31975" s="148" t="str">
        <f>IFERROR(VLOOKUP(A31975,DATABARANG!$B$4:$G$20000,5),"")</f>
        <v/>
      </c>
      <c r="L31975" s="149" t="str">
        <f t="shared" si="1010"/>
        <v/>
      </c>
      <c r="M31975" s="158" t="str">
        <f t="shared" si="1011"/>
        <v/>
      </c>
      <c r="O31975" s="151"/>
    </row>
    <row r="31976" spans="11:15" x14ac:dyDescent="0.3">
      <c r="K31976" s="148" t="str">
        <f>IFERROR(VLOOKUP(A31976,DATABARANG!$B$4:$G$20000,5),"")</f>
        <v/>
      </c>
      <c r="L31976" s="149" t="str">
        <f t="shared" si="1010"/>
        <v/>
      </c>
      <c r="M31976" s="158" t="str">
        <f t="shared" si="1011"/>
        <v/>
      </c>
      <c r="O31976" s="151"/>
    </row>
    <row r="31977" spans="11:15" x14ac:dyDescent="0.3">
      <c r="K31977" s="148" t="str">
        <f>IFERROR(VLOOKUP(A31977,DATABARANG!$B$4:$G$20000,5),"")</f>
        <v/>
      </c>
      <c r="L31977" s="149" t="str">
        <f t="shared" si="1010"/>
        <v/>
      </c>
      <c r="M31977" s="158" t="str">
        <f t="shared" si="1011"/>
        <v/>
      </c>
      <c r="O31977" s="151"/>
    </row>
    <row r="31978" spans="11:15" x14ac:dyDescent="0.3">
      <c r="K31978" s="148" t="str">
        <f>IFERROR(VLOOKUP(A31978,DATABARANG!$B$4:$G$20000,5),"")</f>
        <v/>
      </c>
      <c r="L31978" s="149" t="str">
        <f t="shared" si="1010"/>
        <v/>
      </c>
      <c r="M31978" s="158" t="str">
        <f t="shared" si="1011"/>
        <v/>
      </c>
      <c r="O31978" s="151"/>
    </row>
    <row r="31979" spans="11:15" x14ac:dyDescent="0.3">
      <c r="K31979" s="148" t="str">
        <f>IFERROR(VLOOKUP(A31979,DATABARANG!$B$4:$G$20000,5),"")</f>
        <v/>
      </c>
      <c r="L31979" s="149" t="str">
        <f t="shared" si="1010"/>
        <v/>
      </c>
      <c r="M31979" s="158" t="str">
        <f t="shared" si="1011"/>
        <v/>
      </c>
      <c r="O31979" s="151"/>
    </row>
    <row r="31980" spans="11:15" x14ac:dyDescent="0.3">
      <c r="K31980" s="148" t="str">
        <f>IFERROR(VLOOKUP(A31980,DATABARANG!$B$4:$G$20000,5),"")</f>
        <v/>
      </c>
      <c r="L31980" s="149" t="str">
        <f t="shared" si="1010"/>
        <v/>
      </c>
      <c r="M31980" s="158" t="str">
        <f t="shared" si="1011"/>
        <v/>
      </c>
      <c r="O31980" s="151"/>
    </row>
    <row r="31981" spans="11:15" x14ac:dyDescent="0.3">
      <c r="K31981" s="148" t="str">
        <f>IFERROR(VLOOKUP(A31981,DATABARANG!$B$4:$G$20000,5),"")</f>
        <v/>
      </c>
      <c r="L31981" s="149" t="str">
        <f t="shared" si="1010"/>
        <v/>
      </c>
      <c r="M31981" s="158" t="str">
        <f t="shared" si="1011"/>
        <v/>
      </c>
      <c r="O31981" s="151"/>
    </row>
    <row r="31982" spans="11:15" x14ac:dyDescent="0.3">
      <c r="K31982" s="148" t="str">
        <f>IFERROR(VLOOKUP(A31982,DATABARANG!$B$4:$G$20000,5),"")</f>
        <v/>
      </c>
      <c r="L31982" s="149" t="str">
        <f t="shared" si="1010"/>
        <v/>
      </c>
      <c r="M31982" s="158" t="str">
        <f t="shared" si="1011"/>
        <v/>
      </c>
      <c r="O31982" s="151"/>
    </row>
    <row r="31983" spans="11:15" x14ac:dyDescent="0.3">
      <c r="K31983" s="148" t="str">
        <f>IFERROR(VLOOKUP(A31983,DATABARANG!$B$4:$G$20000,5),"")</f>
        <v/>
      </c>
      <c r="L31983" s="149" t="str">
        <f t="shared" si="1010"/>
        <v/>
      </c>
      <c r="M31983" s="158" t="str">
        <f t="shared" si="1011"/>
        <v/>
      </c>
      <c r="O31983" s="151"/>
    </row>
    <row r="31984" spans="11:15" x14ac:dyDescent="0.3">
      <c r="K31984" s="148" t="str">
        <f>IFERROR(VLOOKUP(A31984,DATABARANG!$B$4:$G$20000,5),"")</f>
        <v/>
      </c>
      <c r="L31984" s="149" t="str">
        <f t="shared" si="1010"/>
        <v/>
      </c>
      <c r="M31984" s="158" t="str">
        <f t="shared" si="1011"/>
        <v/>
      </c>
      <c r="O31984" s="151"/>
    </row>
    <row r="31985" spans="11:15" x14ac:dyDescent="0.3">
      <c r="K31985" s="148" t="str">
        <f>IFERROR(VLOOKUP(A31985,DATABARANG!$B$4:$G$20000,5),"")</f>
        <v/>
      </c>
      <c r="L31985" s="149" t="str">
        <f t="shared" si="1010"/>
        <v/>
      </c>
      <c r="M31985" s="158" t="str">
        <f t="shared" si="1011"/>
        <v/>
      </c>
      <c r="O31985" s="151"/>
    </row>
    <row r="31986" spans="11:15" x14ac:dyDescent="0.3">
      <c r="K31986" s="148" t="str">
        <f>IFERROR(VLOOKUP(A31986,DATABARANG!$B$4:$G$20000,5),"")</f>
        <v/>
      </c>
      <c r="L31986" s="149" t="str">
        <f t="shared" si="1010"/>
        <v/>
      </c>
      <c r="M31986" s="158" t="str">
        <f t="shared" si="1011"/>
        <v/>
      </c>
      <c r="O31986" s="151"/>
    </row>
    <row r="31987" spans="11:15" x14ac:dyDescent="0.3">
      <c r="K31987" s="148" t="str">
        <f>IFERROR(VLOOKUP(A31987,DATABARANG!$B$4:$G$20000,5),"")</f>
        <v/>
      </c>
      <c r="L31987" s="149" t="str">
        <f t="shared" si="1010"/>
        <v/>
      </c>
      <c r="M31987" s="158" t="str">
        <f t="shared" si="1011"/>
        <v/>
      </c>
      <c r="O31987" s="151"/>
    </row>
    <row r="31988" spans="11:15" x14ac:dyDescent="0.3">
      <c r="K31988" s="148" t="str">
        <f>IFERROR(VLOOKUP(A31988,DATABARANG!$B$4:$G$20000,5),"")</f>
        <v/>
      </c>
      <c r="L31988" s="149" t="str">
        <f t="shared" si="1010"/>
        <v/>
      </c>
      <c r="M31988" s="158" t="str">
        <f t="shared" si="1011"/>
        <v/>
      </c>
      <c r="O31988" s="151"/>
    </row>
    <row r="31989" spans="11:15" x14ac:dyDescent="0.3">
      <c r="K31989" s="148" t="str">
        <f>IFERROR(VLOOKUP(A31989,DATABARANG!$B$4:$G$20000,5),"")</f>
        <v/>
      </c>
      <c r="L31989" s="149" t="str">
        <f t="shared" si="1010"/>
        <v/>
      </c>
      <c r="M31989" s="158" t="str">
        <f t="shared" si="1011"/>
        <v/>
      </c>
      <c r="O31989" s="151"/>
    </row>
    <row r="31990" spans="11:15" x14ac:dyDescent="0.3">
      <c r="K31990" s="148" t="str">
        <f>IFERROR(VLOOKUP(A31990,DATABARANG!$B$4:$G$20000,5),"")</f>
        <v/>
      </c>
      <c r="L31990" s="149" t="str">
        <f t="shared" si="1010"/>
        <v/>
      </c>
      <c r="M31990" s="158" t="str">
        <f t="shared" si="1011"/>
        <v/>
      </c>
      <c r="O31990" s="151"/>
    </row>
    <row r="31991" spans="11:15" x14ac:dyDescent="0.3">
      <c r="K31991" s="148" t="str">
        <f>IFERROR(VLOOKUP(A31991,DATABARANG!$B$4:$G$20000,5),"")</f>
        <v/>
      </c>
      <c r="L31991" s="149" t="str">
        <f t="shared" si="1010"/>
        <v/>
      </c>
      <c r="M31991" s="158" t="str">
        <f t="shared" si="1011"/>
        <v/>
      </c>
      <c r="O31991" s="151"/>
    </row>
    <row r="31992" spans="11:15" x14ac:dyDescent="0.3">
      <c r="K31992" s="148" t="str">
        <f>IFERROR(VLOOKUP(A31992,DATABARANG!$B$4:$G$20000,5),"")</f>
        <v/>
      </c>
      <c r="L31992" s="149" t="str">
        <f t="shared" si="1010"/>
        <v/>
      </c>
      <c r="M31992" s="158" t="str">
        <f t="shared" si="1011"/>
        <v/>
      </c>
      <c r="O31992" s="151"/>
    </row>
    <row r="31993" spans="11:15" x14ac:dyDescent="0.3">
      <c r="K31993" s="148" t="str">
        <f>IFERROR(VLOOKUP(A31993,DATABARANG!$B$4:$G$20000,5),"")</f>
        <v/>
      </c>
      <c r="L31993" s="149" t="str">
        <f t="shared" si="1010"/>
        <v/>
      </c>
      <c r="M31993" s="158" t="str">
        <f t="shared" si="1011"/>
        <v/>
      </c>
      <c r="O31993" s="151"/>
    </row>
    <row r="31994" spans="11:15" x14ac:dyDescent="0.3">
      <c r="K31994" s="148" t="str">
        <f>IFERROR(VLOOKUP(A31994,DATABARANG!$B$4:$G$20000,5),"")</f>
        <v/>
      </c>
      <c r="L31994" s="149" t="str">
        <f t="shared" si="1010"/>
        <v/>
      </c>
      <c r="M31994" s="158" t="str">
        <f t="shared" si="1011"/>
        <v/>
      </c>
      <c r="O31994" s="151"/>
    </row>
    <row r="31995" spans="11:15" x14ac:dyDescent="0.3">
      <c r="K31995" s="148" t="str">
        <f>IFERROR(VLOOKUP(A31995,DATABARANG!$B$4:$G$20000,5),"")</f>
        <v/>
      </c>
      <c r="L31995" s="149" t="str">
        <f t="shared" si="1010"/>
        <v/>
      </c>
      <c r="M31995" s="158" t="str">
        <f t="shared" si="1011"/>
        <v/>
      </c>
      <c r="O31995" s="151"/>
    </row>
    <row r="31996" spans="11:15" x14ac:dyDescent="0.3">
      <c r="K31996" s="148" t="str">
        <f>IFERROR(VLOOKUP(A31996,DATABARANG!$B$4:$G$20000,5),"")</f>
        <v/>
      </c>
      <c r="L31996" s="149" t="str">
        <f t="shared" si="1010"/>
        <v/>
      </c>
      <c r="M31996" s="158" t="str">
        <f t="shared" si="1011"/>
        <v/>
      </c>
      <c r="O31996" s="151"/>
    </row>
    <row r="31997" spans="11:15" x14ac:dyDescent="0.3">
      <c r="K31997" s="148" t="str">
        <f>IFERROR(VLOOKUP(A31997,DATABARANG!$B$4:$G$20000,5),"")</f>
        <v/>
      </c>
      <c r="L31997" s="149" t="str">
        <f t="shared" si="1010"/>
        <v/>
      </c>
      <c r="M31997" s="158" t="str">
        <f t="shared" si="1011"/>
        <v/>
      </c>
      <c r="O31997" s="151"/>
    </row>
    <row r="31998" spans="11:15" x14ac:dyDescent="0.3">
      <c r="K31998" s="148" t="str">
        <f>IFERROR(VLOOKUP(A31998,DATABARANG!$B$4:$G$20000,5),"")</f>
        <v/>
      </c>
      <c r="L31998" s="149" t="str">
        <f t="shared" si="1010"/>
        <v/>
      </c>
      <c r="M31998" s="158" t="str">
        <f t="shared" si="1011"/>
        <v/>
      </c>
      <c r="O31998" s="151"/>
    </row>
    <row r="31999" spans="11:15" x14ac:dyDescent="0.3">
      <c r="K31999" s="148" t="str">
        <f>IFERROR(VLOOKUP(A31999,DATABARANG!$B$4:$G$20000,5),"")</f>
        <v/>
      </c>
      <c r="L31999" s="149" t="str">
        <f t="shared" si="1010"/>
        <v/>
      </c>
      <c r="M31999" s="158" t="str">
        <f t="shared" si="1011"/>
        <v/>
      </c>
      <c r="O31999" s="151"/>
    </row>
    <row r="32000" spans="11:15" x14ac:dyDescent="0.3">
      <c r="K32000" s="148" t="str">
        <f>IFERROR(VLOOKUP(A32000,DATABARANG!$B$4:$G$20000,5),"")</f>
        <v/>
      </c>
      <c r="L32000" s="149" t="str">
        <f t="shared" si="1010"/>
        <v/>
      </c>
      <c r="M32000" s="158" t="str">
        <f t="shared" si="1011"/>
        <v/>
      </c>
      <c r="O32000" s="151"/>
    </row>
    <row r="32001" spans="11:15" x14ac:dyDescent="0.3">
      <c r="K32001" s="148" t="str">
        <f>IFERROR(VLOOKUP(A32001,DATABARANG!$B$4:$G$20000,5),"")</f>
        <v/>
      </c>
      <c r="L32001" s="149" t="str">
        <f t="shared" si="1010"/>
        <v/>
      </c>
      <c r="M32001" s="158" t="str">
        <f t="shared" si="1011"/>
        <v/>
      </c>
      <c r="O32001" s="151"/>
    </row>
    <row r="32002" spans="11:15" x14ac:dyDescent="0.3">
      <c r="K32002" s="148" t="str">
        <f>IFERROR(VLOOKUP(A32002,DATABARANG!$B$4:$G$20000,5),"")</f>
        <v/>
      </c>
      <c r="L32002" s="149" t="str">
        <f t="shared" si="1010"/>
        <v/>
      </c>
      <c r="M32002" s="158" t="str">
        <f t="shared" si="1011"/>
        <v/>
      </c>
      <c r="O32002" s="151"/>
    </row>
    <row r="32003" spans="11:15" x14ac:dyDescent="0.3">
      <c r="K32003" s="148" t="str">
        <f>IFERROR(VLOOKUP(A32003,DATABARANG!$B$4:$G$20000,5),"")</f>
        <v/>
      </c>
      <c r="L32003" s="149" t="str">
        <f t="shared" si="1010"/>
        <v/>
      </c>
      <c r="M32003" s="158" t="str">
        <f t="shared" si="1011"/>
        <v/>
      </c>
      <c r="O32003" s="151"/>
    </row>
    <row r="32004" spans="11:15" x14ac:dyDescent="0.3">
      <c r="K32004" s="148" t="str">
        <f>IFERROR(VLOOKUP(A32004,DATABARANG!$B$4:$G$20000,5),"")</f>
        <v/>
      </c>
      <c r="L32004" s="149" t="str">
        <f t="shared" si="1010"/>
        <v/>
      </c>
      <c r="M32004" s="158" t="str">
        <f t="shared" si="1011"/>
        <v/>
      </c>
      <c r="O32004" s="151"/>
    </row>
    <row r="32005" spans="11:15" x14ac:dyDescent="0.3">
      <c r="K32005" s="148" t="str">
        <f>IFERROR(VLOOKUP(A32005,DATABARANG!$B$4:$G$20000,5),"")</f>
        <v/>
      </c>
      <c r="L32005" s="149" t="str">
        <f t="shared" si="1010"/>
        <v/>
      </c>
      <c r="M32005" s="158" t="str">
        <f t="shared" si="1011"/>
        <v/>
      </c>
      <c r="O32005" s="151"/>
    </row>
    <row r="32006" spans="11:15" x14ac:dyDescent="0.3">
      <c r="K32006" s="148" t="str">
        <f>IFERROR(VLOOKUP(A32006,DATABARANG!$B$4:$G$20000,5),"")</f>
        <v/>
      </c>
      <c r="L32006" s="149" t="str">
        <f t="shared" ref="L32006:L32069" si="1012">IFERROR((E32006-K32006)*G32006,"")</f>
        <v/>
      </c>
      <c r="M32006" s="158" t="str">
        <f t="shared" ref="M32006:M32069" si="1013">IF(B32006="","",TEXT(B32006,"DD-MMM"))</f>
        <v/>
      </c>
      <c r="O32006" s="151"/>
    </row>
    <row r="32007" spans="11:15" x14ac:dyDescent="0.3">
      <c r="K32007" s="148" t="str">
        <f>IFERROR(VLOOKUP(A32007,DATABARANG!$B$4:$G$20000,5),"")</f>
        <v/>
      </c>
      <c r="L32007" s="149" t="str">
        <f t="shared" si="1012"/>
        <v/>
      </c>
      <c r="M32007" s="158" t="str">
        <f t="shared" si="1013"/>
        <v/>
      </c>
      <c r="O32007" s="151"/>
    </row>
    <row r="32008" spans="11:15" x14ac:dyDescent="0.3">
      <c r="K32008" s="148" t="str">
        <f>IFERROR(VLOOKUP(A32008,DATABARANG!$B$4:$G$20000,5),"")</f>
        <v/>
      </c>
      <c r="L32008" s="149" t="str">
        <f t="shared" si="1012"/>
        <v/>
      </c>
      <c r="M32008" s="158" t="str">
        <f t="shared" si="1013"/>
        <v/>
      </c>
      <c r="O32008" s="151"/>
    </row>
    <row r="32009" spans="11:15" x14ac:dyDescent="0.3">
      <c r="K32009" s="148" t="str">
        <f>IFERROR(VLOOKUP(A32009,DATABARANG!$B$4:$G$20000,5),"")</f>
        <v/>
      </c>
      <c r="L32009" s="149" t="str">
        <f t="shared" si="1012"/>
        <v/>
      </c>
      <c r="M32009" s="158" t="str">
        <f t="shared" si="1013"/>
        <v/>
      </c>
      <c r="O32009" s="151"/>
    </row>
    <row r="32010" spans="11:15" x14ac:dyDescent="0.3">
      <c r="K32010" s="148" t="str">
        <f>IFERROR(VLOOKUP(A32010,DATABARANG!$B$4:$G$20000,5),"")</f>
        <v/>
      </c>
      <c r="L32010" s="149" t="str">
        <f t="shared" si="1012"/>
        <v/>
      </c>
      <c r="M32010" s="158" t="str">
        <f t="shared" si="1013"/>
        <v/>
      </c>
      <c r="O32010" s="151"/>
    </row>
    <row r="32011" spans="11:15" x14ac:dyDescent="0.3">
      <c r="K32011" s="148" t="str">
        <f>IFERROR(VLOOKUP(A32011,DATABARANG!$B$4:$G$20000,5),"")</f>
        <v/>
      </c>
      <c r="L32011" s="149" t="str">
        <f t="shared" si="1012"/>
        <v/>
      </c>
      <c r="M32011" s="158" t="str">
        <f t="shared" si="1013"/>
        <v/>
      </c>
      <c r="O32011" s="151"/>
    </row>
    <row r="32012" spans="11:15" x14ac:dyDescent="0.3">
      <c r="K32012" s="148" t="str">
        <f>IFERROR(VLOOKUP(A32012,DATABARANG!$B$4:$G$20000,5),"")</f>
        <v/>
      </c>
      <c r="L32012" s="149" t="str">
        <f t="shared" si="1012"/>
        <v/>
      </c>
      <c r="M32012" s="158" t="str">
        <f t="shared" si="1013"/>
        <v/>
      </c>
      <c r="O32012" s="151"/>
    </row>
    <row r="32013" spans="11:15" x14ac:dyDescent="0.3">
      <c r="K32013" s="148" t="str">
        <f>IFERROR(VLOOKUP(A32013,DATABARANG!$B$4:$G$20000,5),"")</f>
        <v/>
      </c>
      <c r="L32013" s="149" t="str">
        <f t="shared" si="1012"/>
        <v/>
      </c>
      <c r="M32013" s="158" t="str">
        <f t="shared" si="1013"/>
        <v/>
      </c>
      <c r="O32013" s="151"/>
    </row>
    <row r="32014" spans="11:15" x14ac:dyDescent="0.3">
      <c r="K32014" s="148" t="str">
        <f>IFERROR(VLOOKUP(A32014,DATABARANG!$B$4:$G$20000,5),"")</f>
        <v/>
      </c>
      <c r="L32014" s="149" t="str">
        <f t="shared" si="1012"/>
        <v/>
      </c>
      <c r="M32014" s="158" t="str">
        <f t="shared" si="1013"/>
        <v/>
      </c>
      <c r="O32014" s="151"/>
    </row>
    <row r="32015" spans="11:15" x14ac:dyDescent="0.3">
      <c r="K32015" s="148" t="str">
        <f>IFERROR(VLOOKUP(A32015,DATABARANG!$B$4:$G$20000,5),"")</f>
        <v/>
      </c>
      <c r="L32015" s="149" t="str">
        <f t="shared" si="1012"/>
        <v/>
      </c>
      <c r="M32015" s="158" t="str">
        <f t="shared" si="1013"/>
        <v/>
      </c>
      <c r="O32015" s="151"/>
    </row>
    <row r="32016" spans="11:15" x14ac:dyDescent="0.3">
      <c r="K32016" s="148" t="str">
        <f>IFERROR(VLOOKUP(A32016,DATABARANG!$B$4:$G$20000,5),"")</f>
        <v/>
      </c>
      <c r="L32016" s="149" t="str">
        <f t="shared" si="1012"/>
        <v/>
      </c>
      <c r="M32016" s="158" t="str">
        <f t="shared" si="1013"/>
        <v/>
      </c>
      <c r="O32016" s="151"/>
    </row>
    <row r="32017" spans="11:15" x14ac:dyDescent="0.3">
      <c r="K32017" s="148" t="str">
        <f>IFERROR(VLOOKUP(A32017,DATABARANG!$B$4:$G$20000,5),"")</f>
        <v/>
      </c>
      <c r="L32017" s="149" t="str">
        <f t="shared" si="1012"/>
        <v/>
      </c>
      <c r="M32017" s="158" t="str">
        <f t="shared" si="1013"/>
        <v/>
      </c>
      <c r="O32017" s="151"/>
    </row>
    <row r="32018" spans="11:15" x14ac:dyDescent="0.3">
      <c r="K32018" s="148" t="str">
        <f>IFERROR(VLOOKUP(A32018,DATABARANG!$B$4:$G$20000,5),"")</f>
        <v/>
      </c>
      <c r="L32018" s="149" t="str">
        <f t="shared" si="1012"/>
        <v/>
      </c>
      <c r="M32018" s="158" t="str">
        <f t="shared" si="1013"/>
        <v/>
      </c>
      <c r="O32018" s="151"/>
    </row>
    <row r="32019" spans="11:15" x14ac:dyDescent="0.3">
      <c r="K32019" s="148" t="str">
        <f>IFERROR(VLOOKUP(A32019,DATABARANG!$B$4:$G$20000,5),"")</f>
        <v/>
      </c>
      <c r="L32019" s="149" t="str">
        <f t="shared" si="1012"/>
        <v/>
      </c>
      <c r="M32019" s="158" t="str">
        <f t="shared" si="1013"/>
        <v/>
      </c>
      <c r="O32019" s="151"/>
    </row>
    <row r="32020" spans="11:15" x14ac:dyDescent="0.3">
      <c r="K32020" s="148" t="str">
        <f>IFERROR(VLOOKUP(A32020,DATABARANG!$B$4:$G$20000,5),"")</f>
        <v/>
      </c>
      <c r="L32020" s="149" t="str">
        <f t="shared" si="1012"/>
        <v/>
      </c>
      <c r="M32020" s="158" t="str">
        <f t="shared" si="1013"/>
        <v/>
      </c>
      <c r="O32020" s="151"/>
    </row>
    <row r="32021" spans="11:15" x14ac:dyDescent="0.3">
      <c r="K32021" s="148" t="str">
        <f>IFERROR(VLOOKUP(A32021,DATABARANG!$B$4:$G$20000,5),"")</f>
        <v/>
      </c>
      <c r="L32021" s="149" t="str">
        <f t="shared" si="1012"/>
        <v/>
      </c>
      <c r="M32021" s="158" t="str">
        <f t="shared" si="1013"/>
        <v/>
      </c>
      <c r="O32021" s="151"/>
    </row>
    <row r="32022" spans="11:15" x14ac:dyDescent="0.3">
      <c r="K32022" s="148" t="str">
        <f>IFERROR(VLOOKUP(A32022,DATABARANG!$B$4:$G$20000,5),"")</f>
        <v/>
      </c>
      <c r="L32022" s="149" t="str">
        <f t="shared" si="1012"/>
        <v/>
      </c>
      <c r="M32022" s="158" t="str">
        <f t="shared" si="1013"/>
        <v/>
      </c>
      <c r="O32022" s="151"/>
    </row>
    <row r="32023" spans="11:15" x14ac:dyDescent="0.3">
      <c r="K32023" s="148" t="str">
        <f>IFERROR(VLOOKUP(A32023,DATABARANG!$B$4:$G$20000,5),"")</f>
        <v/>
      </c>
      <c r="L32023" s="149" t="str">
        <f t="shared" si="1012"/>
        <v/>
      </c>
      <c r="M32023" s="158" t="str">
        <f t="shared" si="1013"/>
        <v/>
      </c>
      <c r="O32023" s="151"/>
    </row>
    <row r="32024" spans="11:15" x14ac:dyDescent="0.3">
      <c r="K32024" s="148" t="str">
        <f>IFERROR(VLOOKUP(A32024,DATABARANG!$B$4:$G$20000,5),"")</f>
        <v/>
      </c>
      <c r="L32024" s="149" t="str">
        <f t="shared" si="1012"/>
        <v/>
      </c>
      <c r="M32024" s="158" t="str">
        <f t="shared" si="1013"/>
        <v/>
      </c>
      <c r="O32024" s="151"/>
    </row>
    <row r="32025" spans="11:15" x14ac:dyDescent="0.3">
      <c r="K32025" s="148" t="str">
        <f>IFERROR(VLOOKUP(A32025,DATABARANG!$B$4:$G$20000,5),"")</f>
        <v/>
      </c>
      <c r="L32025" s="149" t="str">
        <f t="shared" si="1012"/>
        <v/>
      </c>
      <c r="M32025" s="158" t="str">
        <f t="shared" si="1013"/>
        <v/>
      </c>
      <c r="O32025" s="151"/>
    </row>
    <row r="32026" spans="11:15" x14ac:dyDescent="0.3">
      <c r="K32026" s="148" t="str">
        <f>IFERROR(VLOOKUP(A32026,DATABARANG!$B$4:$G$20000,5),"")</f>
        <v/>
      </c>
      <c r="L32026" s="149" t="str">
        <f t="shared" si="1012"/>
        <v/>
      </c>
      <c r="M32026" s="158" t="str">
        <f t="shared" si="1013"/>
        <v/>
      </c>
      <c r="O32026" s="151"/>
    </row>
    <row r="32027" spans="11:15" x14ac:dyDescent="0.3">
      <c r="K32027" s="148" t="str">
        <f>IFERROR(VLOOKUP(A32027,DATABARANG!$B$4:$G$20000,5),"")</f>
        <v/>
      </c>
      <c r="L32027" s="149" t="str">
        <f t="shared" si="1012"/>
        <v/>
      </c>
      <c r="M32027" s="158" t="str">
        <f t="shared" si="1013"/>
        <v/>
      </c>
      <c r="O32027" s="151"/>
    </row>
    <row r="32028" spans="11:15" x14ac:dyDescent="0.3">
      <c r="K32028" s="148" t="str">
        <f>IFERROR(VLOOKUP(A32028,DATABARANG!$B$4:$G$20000,5),"")</f>
        <v/>
      </c>
      <c r="L32028" s="149" t="str">
        <f t="shared" si="1012"/>
        <v/>
      </c>
      <c r="M32028" s="158" t="str">
        <f t="shared" si="1013"/>
        <v/>
      </c>
      <c r="O32028" s="151"/>
    </row>
    <row r="32029" spans="11:15" x14ac:dyDescent="0.3">
      <c r="K32029" s="148" t="str">
        <f>IFERROR(VLOOKUP(A32029,DATABARANG!$B$4:$G$20000,5),"")</f>
        <v/>
      </c>
      <c r="L32029" s="149" t="str">
        <f t="shared" si="1012"/>
        <v/>
      </c>
      <c r="M32029" s="158" t="str">
        <f t="shared" si="1013"/>
        <v/>
      </c>
      <c r="O32029" s="151"/>
    </row>
    <row r="32030" spans="11:15" x14ac:dyDescent="0.3">
      <c r="K32030" s="148" t="str">
        <f>IFERROR(VLOOKUP(A32030,DATABARANG!$B$4:$G$20000,5),"")</f>
        <v/>
      </c>
      <c r="L32030" s="149" t="str">
        <f t="shared" si="1012"/>
        <v/>
      </c>
      <c r="M32030" s="158" t="str">
        <f t="shared" si="1013"/>
        <v/>
      </c>
      <c r="O32030" s="151"/>
    </row>
    <row r="32031" spans="11:15" x14ac:dyDescent="0.3">
      <c r="K32031" s="148" t="str">
        <f>IFERROR(VLOOKUP(A32031,DATABARANG!$B$4:$G$20000,5),"")</f>
        <v/>
      </c>
      <c r="L32031" s="149" t="str">
        <f t="shared" si="1012"/>
        <v/>
      </c>
      <c r="M32031" s="158" t="str">
        <f t="shared" si="1013"/>
        <v/>
      </c>
      <c r="O32031" s="151"/>
    </row>
    <row r="32032" spans="11:15" x14ac:dyDescent="0.3">
      <c r="K32032" s="148" t="str">
        <f>IFERROR(VLOOKUP(A32032,DATABARANG!$B$4:$G$20000,5),"")</f>
        <v/>
      </c>
      <c r="L32032" s="149" t="str">
        <f t="shared" si="1012"/>
        <v/>
      </c>
      <c r="M32032" s="158" t="str">
        <f t="shared" si="1013"/>
        <v/>
      </c>
      <c r="O32032" s="151"/>
    </row>
    <row r="32033" spans="11:15" x14ac:dyDescent="0.3">
      <c r="K32033" s="148" t="str">
        <f>IFERROR(VLOOKUP(A32033,DATABARANG!$B$4:$G$20000,5),"")</f>
        <v/>
      </c>
      <c r="L32033" s="149" t="str">
        <f t="shared" si="1012"/>
        <v/>
      </c>
      <c r="M32033" s="158" t="str">
        <f t="shared" si="1013"/>
        <v/>
      </c>
      <c r="O32033" s="151"/>
    </row>
    <row r="32034" spans="11:15" x14ac:dyDescent="0.3">
      <c r="K32034" s="148" t="str">
        <f>IFERROR(VLOOKUP(A32034,DATABARANG!$B$4:$G$20000,5),"")</f>
        <v/>
      </c>
      <c r="L32034" s="149" t="str">
        <f t="shared" si="1012"/>
        <v/>
      </c>
      <c r="M32034" s="158" t="str">
        <f t="shared" si="1013"/>
        <v/>
      </c>
      <c r="O32034" s="151"/>
    </row>
    <row r="32035" spans="11:15" x14ac:dyDescent="0.3">
      <c r="K32035" s="148" t="str">
        <f>IFERROR(VLOOKUP(A32035,DATABARANG!$B$4:$G$20000,5),"")</f>
        <v/>
      </c>
      <c r="L32035" s="149" t="str">
        <f t="shared" si="1012"/>
        <v/>
      </c>
      <c r="M32035" s="158" t="str">
        <f t="shared" si="1013"/>
        <v/>
      </c>
      <c r="O32035" s="151"/>
    </row>
    <row r="32036" spans="11:15" x14ac:dyDescent="0.3">
      <c r="K32036" s="148" t="str">
        <f>IFERROR(VLOOKUP(A32036,DATABARANG!$B$4:$G$20000,5),"")</f>
        <v/>
      </c>
      <c r="L32036" s="149" t="str">
        <f t="shared" si="1012"/>
        <v/>
      </c>
      <c r="M32036" s="158" t="str">
        <f t="shared" si="1013"/>
        <v/>
      </c>
      <c r="O32036" s="151"/>
    </row>
    <row r="32037" spans="11:15" x14ac:dyDescent="0.3">
      <c r="K32037" s="148" t="str">
        <f>IFERROR(VLOOKUP(A32037,DATABARANG!$B$4:$G$20000,5),"")</f>
        <v/>
      </c>
      <c r="L32037" s="149" t="str">
        <f t="shared" si="1012"/>
        <v/>
      </c>
      <c r="M32037" s="158" t="str">
        <f t="shared" si="1013"/>
        <v/>
      </c>
      <c r="O32037" s="151"/>
    </row>
    <row r="32038" spans="11:15" x14ac:dyDescent="0.3">
      <c r="K32038" s="148" t="str">
        <f>IFERROR(VLOOKUP(A32038,DATABARANG!$B$4:$G$20000,5),"")</f>
        <v/>
      </c>
      <c r="L32038" s="149" t="str">
        <f t="shared" si="1012"/>
        <v/>
      </c>
      <c r="M32038" s="158" t="str">
        <f t="shared" si="1013"/>
        <v/>
      </c>
      <c r="O32038" s="151"/>
    </row>
    <row r="32039" spans="11:15" x14ac:dyDescent="0.3">
      <c r="K32039" s="148" t="str">
        <f>IFERROR(VLOOKUP(A32039,DATABARANG!$B$4:$G$20000,5),"")</f>
        <v/>
      </c>
      <c r="L32039" s="149" t="str">
        <f t="shared" si="1012"/>
        <v/>
      </c>
      <c r="M32039" s="158" t="str">
        <f t="shared" si="1013"/>
        <v/>
      </c>
      <c r="O32039" s="151"/>
    </row>
    <row r="32040" spans="11:15" x14ac:dyDescent="0.3">
      <c r="K32040" s="148" t="str">
        <f>IFERROR(VLOOKUP(A32040,DATABARANG!$B$4:$G$20000,5),"")</f>
        <v/>
      </c>
      <c r="L32040" s="149" t="str">
        <f t="shared" si="1012"/>
        <v/>
      </c>
      <c r="M32040" s="158" t="str">
        <f t="shared" si="1013"/>
        <v/>
      </c>
      <c r="O32040" s="151"/>
    </row>
    <row r="32041" spans="11:15" x14ac:dyDescent="0.3">
      <c r="K32041" s="148" t="str">
        <f>IFERROR(VLOOKUP(A32041,DATABARANG!$B$4:$G$20000,5),"")</f>
        <v/>
      </c>
      <c r="L32041" s="149" t="str">
        <f t="shared" si="1012"/>
        <v/>
      </c>
      <c r="M32041" s="158" t="str">
        <f t="shared" si="1013"/>
        <v/>
      </c>
      <c r="O32041" s="151"/>
    </row>
    <row r="32042" spans="11:15" x14ac:dyDescent="0.3">
      <c r="K32042" s="148" t="str">
        <f>IFERROR(VLOOKUP(A32042,DATABARANG!$B$4:$G$20000,5),"")</f>
        <v/>
      </c>
      <c r="L32042" s="149" t="str">
        <f t="shared" si="1012"/>
        <v/>
      </c>
      <c r="M32042" s="158" t="str">
        <f t="shared" si="1013"/>
        <v/>
      </c>
      <c r="O32042" s="151"/>
    </row>
    <row r="32043" spans="11:15" x14ac:dyDescent="0.3">
      <c r="K32043" s="148" t="str">
        <f>IFERROR(VLOOKUP(A32043,DATABARANG!$B$4:$G$20000,5),"")</f>
        <v/>
      </c>
      <c r="L32043" s="149" t="str">
        <f t="shared" si="1012"/>
        <v/>
      </c>
      <c r="M32043" s="158" t="str">
        <f t="shared" si="1013"/>
        <v/>
      </c>
      <c r="O32043" s="151"/>
    </row>
    <row r="32044" spans="11:15" x14ac:dyDescent="0.3">
      <c r="K32044" s="148" t="str">
        <f>IFERROR(VLOOKUP(A32044,DATABARANG!$B$4:$G$20000,5),"")</f>
        <v/>
      </c>
      <c r="L32044" s="149" t="str">
        <f t="shared" si="1012"/>
        <v/>
      </c>
      <c r="M32044" s="158" t="str">
        <f t="shared" si="1013"/>
        <v/>
      </c>
      <c r="O32044" s="151"/>
    </row>
    <row r="32045" spans="11:15" x14ac:dyDescent="0.3">
      <c r="K32045" s="148" t="str">
        <f>IFERROR(VLOOKUP(A32045,DATABARANG!$B$4:$G$20000,5),"")</f>
        <v/>
      </c>
      <c r="L32045" s="149" t="str">
        <f t="shared" si="1012"/>
        <v/>
      </c>
      <c r="M32045" s="158" t="str">
        <f t="shared" si="1013"/>
        <v/>
      </c>
      <c r="O32045" s="151"/>
    </row>
    <row r="32046" spans="11:15" x14ac:dyDescent="0.3">
      <c r="K32046" s="148" t="str">
        <f>IFERROR(VLOOKUP(A32046,DATABARANG!$B$4:$G$20000,5),"")</f>
        <v/>
      </c>
      <c r="L32046" s="149" t="str">
        <f t="shared" si="1012"/>
        <v/>
      </c>
      <c r="M32046" s="158" t="str">
        <f t="shared" si="1013"/>
        <v/>
      </c>
      <c r="O32046" s="151"/>
    </row>
    <row r="32047" spans="11:15" x14ac:dyDescent="0.3">
      <c r="K32047" s="148" t="str">
        <f>IFERROR(VLOOKUP(A32047,DATABARANG!$B$4:$G$20000,5),"")</f>
        <v/>
      </c>
      <c r="L32047" s="149" t="str">
        <f t="shared" si="1012"/>
        <v/>
      </c>
      <c r="M32047" s="158" t="str">
        <f t="shared" si="1013"/>
        <v/>
      </c>
      <c r="O32047" s="151"/>
    </row>
    <row r="32048" spans="11:15" x14ac:dyDescent="0.3">
      <c r="K32048" s="148" t="str">
        <f>IFERROR(VLOOKUP(A32048,DATABARANG!$B$4:$G$20000,5),"")</f>
        <v/>
      </c>
      <c r="L32048" s="149" t="str">
        <f t="shared" si="1012"/>
        <v/>
      </c>
      <c r="M32048" s="158" t="str">
        <f t="shared" si="1013"/>
        <v/>
      </c>
      <c r="O32048" s="151"/>
    </row>
    <row r="32049" spans="11:15" x14ac:dyDescent="0.3">
      <c r="K32049" s="148" t="str">
        <f>IFERROR(VLOOKUP(A32049,DATABARANG!$B$4:$G$20000,5),"")</f>
        <v/>
      </c>
      <c r="L32049" s="149" t="str">
        <f t="shared" si="1012"/>
        <v/>
      </c>
      <c r="M32049" s="158" t="str">
        <f t="shared" si="1013"/>
        <v/>
      </c>
      <c r="O32049" s="151"/>
    </row>
    <row r="32050" spans="11:15" x14ac:dyDescent="0.3">
      <c r="K32050" s="148" t="str">
        <f>IFERROR(VLOOKUP(A32050,DATABARANG!$B$4:$G$20000,5),"")</f>
        <v/>
      </c>
      <c r="L32050" s="149" t="str">
        <f t="shared" si="1012"/>
        <v/>
      </c>
      <c r="M32050" s="158" t="str">
        <f t="shared" si="1013"/>
        <v/>
      </c>
      <c r="O32050" s="151"/>
    </row>
    <row r="32051" spans="11:15" x14ac:dyDescent="0.3">
      <c r="K32051" s="148" t="str">
        <f>IFERROR(VLOOKUP(A32051,DATABARANG!$B$4:$G$20000,5),"")</f>
        <v/>
      </c>
      <c r="L32051" s="149" t="str">
        <f t="shared" si="1012"/>
        <v/>
      </c>
      <c r="M32051" s="158" t="str">
        <f t="shared" si="1013"/>
        <v/>
      </c>
      <c r="O32051" s="151"/>
    </row>
    <row r="32052" spans="11:15" x14ac:dyDescent="0.3">
      <c r="K32052" s="148" t="str">
        <f>IFERROR(VLOOKUP(A32052,DATABARANG!$B$4:$G$20000,5),"")</f>
        <v/>
      </c>
      <c r="L32052" s="149" t="str">
        <f t="shared" si="1012"/>
        <v/>
      </c>
      <c r="M32052" s="158" t="str">
        <f t="shared" si="1013"/>
        <v/>
      </c>
      <c r="O32052" s="151"/>
    </row>
    <row r="32053" spans="11:15" x14ac:dyDescent="0.3">
      <c r="K32053" s="148" t="str">
        <f>IFERROR(VLOOKUP(A32053,DATABARANG!$B$4:$G$20000,5),"")</f>
        <v/>
      </c>
      <c r="L32053" s="149" t="str">
        <f t="shared" si="1012"/>
        <v/>
      </c>
      <c r="M32053" s="158" t="str">
        <f t="shared" si="1013"/>
        <v/>
      </c>
      <c r="O32053" s="151"/>
    </row>
    <row r="32054" spans="11:15" x14ac:dyDescent="0.3">
      <c r="K32054" s="148" t="str">
        <f>IFERROR(VLOOKUP(A32054,DATABARANG!$B$4:$G$20000,5),"")</f>
        <v/>
      </c>
      <c r="L32054" s="149" t="str">
        <f t="shared" si="1012"/>
        <v/>
      </c>
      <c r="M32054" s="158" t="str">
        <f t="shared" si="1013"/>
        <v/>
      </c>
      <c r="O32054" s="151"/>
    </row>
    <row r="32055" spans="11:15" x14ac:dyDescent="0.3">
      <c r="K32055" s="148" t="str">
        <f>IFERROR(VLOOKUP(A32055,DATABARANG!$B$4:$G$20000,5),"")</f>
        <v/>
      </c>
      <c r="L32055" s="149" t="str">
        <f t="shared" si="1012"/>
        <v/>
      </c>
      <c r="M32055" s="158" t="str">
        <f t="shared" si="1013"/>
        <v/>
      </c>
      <c r="O32055" s="151"/>
    </row>
    <row r="32056" spans="11:15" x14ac:dyDescent="0.3">
      <c r="K32056" s="148" t="str">
        <f>IFERROR(VLOOKUP(A32056,DATABARANG!$B$4:$G$20000,5),"")</f>
        <v/>
      </c>
      <c r="L32056" s="149" t="str">
        <f t="shared" si="1012"/>
        <v/>
      </c>
      <c r="M32056" s="158" t="str">
        <f t="shared" si="1013"/>
        <v/>
      </c>
      <c r="O32056" s="151"/>
    </row>
    <row r="32057" spans="11:15" x14ac:dyDescent="0.3">
      <c r="K32057" s="148" t="str">
        <f>IFERROR(VLOOKUP(A32057,DATABARANG!$B$4:$G$20000,5),"")</f>
        <v/>
      </c>
      <c r="L32057" s="149" t="str">
        <f t="shared" si="1012"/>
        <v/>
      </c>
      <c r="M32057" s="158" t="str">
        <f t="shared" si="1013"/>
        <v/>
      </c>
      <c r="O32057" s="151"/>
    </row>
    <row r="32058" spans="11:15" x14ac:dyDescent="0.3">
      <c r="K32058" s="148" t="str">
        <f>IFERROR(VLOOKUP(A32058,DATABARANG!$B$4:$G$20000,5),"")</f>
        <v/>
      </c>
      <c r="L32058" s="149" t="str">
        <f t="shared" si="1012"/>
        <v/>
      </c>
      <c r="M32058" s="158" t="str">
        <f t="shared" si="1013"/>
        <v/>
      </c>
      <c r="O32058" s="151"/>
    </row>
    <row r="32059" spans="11:15" x14ac:dyDescent="0.3">
      <c r="K32059" s="148" t="str">
        <f>IFERROR(VLOOKUP(A32059,DATABARANG!$B$4:$G$20000,5),"")</f>
        <v/>
      </c>
      <c r="L32059" s="149" t="str">
        <f t="shared" si="1012"/>
        <v/>
      </c>
      <c r="M32059" s="158" t="str">
        <f t="shared" si="1013"/>
        <v/>
      </c>
      <c r="O32059" s="151"/>
    </row>
    <row r="32060" spans="11:15" x14ac:dyDescent="0.3">
      <c r="K32060" s="148" t="str">
        <f>IFERROR(VLOOKUP(A32060,DATABARANG!$B$4:$G$20000,5),"")</f>
        <v/>
      </c>
      <c r="L32060" s="149" t="str">
        <f t="shared" si="1012"/>
        <v/>
      </c>
      <c r="M32060" s="158" t="str">
        <f t="shared" si="1013"/>
        <v/>
      </c>
      <c r="O32060" s="151"/>
    </row>
    <row r="32061" spans="11:15" x14ac:dyDescent="0.3">
      <c r="K32061" s="148" t="str">
        <f>IFERROR(VLOOKUP(A32061,DATABARANG!$B$4:$G$20000,5),"")</f>
        <v/>
      </c>
      <c r="L32061" s="149" t="str">
        <f t="shared" si="1012"/>
        <v/>
      </c>
      <c r="M32061" s="158" t="str">
        <f t="shared" si="1013"/>
        <v/>
      </c>
      <c r="O32061" s="151"/>
    </row>
    <row r="32062" spans="11:15" x14ac:dyDescent="0.3">
      <c r="K32062" s="148" t="str">
        <f>IFERROR(VLOOKUP(A32062,DATABARANG!$B$4:$G$20000,5),"")</f>
        <v/>
      </c>
      <c r="L32062" s="149" t="str">
        <f t="shared" si="1012"/>
        <v/>
      </c>
      <c r="M32062" s="158" t="str">
        <f t="shared" si="1013"/>
        <v/>
      </c>
      <c r="O32062" s="151"/>
    </row>
    <row r="32063" spans="11:15" x14ac:dyDescent="0.3">
      <c r="K32063" s="148" t="str">
        <f>IFERROR(VLOOKUP(A32063,DATABARANG!$B$4:$G$20000,5),"")</f>
        <v/>
      </c>
      <c r="L32063" s="149" t="str">
        <f t="shared" si="1012"/>
        <v/>
      </c>
      <c r="M32063" s="158" t="str">
        <f t="shared" si="1013"/>
        <v/>
      </c>
      <c r="O32063" s="151"/>
    </row>
    <row r="32064" spans="11:15" x14ac:dyDescent="0.3">
      <c r="K32064" s="148" t="str">
        <f>IFERROR(VLOOKUP(A32064,DATABARANG!$B$4:$G$20000,5),"")</f>
        <v/>
      </c>
      <c r="L32064" s="149" t="str">
        <f t="shared" si="1012"/>
        <v/>
      </c>
      <c r="M32064" s="158" t="str">
        <f t="shared" si="1013"/>
        <v/>
      </c>
      <c r="O32064" s="151"/>
    </row>
    <row r="32065" spans="11:15" x14ac:dyDescent="0.3">
      <c r="K32065" s="148" t="str">
        <f>IFERROR(VLOOKUP(A32065,DATABARANG!$B$4:$G$20000,5),"")</f>
        <v/>
      </c>
      <c r="L32065" s="149" t="str">
        <f t="shared" si="1012"/>
        <v/>
      </c>
      <c r="M32065" s="158" t="str">
        <f t="shared" si="1013"/>
        <v/>
      </c>
      <c r="O32065" s="151"/>
    </row>
    <row r="32066" spans="11:15" x14ac:dyDescent="0.3">
      <c r="K32066" s="148" t="str">
        <f>IFERROR(VLOOKUP(A32066,DATABARANG!$B$4:$G$20000,5),"")</f>
        <v/>
      </c>
      <c r="L32066" s="149" t="str">
        <f t="shared" si="1012"/>
        <v/>
      </c>
      <c r="M32066" s="158" t="str">
        <f t="shared" si="1013"/>
        <v/>
      </c>
      <c r="O32066" s="151"/>
    </row>
    <row r="32067" spans="11:15" x14ac:dyDescent="0.3">
      <c r="K32067" s="148" t="str">
        <f>IFERROR(VLOOKUP(A32067,DATABARANG!$B$4:$G$20000,5),"")</f>
        <v/>
      </c>
      <c r="L32067" s="149" t="str">
        <f t="shared" si="1012"/>
        <v/>
      </c>
      <c r="M32067" s="158" t="str">
        <f t="shared" si="1013"/>
        <v/>
      </c>
      <c r="O32067" s="151"/>
    </row>
    <row r="32068" spans="11:15" x14ac:dyDescent="0.3">
      <c r="K32068" s="148" t="str">
        <f>IFERROR(VLOOKUP(A32068,DATABARANG!$B$4:$G$20000,5),"")</f>
        <v/>
      </c>
      <c r="L32068" s="149" t="str">
        <f t="shared" si="1012"/>
        <v/>
      </c>
      <c r="M32068" s="158" t="str">
        <f t="shared" si="1013"/>
        <v/>
      </c>
      <c r="O32068" s="151"/>
    </row>
    <row r="32069" spans="11:15" x14ac:dyDescent="0.3">
      <c r="K32069" s="148" t="str">
        <f>IFERROR(VLOOKUP(A32069,DATABARANG!$B$4:$G$20000,5),"")</f>
        <v/>
      </c>
      <c r="L32069" s="149" t="str">
        <f t="shared" si="1012"/>
        <v/>
      </c>
      <c r="M32069" s="158" t="str">
        <f t="shared" si="1013"/>
        <v/>
      </c>
      <c r="O32069" s="151"/>
    </row>
    <row r="32070" spans="11:15" x14ac:dyDescent="0.3">
      <c r="K32070" s="148" t="str">
        <f>IFERROR(VLOOKUP(A32070,DATABARANG!$B$4:$G$20000,5),"")</f>
        <v/>
      </c>
      <c r="L32070" s="149" t="str">
        <f t="shared" ref="L32070:L32133" si="1014">IFERROR((E32070-K32070)*G32070,"")</f>
        <v/>
      </c>
      <c r="M32070" s="158" t="str">
        <f t="shared" ref="M32070:M32133" si="1015">IF(B32070="","",TEXT(B32070,"DD-MMM"))</f>
        <v/>
      </c>
      <c r="O32070" s="151"/>
    </row>
    <row r="32071" spans="11:15" x14ac:dyDescent="0.3">
      <c r="K32071" s="148" t="str">
        <f>IFERROR(VLOOKUP(A32071,DATABARANG!$B$4:$G$20000,5),"")</f>
        <v/>
      </c>
      <c r="L32071" s="149" t="str">
        <f t="shared" si="1014"/>
        <v/>
      </c>
      <c r="M32071" s="158" t="str">
        <f t="shared" si="1015"/>
        <v/>
      </c>
      <c r="O32071" s="151"/>
    </row>
    <row r="32072" spans="11:15" x14ac:dyDescent="0.3">
      <c r="K32072" s="148" t="str">
        <f>IFERROR(VLOOKUP(A32072,DATABARANG!$B$4:$G$20000,5),"")</f>
        <v/>
      </c>
      <c r="L32072" s="149" t="str">
        <f t="shared" si="1014"/>
        <v/>
      </c>
      <c r="M32072" s="158" t="str">
        <f t="shared" si="1015"/>
        <v/>
      </c>
      <c r="O32072" s="151"/>
    </row>
    <row r="32073" spans="11:15" x14ac:dyDescent="0.3">
      <c r="K32073" s="148" t="str">
        <f>IFERROR(VLOOKUP(A32073,DATABARANG!$B$4:$G$20000,5),"")</f>
        <v/>
      </c>
      <c r="L32073" s="149" t="str">
        <f t="shared" si="1014"/>
        <v/>
      </c>
      <c r="M32073" s="158" t="str">
        <f t="shared" si="1015"/>
        <v/>
      </c>
      <c r="O32073" s="151"/>
    </row>
    <row r="32074" spans="11:15" x14ac:dyDescent="0.3">
      <c r="K32074" s="148" t="str">
        <f>IFERROR(VLOOKUP(A32074,DATABARANG!$B$4:$G$20000,5),"")</f>
        <v/>
      </c>
      <c r="L32074" s="149" t="str">
        <f t="shared" si="1014"/>
        <v/>
      </c>
      <c r="M32074" s="158" t="str">
        <f t="shared" si="1015"/>
        <v/>
      </c>
      <c r="O32074" s="151"/>
    </row>
    <row r="32075" spans="11:15" x14ac:dyDescent="0.3">
      <c r="K32075" s="148" t="str">
        <f>IFERROR(VLOOKUP(A32075,DATABARANG!$B$4:$G$20000,5),"")</f>
        <v/>
      </c>
      <c r="L32075" s="149" t="str">
        <f t="shared" si="1014"/>
        <v/>
      </c>
      <c r="M32075" s="158" t="str">
        <f t="shared" si="1015"/>
        <v/>
      </c>
      <c r="O32075" s="151"/>
    </row>
    <row r="32076" spans="11:15" x14ac:dyDescent="0.3">
      <c r="K32076" s="148" t="str">
        <f>IFERROR(VLOOKUP(A32076,DATABARANG!$B$4:$G$20000,5),"")</f>
        <v/>
      </c>
      <c r="L32076" s="149" t="str">
        <f t="shared" si="1014"/>
        <v/>
      </c>
      <c r="M32076" s="158" t="str">
        <f t="shared" si="1015"/>
        <v/>
      </c>
      <c r="O32076" s="151"/>
    </row>
    <row r="32077" spans="11:15" x14ac:dyDescent="0.3">
      <c r="K32077" s="148" t="str">
        <f>IFERROR(VLOOKUP(A32077,DATABARANG!$B$4:$G$20000,5),"")</f>
        <v/>
      </c>
      <c r="L32077" s="149" t="str">
        <f t="shared" si="1014"/>
        <v/>
      </c>
      <c r="M32077" s="158" t="str">
        <f t="shared" si="1015"/>
        <v/>
      </c>
      <c r="O32077" s="151"/>
    </row>
    <row r="32078" spans="11:15" x14ac:dyDescent="0.3">
      <c r="K32078" s="148" t="str">
        <f>IFERROR(VLOOKUP(A32078,DATABARANG!$B$4:$G$20000,5),"")</f>
        <v/>
      </c>
      <c r="L32078" s="149" t="str">
        <f t="shared" si="1014"/>
        <v/>
      </c>
      <c r="M32078" s="158" t="str">
        <f t="shared" si="1015"/>
        <v/>
      </c>
      <c r="O32078" s="151"/>
    </row>
    <row r="32079" spans="11:15" x14ac:dyDescent="0.3">
      <c r="K32079" s="148" t="str">
        <f>IFERROR(VLOOKUP(A32079,DATABARANG!$B$4:$G$20000,5),"")</f>
        <v/>
      </c>
      <c r="L32079" s="149" t="str">
        <f t="shared" si="1014"/>
        <v/>
      </c>
      <c r="M32079" s="158" t="str">
        <f t="shared" si="1015"/>
        <v/>
      </c>
      <c r="O32079" s="151"/>
    </row>
    <row r="32080" spans="11:15" x14ac:dyDescent="0.3">
      <c r="K32080" s="148" t="str">
        <f>IFERROR(VLOOKUP(A32080,DATABARANG!$B$4:$G$20000,5),"")</f>
        <v/>
      </c>
      <c r="L32080" s="149" t="str">
        <f t="shared" si="1014"/>
        <v/>
      </c>
      <c r="M32080" s="158" t="str">
        <f t="shared" si="1015"/>
        <v/>
      </c>
      <c r="O32080" s="151"/>
    </row>
    <row r="32081" spans="11:15" x14ac:dyDescent="0.3">
      <c r="K32081" s="148" t="str">
        <f>IFERROR(VLOOKUP(A32081,DATABARANG!$B$4:$G$20000,5),"")</f>
        <v/>
      </c>
      <c r="L32081" s="149" t="str">
        <f t="shared" si="1014"/>
        <v/>
      </c>
      <c r="M32081" s="158" t="str">
        <f t="shared" si="1015"/>
        <v/>
      </c>
      <c r="O32081" s="151"/>
    </row>
    <row r="32082" spans="11:15" x14ac:dyDescent="0.3">
      <c r="K32082" s="148" t="str">
        <f>IFERROR(VLOOKUP(A32082,DATABARANG!$B$4:$G$20000,5),"")</f>
        <v/>
      </c>
      <c r="L32082" s="149" t="str">
        <f t="shared" si="1014"/>
        <v/>
      </c>
      <c r="M32082" s="158" t="str">
        <f t="shared" si="1015"/>
        <v/>
      </c>
      <c r="O32082" s="151"/>
    </row>
    <row r="32083" spans="11:15" x14ac:dyDescent="0.3">
      <c r="K32083" s="148" t="str">
        <f>IFERROR(VLOOKUP(A32083,DATABARANG!$B$4:$G$20000,5),"")</f>
        <v/>
      </c>
      <c r="L32083" s="149" t="str">
        <f t="shared" si="1014"/>
        <v/>
      </c>
      <c r="M32083" s="158" t="str">
        <f t="shared" si="1015"/>
        <v/>
      </c>
      <c r="O32083" s="151"/>
    </row>
    <row r="32084" spans="11:15" x14ac:dyDescent="0.3">
      <c r="K32084" s="148" t="str">
        <f>IFERROR(VLOOKUP(A32084,DATABARANG!$B$4:$G$20000,5),"")</f>
        <v/>
      </c>
      <c r="L32084" s="149" t="str">
        <f t="shared" si="1014"/>
        <v/>
      </c>
      <c r="M32084" s="158" t="str">
        <f t="shared" si="1015"/>
        <v/>
      </c>
      <c r="O32084" s="151"/>
    </row>
    <row r="32085" spans="11:15" x14ac:dyDescent="0.3">
      <c r="K32085" s="148" t="str">
        <f>IFERROR(VLOOKUP(A32085,DATABARANG!$B$4:$G$20000,5),"")</f>
        <v/>
      </c>
      <c r="L32085" s="149" t="str">
        <f t="shared" si="1014"/>
        <v/>
      </c>
      <c r="M32085" s="158" t="str">
        <f t="shared" si="1015"/>
        <v/>
      </c>
      <c r="O32085" s="151"/>
    </row>
    <row r="32086" spans="11:15" x14ac:dyDescent="0.3">
      <c r="K32086" s="148" t="str">
        <f>IFERROR(VLOOKUP(A32086,DATABARANG!$B$4:$G$20000,5),"")</f>
        <v/>
      </c>
      <c r="L32086" s="149" t="str">
        <f t="shared" si="1014"/>
        <v/>
      </c>
      <c r="M32086" s="158" t="str">
        <f t="shared" si="1015"/>
        <v/>
      </c>
      <c r="O32086" s="151"/>
    </row>
    <row r="32087" spans="11:15" x14ac:dyDescent="0.3">
      <c r="K32087" s="148" t="str">
        <f>IFERROR(VLOOKUP(A32087,DATABARANG!$B$4:$G$20000,5),"")</f>
        <v/>
      </c>
      <c r="L32087" s="149" t="str">
        <f t="shared" si="1014"/>
        <v/>
      </c>
      <c r="M32087" s="158" t="str">
        <f t="shared" si="1015"/>
        <v/>
      </c>
      <c r="O32087" s="151"/>
    </row>
    <row r="32088" spans="11:15" x14ac:dyDescent="0.3">
      <c r="K32088" s="148" t="str">
        <f>IFERROR(VLOOKUP(A32088,DATABARANG!$B$4:$G$20000,5),"")</f>
        <v/>
      </c>
      <c r="L32088" s="149" t="str">
        <f t="shared" si="1014"/>
        <v/>
      </c>
      <c r="M32088" s="158" t="str">
        <f t="shared" si="1015"/>
        <v/>
      </c>
      <c r="O32088" s="151"/>
    </row>
    <row r="32089" spans="11:15" x14ac:dyDescent="0.3">
      <c r="K32089" s="148" t="str">
        <f>IFERROR(VLOOKUP(A32089,DATABARANG!$B$4:$G$20000,5),"")</f>
        <v/>
      </c>
      <c r="L32089" s="149" t="str">
        <f t="shared" si="1014"/>
        <v/>
      </c>
      <c r="M32089" s="158" t="str">
        <f t="shared" si="1015"/>
        <v/>
      </c>
      <c r="O32089" s="151"/>
    </row>
    <row r="32090" spans="11:15" x14ac:dyDescent="0.3">
      <c r="K32090" s="148" t="str">
        <f>IFERROR(VLOOKUP(A32090,DATABARANG!$B$4:$G$20000,5),"")</f>
        <v/>
      </c>
      <c r="L32090" s="149" t="str">
        <f t="shared" si="1014"/>
        <v/>
      </c>
      <c r="M32090" s="158" t="str">
        <f t="shared" si="1015"/>
        <v/>
      </c>
      <c r="O32090" s="151"/>
    </row>
    <row r="32091" spans="11:15" x14ac:dyDescent="0.3">
      <c r="K32091" s="148" t="str">
        <f>IFERROR(VLOOKUP(A32091,DATABARANG!$B$4:$G$20000,5),"")</f>
        <v/>
      </c>
      <c r="L32091" s="149" t="str">
        <f t="shared" si="1014"/>
        <v/>
      </c>
      <c r="M32091" s="158" t="str">
        <f t="shared" si="1015"/>
        <v/>
      </c>
      <c r="O32091" s="151"/>
    </row>
    <row r="32092" spans="11:15" x14ac:dyDescent="0.3">
      <c r="K32092" s="148" t="str">
        <f>IFERROR(VLOOKUP(A32092,DATABARANG!$B$4:$G$20000,5),"")</f>
        <v/>
      </c>
      <c r="L32092" s="149" t="str">
        <f t="shared" si="1014"/>
        <v/>
      </c>
      <c r="M32092" s="158" t="str">
        <f t="shared" si="1015"/>
        <v/>
      </c>
      <c r="O32092" s="151"/>
    </row>
    <row r="32093" spans="11:15" x14ac:dyDescent="0.3">
      <c r="K32093" s="148" t="str">
        <f>IFERROR(VLOOKUP(A32093,DATABARANG!$B$4:$G$20000,5),"")</f>
        <v/>
      </c>
      <c r="L32093" s="149" t="str">
        <f t="shared" si="1014"/>
        <v/>
      </c>
      <c r="M32093" s="158" t="str">
        <f t="shared" si="1015"/>
        <v/>
      </c>
      <c r="O32093" s="151"/>
    </row>
    <row r="32094" spans="11:15" x14ac:dyDescent="0.3">
      <c r="K32094" s="148" t="str">
        <f>IFERROR(VLOOKUP(A32094,DATABARANG!$B$4:$G$20000,5),"")</f>
        <v/>
      </c>
      <c r="L32094" s="149" t="str">
        <f t="shared" si="1014"/>
        <v/>
      </c>
      <c r="M32094" s="158" t="str">
        <f t="shared" si="1015"/>
        <v/>
      </c>
      <c r="O32094" s="151"/>
    </row>
    <row r="32095" spans="11:15" x14ac:dyDescent="0.3">
      <c r="K32095" s="148" t="str">
        <f>IFERROR(VLOOKUP(A32095,DATABARANG!$B$4:$G$20000,5),"")</f>
        <v/>
      </c>
      <c r="L32095" s="149" t="str">
        <f t="shared" si="1014"/>
        <v/>
      </c>
      <c r="M32095" s="158" t="str">
        <f t="shared" si="1015"/>
        <v/>
      </c>
      <c r="O32095" s="151"/>
    </row>
    <row r="32096" spans="11:15" x14ac:dyDescent="0.3">
      <c r="K32096" s="148" t="str">
        <f>IFERROR(VLOOKUP(A32096,DATABARANG!$B$4:$G$20000,5),"")</f>
        <v/>
      </c>
      <c r="L32096" s="149" t="str">
        <f t="shared" si="1014"/>
        <v/>
      </c>
      <c r="M32096" s="158" t="str">
        <f t="shared" si="1015"/>
        <v/>
      </c>
      <c r="O32096" s="151"/>
    </row>
    <row r="32097" spans="11:15" x14ac:dyDescent="0.3">
      <c r="K32097" s="148" t="str">
        <f>IFERROR(VLOOKUP(A32097,DATABARANG!$B$4:$G$20000,5),"")</f>
        <v/>
      </c>
      <c r="L32097" s="149" t="str">
        <f t="shared" si="1014"/>
        <v/>
      </c>
      <c r="M32097" s="158" t="str">
        <f t="shared" si="1015"/>
        <v/>
      </c>
      <c r="O32097" s="151"/>
    </row>
    <row r="32098" spans="11:15" x14ac:dyDescent="0.3">
      <c r="K32098" s="148" t="str">
        <f>IFERROR(VLOOKUP(A32098,DATABARANG!$B$4:$G$20000,5),"")</f>
        <v/>
      </c>
      <c r="L32098" s="149" t="str">
        <f t="shared" si="1014"/>
        <v/>
      </c>
      <c r="M32098" s="158" t="str">
        <f t="shared" si="1015"/>
        <v/>
      </c>
      <c r="O32098" s="151"/>
    </row>
    <row r="32099" spans="11:15" x14ac:dyDescent="0.3">
      <c r="K32099" s="148" t="str">
        <f>IFERROR(VLOOKUP(A32099,DATABARANG!$B$4:$G$20000,5),"")</f>
        <v/>
      </c>
      <c r="L32099" s="149" t="str">
        <f t="shared" si="1014"/>
        <v/>
      </c>
      <c r="M32099" s="158" t="str">
        <f t="shared" si="1015"/>
        <v/>
      </c>
      <c r="O32099" s="151"/>
    </row>
    <row r="32100" spans="11:15" x14ac:dyDescent="0.3">
      <c r="K32100" s="148" t="str">
        <f>IFERROR(VLOOKUP(A32100,DATABARANG!$B$4:$G$20000,5),"")</f>
        <v/>
      </c>
      <c r="L32100" s="149" t="str">
        <f t="shared" si="1014"/>
        <v/>
      </c>
      <c r="M32100" s="158" t="str">
        <f t="shared" si="1015"/>
        <v/>
      </c>
      <c r="O32100" s="151"/>
    </row>
    <row r="32101" spans="11:15" x14ac:dyDescent="0.3">
      <c r="K32101" s="148" t="str">
        <f>IFERROR(VLOOKUP(A32101,DATABARANG!$B$4:$G$20000,5),"")</f>
        <v/>
      </c>
      <c r="L32101" s="149" t="str">
        <f t="shared" si="1014"/>
        <v/>
      </c>
      <c r="M32101" s="158" t="str">
        <f t="shared" si="1015"/>
        <v/>
      </c>
      <c r="O32101" s="151"/>
    </row>
    <row r="32102" spans="11:15" x14ac:dyDescent="0.3">
      <c r="K32102" s="148" t="str">
        <f>IFERROR(VLOOKUP(A32102,DATABARANG!$B$4:$G$20000,5),"")</f>
        <v/>
      </c>
      <c r="L32102" s="149" t="str">
        <f t="shared" si="1014"/>
        <v/>
      </c>
      <c r="M32102" s="158" t="str">
        <f t="shared" si="1015"/>
        <v/>
      </c>
      <c r="O32102" s="151"/>
    </row>
    <row r="32103" spans="11:15" x14ac:dyDescent="0.3">
      <c r="K32103" s="148" t="str">
        <f>IFERROR(VLOOKUP(A32103,DATABARANG!$B$4:$G$20000,5),"")</f>
        <v/>
      </c>
      <c r="L32103" s="149" t="str">
        <f t="shared" si="1014"/>
        <v/>
      </c>
      <c r="M32103" s="158" t="str">
        <f t="shared" si="1015"/>
        <v/>
      </c>
      <c r="O32103" s="151"/>
    </row>
    <row r="32104" spans="11:15" x14ac:dyDescent="0.3">
      <c r="K32104" s="148" t="str">
        <f>IFERROR(VLOOKUP(A32104,DATABARANG!$B$4:$G$20000,5),"")</f>
        <v/>
      </c>
      <c r="L32104" s="149" t="str">
        <f t="shared" si="1014"/>
        <v/>
      </c>
      <c r="M32104" s="158" t="str">
        <f t="shared" si="1015"/>
        <v/>
      </c>
      <c r="O32104" s="151"/>
    </row>
    <row r="32105" spans="11:15" x14ac:dyDescent="0.3">
      <c r="K32105" s="148" t="str">
        <f>IFERROR(VLOOKUP(A32105,DATABARANG!$B$4:$G$20000,5),"")</f>
        <v/>
      </c>
      <c r="L32105" s="149" t="str">
        <f t="shared" si="1014"/>
        <v/>
      </c>
      <c r="M32105" s="158" t="str">
        <f t="shared" si="1015"/>
        <v/>
      </c>
      <c r="O32105" s="151"/>
    </row>
    <row r="32106" spans="11:15" x14ac:dyDescent="0.3">
      <c r="K32106" s="148" t="str">
        <f>IFERROR(VLOOKUP(A32106,DATABARANG!$B$4:$G$20000,5),"")</f>
        <v/>
      </c>
      <c r="L32106" s="149" t="str">
        <f t="shared" si="1014"/>
        <v/>
      </c>
      <c r="M32106" s="158" t="str">
        <f t="shared" si="1015"/>
        <v/>
      </c>
      <c r="O32106" s="151"/>
    </row>
    <row r="32107" spans="11:15" x14ac:dyDescent="0.3">
      <c r="K32107" s="148" t="str">
        <f>IFERROR(VLOOKUP(A32107,DATABARANG!$B$4:$G$20000,5),"")</f>
        <v/>
      </c>
      <c r="L32107" s="149" t="str">
        <f t="shared" si="1014"/>
        <v/>
      </c>
      <c r="M32107" s="158" t="str">
        <f t="shared" si="1015"/>
        <v/>
      </c>
      <c r="O32107" s="151"/>
    </row>
    <row r="32108" spans="11:15" x14ac:dyDescent="0.3">
      <c r="K32108" s="148" t="str">
        <f>IFERROR(VLOOKUP(A32108,DATABARANG!$B$4:$G$20000,5),"")</f>
        <v/>
      </c>
      <c r="L32108" s="149" t="str">
        <f t="shared" si="1014"/>
        <v/>
      </c>
      <c r="M32108" s="158" t="str">
        <f t="shared" si="1015"/>
        <v/>
      </c>
      <c r="O32108" s="151"/>
    </row>
    <row r="32109" spans="11:15" x14ac:dyDescent="0.3">
      <c r="K32109" s="148" t="str">
        <f>IFERROR(VLOOKUP(A32109,DATABARANG!$B$4:$G$20000,5),"")</f>
        <v/>
      </c>
      <c r="L32109" s="149" t="str">
        <f t="shared" si="1014"/>
        <v/>
      </c>
      <c r="M32109" s="158" t="str">
        <f t="shared" si="1015"/>
        <v/>
      </c>
      <c r="O32109" s="151"/>
    </row>
    <row r="32110" spans="11:15" x14ac:dyDescent="0.3">
      <c r="K32110" s="148" t="str">
        <f>IFERROR(VLOOKUP(A32110,DATABARANG!$B$4:$G$20000,5),"")</f>
        <v/>
      </c>
      <c r="L32110" s="149" t="str">
        <f t="shared" si="1014"/>
        <v/>
      </c>
      <c r="M32110" s="158" t="str">
        <f t="shared" si="1015"/>
        <v/>
      </c>
      <c r="O32110" s="151"/>
    </row>
    <row r="32111" spans="11:15" x14ac:dyDescent="0.3">
      <c r="K32111" s="148" t="str">
        <f>IFERROR(VLOOKUP(A32111,DATABARANG!$B$4:$G$20000,5),"")</f>
        <v/>
      </c>
      <c r="L32111" s="149" t="str">
        <f t="shared" si="1014"/>
        <v/>
      </c>
      <c r="M32111" s="158" t="str">
        <f t="shared" si="1015"/>
        <v/>
      </c>
      <c r="O32111" s="151"/>
    </row>
    <row r="32112" spans="11:15" x14ac:dyDescent="0.3">
      <c r="K32112" s="148" t="str">
        <f>IFERROR(VLOOKUP(A32112,DATABARANG!$B$4:$G$20000,5),"")</f>
        <v/>
      </c>
      <c r="L32112" s="149" t="str">
        <f t="shared" si="1014"/>
        <v/>
      </c>
      <c r="M32112" s="158" t="str">
        <f t="shared" si="1015"/>
        <v/>
      </c>
      <c r="O32112" s="151"/>
    </row>
    <row r="32113" spans="11:15" x14ac:dyDescent="0.3">
      <c r="K32113" s="148" t="str">
        <f>IFERROR(VLOOKUP(A32113,DATABARANG!$B$4:$G$20000,5),"")</f>
        <v/>
      </c>
      <c r="L32113" s="149" t="str">
        <f t="shared" si="1014"/>
        <v/>
      </c>
      <c r="M32113" s="158" t="str">
        <f t="shared" si="1015"/>
        <v/>
      </c>
      <c r="O32113" s="151"/>
    </row>
    <row r="32114" spans="11:15" x14ac:dyDescent="0.3">
      <c r="K32114" s="148" t="str">
        <f>IFERROR(VLOOKUP(A32114,DATABARANG!$B$4:$G$20000,5),"")</f>
        <v/>
      </c>
      <c r="L32114" s="149" t="str">
        <f t="shared" si="1014"/>
        <v/>
      </c>
      <c r="M32114" s="158" t="str">
        <f t="shared" si="1015"/>
        <v/>
      </c>
      <c r="O32114" s="151"/>
    </row>
    <row r="32115" spans="11:15" x14ac:dyDescent="0.3">
      <c r="K32115" s="148" t="str">
        <f>IFERROR(VLOOKUP(A32115,DATABARANG!$B$4:$G$20000,5),"")</f>
        <v/>
      </c>
      <c r="L32115" s="149" t="str">
        <f t="shared" si="1014"/>
        <v/>
      </c>
      <c r="M32115" s="158" t="str">
        <f t="shared" si="1015"/>
        <v/>
      </c>
      <c r="O32115" s="151"/>
    </row>
    <row r="32116" spans="11:15" x14ac:dyDescent="0.3">
      <c r="K32116" s="148" t="str">
        <f>IFERROR(VLOOKUP(A32116,DATABARANG!$B$4:$G$20000,5),"")</f>
        <v/>
      </c>
      <c r="L32116" s="149" t="str">
        <f t="shared" si="1014"/>
        <v/>
      </c>
      <c r="M32116" s="158" t="str">
        <f t="shared" si="1015"/>
        <v/>
      </c>
      <c r="O32116" s="151"/>
    </row>
    <row r="32117" spans="11:15" x14ac:dyDescent="0.3">
      <c r="K32117" s="148" t="str">
        <f>IFERROR(VLOOKUP(A32117,DATABARANG!$B$4:$G$20000,5),"")</f>
        <v/>
      </c>
      <c r="L32117" s="149" t="str">
        <f t="shared" si="1014"/>
        <v/>
      </c>
      <c r="M32117" s="158" t="str">
        <f t="shared" si="1015"/>
        <v/>
      </c>
      <c r="O32117" s="151"/>
    </row>
    <row r="32118" spans="11:15" x14ac:dyDescent="0.3">
      <c r="K32118" s="148" t="str">
        <f>IFERROR(VLOOKUP(A32118,DATABARANG!$B$4:$G$20000,5),"")</f>
        <v/>
      </c>
      <c r="L32118" s="149" t="str">
        <f t="shared" si="1014"/>
        <v/>
      </c>
      <c r="M32118" s="158" t="str">
        <f t="shared" si="1015"/>
        <v/>
      </c>
      <c r="O32118" s="151"/>
    </row>
    <row r="32119" spans="11:15" x14ac:dyDescent="0.3">
      <c r="K32119" s="148" t="str">
        <f>IFERROR(VLOOKUP(A32119,DATABARANG!$B$4:$G$20000,5),"")</f>
        <v/>
      </c>
      <c r="L32119" s="149" t="str">
        <f t="shared" si="1014"/>
        <v/>
      </c>
      <c r="M32119" s="158" t="str">
        <f t="shared" si="1015"/>
        <v/>
      </c>
      <c r="O32119" s="151"/>
    </row>
    <row r="32120" spans="11:15" x14ac:dyDescent="0.3">
      <c r="K32120" s="148" t="str">
        <f>IFERROR(VLOOKUP(A32120,DATABARANG!$B$4:$G$20000,5),"")</f>
        <v/>
      </c>
      <c r="L32120" s="149" t="str">
        <f t="shared" si="1014"/>
        <v/>
      </c>
      <c r="M32120" s="158" t="str">
        <f t="shared" si="1015"/>
        <v/>
      </c>
      <c r="O32120" s="151"/>
    </row>
    <row r="32121" spans="11:15" x14ac:dyDescent="0.3">
      <c r="K32121" s="148" t="str">
        <f>IFERROR(VLOOKUP(A32121,DATABARANG!$B$4:$G$20000,5),"")</f>
        <v/>
      </c>
      <c r="L32121" s="149" t="str">
        <f t="shared" si="1014"/>
        <v/>
      </c>
      <c r="M32121" s="158" t="str">
        <f t="shared" si="1015"/>
        <v/>
      </c>
      <c r="O32121" s="151"/>
    </row>
    <row r="32122" spans="11:15" x14ac:dyDescent="0.3">
      <c r="K32122" s="148" t="str">
        <f>IFERROR(VLOOKUP(A32122,DATABARANG!$B$4:$G$20000,5),"")</f>
        <v/>
      </c>
      <c r="L32122" s="149" t="str">
        <f t="shared" si="1014"/>
        <v/>
      </c>
      <c r="M32122" s="158" t="str">
        <f t="shared" si="1015"/>
        <v/>
      </c>
      <c r="O32122" s="151"/>
    </row>
    <row r="32123" spans="11:15" x14ac:dyDescent="0.3">
      <c r="K32123" s="148" t="str">
        <f>IFERROR(VLOOKUP(A32123,DATABARANG!$B$4:$G$20000,5),"")</f>
        <v/>
      </c>
      <c r="L32123" s="149" t="str">
        <f t="shared" si="1014"/>
        <v/>
      </c>
      <c r="M32123" s="158" t="str">
        <f t="shared" si="1015"/>
        <v/>
      </c>
      <c r="O32123" s="151"/>
    </row>
    <row r="32124" spans="11:15" x14ac:dyDescent="0.3">
      <c r="K32124" s="148" t="str">
        <f>IFERROR(VLOOKUP(A32124,DATABARANG!$B$4:$G$20000,5),"")</f>
        <v/>
      </c>
      <c r="L32124" s="149" t="str">
        <f t="shared" si="1014"/>
        <v/>
      </c>
      <c r="M32124" s="158" t="str">
        <f t="shared" si="1015"/>
        <v/>
      </c>
      <c r="O32124" s="151"/>
    </row>
    <row r="32125" spans="11:15" x14ac:dyDescent="0.3">
      <c r="K32125" s="148" t="str">
        <f>IFERROR(VLOOKUP(A32125,DATABARANG!$B$4:$G$20000,5),"")</f>
        <v/>
      </c>
      <c r="L32125" s="149" t="str">
        <f t="shared" si="1014"/>
        <v/>
      </c>
      <c r="M32125" s="158" t="str">
        <f t="shared" si="1015"/>
        <v/>
      </c>
      <c r="O32125" s="151"/>
    </row>
    <row r="32126" spans="11:15" x14ac:dyDescent="0.3">
      <c r="K32126" s="148" t="str">
        <f>IFERROR(VLOOKUP(A32126,DATABARANG!$B$4:$G$20000,5),"")</f>
        <v/>
      </c>
      <c r="L32126" s="149" t="str">
        <f t="shared" si="1014"/>
        <v/>
      </c>
      <c r="M32126" s="158" t="str">
        <f t="shared" si="1015"/>
        <v/>
      </c>
      <c r="O32126" s="151"/>
    </row>
    <row r="32127" spans="11:15" x14ac:dyDescent="0.3">
      <c r="K32127" s="148" t="str">
        <f>IFERROR(VLOOKUP(A32127,DATABARANG!$B$4:$G$20000,5),"")</f>
        <v/>
      </c>
      <c r="L32127" s="149" t="str">
        <f t="shared" si="1014"/>
        <v/>
      </c>
      <c r="M32127" s="158" t="str">
        <f t="shared" si="1015"/>
        <v/>
      </c>
      <c r="O32127" s="151"/>
    </row>
    <row r="32128" spans="11:15" x14ac:dyDescent="0.3">
      <c r="K32128" s="148" t="str">
        <f>IFERROR(VLOOKUP(A32128,DATABARANG!$B$4:$G$20000,5),"")</f>
        <v/>
      </c>
      <c r="L32128" s="149" t="str">
        <f t="shared" si="1014"/>
        <v/>
      </c>
      <c r="M32128" s="158" t="str">
        <f t="shared" si="1015"/>
        <v/>
      </c>
      <c r="O32128" s="151"/>
    </row>
    <row r="32129" spans="11:15" x14ac:dyDescent="0.3">
      <c r="K32129" s="148" t="str">
        <f>IFERROR(VLOOKUP(A32129,DATABARANG!$B$4:$G$20000,5),"")</f>
        <v/>
      </c>
      <c r="L32129" s="149" t="str">
        <f t="shared" si="1014"/>
        <v/>
      </c>
      <c r="M32129" s="158" t="str">
        <f t="shared" si="1015"/>
        <v/>
      </c>
      <c r="O32129" s="151"/>
    </row>
    <row r="32130" spans="11:15" x14ac:dyDescent="0.3">
      <c r="K32130" s="148" t="str">
        <f>IFERROR(VLOOKUP(A32130,DATABARANG!$B$4:$G$20000,5),"")</f>
        <v/>
      </c>
      <c r="L32130" s="149" t="str">
        <f t="shared" si="1014"/>
        <v/>
      </c>
      <c r="M32130" s="158" t="str">
        <f t="shared" si="1015"/>
        <v/>
      </c>
      <c r="O32130" s="151"/>
    </row>
    <row r="32131" spans="11:15" x14ac:dyDescent="0.3">
      <c r="K32131" s="148" t="str">
        <f>IFERROR(VLOOKUP(A32131,DATABARANG!$B$4:$G$20000,5),"")</f>
        <v/>
      </c>
      <c r="L32131" s="149" t="str">
        <f t="shared" si="1014"/>
        <v/>
      </c>
      <c r="M32131" s="158" t="str">
        <f t="shared" si="1015"/>
        <v/>
      </c>
      <c r="O32131" s="151"/>
    </row>
    <row r="32132" spans="11:15" x14ac:dyDescent="0.3">
      <c r="K32132" s="148" t="str">
        <f>IFERROR(VLOOKUP(A32132,DATABARANG!$B$4:$G$20000,5),"")</f>
        <v/>
      </c>
      <c r="L32132" s="149" t="str">
        <f t="shared" si="1014"/>
        <v/>
      </c>
      <c r="M32132" s="158" t="str">
        <f t="shared" si="1015"/>
        <v/>
      </c>
      <c r="O32132" s="151"/>
    </row>
    <row r="32133" spans="11:15" x14ac:dyDescent="0.3">
      <c r="K32133" s="148" t="str">
        <f>IFERROR(VLOOKUP(A32133,DATABARANG!$B$4:$G$20000,5),"")</f>
        <v/>
      </c>
      <c r="L32133" s="149" t="str">
        <f t="shared" si="1014"/>
        <v/>
      </c>
      <c r="M32133" s="158" t="str">
        <f t="shared" si="1015"/>
        <v/>
      </c>
      <c r="O32133" s="151"/>
    </row>
    <row r="32134" spans="11:15" x14ac:dyDescent="0.3">
      <c r="K32134" s="148" t="str">
        <f>IFERROR(VLOOKUP(A32134,DATABARANG!$B$4:$G$20000,5),"")</f>
        <v/>
      </c>
      <c r="L32134" s="149" t="str">
        <f t="shared" ref="L32134:L32197" si="1016">IFERROR((E32134-K32134)*G32134,"")</f>
        <v/>
      </c>
      <c r="M32134" s="158" t="str">
        <f t="shared" ref="M32134:M32197" si="1017">IF(B32134="","",TEXT(B32134,"DD-MMM"))</f>
        <v/>
      </c>
      <c r="O32134" s="151"/>
    </row>
    <row r="32135" spans="11:15" x14ac:dyDescent="0.3">
      <c r="K32135" s="148" t="str">
        <f>IFERROR(VLOOKUP(A32135,DATABARANG!$B$4:$G$20000,5),"")</f>
        <v/>
      </c>
      <c r="L32135" s="149" t="str">
        <f t="shared" si="1016"/>
        <v/>
      </c>
      <c r="M32135" s="158" t="str">
        <f t="shared" si="1017"/>
        <v/>
      </c>
      <c r="O32135" s="151"/>
    </row>
    <row r="32136" spans="11:15" x14ac:dyDescent="0.3">
      <c r="K32136" s="148" t="str">
        <f>IFERROR(VLOOKUP(A32136,DATABARANG!$B$4:$G$20000,5),"")</f>
        <v/>
      </c>
      <c r="L32136" s="149" t="str">
        <f t="shared" si="1016"/>
        <v/>
      </c>
      <c r="M32136" s="158" t="str">
        <f t="shared" si="1017"/>
        <v/>
      </c>
      <c r="O32136" s="151"/>
    </row>
    <row r="32137" spans="11:15" x14ac:dyDescent="0.3">
      <c r="K32137" s="148" t="str">
        <f>IFERROR(VLOOKUP(A32137,DATABARANG!$B$4:$G$20000,5),"")</f>
        <v/>
      </c>
      <c r="L32137" s="149" t="str">
        <f t="shared" si="1016"/>
        <v/>
      </c>
      <c r="M32137" s="158" t="str">
        <f t="shared" si="1017"/>
        <v/>
      </c>
      <c r="O32137" s="151"/>
    </row>
    <row r="32138" spans="11:15" x14ac:dyDescent="0.3">
      <c r="K32138" s="148" t="str">
        <f>IFERROR(VLOOKUP(A32138,DATABARANG!$B$4:$G$20000,5),"")</f>
        <v/>
      </c>
      <c r="L32138" s="149" t="str">
        <f t="shared" si="1016"/>
        <v/>
      </c>
      <c r="M32138" s="158" t="str">
        <f t="shared" si="1017"/>
        <v/>
      </c>
      <c r="O32138" s="151"/>
    </row>
    <row r="32139" spans="11:15" x14ac:dyDescent="0.3">
      <c r="K32139" s="148" t="str">
        <f>IFERROR(VLOOKUP(A32139,DATABARANG!$B$4:$G$20000,5),"")</f>
        <v/>
      </c>
      <c r="L32139" s="149" t="str">
        <f t="shared" si="1016"/>
        <v/>
      </c>
      <c r="M32139" s="158" t="str">
        <f t="shared" si="1017"/>
        <v/>
      </c>
      <c r="O32139" s="151"/>
    </row>
    <row r="32140" spans="11:15" x14ac:dyDescent="0.3">
      <c r="K32140" s="148" t="str">
        <f>IFERROR(VLOOKUP(A32140,DATABARANG!$B$4:$G$20000,5),"")</f>
        <v/>
      </c>
      <c r="L32140" s="149" t="str">
        <f t="shared" si="1016"/>
        <v/>
      </c>
      <c r="M32140" s="158" t="str">
        <f t="shared" si="1017"/>
        <v/>
      </c>
      <c r="O32140" s="151"/>
    </row>
    <row r="32141" spans="11:15" x14ac:dyDescent="0.3">
      <c r="K32141" s="148" t="str">
        <f>IFERROR(VLOOKUP(A32141,DATABARANG!$B$4:$G$20000,5),"")</f>
        <v/>
      </c>
      <c r="L32141" s="149" t="str">
        <f t="shared" si="1016"/>
        <v/>
      </c>
      <c r="M32141" s="158" t="str">
        <f t="shared" si="1017"/>
        <v/>
      </c>
      <c r="O32141" s="151"/>
    </row>
    <row r="32142" spans="11:15" x14ac:dyDescent="0.3">
      <c r="K32142" s="148" t="str">
        <f>IFERROR(VLOOKUP(A32142,DATABARANG!$B$4:$G$20000,5),"")</f>
        <v/>
      </c>
      <c r="L32142" s="149" t="str">
        <f t="shared" si="1016"/>
        <v/>
      </c>
      <c r="M32142" s="158" t="str">
        <f t="shared" si="1017"/>
        <v/>
      </c>
      <c r="O32142" s="151"/>
    </row>
    <row r="32143" spans="11:15" x14ac:dyDescent="0.3">
      <c r="K32143" s="148" t="str">
        <f>IFERROR(VLOOKUP(A32143,DATABARANG!$B$4:$G$20000,5),"")</f>
        <v/>
      </c>
      <c r="L32143" s="149" t="str">
        <f t="shared" si="1016"/>
        <v/>
      </c>
      <c r="M32143" s="158" t="str">
        <f t="shared" si="1017"/>
        <v/>
      </c>
      <c r="O32143" s="151"/>
    </row>
    <row r="32144" spans="11:15" x14ac:dyDescent="0.3">
      <c r="K32144" s="148" t="str">
        <f>IFERROR(VLOOKUP(A32144,DATABARANG!$B$4:$G$20000,5),"")</f>
        <v/>
      </c>
      <c r="L32144" s="149" t="str">
        <f t="shared" si="1016"/>
        <v/>
      </c>
      <c r="M32144" s="158" t="str">
        <f t="shared" si="1017"/>
        <v/>
      </c>
      <c r="O32144" s="151"/>
    </row>
    <row r="32145" spans="11:15" x14ac:dyDescent="0.3">
      <c r="K32145" s="148" t="str">
        <f>IFERROR(VLOOKUP(A32145,DATABARANG!$B$4:$G$20000,5),"")</f>
        <v/>
      </c>
      <c r="L32145" s="149" t="str">
        <f t="shared" si="1016"/>
        <v/>
      </c>
      <c r="M32145" s="158" t="str">
        <f t="shared" si="1017"/>
        <v/>
      </c>
      <c r="O32145" s="151"/>
    </row>
    <row r="32146" spans="11:15" x14ac:dyDescent="0.3">
      <c r="K32146" s="148" t="str">
        <f>IFERROR(VLOOKUP(A32146,DATABARANG!$B$4:$G$20000,5),"")</f>
        <v/>
      </c>
      <c r="L32146" s="149" t="str">
        <f t="shared" si="1016"/>
        <v/>
      </c>
      <c r="M32146" s="158" t="str">
        <f t="shared" si="1017"/>
        <v/>
      </c>
      <c r="O32146" s="151"/>
    </row>
    <row r="32147" spans="11:15" x14ac:dyDescent="0.3">
      <c r="K32147" s="148" t="str">
        <f>IFERROR(VLOOKUP(A32147,DATABARANG!$B$4:$G$20000,5),"")</f>
        <v/>
      </c>
      <c r="L32147" s="149" t="str">
        <f t="shared" si="1016"/>
        <v/>
      </c>
      <c r="M32147" s="158" t="str">
        <f t="shared" si="1017"/>
        <v/>
      </c>
      <c r="O32147" s="151"/>
    </row>
    <row r="32148" spans="11:15" x14ac:dyDescent="0.3">
      <c r="K32148" s="148" t="str">
        <f>IFERROR(VLOOKUP(A32148,DATABARANG!$B$4:$G$20000,5),"")</f>
        <v/>
      </c>
      <c r="L32148" s="149" t="str">
        <f t="shared" si="1016"/>
        <v/>
      </c>
      <c r="M32148" s="158" t="str">
        <f t="shared" si="1017"/>
        <v/>
      </c>
      <c r="O32148" s="151"/>
    </row>
    <row r="32149" spans="11:15" x14ac:dyDescent="0.3">
      <c r="K32149" s="148" t="str">
        <f>IFERROR(VLOOKUP(A32149,DATABARANG!$B$4:$G$20000,5),"")</f>
        <v/>
      </c>
      <c r="L32149" s="149" t="str">
        <f t="shared" si="1016"/>
        <v/>
      </c>
      <c r="M32149" s="158" t="str">
        <f t="shared" si="1017"/>
        <v/>
      </c>
      <c r="O32149" s="151"/>
    </row>
    <row r="32150" spans="11:15" x14ac:dyDescent="0.3">
      <c r="K32150" s="148" t="str">
        <f>IFERROR(VLOOKUP(A32150,DATABARANG!$B$4:$G$20000,5),"")</f>
        <v/>
      </c>
      <c r="L32150" s="149" t="str">
        <f t="shared" si="1016"/>
        <v/>
      </c>
      <c r="M32150" s="158" t="str">
        <f t="shared" si="1017"/>
        <v/>
      </c>
      <c r="O32150" s="151"/>
    </row>
    <row r="32151" spans="11:15" x14ac:dyDescent="0.3">
      <c r="K32151" s="148" t="str">
        <f>IFERROR(VLOOKUP(A32151,DATABARANG!$B$4:$G$20000,5),"")</f>
        <v/>
      </c>
      <c r="L32151" s="149" t="str">
        <f t="shared" si="1016"/>
        <v/>
      </c>
      <c r="M32151" s="158" t="str">
        <f t="shared" si="1017"/>
        <v/>
      </c>
      <c r="O32151" s="151"/>
    </row>
    <row r="32152" spans="11:15" x14ac:dyDescent="0.3">
      <c r="K32152" s="148" t="str">
        <f>IFERROR(VLOOKUP(A32152,DATABARANG!$B$4:$G$20000,5),"")</f>
        <v/>
      </c>
      <c r="L32152" s="149" t="str">
        <f t="shared" si="1016"/>
        <v/>
      </c>
      <c r="M32152" s="158" t="str">
        <f t="shared" si="1017"/>
        <v/>
      </c>
      <c r="O32152" s="151"/>
    </row>
    <row r="32153" spans="11:15" x14ac:dyDescent="0.3">
      <c r="K32153" s="148" t="str">
        <f>IFERROR(VLOOKUP(A32153,DATABARANG!$B$4:$G$20000,5),"")</f>
        <v/>
      </c>
      <c r="L32153" s="149" t="str">
        <f t="shared" si="1016"/>
        <v/>
      </c>
      <c r="M32153" s="158" t="str">
        <f t="shared" si="1017"/>
        <v/>
      </c>
      <c r="O32153" s="151"/>
    </row>
    <row r="32154" spans="11:15" x14ac:dyDescent="0.3">
      <c r="K32154" s="148" t="str">
        <f>IFERROR(VLOOKUP(A32154,DATABARANG!$B$4:$G$20000,5),"")</f>
        <v/>
      </c>
      <c r="L32154" s="149" t="str">
        <f t="shared" si="1016"/>
        <v/>
      </c>
      <c r="M32154" s="158" t="str">
        <f t="shared" si="1017"/>
        <v/>
      </c>
      <c r="O32154" s="151"/>
    </row>
    <row r="32155" spans="11:15" x14ac:dyDescent="0.3">
      <c r="K32155" s="148" t="str">
        <f>IFERROR(VLOOKUP(A32155,DATABARANG!$B$4:$G$20000,5),"")</f>
        <v/>
      </c>
      <c r="L32155" s="149" t="str">
        <f t="shared" si="1016"/>
        <v/>
      </c>
      <c r="M32155" s="158" t="str">
        <f t="shared" si="1017"/>
        <v/>
      </c>
      <c r="O32155" s="151"/>
    </row>
    <row r="32156" spans="11:15" x14ac:dyDescent="0.3">
      <c r="K32156" s="148" t="str">
        <f>IFERROR(VLOOKUP(A32156,DATABARANG!$B$4:$G$20000,5),"")</f>
        <v/>
      </c>
      <c r="L32156" s="149" t="str">
        <f t="shared" si="1016"/>
        <v/>
      </c>
      <c r="M32156" s="158" t="str">
        <f t="shared" si="1017"/>
        <v/>
      </c>
      <c r="O32156" s="151"/>
    </row>
    <row r="32157" spans="11:15" x14ac:dyDescent="0.3">
      <c r="K32157" s="148" t="str">
        <f>IFERROR(VLOOKUP(A32157,DATABARANG!$B$4:$G$20000,5),"")</f>
        <v/>
      </c>
      <c r="L32157" s="149" t="str">
        <f t="shared" si="1016"/>
        <v/>
      </c>
      <c r="M32157" s="158" t="str">
        <f t="shared" si="1017"/>
        <v/>
      </c>
      <c r="O32157" s="151"/>
    </row>
    <row r="32158" spans="11:15" x14ac:dyDescent="0.3">
      <c r="K32158" s="148" t="str">
        <f>IFERROR(VLOOKUP(A32158,DATABARANG!$B$4:$G$20000,5),"")</f>
        <v/>
      </c>
      <c r="L32158" s="149" t="str">
        <f t="shared" si="1016"/>
        <v/>
      </c>
      <c r="M32158" s="158" t="str">
        <f t="shared" si="1017"/>
        <v/>
      </c>
      <c r="O32158" s="151"/>
    </row>
    <row r="32159" spans="11:15" x14ac:dyDescent="0.3">
      <c r="K32159" s="148" t="str">
        <f>IFERROR(VLOOKUP(A32159,DATABARANG!$B$4:$G$20000,5),"")</f>
        <v/>
      </c>
      <c r="L32159" s="149" t="str">
        <f t="shared" si="1016"/>
        <v/>
      </c>
      <c r="M32159" s="158" t="str">
        <f t="shared" si="1017"/>
        <v/>
      </c>
      <c r="O32159" s="151"/>
    </row>
    <row r="32160" spans="11:15" x14ac:dyDescent="0.3">
      <c r="K32160" s="148" t="str">
        <f>IFERROR(VLOOKUP(A32160,DATABARANG!$B$4:$G$20000,5),"")</f>
        <v/>
      </c>
      <c r="L32160" s="149" t="str">
        <f t="shared" si="1016"/>
        <v/>
      </c>
      <c r="M32160" s="158" t="str">
        <f t="shared" si="1017"/>
        <v/>
      </c>
      <c r="O32160" s="151"/>
    </row>
    <row r="32161" spans="11:15" x14ac:dyDescent="0.3">
      <c r="K32161" s="148" t="str">
        <f>IFERROR(VLOOKUP(A32161,DATABARANG!$B$4:$G$20000,5),"")</f>
        <v/>
      </c>
      <c r="L32161" s="149" t="str">
        <f t="shared" si="1016"/>
        <v/>
      </c>
      <c r="M32161" s="158" t="str">
        <f t="shared" si="1017"/>
        <v/>
      </c>
      <c r="O32161" s="151"/>
    </row>
    <row r="32162" spans="11:15" x14ac:dyDescent="0.3">
      <c r="K32162" s="148" t="str">
        <f>IFERROR(VLOOKUP(A32162,DATABARANG!$B$4:$G$20000,5),"")</f>
        <v/>
      </c>
      <c r="L32162" s="149" t="str">
        <f t="shared" si="1016"/>
        <v/>
      </c>
      <c r="M32162" s="158" t="str">
        <f t="shared" si="1017"/>
        <v/>
      </c>
      <c r="O32162" s="151"/>
    </row>
    <row r="32163" spans="11:15" x14ac:dyDescent="0.3">
      <c r="K32163" s="148" t="str">
        <f>IFERROR(VLOOKUP(A32163,DATABARANG!$B$4:$G$20000,5),"")</f>
        <v/>
      </c>
      <c r="L32163" s="149" t="str">
        <f t="shared" si="1016"/>
        <v/>
      </c>
      <c r="M32163" s="158" t="str">
        <f t="shared" si="1017"/>
        <v/>
      </c>
      <c r="O32163" s="151"/>
    </row>
    <row r="32164" spans="11:15" x14ac:dyDescent="0.3">
      <c r="K32164" s="148" t="str">
        <f>IFERROR(VLOOKUP(A32164,DATABARANG!$B$4:$G$20000,5),"")</f>
        <v/>
      </c>
      <c r="L32164" s="149" t="str">
        <f t="shared" si="1016"/>
        <v/>
      </c>
      <c r="M32164" s="158" t="str">
        <f t="shared" si="1017"/>
        <v/>
      </c>
      <c r="O32164" s="151"/>
    </row>
    <row r="32165" spans="11:15" x14ac:dyDescent="0.3">
      <c r="K32165" s="148" t="str">
        <f>IFERROR(VLOOKUP(A32165,DATABARANG!$B$4:$G$20000,5),"")</f>
        <v/>
      </c>
      <c r="L32165" s="149" t="str">
        <f t="shared" si="1016"/>
        <v/>
      </c>
      <c r="M32165" s="158" t="str">
        <f t="shared" si="1017"/>
        <v/>
      </c>
      <c r="O32165" s="151"/>
    </row>
    <row r="32166" spans="11:15" x14ac:dyDescent="0.3">
      <c r="K32166" s="148" t="str">
        <f>IFERROR(VLOOKUP(A32166,DATABARANG!$B$4:$G$20000,5),"")</f>
        <v/>
      </c>
      <c r="L32166" s="149" t="str">
        <f t="shared" si="1016"/>
        <v/>
      </c>
      <c r="M32166" s="158" t="str">
        <f t="shared" si="1017"/>
        <v/>
      </c>
      <c r="O32166" s="151"/>
    </row>
    <row r="32167" spans="11:15" x14ac:dyDescent="0.3">
      <c r="K32167" s="148" t="str">
        <f>IFERROR(VLOOKUP(A32167,DATABARANG!$B$4:$G$20000,5),"")</f>
        <v/>
      </c>
      <c r="L32167" s="149" t="str">
        <f t="shared" si="1016"/>
        <v/>
      </c>
      <c r="M32167" s="158" t="str">
        <f t="shared" si="1017"/>
        <v/>
      </c>
      <c r="O32167" s="151"/>
    </row>
    <row r="32168" spans="11:15" x14ac:dyDescent="0.3">
      <c r="K32168" s="148" t="str">
        <f>IFERROR(VLOOKUP(A32168,DATABARANG!$B$4:$G$20000,5),"")</f>
        <v/>
      </c>
      <c r="L32168" s="149" t="str">
        <f t="shared" si="1016"/>
        <v/>
      </c>
      <c r="M32168" s="158" t="str">
        <f t="shared" si="1017"/>
        <v/>
      </c>
      <c r="O32168" s="151"/>
    </row>
    <row r="32169" spans="11:15" x14ac:dyDescent="0.3">
      <c r="K32169" s="148" t="str">
        <f>IFERROR(VLOOKUP(A32169,DATABARANG!$B$4:$G$20000,5),"")</f>
        <v/>
      </c>
      <c r="L32169" s="149" t="str">
        <f t="shared" si="1016"/>
        <v/>
      </c>
      <c r="M32169" s="158" t="str">
        <f t="shared" si="1017"/>
        <v/>
      </c>
      <c r="O32169" s="151"/>
    </row>
    <row r="32170" spans="11:15" x14ac:dyDescent="0.3">
      <c r="K32170" s="148" t="str">
        <f>IFERROR(VLOOKUP(A32170,DATABARANG!$B$4:$G$20000,5),"")</f>
        <v/>
      </c>
      <c r="L32170" s="149" t="str">
        <f t="shared" si="1016"/>
        <v/>
      </c>
      <c r="M32170" s="158" t="str">
        <f t="shared" si="1017"/>
        <v/>
      </c>
      <c r="O32170" s="151"/>
    </row>
    <row r="32171" spans="11:15" x14ac:dyDescent="0.3">
      <c r="K32171" s="148" t="str">
        <f>IFERROR(VLOOKUP(A32171,DATABARANG!$B$4:$G$20000,5),"")</f>
        <v/>
      </c>
      <c r="L32171" s="149" t="str">
        <f t="shared" si="1016"/>
        <v/>
      </c>
      <c r="M32171" s="158" t="str">
        <f t="shared" si="1017"/>
        <v/>
      </c>
      <c r="O32171" s="151"/>
    </row>
    <row r="32172" spans="11:15" x14ac:dyDescent="0.3">
      <c r="K32172" s="148" t="str">
        <f>IFERROR(VLOOKUP(A32172,DATABARANG!$B$4:$G$20000,5),"")</f>
        <v/>
      </c>
      <c r="L32172" s="149" t="str">
        <f t="shared" si="1016"/>
        <v/>
      </c>
      <c r="M32172" s="158" t="str">
        <f t="shared" si="1017"/>
        <v/>
      </c>
      <c r="O32172" s="151"/>
    </row>
    <row r="32173" spans="11:15" x14ac:dyDescent="0.3">
      <c r="K32173" s="148" t="str">
        <f>IFERROR(VLOOKUP(A32173,DATABARANG!$B$4:$G$20000,5),"")</f>
        <v/>
      </c>
      <c r="L32173" s="149" t="str">
        <f t="shared" si="1016"/>
        <v/>
      </c>
      <c r="M32173" s="158" t="str">
        <f t="shared" si="1017"/>
        <v/>
      </c>
      <c r="O32173" s="151"/>
    </row>
    <row r="32174" spans="11:15" x14ac:dyDescent="0.3">
      <c r="K32174" s="148" t="str">
        <f>IFERROR(VLOOKUP(A32174,DATABARANG!$B$4:$G$20000,5),"")</f>
        <v/>
      </c>
      <c r="L32174" s="149" t="str">
        <f t="shared" si="1016"/>
        <v/>
      </c>
      <c r="M32174" s="158" t="str">
        <f t="shared" si="1017"/>
        <v/>
      </c>
      <c r="O32174" s="151"/>
    </row>
    <row r="32175" spans="11:15" x14ac:dyDescent="0.3">
      <c r="K32175" s="148" t="str">
        <f>IFERROR(VLOOKUP(A32175,DATABARANG!$B$4:$G$20000,5),"")</f>
        <v/>
      </c>
      <c r="L32175" s="149" t="str">
        <f t="shared" si="1016"/>
        <v/>
      </c>
      <c r="M32175" s="158" t="str">
        <f t="shared" si="1017"/>
        <v/>
      </c>
      <c r="O32175" s="151"/>
    </row>
    <row r="32176" spans="11:15" x14ac:dyDescent="0.3">
      <c r="K32176" s="148" t="str">
        <f>IFERROR(VLOOKUP(A32176,DATABARANG!$B$4:$G$20000,5),"")</f>
        <v/>
      </c>
      <c r="L32176" s="149" t="str">
        <f t="shared" si="1016"/>
        <v/>
      </c>
      <c r="M32176" s="158" t="str">
        <f t="shared" si="1017"/>
        <v/>
      </c>
      <c r="O32176" s="151"/>
    </row>
    <row r="32177" spans="11:15" x14ac:dyDescent="0.3">
      <c r="K32177" s="148" t="str">
        <f>IFERROR(VLOOKUP(A32177,DATABARANG!$B$4:$G$20000,5),"")</f>
        <v/>
      </c>
      <c r="L32177" s="149" t="str">
        <f t="shared" si="1016"/>
        <v/>
      </c>
      <c r="M32177" s="158" t="str">
        <f t="shared" si="1017"/>
        <v/>
      </c>
      <c r="O32177" s="151"/>
    </row>
    <row r="32178" spans="11:15" x14ac:dyDescent="0.3">
      <c r="K32178" s="148" t="str">
        <f>IFERROR(VLOOKUP(A32178,DATABARANG!$B$4:$G$20000,5),"")</f>
        <v/>
      </c>
      <c r="L32178" s="149" t="str">
        <f t="shared" si="1016"/>
        <v/>
      </c>
      <c r="M32178" s="158" t="str">
        <f t="shared" si="1017"/>
        <v/>
      </c>
      <c r="O32178" s="151"/>
    </row>
    <row r="32179" spans="11:15" x14ac:dyDescent="0.3">
      <c r="K32179" s="148" t="str">
        <f>IFERROR(VLOOKUP(A32179,DATABARANG!$B$4:$G$20000,5),"")</f>
        <v/>
      </c>
      <c r="L32179" s="149" t="str">
        <f t="shared" si="1016"/>
        <v/>
      </c>
      <c r="M32179" s="158" t="str">
        <f t="shared" si="1017"/>
        <v/>
      </c>
      <c r="O32179" s="151"/>
    </row>
    <row r="32180" spans="11:15" x14ac:dyDescent="0.3">
      <c r="K32180" s="148" t="str">
        <f>IFERROR(VLOOKUP(A32180,DATABARANG!$B$4:$G$20000,5),"")</f>
        <v/>
      </c>
      <c r="L32180" s="149" t="str">
        <f t="shared" si="1016"/>
        <v/>
      </c>
      <c r="M32180" s="158" t="str">
        <f t="shared" si="1017"/>
        <v/>
      </c>
      <c r="O32180" s="151"/>
    </row>
    <row r="32181" spans="11:15" x14ac:dyDescent="0.3">
      <c r="K32181" s="148" t="str">
        <f>IFERROR(VLOOKUP(A32181,DATABARANG!$B$4:$G$20000,5),"")</f>
        <v/>
      </c>
      <c r="L32181" s="149" t="str">
        <f t="shared" si="1016"/>
        <v/>
      </c>
      <c r="M32181" s="158" t="str">
        <f t="shared" si="1017"/>
        <v/>
      </c>
      <c r="O32181" s="151"/>
    </row>
    <row r="32182" spans="11:15" x14ac:dyDescent="0.3">
      <c r="K32182" s="148" t="str">
        <f>IFERROR(VLOOKUP(A32182,DATABARANG!$B$4:$G$20000,5),"")</f>
        <v/>
      </c>
      <c r="L32182" s="149" t="str">
        <f t="shared" si="1016"/>
        <v/>
      </c>
      <c r="M32182" s="158" t="str">
        <f t="shared" si="1017"/>
        <v/>
      </c>
      <c r="O32182" s="151"/>
    </row>
    <row r="32183" spans="11:15" x14ac:dyDescent="0.3">
      <c r="K32183" s="148" t="str">
        <f>IFERROR(VLOOKUP(A32183,DATABARANG!$B$4:$G$20000,5),"")</f>
        <v/>
      </c>
      <c r="L32183" s="149" t="str">
        <f t="shared" si="1016"/>
        <v/>
      </c>
      <c r="M32183" s="158" t="str">
        <f t="shared" si="1017"/>
        <v/>
      </c>
      <c r="O32183" s="151"/>
    </row>
    <row r="32184" spans="11:15" x14ac:dyDescent="0.3">
      <c r="K32184" s="148" t="str">
        <f>IFERROR(VLOOKUP(A32184,DATABARANG!$B$4:$G$20000,5),"")</f>
        <v/>
      </c>
      <c r="L32184" s="149" t="str">
        <f t="shared" si="1016"/>
        <v/>
      </c>
      <c r="M32184" s="158" t="str">
        <f t="shared" si="1017"/>
        <v/>
      </c>
      <c r="O32184" s="151"/>
    </row>
    <row r="32185" spans="11:15" x14ac:dyDescent="0.3">
      <c r="K32185" s="148" t="str">
        <f>IFERROR(VLOOKUP(A32185,DATABARANG!$B$4:$G$20000,5),"")</f>
        <v/>
      </c>
      <c r="L32185" s="149" t="str">
        <f t="shared" si="1016"/>
        <v/>
      </c>
      <c r="M32185" s="158" t="str">
        <f t="shared" si="1017"/>
        <v/>
      </c>
      <c r="O32185" s="151"/>
    </row>
    <row r="32186" spans="11:15" x14ac:dyDescent="0.3">
      <c r="K32186" s="148" t="str">
        <f>IFERROR(VLOOKUP(A32186,DATABARANG!$B$4:$G$20000,5),"")</f>
        <v/>
      </c>
      <c r="L32186" s="149" t="str">
        <f t="shared" si="1016"/>
        <v/>
      </c>
      <c r="M32186" s="158" t="str">
        <f t="shared" si="1017"/>
        <v/>
      </c>
      <c r="O32186" s="151"/>
    </row>
    <row r="32187" spans="11:15" x14ac:dyDescent="0.3">
      <c r="K32187" s="148" t="str">
        <f>IFERROR(VLOOKUP(A32187,DATABARANG!$B$4:$G$20000,5),"")</f>
        <v/>
      </c>
      <c r="L32187" s="149" t="str">
        <f t="shared" si="1016"/>
        <v/>
      </c>
      <c r="M32187" s="158" t="str">
        <f t="shared" si="1017"/>
        <v/>
      </c>
      <c r="O32187" s="151"/>
    </row>
    <row r="32188" spans="11:15" x14ac:dyDescent="0.3">
      <c r="K32188" s="148" t="str">
        <f>IFERROR(VLOOKUP(A32188,DATABARANG!$B$4:$G$20000,5),"")</f>
        <v/>
      </c>
      <c r="L32188" s="149" t="str">
        <f t="shared" si="1016"/>
        <v/>
      </c>
      <c r="M32188" s="158" t="str">
        <f t="shared" si="1017"/>
        <v/>
      </c>
      <c r="O32188" s="151"/>
    </row>
    <row r="32189" spans="11:15" x14ac:dyDescent="0.3">
      <c r="K32189" s="148" t="str">
        <f>IFERROR(VLOOKUP(A32189,DATABARANG!$B$4:$G$20000,5),"")</f>
        <v/>
      </c>
      <c r="L32189" s="149" t="str">
        <f t="shared" si="1016"/>
        <v/>
      </c>
      <c r="M32189" s="158" t="str">
        <f t="shared" si="1017"/>
        <v/>
      </c>
      <c r="O32189" s="151"/>
    </row>
    <row r="32190" spans="11:15" x14ac:dyDescent="0.3">
      <c r="K32190" s="148" t="str">
        <f>IFERROR(VLOOKUP(A32190,DATABARANG!$B$4:$G$20000,5),"")</f>
        <v/>
      </c>
      <c r="L32190" s="149" t="str">
        <f t="shared" si="1016"/>
        <v/>
      </c>
      <c r="M32190" s="158" t="str">
        <f t="shared" si="1017"/>
        <v/>
      </c>
      <c r="O32190" s="151"/>
    </row>
    <row r="32191" spans="11:15" x14ac:dyDescent="0.3">
      <c r="K32191" s="148" t="str">
        <f>IFERROR(VLOOKUP(A32191,DATABARANG!$B$4:$G$20000,5),"")</f>
        <v/>
      </c>
      <c r="L32191" s="149" t="str">
        <f t="shared" si="1016"/>
        <v/>
      </c>
      <c r="M32191" s="158" t="str">
        <f t="shared" si="1017"/>
        <v/>
      </c>
      <c r="O32191" s="151"/>
    </row>
    <row r="32192" spans="11:15" x14ac:dyDescent="0.3">
      <c r="K32192" s="148" t="str">
        <f>IFERROR(VLOOKUP(A32192,DATABARANG!$B$4:$G$20000,5),"")</f>
        <v/>
      </c>
      <c r="L32192" s="149" t="str">
        <f t="shared" si="1016"/>
        <v/>
      </c>
      <c r="M32192" s="158" t="str">
        <f t="shared" si="1017"/>
        <v/>
      </c>
      <c r="O32192" s="151"/>
    </row>
    <row r="32193" spans="11:15" x14ac:dyDescent="0.3">
      <c r="K32193" s="148" t="str">
        <f>IFERROR(VLOOKUP(A32193,DATABARANG!$B$4:$G$20000,5),"")</f>
        <v/>
      </c>
      <c r="L32193" s="149" t="str">
        <f t="shared" si="1016"/>
        <v/>
      </c>
      <c r="M32193" s="158" t="str">
        <f t="shared" si="1017"/>
        <v/>
      </c>
      <c r="O32193" s="151"/>
    </row>
    <row r="32194" spans="11:15" x14ac:dyDescent="0.3">
      <c r="K32194" s="148" t="str">
        <f>IFERROR(VLOOKUP(A32194,DATABARANG!$B$4:$G$20000,5),"")</f>
        <v/>
      </c>
      <c r="L32194" s="149" t="str">
        <f t="shared" si="1016"/>
        <v/>
      </c>
      <c r="M32194" s="158" t="str">
        <f t="shared" si="1017"/>
        <v/>
      </c>
      <c r="O32194" s="151"/>
    </row>
    <row r="32195" spans="11:15" x14ac:dyDescent="0.3">
      <c r="K32195" s="148" t="str">
        <f>IFERROR(VLOOKUP(A32195,DATABARANG!$B$4:$G$20000,5),"")</f>
        <v/>
      </c>
      <c r="L32195" s="149" t="str">
        <f t="shared" si="1016"/>
        <v/>
      </c>
      <c r="M32195" s="158" t="str">
        <f t="shared" si="1017"/>
        <v/>
      </c>
      <c r="O32195" s="151"/>
    </row>
    <row r="32196" spans="11:15" x14ac:dyDescent="0.3">
      <c r="K32196" s="148" t="str">
        <f>IFERROR(VLOOKUP(A32196,DATABARANG!$B$4:$G$20000,5),"")</f>
        <v/>
      </c>
      <c r="L32196" s="149" t="str">
        <f t="shared" si="1016"/>
        <v/>
      </c>
      <c r="M32196" s="158" t="str">
        <f t="shared" si="1017"/>
        <v/>
      </c>
      <c r="O32196" s="151"/>
    </row>
    <row r="32197" spans="11:15" x14ac:dyDescent="0.3">
      <c r="K32197" s="148" t="str">
        <f>IFERROR(VLOOKUP(A32197,DATABARANG!$B$4:$G$20000,5),"")</f>
        <v/>
      </c>
      <c r="L32197" s="149" t="str">
        <f t="shared" si="1016"/>
        <v/>
      </c>
      <c r="M32197" s="158" t="str">
        <f t="shared" si="1017"/>
        <v/>
      </c>
      <c r="O32197" s="151"/>
    </row>
    <row r="32198" spans="11:15" x14ac:dyDescent="0.3">
      <c r="K32198" s="148" t="str">
        <f>IFERROR(VLOOKUP(A32198,DATABARANG!$B$4:$G$20000,5),"")</f>
        <v/>
      </c>
      <c r="L32198" s="149" t="str">
        <f t="shared" ref="L32198:L32261" si="1018">IFERROR((E32198-K32198)*G32198,"")</f>
        <v/>
      </c>
      <c r="M32198" s="158" t="str">
        <f t="shared" ref="M32198:M32261" si="1019">IF(B32198="","",TEXT(B32198,"DD-MMM"))</f>
        <v/>
      </c>
      <c r="O32198" s="151"/>
    </row>
    <row r="32199" spans="11:15" x14ac:dyDescent="0.3">
      <c r="K32199" s="148" t="str">
        <f>IFERROR(VLOOKUP(A32199,DATABARANG!$B$4:$G$20000,5),"")</f>
        <v/>
      </c>
      <c r="L32199" s="149" t="str">
        <f t="shared" si="1018"/>
        <v/>
      </c>
      <c r="M32199" s="158" t="str">
        <f t="shared" si="1019"/>
        <v/>
      </c>
      <c r="O32199" s="151"/>
    </row>
    <row r="32200" spans="11:15" x14ac:dyDescent="0.3">
      <c r="K32200" s="148" t="str">
        <f>IFERROR(VLOOKUP(A32200,DATABARANG!$B$4:$G$20000,5),"")</f>
        <v/>
      </c>
      <c r="L32200" s="149" t="str">
        <f t="shared" si="1018"/>
        <v/>
      </c>
      <c r="M32200" s="158" t="str">
        <f t="shared" si="1019"/>
        <v/>
      </c>
      <c r="O32200" s="151"/>
    </row>
    <row r="32201" spans="11:15" x14ac:dyDescent="0.3">
      <c r="K32201" s="148" t="str">
        <f>IFERROR(VLOOKUP(A32201,DATABARANG!$B$4:$G$20000,5),"")</f>
        <v/>
      </c>
      <c r="L32201" s="149" t="str">
        <f t="shared" si="1018"/>
        <v/>
      </c>
      <c r="M32201" s="158" t="str">
        <f t="shared" si="1019"/>
        <v/>
      </c>
      <c r="O32201" s="151"/>
    </row>
    <row r="32202" spans="11:15" x14ac:dyDescent="0.3">
      <c r="K32202" s="148" t="str">
        <f>IFERROR(VLOOKUP(A32202,DATABARANG!$B$4:$G$20000,5),"")</f>
        <v/>
      </c>
      <c r="L32202" s="149" t="str">
        <f t="shared" si="1018"/>
        <v/>
      </c>
      <c r="M32202" s="158" t="str">
        <f t="shared" si="1019"/>
        <v/>
      </c>
      <c r="O32202" s="151"/>
    </row>
    <row r="32203" spans="11:15" x14ac:dyDescent="0.3">
      <c r="K32203" s="148" t="str">
        <f>IFERROR(VLOOKUP(A32203,DATABARANG!$B$4:$G$20000,5),"")</f>
        <v/>
      </c>
      <c r="L32203" s="149" t="str">
        <f t="shared" si="1018"/>
        <v/>
      </c>
      <c r="M32203" s="158" t="str">
        <f t="shared" si="1019"/>
        <v/>
      </c>
      <c r="O32203" s="151"/>
    </row>
    <row r="32204" spans="11:15" x14ac:dyDescent="0.3">
      <c r="K32204" s="148" t="str">
        <f>IFERROR(VLOOKUP(A32204,DATABARANG!$B$4:$G$20000,5),"")</f>
        <v/>
      </c>
      <c r="L32204" s="149" t="str">
        <f t="shared" si="1018"/>
        <v/>
      </c>
      <c r="M32204" s="158" t="str">
        <f t="shared" si="1019"/>
        <v/>
      </c>
      <c r="O32204" s="151"/>
    </row>
    <row r="32205" spans="11:15" x14ac:dyDescent="0.3">
      <c r="K32205" s="148" t="str">
        <f>IFERROR(VLOOKUP(A32205,DATABARANG!$B$4:$G$20000,5),"")</f>
        <v/>
      </c>
      <c r="L32205" s="149" t="str">
        <f t="shared" si="1018"/>
        <v/>
      </c>
      <c r="M32205" s="158" t="str">
        <f t="shared" si="1019"/>
        <v/>
      </c>
      <c r="O32205" s="151"/>
    </row>
    <row r="32206" spans="11:15" x14ac:dyDescent="0.3">
      <c r="K32206" s="148" t="str">
        <f>IFERROR(VLOOKUP(A32206,DATABARANG!$B$4:$G$20000,5),"")</f>
        <v/>
      </c>
      <c r="L32206" s="149" t="str">
        <f t="shared" si="1018"/>
        <v/>
      </c>
      <c r="M32206" s="158" t="str">
        <f t="shared" si="1019"/>
        <v/>
      </c>
      <c r="O32206" s="151"/>
    </row>
    <row r="32207" spans="11:15" x14ac:dyDescent="0.3">
      <c r="K32207" s="148" t="str">
        <f>IFERROR(VLOOKUP(A32207,DATABARANG!$B$4:$G$20000,5),"")</f>
        <v/>
      </c>
      <c r="L32207" s="149" t="str">
        <f t="shared" si="1018"/>
        <v/>
      </c>
      <c r="M32207" s="158" t="str">
        <f t="shared" si="1019"/>
        <v/>
      </c>
      <c r="O32207" s="151"/>
    </row>
    <row r="32208" spans="11:15" x14ac:dyDescent="0.3">
      <c r="K32208" s="148" t="str">
        <f>IFERROR(VLOOKUP(A32208,DATABARANG!$B$4:$G$20000,5),"")</f>
        <v/>
      </c>
      <c r="L32208" s="149" t="str">
        <f t="shared" si="1018"/>
        <v/>
      </c>
      <c r="M32208" s="158" t="str">
        <f t="shared" si="1019"/>
        <v/>
      </c>
      <c r="O32208" s="151"/>
    </row>
    <row r="32209" spans="11:15" x14ac:dyDescent="0.3">
      <c r="K32209" s="148" t="str">
        <f>IFERROR(VLOOKUP(A32209,DATABARANG!$B$4:$G$20000,5),"")</f>
        <v/>
      </c>
      <c r="L32209" s="149" t="str">
        <f t="shared" si="1018"/>
        <v/>
      </c>
      <c r="M32209" s="158" t="str">
        <f t="shared" si="1019"/>
        <v/>
      </c>
      <c r="O32209" s="151"/>
    </row>
    <row r="32210" spans="11:15" x14ac:dyDescent="0.3">
      <c r="K32210" s="148" t="str">
        <f>IFERROR(VLOOKUP(A32210,DATABARANG!$B$4:$G$20000,5),"")</f>
        <v/>
      </c>
      <c r="L32210" s="149" t="str">
        <f t="shared" si="1018"/>
        <v/>
      </c>
      <c r="M32210" s="158" t="str">
        <f t="shared" si="1019"/>
        <v/>
      </c>
      <c r="O32210" s="151"/>
    </row>
    <row r="32211" spans="11:15" x14ac:dyDescent="0.3">
      <c r="K32211" s="148" t="str">
        <f>IFERROR(VLOOKUP(A32211,DATABARANG!$B$4:$G$20000,5),"")</f>
        <v/>
      </c>
      <c r="L32211" s="149" t="str">
        <f t="shared" si="1018"/>
        <v/>
      </c>
      <c r="M32211" s="158" t="str">
        <f t="shared" si="1019"/>
        <v/>
      </c>
      <c r="O32211" s="151"/>
    </row>
    <row r="32212" spans="11:15" x14ac:dyDescent="0.3">
      <c r="K32212" s="148" t="str">
        <f>IFERROR(VLOOKUP(A32212,DATABARANG!$B$4:$G$20000,5),"")</f>
        <v/>
      </c>
      <c r="L32212" s="149" t="str">
        <f t="shared" si="1018"/>
        <v/>
      </c>
      <c r="M32212" s="158" t="str">
        <f t="shared" si="1019"/>
        <v/>
      </c>
      <c r="O32212" s="151"/>
    </row>
    <row r="32213" spans="11:15" x14ac:dyDescent="0.3">
      <c r="K32213" s="148" t="str">
        <f>IFERROR(VLOOKUP(A32213,DATABARANG!$B$4:$G$20000,5),"")</f>
        <v/>
      </c>
      <c r="L32213" s="149" t="str">
        <f t="shared" si="1018"/>
        <v/>
      </c>
      <c r="M32213" s="158" t="str">
        <f t="shared" si="1019"/>
        <v/>
      </c>
      <c r="O32213" s="151"/>
    </row>
    <row r="32214" spans="11:15" x14ac:dyDescent="0.3">
      <c r="K32214" s="148" t="str">
        <f>IFERROR(VLOOKUP(A32214,DATABARANG!$B$4:$G$20000,5),"")</f>
        <v/>
      </c>
      <c r="L32214" s="149" t="str">
        <f t="shared" si="1018"/>
        <v/>
      </c>
      <c r="M32214" s="158" t="str">
        <f t="shared" si="1019"/>
        <v/>
      </c>
      <c r="O32214" s="151"/>
    </row>
    <row r="32215" spans="11:15" x14ac:dyDescent="0.3">
      <c r="K32215" s="148" t="str">
        <f>IFERROR(VLOOKUP(A32215,DATABARANG!$B$4:$G$20000,5),"")</f>
        <v/>
      </c>
      <c r="L32215" s="149" t="str">
        <f t="shared" si="1018"/>
        <v/>
      </c>
      <c r="M32215" s="158" t="str">
        <f t="shared" si="1019"/>
        <v/>
      </c>
      <c r="O32215" s="151"/>
    </row>
    <row r="32216" spans="11:15" x14ac:dyDescent="0.3">
      <c r="K32216" s="148" t="str">
        <f>IFERROR(VLOOKUP(A32216,DATABARANG!$B$4:$G$20000,5),"")</f>
        <v/>
      </c>
      <c r="L32216" s="149" t="str">
        <f t="shared" si="1018"/>
        <v/>
      </c>
      <c r="M32216" s="158" t="str">
        <f t="shared" si="1019"/>
        <v/>
      </c>
      <c r="O32216" s="151"/>
    </row>
    <row r="32217" spans="11:15" x14ac:dyDescent="0.3">
      <c r="K32217" s="148" t="str">
        <f>IFERROR(VLOOKUP(A32217,DATABARANG!$B$4:$G$20000,5),"")</f>
        <v/>
      </c>
      <c r="L32217" s="149" t="str">
        <f t="shared" si="1018"/>
        <v/>
      </c>
      <c r="M32217" s="158" t="str">
        <f t="shared" si="1019"/>
        <v/>
      </c>
      <c r="O32217" s="151"/>
    </row>
    <row r="32218" spans="11:15" x14ac:dyDescent="0.3">
      <c r="K32218" s="148" t="str">
        <f>IFERROR(VLOOKUP(A32218,DATABARANG!$B$4:$G$20000,5),"")</f>
        <v/>
      </c>
      <c r="L32218" s="149" t="str">
        <f t="shared" si="1018"/>
        <v/>
      </c>
      <c r="M32218" s="158" t="str">
        <f t="shared" si="1019"/>
        <v/>
      </c>
      <c r="O32218" s="151"/>
    </row>
    <row r="32219" spans="11:15" x14ac:dyDescent="0.3">
      <c r="K32219" s="148" t="str">
        <f>IFERROR(VLOOKUP(A32219,DATABARANG!$B$4:$G$20000,5),"")</f>
        <v/>
      </c>
      <c r="L32219" s="149" t="str">
        <f t="shared" si="1018"/>
        <v/>
      </c>
      <c r="M32219" s="158" t="str">
        <f t="shared" si="1019"/>
        <v/>
      </c>
      <c r="O32219" s="151"/>
    </row>
    <row r="32220" spans="11:15" x14ac:dyDescent="0.3">
      <c r="K32220" s="148" t="str">
        <f>IFERROR(VLOOKUP(A32220,DATABARANG!$B$4:$G$20000,5),"")</f>
        <v/>
      </c>
      <c r="L32220" s="149" t="str">
        <f t="shared" si="1018"/>
        <v/>
      </c>
      <c r="M32220" s="158" t="str">
        <f t="shared" si="1019"/>
        <v/>
      </c>
      <c r="O32220" s="151"/>
    </row>
    <row r="32221" spans="11:15" x14ac:dyDescent="0.3">
      <c r="K32221" s="148" t="str">
        <f>IFERROR(VLOOKUP(A32221,DATABARANG!$B$4:$G$20000,5),"")</f>
        <v/>
      </c>
      <c r="L32221" s="149" t="str">
        <f t="shared" si="1018"/>
        <v/>
      </c>
      <c r="M32221" s="158" t="str">
        <f t="shared" si="1019"/>
        <v/>
      </c>
      <c r="O32221" s="151"/>
    </row>
    <row r="32222" spans="11:15" x14ac:dyDescent="0.3">
      <c r="K32222" s="148" t="str">
        <f>IFERROR(VLOOKUP(A32222,DATABARANG!$B$4:$G$20000,5),"")</f>
        <v/>
      </c>
      <c r="L32222" s="149" t="str">
        <f t="shared" si="1018"/>
        <v/>
      </c>
      <c r="M32222" s="158" t="str">
        <f t="shared" si="1019"/>
        <v/>
      </c>
      <c r="O32222" s="151"/>
    </row>
    <row r="32223" spans="11:15" x14ac:dyDescent="0.3">
      <c r="K32223" s="148" t="str">
        <f>IFERROR(VLOOKUP(A32223,DATABARANG!$B$4:$G$20000,5),"")</f>
        <v/>
      </c>
      <c r="L32223" s="149" t="str">
        <f t="shared" si="1018"/>
        <v/>
      </c>
      <c r="M32223" s="158" t="str">
        <f t="shared" si="1019"/>
        <v/>
      </c>
      <c r="O32223" s="151"/>
    </row>
    <row r="32224" spans="11:15" x14ac:dyDescent="0.3">
      <c r="K32224" s="148" t="str">
        <f>IFERROR(VLOOKUP(A32224,DATABARANG!$B$4:$G$20000,5),"")</f>
        <v/>
      </c>
      <c r="L32224" s="149" t="str">
        <f t="shared" si="1018"/>
        <v/>
      </c>
      <c r="M32224" s="158" t="str">
        <f t="shared" si="1019"/>
        <v/>
      </c>
      <c r="O32224" s="151"/>
    </row>
    <row r="32225" spans="11:15" x14ac:dyDescent="0.3">
      <c r="K32225" s="148" t="str">
        <f>IFERROR(VLOOKUP(A32225,DATABARANG!$B$4:$G$20000,5),"")</f>
        <v/>
      </c>
      <c r="L32225" s="149" t="str">
        <f t="shared" si="1018"/>
        <v/>
      </c>
      <c r="M32225" s="158" t="str">
        <f t="shared" si="1019"/>
        <v/>
      </c>
      <c r="O32225" s="151"/>
    </row>
    <row r="32226" spans="11:15" x14ac:dyDescent="0.3">
      <c r="K32226" s="148" t="str">
        <f>IFERROR(VLOOKUP(A32226,DATABARANG!$B$4:$G$20000,5),"")</f>
        <v/>
      </c>
      <c r="L32226" s="149" t="str">
        <f t="shared" si="1018"/>
        <v/>
      </c>
      <c r="M32226" s="158" t="str">
        <f t="shared" si="1019"/>
        <v/>
      </c>
      <c r="O32226" s="151"/>
    </row>
    <row r="32227" spans="11:15" x14ac:dyDescent="0.3">
      <c r="K32227" s="148" t="str">
        <f>IFERROR(VLOOKUP(A32227,DATABARANG!$B$4:$G$20000,5),"")</f>
        <v/>
      </c>
      <c r="L32227" s="149" t="str">
        <f t="shared" si="1018"/>
        <v/>
      </c>
      <c r="M32227" s="158" t="str">
        <f t="shared" si="1019"/>
        <v/>
      </c>
      <c r="O32227" s="151"/>
    </row>
    <row r="32228" spans="11:15" x14ac:dyDescent="0.3">
      <c r="K32228" s="148" t="str">
        <f>IFERROR(VLOOKUP(A32228,DATABARANG!$B$4:$G$20000,5),"")</f>
        <v/>
      </c>
      <c r="L32228" s="149" t="str">
        <f t="shared" si="1018"/>
        <v/>
      </c>
      <c r="M32228" s="158" t="str">
        <f t="shared" si="1019"/>
        <v/>
      </c>
      <c r="O32228" s="151"/>
    </row>
    <row r="32229" spans="11:15" x14ac:dyDescent="0.3">
      <c r="K32229" s="148" t="str">
        <f>IFERROR(VLOOKUP(A32229,DATABARANG!$B$4:$G$20000,5),"")</f>
        <v/>
      </c>
      <c r="L32229" s="149" t="str">
        <f t="shared" si="1018"/>
        <v/>
      </c>
      <c r="M32229" s="158" t="str">
        <f t="shared" si="1019"/>
        <v/>
      </c>
      <c r="O32229" s="151"/>
    </row>
    <row r="32230" spans="11:15" x14ac:dyDescent="0.3">
      <c r="K32230" s="148" t="str">
        <f>IFERROR(VLOOKUP(A32230,DATABARANG!$B$4:$G$20000,5),"")</f>
        <v/>
      </c>
      <c r="L32230" s="149" t="str">
        <f t="shared" si="1018"/>
        <v/>
      </c>
      <c r="M32230" s="158" t="str">
        <f t="shared" si="1019"/>
        <v/>
      </c>
      <c r="O32230" s="151"/>
    </row>
    <row r="32231" spans="11:15" x14ac:dyDescent="0.3">
      <c r="K32231" s="148" t="str">
        <f>IFERROR(VLOOKUP(A32231,DATABARANG!$B$4:$G$20000,5),"")</f>
        <v/>
      </c>
      <c r="L32231" s="149" t="str">
        <f t="shared" si="1018"/>
        <v/>
      </c>
      <c r="M32231" s="158" t="str">
        <f t="shared" si="1019"/>
        <v/>
      </c>
      <c r="O32231" s="151"/>
    </row>
    <row r="32232" spans="11:15" x14ac:dyDescent="0.3">
      <c r="K32232" s="148" t="str">
        <f>IFERROR(VLOOKUP(A32232,DATABARANG!$B$4:$G$20000,5),"")</f>
        <v/>
      </c>
      <c r="L32232" s="149" t="str">
        <f t="shared" si="1018"/>
        <v/>
      </c>
      <c r="M32232" s="158" t="str">
        <f t="shared" si="1019"/>
        <v/>
      </c>
      <c r="O32232" s="151"/>
    </row>
    <row r="32233" spans="11:15" x14ac:dyDescent="0.3">
      <c r="K32233" s="148" t="str">
        <f>IFERROR(VLOOKUP(A32233,DATABARANG!$B$4:$G$20000,5),"")</f>
        <v/>
      </c>
      <c r="L32233" s="149" t="str">
        <f t="shared" si="1018"/>
        <v/>
      </c>
      <c r="M32233" s="158" t="str">
        <f t="shared" si="1019"/>
        <v/>
      </c>
      <c r="O32233" s="151"/>
    </row>
    <row r="32234" spans="11:15" x14ac:dyDescent="0.3">
      <c r="K32234" s="148" t="str">
        <f>IFERROR(VLOOKUP(A32234,DATABARANG!$B$4:$G$20000,5),"")</f>
        <v/>
      </c>
      <c r="L32234" s="149" t="str">
        <f t="shared" si="1018"/>
        <v/>
      </c>
      <c r="M32234" s="158" t="str">
        <f t="shared" si="1019"/>
        <v/>
      </c>
      <c r="O32234" s="151"/>
    </row>
    <row r="32235" spans="11:15" x14ac:dyDescent="0.3">
      <c r="K32235" s="148" t="str">
        <f>IFERROR(VLOOKUP(A32235,DATABARANG!$B$4:$G$20000,5),"")</f>
        <v/>
      </c>
      <c r="L32235" s="149" t="str">
        <f t="shared" si="1018"/>
        <v/>
      </c>
      <c r="M32235" s="158" t="str">
        <f t="shared" si="1019"/>
        <v/>
      </c>
      <c r="O32235" s="151"/>
    </row>
    <row r="32236" spans="11:15" x14ac:dyDescent="0.3">
      <c r="K32236" s="148" t="str">
        <f>IFERROR(VLOOKUP(A32236,DATABARANG!$B$4:$G$20000,5),"")</f>
        <v/>
      </c>
      <c r="L32236" s="149" t="str">
        <f t="shared" si="1018"/>
        <v/>
      </c>
      <c r="M32236" s="158" t="str">
        <f t="shared" si="1019"/>
        <v/>
      </c>
      <c r="O32236" s="151"/>
    </row>
    <row r="32237" spans="11:15" x14ac:dyDescent="0.3">
      <c r="K32237" s="148" t="str">
        <f>IFERROR(VLOOKUP(A32237,DATABARANG!$B$4:$G$20000,5),"")</f>
        <v/>
      </c>
      <c r="L32237" s="149" t="str">
        <f t="shared" si="1018"/>
        <v/>
      </c>
      <c r="M32237" s="158" t="str">
        <f t="shared" si="1019"/>
        <v/>
      </c>
      <c r="O32237" s="151"/>
    </row>
    <row r="32238" spans="11:15" x14ac:dyDescent="0.3">
      <c r="K32238" s="148" t="str">
        <f>IFERROR(VLOOKUP(A32238,DATABARANG!$B$4:$G$20000,5),"")</f>
        <v/>
      </c>
      <c r="L32238" s="149" t="str">
        <f t="shared" si="1018"/>
        <v/>
      </c>
      <c r="M32238" s="158" t="str">
        <f t="shared" si="1019"/>
        <v/>
      </c>
      <c r="O32238" s="151"/>
    </row>
    <row r="32239" spans="11:15" x14ac:dyDescent="0.3">
      <c r="K32239" s="148" t="str">
        <f>IFERROR(VLOOKUP(A32239,DATABARANG!$B$4:$G$20000,5),"")</f>
        <v/>
      </c>
      <c r="L32239" s="149" t="str">
        <f t="shared" si="1018"/>
        <v/>
      </c>
      <c r="M32239" s="158" t="str">
        <f t="shared" si="1019"/>
        <v/>
      </c>
      <c r="O32239" s="151"/>
    </row>
    <row r="32240" spans="11:15" x14ac:dyDescent="0.3">
      <c r="K32240" s="148" t="str">
        <f>IFERROR(VLOOKUP(A32240,DATABARANG!$B$4:$G$20000,5),"")</f>
        <v/>
      </c>
      <c r="L32240" s="149" t="str">
        <f t="shared" si="1018"/>
        <v/>
      </c>
      <c r="M32240" s="158" t="str">
        <f t="shared" si="1019"/>
        <v/>
      </c>
      <c r="O32240" s="151"/>
    </row>
    <row r="32241" spans="11:15" x14ac:dyDescent="0.3">
      <c r="K32241" s="148" t="str">
        <f>IFERROR(VLOOKUP(A32241,DATABARANG!$B$4:$G$20000,5),"")</f>
        <v/>
      </c>
      <c r="L32241" s="149" t="str">
        <f t="shared" si="1018"/>
        <v/>
      </c>
      <c r="M32241" s="158" t="str">
        <f t="shared" si="1019"/>
        <v/>
      </c>
      <c r="O32241" s="151"/>
    </row>
    <row r="32242" spans="11:15" x14ac:dyDescent="0.3">
      <c r="K32242" s="148" t="str">
        <f>IFERROR(VLOOKUP(A32242,DATABARANG!$B$4:$G$20000,5),"")</f>
        <v/>
      </c>
      <c r="L32242" s="149" t="str">
        <f t="shared" si="1018"/>
        <v/>
      </c>
      <c r="M32242" s="158" t="str">
        <f t="shared" si="1019"/>
        <v/>
      </c>
      <c r="O32242" s="151"/>
    </row>
    <row r="32243" spans="11:15" x14ac:dyDescent="0.3">
      <c r="K32243" s="148" t="str">
        <f>IFERROR(VLOOKUP(A32243,DATABARANG!$B$4:$G$20000,5),"")</f>
        <v/>
      </c>
      <c r="L32243" s="149" t="str">
        <f t="shared" si="1018"/>
        <v/>
      </c>
      <c r="M32243" s="158" t="str">
        <f t="shared" si="1019"/>
        <v/>
      </c>
      <c r="O32243" s="151"/>
    </row>
    <row r="32244" spans="11:15" x14ac:dyDescent="0.3">
      <c r="K32244" s="148" t="str">
        <f>IFERROR(VLOOKUP(A32244,DATABARANG!$B$4:$G$20000,5),"")</f>
        <v/>
      </c>
      <c r="L32244" s="149" t="str">
        <f t="shared" si="1018"/>
        <v/>
      </c>
      <c r="M32244" s="158" t="str">
        <f t="shared" si="1019"/>
        <v/>
      </c>
      <c r="O32244" s="151"/>
    </row>
    <row r="32245" spans="11:15" x14ac:dyDescent="0.3">
      <c r="K32245" s="148" t="str">
        <f>IFERROR(VLOOKUP(A32245,DATABARANG!$B$4:$G$20000,5),"")</f>
        <v/>
      </c>
      <c r="L32245" s="149" t="str">
        <f t="shared" si="1018"/>
        <v/>
      </c>
      <c r="M32245" s="158" t="str">
        <f t="shared" si="1019"/>
        <v/>
      </c>
      <c r="O32245" s="151"/>
    </row>
    <row r="32246" spans="11:15" x14ac:dyDescent="0.3">
      <c r="K32246" s="148" t="str">
        <f>IFERROR(VLOOKUP(A32246,DATABARANG!$B$4:$G$20000,5),"")</f>
        <v/>
      </c>
      <c r="L32246" s="149" t="str">
        <f t="shared" si="1018"/>
        <v/>
      </c>
      <c r="M32246" s="158" t="str">
        <f t="shared" si="1019"/>
        <v/>
      </c>
      <c r="O32246" s="151"/>
    </row>
    <row r="32247" spans="11:15" x14ac:dyDescent="0.3">
      <c r="K32247" s="148" t="str">
        <f>IFERROR(VLOOKUP(A32247,DATABARANG!$B$4:$G$20000,5),"")</f>
        <v/>
      </c>
      <c r="L32247" s="149" t="str">
        <f t="shared" si="1018"/>
        <v/>
      </c>
      <c r="M32247" s="158" t="str">
        <f t="shared" si="1019"/>
        <v/>
      </c>
      <c r="O32247" s="151"/>
    </row>
    <row r="32248" spans="11:15" x14ac:dyDescent="0.3">
      <c r="K32248" s="148" t="str">
        <f>IFERROR(VLOOKUP(A32248,DATABARANG!$B$4:$G$20000,5),"")</f>
        <v/>
      </c>
      <c r="L32248" s="149" t="str">
        <f t="shared" si="1018"/>
        <v/>
      </c>
      <c r="M32248" s="158" t="str">
        <f t="shared" si="1019"/>
        <v/>
      </c>
      <c r="O32248" s="151"/>
    </row>
    <row r="32249" spans="11:15" x14ac:dyDescent="0.3">
      <c r="K32249" s="148" t="str">
        <f>IFERROR(VLOOKUP(A32249,DATABARANG!$B$4:$G$20000,5),"")</f>
        <v/>
      </c>
      <c r="L32249" s="149" t="str">
        <f t="shared" si="1018"/>
        <v/>
      </c>
      <c r="M32249" s="158" t="str">
        <f t="shared" si="1019"/>
        <v/>
      </c>
      <c r="O32249" s="151"/>
    </row>
    <row r="32250" spans="11:15" x14ac:dyDescent="0.3">
      <c r="K32250" s="148" t="str">
        <f>IFERROR(VLOOKUP(A32250,DATABARANG!$B$4:$G$20000,5),"")</f>
        <v/>
      </c>
      <c r="L32250" s="149" t="str">
        <f t="shared" si="1018"/>
        <v/>
      </c>
      <c r="M32250" s="158" t="str">
        <f t="shared" si="1019"/>
        <v/>
      </c>
      <c r="O32250" s="151"/>
    </row>
    <row r="32251" spans="11:15" x14ac:dyDescent="0.3">
      <c r="K32251" s="148" t="str">
        <f>IFERROR(VLOOKUP(A32251,DATABARANG!$B$4:$G$20000,5),"")</f>
        <v/>
      </c>
      <c r="L32251" s="149" t="str">
        <f t="shared" si="1018"/>
        <v/>
      </c>
      <c r="M32251" s="158" t="str">
        <f t="shared" si="1019"/>
        <v/>
      </c>
      <c r="O32251" s="151"/>
    </row>
    <row r="32252" spans="11:15" x14ac:dyDescent="0.3">
      <c r="K32252" s="148" t="str">
        <f>IFERROR(VLOOKUP(A32252,DATABARANG!$B$4:$G$20000,5),"")</f>
        <v/>
      </c>
      <c r="L32252" s="149" t="str">
        <f t="shared" si="1018"/>
        <v/>
      </c>
      <c r="M32252" s="158" t="str">
        <f t="shared" si="1019"/>
        <v/>
      </c>
      <c r="O32252" s="151"/>
    </row>
    <row r="32253" spans="11:15" x14ac:dyDescent="0.3">
      <c r="K32253" s="148" t="str">
        <f>IFERROR(VLOOKUP(A32253,DATABARANG!$B$4:$G$20000,5),"")</f>
        <v/>
      </c>
      <c r="L32253" s="149" t="str">
        <f t="shared" si="1018"/>
        <v/>
      </c>
      <c r="M32253" s="158" t="str">
        <f t="shared" si="1019"/>
        <v/>
      </c>
      <c r="O32253" s="151"/>
    </row>
    <row r="32254" spans="11:15" x14ac:dyDescent="0.3">
      <c r="K32254" s="148" t="str">
        <f>IFERROR(VLOOKUP(A32254,DATABARANG!$B$4:$G$20000,5),"")</f>
        <v/>
      </c>
      <c r="L32254" s="149" t="str">
        <f t="shared" si="1018"/>
        <v/>
      </c>
      <c r="M32254" s="158" t="str">
        <f t="shared" si="1019"/>
        <v/>
      </c>
      <c r="O32254" s="151"/>
    </row>
    <row r="32255" spans="11:15" x14ac:dyDescent="0.3">
      <c r="K32255" s="148" t="str">
        <f>IFERROR(VLOOKUP(A32255,DATABARANG!$B$4:$G$20000,5),"")</f>
        <v/>
      </c>
      <c r="L32255" s="149" t="str">
        <f t="shared" si="1018"/>
        <v/>
      </c>
      <c r="M32255" s="158" t="str">
        <f t="shared" si="1019"/>
        <v/>
      </c>
      <c r="O32255" s="151"/>
    </row>
    <row r="32256" spans="11:15" x14ac:dyDescent="0.3">
      <c r="K32256" s="148" t="str">
        <f>IFERROR(VLOOKUP(A32256,DATABARANG!$B$4:$G$20000,5),"")</f>
        <v/>
      </c>
      <c r="L32256" s="149" t="str">
        <f t="shared" si="1018"/>
        <v/>
      </c>
      <c r="M32256" s="158" t="str">
        <f t="shared" si="1019"/>
        <v/>
      </c>
      <c r="O32256" s="151"/>
    </row>
    <row r="32257" spans="11:15" x14ac:dyDescent="0.3">
      <c r="K32257" s="148" t="str">
        <f>IFERROR(VLOOKUP(A32257,DATABARANG!$B$4:$G$20000,5),"")</f>
        <v/>
      </c>
      <c r="L32257" s="149" t="str">
        <f t="shared" si="1018"/>
        <v/>
      </c>
      <c r="M32257" s="158" t="str">
        <f t="shared" si="1019"/>
        <v/>
      </c>
      <c r="O32257" s="151"/>
    </row>
    <row r="32258" spans="11:15" x14ac:dyDescent="0.3">
      <c r="K32258" s="148" t="str">
        <f>IFERROR(VLOOKUP(A32258,DATABARANG!$B$4:$G$20000,5),"")</f>
        <v/>
      </c>
      <c r="L32258" s="149" t="str">
        <f t="shared" si="1018"/>
        <v/>
      </c>
      <c r="M32258" s="158" t="str">
        <f t="shared" si="1019"/>
        <v/>
      </c>
      <c r="O32258" s="151"/>
    </row>
    <row r="32259" spans="11:15" x14ac:dyDescent="0.3">
      <c r="K32259" s="148" t="str">
        <f>IFERROR(VLOOKUP(A32259,DATABARANG!$B$4:$G$20000,5),"")</f>
        <v/>
      </c>
      <c r="L32259" s="149" t="str">
        <f t="shared" si="1018"/>
        <v/>
      </c>
      <c r="M32259" s="158" t="str">
        <f t="shared" si="1019"/>
        <v/>
      </c>
      <c r="O32259" s="151"/>
    </row>
    <row r="32260" spans="11:15" x14ac:dyDescent="0.3">
      <c r="K32260" s="148" t="str">
        <f>IFERROR(VLOOKUP(A32260,DATABARANG!$B$4:$G$20000,5),"")</f>
        <v/>
      </c>
      <c r="L32260" s="149" t="str">
        <f t="shared" si="1018"/>
        <v/>
      </c>
      <c r="M32260" s="158" t="str">
        <f t="shared" si="1019"/>
        <v/>
      </c>
      <c r="O32260" s="151"/>
    </row>
    <row r="32261" spans="11:15" x14ac:dyDescent="0.3">
      <c r="K32261" s="148" t="str">
        <f>IFERROR(VLOOKUP(A32261,DATABARANG!$B$4:$G$20000,5),"")</f>
        <v/>
      </c>
      <c r="L32261" s="149" t="str">
        <f t="shared" si="1018"/>
        <v/>
      </c>
      <c r="M32261" s="158" t="str">
        <f t="shared" si="1019"/>
        <v/>
      </c>
      <c r="O32261" s="151"/>
    </row>
    <row r="32262" spans="11:15" x14ac:dyDescent="0.3">
      <c r="K32262" s="148" t="str">
        <f>IFERROR(VLOOKUP(A32262,DATABARANG!$B$4:$G$20000,5),"")</f>
        <v/>
      </c>
      <c r="L32262" s="149" t="str">
        <f t="shared" ref="L32262:L32325" si="1020">IFERROR((E32262-K32262)*G32262,"")</f>
        <v/>
      </c>
      <c r="M32262" s="158" t="str">
        <f t="shared" ref="M32262:M32325" si="1021">IF(B32262="","",TEXT(B32262,"DD-MMM"))</f>
        <v/>
      </c>
      <c r="O32262" s="151"/>
    </row>
    <row r="32263" spans="11:15" x14ac:dyDescent="0.3">
      <c r="K32263" s="148" t="str">
        <f>IFERROR(VLOOKUP(A32263,DATABARANG!$B$4:$G$20000,5),"")</f>
        <v/>
      </c>
      <c r="L32263" s="149" t="str">
        <f t="shared" si="1020"/>
        <v/>
      </c>
      <c r="M32263" s="158" t="str">
        <f t="shared" si="1021"/>
        <v/>
      </c>
      <c r="O32263" s="151"/>
    </row>
    <row r="32264" spans="11:15" x14ac:dyDescent="0.3">
      <c r="K32264" s="148" t="str">
        <f>IFERROR(VLOOKUP(A32264,DATABARANG!$B$4:$G$20000,5),"")</f>
        <v/>
      </c>
      <c r="L32264" s="149" t="str">
        <f t="shared" si="1020"/>
        <v/>
      </c>
      <c r="M32264" s="158" t="str">
        <f t="shared" si="1021"/>
        <v/>
      </c>
      <c r="O32264" s="151"/>
    </row>
    <row r="32265" spans="11:15" x14ac:dyDescent="0.3">
      <c r="K32265" s="148" t="str">
        <f>IFERROR(VLOOKUP(A32265,DATABARANG!$B$4:$G$20000,5),"")</f>
        <v/>
      </c>
      <c r="L32265" s="149" t="str">
        <f t="shared" si="1020"/>
        <v/>
      </c>
      <c r="M32265" s="158" t="str">
        <f t="shared" si="1021"/>
        <v/>
      </c>
      <c r="O32265" s="151"/>
    </row>
    <row r="32266" spans="11:15" x14ac:dyDescent="0.3">
      <c r="K32266" s="148" t="str">
        <f>IFERROR(VLOOKUP(A32266,DATABARANG!$B$4:$G$20000,5),"")</f>
        <v/>
      </c>
      <c r="L32266" s="149" t="str">
        <f t="shared" si="1020"/>
        <v/>
      </c>
      <c r="M32266" s="158" t="str">
        <f t="shared" si="1021"/>
        <v/>
      </c>
      <c r="O32266" s="151"/>
    </row>
    <row r="32267" spans="11:15" x14ac:dyDescent="0.3">
      <c r="K32267" s="148" t="str">
        <f>IFERROR(VLOOKUP(A32267,DATABARANG!$B$4:$G$20000,5),"")</f>
        <v/>
      </c>
      <c r="L32267" s="149" t="str">
        <f t="shared" si="1020"/>
        <v/>
      </c>
      <c r="M32267" s="158" t="str">
        <f t="shared" si="1021"/>
        <v/>
      </c>
      <c r="O32267" s="151"/>
    </row>
    <row r="32268" spans="11:15" x14ac:dyDescent="0.3">
      <c r="K32268" s="148" t="str">
        <f>IFERROR(VLOOKUP(A32268,DATABARANG!$B$4:$G$20000,5),"")</f>
        <v/>
      </c>
      <c r="L32268" s="149" t="str">
        <f t="shared" si="1020"/>
        <v/>
      </c>
      <c r="M32268" s="158" t="str">
        <f t="shared" si="1021"/>
        <v/>
      </c>
      <c r="O32268" s="151"/>
    </row>
    <row r="32269" spans="11:15" x14ac:dyDescent="0.3">
      <c r="K32269" s="148" t="str">
        <f>IFERROR(VLOOKUP(A32269,DATABARANG!$B$4:$G$20000,5),"")</f>
        <v/>
      </c>
      <c r="L32269" s="149" t="str">
        <f t="shared" si="1020"/>
        <v/>
      </c>
      <c r="M32269" s="158" t="str">
        <f t="shared" si="1021"/>
        <v/>
      </c>
      <c r="O32269" s="151"/>
    </row>
    <row r="32270" spans="11:15" x14ac:dyDescent="0.3">
      <c r="K32270" s="148" t="str">
        <f>IFERROR(VLOOKUP(A32270,DATABARANG!$B$4:$G$20000,5),"")</f>
        <v/>
      </c>
      <c r="L32270" s="149" t="str">
        <f t="shared" si="1020"/>
        <v/>
      </c>
      <c r="M32270" s="158" t="str">
        <f t="shared" si="1021"/>
        <v/>
      </c>
      <c r="O32270" s="151"/>
    </row>
    <row r="32271" spans="11:15" x14ac:dyDescent="0.3">
      <c r="K32271" s="148" t="str">
        <f>IFERROR(VLOOKUP(A32271,DATABARANG!$B$4:$G$20000,5),"")</f>
        <v/>
      </c>
      <c r="L32271" s="149" t="str">
        <f t="shared" si="1020"/>
        <v/>
      </c>
      <c r="M32271" s="158" t="str">
        <f t="shared" si="1021"/>
        <v/>
      </c>
      <c r="O32271" s="151"/>
    </row>
    <row r="32272" spans="11:15" x14ac:dyDescent="0.3">
      <c r="K32272" s="148" t="str">
        <f>IFERROR(VLOOKUP(A32272,DATABARANG!$B$4:$G$20000,5),"")</f>
        <v/>
      </c>
      <c r="L32272" s="149" t="str">
        <f t="shared" si="1020"/>
        <v/>
      </c>
      <c r="M32272" s="158" t="str">
        <f t="shared" si="1021"/>
        <v/>
      </c>
      <c r="O32272" s="151"/>
    </row>
    <row r="32273" spans="11:15" x14ac:dyDescent="0.3">
      <c r="K32273" s="148" t="str">
        <f>IFERROR(VLOOKUP(A32273,DATABARANG!$B$4:$G$20000,5),"")</f>
        <v/>
      </c>
      <c r="L32273" s="149" t="str">
        <f t="shared" si="1020"/>
        <v/>
      </c>
      <c r="M32273" s="158" t="str">
        <f t="shared" si="1021"/>
        <v/>
      </c>
      <c r="O32273" s="151"/>
    </row>
    <row r="32274" spans="11:15" x14ac:dyDescent="0.3">
      <c r="K32274" s="148" t="str">
        <f>IFERROR(VLOOKUP(A32274,DATABARANG!$B$4:$G$20000,5),"")</f>
        <v/>
      </c>
      <c r="L32274" s="149" t="str">
        <f t="shared" si="1020"/>
        <v/>
      </c>
      <c r="M32274" s="158" t="str">
        <f t="shared" si="1021"/>
        <v/>
      </c>
      <c r="O32274" s="151"/>
    </row>
    <row r="32275" spans="11:15" x14ac:dyDescent="0.3">
      <c r="K32275" s="148" t="str">
        <f>IFERROR(VLOOKUP(A32275,DATABARANG!$B$4:$G$20000,5),"")</f>
        <v/>
      </c>
      <c r="L32275" s="149" t="str">
        <f t="shared" si="1020"/>
        <v/>
      </c>
      <c r="M32275" s="158" t="str">
        <f t="shared" si="1021"/>
        <v/>
      </c>
      <c r="O32275" s="151"/>
    </row>
    <row r="32276" spans="11:15" x14ac:dyDescent="0.3">
      <c r="K32276" s="148" t="str">
        <f>IFERROR(VLOOKUP(A32276,DATABARANG!$B$4:$G$20000,5),"")</f>
        <v/>
      </c>
      <c r="L32276" s="149" t="str">
        <f t="shared" si="1020"/>
        <v/>
      </c>
      <c r="M32276" s="158" t="str">
        <f t="shared" si="1021"/>
        <v/>
      </c>
      <c r="O32276" s="151"/>
    </row>
    <row r="32277" spans="11:15" x14ac:dyDescent="0.3">
      <c r="K32277" s="148" t="str">
        <f>IFERROR(VLOOKUP(A32277,DATABARANG!$B$4:$G$20000,5),"")</f>
        <v/>
      </c>
      <c r="L32277" s="149" t="str">
        <f t="shared" si="1020"/>
        <v/>
      </c>
      <c r="M32277" s="158" t="str">
        <f t="shared" si="1021"/>
        <v/>
      </c>
      <c r="O32277" s="151"/>
    </row>
    <row r="32278" spans="11:15" x14ac:dyDescent="0.3">
      <c r="K32278" s="148" t="str">
        <f>IFERROR(VLOOKUP(A32278,DATABARANG!$B$4:$G$20000,5),"")</f>
        <v/>
      </c>
      <c r="L32278" s="149" t="str">
        <f t="shared" si="1020"/>
        <v/>
      </c>
      <c r="M32278" s="158" t="str">
        <f t="shared" si="1021"/>
        <v/>
      </c>
      <c r="O32278" s="151"/>
    </row>
    <row r="32279" spans="11:15" x14ac:dyDescent="0.3">
      <c r="K32279" s="148" t="str">
        <f>IFERROR(VLOOKUP(A32279,DATABARANG!$B$4:$G$20000,5),"")</f>
        <v/>
      </c>
      <c r="L32279" s="149" t="str">
        <f t="shared" si="1020"/>
        <v/>
      </c>
      <c r="M32279" s="158" t="str">
        <f t="shared" si="1021"/>
        <v/>
      </c>
      <c r="O32279" s="151"/>
    </row>
    <row r="32280" spans="11:15" x14ac:dyDescent="0.3">
      <c r="K32280" s="148" t="str">
        <f>IFERROR(VLOOKUP(A32280,DATABARANG!$B$4:$G$20000,5),"")</f>
        <v/>
      </c>
      <c r="L32280" s="149" t="str">
        <f t="shared" si="1020"/>
        <v/>
      </c>
      <c r="M32280" s="158" t="str">
        <f t="shared" si="1021"/>
        <v/>
      </c>
      <c r="O32280" s="151"/>
    </row>
    <row r="32281" spans="11:15" x14ac:dyDescent="0.3">
      <c r="K32281" s="148" t="str">
        <f>IFERROR(VLOOKUP(A32281,DATABARANG!$B$4:$G$20000,5),"")</f>
        <v/>
      </c>
      <c r="L32281" s="149" t="str">
        <f t="shared" si="1020"/>
        <v/>
      </c>
      <c r="M32281" s="158" t="str">
        <f t="shared" si="1021"/>
        <v/>
      </c>
      <c r="O32281" s="151"/>
    </row>
    <row r="32282" spans="11:15" x14ac:dyDescent="0.3">
      <c r="K32282" s="148" t="str">
        <f>IFERROR(VLOOKUP(A32282,DATABARANG!$B$4:$G$20000,5),"")</f>
        <v/>
      </c>
      <c r="L32282" s="149" t="str">
        <f t="shared" si="1020"/>
        <v/>
      </c>
      <c r="M32282" s="158" t="str">
        <f t="shared" si="1021"/>
        <v/>
      </c>
      <c r="O32282" s="151"/>
    </row>
    <row r="32283" spans="11:15" x14ac:dyDescent="0.3">
      <c r="K32283" s="148" t="str">
        <f>IFERROR(VLOOKUP(A32283,DATABARANG!$B$4:$G$20000,5),"")</f>
        <v/>
      </c>
      <c r="L32283" s="149" t="str">
        <f t="shared" si="1020"/>
        <v/>
      </c>
      <c r="M32283" s="158" t="str">
        <f t="shared" si="1021"/>
        <v/>
      </c>
      <c r="O32283" s="151"/>
    </row>
    <row r="32284" spans="11:15" x14ac:dyDescent="0.3">
      <c r="K32284" s="148" t="str">
        <f>IFERROR(VLOOKUP(A32284,DATABARANG!$B$4:$G$20000,5),"")</f>
        <v/>
      </c>
      <c r="L32284" s="149" t="str">
        <f t="shared" si="1020"/>
        <v/>
      </c>
      <c r="M32284" s="158" t="str">
        <f t="shared" si="1021"/>
        <v/>
      </c>
      <c r="O32284" s="151"/>
    </row>
    <row r="32285" spans="11:15" x14ac:dyDescent="0.3">
      <c r="K32285" s="148" t="str">
        <f>IFERROR(VLOOKUP(A32285,DATABARANG!$B$4:$G$20000,5),"")</f>
        <v/>
      </c>
      <c r="L32285" s="149" t="str">
        <f t="shared" si="1020"/>
        <v/>
      </c>
      <c r="M32285" s="158" t="str">
        <f t="shared" si="1021"/>
        <v/>
      </c>
      <c r="O32285" s="151"/>
    </row>
    <row r="32286" spans="11:15" x14ac:dyDescent="0.3">
      <c r="K32286" s="148" t="str">
        <f>IFERROR(VLOOKUP(A32286,DATABARANG!$B$4:$G$20000,5),"")</f>
        <v/>
      </c>
      <c r="L32286" s="149" t="str">
        <f t="shared" si="1020"/>
        <v/>
      </c>
      <c r="M32286" s="158" t="str">
        <f t="shared" si="1021"/>
        <v/>
      </c>
      <c r="O32286" s="151"/>
    </row>
    <row r="32287" spans="11:15" x14ac:dyDescent="0.3">
      <c r="K32287" s="148" t="str">
        <f>IFERROR(VLOOKUP(A32287,DATABARANG!$B$4:$G$20000,5),"")</f>
        <v/>
      </c>
      <c r="L32287" s="149" t="str">
        <f t="shared" si="1020"/>
        <v/>
      </c>
      <c r="M32287" s="158" t="str">
        <f t="shared" si="1021"/>
        <v/>
      </c>
      <c r="O32287" s="151"/>
    </row>
    <row r="32288" spans="11:15" x14ac:dyDescent="0.3">
      <c r="K32288" s="148" t="str">
        <f>IFERROR(VLOOKUP(A32288,DATABARANG!$B$4:$G$20000,5),"")</f>
        <v/>
      </c>
      <c r="L32288" s="149" t="str">
        <f t="shared" si="1020"/>
        <v/>
      </c>
      <c r="M32288" s="158" t="str">
        <f t="shared" si="1021"/>
        <v/>
      </c>
      <c r="O32288" s="151"/>
    </row>
    <row r="32289" spans="11:15" x14ac:dyDescent="0.3">
      <c r="K32289" s="148" t="str">
        <f>IFERROR(VLOOKUP(A32289,DATABARANG!$B$4:$G$20000,5),"")</f>
        <v/>
      </c>
      <c r="L32289" s="149" t="str">
        <f t="shared" si="1020"/>
        <v/>
      </c>
      <c r="M32289" s="158" t="str">
        <f t="shared" si="1021"/>
        <v/>
      </c>
      <c r="O32289" s="151"/>
    </row>
    <row r="32290" spans="11:15" x14ac:dyDescent="0.3">
      <c r="K32290" s="148" t="str">
        <f>IFERROR(VLOOKUP(A32290,DATABARANG!$B$4:$G$20000,5),"")</f>
        <v/>
      </c>
      <c r="L32290" s="149" t="str">
        <f t="shared" si="1020"/>
        <v/>
      </c>
      <c r="M32290" s="158" t="str">
        <f t="shared" si="1021"/>
        <v/>
      </c>
      <c r="O32290" s="151"/>
    </row>
    <row r="32291" spans="11:15" x14ac:dyDescent="0.3">
      <c r="K32291" s="148" t="str">
        <f>IFERROR(VLOOKUP(A32291,DATABARANG!$B$4:$G$20000,5),"")</f>
        <v/>
      </c>
      <c r="L32291" s="149" t="str">
        <f t="shared" si="1020"/>
        <v/>
      </c>
      <c r="M32291" s="158" t="str">
        <f t="shared" si="1021"/>
        <v/>
      </c>
      <c r="O32291" s="151"/>
    </row>
    <row r="32292" spans="11:15" x14ac:dyDescent="0.3">
      <c r="K32292" s="148" t="str">
        <f>IFERROR(VLOOKUP(A32292,DATABARANG!$B$4:$G$20000,5),"")</f>
        <v/>
      </c>
      <c r="L32292" s="149" t="str">
        <f t="shared" si="1020"/>
        <v/>
      </c>
      <c r="M32292" s="158" t="str">
        <f t="shared" si="1021"/>
        <v/>
      </c>
      <c r="O32292" s="151"/>
    </row>
    <row r="32293" spans="11:15" x14ac:dyDescent="0.3">
      <c r="K32293" s="148" t="str">
        <f>IFERROR(VLOOKUP(A32293,DATABARANG!$B$4:$G$20000,5),"")</f>
        <v/>
      </c>
      <c r="L32293" s="149" t="str">
        <f t="shared" si="1020"/>
        <v/>
      </c>
      <c r="M32293" s="158" t="str">
        <f t="shared" si="1021"/>
        <v/>
      </c>
      <c r="O32293" s="151"/>
    </row>
    <row r="32294" spans="11:15" x14ac:dyDescent="0.3">
      <c r="K32294" s="148" t="str">
        <f>IFERROR(VLOOKUP(A32294,DATABARANG!$B$4:$G$20000,5),"")</f>
        <v/>
      </c>
      <c r="L32294" s="149" t="str">
        <f t="shared" si="1020"/>
        <v/>
      </c>
      <c r="M32294" s="158" t="str">
        <f t="shared" si="1021"/>
        <v/>
      </c>
      <c r="O32294" s="151"/>
    </row>
    <row r="32295" spans="11:15" x14ac:dyDescent="0.3">
      <c r="K32295" s="148" t="str">
        <f>IFERROR(VLOOKUP(A32295,DATABARANG!$B$4:$G$20000,5),"")</f>
        <v/>
      </c>
      <c r="L32295" s="149" t="str">
        <f t="shared" si="1020"/>
        <v/>
      </c>
      <c r="M32295" s="158" t="str">
        <f t="shared" si="1021"/>
        <v/>
      </c>
      <c r="O32295" s="151"/>
    </row>
    <row r="32296" spans="11:15" x14ac:dyDescent="0.3">
      <c r="K32296" s="148" t="str">
        <f>IFERROR(VLOOKUP(A32296,DATABARANG!$B$4:$G$20000,5),"")</f>
        <v/>
      </c>
      <c r="L32296" s="149" t="str">
        <f t="shared" si="1020"/>
        <v/>
      </c>
      <c r="M32296" s="158" t="str">
        <f t="shared" si="1021"/>
        <v/>
      </c>
      <c r="O32296" s="151"/>
    </row>
    <row r="32297" spans="11:15" x14ac:dyDescent="0.3">
      <c r="K32297" s="148" t="str">
        <f>IFERROR(VLOOKUP(A32297,DATABARANG!$B$4:$G$20000,5),"")</f>
        <v/>
      </c>
      <c r="L32297" s="149" t="str">
        <f t="shared" si="1020"/>
        <v/>
      </c>
      <c r="M32297" s="158" t="str">
        <f t="shared" si="1021"/>
        <v/>
      </c>
      <c r="O32297" s="151"/>
    </row>
    <row r="32298" spans="11:15" x14ac:dyDescent="0.3">
      <c r="K32298" s="148" t="str">
        <f>IFERROR(VLOOKUP(A32298,DATABARANG!$B$4:$G$20000,5),"")</f>
        <v/>
      </c>
      <c r="L32298" s="149" t="str">
        <f t="shared" si="1020"/>
        <v/>
      </c>
      <c r="M32298" s="158" t="str">
        <f t="shared" si="1021"/>
        <v/>
      </c>
      <c r="O32298" s="151"/>
    </row>
    <row r="32299" spans="11:15" x14ac:dyDescent="0.3">
      <c r="K32299" s="148" t="str">
        <f>IFERROR(VLOOKUP(A32299,DATABARANG!$B$4:$G$20000,5),"")</f>
        <v/>
      </c>
      <c r="L32299" s="149" t="str">
        <f t="shared" si="1020"/>
        <v/>
      </c>
      <c r="M32299" s="158" t="str">
        <f t="shared" si="1021"/>
        <v/>
      </c>
      <c r="O32299" s="151"/>
    </row>
    <row r="32300" spans="11:15" x14ac:dyDescent="0.3">
      <c r="K32300" s="148" t="str">
        <f>IFERROR(VLOOKUP(A32300,DATABARANG!$B$4:$G$20000,5),"")</f>
        <v/>
      </c>
      <c r="L32300" s="149" t="str">
        <f t="shared" si="1020"/>
        <v/>
      </c>
      <c r="M32300" s="158" t="str">
        <f t="shared" si="1021"/>
        <v/>
      </c>
      <c r="O32300" s="151"/>
    </row>
    <row r="32301" spans="11:15" x14ac:dyDescent="0.3">
      <c r="K32301" s="148" t="str">
        <f>IFERROR(VLOOKUP(A32301,DATABARANG!$B$4:$G$20000,5),"")</f>
        <v/>
      </c>
      <c r="L32301" s="149" t="str">
        <f t="shared" si="1020"/>
        <v/>
      </c>
      <c r="M32301" s="158" t="str">
        <f t="shared" si="1021"/>
        <v/>
      </c>
      <c r="O32301" s="151"/>
    </row>
    <row r="32302" spans="11:15" x14ac:dyDescent="0.3">
      <c r="K32302" s="148" t="str">
        <f>IFERROR(VLOOKUP(A32302,DATABARANG!$B$4:$G$20000,5),"")</f>
        <v/>
      </c>
      <c r="L32302" s="149" t="str">
        <f t="shared" si="1020"/>
        <v/>
      </c>
      <c r="M32302" s="158" t="str">
        <f t="shared" si="1021"/>
        <v/>
      </c>
      <c r="O32302" s="151"/>
    </row>
    <row r="32303" spans="11:15" x14ac:dyDescent="0.3">
      <c r="K32303" s="148" t="str">
        <f>IFERROR(VLOOKUP(A32303,DATABARANG!$B$4:$G$20000,5),"")</f>
        <v/>
      </c>
      <c r="L32303" s="149" t="str">
        <f t="shared" si="1020"/>
        <v/>
      </c>
      <c r="M32303" s="158" t="str">
        <f t="shared" si="1021"/>
        <v/>
      </c>
      <c r="O32303" s="151"/>
    </row>
    <row r="32304" spans="11:15" x14ac:dyDescent="0.3">
      <c r="K32304" s="148" t="str">
        <f>IFERROR(VLOOKUP(A32304,DATABARANG!$B$4:$G$20000,5),"")</f>
        <v/>
      </c>
      <c r="L32304" s="149" t="str">
        <f t="shared" si="1020"/>
        <v/>
      </c>
      <c r="M32304" s="158" t="str">
        <f t="shared" si="1021"/>
        <v/>
      </c>
      <c r="O32304" s="151"/>
    </row>
    <row r="32305" spans="11:15" x14ac:dyDescent="0.3">
      <c r="K32305" s="148" t="str">
        <f>IFERROR(VLOOKUP(A32305,DATABARANG!$B$4:$G$20000,5),"")</f>
        <v/>
      </c>
      <c r="L32305" s="149" t="str">
        <f t="shared" si="1020"/>
        <v/>
      </c>
      <c r="M32305" s="158" t="str">
        <f t="shared" si="1021"/>
        <v/>
      </c>
      <c r="O32305" s="151"/>
    </row>
    <row r="32306" spans="11:15" x14ac:dyDescent="0.3">
      <c r="K32306" s="148" t="str">
        <f>IFERROR(VLOOKUP(A32306,DATABARANG!$B$4:$G$20000,5),"")</f>
        <v/>
      </c>
      <c r="L32306" s="149" t="str">
        <f t="shared" si="1020"/>
        <v/>
      </c>
      <c r="M32306" s="158" t="str">
        <f t="shared" si="1021"/>
        <v/>
      </c>
      <c r="O32306" s="151"/>
    </row>
    <row r="32307" spans="11:15" x14ac:dyDescent="0.3">
      <c r="K32307" s="148" t="str">
        <f>IFERROR(VLOOKUP(A32307,DATABARANG!$B$4:$G$20000,5),"")</f>
        <v/>
      </c>
      <c r="L32307" s="149" t="str">
        <f t="shared" si="1020"/>
        <v/>
      </c>
      <c r="M32307" s="158" t="str">
        <f t="shared" si="1021"/>
        <v/>
      </c>
      <c r="O32307" s="151"/>
    </row>
    <row r="32308" spans="11:15" x14ac:dyDescent="0.3">
      <c r="K32308" s="148" t="str">
        <f>IFERROR(VLOOKUP(A32308,DATABARANG!$B$4:$G$20000,5),"")</f>
        <v/>
      </c>
      <c r="L32308" s="149" t="str">
        <f t="shared" si="1020"/>
        <v/>
      </c>
      <c r="M32308" s="158" t="str">
        <f t="shared" si="1021"/>
        <v/>
      </c>
      <c r="O32308" s="151"/>
    </row>
    <row r="32309" spans="11:15" x14ac:dyDescent="0.3">
      <c r="K32309" s="148" t="str">
        <f>IFERROR(VLOOKUP(A32309,DATABARANG!$B$4:$G$20000,5),"")</f>
        <v/>
      </c>
      <c r="L32309" s="149" t="str">
        <f t="shared" si="1020"/>
        <v/>
      </c>
      <c r="M32309" s="158" t="str">
        <f t="shared" si="1021"/>
        <v/>
      </c>
      <c r="O32309" s="151"/>
    </row>
    <row r="32310" spans="11:15" x14ac:dyDescent="0.3">
      <c r="K32310" s="148" t="str">
        <f>IFERROR(VLOOKUP(A32310,DATABARANG!$B$4:$G$20000,5),"")</f>
        <v/>
      </c>
      <c r="L32310" s="149" t="str">
        <f t="shared" si="1020"/>
        <v/>
      </c>
      <c r="M32310" s="158" t="str">
        <f t="shared" si="1021"/>
        <v/>
      </c>
      <c r="O32310" s="151"/>
    </row>
    <row r="32311" spans="11:15" x14ac:dyDescent="0.3">
      <c r="K32311" s="148" t="str">
        <f>IFERROR(VLOOKUP(A32311,DATABARANG!$B$4:$G$20000,5),"")</f>
        <v/>
      </c>
      <c r="L32311" s="149" t="str">
        <f t="shared" si="1020"/>
        <v/>
      </c>
      <c r="M32311" s="158" t="str">
        <f t="shared" si="1021"/>
        <v/>
      </c>
      <c r="O32311" s="151"/>
    </row>
    <row r="32312" spans="11:15" x14ac:dyDescent="0.3">
      <c r="K32312" s="148" t="str">
        <f>IFERROR(VLOOKUP(A32312,DATABARANG!$B$4:$G$20000,5),"")</f>
        <v/>
      </c>
      <c r="L32312" s="149" t="str">
        <f t="shared" si="1020"/>
        <v/>
      </c>
      <c r="M32312" s="158" t="str">
        <f t="shared" si="1021"/>
        <v/>
      </c>
      <c r="O32312" s="151"/>
    </row>
    <row r="32313" spans="11:15" x14ac:dyDescent="0.3">
      <c r="K32313" s="148" t="str">
        <f>IFERROR(VLOOKUP(A32313,DATABARANG!$B$4:$G$20000,5),"")</f>
        <v/>
      </c>
      <c r="L32313" s="149" t="str">
        <f t="shared" si="1020"/>
        <v/>
      </c>
      <c r="M32313" s="158" t="str">
        <f t="shared" si="1021"/>
        <v/>
      </c>
      <c r="O32313" s="151"/>
    </row>
    <row r="32314" spans="11:15" x14ac:dyDescent="0.3">
      <c r="K32314" s="148" t="str">
        <f>IFERROR(VLOOKUP(A32314,DATABARANG!$B$4:$G$20000,5),"")</f>
        <v/>
      </c>
      <c r="L32314" s="149" t="str">
        <f t="shared" si="1020"/>
        <v/>
      </c>
      <c r="M32314" s="158" t="str">
        <f t="shared" si="1021"/>
        <v/>
      </c>
      <c r="O32314" s="151"/>
    </row>
    <row r="32315" spans="11:15" x14ac:dyDescent="0.3">
      <c r="K32315" s="148" t="str">
        <f>IFERROR(VLOOKUP(A32315,DATABARANG!$B$4:$G$20000,5),"")</f>
        <v/>
      </c>
      <c r="L32315" s="149" t="str">
        <f t="shared" si="1020"/>
        <v/>
      </c>
      <c r="M32315" s="158" t="str">
        <f t="shared" si="1021"/>
        <v/>
      </c>
      <c r="O32315" s="151"/>
    </row>
    <row r="32316" spans="11:15" x14ac:dyDescent="0.3">
      <c r="K32316" s="148" t="str">
        <f>IFERROR(VLOOKUP(A32316,DATABARANG!$B$4:$G$20000,5),"")</f>
        <v/>
      </c>
      <c r="L32316" s="149" t="str">
        <f t="shared" si="1020"/>
        <v/>
      </c>
      <c r="M32316" s="158" t="str">
        <f t="shared" si="1021"/>
        <v/>
      </c>
      <c r="O32316" s="151"/>
    </row>
    <row r="32317" spans="11:15" x14ac:dyDescent="0.3">
      <c r="K32317" s="148" t="str">
        <f>IFERROR(VLOOKUP(A32317,DATABARANG!$B$4:$G$20000,5),"")</f>
        <v/>
      </c>
      <c r="L32317" s="149" t="str">
        <f t="shared" si="1020"/>
        <v/>
      </c>
      <c r="M32317" s="158" t="str">
        <f t="shared" si="1021"/>
        <v/>
      </c>
      <c r="O32317" s="151"/>
    </row>
    <row r="32318" spans="11:15" x14ac:dyDescent="0.3">
      <c r="K32318" s="148" t="str">
        <f>IFERROR(VLOOKUP(A32318,DATABARANG!$B$4:$G$20000,5),"")</f>
        <v/>
      </c>
      <c r="L32318" s="149" t="str">
        <f t="shared" si="1020"/>
        <v/>
      </c>
      <c r="M32318" s="158" t="str">
        <f t="shared" si="1021"/>
        <v/>
      </c>
      <c r="O32318" s="151"/>
    </row>
    <row r="32319" spans="11:15" x14ac:dyDescent="0.3">
      <c r="K32319" s="148" t="str">
        <f>IFERROR(VLOOKUP(A32319,DATABARANG!$B$4:$G$20000,5),"")</f>
        <v/>
      </c>
      <c r="L32319" s="149" t="str">
        <f t="shared" si="1020"/>
        <v/>
      </c>
      <c r="M32319" s="158" t="str">
        <f t="shared" si="1021"/>
        <v/>
      </c>
      <c r="O32319" s="151"/>
    </row>
    <row r="32320" spans="11:15" x14ac:dyDescent="0.3">
      <c r="K32320" s="148" t="str">
        <f>IFERROR(VLOOKUP(A32320,DATABARANG!$B$4:$G$20000,5),"")</f>
        <v/>
      </c>
      <c r="L32320" s="149" t="str">
        <f t="shared" si="1020"/>
        <v/>
      </c>
      <c r="M32320" s="158" t="str">
        <f t="shared" si="1021"/>
        <v/>
      </c>
      <c r="O32320" s="151"/>
    </row>
    <row r="32321" spans="11:15" x14ac:dyDescent="0.3">
      <c r="K32321" s="148" t="str">
        <f>IFERROR(VLOOKUP(A32321,DATABARANG!$B$4:$G$20000,5),"")</f>
        <v/>
      </c>
      <c r="L32321" s="149" t="str">
        <f t="shared" si="1020"/>
        <v/>
      </c>
      <c r="M32321" s="158" t="str">
        <f t="shared" si="1021"/>
        <v/>
      </c>
      <c r="O32321" s="151"/>
    </row>
    <row r="32322" spans="11:15" x14ac:dyDescent="0.3">
      <c r="K32322" s="148" t="str">
        <f>IFERROR(VLOOKUP(A32322,DATABARANG!$B$4:$G$20000,5),"")</f>
        <v/>
      </c>
      <c r="L32322" s="149" t="str">
        <f t="shared" si="1020"/>
        <v/>
      </c>
      <c r="M32322" s="158" t="str">
        <f t="shared" si="1021"/>
        <v/>
      </c>
      <c r="O32322" s="151"/>
    </row>
    <row r="32323" spans="11:15" x14ac:dyDescent="0.3">
      <c r="K32323" s="148" t="str">
        <f>IFERROR(VLOOKUP(A32323,DATABARANG!$B$4:$G$20000,5),"")</f>
        <v/>
      </c>
      <c r="L32323" s="149" t="str">
        <f t="shared" si="1020"/>
        <v/>
      </c>
      <c r="M32323" s="158" t="str">
        <f t="shared" si="1021"/>
        <v/>
      </c>
      <c r="O32323" s="151"/>
    </row>
    <row r="32324" spans="11:15" x14ac:dyDescent="0.3">
      <c r="K32324" s="148" t="str">
        <f>IFERROR(VLOOKUP(A32324,DATABARANG!$B$4:$G$20000,5),"")</f>
        <v/>
      </c>
      <c r="L32324" s="149" t="str">
        <f t="shared" si="1020"/>
        <v/>
      </c>
      <c r="M32324" s="158" t="str">
        <f t="shared" si="1021"/>
        <v/>
      </c>
      <c r="O32324" s="151"/>
    </row>
    <row r="32325" spans="11:15" x14ac:dyDescent="0.3">
      <c r="K32325" s="148" t="str">
        <f>IFERROR(VLOOKUP(A32325,DATABARANG!$B$4:$G$20000,5),"")</f>
        <v/>
      </c>
      <c r="L32325" s="149" t="str">
        <f t="shared" si="1020"/>
        <v/>
      </c>
      <c r="M32325" s="158" t="str">
        <f t="shared" si="1021"/>
        <v/>
      </c>
      <c r="O32325" s="151"/>
    </row>
    <row r="32326" spans="11:15" x14ac:dyDescent="0.3">
      <c r="K32326" s="148" t="str">
        <f>IFERROR(VLOOKUP(A32326,DATABARANG!$B$4:$G$20000,5),"")</f>
        <v/>
      </c>
      <c r="L32326" s="149" t="str">
        <f t="shared" ref="L32326:L32389" si="1022">IFERROR((E32326-K32326)*G32326,"")</f>
        <v/>
      </c>
      <c r="M32326" s="158" t="str">
        <f t="shared" ref="M32326:M32389" si="1023">IF(B32326="","",TEXT(B32326,"DD-MMM"))</f>
        <v/>
      </c>
      <c r="O32326" s="151"/>
    </row>
    <row r="32327" spans="11:15" x14ac:dyDescent="0.3">
      <c r="K32327" s="148" t="str">
        <f>IFERROR(VLOOKUP(A32327,DATABARANG!$B$4:$G$20000,5),"")</f>
        <v/>
      </c>
      <c r="L32327" s="149" t="str">
        <f t="shared" si="1022"/>
        <v/>
      </c>
      <c r="M32327" s="158" t="str">
        <f t="shared" si="1023"/>
        <v/>
      </c>
      <c r="O32327" s="151"/>
    </row>
    <row r="32328" spans="11:15" x14ac:dyDescent="0.3">
      <c r="K32328" s="148" t="str">
        <f>IFERROR(VLOOKUP(A32328,DATABARANG!$B$4:$G$20000,5),"")</f>
        <v/>
      </c>
      <c r="L32328" s="149" t="str">
        <f t="shared" si="1022"/>
        <v/>
      </c>
      <c r="M32328" s="158" t="str">
        <f t="shared" si="1023"/>
        <v/>
      </c>
      <c r="O32328" s="151"/>
    </row>
    <row r="32329" spans="11:15" x14ac:dyDescent="0.3">
      <c r="K32329" s="148" t="str">
        <f>IFERROR(VLOOKUP(A32329,DATABARANG!$B$4:$G$20000,5),"")</f>
        <v/>
      </c>
      <c r="L32329" s="149" t="str">
        <f t="shared" si="1022"/>
        <v/>
      </c>
      <c r="M32329" s="158" t="str">
        <f t="shared" si="1023"/>
        <v/>
      </c>
      <c r="O32329" s="151"/>
    </row>
    <row r="32330" spans="11:15" x14ac:dyDescent="0.3">
      <c r="K32330" s="148" t="str">
        <f>IFERROR(VLOOKUP(A32330,DATABARANG!$B$4:$G$20000,5),"")</f>
        <v/>
      </c>
      <c r="L32330" s="149" t="str">
        <f t="shared" si="1022"/>
        <v/>
      </c>
      <c r="M32330" s="158" t="str">
        <f t="shared" si="1023"/>
        <v/>
      </c>
      <c r="O32330" s="151"/>
    </row>
    <row r="32331" spans="11:15" x14ac:dyDescent="0.3">
      <c r="K32331" s="148" t="str">
        <f>IFERROR(VLOOKUP(A32331,DATABARANG!$B$4:$G$20000,5),"")</f>
        <v/>
      </c>
      <c r="L32331" s="149" t="str">
        <f t="shared" si="1022"/>
        <v/>
      </c>
      <c r="M32331" s="158" t="str">
        <f t="shared" si="1023"/>
        <v/>
      </c>
      <c r="O32331" s="151"/>
    </row>
    <row r="32332" spans="11:15" x14ac:dyDescent="0.3">
      <c r="K32332" s="148" t="str">
        <f>IFERROR(VLOOKUP(A32332,DATABARANG!$B$4:$G$20000,5),"")</f>
        <v/>
      </c>
      <c r="L32332" s="149" t="str">
        <f t="shared" si="1022"/>
        <v/>
      </c>
      <c r="M32332" s="158" t="str">
        <f t="shared" si="1023"/>
        <v/>
      </c>
      <c r="O32332" s="151"/>
    </row>
    <row r="32333" spans="11:15" x14ac:dyDescent="0.3">
      <c r="K32333" s="148" t="str">
        <f>IFERROR(VLOOKUP(A32333,DATABARANG!$B$4:$G$20000,5),"")</f>
        <v/>
      </c>
      <c r="L32333" s="149" t="str">
        <f t="shared" si="1022"/>
        <v/>
      </c>
      <c r="M32333" s="158" t="str">
        <f t="shared" si="1023"/>
        <v/>
      </c>
      <c r="O32333" s="151"/>
    </row>
    <row r="32334" spans="11:15" x14ac:dyDescent="0.3">
      <c r="K32334" s="148" t="str">
        <f>IFERROR(VLOOKUP(A32334,DATABARANG!$B$4:$G$20000,5),"")</f>
        <v/>
      </c>
      <c r="L32334" s="149" t="str">
        <f t="shared" si="1022"/>
        <v/>
      </c>
      <c r="M32334" s="158" t="str">
        <f t="shared" si="1023"/>
        <v/>
      </c>
      <c r="O32334" s="151"/>
    </row>
    <row r="32335" spans="11:15" x14ac:dyDescent="0.3">
      <c r="K32335" s="148" t="str">
        <f>IFERROR(VLOOKUP(A32335,DATABARANG!$B$4:$G$20000,5),"")</f>
        <v/>
      </c>
      <c r="L32335" s="149" t="str">
        <f t="shared" si="1022"/>
        <v/>
      </c>
      <c r="M32335" s="158" t="str">
        <f t="shared" si="1023"/>
        <v/>
      </c>
      <c r="O32335" s="151"/>
    </row>
    <row r="32336" spans="11:15" x14ac:dyDescent="0.3">
      <c r="K32336" s="148" t="str">
        <f>IFERROR(VLOOKUP(A32336,DATABARANG!$B$4:$G$20000,5),"")</f>
        <v/>
      </c>
      <c r="L32336" s="149" t="str">
        <f t="shared" si="1022"/>
        <v/>
      </c>
      <c r="M32336" s="158" t="str">
        <f t="shared" si="1023"/>
        <v/>
      </c>
      <c r="O32336" s="151"/>
    </row>
    <row r="32337" spans="11:15" x14ac:dyDescent="0.3">
      <c r="K32337" s="148" t="str">
        <f>IFERROR(VLOOKUP(A32337,DATABARANG!$B$4:$G$20000,5),"")</f>
        <v/>
      </c>
      <c r="L32337" s="149" t="str">
        <f t="shared" si="1022"/>
        <v/>
      </c>
      <c r="M32337" s="158" t="str">
        <f t="shared" si="1023"/>
        <v/>
      </c>
      <c r="O32337" s="151"/>
    </row>
    <row r="32338" spans="11:15" x14ac:dyDescent="0.3">
      <c r="K32338" s="148" t="str">
        <f>IFERROR(VLOOKUP(A32338,DATABARANG!$B$4:$G$20000,5),"")</f>
        <v/>
      </c>
      <c r="L32338" s="149" t="str">
        <f t="shared" si="1022"/>
        <v/>
      </c>
      <c r="M32338" s="158" t="str">
        <f t="shared" si="1023"/>
        <v/>
      </c>
      <c r="O32338" s="151"/>
    </row>
    <row r="32339" spans="11:15" x14ac:dyDescent="0.3">
      <c r="K32339" s="148" t="str">
        <f>IFERROR(VLOOKUP(A32339,DATABARANG!$B$4:$G$20000,5),"")</f>
        <v/>
      </c>
      <c r="L32339" s="149" t="str">
        <f t="shared" si="1022"/>
        <v/>
      </c>
      <c r="M32339" s="158" t="str">
        <f t="shared" si="1023"/>
        <v/>
      </c>
      <c r="O32339" s="151"/>
    </row>
    <row r="32340" spans="11:15" x14ac:dyDescent="0.3">
      <c r="K32340" s="148" t="str">
        <f>IFERROR(VLOOKUP(A32340,DATABARANG!$B$4:$G$20000,5),"")</f>
        <v/>
      </c>
      <c r="L32340" s="149" t="str">
        <f t="shared" si="1022"/>
        <v/>
      </c>
      <c r="M32340" s="158" t="str">
        <f t="shared" si="1023"/>
        <v/>
      </c>
      <c r="O32340" s="151"/>
    </row>
    <row r="32341" spans="11:15" x14ac:dyDescent="0.3">
      <c r="K32341" s="148" t="str">
        <f>IFERROR(VLOOKUP(A32341,DATABARANG!$B$4:$G$20000,5),"")</f>
        <v/>
      </c>
      <c r="L32341" s="149" t="str">
        <f t="shared" si="1022"/>
        <v/>
      </c>
      <c r="M32341" s="158" t="str">
        <f t="shared" si="1023"/>
        <v/>
      </c>
      <c r="O32341" s="151"/>
    </row>
    <row r="32342" spans="11:15" x14ac:dyDescent="0.3">
      <c r="K32342" s="148" t="str">
        <f>IFERROR(VLOOKUP(A32342,DATABARANG!$B$4:$G$20000,5),"")</f>
        <v/>
      </c>
      <c r="L32342" s="149" t="str">
        <f t="shared" si="1022"/>
        <v/>
      </c>
      <c r="M32342" s="158" t="str">
        <f t="shared" si="1023"/>
        <v/>
      </c>
      <c r="O32342" s="151"/>
    </row>
    <row r="32343" spans="11:15" x14ac:dyDescent="0.3">
      <c r="K32343" s="148" t="str">
        <f>IFERROR(VLOOKUP(A32343,DATABARANG!$B$4:$G$20000,5),"")</f>
        <v/>
      </c>
      <c r="L32343" s="149" t="str">
        <f t="shared" si="1022"/>
        <v/>
      </c>
      <c r="M32343" s="158" t="str">
        <f t="shared" si="1023"/>
        <v/>
      </c>
      <c r="O32343" s="151"/>
    </row>
    <row r="32344" spans="11:15" x14ac:dyDescent="0.3">
      <c r="K32344" s="148" t="str">
        <f>IFERROR(VLOOKUP(A32344,DATABARANG!$B$4:$G$20000,5),"")</f>
        <v/>
      </c>
      <c r="L32344" s="149" t="str">
        <f t="shared" si="1022"/>
        <v/>
      </c>
      <c r="M32344" s="158" t="str">
        <f t="shared" si="1023"/>
        <v/>
      </c>
      <c r="O32344" s="151"/>
    </row>
    <row r="32345" spans="11:15" x14ac:dyDescent="0.3">
      <c r="K32345" s="148" t="str">
        <f>IFERROR(VLOOKUP(A32345,DATABARANG!$B$4:$G$20000,5),"")</f>
        <v/>
      </c>
      <c r="L32345" s="149" t="str">
        <f t="shared" si="1022"/>
        <v/>
      </c>
      <c r="M32345" s="158" t="str">
        <f t="shared" si="1023"/>
        <v/>
      </c>
      <c r="O32345" s="151"/>
    </row>
    <row r="32346" spans="11:15" x14ac:dyDescent="0.3">
      <c r="K32346" s="148" t="str">
        <f>IFERROR(VLOOKUP(A32346,DATABARANG!$B$4:$G$20000,5),"")</f>
        <v/>
      </c>
      <c r="L32346" s="149" t="str">
        <f t="shared" si="1022"/>
        <v/>
      </c>
      <c r="M32346" s="158" t="str">
        <f t="shared" si="1023"/>
        <v/>
      </c>
      <c r="O32346" s="151"/>
    </row>
    <row r="32347" spans="11:15" x14ac:dyDescent="0.3">
      <c r="K32347" s="148" t="str">
        <f>IFERROR(VLOOKUP(A32347,DATABARANG!$B$4:$G$20000,5),"")</f>
        <v/>
      </c>
      <c r="L32347" s="149" t="str">
        <f t="shared" si="1022"/>
        <v/>
      </c>
      <c r="M32347" s="158" t="str">
        <f t="shared" si="1023"/>
        <v/>
      </c>
      <c r="O32347" s="151"/>
    </row>
    <row r="32348" spans="11:15" x14ac:dyDescent="0.3">
      <c r="K32348" s="148" t="str">
        <f>IFERROR(VLOOKUP(A32348,DATABARANG!$B$4:$G$20000,5),"")</f>
        <v/>
      </c>
      <c r="L32348" s="149" t="str">
        <f t="shared" si="1022"/>
        <v/>
      </c>
      <c r="M32348" s="158" t="str">
        <f t="shared" si="1023"/>
        <v/>
      </c>
      <c r="O32348" s="151"/>
    </row>
    <row r="32349" spans="11:15" x14ac:dyDescent="0.3">
      <c r="K32349" s="148" t="str">
        <f>IFERROR(VLOOKUP(A32349,DATABARANG!$B$4:$G$20000,5),"")</f>
        <v/>
      </c>
      <c r="L32349" s="149" t="str">
        <f t="shared" si="1022"/>
        <v/>
      </c>
      <c r="M32349" s="158" t="str">
        <f t="shared" si="1023"/>
        <v/>
      </c>
      <c r="O32349" s="151"/>
    </row>
    <row r="32350" spans="11:15" x14ac:dyDescent="0.3">
      <c r="K32350" s="148" t="str">
        <f>IFERROR(VLOOKUP(A32350,DATABARANG!$B$4:$G$20000,5),"")</f>
        <v/>
      </c>
      <c r="L32350" s="149" t="str">
        <f t="shared" si="1022"/>
        <v/>
      </c>
      <c r="M32350" s="158" t="str">
        <f t="shared" si="1023"/>
        <v/>
      </c>
      <c r="O32350" s="151"/>
    </row>
    <row r="32351" spans="11:15" x14ac:dyDescent="0.3">
      <c r="K32351" s="148" t="str">
        <f>IFERROR(VLOOKUP(A32351,DATABARANG!$B$4:$G$20000,5),"")</f>
        <v/>
      </c>
      <c r="L32351" s="149" t="str">
        <f t="shared" si="1022"/>
        <v/>
      </c>
      <c r="M32351" s="158" t="str">
        <f t="shared" si="1023"/>
        <v/>
      </c>
      <c r="O32351" s="151"/>
    </row>
    <row r="32352" spans="11:15" x14ac:dyDescent="0.3">
      <c r="K32352" s="148" t="str">
        <f>IFERROR(VLOOKUP(A32352,DATABARANG!$B$4:$G$20000,5),"")</f>
        <v/>
      </c>
      <c r="L32352" s="149" t="str">
        <f t="shared" si="1022"/>
        <v/>
      </c>
      <c r="M32352" s="158" t="str">
        <f t="shared" si="1023"/>
        <v/>
      </c>
      <c r="O32352" s="151"/>
    </row>
    <row r="32353" spans="11:15" x14ac:dyDescent="0.3">
      <c r="K32353" s="148" t="str">
        <f>IFERROR(VLOOKUP(A32353,DATABARANG!$B$4:$G$20000,5),"")</f>
        <v/>
      </c>
      <c r="L32353" s="149" t="str">
        <f t="shared" si="1022"/>
        <v/>
      </c>
      <c r="M32353" s="158" t="str">
        <f t="shared" si="1023"/>
        <v/>
      </c>
      <c r="O32353" s="151"/>
    </row>
    <row r="32354" spans="11:15" x14ac:dyDescent="0.3">
      <c r="K32354" s="148" t="str">
        <f>IFERROR(VLOOKUP(A32354,DATABARANG!$B$4:$G$20000,5),"")</f>
        <v/>
      </c>
      <c r="L32354" s="149" t="str">
        <f t="shared" si="1022"/>
        <v/>
      </c>
      <c r="M32354" s="158" t="str">
        <f t="shared" si="1023"/>
        <v/>
      </c>
      <c r="O32354" s="151"/>
    </row>
    <row r="32355" spans="11:15" x14ac:dyDescent="0.3">
      <c r="K32355" s="148" t="str">
        <f>IFERROR(VLOOKUP(A32355,DATABARANG!$B$4:$G$20000,5),"")</f>
        <v/>
      </c>
      <c r="L32355" s="149" t="str">
        <f t="shared" si="1022"/>
        <v/>
      </c>
      <c r="M32355" s="158" t="str">
        <f t="shared" si="1023"/>
        <v/>
      </c>
      <c r="O32355" s="151"/>
    </row>
    <row r="32356" spans="11:15" x14ac:dyDescent="0.3">
      <c r="K32356" s="148" t="str">
        <f>IFERROR(VLOOKUP(A32356,DATABARANG!$B$4:$G$20000,5),"")</f>
        <v/>
      </c>
      <c r="L32356" s="149" t="str">
        <f t="shared" si="1022"/>
        <v/>
      </c>
      <c r="M32356" s="158" t="str">
        <f t="shared" si="1023"/>
        <v/>
      </c>
      <c r="O32356" s="151"/>
    </row>
    <row r="32357" spans="11:15" x14ac:dyDescent="0.3">
      <c r="K32357" s="148" t="str">
        <f>IFERROR(VLOOKUP(A32357,DATABARANG!$B$4:$G$20000,5),"")</f>
        <v/>
      </c>
      <c r="L32357" s="149" t="str">
        <f t="shared" si="1022"/>
        <v/>
      </c>
      <c r="M32357" s="158" t="str">
        <f t="shared" si="1023"/>
        <v/>
      </c>
      <c r="O32357" s="151"/>
    </row>
    <row r="32358" spans="11:15" x14ac:dyDescent="0.3">
      <c r="K32358" s="148" t="str">
        <f>IFERROR(VLOOKUP(A32358,DATABARANG!$B$4:$G$20000,5),"")</f>
        <v/>
      </c>
      <c r="L32358" s="149" t="str">
        <f t="shared" si="1022"/>
        <v/>
      </c>
      <c r="M32358" s="158" t="str">
        <f t="shared" si="1023"/>
        <v/>
      </c>
      <c r="O32358" s="151"/>
    </row>
    <row r="32359" spans="11:15" x14ac:dyDescent="0.3">
      <c r="K32359" s="148" t="str">
        <f>IFERROR(VLOOKUP(A32359,DATABARANG!$B$4:$G$20000,5),"")</f>
        <v/>
      </c>
      <c r="L32359" s="149" t="str">
        <f t="shared" si="1022"/>
        <v/>
      </c>
      <c r="M32359" s="158" t="str">
        <f t="shared" si="1023"/>
        <v/>
      </c>
      <c r="O32359" s="151"/>
    </row>
    <row r="32360" spans="11:15" x14ac:dyDescent="0.3">
      <c r="K32360" s="148" t="str">
        <f>IFERROR(VLOOKUP(A32360,DATABARANG!$B$4:$G$20000,5),"")</f>
        <v/>
      </c>
      <c r="L32360" s="149" t="str">
        <f t="shared" si="1022"/>
        <v/>
      </c>
      <c r="M32360" s="158" t="str">
        <f t="shared" si="1023"/>
        <v/>
      </c>
      <c r="O32360" s="151"/>
    </row>
    <row r="32361" spans="11:15" x14ac:dyDescent="0.3">
      <c r="K32361" s="148" t="str">
        <f>IFERROR(VLOOKUP(A32361,DATABARANG!$B$4:$G$20000,5),"")</f>
        <v/>
      </c>
      <c r="L32361" s="149" t="str">
        <f t="shared" si="1022"/>
        <v/>
      </c>
      <c r="M32361" s="158" t="str">
        <f t="shared" si="1023"/>
        <v/>
      </c>
      <c r="O32361" s="151"/>
    </row>
    <row r="32362" spans="11:15" x14ac:dyDescent="0.3">
      <c r="K32362" s="148" t="str">
        <f>IFERROR(VLOOKUP(A32362,DATABARANG!$B$4:$G$20000,5),"")</f>
        <v/>
      </c>
      <c r="L32362" s="149" t="str">
        <f t="shared" si="1022"/>
        <v/>
      </c>
      <c r="M32362" s="158" t="str">
        <f t="shared" si="1023"/>
        <v/>
      </c>
      <c r="O32362" s="151"/>
    </row>
    <row r="32363" spans="11:15" x14ac:dyDescent="0.3">
      <c r="K32363" s="148" t="str">
        <f>IFERROR(VLOOKUP(A32363,DATABARANG!$B$4:$G$20000,5),"")</f>
        <v/>
      </c>
      <c r="L32363" s="149" t="str">
        <f t="shared" si="1022"/>
        <v/>
      </c>
      <c r="M32363" s="158" t="str">
        <f t="shared" si="1023"/>
        <v/>
      </c>
      <c r="O32363" s="151"/>
    </row>
    <row r="32364" spans="11:15" x14ac:dyDescent="0.3">
      <c r="K32364" s="148" t="str">
        <f>IFERROR(VLOOKUP(A32364,DATABARANG!$B$4:$G$20000,5),"")</f>
        <v/>
      </c>
      <c r="L32364" s="149" t="str">
        <f t="shared" si="1022"/>
        <v/>
      </c>
      <c r="M32364" s="158" t="str">
        <f t="shared" si="1023"/>
        <v/>
      </c>
      <c r="O32364" s="151"/>
    </row>
    <row r="32365" spans="11:15" x14ac:dyDescent="0.3">
      <c r="K32365" s="148" t="str">
        <f>IFERROR(VLOOKUP(A32365,DATABARANG!$B$4:$G$20000,5),"")</f>
        <v/>
      </c>
      <c r="L32365" s="149" t="str">
        <f t="shared" si="1022"/>
        <v/>
      </c>
      <c r="M32365" s="158" t="str">
        <f t="shared" si="1023"/>
        <v/>
      </c>
      <c r="O32365" s="151"/>
    </row>
    <row r="32366" spans="11:15" x14ac:dyDescent="0.3">
      <c r="K32366" s="148" t="str">
        <f>IFERROR(VLOOKUP(A32366,DATABARANG!$B$4:$G$20000,5),"")</f>
        <v/>
      </c>
      <c r="L32366" s="149" t="str">
        <f t="shared" si="1022"/>
        <v/>
      </c>
      <c r="M32366" s="158" t="str">
        <f t="shared" si="1023"/>
        <v/>
      </c>
      <c r="O32366" s="151"/>
    </row>
    <row r="32367" spans="11:15" x14ac:dyDescent="0.3">
      <c r="K32367" s="148" t="str">
        <f>IFERROR(VLOOKUP(A32367,DATABARANG!$B$4:$G$20000,5),"")</f>
        <v/>
      </c>
      <c r="L32367" s="149" t="str">
        <f t="shared" si="1022"/>
        <v/>
      </c>
      <c r="M32367" s="158" t="str">
        <f t="shared" si="1023"/>
        <v/>
      </c>
      <c r="O32367" s="151"/>
    </row>
    <row r="32368" spans="11:15" x14ac:dyDescent="0.3">
      <c r="K32368" s="148" t="str">
        <f>IFERROR(VLOOKUP(A32368,DATABARANG!$B$4:$G$20000,5),"")</f>
        <v/>
      </c>
      <c r="L32368" s="149" t="str">
        <f t="shared" si="1022"/>
        <v/>
      </c>
      <c r="M32368" s="158" t="str">
        <f t="shared" si="1023"/>
        <v/>
      </c>
      <c r="O32368" s="151"/>
    </row>
    <row r="32369" spans="11:15" x14ac:dyDescent="0.3">
      <c r="K32369" s="148" t="str">
        <f>IFERROR(VLOOKUP(A32369,DATABARANG!$B$4:$G$20000,5),"")</f>
        <v/>
      </c>
      <c r="L32369" s="149" t="str">
        <f t="shared" si="1022"/>
        <v/>
      </c>
      <c r="M32369" s="158" t="str">
        <f t="shared" si="1023"/>
        <v/>
      </c>
      <c r="O32369" s="151"/>
    </row>
    <row r="32370" spans="11:15" x14ac:dyDescent="0.3">
      <c r="K32370" s="148" t="str">
        <f>IFERROR(VLOOKUP(A32370,DATABARANG!$B$4:$G$20000,5),"")</f>
        <v/>
      </c>
      <c r="L32370" s="149" t="str">
        <f t="shared" si="1022"/>
        <v/>
      </c>
      <c r="M32370" s="158" t="str">
        <f t="shared" si="1023"/>
        <v/>
      </c>
      <c r="O32370" s="151"/>
    </row>
    <row r="32371" spans="11:15" x14ac:dyDescent="0.3">
      <c r="K32371" s="148" t="str">
        <f>IFERROR(VLOOKUP(A32371,DATABARANG!$B$4:$G$20000,5),"")</f>
        <v/>
      </c>
      <c r="L32371" s="149" t="str">
        <f t="shared" si="1022"/>
        <v/>
      </c>
      <c r="M32371" s="158" t="str">
        <f t="shared" si="1023"/>
        <v/>
      </c>
      <c r="O32371" s="151"/>
    </row>
    <row r="32372" spans="11:15" x14ac:dyDescent="0.3">
      <c r="K32372" s="148" t="str">
        <f>IFERROR(VLOOKUP(A32372,DATABARANG!$B$4:$G$20000,5),"")</f>
        <v/>
      </c>
      <c r="L32372" s="149" t="str">
        <f t="shared" si="1022"/>
        <v/>
      </c>
      <c r="M32372" s="158" t="str">
        <f t="shared" si="1023"/>
        <v/>
      </c>
      <c r="O32372" s="151"/>
    </row>
    <row r="32373" spans="11:15" x14ac:dyDescent="0.3">
      <c r="K32373" s="148" t="str">
        <f>IFERROR(VLOOKUP(A32373,DATABARANG!$B$4:$G$20000,5),"")</f>
        <v/>
      </c>
      <c r="L32373" s="149" t="str">
        <f t="shared" si="1022"/>
        <v/>
      </c>
      <c r="M32373" s="158" t="str">
        <f t="shared" si="1023"/>
        <v/>
      </c>
      <c r="O32373" s="151"/>
    </row>
    <row r="32374" spans="11:15" x14ac:dyDescent="0.3">
      <c r="K32374" s="148" t="str">
        <f>IFERROR(VLOOKUP(A32374,DATABARANG!$B$4:$G$20000,5),"")</f>
        <v/>
      </c>
      <c r="L32374" s="149" t="str">
        <f t="shared" si="1022"/>
        <v/>
      </c>
      <c r="M32374" s="158" t="str">
        <f t="shared" si="1023"/>
        <v/>
      </c>
      <c r="O32374" s="151"/>
    </row>
    <row r="32375" spans="11:15" x14ac:dyDescent="0.3">
      <c r="K32375" s="148" t="str">
        <f>IFERROR(VLOOKUP(A32375,DATABARANG!$B$4:$G$20000,5),"")</f>
        <v/>
      </c>
      <c r="L32375" s="149" t="str">
        <f t="shared" si="1022"/>
        <v/>
      </c>
      <c r="M32375" s="158" t="str">
        <f t="shared" si="1023"/>
        <v/>
      </c>
      <c r="O32375" s="151"/>
    </row>
    <row r="32376" spans="11:15" x14ac:dyDescent="0.3">
      <c r="K32376" s="148" t="str">
        <f>IFERROR(VLOOKUP(A32376,DATABARANG!$B$4:$G$20000,5),"")</f>
        <v/>
      </c>
      <c r="L32376" s="149" t="str">
        <f t="shared" si="1022"/>
        <v/>
      </c>
      <c r="M32376" s="158" t="str">
        <f t="shared" si="1023"/>
        <v/>
      </c>
      <c r="O32376" s="151"/>
    </row>
    <row r="32377" spans="11:15" x14ac:dyDescent="0.3">
      <c r="K32377" s="148" t="str">
        <f>IFERROR(VLOOKUP(A32377,DATABARANG!$B$4:$G$20000,5),"")</f>
        <v/>
      </c>
      <c r="L32377" s="149" t="str">
        <f t="shared" si="1022"/>
        <v/>
      </c>
      <c r="M32377" s="158" t="str">
        <f t="shared" si="1023"/>
        <v/>
      </c>
      <c r="O32377" s="151"/>
    </row>
    <row r="32378" spans="11:15" x14ac:dyDescent="0.3">
      <c r="K32378" s="148" t="str">
        <f>IFERROR(VLOOKUP(A32378,DATABARANG!$B$4:$G$20000,5),"")</f>
        <v/>
      </c>
      <c r="L32378" s="149" t="str">
        <f t="shared" si="1022"/>
        <v/>
      </c>
      <c r="M32378" s="158" t="str">
        <f t="shared" si="1023"/>
        <v/>
      </c>
      <c r="O32378" s="151"/>
    </row>
    <row r="32379" spans="11:15" x14ac:dyDescent="0.3">
      <c r="K32379" s="148" t="str">
        <f>IFERROR(VLOOKUP(A32379,DATABARANG!$B$4:$G$20000,5),"")</f>
        <v/>
      </c>
      <c r="L32379" s="149" t="str">
        <f t="shared" si="1022"/>
        <v/>
      </c>
      <c r="M32379" s="158" t="str">
        <f t="shared" si="1023"/>
        <v/>
      </c>
      <c r="O32379" s="151"/>
    </row>
    <row r="32380" spans="11:15" x14ac:dyDescent="0.3">
      <c r="K32380" s="148" t="str">
        <f>IFERROR(VLOOKUP(A32380,DATABARANG!$B$4:$G$20000,5),"")</f>
        <v/>
      </c>
      <c r="L32380" s="149" t="str">
        <f t="shared" si="1022"/>
        <v/>
      </c>
      <c r="M32380" s="158" t="str">
        <f t="shared" si="1023"/>
        <v/>
      </c>
      <c r="O32380" s="151"/>
    </row>
    <row r="32381" spans="11:15" x14ac:dyDescent="0.3">
      <c r="K32381" s="148" t="str">
        <f>IFERROR(VLOOKUP(A32381,DATABARANG!$B$4:$G$20000,5),"")</f>
        <v/>
      </c>
      <c r="L32381" s="149" t="str">
        <f t="shared" si="1022"/>
        <v/>
      </c>
      <c r="M32381" s="158" t="str">
        <f t="shared" si="1023"/>
        <v/>
      </c>
      <c r="O32381" s="151"/>
    </row>
    <row r="32382" spans="11:15" x14ac:dyDescent="0.3">
      <c r="K32382" s="148" t="str">
        <f>IFERROR(VLOOKUP(A32382,DATABARANG!$B$4:$G$20000,5),"")</f>
        <v/>
      </c>
      <c r="L32382" s="149" t="str">
        <f t="shared" si="1022"/>
        <v/>
      </c>
      <c r="M32382" s="158" t="str">
        <f t="shared" si="1023"/>
        <v/>
      </c>
      <c r="O32382" s="151"/>
    </row>
    <row r="32383" spans="11:15" x14ac:dyDescent="0.3">
      <c r="K32383" s="148" t="str">
        <f>IFERROR(VLOOKUP(A32383,DATABARANG!$B$4:$G$20000,5),"")</f>
        <v/>
      </c>
      <c r="L32383" s="149" t="str">
        <f t="shared" si="1022"/>
        <v/>
      </c>
      <c r="M32383" s="158" t="str">
        <f t="shared" si="1023"/>
        <v/>
      </c>
      <c r="O32383" s="151"/>
    </row>
    <row r="32384" spans="11:15" x14ac:dyDescent="0.3">
      <c r="K32384" s="148" t="str">
        <f>IFERROR(VLOOKUP(A32384,DATABARANG!$B$4:$G$20000,5),"")</f>
        <v/>
      </c>
      <c r="L32384" s="149" t="str">
        <f t="shared" si="1022"/>
        <v/>
      </c>
      <c r="M32384" s="158" t="str">
        <f t="shared" si="1023"/>
        <v/>
      </c>
      <c r="O32384" s="151"/>
    </row>
    <row r="32385" spans="11:15" x14ac:dyDescent="0.3">
      <c r="K32385" s="148" t="str">
        <f>IFERROR(VLOOKUP(A32385,DATABARANG!$B$4:$G$20000,5),"")</f>
        <v/>
      </c>
      <c r="L32385" s="149" t="str">
        <f t="shared" si="1022"/>
        <v/>
      </c>
      <c r="M32385" s="158" t="str">
        <f t="shared" si="1023"/>
        <v/>
      </c>
      <c r="O32385" s="151"/>
    </row>
    <row r="32386" spans="11:15" x14ac:dyDescent="0.3">
      <c r="K32386" s="148" t="str">
        <f>IFERROR(VLOOKUP(A32386,DATABARANG!$B$4:$G$20000,5),"")</f>
        <v/>
      </c>
      <c r="L32386" s="149" t="str">
        <f t="shared" si="1022"/>
        <v/>
      </c>
      <c r="M32386" s="158" t="str">
        <f t="shared" si="1023"/>
        <v/>
      </c>
      <c r="O32386" s="151"/>
    </row>
    <row r="32387" spans="11:15" x14ac:dyDescent="0.3">
      <c r="K32387" s="148" t="str">
        <f>IFERROR(VLOOKUP(A32387,DATABARANG!$B$4:$G$20000,5),"")</f>
        <v/>
      </c>
      <c r="L32387" s="149" t="str">
        <f t="shared" si="1022"/>
        <v/>
      </c>
      <c r="M32387" s="158" t="str">
        <f t="shared" si="1023"/>
        <v/>
      </c>
      <c r="O32387" s="151"/>
    </row>
    <row r="32388" spans="11:15" x14ac:dyDescent="0.3">
      <c r="K32388" s="148" t="str">
        <f>IFERROR(VLOOKUP(A32388,DATABARANG!$B$4:$G$20000,5),"")</f>
        <v/>
      </c>
      <c r="L32388" s="149" t="str">
        <f t="shared" si="1022"/>
        <v/>
      </c>
      <c r="M32388" s="158" t="str">
        <f t="shared" si="1023"/>
        <v/>
      </c>
      <c r="O32388" s="151"/>
    </row>
    <row r="32389" spans="11:15" x14ac:dyDescent="0.3">
      <c r="K32389" s="148" t="str">
        <f>IFERROR(VLOOKUP(A32389,DATABARANG!$B$4:$G$20000,5),"")</f>
        <v/>
      </c>
      <c r="L32389" s="149" t="str">
        <f t="shared" si="1022"/>
        <v/>
      </c>
      <c r="M32389" s="158" t="str">
        <f t="shared" si="1023"/>
        <v/>
      </c>
      <c r="O32389" s="151"/>
    </row>
    <row r="32390" spans="11:15" x14ac:dyDescent="0.3">
      <c r="K32390" s="148" t="str">
        <f>IFERROR(VLOOKUP(A32390,DATABARANG!$B$4:$G$20000,5),"")</f>
        <v/>
      </c>
      <c r="L32390" s="149" t="str">
        <f t="shared" ref="L32390:L32453" si="1024">IFERROR((E32390-K32390)*G32390,"")</f>
        <v/>
      </c>
      <c r="M32390" s="158" t="str">
        <f t="shared" ref="M32390:M32453" si="1025">IF(B32390="","",TEXT(B32390,"DD-MMM"))</f>
        <v/>
      </c>
      <c r="O32390" s="151"/>
    </row>
    <row r="32391" spans="11:15" x14ac:dyDescent="0.3">
      <c r="K32391" s="148" t="str">
        <f>IFERROR(VLOOKUP(A32391,DATABARANG!$B$4:$G$20000,5),"")</f>
        <v/>
      </c>
      <c r="L32391" s="149" t="str">
        <f t="shared" si="1024"/>
        <v/>
      </c>
      <c r="M32391" s="158" t="str">
        <f t="shared" si="1025"/>
        <v/>
      </c>
      <c r="O32391" s="151"/>
    </row>
    <row r="32392" spans="11:15" x14ac:dyDescent="0.3">
      <c r="K32392" s="148" t="str">
        <f>IFERROR(VLOOKUP(A32392,DATABARANG!$B$4:$G$20000,5),"")</f>
        <v/>
      </c>
      <c r="L32392" s="149" t="str">
        <f t="shared" si="1024"/>
        <v/>
      </c>
      <c r="M32392" s="158" t="str">
        <f t="shared" si="1025"/>
        <v/>
      </c>
      <c r="O32392" s="151"/>
    </row>
    <row r="32393" spans="11:15" x14ac:dyDescent="0.3">
      <c r="K32393" s="148" t="str">
        <f>IFERROR(VLOOKUP(A32393,DATABARANG!$B$4:$G$20000,5),"")</f>
        <v/>
      </c>
      <c r="L32393" s="149" t="str">
        <f t="shared" si="1024"/>
        <v/>
      </c>
      <c r="M32393" s="158" t="str">
        <f t="shared" si="1025"/>
        <v/>
      </c>
      <c r="O32393" s="151"/>
    </row>
    <row r="32394" spans="11:15" x14ac:dyDescent="0.3">
      <c r="K32394" s="148" t="str">
        <f>IFERROR(VLOOKUP(A32394,DATABARANG!$B$4:$G$20000,5),"")</f>
        <v/>
      </c>
      <c r="L32394" s="149" t="str">
        <f t="shared" si="1024"/>
        <v/>
      </c>
      <c r="M32394" s="158" t="str">
        <f t="shared" si="1025"/>
        <v/>
      </c>
      <c r="O32394" s="151"/>
    </row>
    <row r="32395" spans="11:15" x14ac:dyDescent="0.3">
      <c r="K32395" s="148" t="str">
        <f>IFERROR(VLOOKUP(A32395,DATABARANG!$B$4:$G$20000,5),"")</f>
        <v/>
      </c>
      <c r="L32395" s="149" t="str">
        <f t="shared" si="1024"/>
        <v/>
      </c>
      <c r="M32395" s="158" t="str">
        <f t="shared" si="1025"/>
        <v/>
      </c>
      <c r="O32395" s="151"/>
    </row>
    <row r="32396" spans="11:15" x14ac:dyDescent="0.3">
      <c r="K32396" s="148" t="str">
        <f>IFERROR(VLOOKUP(A32396,DATABARANG!$B$4:$G$20000,5),"")</f>
        <v/>
      </c>
      <c r="L32396" s="149" t="str">
        <f t="shared" si="1024"/>
        <v/>
      </c>
      <c r="M32396" s="158" t="str">
        <f t="shared" si="1025"/>
        <v/>
      </c>
      <c r="O32396" s="151"/>
    </row>
    <row r="32397" spans="11:15" x14ac:dyDescent="0.3">
      <c r="K32397" s="148" t="str">
        <f>IFERROR(VLOOKUP(A32397,DATABARANG!$B$4:$G$20000,5),"")</f>
        <v/>
      </c>
      <c r="L32397" s="149" t="str">
        <f t="shared" si="1024"/>
        <v/>
      </c>
      <c r="M32397" s="158" t="str">
        <f t="shared" si="1025"/>
        <v/>
      </c>
      <c r="O32397" s="151"/>
    </row>
    <row r="32398" spans="11:15" x14ac:dyDescent="0.3">
      <c r="K32398" s="148" t="str">
        <f>IFERROR(VLOOKUP(A32398,DATABARANG!$B$4:$G$20000,5),"")</f>
        <v/>
      </c>
      <c r="L32398" s="149" t="str">
        <f t="shared" si="1024"/>
        <v/>
      </c>
      <c r="M32398" s="158" t="str">
        <f t="shared" si="1025"/>
        <v/>
      </c>
      <c r="O32398" s="151"/>
    </row>
    <row r="32399" spans="11:15" x14ac:dyDescent="0.3">
      <c r="K32399" s="148" t="str">
        <f>IFERROR(VLOOKUP(A32399,DATABARANG!$B$4:$G$20000,5),"")</f>
        <v/>
      </c>
      <c r="L32399" s="149" t="str">
        <f t="shared" si="1024"/>
        <v/>
      </c>
      <c r="M32399" s="158" t="str">
        <f t="shared" si="1025"/>
        <v/>
      </c>
      <c r="O32399" s="151"/>
    </row>
    <row r="32400" spans="11:15" x14ac:dyDescent="0.3">
      <c r="K32400" s="148" t="str">
        <f>IFERROR(VLOOKUP(A32400,DATABARANG!$B$4:$G$20000,5),"")</f>
        <v/>
      </c>
      <c r="L32400" s="149" t="str">
        <f t="shared" si="1024"/>
        <v/>
      </c>
      <c r="M32400" s="158" t="str">
        <f t="shared" si="1025"/>
        <v/>
      </c>
      <c r="O32400" s="151"/>
    </row>
    <row r="32401" spans="11:15" x14ac:dyDescent="0.3">
      <c r="K32401" s="148" t="str">
        <f>IFERROR(VLOOKUP(A32401,DATABARANG!$B$4:$G$20000,5),"")</f>
        <v/>
      </c>
      <c r="L32401" s="149" t="str">
        <f t="shared" si="1024"/>
        <v/>
      </c>
      <c r="M32401" s="158" t="str">
        <f t="shared" si="1025"/>
        <v/>
      </c>
      <c r="O32401" s="151"/>
    </row>
    <row r="32402" spans="11:15" x14ac:dyDescent="0.3">
      <c r="K32402" s="148" t="str">
        <f>IFERROR(VLOOKUP(A32402,DATABARANG!$B$4:$G$20000,5),"")</f>
        <v/>
      </c>
      <c r="L32402" s="149" t="str">
        <f t="shared" si="1024"/>
        <v/>
      </c>
      <c r="M32402" s="158" t="str">
        <f t="shared" si="1025"/>
        <v/>
      </c>
      <c r="O32402" s="151"/>
    </row>
    <row r="32403" spans="11:15" x14ac:dyDescent="0.3">
      <c r="K32403" s="148" t="str">
        <f>IFERROR(VLOOKUP(A32403,DATABARANG!$B$4:$G$20000,5),"")</f>
        <v/>
      </c>
      <c r="L32403" s="149" t="str">
        <f t="shared" si="1024"/>
        <v/>
      </c>
      <c r="M32403" s="158" t="str">
        <f t="shared" si="1025"/>
        <v/>
      </c>
      <c r="O32403" s="151"/>
    </row>
    <row r="32404" spans="11:15" x14ac:dyDescent="0.3">
      <c r="K32404" s="148" t="str">
        <f>IFERROR(VLOOKUP(A32404,DATABARANG!$B$4:$G$20000,5),"")</f>
        <v/>
      </c>
      <c r="L32404" s="149" t="str">
        <f t="shared" si="1024"/>
        <v/>
      </c>
      <c r="M32404" s="158" t="str">
        <f t="shared" si="1025"/>
        <v/>
      </c>
      <c r="O32404" s="151"/>
    </row>
    <row r="32405" spans="11:15" x14ac:dyDescent="0.3">
      <c r="K32405" s="148" t="str">
        <f>IFERROR(VLOOKUP(A32405,DATABARANG!$B$4:$G$20000,5),"")</f>
        <v/>
      </c>
      <c r="L32405" s="149" t="str">
        <f t="shared" si="1024"/>
        <v/>
      </c>
      <c r="M32405" s="158" t="str">
        <f t="shared" si="1025"/>
        <v/>
      </c>
      <c r="O32405" s="151"/>
    </row>
    <row r="32406" spans="11:15" x14ac:dyDescent="0.3">
      <c r="K32406" s="148" t="str">
        <f>IFERROR(VLOOKUP(A32406,DATABARANG!$B$4:$G$20000,5),"")</f>
        <v/>
      </c>
      <c r="L32406" s="149" t="str">
        <f t="shared" si="1024"/>
        <v/>
      </c>
      <c r="M32406" s="158" t="str">
        <f t="shared" si="1025"/>
        <v/>
      </c>
      <c r="O32406" s="151"/>
    </row>
    <row r="32407" spans="11:15" x14ac:dyDescent="0.3">
      <c r="K32407" s="148" t="str">
        <f>IFERROR(VLOOKUP(A32407,DATABARANG!$B$4:$G$20000,5),"")</f>
        <v/>
      </c>
      <c r="L32407" s="149" t="str">
        <f t="shared" si="1024"/>
        <v/>
      </c>
      <c r="M32407" s="158" t="str">
        <f t="shared" si="1025"/>
        <v/>
      </c>
      <c r="O32407" s="151"/>
    </row>
    <row r="32408" spans="11:15" x14ac:dyDescent="0.3">
      <c r="K32408" s="148" t="str">
        <f>IFERROR(VLOOKUP(A32408,DATABARANG!$B$4:$G$20000,5),"")</f>
        <v/>
      </c>
      <c r="L32408" s="149" t="str">
        <f t="shared" si="1024"/>
        <v/>
      </c>
      <c r="M32408" s="158" t="str">
        <f t="shared" si="1025"/>
        <v/>
      </c>
      <c r="O32408" s="151"/>
    </row>
    <row r="32409" spans="11:15" x14ac:dyDescent="0.3">
      <c r="K32409" s="148" t="str">
        <f>IFERROR(VLOOKUP(A32409,DATABARANG!$B$4:$G$20000,5),"")</f>
        <v/>
      </c>
      <c r="L32409" s="149" t="str">
        <f t="shared" si="1024"/>
        <v/>
      </c>
      <c r="M32409" s="158" t="str">
        <f t="shared" si="1025"/>
        <v/>
      </c>
      <c r="O32409" s="151"/>
    </row>
    <row r="32410" spans="11:15" x14ac:dyDescent="0.3">
      <c r="K32410" s="148" t="str">
        <f>IFERROR(VLOOKUP(A32410,DATABARANG!$B$4:$G$20000,5),"")</f>
        <v/>
      </c>
      <c r="L32410" s="149" t="str">
        <f t="shared" si="1024"/>
        <v/>
      </c>
      <c r="M32410" s="158" t="str">
        <f t="shared" si="1025"/>
        <v/>
      </c>
      <c r="O32410" s="151"/>
    </row>
    <row r="32411" spans="11:15" x14ac:dyDescent="0.3">
      <c r="K32411" s="148" t="str">
        <f>IFERROR(VLOOKUP(A32411,DATABARANG!$B$4:$G$20000,5),"")</f>
        <v/>
      </c>
      <c r="L32411" s="149" t="str">
        <f t="shared" si="1024"/>
        <v/>
      </c>
      <c r="M32411" s="158" t="str">
        <f t="shared" si="1025"/>
        <v/>
      </c>
      <c r="O32411" s="151"/>
    </row>
    <row r="32412" spans="11:15" x14ac:dyDescent="0.3">
      <c r="K32412" s="148" t="str">
        <f>IFERROR(VLOOKUP(A32412,DATABARANG!$B$4:$G$20000,5),"")</f>
        <v/>
      </c>
      <c r="L32412" s="149" t="str">
        <f t="shared" si="1024"/>
        <v/>
      </c>
      <c r="M32412" s="158" t="str">
        <f t="shared" si="1025"/>
        <v/>
      </c>
      <c r="O32412" s="151"/>
    </row>
    <row r="32413" spans="11:15" x14ac:dyDescent="0.3">
      <c r="K32413" s="148" t="str">
        <f>IFERROR(VLOOKUP(A32413,DATABARANG!$B$4:$G$20000,5),"")</f>
        <v/>
      </c>
      <c r="L32413" s="149" t="str">
        <f t="shared" si="1024"/>
        <v/>
      </c>
      <c r="M32413" s="158" t="str">
        <f t="shared" si="1025"/>
        <v/>
      </c>
      <c r="O32413" s="151"/>
    </row>
    <row r="32414" spans="11:15" x14ac:dyDescent="0.3">
      <c r="K32414" s="148" t="str">
        <f>IFERROR(VLOOKUP(A32414,DATABARANG!$B$4:$G$20000,5),"")</f>
        <v/>
      </c>
      <c r="L32414" s="149" t="str">
        <f t="shared" si="1024"/>
        <v/>
      </c>
      <c r="M32414" s="158" t="str">
        <f t="shared" si="1025"/>
        <v/>
      </c>
      <c r="O32414" s="151"/>
    </row>
    <row r="32415" spans="11:15" x14ac:dyDescent="0.3">
      <c r="K32415" s="148" t="str">
        <f>IFERROR(VLOOKUP(A32415,DATABARANG!$B$4:$G$20000,5),"")</f>
        <v/>
      </c>
      <c r="L32415" s="149" t="str">
        <f t="shared" si="1024"/>
        <v/>
      </c>
      <c r="M32415" s="158" t="str">
        <f t="shared" si="1025"/>
        <v/>
      </c>
      <c r="O32415" s="151"/>
    </row>
    <row r="32416" spans="11:15" x14ac:dyDescent="0.3">
      <c r="K32416" s="148" t="str">
        <f>IFERROR(VLOOKUP(A32416,DATABARANG!$B$4:$G$20000,5),"")</f>
        <v/>
      </c>
      <c r="L32416" s="149" t="str">
        <f t="shared" si="1024"/>
        <v/>
      </c>
      <c r="M32416" s="158" t="str">
        <f t="shared" si="1025"/>
        <v/>
      </c>
      <c r="O32416" s="151"/>
    </row>
    <row r="32417" spans="11:15" x14ac:dyDescent="0.3">
      <c r="K32417" s="148" t="str">
        <f>IFERROR(VLOOKUP(A32417,DATABARANG!$B$4:$G$20000,5),"")</f>
        <v/>
      </c>
      <c r="L32417" s="149" t="str">
        <f t="shared" si="1024"/>
        <v/>
      </c>
      <c r="M32417" s="158" t="str">
        <f t="shared" si="1025"/>
        <v/>
      </c>
      <c r="O32417" s="151"/>
    </row>
    <row r="32418" spans="11:15" x14ac:dyDescent="0.3">
      <c r="K32418" s="148" t="str">
        <f>IFERROR(VLOOKUP(A32418,DATABARANG!$B$4:$G$20000,5),"")</f>
        <v/>
      </c>
      <c r="L32418" s="149" t="str">
        <f t="shared" si="1024"/>
        <v/>
      </c>
      <c r="M32418" s="158" t="str">
        <f t="shared" si="1025"/>
        <v/>
      </c>
      <c r="O32418" s="151"/>
    </row>
    <row r="32419" spans="11:15" x14ac:dyDescent="0.3">
      <c r="K32419" s="148" t="str">
        <f>IFERROR(VLOOKUP(A32419,DATABARANG!$B$4:$G$20000,5),"")</f>
        <v/>
      </c>
      <c r="L32419" s="149" t="str">
        <f t="shared" si="1024"/>
        <v/>
      </c>
      <c r="M32419" s="158" t="str">
        <f t="shared" si="1025"/>
        <v/>
      </c>
      <c r="O32419" s="151"/>
    </row>
    <row r="32420" spans="11:15" x14ac:dyDescent="0.3">
      <c r="K32420" s="148" t="str">
        <f>IFERROR(VLOOKUP(A32420,DATABARANG!$B$4:$G$20000,5),"")</f>
        <v/>
      </c>
      <c r="L32420" s="149" t="str">
        <f t="shared" si="1024"/>
        <v/>
      </c>
      <c r="M32420" s="158" t="str">
        <f t="shared" si="1025"/>
        <v/>
      </c>
      <c r="O32420" s="151"/>
    </row>
    <row r="32421" spans="11:15" x14ac:dyDescent="0.3">
      <c r="K32421" s="148" t="str">
        <f>IFERROR(VLOOKUP(A32421,DATABARANG!$B$4:$G$20000,5),"")</f>
        <v/>
      </c>
      <c r="L32421" s="149" t="str">
        <f t="shared" si="1024"/>
        <v/>
      </c>
      <c r="M32421" s="158" t="str">
        <f t="shared" si="1025"/>
        <v/>
      </c>
      <c r="O32421" s="151"/>
    </row>
    <row r="32422" spans="11:15" x14ac:dyDescent="0.3">
      <c r="K32422" s="148" t="str">
        <f>IFERROR(VLOOKUP(A32422,DATABARANG!$B$4:$G$20000,5),"")</f>
        <v/>
      </c>
      <c r="L32422" s="149" t="str">
        <f t="shared" si="1024"/>
        <v/>
      </c>
      <c r="M32422" s="158" t="str">
        <f t="shared" si="1025"/>
        <v/>
      </c>
      <c r="O32422" s="151"/>
    </row>
    <row r="32423" spans="11:15" x14ac:dyDescent="0.3">
      <c r="K32423" s="148" t="str">
        <f>IFERROR(VLOOKUP(A32423,DATABARANG!$B$4:$G$20000,5),"")</f>
        <v/>
      </c>
      <c r="L32423" s="149" t="str">
        <f t="shared" si="1024"/>
        <v/>
      </c>
      <c r="M32423" s="158" t="str">
        <f t="shared" si="1025"/>
        <v/>
      </c>
      <c r="O32423" s="151"/>
    </row>
    <row r="32424" spans="11:15" x14ac:dyDescent="0.3">
      <c r="K32424" s="148" t="str">
        <f>IFERROR(VLOOKUP(A32424,DATABARANG!$B$4:$G$20000,5),"")</f>
        <v/>
      </c>
      <c r="L32424" s="149" t="str">
        <f t="shared" si="1024"/>
        <v/>
      </c>
      <c r="M32424" s="158" t="str">
        <f t="shared" si="1025"/>
        <v/>
      </c>
      <c r="O32424" s="151"/>
    </row>
    <row r="32425" spans="11:15" x14ac:dyDescent="0.3">
      <c r="K32425" s="148" t="str">
        <f>IFERROR(VLOOKUP(A32425,DATABARANG!$B$4:$G$20000,5),"")</f>
        <v/>
      </c>
      <c r="L32425" s="149" t="str">
        <f t="shared" si="1024"/>
        <v/>
      </c>
      <c r="M32425" s="158" t="str">
        <f t="shared" si="1025"/>
        <v/>
      </c>
      <c r="O32425" s="151"/>
    </row>
    <row r="32426" spans="11:15" x14ac:dyDescent="0.3">
      <c r="K32426" s="148" t="str">
        <f>IFERROR(VLOOKUP(A32426,DATABARANG!$B$4:$G$20000,5),"")</f>
        <v/>
      </c>
      <c r="L32426" s="149" t="str">
        <f t="shared" si="1024"/>
        <v/>
      </c>
      <c r="M32426" s="158" t="str">
        <f t="shared" si="1025"/>
        <v/>
      </c>
      <c r="O32426" s="151"/>
    </row>
    <row r="32427" spans="11:15" x14ac:dyDescent="0.3">
      <c r="K32427" s="148" t="str">
        <f>IFERROR(VLOOKUP(A32427,DATABARANG!$B$4:$G$20000,5),"")</f>
        <v/>
      </c>
      <c r="L32427" s="149" t="str">
        <f t="shared" si="1024"/>
        <v/>
      </c>
      <c r="M32427" s="158" t="str">
        <f t="shared" si="1025"/>
        <v/>
      </c>
      <c r="O32427" s="151"/>
    </row>
    <row r="32428" spans="11:15" x14ac:dyDescent="0.3">
      <c r="K32428" s="148" t="str">
        <f>IFERROR(VLOOKUP(A32428,DATABARANG!$B$4:$G$20000,5),"")</f>
        <v/>
      </c>
      <c r="L32428" s="149" t="str">
        <f t="shared" si="1024"/>
        <v/>
      </c>
      <c r="M32428" s="158" t="str">
        <f t="shared" si="1025"/>
        <v/>
      </c>
      <c r="O32428" s="151"/>
    </row>
    <row r="32429" spans="11:15" x14ac:dyDescent="0.3">
      <c r="K32429" s="148" t="str">
        <f>IFERROR(VLOOKUP(A32429,DATABARANG!$B$4:$G$20000,5),"")</f>
        <v/>
      </c>
      <c r="L32429" s="149" t="str">
        <f t="shared" si="1024"/>
        <v/>
      </c>
      <c r="M32429" s="158" t="str">
        <f t="shared" si="1025"/>
        <v/>
      </c>
      <c r="O32429" s="151"/>
    </row>
    <row r="32430" spans="11:15" x14ac:dyDescent="0.3">
      <c r="K32430" s="148" t="str">
        <f>IFERROR(VLOOKUP(A32430,DATABARANG!$B$4:$G$20000,5),"")</f>
        <v/>
      </c>
      <c r="L32430" s="149" t="str">
        <f t="shared" si="1024"/>
        <v/>
      </c>
      <c r="M32430" s="158" t="str">
        <f t="shared" si="1025"/>
        <v/>
      </c>
      <c r="O32430" s="151"/>
    </row>
    <row r="32431" spans="11:15" x14ac:dyDescent="0.3">
      <c r="K32431" s="148" t="str">
        <f>IFERROR(VLOOKUP(A32431,DATABARANG!$B$4:$G$20000,5),"")</f>
        <v/>
      </c>
      <c r="L32431" s="149" t="str">
        <f t="shared" si="1024"/>
        <v/>
      </c>
      <c r="M32431" s="158" t="str">
        <f t="shared" si="1025"/>
        <v/>
      </c>
      <c r="O32431" s="151"/>
    </row>
    <row r="32432" spans="11:15" x14ac:dyDescent="0.3">
      <c r="K32432" s="148" t="str">
        <f>IFERROR(VLOOKUP(A32432,DATABARANG!$B$4:$G$20000,5),"")</f>
        <v/>
      </c>
      <c r="L32432" s="149" t="str">
        <f t="shared" si="1024"/>
        <v/>
      </c>
      <c r="M32432" s="158" t="str">
        <f t="shared" si="1025"/>
        <v/>
      </c>
      <c r="O32432" s="151"/>
    </row>
    <row r="32433" spans="11:15" x14ac:dyDescent="0.3">
      <c r="K32433" s="148" t="str">
        <f>IFERROR(VLOOKUP(A32433,DATABARANG!$B$4:$G$20000,5),"")</f>
        <v/>
      </c>
      <c r="L32433" s="149" t="str">
        <f t="shared" si="1024"/>
        <v/>
      </c>
      <c r="M32433" s="158" t="str">
        <f t="shared" si="1025"/>
        <v/>
      </c>
      <c r="O32433" s="151"/>
    </row>
    <row r="32434" spans="11:15" x14ac:dyDescent="0.3">
      <c r="K32434" s="148" t="str">
        <f>IFERROR(VLOOKUP(A32434,DATABARANG!$B$4:$G$20000,5),"")</f>
        <v/>
      </c>
      <c r="L32434" s="149" t="str">
        <f t="shared" si="1024"/>
        <v/>
      </c>
      <c r="M32434" s="158" t="str">
        <f t="shared" si="1025"/>
        <v/>
      </c>
      <c r="O32434" s="151"/>
    </row>
    <row r="32435" spans="11:15" x14ac:dyDescent="0.3">
      <c r="K32435" s="148" t="str">
        <f>IFERROR(VLOOKUP(A32435,DATABARANG!$B$4:$G$20000,5),"")</f>
        <v/>
      </c>
      <c r="L32435" s="149" t="str">
        <f t="shared" si="1024"/>
        <v/>
      </c>
      <c r="M32435" s="158" t="str">
        <f t="shared" si="1025"/>
        <v/>
      </c>
      <c r="O32435" s="151"/>
    </row>
    <row r="32436" spans="11:15" x14ac:dyDescent="0.3">
      <c r="K32436" s="148" t="str">
        <f>IFERROR(VLOOKUP(A32436,DATABARANG!$B$4:$G$20000,5),"")</f>
        <v/>
      </c>
      <c r="L32436" s="149" t="str">
        <f t="shared" si="1024"/>
        <v/>
      </c>
      <c r="M32436" s="158" t="str">
        <f t="shared" si="1025"/>
        <v/>
      </c>
      <c r="O32436" s="151"/>
    </row>
    <row r="32437" spans="11:15" x14ac:dyDescent="0.3">
      <c r="K32437" s="148" t="str">
        <f>IFERROR(VLOOKUP(A32437,DATABARANG!$B$4:$G$20000,5),"")</f>
        <v/>
      </c>
      <c r="L32437" s="149" t="str">
        <f t="shared" si="1024"/>
        <v/>
      </c>
      <c r="M32437" s="158" t="str">
        <f t="shared" si="1025"/>
        <v/>
      </c>
      <c r="O32437" s="151"/>
    </row>
    <row r="32438" spans="11:15" x14ac:dyDescent="0.3">
      <c r="K32438" s="148" t="str">
        <f>IFERROR(VLOOKUP(A32438,DATABARANG!$B$4:$G$20000,5),"")</f>
        <v/>
      </c>
      <c r="L32438" s="149" t="str">
        <f t="shared" si="1024"/>
        <v/>
      </c>
      <c r="M32438" s="158" t="str">
        <f t="shared" si="1025"/>
        <v/>
      </c>
      <c r="O32438" s="151"/>
    </row>
    <row r="32439" spans="11:15" x14ac:dyDescent="0.3">
      <c r="K32439" s="148" t="str">
        <f>IFERROR(VLOOKUP(A32439,DATABARANG!$B$4:$G$20000,5),"")</f>
        <v/>
      </c>
      <c r="L32439" s="149" t="str">
        <f t="shared" si="1024"/>
        <v/>
      </c>
      <c r="M32439" s="158" t="str">
        <f t="shared" si="1025"/>
        <v/>
      </c>
      <c r="O32439" s="151"/>
    </row>
    <row r="32440" spans="11:15" x14ac:dyDescent="0.3">
      <c r="K32440" s="148" t="str">
        <f>IFERROR(VLOOKUP(A32440,DATABARANG!$B$4:$G$20000,5),"")</f>
        <v/>
      </c>
      <c r="L32440" s="149" t="str">
        <f t="shared" si="1024"/>
        <v/>
      </c>
      <c r="M32440" s="158" t="str">
        <f t="shared" si="1025"/>
        <v/>
      </c>
      <c r="O32440" s="151"/>
    </row>
    <row r="32441" spans="11:15" x14ac:dyDescent="0.3">
      <c r="K32441" s="148" t="str">
        <f>IFERROR(VLOOKUP(A32441,DATABARANG!$B$4:$G$20000,5),"")</f>
        <v/>
      </c>
      <c r="L32441" s="149" t="str">
        <f t="shared" si="1024"/>
        <v/>
      </c>
      <c r="M32441" s="158" t="str">
        <f t="shared" si="1025"/>
        <v/>
      </c>
      <c r="O32441" s="151"/>
    </row>
    <row r="32442" spans="11:15" x14ac:dyDescent="0.3">
      <c r="K32442" s="148" t="str">
        <f>IFERROR(VLOOKUP(A32442,DATABARANG!$B$4:$G$20000,5),"")</f>
        <v/>
      </c>
      <c r="L32442" s="149" t="str">
        <f t="shared" si="1024"/>
        <v/>
      </c>
      <c r="M32442" s="158" t="str">
        <f t="shared" si="1025"/>
        <v/>
      </c>
      <c r="O32442" s="151"/>
    </row>
    <row r="32443" spans="11:15" x14ac:dyDescent="0.3">
      <c r="K32443" s="148" t="str">
        <f>IFERROR(VLOOKUP(A32443,DATABARANG!$B$4:$G$20000,5),"")</f>
        <v/>
      </c>
      <c r="L32443" s="149" t="str">
        <f t="shared" si="1024"/>
        <v/>
      </c>
      <c r="M32443" s="158" t="str">
        <f t="shared" si="1025"/>
        <v/>
      </c>
      <c r="O32443" s="151"/>
    </row>
    <row r="32444" spans="11:15" x14ac:dyDescent="0.3">
      <c r="K32444" s="148" t="str">
        <f>IFERROR(VLOOKUP(A32444,DATABARANG!$B$4:$G$20000,5),"")</f>
        <v/>
      </c>
      <c r="L32444" s="149" t="str">
        <f t="shared" si="1024"/>
        <v/>
      </c>
      <c r="M32444" s="158" t="str">
        <f t="shared" si="1025"/>
        <v/>
      </c>
      <c r="O32444" s="151"/>
    </row>
    <row r="32445" spans="11:15" x14ac:dyDescent="0.3">
      <c r="K32445" s="148" t="str">
        <f>IFERROR(VLOOKUP(A32445,DATABARANG!$B$4:$G$20000,5),"")</f>
        <v/>
      </c>
      <c r="L32445" s="149" t="str">
        <f t="shared" si="1024"/>
        <v/>
      </c>
      <c r="M32445" s="158" t="str">
        <f t="shared" si="1025"/>
        <v/>
      </c>
      <c r="O32445" s="151"/>
    </row>
    <row r="32446" spans="11:15" x14ac:dyDescent="0.3">
      <c r="K32446" s="148" t="str">
        <f>IFERROR(VLOOKUP(A32446,DATABARANG!$B$4:$G$20000,5),"")</f>
        <v/>
      </c>
      <c r="L32446" s="149" t="str">
        <f t="shared" si="1024"/>
        <v/>
      </c>
      <c r="M32446" s="158" t="str">
        <f t="shared" si="1025"/>
        <v/>
      </c>
      <c r="O32446" s="151"/>
    </row>
    <row r="32447" spans="11:15" x14ac:dyDescent="0.3">
      <c r="K32447" s="148" t="str">
        <f>IFERROR(VLOOKUP(A32447,DATABARANG!$B$4:$G$20000,5),"")</f>
        <v/>
      </c>
      <c r="L32447" s="149" t="str">
        <f t="shared" si="1024"/>
        <v/>
      </c>
      <c r="M32447" s="158" t="str">
        <f t="shared" si="1025"/>
        <v/>
      </c>
      <c r="O32447" s="151"/>
    </row>
    <row r="32448" spans="11:15" x14ac:dyDescent="0.3">
      <c r="K32448" s="148" t="str">
        <f>IFERROR(VLOOKUP(A32448,DATABARANG!$B$4:$G$20000,5),"")</f>
        <v/>
      </c>
      <c r="L32448" s="149" t="str">
        <f t="shared" si="1024"/>
        <v/>
      </c>
      <c r="M32448" s="158" t="str">
        <f t="shared" si="1025"/>
        <v/>
      </c>
      <c r="O32448" s="151"/>
    </row>
    <row r="32449" spans="11:15" x14ac:dyDescent="0.3">
      <c r="K32449" s="148" t="str">
        <f>IFERROR(VLOOKUP(A32449,DATABARANG!$B$4:$G$20000,5),"")</f>
        <v/>
      </c>
      <c r="L32449" s="149" t="str">
        <f t="shared" si="1024"/>
        <v/>
      </c>
      <c r="M32449" s="158" t="str">
        <f t="shared" si="1025"/>
        <v/>
      </c>
      <c r="O32449" s="151"/>
    </row>
    <row r="32450" spans="11:15" x14ac:dyDescent="0.3">
      <c r="K32450" s="148" t="str">
        <f>IFERROR(VLOOKUP(A32450,DATABARANG!$B$4:$G$20000,5),"")</f>
        <v/>
      </c>
      <c r="L32450" s="149" t="str">
        <f t="shared" si="1024"/>
        <v/>
      </c>
      <c r="M32450" s="158" t="str">
        <f t="shared" si="1025"/>
        <v/>
      </c>
      <c r="O32450" s="151"/>
    </row>
    <row r="32451" spans="11:15" x14ac:dyDescent="0.3">
      <c r="K32451" s="148" t="str">
        <f>IFERROR(VLOOKUP(A32451,DATABARANG!$B$4:$G$20000,5),"")</f>
        <v/>
      </c>
      <c r="L32451" s="149" t="str">
        <f t="shared" si="1024"/>
        <v/>
      </c>
      <c r="M32451" s="158" t="str">
        <f t="shared" si="1025"/>
        <v/>
      </c>
      <c r="O32451" s="151"/>
    </row>
    <row r="32452" spans="11:15" x14ac:dyDescent="0.3">
      <c r="K32452" s="148" t="str">
        <f>IFERROR(VLOOKUP(A32452,DATABARANG!$B$4:$G$20000,5),"")</f>
        <v/>
      </c>
      <c r="L32452" s="149" t="str">
        <f t="shared" si="1024"/>
        <v/>
      </c>
      <c r="M32452" s="158" t="str">
        <f t="shared" si="1025"/>
        <v/>
      </c>
      <c r="O32452" s="151"/>
    </row>
    <row r="32453" spans="11:15" x14ac:dyDescent="0.3">
      <c r="K32453" s="148" t="str">
        <f>IFERROR(VLOOKUP(A32453,DATABARANG!$B$4:$G$20000,5),"")</f>
        <v/>
      </c>
      <c r="L32453" s="149" t="str">
        <f t="shared" si="1024"/>
        <v/>
      </c>
      <c r="M32453" s="158" t="str">
        <f t="shared" si="1025"/>
        <v/>
      </c>
      <c r="O32453" s="151"/>
    </row>
    <row r="32454" spans="11:15" x14ac:dyDescent="0.3">
      <c r="K32454" s="148" t="str">
        <f>IFERROR(VLOOKUP(A32454,DATABARANG!$B$4:$G$20000,5),"")</f>
        <v/>
      </c>
      <c r="L32454" s="149" t="str">
        <f t="shared" ref="L32454:L32517" si="1026">IFERROR((E32454-K32454)*G32454,"")</f>
        <v/>
      </c>
      <c r="M32454" s="158" t="str">
        <f t="shared" ref="M32454:M32517" si="1027">IF(B32454="","",TEXT(B32454,"DD-MMM"))</f>
        <v/>
      </c>
      <c r="O32454" s="151"/>
    </row>
    <row r="32455" spans="11:15" x14ac:dyDescent="0.3">
      <c r="K32455" s="148" t="str">
        <f>IFERROR(VLOOKUP(A32455,DATABARANG!$B$4:$G$20000,5),"")</f>
        <v/>
      </c>
      <c r="L32455" s="149" t="str">
        <f t="shared" si="1026"/>
        <v/>
      </c>
      <c r="M32455" s="158" t="str">
        <f t="shared" si="1027"/>
        <v/>
      </c>
      <c r="O32455" s="151"/>
    </row>
    <row r="32456" spans="11:15" x14ac:dyDescent="0.3">
      <c r="K32456" s="148" t="str">
        <f>IFERROR(VLOOKUP(A32456,DATABARANG!$B$4:$G$20000,5),"")</f>
        <v/>
      </c>
      <c r="L32456" s="149" t="str">
        <f t="shared" si="1026"/>
        <v/>
      </c>
      <c r="M32456" s="158" t="str">
        <f t="shared" si="1027"/>
        <v/>
      </c>
      <c r="O32456" s="151"/>
    </row>
    <row r="32457" spans="11:15" x14ac:dyDescent="0.3">
      <c r="K32457" s="148" t="str">
        <f>IFERROR(VLOOKUP(A32457,DATABARANG!$B$4:$G$20000,5),"")</f>
        <v/>
      </c>
      <c r="L32457" s="149" t="str">
        <f t="shared" si="1026"/>
        <v/>
      </c>
      <c r="M32457" s="158" t="str">
        <f t="shared" si="1027"/>
        <v/>
      </c>
      <c r="O32457" s="151"/>
    </row>
    <row r="32458" spans="11:15" x14ac:dyDescent="0.3">
      <c r="K32458" s="148" t="str">
        <f>IFERROR(VLOOKUP(A32458,DATABARANG!$B$4:$G$20000,5),"")</f>
        <v/>
      </c>
      <c r="L32458" s="149" t="str">
        <f t="shared" si="1026"/>
        <v/>
      </c>
      <c r="M32458" s="158" t="str">
        <f t="shared" si="1027"/>
        <v/>
      </c>
      <c r="O32458" s="151"/>
    </row>
    <row r="32459" spans="11:15" x14ac:dyDescent="0.3">
      <c r="K32459" s="148" t="str">
        <f>IFERROR(VLOOKUP(A32459,DATABARANG!$B$4:$G$20000,5),"")</f>
        <v/>
      </c>
      <c r="L32459" s="149" t="str">
        <f t="shared" si="1026"/>
        <v/>
      </c>
      <c r="M32459" s="158" t="str">
        <f t="shared" si="1027"/>
        <v/>
      </c>
      <c r="O32459" s="151"/>
    </row>
    <row r="32460" spans="11:15" x14ac:dyDescent="0.3">
      <c r="K32460" s="148" t="str">
        <f>IFERROR(VLOOKUP(A32460,DATABARANG!$B$4:$G$20000,5),"")</f>
        <v/>
      </c>
      <c r="L32460" s="149" t="str">
        <f t="shared" si="1026"/>
        <v/>
      </c>
      <c r="M32460" s="158" t="str">
        <f t="shared" si="1027"/>
        <v/>
      </c>
      <c r="O32460" s="151"/>
    </row>
    <row r="32461" spans="11:15" x14ac:dyDescent="0.3">
      <c r="K32461" s="148" t="str">
        <f>IFERROR(VLOOKUP(A32461,DATABARANG!$B$4:$G$20000,5),"")</f>
        <v/>
      </c>
      <c r="L32461" s="149" t="str">
        <f t="shared" si="1026"/>
        <v/>
      </c>
      <c r="M32461" s="158" t="str">
        <f t="shared" si="1027"/>
        <v/>
      </c>
      <c r="O32461" s="151"/>
    </row>
    <row r="32462" spans="11:15" x14ac:dyDescent="0.3">
      <c r="K32462" s="148" t="str">
        <f>IFERROR(VLOOKUP(A32462,DATABARANG!$B$4:$G$20000,5),"")</f>
        <v/>
      </c>
      <c r="L32462" s="149" t="str">
        <f t="shared" si="1026"/>
        <v/>
      </c>
      <c r="M32462" s="158" t="str">
        <f t="shared" si="1027"/>
        <v/>
      </c>
      <c r="O32462" s="151"/>
    </row>
    <row r="32463" spans="11:15" x14ac:dyDescent="0.3">
      <c r="K32463" s="148" t="str">
        <f>IFERROR(VLOOKUP(A32463,DATABARANG!$B$4:$G$20000,5),"")</f>
        <v/>
      </c>
      <c r="L32463" s="149" t="str">
        <f t="shared" si="1026"/>
        <v/>
      </c>
      <c r="M32463" s="158" t="str">
        <f t="shared" si="1027"/>
        <v/>
      </c>
      <c r="O32463" s="151"/>
    </row>
    <row r="32464" spans="11:15" x14ac:dyDescent="0.3">
      <c r="K32464" s="148" t="str">
        <f>IFERROR(VLOOKUP(A32464,DATABARANG!$B$4:$G$20000,5),"")</f>
        <v/>
      </c>
      <c r="L32464" s="149" t="str">
        <f t="shared" si="1026"/>
        <v/>
      </c>
      <c r="M32464" s="158" t="str">
        <f t="shared" si="1027"/>
        <v/>
      </c>
      <c r="O32464" s="151"/>
    </row>
    <row r="32465" spans="11:15" x14ac:dyDescent="0.3">
      <c r="K32465" s="148" t="str">
        <f>IFERROR(VLOOKUP(A32465,DATABARANG!$B$4:$G$20000,5),"")</f>
        <v/>
      </c>
      <c r="L32465" s="149" t="str">
        <f t="shared" si="1026"/>
        <v/>
      </c>
      <c r="M32465" s="158" t="str">
        <f t="shared" si="1027"/>
        <v/>
      </c>
      <c r="O32465" s="151"/>
    </row>
    <row r="32466" spans="11:15" x14ac:dyDescent="0.3">
      <c r="K32466" s="148" t="str">
        <f>IFERROR(VLOOKUP(A32466,DATABARANG!$B$4:$G$20000,5),"")</f>
        <v/>
      </c>
      <c r="L32466" s="149" t="str">
        <f t="shared" si="1026"/>
        <v/>
      </c>
      <c r="M32466" s="158" t="str">
        <f t="shared" si="1027"/>
        <v/>
      </c>
      <c r="O32466" s="151"/>
    </row>
    <row r="32467" spans="11:15" x14ac:dyDescent="0.3">
      <c r="K32467" s="148" t="str">
        <f>IFERROR(VLOOKUP(A32467,DATABARANG!$B$4:$G$20000,5),"")</f>
        <v/>
      </c>
      <c r="L32467" s="149" t="str">
        <f t="shared" si="1026"/>
        <v/>
      </c>
      <c r="M32467" s="158" t="str">
        <f t="shared" si="1027"/>
        <v/>
      </c>
      <c r="O32467" s="151"/>
    </row>
    <row r="32468" spans="11:15" x14ac:dyDescent="0.3">
      <c r="K32468" s="148" t="str">
        <f>IFERROR(VLOOKUP(A32468,DATABARANG!$B$4:$G$20000,5),"")</f>
        <v/>
      </c>
      <c r="L32468" s="149" t="str">
        <f t="shared" si="1026"/>
        <v/>
      </c>
      <c r="M32468" s="158" t="str">
        <f t="shared" si="1027"/>
        <v/>
      </c>
      <c r="O32468" s="151"/>
    </row>
    <row r="32469" spans="11:15" x14ac:dyDescent="0.3">
      <c r="K32469" s="148" t="str">
        <f>IFERROR(VLOOKUP(A32469,DATABARANG!$B$4:$G$20000,5),"")</f>
        <v/>
      </c>
      <c r="L32469" s="149" t="str">
        <f t="shared" si="1026"/>
        <v/>
      </c>
      <c r="M32469" s="158" t="str">
        <f t="shared" si="1027"/>
        <v/>
      </c>
      <c r="O32469" s="151"/>
    </row>
    <row r="32470" spans="11:15" x14ac:dyDescent="0.3">
      <c r="K32470" s="148" t="str">
        <f>IFERROR(VLOOKUP(A32470,DATABARANG!$B$4:$G$20000,5),"")</f>
        <v/>
      </c>
      <c r="L32470" s="149" t="str">
        <f t="shared" si="1026"/>
        <v/>
      </c>
      <c r="M32470" s="158" t="str">
        <f t="shared" si="1027"/>
        <v/>
      </c>
      <c r="O32470" s="151"/>
    </row>
    <row r="32471" spans="11:15" x14ac:dyDescent="0.3">
      <c r="K32471" s="148" t="str">
        <f>IFERROR(VLOOKUP(A32471,DATABARANG!$B$4:$G$20000,5),"")</f>
        <v/>
      </c>
      <c r="L32471" s="149" t="str">
        <f t="shared" si="1026"/>
        <v/>
      </c>
      <c r="M32471" s="158" t="str">
        <f t="shared" si="1027"/>
        <v/>
      </c>
      <c r="O32471" s="151"/>
    </row>
    <row r="32472" spans="11:15" x14ac:dyDescent="0.3">
      <c r="K32472" s="148" t="str">
        <f>IFERROR(VLOOKUP(A32472,DATABARANG!$B$4:$G$20000,5),"")</f>
        <v/>
      </c>
      <c r="L32472" s="149" t="str">
        <f t="shared" si="1026"/>
        <v/>
      </c>
      <c r="M32472" s="158" t="str">
        <f t="shared" si="1027"/>
        <v/>
      </c>
      <c r="O32472" s="151"/>
    </row>
    <row r="32473" spans="11:15" x14ac:dyDescent="0.3">
      <c r="K32473" s="148" t="str">
        <f>IFERROR(VLOOKUP(A32473,DATABARANG!$B$4:$G$20000,5),"")</f>
        <v/>
      </c>
      <c r="L32473" s="149" t="str">
        <f t="shared" si="1026"/>
        <v/>
      </c>
      <c r="M32473" s="158" t="str">
        <f t="shared" si="1027"/>
        <v/>
      </c>
      <c r="O32473" s="151"/>
    </row>
    <row r="32474" spans="11:15" x14ac:dyDescent="0.3">
      <c r="K32474" s="148" t="str">
        <f>IFERROR(VLOOKUP(A32474,DATABARANG!$B$4:$G$20000,5),"")</f>
        <v/>
      </c>
      <c r="L32474" s="149" t="str">
        <f t="shared" si="1026"/>
        <v/>
      </c>
      <c r="M32474" s="158" t="str">
        <f t="shared" si="1027"/>
        <v/>
      </c>
      <c r="O32474" s="151"/>
    </row>
    <row r="32475" spans="11:15" x14ac:dyDescent="0.3">
      <c r="K32475" s="148" t="str">
        <f>IFERROR(VLOOKUP(A32475,DATABARANG!$B$4:$G$20000,5),"")</f>
        <v/>
      </c>
      <c r="L32475" s="149" t="str">
        <f t="shared" si="1026"/>
        <v/>
      </c>
      <c r="M32475" s="158" t="str">
        <f t="shared" si="1027"/>
        <v/>
      </c>
      <c r="O32475" s="151"/>
    </row>
    <row r="32476" spans="11:15" x14ac:dyDescent="0.3">
      <c r="K32476" s="148" t="str">
        <f>IFERROR(VLOOKUP(A32476,DATABARANG!$B$4:$G$20000,5),"")</f>
        <v/>
      </c>
      <c r="L32476" s="149" t="str">
        <f t="shared" si="1026"/>
        <v/>
      </c>
      <c r="M32476" s="158" t="str">
        <f t="shared" si="1027"/>
        <v/>
      </c>
      <c r="O32476" s="151"/>
    </row>
    <row r="32477" spans="11:15" x14ac:dyDescent="0.3">
      <c r="K32477" s="148" t="str">
        <f>IFERROR(VLOOKUP(A32477,DATABARANG!$B$4:$G$20000,5),"")</f>
        <v/>
      </c>
      <c r="L32477" s="149" t="str">
        <f t="shared" si="1026"/>
        <v/>
      </c>
      <c r="M32477" s="158" t="str">
        <f t="shared" si="1027"/>
        <v/>
      </c>
      <c r="O32477" s="151"/>
    </row>
    <row r="32478" spans="11:15" x14ac:dyDescent="0.3">
      <c r="K32478" s="148" t="str">
        <f>IFERROR(VLOOKUP(A32478,DATABARANG!$B$4:$G$20000,5),"")</f>
        <v/>
      </c>
      <c r="L32478" s="149" t="str">
        <f t="shared" si="1026"/>
        <v/>
      </c>
      <c r="M32478" s="158" t="str">
        <f t="shared" si="1027"/>
        <v/>
      </c>
      <c r="O32478" s="151"/>
    </row>
    <row r="32479" spans="11:15" x14ac:dyDescent="0.3">
      <c r="K32479" s="148" t="str">
        <f>IFERROR(VLOOKUP(A32479,DATABARANG!$B$4:$G$20000,5),"")</f>
        <v/>
      </c>
      <c r="L32479" s="149" t="str">
        <f t="shared" si="1026"/>
        <v/>
      </c>
      <c r="M32479" s="158" t="str">
        <f t="shared" si="1027"/>
        <v/>
      </c>
      <c r="O32479" s="151"/>
    </row>
    <row r="32480" spans="11:15" x14ac:dyDescent="0.3">
      <c r="K32480" s="148" t="str">
        <f>IFERROR(VLOOKUP(A32480,DATABARANG!$B$4:$G$20000,5),"")</f>
        <v/>
      </c>
      <c r="L32480" s="149" t="str">
        <f t="shared" si="1026"/>
        <v/>
      </c>
      <c r="M32480" s="158" t="str">
        <f t="shared" si="1027"/>
        <v/>
      </c>
      <c r="O32480" s="151"/>
    </row>
    <row r="32481" spans="11:15" x14ac:dyDescent="0.3">
      <c r="K32481" s="148" t="str">
        <f>IFERROR(VLOOKUP(A32481,DATABARANG!$B$4:$G$20000,5),"")</f>
        <v/>
      </c>
      <c r="L32481" s="149" t="str">
        <f t="shared" si="1026"/>
        <v/>
      </c>
      <c r="M32481" s="158" t="str">
        <f t="shared" si="1027"/>
        <v/>
      </c>
      <c r="O32481" s="151"/>
    </row>
    <row r="32482" spans="11:15" x14ac:dyDescent="0.3">
      <c r="K32482" s="148" t="str">
        <f>IFERROR(VLOOKUP(A32482,DATABARANG!$B$4:$G$20000,5),"")</f>
        <v/>
      </c>
      <c r="L32482" s="149" t="str">
        <f t="shared" si="1026"/>
        <v/>
      </c>
      <c r="M32482" s="158" t="str">
        <f t="shared" si="1027"/>
        <v/>
      </c>
      <c r="O32482" s="151"/>
    </row>
    <row r="32483" spans="11:15" x14ac:dyDescent="0.3">
      <c r="K32483" s="148" t="str">
        <f>IFERROR(VLOOKUP(A32483,DATABARANG!$B$4:$G$20000,5),"")</f>
        <v/>
      </c>
      <c r="L32483" s="149" t="str">
        <f t="shared" si="1026"/>
        <v/>
      </c>
      <c r="M32483" s="158" t="str">
        <f t="shared" si="1027"/>
        <v/>
      </c>
      <c r="O32483" s="151"/>
    </row>
    <row r="32484" spans="11:15" x14ac:dyDescent="0.3">
      <c r="K32484" s="148" t="str">
        <f>IFERROR(VLOOKUP(A32484,DATABARANG!$B$4:$G$20000,5),"")</f>
        <v/>
      </c>
      <c r="L32484" s="149" t="str">
        <f t="shared" si="1026"/>
        <v/>
      </c>
      <c r="M32484" s="158" t="str">
        <f t="shared" si="1027"/>
        <v/>
      </c>
      <c r="O32484" s="151"/>
    </row>
    <row r="32485" spans="11:15" x14ac:dyDescent="0.3">
      <c r="K32485" s="148" t="str">
        <f>IFERROR(VLOOKUP(A32485,DATABARANG!$B$4:$G$20000,5),"")</f>
        <v/>
      </c>
      <c r="L32485" s="149" t="str">
        <f t="shared" si="1026"/>
        <v/>
      </c>
      <c r="M32485" s="158" t="str">
        <f t="shared" si="1027"/>
        <v/>
      </c>
      <c r="O32485" s="151"/>
    </row>
    <row r="32486" spans="11:15" x14ac:dyDescent="0.3">
      <c r="K32486" s="148" t="str">
        <f>IFERROR(VLOOKUP(A32486,DATABARANG!$B$4:$G$20000,5),"")</f>
        <v/>
      </c>
      <c r="L32486" s="149" t="str">
        <f t="shared" si="1026"/>
        <v/>
      </c>
      <c r="M32486" s="158" t="str">
        <f t="shared" si="1027"/>
        <v/>
      </c>
      <c r="O32486" s="151"/>
    </row>
    <row r="32487" spans="11:15" x14ac:dyDescent="0.3">
      <c r="K32487" s="148" t="str">
        <f>IFERROR(VLOOKUP(A32487,DATABARANG!$B$4:$G$20000,5),"")</f>
        <v/>
      </c>
      <c r="L32487" s="149" t="str">
        <f t="shared" si="1026"/>
        <v/>
      </c>
      <c r="M32487" s="158" t="str">
        <f t="shared" si="1027"/>
        <v/>
      </c>
      <c r="O32487" s="151"/>
    </row>
    <row r="32488" spans="11:15" x14ac:dyDescent="0.3">
      <c r="K32488" s="148" t="str">
        <f>IFERROR(VLOOKUP(A32488,DATABARANG!$B$4:$G$20000,5),"")</f>
        <v/>
      </c>
      <c r="L32488" s="149" t="str">
        <f t="shared" si="1026"/>
        <v/>
      </c>
      <c r="M32488" s="158" t="str">
        <f t="shared" si="1027"/>
        <v/>
      </c>
      <c r="O32488" s="151"/>
    </row>
    <row r="32489" spans="11:15" x14ac:dyDescent="0.3">
      <c r="K32489" s="148" t="str">
        <f>IFERROR(VLOOKUP(A32489,DATABARANG!$B$4:$G$20000,5),"")</f>
        <v/>
      </c>
      <c r="L32489" s="149" t="str">
        <f t="shared" si="1026"/>
        <v/>
      </c>
      <c r="M32489" s="158" t="str">
        <f t="shared" si="1027"/>
        <v/>
      </c>
      <c r="O32489" s="151"/>
    </row>
    <row r="32490" spans="11:15" x14ac:dyDescent="0.3">
      <c r="K32490" s="148" t="str">
        <f>IFERROR(VLOOKUP(A32490,DATABARANG!$B$4:$G$20000,5),"")</f>
        <v/>
      </c>
      <c r="L32490" s="149" t="str">
        <f t="shared" si="1026"/>
        <v/>
      </c>
      <c r="M32490" s="158" t="str">
        <f t="shared" si="1027"/>
        <v/>
      </c>
      <c r="O32490" s="151"/>
    </row>
    <row r="32491" spans="11:15" x14ac:dyDescent="0.3">
      <c r="K32491" s="148" t="str">
        <f>IFERROR(VLOOKUP(A32491,DATABARANG!$B$4:$G$20000,5),"")</f>
        <v/>
      </c>
      <c r="L32491" s="149" t="str">
        <f t="shared" si="1026"/>
        <v/>
      </c>
      <c r="M32491" s="158" t="str">
        <f t="shared" si="1027"/>
        <v/>
      </c>
      <c r="O32491" s="151"/>
    </row>
    <row r="32492" spans="11:15" x14ac:dyDescent="0.3">
      <c r="K32492" s="148" t="str">
        <f>IFERROR(VLOOKUP(A32492,DATABARANG!$B$4:$G$20000,5),"")</f>
        <v/>
      </c>
      <c r="L32492" s="149" t="str">
        <f t="shared" si="1026"/>
        <v/>
      </c>
      <c r="M32492" s="158" t="str">
        <f t="shared" si="1027"/>
        <v/>
      </c>
      <c r="O32492" s="151"/>
    </row>
    <row r="32493" spans="11:15" x14ac:dyDescent="0.3">
      <c r="K32493" s="148" t="str">
        <f>IFERROR(VLOOKUP(A32493,DATABARANG!$B$4:$G$20000,5),"")</f>
        <v/>
      </c>
      <c r="L32493" s="149" t="str">
        <f t="shared" si="1026"/>
        <v/>
      </c>
      <c r="M32493" s="158" t="str">
        <f t="shared" si="1027"/>
        <v/>
      </c>
      <c r="O32493" s="151"/>
    </row>
    <row r="32494" spans="11:15" x14ac:dyDescent="0.3">
      <c r="K32494" s="148" t="str">
        <f>IFERROR(VLOOKUP(A32494,DATABARANG!$B$4:$G$20000,5),"")</f>
        <v/>
      </c>
      <c r="L32494" s="149" t="str">
        <f t="shared" si="1026"/>
        <v/>
      </c>
      <c r="M32494" s="158" t="str">
        <f t="shared" si="1027"/>
        <v/>
      </c>
      <c r="O32494" s="151"/>
    </row>
    <row r="32495" spans="11:15" x14ac:dyDescent="0.3">
      <c r="K32495" s="148" t="str">
        <f>IFERROR(VLOOKUP(A32495,DATABARANG!$B$4:$G$20000,5),"")</f>
        <v/>
      </c>
      <c r="L32495" s="149" t="str">
        <f t="shared" si="1026"/>
        <v/>
      </c>
      <c r="M32495" s="158" t="str">
        <f t="shared" si="1027"/>
        <v/>
      </c>
      <c r="O32495" s="151"/>
    </row>
    <row r="32496" spans="11:15" x14ac:dyDescent="0.3">
      <c r="K32496" s="148" t="str">
        <f>IFERROR(VLOOKUP(A32496,DATABARANG!$B$4:$G$20000,5),"")</f>
        <v/>
      </c>
      <c r="L32496" s="149" t="str">
        <f t="shared" si="1026"/>
        <v/>
      </c>
      <c r="M32496" s="158" t="str">
        <f t="shared" si="1027"/>
        <v/>
      </c>
      <c r="O32496" s="151"/>
    </row>
    <row r="32497" spans="11:15" x14ac:dyDescent="0.3">
      <c r="K32497" s="148" t="str">
        <f>IFERROR(VLOOKUP(A32497,DATABARANG!$B$4:$G$20000,5),"")</f>
        <v/>
      </c>
      <c r="L32497" s="149" t="str">
        <f t="shared" si="1026"/>
        <v/>
      </c>
      <c r="M32497" s="158" t="str">
        <f t="shared" si="1027"/>
        <v/>
      </c>
      <c r="O32497" s="151"/>
    </row>
    <row r="32498" spans="11:15" x14ac:dyDescent="0.3">
      <c r="K32498" s="148" t="str">
        <f>IFERROR(VLOOKUP(A32498,DATABARANG!$B$4:$G$20000,5),"")</f>
        <v/>
      </c>
      <c r="L32498" s="149" t="str">
        <f t="shared" si="1026"/>
        <v/>
      </c>
      <c r="M32498" s="158" t="str">
        <f t="shared" si="1027"/>
        <v/>
      </c>
      <c r="O32498" s="151"/>
    </row>
    <row r="32499" spans="11:15" x14ac:dyDescent="0.3">
      <c r="K32499" s="148" t="str">
        <f>IFERROR(VLOOKUP(A32499,DATABARANG!$B$4:$G$20000,5),"")</f>
        <v/>
      </c>
      <c r="L32499" s="149" t="str">
        <f t="shared" si="1026"/>
        <v/>
      </c>
      <c r="M32499" s="158" t="str">
        <f t="shared" si="1027"/>
        <v/>
      </c>
      <c r="O32499" s="151"/>
    </row>
    <row r="32500" spans="11:15" x14ac:dyDescent="0.3">
      <c r="K32500" s="148" t="str">
        <f>IFERROR(VLOOKUP(A32500,DATABARANG!$B$4:$G$20000,5),"")</f>
        <v/>
      </c>
      <c r="L32500" s="149" t="str">
        <f t="shared" si="1026"/>
        <v/>
      </c>
      <c r="M32500" s="158" t="str">
        <f t="shared" si="1027"/>
        <v/>
      </c>
      <c r="O32500" s="151"/>
    </row>
    <row r="32501" spans="11:15" x14ac:dyDescent="0.3">
      <c r="K32501" s="148" t="str">
        <f>IFERROR(VLOOKUP(A32501,DATABARANG!$B$4:$G$20000,5),"")</f>
        <v/>
      </c>
      <c r="L32501" s="149" t="str">
        <f t="shared" si="1026"/>
        <v/>
      </c>
      <c r="M32501" s="158" t="str">
        <f t="shared" si="1027"/>
        <v/>
      </c>
      <c r="O32501" s="151"/>
    </row>
    <row r="32502" spans="11:15" x14ac:dyDescent="0.3">
      <c r="K32502" s="148" t="str">
        <f>IFERROR(VLOOKUP(A32502,DATABARANG!$B$4:$G$20000,5),"")</f>
        <v/>
      </c>
      <c r="L32502" s="149" t="str">
        <f t="shared" si="1026"/>
        <v/>
      </c>
      <c r="M32502" s="158" t="str">
        <f t="shared" si="1027"/>
        <v/>
      </c>
      <c r="O32502" s="151"/>
    </row>
    <row r="32503" spans="11:15" x14ac:dyDescent="0.3">
      <c r="K32503" s="148" t="str">
        <f>IFERROR(VLOOKUP(A32503,DATABARANG!$B$4:$G$20000,5),"")</f>
        <v/>
      </c>
      <c r="L32503" s="149" t="str">
        <f t="shared" si="1026"/>
        <v/>
      </c>
      <c r="M32503" s="158" t="str">
        <f t="shared" si="1027"/>
        <v/>
      </c>
      <c r="O32503" s="151"/>
    </row>
    <row r="32504" spans="11:15" x14ac:dyDescent="0.3">
      <c r="K32504" s="148" t="str">
        <f>IFERROR(VLOOKUP(A32504,DATABARANG!$B$4:$G$20000,5),"")</f>
        <v/>
      </c>
      <c r="L32504" s="149" t="str">
        <f t="shared" si="1026"/>
        <v/>
      </c>
      <c r="M32504" s="158" t="str">
        <f t="shared" si="1027"/>
        <v/>
      </c>
      <c r="O32504" s="151"/>
    </row>
    <row r="32505" spans="11:15" x14ac:dyDescent="0.3">
      <c r="K32505" s="148" t="str">
        <f>IFERROR(VLOOKUP(A32505,DATABARANG!$B$4:$G$20000,5),"")</f>
        <v/>
      </c>
      <c r="L32505" s="149" t="str">
        <f t="shared" si="1026"/>
        <v/>
      </c>
      <c r="M32505" s="158" t="str">
        <f t="shared" si="1027"/>
        <v/>
      </c>
      <c r="O32505" s="151"/>
    </row>
    <row r="32506" spans="11:15" x14ac:dyDescent="0.3">
      <c r="K32506" s="148" t="str">
        <f>IFERROR(VLOOKUP(A32506,DATABARANG!$B$4:$G$20000,5),"")</f>
        <v/>
      </c>
      <c r="L32506" s="149" t="str">
        <f t="shared" si="1026"/>
        <v/>
      </c>
      <c r="M32506" s="158" t="str">
        <f t="shared" si="1027"/>
        <v/>
      </c>
      <c r="O32506" s="151"/>
    </row>
    <row r="32507" spans="11:15" x14ac:dyDescent="0.3">
      <c r="K32507" s="148" t="str">
        <f>IFERROR(VLOOKUP(A32507,DATABARANG!$B$4:$G$20000,5),"")</f>
        <v/>
      </c>
      <c r="L32507" s="149" t="str">
        <f t="shared" si="1026"/>
        <v/>
      </c>
      <c r="M32507" s="158" t="str">
        <f t="shared" si="1027"/>
        <v/>
      </c>
      <c r="O32507" s="151"/>
    </row>
    <row r="32508" spans="11:15" x14ac:dyDescent="0.3">
      <c r="K32508" s="148" t="str">
        <f>IFERROR(VLOOKUP(A32508,DATABARANG!$B$4:$G$20000,5),"")</f>
        <v/>
      </c>
      <c r="L32508" s="149" t="str">
        <f t="shared" si="1026"/>
        <v/>
      </c>
      <c r="M32508" s="158" t="str">
        <f t="shared" si="1027"/>
        <v/>
      </c>
      <c r="O32508" s="151"/>
    </row>
    <row r="32509" spans="11:15" x14ac:dyDescent="0.3">
      <c r="K32509" s="148" t="str">
        <f>IFERROR(VLOOKUP(A32509,DATABARANG!$B$4:$G$20000,5),"")</f>
        <v/>
      </c>
      <c r="L32509" s="149" t="str">
        <f t="shared" si="1026"/>
        <v/>
      </c>
      <c r="M32509" s="158" t="str">
        <f t="shared" si="1027"/>
        <v/>
      </c>
      <c r="O32509" s="151"/>
    </row>
    <row r="32510" spans="11:15" x14ac:dyDescent="0.3">
      <c r="K32510" s="148" t="str">
        <f>IFERROR(VLOOKUP(A32510,DATABARANG!$B$4:$G$20000,5),"")</f>
        <v/>
      </c>
      <c r="L32510" s="149" t="str">
        <f t="shared" si="1026"/>
        <v/>
      </c>
      <c r="M32510" s="158" t="str">
        <f t="shared" si="1027"/>
        <v/>
      </c>
      <c r="O32510" s="151"/>
    </row>
    <row r="32511" spans="11:15" x14ac:dyDescent="0.3">
      <c r="K32511" s="148" t="str">
        <f>IFERROR(VLOOKUP(A32511,DATABARANG!$B$4:$G$20000,5),"")</f>
        <v/>
      </c>
      <c r="L32511" s="149" t="str">
        <f t="shared" si="1026"/>
        <v/>
      </c>
      <c r="M32511" s="158" t="str">
        <f t="shared" si="1027"/>
        <v/>
      </c>
      <c r="O32511" s="151"/>
    </row>
    <row r="32512" spans="11:15" x14ac:dyDescent="0.3">
      <c r="K32512" s="148" t="str">
        <f>IFERROR(VLOOKUP(A32512,DATABARANG!$B$4:$G$20000,5),"")</f>
        <v/>
      </c>
      <c r="L32512" s="149" t="str">
        <f t="shared" si="1026"/>
        <v/>
      </c>
      <c r="M32512" s="158" t="str">
        <f t="shared" si="1027"/>
        <v/>
      </c>
      <c r="O32512" s="151"/>
    </row>
    <row r="32513" spans="11:15" x14ac:dyDescent="0.3">
      <c r="K32513" s="148" t="str">
        <f>IFERROR(VLOOKUP(A32513,DATABARANG!$B$4:$G$20000,5),"")</f>
        <v/>
      </c>
      <c r="L32513" s="149" t="str">
        <f t="shared" si="1026"/>
        <v/>
      </c>
      <c r="M32513" s="158" t="str">
        <f t="shared" si="1027"/>
        <v/>
      </c>
      <c r="O32513" s="151"/>
    </row>
    <row r="32514" spans="11:15" x14ac:dyDescent="0.3">
      <c r="K32514" s="148" t="str">
        <f>IFERROR(VLOOKUP(A32514,DATABARANG!$B$4:$G$20000,5),"")</f>
        <v/>
      </c>
      <c r="L32514" s="149" t="str">
        <f t="shared" si="1026"/>
        <v/>
      </c>
      <c r="M32514" s="158" t="str">
        <f t="shared" si="1027"/>
        <v/>
      </c>
      <c r="O32514" s="151"/>
    </row>
    <row r="32515" spans="11:15" x14ac:dyDescent="0.3">
      <c r="K32515" s="148" t="str">
        <f>IFERROR(VLOOKUP(A32515,DATABARANG!$B$4:$G$20000,5),"")</f>
        <v/>
      </c>
      <c r="L32515" s="149" t="str">
        <f t="shared" si="1026"/>
        <v/>
      </c>
      <c r="M32515" s="158" t="str">
        <f t="shared" si="1027"/>
        <v/>
      </c>
      <c r="O32515" s="151"/>
    </row>
    <row r="32516" spans="11:15" x14ac:dyDescent="0.3">
      <c r="K32516" s="148" t="str">
        <f>IFERROR(VLOOKUP(A32516,DATABARANG!$B$4:$G$20000,5),"")</f>
        <v/>
      </c>
      <c r="L32516" s="149" t="str">
        <f t="shared" si="1026"/>
        <v/>
      </c>
      <c r="M32516" s="158" t="str">
        <f t="shared" si="1027"/>
        <v/>
      </c>
      <c r="O32516" s="151"/>
    </row>
    <row r="32517" spans="11:15" x14ac:dyDescent="0.3">
      <c r="K32517" s="148" t="str">
        <f>IFERROR(VLOOKUP(A32517,DATABARANG!$B$4:$G$20000,5),"")</f>
        <v/>
      </c>
      <c r="L32517" s="149" t="str">
        <f t="shared" si="1026"/>
        <v/>
      </c>
      <c r="M32517" s="158" t="str">
        <f t="shared" si="1027"/>
        <v/>
      </c>
      <c r="O32517" s="151"/>
    </row>
    <row r="32518" spans="11:15" x14ac:dyDescent="0.3">
      <c r="K32518" s="148" t="str">
        <f>IFERROR(VLOOKUP(A32518,DATABARANG!$B$4:$G$20000,5),"")</f>
        <v/>
      </c>
      <c r="L32518" s="149" t="str">
        <f t="shared" ref="L32518:L32581" si="1028">IFERROR((E32518-K32518)*G32518,"")</f>
        <v/>
      </c>
      <c r="M32518" s="158" t="str">
        <f t="shared" ref="M32518:M32581" si="1029">IF(B32518="","",TEXT(B32518,"DD-MMM"))</f>
        <v/>
      </c>
      <c r="O32518" s="151"/>
    </row>
    <row r="32519" spans="11:15" x14ac:dyDescent="0.3">
      <c r="K32519" s="148" t="str">
        <f>IFERROR(VLOOKUP(A32519,DATABARANG!$B$4:$G$20000,5),"")</f>
        <v/>
      </c>
      <c r="L32519" s="149" t="str">
        <f t="shared" si="1028"/>
        <v/>
      </c>
      <c r="M32519" s="158" t="str">
        <f t="shared" si="1029"/>
        <v/>
      </c>
      <c r="O32519" s="151"/>
    </row>
    <row r="32520" spans="11:15" x14ac:dyDescent="0.3">
      <c r="K32520" s="148" t="str">
        <f>IFERROR(VLOOKUP(A32520,DATABARANG!$B$4:$G$20000,5),"")</f>
        <v/>
      </c>
      <c r="L32520" s="149" t="str">
        <f t="shared" si="1028"/>
        <v/>
      </c>
      <c r="M32520" s="158" t="str">
        <f t="shared" si="1029"/>
        <v/>
      </c>
      <c r="O32520" s="151"/>
    </row>
    <row r="32521" spans="11:15" x14ac:dyDescent="0.3">
      <c r="K32521" s="148" t="str">
        <f>IFERROR(VLOOKUP(A32521,DATABARANG!$B$4:$G$20000,5),"")</f>
        <v/>
      </c>
      <c r="L32521" s="149" t="str">
        <f t="shared" si="1028"/>
        <v/>
      </c>
      <c r="M32521" s="158" t="str">
        <f t="shared" si="1029"/>
        <v/>
      </c>
      <c r="O32521" s="151"/>
    </row>
    <row r="32522" spans="11:15" x14ac:dyDescent="0.3">
      <c r="K32522" s="148" t="str">
        <f>IFERROR(VLOOKUP(A32522,DATABARANG!$B$4:$G$20000,5),"")</f>
        <v/>
      </c>
      <c r="L32522" s="149" t="str">
        <f t="shared" si="1028"/>
        <v/>
      </c>
      <c r="M32522" s="158" t="str">
        <f t="shared" si="1029"/>
        <v/>
      </c>
      <c r="O32522" s="151"/>
    </row>
    <row r="32523" spans="11:15" x14ac:dyDescent="0.3">
      <c r="K32523" s="148" t="str">
        <f>IFERROR(VLOOKUP(A32523,DATABARANG!$B$4:$G$20000,5),"")</f>
        <v/>
      </c>
      <c r="L32523" s="149" t="str">
        <f t="shared" si="1028"/>
        <v/>
      </c>
      <c r="M32523" s="158" t="str">
        <f t="shared" si="1029"/>
        <v/>
      </c>
      <c r="O32523" s="151"/>
    </row>
    <row r="32524" spans="11:15" x14ac:dyDescent="0.3">
      <c r="K32524" s="148" t="str">
        <f>IFERROR(VLOOKUP(A32524,DATABARANG!$B$4:$G$20000,5),"")</f>
        <v/>
      </c>
      <c r="L32524" s="149" t="str">
        <f t="shared" si="1028"/>
        <v/>
      </c>
      <c r="M32524" s="158" t="str">
        <f t="shared" si="1029"/>
        <v/>
      </c>
      <c r="O32524" s="151"/>
    </row>
    <row r="32525" spans="11:15" x14ac:dyDescent="0.3">
      <c r="K32525" s="148" t="str">
        <f>IFERROR(VLOOKUP(A32525,DATABARANG!$B$4:$G$20000,5),"")</f>
        <v/>
      </c>
      <c r="L32525" s="149" t="str">
        <f t="shared" si="1028"/>
        <v/>
      </c>
      <c r="M32525" s="158" t="str">
        <f t="shared" si="1029"/>
        <v/>
      </c>
      <c r="O32525" s="151"/>
    </row>
    <row r="32526" spans="11:15" x14ac:dyDescent="0.3">
      <c r="K32526" s="148" t="str">
        <f>IFERROR(VLOOKUP(A32526,DATABARANG!$B$4:$G$20000,5),"")</f>
        <v/>
      </c>
      <c r="L32526" s="149" t="str">
        <f t="shared" si="1028"/>
        <v/>
      </c>
      <c r="M32526" s="158" t="str">
        <f t="shared" si="1029"/>
        <v/>
      </c>
      <c r="O32526" s="151"/>
    </row>
    <row r="32527" spans="11:15" x14ac:dyDescent="0.3">
      <c r="K32527" s="148" t="str">
        <f>IFERROR(VLOOKUP(A32527,DATABARANG!$B$4:$G$20000,5),"")</f>
        <v/>
      </c>
      <c r="L32527" s="149" t="str">
        <f t="shared" si="1028"/>
        <v/>
      </c>
      <c r="M32527" s="158" t="str">
        <f t="shared" si="1029"/>
        <v/>
      </c>
      <c r="O32527" s="151"/>
    </row>
    <row r="32528" spans="11:15" x14ac:dyDescent="0.3">
      <c r="K32528" s="148" t="str">
        <f>IFERROR(VLOOKUP(A32528,DATABARANG!$B$4:$G$20000,5),"")</f>
        <v/>
      </c>
      <c r="L32528" s="149" t="str">
        <f t="shared" si="1028"/>
        <v/>
      </c>
      <c r="M32528" s="158" t="str">
        <f t="shared" si="1029"/>
        <v/>
      </c>
      <c r="O32528" s="151"/>
    </row>
    <row r="32529" spans="11:15" x14ac:dyDescent="0.3">
      <c r="K32529" s="148" t="str">
        <f>IFERROR(VLOOKUP(A32529,DATABARANG!$B$4:$G$20000,5),"")</f>
        <v/>
      </c>
      <c r="L32529" s="149" t="str">
        <f t="shared" si="1028"/>
        <v/>
      </c>
      <c r="M32529" s="158" t="str">
        <f t="shared" si="1029"/>
        <v/>
      </c>
      <c r="O32529" s="151"/>
    </row>
    <row r="32530" spans="11:15" x14ac:dyDescent="0.3">
      <c r="K32530" s="148" t="str">
        <f>IFERROR(VLOOKUP(A32530,DATABARANG!$B$4:$G$20000,5),"")</f>
        <v/>
      </c>
      <c r="L32530" s="149" t="str">
        <f t="shared" si="1028"/>
        <v/>
      </c>
      <c r="M32530" s="158" t="str">
        <f t="shared" si="1029"/>
        <v/>
      </c>
      <c r="O32530" s="151"/>
    </row>
    <row r="32531" spans="11:15" x14ac:dyDescent="0.3">
      <c r="K32531" s="148" t="str">
        <f>IFERROR(VLOOKUP(A32531,DATABARANG!$B$4:$G$20000,5),"")</f>
        <v/>
      </c>
      <c r="L32531" s="149" t="str">
        <f t="shared" si="1028"/>
        <v/>
      </c>
      <c r="M32531" s="158" t="str">
        <f t="shared" si="1029"/>
        <v/>
      </c>
      <c r="O32531" s="151"/>
    </row>
    <row r="32532" spans="11:15" x14ac:dyDescent="0.3">
      <c r="K32532" s="148" t="str">
        <f>IFERROR(VLOOKUP(A32532,DATABARANG!$B$4:$G$20000,5),"")</f>
        <v/>
      </c>
      <c r="L32532" s="149" t="str">
        <f t="shared" si="1028"/>
        <v/>
      </c>
      <c r="M32532" s="158" t="str">
        <f t="shared" si="1029"/>
        <v/>
      </c>
      <c r="O32532" s="151"/>
    </row>
    <row r="32533" spans="11:15" x14ac:dyDescent="0.3">
      <c r="K32533" s="148" t="str">
        <f>IFERROR(VLOOKUP(A32533,DATABARANG!$B$4:$G$20000,5),"")</f>
        <v/>
      </c>
      <c r="L32533" s="149" t="str">
        <f t="shared" si="1028"/>
        <v/>
      </c>
      <c r="M32533" s="158" t="str">
        <f t="shared" si="1029"/>
        <v/>
      </c>
      <c r="O32533" s="151"/>
    </row>
    <row r="32534" spans="11:15" x14ac:dyDescent="0.3">
      <c r="K32534" s="148" t="str">
        <f>IFERROR(VLOOKUP(A32534,DATABARANG!$B$4:$G$20000,5),"")</f>
        <v/>
      </c>
      <c r="L32534" s="149" t="str">
        <f t="shared" si="1028"/>
        <v/>
      </c>
      <c r="M32534" s="158" t="str">
        <f t="shared" si="1029"/>
        <v/>
      </c>
      <c r="O32534" s="151"/>
    </row>
    <row r="32535" spans="11:15" x14ac:dyDescent="0.3">
      <c r="K32535" s="148" t="str">
        <f>IFERROR(VLOOKUP(A32535,DATABARANG!$B$4:$G$20000,5),"")</f>
        <v/>
      </c>
      <c r="L32535" s="149" t="str">
        <f t="shared" si="1028"/>
        <v/>
      </c>
      <c r="M32535" s="158" t="str">
        <f t="shared" si="1029"/>
        <v/>
      </c>
      <c r="O32535" s="151"/>
    </row>
    <row r="32536" spans="11:15" x14ac:dyDescent="0.3">
      <c r="K32536" s="148" t="str">
        <f>IFERROR(VLOOKUP(A32536,DATABARANG!$B$4:$G$20000,5),"")</f>
        <v/>
      </c>
      <c r="L32536" s="149" t="str">
        <f t="shared" si="1028"/>
        <v/>
      </c>
      <c r="M32536" s="158" t="str">
        <f t="shared" si="1029"/>
        <v/>
      </c>
      <c r="O32536" s="151"/>
    </row>
    <row r="32537" spans="11:15" x14ac:dyDescent="0.3">
      <c r="K32537" s="148" t="str">
        <f>IFERROR(VLOOKUP(A32537,DATABARANG!$B$4:$G$20000,5),"")</f>
        <v/>
      </c>
      <c r="L32537" s="149" t="str">
        <f t="shared" si="1028"/>
        <v/>
      </c>
      <c r="M32537" s="158" t="str">
        <f t="shared" si="1029"/>
        <v/>
      </c>
      <c r="O32537" s="151"/>
    </row>
    <row r="32538" spans="11:15" x14ac:dyDescent="0.3">
      <c r="K32538" s="148" t="str">
        <f>IFERROR(VLOOKUP(A32538,DATABARANG!$B$4:$G$20000,5),"")</f>
        <v/>
      </c>
      <c r="L32538" s="149" t="str">
        <f t="shared" si="1028"/>
        <v/>
      </c>
      <c r="M32538" s="158" t="str">
        <f t="shared" si="1029"/>
        <v/>
      </c>
      <c r="O32538" s="151"/>
    </row>
    <row r="32539" spans="11:15" x14ac:dyDescent="0.3">
      <c r="K32539" s="148" t="str">
        <f>IFERROR(VLOOKUP(A32539,DATABARANG!$B$4:$G$20000,5),"")</f>
        <v/>
      </c>
      <c r="L32539" s="149" t="str">
        <f t="shared" si="1028"/>
        <v/>
      </c>
      <c r="M32539" s="158" t="str">
        <f t="shared" si="1029"/>
        <v/>
      </c>
      <c r="O32539" s="151"/>
    </row>
    <row r="32540" spans="11:15" x14ac:dyDescent="0.3">
      <c r="K32540" s="148" t="str">
        <f>IFERROR(VLOOKUP(A32540,DATABARANG!$B$4:$G$20000,5),"")</f>
        <v/>
      </c>
      <c r="L32540" s="149" t="str">
        <f t="shared" si="1028"/>
        <v/>
      </c>
      <c r="M32540" s="158" t="str">
        <f t="shared" si="1029"/>
        <v/>
      </c>
      <c r="O32540" s="151"/>
    </row>
    <row r="32541" spans="11:15" x14ac:dyDescent="0.3">
      <c r="K32541" s="148" t="str">
        <f>IFERROR(VLOOKUP(A32541,DATABARANG!$B$4:$G$20000,5),"")</f>
        <v/>
      </c>
      <c r="L32541" s="149" t="str">
        <f t="shared" si="1028"/>
        <v/>
      </c>
      <c r="M32541" s="158" t="str">
        <f t="shared" si="1029"/>
        <v/>
      </c>
      <c r="O32541" s="151"/>
    </row>
    <row r="32542" spans="11:15" x14ac:dyDescent="0.3">
      <c r="K32542" s="148" t="str">
        <f>IFERROR(VLOOKUP(A32542,DATABARANG!$B$4:$G$20000,5),"")</f>
        <v/>
      </c>
      <c r="L32542" s="149" t="str">
        <f t="shared" si="1028"/>
        <v/>
      </c>
      <c r="M32542" s="158" t="str">
        <f t="shared" si="1029"/>
        <v/>
      </c>
      <c r="O32542" s="151"/>
    </row>
    <row r="32543" spans="11:15" x14ac:dyDescent="0.3">
      <c r="K32543" s="148" t="str">
        <f>IFERROR(VLOOKUP(A32543,DATABARANG!$B$4:$G$20000,5),"")</f>
        <v/>
      </c>
      <c r="L32543" s="149" t="str">
        <f t="shared" si="1028"/>
        <v/>
      </c>
      <c r="M32543" s="158" t="str">
        <f t="shared" si="1029"/>
        <v/>
      </c>
      <c r="O32543" s="151"/>
    </row>
    <row r="32544" spans="11:15" x14ac:dyDescent="0.3">
      <c r="K32544" s="148" t="str">
        <f>IFERROR(VLOOKUP(A32544,DATABARANG!$B$4:$G$20000,5),"")</f>
        <v/>
      </c>
      <c r="L32544" s="149" t="str">
        <f t="shared" si="1028"/>
        <v/>
      </c>
      <c r="M32544" s="158" t="str">
        <f t="shared" si="1029"/>
        <v/>
      </c>
      <c r="O32544" s="151"/>
    </row>
    <row r="32545" spans="11:15" x14ac:dyDescent="0.3">
      <c r="K32545" s="148" t="str">
        <f>IFERROR(VLOOKUP(A32545,DATABARANG!$B$4:$G$20000,5),"")</f>
        <v/>
      </c>
      <c r="L32545" s="149" t="str">
        <f t="shared" si="1028"/>
        <v/>
      </c>
      <c r="M32545" s="158" t="str">
        <f t="shared" si="1029"/>
        <v/>
      </c>
      <c r="O32545" s="151"/>
    </row>
    <row r="32546" spans="11:15" x14ac:dyDescent="0.3">
      <c r="K32546" s="148" t="str">
        <f>IFERROR(VLOOKUP(A32546,DATABARANG!$B$4:$G$20000,5),"")</f>
        <v/>
      </c>
      <c r="L32546" s="149" t="str">
        <f t="shared" si="1028"/>
        <v/>
      </c>
      <c r="M32546" s="158" t="str">
        <f t="shared" si="1029"/>
        <v/>
      </c>
      <c r="O32546" s="151"/>
    </row>
    <row r="32547" spans="11:15" x14ac:dyDescent="0.3">
      <c r="K32547" s="148" t="str">
        <f>IFERROR(VLOOKUP(A32547,DATABARANG!$B$4:$G$20000,5),"")</f>
        <v/>
      </c>
      <c r="L32547" s="149" t="str">
        <f t="shared" si="1028"/>
        <v/>
      </c>
      <c r="M32547" s="158" t="str">
        <f t="shared" si="1029"/>
        <v/>
      </c>
      <c r="O32547" s="151"/>
    </row>
    <row r="32548" spans="11:15" x14ac:dyDescent="0.3">
      <c r="K32548" s="148" t="str">
        <f>IFERROR(VLOOKUP(A32548,DATABARANG!$B$4:$G$20000,5),"")</f>
        <v/>
      </c>
      <c r="L32548" s="149" t="str">
        <f t="shared" si="1028"/>
        <v/>
      </c>
      <c r="M32548" s="158" t="str">
        <f t="shared" si="1029"/>
        <v/>
      </c>
      <c r="O32548" s="151"/>
    </row>
    <row r="32549" spans="11:15" x14ac:dyDescent="0.3">
      <c r="K32549" s="148" t="str">
        <f>IFERROR(VLOOKUP(A32549,DATABARANG!$B$4:$G$20000,5),"")</f>
        <v/>
      </c>
      <c r="L32549" s="149" t="str">
        <f t="shared" si="1028"/>
        <v/>
      </c>
      <c r="M32549" s="158" t="str">
        <f t="shared" si="1029"/>
        <v/>
      </c>
      <c r="O32549" s="151"/>
    </row>
    <row r="32550" spans="11:15" x14ac:dyDescent="0.3">
      <c r="K32550" s="148" t="str">
        <f>IFERROR(VLOOKUP(A32550,DATABARANG!$B$4:$G$20000,5),"")</f>
        <v/>
      </c>
      <c r="L32550" s="149" t="str">
        <f t="shared" si="1028"/>
        <v/>
      </c>
      <c r="M32550" s="158" t="str">
        <f t="shared" si="1029"/>
        <v/>
      </c>
      <c r="O32550" s="151"/>
    </row>
    <row r="32551" spans="11:15" x14ac:dyDescent="0.3">
      <c r="K32551" s="148" t="str">
        <f>IFERROR(VLOOKUP(A32551,DATABARANG!$B$4:$G$20000,5),"")</f>
        <v/>
      </c>
      <c r="L32551" s="149" t="str">
        <f t="shared" si="1028"/>
        <v/>
      </c>
      <c r="M32551" s="158" t="str">
        <f t="shared" si="1029"/>
        <v/>
      </c>
      <c r="O32551" s="151"/>
    </row>
    <row r="32552" spans="11:15" x14ac:dyDescent="0.3">
      <c r="K32552" s="148" t="str">
        <f>IFERROR(VLOOKUP(A32552,DATABARANG!$B$4:$G$20000,5),"")</f>
        <v/>
      </c>
      <c r="L32552" s="149" t="str">
        <f t="shared" si="1028"/>
        <v/>
      </c>
      <c r="M32552" s="158" t="str">
        <f t="shared" si="1029"/>
        <v/>
      </c>
      <c r="O32552" s="151"/>
    </row>
    <row r="32553" spans="11:15" x14ac:dyDescent="0.3">
      <c r="K32553" s="148" t="str">
        <f>IFERROR(VLOOKUP(A32553,DATABARANG!$B$4:$G$20000,5),"")</f>
        <v/>
      </c>
      <c r="L32553" s="149" t="str">
        <f t="shared" si="1028"/>
        <v/>
      </c>
      <c r="M32553" s="158" t="str">
        <f t="shared" si="1029"/>
        <v/>
      </c>
      <c r="O32553" s="151"/>
    </row>
    <row r="32554" spans="11:15" x14ac:dyDescent="0.3">
      <c r="K32554" s="148" t="str">
        <f>IFERROR(VLOOKUP(A32554,DATABARANG!$B$4:$G$20000,5),"")</f>
        <v/>
      </c>
      <c r="L32554" s="149" t="str">
        <f t="shared" si="1028"/>
        <v/>
      </c>
      <c r="M32554" s="158" t="str">
        <f t="shared" si="1029"/>
        <v/>
      </c>
      <c r="O32554" s="151"/>
    </row>
    <row r="32555" spans="11:15" x14ac:dyDescent="0.3">
      <c r="K32555" s="148" t="str">
        <f>IFERROR(VLOOKUP(A32555,DATABARANG!$B$4:$G$20000,5),"")</f>
        <v/>
      </c>
      <c r="L32555" s="149" t="str">
        <f t="shared" si="1028"/>
        <v/>
      </c>
      <c r="M32555" s="158" t="str">
        <f t="shared" si="1029"/>
        <v/>
      </c>
      <c r="O32555" s="151"/>
    </row>
    <row r="32556" spans="11:15" x14ac:dyDescent="0.3">
      <c r="K32556" s="148" t="str">
        <f>IFERROR(VLOOKUP(A32556,DATABARANG!$B$4:$G$20000,5),"")</f>
        <v/>
      </c>
      <c r="L32556" s="149" t="str">
        <f t="shared" si="1028"/>
        <v/>
      </c>
      <c r="M32556" s="158" t="str">
        <f t="shared" si="1029"/>
        <v/>
      </c>
      <c r="O32556" s="151"/>
    </row>
    <row r="32557" spans="11:15" x14ac:dyDescent="0.3">
      <c r="K32557" s="148" t="str">
        <f>IFERROR(VLOOKUP(A32557,DATABARANG!$B$4:$G$20000,5),"")</f>
        <v/>
      </c>
      <c r="L32557" s="149" t="str">
        <f t="shared" si="1028"/>
        <v/>
      </c>
      <c r="M32557" s="158" t="str">
        <f t="shared" si="1029"/>
        <v/>
      </c>
      <c r="O32557" s="151"/>
    </row>
    <row r="32558" spans="11:15" x14ac:dyDescent="0.3">
      <c r="K32558" s="148" t="str">
        <f>IFERROR(VLOOKUP(A32558,DATABARANG!$B$4:$G$20000,5),"")</f>
        <v/>
      </c>
      <c r="L32558" s="149" t="str">
        <f t="shared" si="1028"/>
        <v/>
      </c>
      <c r="M32558" s="158" t="str">
        <f t="shared" si="1029"/>
        <v/>
      </c>
      <c r="O32558" s="151"/>
    </row>
    <row r="32559" spans="11:15" x14ac:dyDescent="0.3">
      <c r="K32559" s="148" t="str">
        <f>IFERROR(VLOOKUP(A32559,DATABARANG!$B$4:$G$20000,5),"")</f>
        <v/>
      </c>
      <c r="L32559" s="149" t="str">
        <f t="shared" si="1028"/>
        <v/>
      </c>
      <c r="M32559" s="158" t="str">
        <f t="shared" si="1029"/>
        <v/>
      </c>
      <c r="O32559" s="151"/>
    </row>
    <row r="32560" spans="11:15" x14ac:dyDescent="0.3">
      <c r="K32560" s="148" t="str">
        <f>IFERROR(VLOOKUP(A32560,DATABARANG!$B$4:$G$20000,5),"")</f>
        <v/>
      </c>
      <c r="L32560" s="149" t="str">
        <f t="shared" si="1028"/>
        <v/>
      </c>
      <c r="M32560" s="158" t="str">
        <f t="shared" si="1029"/>
        <v/>
      </c>
      <c r="O32560" s="151"/>
    </row>
    <row r="32561" spans="11:15" x14ac:dyDescent="0.3">
      <c r="K32561" s="148" t="str">
        <f>IFERROR(VLOOKUP(A32561,DATABARANG!$B$4:$G$20000,5),"")</f>
        <v/>
      </c>
      <c r="L32561" s="149" t="str">
        <f t="shared" si="1028"/>
        <v/>
      </c>
      <c r="M32561" s="158" t="str">
        <f t="shared" si="1029"/>
        <v/>
      </c>
      <c r="O32561" s="151"/>
    </row>
    <row r="32562" spans="11:15" x14ac:dyDescent="0.3">
      <c r="K32562" s="148" t="str">
        <f>IFERROR(VLOOKUP(A32562,DATABARANG!$B$4:$G$20000,5),"")</f>
        <v/>
      </c>
      <c r="L32562" s="149" t="str">
        <f t="shared" si="1028"/>
        <v/>
      </c>
      <c r="M32562" s="158" t="str">
        <f t="shared" si="1029"/>
        <v/>
      </c>
      <c r="O32562" s="151"/>
    </row>
    <row r="32563" spans="11:15" x14ac:dyDescent="0.3">
      <c r="K32563" s="148" t="str">
        <f>IFERROR(VLOOKUP(A32563,DATABARANG!$B$4:$G$20000,5),"")</f>
        <v/>
      </c>
      <c r="L32563" s="149" t="str">
        <f t="shared" si="1028"/>
        <v/>
      </c>
      <c r="M32563" s="158" t="str">
        <f t="shared" si="1029"/>
        <v/>
      </c>
      <c r="O32563" s="151"/>
    </row>
    <row r="32564" spans="11:15" x14ac:dyDescent="0.3">
      <c r="K32564" s="148" t="str">
        <f>IFERROR(VLOOKUP(A32564,DATABARANG!$B$4:$G$20000,5),"")</f>
        <v/>
      </c>
      <c r="L32564" s="149" t="str">
        <f t="shared" si="1028"/>
        <v/>
      </c>
      <c r="M32564" s="158" t="str">
        <f t="shared" si="1029"/>
        <v/>
      </c>
      <c r="O32564" s="151"/>
    </row>
    <row r="32565" spans="11:15" x14ac:dyDescent="0.3">
      <c r="K32565" s="148" t="str">
        <f>IFERROR(VLOOKUP(A32565,DATABARANG!$B$4:$G$20000,5),"")</f>
        <v/>
      </c>
      <c r="L32565" s="149" t="str">
        <f t="shared" si="1028"/>
        <v/>
      </c>
      <c r="M32565" s="158" t="str">
        <f t="shared" si="1029"/>
        <v/>
      </c>
      <c r="O32565" s="151"/>
    </row>
    <row r="32566" spans="11:15" x14ac:dyDescent="0.3">
      <c r="K32566" s="148" t="str">
        <f>IFERROR(VLOOKUP(A32566,DATABARANG!$B$4:$G$20000,5),"")</f>
        <v/>
      </c>
      <c r="L32566" s="149" t="str">
        <f t="shared" si="1028"/>
        <v/>
      </c>
      <c r="M32566" s="158" t="str">
        <f t="shared" si="1029"/>
        <v/>
      </c>
      <c r="O32566" s="151"/>
    </row>
    <row r="32567" spans="11:15" x14ac:dyDescent="0.3">
      <c r="K32567" s="148" t="str">
        <f>IFERROR(VLOOKUP(A32567,DATABARANG!$B$4:$G$20000,5),"")</f>
        <v/>
      </c>
      <c r="L32567" s="149" t="str">
        <f t="shared" si="1028"/>
        <v/>
      </c>
      <c r="M32567" s="158" t="str">
        <f t="shared" si="1029"/>
        <v/>
      </c>
      <c r="O32567" s="151"/>
    </row>
    <row r="32568" spans="11:15" x14ac:dyDescent="0.3">
      <c r="K32568" s="148" t="str">
        <f>IFERROR(VLOOKUP(A32568,DATABARANG!$B$4:$G$20000,5),"")</f>
        <v/>
      </c>
      <c r="L32568" s="149" t="str">
        <f t="shared" si="1028"/>
        <v/>
      </c>
      <c r="M32568" s="158" t="str">
        <f t="shared" si="1029"/>
        <v/>
      </c>
      <c r="O32568" s="151"/>
    </row>
    <row r="32569" spans="11:15" x14ac:dyDescent="0.3">
      <c r="K32569" s="148" t="str">
        <f>IFERROR(VLOOKUP(A32569,DATABARANG!$B$4:$G$20000,5),"")</f>
        <v/>
      </c>
      <c r="L32569" s="149" t="str">
        <f t="shared" si="1028"/>
        <v/>
      </c>
      <c r="M32569" s="158" t="str">
        <f t="shared" si="1029"/>
        <v/>
      </c>
      <c r="O32569" s="151"/>
    </row>
    <row r="32570" spans="11:15" x14ac:dyDescent="0.3">
      <c r="K32570" s="148" t="str">
        <f>IFERROR(VLOOKUP(A32570,DATABARANG!$B$4:$G$20000,5),"")</f>
        <v/>
      </c>
      <c r="L32570" s="149" t="str">
        <f t="shared" si="1028"/>
        <v/>
      </c>
      <c r="M32570" s="158" t="str">
        <f t="shared" si="1029"/>
        <v/>
      </c>
      <c r="O32570" s="151"/>
    </row>
    <row r="32571" spans="11:15" x14ac:dyDescent="0.3">
      <c r="K32571" s="148" t="str">
        <f>IFERROR(VLOOKUP(A32571,DATABARANG!$B$4:$G$20000,5),"")</f>
        <v/>
      </c>
      <c r="L32571" s="149" t="str">
        <f t="shared" si="1028"/>
        <v/>
      </c>
      <c r="M32571" s="158" t="str">
        <f t="shared" si="1029"/>
        <v/>
      </c>
      <c r="O32571" s="151"/>
    </row>
    <row r="32572" spans="11:15" x14ac:dyDescent="0.3">
      <c r="K32572" s="148" t="str">
        <f>IFERROR(VLOOKUP(A32572,DATABARANG!$B$4:$G$20000,5),"")</f>
        <v/>
      </c>
      <c r="L32572" s="149" t="str">
        <f t="shared" si="1028"/>
        <v/>
      </c>
      <c r="M32572" s="158" t="str">
        <f t="shared" si="1029"/>
        <v/>
      </c>
      <c r="O32572" s="151"/>
    </row>
    <row r="32573" spans="11:15" x14ac:dyDescent="0.3">
      <c r="K32573" s="148" t="str">
        <f>IFERROR(VLOOKUP(A32573,DATABARANG!$B$4:$G$20000,5),"")</f>
        <v/>
      </c>
      <c r="L32573" s="149" t="str">
        <f t="shared" si="1028"/>
        <v/>
      </c>
      <c r="M32573" s="158" t="str">
        <f t="shared" si="1029"/>
        <v/>
      </c>
      <c r="O32573" s="151"/>
    </row>
    <row r="32574" spans="11:15" x14ac:dyDescent="0.3">
      <c r="K32574" s="148" t="str">
        <f>IFERROR(VLOOKUP(A32574,DATABARANG!$B$4:$G$20000,5),"")</f>
        <v/>
      </c>
      <c r="L32574" s="149" t="str">
        <f t="shared" si="1028"/>
        <v/>
      </c>
      <c r="M32574" s="158" t="str">
        <f t="shared" si="1029"/>
        <v/>
      </c>
      <c r="O32574" s="151"/>
    </row>
    <row r="32575" spans="11:15" x14ac:dyDescent="0.3">
      <c r="K32575" s="148" t="str">
        <f>IFERROR(VLOOKUP(A32575,DATABARANG!$B$4:$G$20000,5),"")</f>
        <v/>
      </c>
      <c r="L32575" s="149" t="str">
        <f t="shared" si="1028"/>
        <v/>
      </c>
      <c r="M32575" s="158" t="str">
        <f t="shared" si="1029"/>
        <v/>
      </c>
      <c r="O32575" s="151"/>
    </row>
    <row r="32576" spans="11:15" x14ac:dyDescent="0.3">
      <c r="K32576" s="148" t="str">
        <f>IFERROR(VLOOKUP(A32576,DATABARANG!$B$4:$G$20000,5),"")</f>
        <v/>
      </c>
      <c r="L32576" s="149" t="str">
        <f t="shared" si="1028"/>
        <v/>
      </c>
      <c r="M32576" s="158" t="str">
        <f t="shared" si="1029"/>
        <v/>
      </c>
      <c r="O32576" s="151"/>
    </row>
    <row r="32577" spans="11:15" x14ac:dyDescent="0.3">
      <c r="K32577" s="148" t="str">
        <f>IFERROR(VLOOKUP(A32577,DATABARANG!$B$4:$G$20000,5),"")</f>
        <v/>
      </c>
      <c r="L32577" s="149" t="str">
        <f t="shared" si="1028"/>
        <v/>
      </c>
      <c r="M32577" s="158" t="str">
        <f t="shared" si="1029"/>
        <v/>
      </c>
      <c r="O32577" s="151"/>
    </row>
    <row r="32578" spans="11:15" x14ac:dyDescent="0.3">
      <c r="K32578" s="148" t="str">
        <f>IFERROR(VLOOKUP(A32578,DATABARANG!$B$4:$G$20000,5),"")</f>
        <v/>
      </c>
      <c r="L32578" s="149" t="str">
        <f t="shared" si="1028"/>
        <v/>
      </c>
      <c r="M32578" s="158" t="str">
        <f t="shared" si="1029"/>
        <v/>
      </c>
      <c r="O32578" s="151"/>
    </row>
    <row r="32579" spans="11:15" x14ac:dyDescent="0.3">
      <c r="K32579" s="148" t="str">
        <f>IFERROR(VLOOKUP(A32579,DATABARANG!$B$4:$G$20000,5),"")</f>
        <v/>
      </c>
      <c r="L32579" s="149" t="str">
        <f t="shared" si="1028"/>
        <v/>
      </c>
      <c r="M32579" s="158" t="str">
        <f t="shared" si="1029"/>
        <v/>
      </c>
      <c r="O32579" s="151"/>
    </row>
    <row r="32580" spans="11:15" x14ac:dyDescent="0.3">
      <c r="K32580" s="148" t="str">
        <f>IFERROR(VLOOKUP(A32580,DATABARANG!$B$4:$G$20000,5),"")</f>
        <v/>
      </c>
      <c r="L32580" s="149" t="str">
        <f t="shared" si="1028"/>
        <v/>
      </c>
      <c r="M32580" s="158" t="str">
        <f t="shared" si="1029"/>
        <v/>
      </c>
      <c r="O32580" s="151"/>
    </row>
    <row r="32581" spans="11:15" x14ac:dyDescent="0.3">
      <c r="K32581" s="148" t="str">
        <f>IFERROR(VLOOKUP(A32581,DATABARANG!$B$4:$G$20000,5),"")</f>
        <v/>
      </c>
      <c r="L32581" s="149" t="str">
        <f t="shared" si="1028"/>
        <v/>
      </c>
      <c r="M32581" s="158" t="str">
        <f t="shared" si="1029"/>
        <v/>
      </c>
      <c r="O32581" s="151"/>
    </row>
    <row r="32582" spans="11:15" x14ac:dyDescent="0.3">
      <c r="K32582" s="148" t="str">
        <f>IFERROR(VLOOKUP(A32582,DATABARANG!$B$4:$G$20000,5),"")</f>
        <v/>
      </c>
      <c r="L32582" s="149" t="str">
        <f t="shared" ref="L32582:L32645" si="1030">IFERROR((E32582-K32582)*G32582,"")</f>
        <v/>
      </c>
      <c r="M32582" s="158" t="str">
        <f t="shared" ref="M32582:M32645" si="1031">IF(B32582="","",TEXT(B32582,"DD-MMM"))</f>
        <v/>
      </c>
      <c r="O32582" s="151"/>
    </row>
    <row r="32583" spans="11:15" x14ac:dyDescent="0.3">
      <c r="K32583" s="148" t="str">
        <f>IFERROR(VLOOKUP(A32583,DATABARANG!$B$4:$G$20000,5),"")</f>
        <v/>
      </c>
      <c r="L32583" s="149" t="str">
        <f t="shared" si="1030"/>
        <v/>
      </c>
      <c r="M32583" s="158" t="str">
        <f t="shared" si="1031"/>
        <v/>
      </c>
      <c r="O32583" s="151"/>
    </row>
    <row r="32584" spans="11:15" x14ac:dyDescent="0.3">
      <c r="K32584" s="148" t="str">
        <f>IFERROR(VLOOKUP(A32584,DATABARANG!$B$4:$G$20000,5),"")</f>
        <v/>
      </c>
      <c r="L32584" s="149" t="str">
        <f t="shared" si="1030"/>
        <v/>
      </c>
      <c r="M32584" s="158" t="str">
        <f t="shared" si="1031"/>
        <v/>
      </c>
      <c r="O32584" s="151"/>
    </row>
    <row r="32585" spans="11:15" x14ac:dyDescent="0.3">
      <c r="K32585" s="148" t="str">
        <f>IFERROR(VLOOKUP(A32585,DATABARANG!$B$4:$G$20000,5),"")</f>
        <v/>
      </c>
      <c r="L32585" s="149" t="str">
        <f t="shared" si="1030"/>
        <v/>
      </c>
      <c r="M32585" s="158" t="str">
        <f t="shared" si="1031"/>
        <v/>
      </c>
      <c r="O32585" s="151"/>
    </row>
    <row r="32586" spans="11:15" x14ac:dyDescent="0.3">
      <c r="K32586" s="148" t="str">
        <f>IFERROR(VLOOKUP(A32586,DATABARANG!$B$4:$G$20000,5),"")</f>
        <v/>
      </c>
      <c r="L32586" s="149" t="str">
        <f t="shared" si="1030"/>
        <v/>
      </c>
      <c r="M32586" s="158" t="str">
        <f t="shared" si="1031"/>
        <v/>
      </c>
      <c r="O32586" s="151"/>
    </row>
    <row r="32587" spans="11:15" x14ac:dyDescent="0.3">
      <c r="K32587" s="148" t="str">
        <f>IFERROR(VLOOKUP(A32587,DATABARANG!$B$4:$G$20000,5),"")</f>
        <v/>
      </c>
      <c r="L32587" s="149" t="str">
        <f t="shared" si="1030"/>
        <v/>
      </c>
      <c r="M32587" s="158" t="str">
        <f t="shared" si="1031"/>
        <v/>
      </c>
      <c r="O32587" s="151"/>
    </row>
    <row r="32588" spans="11:15" x14ac:dyDescent="0.3">
      <c r="K32588" s="148" t="str">
        <f>IFERROR(VLOOKUP(A32588,DATABARANG!$B$4:$G$20000,5),"")</f>
        <v/>
      </c>
      <c r="L32588" s="149" t="str">
        <f t="shared" si="1030"/>
        <v/>
      </c>
      <c r="M32588" s="158" t="str">
        <f t="shared" si="1031"/>
        <v/>
      </c>
      <c r="O32588" s="151"/>
    </row>
    <row r="32589" spans="11:15" x14ac:dyDescent="0.3">
      <c r="K32589" s="148" t="str">
        <f>IFERROR(VLOOKUP(A32589,DATABARANG!$B$4:$G$20000,5),"")</f>
        <v/>
      </c>
      <c r="L32589" s="149" t="str">
        <f t="shared" si="1030"/>
        <v/>
      </c>
      <c r="M32589" s="158" t="str">
        <f t="shared" si="1031"/>
        <v/>
      </c>
      <c r="O32589" s="151"/>
    </row>
    <row r="32590" spans="11:15" x14ac:dyDescent="0.3">
      <c r="K32590" s="148" t="str">
        <f>IFERROR(VLOOKUP(A32590,DATABARANG!$B$4:$G$20000,5),"")</f>
        <v/>
      </c>
      <c r="L32590" s="149" t="str">
        <f t="shared" si="1030"/>
        <v/>
      </c>
      <c r="M32590" s="158" t="str">
        <f t="shared" si="1031"/>
        <v/>
      </c>
      <c r="O32590" s="151"/>
    </row>
    <row r="32591" spans="11:15" x14ac:dyDescent="0.3">
      <c r="K32591" s="148" t="str">
        <f>IFERROR(VLOOKUP(A32591,DATABARANG!$B$4:$G$20000,5),"")</f>
        <v/>
      </c>
      <c r="L32591" s="149" t="str">
        <f t="shared" si="1030"/>
        <v/>
      </c>
      <c r="M32591" s="158" t="str">
        <f t="shared" si="1031"/>
        <v/>
      </c>
      <c r="O32591" s="151"/>
    </row>
    <row r="32592" spans="11:15" x14ac:dyDescent="0.3">
      <c r="K32592" s="148" t="str">
        <f>IFERROR(VLOOKUP(A32592,DATABARANG!$B$4:$G$20000,5),"")</f>
        <v/>
      </c>
      <c r="L32592" s="149" t="str">
        <f t="shared" si="1030"/>
        <v/>
      </c>
      <c r="M32592" s="158" t="str">
        <f t="shared" si="1031"/>
        <v/>
      </c>
      <c r="O32592" s="151"/>
    </row>
    <row r="32593" spans="11:15" x14ac:dyDescent="0.3">
      <c r="K32593" s="148" t="str">
        <f>IFERROR(VLOOKUP(A32593,DATABARANG!$B$4:$G$20000,5),"")</f>
        <v/>
      </c>
      <c r="L32593" s="149" t="str">
        <f t="shared" si="1030"/>
        <v/>
      </c>
      <c r="M32593" s="158" t="str">
        <f t="shared" si="1031"/>
        <v/>
      </c>
      <c r="O32593" s="151"/>
    </row>
    <row r="32594" spans="11:15" x14ac:dyDescent="0.3">
      <c r="K32594" s="148" t="str">
        <f>IFERROR(VLOOKUP(A32594,DATABARANG!$B$4:$G$20000,5),"")</f>
        <v/>
      </c>
      <c r="L32594" s="149" t="str">
        <f t="shared" si="1030"/>
        <v/>
      </c>
      <c r="M32594" s="158" t="str">
        <f t="shared" si="1031"/>
        <v/>
      </c>
      <c r="O32594" s="151"/>
    </row>
    <row r="32595" spans="11:15" x14ac:dyDescent="0.3">
      <c r="K32595" s="148" t="str">
        <f>IFERROR(VLOOKUP(A32595,DATABARANG!$B$4:$G$20000,5),"")</f>
        <v/>
      </c>
      <c r="L32595" s="149" t="str">
        <f t="shared" si="1030"/>
        <v/>
      </c>
      <c r="M32595" s="158" t="str">
        <f t="shared" si="1031"/>
        <v/>
      </c>
      <c r="O32595" s="151"/>
    </row>
    <row r="32596" spans="11:15" x14ac:dyDescent="0.3">
      <c r="K32596" s="148" t="str">
        <f>IFERROR(VLOOKUP(A32596,DATABARANG!$B$4:$G$20000,5),"")</f>
        <v/>
      </c>
      <c r="L32596" s="149" t="str">
        <f t="shared" si="1030"/>
        <v/>
      </c>
      <c r="M32596" s="158" t="str">
        <f t="shared" si="1031"/>
        <v/>
      </c>
      <c r="O32596" s="151"/>
    </row>
    <row r="32597" spans="11:15" x14ac:dyDescent="0.3">
      <c r="K32597" s="148" t="str">
        <f>IFERROR(VLOOKUP(A32597,DATABARANG!$B$4:$G$20000,5),"")</f>
        <v/>
      </c>
      <c r="L32597" s="149" t="str">
        <f t="shared" si="1030"/>
        <v/>
      </c>
      <c r="M32597" s="158" t="str">
        <f t="shared" si="1031"/>
        <v/>
      </c>
      <c r="O32597" s="151"/>
    </row>
    <row r="32598" spans="11:15" x14ac:dyDescent="0.3">
      <c r="K32598" s="148" t="str">
        <f>IFERROR(VLOOKUP(A32598,DATABARANG!$B$4:$G$20000,5),"")</f>
        <v/>
      </c>
      <c r="L32598" s="149" t="str">
        <f t="shared" si="1030"/>
        <v/>
      </c>
      <c r="M32598" s="158" t="str">
        <f t="shared" si="1031"/>
        <v/>
      </c>
      <c r="O32598" s="151"/>
    </row>
    <row r="32599" spans="11:15" x14ac:dyDescent="0.3">
      <c r="K32599" s="148" t="str">
        <f>IFERROR(VLOOKUP(A32599,DATABARANG!$B$4:$G$20000,5),"")</f>
        <v/>
      </c>
      <c r="L32599" s="149" t="str">
        <f t="shared" si="1030"/>
        <v/>
      </c>
      <c r="M32599" s="158" t="str">
        <f t="shared" si="1031"/>
        <v/>
      </c>
      <c r="O32599" s="151"/>
    </row>
    <row r="32600" spans="11:15" x14ac:dyDescent="0.3">
      <c r="K32600" s="148" t="str">
        <f>IFERROR(VLOOKUP(A32600,DATABARANG!$B$4:$G$20000,5),"")</f>
        <v/>
      </c>
      <c r="L32600" s="149" t="str">
        <f t="shared" si="1030"/>
        <v/>
      </c>
      <c r="M32600" s="158" t="str">
        <f t="shared" si="1031"/>
        <v/>
      </c>
      <c r="O32600" s="151"/>
    </row>
    <row r="32601" spans="11:15" x14ac:dyDescent="0.3">
      <c r="K32601" s="148" t="str">
        <f>IFERROR(VLOOKUP(A32601,DATABARANG!$B$4:$G$20000,5),"")</f>
        <v/>
      </c>
      <c r="L32601" s="149" t="str">
        <f t="shared" si="1030"/>
        <v/>
      </c>
      <c r="M32601" s="158" t="str">
        <f t="shared" si="1031"/>
        <v/>
      </c>
      <c r="O32601" s="151"/>
    </row>
    <row r="32602" spans="11:15" x14ac:dyDescent="0.3">
      <c r="K32602" s="148" t="str">
        <f>IFERROR(VLOOKUP(A32602,DATABARANG!$B$4:$G$20000,5),"")</f>
        <v/>
      </c>
      <c r="L32602" s="149" t="str">
        <f t="shared" si="1030"/>
        <v/>
      </c>
      <c r="M32602" s="158" t="str">
        <f t="shared" si="1031"/>
        <v/>
      </c>
      <c r="O32602" s="151"/>
    </row>
    <row r="32603" spans="11:15" x14ac:dyDescent="0.3">
      <c r="K32603" s="148" t="str">
        <f>IFERROR(VLOOKUP(A32603,DATABARANG!$B$4:$G$20000,5),"")</f>
        <v/>
      </c>
      <c r="L32603" s="149" t="str">
        <f t="shared" si="1030"/>
        <v/>
      </c>
      <c r="M32603" s="158" t="str">
        <f t="shared" si="1031"/>
        <v/>
      </c>
      <c r="O32603" s="151"/>
    </row>
    <row r="32604" spans="11:15" x14ac:dyDescent="0.3">
      <c r="K32604" s="148" t="str">
        <f>IFERROR(VLOOKUP(A32604,DATABARANG!$B$4:$G$20000,5),"")</f>
        <v/>
      </c>
      <c r="L32604" s="149" t="str">
        <f t="shared" si="1030"/>
        <v/>
      </c>
      <c r="M32604" s="158" t="str">
        <f t="shared" si="1031"/>
        <v/>
      </c>
      <c r="O32604" s="151"/>
    </row>
    <row r="32605" spans="11:15" x14ac:dyDescent="0.3">
      <c r="K32605" s="148" t="str">
        <f>IFERROR(VLOOKUP(A32605,DATABARANG!$B$4:$G$20000,5),"")</f>
        <v/>
      </c>
      <c r="L32605" s="149" t="str">
        <f t="shared" si="1030"/>
        <v/>
      </c>
      <c r="M32605" s="158" t="str">
        <f t="shared" si="1031"/>
        <v/>
      </c>
      <c r="O32605" s="151"/>
    </row>
    <row r="32606" spans="11:15" x14ac:dyDescent="0.3">
      <c r="K32606" s="148" t="str">
        <f>IFERROR(VLOOKUP(A32606,DATABARANG!$B$4:$G$20000,5),"")</f>
        <v/>
      </c>
      <c r="L32606" s="149" t="str">
        <f t="shared" si="1030"/>
        <v/>
      </c>
      <c r="M32606" s="158" t="str">
        <f t="shared" si="1031"/>
        <v/>
      </c>
      <c r="O32606" s="151"/>
    </row>
    <row r="32607" spans="11:15" x14ac:dyDescent="0.3">
      <c r="K32607" s="148" t="str">
        <f>IFERROR(VLOOKUP(A32607,DATABARANG!$B$4:$G$20000,5),"")</f>
        <v/>
      </c>
      <c r="L32607" s="149" t="str">
        <f t="shared" si="1030"/>
        <v/>
      </c>
      <c r="M32607" s="158" t="str">
        <f t="shared" si="1031"/>
        <v/>
      </c>
      <c r="O32607" s="151"/>
    </row>
    <row r="32608" spans="11:15" x14ac:dyDescent="0.3">
      <c r="K32608" s="148" t="str">
        <f>IFERROR(VLOOKUP(A32608,DATABARANG!$B$4:$G$20000,5),"")</f>
        <v/>
      </c>
      <c r="L32608" s="149" t="str">
        <f t="shared" si="1030"/>
        <v/>
      </c>
      <c r="M32608" s="158" t="str">
        <f t="shared" si="1031"/>
        <v/>
      </c>
      <c r="O32608" s="151"/>
    </row>
    <row r="32609" spans="11:15" x14ac:dyDescent="0.3">
      <c r="K32609" s="148" t="str">
        <f>IFERROR(VLOOKUP(A32609,DATABARANG!$B$4:$G$20000,5),"")</f>
        <v/>
      </c>
      <c r="L32609" s="149" t="str">
        <f t="shared" si="1030"/>
        <v/>
      </c>
      <c r="M32609" s="158" t="str">
        <f t="shared" si="1031"/>
        <v/>
      </c>
      <c r="O32609" s="151"/>
    </row>
    <row r="32610" spans="11:15" x14ac:dyDescent="0.3">
      <c r="K32610" s="148" t="str">
        <f>IFERROR(VLOOKUP(A32610,DATABARANG!$B$4:$G$20000,5),"")</f>
        <v/>
      </c>
      <c r="L32610" s="149" t="str">
        <f t="shared" si="1030"/>
        <v/>
      </c>
      <c r="M32610" s="158" t="str">
        <f t="shared" si="1031"/>
        <v/>
      </c>
      <c r="O32610" s="151"/>
    </row>
    <row r="32611" spans="11:15" x14ac:dyDescent="0.3">
      <c r="K32611" s="148" t="str">
        <f>IFERROR(VLOOKUP(A32611,DATABARANG!$B$4:$G$20000,5),"")</f>
        <v/>
      </c>
      <c r="L32611" s="149" t="str">
        <f t="shared" si="1030"/>
        <v/>
      </c>
      <c r="M32611" s="158" t="str">
        <f t="shared" si="1031"/>
        <v/>
      </c>
      <c r="O32611" s="151"/>
    </row>
    <row r="32612" spans="11:15" x14ac:dyDescent="0.3">
      <c r="K32612" s="148" t="str">
        <f>IFERROR(VLOOKUP(A32612,DATABARANG!$B$4:$G$20000,5),"")</f>
        <v/>
      </c>
      <c r="L32612" s="149" t="str">
        <f t="shared" si="1030"/>
        <v/>
      </c>
      <c r="M32612" s="158" t="str">
        <f t="shared" si="1031"/>
        <v/>
      </c>
      <c r="O32612" s="151"/>
    </row>
    <row r="32613" spans="11:15" x14ac:dyDescent="0.3">
      <c r="K32613" s="148" t="str">
        <f>IFERROR(VLOOKUP(A32613,DATABARANG!$B$4:$G$20000,5),"")</f>
        <v/>
      </c>
      <c r="L32613" s="149" t="str">
        <f t="shared" si="1030"/>
        <v/>
      </c>
      <c r="M32613" s="158" t="str">
        <f t="shared" si="1031"/>
        <v/>
      </c>
      <c r="O32613" s="151"/>
    </row>
    <row r="32614" spans="11:15" x14ac:dyDescent="0.3">
      <c r="K32614" s="148" t="str">
        <f>IFERROR(VLOOKUP(A32614,DATABARANG!$B$4:$G$20000,5),"")</f>
        <v/>
      </c>
      <c r="L32614" s="149" t="str">
        <f t="shared" si="1030"/>
        <v/>
      </c>
      <c r="M32614" s="158" t="str">
        <f t="shared" si="1031"/>
        <v/>
      </c>
      <c r="O32614" s="151"/>
    </row>
    <row r="32615" spans="11:15" x14ac:dyDescent="0.3">
      <c r="K32615" s="148" t="str">
        <f>IFERROR(VLOOKUP(A32615,DATABARANG!$B$4:$G$20000,5),"")</f>
        <v/>
      </c>
      <c r="L32615" s="149" t="str">
        <f t="shared" si="1030"/>
        <v/>
      </c>
      <c r="M32615" s="158" t="str">
        <f t="shared" si="1031"/>
        <v/>
      </c>
      <c r="O32615" s="151"/>
    </row>
    <row r="32616" spans="11:15" x14ac:dyDescent="0.3">
      <c r="K32616" s="148" t="str">
        <f>IFERROR(VLOOKUP(A32616,DATABARANG!$B$4:$G$20000,5),"")</f>
        <v/>
      </c>
      <c r="L32616" s="149" t="str">
        <f t="shared" si="1030"/>
        <v/>
      </c>
      <c r="M32616" s="158" t="str">
        <f t="shared" si="1031"/>
        <v/>
      </c>
      <c r="O32616" s="151"/>
    </row>
    <row r="32617" spans="11:15" x14ac:dyDescent="0.3">
      <c r="K32617" s="148" t="str">
        <f>IFERROR(VLOOKUP(A32617,DATABARANG!$B$4:$G$20000,5),"")</f>
        <v/>
      </c>
      <c r="L32617" s="149" t="str">
        <f t="shared" si="1030"/>
        <v/>
      </c>
      <c r="M32617" s="158" t="str">
        <f t="shared" si="1031"/>
        <v/>
      </c>
      <c r="O32617" s="151"/>
    </row>
    <row r="32618" spans="11:15" x14ac:dyDescent="0.3">
      <c r="K32618" s="148" t="str">
        <f>IFERROR(VLOOKUP(A32618,DATABARANG!$B$4:$G$20000,5),"")</f>
        <v/>
      </c>
      <c r="L32618" s="149" t="str">
        <f t="shared" si="1030"/>
        <v/>
      </c>
      <c r="M32618" s="158" t="str">
        <f t="shared" si="1031"/>
        <v/>
      </c>
      <c r="O32618" s="151"/>
    </row>
    <row r="32619" spans="11:15" x14ac:dyDescent="0.3">
      <c r="K32619" s="148" t="str">
        <f>IFERROR(VLOOKUP(A32619,DATABARANG!$B$4:$G$20000,5),"")</f>
        <v/>
      </c>
      <c r="L32619" s="149" t="str">
        <f t="shared" si="1030"/>
        <v/>
      </c>
      <c r="M32619" s="158" t="str">
        <f t="shared" si="1031"/>
        <v/>
      </c>
      <c r="O32619" s="151"/>
    </row>
    <row r="32620" spans="11:15" x14ac:dyDescent="0.3">
      <c r="K32620" s="148" t="str">
        <f>IFERROR(VLOOKUP(A32620,DATABARANG!$B$4:$G$20000,5),"")</f>
        <v/>
      </c>
      <c r="L32620" s="149" t="str">
        <f t="shared" si="1030"/>
        <v/>
      </c>
      <c r="M32620" s="158" t="str">
        <f t="shared" si="1031"/>
        <v/>
      </c>
      <c r="O32620" s="151"/>
    </row>
    <row r="32621" spans="11:15" x14ac:dyDescent="0.3">
      <c r="K32621" s="148" t="str">
        <f>IFERROR(VLOOKUP(A32621,DATABARANG!$B$4:$G$20000,5),"")</f>
        <v/>
      </c>
      <c r="L32621" s="149" t="str">
        <f t="shared" si="1030"/>
        <v/>
      </c>
      <c r="M32621" s="158" t="str">
        <f t="shared" si="1031"/>
        <v/>
      </c>
      <c r="O32621" s="151"/>
    </row>
    <row r="32622" spans="11:15" x14ac:dyDescent="0.3">
      <c r="K32622" s="148" t="str">
        <f>IFERROR(VLOOKUP(A32622,DATABARANG!$B$4:$G$20000,5),"")</f>
        <v/>
      </c>
      <c r="L32622" s="149" t="str">
        <f t="shared" si="1030"/>
        <v/>
      </c>
      <c r="M32622" s="158" t="str">
        <f t="shared" si="1031"/>
        <v/>
      </c>
      <c r="O32622" s="151"/>
    </row>
    <row r="32623" spans="11:15" x14ac:dyDescent="0.3">
      <c r="K32623" s="148" t="str">
        <f>IFERROR(VLOOKUP(A32623,DATABARANG!$B$4:$G$20000,5),"")</f>
        <v/>
      </c>
      <c r="L32623" s="149" t="str">
        <f t="shared" si="1030"/>
        <v/>
      </c>
      <c r="M32623" s="158" t="str">
        <f t="shared" si="1031"/>
        <v/>
      </c>
      <c r="O32623" s="151"/>
    </row>
    <row r="32624" spans="11:15" x14ac:dyDescent="0.3">
      <c r="K32624" s="148" t="str">
        <f>IFERROR(VLOOKUP(A32624,DATABARANG!$B$4:$G$20000,5),"")</f>
        <v/>
      </c>
      <c r="L32624" s="149" t="str">
        <f t="shared" si="1030"/>
        <v/>
      </c>
      <c r="M32624" s="158" t="str">
        <f t="shared" si="1031"/>
        <v/>
      </c>
      <c r="O32624" s="151"/>
    </row>
    <row r="32625" spans="11:15" x14ac:dyDescent="0.3">
      <c r="K32625" s="148" t="str">
        <f>IFERROR(VLOOKUP(A32625,DATABARANG!$B$4:$G$20000,5),"")</f>
        <v/>
      </c>
      <c r="L32625" s="149" t="str">
        <f t="shared" si="1030"/>
        <v/>
      </c>
      <c r="M32625" s="158" t="str">
        <f t="shared" si="1031"/>
        <v/>
      </c>
      <c r="O32625" s="151"/>
    </row>
    <row r="32626" spans="11:15" x14ac:dyDescent="0.3">
      <c r="K32626" s="148" t="str">
        <f>IFERROR(VLOOKUP(A32626,DATABARANG!$B$4:$G$20000,5),"")</f>
        <v/>
      </c>
      <c r="L32626" s="149" t="str">
        <f t="shared" si="1030"/>
        <v/>
      </c>
      <c r="M32626" s="158" t="str">
        <f t="shared" si="1031"/>
        <v/>
      </c>
      <c r="O32626" s="151"/>
    </row>
    <row r="32627" spans="11:15" x14ac:dyDescent="0.3">
      <c r="K32627" s="148" t="str">
        <f>IFERROR(VLOOKUP(A32627,DATABARANG!$B$4:$G$20000,5),"")</f>
        <v/>
      </c>
      <c r="L32627" s="149" t="str">
        <f t="shared" si="1030"/>
        <v/>
      </c>
      <c r="M32627" s="158" t="str">
        <f t="shared" si="1031"/>
        <v/>
      </c>
      <c r="O32627" s="151"/>
    </row>
    <row r="32628" spans="11:15" x14ac:dyDescent="0.3">
      <c r="K32628" s="148" t="str">
        <f>IFERROR(VLOOKUP(A32628,DATABARANG!$B$4:$G$20000,5),"")</f>
        <v/>
      </c>
      <c r="L32628" s="149" t="str">
        <f t="shared" si="1030"/>
        <v/>
      </c>
      <c r="M32628" s="158" t="str">
        <f t="shared" si="1031"/>
        <v/>
      </c>
      <c r="O32628" s="151"/>
    </row>
    <row r="32629" spans="11:15" x14ac:dyDescent="0.3">
      <c r="K32629" s="148" t="str">
        <f>IFERROR(VLOOKUP(A32629,DATABARANG!$B$4:$G$20000,5),"")</f>
        <v/>
      </c>
      <c r="L32629" s="149" t="str">
        <f t="shared" si="1030"/>
        <v/>
      </c>
      <c r="M32629" s="158" t="str">
        <f t="shared" si="1031"/>
        <v/>
      </c>
      <c r="O32629" s="151"/>
    </row>
    <row r="32630" spans="11:15" x14ac:dyDescent="0.3">
      <c r="K32630" s="148" t="str">
        <f>IFERROR(VLOOKUP(A32630,DATABARANG!$B$4:$G$20000,5),"")</f>
        <v/>
      </c>
      <c r="L32630" s="149" t="str">
        <f t="shared" si="1030"/>
        <v/>
      </c>
      <c r="M32630" s="158" t="str">
        <f t="shared" si="1031"/>
        <v/>
      </c>
      <c r="O32630" s="151"/>
    </row>
    <row r="32631" spans="11:15" x14ac:dyDescent="0.3">
      <c r="K32631" s="148" t="str">
        <f>IFERROR(VLOOKUP(A32631,DATABARANG!$B$4:$G$20000,5),"")</f>
        <v/>
      </c>
      <c r="L32631" s="149" t="str">
        <f t="shared" si="1030"/>
        <v/>
      </c>
      <c r="M32631" s="158" t="str">
        <f t="shared" si="1031"/>
        <v/>
      </c>
      <c r="O32631" s="151"/>
    </row>
    <row r="32632" spans="11:15" x14ac:dyDescent="0.3">
      <c r="K32632" s="148" t="str">
        <f>IFERROR(VLOOKUP(A32632,DATABARANG!$B$4:$G$20000,5),"")</f>
        <v/>
      </c>
      <c r="L32632" s="149" t="str">
        <f t="shared" si="1030"/>
        <v/>
      </c>
      <c r="M32632" s="158" t="str">
        <f t="shared" si="1031"/>
        <v/>
      </c>
      <c r="O32632" s="151"/>
    </row>
    <row r="32633" spans="11:15" x14ac:dyDescent="0.3">
      <c r="K32633" s="148" t="str">
        <f>IFERROR(VLOOKUP(A32633,DATABARANG!$B$4:$G$20000,5),"")</f>
        <v/>
      </c>
      <c r="L32633" s="149" t="str">
        <f t="shared" si="1030"/>
        <v/>
      </c>
      <c r="M32633" s="158" t="str">
        <f t="shared" si="1031"/>
        <v/>
      </c>
      <c r="O32633" s="151"/>
    </row>
    <row r="32634" spans="11:15" x14ac:dyDescent="0.3">
      <c r="K32634" s="148" t="str">
        <f>IFERROR(VLOOKUP(A32634,DATABARANG!$B$4:$G$20000,5),"")</f>
        <v/>
      </c>
      <c r="L32634" s="149" t="str">
        <f t="shared" si="1030"/>
        <v/>
      </c>
      <c r="M32634" s="158" t="str">
        <f t="shared" si="1031"/>
        <v/>
      </c>
      <c r="O32634" s="151"/>
    </row>
    <row r="32635" spans="11:15" x14ac:dyDescent="0.3">
      <c r="K32635" s="148" t="str">
        <f>IFERROR(VLOOKUP(A32635,DATABARANG!$B$4:$G$20000,5),"")</f>
        <v/>
      </c>
      <c r="L32635" s="149" t="str">
        <f t="shared" si="1030"/>
        <v/>
      </c>
      <c r="M32635" s="158" t="str">
        <f t="shared" si="1031"/>
        <v/>
      </c>
      <c r="O32635" s="151"/>
    </row>
    <row r="32636" spans="11:15" x14ac:dyDescent="0.3">
      <c r="K32636" s="148" t="str">
        <f>IFERROR(VLOOKUP(A32636,DATABARANG!$B$4:$G$20000,5),"")</f>
        <v/>
      </c>
      <c r="L32636" s="149" t="str">
        <f t="shared" si="1030"/>
        <v/>
      </c>
      <c r="M32636" s="158" t="str">
        <f t="shared" si="1031"/>
        <v/>
      </c>
      <c r="O32636" s="151"/>
    </row>
    <row r="32637" spans="11:15" x14ac:dyDescent="0.3">
      <c r="K32637" s="148" t="str">
        <f>IFERROR(VLOOKUP(A32637,DATABARANG!$B$4:$G$20000,5),"")</f>
        <v/>
      </c>
      <c r="L32637" s="149" t="str">
        <f t="shared" si="1030"/>
        <v/>
      </c>
      <c r="M32637" s="158" t="str">
        <f t="shared" si="1031"/>
        <v/>
      </c>
      <c r="O32637" s="151"/>
    </row>
    <row r="32638" spans="11:15" x14ac:dyDescent="0.3">
      <c r="K32638" s="148" t="str">
        <f>IFERROR(VLOOKUP(A32638,DATABARANG!$B$4:$G$20000,5),"")</f>
        <v/>
      </c>
      <c r="L32638" s="149" t="str">
        <f t="shared" si="1030"/>
        <v/>
      </c>
      <c r="M32638" s="158" t="str">
        <f t="shared" si="1031"/>
        <v/>
      </c>
      <c r="O32638" s="151"/>
    </row>
    <row r="32639" spans="11:15" x14ac:dyDescent="0.3">
      <c r="K32639" s="148" t="str">
        <f>IFERROR(VLOOKUP(A32639,DATABARANG!$B$4:$G$20000,5),"")</f>
        <v/>
      </c>
      <c r="L32639" s="149" t="str">
        <f t="shared" si="1030"/>
        <v/>
      </c>
      <c r="M32639" s="158" t="str">
        <f t="shared" si="1031"/>
        <v/>
      </c>
      <c r="O32639" s="151"/>
    </row>
    <row r="32640" spans="11:15" x14ac:dyDescent="0.3">
      <c r="K32640" s="148" t="str">
        <f>IFERROR(VLOOKUP(A32640,DATABARANG!$B$4:$G$20000,5),"")</f>
        <v/>
      </c>
      <c r="L32640" s="149" t="str">
        <f t="shared" si="1030"/>
        <v/>
      </c>
      <c r="M32640" s="158" t="str">
        <f t="shared" si="1031"/>
        <v/>
      </c>
      <c r="O32640" s="151"/>
    </row>
    <row r="32641" spans="11:15" x14ac:dyDescent="0.3">
      <c r="K32641" s="148" t="str">
        <f>IFERROR(VLOOKUP(A32641,DATABARANG!$B$4:$G$20000,5),"")</f>
        <v/>
      </c>
      <c r="L32641" s="149" t="str">
        <f t="shared" si="1030"/>
        <v/>
      </c>
      <c r="M32641" s="158" t="str">
        <f t="shared" si="1031"/>
        <v/>
      </c>
      <c r="O32641" s="151"/>
    </row>
    <row r="32642" spans="11:15" x14ac:dyDescent="0.3">
      <c r="K32642" s="148" t="str">
        <f>IFERROR(VLOOKUP(A32642,DATABARANG!$B$4:$G$20000,5),"")</f>
        <v/>
      </c>
      <c r="L32642" s="149" t="str">
        <f t="shared" si="1030"/>
        <v/>
      </c>
      <c r="M32642" s="158" t="str">
        <f t="shared" si="1031"/>
        <v/>
      </c>
      <c r="O32642" s="151"/>
    </row>
    <row r="32643" spans="11:15" x14ac:dyDescent="0.3">
      <c r="K32643" s="148" t="str">
        <f>IFERROR(VLOOKUP(A32643,DATABARANG!$B$4:$G$20000,5),"")</f>
        <v/>
      </c>
      <c r="L32643" s="149" t="str">
        <f t="shared" si="1030"/>
        <v/>
      </c>
      <c r="M32643" s="158" t="str">
        <f t="shared" si="1031"/>
        <v/>
      </c>
      <c r="O32643" s="151"/>
    </row>
    <row r="32644" spans="11:15" x14ac:dyDescent="0.3">
      <c r="K32644" s="148" t="str">
        <f>IFERROR(VLOOKUP(A32644,DATABARANG!$B$4:$G$20000,5),"")</f>
        <v/>
      </c>
      <c r="L32644" s="149" t="str">
        <f t="shared" si="1030"/>
        <v/>
      </c>
      <c r="M32644" s="158" t="str">
        <f t="shared" si="1031"/>
        <v/>
      </c>
      <c r="O32644" s="151"/>
    </row>
    <row r="32645" spans="11:15" x14ac:dyDescent="0.3">
      <c r="K32645" s="148" t="str">
        <f>IFERROR(VLOOKUP(A32645,DATABARANG!$B$4:$G$20000,5),"")</f>
        <v/>
      </c>
      <c r="L32645" s="149" t="str">
        <f t="shared" si="1030"/>
        <v/>
      </c>
      <c r="M32645" s="158" t="str">
        <f t="shared" si="1031"/>
        <v/>
      </c>
      <c r="O32645" s="151"/>
    </row>
    <row r="32646" spans="11:15" x14ac:dyDescent="0.3">
      <c r="K32646" s="148" t="str">
        <f>IFERROR(VLOOKUP(A32646,DATABARANG!$B$4:$G$20000,5),"")</f>
        <v/>
      </c>
      <c r="L32646" s="149" t="str">
        <f t="shared" ref="L32646:L32709" si="1032">IFERROR((E32646-K32646)*G32646,"")</f>
        <v/>
      </c>
      <c r="M32646" s="158" t="str">
        <f t="shared" ref="M32646:M32709" si="1033">IF(B32646="","",TEXT(B32646,"DD-MMM"))</f>
        <v/>
      </c>
      <c r="O32646" s="151"/>
    </row>
    <row r="32647" spans="11:15" x14ac:dyDescent="0.3">
      <c r="K32647" s="148" t="str">
        <f>IFERROR(VLOOKUP(A32647,DATABARANG!$B$4:$G$20000,5),"")</f>
        <v/>
      </c>
      <c r="L32647" s="149" t="str">
        <f t="shared" si="1032"/>
        <v/>
      </c>
      <c r="M32647" s="158" t="str">
        <f t="shared" si="1033"/>
        <v/>
      </c>
      <c r="O32647" s="151"/>
    </row>
    <row r="32648" spans="11:15" x14ac:dyDescent="0.3">
      <c r="K32648" s="148" t="str">
        <f>IFERROR(VLOOKUP(A32648,DATABARANG!$B$4:$G$20000,5),"")</f>
        <v/>
      </c>
      <c r="L32648" s="149" t="str">
        <f t="shared" si="1032"/>
        <v/>
      </c>
      <c r="M32648" s="158" t="str">
        <f t="shared" si="1033"/>
        <v/>
      </c>
      <c r="O32648" s="151"/>
    </row>
    <row r="32649" spans="11:15" x14ac:dyDescent="0.3">
      <c r="K32649" s="148" t="str">
        <f>IFERROR(VLOOKUP(A32649,DATABARANG!$B$4:$G$20000,5),"")</f>
        <v/>
      </c>
      <c r="L32649" s="149" t="str">
        <f t="shared" si="1032"/>
        <v/>
      </c>
      <c r="M32649" s="158" t="str">
        <f t="shared" si="1033"/>
        <v/>
      </c>
      <c r="O32649" s="151"/>
    </row>
    <row r="32650" spans="11:15" x14ac:dyDescent="0.3">
      <c r="K32650" s="148" t="str">
        <f>IFERROR(VLOOKUP(A32650,DATABARANG!$B$4:$G$20000,5),"")</f>
        <v/>
      </c>
      <c r="L32650" s="149" t="str">
        <f t="shared" si="1032"/>
        <v/>
      </c>
      <c r="M32650" s="158" t="str">
        <f t="shared" si="1033"/>
        <v/>
      </c>
      <c r="O32650" s="151"/>
    </row>
    <row r="32651" spans="11:15" x14ac:dyDescent="0.3">
      <c r="K32651" s="148" t="str">
        <f>IFERROR(VLOOKUP(A32651,DATABARANG!$B$4:$G$20000,5),"")</f>
        <v/>
      </c>
      <c r="L32651" s="149" t="str">
        <f t="shared" si="1032"/>
        <v/>
      </c>
      <c r="M32651" s="158" t="str">
        <f t="shared" si="1033"/>
        <v/>
      </c>
      <c r="O32651" s="151"/>
    </row>
    <row r="32652" spans="11:15" x14ac:dyDescent="0.3">
      <c r="K32652" s="148" t="str">
        <f>IFERROR(VLOOKUP(A32652,DATABARANG!$B$4:$G$20000,5),"")</f>
        <v/>
      </c>
      <c r="L32652" s="149" t="str">
        <f t="shared" si="1032"/>
        <v/>
      </c>
      <c r="M32652" s="158" t="str">
        <f t="shared" si="1033"/>
        <v/>
      </c>
      <c r="O32652" s="151"/>
    </row>
    <row r="32653" spans="11:15" x14ac:dyDescent="0.3">
      <c r="K32653" s="148" t="str">
        <f>IFERROR(VLOOKUP(A32653,DATABARANG!$B$4:$G$20000,5),"")</f>
        <v/>
      </c>
      <c r="L32653" s="149" t="str">
        <f t="shared" si="1032"/>
        <v/>
      </c>
      <c r="M32653" s="158" t="str">
        <f t="shared" si="1033"/>
        <v/>
      </c>
      <c r="O32653" s="151"/>
    </row>
    <row r="32654" spans="11:15" x14ac:dyDescent="0.3">
      <c r="K32654" s="148" t="str">
        <f>IFERROR(VLOOKUP(A32654,DATABARANG!$B$4:$G$20000,5),"")</f>
        <v/>
      </c>
      <c r="L32654" s="149" t="str">
        <f t="shared" si="1032"/>
        <v/>
      </c>
      <c r="M32654" s="158" t="str">
        <f t="shared" si="1033"/>
        <v/>
      </c>
      <c r="O32654" s="151"/>
    </row>
    <row r="32655" spans="11:15" x14ac:dyDescent="0.3">
      <c r="K32655" s="148" t="str">
        <f>IFERROR(VLOOKUP(A32655,DATABARANG!$B$4:$G$20000,5),"")</f>
        <v/>
      </c>
      <c r="L32655" s="149" t="str">
        <f t="shared" si="1032"/>
        <v/>
      </c>
      <c r="M32655" s="158" t="str">
        <f t="shared" si="1033"/>
        <v/>
      </c>
      <c r="O32655" s="151"/>
    </row>
    <row r="32656" spans="11:15" x14ac:dyDescent="0.3">
      <c r="K32656" s="148" t="str">
        <f>IFERROR(VLOOKUP(A32656,DATABARANG!$B$4:$G$20000,5),"")</f>
        <v/>
      </c>
      <c r="L32656" s="149" t="str">
        <f t="shared" si="1032"/>
        <v/>
      </c>
      <c r="M32656" s="158" t="str">
        <f t="shared" si="1033"/>
        <v/>
      </c>
      <c r="O32656" s="151"/>
    </row>
    <row r="32657" spans="11:15" x14ac:dyDescent="0.3">
      <c r="K32657" s="148" t="str">
        <f>IFERROR(VLOOKUP(A32657,DATABARANG!$B$4:$G$20000,5),"")</f>
        <v/>
      </c>
      <c r="L32657" s="149" t="str">
        <f t="shared" si="1032"/>
        <v/>
      </c>
      <c r="M32657" s="158" t="str">
        <f t="shared" si="1033"/>
        <v/>
      </c>
      <c r="O32657" s="151"/>
    </row>
    <row r="32658" spans="11:15" x14ac:dyDescent="0.3">
      <c r="K32658" s="148" t="str">
        <f>IFERROR(VLOOKUP(A32658,DATABARANG!$B$4:$G$20000,5),"")</f>
        <v/>
      </c>
      <c r="L32658" s="149" t="str">
        <f t="shared" si="1032"/>
        <v/>
      </c>
      <c r="M32658" s="158" t="str">
        <f t="shared" si="1033"/>
        <v/>
      </c>
      <c r="O32658" s="151"/>
    </row>
    <row r="32659" spans="11:15" x14ac:dyDescent="0.3">
      <c r="K32659" s="148" t="str">
        <f>IFERROR(VLOOKUP(A32659,DATABARANG!$B$4:$G$20000,5),"")</f>
        <v/>
      </c>
      <c r="L32659" s="149" t="str">
        <f t="shared" si="1032"/>
        <v/>
      </c>
      <c r="M32659" s="158" t="str">
        <f t="shared" si="1033"/>
        <v/>
      </c>
      <c r="O32659" s="151"/>
    </row>
    <row r="32660" spans="11:15" x14ac:dyDescent="0.3">
      <c r="K32660" s="148" t="str">
        <f>IFERROR(VLOOKUP(A32660,DATABARANG!$B$4:$G$20000,5),"")</f>
        <v/>
      </c>
      <c r="L32660" s="149" t="str">
        <f t="shared" si="1032"/>
        <v/>
      </c>
      <c r="M32660" s="158" t="str">
        <f t="shared" si="1033"/>
        <v/>
      </c>
      <c r="O32660" s="151"/>
    </row>
    <row r="32661" spans="11:15" x14ac:dyDescent="0.3">
      <c r="K32661" s="148" t="str">
        <f>IFERROR(VLOOKUP(A32661,DATABARANG!$B$4:$G$20000,5),"")</f>
        <v/>
      </c>
      <c r="L32661" s="149" t="str">
        <f t="shared" si="1032"/>
        <v/>
      </c>
      <c r="M32661" s="158" t="str">
        <f t="shared" si="1033"/>
        <v/>
      </c>
      <c r="O32661" s="151"/>
    </row>
    <row r="32662" spans="11:15" x14ac:dyDescent="0.3">
      <c r="K32662" s="148" t="str">
        <f>IFERROR(VLOOKUP(A32662,DATABARANG!$B$4:$G$20000,5),"")</f>
        <v/>
      </c>
      <c r="L32662" s="149" t="str">
        <f t="shared" si="1032"/>
        <v/>
      </c>
      <c r="M32662" s="158" t="str">
        <f t="shared" si="1033"/>
        <v/>
      </c>
      <c r="O32662" s="151"/>
    </row>
    <row r="32663" spans="11:15" x14ac:dyDescent="0.3">
      <c r="K32663" s="148" t="str">
        <f>IFERROR(VLOOKUP(A32663,DATABARANG!$B$4:$G$20000,5),"")</f>
        <v/>
      </c>
      <c r="L32663" s="149" t="str">
        <f t="shared" si="1032"/>
        <v/>
      </c>
      <c r="M32663" s="158" t="str">
        <f t="shared" si="1033"/>
        <v/>
      </c>
      <c r="O32663" s="151"/>
    </row>
    <row r="32664" spans="11:15" x14ac:dyDescent="0.3">
      <c r="K32664" s="148" t="str">
        <f>IFERROR(VLOOKUP(A32664,DATABARANG!$B$4:$G$20000,5),"")</f>
        <v/>
      </c>
      <c r="L32664" s="149" t="str">
        <f t="shared" si="1032"/>
        <v/>
      </c>
      <c r="M32664" s="158" t="str">
        <f t="shared" si="1033"/>
        <v/>
      </c>
      <c r="O32664" s="151"/>
    </row>
    <row r="32665" spans="11:15" x14ac:dyDescent="0.3">
      <c r="K32665" s="148" t="str">
        <f>IFERROR(VLOOKUP(A32665,DATABARANG!$B$4:$G$20000,5),"")</f>
        <v/>
      </c>
      <c r="L32665" s="149" t="str">
        <f t="shared" si="1032"/>
        <v/>
      </c>
      <c r="M32665" s="158" t="str">
        <f t="shared" si="1033"/>
        <v/>
      </c>
      <c r="O32665" s="151"/>
    </row>
    <row r="32666" spans="11:15" x14ac:dyDescent="0.3">
      <c r="K32666" s="148" t="str">
        <f>IFERROR(VLOOKUP(A32666,DATABARANG!$B$4:$G$20000,5),"")</f>
        <v/>
      </c>
      <c r="L32666" s="149" t="str">
        <f t="shared" si="1032"/>
        <v/>
      </c>
      <c r="M32666" s="158" t="str">
        <f t="shared" si="1033"/>
        <v/>
      </c>
      <c r="O32666" s="151"/>
    </row>
    <row r="32667" spans="11:15" x14ac:dyDescent="0.3">
      <c r="K32667" s="148" t="str">
        <f>IFERROR(VLOOKUP(A32667,DATABARANG!$B$4:$G$20000,5),"")</f>
        <v/>
      </c>
      <c r="L32667" s="149" t="str">
        <f t="shared" si="1032"/>
        <v/>
      </c>
      <c r="M32667" s="158" t="str">
        <f t="shared" si="1033"/>
        <v/>
      </c>
      <c r="O32667" s="151"/>
    </row>
    <row r="32668" spans="11:15" x14ac:dyDescent="0.3">
      <c r="K32668" s="148" t="str">
        <f>IFERROR(VLOOKUP(A32668,DATABARANG!$B$4:$G$20000,5),"")</f>
        <v/>
      </c>
      <c r="L32668" s="149" t="str">
        <f t="shared" si="1032"/>
        <v/>
      </c>
      <c r="M32668" s="158" t="str">
        <f t="shared" si="1033"/>
        <v/>
      </c>
      <c r="O32668" s="151"/>
    </row>
    <row r="32669" spans="11:15" x14ac:dyDescent="0.3">
      <c r="K32669" s="148" t="str">
        <f>IFERROR(VLOOKUP(A32669,DATABARANG!$B$4:$G$20000,5),"")</f>
        <v/>
      </c>
      <c r="L32669" s="149" t="str">
        <f t="shared" si="1032"/>
        <v/>
      </c>
      <c r="M32669" s="158" t="str">
        <f t="shared" si="1033"/>
        <v/>
      </c>
      <c r="O32669" s="151"/>
    </row>
    <row r="32670" spans="11:15" x14ac:dyDescent="0.3">
      <c r="K32670" s="148" t="str">
        <f>IFERROR(VLOOKUP(A32670,DATABARANG!$B$4:$G$20000,5),"")</f>
        <v/>
      </c>
      <c r="L32670" s="149" t="str">
        <f t="shared" si="1032"/>
        <v/>
      </c>
      <c r="M32670" s="158" t="str">
        <f t="shared" si="1033"/>
        <v/>
      </c>
      <c r="O32670" s="151"/>
    </row>
    <row r="32671" spans="11:15" x14ac:dyDescent="0.3">
      <c r="K32671" s="148" t="str">
        <f>IFERROR(VLOOKUP(A32671,DATABARANG!$B$4:$G$20000,5),"")</f>
        <v/>
      </c>
      <c r="L32671" s="149" t="str">
        <f t="shared" si="1032"/>
        <v/>
      </c>
      <c r="M32671" s="158" t="str">
        <f t="shared" si="1033"/>
        <v/>
      </c>
      <c r="O32671" s="151"/>
    </row>
    <row r="32672" spans="11:15" x14ac:dyDescent="0.3">
      <c r="K32672" s="148" t="str">
        <f>IFERROR(VLOOKUP(A32672,DATABARANG!$B$4:$G$20000,5),"")</f>
        <v/>
      </c>
      <c r="L32672" s="149" t="str">
        <f t="shared" si="1032"/>
        <v/>
      </c>
      <c r="M32672" s="158" t="str">
        <f t="shared" si="1033"/>
        <v/>
      </c>
      <c r="O32672" s="151"/>
    </row>
    <row r="32673" spans="11:15" x14ac:dyDescent="0.3">
      <c r="K32673" s="148" t="str">
        <f>IFERROR(VLOOKUP(A32673,DATABARANG!$B$4:$G$20000,5),"")</f>
        <v/>
      </c>
      <c r="L32673" s="149" t="str">
        <f t="shared" si="1032"/>
        <v/>
      </c>
      <c r="M32673" s="158" t="str">
        <f t="shared" si="1033"/>
        <v/>
      </c>
      <c r="O32673" s="151"/>
    </row>
    <row r="32674" spans="11:15" x14ac:dyDescent="0.3">
      <c r="K32674" s="148" t="str">
        <f>IFERROR(VLOOKUP(A32674,DATABARANG!$B$4:$G$20000,5),"")</f>
        <v/>
      </c>
      <c r="L32674" s="149" t="str">
        <f t="shared" si="1032"/>
        <v/>
      </c>
      <c r="M32674" s="158" t="str">
        <f t="shared" si="1033"/>
        <v/>
      </c>
      <c r="O32674" s="151"/>
    </row>
    <row r="32675" spans="11:15" x14ac:dyDescent="0.3">
      <c r="K32675" s="148" t="str">
        <f>IFERROR(VLOOKUP(A32675,DATABARANG!$B$4:$G$20000,5),"")</f>
        <v/>
      </c>
      <c r="L32675" s="149" t="str">
        <f t="shared" si="1032"/>
        <v/>
      </c>
      <c r="M32675" s="158" t="str">
        <f t="shared" si="1033"/>
        <v/>
      </c>
      <c r="O32675" s="151"/>
    </row>
    <row r="32676" spans="11:15" x14ac:dyDescent="0.3">
      <c r="K32676" s="148" t="str">
        <f>IFERROR(VLOOKUP(A32676,DATABARANG!$B$4:$G$20000,5),"")</f>
        <v/>
      </c>
      <c r="L32676" s="149" t="str">
        <f t="shared" si="1032"/>
        <v/>
      </c>
      <c r="M32676" s="158" t="str">
        <f t="shared" si="1033"/>
        <v/>
      </c>
      <c r="O32676" s="151"/>
    </row>
    <row r="32677" spans="11:15" x14ac:dyDescent="0.3">
      <c r="K32677" s="148" t="str">
        <f>IFERROR(VLOOKUP(A32677,DATABARANG!$B$4:$G$20000,5),"")</f>
        <v/>
      </c>
      <c r="L32677" s="149" t="str">
        <f t="shared" si="1032"/>
        <v/>
      </c>
      <c r="M32677" s="158" t="str">
        <f t="shared" si="1033"/>
        <v/>
      </c>
      <c r="O32677" s="151"/>
    </row>
    <row r="32678" spans="11:15" x14ac:dyDescent="0.3">
      <c r="K32678" s="148" t="str">
        <f>IFERROR(VLOOKUP(A32678,DATABARANG!$B$4:$G$20000,5),"")</f>
        <v/>
      </c>
      <c r="L32678" s="149" t="str">
        <f t="shared" si="1032"/>
        <v/>
      </c>
      <c r="M32678" s="158" t="str">
        <f t="shared" si="1033"/>
        <v/>
      </c>
      <c r="O32678" s="151"/>
    </row>
    <row r="32679" spans="11:15" x14ac:dyDescent="0.3">
      <c r="K32679" s="148" t="str">
        <f>IFERROR(VLOOKUP(A32679,DATABARANG!$B$4:$G$20000,5),"")</f>
        <v/>
      </c>
      <c r="L32679" s="149" t="str">
        <f t="shared" si="1032"/>
        <v/>
      </c>
      <c r="M32679" s="158" t="str">
        <f t="shared" si="1033"/>
        <v/>
      </c>
      <c r="O32679" s="151"/>
    </row>
    <row r="32680" spans="11:15" x14ac:dyDescent="0.3">
      <c r="K32680" s="148" t="str">
        <f>IFERROR(VLOOKUP(A32680,DATABARANG!$B$4:$G$20000,5),"")</f>
        <v/>
      </c>
      <c r="L32680" s="149" t="str">
        <f t="shared" si="1032"/>
        <v/>
      </c>
      <c r="M32680" s="158" t="str">
        <f t="shared" si="1033"/>
        <v/>
      </c>
      <c r="O32680" s="151"/>
    </row>
    <row r="32681" spans="11:15" x14ac:dyDescent="0.3">
      <c r="K32681" s="148" t="str">
        <f>IFERROR(VLOOKUP(A32681,DATABARANG!$B$4:$G$20000,5),"")</f>
        <v/>
      </c>
      <c r="L32681" s="149" t="str">
        <f t="shared" si="1032"/>
        <v/>
      </c>
      <c r="M32681" s="158" t="str">
        <f t="shared" si="1033"/>
        <v/>
      </c>
      <c r="O32681" s="151"/>
    </row>
    <row r="32682" spans="11:15" x14ac:dyDescent="0.3">
      <c r="K32682" s="148" t="str">
        <f>IFERROR(VLOOKUP(A32682,DATABARANG!$B$4:$G$20000,5),"")</f>
        <v/>
      </c>
      <c r="L32682" s="149" t="str">
        <f t="shared" si="1032"/>
        <v/>
      </c>
      <c r="M32682" s="158" t="str">
        <f t="shared" si="1033"/>
        <v/>
      </c>
      <c r="O32682" s="151"/>
    </row>
    <row r="32683" spans="11:15" x14ac:dyDescent="0.3">
      <c r="K32683" s="148" t="str">
        <f>IFERROR(VLOOKUP(A32683,DATABARANG!$B$4:$G$20000,5),"")</f>
        <v/>
      </c>
      <c r="L32683" s="149" t="str">
        <f t="shared" si="1032"/>
        <v/>
      </c>
      <c r="M32683" s="158" t="str">
        <f t="shared" si="1033"/>
        <v/>
      </c>
      <c r="O32683" s="151"/>
    </row>
    <row r="32684" spans="11:15" x14ac:dyDescent="0.3">
      <c r="K32684" s="148" t="str">
        <f>IFERROR(VLOOKUP(A32684,DATABARANG!$B$4:$G$20000,5),"")</f>
        <v/>
      </c>
      <c r="L32684" s="149" t="str">
        <f t="shared" si="1032"/>
        <v/>
      </c>
      <c r="M32684" s="158" t="str">
        <f t="shared" si="1033"/>
        <v/>
      </c>
      <c r="O32684" s="151"/>
    </row>
    <row r="32685" spans="11:15" x14ac:dyDescent="0.3">
      <c r="K32685" s="148" t="str">
        <f>IFERROR(VLOOKUP(A32685,DATABARANG!$B$4:$G$20000,5),"")</f>
        <v/>
      </c>
      <c r="L32685" s="149" t="str">
        <f t="shared" si="1032"/>
        <v/>
      </c>
      <c r="M32685" s="158" t="str">
        <f t="shared" si="1033"/>
        <v/>
      </c>
      <c r="O32685" s="151"/>
    </row>
    <row r="32686" spans="11:15" x14ac:dyDescent="0.3">
      <c r="K32686" s="148" t="str">
        <f>IFERROR(VLOOKUP(A32686,DATABARANG!$B$4:$G$20000,5),"")</f>
        <v/>
      </c>
      <c r="L32686" s="149" t="str">
        <f t="shared" si="1032"/>
        <v/>
      </c>
      <c r="M32686" s="158" t="str">
        <f t="shared" si="1033"/>
        <v/>
      </c>
      <c r="O32686" s="151"/>
    </row>
    <row r="32687" spans="11:15" x14ac:dyDescent="0.3">
      <c r="K32687" s="148" t="str">
        <f>IFERROR(VLOOKUP(A32687,DATABARANG!$B$4:$G$20000,5),"")</f>
        <v/>
      </c>
      <c r="L32687" s="149" t="str">
        <f t="shared" si="1032"/>
        <v/>
      </c>
      <c r="M32687" s="158" t="str">
        <f t="shared" si="1033"/>
        <v/>
      </c>
      <c r="O32687" s="151"/>
    </row>
    <row r="32688" spans="11:15" x14ac:dyDescent="0.3">
      <c r="K32688" s="148" t="str">
        <f>IFERROR(VLOOKUP(A32688,DATABARANG!$B$4:$G$20000,5),"")</f>
        <v/>
      </c>
      <c r="L32688" s="149" t="str">
        <f t="shared" si="1032"/>
        <v/>
      </c>
      <c r="M32688" s="158" t="str">
        <f t="shared" si="1033"/>
        <v/>
      </c>
      <c r="O32688" s="151"/>
    </row>
    <row r="32689" spans="11:15" x14ac:dyDescent="0.3">
      <c r="K32689" s="148" t="str">
        <f>IFERROR(VLOOKUP(A32689,DATABARANG!$B$4:$G$20000,5),"")</f>
        <v/>
      </c>
      <c r="L32689" s="149" t="str">
        <f t="shared" si="1032"/>
        <v/>
      </c>
      <c r="M32689" s="158" t="str">
        <f t="shared" si="1033"/>
        <v/>
      </c>
      <c r="O32689" s="151"/>
    </row>
    <row r="32690" spans="11:15" x14ac:dyDescent="0.3">
      <c r="K32690" s="148" t="str">
        <f>IFERROR(VLOOKUP(A32690,DATABARANG!$B$4:$G$20000,5),"")</f>
        <v/>
      </c>
      <c r="L32690" s="149" t="str">
        <f t="shared" si="1032"/>
        <v/>
      </c>
      <c r="M32690" s="158" t="str">
        <f t="shared" si="1033"/>
        <v/>
      </c>
      <c r="O32690" s="151"/>
    </row>
    <row r="32691" spans="11:15" x14ac:dyDescent="0.3">
      <c r="K32691" s="148" t="str">
        <f>IFERROR(VLOOKUP(A32691,DATABARANG!$B$4:$G$20000,5),"")</f>
        <v/>
      </c>
      <c r="L32691" s="149" t="str">
        <f t="shared" si="1032"/>
        <v/>
      </c>
      <c r="M32691" s="158" t="str">
        <f t="shared" si="1033"/>
        <v/>
      </c>
      <c r="O32691" s="151"/>
    </row>
    <row r="32692" spans="11:15" x14ac:dyDescent="0.3">
      <c r="K32692" s="148" t="str">
        <f>IFERROR(VLOOKUP(A32692,DATABARANG!$B$4:$G$20000,5),"")</f>
        <v/>
      </c>
      <c r="L32692" s="149" t="str">
        <f t="shared" si="1032"/>
        <v/>
      </c>
      <c r="M32692" s="158" t="str">
        <f t="shared" si="1033"/>
        <v/>
      </c>
      <c r="O32692" s="151"/>
    </row>
    <row r="32693" spans="11:15" x14ac:dyDescent="0.3">
      <c r="K32693" s="148" t="str">
        <f>IFERROR(VLOOKUP(A32693,DATABARANG!$B$4:$G$20000,5),"")</f>
        <v/>
      </c>
      <c r="L32693" s="149" t="str">
        <f t="shared" si="1032"/>
        <v/>
      </c>
      <c r="M32693" s="158" t="str">
        <f t="shared" si="1033"/>
        <v/>
      </c>
      <c r="O32693" s="151"/>
    </row>
    <row r="32694" spans="11:15" x14ac:dyDescent="0.3">
      <c r="K32694" s="148" t="str">
        <f>IFERROR(VLOOKUP(A32694,DATABARANG!$B$4:$G$20000,5),"")</f>
        <v/>
      </c>
      <c r="L32694" s="149" t="str">
        <f t="shared" si="1032"/>
        <v/>
      </c>
      <c r="M32694" s="158" t="str">
        <f t="shared" si="1033"/>
        <v/>
      </c>
      <c r="O32694" s="151"/>
    </row>
    <row r="32695" spans="11:15" x14ac:dyDescent="0.3">
      <c r="K32695" s="148" t="str">
        <f>IFERROR(VLOOKUP(A32695,DATABARANG!$B$4:$G$20000,5),"")</f>
        <v/>
      </c>
      <c r="L32695" s="149" t="str">
        <f t="shared" si="1032"/>
        <v/>
      </c>
      <c r="M32695" s="158" t="str">
        <f t="shared" si="1033"/>
        <v/>
      </c>
      <c r="O32695" s="151"/>
    </row>
    <row r="32696" spans="11:15" x14ac:dyDescent="0.3">
      <c r="K32696" s="148" t="str">
        <f>IFERROR(VLOOKUP(A32696,DATABARANG!$B$4:$G$20000,5),"")</f>
        <v/>
      </c>
      <c r="L32696" s="149" t="str">
        <f t="shared" si="1032"/>
        <v/>
      </c>
      <c r="M32696" s="158" t="str">
        <f t="shared" si="1033"/>
        <v/>
      </c>
      <c r="O32696" s="151"/>
    </row>
    <row r="32697" spans="11:15" x14ac:dyDescent="0.3">
      <c r="K32697" s="148" t="str">
        <f>IFERROR(VLOOKUP(A32697,DATABARANG!$B$4:$G$20000,5),"")</f>
        <v/>
      </c>
      <c r="L32697" s="149" t="str">
        <f t="shared" si="1032"/>
        <v/>
      </c>
      <c r="M32697" s="158" t="str">
        <f t="shared" si="1033"/>
        <v/>
      </c>
      <c r="O32697" s="151"/>
    </row>
    <row r="32698" spans="11:15" x14ac:dyDescent="0.3">
      <c r="K32698" s="148" t="str">
        <f>IFERROR(VLOOKUP(A32698,DATABARANG!$B$4:$G$20000,5),"")</f>
        <v/>
      </c>
      <c r="L32698" s="149" t="str">
        <f t="shared" si="1032"/>
        <v/>
      </c>
      <c r="M32698" s="158" t="str">
        <f t="shared" si="1033"/>
        <v/>
      </c>
      <c r="O32698" s="151"/>
    </row>
    <row r="32699" spans="11:15" x14ac:dyDescent="0.3">
      <c r="K32699" s="148" t="str">
        <f>IFERROR(VLOOKUP(A32699,DATABARANG!$B$4:$G$20000,5),"")</f>
        <v/>
      </c>
      <c r="L32699" s="149" t="str">
        <f t="shared" si="1032"/>
        <v/>
      </c>
      <c r="M32699" s="158" t="str">
        <f t="shared" si="1033"/>
        <v/>
      </c>
      <c r="O32699" s="151"/>
    </row>
    <row r="32700" spans="11:15" x14ac:dyDescent="0.3">
      <c r="K32700" s="148" t="str">
        <f>IFERROR(VLOOKUP(A32700,DATABARANG!$B$4:$G$20000,5),"")</f>
        <v/>
      </c>
      <c r="L32700" s="149" t="str">
        <f t="shared" si="1032"/>
        <v/>
      </c>
      <c r="M32700" s="158" t="str">
        <f t="shared" si="1033"/>
        <v/>
      </c>
      <c r="O32700" s="151"/>
    </row>
    <row r="32701" spans="11:15" x14ac:dyDescent="0.3">
      <c r="K32701" s="148" t="str">
        <f>IFERROR(VLOOKUP(A32701,DATABARANG!$B$4:$G$20000,5),"")</f>
        <v/>
      </c>
      <c r="L32701" s="149" t="str">
        <f t="shared" si="1032"/>
        <v/>
      </c>
      <c r="M32701" s="158" t="str">
        <f t="shared" si="1033"/>
        <v/>
      </c>
      <c r="O32701" s="151"/>
    </row>
    <row r="32702" spans="11:15" x14ac:dyDescent="0.3">
      <c r="K32702" s="148" t="str">
        <f>IFERROR(VLOOKUP(A32702,DATABARANG!$B$4:$G$20000,5),"")</f>
        <v/>
      </c>
      <c r="L32702" s="149" t="str">
        <f t="shared" si="1032"/>
        <v/>
      </c>
      <c r="M32702" s="158" t="str">
        <f t="shared" si="1033"/>
        <v/>
      </c>
      <c r="O32702" s="151"/>
    </row>
    <row r="32703" spans="11:15" x14ac:dyDescent="0.3">
      <c r="K32703" s="148" t="str">
        <f>IFERROR(VLOOKUP(A32703,DATABARANG!$B$4:$G$20000,5),"")</f>
        <v/>
      </c>
      <c r="L32703" s="149" t="str">
        <f t="shared" si="1032"/>
        <v/>
      </c>
      <c r="M32703" s="158" t="str">
        <f t="shared" si="1033"/>
        <v/>
      </c>
      <c r="O32703" s="151"/>
    </row>
    <row r="32704" spans="11:15" x14ac:dyDescent="0.3">
      <c r="K32704" s="148" t="str">
        <f>IFERROR(VLOOKUP(A32704,DATABARANG!$B$4:$G$20000,5),"")</f>
        <v/>
      </c>
      <c r="L32704" s="149" t="str">
        <f t="shared" si="1032"/>
        <v/>
      </c>
      <c r="M32704" s="158" t="str">
        <f t="shared" si="1033"/>
        <v/>
      </c>
      <c r="O32704" s="151"/>
    </row>
    <row r="32705" spans="11:15" x14ac:dyDescent="0.3">
      <c r="K32705" s="148" t="str">
        <f>IFERROR(VLOOKUP(A32705,DATABARANG!$B$4:$G$20000,5),"")</f>
        <v/>
      </c>
      <c r="L32705" s="149" t="str">
        <f t="shared" si="1032"/>
        <v/>
      </c>
      <c r="M32705" s="158" t="str">
        <f t="shared" si="1033"/>
        <v/>
      </c>
      <c r="O32705" s="151"/>
    </row>
    <row r="32706" spans="11:15" x14ac:dyDescent="0.3">
      <c r="K32706" s="148" t="str">
        <f>IFERROR(VLOOKUP(A32706,DATABARANG!$B$4:$G$20000,5),"")</f>
        <v/>
      </c>
      <c r="L32706" s="149" t="str">
        <f t="shared" si="1032"/>
        <v/>
      </c>
      <c r="M32706" s="158" t="str">
        <f t="shared" si="1033"/>
        <v/>
      </c>
      <c r="O32706" s="151"/>
    </row>
    <row r="32707" spans="11:15" x14ac:dyDescent="0.3">
      <c r="K32707" s="148" t="str">
        <f>IFERROR(VLOOKUP(A32707,DATABARANG!$B$4:$G$20000,5),"")</f>
        <v/>
      </c>
      <c r="L32707" s="149" t="str">
        <f t="shared" si="1032"/>
        <v/>
      </c>
      <c r="M32707" s="158" t="str">
        <f t="shared" si="1033"/>
        <v/>
      </c>
      <c r="O32707" s="151"/>
    </row>
    <row r="32708" spans="11:15" x14ac:dyDescent="0.3">
      <c r="K32708" s="148" t="str">
        <f>IFERROR(VLOOKUP(A32708,DATABARANG!$B$4:$G$20000,5),"")</f>
        <v/>
      </c>
      <c r="L32708" s="149" t="str">
        <f t="shared" si="1032"/>
        <v/>
      </c>
      <c r="M32708" s="158" t="str">
        <f t="shared" si="1033"/>
        <v/>
      </c>
      <c r="O32708" s="151"/>
    </row>
    <row r="32709" spans="11:15" x14ac:dyDescent="0.3">
      <c r="K32709" s="148" t="str">
        <f>IFERROR(VLOOKUP(A32709,DATABARANG!$B$4:$G$20000,5),"")</f>
        <v/>
      </c>
      <c r="L32709" s="149" t="str">
        <f t="shared" si="1032"/>
        <v/>
      </c>
      <c r="M32709" s="158" t="str">
        <f t="shared" si="1033"/>
        <v/>
      </c>
      <c r="O32709" s="151"/>
    </row>
    <row r="32710" spans="11:15" x14ac:dyDescent="0.3">
      <c r="K32710" s="148" t="str">
        <f>IFERROR(VLOOKUP(A32710,DATABARANG!$B$4:$G$20000,5),"")</f>
        <v/>
      </c>
      <c r="L32710" s="149" t="str">
        <f t="shared" ref="L32710:L32773" si="1034">IFERROR((E32710-K32710)*G32710,"")</f>
        <v/>
      </c>
      <c r="M32710" s="158" t="str">
        <f t="shared" ref="M32710:M32773" si="1035">IF(B32710="","",TEXT(B32710,"DD-MMM"))</f>
        <v/>
      </c>
      <c r="O32710" s="151"/>
    </row>
    <row r="32711" spans="11:15" x14ac:dyDescent="0.3">
      <c r="K32711" s="148" t="str">
        <f>IFERROR(VLOOKUP(A32711,DATABARANG!$B$4:$G$20000,5),"")</f>
        <v/>
      </c>
      <c r="L32711" s="149" t="str">
        <f t="shared" si="1034"/>
        <v/>
      </c>
      <c r="M32711" s="158" t="str">
        <f t="shared" si="1035"/>
        <v/>
      </c>
      <c r="O32711" s="151"/>
    </row>
    <row r="32712" spans="11:15" x14ac:dyDescent="0.3">
      <c r="K32712" s="148" t="str">
        <f>IFERROR(VLOOKUP(A32712,DATABARANG!$B$4:$G$20000,5),"")</f>
        <v/>
      </c>
      <c r="L32712" s="149" t="str">
        <f t="shared" si="1034"/>
        <v/>
      </c>
      <c r="M32712" s="158" t="str">
        <f t="shared" si="1035"/>
        <v/>
      </c>
      <c r="O32712" s="151"/>
    </row>
    <row r="32713" spans="11:15" x14ac:dyDescent="0.3">
      <c r="K32713" s="148" t="str">
        <f>IFERROR(VLOOKUP(A32713,DATABARANG!$B$4:$G$20000,5),"")</f>
        <v/>
      </c>
      <c r="L32713" s="149" t="str">
        <f t="shared" si="1034"/>
        <v/>
      </c>
      <c r="M32713" s="158" t="str">
        <f t="shared" si="1035"/>
        <v/>
      </c>
      <c r="O32713" s="151"/>
    </row>
    <row r="32714" spans="11:15" x14ac:dyDescent="0.3">
      <c r="K32714" s="148" t="str">
        <f>IFERROR(VLOOKUP(A32714,DATABARANG!$B$4:$G$20000,5),"")</f>
        <v/>
      </c>
      <c r="L32714" s="149" t="str">
        <f t="shared" si="1034"/>
        <v/>
      </c>
      <c r="M32714" s="158" t="str">
        <f t="shared" si="1035"/>
        <v/>
      </c>
      <c r="O32714" s="151"/>
    </row>
    <row r="32715" spans="11:15" x14ac:dyDescent="0.3">
      <c r="K32715" s="148" t="str">
        <f>IFERROR(VLOOKUP(A32715,DATABARANG!$B$4:$G$20000,5),"")</f>
        <v/>
      </c>
      <c r="L32715" s="149" t="str">
        <f t="shared" si="1034"/>
        <v/>
      </c>
      <c r="M32715" s="158" t="str">
        <f t="shared" si="1035"/>
        <v/>
      </c>
      <c r="O32715" s="151"/>
    </row>
    <row r="32716" spans="11:15" x14ac:dyDescent="0.3">
      <c r="K32716" s="148" t="str">
        <f>IFERROR(VLOOKUP(A32716,DATABARANG!$B$4:$G$20000,5),"")</f>
        <v/>
      </c>
      <c r="L32716" s="149" t="str">
        <f t="shared" si="1034"/>
        <v/>
      </c>
      <c r="M32716" s="158" t="str">
        <f t="shared" si="1035"/>
        <v/>
      </c>
      <c r="O32716" s="151"/>
    </row>
    <row r="32717" spans="11:15" x14ac:dyDescent="0.3">
      <c r="K32717" s="148" t="str">
        <f>IFERROR(VLOOKUP(A32717,DATABARANG!$B$4:$G$20000,5),"")</f>
        <v/>
      </c>
      <c r="L32717" s="149" t="str">
        <f t="shared" si="1034"/>
        <v/>
      </c>
      <c r="M32717" s="158" t="str">
        <f t="shared" si="1035"/>
        <v/>
      </c>
      <c r="O32717" s="151"/>
    </row>
    <row r="32718" spans="11:15" x14ac:dyDescent="0.3">
      <c r="K32718" s="148" t="str">
        <f>IFERROR(VLOOKUP(A32718,DATABARANG!$B$4:$G$20000,5),"")</f>
        <v/>
      </c>
      <c r="L32718" s="149" t="str">
        <f t="shared" si="1034"/>
        <v/>
      </c>
      <c r="M32718" s="158" t="str">
        <f t="shared" si="1035"/>
        <v/>
      </c>
      <c r="O32718" s="151"/>
    </row>
    <row r="32719" spans="11:15" x14ac:dyDescent="0.3">
      <c r="K32719" s="148" t="str">
        <f>IFERROR(VLOOKUP(A32719,DATABARANG!$B$4:$G$20000,5),"")</f>
        <v/>
      </c>
      <c r="L32719" s="149" t="str">
        <f t="shared" si="1034"/>
        <v/>
      </c>
      <c r="M32719" s="158" t="str">
        <f t="shared" si="1035"/>
        <v/>
      </c>
      <c r="O32719" s="151"/>
    </row>
    <row r="32720" spans="11:15" x14ac:dyDescent="0.3">
      <c r="K32720" s="148" t="str">
        <f>IFERROR(VLOOKUP(A32720,DATABARANG!$B$4:$G$20000,5),"")</f>
        <v/>
      </c>
      <c r="L32720" s="149" t="str">
        <f t="shared" si="1034"/>
        <v/>
      </c>
      <c r="M32720" s="158" t="str">
        <f t="shared" si="1035"/>
        <v/>
      </c>
      <c r="O32720" s="151"/>
    </row>
    <row r="32721" spans="11:15" x14ac:dyDescent="0.3">
      <c r="K32721" s="148" t="str">
        <f>IFERROR(VLOOKUP(A32721,DATABARANG!$B$4:$G$20000,5),"")</f>
        <v/>
      </c>
      <c r="L32721" s="149" t="str">
        <f t="shared" si="1034"/>
        <v/>
      </c>
      <c r="M32721" s="158" t="str">
        <f t="shared" si="1035"/>
        <v/>
      </c>
      <c r="O32721" s="151"/>
    </row>
    <row r="32722" spans="11:15" x14ac:dyDescent="0.3">
      <c r="K32722" s="148" t="str">
        <f>IFERROR(VLOOKUP(A32722,DATABARANG!$B$4:$G$20000,5),"")</f>
        <v/>
      </c>
      <c r="L32722" s="149" t="str">
        <f t="shared" si="1034"/>
        <v/>
      </c>
      <c r="M32722" s="158" t="str">
        <f t="shared" si="1035"/>
        <v/>
      </c>
      <c r="O32722" s="151"/>
    </row>
    <row r="32723" spans="11:15" x14ac:dyDescent="0.3">
      <c r="K32723" s="148" t="str">
        <f>IFERROR(VLOOKUP(A32723,DATABARANG!$B$4:$G$20000,5),"")</f>
        <v/>
      </c>
      <c r="L32723" s="149" t="str">
        <f t="shared" si="1034"/>
        <v/>
      </c>
      <c r="M32723" s="158" t="str">
        <f t="shared" si="1035"/>
        <v/>
      </c>
      <c r="O32723" s="151"/>
    </row>
    <row r="32724" spans="11:15" x14ac:dyDescent="0.3">
      <c r="K32724" s="148" t="str">
        <f>IFERROR(VLOOKUP(A32724,DATABARANG!$B$4:$G$20000,5),"")</f>
        <v/>
      </c>
      <c r="L32724" s="149" t="str">
        <f t="shared" si="1034"/>
        <v/>
      </c>
      <c r="M32724" s="158" t="str">
        <f t="shared" si="1035"/>
        <v/>
      </c>
      <c r="O32724" s="151"/>
    </row>
    <row r="32725" spans="11:15" x14ac:dyDescent="0.3">
      <c r="K32725" s="148" t="str">
        <f>IFERROR(VLOOKUP(A32725,DATABARANG!$B$4:$G$20000,5),"")</f>
        <v/>
      </c>
      <c r="L32725" s="149" t="str">
        <f t="shared" si="1034"/>
        <v/>
      </c>
      <c r="M32725" s="158" t="str">
        <f t="shared" si="1035"/>
        <v/>
      </c>
      <c r="O32725" s="151"/>
    </row>
    <row r="32726" spans="11:15" x14ac:dyDescent="0.3">
      <c r="K32726" s="148" t="str">
        <f>IFERROR(VLOOKUP(A32726,DATABARANG!$B$4:$G$20000,5),"")</f>
        <v/>
      </c>
      <c r="L32726" s="149" t="str">
        <f t="shared" si="1034"/>
        <v/>
      </c>
      <c r="M32726" s="158" t="str">
        <f t="shared" si="1035"/>
        <v/>
      </c>
      <c r="O32726" s="151"/>
    </row>
    <row r="32727" spans="11:15" x14ac:dyDescent="0.3">
      <c r="K32727" s="148" t="str">
        <f>IFERROR(VLOOKUP(A32727,DATABARANG!$B$4:$G$20000,5),"")</f>
        <v/>
      </c>
      <c r="L32727" s="149" t="str">
        <f t="shared" si="1034"/>
        <v/>
      </c>
      <c r="M32727" s="158" t="str">
        <f t="shared" si="1035"/>
        <v/>
      </c>
      <c r="O32727" s="151"/>
    </row>
    <row r="32728" spans="11:15" x14ac:dyDescent="0.3">
      <c r="K32728" s="148" t="str">
        <f>IFERROR(VLOOKUP(A32728,DATABARANG!$B$4:$G$20000,5),"")</f>
        <v/>
      </c>
      <c r="L32728" s="149" t="str">
        <f t="shared" si="1034"/>
        <v/>
      </c>
      <c r="M32728" s="158" t="str">
        <f t="shared" si="1035"/>
        <v/>
      </c>
      <c r="O32728" s="151"/>
    </row>
    <row r="32729" spans="11:15" x14ac:dyDescent="0.3">
      <c r="K32729" s="148" t="str">
        <f>IFERROR(VLOOKUP(A32729,DATABARANG!$B$4:$G$20000,5),"")</f>
        <v/>
      </c>
      <c r="L32729" s="149" t="str">
        <f t="shared" si="1034"/>
        <v/>
      </c>
      <c r="M32729" s="158" t="str">
        <f t="shared" si="1035"/>
        <v/>
      </c>
      <c r="O32729" s="151"/>
    </row>
    <row r="32730" spans="11:15" x14ac:dyDescent="0.3">
      <c r="K32730" s="148" t="str">
        <f>IFERROR(VLOOKUP(A32730,DATABARANG!$B$4:$G$20000,5),"")</f>
        <v/>
      </c>
      <c r="L32730" s="149" t="str">
        <f t="shared" si="1034"/>
        <v/>
      </c>
      <c r="M32730" s="158" t="str">
        <f t="shared" si="1035"/>
        <v/>
      </c>
      <c r="O32730" s="151"/>
    </row>
    <row r="32731" spans="11:15" x14ac:dyDescent="0.3">
      <c r="K32731" s="148" t="str">
        <f>IFERROR(VLOOKUP(A32731,DATABARANG!$B$4:$G$20000,5),"")</f>
        <v/>
      </c>
      <c r="L32731" s="149" t="str">
        <f t="shared" si="1034"/>
        <v/>
      </c>
      <c r="M32731" s="158" t="str">
        <f t="shared" si="1035"/>
        <v/>
      </c>
      <c r="O32731" s="151"/>
    </row>
    <row r="32732" spans="11:15" x14ac:dyDescent="0.3">
      <c r="K32732" s="148" t="str">
        <f>IFERROR(VLOOKUP(A32732,DATABARANG!$B$4:$G$20000,5),"")</f>
        <v/>
      </c>
      <c r="L32732" s="149" t="str">
        <f t="shared" si="1034"/>
        <v/>
      </c>
      <c r="M32732" s="158" t="str">
        <f t="shared" si="1035"/>
        <v/>
      </c>
      <c r="O32732" s="151"/>
    </row>
    <row r="32733" spans="11:15" x14ac:dyDescent="0.3">
      <c r="K32733" s="148" t="str">
        <f>IFERROR(VLOOKUP(A32733,DATABARANG!$B$4:$G$20000,5),"")</f>
        <v/>
      </c>
      <c r="L32733" s="149" t="str">
        <f t="shared" si="1034"/>
        <v/>
      </c>
      <c r="M32733" s="158" t="str">
        <f t="shared" si="1035"/>
        <v/>
      </c>
      <c r="O32733" s="151"/>
    </row>
    <row r="32734" spans="11:15" x14ac:dyDescent="0.3">
      <c r="K32734" s="148" t="str">
        <f>IFERROR(VLOOKUP(A32734,DATABARANG!$B$4:$G$20000,5),"")</f>
        <v/>
      </c>
      <c r="L32734" s="149" t="str">
        <f t="shared" si="1034"/>
        <v/>
      </c>
      <c r="M32734" s="158" t="str">
        <f t="shared" si="1035"/>
        <v/>
      </c>
      <c r="O32734" s="151"/>
    </row>
    <row r="32735" spans="11:15" x14ac:dyDescent="0.3">
      <c r="K32735" s="148" t="str">
        <f>IFERROR(VLOOKUP(A32735,DATABARANG!$B$4:$G$20000,5),"")</f>
        <v/>
      </c>
      <c r="L32735" s="149" t="str">
        <f t="shared" si="1034"/>
        <v/>
      </c>
      <c r="M32735" s="158" t="str">
        <f t="shared" si="1035"/>
        <v/>
      </c>
      <c r="O32735" s="151"/>
    </row>
    <row r="32736" spans="11:15" x14ac:dyDescent="0.3">
      <c r="K32736" s="148" t="str">
        <f>IFERROR(VLOOKUP(A32736,DATABARANG!$B$4:$G$20000,5),"")</f>
        <v/>
      </c>
      <c r="L32736" s="149" t="str">
        <f t="shared" si="1034"/>
        <v/>
      </c>
      <c r="M32736" s="158" t="str">
        <f t="shared" si="1035"/>
        <v/>
      </c>
      <c r="O32736" s="151"/>
    </row>
    <row r="32737" spans="11:15" x14ac:dyDescent="0.3">
      <c r="K32737" s="148" t="str">
        <f>IFERROR(VLOOKUP(A32737,DATABARANG!$B$4:$G$20000,5),"")</f>
        <v/>
      </c>
      <c r="L32737" s="149" t="str">
        <f t="shared" si="1034"/>
        <v/>
      </c>
      <c r="M32737" s="158" t="str">
        <f t="shared" si="1035"/>
        <v/>
      </c>
      <c r="O32737" s="151"/>
    </row>
    <row r="32738" spans="11:15" x14ac:dyDescent="0.3">
      <c r="K32738" s="148" t="str">
        <f>IFERROR(VLOOKUP(A32738,DATABARANG!$B$4:$G$20000,5),"")</f>
        <v/>
      </c>
      <c r="L32738" s="149" t="str">
        <f t="shared" si="1034"/>
        <v/>
      </c>
      <c r="M32738" s="158" t="str">
        <f t="shared" si="1035"/>
        <v/>
      </c>
      <c r="O32738" s="151"/>
    </row>
    <row r="32739" spans="11:15" x14ac:dyDescent="0.3">
      <c r="K32739" s="148" t="str">
        <f>IFERROR(VLOOKUP(A32739,DATABARANG!$B$4:$G$20000,5),"")</f>
        <v/>
      </c>
      <c r="L32739" s="149" t="str">
        <f t="shared" si="1034"/>
        <v/>
      </c>
      <c r="M32739" s="158" t="str">
        <f t="shared" si="1035"/>
        <v/>
      </c>
      <c r="O32739" s="151"/>
    </row>
    <row r="32740" spans="11:15" x14ac:dyDescent="0.3">
      <c r="K32740" s="148" t="str">
        <f>IFERROR(VLOOKUP(A32740,DATABARANG!$B$4:$G$20000,5),"")</f>
        <v/>
      </c>
      <c r="L32740" s="149" t="str">
        <f t="shared" si="1034"/>
        <v/>
      </c>
      <c r="M32740" s="158" t="str">
        <f t="shared" si="1035"/>
        <v/>
      </c>
      <c r="O32740" s="151"/>
    </row>
    <row r="32741" spans="11:15" x14ac:dyDescent="0.3">
      <c r="K32741" s="148" t="str">
        <f>IFERROR(VLOOKUP(A32741,DATABARANG!$B$4:$G$20000,5),"")</f>
        <v/>
      </c>
      <c r="L32741" s="149" t="str">
        <f t="shared" si="1034"/>
        <v/>
      </c>
      <c r="M32741" s="158" t="str">
        <f t="shared" si="1035"/>
        <v/>
      </c>
      <c r="O32741" s="151"/>
    </row>
    <row r="32742" spans="11:15" x14ac:dyDescent="0.3">
      <c r="K32742" s="148" t="str">
        <f>IFERROR(VLOOKUP(A32742,DATABARANG!$B$4:$G$20000,5),"")</f>
        <v/>
      </c>
      <c r="L32742" s="149" t="str">
        <f t="shared" si="1034"/>
        <v/>
      </c>
      <c r="M32742" s="158" t="str">
        <f t="shared" si="1035"/>
        <v/>
      </c>
      <c r="O32742" s="151"/>
    </row>
    <row r="32743" spans="11:15" x14ac:dyDescent="0.3">
      <c r="K32743" s="148" t="str">
        <f>IFERROR(VLOOKUP(A32743,DATABARANG!$B$4:$G$20000,5),"")</f>
        <v/>
      </c>
      <c r="L32743" s="149" t="str">
        <f t="shared" si="1034"/>
        <v/>
      </c>
      <c r="M32743" s="158" t="str">
        <f t="shared" si="1035"/>
        <v/>
      </c>
      <c r="O32743" s="151"/>
    </row>
    <row r="32744" spans="11:15" x14ac:dyDescent="0.3">
      <c r="K32744" s="148" t="str">
        <f>IFERROR(VLOOKUP(A32744,DATABARANG!$B$4:$G$20000,5),"")</f>
        <v/>
      </c>
      <c r="L32744" s="149" t="str">
        <f t="shared" si="1034"/>
        <v/>
      </c>
      <c r="M32744" s="158" t="str">
        <f t="shared" si="1035"/>
        <v/>
      </c>
      <c r="O32744" s="151"/>
    </row>
    <row r="32745" spans="11:15" x14ac:dyDescent="0.3">
      <c r="K32745" s="148" t="str">
        <f>IFERROR(VLOOKUP(A32745,DATABARANG!$B$4:$G$20000,5),"")</f>
        <v/>
      </c>
      <c r="L32745" s="149" t="str">
        <f t="shared" si="1034"/>
        <v/>
      </c>
      <c r="M32745" s="158" t="str">
        <f t="shared" si="1035"/>
        <v/>
      </c>
      <c r="O32745" s="151"/>
    </row>
    <row r="32746" spans="11:15" x14ac:dyDescent="0.3">
      <c r="K32746" s="148" t="str">
        <f>IFERROR(VLOOKUP(A32746,DATABARANG!$B$4:$G$20000,5),"")</f>
        <v/>
      </c>
      <c r="L32746" s="149" t="str">
        <f t="shared" si="1034"/>
        <v/>
      </c>
      <c r="M32746" s="158" t="str">
        <f t="shared" si="1035"/>
        <v/>
      </c>
      <c r="O32746" s="151"/>
    </row>
    <row r="32747" spans="11:15" x14ac:dyDescent="0.3">
      <c r="K32747" s="148" t="str">
        <f>IFERROR(VLOOKUP(A32747,DATABARANG!$B$4:$G$20000,5),"")</f>
        <v/>
      </c>
      <c r="L32747" s="149" t="str">
        <f t="shared" si="1034"/>
        <v/>
      </c>
      <c r="M32747" s="158" t="str">
        <f t="shared" si="1035"/>
        <v/>
      </c>
      <c r="O32747" s="151"/>
    </row>
    <row r="32748" spans="11:15" x14ac:dyDescent="0.3">
      <c r="K32748" s="148" t="str">
        <f>IFERROR(VLOOKUP(A32748,DATABARANG!$B$4:$G$20000,5),"")</f>
        <v/>
      </c>
      <c r="L32748" s="149" t="str">
        <f t="shared" si="1034"/>
        <v/>
      </c>
      <c r="M32748" s="158" t="str">
        <f t="shared" si="1035"/>
        <v/>
      </c>
      <c r="O32748" s="151"/>
    </row>
    <row r="32749" spans="11:15" x14ac:dyDescent="0.3">
      <c r="K32749" s="148" t="str">
        <f>IFERROR(VLOOKUP(A32749,DATABARANG!$B$4:$G$20000,5),"")</f>
        <v/>
      </c>
      <c r="L32749" s="149" t="str">
        <f t="shared" si="1034"/>
        <v/>
      </c>
      <c r="M32749" s="158" t="str">
        <f t="shared" si="1035"/>
        <v/>
      </c>
      <c r="O32749" s="151"/>
    </row>
    <row r="32750" spans="11:15" x14ac:dyDescent="0.3">
      <c r="K32750" s="148" t="str">
        <f>IFERROR(VLOOKUP(A32750,DATABARANG!$B$4:$G$20000,5),"")</f>
        <v/>
      </c>
      <c r="L32750" s="149" t="str">
        <f t="shared" si="1034"/>
        <v/>
      </c>
      <c r="M32750" s="158" t="str">
        <f t="shared" si="1035"/>
        <v/>
      </c>
      <c r="O32750" s="151"/>
    </row>
    <row r="32751" spans="11:15" x14ac:dyDescent="0.3">
      <c r="K32751" s="148" t="str">
        <f>IFERROR(VLOOKUP(A32751,DATABARANG!$B$4:$G$20000,5),"")</f>
        <v/>
      </c>
      <c r="L32751" s="149" t="str">
        <f t="shared" si="1034"/>
        <v/>
      </c>
      <c r="M32751" s="158" t="str">
        <f t="shared" si="1035"/>
        <v/>
      </c>
      <c r="O32751" s="151"/>
    </row>
    <row r="32752" spans="11:15" x14ac:dyDescent="0.3">
      <c r="K32752" s="148" t="str">
        <f>IFERROR(VLOOKUP(A32752,DATABARANG!$B$4:$G$20000,5),"")</f>
        <v/>
      </c>
      <c r="L32752" s="149" t="str">
        <f t="shared" si="1034"/>
        <v/>
      </c>
      <c r="M32752" s="158" t="str">
        <f t="shared" si="1035"/>
        <v/>
      </c>
      <c r="O32752" s="151"/>
    </row>
    <row r="32753" spans="11:15" x14ac:dyDescent="0.3">
      <c r="K32753" s="148" t="str">
        <f>IFERROR(VLOOKUP(A32753,DATABARANG!$B$4:$G$20000,5),"")</f>
        <v/>
      </c>
      <c r="L32753" s="149" t="str">
        <f t="shared" si="1034"/>
        <v/>
      </c>
      <c r="M32753" s="158" t="str">
        <f t="shared" si="1035"/>
        <v/>
      </c>
      <c r="O32753" s="151"/>
    </row>
    <row r="32754" spans="11:15" x14ac:dyDescent="0.3">
      <c r="K32754" s="148" t="str">
        <f>IFERROR(VLOOKUP(A32754,DATABARANG!$B$4:$G$20000,5),"")</f>
        <v/>
      </c>
      <c r="L32754" s="149" t="str">
        <f t="shared" si="1034"/>
        <v/>
      </c>
      <c r="M32754" s="158" t="str">
        <f t="shared" si="1035"/>
        <v/>
      </c>
      <c r="O32754" s="151"/>
    </row>
    <row r="32755" spans="11:15" x14ac:dyDescent="0.3">
      <c r="K32755" s="148" t="str">
        <f>IFERROR(VLOOKUP(A32755,DATABARANG!$B$4:$G$20000,5),"")</f>
        <v/>
      </c>
      <c r="L32755" s="149" t="str">
        <f t="shared" si="1034"/>
        <v/>
      </c>
      <c r="M32755" s="158" t="str">
        <f t="shared" si="1035"/>
        <v/>
      </c>
      <c r="O32755" s="151"/>
    </row>
    <row r="32756" spans="11:15" x14ac:dyDescent="0.3">
      <c r="K32756" s="148" t="str">
        <f>IFERROR(VLOOKUP(A32756,DATABARANG!$B$4:$G$20000,5),"")</f>
        <v/>
      </c>
      <c r="L32756" s="149" t="str">
        <f t="shared" si="1034"/>
        <v/>
      </c>
      <c r="M32756" s="158" t="str">
        <f t="shared" si="1035"/>
        <v/>
      </c>
      <c r="O32756" s="151"/>
    </row>
    <row r="32757" spans="11:15" x14ac:dyDescent="0.3">
      <c r="K32757" s="148" t="str">
        <f>IFERROR(VLOOKUP(A32757,DATABARANG!$B$4:$G$20000,5),"")</f>
        <v/>
      </c>
      <c r="L32757" s="149" t="str">
        <f t="shared" si="1034"/>
        <v/>
      </c>
      <c r="M32757" s="158" t="str">
        <f t="shared" si="1035"/>
        <v/>
      </c>
      <c r="O32757" s="151"/>
    </row>
    <row r="32758" spans="11:15" x14ac:dyDescent="0.3">
      <c r="K32758" s="148" t="str">
        <f>IFERROR(VLOOKUP(A32758,DATABARANG!$B$4:$G$20000,5),"")</f>
        <v/>
      </c>
      <c r="L32758" s="149" t="str">
        <f t="shared" si="1034"/>
        <v/>
      </c>
      <c r="M32758" s="158" t="str">
        <f t="shared" si="1035"/>
        <v/>
      </c>
      <c r="O32758" s="151"/>
    </row>
    <row r="32759" spans="11:15" x14ac:dyDescent="0.3">
      <c r="K32759" s="148" t="str">
        <f>IFERROR(VLOOKUP(A32759,DATABARANG!$B$4:$G$20000,5),"")</f>
        <v/>
      </c>
      <c r="L32759" s="149" t="str">
        <f t="shared" si="1034"/>
        <v/>
      </c>
      <c r="M32759" s="158" t="str">
        <f t="shared" si="1035"/>
        <v/>
      </c>
      <c r="O32759" s="151"/>
    </row>
    <row r="32760" spans="11:15" x14ac:dyDescent="0.3">
      <c r="K32760" s="148" t="str">
        <f>IFERROR(VLOOKUP(A32760,DATABARANG!$B$4:$G$20000,5),"")</f>
        <v/>
      </c>
      <c r="L32760" s="149" t="str">
        <f t="shared" si="1034"/>
        <v/>
      </c>
      <c r="M32760" s="158" t="str">
        <f t="shared" si="1035"/>
        <v/>
      </c>
      <c r="O32760" s="151"/>
    </row>
    <row r="32761" spans="11:15" x14ac:dyDescent="0.3">
      <c r="K32761" s="148" t="str">
        <f>IFERROR(VLOOKUP(A32761,DATABARANG!$B$4:$G$20000,5),"")</f>
        <v/>
      </c>
      <c r="L32761" s="149" t="str">
        <f t="shared" si="1034"/>
        <v/>
      </c>
      <c r="M32761" s="158" t="str">
        <f t="shared" si="1035"/>
        <v/>
      </c>
      <c r="O32761" s="151"/>
    </row>
    <row r="32762" spans="11:15" x14ac:dyDescent="0.3">
      <c r="K32762" s="148" t="str">
        <f>IFERROR(VLOOKUP(A32762,DATABARANG!$B$4:$G$20000,5),"")</f>
        <v/>
      </c>
      <c r="L32762" s="149" t="str">
        <f t="shared" si="1034"/>
        <v/>
      </c>
      <c r="M32762" s="158" t="str">
        <f t="shared" si="1035"/>
        <v/>
      </c>
      <c r="O32762" s="151"/>
    </row>
    <row r="32763" spans="11:15" x14ac:dyDescent="0.3">
      <c r="K32763" s="148" t="str">
        <f>IFERROR(VLOOKUP(A32763,DATABARANG!$B$4:$G$20000,5),"")</f>
        <v/>
      </c>
      <c r="L32763" s="149" t="str">
        <f t="shared" si="1034"/>
        <v/>
      </c>
      <c r="M32763" s="158" t="str">
        <f t="shared" si="1035"/>
        <v/>
      </c>
      <c r="O32763" s="151"/>
    </row>
    <row r="32764" spans="11:15" x14ac:dyDescent="0.3">
      <c r="K32764" s="148" t="str">
        <f>IFERROR(VLOOKUP(A32764,DATABARANG!$B$4:$G$20000,5),"")</f>
        <v/>
      </c>
      <c r="L32764" s="149" t="str">
        <f t="shared" si="1034"/>
        <v/>
      </c>
      <c r="M32764" s="158" t="str">
        <f t="shared" si="1035"/>
        <v/>
      </c>
      <c r="O32764" s="151"/>
    </row>
    <row r="32765" spans="11:15" x14ac:dyDescent="0.3">
      <c r="K32765" s="148" t="str">
        <f>IFERROR(VLOOKUP(A32765,DATABARANG!$B$4:$G$20000,5),"")</f>
        <v/>
      </c>
      <c r="L32765" s="149" t="str">
        <f t="shared" si="1034"/>
        <v/>
      </c>
      <c r="M32765" s="158" t="str">
        <f t="shared" si="1035"/>
        <v/>
      </c>
      <c r="O32765" s="151"/>
    </row>
    <row r="32766" spans="11:15" x14ac:dyDescent="0.3">
      <c r="K32766" s="148" t="str">
        <f>IFERROR(VLOOKUP(A32766,DATABARANG!$B$4:$G$20000,5),"")</f>
        <v/>
      </c>
      <c r="L32766" s="149" t="str">
        <f t="shared" si="1034"/>
        <v/>
      </c>
      <c r="M32766" s="158" t="str">
        <f t="shared" si="1035"/>
        <v/>
      </c>
      <c r="O32766" s="151"/>
    </row>
    <row r="32767" spans="11:15" x14ac:dyDescent="0.3">
      <c r="K32767" s="148" t="str">
        <f>IFERROR(VLOOKUP(A32767,DATABARANG!$B$4:$G$20000,5),"")</f>
        <v/>
      </c>
      <c r="L32767" s="149" t="str">
        <f t="shared" si="1034"/>
        <v/>
      </c>
      <c r="M32767" s="158" t="str">
        <f t="shared" si="1035"/>
        <v/>
      </c>
      <c r="O32767" s="151"/>
    </row>
    <row r="32768" spans="11:15" x14ac:dyDescent="0.3">
      <c r="K32768" s="148" t="str">
        <f>IFERROR(VLOOKUP(A32768,DATABARANG!$B$4:$G$20000,5),"")</f>
        <v/>
      </c>
      <c r="L32768" s="149" t="str">
        <f t="shared" si="1034"/>
        <v/>
      </c>
      <c r="M32768" s="158" t="str">
        <f t="shared" si="1035"/>
        <v/>
      </c>
      <c r="O32768" s="151"/>
    </row>
    <row r="32769" spans="11:15" x14ac:dyDescent="0.3">
      <c r="K32769" s="148" t="str">
        <f>IFERROR(VLOOKUP(A32769,DATABARANG!$B$4:$G$20000,5),"")</f>
        <v/>
      </c>
      <c r="L32769" s="149" t="str">
        <f t="shared" si="1034"/>
        <v/>
      </c>
      <c r="M32769" s="158" t="str">
        <f t="shared" si="1035"/>
        <v/>
      </c>
      <c r="O32769" s="151"/>
    </row>
    <row r="32770" spans="11:15" x14ac:dyDescent="0.3">
      <c r="K32770" s="148" t="str">
        <f>IFERROR(VLOOKUP(A32770,DATABARANG!$B$4:$G$20000,5),"")</f>
        <v/>
      </c>
      <c r="L32770" s="149" t="str">
        <f t="shared" si="1034"/>
        <v/>
      </c>
      <c r="M32770" s="158" t="str">
        <f t="shared" si="1035"/>
        <v/>
      </c>
      <c r="O32770" s="151"/>
    </row>
    <row r="32771" spans="11:15" x14ac:dyDescent="0.3">
      <c r="K32771" s="148" t="str">
        <f>IFERROR(VLOOKUP(A32771,DATABARANG!$B$4:$G$20000,5),"")</f>
        <v/>
      </c>
      <c r="L32771" s="149" t="str">
        <f t="shared" si="1034"/>
        <v/>
      </c>
      <c r="M32771" s="158" t="str">
        <f t="shared" si="1035"/>
        <v/>
      </c>
      <c r="O32771" s="151"/>
    </row>
    <row r="32772" spans="11:15" x14ac:dyDescent="0.3">
      <c r="K32772" s="148" t="str">
        <f>IFERROR(VLOOKUP(A32772,DATABARANG!$B$4:$G$20000,5),"")</f>
        <v/>
      </c>
      <c r="L32772" s="149" t="str">
        <f t="shared" si="1034"/>
        <v/>
      </c>
      <c r="M32772" s="158" t="str">
        <f t="shared" si="1035"/>
        <v/>
      </c>
      <c r="O32772" s="151"/>
    </row>
    <row r="32773" spans="11:15" x14ac:dyDescent="0.3">
      <c r="K32773" s="148" t="str">
        <f>IFERROR(VLOOKUP(A32773,DATABARANG!$B$4:$G$20000,5),"")</f>
        <v/>
      </c>
      <c r="L32773" s="149" t="str">
        <f t="shared" si="1034"/>
        <v/>
      </c>
      <c r="M32773" s="158" t="str">
        <f t="shared" si="1035"/>
        <v/>
      </c>
      <c r="O32773" s="151"/>
    </row>
    <row r="32774" spans="11:15" x14ac:dyDescent="0.3">
      <c r="K32774" s="148" t="str">
        <f>IFERROR(VLOOKUP(A32774,DATABARANG!$B$4:$G$20000,5),"")</f>
        <v/>
      </c>
      <c r="L32774" s="149" t="str">
        <f t="shared" ref="L32774:L32837" si="1036">IFERROR((E32774-K32774)*G32774,"")</f>
        <v/>
      </c>
      <c r="M32774" s="158" t="str">
        <f t="shared" ref="M32774:M32837" si="1037">IF(B32774="","",TEXT(B32774,"DD-MMM"))</f>
        <v/>
      </c>
      <c r="O32774" s="151"/>
    </row>
    <row r="32775" spans="11:15" x14ac:dyDescent="0.3">
      <c r="K32775" s="148" t="str">
        <f>IFERROR(VLOOKUP(A32775,DATABARANG!$B$4:$G$20000,5),"")</f>
        <v/>
      </c>
      <c r="L32775" s="149" t="str">
        <f t="shared" si="1036"/>
        <v/>
      </c>
      <c r="M32775" s="158" t="str">
        <f t="shared" si="1037"/>
        <v/>
      </c>
      <c r="O32775" s="151"/>
    </row>
    <row r="32776" spans="11:15" x14ac:dyDescent="0.3">
      <c r="K32776" s="148" t="str">
        <f>IFERROR(VLOOKUP(A32776,DATABARANG!$B$4:$G$20000,5),"")</f>
        <v/>
      </c>
      <c r="L32776" s="149" t="str">
        <f t="shared" si="1036"/>
        <v/>
      </c>
      <c r="M32776" s="158" t="str">
        <f t="shared" si="1037"/>
        <v/>
      </c>
      <c r="O32776" s="151"/>
    </row>
    <row r="32777" spans="11:15" x14ac:dyDescent="0.3">
      <c r="K32777" s="148" t="str">
        <f>IFERROR(VLOOKUP(A32777,DATABARANG!$B$4:$G$20000,5),"")</f>
        <v/>
      </c>
      <c r="L32777" s="149" t="str">
        <f t="shared" si="1036"/>
        <v/>
      </c>
      <c r="M32777" s="158" t="str">
        <f t="shared" si="1037"/>
        <v/>
      </c>
      <c r="O32777" s="151"/>
    </row>
    <row r="32778" spans="11:15" x14ac:dyDescent="0.3">
      <c r="K32778" s="148" t="str">
        <f>IFERROR(VLOOKUP(A32778,DATABARANG!$B$4:$G$20000,5),"")</f>
        <v/>
      </c>
      <c r="L32778" s="149" t="str">
        <f t="shared" si="1036"/>
        <v/>
      </c>
      <c r="M32778" s="158" t="str">
        <f t="shared" si="1037"/>
        <v/>
      </c>
      <c r="O32778" s="151"/>
    </row>
    <row r="32779" spans="11:15" x14ac:dyDescent="0.3">
      <c r="K32779" s="148" t="str">
        <f>IFERROR(VLOOKUP(A32779,DATABARANG!$B$4:$G$20000,5),"")</f>
        <v/>
      </c>
      <c r="L32779" s="149" t="str">
        <f t="shared" si="1036"/>
        <v/>
      </c>
      <c r="M32779" s="158" t="str">
        <f t="shared" si="1037"/>
        <v/>
      </c>
      <c r="O32779" s="151"/>
    </row>
    <row r="32780" spans="11:15" x14ac:dyDescent="0.3">
      <c r="K32780" s="148" t="str">
        <f>IFERROR(VLOOKUP(A32780,DATABARANG!$B$4:$G$20000,5),"")</f>
        <v/>
      </c>
      <c r="L32780" s="149" t="str">
        <f t="shared" si="1036"/>
        <v/>
      </c>
      <c r="M32780" s="158" t="str">
        <f t="shared" si="1037"/>
        <v/>
      </c>
      <c r="O32780" s="151"/>
    </row>
    <row r="32781" spans="11:15" x14ac:dyDescent="0.3">
      <c r="K32781" s="148" t="str">
        <f>IFERROR(VLOOKUP(A32781,DATABARANG!$B$4:$G$20000,5),"")</f>
        <v/>
      </c>
      <c r="L32781" s="149" t="str">
        <f t="shared" si="1036"/>
        <v/>
      </c>
      <c r="M32781" s="158" t="str">
        <f t="shared" si="1037"/>
        <v/>
      </c>
      <c r="O32781" s="151"/>
    </row>
    <row r="32782" spans="11:15" x14ac:dyDescent="0.3">
      <c r="K32782" s="148" t="str">
        <f>IFERROR(VLOOKUP(A32782,DATABARANG!$B$4:$G$20000,5),"")</f>
        <v/>
      </c>
      <c r="L32782" s="149" t="str">
        <f t="shared" si="1036"/>
        <v/>
      </c>
      <c r="M32782" s="158" t="str">
        <f t="shared" si="1037"/>
        <v/>
      </c>
      <c r="O32782" s="151"/>
    </row>
    <row r="32783" spans="11:15" x14ac:dyDescent="0.3">
      <c r="K32783" s="148" t="str">
        <f>IFERROR(VLOOKUP(A32783,DATABARANG!$B$4:$G$20000,5),"")</f>
        <v/>
      </c>
      <c r="L32783" s="149" t="str">
        <f t="shared" si="1036"/>
        <v/>
      </c>
      <c r="M32783" s="158" t="str">
        <f t="shared" si="1037"/>
        <v/>
      </c>
      <c r="O32783" s="151"/>
    </row>
    <row r="32784" spans="11:15" x14ac:dyDescent="0.3">
      <c r="K32784" s="148" t="str">
        <f>IFERROR(VLOOKUP(A32784,DATABARANG!$B$4:$G$20000,5),"")</f>
        <v/>
      </c>
      <c r="L32784" s="149" t="str">
        <f t="shared" si="1036"/>
        <v/>
      </c>
      <c r="M32784" s="158" t="str">
        <f t="shared" si="1037"/>
        <v/>
      </c>
      <c r="O32784" s="151"/>
    </row>
    <row r="32785" spans="11:15" x14ac:dyDescent="0.3">
      <c r="K32785" s="148" t="str">
        <f>IFERROR(VLOOKUP(A32785,DATABARANG!$B$4:$G$20000,5),"")</f>
        <v/>
      </c>
      <c r="L32785" s="149" t="str">
        <f t="shared" si="1036"/>
        <v/>
      </c>
      <c r="M32785" s="158" t="str">
        <f t="shared" si="1037"/>
        <v/>
      </c>
      <c r="O32785" s="151"/>
    </row>
    <row r="32786" spans="11:15" x14ac:dyDescent="0.3">
      <c r="K32786" s="148" t="str">
        <f>IFERROR(VLOOKUP(A32786,DATABARANG!$B$4:$G$20000,5),"")</f>
        <v/>
      </c>
      <c r="L32786" s="149" t="str">
        <f t="shared" si="1036"/>
        <v/>
      </c>
      <c r="M32786" s="158" t="str">
        <f t="shared" si="1037"/>
        <v/>
      </c>
      <c r="O32786" s="151"/>
    </row>
    <row r="32787" spans="11:15" x14ac:dyDescent="0.3">
      <c r="K32787" s="148" t="str">
        <f>IFERROR(VLOOKUP(A32787,DATABARANG!$B$4:$G$20000,5),"")</f>
        <v/>
      </c>
      <c r="L32787" s="149" t="str">
        <f t="shared" si="1036"/>
        <v/>
      </c>
      <c r="M32787" s="158" t="str">
        <f t="shared" si="1037"/>
        <v/>
      </c>
      <c r="O32787" s="151"/>
    </row>
    <row r="32788" spans="11:15" x14ac:dyDescent="0.3">
      <c r="K32788" s="148" t="str">
        <f>IFERROR(VLOOKUP(A32788,DATABARANG!$B$4:$G$20000,5),"")</f>
        <v/>
      </c>
      <c r="L32788" s="149" t="str">
        <f t="shared" si="1036"/>
        <v/>
      </c>
      <c r="M32788" s="158" t="str">
        <f t="shared" si="1037"/>
        <v/>
      </c>
      <c r="O32788" s="151"/>
    </row>
    <row r="32789" spans="11:15" x14ac:dyDescent="0.3">
      <c r="K32789" s="148" t="str">
        <f>IFERROR(VLOOKUP(A32789,DATABARANG!$B$4:$G$20000,5),"")</f>
        <v/>
      </c>
      <c r="L32789" s="149" t="str">
        <f t="shared" si="1036"/>
        <v/>
      </c>
      <c r="M32789" s="158" t="str">
        <f t="shared" si="1037"/>
        <v/>
      </c>
      <c r="O32789" s="151"/>
    </row>
    <row r="32790" spans="11:15" x14ac:dyDescent="0.3">
      <c r="K32790" s="148" t="str">
        <f>IFERROR(VLOOKUP(A32790,DATABARANG!$B$4:$G$20000,5),"")</f>
        <v/>
      </c>
      <c r="L32790" s="149" t="str">
        <f t="shared" si="1036"/>
        <v/>
      </c>
      <c r="M32790" s="158" t="str">
        <f t="shared" si="1037"/>
        <v/>
      </c>
      <c r="O32790" s="151"/>
    </row>
    <row r="32791" spans="11:15" x14ac:dyDescent="0.3">
      <c r="K32791" s="148" t="str">
        <f>IFERROR(VLOOKUP(A32791,DATABARANG!$B$4:$G$20000,5),"")</f>
        <v/>
      </c>
      <c r="L32791" s="149" t="str">
        <f t="shared" si="1036"/>
        <v/>
      </c>
      <c r="M32791" s="158" t="str">
        <f t="shared" si="1037"/>
        <v/>
      </c>
      <c r="O32791" s="151"/>
    </row>
    <row r="32792" spans="11:15" x14ac:dyDescent="0.3">
      <c r="K32792" s="148" t="str">
        <f>IFERROR(VLOOKUP(A32792,DATABARANG!$B$4:$G$20000,5),"")</f>
        <v/>
      </c>
      <c r="L32792" s="149" t="str">
        <f t="shared" si="1036"/>
        <v/>
      </c>
      <c r="M32792" s="158" t="str">
        <f t="shared" si="1037"/>
        <v/>
      </c>
      <c r="O32792" s="151"/>
    </row>
    <row r="32793" spans="11:15" x14ac:dyDescent="0.3">
      <c r="K32793" s="148" t="str">
        <f>IFERROR(VLOOKUP(A32793,DATABARANG!$B$4:$G$20000,5),"")</f>
        <v/>
      </c>
      <c r="L32793" s="149" t="str">
        <f t="shared" si="1036"/>
        <v/>
      </c>
      <c r="M32793" s="158" t="str">
        <f t="shared" si="1037"/>
        <v/>
      </c>
      <c r="O32793" s="151"/>
    </row>
    <row r="32794" spans="11:15" x14ac:dyDescent="0.3">
      <c r="K32794" s="148" t="str">
        <f>IFERROR(VLOOKUP(A32794,DATABARANG!$B$4:$G$20000,5),"")</f>
        <v/>
      </c>
      <c r="L32794" s="149" t="str">
        <f t="shared" si="1036"/>
        <v/>
      </c>
      <c r="M32794" s="158" t="str">
        <f t="shared" si="1037"/>
        <v/>
      </c>
      <c r="O32794" s="151"/>
    </row>
    <row r="32795" spans="11:15" x14ac:dyDescent="0.3">
      <c r="K32795" s="148" t="str">
        <f>IFERROR(VLOOKUP(A32795,DATABARANG!$B$4:$G$20000,5),"")</f>
        <v/>
      </c>
      <c r="L32795" s="149" t="str">
        <f t="shared" si="1036"/>
        <v/>
      </c>
      <c r="M32795" s="158" t="str">
        <f t="shared" si="1037"/>
        <v/>
      </c>
      <c r="O32795" s="151"/>
    </row>
    <row r="32796" spans="11:15" x14ac:dyDescent="0.3">
      <c r="K32796" s="148" t="str">
        <f>IFERROR(VLOOKUP(A32796,DATABARANG!$B$4:$G$20000,5),"")</f>
        <v/>
      </c>
      <c r="L32796" s="149" t="str">
        <f t="shared" si="1036"/>
        <v/>
      </c>
      <c r="M32796" s="158" t="str">
        <f t="shared" si="1037"/>
        <v/>
      </c>
      <c r="O32796" s="151"/>
    </row>
    <row r="32797" spans="11:15" x14ac:dyDescent="0.3">
      <c r="K32797" s="148" t="str">
        <f>IFERROR(VLOOKUP(A32797,DATABARANG!$B$4:$G$20000,5),"")</f>
        <v/>
      </c>
      <c r="L32797" s="149" t="str">
        <f t="shared" si="1036"/>
        <v/>
      </c>
      <c r="M32797" s="158" t="str">
        <f t="shared" si="1037"/>
        <v/>
      </c>
      <c r="O32797" s="151"/>
    </row>
    <row r="32798" spans="11:15" x14ac:dyDescent="0.3">
      <c r="K32798" s="148" t="str">
        <f>IFERROR(VLOOKUP(A32798,DATABARANG!$B$4:$G$20000,5),"")</f>
        <v/>
      </c>
      <c r="L32798" s="149" t="str">
        <f t="shared" si="1036"/>
        <v/>
      </c>
      <c r="M32798" s="158" t="str">
        <f t="shared" si="1037"/>
        <v/>
      </c>
      <c r="O32798" s="151"/>
    </row>
    <row r="32799" spans="11:15" x14ac:dyDescent="0.3">
      <c r="K32799" s="148" t="str">
        <f>IFERROR(VLOOKUP(A32799,DATABARANG!$B$4:$G$20000,5),"")</f>
        <v/>
      </c>
      <c r="L32799" s="149" t="str">
        <f t="shared" si="1036"/>
        <v/>
      </c>
      <c r="M32799" s="158" t="str">
        <f t="shared" si="1037"/>
        <v/>
      </c>
      <c r="O32799" s="151"/>
    </row>
    <row r="32800" spans="11:15" x14ac:dyDescent="0.3">
      <c r="K32800" s="148" t="str">
        <f>IFERROR(VLOOKUP(A32800,DATABARANG!$B$4:$G$20000,5),"")</f>
        <v/>
      </c>
      <c r="L32800" s="149" t="str">
        <f t="shared" si="1036"/>
        <v/>
      </c>
      <c r="M32800" s="158" t="str">
        <f t="shared" si="1037"/>
        <v/>
      </c>
      <c r="O32800" s="151"/>
    </row>
    <row r="32801" spans="11:15" x14ac:dyDescent="0.3">
      <c r="K32801" s="148" t="str">
        <f>IFERROR(VLOOKUP(A32801,DATABARANG!$B$4:$G$20000,5),"")</f>
        <v/>
      </c>
      <c r="L32801" s="149" t="str">
        <f t="shared" si="1036"/>
        <v/>
      </c>
      <c r="M32801" s="158" t="str">
        <f t="shared" si="1037"/>
        <v/>
      </c>
      <c r="O32801" s="151"/>
    </row>
    <row r="32802" spans="11:15" x14ac:dyDescent="0.3">
      <c r="K32802" s="148" t="str">
        <f>IFERROR(VLOOKUP(A32802,DATABARANG!$B$4:$G$20000,5),"")</f>
        <v/>
      </c>
      <c r="L32802" s="149" t="str">
        <f t="shared" si="1036"/>
        <v/>
      </c>
      <c r="M32802" s="158" t="str">
        <f t="shared" si="1037"/>
        <v/>
      </c>
      <c r="O32802" s="151"/>
    </row>
    <row r="32803" spans="11:15" x14ac:dyDescent="0.3">
      <c r="K32803" s="148" t="str">
        <f>IFERROR(VLOOKUP(A32803,DATABARANG!$B$4:$G$20000,5),"")</f>
        <v/>
      </c>
      <c r="L32803" s="149" t="str">
        <f t="shared" si="1036"/>
        <v/>
      </c>
      <c r="M32803" s="158" t="str">
        <f t="shared" si="1037"/>
        <v/>
      </c>
      <c r="O32803" s="151"/>
    </row>
    <row r="32804" spans="11:15" x14ac:dyDescent="0.3">
      <c r="K32804" s="148" t="str">
        <f>IFERROR(VLOOKUP(A32804,DATABARANG!$B$4:$G$20000,5),"")</f>
        <v/>
      </c>
      <c r="L32804" s="149" t="str">
        <f t="shared" si="1036"/>
        <v/>
      </c>
      <c r="M32804" s="158" t="str">
        <f t="shared" si="1037"/>
        <v/>
      </c>
      <c r="O32804" s="151"/>
    </row>
    <row r="32805" spans="11:15" x14ac:dyDescent="0.3">
      <c r="K32805" s="148" t="str">
        <f>IFERROR(VLOOKUP(A32805,DATABARANG!$B$4:$G$20000,5),"")</f>
        <v/>
      </c>
      <c r="L32805" s="149" t="str">
        <f t="shared" si="1036"/>
        <v/>
      </c>
      <c r="M32805" s="158" t="str">
        <f t="shared" si="1037"/>
        <v/>
      </c>
      <c r="O32805" s="151"/>
    </row>
    <row r="32806" spans="11:15" x14ac:dyDescent="0.3">
      <c r="K32806" s="148" t="str">
        <f>IFERROR(VLOOKUP(A32806,DATABARANG!$B$4:$G$20000,5),"")</f>
        <v/>
      </c>
      <c r="L32806" s="149" t="str">
        <f t="shared" si="1036"/>
        <v/>
      </c>
      <c r="M32806" s="158" t="str">
        <f t="shared" si="1037"/>
        <v/>
      </c>
      <c r="O32806" s="151"/>
    </row>
    <row r="32807" spans="11:15" x14ac:dyDescent="0.3">
      <c r="K32807" s="148" t="str">
        <f>IFERROR(VLOOKUP(A32807,DATABARANG!$B$4:$G$20000,5),"")</f>
        <v/>
      </c>
      <c r="L32807" s="149" t="str">
        <f t="shared" si="1036"/>
        <v/>
      </c>
      <c r="M32807" s="158" t="str">
        <f t="shared" si="1037"/>
        <v/>
      </c>
      <c r="O32807" s="151"/>
    </row>
    <row r="32808" spans="11:15" x14ac:dyDescent="0.3">
      <c r="K32808" s="148" t="str">
        <f>IFERROR(VLOOKUP(A32808,DATABARANG!$B$4:$G$20000,5),"")</f>
        <v/>
      </c>
      <c r="L32808" s="149" t="str">
        <f t="shared" si="1036"/>
        <v/>
      </c>
      <c r="M32808" s="158" t="str">
        <f t="shared" si="1037"/>
        <v/>
      </c>
      <c r="O32808" s="151"/>
    </row>
    <row r="32809" spans="11:15" x14ac:dyDescent="0.3">
      <c r="K32809" s="148" t="str">
        <f>IFERROR(VLOOKUP(A32809,DATABARANG!$B$4:$G$20000,5),"")</f>
        <v/>
      </c>
      <c r="L32809" s="149" t="str">
        <f t="shared" si="1036"/>
        <v/>
      </c>
      <c r="M32809" s="158" t="str">
        <f t="shared" si="1037"/>
        <v/>
      </c>
      <c r="O32809" s="151"/>
    </row>
    <row r="32810" spans="11:15" x14ac:dyDescent="0.3">
      <c r="K32810" s="148" t="str">
        <f>IFERROR(VLOOKUP(A32810,DATABARANG!$B$4:$G$20000,5),"")</f>
        <v/>
      </c>
      <c r="L32810" s="149" t="str">
        <f t="shared" si="1036"/>
        <v/>
      </c>
      <c r="M32810" s="158" t="str">
        <f t="shared" si="1037"/>
        <v/>
      </c>
      <c r="O32810" s="151"/>
    </row>
    <row r="32811" spans="11:15" x14ac:dyDescent="0.3">
      <c r="K32811" s="148" t="str">
        <f>IFERROR(VLOOKUP(A32811,DATABARANG!$B$4:$G$20000,5),"")</f>
        <v/>
      </c>
      <c r="L32811" s="149" t="str">
        <f t="shared" si="1036"/>
        <v/>
      </c>
      <c r="M32811" s="158" t="str">
        <f t="shared" si="1037"/>
        <v/>
      </c>
      <c r="O32811" s="151"/>
    </row>
    <row r="32812" spans="11:15" x14ac:dyDescent="0.3">
      <c r="K32812" s="148" t="str">
        <f>IFERROR(VLOOKUP(A32812,DATABARANG!$B$4:$G$20000,5),"")</f>
        <v/>
      </c>
      <c r="L32812" s="149" t="str">
        <f t="shared" si="1036"/>
        <v/>
      </c>
      <c r="M32812" s="158" t="str">
        <f t="shared" si="1037"/>
        <v/>
      </c>
      <c r="O32812" s="151"/>
    </row>
    <row r="32813" spans="11:15" x14ac:dyDescent="0.3">
      <c r="K32813" s="148" t="str">
        <f>IFERROR(VLOOKUP(A32813,DATABARANG!$B$4:$G$20000,5),"")</f>
        <v/>
      </c>
      <c r="L32813" s="149" t="str">
        <f t="shared" si="1036"/>
        <v/>
      </c>
      <c r="M32813" s="158" t="str">
        <f t="shared" si="1037"/>
        <v/>
      </c>
      <c r="O32813" s="151"/>
    </row>
    <row r="32814" spans="11:15" x14ac:dyDescent="0.3">
      <c r="K32814" s="148" t="str">
        <f>IFERROR(VLOOKUP(A32814,DATABARANG!$B$4:$G$20000,5),"")</f>
        <v/>
      </c>
      <c r="L32814" s="149" t="str">
        <f t="shared" si="1036"/>
        <v/>
      </c>
      <c r="M32814" s="158" t="str">
        <f t="shared" si="1037"/>
        <v/>
      </c>
      <c r="O32814" s="151"/>
    </row>
    <row r="32815" spans="11:15" x14ac:dyDescent="0.3">
      <c r="K32815" s="148" t="str">
        <f>IFERROR(VLOOKUP(A32815,DATABARANG!$B$4:$G$20000,5),"")</f>
        <v/>
      </c>
      <c r="L32815" s="149" t="str">
        <f t="shared" si="1036"/>
        <v/>
      </c>
      <c r="M32815" s="158" t="str">
        <f t="shared" si="1037"/>
        <v/>
      </c>
      <c r="O32815" s="151"/>
    </row>
    <row r="32816" spans="11:15" x14ac:dyDescent="0.3">
      <c r="K32816" s="148" t="str">
        <f>IFERROR(VLOOKUP(A32816,DATABARANG!$B$4:$G$20000,5),"")</f>
        <v/>
      </c>
      <c r="L32816" s="149" t="str">
        <f t="shared" si="1036"/>
        <v/>
      </c>
      <c r="M32816" s="158" t="str">
        <f t="shared" si="1037"/>
        <v/>
      </c>
      <c r="O32816" s="151"/>
    </row>
    <row r="32817" spans="11:15" x14ac:dyDescent="0.3">
      <c r="K32817" s="148" t="str">
        <f>IFERROR(VLOOKUP(A32817,DATABARANG!$B$4:$G$20000,5),"")</f>
        <v/>
      </c>
      <c r="L32817" s="149" t="str">
        <f t="shared" si="1036"/>
        <v/>
      </c>
      <c r="M32817" s="158" t="str">
        <f t="shared" si="1037"/>
        <v/>
      </c>
      <c r="O32817" s="151"/>
    </row>
    <row r="32818" spans="11:15" x14ac:dyDescent="0.3">
      <c r="K32818" s="148" t="str">
        <f>IFERROR(VLOOKUP(A32818,DATABARANG!$B$4:$G$20000,5),"")</f>
        <v/>
      </c>
      <c r="L32818" s="149" t="str">
        <f t="shared" si="1036"/>
        <v/>
      </c>
      <c r="M32818" s="158" t="str">
        <f t="shared" si="1037"/>
        <v/>
      </c>
      <c r="O32818" s="151"/>
    </row>
    <row r="32819" spans="11:15" x14ac:dyDescent="0.3">
      <c r="K32819" s="148" t="str">
        <f>IFERROR(VLOOKUP(A32819,DATABARANG!$B$4:$G$20000,5),"")</f>
        <v/>
      </c>
      <c r="L32819" s="149" t="str">
        <f t="shared" si="1036"/>
        <v/>
      </c>
      <c r="M32819" s="158" t="str">
        <f t="shared" si="1037"/>
        <v/>
      </c>
      <c r="O32819" s="151"/>
    </row>
    <row r="32820" spans="11:15" x14ac:dyDescent="0.3">
      <c r="K32820" s="148" t="str">
        <f>IFERROR(VLOOKUP(A32820,DATABARANG!$B$4:$G$20000,5),"")</f>
        <v/>
      </c>
      <c r="L32820" s="149" t="str">
        <f t="shared" si="1036"/>
        <v/>
      </c>
      <c r="M32820" s="158" t="str">
        <f t="shared" si="1037"/>
        <v/>
      </c>
      <c r="O32820" s="151"/>
    </row>
    <row r="32821" spans="11:15" x14ac:dyDescent="0.3">
      <c r="K32821" s="148" t="str">
        <f>IFERROR(VLOOKUP(A32821,DATABARANG!$B$4:$G$20000,5),"")</f>
        <v/>
      </c>
      <c r="L32821" s="149" t="str">
        <f t="shared" si="1036"/>
        <v/>
      </c>
      <c r="M32821" s="158" t="str">
        <f t="shared" si="1037"/>
        <v/>
      </c>
      <c r="O32821" s="151"/>
    </row>
    <row r="32822" spans="11:15" x14ac:dyDescent="0.3">
      <c r="K32822" s="148" t="str">
        <f>IFERROR(VLOOKUP(A32822,DATABARANG!$B$4:$G$20000,5),"")</f>
        <v/>
      </c>
      <c r="L32822" s="149" t="str">
        <f t="shared" si="1036"/>
        <v/>
      </c>
      <c r="M32822" s="158" t="str">
        <f t="shared" si="1037"/>
        <v/>
      </c>
      <c r="O32822" s="151"/>
    </row>
    <row r="32823" spans="11:15" x14ac:dyDescent="0.3">
      <c r="K32823" s="148" t="str">
        <f>IFERROR(VLOOKUP(A32823,DATABARANG!$B$4:$G$20000,5),"")</f>
        <v/>
      </c>
      <c r="L32823" s="149" t="str">
        <f t="shared" si="1036"/>
        <v/>
      </c>
      <c r="M32823" s="158" t="str">
        <f t="shared" si="1037"/>
        <v/>
      </c>
      <c r="O32823" s="151"/>
    </row>
    <row r="32824" spans="11:15" x14ac:dyDescent="0.3">
      <c r="K32824" s="148" t="str">
        <f>IFERROR(VLOOKUP(A32824,DATABARANG!$B$4:$G$20000,5),"")</f>
        <v/>
      </c>
      <c r="L32824" s="149" t="str">
        <f t="shared" si="1036"/>
        <v/>
      </c>
      <c r="M32824" s="158" t="str">
        <f t="shared" si="1037"/>
        <v/>
      </c>
      <c r="O32824" s="151"/>
    </row>
    <row r="32825" spans="11:15" x14ac:dyDescent="0.3">
      <c r="K32825" s="148" t="str">
        <f>IFERROR(VLOOKUP(A32825,DATABARANG!$B$4:$G$20000,5),"")</f>
        <v/>
      </c>
      <c r="L32825" s="149" t="str">
        <f t="shared" si="1036"/>
        <v/>
      </c>
      <c r="M32825" s="158" t="str">
        <f t="shared" si="1037"/>
        <v/>
      </c>
      <c r="O32825" s="151"/>
    </row>
    <row r="32826" spans="11:15" x14ac:dyDescent="0.3">
      <c r="K32826" s="148" t="str">
        <f>IFERROR(VLOOKUP(A32826,DATABARANG!$B$4:$G$20000,5),"")</f>
        <v/>
      </c>
      <c r="L32826" s="149" t="str">
        <f t="shared" si="1036"/>
        <v/>
      </c>
      <c r="M32826" s="158" t="str">
        <f t="shared" si="1037"/>
        <v/>
      </c>
      <c r="O32826" s="151"/>
    </row>
    <row r="32827" spans="11:15" x14ac:dyDescent="0.3">
      <c r="K32827" s="148" t="str">
        <f>IFERROR(VLOOKUP(A32827,DATABARANG!$B$4:$G$20000,5),"")</f>
        <v/>
      </c>
      <c r="L32827" s="149" t="str">
        <f t="shared" si="1036"/>
        <v/>
      </c>
      <c r="M32827" s="158" t="str">
        <f t="shared" si="1037"/>
        <v/>
      </c>
      <c r="O32827" s="151"/>
    </row>
    <row r="32828" spans="11:15" x14ac:dyDescent="0.3">
      <c r="K32828" s="148" t="str">
        <f>IFERROR(VLOOKUP(A32828,DATABARANG!$B$4:$G$20000,5),"")</f>
        <v/>
      </c>
      <c r="L32828" s="149" t="str">
        <f t="shared" si="1036"/>
        <v/>
      </c>
      <c r="M32828" s="158" t="str">
        <f t="shared" si="1037"/>
        <v/>
      </c>
      <c r="O32828" s="151"/>
    </row>
    <row r="32829" spans="11:15" x14ac:dyDescent="0.3">
      <c r="K32829" s="148" t="str">
        <f>IFERROR(VLOOKUP(A32829,DATABARANG!$B$4:$G$20000,5),"")</f>
        <v/>
      </c>
      <c r="L32829" s="149" t="str">
        <f t="shared" si="1036"/>
        <v/>
      </c>
      <c r="M32829" s="158" t="str">
        <f t="shared" si="1037"/>
        <v/>
      </c>
      <c r="O32829" s="151"/>
    </row>
    <row r="32830" spans="11:15" x14ac:dyDescent="0.3">
      <c r="K32830" s="148" t="str">
        <f>IFERROR(VLOOKUP(A32830,DATABARANG!$B$4:$G$20000,5),"")</f>
        <v/>
      </c>
      <c r="L32830" s="149" t="str">
        <f t="shared" si="1036"/>
        <v/>
      </c>
      <c r="M32830" s="158" t="str">
        <f t="shared" si="1037"/>
        <v/>
      </c>
      <c r="O32830" s="151"/>
    </row>
    <row r="32831" spans="11:15" x14ac:dyDescent="0.3">
      <c r="K32831" s="148" t="str">
        <f>IFERROR(VLOOKUP(A32831,DATABARANG!$B$4:$G$20000,5),"")</f>
        <v/>
      </c>
      <c r="L32831" s="149" t="str">
        <f t="shared" si="1036"/>
        <v/>
      </c>
      <c r="M32831" s="158" t="str">
        <f t="shared" si="1037"/>
        <v/>
      </c>
      <c r="O32831" s="151"/>
    </row>
    <row r="32832" spans="11:15" x14ac:dyDescent="0.3">
      <c r="K32832" s="148" t="str">
        <f>IFERROR(VLOOKUP(A32832,DATABARANG!$B$4:$G$20000,5),"")</f>
        <v/>
      </c>
      <c r="L32832" s="149" t="str">
        <f t="shared" si="1036"/>
        <v/>
      </c>
      <c r="M32832" s="158" t="str">
        <f t="shared" si="1037"/>
        <v/>
      </c>
      <c r="O32832" s="151"/>
    </row>
    <row r="32833" spans="11:15" x14ac:dyDescent="0.3">
      <c r="K32833" s="148" t="str">
        <f>IFERROR(VLOOKUP(A32833,DATABARANG!$B$4:$G$20000,5),"")</f>
        <v/>
      </c>
      <c r="L32833" s="149" t="str">
        <f t="shared" si="1036"/>
        <v/>
      </c>
      <c r="M32833" s="158" t="str">
        <f t="shared" si="1037"/>
        <v/>
      </c>
      <c r="O32833" s="151"/>
    </row>
    <row r="32834" spans="11:15" x14ac:dyDescent="0.3">
      <c r="K32834" s="148" t="str">
        <f>IFERROR(VLOOKUP(A32834,DATABARANG!$B$4:$G$20000,5),"")</f>
        <v/>
      </c>
      <c r="L32834" s="149" t="str">
        <f t="shared" si="1036"/>
        <v/>
      </c>
      <c r="M32834" s="158" t="str">
        <f t="shared" si="1037"/>
        <v/>
      </c>
      <c r="O32834" s="151"/>
    </row>
    <row r="32835" spans="11:15" x14ac:dyDescent="0.3">
      <c r="K32835" s="148" t="str">
        <f>IFERROR(VLOOKUP(A32835,DATABARANG!$B$4:$G$20000,5),"")</f>
        <v/>
      </c>
      <c r="L32835" s="149" t="str">
        <f t="shared" si="1036"/>
        <v/>
      </c>
      <c r="M32835" s="158" t="str">
        <f t="shared" si="1037"/>
        <v/>
      </c>
      <c r="O32835" s="151"/>
    </row>
    <row r="32836" spans="11:15" x14ac:dyDescent="0.3">
      <c r="K32836" s="148" t="str">
        <f>IFERROR(VLOOKUP(A32836,DATABARANG!$B$4:$G$20000,5),"")</f>
        <v/>
      </c>
      <c r="L32836" s="149" t="str">
        <f t="shared" si="1036"/>
        <v/>
      </c>
      <c r="M32836" s="158" t="str">
        <f t="shared" si="1037"/>
        <v/>
      </c>
      <c r="O32836" s="151"/>
    </row>
    <row r="32837" spans="11:15" x14ac:dyDescent="0.3">
      <c r="K32837" s="148" t="str">
        <f>IFERROR(VLOOKUP(A32837,DATABARANG!$B$4:$G$20000,5),"")</f>
        <v/>
      </c>
      <c r="L32837" s="149" t="str">
        <f t="shared" si="1036"/>
        <v/>
      </c>
      <c r="M32837" s="158" t="str">
        <f t="shared" si="1037"/>
        <v/>
      </c>
      <c r="O32837" s="151"/>
    </row>
    <row r="32838" spans="11:15" x14ac:dyDescent="0.3">
      <c r="K32838" s="148" t="str">
        <f>IFERROR(VLOOKUP(A32838,DATABARANG!$B$4:$G$20000,5),"")</f>
        <v/>
      </c>
      <c r="L32838" s="149" t="str">
        <f t="shared" ref="L32838:L32901" si="1038">IFERROR((E32838-K32838)*G32838,"")</f>
        <v/>
      </c>
      <c r="M32838" s="158" t="str">
        <f t="shared" ref="M32838:M32901" si="1039">IF(B32838="","",TEXT(B32838,"DD-MMM"))</f>
        <v/>
      </c>
      <c r="O32838" s="151"/>
    </row>
    <row r="32839" spans="11:15" x14ac:dyDescent="0.3">
      <c r="K32839" s="148" t="str">
        <f>IFERROR(VLOOKUP(A32839,DATABARANG!$B$4:$G$20000,5),"")</f>
        <v/>
      </c>
      <c r="L32839" s="149" t="str">
        <f t="shared" si="1038"/>
        <v/>
      </c>
      <c r="M32839" s="158" t="str">
        <f t="shared" si="1039"/>
        <v/>
      </c>
      <c r="O32839" s="151"/>
    </row>
    <row r="32840" spans="11:15" x14ac:dyDescent="0.3">
      <c r="K32840" s="148" t="str">
        <f>IFERROR(VLOOKUP(A32840,DATABARANG!$B$4:$G$20000,5),"")</f>
        <v/>
      </c>
      <c r="L32840" s="149" t="str">
        <f t="shared" si="1038"/>
        <v/>
      </c>
      <c r="M32840" s="158" t="str">
        <f t="shared" si="1039"/>
        <v/>
      </c>
      <c r="O32840" s="151"/>
    </row>
    <row r="32841" spans="11:15" x14ac:dyDescent="0.3">
      <c r="K32841" s="148" t="str">
        <f>IFERROR(VLOOKUP(A32841,DATABARANG!$B$4:$G$20000,5),"")</f>
        <v/>
      </c>
      <c r="L32841" s="149" t="str">
        <f t="shared" si="1038"/>
        <v/>
      </c>
      <c r="M32841" s="158" t="str">
        <f t="shared" si="1039"/>
        <v/>
      </c>
      <c r="O32841" s="151"/>
    </row>
    <row r="32842" spans="11:15" x14ac:dyDescent="0.3">
      <c r="K32842" s="148" t="str">
        <f>IFERROR(VLOOKUP(A32842,DATABARANG!$B$4:$G$20000,5),"")</f>
        <v/>
      </c>
      <c r="L32842" s="149" t="str">
        <f t="shared" si="1038"/>
        <v/>
      </c>
      <c r="M32842" s="158" t="str">
        <f t="shared" si="1039"/>
        <v/>
      </c>
      <c r="O32842" s="151"/>
    </row>
    <row r="32843" spans="11:15" x14ac:dyDescent="0.3">
      <c r="K32843" s="148" t="str">
        <f>IFERROR(VLOOKUP(A32843,DATABARANG!$B$4:$G$20000,5),"")</f>
        <v/>
      </c>
      <c r="L32843" s="149" t="str">
        <f t="shared" si="1038"/>
        <v/>
      </c>
      <c r="M32843" s="158" t="str">
        <f t="shared" si="1039"/>
        <v/>
      </c>
      <c r="O32843" s="151"/>
    </row>
    <row r="32844" spans="11:15" x14ac:dyDescent="0.3">
      <c r="K32844" s="148" t="str">
        <f>IFERROR(VLOOKUP(A32844,DATABARANG!$B$4:$G$20000,5),"")</f>
        <v/>
      </c>
      <c r="L32844" s="149" t="str">
        <f t="shared" si="1038"/>
        <v/>
      </c>
      <c r="M32844" s="158" t="str">
        <f t="shared" si="1039"/>
        <v/>
      </c>
      <c r="O32844" s="151"/>
    </row>
    <row r="32845" spans="11:15" x14ac:dyDescent="0.3">
      <c r="K32845" s="148" t="str">
        <f>IFERROR(VLOOKUP(A32845,DATABARANG!$B$4:$G$20000,5),"")</f>
        <v/>
      </c>
      <c r="L32845" s="149" t="str">
        <f t="shared" si="1038"/>
        <v/>
      </c>
      <c r="M32845" s="158" t="str">
        <f t="shared" si="1039"/>
        <v/>
      </c>
      <c r="O32845" s="151"/>
    </row>
    <row r="32846" spans="11:15" x14ac:dyDescent="0.3">
      <c r="K32846" s="148" t="str">
        <f>IFERROR(VLOOKUP(A32846,DATABARANG!$B$4:$G$20000,5),"")</f>
        <v/>
      </c>
      <c r="L32846" s="149" t="str">
        <f t="shared" si="1038"/>
        <v/>
      </c>
      <c r="M32846" s="158" t="str">
        <f t="shared" si="1039"/>
        <v/>
      </c>
      <c r="O32846" s="151"/>
    </row>
    <row r="32847" spans="11:15" x14ac:dyDescent="0.3">
      <c r="K32847" s="148" t="str">
        <f>IFERROR(VLOOKUP(A32847,DATABARANG!$B$4:$G$20000,5),"")</f>
        <v/>
      </c>
      <c r="L32847" s="149" t="str">
        <f t="shared" si="1038"/>
        <v/>
      </c>
      <c r="M32847" s="158" t="str">
        <f t="shared" si="1039"/>
        <v/>
      </c>
      <c r="O32847" s="151"/>
    </row>
    <row r="32848" spans="11:15" x14ac:dyDescent="0.3">
      <c r="K32848" s="148" t="str">
        <f>IFERROR(VLOOKUP(A32848,DATABARANG!$B$4:$G$20000,5),"")</f>
        <v/>
      </c>
      <c r="L32848" s="149" t="str">
        <f t="shared" si="1038"/>
        <v/>
      </c>
      <c r="M32848" s="158" t="str">
        <f t="shared" si="1039"/>
        <v/>
      </c>
      <c r="O32848" s="151"/>
    </row>
    <row r="32849" spans="11:15" x14ac:dyDescent="0.3">
      <c r="K32849" s="148" t="str">
        <f>IFERROR(VLOOKUP(A32849,DATABARANG!$B$4:$G$20000,5),"")</f>
        <v/>
      </c>
      <c r="L32849" s="149" t="str">
        <f t="shared" si="1038"/>
        <v/>
      </c>
      <c r="M32849" s="158" t="str">
        <f t="shared" si="1039"/>
        <v/>
      </c>
      <c r="O32849" s="151"/>
    </row>
    <row r="32850" spans="11:15" x14ac:dyDescent="0.3">
      <c r="K32850" s="148" t="str">
        <f>IFERROR(VLOOKUP(A32850,DATABARANG!$B$4:$G$20000,5),"")</f>
        <v/>
      </c>
      <c r="L32850" s="149" t="str">
        <f t="shared" si="1038"/>
        <v/>
      </c>
      <c r="M32850" s="158" t="str">
        <f t="shared" si="1039"/>
        <v/>
      </c>
      <c r="O32850" s="151"/>
    </row>
    <row r="32851" spans="11:15" x14ac:dyDescent="0.3">
      <c r="K32851" s="148" t="str">
        <f>IFERROR(VLOOKUP(A32851,DATABARANG!$B$4:$G$20000,5),"")</f>
        <v/>
      </c>
      <c r="L32851" s="149" t="str">
        <f t="shared" si="1038"/>
        <v/>
      </c>
      <c r="M32851" s="158" t="str">
        <f t="shared" si="1039"/>
        <v/>
      </c>
      <c r="O32851" s="151"/>
    </row>
    <row r="32852" spans="11:15" x14ac:dyDescent="0.3">
      <c r="K32852" s="148" t="str">
        <f>IFERROR(VLOOKUP(A32852,DATABARANG!$B$4:$G$20000,5),"")</f>
        <v/>
      </c>
      <c r="L32852" s="149" t="str">
        <f t="shared" si="1038"/>
        <v/>
      </c>
      <c r="M32852" s="158" t="str">
        <f t="shared" si="1039"/>
        <v/>
      </c>
      <c r="O32852" s="151"/>
    </row>
    <row r="32853" spans="11:15" x14ac:dyDescent="0.3">
      <c r="K32853" s="148" t="str">
        <f>IFERROR(VLOOKUP(A32853,DATABARANG!$B$4:$G$20000,5),"")</f>
        <v/>
      </c>
      <c r="L32853" s="149" t="str">
        <f t="shared" si="1038"/>
        <v/>
      </c>
      <c r="M32853" s="158" t="str">
        <f t="shared" si="1039"/>
        <v/>
      </c>
      <c r="O32853" s="151"/>
    </row>
    <row r="32854" spans="11:15" x14ac:dyDescent="0.3">
      <c r="K32854" s="148" t="str">
        <f>IFERROR(VLOOKUP(A32854,DATABARANG!$B$4:$G$20000,5),"")</f>
        <v/>
      </c>
      <c r="L32854" s="149" t="str">
        <f t="shared" si="1038"/>
        <v/>
      </c>
      <c r="M32854" s="158" t="str">
        <f t="shared" si="1039"/>
        <v/>
      </c>
      <c r="O32854" s="151"/>
    </row>
    <row r="32855" spans="11:15" x14ac:dyDescent="0.3">
      <c r="K32855" s="148" t="str">
        <f>IFERROR(VLOOKUP(A32855,DATABARANG!$B$4:$G$20000,5),"")</f>
        <v/>
      </c>
      <c r="L32855" s="149" t="str">
        <f t="shared" si="1038"/>
        <v/>
      </c>
      <c r="M32855" s="158" t="str">
        <f t="shared" si="1039"/>
        <v/>
      </c>
      <c r="O32855" s="151"/>
    </row>
    <row r="32856" spans="11:15" x14ac:dyDescent="0.3">
      <c r="K32856" s="148" t="str">
        <f>IFERROR(VLOOKUP(A32856,DATABARANG!$B$4:$G$20000,5),"")</f>
        <v/>
      </c>
      <c r="L32856" s="149" t="str">
        <f t="shared" si="1038"/>
        <v/>
      </c>
      <c r="M32856" s="158" t="str">
        <f t="shared" si="1039"/>
        <v/>
      </c>
      <c r="O32856" s="151"/>
    </row>
    <row r="32857" spans="11:15" x14ac:dyDescent="0.3">
      <c r="K32857" s="148" t="str">
        <f>IFERROR(VLOOKUP(A32857,DATABARANG!$B$4:$G$20000,5),"")</f>
        <v/>
      </c>
      <c r="L32857" s="149" t="str">
        <f t="shared" si="1038"/>
        <v/>
      </c>
      <c r="M32857" s="158" t="str">
        <f t="shared" si="1039"/>
        <v/>
      </c>
      <c r="O32857" s="151"/>
    </row>
    <row r="32858" spans="11:15" x14ac:dyDescent="0.3">
      <c r="K32858" s="148" t="str">
        <f>IFERROR(VLOOKUP(A32858,DATABARANG!$B$4:$G$20000,5),"")</f>
        <v/>
      </c>
      <c r="L32858" s="149" t="str">
        <f t="shared" si="1038"/>
        <v/>
      </c>
      <c r="M32858" s="158" t="str">
        <f t="shared" si="1039"/>
        <v/>
      </c>
      <c r="O32858" s="151"/>
    </row>
    <row r="32859" spans="11:15" x14ac:dyDescent="0.3">
      <c r="K32859" s="148" t="str">
        <f>IFERROR(VLOOKUP(A32859,DATABARANG!$B$4:$G$20000,5),"")</f>
        <v/>
      </c>
      <c r="L32859" s="149" t="str">
        <f t="shared" si="1038"/>
        <v/>
      </c>
      <c r="M32859" s="158" t="str">
        <f t="shared" si="1039"/>
        <v/>
      </c>
      <c r="O32859" s="151"/>
    </row>
    <row r="32860" spans="11:15" x14ac:dyDescent="0.3">
      <c r="K32860" s="148" t="str">
        <f>IFERROR(VLOOKUP(A32860,DATABARANG!$B$4:$G$20000,5),"")</f>
        <v/>
      </c>
      <c r="L32860" s="149" t="str">
        <f t="shared" si="1038"/>
        <v/>
      </c>
      <c r="M32860" s="158" t="str">
        <f t="shared" si="1039"/>
        <v/>
      </c>
      <c r="O32860" s="151"/>
    </row>
    <row r="32861" spans="11:15" x14ac:dyDescent="0.3">
      <c r="K32861" s="148" t="str">
        <f>IFERROR(VLOOKUP(A32861,DATABARANG!$B$4:$G$20000,5),"")</f>
        <v/>
      </c>
      <c r="L32861" s="149" t="str">
        <f t="shared" si="1038"/>
        <v/>
      </c>
      <c r="M32861" s="158" t="str">
        <f t="shared" si="1039"/>
        <v/>
      </c>
      <c r="O32861" s="151"/>
    </row>
    <row r="32862" spans="11:15" x14ac:dyDescent="0.3">
      <c r="K32862" s="148" t="str">
        <f>IFERROR(VLOOKUP(A32862,DATABARANG!$B$4:$G$20000,5),"")</f>
        <v/>
      </c>
      <c r="L32862" s="149" t="str">
        <f t="shared" si="1038"/>
        <v/>
      </c>
      <c r="M32862" s="158" t="str">
        <f t="shared" si="1039"/>
        <v/>
      </c>
      <c r="O32862" s="151"/>
    </row>
    <row r="32863" spans="11:15" x14ac:dyDescent="0.3">
      <c r="K32863" s="148" t="str">
        <f>IFERROR(VLOOKUP(A32863,DATABARANG!$B$4:$G$20000,5),"")</f>
        <v/>
      </c>
      <c r="L32863" s="149" t="str">
        <f t="shared" si="1038"/>
        <v/>
      </c>
      <c r="M32863" s="158" t="str">
        <f t="shared" si="1039"/>
        <v/>
      </c>
      <c r="O32863" s="151"/>
    </row>
    <row r="32864" spans="11:15" x14ac:dyDescent="0.3">
      <c r="K32864" s="148" t="str">
        <f>IFERROR(VLOOKUP(A32864,DATABARANG!$B$4:$G$20000,5),"")</f>
        <v/>
      </c>
      <c r="L32864" s="149" t="str">
        <f t="shared" si="1038"/>
        <v/>
      </c>
      <c r="M32864" s="158" t="str">
        <f t="shared" si="1039"/>
        <v/>
      </c>
      <c r="O32864" s="151"/>
    </row>
    <row r="32865" spans="11:15" x14ac:dyDescent="0.3">
      <c r="K32865" s="148" t="str">
        <f>IFERROR(VLOOKUP(A32865,DATABARANG!$B$4:$G$20000,5),"")</f>
        <v/>
      </c>
      <c r="L32865" s="149" t="str">
        <f t="shared" si="1038"/>
        <v/>
      </c>
      <c r="M32865" s="158" t="str">
        <f t="shared" si="1039"/>
        <v/>
      </c>
      <c r="O32865" s="151"/>
    </row>
    <row r="32866" spans="11:15" x14ac:dyDescent="0.3">
      <c r="K32866" s="148" t="str">
        <f>IFERROR(VLOOKUP(A32866,DATABARANG!$B$4:$G$20000,5),"")</f>
        <v/>
      </c>
      <c r="L32866" s="149" t="str">
        <f t="shared" si="1038"/>
        <v/>
      </c>
      <c r="M32866" s="158" t="str">
        <f t="shared" si="1039"/>
        <v/>
      </c>
      <c r="O32866" s="151"/>
    </row>
    <row r="32867" spans="11:15" x14ac:dyDescent="0.3">
      <c r="K32867" s="148" t="str">
        <f>IFERROR(VLOOKUP(A32867,DATABARANG!$B$4:$G$20000,5),"")</f>
        <v/>
      </c>
      <c r="L32867" s="149" t="str">
        <f t="shared" si="1038"/>
        <v/>
      </c>
      <c r="M32867" s="158" t="str">
        <f t="shared" si="1039"/>
        <v/>
      </c>
      <c r="O32867" s="151"/>
    </row>
    <row r="32868" spans="11:15" x14ac:dyDescent="0.3">
      <c r="K32868" s="148" t="str">
        <f>IFERROR(VLOOKUP(A32868,DATABARANG!$B$4:$G$20000,5),"")</f>
        <v/>
      </c>
      <c r="L32868" s="149" t="str">
        <f t="shared" si="1038"/>
        <v/>
      </c>
      <c r="M32868" s="158" t="str">
        <f t="shared" si="1039"/>
        <v/>
      </c>
      <c r="O32868" s="151"/>
    </row>
    <row r="32869" spans="11:15" x14ac:dyDescent="0.3">
      <c r="K32869" s="148" t="str">
        <f>IFERROR(VLOOKUP(A32869,DATABARANG!$B$4:$G$20000,5),"")</f>
        <v/>
      </c>
      <c r="L32869" s="149" t="str">
        <f t="shared" si="1038"/>
        <v/>
      </c>
      <c r="M32869" s="158" t="str">
        <f t="shared" si="1039"/>
        <v/>
      </c>
      <c r="O32869" s="151"/>
    </row>
    <row r="32870" spans="11:15" x14ac:dyDescent="0.3">
      <c r="K32870" s="148" t="str">
        <f>IFERROR(VLOOKUP(A32870,DATABARANG!$B$4:$G$20000,5),"")</f>
        <v/>
      </c>
      <c r="L32870" s="149" t="str">
        <f t="shared" si="1038"/>
        <v/>
      </c>
      <c r="M32870" s="158" t="str">
        <f t="shared" si="1039"/>
        <v/>
      </c>
      <c r="O32870" s="151"/>
    </row>
    <row r="32871" spans="11:15" x14ac:dyDescent="0.3">
      <c r="K32871" s="148" t="str">
        <f>IFERROR(VLOOKUP(A32871,DATABARANG!$B$4:$G$20000,5),"")</f>
        <v/>
      </c>
      <c r="L32871" s="149" t="str">
        <f t="shared" si="1038"/>
        <v/>
      </c>
      <c r="M32871" s="158" t="str">
        <f t="shared" si="1039"/>
        <v/>
      </c>
      <c r="O32871" s="151"/>
    </row>
    <row r="32872" spans="11:15" x14ac:dyDescent="0.3">
      <c r="K32872" s="148" t="str">
        <f>IFERROR(VLOOKUP(A32872,DATABARANG!$B$4:$G$20000,5),"")</f>
        <v/>
      </c>
      <c r="L32872" s="149" t="str">
        <f t="shared" si="1038"/>
        <v/>
      </c>
      <c r="M32872" s="158" t="str">
        <f t="shared" si="1039"/>
        <v/>
      </c>
      <c r="O32872" s="151"/>
    </row>
    <row r="32873" spans="11:15" x14ac:dyDescent="0.3">
      <c r="K32873" s="148" t="str">
        <f>IFERROR(VLOOKUP(A32873,DATABARANG!$B$4:$G$20000,5),"")</f>
        <v/>
      </c>
      <c r="L32873" s="149" t="str">
        <f t="shared" si="1038"/>
        <v/>
      </c>
      <c r="M32873" s="158" t="str">
        <f t="shared" si="1039"/>
        <v/>
      </c>
      <c r="O32873" s="151"/>
    </row>
    <row r="32874" spans="11:15" x14ac:dyDescent="0.3">
      <c r="K32874" s="148" t="str">
        <f>IFERROR(VLOOKUP(A32874,DATABARANG!$B$4:$G$20000,5),"")</f>
        <v/>
      </c>
      <c r="L32874" s="149" t="str">
        <f t="shared" si="1038"/>
        <v/>
      </c>
      <c r="M32874" s="158" t="str">
        <f t="shared" si="1039"/>
        <v/>
      </c>
      <c r="O32874" s="151"/>
    </row>
    <row r="32875" spans="11:15" x14ac:dyDescent="0.3">
      <c r="K32875" s="148" t="str">
        <f>IFERROR(VLOOKUP(A32875,DATABARANG!$B$4:$G$20000,5),"")</f>
        <v/>
      </c>
      <c r="L32875" s="149" t="str">
        <f t="shared" si="1038"/>
        <v/>
      </c>
      <c r="M32875" s="158" t="str">
        <f t="shared" si="1039"/>
        <v/>
      </c>
      <c r="O32875" s="151"/>
    </row>
    <row r="32876" spans="11:15" x14ac:dyDescent="0.3">
      <c r="K32876" s="148" t="str">
        <f>IFERROR(VLOOKUP(A32876,DATABARANG!$B$4:$G$20000,5),"")</f>
        <v/>
      </c>
      <c r="L32876" s="149" t="str">
        <f t="shared" si="1038"/>
        <v/>
      </c>
      <c r="M32876" s="158" t="str">
        <f t="shared" si="1039"/>
        <v/>
      </c>
      <c r="O32876" s="151"/>
    </row>
    <row r="32877" spans="11:15" x14ac:dyDescent="0.3">
      <c r="K32877" s="148" t="str">
        <f>IFERROR(VLOOKUP(A32877,DATABARANG!$B$4:$G$20000,5),"")</f>
        <v/>
      </c>
      <c r="L32877" s="149" t="str">
        <f t="shared" si="1038"/>
        <v/>
      </c>
      <c r="M32877" s="158" t="str">
        <f t="shared" si="1039"/>
        <v/>
      </c>
      <c r="O32877" s="151"/>
    </row>
    <row r="32878" spans="11:15" x14ac:dyDescent="0.3">
      <c r="K32878" s="148" t="str">
        <f>IFERROR(VLOOKUP(A32878,DATABARANG!$B$4:$G$20000,5),"")</f>
        <v/>
      </c>
      <c r="L32878" s="149" t="str">
        <f t="shared" si="1038"/>
        <v/>
      </c>
      <c r="M32878" s="158" t="str">
        <f t="shared" si="1039"/>
        <v/>
      </c>
      <c r="O32878" s="151"/>
    </row>
    <row r="32879" spans="11:15" x14ac:dyDescent="0.3">
      <c r="K32879" s="148" t="str">
        <f>IFERROR(VLOOKUP(A32879,DATABARANG!$B$4:$G$20000,5),"")</f>
        <v/>
      </c>
      <c r="L32879" s="149" t="str">
        <f t="shared" si="1038"/>
        <v/>
      </c>
      <c r="M32879" s="158" t="str">
        <f t="shared" si="1039"/>
        <v/>
      </c>
      <c r="O32879" s="151"/>
    </row>
    <row r="32880" spans="11:15" x14ac:dyDescent="0.3">
      <c r="K32880" s="148" t="str">
        <f>IFERROR(VLOOKUP(A32880,DATABARANG!$B$4:$G$20000,5),"")</f>
        <v/>
      </c>
      <c r="L32880" s="149" t="str">
        <f t="shared" si="1038"/>
        <v/>
      </c>
      <c r="M32880" s="158" t="str">
        <f t="shared" si="1039"/>
        <v/>
      </c>
      <c r="O32880" s="151"/>
    </row>
    <row r="32881" spans="11:15" x14ac:dyDescent="0.3">
      <c r="K32881" s="148" t="str">
        <f>IFERROR(VLOOKUP(A32881,DATABARANG!$B$4:$G$20000,5),"")</f>
        <v/>
      </c>
      <c r="L32881" s="149" t="str">
        <f t="shared" si="1038"/>
        <v/>
      </c>
      <c r="M32881" s="158" t="str">
        <f t="shared" si="1039"/>
        <v/>
      </c>
      <c r="O32881" s="151"/>
    </row>
    <row r="32882" spans="11:15" x14ac:dyDescent="0.3">
      <c r="K32882" s="148" t="str">
        <f>IFERROR(VLOOKUP(A32882,DATABARANG!$B$4:$G$20000,5),"")</f>
        <v/>
      </c>
      <c r="L32882" s="149" t="str">
        <f t="shared" si="1038"/>
        <v/>
      </c>
      <c r="M32882" s="158" t="str">
        <f t="shared" si="1039"/>
        <v/>
      </c>
      <c r="O32882" s="151"/>
    </row>
    <row r="32883" spans="11:15" x14ac:dyDescent="0.3">
      <c r="K32883" s="148" t="str">
        <f>IFERROR(VLOOKUP(A32883,DATABARANG!$B$4:$G$20000,5),"")</f>
        <v/>
      </c>
      <c r="L32883" s="149" t="str">
        <f t="shared" si="1038"/>
        <v/>
      </c>
      <c r="M32883" s="158" t="str">
        <f t="shared" si="1039"/>
        <v/>
      </c>
      <c r="O32883" s="151"/>
    </row>
    <row r="32884" spans="11:15" x14ac:dyDescent="0.3">
      <c r="K32884" s="148" t="str">
        <f>IFERROR(VLOOKUP(A32884,DATABARANG!$B$4:$G$20000,5),"")</f>
        <v/>
      </c>
      <c r="L32884" s="149" t="str">
        <f t="shared" si="1038"/>
        <v/>
      </c>
      <c r="M32884" s="158" t="str">
        <f t="shared" si="1039"/>
        <v/>
      </c>
      <c r="O32884" s="151"/>
    </row>
    <row r="32885" spans="11:15" x14ac:dyDescent="0.3">
      <c r="K32885" s="148" t="str">
        <f>IFERROR(VLOOKUP(A32885,DATABARANG!$B$4:$G$20000,5),"")</f>
        <v/>
      </c>
      <c r="L32885" s="149" t="str">
        <f t="shared" si="1038"/>
        <v/>
      </c>
      <c r="M32885" s="158" t="str">
        <f t="shared" si="1039"/>
        <v/>
      </c>
      <c r="O32885" s="151"/>
    </row>
    <row r="32886" spans="11:15" x14ac:dyDescent="0.3">
      <c r="K32886" s="148" t="str">
        <f>IFERROR(VLOOKUP(A32886,DATABARANG!$B$4:$G$20000,5),"")</f>
        <v/>
      </c>
      <c r="L32886" s="149" t="str">
        <f t="shared" si="1038"/>
        <v/>
      </c>
      <c r="M32886" s="158" t="str">
        <f t="shared" si="1039"/>
        <v/>
      </c>
      <c r="O32886" s="151"/>
    </row>
    <row r="32887" spans="11:15" x14ac:dyDescent="0.3">
      <c r="K32887" s="148" t="str">
        <f>IFERROR(VLOOKUP(A32887,DATABARANG!$B$4:$G$20000,5),"")</f>
        <v/>
      </c>
      <c r="L32887" s="149" t="str">
        <f t="shared" si="1038"/>
        <v/>
      </c>
      <c r="M32887" s="158" t="str">
        <f t="shared" si="1039"/>
        <v/>
      </c>
      <c r="O32887" s="151"/>
    </row>
    <row r="32888" spans="11:15" x14ac:dyDescent="0.3">
      <c r="K32888" s="148" t="str">
        <f>IFERROR(VLOOKUP(A32888,DATABARANG!$B$4:$G$20000,5),"")</f>
        <v/>
      </c>
      <c r="L32888" s="149" t="str">
        <f t="shared" si="1038"/>
        <v/>
      </c>
      <c r="M32888" s="158" t="str">
        <f t="shared" si="1039"/>
        <v/>
      </c>
      <c r="O32888" s="151"/>
    </row>
    <row r="32889" spans="11:15" x14ac:dyDescent="0.3">
      <c r="K32889" s="148" t="str">
        <f>IFERROR(VLOOKUP(A32889,DATABARANG!$B$4:$G$20000,5),"")</f>
        <v/>
      </c>
      <c r="L32889" s="149" t="str">
        <f t="shared" si="1038"/>
        <v/>
      </c>
      <c r="M32889" s="158" t="str">
        <f t="shared" si="1039"/>
        <v/>
      </c>
      <c r="O32889" s="151"/>
    </row>
    <row r="32890" spans="11:15" x14ac:dyDescent="0.3">
      <c r="K32890" s="148" t="str">
        <f>IFERROR(VLOOKUP(A32890,DATABARANG!$B$4:$G$20000,5),"")</f>
        <v/>
      </c>
      <c r="L32890" s="149" t="str">
        <f t="shared" si="1038"/>
        <v/>
      </c>
      <c r="M32890" s="158" t="str">
        <f t="shared" si="1039"/>
        <v/>
      </c>
      <c r="O32890" s="151"/>
    </row>
    <row r="32891" spans="11:15" x14ac:dyDescent="0.3">
      <c r="K32891" s="148" t="str">
        <f>IFERROR(VLOOKUP(A32891,DATABARANG!$B$4:$G$20000,5),"")</f>
        <v/>
      </c>
      <c r="L32891" s="149" t="str">
        <f t="shared" si="1038"/>
        <v/>
      </c>
      <c r="M32891" s="158" t="str">
        <f t="shared" si="1039"/>
        <v/>
      </c>
      <c r="O32891" s="151"/>
    </row>
    <row r="32892" spans="11:15" x14ac:dyDescent="0.3">
      <c r="K32892" s="148" t="str">
        <f>IFERROR(VLOOKUP(A32892,DATABARANG!$B$4:$G$20000,5),"")</f>
        <v/>
      </c>
      <c r="L32892" s="149" t="str">
        <f t="shared" si="1038"/>
        <v/>
      </c>
      <c r="M32892" s="158" t="str">
        <f t="shared" si="1039"/>
        <v/>
      </c>
      <c r="O32892" s="151"/>
    </row>
    <row r="32893" spans="11:15" x14ac:dyDescent="0.3">
      <c r="K32893" s="148" t="str">
        <f>IFERROR(VLOOKUP(A32893,DATABARANG!$B$4:$G$20000,5),"")</f>
        <v/>
      </c>
      <c r="L32893" s="149" t="str">
        <f t="shared" si="1038"/>
        <v/>
      </c>
      <c r="M32893" s="158" t="str">
        <f t="shared" si="1039"/>
        <v/>
      </c>
      <c r="O32893" s="151"/>
    </row>
    <row r="32894" spans="11:15" x14ac:dyDescent="0.3">
      <c r="K32894" s="148" t="str">
        <f>IFERROR(VLOOKUP(A32894,DATABARANG!$B$4:$G$20000,5),"")</f>
        <v/>
      </c>
      <c r="L32894" s="149" t="str">
        <f t="shared" si="1038"/>
        <v/>
      </c>
      <c r="M32894" s="158" t="str">
        <f t="shared" si="1039"/>
        <v/>
      </c>
      <c r="O32894" s="151"/>
    </row>
    <row r="32895" spans="11:15" x14ac:dyDescent="0.3">
      <c r="K32895" s="148" t="str">
        <f>IFERROR(VLOOKUP(A32895,DATABARANG!$B$4:$G$20000,5),"")</f>
        <v/>
      </c>
      <c r="L32895" s="149" t="str">
        <f t="shared" si="1038"/>
        <v/>
      </c>
      <c r="M32895" s="158" t="str">
        <f t="shared" si="1039"/>
        <v/>
      </c>
      <c r="O32895" s="151"/>
    </row>
    <row r="32896" spans="11:15" x14ac:dyDescent="0.3">
      <c r="K32896" s="148" t="str">
        <f>IFERROR(VLOOKUP(A32896,DATABARANG!$B$4:$G$20000,5),"")</f>
        <v/>
      </c>
      <c r="L32896" s="149" t="str">
        <f t="shared" si="1038"/>
        <v/>
      </c>
      <c r="M32896" s="158" t="str">
        <f t="shared" si="1039"/>
        <v/>
      </c>
      <c r="O32896" s="151"/>
    </row>
    <row r="32897" spans="11:15" x14ac:dyDescent="0.3">
      <c r="K32897" s="148" t="str">
        <f>IFERROR(VLOOKUP(A32897,DATABARANG!$B$4:$G$20000,5),"")</f>
        <v/>
      </c>
      <c r="L32897" s="149" t="str">
        <f t="shared" si="1038"/>
        <v/>
      </c>
      <c r="M32897" s="158" t="str">
        <f t="shared" si="1039"/>
        <v/>
      </c>
      <c r="O32897" s="151"/>
    </row>
    <row r="32898" spans="11:15" x14ac:dyDescent="0.3">
      <c r="K32898" s="148" t="str">
        <f>IFERROR(VLOOKUP(A32898,DATABARANG!$B$4:$G$20000,5),"")</f>
        <v/>
      </c>
      <c r="L32898" s="149" t="str">
        <f t="shared" si="1038"/>
        <v/>
      </c>
      <c r="M32898" s="158" t="str">
        <f t="shared" si="1039"/>
        <v/>
      </c>
      <c r="O32898" s="151"/>
    </row>
    <row r="32899" spans="11:15" x14ac:dyDescent="0.3">
      <c r="K32899" s="148" t="str">
        <f>IFERROR(VLOOKUP(A32899,DATABARANG!$B$4:$G$20000,5),"")</f>
        <v/>
      </c>
      <c r="L32899" s="149" t="str">
        <f t="shared" si="1038"/>
        <v/>
      </c>
      <c r="M32899" s="158" t="str">
        <f t="shared" si="1039"/>
        <v/>
      </c>
      <c r="O32899" s="151"/>
    </row>
    <row r="32900" spans="11:15" x14ac:dyDescent="0.3">
      <c r="K32900" s="148" t="str">
        <f>IFERROR(VLOOKUP(A32900,DATABARANG!$B$4:$G$20000,5),"")</f>
        <v/>
      </c>
      <c r="L32900" s="149" t="str">
        <f t="shared" si="1038"/>
        <v/>
      </c>
      <c r="M32900" s="158" t="str">
        <f t="shared" si="1039"/>
        <v/>
      </c>
      <c r="O32900" s="151"/>
    </row>
    <row r="32901" spans="11:15" x14ac:dyDescent="0.3">
      <c r="K32901" s="148" t="str">
        <f>IFERROR(VLOOKUP(A32901,DATABARANG!$B$4:$G$20000,5),"")</f>
        <v/>
      </c>
      <c r="L32901" s="149" t="str">
        <f t="shared" si="1038"/>
        <v/>
      </c>
      <c r="M32901" s="158" t="str">
        <f t="shared" si="1039"/>
        <v/>
      </c>
      <c r="O32901" s="151"/>
    </row>
    <row r="32902" spans="11:15" x14ac:dyDescent="0.3">
      <c r="K32902" s="148" t="str">
        <f>IFERROR(VLOOKUP(A32902,DATABARANG!$B$4:$G$20000,5),"")</f>
        <v/>
      </c>
      <c r="L32902" s="149" t="str">
        <f t="shared" ref="L32902:L32965" si="1040">IFERROR((E32902-K32902)*G32902,"")</f>
        <v/>
      </c>
      <c r="M32902" s="158" t="str">
        <f t="shared" ref="M32902:M32965" si="1041">IF(B32902="","",TEXT(B32902,"DD-MMM"))</f>
        <v/>
      </c>
      <c r="O32902" s="151"/>
    </row>
    <row r="32903" spans="11:15" x14ac:dyDescent="0.3">
      <c r="K32903" s="148" t="str">
        <f>IFERROR(VLOOKUP(A32903,DATABARANG!$B$4:$G$20000,5),"")</f>
        <v/>
      </c>
      <c r="L32903" s="149" t="str">
        <f t="shared" si="1040"/>
        <v/>
      </c>
      <c r="M32903" s="158" t="str">
        <f t="shared" si="1041"/>
        <v/>
      </c>
      <c r="O32903" s="151"/>
    </row>
    <row r="32904" spans="11:15" x14ac:dyDescent="0.3">
      <c r="K32904" s="148" t="str">
        <f>IFERROR(VLOOKUP(A32904,DATABARANG!$B$4:$G$20000,5),"")</f>
        <v/>
      </c>
      <c r="L32904" s="149" t="str">
        <f t="shared" si="1040"/>
        <v/>
      </c>
      <c r="M32904" s="158" t="str">
        <f t="shared" si="1041"/>
        <v/>
      </c>
      <c r="O32904" s="151"/>
    </row>
    <row r="32905" spans="11:15" x14ac:dyDescent="0.3">
      <c r="K32905" s="148" t="str">
        <f>IFERROR(VLOOKUP(A32905,DATABARANG!$B$4:$G$20000,5),"")</f>
        <v/>
      </c>
      <c r="L32905" s="149" t="str">
        <f t="shared" si="1040"/>
        <v/>
      </c>
      <c r="M32905" s="158" t="str">
        <f t="shared" si="1041"/>
        <v/>
      </c>
      <c r="O32905" s="151"/>
    </row>
    <row r="32906" spans="11:15" x14ac:dyDescent="0.3">
      <c r="K32906" s="148" t="str">
        <f>IFERROR(VLOOKUP(A32906,DATABARANG!$B$4:$G$20000,5),"")</f>
        <v/>
      </c>
      <c r="L32906" s="149" t="str">
        <f t="shared" si="1040"/>
        <v/>
      </c>
      <c r="M32906" s="158" t="str">
        <f t="shared" si="1041"/>
        <v/>
      </c>
      <c r="O32906" s="151"/>
    </row>
    <row r="32907" spans="11:15" x14ac:dyDescent="0.3">
      <c r="K32907" s="148" t="str">
        <f>IFERROR(VLOOKUP(A32907,DATABARANG!$B$4:$G$20000,5),"")</f>
        <v/>
      </c>
      <c r="L32907" s="149" t="str">
        <f t="shared" si="1040"/>
        <v/>
      </c>
      <c r="M32907" s="158" t="str">
        <f t="shared" si="1041"/>
        <v/>
      </c>
      <c r="O32907" s="151"/>
    </row>
    <row r="32908" spans="11:15" x14ac:dyDescent="0.3">
      <c r="K32908" s="148" t="str">
        <f>IFERROR(VLOOKUP(A32908,DATABARANG!$B$4:$G$20000,5),"")</f>
        <v/>
      </c>
      <c r="L32908" s="149" t="str">
        <f t="shared" si="1040"/>
        <v/>
      </c>
      <c r="M32908" s="158" t="str">
        <f t="shared" si="1041"/>
        <v/>
      </c>
      <c r="O32908" s="151"/>
    </row>
    <row r="32909" spans="11:15" x14ac:dyDescent="0.3">
      <c r="K32909" s="148" t="str">
        <f>IFERROR(VLOOKUP(A32909,DATABARANG!$B$4:$G$20000,5),"")</f>
        <v/>
      </c>
      <c r="L32909" s="149" t="str">
        <f t="shared" si="1040"/>
        <v/>
      </c>
      <c r="M32909" s="158" t="str">
        <f t="shared" si="1041"/>
        <v/>
      </c>
      <c r="O32909" s="151"/>
    </row>
    <row r="32910" spans="11:15" x14ac:dyDescent="0.3">
      <c r="K32910" s="148" t="str">
        <f>IFERROR(VLOOKUP(A32910,DATABARANG!$B$4:$G$20000,5),"")</f>
        <v/>
      </c>
      <c r="L32910" s="149" t="str">
        <f t="shared" si="1040"/>
        <v/>
      </c>
      <c r="M32910" s="158" t="str">
        <f t="shared" si="1041"/>
        <v/>
      </c>
      <c r="O32910" s="151"/>
    </row>
    <row r="32911" spans="11:15" x14ac:dyDescent="0.3">
      <c r="K32911" s="148" t="str">
        <f>IFERROR(VLOOKUP(A32911,DATABARANG!$B$4:$G$20000,5),"")</f>
        <v/>
      </c>
      <c r="L32911" s="149" t="str">
        <f t="shared" si="1040"/>
        <v/>
      </c>
      <c r="M32911" s="158" t="str">
        <f t="shared" si="1041"/>
        <v/>
      </c>
      <c r="O32911" s="151"/>
    </row>
    <row r="32912" spans="11:15" x14ac:dyDescent="0.3">
      <c r="K32912" s="148" t="str">
        <f>IFERROR(VLOOKUP(A32912,DATABARANG!$B$4:$G$20000,5),"")</f>
        <v/>
      </c>
      <c r="L32912" s="149" t="str">
        <f t="shared" si="1040"/>
        <v/>
      </c>
      <c r="M32912" s="158" t="str">
        <f t="shared" si="1041"/>
        <v/>
      </c>
      <c r="O32912" s="151"/>
    </row>
    <row r="32913" spans="11:15" x14ac:dyDescent="0.3">
      <c r="K32913" s="148" t="str">
        <f>IFERROR(VLOOKUP(A32913,DATABARANG!$B$4:$G$20000,5),"")</f>
        <v/>
      </c>
      <c r="L32913" s="149" t="str">
        <f t="shared" si="1040"/>
        <v/>
      </c>
      <c r="M32913" s="158" t="str">
        <f t="shared" si="1041"/>
        <v/>
      </c>
      <c r="O32913" s="151"/>
    </row>
    <row r="32914" spans="11:15" x14ac:dyDescent="0.3">
      <c r="K32914" s="148" t="str">
        <f>IFERROR(VLOOKUP(A32914,DATABARANG!$B$4:$G$20000,5),"")</f>
        <v/>
      </c>
      <c r="L32914" s="149" t="str">
        <f t="shared" si="1040"/>
        <v/>
      </c>
      <c r="M32914" s="158" t="str">
        <f t="shared" si="1041"/>
        <v/>
      </c>
      <c r="O32914" s="151"/>
    </row>
    <row r="32915" spans="11:15" x14ac:dyDescent="0.3">
      <c r="K32915" s="148" t="str">
        <f>IFERROR(VLOOKUP(A32915,DATABARANG!$B$4:$G$20000,5),"")</f>
        <v/>
      </c>
      <c r="L32915" s="149" t="str">
        <f t="shared" si="1040"/>
        <v/>
      </c>
      <c r="M32915" s="158" t="str">
        <f t="shared" si="1041"/>
        <v/>
      </c>
      <c r="O32915" s="151"/>
    </row>
    <row r="32916" spans="11:15" x14ac:dyDescent="0.3">
      <c r="K32916" s="148" t="str">
        <f>IFERROR(VLOOKUP(A32916,DATABARANG!$B$4:$G$20000,5),"")</f>
        <v/>
      </c>
      <c r="L32916" s="149" t="str">
        <f t="shared" si="1040"/>
        <v/>
      </c>
      <c r="M32916" s="158" t="str">
        <f t="shared" si="1041"/>
        <v/>
      </c>
      <c r="O32916" s="151"/>
    </row>
    <row r="32917" spans="11:15" x14ac:dyDescent="0.3">
      <c r="K32917" s="148" t="str">
        <f>IFERROR(VLOOKUP(A32917,DATABARANG!$B$4:$G$20000,5),"")</f>
        <v/>
      </c>
      <c r="L32917" s="149" t="str">
        <f t="shared" si="1040"/>
        <v/>
      </c>
      <c r="M32917" s="158" t="str">
        <f t="shared" si="1041"/>
        <v/>
      </c>
      <c r="O32917" s="151"/>
    </row>
    <row r="32918" spans="11:15" x14ac:dyDescent="0.3">
      <c r="K32918" s="148" t="str">
        <f>IFERROR(VLOOKUP(A32918,DATABARANG!$B$4:$G$20000,5),"")</f>
        <v/>
      </c>
      <c r="L32918" s="149" t="str">
        <f t="shared" si="1040"/>
        <v/>
      </c>
      <c r="M32918" s="158" t="str">
        <f t="shared" si="1041"/>
        <v/>
      </c>
      <c r="O32918" s="151"/>
    </row>
    <row r="32919" spans="11:15" x14ac:dyDescent="0.3">
      <c r="K32919" s="148" t="str">
        <f>IFERROR(VLOOKUP(A32919,DATABARANG!$B$4:$G$20000,5),"")</f>
        <v/>
      </c>
      <c r="L32919" s="149" t="str">
        <f t="shared" si="1040"/>
        <v/>
      </c>
      <c r="M32919" s="158" t="str">
        <f t="shared" si="1041"/>
        <v/>
      </c>
      <c r="O32919" s="151"/>
    </row>
    <row r="32920" spans="11:15" x14ac:dyDescent="0.3">
      <c r="K32920" s="148" t="str">
        <f>IFERROR(VLOOKUP(A32920,DATABARANG!$B$4:$G$20000,5),"")</f>
        <v/>
      </c>
      <c r="L32920" s="149" t="str">
        <f t="shared" si="1040"/>
        <v/>
      </c>
      <c r="M32920" s="158" t="str">
        <f t="shared" si="1041"/>
        <v/>
      </c>
      <c r="O32920" s="151"/>
    </row>
    <row r="32921" spans="11:15" x14ac:dyDescent="0.3">
      <c r="K32921" s="148" t="str">
        <f>IFERROR(VLOOKUP(A32921,DATABARANG!$B$4:$G$20000,5),"")</f>
        <v/>
      </c>
      <c r="L32921" s="149" t="str">
        <f t="shared" si="1040"/>
        <v/>
      </c>
      <c r="M32921" s="158" t="str">
        <f t="shared" si="1041"/>
        <v/>
      </c>
      <c r="O32921" s="151"/>
    </row>
    <row r="32922" spans="11:15" x14ac:dyDescent="0.3">
      <c r="K32922" s="148" t="str">
        <f>IFERROR(VLOOKUP(A32922,DATABARANG!$B$4:$G$20000,5),"")</f>
        <v/>
      </c>
      <c r="L32922" s="149" t="str">
        <f t="shared" si="1040"/>
        <v/>
      </c>
      <c r="M32922" s="158" t="str">
        <f t="shared" si="1041"/>
        <v/>
      </c>
      <c r="O32922" s="151"/>
    </row>
    <row r="32923" spans="11:15" x14ac:dyDescent="0.3">
      <c r="K32923" s="148" t="str">
        <f>IFERROR(VLOOKUP(A32923,DATABARANG!$B$4:$G$20000,5),"")</f>
        <v/>
      </c>
      <c r="L32923" s="149" t="str">
        <f t="shared" si="1040"/>
        <v/>
      </c>
      <c r="M32923" s="158" t="str">
        <f t="shared" si="1041"/>
        <v/>
      </c>
      <c r="O32923" s="151"/>
    </row>
    <row r="32924" spans="11:15" x14ac:dyDescent="0.3">
      <c r="K32924" s="148" t="str">
        <f>IFERROR(VLOOKUP(A32924,DATABARANG!$B$4:$G$20000,5),"")</f>
        <v/>
      </c>
      <c r="L32924" s="149" t="str">
        <f t="shared" si="1040"/>
        <v/>
      </c>
      <c r="M32924" s="158" t="str">
        <f t="shared" si="1041"/>
        <v/>
      </c>
      <c r="O32924" s="151"/>
    </row>
    <row r="32925" spans="11:15" x14ac:dyDescent="0.3">
      <c r="K32925" s="148" t="str">
        <f>IFERROR(VLOOKUP(A32925,DATABARANG!$B$4:$G$20000,5),"")</f>
        <v/>
      </c>
      <c r="L32925" s="149" t="str">
        <f t="shared" si="1040"/>
        <v/>
      </c>
      <c r="M32925" s="158" t="str">
        <f t="shared" si="1041"/>
        <v/>
      </c>
      <c r="O32925" s="151"/>
    </row>
    <row r="32926" spans="11:15" x14ac:dyDescent="0.3">
      <c r="K32926" s="148" t="str">
        <f>IFERROR(VLOOKUP(A32926,DATABARANG!$B$4:$G$20000,5),"")</f>
        <v/>
      </c>
      <c r="L32926" s="149" t="str">
        <f t="shared" si="1040"/>
        <v/>
      </c>
      <c r="M32926" s="158" t="str">
        <f t="shared" si="1041"/>
        <v/>
      </c>
      <c r="O32926" s="151"/>
    </row>
    <row r="32927" spans="11:15" x14ac:dyDescent="0.3">
      <c r="K32927" s="148" t="str">
        <f>IFERROR(VLOOKUP(A32927,DATABARANG!$B$4:$G$20000,5),"")</f>
        <v/>
      </c>
      <c r="L32927" s="149" t="str">
        <f t="shared" si="1040"/>
        <v/>
      </c>
      <c r="M32927" s="158" t="str">
        <f t="shared" si="1041"/>
        <v/>
      </c>
      <c r="O32927" s="151"/>
    </row>
    <row r="32928" spans="11:15" x14ac:dyDescent="0.3">
      <c r="K32928" s="148" t="str">
        <f>IFERROR(VLOOKUP(A32928,DATABARANG!$B$4:$G$20000,5),"")</f>
        <v/>
      </c>
      <c r="L32928" s="149" t="str">
        <f t="shared" si="1040"/>
        <v/>
      </c>
      <c r="M32928" s="158" t="str">
        <f t="shared" si="1041"/>
        <v/>
      </c>
      <c r="O32928" s="151"/>
    </row>
    <row r="32929" spans="11:15" x14ac:dyDescent="0.3">
      <c r="K32929" s="148" t="str">
        <f>IFERROR(VLOOKUP(A32929,DATABARANG!$B$4:$G$20000,5),"")</f>
        <v/>
      </c>
      <c r="L32929" s="149" t="str">
        <f t="shared" si="1040"/>
        <v/>
      </c>
      <c r="M32929" s="158" t="str">
        <f t="shared" si="1041"/>
        <v/>
      </c>
      <c r="O32929" s="151"/>
    </row>
    <row r="32930" spans="11:15" x14ac:dyDescent="0.3">
      <c r="K32930" s="148" t="str">
        <f>IFERROR(VLOOKUP(A32930,DATABARANG!$B$4:$G$20000,5),"")</f>
        <v/>
      </c>
      <c r="L32930" s="149" t="str">
        <f t="shared" si="1040"/>
        <v/>
      </c>
      <c r="M32930" s="158" t="str">
        <f t="shared" si="1041"/>
        <v/>
      </c>
      <c r="O32930" s="151"/>
    </row>
    <row r="32931" spans="11:15" x14ac:dyDescent="0.3">
      <c r="K32931" s="148" t="str">
        <f>IFERROR(VLOOKUP(A32931,DATABARANG!$B$4:$G$20000,5),"")</f>
        <v/>
      </c>
      <c r="L32931" s="149" t="str">
        <f t="shared" si="1040"/>
        <v/>
      </c>
      <c r="M32931" s="158" t="str">
        <f t="shared" si="1041"/>
        <v/>
      </c>
      <c r="O32931" s="151"/>
    </row>
    <row r="32932" spans="11:15" x14ac:dyDescent="0.3">
      <c r="K32932" s="148" t="str">
        <f>IFERROR(VLOOKUP(A32932,DATABARANG!$B$4:$G$20000,5),"")</f>
        <v/>
      </c>
      <c r="L32932" s="149" t="str">
        <f t="shared" si="1040"/>
        <v/>
      </c>
      <c r="M32932" s="158" t="str">
        <f t="shared" si="1041"/>
        <v/>
      </c>
      <c r="O32932" s="151"/>
    </row>
    <row r="32933" spans="11:15" x14ac:dyDescent="0.3">
      <c r="K32933" s="148" t="str">
        <f>IFERROR(VLOOKUP(A32933,DATABARANG!$B$4:$G$20000,5),"")</f>
        <v/>
      </c>
      <c r="L32933" s="149" t="str">
        <f t="shared" si="1040"/>
        <v/>
      </c>
      <c r="M32933" s="158" t="str">
        <f t="shared" si="1041"/>
        <v/>
      </c>
      <c r="O32933" s="151"/>
    </row>
    <row r="32934" spans="11:15" x14ac:dyDescent="0.3">
      <c r="K32934" s="148" t="str">
        <f>IFERROR(VLOOKUP(A32934,DATABARANG!$B$4:$G$20000,5),"")</f>
        <v/>
      </c>
      <c r="L32934" s="149" t="str">
        <f t="shared" si="1040"/>
        <v/>
      </c>
      <c r="M32934" s="158" t="str">
        <f t="shared" si="1041"/>
        <v/>
      </c>
      <c r="O32934" s="151"/>
    </row>
    <row r="32935" spans="11:15" x14ac:dyDescent="0.3">
      <c r="K32935" s="148" t="str">
        <f>IFERROR(VLOOKUP(A32935,DATABARANG!$B$4:$G$20000,5),"")</f>
        <v/>
      </c>
      <c r="L32935" s="149" t="str">
        <f t="shared" si="1040"/>
        <v/>
      </c>
      <c r="M32935" s="158" t="str">
        <f t="shared" si="1041"/>
        <v/>
      </c>
      <c r="O32935" s="151"/>
    </row>
    <row r="32936" spans="11:15" x14ac:dyDescent="0.3">
      <c r="K32936" s="148" t="str">
        <f>IFERROR(VLOOKUP(A32936,DATABARANG!$B$4:$G$20000,5),"")</f>
        <v/>
      </c>
      <c r="L32936" s="149" t="str">
        <f t="shared" si="1040"/>
        <v/>
      </c>
      <c r="M32936" s="158" t="str">
        <f t="shared" si="1041"/>
        <v/>
      </c>
      <c r="O32936" s="151"/>
    </row>
    <row r="32937" spans="11:15" x14ac:dyDescent="0.3">
      <c r="K32937" s="148" t="str">
        <f>IFERROR(VLOOKUP(A32937,DATABARANG!$B$4:$G$20000,5),"")</f>
        <v/>
      </c>
      <c r="L32937" s="149" t="str">
        <f t="shared" si="1040"/>
        <v/>
      </c>
      <c r="M32937" s="158" t="str">
        <f t="shared" si="1041"/>
        <v/>
      </c>
      <c r="O32937" s="151"/>
    </row>
    <row r="32938" spans="11:15" x14ac:dyDescent="0.3">
      <c r="K32938" s="148" t="str">
        <f>IFERROR(VLOOKUP(A32938,DATABARANG!$B$4:$G$20000,5),"")</f>
        <v/>
      </c>
      <c r="L32938" s="149" t="str">
        <f t="shared" si="1040"/>
        <v/>
      </c>
      <c r="M32938" s="158" t="str">
        <f t="shared" si="1041"/>
        <v/>
      </c>
      <c r="O32938" s="151"/>
    </row>
    <row r="32939" spans="11:15" x14ac:dyDescent="0.3">
      <c r="K32939" s="148" t="str">
        <f>IFERROR(VLOOKUP(A32939,DATABARANG!$B$4:$G$20000,5),"")</f>
        <v/>
      </c>
      <c r="L32939" s="149" t="str">
        <f t="shared" si="1040"/>
        <v/>
      </c>
      <c r="M32939" s="158" t="str">
        <f t="shared" si="1041"/>
        <v/>
      </c>
      <c r="O32939" s="151"/>
    </row>
    <row r="32940" spans="11:15" x14ac:dyDescent="0.3">
      <c r="K32940" s="148" t="str">
        <f>IFERROR(VLOOKUP(A32940,DATABARANG!$B$4:$G$20000,5),"")</f>
        <v/>
      </c>
      <c r="L32940" s="149" t="str">
        <f t="shared" si="1040"/>
        <v/>
      </c>
      <c r="M32940" s="158" t="str">
        <f t="shared" si="1041"/>
        <v/>
      </c>
      <c r="O32940" s="151"/>
    </row>
    <row r="32941" spans="11:15" x14ac:dyDescent="0.3">
      <c r="K32941" s="148" t="str">
        <f>IFERROR(VLOOKUP(A32941,DATABARANG!$B$4:$G$20000,5),"")</f>
        <v/>
      </c>
      <c r="L32941" s="149" t="str">
        <f t="shared" si="1040"/>
        <v/>
      </c>
      <c r="M32941" s="158" t="str">
        <f t="shared" si="1041"/>
        <v/>
      </c>
      <c r="O32941" s="151"/>
    </row>
    <row r="32942" spans="11:15" x14ac:dyDescent="0.3">
      <c r="K32942" s="148" t="str">
        <f>IFERROR(VLOOKUP(A32942,DATABARANG!$B$4:$G$20000,5),"")</f>
        <v/>
      </c>
      <c r="L32942" s="149" t="str">
        <f t="shared" si="1040"/>
        <v/>
      </c>
      <c r="M32942" s="158" t="str">
        <f t="shared" si="1041"/>
        <v/>
      </c>
      <c r="O32942" s="151"/>
    </row>
    <row r="32943" spans="11:15" x14ac:dyDescent="0.3">
      <c r="K32943" s="148" t="str">
        <f>IFERROR(VLOOKUP(A32943,DATABARANG!$B$4:$G$20000,5),"")</f>
        <v/>
      </c>
      <c r="L32943" s="149" t="str">
        <f t="shared" si="1040"/>
        <v/>
      </c>
      <c r="M32943" s="158" t="str">
        <f t="shared" si="1041"/>
        <v/>
      </c>
      <c r="O32943" s="151"/>
    </row>
    <row r="32944" spans="11:15" x14ac:dyDescent="0.3">
      <c r="K32944" s="148" t="str">
        <f>IFERROR(VLOOKUP(A32944,DATABARANG!$B$4:$G$20000,5),"")</f>
        <v/>
      </c>
      <c r="L32944" s="149" t="str">
        <f t="shared" si="1040"/>
        <v/>
      </c>
      <c r="M32944" s="158" t="str">
        <f t="shared" si="1041"/>
        <v/>
      </c>
      <c r="O32944" s="151"/>
    </row>
    <row r="32945" spans="11:15" x14ac:dyDescent="0.3">
      <c r="K32945" s="148" t="str">
        <f>IFERROR(VLOOKUP(A32945,DATABARANG!$B$4:$G$20000,5),"")</f>
        <v/>
      </c>
      <c r="L32945" s="149" t="str">
        <f t="shared" si="1040"/>
        <v/>
      </c>
      <c r="M32945" s="158" t="str">
        <f t="shared" si="1041"/>
        <v/>
      </c>
      <c r="O32945" s="151"/>
    </row>
    <row r="32946" spans="11:15" x14ac:dyDescent="0.3">
      <c r="K32946" s="148" t="str">
        <f>IFERROR(VLOOKUP(A32946,DATABARANG!$B$4:$G$20000,5),"")</f>
        <v/>
      </c>
      <c r="L32946" s="149" t="str">
        <f t="shared" si="1040"/>
        <v/>
      </c>
      <c r="M32946" s="158" t="str">
        <f t="shared" si="1041"/>
        <v/>
      </c>
      <c r="O32946" s="151"/>
    </row>
    <row r="32947" spans="11:15" x14ac:dyDescent="0.3">
      <c r="K32947" s="148" t="str">
        <f>IFERROR(VLOOKUP(A32947,DATABARANG!$B$4:$G$20000,5),"")</f>
        <v/>
      </c>
      <c r="L32947" s="149" t="str">
        <f t="shared" si="1040"/>
        <v/>
      </c>
      <c r="M32947" s="158" t="str">
        <f t="shared" si="1041"/>
        <v/>
      </c>
      <c r="O32947" s="151"/>
    </row>
    <row r="32948" spans="11:15" x14ac:dyDescent="0.3">
      <c r="K32948" s="148" t="str">
        <f>IFERROR(VLOOKUP(A32948,DATABARANG!$B$4:$G$20000,5),"")</f>
        <v/>
      </c>
      <c r="L32948" s="149" t="str">
        <f t="shared" si="1040"/>
        <v/>
      </c>
      <c r="M32948" s="158" t="str">
        <f t="shared" si="1041"/>
        <v/>
      </c>
      <c r="O32948" s="151"/>
    </row>
    <row r="32949" spans="11:15" x14ac:dyDescent="0.3">
      <c r="K32949" s="148" t="str">
        <f>IFERROR(VLOOKUP(A32949,DATABARANG!$B$4:$G$20000,5),"")</f>
        <v/>
      </c>
      <c r="L32949" s="149" t="str">
        <f t="shared" si="1040"/>
        <v/>
      </c>
      <c r="M32949" s="158" t="str">
        <f t="shared" si="1041"/>
        <v/>
      </c>
      <c r="O32949" s="151"/>
    </row>
    <row r="32950" spans="11:15" x14ac:dyDescent="0.3">
      <c r="K32950" s="148" t="str">
        <f>IFERROR(VLOOKUP(A32950,DATABARANG!$B$4:$G$20000,5),"")</f>
        <v/>
      </c>
      <c r="L32950" s="149" t="str">
        <f t="shared" si="1040"/>
        <v/>
      </c>
      <c r="M32950" s="158" t="str">
        <f t="shared" si="1041"/>
        <v/>
      </c>
      <c r="O32950" s="151"/>
    </row>
    <row r="32951" spans="11:15" x14ac:dyDescent="0.3">
      <c r="K32951" s="148" t="str">
        <f>IFERROR(VLOOKUP(A32951,DATABARANG!$B$4:$G$20000,5),"")</f>
        <v/>
      </c>
      <c r="L32951" s="149" t="str">
        <f t="shared" si="1040"/>
        <v/>
      </c>
      <c r="M32951" s="158" t="str">
        <f t="shared" si="1041"/>
        <v/>
      </c>
      <c r="O32951" s="151"/>
    </row>
    <row r="32952" spans="11:15" x14ac:dyDescent="0.3">
      <c r="K32952" s="148" t="str">
        <f>IFERROR(VLOOKUP(A32952,DATABARANG!$B$4:$G$20000,5),"")</f>
        <v/>
      </c>
      <c r="L32952" s="149" t="str">
        <f t="shared" si="1040"/>
        <v/>
      </c>
      <c r="M32952" s="158" t="str">
        <f t="shared" si="1041"/>
        <v/>
      </c>
      <c r="O32952" s="151"/>
    </row>
    <row r="32953" spans="11:15" x14ac:dyDescent="0.3">
      <c r="K32953" s="148" t="str">
        <f>IFERROR(VLOOKUP(A32953,DATABARANG!$B$4:$G$20000,5),"")</f>
        <v/>
      </c>
      <c r="L32953" s="149" t="str">
        <f t="shared" si="1040"/>
        <v/>
      </c>
      <c r="M32953" s="158" t="str">
        <f t="shared" si="1041"/>
        <v/>
      </c>
      <c r="O32953" s="151"/>
    </row>
    <row r="32954" spans="11:15" x14ac:dyDescent="0.3">
      <c r="K32954" s="148" t="str">
        <f>IFERROR(VLOOKUP(A32954,DATABARANG!$B$4:$G$20000,5),"")</f>
        <v/>
      </c>
      <c r="L32954" s="149" t="str">
        <f t="shared" si="1040"/>
        <v/>
      </c>
      <c r="M32954" s="158" t="str">
        <f t="shared" si="1041"/>
        <v/>
      </c>
      <c r="O32954" s="151"/>
    </row>
    <row r="32955" spans="11:15" x14ac:dyDescent="0.3">
      <c r="K32955" s="148" t="str">
        <f>IFERROR(VLOOKUP(A32955,DATABARANG!$B$4:$G$20000,5),"")</f>
        <v/>
      </c>
      <c r="L32955" s="149" t="str">
        <f t="shared" si="1040"/>
        <v/>
      </c>
      <c r="M32955" s="158" t="str">
        <f t="shared" si="1041"/>
        <v/>
      </c>
      <c r="O32955" s="151"/>
    </row>
    <row r="32956" spans="11:15" x14ac:dyDescent="0.3">
      <c r="K32956" s="148" t="str">
        <f>IFERROR(VLOOKUP(A32956,DATABARANG!$B$4:$G$20000,5),"")</f>
        <v/>
      </c>
      <c r="L32956" s="149" t="str">
        <f t="shared" si="1040"/>
        <v/>
      </c>
      <c r="M32956" s="158" t="str">
        <f t="shared" si="1041"/>
        <v/>
      </c>
      <c r="O32956" s="151"/>
    </row>
    <row r="32957" spans="11:15" x14ac:dyDescent="0.3">
      <c r="K32957" s="148" t="str">
        <f>IFERROR(VLOOKUP(A32957,DATABARANG!$B$4:$G$20000,5),"")</f>
        <v/>
      </c>
      <c r="L32957" s="149" t="str">
        <f t="shared" si="1040"/>
        <v/>
      </c>
      <c r="M32957" s="158" t="str">
        <f t="shared" si="1041"/>
        <v/>
      </c>
      <c r="O32957" s="151"/>
    </row>
    <row r="32958" spans="11:15" x14ac:dyDescent="0.3">
      <c r="K32958" s="148" t="str">
        <f>IFERROR(VLOOKUP(A32958,DATABARANG!$B$4:$G$20000,5),"")</f>
        <v/>
      </c>
      <c r="L32958" s="149" t="str">
        <f t="shared" si="1040"/>
        <v/>
      </c>
      <c r="M32958" s="158" t="str">
        <f t="shared" si="1041"/>
        <v/>
      </c>
      <c r="O32958" s="151"/>
    </row>
    <row r="32959" spans="11:15" x14ac:dyDescent="0.3">
      <c r="K32959" s="148" t="str">
        <f>IFERROR(VLOOKUP(A32959,DATABARANG!$B$4:$G$20000,5),"")</f>
        <v/>
      </c>
      <c r="L32959" s="149" t="str">
        <f t="shared" si="1040"/>
        <v/>
      </c>
      <c r="M32959" s="158" t="str">
        <f t="shared" si="1041"/>
        <v/>
      </c>
      <c r="O32959" s="151"/>
    </row>
    <row r="32960" spans="11:15" x14ac:dyDescent="0.3">
      <c r="K32960" s="148" t="str">
        <f>IFERROR(VLOOKUP(A32960,DATABARANG!$B$4:$G$20000,5),"")</f>
        <v/>
      </c>
      <c r="L32960" s="149" t="str">
        <f t="shared" si="1040"/>
        <v/>
      </c>
      <c r="M32960" s="158" t="str">
        <f t="shared" si="1041"/>
        <v/>
      </c>
      <c r="O32960" s="151"/>
    </row>
    <row r="32961" spans="11:15" x14ac:dyDescent="0.3">
      <c r="K32961" s="148" t="str">
        <f>IFERROR(VLOOKUP(A32961,DATABARANG!$B$4:$G$20000,5),"")</f>
        <v/>
      </c>
      <c r="L32961" s="149" t="str">
        <f t="shared" si="1040"/>
        <v/>
      </c>
      <c r="M32961" s="158" t="str">
        <f t="shared" si="1041"/>
        <v/>
      </c>
      <c r="O32961" s="151"/>
    </row>
    <row r="32962" spans="11:15" x14ac:dyDescent="0.3">
      <c r="K32962" s="148" t="str">
        <f>IFERROR(VLOOKUP(A32962,DATABARANG!$B$4:$G$20000,5),"")</f>
        <v/>
      </c>
      <c r="L32962" s="149" t="str">
        <f t="shared" si="1040"/>
        <v/>
      </c>
      <c r="M32962" s="158" t="str">
        <f t="shared" si="1041"/>
        <v/>
      </c>
      <c r="O32962" s="151"/>
    </row>
    <row r="32963" spans="11:15" x14ac:dyDescent="0.3">
      <c r="K32963" s="148" t="str">
        <f>IFERROR(VLOOKUP(A32963,DATABARANG!$B$4:$G$20000,5),"")</f>
        <v/>
      </c>
      <c r="L32963" s="149" t="str">
        <f t="shared" si="1040"/>
        <v/>
      </c>
      <c r="M32963" s="158" t="str">
        <f t="shared" si="1041"/>
        <v/>
      </c>
      <c r="O32963" s="151"/>
    </row>
    <row r="32964" spans="11:15" x14ac:dyDescent="0.3">
      <c r="K32964" s="148" t="str">
        <f>IFERROR(VLOOKUP(A32964,DATABARANG!$B$4:$G$20000,5),"")</f>
        <v/>
      </c>
      <c r="L32964" s="149" t="str">
        <f t="shared" si="1040"/>
        <v/>
      </c>
      <c r="M32964" s="158" t="str">
        <f t="shared" si="1041"/>
        <v/>
      </c>
      <c r="O32964" s="151"/>
    </row>
    <row r="32965" spans="11:15" x14ac:dyDescent="0.3">
      <c r="K32965" s="148" t="str">
        <f>IFERROR(VLOOKUP(A32965,DATABARANG!$B$4:$G$20000,5),"")</f>
        <v/>
      </c>
      <c r="L32965" s="149" t="str">
        <f t="shared" si="1040"/>
        <v/>
      </c>
      <c r="M32965" s="158" t="str">
        <f t="shared" si="1041"/>
        <v/>
      </c>
      <c r="O32965" s="151"/>
    </row>
    <row r="32966" spans="11:15" x14ac:dyDescent="0.3">
      <c r="K32966" s="148" t="str">
        <f>IFERROR(VLOOKUP(A32966,DATABARANG!$B$4:$G$20000,5),"")</f>
        <v/>
      </c>
      <c r="L32966" s="149" t="str">
        <f t="shared" ref="L32966:L33029" si="1042">IFERROR((E32966-K32966)*G32966,"")</f>
        <v/>
      </c>
      <c r="M32966" s="158" t="str">
        <f t="shared" ref="M32966:M33029" si="1043">IF(B32966="","",TEXT(B32966,"DD-MMM"))</f>
        <v/>
      </c>
      <c r="O32966" s="151"/>
    </row>
    <row r="32967" spans="11:15" x14ac:dyDescent="0.3">
      <c r="K32967" s="148" t="str">
        <f>IFERROR(VLOOKUP(A32967,DATABARANG!$B$4:$G$20000,5),"")</f>
        <v/>
      </c>
      <c r="L32967" s="149" t="str">
        <f t="shared" si="1042"/>
        <v/>
      </c>
      <c r="M32967" s="158" t="str">
        <f t="shared" si="1043"/>
        <v/>
      </c>
      <c r="O32967" s="151"/>
    </row>
    <row r="32968" spans="11:15" x14ac:dyDescent="0.3">
      <c r="K32968" s="148" t="str">
        <f>IFERROR(VLOOKUP(A32968,DATABARANG!$B$4:$G$20000,5),"")</f>
        <v/>
      </c>
      <c r="L32968" s="149" t="str">
        <f t="shared" si="1042"/>
        <v/>
      </c>
      <c r="M32968" s="158" t="str">
        <f t="shared" si="1043"/>
        <v/>
      </c>
      <c r="O32968" s="151"/>
    </row>
    <row r="32969" spans="11:15" x14ac:dyDescent="0.3">
      <c r="K32969" s="148" t="str">
        <f>IFERROR(VLOOKUP(A32969,DATABARANG!$B$4:$G$20000,5),"")</f>
        <v/>
      </c>
      <c r="L32969" s="149" t="str">
        <f t="shared" si="1042"/>
        <v/>
      </c>
      <c r="M32969" s="158" t="str">
        <f t="shared" si="1043"/>
        <v/>
      </c>
      <c r="O32969" s="151"/>
    </row>
    <row r="32970" spans="11:15" x14ac:dyDescent="0.3">
      <c r="K32970" s="148" t="str">
        <f>IFERROR(VLOOKUP(A32970,DATABARANG!$B$4:$G$20000,5),"")</f>
        <v/>
      </c>
      <c r="L32970" s="149" t="str">
        <f t="shared" si="1042"/>
        <v/>
      </c>
      <c r="M32970" s="158" t="str">
        <f t="shared" si="1043"/>
        <v/>
      </c>
      <c r="O32970" s="151"/>
    </row>
    <row r="32971" spans="11:15" x14ac:dyDescent="0.3">
      <c r="K32971" s="148" t="str">
        <f>IFERROR(VLOOKUP(A32971,DATABARANG!$B$4:$G$20000,5),"")</f>
        <v/>
      </c>
      <c r="L32971" s="149" t="str">
        <f t="shared" si="1042"/>
        <v/>
      </c>
      <c r="M32971" s="158" t="str">
        <f t="shared" si="1043"/>
        <v/>
      </c>
      <c r="O32971" s="151"/>
    </row>
    <row r="32972" spans="11:15" x14ac:dyDescent="0.3">
      <c r="K32972" s="148" t="str">
        <f>IFERROR(VLOOKUP(A32972,DATABARANG!$B$4:$G$20000,5),"")</f>
        <v/>
      </c>
      <c r="L32972" s="149" t="str">
        <f t="shared" si="1042"/>
        <v/>
      </c>
      <c r="M32972" s="158" t="str">
        <f t="shared" si="1043"/>
        <v/>
      </c>
      <c r="O32972" s="151"/>
    </row>
    <row r="32973" spans="11:15" x14ac:dyDescent="0.3">
      <c r="K32973" s="148" t="str">
        <f>IFERROR(VLOOKUP(A32973,DATABARANG!$B$4:$G$20000,5),"")</f>
        <v/>
      </c>
      <c r="L32973" s="149" t="str">
        <f t="shared" si="1042"/>
        <v/>
      </c>
      <c r="M32973" s="158" t="str">
        <f t="shared" si="1043"/>
        <v/>
      </c>
      <c r="O32973" s="151"/>
    </row>
    <row r="32974" spans="11:15" x14ac:dyDescent="0.3">
      <c r="K32974" s="148" t="str">
        <f>IFERROR(VLOOKUP(A32974,DATABARANG!$B$4:$G$20000,5),"")</f>
        <v/>
      </c>
      <c r="L32974" s="149" t="str">
        <f t="shared" si="1042"/>
        <v/>
      </c>
      <c r="M32974" s="158" t="str">
        <f t="shared" si="1043"/>
        <v/>
      </c>
      <c r="O32974" s="151"/>
    </row>
    <row r="32975" spans="11:15" x14ac:dyDescent="0.3">
      <c r="K32975" s="148" t="str">
        <f>IFERROR(VLOOKUP(A32975,DATABARANG!$B$4:$G$20000,5),"")</f>
        <v/>
      </c>
      <c r="L32975" s="149" t="str">
        <f t="shared" si="1042"/>
        <v/>
      </c>
      <c r="M32975" s="158" t="str">
        <f t="shared" si="1043"/>
        <v/>
      </c>
      <c r="O32975" s="151"/>
    </row>
    <row r="32976" spans="11:15" x14ac:dyDescent="0.3">
      <c r="K32976" s="148" t="str">
        <f>IFERROR(VLOOKUP(A32976,DATABARANG!$B$4:$G$20000,5),"")</f>
        <v/>
      </c>
      <c r="L32976" s="149" t="str">
        <f t="shared" si="1042"/>
        <v/>
      </c>
      <c r="M32976" s="158" t="str">
        <f t="shared" si="1043"/>
        <v/>
      </c>
      <c r="O32976" s="151"/>
    </row>
    <row r="32977" spans="11:15" x14ac:dyDescent="0.3">
      <c r="K32977" s="148" t="str">
        <f>IFERROR(VLOOKUP(A32977,DATABARANG!$B$4:$G$20000,5),"")</f>
        <v/>
      </c>
      <c r="L32977" s="149" t="str">
        <f t="shared" si="1042"/>
        <v/>
      </c>
      <c r="M32977" s="158" t="str">
        <f t="shared" si="1043"/>
        <v/>
      </c>
      <c r="O32977" s="151"/>
    </row>
    <row r="32978" spans="11:15" x14ac:dyDescent="0.3">
      <c r="K32978" s="148" t="str">
        <f>IFERROR(VLOOKUP(A32978,DATABARANG!$B$4:$G$20000,5),"")</f>
        <v/>
      </c>
      <c r="L32978" s="149" t="str">
        <f t="shared" si="1042"/>
        <v/>
      </c>
      <c r="M32978" s="158" t="str">
        <f t="shared" si="1043"/>
        <v/>
      </c>
      <c r="O32978" s="151"/>
    </row>
    <row r="32979" spans="11:15" x14ac:dyDescent="0.3">
      <c r="K32979" s="148" t="str">
        <f>IFERROR(VLOOKUP(A32979,DATABARANG!$B$4:$G$20000,5),"")</f>
        <v/>
      </c>
      <c r="L32979" s="149" t="str">
        <f t="shared" si="1042"/>
        <v/>
      </c>
      <c r="M32979" s="158" t="str">
        <f t="shared" si="1043"/>
        <v/>
      </c>
      <c r="O32979" s="151"/>
    </row>
    <row r="32980" spans="11:15" x14ac:dyDescent="0.3">
      <c r="K32980" s="148" t="str">
        <f>IFERROR(VLOOKUP(A32980,DATABARANG!$B$4:$G$20000,5),"")</f>
        <v/>
      </c>
      <c r="L32980" s="149" t="str">
        <f t="shared" si="1042"/>
        <v/>
      </c>
      <c r="M32980" s="158" t="str">
        <f t="shared" si="1043"/>
        <v/>
      </c>
      <c r="O32980" s="151"/>
    </row>
    <row r="32981" spans="11:15" x14ac:dyDescent="0.3">
      <c r="K32981" s="148" t="str">
        <f>IFERROR(VLOOKUP(A32981,DATABARANG!$B$4:$G$20000,5),"")</f>
        <v/>
      </c>
      <c r="L32981" s="149" t="str">
        <f t="shared" si="1042"/>
        <v/>
      </c>
      <c r="M32981" s="158" t="str">
        <f t="shared" si="1043"/>
        <v/>
      </c>
      <c r="O32981" s="151"/>
    </row>
    <row r="32982" spans="11:15" x14ac:dyDescent="0.3">
      <c r="K32982" s="148" t="str">
        <f>IFERROR(VLOOKUP(A32982,DATABARANG!$B$4:$G$20000,5),"")</f>
        <v/>
      </c>
      <c r="L32982" s="149" t="str">
        <f t="shared" si="1042"/>
        <v/>
      </c>
      <c r="M32982" s="158" t="str">
        <f t="shared" si="1043"/>
        <v/>
      </c>
      <c r="O32982" s="151"/>
    </row>
    <row r="32983" spans="11:15" x14ac:dyDescent="0.3">
      <c r="K32983" s="148" t="str">
        <f>IFERROR(VLOOKUP(A32983,DATABARANG!$B$4:$G$20000,5),"")</f>
        <v/>
      </c>
      <c r="L32983" s="149" t="str">
        <f t="shared" si="1042"/>
        <v/>
      </c>
      <c r="M32983" s="158" t="str">
        <f t="shared" si="1043"/>
        <v/>
      </c>
      <c r="O32983" s="151"/>
    </row>
    <row r="32984" spans="11:15" x14ac:dyDescent="0.3">
      <c r="K32984" s="148" t="str">
        <f>IFERROR(VLOOKUP(A32984,DATABARANG!$B$4:$G$20000,5),"")</f>
        <v/>
      </c>
      <c r="L32984" s="149" t="str">
        <f t="shared" si="1042"/>
        <v/>
      </c>
      <c r="M32984" s="158" t="str">
        <f t="shared" si="1043"/>
        <v/>
      </c>
      <c r="O32984" s="151"/>
    </row>
    <row r="32985" spans="11:15" x14ac:dyDescent="0.3">
      <c r="K32985" s="148" t="str">
        <f>IFERROR(VLOOKUP(A32985,DATABARANG!$B$4:$G$20000,5),"")</f>
        <v/>
      </c>
      <c r="L32985" s="149" t="str">
        <f t="shared" si="1042"/>
        <v/>
      </c>
      <c r="M32985" s="158" t="str">
        <f t="shared" si="1043"/>
        <v/>
      </c>
      <c r="O32985" s="151"/>
    </row>
    <row r="32986" spans="11:15" x14ac:dyDescent="0.3">
      <c r="K32986" s="148" t="str">
        <f>IFERROR(VLOOKUP(A32986,DATABARANG!$B$4:$G$20000,5),"")</f>
        <v/>
      </c>
      <c r="L32986" s="149" t="str">
        <f t="shared" si="1042"/>
        <v/>
      </c>
      <c r="M32986" s="158" t="str">
        <f t="shared" si="1043"/>
        <v/>
      </c>
      <c r="O32986" s="151"/>
    </row>
    <row r="32987" spans="11:15" x14ac:dyDescent="0.3">
      <c r="K32987" s="148" t="str">
        <f>IFERROR(VLOOKUP(A32987,DATABARANG!$B$4:$G$20000,5),"")</f>
        <v/>
      </c>
      <c r="L32987" s="149" t="str">
        <f t="shared" si="1042"/>
        <v/>
      </c>
      <c r="M32987" s="158" t="str">
        <f t="shared" si="1043"/>
        <v/>
      </c>
      <c r="O32987" s="151"/>
    </row>
    <row r="32988" spans="11:15" x14ac:dyDescent="0.3">
      <c r="K32988" s="148" t="str">
        <f>IFERROR(VLOOKUP(A32988,DATABARANG!$B$4:$G$20000,5),"")</f>
        <v/>
      </c>
      <c r="L32988" s="149" t="str">
        <f t="shared" si="1042"/>
        <v/>
      </c>
      <c r="M32988" s="158" t="str">
        <f t="shared" si="1043"/>
        <v/>
      </c>
      <c r="O32988" s="151"/>
    </row>
    <row r="32989" spans="11:15" x14ac:dyDescent="0.3">
      <c r="K32989" s="148" t="str">
        <f>IFERROR(VLOOKUP(A32989,DATABARANG!$B$4:$G$20000,5),"")</f>
        <v/>
      </c>
      <c r="L32989" s="149" t="str">
        <f t="shared" si="1042"/>
        <v/>
      </c>
      <c r="M32989" s="158" t="str">
        <f t="shared" si="1043"/>
        <v/>
      </c>
      <c r="O32989" s="151"/>
    </row>
    <row r="32990" spans="11:15" x14ac:dyDescent="0.3">
      <c r="K32990" s="148" t="str">
        <f>IFERROR(VLOOKUP(A32990,DATABARANG!$B$4:$G$20000,5),"")</f>
        <v/>
      </c>
      <c r="L32990" s="149" t="str">
        <f t="shared" si="1042"/>
        <v/>
      </c>
      <c r="M32990" s="158" t="str">
        <f t="shared" si="1043"/>
        <v/>
      </c>
      <c r="O32990" s="151"/>
    </row>
    <row r="32991" spans="11:15" x14ac:dyDescent="0.3">
      <c r="K32991" s="148" t="str">
        <f>IFERROR(VLOOKUP(A32991,DATABARANG!$B$4:$G$20000,5),"")</f>
        <v/>
      </c>
      <c r="L32991" s="149" t="str">
        <f t="shared" si="1042"/>
        <v/>
      </c>
      <c r="M32991" s="158" t="str">
        <f t="shared" si="1043"/>
        <v/>
      </c>
      <c r="O32991" s="151"/>
    </row>
    <row r="32992" spans="11:15" x14ac:dyDescent="0.3">
      <c r="K32992" s="148" t="str">
        <f>IFERROR(VLOOKUP(A32992,DATABARANG!$B$4:$G$20000,5),"")</f>
        <v/>
      </c>
      <c r="L32992" s="149" t="str">
        <f t="shared" si="1042"/>
        <v/>
      </c>
      <c r="M32992" s="158" t="str">
        <f t="shared" si="1043"/>
        <v/>
      </c>
      <c r="O32992" s="151"/>
    </row>
    <row r="32993" spans="11:15" x14ac:dyDescent="0.3">
      <c r="K32993" s="148" t="str">
        <f>IFERROR(VLOOKUP(A32993,DATABARANG!$B$4:$G$20000,5),"")</f>
        <v/>
      </c>
      <c r="L32993" s="149" t="str">
        <f t="shared" si="1042"/>
        <v/>
      </c>
      <c r="M32993" s="158" t="str">
        <f t="shared" si="1043"/>
        <v/>
      </c>
      <c r="O32993" s="151"/>
    </row>
    <row r="32994" spans="11:15" x14ac:dyDescent="0.3">
      <c r="K32994" s="148" t="str">
        <f>IFERROR(VLOOKUP(A32994,DATABARANG!$B$4:$G$20000,5),"")</f>
        <v/>
      </c>
      <c r="L32994" s="149" t="str">
        <f t="shared" si="1042"/>
        <v/>
      </c>
      <c r="M32994" s="158" t="str">
        <f t="shared" si="1043"/>
        <v/>
      </c>
      <c r="O32994" s="151"/>
    </row>
    <row r="32995" spans="11:15" x14ac:dyDescent="0.3">
      <c r="K32995" s="148" t="str">
        <f>IFERROR(VLOOKUP(A32995,DATABARANG!$B$4:$G$20000,5),"")</f>
        <v/>
      </c>
      <c r="L32995" s="149" t="str">
        <f t="shared" si="1042"/>
        <v/>
      </c>
      <c r="M32995" s="158" t="str">
        <f t="shared" si="1043"/>
        <v/>
      </c>
      <c r="O32995" s="151"/>
    </row>
    <row r="32996" spans="11:15" x14ac:dyDescent="0.3">
      <c r="K32996" s="148" t="str">
        <f>IFERROR(VLOOKUP(A32996,DATABARANG!$B$4:$G$20000,5),"")</f>
        <v/>
      </c>
      <c r="L32996" s="149" t="str">
        <f t="shared" si="1042"/>
        <v/>
      </c>
      <c r="M32996" s="158" t="str">
        <f t="shared" si="1043"/>
        <v/>
      </c>
      <c r="O32996" s="151"/>
    </row>
    <row r="32997" spans="11:15" x14ac:dyDescent="0.3">
      <c r="K32997" s="148" t="str">
        <f>IFERROR(VLOOKUP(A32997,DATABARANG!$B$4:$G$20000,5),"")</f>
        <v/>
      </c>
      <c r="L32997" s="149" t="str">
        <f t="shared" si="1042"/>
        <v/>
      </c>
      <c r="M32997" s="158" t="str">
        <f t="shared" si="1043"/>
        <v/>
      </c>
      <c r="O32997" s="151"/>
    </row>
    <row r="32998" spans="11:15" x14ac:dyDescent="0.3">
      <c r="K32998" s="148" t="str">
        <f>IFERROR(VLOOKUP(A32998,DATABARANG!$B$4:$G$20000,5),"")</f>
        <v/>
      </c>
      <c r="L32998" s="149" t="str">
        <f t="shared" si="1042"/>
        <v/>
      </c>
      <c r="M32998" s="158" t="str">
        <f t="shared" si="1043"/>
        <v/>
      </c>
      <c r="O32998" s="151"/>
    </row>
    <row r="32999" spans="11:15" x14ac:dyDescent="0.3">
      <c r="K32999" s="148" t="str">
        <f>IFERROR(VLOOKUP(A32999,DATABARANG!$B$4:$G$20000,5),"")</f>
        <v/>
      </c>
      <c r="L32999" s="149" t="str">
        <f t="shared" si="1042"/>
        <v/>
      </c>
      <c r="M32999" s="158" t="str">
        <f t="shared" si="1043"/>
        <v/>
      </c>
      <c r="O32999" s="151"/>
    </row>
    <row r="33000" spans="11:15" x14ac:dyDescent="0.3">
      <c r="K33000" s="148" t="str">
        <f>IFERROR(VLOOKUP(A33000,DATABARANG!$B$4:$G$20000,5),"")</f>
        <v/>
      </c>
      <c r="L33000" s="149" t="str">
        <f t="shared" si="1042"/>
        <v/>
      </c>
      <c r="M33000" s="158" t="str">
        <f t="shared" si="1043"/>
        <v/>
      </c>
      <c r="O33000" s="151"/>
    </row>
    <row r="33001" spans="11:15" x14ac:dyDescent="0.3">
      <c r="K33001" s="148" t="str">
        <f>IFERROR(VLOOKUP(A33001,DATABARANG!$B$4:$G$20000,5),"")</f>
        <v/>
      </c>
      <c r="L33001" s="149" t="str">
        <f t="shared" si="1042"/>
        <v/>
      </c>
      <c r="M33001" s="158" t="str">
        <f t="shared" si="1043"/>
        <v/>
      </c>
      <c r="O33001" s="151"/>
    </row>
    <row r="33002" spans="11:15" x14ac:dyDescent="0.3">
      <c r="K33002" s="148" t="str">
        <f>IFERROR(VLOOKUP(A33002,DATABARANG!$B$4:$G$20000,5),"")</f>
        <v/>
      </c>
      <c r="L33002" s="149" t="str">
        <f t="shared" si="1042"/>
        <v/>
      </c>
      <c r="M33002" s="158" t="str">
        <f t="shared" si="1043"/>
        <v/>
      </c>
      <c r="O33002" s="151"/>
    </row>
    <row r="33003" spans="11:15" x14ac:dyDescent="0.3">
      <c r="K33003" s="148" t="str">
        <f>IFERROR(VLOOKUP(A33003,DATABARANG!$B$4:$G$20000,5),"")</f>
        <v/>
      </c>
      <c r="L33003" s="149" t="str">
        <f t="shared" si="1042"/>
        <v/>
      </c>
      <c r="M33003" s="158" t="str">
        <f t="shared" si="1043"/>
        <v/>
      </c>
      <c r="O33003" s="151"/>
    </row>
    <row r="33004" spans="11:15" x14ac:dyDescent="0.3">
      <c r="K33004" s="148" t="str">
        <f>IFERROR(VLOOKUP(A33004,DATABARANG!$B$4:$G$20000,5),"")</f>
        <v/>
      </c>
      <c r="L33004" s="149" t="str">
        <f t="shared" si="1042"/>
        <v/>
      </c>
      <c r="M33004" s="158" t="str">
        <f t="shared" si="1043"/>
        <v/>
      </c>
      <c r="O33004" s="151"/>
    </row>
    <row r="33005" spans="11:15" x14ac:dyDescent="0.3">
      <c r="K33005" s="148" t="str">
        <f>IFERROR(VLOOKUP(A33005,DATABARANG!$B$4:$G$20000,5),"")</f>
        <v/>
      </c>
      <c r="L33005" s="149" t="str">
        <f t="shared" si="1042"/>
        <v/>
      </c>
      <c r="M33005" s="158" t="str">
        <f t="shared" si="1043"/>
        <v/>
      </c>
      <c r="O33005" s="151"/>
    </row>
    <row r="33006" spans="11:15" x14ac:dyDescent="0.3">
      <c r="K33006" s="148" t="str">
        <f>IFERROR(VLOOKUP(A33006,DATABARANG!$B$4:$G$20000,5),"")</f>
        <v/>
      </c>
      <c r="L33006" s="149" t="str">
        <f t="shared" si="1042"/>
        <v/>
      </c>
      <c r="M33006" s="158" t="str">
        <f t="shared" si="1043"/>
        <v/>
      </c>
      <c r="O33006" s="151"/>
    </row>
    <row r="33007" spans="11:15" x14ac:dyDescent="0.3">
      <c r="K33007" s="148" t="str">
        <f>IFERROR(VLOOKUP(A33007,DATABARANG!$B$4:$G$20000,5),"")</f>
        <v/>
      </c>
      <c r="L33007" s="149" t="str">
        <f t="shared" si="1042"/>
        <v/>
      </c>
      <c r="M33007" s="158" t="str">
        <f t="shared" si="1043"/>
        <v/>
      </c>
      <c r="O33007" s="151"/>
    </row>
    <row r="33008" spans="11:15" x14ac:dyDescent="0.3">
      <c r="K33008" s="148" t="str">
        <f>IFERROR(VLOOKUP(A33008,DATABARANG!$B$4:$G$20000,5),"")</f>
        <v/>
      </c>
      <c r="L33008" s="149" t="str">
        <f t="shared" si="1042"/>
        <v/>
      </c>
      <c r="M33008" s="158" t="str">
        <f t="shared" si="1043"/>
        <v/>
      </c>
      <c r="O33008" s="151"/>
    </row>
    <row r="33009" spans="11:15" x14ac:dyDescent="0.3">
      <c r="K33009" s="148" t="str">
        <f>IFERROR(VLOOKUP(A33009,DATABARANG!$B$4:$G$20000,5),"")</f>
        <v/>
      </c>
      <c r="L33009" s="149" t="str">
        <f t="shared" si="1042"/>
        <v/>
      </c>
      <c r="M33009" s="158" t="str">
        <f t="shared" si="1043"/>
        <v/>
      </c>
      <c r="O33009" s="151"/>
    </row>
    <row r="33010" spans="11:15" x14ac:dyDescent="0.3">
      <c r="K33010" s="148" t="str">
        <f>IFERROR(VLOOKUP(A33010,DATABARANG!$B$4:$G$20000,5),"")</f>
        <v/>
      </c>
      <c r="L33010" s="149" t="str">
        <f t="shared" si="1042"/>
        <v/>
      </c>
      <c r="M33010" s="158" t="str">
        <f t="shared" si="1043"/>
        <v/>
      </c>
      <c r="O33010" s="151"/>
    </row>
    <row r="33011" spans="11:15" x14ac:dyDescent="0.3">
      <c r="K33011" s="148" t="str">
        <f>IFERROR(VLOOKUP(A33011,DATABARANG!$B$4:$G$20000,5),"")</f>
        <v/>
      </c>
      <c r="L33011" s="149" t="str">
        <f t="shared" si="1042"/>
        <v/>
      </c>
      <c r="M33011" s="158" t="str">
        <f t="shared" si="1043"/>
        <v/>
      </c>
      <c r="O33011" s="151"/>
    </row>
    <row r="33012" spans="11:15" x14ac:dyDescent="0.3">
      <c r="K33012" s="148" t="str">
        <f>IFERROR(VLOOKUP(A33012,DATABARANG!$B$4:$G$20000,5),"")</f>
        <v/>
      </c>
      <c r="L33012" s="149" t="str">
        <f t="shared" si="1042"/>
        <v/>
      </c>
      <c r="M33012" s="158" t="str">
        <f t="shared" si="1043"/>
        <v/>
      </c>
      <c r="O33012" s="151"/>
    </row>
    <row r="33013" spans="11:15" x14ac:dyDescent="0.3">
      <c r="K33013" s="148" t="str">
        <f>IFERROR(VLOOKUP(A33013,DATABARANG!$B$4:$G$20000,5),"")</f>
        <v/>
      </c>
      <c r="L33013" s="149" t="str">
        <f t="shared" si="1042"/>
        <v/>
      </c>
      <c r="M33013" s="158" t="str">
        <f t="shared" si="1043"/>
        <v/>
      </c>
      <c r="O33013" s="151"/>
    </row>
    <row r="33014" spans="11:15" x14ac:dyDescent="0.3">
      <c r="K33014" s="148" t="str">
        <f>IFERROR(VLOOKUP(A33014,DATABARANG!$B$4:$G$20000,5),"")</f>
        <v/>
      </c>
      <c r="L33014" s="149" t="str">
        <f t="shared" si="1042"/>
        <v/>
      </c>
      <c r="M33014" s="158" t="str">
        <f t="shared" si="1043"/>
        <v/>
      </c>
      <c r="O33014" s="151"/>
    </row>
    <row r="33015" spans="11:15" x14ac:dyDescent="0.3">
      <c r="K33015" s="148" t="str">
        <f>IFERROR(VLOOKUP(A33015,DATABARANG!$B$4:$G$20000,5),"")</f>
        <v/>
      </c>
      <c r="L33015" s="149" t="str">
        <f t="shared" si="1042"/>
        <v/>
      </c>
      <c r="M33015" s="158" t="str">
        <f t="shared" si="1043"/>
        <v/>
      </c>
      <c r="O33015" s="151"/>
    </row>
    <row r="33016" spans="11:15" x14ac:dyDescent="0.3">
      <c r="K33016" s="148" t="str">
        <f>IFERROR(VLOOKUP(A33016,DATABARANG!$B$4:$G$20000,5),"")</f>
        <v/>
      </c>
      <c r="L33016" s="149" t="str">
        <f t="shared" si="1042"/>
        <v/>
      </c>
      <c r="M33016" s="158" t="str">
        <f t="shared" si="1043"/>
        <v/>
      </c>
      <c r="O33016" s="151"/>
    </row>
    <row r="33017" spans="11:15" x14ac:dyDescent="0.3">
      <c r="K33017" s="148" t="str">
        <f>IFERROR(VLOOKUP(A33017,DATABARANG!$B$4:$G$20000,5),"")</f>
        <v/>
      </c>
      <c r="L33017" s="149" t="str">
        <f t="shared" si="1042"/>
        <v/>
      </c>
      <c r="M33017" s="158" t="str">
        <f t="shared" si="1043"/>
        <v/>
      </c>
      <c r="O33017" s="151"/>
    </row>
    <row r="33018" spans="11:15" x14ac:dyDescent="0.3">
      <c r="K33018" s="148" t="str">
        <f>IFERROR(VLOOKUP(A33018,DATABARANG!$B$4:$G$20000,5),"")</f>
        <v/>
      </c>
      <c r="L33018" s="149" t="str">
        <f t="shared" si="1042"/>
        <v/>
      </c>
      <c r="M33018" s="158" t="str">
        <f t="shared" si="1043"/>
        <v/>
      </c>
      <c r="O33018" s="151"/>
    </row>
    <row r="33019" spans="11:15" x14ac:dyDescent="0.3">
      <c r="K33019" s="148" t="str">
        <f>IFERROR(VLOOKUP(A33019,DATABARANG!$B$4:$G$20000,5),"")</f>
        <v/>
      </c>
      <c r="L33019" s="149" t="str">
        <f t="shared" si="1042"/>
        <v/>
      </c>
      <c r="M33019" s="158" t="str">
        <f t="shared" si="1043"/>
        <v/>
      </c>
      <c r="O33019" s="151"/>
    </row>
    <row r="33020" spans="11:15" x14ac:dyDescent="0.3">
      <c r="K33020" s="148" t="str">
        <f>IFERROR(VLOOKUP(A33020,DATABARANG!$B$4:$G$20000,5),"")</f>
        <v/>
      </c>
      <c r="L33020" s="149" t="str">
        <f t="shared" si="1042"/>
        <v/>
      </c>
      <c r="M33020" s="158" t="str">
        <f t="shared" si="1043"/>
        <v/>
      </c>
      <c r="O33020" s="151"/>
    </row>
    <row r="33021" spans="11:15" x14ac:dyDescent="0.3">
      <c r="K33021" s="148" t="str">
        <f>IFERROR(VLOOKUP(A33021,DATABARANG!$B$4:$G$20000,5),"")</f>
        <v/>
      </c>
      <c r="L33021" s="149" t="str">
        <f t="shared" si="1042"/>
        <v/>
      </c>
      <c r="M33021" s="158" t="str">
        <f t="shared" si="1043"/>
        <v/>
      </c>
      <c r="O33021" s="151"/>
    </row>
    <row r="33022" spans="11:15" x14ac:dyDescent="0.3">
      <c r="K33022" s="148" t="str">
        <f>IFERROR(VLOOKUP(A33022,DATABARANG!$B$4:$G$20000,5),"")</f>
        <v/>
      </c>
      <c r="L33022" s="149" t="str">
        <f t="shared" si="1042"/>
        <v/>
      </c>
      <c r="M33022" s="158" t="str">
        <f t="shared" si="1043"/>
        <v/>
      </c>
      <c r="O33022" s="151"/>
    </row>
    <row r="33023" spans="11:15" x14ac:dyDescent="0.3">
      <c r="K33023" s="148" t="str">
        <f>IFERROR(VLOOKUP(A33023,DATABARANG!$B$4:$G$20000,5),"")</f>
        <v/>
      </c>
      <c r="L33023" s="149" t="str">
        <f t="shared" si="1042"/>
        <v/>
      </c>
      <c r="M33023" s="158" t="str">
        <f t="shared" si="1043"/>
        <v/>
      </c>
      <c r="O33023" s="151"/>
    </row>
    <row r="33024" spans="11:15" x14ac:dyDescent="0.3">
      <c r="K33024" s="148" t="str">
        <f>IFERROR(VLOOKUP(A33024,DATABARANG!$B$4:$G$20000,5),"")</f>
        <v/>
      </c>
      <c r="L33024" s="149" t="str">
        <f t="shared" si="1042"/>
        <v/>
      </c>
      <c r="M33024" s="158" t="str">
        <f t="shared" si="1043"/>
        <v/>
      </c>
      <c r="O33024" s="151"/>
    </row>
    <row r="33025" spans="11:15" x14ac:dyDescent="0.3">
      <c r="K33025" s="148" t="str">
        <f>IFERROR(VLOOKUP(A33025,DATABARANG!$B$4:$G$20000,5),"")</f>
        <v/>
      </c>
      <c r="L33025" s="149" t="str">
        <f t="shared" si="1042"/>
        <v/>
      </c>
      <c r="M33025" s="158" t="str">
        <f t="shared" si="1043"/>
        <v/>
      </c>
      <c r="O33025" s="151"/>
    </row>
    <row r="33026" spans="11:15" x14ac:dyDescent="0.3">
      <c r="K33026" s="148" t="str">
        <f>IFERROR(VLOOKUP(A33026,DATABARANG!$B$4:$G$20000,5),"")</f>
        <v/>
      </c>
      <c r="L33026" s="149" t="str">
        <f t="shared" si="1042"/>
        <v/>
      </c>
      <c r="M33026" s="158" t="str">
        <f t="shared" si="1043"/>
        <v/>
      </c>
      <c r="O33026" s="151"/>
    </row>
    <row r="33027" spans="11:15" x14ac:dyDescent="0.3">
      <c r="K33027" s="148" t="str">
        <f>IFERROR(VLOOKUP(A33027,DATABARANG!$B$4:$G$20000,5),"")</f>
        <v/>
      </c>
      <c r="L33027" s="149" t="str">
        <f t="shared" si="1042"/>
        <v/>
      </c>
      <c r="M33027" s="158" t="str">
        <f t="shared" si="1043"/>
        <v/>
      </c>
      <c r="O33027" s="151"/>
    </row>
    <row r="33028" spans="11:15" x14ac:dyDescent="0.3">
      <c r="K33028" s="148" t="str">
        <f>IFERROR(VLOOKUP(A33028,DATABARANG!$B$4:$G$20000,5),"")</f>
        <v/>
      </c>
      <c r="L33028" s="149" t="str">
        <f t="shared" si="1042"/>
        <v/>
      </c>
      <c r="M33028" s="158" t="str">
        <f t="shared" si="1043"/>
        <v/>
      </c>
      <c r="O33028" s="151"/>
    </row>
    <row r="33029" spans="11:15" x14ac:dyDescent="0.3">
      <c r="K33029" s="148" t="str">
        <f>IFERROR(VLOOKUP(A33029,DATABARANG!$B$4:$G$20000,5),"")</f>
        <v/>
      </c>
      <c r="L33029" s="149" t="str">
        <f t="shared" si="1042"/>
        <v/>
      </c>
      <c r="M33029" s="158" t="str">
        <f t="shared" si="1043"/>
        <v/>
      </c>
      <c r="O33029" s="151"/>
    </row>
    <row r="33030" spans="11:15" x14ac:dyDescent="0.3">
      <c r="K33030" s="148" t="str">
        <f>IFERROR(VLOOKUP(A33030,DATABARANG!$B$4:$G$20000,5),"")</f>
        <v/>
      </c>
      <c r="L33030" s="149" t="str">
        <f t="shared" ref="L33030:L33093" si="1044">IFERROR((E33030-K33030)*G33030,"")</f>
        <v/>
      </c>
      <c r="M33030" s="158" t="str">
        <f t="shared" ref="M33030:M33093" si="1045">IF(B33030="","",TEXT(B33030,"DD-MMM"))</f>
        <v/>
      </c>
      <c r="O33030" s="151"/>
    </row>
    <row r="33031" spans="11:15" x14ac:dyDescent="0.3">
      <c r="K33031" s="148" t="str">
        <f>IFERROR(VLOOKUP(A33031,DATABARANG!$B$4:$G$20000,5),"")</f>
        <v/>
      </c>
      <c r="L33031" s="149" t="str">
        <f t="shared" si="1044"/>
        <v/>
      </c>
      <c r="M33031" s="158" t="str">
        <f t="shared" si="1045"/>
        <v/>
      </c>
      <c r="O33031" s="151"/>
    </row>
    <row r="33032" spans="11:15" x14ac:dyDescent="0.3">
      <c r="K33032" s="148" t="str">
        <f>IFERROR(VLOOKUP(A33032,DATABARANG!$B$4:$G$20000,5),"")</f>
        <v/>
      </c>
      <c r="L33032" s="149" t="str">
        <f t="shared" si="1044"/>
        <v/>
      </c>
      <c r="M33032" s="158" t="str">
        <f t="shared" si="1045"/>
        <v/>
      </c>
      <c r="O33032" s="151"/>
    </row>
    <row r="33033" spans="11:15" x14ac:dyDescent="0.3">
      <c r="K33033" s="148" t="str">
        <f>IFERROR(VLOOKUP(A33033,DATABARANG!$B$4:$G$20000,5),"")</f>
        <v/>
      </c>
      <c r="L33033" s="149" t="str">
        <f t="shared" si="1044"/>
        <v/>
      </c>
      <c r="M33033" s="158" t="str">
        <f t="shared" si="1045"/>
        <v/>
      </c>
      <c r="O33033" s="151"/>
    </row>
    <row r="33034" spans="11:15" x14ac:dyDescent="0.3">
      <c r="K33034" s="148" t="str">
        <f>IFERROR(VLOOKUP(A33034,DATABARANG!$B$4:$G$20000,5),"")</f>
        <v/>
      </c>
      <c r="L33034" s="149" t="str">
        <f t="shared" si="1044"/>
        <v/>
      </c>
      <c r="M33034" s="158" t="str">
        <f t="shared" si="1045"/>
        <v/>
      </c>
      <c r="O33034" s="151"/>
    </row>
    <row r="33035" spans="11:15" x14ac:dyDescent="0.3">
      <c r="K33035" s="148" t="str">
        <f>IFERROR(VLOOKUP(A33035,DATABARANG!$B$4:$G$20000,5),"")</f>
        <v/>
      </c>
      <c r="L33035" s="149" t="str">
        <f t="shared" si="1044"/>
        <v/>
      </c>
      <c r="M33035" s="158" t="str">
        <f t="shared" si="1045"/>
        <v/>
      </c>
      <c r="O33035" s="151"/>
    </row>
    <row r="33036" spans="11:15" x14ac:dyDescent="0.3">
      <c r="K33036" s="148" t="str">
        <f>IFERROR(VLOOKUP(A33036,DATABARANG!$B$4:$G$20000,5),"")</f>
        <v/>
      </c>
      <c r="L33036" s="149" t="str">
        <f t="shared" si="1044"/>
        <v/>
      </c>
      <c r="M33036" s="158" t="str">
        <f t="shared" si="1045"/>
        <v/>
      </c>
      <c r="O33036" s="151"/>
    </row>
    <row r="33037" spans="11:15" x14ac:dyDescent="0.3">
      <c r="K33037" s="148" t="str">
        <f>IFERROR(VLOOKUP(A33037,DATABARANG!$B$4:$G$20000,5),"")</f>
        <v/>
      </c>
      <c r="L33037" s="149" t="str">
        <f t="shared" si="1044"/>
        <v/>
      </c>
      <c r="M33037" s="158" t="str">
        <f t="shared" si="1045"/>
        <v/>
      </c>
      <c r="O33037" s="151"/>
    </row>
    <row r="33038" spans="11:15" x14ac:dyDescent="0.3">
      <c r="K33038" s="148" t="str">
        <f>IFERROR(VLOOKUP(A33038,DATABARANG!$B$4:$G$20000,5),"")</f>
        <v/>
      </c>
      <c r="L33038" s="149" t="str">
        <f t="shared" si="1044"/>
        <v/>
      </c>
      <c r="M33038" s="158" t="str">
        <f t="shared" si="1045"/>
        <v/>
      </c>
      <c r="O33038" s="151"/>
    </row>
    <row r="33039" spans="11:15" x14ac:dyDescent="0.3">
      <c r="K33039" s="148" t="str">
        <f>IFERROR(VLOOKUP(A33039,DATABARANG!$B$4:$G$20000,5),"")</f>
        <v/>
      </c>
      <c r="L33039" s="149" t="str">
        <f t="shared" si="1044"/>
        <v/>
      </c>
      <c r="M33039" s="158" t="str">
        <f t="shared" si="1045"/>
        <v/>
      </c>
      <c r="O33039" s="151"/>
    </row>
    <row r="33040" spans="11:15" x14ac:dyDescent="0.3">
      <c r="K33040" s="148" t="str">
        <f>IFERROR(VLOOKUP(A33040,DATABARANG!$B$4:$G$20000,5),"")</f>
        <v/>
      </c>
      <c r="L33040" s="149" t="str">
        <f t="shared" si="1044"/>
        <v/>
      </c>
      <c r="M33040" s="158" t="str">
        <f t="shared" si="1045"/>
        <v/>
      </c>
      <c r="O33040" s="151"/>
    </row>
    <row r="33041" spans="11:15" x14ac:dyDescent="0.3">
      <c r="K33041" s="148" t="str">
        <f>IFERROR(VLOOKUP(A33041,DATABARANG!$B$4:$G$20000,5),"")</f>
        <v/>
      </c>
      <c r="L33041" s="149" t="str">
        <f t="shared" si="1044"/>
        <v/>
      </c>
      <c r="M33041" s="158" t="str">
        <f t="shared" si="1045"/>
        <v/>
      </c>
      <c r="O33041" s="151"/>
    </row>
    <row r="33042" spans="11:15" x14ac:dyDescent="0.3">
      <c r="K33042" s="148" t="str">
        <f>IFERROR(VLOOKUP(A33042,DATABARANG!$B$4:$G$20000,5),"")</f>
        <v/>
      </c>
      <c r="L33042" s="149" t="str">
        <f t="shared" si="1044"/>
        <v/>
      </c>
      <c r="M33042" s="158" t="str">
        <f t="shared" si="1045"/>
        <v/>
      </c>
      <c r="O33042" s="151"/>
    </row>
    <row r="33043" spans="11:15" x14ac:dyDescent="0.3">
      <c r="K33043" s="148" t="str">
        <f>IFERROR(VLOOKUP(A33043,DATABARANG!$B$4:$G$20000,5),"")</f>
        <v/>
      </c>
      <c r="L33043" s="149" t="str">
        <f t="shared" si="1044"/>
        <v/>
      </c>
      <c r="M33043" s="158" t="str">
        <f t="shared" si="1045"/>
        <v/>
      </c>
      <c r="O33043" s="151"/>
    </row>
    <row r="33044" spans="11:15" x14ac:dyDescent="0.3">
      <c r="K33044" s="148" t="str">
        <f>IFERROR(VLOOKUP(A33044,DATABARANG!$B$4:$G$20000,5),"")</f>
        <v/>
      </c>
      <c r="L33044" s="149" t="str">
        <f t="shared" si="1044"/>
        <v/>
      </c>
      <c r="M33044" s="158" t="str">
        <f t="shared" si="1045"/>
        <v/>
      </c>
      <c r="O33044" s="151"/>
    </row>
    <row r="33045" spans="11:15" x14ac:dyDescent="0.3">
      <c r="K33045" s="148" t="str">
        <f>IFERROR(VLOOKUP(A33045,DATABARANG!$B$4:$G$20000,5),"")</f>
        <v/>
      </c>
      <c r="L33045" s="149" t="str">
        <f t="shared" si="1044"/>
        <v/>
      </c>
      <c r="M33045" s="158" t="str">
        <f t="shared" si="1045"/>
        <v/>
      </c>
      <c r="O33045" s="151"/>
    </row>
    <row r="33046" spans="11:15" x14ac:dyDescent="0.3">
      <c r="K33046" s="148" t="str">
        <f>IFERROR(VLOOKUP(A33046,DATABARANG!$B$4:$G$20000,5),"")</f>
        <v/>
      </c>
      <c r="L33046" s="149" t="str">
        <f t="shared" si="1044"/>
        <v/>
      </c>
      <c r="M33046" s="158" t="str">
        <f t="shared" si="1045"/>
        <v/>
      </c>
      <c r="O33046" s="151"/>
    </row>
    <row r="33047" spans="11:15" x14ac:dyDescent="0.3">
      <c r="K33047" s="148" t="str">
        <f>IFERROR(VLOOKUP(A33047,DATABARANG!$B$4:$G$20000,5),"")</f>
        <v/>
      </c>
      <c r="L33047" s="149" t="str">
        <f t="shared" si="1044"/>
        <v/>
      </c>
      <c r="M33047" s="158" t="str">
        <f t="shared" si="1045"/>
        <v/>
      </c>
      <c r="O33047" s="151"/>
    </row>
    <row r="33048" spans="11:15" x14ac:dyDescent="0.3">
      <c r="K33048" s="148" t="str">
        <f>IFERROR(VLOOKUP(A33048,DATABARANG!$B$4:$G$20000,5),"")</f>
        <v/>
      </c>
      <c r="L33048" s="149" t="str">
        <f t="shared" si="1044"/>
        <v/>
      </c>
      <c r="M33048" s="158" t="str">
        <f t="shared" si="1045"/>
        <v/>
      </c>
      <c r="O33048" s="151"/>
    </row>
    <row r="33049" spans="11:15" x14ac:dyDescent="0.3">
      <c r="K33049" s="148" t="str">
        <f>IFERROR(VLOOKUP(A33049,DATABARANG!$B$4:$G$20000,5),"")</f>
        <v/>
      </c>
      <c r="L33049" s="149" t="str">
        <f t="shared" si="1044"/>
        <v/>
      </c>
      <c r="M33049" s="158" t="str">
        <f t="shared" si="1045"/>
        <v/>
      </c>
      <c r="O33049" s="151"/>
    </row>
    <row r="33050" spans="11:15" x14ac:dyDescent="0.3">
      <c r="K33050" s="148" t="str">
        <f>IFERROR(VLOOKUP(A33050,DATABARANG!$B$4:$G$20000,5),"")</f>
        <v/>
      </c>
      <c r="L33050" s="149" t="str">
        <f t="shared" si="1044"/>
        <v/>
      </c>
      <c r="M33050" s="158" t="str">
        <f t="shared" si="1045"/>
        <v/>
      </c>
      <c r="O33050" s="151"/>
    </row>
    <row r="33051" spans="11:15" x14ac:dyDescent="0.3">
      <c r="K33051" s="148" t="str">
        <f>IFERROR(VLOOKUP(A33051,DATABARANG!$B$4:$G$20000,5),"")</f>
        <v/>
      </c>
      <c r="L33051" s="149" t="str">
        <f t="shared" si="1044"/>
        <v/>
      </c>
      <c r="M33051" s="158" t="str">
        <f t="shared" si="1045"/>
        <v/>
      </c>
      <c r="O33051" s="151"/>
    </row>
    <row r="33052" spans="11:15" x14ac:dyDescent="0.3">
      <c r="K33052" s="148" t="str">
        <f>IFERROR(VLOOKUP(A33052,DATABARANG!$B$4:$G$20000,5),"")</f>
        <v/>
      </c>
      <c r="L33052" s="149" t="str">
        <f t="shared" si="1044"/>
        <v/>
      </c>
      <c r="M33052" s="158" t="str">
        <f t="shared" si="1045"/>
        <v/>
      </c>
      <c r="O33052" s="151"/>
    </row>
    <row r="33053" spans="11:15" x14ac:dyDescent="0.3">
      <c r="K33053" s="148" t="str">
        <f>IFERROR(VLOOKUP(A33053,DATABARANG!$B$4:$G$20000,5),"")</f>
        <v/>
      </c>
      <c r="L33053" s="149" t="str">
        <f t="shared" si="1044"/>
        <v/>
      </c>
      <c r="M33053" s="158" t="str">
        <f t="shared" si="1045"/>
        <v/>
      </c>
      <c r="O33053" s="151"/>
    </row>
    <row r="33054" spans="11:15" x14ac:dyDescent="0.3">
      <c r="K33054" s="148" t="str">
        <f>IFERROR(VLOOKUP(A33054,DATABARANG!$B$4:$G$20000,5),"")</f>
        <v/>
      </c>
      <c r="L33054" s="149" t="str">
        <f t="shared" si="1044"/>
        <v/>
      </c>
      <c r="M33054" s="158" t="str">
        <f t="shared" si="1045"/>
        <v/>
      </c>
      <c r="O33054" s="151"/>
    </row>
    <row r="33055" spans="11:15" x14ac:dyDescent="0.3">
      <c r="K33055" s="148" t="str">
        <f>IFERROR(VLOOKUP(A33055,DATABARANG!$B$4:$G$20000,5),"")</f>
        <v/>
      </c>
      <c r="L33055" s="149" t="str">
        <f t="shared" si="1044"/>
        <v/>
      </c>
      <c r="M33055" s="158" t="str">
        <f t="shared" si="1045"/>
        <v/>
      </c>
      <c r="O33055" s="151"/>
    </row>
    <row r="33056" spans="11:15" x14ac:dyDescent="0.3">
      <c r="K33056" s="148" t="str">
        <f>IFERROR(VLOOKUP(A33056,DATABARANG!$B$4:$G$20000,5),"")</f>
        <v/>
      </c>
      <c r="L33056" s="149" t="str">
        <f t="shared" si="1044"/>
        <v/>
      </c>
      <c r="M33056" s="158" t="str">
        <f t="shared" si="1045"/>
        <v/>
      </c>
      <c r="O33056" s="151"/>
    </row>
    <row r="33057" spans="11:15" x14ac:dyDescent="0.3">
      <c r="K33057" s="148" t="str">
        <f>IFERROR(VLOOKUP(A33057,DATABARANG!$B$4:$G$20000,5),"")</f>
        <v/>
      </c>
      <c r="L33057" s="149" t="str">
        <f t="shared" si="1044"/>
        <v/>
      </c>
      <c r="M33057" s="158" t="str">
        <f t="shared" si="1045"/>
        <v/>
      </c>
      <c r="O33057" s="151"/>
    </row>
    <row r="33058" spans="11:15" x14ac:dyDescent="0.3">
      <c r="K33058" s="148" t="str">
        <f>IFERROR(VLOOKUP(A33058,DATABARANG!$B$4:$G$20000,5),"")</f>
        <v/>
      </c>
      <c r="L33058" s="149" t="str">
        <f t="shared" si="1044"/>
        <v/>
      </c>
      <c r="M33058" s="158" t="str">
        <f t="shared" si="1045"/>
        <v/>
      </c>
      <c r="O33058" s="151"/>
    </row>
    <row r="33059" spans="11:15" x14ac:dyDescent="0.3">
      <c r="K33059" s="148" t="str">
        <f>IFERROR(VLOOKUP(A33059,DATABARANG!$B$4:$G$20000,5),"")</f>
        <v/>
      </c>
      <c r="L33059" s="149" t="str">
        <f t="shared" si="1044"/>
        <v/>
      </c>
      <c r="M33059" s="158" t="str">
        <f t="shared" si="1045"/>
        <v/>
      </c>
      <c r="O33059" s="151"/>
    </row>
    <row r="33060" spans="11:15" x14ac:dyDescent="0.3">
      <c r="K33060" s="148" t="str">
        <f>IFERROR(VLOOKUP(A33060,DATABARANG!$B$4:$G$20000,5),"")</f>
        <v/>
      </c>
      <c r="L33060" s="149" t="str">
        <f t="shared" si="1044"/>
        <v/>
      </c>
      <c r="M33060" s="158" t="str">
        <f t="shared" si="1045"/>
        <v/>
      </c>
      <c r="O33060" s="151"/>
    </row>
    <row r="33061" spans="11:15" x14ac:dyDescent="0.3">
      <c r="K33061" s="148" t="str">
        <f>IFERROR(VLOOKUP(A33061,DATABARANG!$B$4:$G$20000,5),"")</f>
        <v/>
      </c>
      <c r="L33061" s="149" t="str">
        <f t="shared" si="1044"/>
        <v/>
      </c>
      <c r="M33061" s="158" t="str">
        <f t="shared" si="1045"/>
        <v/>
      </c>
      <c r="O33061" s="151"/>
    </row>
    <row r="33062" spans="11:15" x14ac:dyDescent="0.3">
      <c r="K33062" s="148" t="str">
        <f>IFERROR(VLOOKUP(A33062,DATABARANG!$B$4:$G$20000,5),"")</f>
        <v/>
      </c>
      <c r="L33062" s="149" t="str">
        <f t="shared" si="1044"/>
        <v/>
      </c>
      <c r="M33062" s="158" t="str">
        <f t="shared" si="1045"/>
        <v/>
      </c>
      <c r="O33062" s="151"/>
    </row>
    <row r="33063" spans="11:15" x14ac:dyDescent="0.3">
      <c r="K33063" s="148" t="str">
        <f>IFERROR(VLOOKUP(A33063,DATABARANG!$B$4:$G$20000,5),"")</f>
        <v/>
      </c>
      <c r="L33063" s="149" t="str">
        <f t="shared" si="1044"/>
        <v/>
      </c>
      <c r="M33063" s="158" t="str">
        <f t="shared" si="1045"/>
        <v/>
      </c>
      <c r="O33063" s="151"/>
    </row>
    <row r="33064" spans="11:15" x14ac:dyDescent="0.3">
      <c r="K33064" s="148" t="str">
        <f>IFERROR(VLOOKUP(A33064,DATABARANG!$B$4:$G$20000,5),"")</f>
        <v/>
      </c>
      <c r="L33064" s="149" t="str">
        <f t="shared" si="1044"/>
        <v/>
      </c>
      <c r="M33064" s="158" t="str">
        <f t="shared" si="1045"/>
        <v/>
      </c>
      <c r="O33064" s="151"/>
    </row>
    <row r="33065" spans="11:15" x14ac:dyDescent="0.3">
      <c r="K33065" s="148" t="str">
        <f>IFERROR(VLOOKUP(A33065,DATABARANG!$B$4:$G$20000,5),"")</f>
        <v/>
      </c>
      <c r="L33065" s="149" t="str">
        <f t="shared" si="1044"/>
        <v/>
      </c>
      <c r="M33065" s="158" t="str">
        <f t="shared" si="1045"/>
        <v/>
      </c>
      <c r="O33065" s="151"/>
    </row>
    <row r="33066" spans="11:15" x14ac:dyDescent="0.3">
      <c r="K33066" s="148" t="str">
        <f>IFERROR(VLOOKUP(A33066,DATABARANG!$B$4:$G$20000,5),"")</f>
        <v/>
      </c>
      <c r="L33066" s="149" t="str">
        <f t="shared" si="1044"/>
        <v/>
      </c>
      <c r="M33066" s="158" t="str">
        <f t="shared" si="1045"/>
        <v/>
      </c>
      <c r="O33066" s="151"/>
    </row>
    <row r="33067" spans="11:15" x14ac:dyDescent="0.3">
      <c r="K33067" s="148" t="str">
        <f>IFERROR(VLOOKUP(A33067,DATABARANG!$B$4:$G$20000,5),"")</f>
        <v/>
      </c>
      <c r="L33067" s="149" t="str">
        <f t="shared" si="1044"/>
        <v/>
      </c>
      <c r="M33067" s="158" t="str">
        <f t="shared" si="1045"/>
        <v/>
      </c>
      <c r="O33067" s="151"/>
    </row>
    <row r="33068" spans="11:15" x14ac:dyDescent="0.3">
      <c r="K33068" s="148" t="str">
        <f>IFERROR(VLOOKUP(A33068,DATABARANG!$B$4:$G$20000,5),"")</f>
        <v/>
      </c>
      <c r="L33068" s="149" t="str">
        <f t="shared" si="1044"/>
        <v/>
      </c>
      <c r="M33068" s="158" t="str">
        <f t="shared" si="1045"/>
        <v/>
      </c>
      <c r="O33068" s="151"/>
    </row>
    <row r="33069" spans="11:15" x14ac:dyDescent="0.3">
      <c r="K33069" s="148" t="str">
        <f>IFERROR(VLOOKUP(A33069,DATABARANG!$B$4:$G$20000,5),"")</f>
        <v/>
      </c>
      <c r="L33069" s="149" t="str">
        <f t="shared" si="1044"/>
        <v/>
      </c>
      <c r="M33069" s="158" t="str">
        <f t="shared" si="1045"/>
        <v/>
      </c>
      <c r="O33069" s="151"/>
    </row>
    <row r="33070" spans="11:15" x14ac:dyDescent="0.3">
      <c r="K33070" s="148" t="str">
        <f>IFERROR(VLOOKUP(A33070,DATABARANG!$B$4:$G$20000,5),"")</f>
        <v/>
      </c>
      <c r="L33070" s="149" t="str">
        <f t="shared" si="1044"/>
        <v/>
      </c>
      <c r="M33070" s="158" t="str">
        <f t="shared" si="1045"/>
        <v/>
      </c>
      <c r="O33070" s="151"/>
    </row>
    <row r="33071" spans="11:15" x14ac:dyDescent="0.3">
      <c r="K33071" s="148" t="str">
        <f>IFERROR(VLOOKUP(A33071,DATABARANG!$B$4:$G$20000,5),"")</f>
        <v/>
      </c>
      <c r="L33071" s="149" t="str">
        <f t="shared" si="1044"/>
        <v/>
      </c>
      <c r="M33071" s="158" t="str">
        <f t="shared" si="1045"/>
        <v/>
      </c>
      <c r="O33071" s="151"/>
    </row>
    <row r="33072" spans="11:15" x14ac:dyDescent="0.3">
      <c r="K33072" s="148" t="str">
        <f>IFERROR(VLOOKUP(A33072,DATABARANG!$B$4:$G$20000,5),"")</f>
        <v/>
      </c>
      <c r="L33072" s="149" t="str">
        <f t="shared" si="1044"/>
        <v/>
      </c>
      <c r="M33072" s="158" t="str">
        <f t="shared" si="1045"/>
        <v/>
      </c>
      <c r="O33072" s="151"/>
    </row>
    <row r="33073" spans="11:15" x14ac:dyDescent="0.3">
      <c r="K33073" s="148" t="str">
        <f>IFERROR(VLOOKUP(A33073,DATABARANG!$B$4:$G$20000,5),"")</f>
        <v/>
      </c>
      <c r="L33073" s="149" t="str">
        <f t="shared" si="1044"/>
        <v/>
      </c>
      <c r="M33073" s="158" t="str">
        <f t="shared" si="1045"/>
        <v/>
      </c>
      <c r="O33073" s="151"/>
    </row>
    <row r="33074" spans="11:15" x14ac:dyDescent="0.3">
      <c r="K33074" s="148" t="str">
        <f>IFERROR(VLOOKUP(A33074,DATABARANG!$B$4:$G$20000,5),"")</f>
        <v/>
      </c>
      <c r="L33074" s="149" t="str">
        <f t="shared" si="1044"/>
        <v/>
      </c>
      <c r="M33074" s="158" t="str">
        <f t="shared" si="1045"/>
        <v/>
      </c>
      <c r="O33074" s="151"/>
    </row>
    <row r="33075" spans="11:15" x14ac:dyDescent="0.3">
      <c r="K33075" s="148" t="str">
        <f>IFERROR(VLOOKUP(A33075,DATABARANG!$B$4:$G$20000,5),"")</f>
        <v/>
      </c>
      <c r="L33075" s="149" t="str">
        <f t="shared" si="1044"/>
        <v/>
      </c>
      <c r="M33075" s="158" t="str">
        <f t="shared" si="1045"/>
        <v/>
      </c>
      <c r="O33075" s="151"/>
    </row>
    <row r="33076" spans="11:15" x14ac:dyDescent="0.3">
      <c r="K33076" s="148" t="str">
        <f>IFERROR(VLOOKUP(A33076,DATABARANG!$B$4:$G$20000,5),"")</f>
        <v/>
      </c>
      <c r="L33076" s="149" t="str">
        <f t="shared" si="1044"/>
        <v/>
      </c>
      <c r="M33076" s="158" t="str">
        <f t="shared" si="1045"/>
        <v/>
      </c>
      <c r="O33076" s="151"/>
    </row>
    <row r="33077" spans="11:15" x14ac:dyDescent="0.3">
      <c r="K33077" s="148" t="str">
        <f>IFERROR(VLOOKUP(A33077,DATABARANG!$B$4:$G$20000,5),"")</f>
        <v/>
      </c>
      <c r="L33077" s="149" t="str">
        <f t="shared" si="1044"/>
        <v/>
      </c>
      <c r="M33077" s="158" t="str">
        <f t="shared" si="1045"/>
        <v/>
      </c>
      <c r="O33077" s="151"/>
    </row>
    <row r="33078" spans="11:15" x14ac:dyDescent="0.3">
      <c r="K33078" s="148" t="str">
        <f>IFERROR(VLOOKUP(A33078,DATABARANG!$B$4:$G$20000,5),"")</f>
        <v/>
      </c>
      <c r="L33078" s="149" t="str">
        <f t="shared" si="1044"/>
        <v/>
      </c>
      <c r="M33078" s="158" t="str">
        <f t="shared" si="1045"/>
        <v/>
      </c>
      <c r="O33078" s="151"/>
    </row>
    <row r="33079" spans="11:15" x14ac:dyDescent="0.3">
      <c r="K33079" s="148" t="str">
        <f>IFERROR(VLOOKUP(A33079,DATABARANG!$B$4:$G$20000,5),"")</f>
        <v/>
      </c>
      <c r="L33079" s="149" t="str">
        <f t="shared" si="1044"/>
        <v/>
      </c>
      <c r="M33079" s="158" t="str">
        <f t="shared" si="1045"/>
        <v/>
      </c>
      <c r="O33079" s="151"/>
    </row>
    <row r="33080" spans="11:15" x14ac:dyDescent="0.3">
      <c r="K33080" s="148" t="str">
        <f>IFERROR(VLOOKUP(A33080,DATABARANG!$B$4:$G$20000,5),"")</f>
        <v/>
      </c>
      <c r="L33080" s="149" t="str">
        <f t="shared" si="1044"/>
        <v/>
      </c>
      <c r="M33080" s="158" t="str">
        <f t="shared" si="1045"/>
        <v/>
      </c>
      <c r="O33080" s="151"/>
    </row>
    <row r="33081" spans="11:15" x14ac:dyDescent="0.3">
      <c r="K33081" s="148" t="str">
        <f>IFERROR(VLOOKUP(A33081,DATABARANG!$B$4:$G$20000,5),"")</f>
        <v/>
      </c>
      <c r="L33081" s="149" t="str">
        <f t="shared" si="1044"/>
        <v/>
      </c>
      <c r="M33081" s="158" t="str">
        <f t="shared" si="1045"/>
        <v/>
      </c>
      <c r="O33081" s="151"/>
    </row>
    <row r="33082" spans="11:15" x14ac:dyDescent="0.3">
      <c r="K33082" s="148" t="str">
        <f>IFERROR(VLOOKUP(A33082,DATABARANG!$B$4:$G$20000,5),"")</f>
        <v/>
      </c>
      <c r="L33082" s="149" t="str">
        <f t="shared" si="1044"/>
        <v/>
      </c>
      <c r="M33082" s="158" t="str">
        <f t="shared" si="1045"/>
        <v/>
      </c>
      <c r="O33082" s="151"/>
    </row>
    <row r="33083" spans="11:15" x14ac:dyDescent="0.3">
      <c r="K33083" s="148" t="str">
        <f>IFERROR(VLOOKUP(A33083,DATABARANG!$B$4:$G$20000,5),"")</f>
        <v/>
      </c>
      <c r="L33083" s="149" t="str">
        <f t="shared" si="1044"/>
        <v/>
      </c>
      <c r="M33083" s="158" t="str">
        <f t="shared" si="1045"/>
        <v/>
      </c>
      <c r="O33083" s="151"/>
    </row>
    <row r="33084" spans="11:15" x14ac:dyDescent="0.3">
      <c r="K33084" s="148" t="str">
        <f>IFERROR(VLOOKUP(A33084,DATABARANG!$B$4:$G$20000,5),"")</f>
        <v/>
      </c>
      <c r="L33084" s="149" t="str">
        <f t="shared" si="1044"/>
        <v/>
      </c>
      <c r="M33084" s="158" t="str">
        <f t="shared" si="1045"/>
        <v/>
      </c>
      <c r="O33084" s="151"/>
    </row>
    <row r="33085" spans="11:15" x14ac:dyDescent="0.3">
      <c r="K33085" s="148" t="str">
        <f>IFERROR(VLOOKUP(A33085,DATABARANG!$B$4:$G$20000,5),"")</f>
        <v/>
      </c>
      <c r="L33085" s="149" t="str">
        <f t="shared" si="1044"/>
        <v/>
      </c>
      <c r="M33085" s="158" t="str">
        <f t="shared" si="1045"/>
        <v/>
      </c>
      <c r="O33085" s="151"/>
    </row>
    <row r="33086" spans="11:15" x14ac:dyDescent="0.3">
      <c r="K33086" s="148" t="str">
        <f>IFERROR(VLOOKUP(A33086,DATABARANG!$B$4:$G$20000,5),"")</f>
        <v/>
      </c>
      <c r="L33086" s="149" t="str">
        <f t="shared" si="1044"/>
        <v/>
      </c>
      <c r="M33086" s="158" t="str">
        <f t="shared" si="1045"/>
        <v/>
      </c>
      <c r="O33086" s="151"/>
    </row>
    <row r="33087" spans="11:15" x14ac:dyDescent="0.3">
      <c r="K33087" s="148" t="str">
        <f>IFERROR(VLOOKUP(A33087,DATABARANG!$B$4:$G$20000,5),"")</f>
        <v/>
      </c>
      <c r="L33087" s="149" t="str">
        <f t="shared" si="1044"/>
        <v/>
      </c>
      <c r="M33087" s="158" t="str">
        <f t="shared" si="1045"/>
        <v/>
      </c>
      <c r="O33087" s="151"/>
    </row>
    <row r="33088" spans="11:15" x14ac:dyDescent="0.3">
      <c r="K33088" s="148" t="str">
        <f>IFERROR(VLOOKUP(A33088,DATABARANG!$B$4:$G$20000,5),"")</f>
        <v/>
      </c>
      <c r="L33088" s="149" t="str">
        <f t="shared" si="1044"/>
        <v/>
      </c>
      <c r="M33088" s="158" t="str">
        <f t="shared" si="1045"/>
        <v/>
      </c>
      <c r="O33088" s="151"/>
    </row>
    <row r="33089" spans="11:15" x14ac:dyDescent="0.3">
      <c r="K33089" s="148" t="str">
        <f>IFERROR(VLOOKUP(A33089,DATABARANG!$B$4:$G$20000,5),"")</f>
        <v/>
      </c>
      <c r="L33089" s="149" t="str">
        <f t="shared" si="1044"/>
        <v/>
      </c>
      <c r="M33089" s="158" t="str">
        <f t="shared" si="1045"/>
        <v/>
      </c>
      <c r="O33089" s="151"/>
    </row>
    <row r="33090" spans="11:15" x14ac:dyDescent="0.3">
      <c r="K33090" s="148" t="str">
        <f>IFERROR(VLOOKUP(A33090,DATABARANG!$B$4:$G$20000,5),"")</f>
        <v/>
      </c>
      <c r="L33090" s="149" t="str">
        <f t="shared" si="1044"/>
        <v/>
      </c>
      <c r="M33090" s="158" t="str">
        <f t="shared" si="1045"/>
        <v/>
      </c>
      <c r="O33090" s="151"/>
    </row>
    <row r="33091" spans="11:15" x14ac:dyDescent="0.3">
      <c r="K33091" s="148" t="str">
        <f>IFERROR(VLOOKUP(A33091,DATABARANG!$B$4:$G$20000,5),"")</f>
        <v/>
      </c>
      <c r="L33091" s="149" t="str">
        <f t="shared" si="1044"/>
        <v/>
      </c>
      <c r="M33091" s="158" t="str">
        <f t="shared" si="1045"/>
        <v/>
      </c>
      <c r="O33091" s="151"/>
    </row>
    <row r="33092" spans="11:15" x14ac:dyDescent="0.3">
      <c r="K33092" s="148" t="str">
        <f>IFERROR(VLOOKUP(A33092,DATABARANG!$B$4:$G$20000,5),"")</f>
        <v/>
      </c>
      <c r="L33092" s="149" t="str">
        <f t="shared" si="1044"/>
        <v/>
      </c>
      <c r="M33092" s="158" t="str">
        <f t="shared" si="1045"/>
        <v/>
      </c>
      <c r="O33092" s="151"/>
    </row>
    <row r="33093" spans="11:15" x14ac:dyDescent="0.3">
      <c r="K33093" s="148" t="str">
        <f>IFERROR(VLOOKUP(A33093,DATABARANG!$B$4:$G$20000,5),"")</f>
        <v/>
      </c>
      <c r="L33093" s="149" t="str">
        <f t="shared" si="1044"/>
        <v/>
      </c>
      <c r="M33093" s="158" t="str">
        <f t="shared" si="1045"/>
        <v/>
      </c>
      <c r="O33093" s="151"/>
    </row>
    <row r="33094" spans="11:15" x14ac:dyDescent="0.3">
      <c r="K33094" s="148" t="str">
        <f>IFERROR(VLOOKUP(A33094,DATABARANG!$B$4:$G$20000,5),"")</f>
        <v/>
      </c>
      <c r="L33094" s="149" t="str">
        <f t="shared" ref="L33094:L33157" si="1046">IFERROR((E33094-K33094)*G33094,"")</f>
        <v/>
      </c>
      <c r="M33094" s="158" t="str">
        <f t="shared" ref="M33094:M33157" si="1047">IF(B33094="","",TEXT(B33094,"DD-MMM"))</f>
        <v/>
      </c>
      <c r="O33094" s="151"/>
    </row>
    <row r="33095" spans="11:15" x14ac:dyDescent="0.3">
      <c r="K33095" s="148" t="str">
        <f>IFERROR(VLOOKUP(A33095,DATABARANG!$B$4:$G$20000,5),"")</f>
        <v/>
      </c>
      <c r="L33095" s="149" t="str">
        <f t="shared" si="1046"/>
        <v/>
      </c>
      <c r="M33095" s="158" t="str">
        <f t="shared" si="1047"/>
        <v/>
      </c>
      <c r="O33095" s="151"/>
    </row>
    <row r="33096" spans="11:15" x14ac:dyDescent="0.3">
      <c r="K33096" s="148" t="str">
        <f>IFERROR(VLOOKUP(A33096,DATABARANG!$B$4:$G$20000,5),"")</f>
        <v/>
      </c>
      <c r="L33096" s="149" t="str">
        <f t="shared" si="1046"/>
        <v/>
      </c>
      <c r="M33096" s="158" t="str">
        <f t="shared" si="1047"/>
        <v/>
      </c>
      <c r="O33096" s="151"/>
    </row>
    <row r="33097" spans="11:15" x14ac:dyDescent="0.3">
      <c r="K33097" s="148" t="str">
        <f>IFERROR(VLOOKUP(A33097,DATABARANG!$B$4:$G$20000,5),"")</f>
        <v/>
      </c>
      <c r="L33097" s="149" t="str">
        <f t="shared" si="1046"/>
        <v/>
      </c>
      <c r="M33097" s="158" t="str">
        <f t="shared" si="1047"/>
        <v/>
      </c>
      <c r="O33097" s="151"/>
    </row>
    <row r="33098" spans="11:15" x14ac:dyDescent="0.3">
      <c r="K33098" s="148" t="str">
        <f>IFERROR(VLOOKUP(A33098,DATABARANG!$B$4:$G$20000,5),"")</f>
        <v/>
      </c>
      <c r="L33098" s="149" t="str">
        <f t="shared" si="1046"/>
        <v/>
      </c>
      <c r="M33098" s="158" t="str">
        <f t="shared" si="1047"/>
        <v/>
      </c>
      <c r="O33098" s="151"/>
    </row>
    <row r="33099" spans="11:15" x14ac:dyDescent="0.3">
      <c r="K33099" s="148" t="str">
        <f>IFERROR(VLOOKUP(A33099,DATABARANG!$B$4:$G$20000,5),"")</f>
        <v/>
      </c>
      <c r="L33099" s="149" t="str">
        <f t="shared" si="1046"/>
        <v/>
      </c>
      <c r="M33099" s="158" t="str">
        <f t="shared" si="1047"/>
        <v/>
      </c>
      <c r="O33099" s="151"/>
    </row>
    <row r="33100" spans="11:15" x14ac:dyDescent="0.3">
      <c r="K33100" s="148" t="str">
        <f>IFERROR(VLOOKUP(A33100,DATABARANG!$B$4:$G$20000,5),"")</f>
        <v/>
      </c>
      <c r="L33100" s="149" t="str">
        <f t="shared" si="1046"/>
        <v/>
      </c>
      <c r="M33100" s="158" t="str">
        <f t="shared" si="1047"/>
        <v/>
      </c>
      <c r="O33100" s="151"/>
    </row>
    <row r="33101" spans="11:15" x14ac:dyDescent="0.3">
      <c r="K33101" s="148" t="str">
        <f>IFERROR(VLOOKUP(A33101,DATABARANG!$B$4:$G$20000,5),"")</f>
        <v/>
      </c>
      <c r="L33101" s="149" t="str">
        <f t="shared" si="1046"/>
        <v/>
      </c>
      <c r="M33101" s="158" t="str">
        <f t="shared" si="1047"/>
        <v/>
      </c>
      <c r="O33101" s="151"/>
    </row>
    <row r="33102" spans="11:15" x14ac:dyDescent="0.3">
      <c r="K33102" s="148" t="str">
        <f>IFERROR(VLOOKUP(A33102,DATABARANG!$B$4:$G$20000,5),"")</f>
        <v/>
      </c>
      <c r="L33102" s="149" t="str">
        <f t="shared" si="1046"/>
        <v/>
      </c>
      <c r="M33102" s="158" t="str">
        <f t="shared" si="1047"/>
        <v/>
      </c>
      <c r="O33102" s="151"/>
    </row>
    <row r="33103" spans="11:15" x14ac:dyDescent="0.3">
      <c r="K33103" s="148" t="str">
        <f>IFERROR(VLOOKUP(A33103,DATABARANG!$B$4:$G$20000,5),"")</f>
        <v/>
      </c>
      <c r="L33103" s="149" t="str">
        <f t="shared" si="1046"/>
        <v/>
      </c>
      <c r="M33103" s="158" t="str">
        <f t="shared" si="1047"/>
        <v/>
      </c>
      <c r="O33103" s="151"/>
    </row>
    <row r="33104" spans="11:15" x14ac:dyDescent="0.3">
      <c r="K33104" s="148" t="str">
        <f>IFERROR(VLOOKUP(A33104,DATABARANG!$B$4:$G$20000,5),"")</f>
        <v/>
      </c>
      <c r="L33104" s="149" t="str">
        <f t="shared" si="1046"/>
        <v/>
      </c>
      <c r="M33104" s="158" t="str">
        <f t="shared" si="1047"/>
        <v/>
      </c>
      <c r="O33104" s="151"/>
    </row>
    <row r="33105" spans="11:15" x14ac:dyDescent="0.3">
      <c r="K33105" s="148" t="str">
        <f>IFERROR(VLOOKUP(A33105,DATABARANG!$B$4:$G$20000,5),"")</f>
        <v/>
      </c>
      <c r="L33105" s="149" t="str">
        <f t="shared" si="1046"/>
        <v/>
      </c>
      <c r="M33105" s="158" t="str">
        <f t="shared" si="1047"/>
        <v/>
      </c>
      <c r="O33105" s="151"/>
    </row>
    <row r="33106" spans="11:15" x14ac:dyDescent="0.3">
      <c r="K33106" s="148" t="str">
        <f>IFERROR(VLOOKUP(A33106,DATABARANG!$B$4:$G$20000,5),"")</f>
        <v/>
      </c>
      <c r="L33106" s="149" t="str">
        <f t="shared" si="1046"/>
        <v/>
      </c>
      <c r="M33106" s="158" t="str">
        <f t="shared" si="1047"/>
        <v/>
      </c>
      <c r="O33106" s="151"/>
    </row>
    <row r="33107" spans="11:15" x14ac:dyDescent="0.3">
      <c r="K33107" s="148" t="str">
        <f>IFERROR(VLOOKUP(A33107,DATABARANG!$B$4:$G$20000,5),"")</f>
        <v/>
      </c>
      <c r="L33107" s="149" t="str">
        <f t="shared" si="1046"/>
        <v/>
      </c>
      <c r="M33107" s="158" t="str">
        <f t="shared" si="1047"/>
        <v/>
      </c>
      <c r="O33107" s="151"/>
    </row>
    <row r="33108" spans="11:15" x14ac:dyDescent="0.3">
      <c r="K33108" s="148" t="str">
        <f>IFERROR(VLOOKUP(A33108,DATABARANG!$B$4:$G$20000,5),"")</f>
        <v/>
      </c>
      <c r="L33108" s="149" t="str">
        <f t="shared" si="1046"/>
        <v/>
      </c>
      <c r="M33108" s="158" t="str">
        <f t="shared" si="1047"/>
        <v/>
      </c>
      <c r="O33108" s="151"/>
    </row>
    <row r="33109" spans="11:15" x14ac:dyDescent="0.3">
      <c r="K33109" s="148" t="str">
        <f>IFERROR(VLOOKUP(A33109,DATABARANG!$B$4:$G$20000,5),"")</f>
        <v/>
      </c>
      <c r="L33109" s="149" t="str">
        <f t="shared" si="1046"/>
        <v/>
      </c>
      <c r="M33109" s="158" t="str">
        <f t="shared" si="1047"/>
        <v/>
      </c>
      <c r="O33109" s="151"/>
    </row>
    <row r="33110" spans="11:15" x14ac:dyDescent="0.3">
      <c r="K33110" s="148" t="str">
        <f>IFERROR(VLOOKUP(A33110,DATABARANG!$B$4:$G$20000,5),"")</f>
        <v/>
      </c>
      <c r="L33110" s="149" t="str">
        <f t="shared" si="1046"/>
        <v/>
      </c>
      <c r="M33110" s="158" t="str">
        <f t="shared" si="1047"/>
        <v/>
      </c>
      <c r="O33110" s="151"/>
    </row>
    <row r="33111" spans="11:15" x14ac:dyDescent="0.3">
      <c r="K33111" s="148" t="str">
        <f>IFERROR(VLOOKUP(A33111,DATABARANG!$B$4:$G$20000,5),"")</f>
        <v/>
      </c>
      <c r="L33111" s="149" t="str">
        <f t="shared" si="1046"/>
        <v/>
      </c>
      <c r="M33111" s="158" t="str">
        <f t="shared" si="1047"/>
        <v/>
      </c>
      <c r="O33111" s="151"/>
    </row>
    <row r="33112" spans="11:15" x14ac:dyDescent="0.3">
      <c r="K33112" s="148" t="str">
        <f>IFERROR(VLOOKUP(A33112,DATABARANG!$B$4:$G$20000,5),"")</f>
        <v/>
      </c>
      <c r="L33112" s="149" t="str">
        <f t="shared" si="1046"/>
        <v/>
      </c>
      <c r="M33112" s="158" t="str">
        <f t="shared" si="1047"/>
        <v/>
      </c>
      <c r="O33112" s="151"/>
    </row>
    <row r="33113" spans="11:15" x14ac:dyDescent="0.3">
      <c r="K33113" s="148" t="str">
        <f>IFERROR(VLOOKUP(A33113,DATABARANG!$B$4:$G$20000,5),"")</f>
        <v/>
      </c>
      <c r="L33113" s="149" t="str">
        <f t="shared" si="1046"/>
        <v/>
      </c>
      <c r="M33113" s="158" t="str">
        <f t="shared" si="1047"/>
        <v/>
      </c>
      <c r="O33113" s="151"/>
    </row>
    <row r="33114" spans="11:15" x14ac:dyDescent="0.3">
      <c r="K33114" s="148" t="str">
        <f>IFERROR(VLOOKUP(A33114,DATABARANG!$B$4:$G$20000,5),"")</f>
        <v/>
      </c>
      <c r="L33114" s="149" t="str">
        <f t="shared" si="1046"/>
        <v/>
      </c>
      <c r="M33114" s="158" t="str">
        <f t="shared" si="1047"/>
        <v/>
      </c>
      <c r="O33114" s="151"/>
    </row>
    <row r="33115" spans="11:15" x14ac:dyDescent="0.3">
      <c r="K33115" s="148" t="str">
        <f>IFERROR(VLOOKUP(A33115,DATABARANG!$B$4:$G$20000,5),"")</f>
        <v/>
      </c>
      <c r="L33115" s="149" t="str">
        <f t="shared" si="1046"/>
        <v/>
      </c>
      <c r="M33115" s="158" t="str">
        <f t="shared" si="1047"/>
        <v/>
      </c>
      <c r="O33115" s="151"/>
    </row>
    <row r="33116" spans="11:15" x14ac:dyDescent="0.3">
      <c r="K33116" s="148" t="str">
        <f>IFERROR(VLOOKUP(A33116,DATABARANG!$B$4:$G$20000,5),"")</f>
        <v/>
      </c>
      <c r="L33116" s="149" t="str">
        <f t="shared" si="1046"/>
        <v/>
      </c>
      <c r="M33116" s="158" t="str">
        <f t="shared" si="1047"/>
        <v/>
      </c>
      <c r="O33116" s="151"/>
    </row>
    <row r="33117" spans="11:15" x14ac:dyDescent="0.3">
      <c r="K33117" s="148" t="str">
        <f>IFERROR(VLOOKUP(A33117,DATABARANG!$B$4:$G$20000,5),"")</f>
        <v/>
      </c>
      <c r="L33117" s="149" t="str">
        <f t="shared" si="1046"/>
        <v/>
      </c>
      <c r="M33117" s="158" t="str">
        <f t="shared" si="1047"/>
        <v/>
      </c>
      <c r="O33117" s="151"/>
    </row>
    <row r="33118" spans="11:15" x14ac:dyDescent="0.3">
      <c r="K33118" s="148" t="str">
        <f>IFERROR(VLOOKUP(A33118,DATABARANG!$B$4:$G$20000,5),"")</f>
        <v/>
      </c>
      <c r="L33118" s="149" t="str">
        <f t="shared" si="1046"/>
        <v/>
      </c>
      <c r="M33118" s="158" t="str">
        <f t="shared" si="1047"/>
        <v/>
      </c>
      <c r="O33118" s="151"/>
    </row>
    <row r="33119" spans="11:15" x14ac:dyDescent="0.3">
      <c r="K33119" s="148" t="str">
        <f>IFERROR(VLOOKUP(A33119,DATABARANG!$B$4:$G$20000,5),"")</f>
        <v/>
      </c>
      <c r="L33119" s="149" t="str">
        <f t="shared" si="1046"/>
        <v/>
      </c>
      <c r="M33119" s="158" t="str">
        <f t="shared" si="1047"/>
        <v/>
      </c>
      <c r="O33119" s="151"/>
    </row>
    <row r="33120" spans="11:15" x14ac:dyDescent="0.3">
      <c r="K33120" s="148" t="str">
        <f>IFERROR(VLOOKUP(A33120,DATABARANG!$B$4:$G$20000,5),"")</f>
        <v/>
      </c>
      <c r="L33120" s="149" t="str">
        <f t="shared" si="1046"/>
        <v/>
      </c>
      <c r="M33120" s="158" t="str">
        <f t="shared" si="1047"/>
        <v/>
      </c>
      <c r="O33120" s="151"/>
    </row>
    <row r="33121" spans="11:15" x14ac:dyDescent="0.3">
      <c r="K33121" s="148" t="str">
        <f>IFERROR(VLOOKUP(A33121,DATABARANG!$B$4:$G$20000,5),"")</f>
        <v/>
      </c>
      <c r="L33121" s="149" t="str">
        <f t="shared" si="1046"/>
        <v/>
      </c>
      <c r="M33121" s="158" t="str">
        <f t="shared" si="1047"/>
        <v/>
      </c>
      <c r="O33121" s="151"/>
    </row>
    <row r="33122" spans="11:15" x14ac:dyDescent="0.3">
      <c r="K33122" s="148" t="str">
        <f>IFERROR(VLOOKUP(A33122,DATABARANG!$B$4:$G$20000,5),"")</f>
        <v/>
      </c>
      <c r="L33122" s="149" t="str">
        <f t="shared" si="1046"/>
        <v/>
      </c>
      <c r="M33122" s="158" t="str">
        <f t="shared" si="1047"/>
        <v/>
      </c>
      <c r="O33122" s="151"/>
    </row>
    <row r="33123" spans="11:15" x14ac:dyDescent="0.3">
      <c r="K33123" s="148" t="str">
        <f>IFERROR(VLOOKUP(A33123,DATABARANG!$B$4:$G$20000,5),"")</f>
        <v/>
      </c>
      <c r="L33123" s="149" t="str">
        <f t="shared" si="1046"/>
        <v/>
      </c>
      <c r="M33123" s="158" t="str">
        <f t="shared" si="1047"/>
        <v/>
      </c>
      <c r="O33123" s="151"/>
    </row>
    <row r="33124" spans="11:15" x14ac:dyDescent="0.3">
      <c r="K33124" s="148" t="str">
        <f>IFERROR(VLOOKUP(A33124,DATABARANG!$B$4:$G$20000,5),"")</f>
        <v/>
      </c>
      <c r="L33124" s="149" t="str">
        <f t="shared" si="1046"/>
        <v/>
      </c>
      <c r="M33124" s="158" t="str">
        <f t="shared" si="1047"/>
        <v/>
      </c>
      <c r="O33124" s="151"/>
    </row>
    <row r="33125" spans="11:15" x14ac:dyDescent="0.3">
      <c r="K33125" s="148" t="str">
        <f>IFERROR(VLOOKUP(A33125,DATABARANG!$B$4:$G$20000,5),"")</f>
        <v/>
      </c>
      <c r="L33125" s="149" t="str">
        <f t="shared" si="1046"/>
        <v/>
      </c>
      <c r="M33125" s="158" t="str">
        <f t="shared" si="1047"/>
        <v/>
      </c>
      <c r="O33125" s="151"/>
    </row>
    <row r="33126" spans="11:15" x14ac:dyDescent="0.3">
      <c r="K33126" s="148" t="str">
        <f>IFERROR(VLOOKUP(A33126,DATABARANG!$B$4:$G$20000,5),"")</f>
        <v/>
      </c>
      <c r="L33126" s="149" t="str">
        <f t="shared" si="1046"/>
        <v/>
      </c>
      <c r="M33126" s="158" t="str">
        <f t="shared" si="1047"/>
        <v/>
      </c>
      <c r="O33126" s="151"/>
    </row>
    <row r="33127" spans="11:15" x14ac:dyDescent="0.3">
      <c r="K33127" s="148" t="str">
        <f>IFERROR(VLOOKUP(A33127,DATABARANG!$B$4:$G$20000,5),"")</f>
        <v/>
      </c>
      <c r="L33127" s="149" t="str">
        <f t="shared" si="1046"/>
        <v/>
      </c>
      <c r="M33127" s="158" t="str">
        <f t="shared" si="1047"/>
        <v/>
      </c>
      <c r="O33127" s="151"/>
    </row>
    <row r="33128" spans="11:15" x14ac:dyDescent="0.3">
      <c r="K33128" s="148" t="str">
        <f>IFERROR(VLOOKUP(A33128,DATABARANG!$B$4:$G$20000,5),"")</f>
        <v/>
      </c>
      <c r="L33128" s="149" t="str">
        <f t="shared" si="1046"/>
        <v/>
      </c>
      <c r="M33128" s="158" t="str">
        <f t="shared" si="1047"/>
        <v/>
      </c>
      <c r="O33128" s="151"/>
    </row>
    <row r="33129" spans="11:15" x14ac:dyDescent="0.3">
      <c r="K33129" s="148" t="str">
        <f>IFERROR(VLOOKUP(A33129,DATABARANG!$B$4:$G$20000,5),"")</f>
        <v/>
      </c>
      <c r="L33129" s="149" t="str">
        <f t="shared" si="1046"/>
        <v/>
      </c>
      <c r="M33129" s="158" t="str">
        <f t="shared" si="1047"/>
        <v/>
      </c>
      <c r="O33129" s="151"/>
    </row>
    <row r="33130" spans="11:15" x14ac:dyDescent="0.3">
      <c r="K33130" s="148" t="str">
        <f>IFERROR(VLOOKUP(A33130,DATABARANG!$B$4:$G$20000,5),"")</f>
        <v/>
      </c>
      <c r="L33130" s="149" t="str">
        <f t="shared" si="1046"/>
        <v/>
      </c>
      <c r="M33130" s="158" t="str">
        <f t="shared" si="1047"/>
        <v/>
      </c>
      <c r="O33130" s="151"/>
    </row>
    <row r="33131" spans="11:15" x14ac:dyDescent="0.3">
      <c r="K33131" s="148" t="str">
        <f>IFERROR(VLOOKUP(A33131,DATABARANG!$B$4:$G$20000,5),"")</f>
        <v/>
      </c>
      <c r="L33131" s="149" t="str">
        <f t="shared" si="1046"/>
        <v/>
      </c>
      <c r="M33131" s="158" t="str">
        <f t="shared" si="1047"/>
        <v/>
      </c>
      <c r="O33131" s="151"/>
    </row>
    <row r="33132" spans="11:15" x14ac:dyDescent="0.3">
      <c r="K33132" s="148" t="str">
        <f>IFERROR(VLOOKUP(A33132,DATABARANG!$B$4:$G$20000,5),"")</f>
        <v/>
      </c>
      <c r="L33132" s="149" t="str">
        <f t="shared" si="1046"/>
        <v/>
      </c>
      <c r="M33132" s="158" t="str">
        <f t="shared" si="1047"/>
        <v/>
      </c>
      <c r="O33132" s="151"/>
    </row>
    <row r="33133" spans="11:15" x14ac:dyDescent="0.3">
      <c r="K33133" s="148" t="str">
        <f>IFERROR(VLOOKUP(A33133,DATABARANG!$B$4:$G$20000,5),"")</f>
        <v/>
      </c>
      <c r="L33133" s="149" t="str">
        <f t="shared" si="1046"/>
        <v/>
      </c>
      <c r="M33133" s="158" t="str">
        <f t="shared" si="1047"/>
        <v/>
      </c>
      <c r="O33133" s="151"/>
    </row>
    <row r="33134" spans="11:15" x14ac:dyDescent="0.3">
      <c r="K33134" s="148" t="str">
        <f>IFERROR(VLOOKUP(A33134,DATABARANG!$B$4:$G$20000,5),"")</f>
        <v/>
      </c>
      <c r="L33134" s="149" t="str">
        <f t="shared" si="1046"/>
        <v/>
      </c>
      <c r="M33134" s="158" t="str">
        <f t="shared" si="1047"/>
        <v/>
      </c>
      <c r="O33134" s="151"/>
    </row>
    <row r="33135" spans="11:15" x14ac:dyDescent="0.3">
      <c r="K33135" s="148" t="str">
        <f>IFERROR(VLOOKUP(A33135,DATABARANG!$B$4:$G$20000,5),"")</f>
        <v/>
      </c>
      <c r="L33135" s="149" t="str">
        <f t="shared" si="1046"/>
        <v/>
      </c>
      <c r="M33135" s="158" t="str">
        <f t="shared" si="1047"/>
        <v/>
      </c>
      <c r="O33135" s="151"/>
    </row>
    <row r="33136" spans="11:15" x14ac:dyDescent="0.3">
      <c r="K33136" s="148" t="str">
        <f>IFERROR(VLOOKUP(A33136,DATABARANG!$B$4:$G$20000,5),"")</f>
        <v/>
      </c>
      <c r="L33136" s="149" t="str">
        <f t="shared" si="1046"/>
        <v/>
      </c>
      <c r="M33136" s="158" t="str">
        <f t="shared" si="1047"/>
        <v/>
      </c>
      <c r="O33136" s="151"/>
    </row>
    <row r="33137" spans="11:15" x14ac:dyDescent="0.3">
      <c r="K33137" s="148" t="str">
        <f>IFERROR(VLOOKUP(A33137,DATABARANG!$B$4:$G$20000,5),"")</f>
        <v/>
      </c>
      <c r="L33137" s="149" t="str">
        <f t="shared" si="1046"/>
        <v/>
      </c>
      <c r="M33137" s="158" t="str">
        <f t="shared" si="1047"/>
        <v/>
      </c>
      <c r="O33137" s="151"/>
    </row>
    <row r="33138" spans="11:15" x14ac:dyDescent="0.3">
      <c r="K33138" s="148" t="str">
        <f>IFERROR(VLOOKUP(A33138,DATABARANG!$B$4:$G$20000,5),"")</f>
        <v/>
      </c>
      <c r="L33138" s="149" t="str">
        <f t="shared" si="1046"/>
        <v/>
      </c>
      <c r="M33138" s="158" t="str">
        <f t="shared" si="1047"/>
        <v/>
      </c>
      <c r="O33138" s="151"/>
    </row>
    <row r="33139" spans="11:15" x14ac:dyDescent="0.3">
      <c r="K33139" s="148" t="str">
        <f>IFERROR(VLOOKUP(A33139,DATABARANG!$B$4:$G$20000,5),"")</f>
        <v/>
      </c>
      <c r="L33139" s="149" t="str">
        <f t="shared" si="1046"/>
        <v/>
      </c>
      <c r="M33139" s="158" t="str">
        <f t="shared" si="1047"/>
        <v/>
      </c>
      <c r="O33139" s="151"/>
    </row>
    <row r="33140" spans="11:15" x14ac:dyDescent="0.3">
      <c r="K33140" s="148" t="str">
        <f>IFERROR(VLOOKUP(A33140,DATABARANG!$B$4:$G$20000,5),"")</f>
        <v/>
      </c>
      <c r="L33140" s="149" t="str">
        <f t="shared" si="1046"/>
        <v/>
      </c>
      <c r="M33140" s="158" t="str">
        <f t="shared" si="1047"/>
        <v/>
      </c>
      <c r="O33140" s="151"/>
    </row>
    <row r="33141" spans="11:15" x14ac:dyDescent="0.3">
      <c r="K33141" s="148" t="str">
        <f>IFERROR(VLOOKUP(A33141,DATABARANG!$B$4:$G$20000,5),"")</f>
        <v/>
      </c>
      <c r="L33141" s="149" t="str">
        <f t="shared" si="1046"/>
        <v/>
      </c>
      <c r="M33141" s="158" t="str">
        <f t="shared" si="1047"/>
        <v/>
      </c>
      <c r="O33141" s="151"/>
    </row>
    <row r="33142" spans="11:15" x14ac:dyDescent="0.3">
      <c r="K33142" s="148" t="str">
        <f>IFERROR(VLOOKUP(A33142,DATABARANG!$B$4:$G$20000,5),"")</f>
        <v/>
      </c>
      <c r="L33142" s="149" t="str">
        <f t="shared" si="1046"/>
        <v/>
      </c>
      <c r="M33142" s="158" t="str">
        <f t="shared" si="1047"/>
        <v/>
      </c>
      <c r="O33142" s="151"/>
    </row>
    <row r="33143" spans="11:15" x14ac:dyDescent="0.3">
      <c r="K33143" s="148" t="str">
        <f>IFERROR(VLOOKUP(A33143,DATABARANG!$B$4:$G$20000,5),"")</f>
        <v/>
      </c>
      <c r="L33143" s="149" t="str">
        <f t="shared" si="1046"/>
        <v/>
      </c>
      <c r="M33143" s="158" t="str">
        <f t="shared" si="1047"/>
        <v/>
      </c>
      <c r="O33143" s="151"/>
    </row>
    <row r="33144" spans="11:15" x14ac:dyDescent="0.3">
      <c r="K33144" s="148" t="str">
        <f>IFERROR(VLOOKUP(A33144,DATABARANG!$B$4:$G$20000,5),"")</f>
        <v/>
      </c>
      <c r="L33144" s="149" t="str">
        <f t="shared" si="1046"/>
        <v/>
      </c>
      <c r="M33144" s="158" t="str">
        <f t="shared" si="1047"/>
        <v/>
      </c>
      <c r="O33144" s="151"/>
    </row>
    <row r="33145" spans="11:15" x14ac:dyDescent="0.3">
      <c r="K33145" s="148" t="str">
        <f>IFERROR(VLOOKUP(A33145,DATABARANG!$B$4:$G$20000,5),"")</f>
        <v/>
      </c>
      <c r="L33145" s="149" t="str">
        <f t="shared" si="1046"/>
        <v/>
      </c>
      <c r="M33145" s="158" t="str">
        <f t="shared" si="1047"/>
        <v/>
      </c>
      <c r="O33145" s="151"/>
    </row>
    <row r="33146" spans="11:15" x14ac:dyDescent="0.3">
      <c r="K33146" s="148" t="str">
        <f>IFERROR(VLOOKUP(A33146,DATABARANG!$B$4:$G$20000,5),"")</f>
        <v/>
      </c>
      <c r="L33146" s="149" t="str">
        <f t="shared" si="1046"/>
        <v/>
      </c>
      <c r="M33146" s="158" t="str">
        <f t="shared" si="1047"/>
        <v/>
      </c>
      <c r="O33146" s="151"/>
    </row>
    <row r="33147" spans="11:15" x14ac:dyDescent="0.3">
      <c r="K33147" s="148" t="str">
        <f>IFERROR(VLOOKUP(A33147,DATABARANG!$B$4:$G$20000,5),"")</f>
        <v/>
      </c>
      <c r="L33147" s="149" t="str">
        <f t="shared" si="1046"/>
        <v/>
      </c>
      <c r="M33147" s="158" t="str">
        <f t="shared" si="1047"/>
        <v/>
      </c>
      <c r="O33147" s="151"/>
    </row>
    <row r="33148" spans="11:15" x14ac:dyDescent="0.3">
      <c r="K33148" s="148" t="str">
        <f>IFERROR(VLOOKUP(A33148,DATABARANG!$B$4:$G$20000,5),"")</f>
        <v/>
      </c>
      <c r="L33148" s="149" t="str">
        <f t="shared" si="1046"/>
        <v/>
      </c>
      <c r="M33148" s="158" t="str">
        <f t="shared" si="1047"/>
        <v/>
      </c>
      <c r="O33148" s="151"/>
    </row>
    <row r="33149" spans="11:15" x14ac:dyDescent="0.3">
      <c r="K33149" s="148" t="str">
        <f>IFERROR(VLOOKUP(A33149,DATABARANG!$B$4:$G$20000,5),"")</f>
        <v/>
      </c>
      <c r="L33149" s="149" t="str">
        <f t="shared" si="1046"/>
        <v/>
      </c>
      <c r="M33149" s="158" t="str">
        <f t="shared" si="1047"/>
        <v/>
      </c>
      <c r="O33149" s="151"/>
    </row>
    <row r="33150" spans="11:15" x14ac:dyDescent="0.3">
      <c r="K33150" s="148" t="str">
        <f>IFERROR(VLOOKUP(A33150,DATABARANG!$B$4:$G$20000,5),"")</f>
        <v/>
      </c>
      <c r="L33150" s="149" t="str">
        <f t="shared" si="1046"/>
        <v/>
      </c>
      <c r="M33150" s="158" t="str">
        <f t="shared" si="1047"/>
        <v/>
      </c>
      <c r="O33150" s="151"/>
    </row>
    <row r="33151" spans="11:15" x14ac:dyDescent="0.3">
      <c r="K33151" s="148" t="str">
        <f>IFERROR(VLOOKUP(A33151,DATABARANG!$B$4:$G$20000,5),"")</f>
        <v/>
      </c>
      <c r="L33151" s="149" t="str">
        <f t="shared" si="1046"/>
        <v/>
      </c>
      <c r="M33151" s="158" t="str">
        <f t="shared" si="1047"/>
        <v/>
      </c>
      <c r="O33151" s="151"/>
    </row>
    <row r="33152" spans="11:15" x14ac:dyDescent="0.3">
      <c r="K33152" s="148" t="str">
        <f>IFERROR(VLOOKUP(A33152,DATABARANG!$B$4:$G$20000,5),"")</f>
        <v/>
      </c>
      <c r="L33152" s="149" t="str">
        <f t="shared" si="1046"/>
        <v/>
      </c>
      <c r="M33152" s="158" t="str">
        <f t="shared" si="1047"/>
        <v/>
      </c>
      <c r="O33152" s="151"/>
    </row>
    <row r="33153" spans="11:15" x14ac:dyDescent="0.3">
      <c r="K33153" s="148" t="str">
        <f>IFERROR(VLOOKUP(A33153,DATABARANG!$B$4:$G$20000,5),"")</f>
        <v/>
      </c>
      <c r="L33153" s="149" t="str">
        <f t="shared" si="1046"/>
        <v/>
      </c>
      <c r="M33153" s="158" t="str">
        <f t="shared" si="1047"/>
        <v/>
      </c>
      <c r="O33153" s="151"/>
    </row>
    <row r="33154" spans="11:15" x14ac:dyDescent="0.3">
      <c r="K33154" s="148" t="str">
        <f>IFERROR(VLOOKUP(A33154,DATABARANG!$B$4:$G$20000,5),"")</f>
        <v/>
      </c>
      <c r="L33154" s="149" t="str">
        <f t="shared" si="1046"/>
        <v/>
      </c>
      <c r="M33154" s="158" t="str">
        <f t="shared" si="1047"/>
        <v/>
      </c>
      <c r="O33154" s="151"/>
    </row>
    <row r="33155" spans="11:15" x14ac:dyDescent="0.3">
      <c r="K33155" s="148" t="str">
        <f>IFERROR(VLOOKUP(A33155,DATABARANG!$B$4:$G$20000,5),"")</f>
        <v/>
      </c>
      <c r="L33155" s="149" t="str">
        <f t="shared" si="1046"/>
        <v/>
      </c>
      <c r="M33155" s="158" t="str">
        <f t="shared" si="1047"/>
        <v/>
      </c>
      <c r="O33155" s="151"/>
    </row>
    <row r="33156" spans="11:15" x14ac:dyDescent="0.3">
      <c r="K33156" s="148" t="str">
        <f>IFERROR(VLOOKUP(A33156,DATABARANG!$B$4:$G$20000,5),"")</f>
        <v/>
      </c>
      <c r="L33156" s="149" t="str">
        <f t="shared" si="1046"/>
        <v/>
      </c>
      <c r="M33156" s="158" t="str">
        <f t="shared" si="1047"/>
        <v/>
      </c>
      <c r="O33156" s="151"/>
    </row>
    <row r="33157" spans="11:15" x14ac:dyDescent="0.3">
      <c r="K33157" s="148" t="str">
        <f>IFERROR(VLOOKUP(A33157,DATABARANG!$B$4:$G$20000,5),"")</f>
        <v/>
      </c>
      <c r="L33157" s="149" t="str">
        <f t="shared" si="1046"/>
        <v/>
      </c>
      <c r="M33157" s="158" t="str">
        <f t="shared" si="1047"/>
        <v/>
      </c>
      <c r="O33157" s="151"/>
    </row>
    <row r="33158" spans="11:15" x14ac:dyDescent="0.3">
      <c r="K33158" s="148" t="str">
        <f>IFERROR(VLOOKUP(A33158,DATABARANG!$B$4:$G$20000,5),"")</f>
        <v/>
      </c>
      <c r="L33158" s="149" t="str">
        <f t="shared" ref="L33158:L33221" si="1048">IFERROR((E33158-K33158)*G33158,"")</f>
        <v/>
      </c>
      <c r="M33158" s="158" t="str">
        <f t="shared" ref="M33158:M33221" si="1049">IF(B33158="","",TEXT(B33158,"DD-MMM"))</f>
        <v/>
      </c>
      <c r="O33158" s="151"/>
    </row>
    <row r="33159" spans="11:15" x14ac:dyDescent="0.3">
      <c r="K33159" s="148" t="str">
        <f>IFERROR(VLOOKUP(A33159,DATABARANG!$B$4:$G$20000,5),"")</f>
        <v/>
      </c>
      <c r="L33159" s="149" t="str">
        <f t="shared" si="1048"/>
        <v/>
      </c>
      <c r="M33159" s="158" t="str">
        <f t="shared" si="1049"/>
        <v/>
      </c>
      <c r="O33159" s="151"/>
    </row>
    <row r="33160" spans="11:15" x14ac:dyDescent="0.3">
      <c r="K33160" s="148" t="str">
        <f>IFERROR(VLOOKUP(A33160,DATABARANG!$B$4:$G$20000,5),"")</f>
        <v/>
      </c>
      <c r="L33160" s="149" t="str">
        <f t="shared" si="1048"/>
        <v/>
      </c>
      <c r="M33160" s="158" t="str">
        <f t="shared" si="1049"/>
        <v/>
      </c>
      <c r="O33160" s="151"/>
    </row>
    <row r="33161" spans="11:15" x14ac:dyDescent="0.3">
      <c r="K33161" s="148" t="str">
        <f>IFERROR(VLOOKUP(A33161,DATABARANG!$B$4:$G$20000,5),"")</f>
        <v/>
      </c>
      <c r="L33161" s="149" t="str">
        <f t="shared" si="1048"/>
        <v/>
      </c>
      <c r="M33161" s="158" t="str">
        <f t="shared" si="1049"/>
        <v/>
      </c>
      <c r="O33161" s="151"/>
    </row>
    <row r="33162" spans="11:15" x14ac:dyDescent="0.3">
      <c r="K33162" s="148" t="str">
        <f>IFERROR(VLOOKUP(A33162,DATABARANG!$B$4:$G$20000,5),"")</f>
        <v/>
      </c>
      <c r="L33162" s="149" t="str">
        <f t="shared" si="1048"/>
        <v/>
      </c>
      <c r="M33162" s="158" t="str">
        <f t="shared" si="1049"/>
        <v/>
      </c>
      <c r="O33162" s="151"/>
    </row>
    <row r="33163" spans="11:15" x14ac:dyDescent="0.3">
      <c r="K33163" s="148" t="str">
        <f>IFERROR(VLOOKUP(A33163,DATABARANG!$B$4:$G$20000,5),"")</f>
        <v/>
      </c>
      <c r="L33163" s="149" t="str">
        <f t="shared" si="1048"/>
        <v/>
      </c>
      <c r="M33163" s="158" t="str">
        <f t="shared" si="1049"/>
        <v/>
      </c>
      <c r="O33163" s="151"/>
    </row>
    <row r="33164" spans="11:15" x14ac:dyDescent="0.3">
      <c r="K33164" s="148" t="str">
        <f>IFERROR(VLOOKUP(A33164,DATABARANG!$B$4:$G$20000,5),"")</f>
        <v/>
      </c>
      <c r="L33164" s="149" t="str">
        <f t="shared" si="1048"/>
        <v/>
      </c>
      <c r="M33164" s="158" t="str">
        <f t="shared" si="1049"/>
        <v/>
      </c>
      <c r="O33164" s="151"/>
    </row>
    <row r="33165" spans="11:15" x14ac:dyDescent="0.3">
      <c r="K33165" s="148" t="str">
        <f>IFERROR(VLOOKUP(A33165,DATABARANG!$B$4:$G$20000,5),"")</f>
        <v/>
      </c>
      <c r="L33165" s="149" t="str">
        <f t="shared" si="1048"/>
        <v/>
      </c>
      <c r="M33165" s="158" t="str">
        <f t="shared" si="1049"/>
        <v/>
      </c>
      <c r="O33165" s="151"/>
    </row>
    <row r="33166" spans="11:15" x14ac:dyDescent="0.3">
      <c r="K33166" s="148" t="str">
        <f>IFERROR(VLOOKUP(A33166,DATABARANG!$B$4:$G$20000,5),"")</f>
        <v/>
      </c>
      <c r="L33166" s="149" t="str">
        <f t="shared" si="1048"/>
        <v/>
      </c>
      <c r="M33166" s="158" t="str">
        <f t="shared" si="1049"/>
        <v/>
      </c>
      <c r="O33166" s="151"/>
    </row>
    <row r="33167" spans="11:15" x14ac:dyDescent="0.3">
      <c r="K33167" s="148" t="str">
        <f>IFERROR(VLOOKUP(A33167,DATABARANG!$B$4:$G$20000,5),"")</f>
        <v/>
      </c>
      <c r="L33167" s="149" t="str">
        <f t="shared" si="1048"/>
        <v/>
      </c>
      <c r="M33167" s="158" t="str">
        <f t="shared" si="1049"/>
        <v/>
      </c>
      <c r="O33167" s="151"/>
    </row>
    <row r="33168" spans="11:15" x14ac:dyDescent="0.3">
      <c r="K33168" s="148" t="str">
        <f>IFERROR(VLOOKUP(A33168,DATABARANG!$B$4:$G$20000,5),"")</f>
        <v/>
      </c>
      <c r="L33168" s="149" t="str">
        <f t="shared" si="1048"/>
        <v/>
      </c>
      <c r="M33168" s="158" t="str">
        <f t="shared" si="1049"/>
        <v/>
      </c>
      <c r="O33168" s="151"/>
    </row>
    <row r="33169" spans="11:15" x14ac:dyDescent="0.3">
      <c r="K33169" s="148" t="str">
        <f>IFERROR(VLOOKUP(A33169,DATABARANG!$B$4:$G$20000,5),"")</f>
        <v/>
      </c>
      <c r="L33169" s="149" t="str">
        <f t="shared" si="1048"/>
        <v/>
      </c>
      <c r="M33169" s="158" t="str">
        <f t="shared" si="1049"/>
        <v/>
      </c>
      <c r="O33169" s="151"/>
    </row>
    <row r="33170" spans="11:15" x14ac:dyDescent="0.3">
      <c r="K33170" s="148" t="str">
        <f>IFERROR(VLOOKUP(A33170,DATABARANG!$B$4:$G$20000,5),"")</f>
        <v/>
      </c>
      <c r="L33170" s="149" t="str">
        <f t="shared" si="1048"/>
        <v/>
      </c>
      <c r="M33170" s="158" t="str">
        <f t="shared" si="1049"/>
        <v/>
      </c>
      <c r="O33170" s="151"/>
    </row>
    <row r="33171" spans="11:15" x14ac:dyDescent="0.3">
      <c r="K33171" s="148" t="str">
        <f>IFERROR(VLOOKUP(A33171,DATABARANG!$B$4:$G$20000,5),"")</f>
        <v/>
      </c>
      <c r="L33171" s="149" t="str">
        <f t="shared" si="1048"/>
        <v/>
      </c>
      <c r="M33171" s="158" t="str">
        <f t="shared" si="1049"/>
        <v/>
      </c>
      <c r="O33171" s="151"/>
    </row>
    <row r="33172" spans="11:15" x14ac:dyDescent="0.3">
      <c r="K33172" s="148" t="str">
        <f>IFERROR(VLOOKUP(A33172,DATABARANG!$B$4:$G$20000,5),"")</f>
        <v/>
      </c>
      <c r="L33172" s="149" t="str">
        <f t="shared" si="1048"/>
        <v/>
      </c>
      <c r="M33172" s="158" t="str">
        <f t="shared" si="1049"/>
        <v/>
      </c>
      <c r="O33172" s="151"/>
    </row>
    <row r="33173" spans="11:15" x14ac:dyDescent="0.3">
      <c r="K33173" s="148" t="str">
        <f>IFERROR(VLOOKUP(A33173,DATABARANG!$B$4:$G$20000,5),"")</f>
        <v/>
      </c>
      <c r="L33173" s="149" t="str">
        <f t="shared" si="1048"/>
        <v/>
      </c>
      <c r="M33173" s="158" t="str">
        <f t="shared" si="1049"/>
        <v/>
      </c>
      <c r="O33173" s="151"/>
    </row>
    <row r="33174" spans="11:15" x14ac:dyDescent="0.3">
      <c r="K33174" s="148" t="str">
        <f>IFERROR(VLOOKUP(A33174,DATABARANG!$B$4:$G$20000,5),"")</f>
        <v/>
      </c>
      <c r="L33174" s="149" t="str">
        <f t="shared" si="1048"/>
        <v/>
      </c>
      <c r="M33174" s="158" t="str">
        <f t="shared" si="1049"/>
        <v/>
      </c>
      <c r="O33174" s="151"/>
    </row>
    <row r="33175" spans="11:15" x14ac:dyDescent="0.3">
      <c r="K33175" s="148" t="str">
        <f>IFERROR(VLOOKUP(A33175,DATABARANG!$B$4:$G$20000,5),"")</f>
        <v/>
      </c>
      <c r="L33175" s="149" t="str">
        <f t="shared" si="1048"/>
        <v/>
      </c>
      <c r="M33175" s="158" t="str">
        <f t="shared" si="1049"/>
        <v/>
      </c>
      <c r="O33175" s="151"/>
    </row>
    <row r="33176" spans="11:15" x14ac:dyDescent="0.3">
      <c r="K33176" s="148" t="str">
        <f>IFERROR(VLOOKUP(A33176,DATABARANG!$B$4:$G$20000,5),"")</f>
        <v/>
      </c>
      <c r="L33176" s="149" t="str">
        <f t="shared" si="1048"/>
        <v/>
      </c>
      <c r="M33176" s="158" t="str">
        <f t="shared" si="1049"/>
        <v/>
      </c>
      <c r="O33176" s="151"/>
    </row>
    <row r="33177" spans="11:15" x14ac:dyDescent="0.3">
      <c r="K33177" s="148" t="str">
        <f>IFERROR(VLOOKUP(A33177,DATABARANG!$B$4:$G$20000,5),"")</f>
        <v/>
      </c>
      <c r="L33177" s="149" t="str">
        <f t="shared" si="1048"/>
        <v/>
      </c>
      <c r="M33177" s="158" t="str">
        <f t="shared" si="1049"/>
        <v/>
      </c>
      <c r="O33177" s="151"/>
    </row>
    <row r="33178" spans="11:15" x14ac:dyDescent="0.3">
      <c r="K33178" s="148" t="str">
        <f>IFERROR(VLOOKUP(A33178,DATABARANG!$B$4:$G$20000,5),"")</f>
        <v/>
      </c>
      <c r="L33178" s="149" t="str">
        <f t="shared" si="1048"/>
        <v/>
      </c>
      <c r="M33178" s="158" t="str">
        <f t="shared" si="1049"/>
        <v/>
      </c>
      <c r="O33178" s="151"/>
    </row>
    <row r="33179" spans="11:15" x14ac:dyDescent="0.3">
      <c r="K33179" s="148" t="str">
        <f>IFERROR(VLOOKUP(A33179,DATABARANG!$B$4:$G$20000,5),"")</f>
        <v/>
      </c>
      <c r="L33179" s="149" t="str">
        <f t="shared" si="1048"/>
        <v/>
      </c>
      <c r="M33179" s="158" t="str">
        <f t="shared" si="1049"/>
        <v/>
      </c>
      <c r="O33179" s="151"/>
    </row>
    <row r="33180" spans="11:15" x14ac:dyDescent="0.3">
      <c r="K33180" s="148" t="str">
        <f>IFERROR(VLOOKUP(A33180,DATABARANG!$B$4:$G$20000,5),"")</f>
        <v/>
      </c>
      <c r="L33180" s="149" t="str">
        <f t="shared" si="1048"/>
        <v/>
      </c>
      <c r="M33180" s="158" t="str">
        <f t="shared" si="1049"/>
        <v/>
      </c>
      <c r="O33180" s="151"/>
    </row>
    <row r="33181" spans="11:15" x14ac:dyDescent="0.3">
      <c r="K33181" s="148" t="str">
        <f>IFERROR(VLOOKUP(A33181,DATABARANG!$B$4:$G$20000,5),"")</f>
        <v/>
      </c>
      <c r="L33181" s="149" t="str">
        <f t="shared" si="1048"/>
        <v/>
      </c>
      <c r="M33181" s="158" t="str">
        <f t="shared" si="1049"/>
        <v/>
      </c>
      <c r="O33181" s="151"/>
    </row>
    <row r="33182" spans="11:15" x14ac:dyDescent="0.3">
      <c r="K33182" s="148" t="str">
        <f>IFERROR(VLOOKUP(A33182,DATABARANG!$B$4:$G$20000,5),"")</f>
        <v/>
      </c>
      <c r="L33182" s="149" t="str">
        <f t="shared" si="1048"/>
        <v/>
      </c>
      <c r="M33182" s="158" t="str">
        <f t="shared" si="1049"/>
        <v/>
      </c>
      <c r="O33182" s="151"/>
    </row>
    <row r="33183" spans="11:15" x14ac:dyDescent="0.3">
      <c r="K33183" s="148" t="str">
        <f>IFERROR(VLOOKUP(A33183,DATABARANG!$B$4:$G$20000,5),"")</f>
        <v/>
      </c>
      <c r="L33183" s="149" t="str">
        <f t="shared" si="1048"/>
        <v/>
      </c>
      <c r="M33183" s="158" t="str">
        <f t="shared" si="1049"/>
        <v/>
      </c>
      <c r="O33183" s="151"/>
    </row>
    <row r="33184" spans="11:15" x14ac:dyDescent="0.3">
      <c r="K33184" s="148" t="str">
        <f>IFERROR(VLOOKUP(A33184,DATABARANG!$B$4:$G$20000,5),"")</f>
        <v/>
      </c>
      <c r="L33184" s="149" t="str">
        <f t="shared" si="1048"/>
        <v/>
      </c>
      <c r="M33184" s="158" t="str">
        <f t="shared" si="1049"/>
        <v/>
      </c>
      <c r="O33184" s="151"/>
    </row>
    <row r="33185" spans="11:15" x14ac:dyDescent="0.3">
      <c r="K33185" s="148" t="str">
        <f>IFERROR(VLOOKUP(A33185,DATABARANG!$B$4:$G$20000,5),"")</f>
        <v/>
      </c>
      <c r="L33185" s="149" t="str">
        <f t="shared" si="1048"/>
        <v/>
      </c>
      <c r="M33185" s="158" t="str">
        <f t="shared" si="1049"/>
        <v/>
      </c>
      <c r="O33185" s="151"/>
    </row>
    <row r="33186" spans="11:15" x14ac:dyDescent="0.3">
      <c r="K33186" s="148" t="str">
        <f>IFERROR(VLOOKUP(A33186,DATABARANG!$B$4:$G$20000,5),"")</f>
        <v/>
      </c>
      <c r="L33186" s="149" t="str">
        <f t="shared" si="1048"/>
        <v/>
      </c>
      <c r="M33186" s="158" t="str">
        <f t="shared" si="1049"/>
        <v/>
      </c>
      <c r="O33186" s="151"/>
    </row>
    <row r="33187" spans="11:15" x14ac:dyDescent="0.3">
      <c r="K33187" s="148" t="str">
        <f>IFERROR(VLOOKUP(A33187,DATABARANG!$B$4:$G$20000,5),"")</f>
        <v/>
      </c>
      <c r="L33187" s="149" t="str">
        <f t="shared" si="1048"/>
        <v/>
      </c>
      <c r="M33187" s="158" t="str">
        <f t="shared" si="1049"/>
        <v/>
      </c>
      <c r="O33187" s="151"/>
    </row>
    <row r="33188" spans="11:15" x14ac:dyDescent="0.3">
      <c r="K33188" s="148" t="str">
        <f>IFERROR(VLOOKUP(A33188,DATABARANG!$B$4:$G$20000,5),"")</f>
        <v/>
      </c>
      <c r="L33188" s="149" t="str">
        <f t="shared" si="1048"/>
        <v/>
      </c>
      <c r="M33188" s="158" t="str">
        <f t="shared" si="1049"/>
        <v/>
      </c>
      <c r="O33188" s="151"/>
    </row>
    <row r="33189" spans="11:15" x14ac:dyDescent="0.3">
      <c r="K33189" s="148" t="str">
        <f>IFERROR(VLOOKUP(A33189,DATABARANG!$B$4:$G$20000,5),"")</f>
        <v/>
      </c>
      <c r="L33189" s="149" t="str">
        <f t="shared" si="1048"/>
        <v/>
      </c>
      <c r="M33189" s="158" t="str">
        <f t="shared" si="1049"/>
        <v/>
      </c>
      <c r="O33189" s="151"/>
    </row>
    <row r="33190" spans="11:15" x14ac:dyDescent="0.3">
      <c r="K33190" s="148" t="str">
        <f>IFERROR(VLOOKUP(A33190,DATABARANG!$B$4:$G$20000,5),"")</f>
        <v/>
      </c>
      <c r="L33190" s="149" t="str">
        <f t="shared" si="1048"/>
        <v/>
      </c>
      <c r="M33190" s="158" t="str">
        <f t="shared" si="1049"/>
        <v/>
      </c>
      <c r="O33190" s="151"/>
    </row>
    <row r="33191" spans="11:15" x14ac:dyDescent="0.3">
      <c r="K33191" s="148" t="str">
        <f>IFERROR(VLOOKUP(A33191,DATABARANG!$B$4:$G$20000,5),"")</f>
        <v/>
      </c>
      <c r="L33191" s="149" t="str">
        <f t="shared" si="1048"/>
        <v/>
      </c>
      <c r="M33191" s="158" t="str">
        <f t="shared" si="1049"/>
        <v/>
      </c>
      <c r="O33191" s="151"/>
    </row>
    <row r="33192" spans="11:15" x14ac:dyDescent="0.3">
      <c r="K33192" s="148" t="str">
        <f>IFERROR(VLOOKUP(A33192,DATABARANG!$B$4:$G$20000,5),"")</f>
        <v/>
      </c>
      <c r="L33192" s="149" t="str">
        <f t="shared" si="1048"/>
        <v/>
      </c>
      <c r="M33192" s="158" t="str">
        <f t="shared" si="1049"/>
        <v/>
      </c>
      <c r="O33192" s="151"/>
    </row>
    <row r="33193" spans="11:15" x14ac:dyDescent="0.3">
      <c r="K33193" s="148" t="str">
        <f>IFERROR(VLOOKUP(A33193,DATABARANG!$B$4:$G$20000,5),"")</f>
        <v/>
      </c>
      <c r="L33193" s="149" t="str">
        <f t="shared" si="1048"/>
        <v/>
      </c>
      <c r="M33193" s="158" t="str">
        <f t="shared" si="1049"/>
        <v/>
      </c>
      <c r="O33193" s="151"/>
    </row>
    <row r="33194" spans="11:15" x14ac:dyDescent="0.3">
      <c r="K33194" s="148" t="str">
        <f>IFERROR(VLOOKUP(A33194,DATABARANG!$B$4:$G$20000,5),"")</f>
        <v/>
      </c>
      <c r="L33194" s="149" t="str">
        <f t="shared" si="1048"/>
        <v/>
      </c>
      <c r="M33194" s="158" t="str">
        <f t="shared" si="1049"/>
        <v/>
      </c>
      <c r="O33194" s="151"/>
    </row>
    <row r="33195" spans="11:15" x14ac:dyDescent="0.3">
      <c r="K33195" s="148" t="str">
        <f>IFERROR(VLOOKUP(A33195,DATABARANG!$B$4:$G$20000,5),"")</f>
        <v/>
      </c>
      <c r="L33195" s="149" t="str">
        <f t="shared" si="1048"/>
        <v/>
      </c>
      <c r="M33195" s="158" t="str">
        <f t="shared" si="1049"/>
        <v/>
      </c>
      <c r="O33195" s="151"/>
    </row>
    <row r="33196" spans="11:15" x14ac:dyDescent="0.3">
      <c r="K33196" s="148" t="str">
        <f>IFERROR(VLOOKUP(A33196,DATABARANG!$B$4:$G$20000,5),"")</f>
        <v/>
      </c>
      <c r="L33196" s="149" t="str">
        <f t="shared" si="1048"/>
        <v/>
      </c>
      <c r="M33196" s="158" t="str">
        <f t="shared" si="1049"/>
        <v/>
      </c>
      <c r="O33196" s="151"/>
    </row>
    <row r="33197" spans="11:15" x14ac:dyDescent="0.3">
      <c r="K33197" s="148" t="str">
        <f>IFERROR(VLOOKUP(A33197,DATABARANG!$B$4:$G$20000,5),"")</f>
        <v/>
      </c>
      <c r="L33197" s="149" t="str">
        <f t="shared" si="1048"/>
        <v/>
      </c>
      <c r="M33197" s="158" t="str">
        <f t="shared" si="1049"/>
        <v/>
      </c>
      <c r="O33197" s="151"/>
    </row>
    <row r="33198" spans="11:15" x14ac:dyDescent="0.3">
      <c r="K33198" s="148" t="str">
        <f>IFERROR(VLOOKUP(A33198,DATABARANG!$B$4:$G$20000,5),"")</f>
        <v/>
      </c>
      <c r="L33198" s="149" t="str">
        <f t="shared" si="1048"/>
        <v/>
      </c>
      <c r="M33198" s="158" t="str">
        <f t="shared" si="1049"/>
        <v/>
      </c>
      <c r="O33198" s="151"/>
    </row>
    <row r="33199" spans="11:15" x14ac:dyDescent="0.3">
      <c r="K33199" s="148" t="str">
        <f>IFERROR(VLOOKUP(A33199,DATABARANG!$B$4:$G$20000,5),"")</f>
        <v/>
      </c>
      <c r="L33199" s="149" t="str">
        <f t="shared" si="1048"/>
        <v/>
      </c>
      <c r="M33199" s="158" t="str">
        <f t="shared" si="1049"/>
        <v/>
      </c>
      <c r="O33199" s="151"/>
    </row>
    <row r="33200" spans="11:15" x14ac:dyDescent="0.3">
      <c r="K33200" s="148" t="str">
        <f>IFERROR(VLOOKUP(A33200,DATABARANG!$B$4:$G$20000,5),"")</f>
        <v/>
      </c>
      <c r="L33200" s="149" t="str">
        <f t="shared" si="1048"/>
        <v/>
      </c>
      <c r="M33200" s="158" t="str">
        <f t="shared" si="1049"/>
        <v/>
      </c>
      <c r="O33200" s="151"/>
    </row>
    <row r="33201" spans="11:15" x14ac:dyDescent="0.3">
      <c r="K33201" s="148" t="str">
        <f>IFERROR(VLOOKUP(A33201,DATABARANG!$B$4:$G$20000,5),"")</f>
        <v/>
      </c>
      <c r="L33201" s="149" t="str">
        <f t="shared" si="1048"/>
        <v/>
      </c>
      <c r="M33201" s="158" t="str">
        <f t="shared" si="1049"/>
        <v/>
      </c>
      <c r="O33201" s="151"/>
    </row>
    <row r="33202" spans="11:15" x14ac:dyDescent="0.3">
      <c r="K33202" s="148" t="str">
        <f>IFERROR(VLOOKUP(A33202,DATABARANG!$B$4:$G$20000,5),"")</f>
        <v/>
      </c>
      <c r="L33202" s="149" t="str">
        <f t="shared" si="1048"/>
        <v/>
      </c>
      <c r="M33202" s="158" t="str">
        <f t="shared" si="1049"/>
        <v/>
      </c>
      <c r="O33202" s="151"/>
    </row>
    <row r="33203" spans="11:15" x14ac:dyDescent="0.3">
      <c r="K33203" s="148" t="str">
        <f>IFERROR(VLOOKUP(A33203,DATABARANG!$B$4:$G$20000,5),"")</f>
        <v/>
      </c>
      <c r="L33203" s="149" t="str">
        <f t="shared" si="1048"/>
        <v/>
      </c>
      <c r="M33203" s="158" t="str">
        <f t="shared" si="1049"/>
        <v/>
      </c>
      <c r="O33203" s="151"/>
    </row>
    <row r="33204" spans="11:15" x14ac:dyDescent="0.3">
      <c r="K33204" s="148" t="str">
        <f>IFERROR(VLOOKUP(A33204,DATABARANG!$B$4:$G$20000,5),"")</f>
        <v/>
      </c>
      <c r="L33204" s="149" t="str">
        <f t="shared" si="1048"/>
        <v/>
      </c>
      <c r="M33204" s="158" t="str">
        <f t="shared" si="1049"/>
        <v/>
      </c>
      <c r="O33204" s="151"/>
    </row>
    <row r="33205" spans="11:15" x14ac:dyDescent="0.3">
      <c r="K33205" s="148" t="str">
        <f>IFERROR(VLOOKUP(A33205,DATABARANG!$B$4:$G$20000,5),"")</f>
        <v/>
      </c>
      <c r="L33205" s="149" t="str">
        <f t="shared" si="1048"/>
        <v/>
      </c>
      <c r="M33205" s="158" t="str">
        <f t="shared" si="1049"/>
        <v/>
      </c>
      <c r="O33205" s="151"/>
    </row>
    <row r="33206" spans="11:15" x14ac:dyDescent="0.3">
      <c r="K33206" s="148" t="str">
        <f>IFERROR(VLOOKUP(A33206,DATABARANG!$B$4:$G$20000,5),"")</f>
        <v/>
      </c>
      <c r="L33206" s="149" t="str">
        <f t="shared" si="1048"/>
        <v/>
      </c>
      <c r="M33206" s="158" t="str">
        <f t="shared" si="1049"/>
        <v/>
      </c>
      <c r="O33206" s="151"/>
    </row>
    <row r="33207" spans="11:15" x14ac:dyDescent="0.3">
      <c r="K33207" s="148" t="str">
        <f>IFERROR(VLOOKUP(A33207,DATABARANG!$B$4:$G$20000,5),"")</f>
        <v/>
      </c>
      <c r="L33207" s="149" t="str">
        <f t="shared" si="1048"/>
        <v/>
      </c>
      <c r="M33207" s="158" t="str">
        <f t="shared" si="1049"/>
        <v/>
      </c>
      <c r="O33207" s="151"/>
    </row>
    <row r="33208" spans="11:15" x14ac:dyDescent="0.3">
      <c r="K33208" s="148" t="str">
        <f>IFERROR(VLOOKUP(A33208,DATABARANG!$B$4:$G$20000,5),"")</f>
        <v/>
      </c>
      <c r="L33208" s="149" t="str">
        <f t="shared" si="1048"/>
        <v/>
      </c>
      <c r="M33208" s="158" t="str">
        <f t="shared" si="1049"/>
        <v/>
      </c>
      <c r="O33208" s="151"/>
    </row>
    <row r="33209" spans="11:15" x14ac:dyDescent="0.3">
      <c r="K33209" s="148" t="str">
        <f>IFERROR(VLOOKUP(A33209,DATABARANG!$B$4:$G$20000,5),"")</f>
        <v/>
      </c>
      <c r="L33209" s="149" t="str">
        <f t="shared" si="1048"/>
        <v/>
      </c>
      <c r="M33209" s="158" t="str">
        <f t="shared" si="1049"/>
        <v/>
      </c>
      <c r="O33209" s="151"/>
    </row>
    <row r="33210" spans="11:15" x14ac:dyDescent="0.3">
      <c r="K33210" s="148" t="str">
        <f>IFERROR(VLOOKUP(A33210,DATABARANG!$B$4:$G$20000,5),"")</f>
        <v/>
      </c>
      <c r="L33210" s="149" t="str">
        <f t="shared" si="1048"/>
        <v/>
      </c>
      <c r="M33210" s="158" t="str">
        <f t="shared" si="1049"/>
        <v/>
      </c>
      <c r="O33210" s="151"/>
    </row>
    <row r="33211" spans="11:15" x14ac:dyDescent="0.3">
      <c r="K33211" s="148" t="str">
        <f>IFERROR(VLOOKUP(A33211,DATABARANG!$B$4:$G$20000,5),"")</f>
        <v/>
      </c>
      <c r="L33211" s="149" t="str">
        <f t="shared" si="1048"/>
        <v/>
      </c>
      <c r="M33211" s="158" t="str">
        <f t="shared" si="1049"/>
        <v/>
      </c>
      <c r="O33211" s="151"/>
    </row>
    <row r="33212" spans="11:15" x14ac:dyDescent="0.3">
      <c r="K33212" s="148" t="str">
        <f>IFERROR(VLOOKUP(A33212,DATABARANG!$B$4:$G$20000,5),"")</f>
        <v/>
      </c>
      <c r="L33212" s="149" t="str">
        <f t="shared" si="1048"/>
        <v/>
      </c>
      <c r="M33212" s="158" t="str">
        <f t="shared" si="1049"/>
        <v/>
      </c>
      <c r="O33212" s="151"/>
    </row>
    <row r="33213" spans="11:15" x14ac:dyDescent="0.3">
      <c r="K33213" s="148" t="str">
        <f>IFERROR(VLOOKUP(A33213,DATABARANG!$B$4:$G$20000,5),"")</f>
        <v/>
      </c>
      <c r="L33213" s="149" t="str">
        <f t="shared" si="1048"/>
        <v/>
      </c>
      <c r="M33213" s="158" t="str">
        <f t="shared" si="1049"/>
        <v/>
      </c>
      <c r="O33213" s="151"/>
    </row>
    <row r="33214" spans="11:15" x14ac:dyDescent="0.3">
      <c r="K33214" s="148" t="str">
        <f>IFERROR(VLOOKUP(A33214,DATABARANG!$B$4:$G$20000,5),"")</f>
        <v/>
      </c>
      <c r="L33214" s="149" t="str">
        <f t="shared" si="1048"/>
        <v/>
      </c>
      <c r="M33214" s="158" t="str">
        <f t="shared" si="1049"/>
        <v/>
      </c>
      <c r="O33214" s="151"/>
    </row>
    <row r="33215" spans="11:15" x14ac:dyDescent="0.3">
      <c r="K33215" s="148" t="str">
        <f>IFERROR(VLOOKUP(A33215,DATABARANG!$B$4:$G$20000,5),"")</f>
        <v/>
      </c>
      <c r="L33215" s="149" t="str">
        <f t="shared" si="1048"/>
        <v/>
      </c>
      <c r="M33215" s="158" t="str">
        <f t="shared" si="1049"/>
        <v/>
      </c>
      <c r="O33215" s="151"/>
    </row>
    <row r="33216" spans="11:15" x14ac:dyDescent="0.3">
      <c r="K33216" s="148" t="str">
        <f>IFERROR(VLOOKUP(A33216,DATABARANG!$B$4:$G$20000,5),"")</f>
        <v/>
      </c>
      <c r="L33216" s="149" t="str">
        <f t="shared" si="1048"/>
        <v/>
      </c>
      <c r="M33216" s="158" t="str">
        <f t="shared" si="1049"/>
        <v/>
      </c>
      <c r="O33216" s="151"/>
    </row>
    <row r="33217" spans="11:15" x14ac:dyDescent="0.3">
      <c r="K33217" s="148" t="str">
        <f>IFERROR(VLOOKUP(A33217,DATABARANG!$B$4:$G$20000,5),"")</f>
        <v/>
      </c>
      <c r="L33217" s="149" t="str">
        <f t="shared" si="1048"/>
        <v/>
      </c>
      <c r="M33217" s="158" t="str">
        <f t="shared" si="1049"/>
        <v/>
      </c>
      <c r="O33217" s="151"/>
    </row>
    <row r="33218" spans="11:15" x14ac:dyDescent="0.3">
      <c r="K33218" s="148" t="str">
        <f>IFERROR(VLOOKUP(A33218,DATABARANG!$B$4:$G$20000,5),"")</f>
        <v/>
      </c>
      <c r="L33218" s="149" t="str">
        <f t="shared" si="1048"/>
        <v/>
      </c>
      <c r="M33218" s="158" t="str">
        <f t="shared" si="1049"/>
        <v/>
      </c>
      <c r="O33218" s="151"/>
    </row>
    <row r="33219" spans="11:15" x14ac:dyDescent="0.3">
      <c r="K33219" s="148" t="str">
        <f>IFERROR(VLOOKUP(A33219,DATABARANG!$B$4:$G$20000,5),"")</f>
        <v/>
      </c>
      <c r="L33219" s="149" t="str">
        <f t="shared" si="1048"/>
        <v/>
      </c>
      <c r="M33219" s="158" t="str">
        <f t="shared" si="1049"/>
        <v/>
      </c>
      <c r="O33219" s="151"/>
    </row>
    <row r="33220" spans="11:15" x14ac:dyDescent="0.3">
      <c r="K33220" s="148" t="str">
        <f>IFERROR(VLOOKUP(A33220,DATABARANG!$B$4:$G$20000,5),"")</f>
        <v/>
      </c>
      <c r="L33220" s="149" t="str">
        <f t="shared" si="1048"/>
        <v/>
      </c>
      <c r="M33220" s="158" t="str">
        <f t="shared" si="1049"/>
        <v/>
      </c>
      <c r="O33220" s="151"/>
    </row>
    <row r="33221" spans="11:15" x14ac:dyDescent="0.3">
      <c r="K33221" s="148" t="str">
        <f>IFERROR(VLOOKUP(A33221,DATABARANG!$B$4:$G$20000,5),"")</f>
        <v/>
      </c>
      <c r="L33221" s="149" t="str">
        <f t="shared" si="1048"/>
        <v/>
      </c>
      <c r="M33221" s="158" t="str">
        <f t="shared" si="1049"/>
        <v/>
      </c>
      <c r="O33221" s="151"/>
    </row>
    <row r="33222" spans="11:15" x14ac:dyDescent="0.3">
      <c r="K33222" s="148" t="str">
        <f>IFERROR(VLOOKUP(A33222,DATABARANG!$B$4:$G$20000,5),"")</f>
        <v/>
      </c>
      <c r="L33222" s="149" t="str">
        <f t="shared" ref="L33222:L33285" si="1050">IFERROR((E33222-K33222)*G33222,"")</f>
        <v/>
      </c>
      <c r="M33222" s="158" t="str">
        <f t="shared" ref="M33222:M33285" si="1051">IF(B33222="","",TEXT(B33222,"DD-MMM"))</f>
        <v/>
      </c>
      <c r="O33222" s="151"/>
    </row>
    <row r="33223" spans="11:15" x14ac:dyDescent="0.3">
      <c r="K33223" s="148" t="str">
        <f>IFERROR(VLOOKUP(A33223,DATABARANG!$B$4:$G$20000,5),"")</f>
        <v/>
      </c>
      <c r="L33223" s="149" t="str">
        <f t="shared" si="1050"/>
        <v/>
      </c>
      <c r="M33223" s="158" t="str">
        <f t="shared" si="1051"/>
        <v/>
      </c>
      <c r="O33223" s="151"/>
    </row>
    <row r="33224" spans="11:15" x14ac:dyDescent="0.3">
      <c r="K33224" s="148" t="str">
        <f>IFERROR(VLOOKUP(A33224,DATABARANG!$B$4:$G$20000,5),"")</f>
        <v/>
      </c>
      <c r="L33224" s="149" t="str">
        <f t="shared" si="1050"/>
        <v/>
      </c>
      <c r="M33224" s="158" t="str">
        <f t="shared" si="1051"/>
        <v/>
      </c>
      <c r="O33224" s="151"/>
    </row>
    <row r="33225" spans="11:15" x14ac:dyDescent="0.3">
      <c r="K33225" s="148" t="str">
        <f>IFERROR(VLOOKUP(A33225,DATABARANG!$B$4:$G$20000,5),"")</f>
        <v/>
      </c>
      <c r="L33225" s="149" t="str">
        <f t="shared" si="1050"/>
        <v/>
      </c>
      <c r="M33225" s="158" t="str">
        <f t="shared" si="1051"/>
        <v/>
      </c>
      <c r="O33225" s="151"/>
    </row>
    <row r="33226" spans="11:15" x14ac:dyDescent="0.3">
      <c r="K33226" s="148" t="str">
        <f>IFERROR(VLOOKUP(A33226,DATABARANG!$B$4:$G$20000,5),"")</f>
        <v/>
      </c>
      <c r="L33226" s="149" t="str">
        <f t="shared" si="1050"/>
        <v/>
      </c>
      <c r="M33226" s="158" t="str">
        <f t="shared" si="1051"/>
        <v/>
      </c>
      <c r="O33226" s="151"/>
    </row>
    <row r="33227" spans="11:15" x14ac:dyDescent="0.3">
      <c r="K33227" s="148" t="str">
        <f>IFERROR(VLOOKUP(A33227,DATABARANG!$B$4:$G$20000,5),"")</f>
        <v/>
      </c>
      <c r="L33227" s="149" t="str">
        <f t="shared" si="1050"/>
        <v/>
      </c>
      <c r="M33227" s="158" t="str">
        <f t="shared" si="1051"/>
        <v/>
      </c>
      <c r="O33227" s="151"/>
    </row>
    <row r="33228" spans="11:15" x14ac:dyDescent="0.3">
      <c r="K33228" s="148" t="str">
        <f>IFERROR(VLOOKUP(A33228,DATABARANG!$B$4:$G$20000,5),"")</f>
        <v/>
      </c>
      <c r="L33228" s="149" t="str">
        <f t="shared" si="1050"/>
        <v/>
      </c>
      <c r="M33228" s="158" t="str">
        <f t="shared" si="1051"/>
        <v/>
      </c>
      <c r="O33228" s="151"/>
    </row>
    <row r="33229" spans="11:15" x14ac:dyDescent="0.3">
      <c r="K33229" s="148" t="str">
        <f>IFERROR(VLOOKUP(A33229,DATABARANG!$B$4:$G$20000,5),"")</f>
        <v/>
      </c>
      <c r="L33229" s="149" t="str">
        <f t="shared" si="1050"/>
        <v/>
      </c>
      <c r="M33229" s="158" t="str">
        <f t="shared" si="1051"/>
        <v/>
      </c>
      <c r="O33229" s="151"/>
    </row>
    <row r="33230" spans="11:15" x14ac:dyDescent="0.3">
      <c r="K33230" s="148" t="str">
        <f>IFERROR(VLOOKUP(A33230,DATABARANG!$B$4:$G$20000,5),"")</f>
        <v/>
      </c>
      <c r="L33230" s="149" t="str">
        <f t="shared" si="1050"/>
        <v/>
      </c>
      <c r="M33230" s="158" t="str">
        <f t="shared" si="1051"/>
        <v/>
      </c>
      <c r="O33230" s="151"/>
    </row>
    <row r="33231" spans="11:15" x14ac:dyDescent="0.3">
      <c r="K33231" s="148" t="str">
        <f>IFERROR(VLOOKUP(A33231,DATABARANG!$B$4:$G$20000,5),"")</f>
        <v/>
      </c>
      <c r="L33231" s="149" t="str">
        <f t="shared" si="1050"/>
        <v/>
      </c>
      <c r="M33231" s="158" t="str">
        <f t="shared" si="1051"/>
        <v/>
      </c>
      <c r="O33231" s="151"/>
    </row>
    <row r="33232" spans="11:15" x14ac:dyDescent="0.3">
      <c r="K33232" s="148" t="str">
        <f>IFERROR(VLOOKUP(A33232,DATABARANG!$B$4:$G$20000,5),"")</f>
        <v/>
      </c>
      <c r="L33232" s="149" t="str">
        <f t="shared" si="1050"/>
        <v/>
      </c>
      <c r="M33232" s="158" t="str">
        <f t="shared" si="1051"/>
        <v/>
      </c>
      <c r="O33232" s="151"/>
    </row>
    <row r="33233" spans="11:15" x14ac:dyDescent="0.3">
      <c r="K33233" s="148" t="str">
        <f>IFERROR(VLOOKUP(A33233,DATABARANG!$B$4:$G$20000,5),"")</f>
        <v/>
      </c>
      <c r="L33233" s="149" t="str">
        <f t="shared" si="1050"/>
        <v/>
      </c>
      <c r="M33233" s="158" t="str">
        <f t="shared" si="1051"/>
        <v/>
      </c>
      <c r="O33233" s="151"/>
    </row>
    <row r="33234" spans="11:15" x14ac:dyDescent="0.3">
      <c r="K33234" s="148" t="str">
        <f>IFERROR(VLOOKUP(A33234,DATABARANG!$B$4:$G$20000,5),"")</f>
        <v/>
      </c>
      <c r="L33234" s="149" t="str">
        <f t="shared" si="1050"/>
        <v/>
      </c>
      <c r="M33234" s="158" t="str">
        <f t="shared" si="1051"/>
        <v/>
      </c>
      <c r="O33234" s="151"/>
    </row>
    <row r="33235" spans="11:15" x14ac:dyDescent="0.3">
      <c r="K33235" s="148" t="str">
        <f>IFERROR(VLOOKUP(A33235,DATABARANG!$B$4:$G$20000,5),"")</f>
        <v/>
      </c>
      <c r="L33235" s="149" t="str">
        <f t="shared" si="1050"/>
        <v/>
      </c>
      <c r="M33235" s="158" t="str">
        <f t="shared" si="1051"/>
        <v/>
      </c>
      <c r="O33235" s="151"/>
    </row>
    <row r="33236" spans="11:15" x14ac:dyDescent="0.3">
      <c r="K33236" s="148" t="str">
        <f>IFERROR(VLOOKUP(A33236,DATABARANG!$B$4:$G$20000,5),"")</f>
        <v/>
      </c>
      <c r="L33236" s="149" t="str">
        <f t="shared" si="1050"/>
        <v/>
      </c>
      <c r="M33236" s="158" t="str">
        <f t="shared" si="1051"/>
        <v/>
      </c>
      <c r="O33236" s="151"/>
    </row>
    <row r="33237" spans="11:15" x14ac:dyDescent="0.3">
      <c r="K33237" s="148" t="str">
        <f>IFERROR(VLOOKUP(A33237,DATABARANG!$B$4:$G$20000,5),"")</f>
        <v/>
      </c>
      <c r="L33237" s="149" t="str">
        <f t="shared" si="1050"/>
        <v/>
      </c>
      <c r="M33237" s="158" t="str">
        <f t="shared" si="1051"/>
        <v/>
      </c>
      <c r="O33237" s="151"/>
    </row>
    <row r="33238" spans="11:15" x14ac:dyDescent="0.3">
      <c r="K33238" s="148" t="str">
        <f>IFERROR(VLOOKUP(A33238,DATABARANG!$B$4:$G$20000,5),"")</f>
        <v/>
      </c>
      <c r="L33238" s="149" t="str">
        <f t="shared" si="1050"/>
        <v/>
      </c>
      <c r="M33238" s="158" t="str">
        <f t="shared" si="1051"/>
        <v/>
      </c>
      <c r="O33238" s="151"/>
    </row>
    <row r="33239" spans="11:15" x14ac:dyDescent="0.3">
      <c r="K33239" s="148" t="str">
        <f>IFERROR(VLOOKUP(A33239,DATABARANG!$B$4:$G$20000,5),"")</f>
        <v/>
      </c>
      <c r="L33239" s="149" t="str">
        <f t="shared" si="1050"/>
        <v/>
      </c>
      <c r="M33239" s="158" t="str">
        <f t="shared" si="1051"/>
        <v/>
      </c>
      <c r="O33239" s="151"/>
    </row>
    <row r="33240" spans="11:15" x14ac:dyDescent="0.3">
      <c r="K33240" s="148" t="str">
        <f>IFERROR(VLOOKUP(A33240,DATABARANG!$B$4:$G$20000,5),"")</f>
        <v/>
      </c>
      <c r="L33240" s="149" t="str">
        <f t="shared" si="1050"/>
        <v/>
      </c>
      <c r="M33240" s="158" t="str">
        <f t="shared" si="1051"/>
        <v/>
      </c>
      <c r="O33240" s="151"/>
    </row>
    <row r="33241" spans="11:15" x14ac:dyDescent="0.3">
      <c r="K33241" s="148" t="str">
        <f>IFERROR(VLOOKUP(A33241,DATABARANG!$B$4:$G$20000,5),"")</f>
        <v/>
      </c>
      <c r="L33241" s="149" t="str">
        <f t="shared" si="1050"/>
        <v/>
      </c>
      <c r="M33241" s="158" t="str">
        <f t="shared" si="1051"/>
        <v/>
      </c>
      <c r="O33241" s="151"/>
    </row>
    <row r="33242" spans="11:15" x14ac:dyDescent="0.3">
      <c r="K33242" s="148" t="str">
        <f>IFERROR(VLOOKUP(A33242,DATABARANG!$B$4:$G$20000,5),"")</f>
        <v/>
      </c>
      <c r="L33242" s="149" t="str">
        <f t="shared" si="1050"/>
        <v/>
      </c>
      <c r="M33242" s="158" t="str">
        <f t="shared" si="1051"/>
        <v/>
      </c>
      <c r="O33242" s="151"/>
    </row>
    <row r="33243" spans="11:15" x14ac:dyDescent="0.3">
      <c r="K33243" s="148" t="str">
        <f>IFERROR(VLOOKUP(A33243,DATABARANG!$B$4:$G$20000,5),"")</f>
        <v/>
      </c>
      <c r="L33243" s="149" t="str">
        <f t="shared" si="1050"/>
        <v/>
      </c>
      <c r="M33243" s="158" t="str">
        <f t="shared" si="1051"/>
        <v/>
      </c>
      <c r="O33243" s="151"/>
    </row>
    <row r="33244" spans="11:15" x14ac:dyDescent="0.3">
      <c r="K33244" s="148" t="str">
        <f>IFERROR(VLOOKUP(A33244,DATABARANG!$B$4:$G$20000,5),"")</f>
        <v/>
      </c>
      <c r="L33244" s="149" t="str">
        <f t="shared" si="1050"/>
        <v/>
      </c>
      <c r="M33244" s="158" t="str">
        <f t="shared" si="1051"/>
        <v/>
      </c>
      <c r="O33244" s="151"/>
    </row>
    <row r="33245" spans="11:15" x14ac:dyDescent="0.3">
      <c r="K33245" s="148" t="str">
        <f>IFERROR(VLOOKUP(A33245,DATABARANG!$B$4:$G$20000,5),"")</f>
        <v/>
      </c>
      <c r="L33245" s="149" t="str">
        <f t="shared" si="1050"/>
        <v/>
      </c>
      <c r="M33245" s="158" t="str">
        <f t="shared" si="1051"/>
        <v/>
      </c>
      <c r="O33245" s="151"/>
    </row>
    <row r="33246" spans="11:15" x14ac:dyDescent="0.3">
      <c r="K33246" s="148" t="str">
        <f>IFERROR(VLOOKUP(A33246,DATABARANG!$B$4:$G$20000,5),"")</f>
        <v/>
      </c>
      <c r="L33246" s="149" t="str">
        <f t="shared" si="1050"/>
        <v/>
      </c>
      <c r="M33246" s="158" t="str">
        <f t="shared" si="1051"/>
        <v/>
      </c>
      <c r="O33246" s="151"/>
    </row>
    <row r="33247" spans="11:15" x14ac:dyDescent="0.3">
      <c r="K33247" s="148" t="str">
        <f>IFERROR(VLOOKUP(A33247,DATABARANG!$B$4:$G$20000,5),"")</f>
        <v/>
      </c>
      <c r="L33247" s="149" t="str">
        <f t="shared" si="1050"/>
        <v/>
      </c>
      <c r="M33247" s="158" t="str">
        <f t="shared" si="1051"/>
        <v/>
      </c>
      <c r="O33247" s="151"/>
    </row>
    <row r="33248" spans="11:15" x14ac:dyDescent="0.3">
      <c r="K33248" s="148" t="str">
        <f>IFERROR(VLOOKUP(A33248,DATABARANG!$B$4:$G$20000,5),"")</f>
        <v/>
      </c>
      <c r="L33248" s="149" t="str">
        <f t="shared" si="1050"/>
        <v/>
      </c>
      <c r="M33248" s="158" t="str">
        <f t="shared" si="1051"/>
        <v/>
      </c>
      <c r="O33248" s="151"/>
    </row>
    <row r="33249" spans="11:15" x14ac:dyDescent="0.3">
      <c r="K33249" s="148" t="str">
        <f>IFERROR(VLOOKUP(A33249,DATABARANG!$B$4:$G$20000,5),"")</f>
        <v/>
      </c>
      <c r="L33249" s="149" t="str">
        <f t="shared" si="1050"/>
        <v/>
      </c>
      <c r="M33249" s="158" t="str">
        <f t="shared" si="1051"/>
        <v/>
      </c>
      <c r="O33249" s="151"/>
    </row>
    <row r="33250" spans="11:15" x14ac:dyDescent="0.3">
      <c r="K33250" s="148" t="str">
        <f>IFERROR(VLOOKUP(A33250,DATABARANG!$B$4:$G$20000,5),"")</f>
        <v/>
      </c>
      <c r="L33250" s="149" t="str">
        <f t="shared" si="1050"/>
        <v/>
      </c>
      <c r="M33250" s="158" t="str">
        <f t="shared" si="1051"/>
        <v/>
      </c>
      <c r="O33250" s="151"/>
    </row>
    <row r="33251" spans="11:15" x14ac:dyDescent="0.3">
      <c r="K33251" s="148" t="str">
        <f>IFERROR(VLOOKUP(A33251,DATABARANG!$B$4:$G$20000,5),"")</f>
        <v/>
      </c>
      <c r="L33251" s="149" t="str">
        <f t="shared" si="1050"/>
        <v/>
      </c>
      <c r="M33251" s="158" t="str">
        <f t="shared" si="1051"/>
        <v/>
      </c>
      <c r="O33251" s="151"/>
    </row>
    <row r="33252" spans="11:15" x14ac:dyDescent="0.3">
      <c r="K33252" s="148" t="str">
        <f>IFERROR(VLOOKUP(A33252,DATABARANG!$B$4:$G$20000,5),"")</f>
        <v/>
      </c>
      <c r="L33252" s="149" t="str">
        <f t="shared" si="1050"/>
        <v/>
      </c>
      <c r="M33252" s="158" t="str">
        <f t="shared" si="1051"/>
        <v/>
      </c>
      <c r="O33252" s="151"/>
    </row>
    <row r="33253" spans="11:15" x14ac:dyDescent="0.3">
      <c r="K33253" s="148" t="str">
        <f>IFERROR(VLOOKUP(A33253,DATABARANG!$B$4:$G$20000,5),"")</f>
        <v/>
      </c>
      <c r="L33253" s="149" t="str">
        <f t="shared" si="1050"/>
        <v/>
      </c>
      <c r="M33253" s="158" t="str">
        <f t="shared" si="1051"/>
        <v/>
      </c>
      <c r="O33253" s="151"/>
    </row>
    <row r="33254" spans="11:15" x14ac:dyDescent="0.3">
      <c r="K33254" s="148" t="str">
        <f>IFERROR(VLOOKUP(A33254,DATABARANG!$B$4:$G$20000,5),"")</f>
        <v/>
      </c>
      <c r="L33254" s="149" t="str">
        <f t="shared" si="1050"/>
        <v/>
      </c>
      <c r="M33254" s="158" t="str">
        <f t="shared" si="1051"/>
        <v/>
      </c>
      <c r="O33254" s="151"/>
    </row>
    <row r="33255" spans="11:15" x14ac:dyDescent="0.3">
      <c r="K33255" s="148" t="str">
        <f>IFERROR(VLOOKUP(A33255,DATABARANG!$B$4:$G$20000,5),"")</f>
        <v/>
      </c>
      <c r="L33255" s="149" t="str">
        <f t="shared" si="1050"/>
        <v/>
      </c>
      <c r="M33255" s="158" t="str">
        <f t="shared" si="1051"/>
        <v/>
      </c>
      <c r="O33255" s="151"/>
    </row>
    <row r="33256" spans="11:15" x14ac:dyDescent="0.3">
      <c r="K33256" s="148" t="str">
        <f>IFERROR(VLOOKUP(A33256,DATABARANG!$B$4:$G$20000,5),"")</f>
        <v/>
      </c>
      <c r="L33256" s="149" t="str">
        <f t="shared" si="1050"/>
        <v/>
      </c>
      <c r="M33256" s="158" t="str">
        <f t="shared" si="1051"/>
        <v/>
      </c>
      <c r="O33256" s="151"/>
    </row>
    <row r="33257" spans="11:15" x14ac:dyDescent="0.3">
      <c r="K33257" s="148" t="str">
        <f>IFERROR(VLOOKUP(A33257,DATABARANG!$B$4:$G$20000,5),"")</f>
        <v/>
      </c>
      <c r="L33257" s="149" t="str">
        <f t="shared" si="1050"/>
        <v/>
      </c>
      <c r="M33257" s="158" t="str">
        <f t="shared" si="1051"/>
        <v/>
      </c>
      <c r="O33257" s="151"/>
    </row>
    <row r="33258" spans="11:15" x14ac:dyDescent="0.3">
      <c r="K33258" s="148" t="str">
        <f>IFERROR(VLOOKUP(A33258,DATABARANG!$B$4:$G$20000,5),"")</f>
        <v/>
      </c>
      <c r="L33258" s="149" t="str">
        <f t="shared" si="1050"/>
        <v/>
      </c>
      <c r="M33258" s="158" t="str">
        <f t="shared" si="1051"/>
        <v/>
      </c>
      <c r="O33258" s="151"/>
    </row>
    <row r="33259" spans="11:15" x14ac:dyDescent="0.3">
      <c r="K33259" s="148" t="str">
        <f>IFERROR(VLOOKUP(A33259,DATABARANG!$B$4:$G$20000,5),"")</f>
        <v/>
      </c>
      <c r="L33259" s="149" t="str">
        <f t="shared" si="1050"/>
        <v/>
      </c>
      <c r="M33259" s="158" t="str">
        <f t="shared" si="1051"/>
        <v/>
      </c>
      <c r="O33259" s="151"/>
    </row>
    <row r="33260" spans="11:15" x14ac:dyDescent="0.3">
      <c r="K33260" s="148" t="str">
        <f>IFERROR(VLOOKUP(A33260,DATABARANG!$B$4:$G$20000,5),"")</f>
        <v/>
      </c>
      <c r="L33260" s="149" t="str">
        <f t="shared" si="1050"/>
        <v/>
      </c>
      <c r="M33260" s="158" t="str">
        <f t="shared" si="1051"/>
        <v/>
      </c>
      <c r="O33260" s="151"/>
    </row>
    <row r="33261" spans="11:15" x14ac:dyDescent="0.3">
      <c r="K33261" s="148" t="str">
        <f>IFERROR(VLOOKUP(A33261,DATABARANG!$B$4:$G$20000,5),"")</f>
        <v/>
      </c>
      <c r="L33261" s="149" t="str">
        <f t="shared" si="1050"/>
        <v/>
      </c>
      <c r="M33261" s="158" t="str">
        <f t="shared" si="1051"/>
        <v/>
      </c>
      <c r="O33261" s="151"/>
    </row>
    <row r="33262" spans="11:15" x14ac:dyDescent="0.3">
      <c r="K33262" s="148" t="str">
        <f>IFERROR(VLOOKUP(A33262,DATABARANG!$B$4:$G$20000,5),"")</f>
        <v/>
      </c>
      <c r="L33262" s="149" t="str">
        <f t="shared" si="1050"/>
        <v/>
      </c>
      <c r="M33262" s="158" t="str">
        <f t="shared" si="1051"/>
        <v/>
      </c>
      <c r="O33262" s="151"/>
    </row>
    <row r="33263" spans="11:15" x14ac:dyDescent="0.3">
      <c r="K33263" s="148" t="str">
        <f>IFERROR(VLOOKUP(A33263,DATABARANG!$B$4:$G$20000,5),"")</f>
        <v/>
      </c>
      <c r="L33263" s="149" t="str">
        <f t="shared" si="1050"/>
        <v/>
      </c>
      <c r="M33263" s="158" t="str">
        <f t="shared" si="1051"/>
        <v/>
      </c>
      <c r="O33263" s="151"/>
    </row>
    <row r="33264" spans="11:15" x14ac:dyDescent="0.3">
      <c r="K33264" s="148" t="str">
        <f>IFERROR(VLOOKUP(A33264,DATABARANG!$B$4:$G$20000,5),"")</f>
        <v/>
      </c>
      <c r="L33264" s="149" t="str">
        <f t="shared" si="1050"/>
        <v/>
      </c>
      <c r="M33264" s="158" t="str">
        <f t="shared" si="1051"/>
        <v/>
      </c>
      <c r="O33264" s="151"/>
    </row>
    <row r="33265" spans="11:15" x14ac:dyDescent="0.3">
      <c r="K33265" s="148" t="str">
        <f>IFERROR(VLOOKUP(A33265,DATABARANG!$B$4:$G$20000,5),"")</f>
        <v/>
      </c>
      <c r="L33265" s="149" t="str">
        <f t="shared" si="1050"/>
        <v/>
      </c>
      <c r="M33265" s="158" t="str">
        <f t="shared" si="1051"/>
        <v/>
      </c>
      <c r="O33265" s="151"/>
    </row>
    <row r="33266" spans="11:15" x14ac:dyDescent="0.3">
      <c r="K33266" s="148" t="str">
        <f>IFERROR(VLOOKUP(A33266,DATABARANG!$B$4:$G$20000,5),"")</f>
        <v/>
      </c>
      <c r="L33266" s="149" t="str">
        <f t="shared" si="1050"/>
        <v/>
      </c>
      <c r="M33266" s="158" t="str">
        <f t="shared" si="1051"/>
        <v/>
      </c>
      <c r="O33266" s="151"/>
    </row>
    <row r="33267" spans="11:15" x14ac:dyDescent="0.3">
      <c r="K33267" s="148" t="str">
        <f>IFERROR(VLOOKUP(A33267,DATABARANG!$B$4:$G$20000,5),"")</f>
        <v/>
      </c>
      <c r="L33267" s="149" t="str">
        <f t="shared" si="1050"/>
        <v/>
      </c>
      <c r="M33267" s="158" t="str">
        <f t="shared" si="1051"/>
        <v/>
      </c>
      <c r="O33267" s="151"/>
    </row>
    <row r="33268" spans="11:15" x14ac:dyDescent="0.3">
      <c r="K33268" s="148" t="str">
        <f>IFERROR(VLOOKUP(A33268,DATABARANG!$B$4:$G$20000,5),"")</f>
        <v/>
      </c>
      <c r="L33268" s="149" t="str">
        <f t="shared" si="1050"/>
        <v/>
      </c>
      <c r="M33268" s="158" t="str">
        <f t="shared" si="1051"/>
        <v/>
      </c>
      <c r="O33268" s="151"/>
    </row>
    <row r="33269" spans="11:15" x14ac:dyDescent="0.3">
      <c r="K33269" s="148" t="str">
        <f>IFERROR(VLOOKUP(A33269,DATABARANG!$B$4:$G$20000,5),"")</f>
        <v/>
      </c>
      <c r="L33269" s="149" t="str">
        <f t="shared" si="1050"/>
        <v/>
      </c>
      <c r="M33269" s="158" t="str">
        <f t="shared" si="1051"/>
        <v/>
      </c>
      <c r="O33269" s="151"/>
    </row>
    <row r="33270" spans="11:15" x14ac:dyDescent="0.3">
      <c r="K33270" s="148" t="str">
        <f>IFERROR(VLOOKUP(A33270,DATABARANG!$B$4:$G$20000,5),"")</f>
        <v/>
      </c>
      <c r="L33270" s="149" t="str">
        <f t="shared" si="1050"/>
        <v/>
      </c>
      <c r="M33270" s="158" t="str">
        <f t="shared" si="1051"/>
        <v/>
      </c>
      <c r="O33270" s="151"/>
    </row>
    <row r="33271" spans="11:15" x14ac:dyDescent="0.3">
      <c r="K33271" s="148" t="str">
        <f>IFERROR(VLOOKUP(A33271,DATABARANG!$B$4:$G$20000,5),"")</f>
        <v/>
      </c>
      <c r="L33271" s="149" t="str">
        <f t="shared" si="1050"/>
        <v/>
      </c>
      <c r="M33271" s="158" t="str">
        <f t="shared" si="1051"/>
        <v/>
      </c>
      <c r="O33271" s="151"/>
    </row>
    <row r="33272" spans="11:15" x14ac:dyDescent="0.3">
      <c r="K33272" s="148" t="str">
        <f>IFERROR(VLOOKUP(A33272,DATABARANG!$B$4:$G$20000,5),"")</f>
        <v/>
      </c>
      <c r="L33272" s="149" t="str">
        <f t="shared" si="1050"/>
        <v/>
      </c>
      <c r="M33272" s="158" t="str">
        <f t="shared" si="1051"/>
        <v/>
      </c>
      <c r="O33272" s="151"/>
    </row>
    <row r="33273" spans="11:15" x14ac:dyDescent="0.3">
      <c r="K33273" s="148" t="str">
        <f>IFERROR(VLOOKUP(A33273,DATABARANG!$B$4:$G$20000,5),"")</f>
        <v/>
      </c>
      <c r="L33273" s="149" t="str">
        <f t="shared" si="1050"/>
        <v/>
      </c>
      <c r="M33273" s="158" t="str">
        <f t="shared" si="1051"/>
        <v/>
      </c>
      <c r="O33273" s="151"/>
    </row>
    <row r="33274" spans="11:15" x14ac:dyDescent="0.3">
      <c r="K33274" s="148" t="str">
        <f>IFERROR(VLOOKUP(A33274,DATABARANG!$B$4:$G$20000,5),"")</f>
        <v/>
      </c>
      <c r="L33274" s="149" t="str">
        <f t="shared" si="1050"/>
        <v/>
      </c>
      <c r="M33274" s="158" t="str">
        <f t="shared" si="1051"/>
        <v/>
      </c>
      <c r="O33274" s="151"/>
    </row>
    <row r="33275" spans="11:15" x14ac:dyDescent="0.3">
      <c r="K33275" s="148" t="str">
        <f>IFERROR(VLOOKUP(A33275,DATABARANG!$B$4:$G$20000,5),"")</f>
        <v/>
      </c>
      <c r="L33275" s="149" t="str">
        <f t="shared" si="1050"/>
        <v/>
      </c>
      <c r="M33275" s="158" t="str">
        <f t="shared" si="1051"/>
        <v/>
      </c>
      <c r="O33275" s="151"/>
    </row>
    <row r="33276" spans="11:15" x14ac:dyDescent="0.3">
      <c r="K33276" s="148" t="str">
        <f>IFERROR(VLOOKUP(A33276,DATABARANG!$B$4:$G$20000,5),"")</f>
        <v/>
      </c>
      <c r="L33276" s="149" t="str">
        <f t="shared" si="1050"/>
        <v/>
      </c>
      <c r="M33276" s="158" t="str">
        <f t="shared" si="1051"/>
        <v/>
      </c>
      <c r="O33276" s="151"/>
    </row>
    <row r="33277" spans="11:15" x14ac:dyDescent="0.3">
      <c r="K33277" s="148" t="str">
        <f>IFERROR(VLOOKUP(A33277,DATABARANG!$B$4:$G$20000,5),"")</f>
        <v/>
      </c>
      <c r="L33277" s="149" t="str">
        <f t="shared" si="1050"/>
        <v/>
      </c>
      <c r="M33277" s="158" t="str">
        <f t="shared" si="1051"/>
        <v/>
      </c>
      <c r="O33277" s="151"/>
    </row>
    <row r="33278" spans="11:15" x14ac:dyDescent="0.3">
      <c r="K33278" s="148" t="str">
        <f>IFERROR(VLOOKUP(A33278,DATABARANG!$B$4:$G$20000,5),"")</f>
        <v/>
      </c>
      <c r="L33278" s="149" t="str">
        <f t="shared" si="1050"/>
        <v/>
      </c>
      <c r="M33278" s="158" t="str">
        <f t="shared" si="1051"/>
        <v/>
      </c>
      <c r="O33278" s="151"/>
    </row>
    <row r="33279" spans="11:15" x14ac:dyDescent="0.3">
      <c r="K33279" s="148" t="str">
        <f>IFERROR(VLOOKUP(A33279,DATABARANG!$B$4:$G$20000,5),"")</f>
        <v/>
      </c>
      <c r="L33279" s="149" t="str">
        <f t="shared" si="1050"/>
        <v/>
      </c>
      <c r="M33279" s="158" t="str">
        <f t="shared" si="1051"/>
        <v/>
      </c>
      <c r="O33279" s="151"/>
    </row>
    <row r="33280" spans="11:15" x14ac:dyDescent="0.3">
      <c r="K33280" s="148" t="str">
        <f>IFERROR(VLOOKUP(A33280,DATABARANG!$B$4:$G$20000,5),"")</f>
        <v/>
      </c>
      <c r="L33280" s="149" t="str">
        <f t="shared" si="1050"/>
        <v/>
      </c>
      <c r="M33280" s="158" t="str">
        <f t="shared" si="1051"/>
        <v/>
      </c>
      <c r="O33280" s="151"/>
    </row>
    <row r="33281" spans="11:15" x14ac:dyDescent="0.3">
      <c r="K33281" s="148" t="str">
        <f>IFERROR(VLOOKUP(A33281,DATABARANG!$B$4:$G$20000,5),"")</f>
        <v/>
      </c>
      <c r="L33281" s="149" t="str">
        <f t="shared" si="1050"/>
        <v/>
      </c>
      <c r="M33281" s="158" t="str">
        <f t="shared" si="1051"/>
        <v/>
      </c>
      <c r="O33281" s="151"/>
    </row>
    <row r="33282" spans="11:15" x14ac:dyDescent="0.3">
      <c r="K33282" s="148" t="str">
        <f>IFERROR(VLOOKUP(A33282,DATABARANG!$B$4:$G$20000,5),"")</f>
        <v/>
      </c>
      <c r="L33282" s="149" t="str">
        <f t="shared" si="1050"/>
        <v/>
      </c>
      <c r="M33282" s="158" t="str">
        <f t="shared" si="1051"/>
        <v/>
      </c>
      <c r="O33282" s="151"/>
    </row>
    <row r="33283" spans="11:15" x14ac:dyDescent="0.3">
      <c r="K33283" s="148" t="str">
        <f>IFERROR(VLOOKUP(A33283,DATABARANG!$B$4:$G$20000,5),"")</f>
        <v/>
      </c>
      <c r="L33283" s="149" t="str">
        <f t="shared" si="1050"/>
        <v/>
      </c>
      <c r="M33283" s="158" t="str">
        <f t="shared" si="1051"/>
        <v/>
      </c>
      <c r="O33283" s="151"/>
    </row>
    <row r="33284" spans="11:15" x14ac:dyDescent="0.3">
      <c r="K33284" s="148" t="str">
        <f>IFERROR(VLOOKUP(A33284,DATABARANG!$B$4:$G$20000,5),"")</f>
        <v/>
      </c>
      <c r="L33284" s="149" t="str">
        <f t="shared" si="1050"/>
        <v/>
      </c>
      <c r="M33284" s="158" t="str">
        <f t="shared" si="1051"/>
        <v/>
      </c>
      <c r="O33284" s="151"/>
    </row>
    <row r="33285" spans="11:15" x14ac:dyDescent="0.3">
      <c r="K33285" s="148" t="str">
        <f>IFERROR(VLOOKUP(A33285,DATABARANG!$B$4:$G$20000,5),"")</f>
        <v/>
      </c>
      <c r="L33285" s="149" t="str">
        <f t="shared" si="1050"/>
        <v/>
      </c>
      <c r="M33285" s="158" t="str">
        <f t="shared" si="1051"/>
        <v/>
      </c>
      <c r="O33285" s="151"/>
    </row>
    <row r="33286" spans="11:15" x14ac:dyDescent="0.3">
      <c r="K33286" s="148" t="str">
        <f>IFERROR(VLOOKUP(A33286,DATABARANG!$B$4:$G$20000,5),"")</f>
        <v/>
      </c>
      <c r="L33286" s="149" t="str">
        <f t="shared" ref="L33286:L33349" si="1052">IFERROR((E33286-K33286)*G33286,"")</f>
        <v/>
      </c>
      <c r="M33286" s="158" t="str">
        <f t="shared" ref="M33286:M33349" si="1053">IF(B33286="","",TEXT(B33286,"DD-MMM"))</f>
        <v/>
      </c>
      <c r="O33286" s="151"/>
    </row>
    <row r="33287" spans="11:15" x14ac:dyDescent="0.3">
      <c r="K33287" s="148" t="str">
        <f>IFERROR(VLOOKUP(A33287,DATABARANG!$B$4:$G$20000,5),"")</f>
        <v/>
      </c>
      <c r="L33287" s="149" t="str">
        <f t="shared" si="1052"/>
        <v/>
      </c>
      <c r="M33287" s="158" t="str">
        <f t="shared" si="1053"/>
        <v/>
      </c>
      <c r="O33287" s="151"/>
    </row>
    <row r="33288" spans="11:15" x14ac:dyDescent="0.3">
      <c r="K33288" s="148" t="str">
        <f>IFERROR(VLOOKUP(A33288,DATABARANG!$B$4:$G$20000,5),"")</f>
        <v/>
      </c>
      <c r="L33288" s="149" t="str">
        <f t="shared" si="1052"/>
        <v/>
      </c>
      <c r="M33288" s="158" t="str">
        <f t="shared" si="1053"/>
        <v/>
      </c>
      <c r="O33288" s="151"/>
    </row>
    <row r="33289" spans="11:15" x14ac:dyDescent="0.3">
      <c r="K33289" s="148" t="str">
        <f>IFERROR(VLOOKUP(A33289,DATABARANG!$B$4:$G$20000,5),"")</f>
        <v/>
      </c>
      <c r="L33289" s="149" t="str">
        <f t="shared" si="1052"/>
        <v/>
      </c>
      <c r="M33289" s="158" t="str">
        <f t="shared" si="1053"/>
        <v/>
      </c>
      <c r="O33289" s="151"/>
    </row>
    <row r="33290" spans="11:15" x14ac:dyDescent="0.3">
      <c r="K33290" s="148" t="str">
        <f>IFERROR(VLOOKUP(A33290,DATABARANG!$B$4:$G$20000,5),"")</f>
        <v/>
      </c>
      <c r="L33290" s="149" t="str">
        <f t="shared" si="1052"/>
        <v/>
      </c>
      <c r="M33290" s="158" t="str">
        <f t="shared" si="1053"/>
        <v/>
      </c>
      <c r="O33290" s="151"/>
    </row>
    <row r="33291" spans="11:15" x14ac:dyDescent="0.3">
      <c r="K33291" s="148" t="str">
        <f>IFERROR(VLOOKUP(A33291,DATABARANG!$B$4:$G$20000,5),"")</f>
        <v/>
      </c>
      <c r="L33291" s="149" t="str">
        <f t="shared" si="1052"/>
        <v/>
      </c>
      <c r="M33291" s="158" t="str">
        <f t="shared" si="1053"/>
        <v/>
      </c>
      <c r="O33291" s="151"/>
    </row>
    <row r="33292" spans="11:15" x14ac:dyDescent="0.3">
      <c r="K33292" s="148" t="str">
        <f>IFERROR(VLOOKUP(A33292,DATABARANG!$B$4:$G$20000,5),"")</f>
        <v/>
      </c>
      <c r="L33292" s="149" t="str">
        <f t="shared" si="1052"/>
        <v/>
      </c>
      <c r="M33292" s="158" t="str">
        <f t="shared" si="1053"/>
        <v/>
      </c>
      <c r="O33292" s="151"/>
    </row>
    <row r="33293" spans="11:15" x14ac:dyDescent="0.3">
      <c r="K33293" s="148" t="str">
        <f>IFERROR(VLOOKUP(A33293,DATABARANG!$B$4:$G$20000,5),"")</f>
        <v/>
      </c>
      <c r="L33293" s="149" t="str">
        <f t="shared" si="1052"/>
        <v/>
      </c>
      <c r="M33293" s="158" t="str">
        <f t="shared" si="1053"/>
        <v/>
      </c>
      <c r="O33293" s="151"/>
    </row>
    <row r="33294" spans="11:15" x14ac:dyDescent="0.3">
      <c r="K33294" s="148" t="str">
        <f>IFERROR(VLOOKUP(A33294,DATABARANG!$B$4:$G$20000,5),"")</f>
        <v/>
      </c>
      <c r="L33294" s="149" t="str">
        <f t="shared" si="1052"/>
        <v/>
      </c>
      <c r="M33294" s="158" t="str">
        <f t="shared" si="1053"/>
        <v/>
      </c>
      <c r="O33294" s="151"/>
    </row>
    <row r="33295" spans="11:15" x14ac:dyDescent="0.3">
      <c r="K33295" s="148" t="str">
        <f>IFERROR(VLOOKUP(A33295,DATABARANG!$B$4:$G$20000,5),"")</f>
        <v/>
      </c>
      <c r="L33295" s="149" t="str">
        <f t="shared" si="1052"/>
        <v/>
      </c>
      <c r="M33295" s="158" t="str">
        <f t="shared" si="1053"/>
        <v/>
      </c>
      <c r="O33295" s="151"/>
    </row>
    <row r="33296" spans="11:15" x14ac:dyDescent="0.3">
      <c r="K33296" s="148" t="str">
        <f>IFERROR(VLOOKUP(A33296,DATABARANG!$B$4:$G$20000,5),"")</f>
        <v/>
      </c>
      <c r="L33296" s="149" t="str">
        <f t="shared" si="1052"/>
        <v/>
      </c>
      <c r="M33296" s="158" t="str">
        <f t="shared" si="1053"/>
        <v/>
      </c>
      <c r="O33296" s="151"/>
    </row>
    <row r="33297" spans="11:15" x14ac:dyDescent="0.3">
      <c r="K33297" s="148" t="str">
        <f>IFERROR(VLOOKUP(A33297,DATABARANG!$B$4:$G$20000,5),"")</f>
        <v/>
      </c>
      <c r="L33297" s="149" t="str">
        <f t="shared" si="1052"/>
        <v/>
      </c>
      <c r="M33297" s="158" t="str">
        <f t="shared" si="1053"/>
        <v/>
      </c>
      <c r="O33297" s="151"/>
    </row>
    <row r="33298" spans="11:15" x14ac:dyDescent="0.3">
      <c r="K33298" s="148" t="str">
        <f>IFERROR(VLOOKUP(A33298,DATABARANG!$B$4:$G$20000,5),"")</f>
        <v/>
      </c>
      <c r="L33298" s="149" t="str">
        <f t="shared" si="1052"/>
        <v/>
      </c>
      <c r="M33298" s="158" t="str">
        <f t="shared" si="1053"/>
        <v/>
      </c>
      <c r="O33298" s="151"/>
    </row>
    <row r="33299" spans="11:15" x14ac:dyDescent="0.3">
      <c r="K33299" s="148" t="str">
        <f>IFERROR(VLOOKUP(A33299,DATABARANG!$B$4:$G$20000,5),"")</f>
        <v/>
      </c>
      <c r="L33299" s="149" t="str">
        <f t="shared" si="1052"/>
        <v/>
      </c>
      <c r="M33299" s="158" t="str">
        <f t="shared" si="1053"/>
        <v/>
      </c>
      <c r="O33299" s="151"/>
    </row>
    <row r="33300" spans="11:15" x14ac:dyDescent="0.3">
      <c r="K33300" s="148" t="str">
        <f>IFERROR(VLOOKUP(A33300,DATABARANG!$B$4:$G$20000,5),"")</f>
        <v/>
      </c>
      <c r="L33300" s="149" t="str">
        <f t="shared" si="1052"/>
        <v/>
      </c>
      <c r="M33300" s="158" t="str">
        <f t="shared" si="1053"/>
        <v/>
      </c>
      <c r="O33300" s="151"/>
    </row>
    <row r="33301" spans="11:15" x14ac:dyDescent="0.3">
      <c r="K33301" s="148" t="str">
        <f>IFERROR(VLOOKUP(A33301,DATABARANG!$B$4:$G$20000,5),"")</f>
        <v/>
      </c>
      <c r="L33301" s="149" t="str">
        <f t="shared" si="1052"/>
        <v/>
      </c>
      <c r="M33301" s="158" t="str">
        <f t="shared" si="1053"/>
        <v/>
      </c>
      <c r="O33301" s="151"/>
    </row>
    <row r="33302" spans="11:15" x14ac:dyDescent="0.3">
      <c r="K33302" s="148" t="str">
        <f>IFERROR(VLOOKUP(A33302,DATABARANG!$B$4:$G$20000,5),"")</f>
        <v/>
      </c>
      <c r="L33302" s="149" t="str">
        <f t="shared" si="1052"/>
        <v/>
      </c>
      <c r="M33302" s="158" t="str">
        <f t="shared" si="1053"/>
        <v/>
      </c>
      <c r="O33302" s="151"/>
    </row>
    <row r="33303" spans="11:15" x14ac:dyDescent="0.3">
      <c r="K33303" s="148" t="str">
        <f>IFERROR(VLOOKUP(A33303,DATABARANG!$B$4:$G$20000,5),"")</f>
        <v/>
      </c>
      <c r="L33303" s="149" t="str">
        <f t="shared" si="1052"/>
        <v/>
      </c>
      <c r="M33303" s="158" t="str">
        <f t="shared" si="1053"/>
        <v/>
      </c>
      <c r="O33303" s="151"/>
    </row>
    <row r="33304" spans="11:15" x14ac:dyDescent="0.3">
      <c r="K33304" s="148" t="str">
        <f>IFERROR(VLOOKUP(A33304,DATABARANG!$B$4:$G$20000,5),"")</f>
        <v/>
      </c>
      <c r="L33304" s="149" t="str">
        <f t="shared" si="1052"/>
        <v/>
      </c>
      <c r="M33304" s="158" t="str">
        <f t="shared" si="1053"/>
        <v/>
      </c>
      <c r="O33304" s="151"/>
    </row>
    <row r="33305" spans="11:15" x14ac:dyDescent="0.3">
      <c r="K33305" s="148" t="str">
        <f>IFERROR(VLOOKUP(A33305,DATABARANG!$B$4:$G$20000,5),"")</f>
        <v/>
      </c>
      <c r="L33305" s="149" t="str">
        <f t="shared" si="1052"/>
        <v/>
      </c>
      <c r="M33305" s="158" t="str">
        <f t="shared" si="1053"/>
        <v/>
      </c>
      <c r="O33305" s="151"/>
    </row>
    <row r="33306" spans="11:15" x14ac:dyDescent="0.3">
      <c r="K33306" s="148" t="str">
        <f>IFERROR(VLOOKUP(A33306,DATABARANG!$B$4:$G$20000,5),"")</f>
        <v/>
      </c>
      <c r="L33306" s="149" t="str">
        <f t="shared" si="1052"/>
        <v/>
      </c>
      <c r="M33306" s="158" t="str">
        <f t="shared" si="1053"/>
        <v/>
      </c>
      <c r="O33306" s="151"/>
    </row>
    <row r="33307" spans="11:15" x14ac:dyDescent="0.3">
      <c r="K33307" s="148" t="str">
        <f>IFERROR(VLOOKUP(A33307,DATABARANG!$B$4:$G$20000,5),"")</f>
        <v/>
      </c>
      <c r="L33307" s="149" t="str">
        <f t="shared" si="1052"/>
        <v/>
      </c>
      <c r="M33307" s="158" t="str">
        <f t="shared" si="1053"/>
        <v/>
      </c>
      <c r="O33307" s="151"/>
    </row>
    <row r="33308" spans="11:15" x14ac:dyDescent="0.3">
      <c r="K33308" s="148" t="str">
        <f>IFERROR(VLOOKUP(A33308,DATABARANG!$B$4:$G$20000,5),"")</f>
        <v/>
      </c>
      <c r="L33308" s="149" t="str">
        <f t="shared" si="1052"/>
        <v/>
      </c>
      <c r="M33308" s="158" t="str">
        <f t="shared" si="1053"/>
        <v/>
      </c>
      <c r="O33308" s="151"/>
    </row>
    <row r="33309" spans="11:15" x14ac:dyDescent="0.3">
      <c r="K33309" s="148" t="str">
        <f>IFERROR(VLOOKUP(A33309,DATABARANG!$B$4:$G$20000,5),"")</f>
        <v/>
      </c>
      <c r="L33309" s="149" t="str">
        <f t="shared" si="1052"/>
        <v/>
      </c>
      <c r="M33309" s="158" t="str">
        <f t="shared" si="1053"/>
        <v/>
      </c>
      <c r="O33309" s="151"/>
    </row>
    <row r="33310" spans="11:15" x14ac:dyDescent="0.3">
      <c r="K33310" s="148" t="str">
        <f>IFERROR(VLOOKUP(A33310,DATABARANG!$B$4:$G$20000,5),"")</f>
        <v/>
      </c>
      <c r="L33310" s="149" t="str">
        <f t="shared" si="1052"/>
        <v/>
      </c>
      <c r="M33310" s="158" t="str">
        <f t="shared" si="1053"/>
        <v/>
      </c>
      <c r="O33310" s="151"/>
    </row>
    <row r="33311" spans="11:15" x14ac:dyDescent="0.3">
      <c r="K33311" s="148" t="str">
        <f>IFERROR(VLOOKUP(A33311,DATABARANG!$B$4:$G$20000,5),"")</f>
        <v/>
      </c>
      <c r="L33311" s="149" t="str">
        <f t="shared" si="1052"/>
        <v/>
      </c>
      <c r="M33311" s="158" t="str">
        <f t="shared" si="1053"/>
        <v/>
      </c>
      <c r="O33311" s="151"/>
    </row>
    <row r="33312" spans="11:15" x14ac:dyDescent="0.3">
      <c r="K33312" s="148" t="str">
        <f>IFERROR(VLOOKUP(A33312,DATABARANG!$B$4:$G$20000,5),"")</f>
        <v/>
      </c>
      <c r="L33312" s="149" t="str">
        <f t="shared" si="1052"/>
        <v/>
      </c>
      <c r="M33312" s="158" t="str">
        <f t="shared" si="1053"/>
        <v/>
      </c>
      <c r="O33312" s="151"/>
    </row>
    <row r="33313" spans="11:15" x14ac:dyDescent="0.3">
      <c r="K33313" s="148" t="str">
        <f>IFERROR(VLOOKUP(A33313,DATABARANG!$B$4:$G$20000,5),"")</f>
        <v/>
      </c>
      <c r="L33313" s="149" t="str">
        <f t="shared" si="1052"/>
        <v/>
      </c>
      <c r="M33313" s="158" t="str">
        <f t="shared" si="1053"/>
        <v/>
      </c>
      <c r="O33313" s="151"/>
    </row>
    <row r="33314" spans="11:15" x14ac:dyDescent="0.3">
      <c r="K33314" s="148" t="str">
        <f>IFERROR(VLOOKUP(A33314,DATABARANG!$B$4:$G$20000,5),"")</f>
        <v/>
      </c>
      <c r="L33314" s="149" t="str">
        <f t="shared" si="1052"/>
        <v/>
      </c>
      <c r="M33314" s="158" t="str">
        <f t="shared" si="1053"/>
        <v/>
      </c>
      <c r="O33314" s="151"/>
    </row>
    <row r="33315" spans="11:15" x14ac:dyDescent="0.3">
      <c r="K33315" s="148" t="str">
        <f>IFERROR(VLOOKUP(A33315,DATABARANG!$B$4:$G$20000,5),"")</f>
        <v/>
      </c>
      <c r="L33315" s="149" t="str">
        <f t="shared" si="1052"/>
        <v/>
      </c>
      <c r="M33315" s="158" t="str">
        <f t="shared" si="1053"/>
        <v/>
      </c>
      <c r="O33315" s="151"/>
    </row>
    <row r="33316" spans="11:15" x14ac:dyDescent="0.3">
      <c r="K33316" s="148" t="str">
        <f>IFERROR(VLOOKUP(A33316,DATABARANG!$B$4:$G$20000,5),"")</f>
        <v/>
      </c>
      <c r="L33316" s="149" t="str">
        <f t="shared" si="1052"/>
        <v/>
      </c>
      <c r="M33316" s="158" t="str">
        <f t="shared" si="1053"/>
        <v/>
      </c>
      <c r="O33316" s="151"/>
    </row>
    <row r="33317" spans="11:15" x14ac:dyDescent="0.3">
      <c r="K33317" s="148" t="str">
        <f>IFERROR(VLOOKUP(A33317,DATABARANG!$B$4:$G$20000,5),"")</f>
        <v/>
      </c>
      <c r="L33317" s="149" t="str">
        <f t="shared" si="1052"/>
        <v/>
      </c>
      <c r="M33317" s="158" t="str">
        <f t="shared" si="1053"/>
        <v/>
      </c>
      <c r="O33317" s="151"/>
    </row>
    <row r="33318" spans="11:15" x14ac:dyDescent="0.3">
      <c r="K33318" s="148" t="str">
        <f>IFERROR(VLOOKUP(A33318,DATABARANG!$B$4:$G$20000,5),"")</f>
        <v/>
      </c>
      <c r="L33318" s="149" t="str">
        <f t="shared" si="1052"/>
        <v/>
      </c>
      <c r="M33318" s="158" t="str">
        <f t="shared" si="1053"/>
        <v/>
      </c>
      <c r="O33318" s="151"/>
    </row>
    <row r="33319" spans="11:15" x14ac:dyDescent="0.3">
      <c r="K33319" s="148" t="str">
        <f>IFERROR(VLOOKUP(A33319,DATABARANG!$B$4:$G$20000,5),"")</f>
        <v/>
      </c>
      <c r="L33319" s="149" t="str">
        <f t="shared" si="1052"/>
        <v/>
      </c>
      <c r="M33319" s="158" t="str">
        <f t="shared" si="1053"/>
        <v/>
      </c>
      <c r="O33319" s="151"/>
    </row>
    <row r="33320" spans="11:15" x14ac:dyDescent="0.3">
      <c r="K33320" s="148" t="str">
        <f>IFERROR(VLOOKUP(A33320,DATABARANG!$B$4:$G$20000,5),"")</f>
        <v/>
      </c>
      <c r="L33320" s="149" t="str">
        <f t="shared" si="1052"/>
        <v/>
      </c>
      <c r="M33320" s="158" t="str">
        <f t="shared" si="1053"/>
        <v/>
      </c>
      <c r="O33320" s="151"/>
    </row>
    <row r="33321" spans="11:15" x14ac:dyDescent="0.3">
      <c r="K33321" s="148" t="str">
        <f>IFERROR(VLOOKUP(A33321,DATABARANG!$B$4:$G$20000,5),"")</f>
        <v/>
      </c>
      <c r="L33321" s="149" t="str">
        <f t="shared" si="1052"/>
        <v/>
      </c>
      <c r="M33321" s="158" t="str">
        <f t="shared" si="1053"/>
        <v/>
      </c>
      <c r="O33321" s="151"/>
    </row>
    <row r="33322" spans="11:15" x14ac:dyDescent="0.3">
      <c r="K33322" s="148" t="str">
        <f>IFERROR(VLOOKUP(A33322,DATABARANG!$B$4:$G$20000,5),"")</f>
        <v/>
      </c>
      <c r="L33322" s="149" t="str">
        <f t="shared" si="1052"/>
        <v/>
      </c>
      <c r="M33322" s="158" t="str">
        <f t="shared" si="1053"/>
        <v/>
      </c>
      <c r="O33322" s="151"/>
    </row>
    <row r="33323" spans="11:15" x14ac:dyDescent="0.3">
      <c r="K33323" s="148" t="str">
        <f>IFERROR(VLOOKUP(A33323,DATABARANG!$B$4:$G$20000,5),"")</f>
        <v/>
      </c>
      <c r="L33323" s="149" t="str">
        <f t="shared" si="1052"/>
        <v/>
      </c>
      <c r="M33323" s="158" t="str">
        <f t="shared" si="1053"/>
        <v/>
      </c>
      <c r="O33323" s="151"/>
    </row>
    <row r="33324" spans="11:15" x14ac:dyDescent="0.3">
      <c r="K33324" s="148" t="str">
        <f>IFERROR(VLOOKUP(A33324,DATABARANG!$B$4:$G$20000,5),"")</f>
        <v/>
      </c>
      <c r="L33324" s="149" t="str">
        <f t="shared" si="1052"/>
        <v/>
      </c>
      <c r="M33324" s="158" t="str">
        <f t="shared" si="1053"/>
        <v/>
      </c>
      <c r="O33324" s="151"/>
    </row>
    <row r="33325" spans="11:15" x14ac:dyDescent="0.3">
      <c r="K33325" s="148" t="str">
        <f>IFERROR(VLOOKUP(A33325,DATABARANG!$B$4:$G$20000,5),"")</f>
        <v/>
      </c>
      <c r="L33325" s="149" t="str">
        <f t="shared" si="1052"/>
        <v/>
      </c>
      <c r="M33325" s="158" t="str">
        <f t="shared" si="1053"/>
        <v/>
      </c>
      <c r="O33325" s="151"/>
    </row>
    <row r="33326" spans="11:15" x14ac:dyDescent="0.3">
      <c r="K33326" s="148" t="str">
        <f>IFERROR(VLOOKUP(A33326,DATABARANG!$B$4:$G$20000,5),"")</f>
        <v/>
      </c>
      <c r="L33326" s="149" t="str">
        <f t="shared" si="1052"/>
        <v/>
      </c>
      <c r="M33326" s="158" t="str">
        <f t="shared" si="1053"/>
        <v/>
      </c>
      <c r="O33326" s="151"/>
    </row>
    <row r="33327" spans="11:15" x14ac:dyDescent="0.3">
      <c r="K33327" s="148" t="str">
        <f>IFERROR(VLOOKUP(A33327,DATABARANG!$B$4:$G$20000,5),"")</f>
        <v/>
      </c>
      <c r="L33327" s="149" t="str">
        <f t="shared" si="1052"/>
        <v/>
      </c>
      <c r="M33327" s="158" t="str">
        <f t="shared" si="1053"/>
        <v/>
      </c>
      <c r="O33327" s="151"/>
    </row>
    <row r="33328" spans="11:15" x14ac:dyDescent="0.3">
      <c r="K33328" s="148" t="str">
        <f>IFERROR(VLOOKUP(A33328,DATABARANG!$B$4:$G$20000,5),"")</f>
        <v/>
      </c>
      <c r="L33328" s="149" t="str">
        <f t="shared" si="1052"/>
        <v/>
      </c>
      <c r="M33328" s="158" t="str">
        <f t="shared" si="1053"/>
        <v/>
      </c>
      <c r="O33328" s="151"/>
    </row>
    <row r="33329" spans="11:15" x14ac:dyDescent="0.3">
      <c r="K33329" s="148" t="str">
        <f>IFERROR(VLOOKUP(A33329,DATABARANG!$B$4:$G$20000,5),"")</f>
        <v/>
      </c>
      <c r="L33329" s="149" t="str">
        <f t="shared" si="1052"/>
        <v/>
      </c>
      <c r="M33329" s="158" t="str">
        <f t="shared" si="1053"/>
        <v/>
      </c>
      <c r="O33329" s="151"/>
    </row>
    <row r="33330" spans="11:15" x14ac:dyDescent="0.3">
      <c r="K33330" s="148" t="str">
        <f>IFERROR(VLOOKUP(A33330,DATABARANG!$B$4:$G$20000,5),"")</f>
        <v/>
      </c>
      <c r="L33330" s="149" t="str">
        <f t="shared" si="1052"/>
        <v/>
      </c>
      <c r="M33330" s="158" t="str">
        <f t="shared" si="1053"/>
        <v/>
      </c>
      <c r="O33330" s="151"/>
    </row>
    <row r="33331" spans="11:15" x14ac:dyDescent="0.3">
      <c r="K33331" s="148" t="str">
        <f>IFERROR(VLOOKUP(A33331,DATABARANG!$B$4:$G$20000,5),"")</f>
        <v/>
      </c>
      <c r="L33331" s="149" t="str">
        <f t="shared" si="1052"/>
        <v/>
      </c>
      <c r="M33331" s="158" t="str">
        <f t="shared" si="1053"/>
        <v/>
      </c>
      <c r="O33331" s="151"/>
    </row>
    <row r="33332" spans="11:15" x14ac:dyDescent="0.3">
      <c r="K33332" s="148" t="str">
        <f>IFERROR(VLOOKUP(A33332,DATABARANG!$B$4:$G$20000,5),"")</f>
        <v/>
      </c>
      <c r="L33332" s="149" t="str">
        <f t="shared" si="1052"/>
        <v/>
      </c>
      <c r="M33332" s="158" t="str">
        <f t="shared" si="1053"/>
        <v/>
      </c>
      <c r="O33332" s="151"/>
    </row>
    <row r="33333" spans="11:15" x14ac:dyDescent="0.3">
      <c r="K33333" s="148" t="str">
        <f>IFERROR(VLOOKUP(A33333,DATABARANG!$B$4:$G$20000,5),"")</f>
        <v/>
      </c>
      <c r="L33333" s="149" t="str">
        <f t="shared" si="1052"/>
        <v/>
      </c>
      <c r="M33333" s="158" t="str">
        <f t="shared" si="1053"/>
        <v/>
      </c>
      <c r="O33333" s="151"/>
    </row>
    <row r="33334" spans="11:15" x14ac:dyDescent="0.3">
      <c r="K33334" s="148" t="str">
        <f>IFERROR(VLOOKUP(A33334,DATABARANG!$B$4:$G$20000,5),"")</f>
        <v/>
      </c>
      <c r="L33334" s="149" t="str">
        <f t="shared" si="1052"/>
        <v/>
      </c>
      <c r="M33334" s="158" t="str">
        <f t="shared" si="1053"/>
        <v/>
      </c>
      <c r="O33334" s="151"/>
    </row>
    <row r="33335" spans="11:15" x14ac:dyDescent="0.3">
      <c r="K33335" s="148" t="str">
        <f>IFERROR(VLOOKUP(A33335,DATABARANG!$B$4:$G$20000,5),"")</f>
        <v/>
      </c>
      <c r="L33335" s="149" t="str">
        <f t="shared" si="1052"/>
        <v/>
      </c>
      <c r="M33335" s="158" t="str">
        <f t="shared" si="1053"/>
        <v/>
      </c>
      <c r="O33335" s="151"/>
    </row>
    <row r="33336" spans="11:15" x14ac:dyDescent="0.3">
      <c r="K33336" s="148" t="str">
        <f>IFERROR(VLOOKUP(A33336,DATABARANG!$B$4:$G$20000,5),"")</f>
        <v/>
      </c>
      <c r="L33336" s="149" t="str">
        <f t="shared" si="1052"/>
        <v/>
      </c>
      <c r="M33336" s="158" t="str">
        <f t="shared" si="1053"/>
        <v/>
      </c>
      <c r="O33336" s="151"/>
    </row>
    <row r="33337" spans="11:15" x14ac:dyDescent="0.3">
      <c r="K33337" s="148" t="str">
        <f>IFERROR(VLOOKUP(A33337,DATABARANG!$B$4:$G$20000,5),"")</f>
        <v/>
      </c>
      <c r="L33337" s="149" t="str">
        <f t="shared" si="1052"/>
        <v/>
      </c>
      <c r="M33337" s="158" t="str">
        <f t="shared" si="1053"/>
        <v/>
      </c>
      <c r="O33337" s="151"/>
    </row>
    <row r="33338" spans="11:15" x14ac:dyDescent="0.3">
      <c r="K33338" s="148" t="str">
        <f>IFERROR(VLOOKUP(A33338,DATABARANG!$B$4:$G$20000,5),"")</f>
        <v/>
      </c>
      <c r="L33338" s="149" t="str">
        <f t="shared" si="1052"/>
        <v/>
      </c>
      <c r="M33338" s="158" t="str">
        <f t="shared" si="1053"/>
        <v/>
      </c>
      <c r="O33338" s="151"/>
    </row>
    <row r="33339" spans="11:15" x14ac:dyDescent="0.3">
      <c r="K33339" s="148" t="str">
        <f>IFERROR(VLOOKUP(A33339,DATABARANG!$B$4:$G$20000,5),"")</f>
        <v/>
      </c>
      <c r="L33339" s="149" t="str">
        <f t="shared" si="1052"/>
        <v/>
      </c>
      <c r="M33339" s="158" t="str">
        <f t="shared" si="1053"/>
        <v/>
      </c>
      <c r="O33339" s="151"/>
    </row>
    <row r="33340" spans="11:15" x14ac:dyDescent="0.3">
      <c r="K33340" s="148" t="str">
        <f>IFERROR(VLOOKUP(A33340,DATABARANG!$B$4:$G$20000,5),"")</f>
        <v/>
      </c>
      <c r="L33340" s="149" t="str">
        <f t="shared" si="1052"/>
        <v/>
      </c>
      <c r="M33340" s="158" t="str">
        <f t="shared" si="1053"/>
        <v/>
      </c>
      <c r="O33340" s="151"/>
    </row>
    <row r="33341" spans="11:15" x14ac:dyDescent="0.3">
      <c r="K33341" s="148" t="str">
        <f>IFERROR(VLOOKUP(A33341,DATABARANG!$B$4:$G$20000,5),"")</f>
        <v/>
      </c>
      <c r="L33341" s="149" t="str">
        <f t="shared" si="1052"/>
        <v/>
      </c>
      <c r="M33341" s="158" t="str">
        <f t="shared" si="1053"/>
        <v/>
      </c>
      <c r="O33341" s="151"/>
    </row>
    <row r="33342" spans="11:15" x14ac:dyDescent="0.3">
      <c r="K33342" s="148" t="str">
        <f>IFERROR(VLOOKUP(A33342,DATABARANG!$B$4:$G$20000,5),"")</f>
        <v/>
      </c>
      <c r="L33342" s="149" t="str">
        <f t="shared" si="1052"/>
        <v/>
      </c>
      <c r="M33342" s="158" t="str">
        <f t="shared" si="1053"/>
        <v/>
      </c>
      <c r="O33342" s="151"/>
    </row>
    <row r="33343" spans="11:15" x14ac:dyDescent="0.3">
      <c r="K33343" s="148" t="str">
        <f>IFERROR(VLOOKUP(A33343,DATABARANG!$B$4:$G$20000,5),"")</f>
        <v/>
      </c>
      <c r="L33343" s="149" t="str">
        <f t="shared" si="1052"/>
        <v/>
      </c>
      <c r="M33343" s="158" t="str">
        <f t="shared" si="1053"/>
        <v/>
      </c>
      <c r="O33343" s="151"/>
    </row>
    <row r="33344" spans="11:15" x14ac:dyDescent="0.3">
      <c r="K33344" s="148" t="str">
        <f>IFERROR(VLOOKUP(A33344,DATABARANG!$B$4:$G$20000,5),"")</f>
        <v/>
      </c>
      <c r="L33344" s="149" t="str">
        <f t="shared" si="1052"/>
        <v/>
      </c>
      <c r="M33344" s="158" t="str">
        <f t="shared" si="1053"/>
        <v/>
      </c>
      <c r="O33344" s="151"/>
    </row>
    <row r="33345" spans="11:15" x14ac:dyDescent="0.3">
      <c r="K33345" s="148" t="str">
        <f>IFERROR(VLOOKUP(A33345,DATABARANG!$B$4:$G$20000,5),"")</f>
        <v/>
      </c>
      <c r="L33345" s="149" t="str">
        <f t="shared" si="1052"/>
        <v/>
      </c>
      <c r="M33345" s="158" t="str">
        <f t="shared" si="1053"/>
        <v/>
      </c>
      <c r="O33345" s="151"/>
    </row>
    <row r="33346" spans="11:15" x14ac:dyDescent="0.3">
      <c r="K33346" s="148" t="str">
        <f>IFERROR(VLOOKUP(A33346,DATABARANG!$B$4:$G$20000,5),"")</f>
        <v/>
      </c>
      <c r="L33346" s="149" t="str">
        <f t="shared" si="1052"/>
        <v/>
      </c>
      <c r="M33346" s="158" t="str">
        <f t="shared" si="1053"/>
        <v/>
      </c>
      <c r="O33346" s="151"/>
    </row>
    <row r="33347" spans="11:15" x14ac:dyDescent="0.3">
      <c r="K33347" s="148" t="str">
        <f>IFERROR(VLOOKUP(A33347,DATABARANG!$B$4:$G$20000,5),"")</f>
        <v/>
      </c>
      <c r="L33347" s="149" t="str">
        <f t="shared" si="1052"/>
        <v/>
      </c>
      <c r="M33347" s="158" t="str">
        <f t="shared" si="1053"/>
        <v/>
      </c>
      <c r="O33347" s="151"/>
    </row>
    <row r="33348" spans="11:15" x14ac:dyDescent="0.3">
      <c r="K33348" s="148" t="str">
        <f>IFERROR(VLOOKUP(A33348,DATABARANG!$B$4:$G$20000,5),"")</f>
        <v/>
      </c>
      <c r="L33348" s="149" t="str">
        <f t="shared" si="1052"/>
        <v/>
      </c>
      <c r="M33348" s="158" t="str">
        <f t="shared" si="1053"/>
        <v/>
      </c>
      <c r="O33348" s="151"/>
    </row>
    <row r="33349" spans="11:15" x14ac:dyDescent="0.3">
      <c r="K33349" s="148" t="str">
        <f>IFERROR(VLOOKUP(A33349,DATABARANG!$B$4:$G$20000,5),"")</f>
        <v/>
      </c>
      <c r="L33349" s="149" t="str">
        <f t="shared" si="1052"/>
        <v/>
      </c>
      <c r="M33349" s="158" t="str">
        <f t="shared" si="1053"/>
        <v/>
      </c>
      <c r="O33349" s="151"/>
    </row>
    <row r="33350" spans="11:15" x14ac:dyDescent="0.3">
      <c r="K33350" s="148" t="str">
        <f>IFERROR(VLOOKUP(A33350,DATABARANG!$B$4:$G$20000,5),"")</f>
        <v/>
      </c>
      <c r="L33350" s="149" t="str">
        <f t="shared" ref="L33350:L33413" si="1054">IFERROR((E33350-K33350)*G33350,"")</f>
        <v/>
      </c>
      <c r="M33350" s="158" t="str">
        <f t="shared" ref="M33350:M33413" si="1055">IF(B33350="","",TEXT(B33350,"DD-MMM"))</f>
        <v/>
      </c>
      <c r="O33350" s="151"/>
    </row>
    <row r="33351" spans="11:15" x14ac:dyDescent="0.3">
      <c r="K33351" s="148" t="str">
        <f>IFERROR(VLOOKUP(A33351,DATABARANG!$B$4:$G$20000,5),"")</f>
        <v/>
      </c>
      <c r="L33351" s="149" t="str">
        <f t="shared" si="1054"/>
        <v/>
      </c>
      <c r="M33351" s="158" t="str">
        <f t="shared" si="1055"/>
        <v/>
      </c>
      <c r="O33351" s="151"/>
    </row>
    <row r="33352" spans="11:15" x14ac:dyDescent="0.3">
      <c r="K33352" s="148" t="str">
        <f>IFERROR(VLOOKUP(A33352,DATABARANG!$B$4:$G$20000,5),"")</f>
        <v/>
      </c>
      <c r="L33352" s="149" t="str">
        <f t="shared" si="1054"/>
        <v/>
      </c>
      <c r="M33352" s="158" t="str">
        <f t="shared" si="1055"/>
        <v/>
      </c>
      <c r="O33352" s="151"/>
    </row>
    <row r="33353" spans="11:15" x14ac:dyDescent="0.3">
      <c r="K33353" s="148" t="str">
        <f>IFERROR(VLOOKUP(A33353,DATABARANG!$B$4:$G$20000,5),"")</f>
        <v/>
      </c>
      <c r="L33353" s="149" t="str">
        <f t="shared" si="1054"/>
        <v/>
      </c>
      <c r="M33353" s="158" t="str">
        <f t="shared" si="1055"/>
        <v/>
      </c>
      <c r="O33353" s="151"/>
    </row>
    <row r="33354" spans="11:15" x14ac:dyDescent="0.3">
      <c r="K33354" s="148" t="str">
        <f>IFERROR(VLOOKUP(A33354,DATABARANG!$B$4:$G$20000,5),"")</f>
        <v/>
      </c>
      <c r="L33354" s="149" t="str">
        <f t="shared" si="1054"/>
        <v/>
      </c>
      <c r="M33354" s="158" t="str">
        <f t="shared" si="1055"/>
        <v/>
      </c>
      <c r="O33354" s="151"/>
    </row>
    <row r="33355" spans="11:15" x14ac:dyDescent="0.3">
      <c r="K33355" s="148" t="str">
        <f>IFERROR(VLOOKUP(A33355,DATABARANG!$B$4:$G$20000,5),"")</f>
        <v/>
      </c>
      <c r="L33355" s="149" t="str">
        <f t="shared" si="1054"/>
        <v/>
      </c>
      <c r="M33355" s="158" t="str">
        <f t="shared" si="1055"/>
        <v/>
      </c>
      <c r="O33355" s="151"/>
    </row>
    <row r="33356" spans="11:15" x14ac:dyDescent="0.3">
      <c r="K33356" s="148" t="str">
        <f>IFERROR(VLOOKUP(A33356,DATABARANG!$B$4:$G$20000,5),"")</f>
        <v/>
      </c>
      <c r="L33356" s="149" t="str">
        <f t="shared" si="1054"/>
        <v/>
      </c>
      <c r="M33356" s="158" t="str">
        <f t="shared" si="1055"/>
        <v/>
      </c>
      <c r="O33356" s="151"/>
    </row>
    <row r="33357" spans="11:15" x14ac:dyDescent="0.3">
      <c r="K33357" s="148" t="str">
        <f>IFERROR(VLOOKUP(A33357,DATABARANG!$B$4:$G$20000,5),"")</f>
        <v/>
      </c>
      <c r="L33357" s="149" t="str">
        <f t="shared" si="1054"/>
        <v/>
      </c>
      <c r="M33357" s="158" t="str">
        <f t="shared" si="1055"/>
        <v/>
      </c>
      <c r="O33357" s="151"/>
    </row>
    <row r="33358" spans="11:15" x14ac:dyDescent="0.3">
      <c r="K33358" s="148" t="str">
        <f>IFERROR(VLOOKUP(A33358,DATABARANG!$B$4:$G$20000,5),"")</f>
        <v/>
      </c>
      <c r="L33358" s="149" t="str">
        <f t="shared" si="1054"/>
        <v/>
      </c>
      <c r="M33358" s="158" t="str">
        <f t="shared" si="1055"/>
        <v/>
      </c>
      <c r="O33358" s="151"/>
    </row>
    <row r="33359" spans="11:15" x14ac:dyDescent="0.3">
      <c r="K33359" s="148" t="str">
        <f>IFERROR(VLOOKUP(A33359,DATABARANG!$B$4:$G$20000,5),"")</f>
        <v/>
      </c>
      <c r="L33359" s="149" t="str">
        <f t="shared" si="1054"/>
        <v/>
      </c>
      <c r="M33359" s="158" t="str">
        <f t="shared" si="1055"/>
        <v/>
      </c>
      <c r="O33359" s="151"/>
    </row>
    <row r="33360" spans="11:15" x14ac:dyDescent="0.3">
      <c r="K33360" s="148" t="str">
        <f>IFERROR(VLOOKUP(A33360,DATABARANG!$B$4:$G$20000,5),"")</f>
        <v/>
      </c>
      <c r="L33360" s="149" t="str">
        <f t="shared" si="1054"/>
        <v/>
      </c>
      <c r="M33360" s="158" t="str">
        <f t="shared" si="1055"/>
        <v/>
      </c>
      <c r="O33360" s="151"/>
    </row>
    <row r="33361" spans="11:15" x14ac:dyDescent="0.3">
      <c r="K33361" s="148" t="str">
        <f>IFERROR(VLOOKUP(A33361,DATABARANG!$B$4:$G$20000,5),"")</f>
        <v/>
      </c>
      <c r="L33361" s="149" t="str">
        <f t="shared" si="1054"/>
        <v/>
      </c>
      <c r="M33361" s="158" t="str">
        <f t="shared" si="1055"/>
        <v/>
      </c>
      <c r="O33361" s="151"/>
    </row>
    <row r="33362" spans="11:15" x14ac:dyDescent="0.3">
      <c r="K33362" s="148" t="str">
        <f>IFERROR(VLOOKUP(A33362,DATABARANG!$B$4:$G$20000,5),"")</f>
        <v/>
      </c>
      <c r="L33362" s="149" t="str">
        <f t="shared" si="1054"/>
        <v/>
      </c>
      <c r="M33362" s="158" t="str">
        <f t="shared" si="1055"/>
        <v/>
      </c>
      <c r="O33362" s="151"/>
    </row>
    <row r="33363" spans="11:15" x14ac:dyDescent="0.3">
      <c r="K33363" s="148" t="str">
        <f>IFERROR(VLOOKUP(A33363,DATABARANG!$B$4:$G$20000,5),"")</f>
        <v/>
      </c>
      <c r="L33363" s="149" t="str">
        <f t="shared" si="1054"/>
        <v/>
      </c>
      <c r="M33363" s="158" t="str">
        <f t="shared" si="1055"/>
        <v/>
      </c>
      <c r="O33363" s="151"/>
    </row>
    <row r="33364" spans="11:15" x14ac:dyDescent="0.3">
      <c r="K33364" s="148" t="str">
        <f>IFERROR(VLOOKUP(A33364,DATABARANG!$B$4:$G$20000,5),"")</f>
        <v/>
      </c>
      <c r="L33364" s="149" t="str">
        <f t="shared" si="1054"/>
        <v/>
      </c>
      <c r="M33364" s="158" t="str">
        <f t="shared" si="1055"/>
        <v/>
      </c>
      <c r="O33364" s="151"/>
    </row>
    <row r="33365" spans="11:15" x14ac:dyDescent="0.3">
      <c r="K33365" s="148" t="str">
        <f>IFERROR(VLOOKUP(A33365,DATABARANG!$B$4:$G$20000,5),"")</f>
        <v/>
      </c>
      <c r="L33365" s="149" t="str">
        <f t="shared" si="1054"/>
        <v/>
      </c>
      <c r="M33365" s="158" t="str">
        <f t="shared" si="1055"/>
        <v/>
      </c>
      <c r="O33365" s="151"/>
    </row>
    <row r="33366" spans="11:15" x14ac:dyDescent="0.3">
      <c r="K33366" s="148" t="str">
        <f>IFERROR(VLOOKUP(A33366,DATABARANG!$B$4:$G$20000,5),"")</f>
        <v/>
      </c>
      <c r="L33366" s="149" t="str">
        <f t="shared" si="1054"/>
        <v/>
      </c>
      <c r="M33366" s="158" t="str">
        <f t="shared" si="1055"/>
        <v/>
      </c>
      <c r="O33366" s="151"/>
    </row>
    <row r="33367" spans="11:15" x14ac:dyDescent="0.3">
      <c r="K33367" s="148" t="str">
        <f>IFERROR(VLOOKUP(A33367,DATABARANG!$B$4:$G$20000,5),"")</f>
        <v/>
      </c>
      <c r="L33367" s="149" t="str">
        <f t="shared" si="1054"/>
        <v/>
      </c>
      <c r="M33367" s="158" t="str">
        <f t="shared" si="1055"/>
        <v/>
      </c>
      <c r="O33367" s="151"/>
    </row>
    <row r="33368" spans="11:15" x14ac:dyDescent="0.3">
      <c r="K33368" s="148" t="str">
        <f>IFERROR(VLOOKUP(A33368,DATABARANG!$B$4:$G$20000,5),"")</f>
        <v/>
      </c>
      <c r="L33368" s="149" t="str">
        <f t="shared" si="1054"/>
        <v/>
      </c>
      <c r="M33368" s="158" t="str">
        <f t="shared" si="1055"/>
        <v/>
      </c>
      <c r="O33368" s="151"/>
    </row>
    <row r="33369" spans="11:15" x14ac:dyDescent="0.3">
      <c r="K33369" s="148" t="str">
        <f>IFERROR(VLOOKUP(A33369,DATABARANG!$B$4:$G$20000,5),"")</f>
        <v/>
      </c>
      <c r="L33369" s="149" t="str">
        <f t="shared" si="1054"/>
        <v/>
      </c>
      <c r="M33369" s="158" t="str">
        <f t="shared" si="1055"/>
        <v/>
      </c>
      <c r="O33369" s="151"/>
    </row>
    <row r="33370" spans="11:15" x14ac:dyDescent="0.3">
      <c r="K33370" s="148" t="str">
        <f>IFERROR(VLOOKUP(A33370,DATABARANG!$B$4:$G$20000,5),"")</f>
        <v/>
      </c>
      <c r="L33370" s="149" t="str">
        <f t="shared" si="1054"/>
        <v/>
      </c>
      <c r="M33370" s="158" t="str">
        <f t="shared" si="1055"/>
        <v/>
      </c>
      <c r="O33370" s="151"/>
    </row>
    <row r="33371" spans="11:15" x14ac:dyDescent="0.3">
      <c r="K33371" s="148" t="str">
        <f>IFERROR(VLOOKUP(A33371,DATABARANG!$B$4:$G$20000,5),"")</f>
        <v/>
      </c>
      <c r="L33371" s="149" t="str">
        <f t="shared" si="1054"/>
        <v/>
      </c>
      <c r="M33371" s="158" t="str">
        <f t="shared" si="1055"/>
        <v/>
      </c>
      <c r="O33371" s="151"/>
    </row>
    <row r="33372" spans="11:15" x14ac:dyDescent="0.3">
      <c r="K33372" s="148" t="str">
        <f>IFERROR(VLOOKUP(A33372,DATABARANG!$B$4:$G$20000,5),"")</f>
        <v/>
      </c>
      <c r="L33372" s="149" t="str">
        <f t="shared" si="1054"/>
        <v/>
      </c>
      <c r="M33372" s="158" t="str">
        <f t="shared" si="1055"/>
        <v/>
      </c>
      <c r="O33372" s="151"/>
    </row>
    <row r="33373" spans="11:15" x14ac:dyDescent="0.3">
      <c r="K33373" s="148" t="str">
        <f>IFERROR(VLOOKUP(A33373,DATABARANG!$B$4:$G$20000,5),"")</f>
        <v/>
      </c>
      <c r="L33373" s="149" t="str">
        <f t="shared" si="1054"/>
        <v/>
      </c>
      <c r="M33373" s="158" t="str">
        <f t="shared" si="1055"/>
        <v/>
      </c>
      <c r="O33373" s="151"/>
    </row>
    <row r="33374" spans="11:15" x14ac:dyDescent="0.3">
      <c r="K33374" s="148" t="str">
        <f>IFERROR(VLOOKUP(A33374,DATABARANG!$B$4:$G$20000,5),"")</f>
        <v/>
      </c>
      <c r="L33374" s="149" t="str">
        <f t="shared" si="1054"/>
        <v/>
      </c>
      <c r="M33374" s="158" t="str">
        <f t="shared" si="1055"/>
        <v/>
      </c>
      <c r="O33374" s="151"/>
    </row>
    <row r="33375" spans="11:15" x14ac:dyDescent="0.3">
      <c r="K33375" s="148" t="str">
        <f>IFERROR(VLOOKUP(A33375,DATABARANG!$B$4:$G$20000,5),"")</f>
        <v/>
      </c>
      <c r="L33375" s="149" t="str">
        <f t="shared" si="1054"/>
        <v/>
      </c>
      <c r="M33375" s="158" t="str">
        <f t="shared" si="1055"/>
        <v/>
      </c>
      <c r="O33375" s="151"/>
    </row>
    <row r="33376" spans="11:15" x14ac:dyDescent="0.3">
      <c r="K33376" s="148" t="str">
        <f>IFERROR(VLOOKUP(A33376,DATABARANG!$B$4:$G$20000,5),"")</f>
        <v/>
      </c>
      <c r="L33376" s="149" t="str">
        <f t="shared" si="1054"/>
        <v/>
      </c>
      <c r="M33376" s="158" t="str">
        <f t="shared" si="1055"/>
        <v/>
      </c>
      <c r="O33376" s="151"/>
    </row>
    <row r="33377" spans="11:15" x14ac:dyDescent="0.3">
      <c r="K33377" s="148" t="str">
        <f>IFERROR(VLOOKUP(A33377,DATABARANG!$B$4:$G$20000,5),"")</f>
        <v/>
      </c>
      <c r="L33377" s="149" t="str">
        <f t="shared" si="1054"/>
        <v/>
      </c>
      <c r="M33377" s="158" t="str">
        <f t="shared" si="1055"/>
        <v/>
      </c>
      <c r="O33377" s="151"/>
    </row>
    <row r="33378" spans="11:15" x14ac:dyDescent="0.3">
      <c r="K33378" s="148" t="str">
        <f>IFERROR(VLOOKUP(A33378,DATABARANG!$B$4:$G$20000,5),"")</f>
        <v/>
      </c>
      <c r="L33378" s="149" t="str">
        <f t="shared" si="1054"/>
        <v/>
      </c>
      <c r="M33378" s="158" t="str">
        <f t="shared" si="1055"/>
        <v/>
      </c>
      <c r="O33378" s="151"/>
    </row>
    <row r="33379" spans="11:15" x14ac:dyDescent="0.3">
      <c r="K33379" s="148" t="str">
        <f>IFERROR(VLOOKUP(A33379,DATABARANG!$B$4:$G$20000,5),"")</f>
        <v/>
      </c>
      <c r="L33379" s="149" t="str">
        <f t="shared" si="1054"/>
        <v/>
      </c>
      <c r="M33379" s="158" t="str">
        <f t="shared" si="1055"/>
        <v/>
      </c>
      <c r="O33379" s="151"/>
    </row>
    <row r="33380" spans="11:15" x14ac:dyDescent="0.3">
      <c r="K33380" s="148" t="str">
        <f>IFERROR(VLOOKUP(A33380,DATABARANG!$B$4:$G$20000,5),"")</f>
        <v/>
      </c>
      <c r="L33380" s="149" t="str">
        <f t="shared" si="1054"/>
        <v/>
      </c>
      <c r="M33380" s="158" t="str">
        <f t="shared" si="1055"/>
        <v/>
      </c>
      <c r="O33380" s="151"/>
    </row>
    <row r="33381" spans="11:15" x14ac:dyDescent="0.3">
      <c r="K33381" s="148" t="str">
        <f>IFERROR(VLOOKUP(A33381,DATABARANG!$B$4:$G$20000,5),"")</f>
        <v/>
      </c>
      <c r="L33381" s="149" t="str">
        <f t="shared" si="1054"/>
        <v/>
      </c>
      <c r="M33381" s="158" t="str">
        <f t="shared" si="1055"/>
        <v/>
      </c>
      <c r="O33381" s="151"/>
    </row>
    <row r="33382" spans="11:15" x14ac:dyDescent="0.3">
      <c r="K33382" s="148" t="str">
        <f>IFERROR(VLOOKUP(A33382,DATABARANG!$B$4:$G$20000,5),"")</f>
        <v/>
      </c>
      <c r="L33382" s="149" t="str">
        <f t="shared" si="1054"/>
        <v/>
      </c>
      <c r="M33382" s="158" t="str">
        <f t="shared" si="1055"/>
        <v/>
      </c>
      <c r="O33382" s="151"/>
    </row>
    <row r="33383" spans="11:15" x14ac:dyDescent="0.3">
      <c r="K33383" s="148" t="str">
        <f>IFERROR(VLOOKUP(A33383,DATABARANG!$B$4:$G$20000,5),"")</f>
        <v/>
      </c>
      <c r="L33383" s="149" t="str">
        <f t="shared" si="1054"/>
        <v/>
      </c>
      <c r="M33383" s="158" t="str">
        <f t="shared" si="1055"/>
        <v/>
      </c>
      <c r="O33383" s="151"/>
    </row>
    <row r="33384" spans="11:15" x14ac:dyDescent="0.3">
      <c r="K33384" s="148" t="str">
        <f>IFERROR(VLOOKUP(A33384,DATABARANG!$B$4:$G$20000,5),"")</f>
        <v/>
      </c>
      <c r="L33384" s="149" t="str">
        <f t="shared" si="1054"/>
        <v/>
      </c>
      <c r="M33384" s="158" t="str">
        <f t="shared" si="1055"/>
        <v/>
      </c>
      <c r="O33384" s="151"/>
    </row>
    <row r="33385" spans="11:15" x14ac:dyDescent="0.3">
      <c r="K33385" s="148" t="str">
        <f>IFERROR(VLOOKUP(A33385,DATABARANG!$B$4:$G$20000,5),"")</f>
        <v/>
      </c>
      <c r="L33385" s="149" t="str">
        <f t="shared" si="1054"/>
        <v/>
      </c>
      <c r="M33385" s="158" t="str">
        <f t="shared" si="1055"/>
        <v/>
      </c>
      <c r="O33385" s="151"/>
    </row>
    <row r="33386" spans="11:15" x14ac:dyDescent="0.3">
      <c r="K33386" s="148" t="str">
        <f>IFERROR(VLOOKUP(A33386,DATABARANG!$B$4:$G$20000,5),"")</f>
        <v/>
      </c>
      <c r="L33386" s="149" t="str">
        <f t="shared" si="1054"/>
        <v/>
      </c>
      <c r="M33386" s="158" t="str">
        <f t="shared" si="1055"/>
        <v/>
      </c>
      <c r="O33386" s="151"/>
    </row>
    <row r="33387" spans="11:15" x14ac:dyDescent="0.3">
      <c r="K33387" s="148" t="str">
        <f>IFERROR(VLOOKUP(A33387,DATABARANG!$B$4:$G$20000,5),"")</f>
        <v/>
      </c>
      <c r="L33387" s="149" t="str">
        <f t="shared" si="1054"/>
        <v/>
      </c>
      <c r="M33387" s="158" t="str">
        <f t="shared" si="1055"/>
        <v/>
      </c>
      <c r="O33387" s="151"/>
    </row>
    <row r="33388" spans="11:15" x14ac:dyDescent="0.3">
      <c r="K33388" s="148" t="str">
        <f>IFERROR(VLOOKUP(A33388,DATABARANG!$B$4:$G$20000,5),"")</f>
        <v/>
      </c>
      <c r="L33388" s="149" t="str">
        <f t="shared" si="1054"/>
        <v/>
      </c>
      <c r="M33388" s="158" t="str">
        <f t="shared" si="1055"/>
        <v/>
      </c>
      <c r="O33388" s="151"/>
    </row>
    <row r="33389" spans="11:15" x14ac:dyDescent="0.3">
      <c r="K33389" s="148" t="str">
        <f>IFERROR(VLOOKUP(A33389,DATABARANG!$B$4:$G$20000,5),"")</f>
        <v/>
      </c>
      <c r="L33389" s="149" t="str">
        <f t="shared" si="1054"/>
        <v/>
      </c>
      <c r="M33389" s="158" t="str">
        <f t="shared" si="1055"/>
        <v/>
      </c>
      <c r="O33389" s="151"/>
    </row>
    <row r="33390" spans="11:15" x14ac:dyDescent="0.3">
      <c r="K33390" s="148" t="str">
        <f>IFERROR(VLOOKUP(A33390,DATABARANG!$B$4:$G$20000,5),"")</f>
        <v/>
      </c>
      <c r="L33390" s="149" t="str">
        <f t="shared" si="1054"/>
        <v/>
      </c>
      <c r="M33390" s="158" t="str">
        <f t="shared" si="1055"/>
        <v/>
      </c>
      <c r="O33390" s="151"/>
    </row>
    <row r="33391" spans="11:15" x14ac:dyDescent="0.3">
      <c r="K33391" s="148" t="str">
        <f>IFERROR(VLOOKUP(A33391,DATABARANG!$B$4:$G$20000,5),"")</f>
        <v/>
      </c>
      <c r="L33391" s="149" t="str">
        <f t="shared" si="1054"/>
        <v/>
      </c>
      <c r="M33391" s="158" t="str">
        <f t="shared" si="1055"/>
        <v/>
      </c>
      <c r="O33391" s="151"/>
    </row>
    <row r="33392" spans="11:15" x14ac:dyDescent="0.3">
      <c r="K33392" s="148" t="str">
        <f>IFERROR(VLOOKUP(A33392,DATABARANG!$B$4:$G$20000,5),"")</f>
        <v/>
      </c>
      <c r="L33392" s="149" t="str">
        <f t="shared" si="1054"/>
        <v/>
      </c>
      <c r="M33392" s="158" t="str">
        <f t="shared" si="1055"/>
        <v/>
      </c>
      <c r="O33392" s="151"/>
    </row>
    <row r="33393" spans="11:15" x14ac:dyDescent="0.3">
      <c r="K33393" s="148" t="str">
        <f>IFERROR(VLOOKUP(A33393,DATABARANG!$B$4:$G$20000,5),"")</f>
        <v/>
      </c>
      <c r="L33393" s="149" t="str">
        <f t="shared" si="1054"/>
        <v/>
      </c>
      <c r="M33393" s="158" t="str">
        <f t="shared" si="1055"/>
        <v/>
      </c>
      <c r="O33393" s="151"/>
    </row>
    <row r="33394" spans="11:15" x14ac:dyDescent="0.3">
      <c r="K33394" s="148" t="str">
        <f>IFERROR(VLOOKUP(A33394,DATABARANG!$B$4:$G$20000,5),"")</f>
        <v/>
      </c>
      <c r="L33394" s="149" t="str">
        <f t="shared" si="1054"/>
        <v/>
      </c>
      <c r="M33394" s="158" t="str">
        <f t="shared" si="1055"/>
        <v/>
      </c>
      <c r="O33394" s="151"/>
    </row>
    <row r="33395" spans="11:15" x14ac:dyDescent="0.3">
      <c r="K33395" s="148" t="str">
        <f>IFERROR(VLOOKUP(A33395,DATABARANG!$B$4:$G$20000,5),"")</f>
        <v/>
      </c>
      <c r="L33395" s="149" t="str">
        <f t="shared" si="1054"/>
        <v/>
      </c>
      <c r="M33395" s="158" t="str">
        <f t="shared" si="1055"/>
        <v/>
      </c>
      <c r="O33395" s="151"/>
    </row>
    <row r="33396" spans="11:15" x14ac:dyDescent="0.3">
      <c r="K33396" s="148" t="str">
        <f>IFERROR(VLOOKUP(A33396,DATABARANG!$B$4:$G$20000,5),"")</f>
        <v/>
      </c>
      <c r="L33396" s="149" t="str">
        <f t="shared" si="1054"/>
        <v/>
      </c>
      <c r="M33396" s="158" t="str">
        <f t="shared" si="1055"/>
        <v/>
      </c>
      <c r="O33396" s="151"/>
    </row>
    <row r="33397" spans="11:15" x14ac:dyDescent="0.3">
      <c r="K33397" s="148" t="str">
        <f>IFERROR(VLOOKUP(A33397,DATABARANG!$B$4:$G$20000,5),"")</f>
        <v/>
      </c>
      <c r="L33397" s="149" t="str">
        <f t="shared" si="1054"/>
        <v/>
      </c>
      <c r="M33397" s="158" t="str">
        <f t="shared" si="1055"/>
        <v/>
      </c>
      <c r="O33397" s="151"/>
    </row>
    <row r="33398" spans="11:15" x14ac:dyDescent="0.3">
      <c r="K33398" s="148" t="str">
        <f>IFERROR(VLOOKUP(A33398,DATABARANG!$B$4:$G$20000,5),"")</f>
        <v/>
      </c>
      <c r="L33398" s="149" t="str">
        <f t="shared" si="1054"/>
        <v/>
      </c>
      <c r="M33398" s="158" t="str">
        <f t="shared" si="1055"/>
        <v/>
      </c>
      <c r="O33398" s="151"/>
    </row>
    <row r="33399" spans="11:15" x14ac:dyDescent="0.3">
      <c r="K33399" s="148" t="str">
        <f>IFERROR(VLOOKUP(A33399,DATABARANG!$B$4:$G$20000,5),"")</f>
        <v/>
      </c>
      <c r="L33399" s="149" t="str">
        <f t="shared" si="1054"/>
        <v/>
      </c>
      <c r="M33399" s="158" t="str">
        <f t="shared" si="1055"/>
        <v/>
      </c>
      <c r="O33399" s="151"/>
    </row>
    <row r="33400" spans="11:15" x14ac:dyDescent="0.3">
      <c r="K33400" s="148" t="str">
        <f>IFERROR(VLOOKUP(A33400,DATABARANG!$B$4:$G$20000,5),"")</f>
        <v/>
      </c>
      <c r="L33400" s="149" t="str">
        <f t="shared" si="1054"/>
        <v/>
      </c>
      <c r="M33400" s="158" t="str">
        <f t="shared" si="1055"/>
        <v/>
      </c>
      <c r="O33400" s="151"/>
    </row>
    <row r="33401" spans="11:15" x14ac:dyDescent="0.3">
      <c r="K33401" s="148" t="str">
        <f>IFERROR(VLOOKUP(A33401,DATABARANG!$B$4:$G$20000,5),"")</f>
        <v/>
      </c>
      <c r="L33401" s="149" t="str">
        <f t="shared" si="1054"/>
        <v/>
      </c>
      <c r="M33401" s="158" t="str">
        <f t="shared" si="1055"/>
        <v/>
      </c>
      <c r="O33401" s="151"/>
    </row>
    <row r="33402" spans="11:15" x14ac:dyDescent="0.3">
      <c r="K33402" s="148" t="str">
        <f>IFERROR(VLOOKUP(A33402,DATABARANG!$B$4:$G$20000,5),"")</f>
        <v/>
      </c>
      <c r="L33402" s="149" t="str">
        <f t="shared" si="1054"/>
        <v/>
      </c>
      <c r="M33402" s="158" t="str">
        <f t="shared" si="1055"/>
        <v/>
      </c>
      <c r="O33402" s="151"/>
    </row>
    <row r="33403" spans="11:15" x14ac:dyDescent="0.3">
      <c r="K33403" s="148" t="str">
        <f>IFERROR(VLOOKUP(A33403,DATABARANG!$B$4:$G$20000,5),"")</f>
        <v/>
      </c>
      <c r="L33403" s="149" t="str">
        <f t="shared" si="1054"/>
        <v/>
      </c>
      <c r="M33403" s="158" t="str">
        <f t="shared" si="1055"/>
        <v/>
      </c>
      <c r="O33403" s="151"/>
    </row>
    <row r="33404" spans="11:15" x14ac:dyDescent="0.3">
      <c r="K33404" s="148" t="str">
        <f>IFERROR(VLOOKUP(A33404,DATABARANG!$B$4:$G$20000,5),"")</f>
        <v/>
      </c>
      <c r="L33404" s="149" t="str">
        <f t="shared" si="1054"/>
        <v/>
      </c>
      <c r="M33404" s="158" t="str">
        <f t="shared" si="1055"/>
        <v/>
      </c>
      <c r="O33404" s="151"/>
    </row>
    <row r="33405" spans="11:15" x14ac:dyDescent="0.3">
      <c r="K33405" s="148" t="str">
        <f>IFERROR(VLOOKUP(A33405,DATABARANG!$B$4:$G$20000,5),"")</f>
        <v/>
      </c>
      <c r="L33405" s="149" t="str">
        <f t="shared" si="1054"/>
        <v/>
      </c>
      <c r="M33405" s="158" t="str">
        <f t="shared" si="1055"/>
        <v/>
      </c>
      <c r="O33405" s="151"/>
    </row>
    <row r="33406" spans="11:15" x14ac:dyDescent="0.3">
      <c r="K33406" s="148" t="str">
        <f>IFERROR(VLOOKUP(A33406,DATABARANG!$B$4:$G$20000,5),"")</f>
        <v/>
      </c>
      <c r="L33406" s="149" t="str">
        <f t="shared" si="1054"/>
        <v/>
      </c>
      <c r="M33406" s="158" t="str">
        <f t="shared" si="1055"/>
        <v/>
      </c>
      <c r="O33406" s="151"/>
    </row>
    <row r="33407" spans="11:15" x14ac:dyDescent="0.3">
      <c r="K33407" s="148" t="str">
        <f>IFERROR(VLOOKUP(A33407,DATABARANG!$B$4:$G$20000,5),"")</f>
        <v/>
      </c>
      <c r="L33407" s="149" t="str">
        <f t="shared" si="1054"/>
        <v/>
      </c>
      <c r="M33407" s="158" t="str">
        <f t="shared" si="1055"/>
        <v/>
      </c>
      <c r="O33407" s="151"/>
    </row>
    <row r="33408" spans="11:15" x14ac:dyDescent="0.3">
      <c r="K33408" s="148" t="str">
        <f>IFERROR(VLOOKUP(A33408,DATABARANG!$B$4:$G$20000,5),"")</f>
        <v/>
      </c>
      <c r="L33408" s="149" t="str">
        <f t="shared" si="1054"/>
        <v/>
      </c>
      <c r="M33408" s="158" t="str">
        <f t="shared" si="1055"/>
        <v/>
      </c>
      <c r="O33408" s="151"/>
    </row>
    <row r="33409" spans="11:15" x14ac:dyDescent="0.3">
      <c r="K33409" s="148" t="str">
        <f>IFERROR(VLOOKUP(A33409,DATABARANG!$B$4:$G$20000,5),"")</f>
        <v/>
      </c>
      <c r="L33409" s="149" t="str">
        <f t="shared" si="1054"/>
        <v/>
      </c>
      <c r="M33409" s="158" t="str">
        <f t="shared" si="1055"/>
        <v/>
      </c>
      <c r="O33409" s="151"/>
    </row>
    <row r="33410" spans="11:15" x14ac:dyDescent="0.3">
      <c r="K33410" s="148" t="str">
        <f>IFERROR(VLOOKUP(A33410,DATABARANG!$B$4:$G$20000,5),"")</f>
        <v/>
      </c>
      <c r="L33410" s="149" t="str">
        <f t="shared" si="1054"/>
        <v/>
      </c>
      <c r="M33410" s="158" t="str">
        <f t="shared" si="1055"/>
        <v/>
      </c>
      <c r="O33410" s="151"/>
    </row>
    <row r="33411" spans="11:15" x14ac:dyDescent="0.3">
      <c r="K33411" s="148" t="str">
        <f>IFERROR(VLOOKUP(A33411,DATABARANG!$B$4:$G$20000,5),"")</f>
        <v/>
      </c>
      <c r="L33411" s="149" t="str">
        <f t="shared" si="1054"/>
        <v/>
      </c>
      <c r="M33411" s="158" t="str">
        <f t="shared" si="1055"/>
        <v/>
      </c>
      <c r="O33411" s="151"/>
    </row>
    <row r="33412" spans="11:15" x14ac:dyDescent="0.3">
      <c r="K33412" s="148" t="str">
        <f>IFERROR(VLOOKUP(A33412,DATABARANG!$B$4:$G$20000,5),"")</f>
        <v/>
      </c>
      <c r="L33412" s="149" t="str">
        <f t="shared" si="1054"/>
        <v/>
      </c>
      <c r="M33412" s="158" t="str">
        <f t="shared" si="1055"/>
        <v/>
      </c>
      <c r="O33412" s="151"/>
    </row>
    <row r="33413" spans="11:15" x14ac:dyDescent="0.3">
      <c r="K33413" s="148" t="str">
        <f>IFERROR(VLOOKUP(A33413,DATABARANG!$B$4:$G$20000,5),"")</f>
        <v/>
      </c>
      <c r="L33413" s="149" t="str">
        <f t="shared" si="1054"/>
        <v/>
      </c>
      <c r="M33413" s="158" t="str">
        <f t="shared" si="1055"/>
        <v/>
      </c>
      <c r="O33413" s="151"/>
    </row>
    <row r="33414" spans="11:15" x14ac:dyDescent="0.3">
      <c r="K33414" s="148" t="str">
        <f>IFERROR(VLOOKUP(A33414,DATABARANG!$B$4:$G$20000,5),"")</f>
        <v/>
      </c>
      <c r="L33414" s="149" t="str">
        <f t="shared" ref="L33414:L33477" si="1056">IFERROR((E33414-K33414)*G33414,"")</f>
        <v/>
      </c>
      <c r="M33414" s="158" t="str">
        <f t="shared" ref="M33414:M33477" si="1057">IF(B33414="","",TEXT(B33414,"DD-MMM"))</f>
        <v/>
      </c>
      <c r="O33414" s="151"/>
    </row>
    <row r="33415" spans="11:15" x14ac:dyDescent="0.3">
      <c r="K33415" s="148" t="str">
        <f>IFERROR(VLOOKUP(A33415,DATABARANG!$B$4:$G$20000,5),"")</f>
        <v/>
      </c>
      <c r="L33415" s="149" t="str">
        <f t="shared" si="1056"/>
        <v/>
      </c>
      <c r="M33415" s="158" t="str">
        <f t="shared" si="1057"/>
        <v/>
      </c>
      <c r="O33415" s="151"/>
    </row>
    <row r="33416" spans="11:15" x14ac:dyDescent="0.3">
      <c r="K33416" s="148" t="str">
        <f>IFERROR(VLOOKUP(A33416,DATABARANG!$B$4:$G$20000,5),"")</f>
        <v/>
      </c>
      <c r="L33416" s="149" t="str">
        <f t="shared" si="1056"/>
        <v/>
      </c>
      <c r="M33416" s="158" t="str">
        <f t="shared" si="1057"/>
        <v/>
      </c>
      <c r="O33416" s="151"/>
    </row>
    <row r="33417" spans="11:15" x14ac:dyDescent="0.3">
      <c r="K33417" s="148" t="str">
        <f>IFERROR(VLOOKUP(A33417,DATABARANG!$B$4:$G$20000,5),"")</f>
        <v/>
      </c>
      <c r="L33417" s="149" t="str">
        <f t="shared" si="1056"/>
        <v/>
      </c>
      <c r="M33417" s="158" t="str">
        <f t="shared" si="1057"/>
        <v/>
      </c>
      <c r="O33417" s="151"/>
    </row>
    <row r="33418" spans="11:15" x14ac:dyDescent="0.3">
      <c r="K33418" s="148" t="str">
        <f>IFERROR(VLOOKUP(A33418,DATABARANG!$B$4:$G$20000,5),"")</f>
        <v/>
      </c>
      <c r="L33418" s="149" t="str">
        <f t="shared" si="1056"/>
        <v/>
      </c>
      <c r="M33418" s="158" t="str">
        <f t="shared" si="1057"/>
        <v/>
      </c>
      <c r="O33418" s="151"/>
    </row>
    <row r="33419" spans="11:15" x14ac:dyDescent="0.3">
      <c r="K33419" s="148" t="str">
        <f>IFERROR(VLOOKUP(A33419,DATABARANG!$B$4:$G$20000,5),"")</f>
        <v/>
      </c>
      <c r="L33419" s="149" t="str">
        <f t="shared" si="1056"/>
        <v/>
      </c>
      <c r="M33419" s="158" t="str">
        <f t="shared" si="1057"/>
        <v/>
      </c>
      <c r="O33419" s="151"/>
    </row>
    <row r="33420" spans="11:15" x14ac:dyDescent="0.3">
      <c r="K33420" s="148" t="str">
        <f>IFERROR(VLOOKUP(A33420,DATABARANG!$B$4:$G$20000,5),"")</f>
        <v/>
      </c>
      <c r="L33420" s="149" t="str">
        <f t="shared" si="1056"/>
        <v/>
      </c>
      <c r="M33420" s="158" t="str">
        <f t="shared" si="1057"/>
        <v/>
      </c>
      <c r="O33420" s="151"/>
    </row>
    <row r="33421" spans="11:15" x14ac:dyDescent="0.3">
      <c r="K33421" s="148" t="str">
        <f>IFERROR(VLOOKUP(A33421,DATABARANG!$B$4:$G$20000,5),"")</f>
        <v/>
      </c>
      <c r="L33421" s="149" t="str">
        <f t="shared" si="1056"/>
        <v/>
      </c>
      <c r="M33421" s="158" t="str">
        <f t="shared" si="1057"/>
        <v/>
      </c>
      <c r="O33421" s="151"/>
    </row>
    <row r="33422" spans="11:15" x14ac:dyDescent="0.3">
      <c r="K33422" s="148" t="str">
        <f>IFERROR(VLOOKUP(A33422,DATABARANG!$B$4:$G$20000,5),"")</f>
        <v/>
      </c>
      <c r="L33422" s="149" t="str">
        <f t="shared" si="1056"/>
        <v/>
      </c>
      <c r="M33422" s="158" t="str">
        <f t="shared" si="1057"/>
        <v/>
      </c>
      <c r="O33422" s="151"/>
    </row>
    <row r="33423" spans="11:15" x14ac:dyDescent="0.3">
      <c r="K33423" s="148" t="str">
        <f>IFERROR(VLOOKUP(A33423,DATABARANG!$B$4:$G$20000,5),"")</f>
        <v/>
      </c>
      <c r="L33423" s="149" t="str">
        <f t="shared" si="1056"/>
        <v/>
      </c>
      <c r="M33423" s="158" t="str">
        <f t="shared" si="1057"/>
        <v/>
      </c>
      <c r="O33423" s="151"/>
    </row>
    <row r="33424" spans="11:15" x14ac:dyDescent="0.3">
      <c r="K33424" s="148" t="str">
        <f>IFERROR(VLOOKUP(A33424,DATABARANG!$B$4:$G$20000,5),"")</f>
        <v/>
      </c>
      <c r="L33424" s="149" t="str">
        <f t="shared" si="1056"/>
        <v/>
      </c>
      <c r="M33424" s="158" t="str">
        <f t="shared" si="1057"/>
        <v/>
      </c>
      <c r="O33424" s="151"/>
    </row>
    <row r="33425" spans="11:15" x14ac:dyDescent="0.3">
      <c r="K33425" s="148" t="str">
        <f>IFERROR(VLOOKUP(A33425,DATABARANG!$B$4:$G$20000,5),"")</f>
        <v/>
      </c>
      <c r="L33425" s="149" t="str">
        <f t="shared" si="1056"/>
        <v/>
      </c>
      <c r="M33425" s="158" t="str">
        <f t="shared" si="1057"/>
        <v/>
      </c>
      <c r="O33425" s="151"/>
    </row>
    <row r="33426" spans="11:15" x14ac:dyDescent="0.3">
      <c r="K33426" s="148" t="str">
        <f>IFERROR(VLOOKUP(A33426,DATABARANG!$B$4:$G$20000,5),"")</f>
        <v/>
      </c>
      <c r="L33426" s="149" t="str">
        <f t="shared" si="1056"/>
        <v/>
      </c>
      <c r="M33426" s="158" t="str">
        <f t="shared" si="1057"/>
        <v/>
      </c>
      <c r="O33426" s="151"/>
    </row>
    <row r="33427" spans="11:15" x14ac:dyDescent="0.3">
      <c r="K33427" s="148" t="str">
        <f>IFERROR(VLOOKUP(A33427,DATABARANG!$B$4:$G$20000,5),"")</f>
        <v/>
      </c>
      <c r="L33427" s="149" t="str">
        <f t="shared" si="1056"/>
        <v/>
      </c>
      <c r="M33427" s="158" t="str">
        <f t="shared" si="1057"/>
        <v/>
      </c>
      <c r="O33427" s="151"/>
    </row>
    <row r="33428" spans="11:15" x14ac:dyDescent="0.3">
      <c r="K33428" s="148" t="str">
        <f>IFERROR(VLOOKUP(A33428,DATABARANG!$B$4:$G$20000,5),"")</f>
        <v/>
      </c>
      <c r="L33428" s="149" t="str">
        <f t="shared" si="1056"/>
        <v/>
      </c>
      <c r="M33428" s="158" t="str">
        <f t="shared" si="1057"/>
        <v/>
      </c>
      <c r="O33428" s="151"/>
    </row>
    <row r="33429" spans="11:15" x14ac:dyDescent="0.3">
      <c r="K33429" s="148" t="str">
        <f>IFERROR(VLOOKUP(A33429,DATABARANG!$B$4:$G$20000,5),"")</f>
        <v/>
      </c>
      <c r="L33429" s="149" t="str">
        <f t="shared" si="1056"/>
        <v/>
      </c>
      <c r="M33429" s="158" t="str">
        <f t="shared" si="1057"/>
        <v/>
      </c>
      <c r="O33429" s="151"/>
    </row>
    <row r="33430" spans="11:15" x14ac:dyDescent="0.3">
      <c r="K33430" s="148" t="str">
        <f>IFERROR(VLOOKUP(A33430,DATABARANG!$B$4:$G$20000,5),"")</f>
        <v/>
      </c>
      <c r="L33430" s="149" t="str">
        <f t="shared" si="1056"/>
        <v/>
      </c>
      <c r="M33430" s="158" t="str">
        <f t="shared" si="1057"/>
        <v/>
      </c>
      <c r="O33430" s="151"/>
    </row>
    <row r="33431" spans="11:15" x14ac:dyDescent="0.3">
      <c r="K33431" s="148" t="str">
        <f>IFERROR(VLOOKUP(A33431,DATABARANG!$B$4:$G$20000,5),"")</f>
        <v/>
      </c>
      <c r="L33431" s="149" t="str">
        <f t="shared" si="1056"/>
        <v/>
      </c>
      <c r="M33431" s="158" t="str">
        <f t="shared" si="1057"/>
        <v/>
      </c>
      <c r="O33431" s="151"/>
    </row>
    <row r="33432" spans="11:15" x14ac:dyDescent="0.3">
      <c r="K33432" s="148" t="str">
        <f>IFERROR(VLOOKUP(A33432,DATABARANG!$B$4:$G$20000,5),"")</f>
        <v/>
      </c>
      <c r="L33432" s="149" t="str">
        <f t="shared" si="1056"/>
        <v/>
      </c>
      <c r="M33432" s="158" t="str">
        <f t="shared" si="1057"/>
        <v/>
      </c>
      <c r="O33432" s="151"/>
    </row>
    <row r="33433" spans="11:15" x14ac:dyDescent="0.3">
      <c r="K33433" s="148" t="str">
        <f>IFERROR(VLOOKUP(A33433,DATABARANG!$B$4:$G$20000,5),"")</f>
        <v/>
      </c>
      <c r="L33433" s="149" t="str">
        <f t="shared" si="1056"/>
        <v/>
      </c>
      <c r="M33433" s="158" t="str">
        <f t="shared" si="1057"/>
        <v/>
      </c>
      <c r="O33433" s="151"/>
    </row>
    <row r="33434" spans="11:15" x14ac:dyDescent="0.3">
      <c r="K33434" s="148" t="str">
        <f>IFERROR(VLOOKUP(A33434,DATABARANG!$B$4:$G$20000,5),"")</f>
        <v/>
      </c>
      <c r="L33434" s="149" t="str">
        <f t="shared" si="1056"/>
        <v/>
      </c>
      <c r="M33434" s="158" t="str">
        <f t="shared" si="1057"/>
        <v/>
      </c>
      <c r="O33434" s="151"/>
    </row>
    <row r="33435" spans="11:15" x14ac:dyDescent="0.3">
      <c r="K33435" s="148" t="str">
        <f>IFERROR(VLOOKUP(A33435,DATABARANG!$B$4:$G$20000,5),"")</f>
        <v/>
      </c>
      <c r="L33435" s="149" t="str">
        <f t="shared" si="1056"/>
        <v/>
      </c>
      <c r="M33435" s="158" t="str">
        <f t="shared" si="1057"/>
        <v/>
      </c>
      <c r="O33435" s="151"/>
    </row>
    <row r="33436" spans="11:15" x14ac:dyDescent="0.3">
      <c r="K33436" s="148" t="str">
        <f>IFERROR(VLOOKUP(A33436,DATABARANG!$B$4:$G$20000,5),"")</f>
        <v/>
      </c>
      <c r="L33436" s="149" t="str">
        <f t="shared" si="1056"/>
        <v/>
      </c>
      <c r="M33436" s="158" t="str">
        <f t="shared" si="1057"/>
        <v/>
      </c>
      <c r="O33436" s="151"/>
    </row>
    <row r="33437" spans="11:15" x14ac:dyDescent="0.3">
      <c r="K33437" s="148" t="str">
        <f>IFERROR(VLOOKUP(A33437,DATABARANG!$B$4:$G$20000,5),"")</f>
        <v/>
      </c>
      <c r="L33437" s="149" t="str">
        <f t="shared" si="1056"/>
        <v/>
      </c>
      <c r="M33437" s="158" t="str">
        <f t="shared" si="1057"/>
        <v/>
      </c>
      <c r="O33437" s="151"/>
    </row>
    <row r="33438" spans="11:15" x14ac:dyDescent="0.3">
      <c r="K33438" s="148" t="str">
        <f>IFERROR(VLOOKUP(A33438,DATABARANG!$B$4:$G$20000,5),"")</f>
        <v/>
      </c>
      <c r="L33438" s="149" t="str">
        <f t="shared" si="1056"/>
        <v/>
      </c>
      <c r="M33438" s="158" t="str">
        <f t="shared" si="1057"/>
        <v/>
      </c>
      <c r="O33438" s="151"/>
    </row>
    <row r="33439" spans="11:15" x14ac:dyDescent="0.3">
      <c r="K33439" s="148" t="str">
        <f>IFERROR(VLOOKUP(A33439,DATABARANG!$B$4:$G$20000,5),"")</f>
        <v/>
      </c>
      <c r="L33439" s="149" t="str">
        <f t="shared" si="1056"/>
        <v/>
      </c>
      <c r="M33439" s="158" t="str">
        <f t="shared" si="1057"/>
        <v/>
      </c>
      <c r="O33439" s="151"/>
    </row>
    <row r="33440" spans="11:15" x14ac:dyDescent="0.3">
      <c r="K33440" s="148" t="str">
        <f>IFERROR(VLOOKUP(A33440,DATABARANG!$B$4:$G$20000,5),"")</f>
        <v/>
      </c>
      <c r="L33440" s="149" t="str">
        <f t="shared" si="1056"/>
        <v/>
      </c>
      <c r="M33440" s="158" t="str">
        <f t="shared" si="1057"/>
        <v/>
      </c>
      <c r="O33440" s="151"/>
    </row>
    <row r="33441" spans="11:15" x14ac:dyDescent="0.3">
      <c r="K33441" s="148" t="str">
        <f>IFERROR(VLOOKUP(A33441,DATABARANG!$B$4:$G$20000,5),"")</f>
        <v/>
      </c>
      <c r="L33441" s="149" t="str">
        <f t="shared" si="1056"/>
        <v/>
      </c>
      <c r="M33441" s="158" t="str">
        <f t="shared" si="1057"/>
        <v/>
      </c>
      <c r="O33441" s="151"/>
    </row>
    <row r="33442" spans="11:15" x14ac:dyDescent="0.3">
      <c r="K33442" s="148" t="str">
        <f>IFERROR(VLOOKUP(A33442,DATABARANG!$B$4:$G$20000,5),"")</f>
        <v/>
      </c>
      <c r="L33442" s="149" t="str">
        <f t="shared" si="1056"/>
        <v/>
      </c>
      <c r="M33442" s="158" t="str">
        <f t="shared" si="1057"/>
        <v/>
      </c>
      <c r="O33442" s="151"/>
    </row>
    <row r="33443" spans="11:15" x14ac:dyDescent="0.3">
      <c r="K33443" s="148" t="str">
        <f>IFERROR(VLOOKUP(A33443,DATABARANG!$B$4:$G$20000,5),"")</f>
        <v/>
      </c>
      <c r="L33443" s="149" t="str">
        <f t="shared" si="1056"/>
        <v/>
      </c>
      <c r="M33443" s="158" t="str">
        <f t="shared" si="1057"/>
        <v/>
      </c>
      <c r="O33443" s="151"/>
    </row>
    <row r="33444" spans="11:15" x14ac:dyDescent="0.3">
      <c r="K33444" s="148" t="str">
        <f>IFERROR(VLOOKUP(A33444,DATABARANG!$B$4:$G$20000,5),"")</f>
        <v/>
      </c>
      <c r="L33444" s="149" t="str">
        <f t="shared" si="1056"/>
        <v/>
      </c>
      <c r="M33444" s="158" t="str">
        <f t="shared" si="1057"/>
        <v/>
      </c>
      <c r="O33444" s="151"/>
    </row>
    <row r="33445" spans="11:15" x14ac:dyDescent="0.3">
      <c r="K33445" s="148" t="str">
        <f>IFERROR(VLOOKUP(A33445,DATABARANG!$B$4:$G$20000,5),"")</f>
        <v/>
      </c>
      <c r="L33445" s="149" t="str">
        <f t="shared" si="1056"/>
        <v/>
      </c>
      <c r="M33445" s="158" t="str">
        <f t="shared" si="1057"/>
        <v/>
      </c>
      <c r="O33445" s="151"/>
    </row>
    <row r="33446" spans="11:15" x14ac:dyDescent="0.3">
      <c r="K33446" s="148" t="str">
        <f>IFERROR(VLOOKUP(A33446,DATABARANG!$B$4:$G$20000,5),"")</f>
        <v/>
      </c>
      <c r="L33446" s="149" t="str">
        <f t="shared" si="1056"/>
        <v/>
      </c>
      <c r="M33446" s="158" t="str">
        <f t="shared" si="1057"/>
        <v/>
      </c>
      <c r="O33446" s="151"/>
    </row>
    <row r="33447" spans="11:15" x14ac:dyDescent="0.3">
      <c r="K33447" s="148" t="str">
        <f>IFERROR(VLOOKUP(A33447,DATABARANG!$B$4:$G$20000,5),"")</f>
        <v/>
      </c>
      <c r="L33447" s="149" t="str">
        <f t="shared" si="1056"/>
        <v/>
      </c>
      <c r="M33447" s="158" t="str">
        <f t="shared" si="1057"/>
        <v/>
      </c>
      <c r="O33447" s="151"/>
    </row>
    <row r="33448" spans="11:15" x14ac:dyDescent="0.3">
      <c r="K33448" s="148" t="str">
        <f>IFERROR(VLOOKUP(A33448,DATABARANG!$B$4:$G$20000,5),"")</f>
        <v/>
      </c>
      <c r="L33448" s="149" t="str">
        <f t="shared" si="1056"/>
        <v/>
      </c>
      <c r="M33448" s="158" t="str">
        <f t="shared" si="1057"/>
        <v/>
      </c>
      <c r="O33448" s="151"/>
    </row>
    <row r="33449" spans="11:15" x14ac:dyDescent="0.3">
      <c r="K33449" s="148" t="str">
        <f>IFERROR(VLOOKUP(A33449,DATABARANG!$B$4:$G$20000,5),"")</f>
        <v/>
      </c>
      <c r="L33449" s="149" t="str">
        <f t="shared" si="1056"/>
        <v/>
      </c>
      <c r="M33449" s="158" t="str">
        <f t="shared" si="1057"/>
        <v/>
      </c>
      <c r="O33449" s="151"/>
    </row>
    <row r="33450" spans="11:15" x14ac:dyDescent="0.3">
      <c r="K33450" s="148" t="str">
        <f>IFERROR(VLOOKUP(A33450,DATABARANG!$B$4:$G$20000,5),"")</f>
        <v/>
      </c>
      <c r="L33450" s="149" t="str">
        <f t="shared" si="1056"/>
        <v/>
      </c>
      <c r="M33450" s="158" t="str">
        <f t="shared" si="1057"/>
        <v/>
      </c>
      <c r="O33450" s="151"/>
    </row>
    <row r="33451" spans="11:15" x14ac:dyDescent="0.3">
      <c r="K33451" s="148" t="str">
        <f>IFERROR(VLOOKUP(A33451,DATABARANG!$B$4:$G$20000,5),"")</f>
        <v/>
      </c>
      <c r="L33451" s="149" t="str">
        <f t="shared" si="1056"/>
        <v/>
      </c>
      <c r="M33451" s="158" t="str">
        <f t="shared" si="1057"/>
        <v/>
      </c>
      <c r="O33451" s="151"/>
    </row>
    <row r="33452" spans="11:15" x14ac:dyDescent="0.3">
      <c r="K33452" s="148" t="str">
        <f>IFERROR(VLOOKUP(A33452,DATABARANG!$B$4:$G$20000,5),"")</f>
        <v/>
      </c>
      <c r="L33452" s="149" t="str">
        <f t="shared" si="1056"/>
        <v/>
      </c>
      <c r="M33452" s="158" t="str">
        <f t="shared" si="1057"/>
        <v/>
      </c>
      <c r="O33452" s="151"/>
    </row>
    <row r="33453" spans="11:15" x14ac:dyDescent="0.3">
      <c r="K33453" s="148" t="str">
        <f>IFERROR(VLOOKUP(A33453,DATABARANG!$B$4:$G$20000,5),"")</f>
        <v/>
      </c>
      <c r="L33453" s="149" t="str">
        <f t="shared" si="1056"/>
        <v/>
      </c>
      <c r="M33453" s="158" t="str">
        <f t="shared" si="1057"/>
        <v/>
      </c>
      <c r="O33453" s="151"/>
    </row>
    <row r="33454" spans="11:15" x14ac:dyDescent="0.3">
      <c r="K33454" s="148" t="str">
        <f>IFERROR(VLOOKUP(A33454,DATABARANG!$B$4:$G$20000,5),"")</f>
        <v/>
      </c>
      <c r="L33454" s="149" t="str">
        <f t="shared" si="1056"/>
        <v/>
      </c>
      <c r="M33454" s="158" t="str">
        <f t="shared" si="1057"/>
        <v/>
      </c>
      <c r="O33454" s="151"/>
    </row>
    <row r="33455" spans="11:15" x14ac:dyDescent="0.3">
      <c r="K33455" s="148" t="str">
        <f>IFERROR(VLOOKUP(A33455,DATABARANG!$B$4:$G$20000,5),"")</f>
        <v/>
      </c>
      <c r="L33455" s="149" t="str">
        <f t="shared" si="1056"/>
        <v/>
      </c>
      <c r="M33455" s="158" t="str">
        <f t="shared" si="1057"/>
        <v/>
      </c>
      <c r="O33455" s="151"/>
    </row>
    <row r="33456" spans="11:15" x14ac:dyDescent="0.3">
      <c r="K33456" s="148" t="str">
        <f>IFERROR(VLOOKUP(A33456,DATABARANG!$B$4:$G$20000,5),"")</f>
        <v/>
      </c>
      <c r="L33456" s="149" t="str">
        <f t="shared" si="1056"/>
        <v/>
      </c>
      <c r="M33456" s="158" t="str">
        <f t="shared" si="1057"/>
        <v/>
      </c>
      <c r="O33456" s="151"/>
    </row>
    <row r="33457" spans="11:15" x14ac:dyDescent="0.3">
      <c r="K33457" s="148" t="str">
        <f>IFERROR(VLOOKUP(A33457,DATABARANG!$B$4:$G$20000,5),"")</f>
        <v/>
      </c>
      <c r="L33457" s="149" t="str">
        <f t="shared" si="1056"/>
        <v/>
      </c>
      <c r="M33457" s="158" t="str">
        <f t="shared" si="1057"/>
        <v/>
      </c>
      <c r="O33457" s="151"/>
    </row>
    <row r="33458" spans="11:15" x14ac:dyDescent="0.3">
      <c r="K33458" s="148" t="str">
        <f>IFERROR(VLOOKUP(A33458,DATABARANG!$B$4:$G$20000,5),"")</f>
        <v/>
      </c>
      <c r="L33458" s="149" t="str">
        <f t="shared" si="1056"/>
        <v/>
      </c>
      <c r="M33458" s="158" t="str">
        <f t="shared" si="1057"/>
        <v/>
      </c>
      <c r="O33458" s="151"/>
    </row>
    <row r="33459" spans="11:15" x14ac:dyDescent="0.3">
      <c r="K33459" s="148" t="str">
        <f>IFERROR(VLOOKUP(A33459,DATABARANG!$B$4:$G$20000,5),"")</f>
        <v/>
      </c>
      <c r="L33459" s="149" t="str">
        <f t="shared" si="1056"/>
        <v/>
      </c>
      <c r="M33459" s="158" t="str">
        <f t="shared" si="1057"/>
        <v/>
      </c>
      <c r="O33459" s="151"/>
    </row>
    <row r="33460" spans="11:15" x14ac:dyDescent="0.3">
      <c r="K33460" s="148" t="str">
        <f>IFERROR(VLOOKUP(A33460,DATABARANG!$B$4:$G$20000,5),"")</f>
        <v/>
      </c>
      <c r="L33460" s="149" t="str">
        <f t="shared" si="1056"/>
        <v/>
      </c>
      <c r="M33460" s="158" t="str">
        <f t="shared" si="1057"/>
        <v/>
      </c>
      <c r="O33460" s="151"/>
    </row>
    <row r="33461" spans="11:15" x14ac:dyDescent="0.3">
      <c r="K33461" s="148" t="str">
        <f>IFERROR(VLOOKUP(A33461,DATABARANG!$B$4:$G$20000,5),"")</f>
        <v/>
      </c>
      <c r="L33461" s="149" t="str">
        <f t="shared" si="1056"/>
        <v/>
      </c>
      <c r="M33461" s="158" t="str">
        <f t="shared" si="1057"/>
        <v/>
      </c>
      <c r="O33461" s="151"/>
    </row>
    <row r="33462" spans="11:15" x14ac:dyDescent="0.3">
      <c r="K33462" s="148" t="str">
        <f>IFERROR(VLOOKUP(A33462,DATABARANG!$B$4:$G$20000,5),"")</f>
        <v/>
      </c>
      <c r="L33462" s="149" t="str">
        <f t="shared" si="1056"/>
        <v/>
      </c>
      <c r="M33462" s="158" t="str">
        <f t="shared" si="1057"/>
        <v/>
      </c>
      <c r="O33462" s="151"/>
    </row>
    <row r="33463" spans="11:15" x14ac:dyDescent="0.3">
      <c r="K33463" s="148" t="str">
        <f>IFERROR(VLOOKUP(A33463,DATABARANG!$B$4:$G$20000,5),"")</f>
        <v/>
      </c>
      <c r="L33463" s="149" t="str">
        <f t="shared" si="1056"/>
        <v/>
      </c>
      <c r="M33463" s="158" t="str">
        <f t="shared" si="1057"/>
        <v/>
      </c>
      <c r="O33463" s="151"/>
    </row>
    <row r="33464" spans="11:15" x14ac:dyDescent="0.3">
      <c r="K33464" s="148" t="str">
        <f>IFERROR(VLOOKUP(A33464,DATABARANG!$B$4:$G$20000,5),"")</f>
        <v/>
      </c>
      <c r="L33464" s="149" t="str">
        <f t="shared" si="1056"/>
        <v/>
      </c>
      <c r="M33464" s="158" t="str">
        <f t="shared" si="1057"/>
        <v/>
      </c>
      <c r="O33464" s="151"/>
    </row>
    <row r="33465" spans="11:15" x14ac:dyDescent="0.3">
      <c r="K33465" s="148" t="str">
        <f>IFERROR(VLOOKUP(A33465,DATABARANG!$B$4:$G$20000,5),"")</f>
        <v/>
      </c>
      <c r="L33465" s="149" t="str">
        <f t="shared" si="1056"/>
        <v/>
      </c>
      <c r="M33465" s="158" t="str">
        <f t="shared" si="1057"/>
        <v/>
      </c>
      <c r="O33465" s="151"/>
    </row>
    <row r="33466" spans="11:15" x14ac:dyDescent="0.3">
      <c r="K33466" s="148" t="str">
        <f>IFERROR(VLOOKUP(A33466,DATABARANG!$B$4:$G$20000,5),"")</f>
        <v/>
      </c>
      <c r="L33466" s="149" t="str">
        <f t="shared" si="1056"/>
        <v/>
      </c>
      <c r="M33466" s="158" t="str">
        <f t="shared" si="1057"/>
        <v/>
      </c>
      <c r="O33466" s="151"/>
    </row>
    <row r="33467" spans="11:15" x14ac:dyDescent="0.3">
      <c r="K33467" s="148" t="str">
        <f>IFERROR(VLOOKUP(A33467,DATABARANG!$B$4:$G$20000,5),"")</f>
        <v/>
      </c>
      <c r="L33467" s="149" t="str">
        <f t="shared" si="1056"/>
        <v/>
      </c>
      <c r="M33467" s="158" t="str">
        <f t="shared" si="1057"/>
        <v/>
      </c>
      <c r="O33467" s="151"/>
    </row>
    <row r="33468" spans="11:15" x14ac:dyDescent="0.3">
      <c r="K33468" s="148" t="str">
        <f>IFERROR(VLOOKUP(A33468,DATABARANG!$B$4:$G$20000,5),"")</f>
        <v/>
      </c>
      <c r="L33468" s="149" t="str">
        <f t="shared" si="1056"/>
        <v/>
      </c>
      <c r="M33468" s="158" t="str">
        <f t="shared" si="1057"/>
        <v/>
      </c>
      <c r="O33468" s="151"/>
    </row>
    <row r="33469" spans="11:15" x14ac:dyDescent="0.3">
      <c r="K33469" s="148" t="str">
        <f>IFERROR(VLOOKUP(A33469,DATABARANG!$B$4:$G$20000,5),"")</f>
        <v/>
      </c>
      <c r="L33469" s="149" t="str">
        <f t="shared" si="1056"/>
        <v/>
      </c>
      <c r="M33469" s="158" t="str">
        <f t="shared" si="1057"/>
        <v/>
      </c>
      <c r="O33469" s="151"/>
    </row>
    <row r="33470" spans="11:15" x14ac:dyDescent="0.3">
      <c r="K33470" s="148" t="str">
        <f>IFERROR(VLOOKUP(A33470,DATABARANG!$B$4:$G$20000,5),"")</f>
        <v/>
      </c>
      <c r="L33470" s="149" t="str">
        <f t="shared" si="1056"/>
        <v/>
      </c>
      <c r="M33470" s="158" t="str">
        <f t="shared" si="1057"/>
        <v/>
      </c>
      <c r="O33470" s="151"/>
    </row>
    <row r="33471" spans="11:15" x14ac:dyDescent="0.3">
      <c r="K33471" s="148" t="str">
        <f>IFERROR(VLOOKUP(A33471,DATABARANG!$B$4:$G$20000,5),"")</f>
        <v/>
      </c>
      <c r="L33471" s="149" t="str">
        <f t="shared" si="1056"/>
        <v/>
      </c>
      <c r="M33471" s="158" t="str">
        <f t="shared" si="1057"/>
        <v/>
      </c>
      <c r="O33471" s="151"/>
    </row>
    <row r="33472" spans="11:15" x14ac:dyDescent="0.3">
      <c r="K33472" s="148" t="str">
        <f>IFERROR(VLOOKUP(A33472,DATABARANG!$B$4:$G$20000,5),"")</f>
        <v/>
      </c>
      <c r="L33472" s="149" t="str">
        <f t="shared" si="1056"/>
        <v/>
      </c>
      <c r="M33472" s="158" t="str">
        <f t="shared" si="1057"/>
        <v/>
      </c>
      <c r="O33472" s="151"/>
    </row>
    <row r="33473" spans="11:15" x14ac:dyDescent="0.3">
      <c r="K33473" s="148" t="str">
        <f>IFERROR(VLOOKUP(A33473,DATABARANG!$B$4:$G$20000,5),"")</f>
        <v/>
      </c>
      <c r="L33473" s="149" t="str">
        <f t="shared" si="1056"/>
        <v/>
      </c>
      <c r="M33473" s="158" t="str">
        <f t="shared" si="1057"/>
        <v/>
      </c>
      <c r="O33473" s="151"/>
    </row>
    <row r="33474" spans="11:15" x14ac:dyDescent="0.3">
      <c r="K33474" s="148" t="str">
        <f>IFERROR(VLOOKUP(A33474,DATABARANG!$B$4:$G$20000,5),"")</f>
        <v/>
      </c>
      <c r="L33474" s="149" t="str">
        <f t="shared" si="1056"/>
        <v/>
      </c>
      <c r="M33474" s="158" t="str">
        <f t="shared" si="1057"/>
        <v/>
      </c>
      <c r="O33474" s="151"/>
    </row>
    <row r="33475" spans="11:15" x14ac:dyDescent="0.3">
      <c r="K33475" s="148" t="str">
        <f>IFERROR(VLOOKUP(A33475,DATABARANG!$B$4:$G$20000,5),"")</f>
        <v/>
      </c>
      <c r="L33475" s="149" t="str">
        <f t="shared" si="1056"/>
        <v/>
      </c>
      <c r="M33475" s="158" t="str">
        <f t="shared" si="1057"/>
        <v/>
      </c>
      <c r="O33475" s="151"/>
    </row>
    <row r="33476" spans="11:15" x14ac:dyDescent="0.3">
      <c r="K33476" s="148" t="str">
        <f>IFERROR(VLOOKUP(A33476,DATABARANG!$B$4:$G$20000,5),"")</f>
        <v/>
      </c>
      <c r="L33476" s="149" t="str">
        <f t="shared" si="1056"/>
        <v/>
      </c>
      <c r="M33476" s="158" t="str">
        <f t="shared" si="1057"/>
        <v/>
      </c>
      <c r="O33476" s="151"/>
    </row>
    <row r="33477" spans="11:15" x14ac:dyDescent="0.3">
      <c r="K33477" s="148" t="str">
        <f>IFERROR(VLOOKUP(A33477,DATABARANG!$B$4:$G$20000,5),"")</f>
        <v/>
      </c>
      <c r="L33477" s="149" t="str">
        <f t="shared" si="1056"/>
        <v/>
      </c>
      <c r="M33477" s="158" t="str">
        <f t="shared" si="1057"/>
        <v/>
      </c>
      <c r="O33477" s="151"/>
    </row>
    <row r="33478" spans="11:15" x14ac:dyDescent="0.3">
      <c r="K33478" s="148" t="str">
        <f>IFERROR(VLOOKUP(A33478,DATABARANG!$B$4:$G$20000,5),"")</f>
        <v/>
      </c>
      <c r="L33478" s="149" t="str">
        <f t="shared" ref="L33478:L33541" si="1058">IFERROR((E33478-K33478)*G33478,"")</f>
        <v/>
      </c>
      <c r="M33478" s="158" t="str">
        <f t="shared" ref="M33478:M33541" si="1059">IF(B33478="","",TEXT(B33478,"DD-MMM"))</f>
        <v/>
      </c>
      <c r="O33478" s="151"/>
    </row>
    <row r="33479" spans="11:15" x14ac:dyDescent="0.3">
      <c r="K33479" s="148" t="str">
        <f>IFERROR(VLOOKUP(A33479,DATABARANG!$B$4:$G$20000,5),"")</f>
        <v/>
      </c>
      <c r="L33479" s="149" t="str">
        <f t="shared" si="1058"/>
        <v/>
      </c>
      <c r="M33479" s="158" t="str">
        <f t="shared" si="1059"/>
        <v/>
      </c>
      <c r="O33479" s="151"/>
    </row>
    <row r="33480" spans="11:15" x14ac:dyDescent="0.3">
      <c r="K33480" s="148" t="str">
        <f>IFERROR(VLOOKUP(A33480,DATABARANG!$B$4:$G$20000,5),"")</f>
        <v/>
      </c>
      <c r="L33480" s="149" t="str">
        <f t="shared" si="1058"/>
        <v/>
      </c>
      <c r="M33480" s="158" t="str">
        <f t="shared" si="1059"/>
        <v/>
      </c>
      <c r="O33480" s="151"/>
    </row>
    <row r="33481" spans="11:15" x14ac:dyDescent="0.3">
      <c r="K33481" s="148" t="str">
        <f>IFERROR(VLOOKUP(A33481,DATABARANG!$B$4:$G$20000,5),"")</f>
        <v/>
      </c>
      <c r="L33481" s="149" t="str">
        <f t="shared" si="1058"/>
        <v/>
      </c>
      <c r="M33481" s="158" t="str">
        <f t="shared" si="1059"/>
        <v/>
      </c>
      <c r="O33481" s="151"/>
    </row>
    <row r="33482" spans="11:15" x14ac:dyDescent="0.3">
      <c r="K33482" s="148" t="str">
        <f>IFERROR(VLOOKUP(A33482,DATABARANG!$B$4:$G$20000,5),"")</f>
        <v/>
      </c>
      <c r="L33482" s="149" t="str">
        <f t="shared" si="1058"/>
        <v/>
      </c>
      <c r="M33482" s="158" t="str">
        <f t="shared" si="1059"/>
        <v/>
      </c>
      <c r="O33482" s="151"/>
    </row>
    <row r="33483" spans="11:15" x14ac:dyDescent="0.3">
      <c r="K33483" s="148" t="str">
        <f>IFERROR(VLOOKUP(A33483,DATABARANG!$B$4:$G$20000,5),"")</f>
        <v/>
      </c>
      <c r="L33483" s="149" t="str">
        <f t="shared" si="1058"/>
        <v/>
      </c>
      <c r="M33483" s="158" t="str">
        <f t="shared" si="1059"/>
        <v/>
      </c>
      <c r="O33483" s="151"/>
    </row>
    <row r="33484" spans="11:15" x14ac:dyDescent="0.3">
      <c r="K33484" s="148" t="str">
        <f>IFERROR(VLOOKUP(A33484,DATABARANG!$B$4:$G$20000,5),"")</f>
        <v/>
      </c>
      <c r="L33484" s="149" t="str">
        <f t="shared" si="1058"/>
        <v/>
      </c>
      <c r="M33484" s="158" t="str">
        <f t="shared" si="1059"/>
        <v/>
      </c>
      <c r="O33484" s="151"/>
    </row>
    <row r="33485" spans="11:15" x14ac:dyDescent="0.3">
      <c r="K33485" s="148" t="str">
        <f>IFERROR(VLOOKUP(A33485,DATABARANG!$B$4:$G$20000,5),"")</f>
        <v/>
      </c>
      <c r="L33485" s="149" t="str">
        <f t="shared" si="1058"/>
        <v/>
      </c>
      <c r="M33485" s="158" t="str">
        <f t="shared" si="1059"/>
        <v/>
      </c>
      <c r="O33485" s="151"/>
    </row>
    <row r="33486" spans="11:15" x14ac:dyDescent="0.3">
      <c r="K33486" s="148" t="str">
        <f>IFERROR(VLOOKUP(A33486,DATABARANG!$B$4:$G$20000,5),"")</f>
        <v/>
      </c>
      <c r="L33486" s="149" t="str">
        <f t="shared" si="1058"/>
        <v/>
      </c>
      <c r="M33486" s="158" t="str">
        <f t="shared" si="1059"/>
        <v/>
      </c>
      <c r="O33486" s="151"/>
    </row>
    <row r="33487" spans="11:15" x14ac:dyDescent="0.3">
      <c r="K33487" s="148" t="str">
        <f>IFERROR(VLOOKUP(A33487,DATABARANG!$B$4:$G$20000,5),"")</f>
        <v/>
      </c>
      <c r="L33487" s="149" t="str">
        <f t="shared" si="1058"/>
        <v/>
      </c>
      <c r="M33487" s="158" t="str">
        <f t="shared" si="1059"/>
        <v/>
      </c>
      <c r="O33487" s="151"/>
    </row>
    <row r="33488" spans="11:15" x14ac:dyDescent="0.3">
      <c r="K33488" s="148" t="str">
        <f>IFERROR(VLOOKUP(A33488,DATABARANG!$B$4:$G$20000,5),"")</f>
        <v/>
      </c>
      <c r="L33488" s="149" t="str">
        <f t="shared" si="1058"/>
        <v/>
      </c>
      <c r="M33488" s="158" t="str">
        <f t="shared" si="1059"/>
        <v/>
      </c>
      <c r="O33488" s="151"/>
    </row>
    <row r="33489" spans="11:15" x14ac:dyDescent="0.3">
      <c r="K33489" s="148" t="str">
        <f>IFERROR(VLOOKUP(A33489,DATABARANG!$B$4:$G$20000,5),"")</f>
        <v/>
      </c>
      <c r="L33489" s="149" t="str">
        <f t="shared" si="1058"/>
        <v/>
      </c>
      <c r="M33489" s="158" t="str">
        <f t="shared" si="1059"/>
        <v/>
      </c>
      <c r="O33489" s="151"/>
    </row>
    <row r="33490" spans="11:15" x14ac:dyDescent="0.3">
      <c r="K33490" s="148" t="str">
        <f>IFERROR(VLOOKUP(A33490,DATABARANG!$B$4:$G$20000,5),"")</f>
        <v/>
      </c>
      <c r="L33490" s="149" t="str">
        <f t="shared" si="1058"/>
        <v/>
      </c>
      <c r="M33490" s="158" t="str">
        <f t="shared" si="1059"/>
        <v/>
      </c>
      <c r="O33490" s="151"/>
    </row>
    <row r="33491" spans="11:15" x14ac:dyDescent="0.3">
      <c r="K33491" s="148" t="str">
        <f>IFERROR(VLOOKUP(A33491,DATABARANG!$B$4:$G$20000,5),"")</f>
        <v/>
      </c>
      <c r="L33491" s="149" t="str">
        <f t="shared" si="1058"/>
        <v/>
      </c>
      <c r="M33491" s="158" t="str">
        <f t="shared" si="1059"/>
        <v/>
      </c>
      <c r="O33491" s="151"/>
    </row>
    <row r="33492" spans="11:15" x14ac:dyDescent="0.3">
      <c r="K33492" s="148" t="str">
        <f>IFERROR(VLOOKUP(A33492,DATABARANG!$B$4:$G$20000,5),"")</f>
        <v/>
      </c>
      <c r="L33492" s="149" t="str">
        <f t="shared" si="1058"/>
        <v/>
      </c>
      <c r="M33492" s="158" t="str">
        <f t="shared" si="1059"/>
        <v/>
      </c>
      <c r="O33492" s="151"/>
    </row>
    <row r="33493" spans="11:15" x14ac:dyDescent="0.3">
      <c r="K33493" s="148" t="str">
        <f>IFERROR(VLOOKUP(A33493,DATABARANG!$B$4:$G$20000,5),"")</f>
        <v/>
      </c>
      <c r="L33493" s="149" t="str">
        <f t="shared" si="1058"/>
        <v/>
      </c>
      <c r="M33493" s="158" t="str">
        <f t="shared" si="1059"/>
        <v/>
      </c>
      <c r="O33493" s="151"/>
    </row>
    <row r="33494" spans="11:15" x14ac:dyDescent="0.3">
      <c r="K33494" s="148" t="str">
        <f>IFERROR(VLOOKUP(A33494,DATABARANG!$B$4:$G$20000,5),"")</f>
        <v/>
      </c>
      <c r="L33494" s="149" t="str">
        <f t="shared" si="1058"/>
        <v/>
      </c>
      <c r="M33494" s="158" t="str">
        <f t="shared" si="1059"/>
        <v/>
      </c>
      <c r="O33494" s="151"/>
    </row>
    <row r="33495" spans="11:15" x14ac:dyDescent="0.3">
      <c r="K33495" s="148" t="str">
        <f>IFERROR(VLOOKUP(A33495,DATABARANG!$B$4:$G$20000,5),"")</f>
        <v/>
      </c>
      <c r="L33495" s="149" t="str">
        <f t="shared" si="1058"/>
        <v/>
      </c>
      <c r="M33495" s="158" t="str">
        <f t="shared" si="1059"/>
        <v/>
      </c>
      <c r="O33495" s="151"/>
    </row>
    <row r="33496" spans="11:15" x14ac:dyDescent="0.3">
      <c r="K33496" s="148" t="str">
        <f>IFERROR(VLOOKUP(A33496,DATABARANG!$B$4:$G$20000,5),"")</f>
        <v/>
      </c>
      <c r="L33496" s="149" t="str">
        <f t="shared" si="1058"/>
        <v/>
      </c>
      <c r="M33496" s="158" t="str">
        <f t="shared" si="1059"/>
        <v/>
      </c>
      <c r="O33496" s="151"/>
    </row>
    <row r="33497" spans="11:15" x14ac:dyDescent="0.3">
      <c r="K33497" s="148" t="str">
        <f>IFERROR(VLOOKUP(A33497,DATABARANG!$B$4:$G$20000,5),"")</f>
        <v/>
      </c>
      <c r="L33497" s="149" t="str">
        <f t="shared" si="1058"/>
        <v/>
      </c>
      <c r="M33497" s="158" t="str">
        <f t="shared" si="1059"/>
        <v/>
      </c>
      <c r="O33497" s="151"/>
    </row>
    <row r="33498" spans="11:15" x14ac:dyDescent="0.3">
      <c r="K33498" s="148" t="str">
        <f>IFERROR(VLOOKUP(A33498,DATABARANG!$B$4:$G$20000,5),"")</f>
        <v/>
      </c>
      <c r="L33498" s="149" t="str">
        <f t="shared" si="1058"/>
        <v/>
      </c>
      <c r="M33498" s="158" t="str">
        <f t="shared" si="1059"/>
        <v/>
      </c>
      <c r="O33498" s="151"/>
    </row>
    <row r="33499" spans="11:15" x14ac:dyDescent="0.3">
      <c r="K33499" s="148" t="str">
        <f>IFERROR(VLOOKUP(A33499,DATABARANG!$B$4:$G$20000,5),"")</f>
        <v/>
      </c>
      <c r="L33499" s="149" t="str">
        <f t="shared" si="1058"/>
        <v/>
      </c>
      <c r="M33499" s="158" t="str">
        <f t="shared" si="1059"/>
        <v/>
      </c>
      <c r="O33499" s="151"/>
    </row>
    <row r="33500" spans="11:15" x14ac:dyDescent="0.3">
      <c r="K33500" s="148" t="str">
        <f>IFERROR(VLOOKUP(A33500,DATABARANG!$B$4:$G$20000,5),"")</f>
        <v/>
      </c>
      <c r="L33500" s="149" t="str">
        <f t="shared" si="1058"/>
        <v/>
      </c>
      <c r="M33500" s="158" t="str">
        <f t="shared" si="1059"/>
        <v/>
      </c>
      <c r="O33500" s="151"/>
    </row>
    <row r="33501" spans="11:15" x14ac:dyDescent="0.3">
      <c r="K33501" s="148" t="str">
        <f>IFERROR(VLOOKUP(A33501,DATABARANG!$B$4:$G$20000,5),"")</f>
        <v/>
      </c>
      <c r="L33501" s="149" t="str">
        <f t="shared" si="1058"/>
        <v/>
      </c>
      <c r="M33501" s="158" t="str">
        <f t="shared" si="1059"/>
        <v/>
      </c>
      <c r="O33501" s="151"/>
    </row>
    <row r="33502" spans="11:15" x14ac:dyDescent="0.3">
      <c r="K33502" s="148" t="str">
        <f>IFERROR(VLOOKUP(A33502,DATABARANG!$B$4:$G$20000,5),"")</f>
        <v/>
      </c>
      <c r="L33502" s="149" t="str">
        <f t="shared" si="1058"/>
        <v/>
      </c>
      <c r="M33502" s="158" t="str">
        <f t="shared" si="1059"/>
        <v/>
      </c>
      <c r="O33502" s="151"/>
    </row>
    <row r="33503" spans="11:15" x14ac:dyDescent="0.3">
      <c r="K33503" s="148" t="str">
        <f>IFERROR(VLOOKUP(A33503,DATABARANG!$B$4:$G$20000,5),"")</f>
        <v/>
      </c>
      <c r="L33503" s="149" t="str">
        <f t="shared" si="1058"/>
        <v/>
      </c>
      <c r="M33503" s="158" t="str">
        <f t="shared" si="1059"/>
        <v/>
      </c>
      <c r="O33503" s="151"/>
    </row>
    <row r="33504" spans="11:15" x14ac:dyDescent="0.3">
      <c r="K33504" s="148" t="str">
        <f>IFERROR(VLOOKUP(A33504,DATABARANG!$B$4:$G$20000,5),"")</f>
        <v/>
      </c>
      <c r="L33504" s="149" t="str">
        <f t="shared" si="1058"/>
        <v/>
      </c>
      <c r="M33504" s="158" t="str">
        <f t="shared" si="1059"/>
        <v/>
      </c>
      <c r="O33504" s="151"/>
    </row>
    <row r="33505" spans="11:15" x14ac:dyDescent="0.3">
      <c r="K33505" s="148" t="str">
        <f>IFERROR(VLOOKUP(A33505,DATABARANG!$B$4:$G$20000,5),"")</f>
        <v/>
      </c>
      <c r="L33505" s="149" t="str">
        <f t="shared" si="1058"/>
        <v/>
      </c>
      <c r="M33505" s="158" t="str">
        <f t="shared" si="1059"/>
        <v/>
      </c>
      <c r="O33505" s="151"/>
    </row>
    <row r="33506" spans="11:15" x14ac:dyDescent="0.3">
      <c r="K33506" s="148" t="str">
        <f>IFERROR(VLOOKUP(A33506,DATABARANG!$B$4:$G$20000,5),"")</f>
        <v/>
      </c>
      <c r="L33506" s="149" t="str">
        <f t="shared" si="1058"/>
        <v/>
      </c>
      <c r="M33506" s="158" t="str">
        <f t="shared" si="1059"/>
        <v/>
      </c>
      <c r="O33506" s="151"/>
    </row>
    <row r="33507" spans="11:15" x14ac:dyDescent="0.3">
      <c r="K33507" s="148" t="str">
        <f>IFERROR(VLOOKUP(A33507,DATABARANG!$B$4:$G$20000,5),"")</f>
        <v/>
      </c>
      <c r="L33507" s="149" t="str">
        <f t="shared" si="1058"/>
        <v/>
      </c>
      <c r="M33507" s="158" t="str">
        <f t="shared" si="1059"/>
        <v/>
      </c>
      <c r="O33507" s="151"/>
    </row>
    <row r="33508" spans="11:15" x14ac:dyDescent="0.3">
      <c r="K33508" s="148" t="str">
        <f>IFERROR(VLOOKUP(A33508,DATABARANG!$B$4:$G$20000,5),"")</f>
        <v/>
      </c>
      <c r="L33508" s="149" t="str">
        <f t="shared" si="1058"/>
        <v/>
      </c>
      <c r="M33508" s="158" t="str">
        <f t="shared" si="1059"/>
        <v/>
      </c>
      <c r="O33508" s="151"/>
    </row>
    <row r="33509" spans="11:15" x14ac:dyDescent="0.3">
      <c r="K33509" s="148" t="str">
        <f>IFERROR(VLOOKUP(A33509,DATABARANG!$B$4:$G$20000,5),"")</f>
        <v/>
      </c>
      <c r="L33509" s="149" t="str">
        <f t="shared" si="1058"/>
        <v/>
      </c>
      <c r="M33509" s="158" t="str">
        <f t="shared" si="1059"/>
        <v/>
      </c>
      <c r="O33509" s="151"/>
    </row>
    <row r="33510" spans="11:15" x14ac:dyDescent="0.3">
      <c r="K33510" s="148" t="str">
        <f>IFERROR(VLOOKUP(A33510,DATABARANG!$B$4:$G$20000,5),"")</f>
        <v/>
      </c>
      <c r="L33510" s="149" t="str">
        <f t="shared" si="1058"/>
        <v/>
      </c>
      <c r="M33510" s="158" t="str">
        <f t="shared" si="1059"/>
        <v/>
      </c>
      <c r="O33510" s="151"/>
    </row>
    <row r="33511" spans="11:15" x14ac:dyDescent="0.3">
      <c r="K33511" s="148" t="str">
        <f>IFERROR(VLOOKUP(A33511,DATABARANG!$B$4:$G$20000,5),"")</f>
        <v/>
      </c>
      <c r="L33511" s="149" t="str">
        <f t="shared" si="1058"/>
        <v/>
      </c>
      <c r="M33511" s="158" t="str">
        <f t="shared" si="1059"/>
        <v/>
      </c>
      <c r="O33511" s="151"/>
    </row>
    <row r="33512" spans="11:15" x14ac:dyDescent="0.3">
      <c r="K33512" s="148" t="str">
        <f>IFERROR(VLOOKUP(A33512,DATABARANG!$B$4:$G$20000,5),"")</f>
        <v/>
      </c>
      <c r="L33512" s="149" t="str">
        <f t="shared" si="1058"/>
        <v/>
      </c>
      <c r="M33512" s="158" t="str">
        <f t="shared" si="1059"/>
        <v/>
      </c>
      <c r="O33512" s="151"/>
    </row>
    <row r="33513" spans="11:15" x14ac:dyDescent="0.3">
      <c r="K33513" s="148" t="str">
        <f>IFERROR(VLOOKUP(A33513,DATABARANG!$B$4:$G$20000,5),"")</f>
        <v/>
      </c>
      <c r="L33513" s="149" t="str">
        <f t="shared" si="1058"/>
        <v/>
      </c>
      <c r="M33513" s="158" t="str">
        <f t="shared" si="1059"/>
        <v/>
      </c>
      <c r="O33513" s="151"/>
    </row>
    <row r="33514" spans="11:15" x14ac:dyDescent="0.3">
      <c r="K33514" s="148" t="str">
        <f>IFERROR(VLOOKUP(A33514,DATABARANG!$B$4:$G$20000,5),"")</f>
        <v/>
      </c>
      <c r="L33514" s="149" t="str">
        <f t="shared" si="1058"/>
        <v/>
      </c>
      <c r="M33514" s="158" t="str">
        <f t="shared" si="1059"/>
        <v/>
      </c>
      <c r="O33514" s="151"/>
    </row>
    <row r="33515" spans="11:15" x14ac:dyDescent="0.3">
      <c r="K33515" s="148" t="str">
        <f>IFERROR(VLOOKUP(A33515,DATABARANG!$B$4:$G$20000,5),"")</f>
        <v/>
      </c>
      <c r="L33515" s="149" t="str">
        <f t="shared" si="1058"/>
        <v/>
      </c>
      <c r="M33515" s="158" t="str">
        <f t="shared" si="1059"/>
        <v/>
      </c>
      <c r="O33515" s="151"/>
    </row>
    <row r="33516" spans="11:15" x14ac:dyDescent="0.3">
      <c r="K33516" s="148" t="str">
        <f>IFERROR(VLOOKUP(A33516,DATABARANG!$B$4:$G$20000,5),"")</f>
        <v/>
      </c>
      <c r="L33516" s="149" t="str">
        <f t="shared" si="1058"/>
        <v/>
      </c>
      <c r="M33516" s="158" t="str">
        <f t="shared" si="1059"/>
        <v/>
      </c>
      <c r="O33516" s="151"/>
    </row>
    <row r="33517" spans="11:15" x14ac:dyDescent="0.3">
      <c r="K33517" s="148" t="str">
        <f>IFERROR(VLOOKUP(A33517,DATABARANG!$B$4:$G$20000,5),"")</f>
        <v/>
      </c>
      <c r="L33517" s="149" t="str">
        <f t="shared" si="1058"/>
        <v/>
      </c>
      <c r="M33517" s="158" t="str">
        <f t="shared" si="1059"/>
        <v/>
      </c>
      <c r="O33517" s="151"/>
    </row>
    <row r="33518" spans="11:15" x14ac:dyDescent="0.3">
      <c r="K33518" s="148" t="str">
        <f>IFERROR(VLOOKUP(A33518,DATABARANG!$B$4:$G$20000,5),"")</f>
        <v/>
      </c>
      <c r="L33518" s="149" t="str">
        <f t="shared" si="1058"/>
        <v/>
      </c>
      <c r="M33518" s="158" t="str">
        <f t="shared" si="1059"/>
        <v/>
      </c>
      <c r="O33518" s="151"/>
    </row>
    <row r="33519" spans="11:15" x14ac:dyDescent="0.3">
      <c r="K33519" s="148" t="str">
        <f>IFERROR(VLOOKUP(A33519,DATABARANG!$B$4:$G$20000,5),"")</f>
        <v/>
      </c>
      <c r="L33519" s="149" t="str">
        <f t="shared" si="1058"/>
        <v/>
      </c>
      <c r="M33519" s="158" t="str">
        <f t="shared" si="1059"/>
        <v/>
      </c>
      <c r="O33519" s="151"/>
    </row>
    <row r="33520" spans="11:15" x14ac:dyDescent="0.3">
      <c r="K33520" s="148" t="str">
        <f>IFERROR(VLOOKUP(A33520,DATABARANG!$B$4:$G$20000,5),"")</f>
        <v/>
      </c>
      <c r="L33520" s="149" t="str">
        <f t="shared" si="1058"/>
        <v/>
      </c>
      <c r="M33520" s="158" t="str">
        <f t="shared" si="1059"/>
        <v/>
      </c>
      <c r="O33520" s="151"/>
    </row>
    <row r="33521" spans="11:15" x14ac:dyDescent="0.3">
      <c r="K33521" s="148" t="str">
        <f>IFERROR(VLOOKUP(A33521,DATABARANG!$B$4:$G$20000,5),"")</f>
        <v/>
      </c>
      <c r="L33521" s="149" t="str">
        <f t="shared" si="1058"/>
        <v/>
      </c>
      <c r="M33521" s="158" t="str">
        <f t="shared" si="1059"/>
        <v/>
      </c>
      <c r="O33521" s="151"/>
    </row>
    <row r="33522" spans="11:15" x14ac:dyDescent="0.3">
      <c r="K33522" s="148" t="str">
        <f>IFERROR(VLOOKUP(A33522,DATABARANG!$B$4:$G$20000,5),"")</f>
        <v/>
      </c>
      <c r="L33522" s="149" t="str">
        <f t="shared" si="1058"/>
        <v/>
      </c>
      <c r="M33522" s="158" t="str">
        <f t="shared" si="1059"/>
        <v/>
      </c>
      <c r="O33522" s="151"/>
    </row>
    <row r="33523" spans="11:15" x14ac:dyDescent="0.3">
      <c r="K33523" s="148" t="str">
        <f>IFERROR(VLOOKUP(A33523,DATABARANG!$B$4:$G$20000,5),"")</f>
        <v/>
      </c>
      <c r="L33523" s="149" t="str">
        <f t="shared" si="1058"/>
        <v/>
      </c>
      <c r="M33523" s="158" t="str">
        <f t="shared" si="1059"/>
        <v/>
      </c>
      <c r="O33523" s="151"/>
    </row>
    <row r="33524" spans="11:15" x14ac:dyDescent="0.3">
      <c r="K33524" s="148" t="str">
        <f>IFERROR(VLOOKUP(A33524,DATABARANG!$B$4:$G$20000,5),"")</f>
        <v/>
      </c>
      <c r="L33524" s="149" t="str">
        <f t="shared" si="1058"/>
        <v/>
      </c>
      <c r="M33524" s="158" t="str">
        <f t="shared" si="1059"/>
        <v/>
      </c>
      <c r="O33524" s="151"/>
    </row>
    <row r="33525" spans="11:15" x14ac:dyDescent="0.3">
      <c r="K33525" s="148" t="str">
        <f>IFERROR(VLOOKUP(A33525,DATABARANG!$B$4:$G$20000,5),"")</f>
        <v/>
      </c>
      <c r="L33525" s="149" t="str">
        <f t="shared" si="1058"/>
        <v/>
      </c>
      <c r="M33525" s="158" t="str">
        <f t="shared" si="1059"/>
        <v/>
      </c>
      <c r="O33525" s="151"/>
    </row>
    <row r="33526" spans="11:15" x14ac:dyDescent="0.3">
      <c r="K33526" s="148" t="str">
        <f>IFERROR(VLOOKUP(A33526,DATABARANG!$B$4:$G$20000,5),"")</f>
        <v/>
      </c>
      <c r="L33526" s="149" t="str">
        <f t="shared" si="1058"/>
        <v/>
      </c>
      <c r="M33526" s="158" t="str">
        <f t="shared" si="1059"/>
        <v/>
      </c>
      <c r="O33526" s="151"/>
    </row>
    <row r="33527" spans="11:15" x14ac:dyDescent="0.3">
      <c r="K33527" s="148" t="str">
        <f>IFERROR(VLOOKUP(A33527,DATABARANG!$B$4:$G$20000,5),"")</f>
        <v/>
      </c>
      <c r="L33527" s="149" t="str">
        <f t="shared" si="1058"/>
        <v/>
      </c>
      <c r="M33527" s="158" t="str">
        <f t="shared" si="1059"/>
        <v/>
      </c>
      <c r="O33527" s="151"/>
    </row>
    <row r="33528" spans="11:15" x14ac:dyDescent="0.3">
      <c r="K33528" s="148" t="str">
        <f>IFERROR(VLOOKUP(A33528,DATABARANG!$B$4:$G$20000,5),"")</f>
        <v/>
      </c>
      <c r="L33528" s="149" t="str">
        <f t="shared" si="1058"/>
        <v/>
      </c>
      <c r="M33528" s="158" t="str">
        <f t="shared" si="1059"/>
        <v/>
      </c>
      <c r="O33528" s="151"/>
    </row>
    <row r="33529" spans="11:15" x14ac:dyDescent="0.3">
      <c r="K33529" s="148" t="str">
        <f>IFERROR(VLOOKUP(A33529,DATABARANG!$B$4:$G$20000,5),"")</f>
        <v/>
      </c>
      <c r="L33529" s="149" t="str">
        <f t="shared" si="1058"/>
        <v/>
      </c>
      <c r="M33529" s="158" t="str">
        <f t="shared" si="1059"/>
        <v/>
      </c>
      <c r="O33529" s="151"/>
    </row>
    <row r="33530" spans="11:15" x14ac:dyDescent="0.3">
      <c r="K33530" s="148" t="str">
        <f>IFERROR(VLOOKUP(A33530,DATABARANG!$B$4:$G$20000,5),"")</f>
        <v/>
      </c>
      <c r="L33530" s="149" t="str">
        <f t="shared" si="1058"/>
        <v/>
      </c>
      <c r="M33530" s="158" t="str">
        <f t="shared" si="1059"/>
        <v/>
      </c>
      <c r="O33530" s="151"/>
    </row>
    <row r="33531" spans="11:15" x14ac:dyDescent="0.3">
      <c r="K33531" s="148" t="str">
        <f>IFERROR(VLOOKUP(A33531,DATABARANG!$B$4:$G$20000,5),"")</f>
        <v/>
      </c>
      <c r="L33531" s="149" t="str">
        <f t="shared" si="1058"/>
        <v/>
      </c>
      <c r="M33531" s="158" t="str">
        <f t="shared" si="1059"/>
        <v/>
      </c>
      <c r="O33531" s="151"/>
    </row>
    <row r="33532" spans="11:15" x14ac:dyDescent="0.3">
      <c r="K33532" s="148" t="str">
        <f>IFERROR(VLOOKUP(A33532,DATABARANG!$B$4:$G$20000,5),"")</f>
        <v/>
      </c>
      <c r="L33532" s="149" t="str">
        <f t="shared" si="1058"/>
        <v/>
      </c>
      <c r="M33532" s="158" t="str">
        <f t="shared" si="1059"/>
        <v/>
      </c>
      <c r="O33532" s="151"/>
    </row>
    <row r="33533" spans="11:15" x14ac:dyDescent="0.3">
      <c r="K33533" s="148" t="str">
        <f>IFERROR(VLOOKUP(A33533,DATABARANG!$B$4:$G$20000,5),"")</f>
        <v/>
      </c>
      <c r="L33533" s="149" t="str">
        <f t="shared" si="1058"/>
        <v/>
      </c>
      <c r="M33533" s="158" t="str">
        <f t="shared" si="1059"/>
        <v/>
      </c>
      <c r="O33533" s="151"/>
    </row>
    <row r="33534" spans="11:15" x14ac:dyDescent="0.3">
      <c r="K33534" s="148" t="str">
        <f>IFERROR(VLOOKUP(A33534,DATABARANG!$B$4:$G$20000,5),"")</f>
        <v/>
      </c>
      <c r="L33534" s="149" t="str">
        <f t="shared" si="1058"/>
        <v/>
      </c>
      <c r="M33534" s="158" t="str">
        <f t="shared" si="1059"/>
        <v/>
      </c>
      <c r="O33534" s="151"/>
    </row>
    <row r="33535" spans="11:15" x14ac:dyDescent="0.3">
      <c r="K33535" s="148" t="str">
        <f>IFERROR(VLOOKUP(A33535,DATABARANG!$B$4:$G$20000,5),"")</f>
        <v/>
      </c>
      <c r="L33535" s="149" t="str">
        <f t="shared" si="1058"/>
        <v/>
      </c>
      <c r="M33535" s="158" t="str">
        <f t="shared" si="1059"/>
        <v/>
      </c>
      <c r="O33535" s="151"/>
    </row>
    <row r="33536" spans="11:15" x14ac:dyDescent="0.3">
      <c r="K33536" s="148" t="str">
        <f>IFERROR(VLOOKUP(A33536,DATABARANG!$B$4:$G$20000,5),"")</f>
        <v/>
      </c>
      <c r="L33536" s="149" t="str">
        <f t="shared" si="1058"/>
        <v/>
      </c>
      <c r="M33536" s="158" t="str">
        <f t="shared" si="1059"/>
        <v/>
      </c>
      <c r="O33536" s="151"/>
    </row>
    <row r="33537" spans="11:15" x14ac:dyDescent="0.3">
      <c r="K33537" s="148" t="str">
        <f>IFERROR(VLOOKUP(A33537,DATABARANG!$B$4:$G$20000,5),"")</f>
        <v/>
      </c>
      <c r="L33537" s="149" t="str">
        <f t="shared" si="1058"/>
        <v/>
      </c>
      <c r="M33537" s="158" t="str">
        <f t="shared" si="1059"/>
        <v/>
      </c>
      <c r="O33537" s="151"/>
    </row>
    <row r="33538" spans="11:15" x14ac:dyDescent="0.3">
      <c r="K33538" s="148" t="str">
        <f>IFERROR(VLOOKUP(A33538,DATABARANG!$B$4:$G$20000,5),"")</f>
        <v/>
      </c>
      <c r="L33538" s="149" t="str">
        <f t="shared" si="1058"/>
        <v/>
      </c>
      <c r="M33538" s="158" t="str">
        <f t="shared" si="1059"/>
        <v/>
      </c>
      <c r="O33538" s="151"/>
    </row>
    <row r="33539" spans="11:15" x14ac:dyDescent="0.3">
      <c r="K33539" s="148" t="str">
        <f>IFERROR(VLOOKUP(A33539,DATABARANG!$B$4:$G$20000,5),"")</f>
        <v/>
      </c>
      <c r="L33539" s="149" t="str">
        <f t="shared" si="1058"/>
        <v/>
      </c>
      <c r="M33539" s="158" t="str">
        <f t="shared" si="1059"/>
        <v/>
      </c>
      <c r="O33539" s="151"/>
    </row>
    <row r="33540" spans="11:15" x14ac:dyDescent="0.3">
      <c r="K33540" s="148" t="str">
        <f>IFERROR(VLOOKUP(A33540,DATABARANG!$B$4:$G$20000,5),"")</f>
        <v/>
      </c>
      <c r="L33540" s="149" t="str">
        <f t="shared" si="1058"/>
        <v/>
      </c>
      <c r="M33540" s="158" t="str">
        <f t="shared" si="1059"/>
        <v/>
      </c>
      <c r="O33540" s="151"/>
    </row>
    <row r="33541" spans="11:15" x14ac:dyDescent="0.3">
      <c r="K33541" s="148" t="str">
        <f>IFERROR(VLOOKUP(A33541,DATABARANG!$B$4:$G$20000,5),"")</f>
        <v/>
      </c>
      <c r="L33541" s="149" t="str">
        <f t="shared" si="1058"/>
        <v/>
      </c>
      <c r="M33541" s="158" t="str">
        <f t="shared" si="1059"/>
        <v/>
      </c>
      <c r="O33541" s="151"/>
    </row>
    <row r="33542" spans="11:15" x14ac:dyDescent="0.3">
      <c r="K33542" s="148" t="str">
        <f>IFERROR(VLOOKUP(A33542,DATABARANG!$B$4:$G$20000,5),"")</f>
        <v/>
      </c>
      <c r="L33542" s="149" t="str">
        <f t="shared" ref="L33542:L33605" si="1060">IFERROR((E33542-K33542)*G33542,"")</f>
        <v/>
      </c>
      <c r="M33542" s="158" t="str">
        <f t="shared" ref="M33542:M33605" si="1061">IF(B33542="","",TEXT(B33542,"DD-MMM"))</f>
        <v/>
      </c>
      <c r="O33542" s="151"/>
    </row>
    <row r="33543" spans="11:15" x14ac:dyDescent="0.3">
      <c r="K33543" s="148" t="str">
        <f>IFERROR(VLOOKUP(A33543,DATABARANG!$B$4:$G$20000,5),"")</f>
        <v/>
      </c>
      <c r="L33543" s="149" t="str">
        <f t="shared" si="1060"/>
        <v/>
      </c>
      <c r="M33543" s="158" t="str">
        <f t="shared" si="1061"/>
        <v/>
      </c>
      <c r="O33543" s="151"/>
    </row>
    <row r="33544" spans="11:15" x14ac:dyDescent="0.3">
      <c r="K33544" s="148" t="str">
        <f>IFERROR(VLOOKUP(A33544,DATABARANG!$B$4:$G$20000,5),"")</f>
        <v/>
      </c>
      <c r="L33544" s="149" t="str">
        <f t="shared" si="1060"/>
        <v/>
      </c>
      <c r="M33544" s="158" t="str">
        <f t="shared" si="1061"/>
        <v/>
      </c>
      <c r="O33544" s="151"/>
    </row>
    <row r="33545" spans="11:15" x14ac:dyDescent="0.3">
      <c r="K33545" s="148" t="str">
        <f>IFERROR(VLOOKUP(A33545,DATABARANG!$B$4:$G$20000,5),"")</f>
        <v/>
      </c>
      <c r="L33545" s="149" t="str">
        <f t="shared" si="1060"/>
        <v/>
      </c>
      <c r="M33545" s="158" t="str">
        <f t="shared" si="1061"/>
        <v/>
      </c>
      <c r="O33545" s="151"/>
    </row>
    <row r="33546" spans="11:15" x14ac:dyDescent="0.3">
      <c r="K33546" s="148" t="str">
        <f>IFERROR(VLOOKUP(A33546,DATABARANG!$B$4:$G$20000,5),"")</f>
        <v/>
      </c>
      <c r="L33546" s="149" t="str">
        <f t="shared" si="1060"/>
        <v/>
      </c>
      <c r="M33546" s="158" t="str">
        <f t="shared" si="1061"/>
        <v/>
      </c>
      <c r="O33546" s="151"/>
    </row>
    <row r="33547" spans="11:15" x14ac:dyDescent="0.3">
      <c r="K33547" s="148" t="str">
        <f>IFERROR(VLOOKUP(A33547,DATABARANG!$B$4:$G$20000,5),"")</f>
        <v/>
      </c>
      <c r="L33547" s="149" t="str">
        <f t="shared" si="1060"/>
        <v/>
      </c>
      <c r="M33547" s="158" t="str">
        <f t="shared" si="1061"/>
        <v/>
      </c>
      <c r="O33547" s="151"/>
    </row>
    <row r="33548" spans="11:15" x14ac:dyDescent="0.3">
      <c r="K33548" s="148" t="str">
        <f>IFERROR(VLOOKUP(A33548,DATABARANG!$B$4:$G$20000,5),"")</f>
        <v/>
      </c>
      <c r="L33548" s="149" t="str">
        <f t="shared" si="1060"/>
        <v/>
      </c>
      <c r="M33548" s="158" t="str">
        <f t="shared" si="1061"/>
        <v/>
      </c>
      <c r="O33548" s="151"/>
    </row>
    <row r="33549" spans="11:15" x14ac:dyDescent="0.3">
      <c r="K33549" s="148" t="str">
        <f>IFERROR(VLOOKUP(A33549,DATABARANG!$B$4:$G$20000,5),"")</f>
        <v/>
      </c>
      <c r="L33549" s="149" t="str">
        <f t="shared" si="1060"/>
        <v/>
      </c>
      <c r="M33549" s="158" t="str">
        <f t="shared" si="1061"/>
        <v/>
      </c>
      <c r="O33549" s="151"/>
    </row>
    <row r="33550" spans="11:15" x14ac:dyDescent="0.3">
      <c r="K33550" s="148" t="str">
        <f>IFERROR(VLOOKUP(A33550,DATABARANG!$B$4:$G$20000,5),"")</f>
        <v/>
      </c>
      <c r="L33550" s="149" t="str">
        <f t="shared" si="1060"/>
        <v/>
      </c>
      <c r="M33550" s="158" t="str">
        <f t="shared" si="1061"/>
        <v/>
      </c>
      <c r="O33550" s="151"/>
    </row>
    <row r="33551" spans="11:15" x14ac:dyDescent="0.3">
      <c r="K33551" s="148" t="str">
        <f>IFERROR(VLOOKUP(A33551,DATABARANG!$B$4:$G$20000,5),"")</f>
        <v/>
      </c>
      <c r="L33551" s="149" t="str">
        <f t="shared" si="1060"/>
        <v/>
      </c>
      <c r="M33551" s="158" t="str">
        <f t="shared" si="1061"/>
        <v/>
      </c>
      <c r="O33551" s="151"/>
    </row>
    <row r="33552" spans="11:15" x14ac:dyDescent="0.3">
      <c r="K33552" s="148" t="str">
        <f>IFERROR(VLOOKUP(A33552,DATABARANG!$B$4:$G$20000,5),"")</f>
        <v/>
      </c>
      <c r="L33552" s="149" t="str">
        <f t="shared" si="1060"/>
        <v/>
      </c>
      <c r="M33552" s="158" t="str">
        <f t="shared" si="1061"/>
        <v/>
      </c>
      <c r="O33552" s="151"/>
    </row>
    <row r="33553" spans="11:15" x14ac:dyDescent="0.3">
      <c r="K33553" s="148" t="str">
        <f>IFERROR(VLOOKUP(A33553,DATABARANG!$B$4:$G$20000,5),"")</f>
        <v/>
      </c>
      <c r="L33553" s="149" t="str">
        <f t="shared" si="1060"/>
        <v/>
      </c>
      <c r="M33553" s="158" t="str">
        <f t="shared" si="1061"/>
        <v/>
      </c>
      <c r="O33553" s="151"/>
    </row>
    <row r="33554" spans="11:15" x14ac:dyDescent="0.3">
      <c r="K33554" s="148" t="str">
        <f>IFERROR(VLOOKUP(A33554,DATABARANG!$B$4:$G$20000,5),"")</f>
        <v/>
      </c>
      <c r="L33554" s="149" t="str">
        <f t="shared" si="1060"/>
        <v/>
      </c>
      <c r="M33554" s="158" t="str">
        <f t="shared" si="1061"/>
        <v/>
      </c>
      <c r="O33554" s="151"/>
    </row>
    <row r="33555" spans="11:15" x14ac:dyDescent="0.3">
      <c r="K33555" s="148" t="str">
        <f>IFERROR(VLOOKUP(A33555,DATABARANG!$B$4:$G$20000,5),"")</f>
        <v/>
      </c>
      <c r="L33555" s="149" t="str">
        <f t="shared" si="1060"/>
        <v/>
      </c>
      <c r="M33555" s="158" t="str">
        <f t="shared" si="1061"/>
        <v/>
      </c>
      <c r="O33555" s="151"/>
    </row>
    <row r="33556" spans="11:15" x14ac:dyDescent="0.3">
      <c r="K33556" s="148" t="str">
        <f>IFERROR(VLOOKUP(A33556,DATABARANG!$B$4:$G$20000,5),"")</f>
        <v/>
      </c>
      <c r="L33556" s="149" t="str">
        <f t="shared" si="1060"/>
        <v/>
      </c>
      <c r="M33556" s="158" t="str">
        <f t="shared" si="1061"/>
        <v/>
      </c>
      <c r="O33556" s="151"/>
    </row>
    <row r="33557" spans="11:15" x14ac:dyDescent="0.3">
      <c r="K33557" s="148" t="str">
        <f>IFERROR(VLOOKUP(A33557,DATABARANG!$B$4:$G$20000,5),"")</f>
        <v/>
      </c>
      <c r="L33557" s="149" t="str">
        <f t="shared" si="1060"/>
        <v/>
      </c>
      <c r="M33557" s="158" t="str">
        <f t="shared" si="1061"/>
        <v/>
      </c>
      <c r="O33557" s="151"/>
    </row>
    <row r="33558" spans="11:15" x14ac:dyDescent="0.3">
      <c r="K33558" s="148" t="str">
        <f>IFERROR(VLOOKUP(A33558,DATABARANG!$B$4:$G$20000,5),"")</f>
        <v/>
      </c>
      <c r="L33558" s="149" t="str">
        <f t="shared" si="1060"/>
        <v/>
      </c>
      <c r="M33558" s="158" t="str">
        <f t="shared" si="1061"/>
        <v/>
      </c>
      <c r="O33558" s="151"/>
    </row>
    <row r="33559" spans="11:15" x14ac:dyDescent="0.3">
      <c r="K33559" s="148" t="str">
        <f>IFERROR(VLOOKUP(A33559,DATABARANG!$B$4:$G$20000,5),"")</f>
        <v/>
      </c>
      <c r="L33559" s="149" t="str">
        <f t="shared" si="1060"/>
        <v/>
      </c>
      <c r="M33559" s="158" t="str">
        <f t="shared" si="1061"/>
        <v/>
      </c>
      <c r="O33559" s="151"/>
    </row>
    <row r="33560" spans="11:15" x14ac:dyDescent="0.3">
      <c r="K33560" s="148" t="str">
        <f>IFERROR(VLOOKUP(A33560,DATABARANG!$B$4:$G$20000,5),"")</f>
        <v/>
      </c>
      <c r="L33560" s="149" t="str">
        <f t="shared" si="1060"/>
        <v/>
      </c>
      <c r="M33560" s="158" t="str">
        <f t="shared" si="1061"/>
        <v/>
      </c>
      <c r="O33560" s="151"/>
    </row>
    <row r="33561" spans="11:15" x14ac:dyDescent="0.3">
      <c r="K33561" s="148" t="str">
        <f>IFERROR(VLOOKUP(A33561,DATABARANG!$B$4:$G$20000,5),"")</f>
        <v/>
      </c>
      <c r="L33561" s="149" t="str">
        <f t="shared" si="1060"/>
        <v/>
      </c>
      <c r="M33561" s="158" t="str">
        <f t="shared" si="1061"/>
        <v/>
      </c>
      <c r="O33561" s="151"/>
    </row>
    <row r="33562" spans="11:15" x14ac:dyDescent="0.3">
      <c r="K33562" s="148" t="str">
        <f>IFERROR(VLOOKUP(A33562,DATABARANG!$B$4:$G$20000,5),"")</f>
        <v/>
      </c>
      <c r="L33562" s="149" t="str">
        <f t="shared" si="1060"/>
        <v/>
      </c>
      <c r="M33562" s="158" t="str">
        <f t="shared" si="1061"/>
        <v/>
      </c>
      <c r="O33562" s="151"/>
    </row>
    <row r="33563" spans="11:15" x14ac:dyDescent="0.3">
      <c r="K33563" s="148" t="str">
        <f>IFERROR(VLOOKUP(A33563,DATABARANG!$B$4:$G$20000,5),"")</f>
        <v/>
      </c>
      <c r="L33563" s="149" t="str">
        <f t="shared" si="1060"/>
        <v/>
      </c>
      <c r="M33563" s="158" t="str">
        <f t="shared" si="1061"/>
        <v/>
      </c>
      <c r="O33563" s="151"/>
    </row>
    <row r="33564" spans="11:15" x14ac:dyDescent="0.3">
      <c r="K33564" s="148" t="str">
        <f>IFERROR(VLOOKUP(A33564,DATABARANG!$B$4:$G$20000,5),"")</f>
        <v/>
      </c>
      <c r="L33564" s="149" t="str">
        <f t="shared" si="1060"/>
        <v/>
      </c>
      <c r="M33564" s="158" t="str">
        <f t="shared" si="1061"/>
        <v/>
      </c>
      <c r="O33564" s="151"/>
    </row>
    <row r="33565" spans="11:15" x14ac:dyDescent="0.3">
      <c r="K33565" s="148" t="str">
        <f>IFERROR(VLOOKUP(A33565,DATABARANG!$B$4:$G$20000,5),"")</f>
        <v/>
      </c>
      <c r="L33565" s="149" t="str">
        <f t="shared" si="1060"/>
        <v/>
      </c>
      <c r="M33565" s="158" t="str">
        <f t="shared" si="1061"/>
        <v/>
      </c>
      <c r="O33565" s="151"/>
    </row>
    <row r="33566" spans="11:15" x14ac:dyDescent="0.3">
      <c r="K33566" s="148" t="str">
        <f>IFERROR(VLOOKUP(A33566,DATABARANG!$B$4:$G$20000,5),"")</f>
        <v/>
      </c>
      <c r="L33566" s="149" t="str">
        <f t="shared" si="1060"/>
        <v/>
      </c>
      <c r="M33566" s="158" t="str">
        <f t="shared" si="1061"/>
        <v/>
      </c>
      <c r="O33566" s="151"/>
    </row>
    <row r="33567" spans="11:15" x14ac:dyDescent="0.3">
      <c r="K33567" s="148" t="str">
        <f>IFERROR(VLOOKUP(A33567,DATABARANG!$B$4:$G$20000,5),"")</f>
        <v/>
      </c>
      <c r="L33567" s="149" t="str">
        <f t="shared" si="1060"/>
        <v/>
      </c>
      <c r="M33567" s="158" t="str">
        <f t="shared" si="1061"/>
        <v/>
      </c>
      <c r="O33567" s="151"/>
    </row>
    <row r="33568" spans="11:15" x14ac:dyDescent="0.3">
      <c r="K33568" s="148" t="str">
        <f>IFERROR(VLOOKUP(A33568,DATABARANG!$B$4:$G$20000,5),"")</f>
        <v/>
      </c>
      <c r="L33568" s="149" t="str">
        <f t="shared" si="1060"/>
        <v/>
      </c>
      <c r="M33568" s="158" t="str">
        <f t="shared" si="1061"/>
        <v/>
      </c>
      <c r="O33568" s="151"/>
    </row>
    <row r="33569" spans="11:15" x14ac:dyDescent="0.3">
      <c r="K33569" s="148" t="str">
        <f>IFERROR(VLOOKUP(A33569,DATABARANG!$B$4:$G$20000,5),"")</f>
        <v/>
      </c>
      <c r="L33569" s="149" t="str">
        <f t="shared" si="1060"/>
        <v/>
      </c>
      <c r="M33569" s="158" t="str">
        <f t="shared" si="1061"/>
        <v/>
      </c>
      <c r="O33569" s="151"/>
    </row>
    <row r="33570" spans="11:15" x14ac:dyDescent="0.3">
      <c r="K33570" s="148" t="str">
        <f>IFERROR(VLOOKUP(A33570,DATABARANG!$B$4:$G$20000,5),"")</f>
        <v/>
      </c>
      <c r="L33570" s="149" t="str">
        <f t="shared" si="1060"/>
        <v/>
      </c>
      <c r="M33570" s="158" t="str">
        <f t="shared" si="1061"/>
        <v/>
      </c>
      <c r="O33570" s="151"/>
    </row>
    <row r="33571" spans="11:15" x14ac:dyDescent="0.3">
      <c r="K33571" s="148" t="str">
        <f>IFERROR(VLOOKUP(A33571,DATABARANG!$B$4:$G$20000,5),"")</f>
        <v/>
      </c>
      <c r="L33571" s="149" t="str">
        <f t="shared" si="1060"/>
        <v/>
      </c>
      <c r="M33571" s="158" t="str">
        <f t="shared" si="1061"/>
        <v/>
      </c>
      <c r="O33571" s="151"/>
    </row>
    <row r="33572" spans="11:15" x14ac:dyDescent="0.3">
      <c r="K33572" s="148" t="str">
        <f>IFERROR(VLOOKUP(A33572,DATABARANG!$B$4:$G$20000,5),"")</f>
        <v/>
      </c>
      <c r="L33572" s="149" t="str">
        <f t="shared" si="1060"/>
        <v/>
      </c>
      <c r="M33572" s="158" t="str">
        <f t="shared" si="1061"/>
        <v/>
      </c>
      <c r="O33572" s="151"/>
    </row>
    <row r="33573" spans="11:15" x14ac:dyDescent="0.3">
      <c r="K33573" s="148" t="str">
        <f>IFERROR(VLOOKUP(A33573,DATABARANG!$B$4:$G$20000,5),"")</f>
        <v/>
      </c>
      <c r="L33573" s="149" t="str">
        <f t="shared" si="1060"/>
        <v/>
      </c>
      <c r="M33573" s="158" t="str">
        <f t="shared" si="1061"/>
        <v/>
      </c>
      <c r="O33573" s="151"/>
    </row>
    <row r="33574" spans="11:15" x14ac:dyDescent="0.3">
      <c r="K33574" s="148" t="str">
        <f>IFERROR(VLOOKUP(A33574,DATABARANG!$B$4:$G$20000,5),"")</f>
        <v/>
      </c>
      <c r="L33574" s="149" t="str">
        <f t="shared" si="1060"/>
        <v/>
      </c>
      <c r="M33574" s="158" t="str">
        <f t="shared" si="1061"/>
        <v/>
      </c>
      <c r="O33574" s="151"/>
    </row>
    <row r="33575" spans="11:15" x14ac:dyDescent="0.3">
      <c r="K33575" s="148" t="str">
        <f>IFERROR(VLOOKUP(A33575,DATABARANG!$B$4:$G$20000,5),"")</f>
        <v/>
      </c>
      <c r="L33575" s="149" t="str">
        <f t="shared" si="1060"/>
        <v/>
      </c>
      <c r="M33575" s="158" t="str">
        <f t="shared" si="1061"/>
        <v/>
      </c>
      <c r="O33575" s="151"/>
    </row>
    <row r="33576" spans="11:15" x14ac:dyDescent="0.3">
      <c r="K33576" s="148" t="str">
        <f>IFERROR(VLOOKUP(A33576,DATABARANG!$B$4:$G$20000,5),"")</f>
        <v/>
      </c>
      <c r="L33576" s="149" t="str">
        <f t="shared" si="1060"/>
        <v/>
      </c>
      <c r="M33576" s="158" t="str">
        <f t="shared" si="1061"/>
        <v/>
      </c>
      <c r="O33576" s="151"/>
    </row>
    <row r="33577" spans="11:15" x14ac:dyDescent="0.3">
      <c r="K33577" s="148" t="str">
        <f>IFERROR(VLOOKUP(A33577,DATABARANG!$B$4:$G$20000,5),"")</f>
        <v/>
      </c>
      <c r="L33577" s="149" t="str">
        <f t="shared" si="1060"/>
        <v/>
      </c>
      <c r="M33577" s="158" t="str">
        <f t="shared" si="1061"/>
        <v/>
      </c>
      <c r="O33577" s="151"/>
    </row>
    <row r="33578" spans="11:15" x14ac:dyDescent="0.3">
      <c r="K33578" s="148" t="str">
        <f>IFERROR(VLOOKUP(A33578,DATABARANG!$B$4:$G$20000,5),"")</f>
        <v/>
      </c>
      <c r="L33578" s="149" t="str">
        <f t="shared" si="1060"/>
        <v/>
      </c>
      <c r="M33578" s="158" t="str">
        <f t="shared" si="1061"/>
        <v/>
      </c>
      <c r="O33578" s="151"/>
    </row>
    <row r="33579" spans="11:15" x14ac:dyDescent="0.3">
      <c r="K33579" s="148" t="str">
        <f>IFERROR(VLOOKUP(A33579,DATABARANG!$B$4:$G$20000,5),"")</f>
        <v/>
      </c>
      <c r="L33579" s="149" t="str">
        <f t="shared" si="1060"/>
        <v/>
      </c>
      <c r="M33579" s="158" t="str">
        <f t="shared" si="1061"/>
        <v/>
      </c>
      <c r="O33579" s="151"/>
    </row>
    <row r="33580" spans="11:15" x14ac:dyDescent="0.3">
      <c r="K33580" s="148" t="str">
        <f>IFERROR(VLOOKUP(A33580,DATABARANG!$B$4:$G$20000,5),"")</f>
        <v/>
      </c>
      <c r="L33580" s="149" t="str">
        <f t="shared" si="1060"/>
        <v/>
      </c>
      <c r="M33580" s="158" t="str">
        <f t="shared" si="1061"/>
        <v/>
      </c>
      <c r="O33580" s="151"/>
    </row>
    <row r="33581" spans="11:15" x14ac:dyDescent="0.3">
      <c r="K33581" s="148" t="str">
        <f>IFERROR(VLOOKUP(A33581,DATABARANG!$B$4:$G$20000,5),"")</f>
        <v/>
      </c>
      <c r="L33581" s="149" t="str">
        <f t="shared" si="1060"/>
        <v/>
      </c>
      <c r="M33581" s="158" t="str">
        <f t="shared" si="1061"/>
        <v/>
      </c>
      <c r="O33581" s="151"/>
    </row>
    <row r="33582" spans="11:15" x14ac:dyDescent="0.3">
      <c r="K33582" s="148" t="str">
        <f>IFERROR(VLOOKUP(A33582,DATABARANG!$B$4:$G$20000,5),"")</f>
        <v/>
      </c>
      <c r="L33582" s="149" t="str">
        <f t="shared" si="1060"/>
        <v/>
      </c>
      <c r="M33582" s="158" t="str">
        <f t="shared" si="1061"/>
        <v/>
      </c>
      <c r="O33582" s="151"/>
    </row>
    <row r="33583" spans="11:15" x14ac:dyDescent="0.3">
      <c r="K33583" s="148" t="str">
        <f>IFERROR(VLOOKUP(A33583,DATABARANG!$B$4:$G$20000,5),"")</f>
        <v/>
      </c>
      <c r="L33583" s="149" t="str">
        <f t="shared" si="1060"/>
        <v/>
      </c>
      <c r="M33583" s="158" t="str">
        <f t="shared" si="1061"/>
        <v/>
      </c>
      <c r="O33583" s="151"/>
    </row>
    <row r="33584" spans="11:15" x14ac:dyDescent="0.3">
      <c r="K33584" s="148" t="str">
        <f>IFERROR(VLOOKUP(A33584,DATABARANG!$B$4:$G$20000,5),"")</f>
        <v/>
      </c>
      <c r="L33584" s="149" t="str">
        <f t="shared" si="1060"/>
        <v/>
      </c>
      <c r="M33584" s="158" t="str">
        <f t="shared" si="1061"/>
        <v/>
      </c>
      <c r="O33584" s="151"/>
    </row>
    <row r="33585" spans="11:15" x14ac:dyDescent="0.3">
      <c r="K33585" s="148" t="str">
        <f>IFERROR(VLOOKUP(A33585,DATABARANG!$B$4:$G$20000,5),"")</f>
        <v/>
      </c>
      <c r="L33585" s="149" t="str">
        <f t="shared" si="1060"/>
        <v/>
      </c>
      <c r="M33585" s="158" t="str">
        <f t="shared" si="1061"/>
        <v/>
      </c>
      <c r="O33585" s="151"/>
    </row>
    <row r="33586" spans="11:15" x14ac:dyDescent="0.3">
      <c r="K33586" s="148" t="str">
        <f>IFERROR(VLOOKUP(A33586,DATABARANG!$B$4:$G$20000,5),"")</f>
        <v/>
      </c>
      <c r="L33586" s="149" t="str">
        <f t="shared" si="1060"/>
        <v/>
      </c>
      <c r="M33586" s="158" t="str">
        <f t="shared" si="1061"/>
        <v/>
      </c>
      <c r="O33586" s="151"/>
    </row>
    <row r="33587" spans="11:15" x14ac:dyDescent="0.3">
      <c r="K33587" s="148" t="str">
        <f>IFERROR(VLOOKUP(A33587,DATABARANG!$B$4:$G$20000,5),"")</f>
        <v/>
      </c>
      <c r="L33587" s="149" t="str">
        <f t="shared" si="1060"/>
        <v/>
      </c>
      <c r="M33587" s="158" t="str">
        <f t="shared" si="1061"/>
        <v/>
      </c>
      <c r="O33587" s="151"/>
    </row>
    <row r="33588" spans="11:15" x14ac:dyDescent="0.3">
      <c r="K33588" s="148" t="str">
        <f>IFERROR(VLOOKUP(A33588,DATABARANG!$B$4:$G$20000,5),"")</f>
        <v/>
      </c>
      <c r="L33588" s="149" t="str">
        <f t="shared" si="1060"/>
        <v/>
      </c>
      <c r="M33588" s="158" t="str">
        <f t="shared" si="1061"/>
        <v/>
      </c>
      <c r="O33588" s="151"/>
    </row>
    <row r="33589" spans="11:15" x14ac:dyDescent="0.3">
      <c r="K33589" s="148" t="str">
        <f>IFERROR(VLOOKUP(A33589,DATABARANG!$B$4:$G$20000,5),"")</f>
        <v/>
      </c>
      <c r="L33589" s="149" t="str">
        <f t="shared" si="1060"/>
        <v/>
      </c>
      <c r="M33589" s="158" t="str">
        <f t="shared" si="1061"/>
        <v/>
      </c>
      <c r="O33589" s="151"/>
    </row>
    <row r="33590" spans="11:15" x14ac:dyDescent="0.3">
      <c r="K33590" s="148" t="str">
        <f>IFERROR(VLOOKUP(A33590,DATABARANG!$B$4:$G$20000,5),"")</f>
        <v/>
      </c>
      <c r="L33590" s="149" t="str">
        <f t="shared" si="1060"/>
        <v/>
      </c>
      <c r="M33590" s="158" t="str">
        <f t="shared" si="1061"/>
        <v/>
      </c>
      <c r="O33590" s="151"/>
    </row>
    <row r="33591" spans="11:15" x14ac:dyDescent="0.3">
      <c r="K33591" s="148" t="str">
        <f>IFERROR(VLOOKUP(A33591,DATABARANG!$B$4:$G$20000,5),"")</f>
        <v/>
      </c>
      <c r="L33591" s="149" t="str">
        <f t="shared" si="1060"/>
        <v/>
      </c>
      <c r="M33591" s="158" t="str">
        <f t="shared" si="1061"/>
        <v/>
      </c>
      <c r="O33591" s="151"/>
    </row>
    <row r="33592" spans="11:15" x14ac:dyDescent="0.3">
      <c r="K33592" s="148" t="str">
        <f>IFERROR(VLOOKUP(A33592,DATABARANG!$B$4:$G$20000,5),"")</f>
        <v/>
      </c>
      <c r="L33592" s="149" t="str">
        <f t="shared" si="1060"/>
        <v/>
      </c>
      <c r="M33592" s="158" t="str">
        <f t="shared" si="1061"/>
        <v/>
      </c>
      <c r="O33592" s="151"/>
    </row>
    <row r="33593" spans="11:15" x14ac:dyDescent="0.3">
      <c r="K33593" s="148" t="str">
        <f>IFERROR(VLOOKUP(A33593,DATABARANG!$B$4:$G$20000,5),"")</f>
        <v/>
      </c>
      <c r="L33593" s="149" t="str">
        <f t="shared" si="1060"/>
        <v/>
      </c>
      <c r="M33593" s="158" t="str">
        <f t="shared" si="1061"/>
        <v/>
      </c>
      <c r="O33593" s="151"/>
    </row>
    <row r="33594" spans="11:15" x14ac:dyDescent="0.3">
      <c r="K33594" s="148" t="str">
        <f>IFERROR(VLOOKUP(A33594,DATABARANG!$B$4:$G$20000,5),"")</f>
        <v/>
      </c>
      <c r="L33594" s="149" t="str">
        <f t="shared" si="1060"/>
        <v/>
      </c>
      <c r="M33594" s="158" t="str">
        <f t="shared" si="1061"/>
        <v/>
      </c>
      <c r="O33594" s="151"/>
    </row>
    <row r="33595" spans="11:15" x14ac:dyDescent="0.3">
      <c r="K33595" s="148" t="str">
        <f>IFERROR(VLOOKUP(A33595,DATABARANG!$B$4:$G$20000,5),"")</f>
        <v/>
      </c>
      <c r="L33595" s="149" t="str">
        <f t="shared" si="1060"/>
        <v/>
      </c>
      <c r="M33595" s="158" t="str">
        <f t="shared" si="1061"/>
        <v/>
      </c>
      <c r="O33595" s="151"/>
    </row>
    <row r="33596" spans="11:15" x14ac:dyDescent="0.3">
      <c r="K33596" s="148" t="str">
        <f>IFERROR(VLOOKUP(A33596,DATABARANG!$B$4:$G$20000,5),"")</f>
        <v/>
      </c>
      <c r="L33596" s="149" t="str">
        <f t="shared" si="1060"/>
        <v/>
      </c>
      <c r="M33596" s="158" t="str">
        <f t="shared" si="1061"/>
        <v/>
      </c>
      <c r="O33596" s="151"/>
    </row>
    <row r="33597" spans="11:15" x14ac:dyDescent="0.3">
      <c r="K33597" s="148" t="str">
        <f>IFERROR(VLOOKUP(A33597,DATABARANG!$B$4:$G$20000,5),"")</f>
        <v/>
      </c>
      <c r="L33597" s="149" t="str">
        <f t="shared" si="1060"/>
        <v/>
      </c>
      <c r="M33597" s="158" t="str">
        <f t="shared" si="1061"/>
        <v/>
      </c>
      <c r="O33597" s="151"/>
    </row>
    <row r="33598" spans="11:15" x14ac:dyDescent="0.3">
      <c r="K33598" s="148" t="str">
        <f>IFERROR(VLOOKUP(A33598,DATABARANG!$B$4:$G$20000,5),"")</f>
        <v/>
      </c>
      <c r="L33598" s="149" t="str">
        <f t="shared" si="1060"/>
        <v/>
      </c>
      <c r="M33598" s="158" t="str">
        <f t="shared" si="1061"/>
        <v/>
      </c>
      <c r="O33598" s="151"/>
    </row>
    <row r="33599" spans="11:15" x14ac:dyDescent="0.3">
      <c r="K33599" s="148" t="str">
        <f>IFERROR(VLOOKUP(A33599,DATABARANG!$B$4:$G$20000,5),"")</f>
        <v/>
      </c>
      <c r="L33599" s="149" t="str">
        <f t="shared" si="1060"/>
        <v/>
      </c>
      <c r="M33599" s="158" t="str">
        <f t="shared" si="1061"/>
        <v/>
      </c>
      <c r="O33599" s="151"/>
    </row>
    <row r="33600" spans="11:15" x14ac:dyDescent="0.3">
      <c r="K33600" s="148" t="str">
        <f>IFERROR(VLOOKUP(A33600,DATABARANG!$B$4:$G$20000,5),"")</f>
        <v/>
      </c>
      <c r="L33600" s="149" t="str">
        <f t="shared" si="1060"/>
        <v/>
      </c>
      <c r="M33600" s="158" t="str">
        <f t="shared" si="1061"/>
        <v/>
      </c>
      <c r="O33600" s="151"/>
    </row>
    <row r="33601" spans="11:15" x14ac:dyDescent="0.3">
      <c r="K33601" s="148" t="str">
        <f>IFERROR(VLOOKUP(A33601,DATABARANG!$B$4:$G$20000,5),"")</f>
        <v/>
      </c>
      <c r="L33601" s="149" t="str">
        <f t="shared" si="1060"/>
        <v/>
      </c>
      <c r="M33601" s="158" t="str">
        <f t="shared" si="1061"/>
        <v/>
      </c>
      <c r="O33601" s="151"/>
    </row>
    <row r="33602" spans="11:15" x14ac:dyDescent="0.3">
      <c r="K33602" s="148" t="str">
        <f>IFERROR(VLOOKUP(A33602,DATABARANG!$B$4:$G$20000,5),"")</f>
        <v/>
      </c>
      <c r="L33602" s="149" t="str">
        <f t="shared" si="1060"/>
        <v/>
      </c>
      <c r="M33602" s="158" t="str">
        <f t="shared" si="1061"/>
        <v/>
      </c>
      <c r="O33602" s="151"/>
    </row>
    <row r="33603" spans="11:15" x14ac:dyDescent="0.3">
      <c r="K33603" s="148" t="str">
        <f>IFERROR(VLOOKUP(A33603,DATABARANG!$B$4:$G$20000,5),"")</f>
        <v/>
      </c>
      <c r="L33603" s="149" t="str">
        <f t="shared" si="1060"/>
        <v/>
      </c>
      <c r="M33603" s="158" t="str">
        <f t="shared" si="1061"/>
        <v/>
      </c>
      <c r="O33603" s="151"/>
    </row>
    <row r="33604" spans="11:15" x14ac:dyDescent="0.3">
      <c r="K33604" s="148" t="str">
        <f>IFERROR(VLOOKUP(A33604,DATABARANG!$B$4:$G$20000,5),"")</f>
        <v/>
      </c>
      <c r="L33604" s="149" t="str">
        <f t="shared" si="1060"/>
        <v/>
      </c>
      <c r="M33604" s="158" t="str">
        <f t="shared" si="1061"/>
        <v/>
      </c>
      <c r="O33604" s="151"/>
    </row>
    <row r="33605" spans="11:15" x14ac:dyDescent="0.3">
      <c r="K33605" s="148" t="str">
        <f>IFERROR(VLOOKUP(A33605,DATABARANG!$B$4:$G$20000,5),"")</f>
        <v/>
      </c>
      <c r="L33605" s="149" t="str">
        <f t="shared" si="1060"/>
        <v/>
      </c>
      <c r="M33605" s="158" t="str">
        <f t="shared" si="1061"/>
        <v/>
      </c>
      <c r="O33605" s="151"/>
    </row>
    <row r="33606" spans="11:15" x14ac:dyDescent="0.3">
      <c r="K33606" s="148" t="str">
        <f>IFERROR(VLOOKUP(A33606,DATABARANG!$B$4:$G$20000,5),"")</f>
        <v/>
      </c>
      <c r="L33606" s="149" t="str">
        <f t="shared" ref="L33606:L33669" si="1062">IFERROR((E33606-K33606)*G33606,"")</f>
        <v/>
      </c>
      <c r="M33606" s="158" t="str">
        <f t="shared" ref="M33606:M33669" si="1063">IF(B33606="","",TEXT(B33606,"DD-MMM"))</f>
        <v/>
      </c>
      <c r="O33606" s="151"/>
    </row>
    <row r="33607" spans="11:15" x14ac:dyDescent="0.3">
      <c r="K33607" s="148" t="str">
        <f>IFERROR(VLOOKUP(A33607,DATABARANG!$B$4:$G$20000,5),"")</f>
        <v/>
      </c>
      <c r="L33607" s="149" t="str">
        <f t="shared" si="1062"/>
        <v/>
      </c>
      <c r="M33607" s="158" t="str">
        <f t="shared" si="1063"/>
        <v/>
      </c>
      <c r="O33607" s="151"/>
    </row>
    <row r="33608" spans="11:15" x14ac:dyDescent="0.3">
      <c r="K33608" s="148" t="str">
        <f>IFERROR(VLOOKUP(A33608,DATABARANG!$B$4:$G$20000,5),"")</f>
        <v/>
      </c>
      <c r="L33608" s="149" t="str">
        <f t="shared" si="1062"/>
        <v/>
      </c>
      <c r="M33608" s="158" t="str">
        <f t="shared" si="1063"/>
        <v/>
      </c>
      <c r="O33608" s="151"/>
    </row>
    <row r="33609" spans="11:15" x14ac:dyDescent="0.3">
      <c r="K33609" s="148" t="str">
        <f>IFERROR(VLOOKUP(A33609,DATABARANG!$B$4:$G$20000,5),"")</f>
        <v/>
      </c>
      <c r="L33609" s="149" t="str">
        <f t="shared" si="1062"/>
        <v/>
      </c>
      <c r="M33609" s="158" t="str">
        <f t="shared" si="1063"/>
        <v/>
      </c>
      <c r="O33609" s="151"/>
    </row>
    <row r="33610" spans="11:15" x14ac:dyDescent="0.3">
      <c r="K33610" s="148" t="str">
        <f>IFERROR(VLOOKUP(A33610,DATABARANG!$B$4:$G$20000,5),"")</f>
        <v/>
      </c>
      <c r="L33610" s="149" t="str">
        <f t="shared" si="1062"/>
        <v/>
      </c>
      <c r="M33610" s="158" t="str">
        <f t="shared" si="1063"/>
        <v/>
      </c>
      <c r="O33610" s="151"/>
    </row>
    <row r="33611" spans="11:15" x14ac:dyDescent="0.3">
      <c r="K33611" s="148" t="str">
        <f>IFERROR(VLOOKUP(A33611,DATABARANG!$B$4:$G$20000,5),"")</f>
        <v/>
      </c>
      <c r="L33611" s="149" t="str">
        <f t="shared" si="1062"/>
        <v/>
      </c>
      <c r="M33611" s="158" t="str">
        <f t="shared" si="1063"/>
        <v/>
      </c>
      <c r="O33611" s="151"/>
    </row>
    <row r="33612" spans="11:15" x14ac:dyDescent="0.3">
      <c r="K33612" s="148" t="str">
        <f>IFERROR(VLOOKUP(A33612,DATABARANG!$B$4:$G$20000,5),"")</f>
        <v/>
      </c>
      <c r="L33612" s="149" t="str">
        <f t="shared" si="1062"/>
        <v/>
      </c>
      <c r="M33612" s="158" t="str">
        <f t="shared" si="1063"/>
        <v/>
      </c>
      <c r="O33612" s="151"/>
    </row>
    <row r="33613" spans="11:15" x14ac:dyDescent="0.3">
      <c r="K33613" s="148" t="str">
        <f>IFERROR(VLOOKUP(A33613,DATABARANG!$B$4:$G$20000,5),"")</f>
        <v/>
      </c>
      <c r="L33613" s="149" t="str">
        <f t="shared" si="1062"/>
        <v/>
      </c>
      <c r="M33613" s="158" t="str">
        <f t="shared" si="1063"/>
        <v/>
      </c>
      <c r="O33613" s="151"/>
    </row>
    <row r="33614" spans="11:15" x14ac:dyDescent="0.3">
      <c r="K33614" s="148" t="str">
        <f>IFERROR(VLOOKUP(A33614,DATABARANG!$B$4:$G$20000,5),"")</f>
        <v/>
      </c>
      <c r="L33614" s="149" t="str">
        <f t="shared" si="1062"/>
        <v/>
      </c>
      <c r="M33614" s="158" t="str">
        <f t="shared" si="1063"/>
        <v/>
      </c>
      <c r="O33614" s="151"/>
    </row>
    <row r="33615" spans="11:15" x14ac:dyDescent="0.3">
      <c r="K33615" s="148" t="str">
        <f>IFERROR(VLOOKUP(A33615,DATABARANG!$B$4:$G$20000,5),"")</f>
        <v/>
      </c>
      <c r="L33615" s="149" t="str">
        <f t="shared" si="1062"/>
        <v/>
      </c>
      <c r="M33615" s="158" t="str">
        <f t="shared" si="1063"/>
        <v/>
      </c>
      <c r="O33615" s="151"/>
    </row>
    <row r="33616" spans="11:15" x14ac:dyDescent="0.3">
      <c r="K33616" s="148" t="str">
        <f>IFERROR(VLOOKUP(A33616,DATABARANG!$B$4:$G$20000,5),"")</f>
        <v/>
      </c>
      <c r="L33616" s="149" t="str">
        <f t="shared" si="1062"/>
        <v/>
      </c>
      <c r="M33616" s="158" t="str">
        <f t="shared" si="1063"/>
        <v/>
      </c>
      <c r="O33616" s="151"/>
    </row>
    <row r="33617" spans="11:15" x14ac:dyDescent="0.3">
      <c r="K33617" s="148" t="str">
        <f>IFERROR(VLOOKUP(A33617,DATABARANG!$B$4:$G$20000,5),"")</f>
        <v/>
      </c>
      <c r="L33617" s="149" t="str">
        <f t="shared" si="1062"/>
        <v/>
      </c>
      <c r="M33617" s="158" t="str">
        <f t="shared" si="1063"/>
        <v/>
      </c>
      <c r="O33617" s="151"/>
    </row>
    <row r="33618" spans="11:15" x14ac:dyDescent="0.3">
      <c r="K33618" s="148" t="str">
        <f>IFERROR(VLOOKUP(A33618,DATABARANG!$B$4:$G$20000,5),"")</f>
        <v/>
      </c>
      <c r="L33618" s="149" t="str">
        <f t="shared" si="1062"/>
        <v/>
      </c>
      <c r="M33618" s="158" t="str">
        <f t="shared" si="1063"/>
        <v/>
      </c>
      <c r="O33618" s="151"/>
    </row>
    <row r="33619" spans="11:15" x14ac:dyDescent="0.3">
      <c r="K33619" s="148" t="str">
        <f>IFERROR(VLOOKUP(A33619,DATABARANG!$B$4:$G$20000,5),"")</f>
        <v/>
      </c>
      <c r="L33619" s="149" t="str">
        <f t="shared" si="1062"/>
        <v/>
      </c>
      <c r="M33619" s="158" t="str">
        <f t="shared" si="1063"/>
        <v/>
      </c>
      <c r="O33619" s="151"/>
    </row>
    <row r="33620" spans="11:15" x14ac:dyDescent="0.3">
      <c r="K33620" s="148" t="str">
        <f>IFERROR(VLOOKUP(A33620,DATABARANG!$B$4:$G$20000,5),"")</f>
        <v/>
      </c>
      <c r="L33620" s="149" t="str">
        <f t="shared" si="1062"/>
        <v/>
      </c>
      <c r="M33620" s="158" t="str">
        <f t="shared" si="1063"/>
        <v/>
      </c>
      <c r="O33620" s="151"/>
    </row>
    <row r="33621" spans="11:15" x14ac:dyDescent="0.3">
      <c r="K33621" s="148" t="str">
        <f>IFERROR(VLOOKUP(A33621,DATABARANG!$B$4:$G$20000,5),"")</f>
        <v/>
      </c>
      <c r="L33621" s="149" t="str">
        <f t="shared" si="1062"/>
        <v/>
      </c>
      <c r="M33621" s="158" t="str">
        <f t="shared" si="1063"/>
        <v/>
      </c>
      <c r="O33621" s="151"/>
    </row>
    <row r="33622" spans="11:15" x14ac:dyDescent="0.3">
      <c r="K33622" s="148" t="str">
        <f>IFERROR(VLOOKUP(A33622,DATABARANG!$B$4:$G$20000,5),"")</f>
        <v/>
      </c>
      <c r="L33622" s="149" t="str">
        <f t="shared" si="1062"/>
        <v/>
      </c>
      <c r="M33622" s="158" t="str">
        <f t="shared" si="1063"/>
        <v/>
      </c>
      <c r="O33622" s="151"/>
    </row>
    <row r="33623" spans="11:15" x14ac:dyDescent="0.3">
      <c r="K33623" s="148" t="str">
        <f>IFERROR(VLOOKUP(A33623,DATABARANG!$B$4:$G$20000,5),"")</f>
        <v/>
      </c>
      <c r="L33623" s="149" t="str">
        <f t="shared" si="1062"/>
        <v/>
      </c>
      <c r="M33623" s="158" t="str">
        <f t="shared" si="1063"/>
        <v/>
      </c>
      <c r="O33623" s="151"/>
    </row>
    <row r="33624" spans="11:15" x14ac:dyDescent="0.3">
      <c r="K33624" s="148" t="str">
        <f>IFERROR(VLOOKUP(A33624,DATABARANG!$B$4:$G$20000,5),"")</f>
        <v/>
      </c>
      <c r="L33624" s="149" t="str">
        <f t="shared" si="1062"/>
        <v/>
      </c>
      <c r="M33624" s="158" t="str">
        <f t="shared" si="1063"/>
        <v/>
      </c>
      <c r="O33624" s="151"/>
    </row>
    <row r="33625" spans="11:15" x14ac:dyDescent="0.3">
      <c r="K33625" s="148" t="str">
        <f>IFERROR(VLOOKUP(A33625,DATABARANG!$B$4:$G$20000,5),"")</f>
        <v/>
      </c>
      <c r="L33625" s="149" t="str">
        <f t="shared" si="1062"/>
        <v/>
      </c>
      <c r="M33625" s="158" t="str">
        <f t="shared" si="1063"/>
        <v/>
      </c>
      <c r="O33625" s="151"/>
    </row>
    <row r="33626" spans="11:15" x14ac:dyDescent="0.3">
      <c r="K33626" s="148" t="str">
        <f>IFERROR(VLOOKUP(A33626,DATABARANG!$B$4:$G$20000,5),"")</f>
        <v/>
      </c>
      <c r="L33626" s="149" t="str">
        <f t="shared" si="1062"/>
        <v/>
      </c>
      <c r="M33626" s="158" t="str">
        <f t="shared" si="1063"/>
        <v/>
      </c>
      <c r="O33626" s="151"/>
    </row>
    <row r="33627" spans="11:15" x14ac:dyDescent="0.3">
      <c r="K33627" s="148" t="str">
        <f>IFERROR(VLOOKUP(A33627,DATABARANG!$B$4:$G$20000,5),"")</f>
        <v/>
      </c>
      <c r="L33627" s="149" t="str">
        <f t="shared" si="1062"/>
        <v/>
      </c>
      <c r="M33627" s="158" t="str">
        <f t="shared" si="1063"/>
        <v/>
      </c>
      <c r="O33627" s="151"/>
    </row>
    <row r="33628" spans="11:15" x14ac:dyDescent="0.3">
      <c r="K33628" s="148" t="str">
        <f>IFERROR(VLOOKUP(A33628,DATABARANG!$B$4:$G$20000,5),"")</f>
        <v/>
      </c>
      <c r="L33628" s="149" t="str">
        <f t="shared" si="1062"/>
        <v/>
      </c>
      <c r="M33628" s="158" t="str">
        <f t="shared" si="1063"/>
        <v/>
      </c>
      <c r="O33628" s="151"/>
    </row>
    <row r="33629" spans="11:15" x14ac:dyDescent="0.3">
      <c r="K33629" s="148" t="str">
        <f>IFERROR(VLOOKUP(A33629,DATABARANG!$B$4:$G$20000,5),"")</f>
        <v/>
      </c>
      <c r="L33629" s="149" t="str">
        <f t="shared" si="1062"/>
        <v/>
      </c>
      <c r="M33629" s="158" t="str">
        <f t="shared" si="1063"/>
        <v/>
      </c>
      <c r="O33629" s="151"/>
    </row>
    <row r="33630" spans="11:15" x14ac:dyDescent="0.3">
      <c r="K33630" s="148" t="str">
        <f>IFERROR(VLOOKUP(A33630,DATABARANG!$B$4:$G$20000,5),"")</f>
        <v/>
      </c>
      <c r="L33630" s="149" t="str">
        <f t="shared" si="1062"/>
        <v/>
      </c>
      <c r="M33630" s="158" t="str">
        <f t="shared" si="1063"/>
        <v/>
      </c>
      <c r="O33630" s="151"/>
    </row>
    <row r="33631" spans="11:15" x14ac:dyDescent="0.3">
      <c r="K33631" s="148" t="str">
        <f>IFERROR(VLOOKUP(A33631,DATABARANG!$B$4:$G$20000,5),"")</f>
        <v/>
      </c>
      <c r="L33631" s="149" t="str">
        <f t="shared" si="1062"/>
        <v/>
      </c>
      <c r="M33631" s="158" t="str">
        <f t="shared" si="1063"/>
        <v/>
      </c>
      <c r="O33631" s="151"/>
    </row>
    <row r="33632" spans="11:15" x14ac:dyDescent="0.3">
      <c r="K33632" s="148" t="str">
        <f>IFERROR(VLOOKUP(A33632,DATABARANG!$B$4:$G$20000,5),"")</f>
        <v/>
      </c>
      <c r="L33632" s="149" t="str">
        <f t="shared" si="1062"/>
        <v/>
      </c>
      <c r="M33632" s="158" t="str">
        <f t="shared" si="1063"/>
        <v/>
      </c>
      <c r="O33632" s="151"/>
    </row>
    <row r="33633" spans="11:15" x14ac:dyDescent="0.3">
      <c r="K33633" s="148" t="str">
        <f>IFERROR(VLOOKUP(A33633,DATABARANG!$B$4:$G$20000,5),"")</f>
        <v/>
      </c>
      <c r="L33633" s="149" t="str">
        <f t="shared" si="1062"/>
        <v/>
      </c>
      <c r="M33633" s="158" t="str">
        <f t="shared" si="1063"/>
        <v/>
      </c>
      <c r="O33633" s="151"/>
    </row>
    <row r="33634" spans="11:15" x14ac:dyDescent="0.3">
      <c r="K33634" s="148" t="str">
        <f>IFERROR(VLOOKUP(A33634,DATABARANG!$B$4:$G$20000,5),"")</f>
        <v/>
      </c>
      <c r="L33634" s="149" t="str">
        <f t="shared" si="1062"/>
        <v/>
      </c>
      <c r="M33634" s="158" t="str">
        <f t="shared" si="1063"/>
        <v/>
      </c>
      <c r="O33634" s="151"/>
    </row>
    <row r="33635" spans="11:15" x14ac:dyDescent="0.3">
      <c r="K33635" s="148" t="str">
        <f>IFERROR(VLOOKUP(A33635,DATABARANG!$B$4:$G$20000,5),"")</f>
        <v/>
      </c>
      <c r="L33635" s="149" t="str">
        <f t="shared" si="1062"/>
        <v/>
      </c>
      <c r="M33635" s="158" t="str">
        <f t="shared" si="1063"/>
        <v/>
      </c>
      <c r="O33635" s="151"/>
    </row>
    <row r="33636" spans="11:15" x14ac:dyDescent="0.3">
      <c r="K33636" s="148" t="str">
        <f>IFERROR(VLOOKUP(A33636,DATABARANG!$B$4:$G$20000,5),"")</f>
        <v/>
      </c>
      <c r="L33636" s="149" t="str">
        <f t="shared" si="1062"/>
        <v/>
      </c>
      <c r="M33636" s="158" t="str">
        <f t="shared" si="1063"/>
        <v/>
      </c>
      <c r="O33636" s="151"/>
    </row>
    <row r="33637" spans="11:15" x14ac:dyDescent="0.3">
      <c r="K33637" s="148" t="str">
        <f>IFERROR(VLOOKUP(A33637,DATABARANG!$B$4:$G$20000,5),"")</f>
        <v/>
      </c>
      <c r="L33637" s="149" t="str">
        <f t="shared" si="1062"/>
        <v/>
      </c>
      <c r="M33637" s="158" t="str">
        <f t="shared" si="1063"/>
        <v/>
      </c>
      <c r="O33637" s="151"/>
    </row>
    <row r="33638" spans="11:15" x14ac:dyDescent="0.3">
      <c r="K33638" s="148" t="str">
        <f>IFERROR(VLOOKUP(A33638,DATABARANG!$B$4:$G$20000,5),"")</f>
        <v/>
      </c>
      <c r="L33638" s="149" t="str">
        <f t="shared" si="1062"/>
        <v/>
      </c>
      <c r="M33638" s="158" t="str">
        <f t="shared" si="1063"/>
        <v/>
      </c>
      <c r="O33638" s="151"/>
    </row>
    <row r="33639" spans="11:15" x14ac:dyDescent="0.3">
      <c r="K33639" s="148" t="str">
        <f>IFERROR(VLOOKUP(A33639,DATABARANG!$B$4:$G$20000,5),"")</f>
        <v/>
      </c>
      <c r="L33639" s="149" t="str">
        <f t="shared" si="1062"/>
        <v/>
      </c>
      <c r="M33639" s="158" t="str">
        <f t="shared" si="1063"/>
        <v/>
      </c>
      <c r="O33639" s="151"/>
    </row>
    <row r="33640" spans="11:15" x14ac:dyDescent="0.3">
      <c r="K33640" s="148" t="str">
        <f>IFERROR(VLOOKUP(A33640,DATABARANG!$B$4:$G$20000,5),"")</f>
        <v/>
      </c>
      <c r="L33640" s="149" t="str">
        <f t="shared" si="1062"/>
        <v/>
      </c>
      <c r="M33640" s="158" t="str">
        <f t="shared" si="1063"/>
        <v/>
      </c>
      <c r="O33640" s="151"/>
    </row>
    <row r="33641" spans="11:15" x14ac:dyDescent="0.3">
      <c r="K33641" s="148" t="str">
        <f>IFERROR(VLOOKUP(A33641,DATABARANG!$B$4:$G$20000,5),"")</f>
        <v/>
      </c>
      <c r="L33641" s="149" t="str">
        <f t="shared" si="1062"/>
        <v/>
      </c>
      <c r="M33641" s="158" t="str">
        <f t="shared" si="1063"/>
        <v/>
      </c>
      <c r="O33641" s="151"/>
    </row>
    <row r="33642" spans="11:15" x14ac:dyDescent="0.3">
      <c r="K33642" s="148" t="str">
        <f>IFERROR(VLOOKUP(A33642,DATABARANG!$B$4:$G$20000,5),"")</f>
        <v/>
      </c>
      <c r="L33642" s="149" t="str">
        <f t="shared" si="1062"/>
        <v/>
      </c>
      <c r="M33642" s="158" t="str">
        <f t="shared" si="1063"/>
        <v/>
      </c>
      <c r="O33642" s="151"/>
    </row>
    <row r="33643" spans="11:15" x14ac:dyDescent="0.3">
      <c r="K33643" s="148" t="str">
        <f>IFERROR(VLOOKUP(A33643,DATABARANG!$B$4:$G$20000,5),"")</f>
        <v/>
      </c>
      <c r="L33643" s="149" t="str">
        <f t="shared" si="1062"/>
        <v/>
      </c>
      <c r="M33643" s="158" t="str">
        <f t="shared" si="1063"/>
        <v/>
      </c>
      <c r="O33643" s="151"/>
    </row>
    <row r="33644" spans="11:15" x14ac:dyDescent="0.3">
      <c r="K33644" s="148" t="str">
        <f>IFERROR(VLOOKUP(A33644,DATABARANG!$B$4:$G$20000,5),"")</f>
        <v/>
      </c>
      <c r="L33644" s="149" t="str">
        <f t="shared" si="1062"/>
        <v/>
      </c>
      <c r="M33644" s="158" t="str">
        <f t="shared" si="1063"/>
        <v/>
      </c>
      <c r="O33644" s="151"/>
    </row>
    <row r="33645" spans="11:15" x14ac:dyDescent="0.3">
      <c r="K33645" s="148" t="str">
        <f>IFERROR(VLOOKUP(A33645,DATABARANG!$B$4:$G$20000,5),"")</f>
        <v/>
      </c>
      <c r="L33645" s="149" t="str">
        <f t="shared" si="1062"/>
        <v/>
      </c>
      <c r="M33645" s="158" t="str">
        <f t="shared" si="1063"/>
        <v/>
      </c>
      <c r="O33645" s="151"/>
    </row>
    <row r="33646" spans="11:15" x14ac:dyDescent="0.3">
      <c r="K33646" s="148" t="str">
        <f>IFERROR(VLOOKUP(A33646,DATABARANG!$B$4:$G$20000,5),"")</f>
        <v/>
      </c>
      <c r="L33646" s="149" t="str">
        <f t="shared" si="1062"/>
        <v/>
      </c>
      <c r="M33646" s="158" t="str">
        <f t="shared" si="1063"/>
        <v/>
      </c>
      <c r="O33646" s="151"/>
    </row>
    <row r="33647" spans="11:15" x14ac:dyDescent="0.3">
      <c r="K33647" s="148" t="str">
        <f>IFERROR(VLOOKUP(A33647,DATABARANG!$B$4:$G$20000,5),"")</f>
        <v/>
      </c>
      <c r="L33647" s="149" t="str">
        <f t="shared" si="1062"/>
        <v/>
      </c>
      <c r="M33647" s="158" t="str">
        <f t="shared" si="1063"/>
        <v/>
      </c>
      <c r="O33647" s="151"/>
    </row>
    <row r="33648" spans="11:15" x14ac:dyDescent="0.3">
      <c r="K33648" s="148" t="str">
        <f>IFERROR(VLOOKUP(A33648,DATABARANG!$B$4:$G$20000,5),"")</f>
        <v/>
      </c>
      <c r="L33648" s="149" t="str">
        <f t="shared" si="1062"/>
        <v/>
      </c>
      <c r="M33648" s="158" t="str">
        <f t="shared" si="1063"/>
        <v/>
      </c>
      <c r="O33648" s="151"/>
    </row>
    <row r="33649" spans="11:15" x14ac:dyDescent="0.3">
      <c r="K33649" s="148" t="str">
        <f>IFERROR(VLOOKUP(A33649,DATABARANG!$B$4:$G$20000,5),"")</f>
        <v/>
      </c>
      <c r="L33649" s="149" t="str">
        <f t="shared" si="1062"/>
        <v/>
      </c>
      <c r="M33649" s="158" t="str">
        <f t="shared" si="1063"/>
        <v/>
      </c>
      <c r="O33649" s="151"/>
    </row>
    <row r="33650" spans="11:15" x14ac:dyDescent="0.3">
      <c r="K33650" s="148" t="str">
        <f>IFERROR(VLOOKUP(A33650,DATABARANG!$B$4:$G$20000,5),"")</f>
        <v/>
      </c>
      <c r="L33650" s="149" t="str">
        <f t="shared" si="1062"/>
        <v/>
      </c>
      <c r="M33650" s="158" t="str">
        <f t="shared" si="1063"/>
        <v/>
      </c>
      <c r="O33650" s="151"/>
    </row>
    <row r="33651" spans="11:15" x14ac:dyDescent="0.3">
      <c r="K33651" s="148" t="str">
        <f>IFERROR(VLOOKUP(A33651,DATABARANG!$B$4:$G$20000,5),"")</f>
        <v/>
      </c>
      <c r="L33651" s="149" t="str">
        <f t="shared" si="1062"/>
        <v/>
      </c>
      <c r="M33651" s="158" t="str">
        <f t="shared" si="1063"/>
        <v/>
      </c>
      <c r="O33651" s="151"/>
    </row>
    <row r="33652" spans="11:15" x14ac:dyDescent="0.3">
      <c r="K33652" s="148" t="str">
        <f>IFERROR(VLOOKUP(A33652,DATABARANG!$B$4:$G$20000,5),"")</f>
        <v/>
      </c>
      <c r="L33652" s="149" t="str">
        <f t="shared" si="1062"/>
        <v/>
      </c>
      <c r="M33652" s="158" t="str">
        <f t="shared" si="1063"/>
        <v/>
      </c>
      <c r="O33652" s="151"/>
    </row>
    <row r="33653" spans="11:15" x14ac:dyDescent="0.3">
      <c r="K33653" s="148" t="str">
        <f>IFERROR(VLOOKUP(A33653,DATABARANG!$B$4:$G$20000,5),"")</f>
        <v/>
      </c>
      <c r="L33653" s="149" t="str">
        <f t="shared" si="1062"/>
        <v/>
      </c>
      <c r="M33653" s="158" t="str">
        <f t="shared" si="1063"/>
        <v/>
      </c>
      <c r="O33653" s="151"/>
    </row>
    <row r="33654" spans="11:15" x14ac:dyDescent="0.3">
      <c r="K33654" s="148" t="str">
        <f>IFERROR(VLOOKUP(A33654,DATABARANG!$B$4:$G$20000,5),"")</f>
        <v/>
      </c>
      <c r="L33654" s="149" t="str">
        <f t="shared" si="1062"/>
        <v/>
      </c>
      <c r="M33654" s="158" t="str">
        <f t="shared" si="1063"/>
        <v/>
      </c>
      <c r="O33654" s="151"/>
    </row>
    <row r="33655" spans="11:15" x14ac:dyDescent="0.3">
      <c r="K33655" s="148" t="str">
        <f>IFERROR(VLOOKUP(A33655,DATABARANG!$B$4:$G$20000,5),"")</f>
        <v/>
      </c>
      <c r="L33655" s="149" t="str">
        <f t="shared" si="1062"/>
        <v/>
      </c>
      <c r="M33655" s="158" t="str">
        <f t="shared" si="1063"/>
        <v/>
      </c>
      <c r="O33655" s="151"/>
    </row>
    <row r="33656" spans="11:15" x14ac:dyDescent="0.3">
      <c r="K33656" s="148" t="str">
        <f>IFERROR(VLOOKUP(A33656,DATABARANG!$B$4:$G$20000,5),"")</f>
        <v/>
      </c>
      <c r="L33656" s="149" t="str">
        <f t="shared" si="1062"/>
        <v/>
      </c>
      <c r="M33656" s="158" t="str">
        <f t="shared" si="1063"/>
        <v/>
      </c>
      <c r="O33656" s="151"/>
    </row>
    <row r="33657" spans="11:15" x14ac:dyDescent="0.3">
      <c r="K33657" s="148" t="str">
        <f>IFERROR(VLOOKUP(A33657,DATABARANG!$B$4:$G$20000,5),"")</f>
        <v/>
      </c>
      <c r="L33657" s="149" t="str">
        <f t="shared" si="1062"/>
        <v/>
      </c>
      <c r="M33657" s="158" t="str">
        <f t="shared" si="1063"/>
        <v/>
      </c>
      <c r="O33657" s="151"/>
    </row>
    <row r="33658" spans="11:15" x14ac:dyDescent="0.3">
      <c r="K33658" s="148" t="str">
        <f>IFERROR(VLOOKUP(A33658,DATABARANG!$B$4:$G$20000,5),"")</f>
        <v/>
      </c>
      <c r="L33658" s="149" t="str">
        <f t="shared" si="1062"/>
        <v/>
      </c>
      <c r="M33658" s="158" t="str">
        <f t="shared" si="1063"/>
        <v/>
      </c>
      <c r="O33658" s="151"/>
    </row>
    <row r="33659" spans="11:15" x14ac:dyDescent="0.3">
      <c r="K33659" s="148" t="str">
        <f>IFERROR(VLOOKUP(A33659,DATABARANG!$B$4:$G$20000,5),"")</f>
        <v/>
      </c>
      <c r="L33659" s="149" t="str">
        <f t="shared" si="1062"/>
        <v/>
      </c>
      <c r="M33659" s="158" t="str">
        <f t="shared" si="1063"/>
        <v/>
      </c>
      <c r="O33659" s="151"/>
    </row>
    <row r="33660" spans="11:15" x14ac:dyDescent="0.3">
      <c r="K33660" s="148" t="str">
        <f>IFERROR(VLOOKUP(A33660,DATABARANG!$B$4:$G$20000,5),"")</f>
        <v/>
      </c>
      <c r="L33660" s="149" t="str">
        <f t="shared" si="1062"/>
        <v/>
      </c>
      <c r="M33660" s="158" t="str">
        <f t="shared" si="1063"/>
        <v/>
      </c>
      <c r="O33660" s="151"/>
    </row>
    <row r="33661" spans="11:15" x14ac:dyDescent="0.3">
      <c r="K33661" s="148" t="str">
        <f>IFERROR(VLOOKUP(A33661,DATABARANG!$B$4:$G$20000,5),"")</f>
        <v/>
      </c>
      <c r="L33661" s="149" t="str">
        <f t="shared" si="1062"/>
        <v/>
      </c>
      <c r="M33661" s="158" t="str">
        <f t="shared" si="1063"/>
        <v/>
      </c>
      <c r="O33661" s="151"/>
    </row>
    <row r="33662" spans="11:15" x14ac:dyDescent="0.3">
      <c r="K33662" s="148" t="str">
        <f>IFERROR(VLOOKUP(A33662,DATABARANG!$B$4:$G$20000,5),"")</f>
        <v/>
      </c>
      <c r="L33662" s="149" t="str">
        <f t="shared" si="1062"/>
        <v/>
      </c>
      <c r="M33662" s="158" t="str">
        <f t="shared" si="1063"/>
        <v/>
      </c>
      <c r="O33662" s="151"/>
    </row>
    <row r="33663" spans="11:15" x14ac:dyDescent="0.3">
      <c r="K33663" s="148" t="str">
        <f>IFERROR(VLOOKUP(A33663,DATABARANG!$B$4:$G$20000,5),"")</f>
        <v/>
      </c>
      <c r="L33663" s="149" t="str">
        <f t="shared" si="1062"/>
        <v/>
      </c>
      <c r="M33663" s="158" t="str">
        <f t="shared" si="1063"/>
        <v/>
      </c>
      <c r="O33663" s="151"/>
    </row>
    <row r="33664" spans="11:15" x14ac:dyDescent="0.3">
      <c r="K33664" s="148" t="str">
        <f>IFERROR(VLOOKUP(A33664,DATABARANG!$B$4:$G$20000,5),"")</f>
        <v/>
      </c>
      <c r="L33664" s="149" t="str">
        <f t="shared" si="1062"/>
        <v/>
      </c>
      <c r="M33664" s="158" t="str">
        <f t="shared" si="1063"/>
        <v/>
      </c>
      <c r="O33664" s="151"/>
    </row>
    <row r="33665" spans="11:15" x14ac:dyDescent="0.3">
      <c r="K33665" s="148" t="str">
        <f>IFERROR(VLOOKUP(A33665,DATABARANG!$B$4:$G$20000,5),"")</f>
        <v/>
      </c>
      <c r="L33665" s="149" t="str">
        <f t="shared" si="1062"/>
        <v/>
      </c>
      <c r="M33665" s="158" t="str">
        <f t="shared" si="1063"/>
        <v/>
      </c>
      <c r="O33665" s="151"/>
    </row>
    <row r="33666" spans="11:15" x14ac:dyDescent="0.3">
      <c r="K33666" s="148" t="str">
        <f>IFERROR(VLOOKUP(A33666,DATABARANG!$B$4:$G$20000,5),"")</f>
        <v/>
      </c>
      <c r="L33666" s="149" t="str">
        <f t="shared" si="1062"/>
        <v/>
      </c>
      <c r="M33666" s="158" t="str">
        <f t="shared" si="1063"/>
        <v/>
      </c>
      <c r="O33666" s="151"/>
    </row>
    <row r="33667" spans="11:15" x14ac:dyDescent="0.3">
      <c r="K33667" s="148" t="str">
        <f>IFERROR(VLOOKUP(A33667,DATABARANG!$B$4:$G$20000,5),"")</f>
        <v/>
      </c>
      <c r="L33667" s="149" t="str">
        <f t="shared" si="1062"/>
        <v/>
      </c>
      <c r="M33667" s="158" t="str">
        <f t="shared" si="1063"/>
        <v/>
      </c>
      <c r="O33667" s="151"/>
    </row>
    <row r="33668" spans="11:15" x14ac:dyDescent="0.3">
      <c r="K33668" s="148" t="str">
        <f>IFERROR(VLOOKUP(A33668,DATABARANG!$B$4:$G$20000,5),"")</f>
        <v/>
      </c>
      <c r="L33668" s="149" t="str">
        <f t="shared" si="1062"/>
        <v/>
      </c>
      <c r="M33668" s="158" t="str">
        <f t="shared" si="1063"/>
        <v/>
      </c>
      <c r="O33668" s="151"/>
    </row>
    <row r="33669" spans="11:15" x14ac:dyDescent="0.3">
      <c r="K33669" s="148" t="str">
        <f>IFERROR(VLOOKUP(A33669,DATABARANG!$B$4:$G$20000,5),"")</f>
        <v/>
      </c>
      <c r="L33669" s="149" t="str">
        <f t="shared" si="1062"/>
        <v/>
      </c>
      <c r="M33669" s="158" t="str">
        <f t="shared" si="1063"/>
        <v/>
      </c>
      <c r="O33669" s="151"/>
    </row>
    <row r="33670" spans="11:15" x14ac:dyDescent="0.3">
      <c r="K33670" s="148" t="str">
        <f>IFERROR(VLOOKUP(A33670,DATABARANG!$B$4:$G$20000,5),"")</f>
        <v/>
      </c>
      <c r="L33670" s="149" t="str">
        <f t="shared" ref="L33670:L33733" si="1064">IFERROR((E33670-K33670)*G33670,"")</f>
        <v/>
      </c>
      <c r="M33670" s="158" t="str">
        <f t="shared" ref="M33670:M33733" si="1065">IF(B33670="","",TEXT(B33670,"DD-MMM"))</f>
        <v/>
      </c>
      <c r="O33670" s="151"/>
    </row>
    <row r="33671" spans="11:15" x14ac:dyDescent="0.3">
      <c r="K33671" s="148" t="str">
        <f>IFERROR(VLOOKUP(A33671,DATABARANG!$B$4:$G$20000,5),"")</f>
        <v/>
      </c>
      <c r="L33671" s="149" t="str">
        <f t="shared" si="1064"/>
        <v/>
      </c>
      <c r="M33671" s="158" t="str">
        <f t="shared" si="1065"/>
        <v/>
      </c>
      <c r="O33671" s="151"/>
    </row>
    <row r="33672" spans="11:15" x14ac:dyDescent="0.3">
      <c r="K33672" s="148" t="str">
        <f>IFERROR(VLOOKUP(A33672,DATABARANG!$B$4:$G$20000,5),"")</f>
        <v/>
      </c>
      <c r="L33672" s="149" t="str">
        <f t="shared" si="1064"/>
        <v/>
      </c>
      <c r="M33672" s="158" t="str">
        <f t="shared" si="1065"/>
        <v/>
      </c>
      <c r="O33672" s="151"/>
    </row>
    <row r="33673" spans="11:15" x14ac:dyDescent="0.3">
      <c r="K33673" s="148" t="str">
        <f>IFERROR(VLOOKUP(A33673,DATABARANG!$B$4:$G$20000,5),"")</f>
        <v/>
      </c>
      <c r="L33673" s="149" t="str">
        <f t="shared" si="1064"/>
        <v/>
      </c>
      <c r="M33673" s="158" t="str">
        <f t="shared" si="1065"/>
        <v/>
      </c>
      <c r="O33673" s="151"/>
    </row>
    <row r="33674" spans="11:15" x14ac:dyDescent="0.3">
      <c r="K33674" s="148" t="str">
        <f>IFERROR(VLOOKUP(A33674,DATABARANG!$B$4:$G$20000,5),"")</f>
        <v/>
      </c>
      <c r="L33674" s="149" t="str">
        <f t="shared" si="1064"/>
        <v/>
      </c>
      <c r="M33674" s="158" t="str">
        <f t="shared" si="1065"/>
        <v/>
      </c>
      <c r="O33674" s="151"/>
    </row>
    <row r="33675" spans="11:15" x14ac:dyDescent="0.3">
      <c r="K33675" s="148" t="str">
        <f>IFERROR(VLOOKUP(A33675,DATABARANG!$B$4:$G$20000,5),"")</f>
        <v/>
      </c>
      <c r="L33675" s="149" t="str">
        <f t="shared" si="1064"/>
        <v/>
      </c>
      <c r="M33675" s="158" t="str">
        <f t="shared" si="1065"/>
        <v/>
      </c>
      <c r="O33675" s="151"/>
    </row>
    <row r="33676" spans="11:15" x14ac:dyDescent="0.3">
      <c r="K33676" s="148" t="str">
        <f>IFERROR(VLOOKUP(A33676,DATABARANG!$B$4:$G$20000,5),"")</f>
        <v/>
      </c>
      <c r="L33676" s="149" t="str">
        <f t="shared" si="1064"/>
        <v/>
      </c>
      <c r="M33676" s="158" t="str">
        <f t="shared" si="1065"/>
        <v/>
      </c>
      <c r="O33676" s="151"/>
    </row>
    <row r="33677" spans="11:15" x14ac:dyDescent="0.3">
      <c r="K33677" s="148" t="str">
        <f>IFERROR(VLOOKUP(A33677,DATABARANG!$B$4:$G$20000,5),"")</f>
        <v/>
      </c>
      <c r="L33677" s="149" t="str">
        <f t="shared" si="1064"/>
        <v/>
      </c>
      <c r="M33677" s="158" t="str">
        <f t="shared" si="1065"/>
        <v/>
      </c>
      <c r="O33677" s="151"/>
    </row>
    <row r="33678" spans="11:15" x14ac:dyDescent="0.3">
      <c r="K33678" s="148" t="str">
        <f>IFERROR(VLOOKUP(A33678,DATABARANG!$B$4:$G$20000,5),"")</f>
        <v/>
      </c>
      <c r="L33678" s="149" t="str">
        <f t="shared" si="1064"/>
        <v/>
      </c>
      <c r="M33678" s="158" t="str">
        <f t="shared" si="1065"/>
        <v/>
      </c>
      <c r="O33678" s="151"/>
    </row>
    <row r="33679" spans="11:15" x14ac:dyDescent="0.3">
      <c r="K33679" s="148" t="str">
        <f>IFERROR(VLOOKUP(A33679,DATABARANG!$B$4:$G$20000,5),"")</f>
        <v/>
      </c>
      <c r="L33679" s="149" t="str">
        <f t="shared" si="1064"/>
        <v/>
      </c>
      <c r="M33679" s="158" t="str">
        <f t="shared" si="1065"/>
        <v/>
      </c>
      <c r="O33679" s="151"/>
    </row>
    <row r="33680" spans="11:15" x14ac:dyDescent="0.3">
      <c r="K33680" s="148" t="str">
        <f>IFERROR(VLOOKUP(A33680,DATABARANG!$B$4:$G$20000,5),"")</f>
        <v/>
      </c>
      <c r="L33680" s="149" t="str">
        <f t="shared" si="1064"/>
        <v/>
      </c>
      <c r="M33680" s="158" t="str">
        <f t="shared" si="1065"/>
        <v/>
      </c>
      <c r="O33680" s="151"/>
    </row>
    <row r="33681" spans="11:15" x14ac:dyDescent="0.3">
      <c r="K33681" s="148" t="str">
        <f>IFERROR(VLOOKUP(A33681,DATABARANG!$B$4:$G$20000,5),"")</f>
        <v/>
      </c>
      <c r="L33681" s="149" t="str">
        <f t="shared" si="1064"/>
        <v/>
      </c>
      <c r="M33681" s="158" t="str">
        <f t="shared" si="1065"/>
        <v/>
      </c>
      <c r="O33681" s="151"/>
    </row>
    <row r="33682" spans="11:15" x14ac:dyDescent="0.3">
      <c r="K33682" s="148" t="str">
        <f>IFERROR(VLOOKUP(A33682,DATABARANG!$B$4:$G$20000,5),"")</f>
        <v/>
      </c>
      <c r="L33682" s="149" t="str">
        <f t="shared" si="1064"/>
        <v/>
      </c>
      <c r="M33682" s="158" t="str">
        <f t="shared" si="1065"/>
        <v/>
      </c>
      <c r="O33682" s="151"/>
    </row>
    <row r="33683" spans="11:15" x14ac:dyDescent="0.3">
      <c r="K33683" s="148" t="str">
        <f>IFERROR(VLOOKUP(A33683,DATABARANG!$B$4:$G$20000,5),"")</f>
        <v/>
      </c>
      <c r="L33683" s="149" t="str">
        <f t="shared" si="1064"/>
        <v/>
      </c>
      <c r="M33683" s="158" t="str">
        <f t="shared" si="1065"/>
        <v/>
      </c>
      <c r="O33683" s="151"/>
    </row>
    <row r="33684" spans="11:15" x14ac:dyDescent="0.3">
      <c r="K33684" s="148" t="str">
        <f>IFERROR(VLOOKUP(A33684,DATABARANG!$B$4:$G$20000,5),"")</f>
        <v/>
      </c>
      <c r="L33684" s="149" t="str">
        <f t="shared" si="1064"/>
        <v/>
      </c>
      <c r="M33684" s="158" t="str">
        <f t="shared" si="1065"/>
        <v/>
      </c>
      <c r="O33684" s="151"/>
    </row>
    <row r="33685" spans="11:15" x14ac:dyDescent="0.3">
      <c r="K33685" s="148" t="str">
        <f>IFERROR(VLOOKUP(A33685,DATABARANG!$B$4:$G$20000,5),"")</f>
        <v/>
      </c>
      <c r="L33685" s="149" t="str">
        <f t="shared" si="1064"/>
        <v/>
      </c>
      <c r="M33685" s="158" t="str">
        <f t="shared" si="1065"/>
        <v/>
      </c>
      <c r="O33685" s="151"/>
    </row>
    <row r="33686" spans="11:15" x14ac:dyDescent="0.3">
      <c r="K33686" s="148" t="str">
        <f>IFERROR(VLOOKUP(A33686,DATABARANG!$B$4:$G$20000,5),"")</f>
        <v/>
      </c>
      <c r="L33686" s="149" t="str">
        <f t="shared" si="1064"/>
        <v/>
      </c>
      <c r="M33686" s="158" t="str">
        <f t="shared" si="1065"/>
        <v/>
      </c>
      <c r="O33686" s="151"/>
    </row>
    <row r="33687" spans="11:15" x14ac:dyDescent="0.3">
      <c r="K33687" s="148" t="str">
        <f>IFERROR(VLOOKUP(A33687,DATABARANG!$B$4:$G$20000,5),"")</f>
        <v/>
      </c>
      <c r="L33687" s="149" t="str">
        <f t="shared" si="1064"/>
        <v/>
      </c>
      <c r="M33687" s="158" t="str">
        <f t="shared" si="1065"/>
        <v/>
      </c>
      <c r="O33687" s="151"/>
    </row>
    <row r="33688" spans="11:15" x14ac:dyDescent="0.3">
      <c r="K33688" s="148" t="str">
        <f>IFERROR(VLOOKUP(A33688,DATABARANG!$B$4:$G$20000,5),"")</f>
        <v/>
      </c>
      <c r="L33688" s="149" t="str">
        <f t="shared" si="1064"/>
        <v/>
      </c>
      <c r="M33688" s="158" t="str">
        <f t="shared" si="1065"/>
        <v/>
      </c>
      <c r="O33688" s="151"/>
    </row>
    <row r="33689" spans="11:15" x14ac:dyDescent="0.3">
      <c r="K33689" s="148" t="str">
        <f>IFERROR(VLOOKUP(A33689,DATABARANG!$B$4:$G$20000,5),"")</f>
        <v/>
      </c>
      <c r="L33689" s="149" t="str">
        <f t="shared" si="1064"/>
        <v/>
      </c>
      <c r="M33689" s="158" t="str">
        <f t="shared" si="1065"/>
        <v/>
      </c>
      <c r="O33689" s="151"/>
    </row>
    <row r="33690" spans="11:15" x14ac:dyDescent="0.3">
      <c r="K33690" s="148" t="str">
        <f>IFERROR(VLOOKUP(A33690,DATABARANG!$B$4:$G$20000,5),"")</f>
        <v/>
      </c>
      <c r="L33690" s="149" t="str">
        <f t="shared" si="1064"/>
        <v/>
      </c>
      <c r="M33690" s="158" t="str">
        <f t="shared" si="1065"/>
        <v/>
      </c>
      <c r="O33690" s="151"/>
    </row>
    <row r="33691" spans="11:15" x14ac:dyDescent="0.3">
      <c r="K33691" s="148" t="str">
        <f>IFERROR(VLOOKUP(A33691,DATABARANG!$B$4:$G$20000,5),"")</f>
        <v/>
      </c>
      <c r="L33691" s="149" t="str">
        <f t="shared" si="1064"/>
        <v/>
      </c>
      <c r="M33691" s="158" t="str">
        <f t="shared" si="1065"/>
        <v/>
      </c>
      <c r="O33691" s="151"/>
    </row>
    <row r="33692" spans="11:15" x14ac:dyDescent="0.3">
      <c r="K33692" s="148" t="str">
        <f>IFERROR(VLOOKUP(A33692,DATABARANG!$B$4:$G$20000,5),"")</f>
        <v/>
      </c>
      <c r="L33692" s="149" t="str">
        <f t="shared" si="1064"/>
        <v/>
      </c>
      <c r="M33692" s="158" t="str">
        <f t="shared" si="1065"/>
        <v/>
      </c>
      <c r="O33692" s="151"/>
    </row>
    <row r="33693" spans="11:15" x14ac:dyDescent="0.3">
      <c r="K33693" s="148" t="str">
        <f>IFERROR(VLOOKUP(A33693,DATABARANG!$B$4:$G$20000,5),"")</f>
        <v/>
      </c>
      <c r="L33693" s="149" t="str">
        <f t="shared" si="1064"/>
        <v/>
      </c>
      <c r="M33693" s="158" t="str">
        <f t="shared" si="1065"/>
        <v/>
      </c>
      <c r="O33693" s="151"/>
    </row>
    <row r="33694" spans="11:15" x14ac:dyDescent="0.3">
      <c r="K33694" s="148" t="str">
        <f>IFERROR(VLOOKUP(A33694,DATABARANG!$B$4:$G$20000,5),"")</f>
        <v/>
      </c>
      <c r="L33694" s="149" t="str">
        <f t="shared" si="1064"/>
        <v/>
      </c>
      <c r="M33694" s="158" t="str">
        <f t="shared" si="1065"/>
        <v/>
      </c>
      <c r="O33694" s="151"/>
    </row>
    <row r="33695" spans="11:15" x14ac:dyDescent="0.3">
      <c r="K33695" s="148" t="str">
        <f>IFERROR(VLOOKUP(A33695,DATABARANG!$B$4:$G$20000,5),"")</f>
        <v/>
      </c>
      <c r="L33695" s="149" t="str">
        <f t="shared" si="1064"/>
        <v/>
      </c>
      <c r="M33695" s="158" t="str">
        <f t="shared" si="1065"/>
        <v/>
      </c>
      <c r="O33695" s="151"/>
    </row>
    <row r="33696" spans="11:15" x14ac:dyDescent="0.3">
      <c r="K33696" s="148" t="str">
        <f>IFERROR(VLOOKUP(A33696,DATABARANG!$B$4:$G$20000,5),"")</f>
        <v/>
      </c>
      <c r="L33696" s="149" t="str">
        <f t="shared" si="1064"/>
        <v/>
      </c>
      <c r="M33696" s="158" t="str">
        <f t="shared" si="1065"/>
        <v/>
      </c>
      <c r="O33696" s="151"/>
    </row>
    <row r="33697" spans="11:15" x14ac:dyDescent="0.3">
      <c r="K33697" s="148" t="str">
        <f>IFERROR(VLOOKUP(A33697,DATABARANG!$B$4:$G$20000,5),"")</f>
        <v/>
      </c>
      <c r="L33697" s="149" t="str">
        <f t="shared" si="1064"/>
        <v/>
      </c>
      <c r="M33697" s="158" t="str">
        <f t="shared" si="1065"/>
        <v/>
      </c>
      <c r="O33697" s="151"/>
    </row>
    <row r="33698" spans="11:15" x14ac:dyDescent="0.3">
      <c r="K33698" s="148" t="str">
        <f>IFERROR(VLOOKUP(A33698,DATABARANG!$B$4:$G$20000,5),"")</f>
        <v/>
      </c>
      <c r="L33698" s="149" t="str">
        <f t="shared" si="1064"/>
        <v/>
      </c>
      <c r="M33698" s="158" t="str">
        <f t="shared" si="1065"/>
        <v/>
      </c>
      <c r="O33698" s="151"/>
    </row>
    <row r="33699" spans="11:15" x14ac:dyDescent="0.3">
      <c r="K33699" s="148" t="str">
        <f>IFERROR(VLOOKUP(A33699,DATABARANG!$B$4:$G$20000,5),"")</f>
        <v/>
      </c>
      <c r="L33699" s="149" t="str">
        <f t="shared" si="1064"/>
        <v/>
      </c>
      <c r="M33699" s="158" t="str">
        <f t="shared" si="1065"/>
        <v/>
      </c>
      <c r="O33699" s="151"/>
    </row>
    <row r="33700" spans="11:15" x14ac:dyDescent="0.3">
      <c r="K33700" s="148" t="str">
        <f>IFERROR(VLOOKUP(A33700,DATABARANG!$B$4:$G$20000,5),"")</f>
        <v/>
      </c>
      <c r="L33700" s="149" t="str">
        <f t="shared" si="1064"/>
        <v/>
      </c>
      <c r="M33700" s="158" t="str">
        <f t="shared" si="1065"/>
        <v/>
      </c>
      <c r="O33700" s="151"/>
    </row>
    <row r="33701" spans="11:15" x14ac:dyDescent="0.3">
      <c r="K33701" s="148" t="str">
        <f>IFERROR(VLOOKUP(A33701,DATABARANG!$B$4:$G$20000,5),"")</f>
        <v/>
      </c>
      <c r="L33701" s="149" t="str">
        <f t="shared" si="1064"/>
        <v/>
      </c>
      <c r="M33701" s="158" t="str">
        <f t="shared" si="1065"/>
        <v/>
      </c>
      <c r="O33701" s="151"/>
    </row>
    <row r="33702" spans="11:15" x14ac:dyDescent="0.3">
      <c r="K33702" s="148" t="str">
        <f>IFERROR(VLOOKUP(A33702,DATABARANG!$B$4:$G$20000,5),"")</f>
        <v/>
      </c>
      <c r="L33702" s="149" t="str">
        <f t="shared" si="1064"/>
        <v/>
      </c>
      <c r="M33702" s="158" t="str">
        <f t="shared" si="1065"/>
        <v/>
      </c>
      <c r="O33702" s="151"/>
    </row>
    <row r="33703" spans="11:15" x14ac:dyDescent="0.3">
      <c r="K33703" s="148" t="str">
        <f>IFERROR(VLOOKUP(A33703,DATABARANG!$B$4:$G$20000,5),"")</f>
        <v/>
      </c>
      <c r="L33703" s="149" t="str">
        <f t="shared" si="1064"/>
        <v/>
      </c>
      <c r="M33703" s="158" t="str">
        <f t="shared" si="1065"/>
        <v/>
      </c>
      <c r="O33703" s="151"/>
    </row>
    <row r="33704" spans="11:15" x14ac:dyDescent="0.3">
      <c r="K33704" s="148" t="str">
        <f>IFERROR(VLOOKUP(A33704,DATABARANG!$B$4:$G$20000,5),"")</f>
        <v/>
      </c>
      <c r="L33704" s="149" t="str">
        <f t="shared" si="1064"/>
        <v/>
      </c>
      <c r="M33704" s="158" t="str">
        <f t="shared" si="1065"/>
        <v/>
      </c>
      <c r="O33704" s="151"/>
    </row>
    <row r="33705" spans="11:15" x14ac:dyDescent="0.3">
      <c r="K33705" s="148" t="str">
        <f>IFERROR(VLOOKUP(A33705,DATABARANG!$B$4:$G$20000,5),"")</f>
        <v/>
      </c>
      <c r="L33705" s="149" t="str">
        <f t="shared" si="1064"/>
        <v/>
      </c>
      <c r="M33705" s="158" t="str">
        <f t="shared" si="1065"/>
        <v/>
      </c>
      <c r="O33705" s="151"/>
    </row>
    <row r="33706" spans="11:15" x14ac:dyDescent="0.3">
      <c r="K33706" s="148" t="str">
        <f>IFERROR(VLOOKUP(A33706,DATABARANG!$B$4:$G$20000,5),"")</f>
        <v/>
      </c>
      <c r="L33706" s="149" t="str">
        <f t="shared" si="1064"/>
        <v/>
      </c>
      <c r="M33706" s="158" t="str">
        <f t="shared" si="1065"/>
        <v/>
      </c>
      <c r="O33706" s="151"/>
    </row>
    <row r="33707" spans="11:15" x14ac:dyDescent="0.3">
      <c r="K33707" s="148" t="str">
        <f>IFERROR(VLOOKUP(A33707,DATABARANG!$B$4:$G$20000,5),"")</f>
        <v/>
      </c>
      <c r="L33707" s="149" t="str">
        <f t="shared" si="1064"/>
        <v/>
      </c>
      <c r="M33707" s="158" t="str">
        <f t="shared" si="1065"/>
        <v/>
      </c>
      <c r="O33707" s="151"/>
    </row>
    <row r="33708" spans="11:15" x14ac:dyDescent="0.3">
      <c r="K33708" s="148" t="str">
        <f>IFERROR(VLOOKUP(A33708,DATABARANG!$B$4:$G$20000,5),"")</f>
        <v/>
      </c>
      <c r="L33708" s="149" t="str">
        <f t="shared" si="1064"/>
        <v/>
      </c>
      <c r="M33708" s="158" t="str">
        <f t="shared" si="1065"/>
        <v/>
      </c>
      <c r="O33708" s="151"/>
    </row>
    <row r="33709" spans="11:15" x14ac:dyDescent="0.3">
      <c r="K33709" s="148" t="str">
        <f>IFERROR(VLOOKUP(A33709,DATABARANG!$B$4:$G$20000,5),"")</f>
        <v/>
      </c>
      <c r="L33709" s="149" t="str">
        <f t="shared" si="1064"/>
        <v/>
      </c>
      <c r="M33709" s="158" t="str">
        <f t="shared" si="1065"/>
        <v/>
      </c>
      <c r="O33709" s="151"/>
    </row>
    <row r="33710" spans="11:15" x14ac:dyDescent="0.3">
      <c r="K33710" s="148" t="str">
        <f>IFERROR(VLOOKUP(A33710,DATABARANG!$B$4:$G$20000,5),"")</f>
        <v/>
      </c>
      <c r="L33710" s="149" t="str">
        <f t="shared" si="1064"/>
        <v/>
      </c>
      <c r="M33710" s="158" t="str">
        <f t="shared" si="1065"/>
        <v/>
      </c>
      <c r="O33710" s="151"/>
    </row>
    <row r="33711" spans="11:15" x14ac:dyDescent="0.3">
      <c r="K33711" s="148" t="str">
        <f>IFERROR(VLOOKUP(A33711,DATABARANG!$B$4:$G$20000,5),"")</f>
        <v/>
      </c>
      <c r="L33711" s="149" t="str">
        <f t="shared" si="1064"/>
        <v/>
      </c>
      <c r="M33711" s="158" t="str">
        <f t="shared" si="1065"/>
        <v/>
      </c>
      <c r="O33711" s="151"/>
    </row>
    <row r="33712" spans="11:15" x14ac:dyDescent="0.3">
      <c r="K33712" s="148" t="str">
        <f>IFERROR(VLOOKUP(A33712,DATABARANG!$B$4:$G$20000,5),"")</f>
        <v/>
      </c>
      <c r="L33712" s="149" t="str">
        <f t="shared" si="1064"/>
        <v/>
      </c>
      <c r="M33712" s="158" t="str">
        <f t="shared" si="1065"/>
        <v/>
      </c>
      <c r="O33712" s="151"/>
    </row>
    <row r="33713" spans="11:15" x14ac:dyDescent="0.3">
      <c r="K33713" s="148" t="str">
        <f>IFERROR(VLOOKUP(A33713,DATABARANG!$B$4:$G$20000,5),"")</f>
        <v/>
      </c>
      <c r="L33713" s="149" t="str">
        <f t="shared" si="1064"/>
        <v/>
      </c>
      <c r="M33713" s="158" t="str">
        <f t="shared" si="1065"/>
        <v/>
      </c>
      <c r="O33713" s="151"/>
    </row>
    <row r="33714" spans="11:15" x14ac:dyDescent="0.3">
      <c r="K33714" s="148" t="str">
        <f>IFERROR(VLOOKUP(A33714,DATABARANG!$B$4:$G$20000,5),"")</f>
        <v/>
      </c>
      <c r="L33714" s="149" t="str">
        <f t="shared" si="1064"/>
        <v/>
      </c>
      <c r="M33714" s="158" t="str">
        <f t="shared" si="1065"/>
        <v/>
      </c>
      <c r="O33714" s="151"/>
    </row>
    <row r="33715" spans="11:15" x14ac:dyDescent="0.3">
      <c r="K33715" s="148" t="str">
        <f>IFERROR(VLOOKUP(A33715,DATABARANG!$B$4:$G$20000,5),"")</f>
        <v/>
      </c>
      <c r="L33715" s="149" t="str">
        <f t="shared" si="1064"/>
        <v/>
      </c>
      <c r="M33715" s="158" t="str">
        <f t="shared" si="1065"/>
        <v/>
      </c>
      <c r="O33715" s="151"/>
    </row>
    <row r="33716" spans="11:15" x14ac:dyDescent="0.3">
      <c r="K33716" s="148" t="str">
        <f>IFERROR(VLOOKUP(A33716,DATABARANG!$B$4:$G$20000,5),"")</f>
        <v/>
      </c>
      <c r="L33716" s="149" t="str">
        <f t="shared" si="1064"/>
        <v/>
      </c>
      <c r="M33716" s="158" t="str">
        <f t="shared" si="1065"/>
        <v/>
      </c>
      <c r="O33716" s="151"/>
    </row>
    <row r="33717" spans="11:15" x14ac:dyDescent="0.3">
      <c r="K33717" s="148" t="str">
        <f>IFERROR(VLOOKUP(A33717,DATABARANG!$B$4:$G$20000,5),"")</f>
        <v/>
      </c>
      <c r="L33717" s="149" t="str">
        <f t="shared" si="1064"/>
        <v/>
      </c>
      <c r="M33717" s="158" t="str">
        <f t="shared" si="1065"/>
        <v/>
      </c>
      <c r="O33717" s="151"/>
    </row>
    <row r="33718" spans="11:15" x14ac:dyDescent="0.3">
      <c r="K33718" s="148" t="str">
        <f>IFERROR(VLOOKUP(A33718,DATABARANG!$B$4:$G$20000,5),"")</f>
        <v/>
      </c>
      <c r="L33718" s="149" t="str">
        <f t="shared" si="1064"/>
        <v/>
      </c>
      <c r="M33718" s="158" t="str">
        <f t="shared" si="1065"/>
        <v/>
      </c>
      <c r="O33718" s="151"/>
    </row>
    <row r="33719" spans="11:15" x14ac:dyDescent="0.3">
      <c r="K33719" s="148" t="str">
        <f>IFERROR(VLOOKUP(A33719,DATABARANG!$B$4:$G$20000,5),"")</f>
        <v/>
      </c>
      <c r="L33719" s="149" t="str">
        <f t="shared" si="1064"/>
        <v/>
      </c>
      <c r="M33719" s="158" t="str">
        <f t="shared" si="1065"/>
        <v/>
      </c>
      <c r="O33719" s="151"/>
    </row>
    <row r="33720" spans="11:15" x14ac:dyDescent="0.3">
      <c r="K33720" s="148" t="str">
        <f>IFERROR(VLOOKUP(A33720,DATABARANG!$B$4:$G$20000,5),"")</f>
        <v/>
      </c>
      <c r="L33720" s="149" t="str">
        <f t="shared" si="1064"/>
        <v/>
      </c>
      <c r="M33720" s="158" t="str">
        <f t="shared" si="1065"/>
        <v/>
      </c>
      <c r="O33720" s="151"/>
    </row>
    <row r="33721" spans="11:15" x14ac:dyDescent="0.3">
      <c r="K33721" s="148" t="str">
        <f>IFERROR(VLOOKUP(A33721,DATABARANG!$B$4:$G$20000,5),"")</f>
        <v/>
      </c>
      <c r="L33721" s="149" t="str">
        <f t="shared" si="1064"/>
        <v/>
      </c>
      <c r="M33721" s="158" t="str">
        <f t="shared" si="1065"/>
        <v/>
      </c>
      <c r="O33721" s="151"/>
    </row>
    <row r="33722" spans="11:15" x14ac:dyDescent="0.3">
      <c r="K33722" s="148" t="str">
        <f>IFERROR(VLOOKUP(A33722,DATABARANG!$B$4:$G$20000,5),"")</f>
        <v/>
      </c>
      <c r="L33722" s="149" t="str">
        <f t="shared" si="1064"/>
        <v/>
      </c>
      <c r="M33722" s="158" t="str">
        <f t="shared" si="1065"/>
        <v/>
      </c>
      <c r="O33722" s="151"/>
    </row>
    <row r="33723" spans="11:15" x14ac:dyDescent="0.3">
      <c r="K33723" s="148" t="str">
        <f>IFERROR(VLOOKUP(A33723,DATABARANG!$B$4:$G$20000,5),"")</f>
        <v/>
      </c>
      <c r="L33723" s="149" t="str">
        <f t="shared" si="1064"/>
        <v/>
      </c>
      <c r="M33723" s="158" t="str">
        <f t="shared" si="1065"/>
        <v/>
      </c>
      <c r="O33723" s="151"/>
    </row>
    <row r="33724" spans="11:15" x14ac:dyDescent="0.3">
      <c r="K33724" s="148" t="str">
        <f>IFERROR(VLOOKUP(A33724,DATABARANG!$B$4:$G$20000,5),"")</f>
        <v/>
      </c>
      <c r="L33724" s="149" t="str">
        <f t="shared" si="1064"/>
        <v/>
      </c>
      <c r="M33724" s="158" t="str">
        <f t="shared" si="1065"/>
        <v/>
      </c>
      <c r="O33724" s="151"/>
    </row>
    <row r="33725" spans="11:15" x14ac:dyDescent="0.3">
      <c r="K33725" s="148" t="str">
        <f>IFERROR(VLOOKUP(A33725,DATABARANG!$B$4:$G$20000,5),"")</f>
        <v/>
      </c>
      <c r="L33725" s="149" t="str">
        <f t="shared" si="1064"/>
        <v/>
      </c>
      <c r="M33725" s="158" t="str">
        <f t="shared" si="1065"/>
        <v/>
      </c>
      <c r="O33725" s="151"/>
    </row>
    <row r="33726" spans="11:15" x14ac:dyDescent="0.3">
      <c r="K33726" s="148" t="str">
        <f>IFERROR(VLOOKUP(A33726,DATABARANG!$B$4:$G$20000,5),"")</f>
        <v/>
      </c>
      <c r="L33726" s="149" t="str">
        <f t="shared" si="1064"/>
        <v/>
      </c>
      <c r="M33726" s="158" t="str">
        <f t="shared" si="1065"/>
        <v/>
      </c>
      <c r="O33726" s="151"/>
    </row>
    <row r="33727" spans="11:15" x14ac:dyDescent="0.3">
      <c r="K33727" s="148" t="str">
        <f>IFERROR(VLOOKUP(A33727,DATABARANG!$B$4:$G$20000,5),"")</f>
        <v/>
      </c>
      <c r="L33727" s="149" t="str">
        <f t="shared" si="1064"/>
        <v/>
      </c>
      <c r="M33727" s="158" t="str">
        <f t="shared" si="1065"/>
        <v/>
      </c>
      <c r="O33727" s="151"/>
    </row>
    <row r="33728" spans="11:15" x14ac:dyDescent="0.3">
      <c r="K33728" s="148" t="str">
        <f>IFERROR(VLOOKUP(A33728,DATABARANG!$B$4:$G$20000,5),"")</f>
        <v/>
      </c>
      <c r="L33728" s="149" t="str">
        <f t="shared" si="1064"/>
        <v/>
      </c>
      <c r="M33728" s="158" t="str">
        <f t="shared" si="1065"/>
        <v/>
      </c>
      <c r="O33728" s="151"/>
    </row>
    <row r="33729" spans="11:15" x14ac:dyDescent="0.3">
      <c r="K33729" s="148" t="str">
        <f>IFERROR(VLOOKUP(A33729,DATABARANG!$B$4:$G$20000,5),"")</f>
        <v/>
      </c>
      <c r="L33729" s="149" t="str">
        <f t="shared" si="1064"/>
        <v/>
      </c>
      <c r="M33729" s="158" t="str">
        <f t="shared" si="1065"/>
        <v/>
      </c>
      <c r="O33729" s="151"/>
    </row>
    <row r="33730" spans="11:15" x14ac:dyDescent="0.3">
      <c r="K33730" s="148" t="str">
        <f>IFERROR(VLOOKUP(A33730,DATABARANG!$B$4:$G$20000,5),"")</f>
        <v/>
      </c>
      <c r="L33730" s="149" t="str">
        <f t="shared" si="1064"/>
        <v/>
      </c>
      <c r="M33730" s="158" t="str">
        <f t="shared" si="1065"/>
        <v/>
      </c>
      <c r="O33730" s="151"/>
    </row>
    <row r="33731" spans="11:15" x14ac:dyDescent="0.3">
      <c r="K33731" s="148" t="str">
        <f>IFERROR(VLOOKUP(A33731,DATABARANG!$B$4:$G$20000,5),"")</f>
        <v/>
      </c>
      <c r="L33731" s="149" t="str">
        <f t="shared" si="1064"/>
        <v/>
      </c>
      <c r="M33731" s="158" t="str">
        <f t="shared" si="1065"/>
        <v/>
      </c>
      <c r="O33731" s="151"/>
    </row>
    <row r="33732" spans="11:15" x14ac:dyDescent="0.3">
      <c r="K33732" s="148" t="str">
        <f>IFERROR(VLOOKUP(A33732,DATABARANG!$B$4:$G$20000,5),"")</f>
        <v/>
      </c>
      <c r="L33732" s="149" t="str">
        <f t="shared" si="1064"/>
        <v/>
      </c>
      <c r="M33732" s="158" t="str">
        <f t="shared" si="1065"/>
        <v/>
      </c>
      <c r="O33732" s="151"/>
    </row>
    <row r="33733" spans="11:15" x14ac:dyDescent="0.3">
      <c r="K33733" s="148" t="str">
        <f>IFERROR(VLOOKUP(A33733,DATABARANG!$B$4:$G$20000,5),"")</f>
        <v/>
      </c>
      <c r="L33733" s="149" t="str">
        <f t="shared" si="1064"/>
        <v/>
      </c>
      <c r="M33733" s="158" t="str">
        <f t="shared" si="1065"/>
        <v/>
      </c>
      <c r="O33733" s="151"/>
    </row>
    <row r="33734" spans="11:15" x14ac:dyDescent="0.3">
      <c r="K33734" s="148" t="str">
        <f>IFERROR(VLOOKUP(A33734,DATABARANG!$B$4:$G$20000,5),"")</f>
        <v/>
      </c>
      <c r="L33734" s="149" t="str">
        <f t="shared" ref="L33734:L33797" si="1066">IFERROR((E33734-K33734)*G33734,"")</f>
        <v/>
      </c>
      <c r="M33734" s="158" t="str">
        <f t="shared" ref="M33734:M33797" si="1067">IF(B33734="","",TEXT(B33734,"DD-MMM"))</f>
        <v/>
      </c>
      <c r="O33734" s="151"/>
    </row>
    <row r="33735" spans="11:15" x14ac:dyDescent="0.3">
      <c r="K33735" s="148" t="str">
        <f>IFERROR(VLOOKUP(A33735,DATABARANG!$B$4:$G$20000,5),"")</f>
        <v/>
      </c>
      <c r="L33735" s="149" t="str">
        <f t="shared" si="1066"/>
        <v/>
      </c>
      <c r="M33735" s="158" t="str">
        <f t="shared" si="1067"/>
        <v/>
      </c>
      <c r="O33735" s="151"/>
    </row>
    <row r="33736" spans="11:15" x14ac:dyDescent="0.3">
      <c r="K33736" s="148" t="str">
        <f>IFERROR(VLOOKUP(A33736,DATABARANG!$B$4:$G$20000,5),"")</f>
        <v/>
      </c>
      <c r="L33736" s="149" t="str">
        <f t="shared" si="1066"/>
        <v/>
      </c>
      <c r="M33736" s="158" t="str">
        <f t="shared" si="1067"/>
        <v/>
      </c>
      <c r="O33736" s="151"/>
    </row>
    <row r="33737" spans="11:15" x14ac:dyDescent="0.3">
      <c r="K33737" s="148" t="str">
        <f>IFERROR(VLOOKUP(A33737,DATABARANG!$B$4:$G$20000,5),"")</f>
        <v/>
      </c>
      <c r="L33737" s="149" t="str">
        <f t="shared" si="1066"/>
        <v/>
      </c>
      <c r="M33737" s="158" t="str">
        <f t="shared" si="1067"/>
        <v/>
      </c>
      <c r="O33737" s="151"/>
    </row>
    <row r="33738" spans="11:15" x14ac:dyDescent="0.3">
      <c r="K33738" s="148" t="str">
        <f>IFERROR(VLOOKUP(A33738,DATABARANG!$B$4:$G$20000,5),"")</f>
        <v/>
      </c>
      <c r="L33738" s="149" t="str">
        <f t="shared" si="1066"/>
        <v/>
      </c>
      <c r="M33738" s="158" t="str">
        <f t="shared" si="1067"/>
        <v/>
      </c>
      <c r="O33738" s="151"/>
    </row>
    <row r="33739" spans="11:15" x14ac:dyDescent="0.3">
      <c r="K33739" s="148" t="str">
        <f>IFERROR(VLOOKUP(A33739,DATABARANG!$B$4:$G$20000,5),"")</f>
        <v/>
      </c>
      <c r="L33739" s="149" t="str">
        <f t="shared" si="1066"/>
        <v/>
      </c>
      <c r="M33739" s="158" t="str">
        <f t="shared" si="1067"/>
        <v/>
      </c>
      <c r="O33739" s="151"/>
    </row>
    <row r="33740" spans="11:15" x14ac:dyDescent="0.3">
      <c r="K33740" s="148" t="str">
        <f>IFERROR(VLOOKUP(A33740,DATABARANG!$B$4:$G$20000,5),"")</f>
        <v/>
      </c>
      <c r="L33740" s="149" t="str">
        <f t="shared" si="1066"/>
        <v/>
      </c>
      <c r="M33740" s="158" t="str">
        <f t="shared" si="1067"/>
        <v/>
      </c>
      <c r="O33740" s="151"/>
    </row>
    <row r="33741" spans="11:15" x14ac:dyDescent="0.3">
      <c r="K33741" s="148" t="str">
        <f>IFERROR(VLOOKUP(A33741,DATABARANG!$B$4:$G$20000,5),"")</f>
        <v/>
      </c>
      <c r="L33741" s="149" t="str">
        <f t="shared" si="1066"/>
        <v/>
      </c>
      <c r="M33741" s="158" t="str">
        <f t="shared" si="1067"/>
        <v/>
      </c>
      <c r="O33741" s="151"/>
    </row>
    <row r="33742" spans="11:15" x14ac:dyDescent="0.3">
      <c r="K33742" s="148" t="str">
        <f>IFERROR(VLOOKUP(A33742,DATABARANG!$B$4:$G$20000,5),"")</f>
        <v/>
      </c>
      <c r="L33742" s="149" t="str">
        <f t="shared" si="1066"/>
        <v/>
      </c>
      <c r="M33742" s="158" t="str">
        <f t="shared" si="1067"/>
        <v/>
      </c>
      <c r="O33742" s="151"/>
    </row>
    <row r="33743" spans="11:15" x14ac:dyDescent="0.3">
      <c r="K33743" s="148" t="str">
        <f>IFERROR(VLOOKUP(A33743,DATABARANG!$B$4:$G$20000,5),"")</f>
        <v/>
      </c>
      <c r="L33743" s="149" t="str">
        <f t="shared" si="1066"/>
        <v/>
      </c>
      <c r="M33743" s="158" t="str">
        <f t="shared" si="1067"/>
        <v/>
      </c>
      <c r="O33743" s="151"/>
    </row>
    <row r="33744" spans="11:15" x14ac:dyDescent="0.3">
      <c r="K33744" s="148" t="str">
        <f>IFERROR(VLOOKUP(A33744,DATABARANG!$B$4:$G$20000,5),"")</f>
        <v/>
      </c>
      <c r="L33744" s="149" t="str">
        <f t="shared" si="1066"/>
        <v/>
      </c>
      <c r="M33744" s="158" t="str">
        <f t="shared" si="1067"/>
        <v/>
      </c>
      <c r="O33744" s="151"/>
    </row>
    <row r="33745" spans="11:15" x14ac:dyDescent="0.3">
      <c r="K33745" s="148" t="str">
        <f>IFERROR(VLOOKUP(A33745,DATABARANG!$B$4:$G$20000,5),"")</f>
        <v/>
      </c>
      <c r="L33745" s="149" t="str">
        <f t="shared" si="1066"/>
        <v/>
      </c>
      <c r="M33745" s="158" t="str">
        <f t="shared" si="1067"/>
        <v/>
      </c>
      <c r="O33745" s="151"/>
    </row>
    <row r="33746" spans="11:15" x14ac:dyDescent="0.3">
      <c r="K33746" s="148" t="str">
        <f>IFERROR(VLOOKUP(A33746,DATABARANG!$B$4:$G$20000,5),"")</f>
        <v/>
      </c>
      <c r="L33746" s="149" t="str">
        <f t="shared" si="1066"/>
        <v/>
      </c>
      <c r="M33746" s="158" t="str">
        <f t="shared" si="1067"/>
        <v/>
      </c>
      <c r="O33746" s="151"/>
    </row>
    <row r="33747" spans="11:15" x14ac:dyDescent="0.3">
      <c r="K33747" s="148" t="str">
        <f>IFERROR(VLOOKUP(A33747,DATABARANG!$B$4:$G$20000,5),"")</f>
        <v/>
      </c>
      <c r="L33747" s="149" t="str">
        <f t="shared" si="1066"/>
        <v/>
      </c>
      <c r="M33747" s="158" t="str">
        <f t="shared" si="1067"/>
        <v/>
      </c>
      <c r="O33747" s="151"/>
    </row>
    <row r="33748" spans="11:15" x14ac:dyDescent="0.3">
      <c r="K33748" s="148" t="str">
        <f>IFERROR(VLOOKUP(A33748,DATABARANG!$B$4:$G$20000,5),"")</f>
        <v/>
      </c>
      <c r="L33748" s="149" t="str">
        <f t="shared" si="1066"/>
        <v/>
      </c>
      <c r="M33748" s="158" t="str">
        <f t="shared" si="1067"/>
        <v/>
      </c>
      <c r="O33748" s="151"/>
    </row>
    <row r="33749" spans="11:15" x14ac:dyDescent="0.3">
      <c r="K33749" s="148" t="str">
        <f>IFERROR(VLOOKUP(A33749,DATABARANG!$B$4:$G$20000,5),"")</f>
        <v/>
      </c>
      <c r="L33749" s="149" t="str">
        <f t="shared" si="1066"/>
        <v/>
      </c>
      <c r="M33749" s="158" t="str">
        <f t="shared" si="1067"/>
        <v/>
      </c>
      <c r="O33749" s="151"/>
    </row>
    <row r="33750" spans="11:15" x14ac:dyDescent="0.3">
      <c r="K33750" s="148" t="str">
        <f>IFERROR(VLOOKUP(A33750,DATABARANG!$B$4:$G$20000,5),"")</f>
        <v/>
      </c>
      <c r="L33750" s="149" t="str">
        <f t="shared" si="1066"/>
        <v/>
      </c>
      <c r="M33750" s="158" t="str">
        <f t="shared" si="1067"/>
        <v/>
      </c>
      <c r="O33750" s="151"/>
    </row>
    <row r="33751" spans="11:15" x14ac:dyDescent="0.3">
      <c r="K33751" s="148" t="str">
        <f>IFERROR(VLOOKUP(A33751,DATABARANG!$B$4:$G$20000,5),"")</f>
        <v/>
      </c>
      <c r="L33751" s="149" t="str">
        <f t="shared" si="1066"/>
        <v/>
      </c>
      <c r="M33751" s="158" t="str">
        <f t="shared" si="1067"/>
        <v/>
      </c>
      <c r="O33751" s="151"/>
    </row>
    <row r="33752" spans="11:15" x14ac:dyDescent="0.3">
      <c r="K33752" s="148" t="str">
        <f>IFERROR(VLOOKUP(A33752,DATABARANG!$B$4:$G$20000,5),"")</f>
        <v/>
      </c>
      <c r="L33752" s="149" t="str">
        <f t="shared" si="1066"/>
        <v/>
      </c>
      <c r="M33752" s="158" t="str">
        <f t="shared" si="1067"/>
        <v/>
      </c>
      <c r="O33752" s="151"/>
    </row>
    <row r="33753" spans="11:15" x14ac:dyDescent="0.3">
      <c r="K33753" s="148" t="str">
        <f>IFERROR(VLOOKUP(A33753,DATABARANG!$B$4:$G$20000,5),"")</f>
        <v/>
      </c>
      <c r="L33753" s="149" t="str">
        <f t="shared" si="1066"/>
        <v/>
      </c>
      <c r="M33753" s="158" t="str">
        <f t="shared" si="1067"/>
        <v/>
      </c>
      <c r="O33753" s="151"/>
    </row>
    <row r="33754" spans="11:15" x14ac:dyDescent="0.3">
      <c r="K33754" s="148" t="str">
        <f>IFERROR(VLOOKUP(A33754,DATABARANG!$B$4:$G$20000,5),"")</f>
        <v/>
      </c>
      <c r="L33754" s="149" t="str">
        <f t="shared" si="1066"/>
        <v/>
      </c>
      <c r="M33754" s="158" t="str">
        <f t="shared" si="1067"/>
        <v/>
      </c>
      <c r="O33754" s="151"/>
    </row>
    <row r="33755" spans="11:15" x14ac:dyDescent="0.3">
      <c r="K33755" s="148" t="str">
        <f>IFERROR(VLOOKUP(A33755,DATABARANG!$B$4:$G$20000,5),"")</f>
        <v/>
      </c>
      <c r="L33755" s="149" t="str">
        <f t="shared" si="1066"/>
        <v/>
      </c>
      <c r="M33755" s="158" t="str">
        <f t="shared" si="1067"/>
        <v/>
      </c>
      <c r="O33755" s="151"/>
    </row>
    <row r="33756" spans="11:15" x14ac:dyDescent="0.3">
      <c r="K33756" s="148" t="str">
        <f>IFERROR(VLOOKUP(A33756,DATABARANG!$B$4:$G$20000,5),"")</f>
        <v/>
      </c>
      <c r="L33756" s="149" t="str">
        <f t="shared" si="1066"/>
        <v/>
      </c>
      <c r="M33756" s="158" t="str">
        <f t="shared" si="1067"/>
        <v/>
      </c>
      <c r="O33756" s="151"/>
    </row>
    <row r="33757" spans="11:15" x14ac:dyDescent="0.3">
      <c r="K33757" s="148" t="str">
        <f>IFERROR(VLOOKUP(A33757,DATABARANG!$B$4:$G$20000,5),"")</f>
        <v/>
      </c>
      <c r="L33757" s="149" t="str">
        <f t="shared" si="1066"/>
        <v/>
      </c>
      <c r="M33757" s="158" t="str">
        <f t="shared" si="1067"/>
        <v/>
      </c>
      <c r="O33757" s="151"/>
    </row>
    <row r="33758" spans="11:15" x14ac:dyDescent="0.3">
      <c r="K33758" s="148" t="str">
        <f>IFERROR(VLOOKUP(A33758,DATABARANG!$B$4:$G$20000,5),"")</f>
        <v/>
      </c>
      <c r="L33758" s="149" t="str">
        <f t="shared" si="1066"/>
        <v/>
      </c>
      <c r="M33758" s="158" t="str">
        <f t="shared" si="1067"/>
        <v/>
      </c>
      <c r="O33758" s="151"/>
    </row>
    <row r="33759" spans="11:15" x14ac:dyDescent="0.3">
      <c r="K33759" s="148" t="str">
        <f>IFERROR(VLOOKUP(A33759,DATABARANG!$B$4:$G$20000,5),"")</f>
        <v/>
      </c>
      <c r="L33759" s="149" t="str">
        <f t="shared" si="1066"/>
        <v/>
      </c>
      <c r="M33759" s="158" t="str">
        <f t="shared" si="1067"/>
        <v/>
      </c>
      <c r="O33759" s="151"/>
    </row>
    <row r="33760" spans="11:15" x14ac:dyDescent="0.3">
      <c r="K33760" s="148" t="str">
        <f>IFERROR(VLOOKUP(A33760,DATABARANG!$B$4:$G$20000,5),"")</f>
        <v/>
      </c>
      <c r="L33760" s="149" t="str">
        <f t="shared" si="1066"/>
        <v/>
      </c>
      <c r="M33760" s="158" t="str">
        <f t="shared" si="1067"/>
        <v/>
      </c>
      <c r="O33760" s="151"/>
    </row>
    <row r="33761" spans="11:15" x14ac:dyDescent="0.3">
      <c r="K33761" s="148" t="str">
        <f>IFERROR(VLOOKUP(A33761,DATABARANG!$B$4:$G$20000,5),"")</f>
        <v/>
      </c>
      <c r="L33761" s="149" t="str">
        <f t="shared" si="1066"/>
        <v/>
      </c>
      <c r="M33761" s="158" t="str">
        <f t="shared" si="1067"/>
        <v/>
      </c>
      <c r="O33761" s="151"/>
    </row>
    <row r="33762" spans="11:15" x14ac:dyDescent="0.3">
      <c r="K33762" s="148" t="str">
        <f>IFERROR(VLOOKUP(A33762,DATABARANG!$B$4:$G$20000,5),"")</f>
        <v/>
      </c>
      <c r="L33762" s="149" t="str">
        <f t="shared" si="1066"/>
        <v/>
      </c>
      <c r="M33762" s="158" t="str">
        <f t="shared" si="1067"/>
        <v/>
      </c>
      <c r="O33762" s="151"/>
    </row>
    <row r="33763" spans="11:15" x14ac:dyDescent="0.3">
      <c r="K33763" s="148" t="str">
        <f>IFERROR(VLOOKUP(A33763,DATABARANG!$B$4:$G$20000,5),"")</f>
        <v/>
      </c>
      <c r="L33763" s="149" t="str">
        <f t="shared" si="1066"/>
        <v/>
      </c>
      <c r="M33763" s="158" t="str">
        <f t="shared" si="1067"/>
        <v/>
      </c>
      <c r="O33763" s="151"/>
    </row>
    <row r="33764" spans="11:15" x14ac:dyDescent="0.3">
      <c r="K33764" s="148" t="str">
        <f>IFERROR(VLOOKUP(A33764,DATABARANG!$B$4:$G$20000,5),"")</f>
        <v/>
      </c>
      <c r="L33764" s="149" t="str">
        <f t="shared" si="1066"/>
        <v/>
      </c>
      <c r="M33764" s="158" t="str">
        <f t="shared" si="1067"/>
        <v/>
      </c>
      <c r="O33764" s="151"/>
    </row>
    <row r="33765" spans="11:15" x14ac:dyDescent="0.3">
      <c r="K33765" s="148" t="str">
        <f>IFERROR(VLOOKUP(A33765,DATABARANG!$B$4:$G$20000,5),"")</f>
        <v/>
      </c>
      <c r="L33765" s="149" t="str">
        <f t="shared" si="1066"/>
        <v/>
      </c>
      <c r="M33765" s="158" t="str">
        <f t="shared" si="1067"/>
        <v/>
      </c>
      <c r="O33765" s="151"/>
    </row>
    <row r="33766" spans="11:15" x14ac:dyDescent="0.3">
      <c r="K33766" s="148" t="str">
        <f>IFERROR(VLOOKUP(A33766,DATABARANG!$B$4:$G$20000,5),"")</f>
        <v/>
      </c>
      <c r="L33766" s="149" t="str">
        <f t="shared" si="1066"/>
        <v/>
      </c>
      <c r="M33766" s="158" t="str">
        <f t="shared" si="1067"/>
        <v/>
      </c>
      <c r="O33766" s="151"/>
    </row>
    <row r="33767" spans="11:15" x14ac:dyDescent="0.3">
      <c r="K33767" s="148" t="str">
        <f>IFERROR(VLOOKUP(A33767,DATABARANG!$B$4:$G$20000,5),"")</f>
        <v/>
      </c>
      <c r="L33767" s="149" t="str">
        <f t="shared" si="1066"/>
        <v/>
      </c>
      <c r="M33767" s="158" t="str">
        <f t="shared" si="1067"/>
        <v/>
      </c>
      <c r="O33767" s="151"/>
    </row>
    <row r="33768" spans="11:15" x14ac:dyDescent="0.3">
      <c r="K33768" s="148" t="str">
        <f>IFERROR(VLOOKUP(A33768,DATABARANG!$B$4:$G$20000,5),"")</f>
        <v/>
      </c>
      <c r="L33768" s="149" t="str">
        <f t="shared" si="1066"/>
        <v/>
      </c>
      <c r="M33768" s="158" t="str">
        <f t="shared" si="1067"/>
        <v/>
      </c>
      <c r="O33768" s="151"/>
    </row>
    <row r="33769" spans="11:15" x14ac:dyDescent="0.3">
      <c r="K33769" s="148" t="str">
        <f>IFERROR(VLOOKUP(A33769,DATABARANG!$B$4:$G$20000,5),"")</f>
        <v/>
      </c>
      <c r="L33769" s="149" t="str">
        <f t="shared" si="1066"/>
        <v/>
      </c>
      <c r="M33769" s="158" t="str">
        <f t="shared" si="1067"/>
        <v/>
      </c>
      <c r="O33769" s="151"/>
    </row>
    <row r="33770" spans="11:15" x14ac:dyDescent="0.3">
      <c r="K33770" s="148" t="str">
        <f>IFERROR(VLOOKUP(A33770,DATABARANG!$B$4:$G$20000,5),"")</f>
        <v/>
      </c>
      <c r="L33770" s="149" t="str">
        <f t="shared" si="1066"/>
        <v/>
      </c>
      <c r="M33770" s="158" t="str">
        <f t="shared" si="1067"/>
        <v/>
      </c>
      <c r="O33770" s="151"/>
    </row>
    <row r="33771" spans="11:15" x14ac:dyDescent="0.3">
      <c r="K33771" s="148" t="str">
        <f>IFERROR(VLOOKUP(A33771,DATABARANG!$B$4:$G$20000,5),"")</f>
        <v/>
      </c>
      <c r="L33771" s="149" t="str">
        <f t="shared" si="1066"/>
        <v/>
      </c>
      <c r="M33771" s="158" t="str">
        <f t="shared" si="1067"/>
        <v/>
      </c>
      <c r="O33771" s="151"/>
    </row>
    <row r="33772" spans="11:15" x14ac:dyDescent="0.3">
      <c r="K33772" s="148" t="str">
        <f>IFERROR(VLOOKUP(A33772,DATABARANG!$B$4:$G$20000,5),"")</f>
        <v/>
      </c>
      <c r="L33772" s="149" t="str">
        <f t="shared" si="1066"/>
        <v/>
      </c>
      <c r="M33772" s="158" t="str">
        <f t="shared" si="1067"/>
        <v/>
      </c>
      <c r="O33772" s="151"/>
    </row>
    <row r="33773" spans="11:15" x14ac:dyDescent="0.3">
      <c r="K33773" s="148" t="str">
        <f>IFERROR(VLOOKUP(A33773,DATABARANG!$B$4:$G$20000,5),"")</f>
        <v/>
      </c>
      <c r="L33773" s="149" t="str">
        <f t="shared" si="1066"/>
        <v/>
      </c>
      <c r="M33773" s="158" t="str">
        <f t="shared" si="1067"/>
        <v/>
      </c>
      <c r="O33773" s="151"/>
    </row>
    <row r="33774" spans="11:15" x14ac:dyDescent="0.3">
      <c r="K33774" s="148" t="str">
        <f>IFERROR(VLOOKUP(A33774,DATABARANG!$B$4:$G$20000,5),"")</f>
        <v/>
      </c>
      <c r="L33774" s="149" t="str">
        <f t="shared" si="1066"/>
        <v/>
      </c>
      <c r="M33774" s="158" t="str">
        <f t="shared" si="1067"/>
        <v/>
      </c>
      <c r="O33774" s="151"/>
    </row>
    <row r="33775" spans="11:15" x14ac:dyDescent="0.3">
      <c r="K33775" s="148" t="str">
        <f>IFERROR(VLOOKUP(A33775,DATABARANG!$B$4:$G$20000,5),"")</f>
        <v/>
      </c>
      <c r="L33775" s="149" t="str">
        <f t="shared" si="1066"/>
        <v/>
      </c>
      <c r="M33775" s="158" t="str">
        <f t="shared" si="1067"/>
        <v/>
      </c>
      <c r="O33775" s="151"/>
    </row>
    <row r="33776" spans="11:15" x14ac:dyDescent="0.3">
      <c r="K33776" s="148" t="str">
        <f>IFERROR(VLOOKUP(A33776,DATABARANG!$B$4:$G$20000,5),"")</f>
        <v/>
      </c>
      <c r="L33776" s="149" t="str">
        <f t="shared" si="1066"/>
        <v/>
      </c>
      <c r="M33776" s="158" t="str">
        <f t="shared" si="1067"/>
        <v/>
      </c>
      <c r="O33776" s="151"/>
    </row>
    <row r="33777" spans="11:15" x14ac:dyDescent="0.3">
      <c r="K33777" s="148" t="str">
        <f>IFERROR(VLOOKUP(A33777,DATABARANG!$B$4:$G$20000,5),"")</f>
        <v/>
      </c>
      <c r="L33777" s="149" t="str">
        <f t="shared" si="1066"/>
        <v/>
      </c>
      <c r="M33777" s="158" t="str">
        <f t="shared" si="1067"/>
        <v/>
      </c>
      <c r="O33777" s="151"/>
    </row>
    <row r="33778" spans="11:15" x14ac:dyDescent="0.3">
      <c r="K33778" s="148" t="str">
        <f>IFERROR(VLOOKUP(A33778,DATABARANG!$B$4:$G$20000,5),"")</f>
        <v/>
      </c>
      <c r="L33778" s="149" t="str">
        <f t="shared" si="1066"/>
        <v/>
      </c>
      <c r="M33778" s="158" t="str">
        <f t="shared" si="1067"/>
        <v/>
      </c>
      <c r="O33778" s="151"/>
    </row>
    <row r="33779" spans="11:15" x14ac:dyDescent="0.3">
      <c r="K33779" s="148" t="str">
        <f>IFERROR(VLOOKUP(A33779,DATABARANG!$B$4:$G$20000,5),"")</f>
        <v/>
      </c>
      <c r="L33779" s="149" t="str">
        <f t="shared" si="1066"/>
        <v/>
      </c>
      <c r="M33779" s="158" t="str">
        <f t="shared" si="1067"/>
        <v/>
      </c>
      <c r="O33779" s="151"/>
    </row>
    <row r="33780" spans="11:15" x14ac:dyDescent="0.3">
      <c r="K33780" s="148" t="str">
        <f>IFERROR(VLOOKUP(A33780,DATABARANG!$B$4:$G$20000,5),"")</f>
        <v/>
      </c>
      <c r="L33780" s="149" t="str">
        <f t="shared" si="1066"/>
        <v/>
      </c>
      <c r="M33780" s="158" t="str">
        <f t="shared" si="1067"/>
        <v/>
      </c>
      <c r="O33780" s="151"/>
    </row>
    <row r="33781" spans="11:15" x14ac:dyDescent="0.3">
      <c r="K33781" s="148" t="str">
        <f>IFERROR(VLOOKUP(A33781,DATABARANG!$B$4:$G$20000,5),"")</f>
        <v/>
      </c>
      <c r="L33781" s="149" t="str">
        <f t="shared" si="1066"/>
        <v/>
      </c>
      <c r="M33781" s="158" t="str">
        <f t="shared" si="1067"/>
        <v/>
      </c>
      <c r="O33781" s="151"/>
    </row>
    <row r="33782" spans="11:15" x14ac:dyDescent="0.3">
      <c r="K33782" s="148" t="str">
        <f>IFERROR(VLOOKUP(A33782,DATABARANG!$B$4:$G$20000,5),"")</f>
        <v/>
      </c>
      <c r="L33782" s="149" t="str">
        <f t="shared" si="1066"/>
        <v/>
      </c>
      <c r="M33782" s="158" t="str">
        <f t="shared" si="1067"/>
        <v/>
      </c>
      <c r="O33782" s="151"/>
    </row>
    <row r="33783" spans="11:15" x14ac:dyDescent="0.3">
      <c r="K33783" s="148" t="str">
        <f>IFERROR(VLOOKUP(A33783,DATABARANG!$B$4:$G$20000,5),"")</f>
        <v/>
      </c>
      <c r="L33783" s="149" t="str">
        <f t="shared" si="1066"/>
        <v/>
      </c>
      <c r="M33783" s="158" t="str">
        <f t="shared" si="1067"/>
        <v/>
      </c>
      <c r="O33783" s="151"/>
    </row>
    <row r="33784" spans="11:15" x14ac:dyDescent="0.3">
      <c r="K33784" s="148" t="str">
        <f>IFERROR(VLOOKUP(A33784,DATABARANG!$B$4:$G$20000,5),"")</f>
        <v/>
      </c>
      <c r="L33784" s="149" t="str">
        <f t="shared" si="1066"/>
        <v/>
      </c>
      <c r="M33784" s="158" t="str">
        <f t="shared" si="1067"/>
        <v/>
      </c>
      <c r="O33784" s="151"/>
    </row>
    <row r="33785" spans="11:15" x14ac:dyDescent="0.3">
      <c r="K33785" s="148" t="str">
        <f>IFERROR(VLOOKUP(A33785,DATABARANG!$B$4:$G$20000,5),"")</f>
        <v/>
      </c>
      <c r="L33785" s="149" t="str">
        <f t="shared" si="1066"/>
        <v/>
      </c>
      <c r="M33785" s="158" t="str">
        <f t="shared" si="1067"/>
        <v/>
      </c>
      <c r="O33785" s="151"/>
    </row>
    <row r="33786" spans="11:15" x14ac:dyDescent="0.3">
      <c r="K33786" s="148" t="str">
        <f>IFERROR(VLOOKUP(A33786,DATABARANG!$B$4:$G$20000,5),"")</f>
        <v/>
      </c>
      <c r="L33786" s="149" t="str">
        <f t="shared" si="1066"/>
        <v/>
      </c>
      <c r="M33786" s="158" t="str">
        <f t="shared" si="1067"/>
        <v/>
      </c>
      <c r="O33786" s="151"/>
    </row>
    <row r="33787" spans="11:15" x14ac:dyDescent="0.3">
      <c r="K33787" s="148" t="str">
        <f>IFERROR(VLOOKUP(A33787,DATABARANG!$B$4:$G$20000,5),"")</f>
        <v/>
      </c>
      <c r="L33787" s="149" t="str">
        <f t="shared" si="1066"/>
        <v/>
      </c>
      <c r="M33787" s="158" t="str">
        <f t="shared" si="1067"/>
        <v/>
      </c>
      <c r="O33787" s="151"/>
    </row>
    <row r="33788" spans="11:15" x14ac:dyDescent="0.3">
      <c r="K33788" s="148" t="str">
        <f>IFERROR(VLOOKUP(A33788,DATABARANG!$B$4:$G$20000,5),"")</f>
        <v/>
      </c>
      <c r="L33788" s="149" t="str">
        <f t="shared" si="1066"/>
        <v/>
      </c>
      <c r="M33788" s="158" t="str">
        <f t="shared" si="1067"/>
        <v/>
      </c>
      <c r="O33788" s="151"/>
    </row>
    <row r="33789" spans="11:15" x14ac:dyDescent="0.3">
      <c r="K33789" s="148" t="str">
        <f>IFERROR(VLOOKUP(A33789,DATABARANG!$B$4:$G$20000,5),"")</f>
        <v/>
      </c>
      <c r="L33789" s="149" t="str">
        <f t="shared" si="1066"/>
        <v/>
      </c>
      <c r="M33789" s="158" t="str">
        <f t="shared" si="1067"/>
        <v/>
      </c>
      <c r="O33789" s="151"/>
    </row>
    <row r="33790" spans="11:15" x14ac:dyDescent="0.3">
      <c r="K33790" s="148" t="str">
        <f>IFERROR(VLOOKUP(A33790,DATABARANG!$B$4:$G$20000,5),"")</f>
        <v/>
      </c>
      <c r="L33790" s="149" t="str">
        <f t="shared" si="1066"/>
        <v/>
      </c>
      <c r="M33790" s="158" t="str">
        <f t="shared" si="1067"/>
        <v/>
      </c>
      <c r="O33790" s="151"/>
    </row>
    <row r="33791" spans="11:15" x14ac:dyDescent="0.3">
      <c r="K33791" s="148" t="str">
        <f>IFERROR(VLOOKUP(A33791,DATABARANG!$B$4:$G$20000,5),"")</f>
        <v/>
      </c>
      <c r="L33791" s="149" t="str">
        <f t="shared" si="1066"/>
        <v/>
      </c>
      <c r="M33791" s="158" t="str">
        <f t="shared" si="1067"/>
        <v/>
      </c>
      <c r="O33791" s="151"/>
    </row>
    <row r="33792" spans="11:15" x14ac:dyDescent="0.3">
      <c r="K33792" s="148" t="str">
        <f>IFERROR(VLOOKUP(A33792,DATABARANG!$B$4:$G$20000,5),"")</f>
        <v/>
      </c>
      <c r="L33792" s="149" t="str">
        <f t="shared" si="1066"/>
        <v/>
      </c>
      <c r="M33792" s="158" t="str">
        <f t="shared" si="1067"/>
        <v/>
      </c>
      <c r="O33792" s="151"/>
    </row>
    <row r="33793" spans="11:15" x14ac:dyDescent="0.3">
      <c r="K33793" s="148" t="str">
        <f>IFERROR(VLOOKUP(A33793,DATABARANG!$B$4:$G$20000,5),"")</f>
        <v/>
      </c>
      <c r="L33793" s="149" t="str">
        <f t="shared" si="1066"/>
        <v/>
      </c>
      <c r="M33793" s="158" t="str">
        <f t="shared" si="1067"/>
        <v/>
      </c>
      <c r="O33793" s="151"/>
    </row>
    <row r="33794" spans="11:15" x14ac:dyDescent="0.3">
      <c r="K33794" s="148" t="str">
        <f>IFERROR(VLOOKUP(A33794,DATABARANG!$B$4:$G$20000,5),"")</f>
        <v/>
      </c>
      <c r="L33794" s="149" t="str">
        <f t="shared" si="1066"/>
        <v/>
      </c>
      <c r="M33794" s="158" t="str">
        <f t="shared" si="1067"/>
        <v/>
      </c>
      <c r="O33794" s="151"/>
    </row>
    <row r="33795" spans="11:15" x14ac:dyDescent="0.3">
      <c r="K33795" s="148" t="str">
        <f>IFERROR(VLOOKUP(A33795,DATABARANG!$B$4:$G$20000,5),"")</f>
        <v/>
      </c>
      <c r="L33795" s="149" t="str">
        <f t="shared" si="1066"/>
        <v/>
      </c>
      <c r="M33795" s="158" t="str">
        <f t="shared" si="1067"/>
        <v/>
      </c>
      <c r="O33795" s="151"/>
    </row>
    <row r="33796" spans="11:15" x14ac:dyDescent="0.3">
      <c r="K33796" s="148" t="str">
        <f>IFERROR(VLOOKUP(A33796,DATABARANG!$B$4:$G$20000,5),"")</f>
        <v/>
      </c>
      <c r="L33796" s="149" t="str">
        <f t="shared" si="1066"/>
        <v/>
      </c>
      <c r="M33796" s="158" t="str">
        <f t="shared" si="1067"/>
        <v/>
      </c>
      <c r="O33796" s="151"/>
    </row>
    <row r="33797" spans="11:15" x14ac:dyDescent="0.3">
      <c r="K33797" s="148" t="str">
        <f>IFERROR(VLOOKUP(A33797,DATABARANG!$B$4:$G$20000,5),"")</f>
        <v/>
      </c>
      <c r="L33797" s="149" t="str">
        <f t="shared" si="1066"/>
        <v/>
      </c>
      <c r="M33797" s="158" t="str">
        <f t="shared" si="1067"/>
        <v/>
      </c>
      <c r="O33797" s="151"/>
    </row>
    <row r="33798" spans="11:15" x14ac:dyDescent="0.3">
      <c r="K33798" s="148" t="str">
        <f>IFERROR(VLOOKUP(A33798,DATABARANG!$B$4:$G$20000,5),"")</f>
        <v/>
      </c>
      <c r="L33798" s="149" t="str">
        <f t="shared" ref="L33798:L33861" si="1068">IFERROR((E33798-K33798)*G33798,"")</f>
        <v/>
      </c>
      <c r="M33798" s="158" t="str">
        <f t="shared" ref="M33798:M33861" si="1069">IF(B33798="","",TEXT(B33798,"DD-MMM"))</f>
        <v/>
      </c>
      <c r="O33798" s="151"/>
    </row>
    <row r="33799" spans="11:15" x14ac:dyDescent="0.3">
      <c r="K33799" s="148" t="str">
        <f>IFERROR(VLOOKUP(A33799,DATABARANG!$B$4:$G$20000,5),"")</f>
        <v/>
      </c>
      <c r="L33799" s="149" t="str">
        <f t="shared" si="1068"/>
        <v/>
      </c>
      <c r="M33799" s="158" t="str">
        <f t="shared" si="1069"/>
        <v/>
      </c>
      <c r="O33799" s="151"/>
    </row>
    <row r="33800" spans="11:15" x14ac:dyDescent="0.3">
      <c r="K33800" s="148" t="str">
        <f>IFERROR(VLOOKUP(A33800,DATABARANG!$B$4:$G$20000,5),"")</f>
        <v/>
      </c>
      <c r="L33800" s="149" t="str">
        <f t="shared" si="1068"/>
        <v/>
      </c>
      <c r="M33800" s="158" t="str">
        <f t="shared" si="1069"/>
        <v/>
      </c>
      <c r="O33800" s="151"/>
    </row>
    <row r="33801" spans="11:15" x14ac:dyDescent="0.3">
      <c r="K33801" s="148" t="str">
        <f>IFERROR(VLOOKUP(A33801,DATABARANG!$B$4:$G$20000,5),"")</f>
        <v/>
      </c>
      <c r="L33801" s="149" t="str">
        <f t="shared" si="1068"/>
        <v/>
      </c>
      <c r="M33801" s="158" t="str">
        <f t="shared" si="1069"/>
        <v/>
      </c>
      <c r="O33801" s="151"/>
    </row>
    <row r="33802" spans="11:15" x14ac:dyDescent="0.3">
      <c r="K33802" s="148" t="str">
        <f>IFERROR(VLOOKUP(A33802,DATABARANG!$B$4:$G$20000,5),"")</f>
        <v/>
      </c>
      <c r="L33802" s="149" t="str">
        <f t="shared" si="1068"/>
        <v/>
      </c>
      <c r="M33802" s="158" t="str">
        <f t="shared" si="1069"/>
        <v/>
      </c>
      <c r="O33802" s="151"/>
    </row>
    <row r="33803" spans="11:15" x14ac:dyDescent="0.3">
      <c r="K33803" s="148" t="str">
        <f>IFERROR(VLOOKUP(A33803,DATABARANG!$B$4:$G$20000,5),"")</f>
        <v/>
      </c>
      <c r="L33803" s="149" t="str">
        <f t="shared" si="1068"/>
        <v/>
      </c>
      <c r="M33803" s="158" t="str">
        <f t="shared" si="1069"/>
        <v/>
      </c>
      <c r="O33803" s="151"/>
    </row>
    <row r="33804" spans="11:15" x14ac:dyDescent="0.3">
      <c r="K33804" s="148" t="str">
        <f>IFERROR(VLOOKUP(A33804,DATABARANG!$B$4:$G$20000,5),"")</f>
        <v/>
      </c>
      <c r="L33804" s="149" t="str">
        <f t="shared" si="1068"/>
        <v/>
      </c>
      <c r="M33804" s="158" t="str">
        <f t="shared" si="1069"/>
        <v/>
      </c>
      <c r="O33804" s="151"/>
    </row>
    <row r="33805" spans="11:15" x14ac:dyDescent="0.3">
      <c r="K33805" s="148" t="str">
        <f>IFERROR(VLOOKUP(A33805,DATABARANG!$B$4:$G$20000,5),"")</f>
        <v/>
      </c>
      <c r="L33805" s="149" t="str">
        <f t="shared" si="1068"/>
        <v/>
      </c>
      <c r="M33805" s="158" t="str">
        <f t="shared" si="1069"/>
        <v/>
      </c>
      <c r="O33805" s="151"/>
    </row>
    <row r="33806" spans="11:15" x14ac:dyDescent="0.3">
      <c r="K33806" s="148" t="str">
        <f>IFERROR(VLOOKUP(A33806,DATABARANG!$B$4:$G$20000,5),"")</f>
        <v/>
      </c>
      <c r="L33806" s="149" t="str">
        <f t="shared" si="1068"/>
        <v/>
      </c>
      <c r="M33806" s="158" t="str">
        <f t="shared" si="1069"/>
        <v/>
      </c>
      <c r="O33806" s="151"/>
    </row>
    <row r="33807" spans="11:15" x14ac:dyDescent="0.3">
      <c r="K33807" s="148" t="str">
        <f>IFERROR(VLOOKUP(A33807,DATABARANG!$B$4:$G$20000,5),"")</f>
        <v/>
      </c>
      <c r="L33807" s="149" t="str">
        <f t="shared" si="1068"/>
        <v/>
      </c>
      <c r="M33807" s="158" t="str">
        <f t="shared" si="1069"/>
        <v/>
      </c>
      <c r="O33807" s="151"/>
    </row>
    <row r="33808" spans="11:15" x14ac:dyDescent="0.3">
      <c r="K33808" s="148" t="str">
        <f>IFERROR(VLOOKUP(A33808,DATABARANG!$B$4:$G$20000,5),"")</f>
        <v/>
      </c>
      <c r="L33808" s="149" t="str">
        <f t="shared" si="1068"/>
        <v/>
      </c>
      <c r="M33808" s="158" t="str">
        <f t="shared" si="1069"/>
        <v/>
      </c>
      <c r="O33808" s="151"/>
    </row>
    <row r="33809" spans="11:15" x14ac:dyDescent="0.3">
      <c r="K33809" s="148" t="str">
        <f>IFERROR(VLOOKUP(A33809,DATABARANG!$B$4:$G$20000,5),"")</f>
        <v/>
      </c>
      <c r="L33809" s="149" t="str">
        <f t="shared" si="1068"/>
        <v/>
      </c>
      <c r="M33809" s="158" t="str">
        <f t="shared" si="1069"/>
        <v/>
      </c>
      <c r="O33809" s="151"/>
    </row>
    <row r="33810" spans="11:15" x14ac:dyDescent="0.3">
      <c r="K33810" s="148" t="str">
        <f>IFERROR(VLOOKUP(A33810,DATABARANG!$B$4:$G$20000,5),"")</f>
        <v/>
      </c>
      <c r="L33810" s="149" t="str">
        <f t="shared" si="1068"/>
        <v/>
      </c>
      <c r="M33810" s="158" t="str">
        <f t="shared" si="1069"/>
        <v/>
      </c>
      <c r="O33810" s="151"/>
    </row>
    <row r="33811" spans="11:15" x14ac:dyDescent="0.3">
      <c r="K33811" s="148" t="str">
        <f>IFERROR(VLOOKUP(A33811,DATABARANG!$B$4:$G$20000,5),"")</f>
        <v/>
      </c>
      <c r="L33811" s="149" t="str">
        <f t="shared" si="1068"/>
        <v/>
      </c>
      <c r="M33811" s="158" t="str">
        <f t="shared" si="1069"/>
        <v/>
      </c>
      <c r="O33811" s="151"/>
    </row>
    <row r="33812" spans="11:15" x14ac:dyDescent="0.3">
      <c r="K33812" s="148" t="str">
        <f>IFERROR(VLOOKUP(A33812,DATABARANG!$B$4:$G$20000,5),"")</f>
        <v/>
      </c>
      <c r="L33812" s="149" t="str">
        <f t="shared" si="1068"/>
        <v/>
      </c>
      <c r="M33812" s="158" t="str">
        <f t="shared" si="1069"/>
        <v/>
      </c>
      <c r="O33812" s="151"/>
    </row>
    <row r="33813" spans="11:15" x14ac:dyDescent="0.3">
      <c r="K33813" s="148" t="str">
        <f>IFERROR(VLOOKUP(A33813,DATABARANG!$B$4:$G$20000,5),"")</f>
        <v/>
      </c>
      <c r="L33813" s="149" t="str">
        <f t="shared" si="1068"/>
        <v/>
      </c>
      <c r="M33813" s="158" t="str">
        <f t="shared" si="1069"/>
        <v/>
      </c>
      <c r="O33813" s="151"/>
    </row>
    <row r="33814" spans="11:15" x14ac:dyDescent="0.3">
      <c r="K33814" s="148" t="str">
        <f>IFERROR(VLOOKUP(A33814,DATABARANG!$B$4:$G$20000,5),"")</f>
        <v/>
      </c>
      <c r="L33814" s="149" t="str">
        <f t="shared" si="1068"/>
        <v/>
      </c>
      <c r="M33814" s="158" t="str">
        <f t="shared" si="1069"/>
        <v/>
      </c>
      <c r="O33814" s="151"/>
    </row>
    <row r="33815" spans="11:15" x14ac:dyDescent="0.3">
      <c r="K33815" s="148" t="str">
        <f>IFERROR(VLOOKUP(A33815,DATABARANG!$B$4:$G$20000,5),"")</f>
        <v/>
      </c>
      <c r="L33815" s="149" t="str">
        <f t="shared" si="1068"/>
        <v/>
      </c>
      <c r="M33815" s="158" t="str">
        <f t="shared" si="1069"/>
        <v/>
      </c>
      <c r="O33815" s="151"/>
    </row>
    <row r="33816" spans="11:15" x14ac:dyDescent="0.3">
      <c r="K33816" s="148" t="str">
        <f>IFERROR(VLOOKUP(A33816,DATABARANG!$B$4:$G$20000,5),"")</f>
        <v/>
      </c>
      <c r="L33816" s="149" t="str">
        <f t="shared" si="1068"/>
        <v/>
      </c>
      <c r="M33816" s="158" t="str">
        <f t="shared" si="1069"/>
        <v/>
      </c>
      <c r="O33816" s="151"/>
    </row>
    <row r="33817" spans="11:15" x14ac:dyDescent="0.3">
      <c r="K33817" s="148" t="str">
        <f>IFERROR(VLOOKUP(A33817,DATABARANG!$B$4:$G$20000,5),"")</f>
        <v/>
      </c>
      <c r="L33817" s="149" t="str">
        <f t="shared" si="1068"/>
        <v/>
      </c>
      <c r="M33817" s="158" t="str">
        <f t="shared" si="1069"/>
        <v/>
      </c>
      <c r="O33817" s="151"/>
    </row>
    <row r="33818" spans="11:15" x14ac:dyDescent="0.3">
      <c r="K33818" s="148" t="str">
        <f>IFERROR(VLOOKUP(A33818,DATABARANG!$B$4:$G$20000,5),"")</f>
        <v/>
      </c>
      <c r="L33818" s="149" t="str">
        <f t="shared" si="1068"/>
        <v/>
      </c>
      <c r="M33818" s="158" t="str">
        <f t="shared" si="1069"/>
        <v/>
      </c>
      <c r="O33818" s="151"/>
    </row>
    <row r="33819" spans="11:15" x14ac:dyDescent="0.3">
      <c r="K33819" s="148" t="str">
        <f>IFERROR(VLOOKUP(A33819,DATABARANG!$B$4:$G$20000,5),"")</f>
        <v/>
      </c>
      <c r="L33819" s="149" t="str">
        <f t="shared" si="1068"/>
        <v/>
      </c>
      <c r="M33819" s="158" t="str">
        <f t="shared" si="1069"/>
        <v/>
      </c>
      <c r="O33819" s="151"/>
    </row>
    <row r="33820" spans="11:15" x14ac:dyDescent="0.3">
      <c r="K33820" s="148" t="str">
        <f>IFERROR(VLOOKUP(A33820,DATABARANG!$B$4:$G$20000,5),"")</f>
        <v/>
      </c>
      <c r="L33820" s="149" t="str">
        <f t="shared" si="1068"/>
        <v/>
      </c>
      <c r="M33820" s="158" t="str">
        <f t="shared" si="1069"/>
        <v/>
      </c>
      <c r="O33820" s="151"/>
    </row>
    <row r="33821" spans="11:15" x14ac:dyDescent="0.3">
      <c r="K33821" s="148" t="str">
        <f>IFERROR(VLOOKUP(A33821,DATABARANG!$B$4:$G$20000,5),"")</f>
        <v/>
      </c>
      <c r="L33821" s="149" t="str">
        <f t="shared" si="1068"/>
        <v/>
      </c>
      <c r="M33821" s="158" t="str">
        <f t="shared" si="1069"/>
        <v/>
      </c>
      <c r="O33821" s="151"/>
    </row>
    <row r="33822" spans="11:15" x14ac:dyDescent="0.3">
      <c r="K33822" s="148" t="str">
        <f>IFERROR(VLOOKUP(A33822,DATABARANG!$B$4:$G$20000,5),"")</f>
        <v/>
      </c>
      <c r="L33822" s="149" t="str">
        <f t="shared" si="1068"/>
        <v/>
      </c>
      <c r="M33822" s="158" t="str">
        <f t="shared" si="1069"/>
        <v/>
      </c>
      <c r="O33822" s="151"/>
    </row>
    <row r="33823" spans="11:15" x14ac:dyDescent="0.3">
      <c r="K33823" s="148" t="str">
        <f>IFERROR(VLOOKUP(A33823,DATABARANG!$B$4:$G$20000,5),"")</f>
        <v/>
      </c>
      <c r="L33823" s="149" t="str">
        <f t="shared" si="1068"/>
        <v/>
      </c>
      <c r="M33823" s="158" t="str">
        <f t="shared" si="1069"/>
        <v/>
      </c>
      <c r="O33823" s="151"/>
    </row>
    <row r="33824" spans="11:15" x14ac:dyDescent="0.3">
      <c r="K33824" s="148" t="str">
        <f>IFERROR(VLOOKUP(A33824,DATABARANG!$B$4:$G$20000,5),"")</f>
        <v/>
      </c>
      <c r="L33824" s="149" t="str">
        <f t="shared" si="1068"/>
        <v/>
      </c>
      <c r="M33824" s="158" t="str">
        <f t="shared" si="1069"/>
        <v/>
      </c>
      <c r="O33824" s="151"/>
    </row>
    <row r="33825" spans="11:15" x14ac:dyDescent="0.3">
      <c r="K33825" s="148" t="str">
        <f>IFERROR(VLOOKUP(A33825,DATABARANG!$B$4:$G$20000,5),"")</f>
        <v/>
      </c>
      <c r="L33825" s="149" t="str">
        <f t="shared" si="1068"/>
        <v/>
      </c>
      <c r="M33825" s="158" t="str">
        <f t="shared" si="1069"/>
        <v/>
      </c>
      <c r="O33825" s="151"/>
    </row>
    <row r="33826" spans="11:15" x14ac:dyDescent="0.3">
      <c r="K33826" s="148" t="str">
        <f>IFERROR(VLOOKUP(A33826,DATABARANG!$B$4:$G$20000,5),"")</f>
        <v/>
      </c>
      <c r="L33826" s="149" t="str">
        <f t="shared" si="1068"/>
        <v/>
      </c>
      <c r="M33826" s="158" t="str">
        <f t="shared" si="1069"/>
        <v/>
      </c>
      <c r="O33826" s="151"/>
    </row>
    <row r="33827" spans="11:15" x14ac:dyDescent="0.3">
      <c r="K33827" s="148" t="str">
        <f>IFERROR(VLOOKUP(A33827,DATABARANG!$B$4:$G$20000,5),"")</f>
        <v/>
      </c>
      <c r="L33827" s="149" t="str">
        <f t="shared" si="1068"/>
        <v/>
      </c>
      <c r="M33827" s="158" t="str">
        <f t="shared" si="1069"/>
        <v/>
      </c>
      <c r="O33827" s="151"/>
    </row>
    <row r="33828" spans="11:15" x14ac:dyDescent="0.3">
      <c r="K33828" s="148" t="str">
        <f>IFERROR(VLOOKUP(A33828,DATABARANG!$B$4:$G$20000,5),"")</f>
        <v/>
      </c>
      <c r="L33828" s="149" t="str">
        <f t="shared" si="1068"/>
        <v/>
      </c>
      <c r="M33828" s="158" t="str">
        <f t="shared" si="1069"/>
        <v/>
      </c>
      <c r="O33828" s="151"/>
    </row>
    <row r="33829" spans="11:15" x14ac:dyDescent="0.3">
      <c r="K33829" s="148" t="str">
        <f>IFERROR(VLOOKUP(A33829,DATABARANG!$B$4:$G$20000,5),"")</f>
        <v/>
      </c>
      <c r="L33829" s="149" t="str">
        <f t="shared" si="1068"/>
        <v/>
      </c>
      <c r="M33829" s="158" t="str">
        <f t="shared" si="1069"/>
        <v/>
      </c>
      <c r="O33829" s="151"/>
    </row>
    <row r="33830" spans="11:15" x14ac:dyDescent="0.3">
      <c r="K33830" s="148" t="str">
        <f>IFERROR(VLOOKUP(A33830,DATABARANG!$B$4:$G$20000,5),"")</f>
        <v/>
      </c>
      <c r="L33830" s="149" t="str">
        <f t="shared" si="1068"/>
        <v/>
      </c>
      <c r="M33830" s="158" t="str">
        <f t="shared" si="1069"/>
        <v/>
      </c>
      <c r="O33830" s="151"/>
    </row>
    <row r="33831" spans="11:15" x14ac:dyDescent="0.3">
      <c r="K33831" s="148" t="str">
        <f>IFERROR(VLOOKUP(A33831,DATABARANG!$B$4:$G$20000,5),"")</f>
        <v/>
      </c>
      <c r="L33831" s="149" t="str">
        <f t="shared" si="1068"/>
        <v/>
      </c>
      <c r="M33831" s="158" t="str">
        <f t="shared" si="1069"/>
        <v/>
      </c>
      <c r="O33831" s="151"/>
    </row>
    <row r="33832" spans="11:15" x14ac:dyDescent="0.3">
      <c r="K33832" s="148" t="str">
        <f>IFERROR(VLOOKUP(A33832,DATABARANG!$B$4:$G$20000,5),"")</f>
        <v/>
      </c>
      <c r="L33832" s="149" t="str">
        <f t="shared" si="1068"/>
        <v/>
      </c>
      <c r="M33832" s="158" t="str">
        <f t="shared" si="1069"/>
        <v/>
      </c>
      <c r="O33832" s="151"/>
    </row>
    <row r="33833" spans="11:15" x14ac:dyDescent="0.3">
      <c r="K33833" s="148" t="str">
        <f>IFERROR(VLOOKUP(A33833,DATABARANG!$B$4:$G$20000,5),"")</f>
        <v/>
      </c>
      <c r="L33833" s="149" t="str">
        <f t="shared" si="1068"/>
        <v/>
      </c>
      <c r="M33833" s="158" t="str">
        <f t="shared" si="1069"/>
        <v/>
      </c>
      <c r="O33833" s="151"/>
    </row>
    <row r="33834" spans="11:15" x14ac:dyDescent="0.3">
      <c r="K33834" s="148" t="str">
        <f>IFERROR(VLOOKUP(A33834,DATABARANG!$B$4:$G$20000,5),"")</f>
        <v/>
      </c>
      <c r="L33834" s="149" t="str">
        <f t="shared" si="1068"/>
        <v/>
      </c>
      <c r="M33834" s="158" t="str">
        <f t="shared" si="1069"/>
        <v/>
      </c>
      <c r="O33834" s="151"/>
    </row>
    <row r="33835" spans="11:15" x14ac:dyDescent="0.3">
      <c r="K33835" s="148" t="str">
        <f>IFERROR(VLOOKUP(A33835,DATABARANG!$B$4:$G$20000,5),"")</f>
        <v/>
      </c>
      <c r="L33835" s="149" t="str">
        <f t="shared" si="1068"/>
        <v/>
      </c>
      <c r="M33835" s="158" t="str">
        <f t="shared" si="1069"/>
        <v/>
      </c>
      <c r="O33835" s="151"/>
    </row>
    <row r="33836" spans="11:15" x14ac:dyDescent="0.3">
      <c r="K33836" s="148" t="str">
        <f>IFERROR(VLOOKUP(A33836,DATABARANG!$B$4:$G$20000,5),"")</f>
        <v/>
      </c>
      <c r="L33836" s="149" t="str">
        <f t="shared" si="1068"/>
        <v/>
      </c>
      <c r="M33836" s="158" t="str">
        <f t="shared" si="1069"/>
        <v/>
      </c>
      <c r="O33836" s="151"/>
    </row>
    <row r="33837" spans="11:15" x14ac:dyDescent="0.3">
      <c r="K33837" s="148" t="str">
        <f>IFERROR(VLOOKUP(A33837,DATABARANG!$B$4:$G$20000,5),"")</f>
        <v/>
      </c>
      <c r="L33837" s="149" t="str">
        <f t="shared" si="1068"/>
        <v/>
      </c>
      <c r="M33837" s="158" t="str">
        <f t="shared" si="1069"/>
        <v/>
      </c>
      <c r="O33837" s="151"/>
    </row>
    <row r="33838" spans="11:15" x14ac:dyDescent="0.3">
      <c r="K33838" s="148" t="str">
        <f>IFERROR(VLOOKUP(A33838,DATABARANG!$B$4:$G$20000,5),"")</f>
        <v/>
      </c>
      <c r="L33838" s="149" t="str">
        <f t="shared" si="1068"/>
        <v/>
      </c>
      <c r="M33838" s="158" t="str">
        <f t="shared" si="1069"/>
        <v/>
      </c>
      <c r="O33838" s="151"/>
    </row>
    <row r="33839" spans="11:15" x14ac:dyDescent="0.3">
      <c r="K33839" s="148" t="str">
        <f>IFERROR(VLOOKUP(A33839,DATABARANG!$B$4:$G$20000,5),"")</f>
        <v/>
      </c>
      <c r="L33839" s="149" t="str">
        <f t="shared" si="1068"/>
        <v/>
      </c>
      <c r="M33839" s="158" t="str">
        <f t="shared" si="1069"/>
        <v/>
      </c>
      <c r="O33839" s="151"/>
    </row>
    <row r="33840" spans="11:15" x14ac:dyDescent="0.3">
      <c r="K33840" s="148" t="str">
        <f>IFERROR(VLOOKUP(A33840,DATABARANG!$B$4:$G$20000,5),"")</f>
        <v/>
      </c>
      <c r="L33840" s="149" t="str">
        <f t="shared" si="1068"/>
        <v/>
      </c>
      <c r="M33840" s="158" t="str">
        <f t="shared" si="1069"/>
        <v/>
      </c>
      <c r="O33840" s="151"/>
    </row>
    <row r="33841" spans="11:15" x14ac:dyDescent="0.3">
      <c r="K33841" s="148" t="str">
        <f>IFERROR(VLOOKUP(A33841,DATABARANG!$B$4:$G$20000,5),"")</f>
        <v/>
      </c>
      <c r="L33841" s="149" t="str">
        <f t="shared" si="1068"/>
        <v/>
      </c>
      <c r="M33841" s="158" t="str">
        <f t="shared" si="1069"/>
        <v/>
      </c>
      <c r="O33841" s="151"/>
    </row>
    <row r="33842" spans="11:15" x14ac:dyDescent="0.3">
      <c r="K33842" s="148" t="str">
        <f>IFERROR(VLOOKUP(A33842,DATABARANG!$B$4:$G$20000,5),"")</f>
        <v/>
      </c>
      <c r="L33842" s="149" t="str">
        <f t="shared" si="1068"/>
        <v/>
      </c>
      <c r="M33842" s="158" t="str">
        <f t="shared" si="1069"/>
        <v/>
      </c>
      <c r="O33842" s="151"/>
    </row>
    <row r="33843" spans="11:15" x14ac:dyDescent="0.3">
      <c r="K33843" s="148" t="str">
        <f>IFERROR(VLOOKUP(A33843,DATABARANG!$B$4:$G$20000,5),"")</f>
        <v/>
      </c>
      <c r="L33843" s="149" t="str">
        <f t="shared" si="1068"/>
        <v/>
      </c>
      <c r="M33843" s="158" t="str">
        <f t="shared" si="1069"/>
        <v/>
      </c>
      <c r="O33843" s="151"/>
    </row>
    <row r="33844" spans="11:15" x14ac:dyDescent="0.3">
      <c r="K33844" s="148" t="str">
        <f>IFERROR(VLOOKUP(A33844,DATABARANG!$B$4:$G$20000,5),"")</f>
        <v/>
      </c>
      <c r="L33844" s="149" t="str">
        <f t="shared" si="1068"/>
        <v/>
      </c>
      <c r="M33844" s="158" t="str">
        <f t="shared" si="1069"/>
        <v/>
      </c>
      <c r="O33844" s="151"/>
    </row>
    <row r="33845" spans="11:15" x14ac:dyDescent="0.3">
      <c r="K33845" s="148" t="str">
        <f>IFERROR(VLOOKUP(A33845,DATABARANG!$B$4:$G$20000,5),"")</f>
        <v/>
      </c>
      <c r="L33845" s="149" t="str">
        <f t="shared" si="1068"/>
        <v/>
      </c>
      <c r="M33845" s="158" t="str">
        <f t="shared" si="1069"/>
        <v/>
      </c>
      <c r="O33845" s="151"/>
    </row>
    <row r="33846" spans="11:15" x14ac:dyDescent="0.3">
      <c r="K33846" s="148" t="str">
        <f>IFERROR(VLOOKUP(A33846,DATABARANG!$B$4:$G$20000,5),"")</f>
        <v/>
      </c>
      <c r="L33846" s="149" t="str">
        <f t="shared" si="1068"/>
        <v/>
      </c>
      <c r="M33846" s="158" t="str">
        <f t="shared" si="1069"/>
        <v/>
      </c>
      <c r="O33846" s="151"/>
    </row>
    <row r="33847" spans="11:15" x14ac:dyDescent="0.3">
      <c r="K33847" s="148" t="str">
        <f>IFERROR(VLOOKUP(A33847,DATABARANG!$B$4:$G$20000,5),"")</f>
        <v/>
      </c>
      <c r="L33847" s="149" t="str">
        <f t="shared" si="1068"/>
        <v/>
      </c>
      <c r="M33847" s="158" t="str">
        <f t="shared" si="1069"/>
        <v/>
      </c>
      <c r="O33847" s="151"/>
    </row>
    <row r="33848" spans="11:15" x14ac:dyDescent="0.3">
      <c r="K33848" s="148" t="str">
        <f>IFERROR(VLOOKUP(A33848,DATABARANG!$B$4:$G$20000,5),"")</f>
        <v/>
      </c>
      <c r="L33848" s="149" t="str">
        <f t="shared" si="1068"/>
        <v/>
      </c>
      <c r="M33848" s="158" t="str">
        <f t="shared" si="1069"/>
        <v/>
      </c>
      <c r="O33848" s="151"/>
    </row>
    <row r="33849" spans="11:15" x14ac:dyDescent="0.3">
      <c r="K33849" s="148" t="str">
        <f>IFERROR(VLOOKUP(A33849,DATABARANG!$B$4:$G$20000,5),"")</f>
        <v/>
      </c>
      <c r="L33849" s="149" t="str">
        <f t="shared" si="1068"/>
        <v/>
      </c>
      <c r="M33849" s="158" t="str">
        <f t="shared" si="1069"/>
        <v/>
      </c>
      <c r="O33849" s="151"/>
    </row>
    <row r="33850" spans="11:15" x14ac:dyDescent="0.3">
      <c r="K33850" s="148" t="str">
        <f>IFERROR(VLOOKUP(A33850,DATABARANG!$B$4:$G$20000,5),"")</f>
        <v/>
      </c>
      <c r="L33850" s="149" t="str">
        <f t="shared" si="1068"/>
        <v/>
      </c>
      <c r="M33850" s="158" t="str">
        <f t="shared" si="1069"/>
        <v/>
      </c>
      <c r="O33850" s="151"/>
    </row>
    <row r="33851" spans="11:15" x14ac:dyDescent="0.3">
      <c r="K33851" s="148" t="str">
        <f>IFERROR(VLOOKUP(A33851,DATABARANG!$B$4:$G$20000,5),"")</f>
        <v/>
      </c>
      <c r="L33851" s="149" t="str">
        <f t="shared" si="1068"/>
        <v/>
      </c>
      <c r="M33851" s="158" t="str">
        <f t="shared" si="1069"/>
        <v/>
      </c>
      <c r="O33851" s="151"/>
    </row>
    <row r="33852" spans="11:15" x14ac:dyDescent="0.3">
      <c r="K33852" s="148" t="str">
        <f>IFERROR(VLOOKUP(A33852,DATABARANG!$B$4:$G$20000,5),"")</f>
        <v/>
      </c>
      <c r="L33852" s="149" t="str">
        <f t="shared" si="1068"/>
        <v/>
      </c>
      <c r="M33852" s="158" t="str">
        <f t="shared" si="1069"/>
        <v/>
      </c>
      <c r="O33852" s="151"/>
    </row>
    <row r="33853" spans="11:15" x14ac:dyDescent="0.3">
      <c r="K33853" s="148" t="str">
        <f>IFERROR(VLOOKUP(A33853,DATABARANG!$B$4:$G$20000,5),"")</f>
        <v/>
      </c>
      <c r="L33853" s="149" t="str">
        <f t="shared" si="1068"/>
        <v/>
      </c>
      <c r="M33853" s="158" t="str">
        <f t="shared" si="1069"/>
        <v/>
      </c>
      <c r="O33853" s="151"/>
    </row>
    <row r="33854" spans="11:15" x14ac:dyDescent="0.3">
      <c r="K33854" s="148" t="str">
        <f>IFERROR(VLOOKUP(A33854,DATABARANG!$B$4:$G$20000,5),"")</f>
        <v/>
      </c>
      <c r="L33854" s="149" t="str">
        <f t="shared" si="1068"/>
        <v/>
      </c>
      <c r="M33854" s="158" t="str">
        <f t="shared" si="1069"/>
        <v/>
      </c>
      <c r="O33854" s="151"/>
    </row>
    <row r="33855" spans="11:15" x14ac:dyDescent="0.3">
      <c r="K33855" s="148" t="str">
        <f>IFERROR(VLOOKUP(A33855,DATABARANG!$B$4:$G$20000,5),"")</f>
        <v/>
      </c>
      <c r="L33855" s="149" t="str">
        <f t="shared" si="1068"/>
        <v/>
      </c>
      <c r="M33855" s="158" t="str">
        <f t="shared" si="1069"/>
        <v/>
      </c>
      <c r="O33855" s="151"/>
    </row>
    <row r="33856" spans="11:15" x14ac:dyDescent="0.3">
      <c r="K33856" s="148" t="str">
        <f>IFERROR(VLOOKUP(A33856,DATABARANG!$B$4:$G$20000,5),"")</f>
        <v/>
      </c>
      <c r="L33856" s="149" t="str">
        <f t="shared" si="1068"/>
        <v/>
      </c>
      <c r="M33856" s="158" t="str">
        <f t="shared" si="1069"/>
        <v/>
      </c>
      <c r="O33856" s="151"/>
    </row>
    <row r="33857" spans="11:15" x14ac:dyDescent="0.3">
      <c r="K33857" s="148" t="str">
        <f>IFERROR(VLOOKUP(A33857,DATABARANG!$B$4:$G$20000,5),"")</f>
        <v/>
      </c>
      <c r="L33857" s="149" t="str">
        <f t="shared" si="1068"/>
        <v/>
      </c>
      <c r="M33857" s="158" t="str">
        <f t="shared" si="1069"/>
        <v/>
      </c>
      <c r="O33857" s="151"/>
    </row>
    <row r="33858" spans="11:15" x14ac:dyDescent="0.3">
      <c r="K33858" s="148" t="str">
        <f>IFERROR(VLOOKUP(A33858,DATABARANG!$B$4:$G$20000,5),"")</f>
        <v/>
      </c>
      <c r="L33858" s="149" t="str">
        <f t="shared" si="1068"/>
        <v/>
      </c>
      <c r="M33858" s="158" t="str">
        <f t="shared" si="1069"/>
        <v/>
      </c>
      <c r="O33858" s="151"/>
    </row>
    <row r="33859" spans="11:15" x14ac:dyDescent="0.3">
      <c r="K33859" s="148" t="str">
        <f>IFERROR(VLOOKUP(A33859,DATABARANG!$B$4:$G$20000,5),"")</f>
        <v/>
      </c>
      <c r="L33859" s="149" t="str">
        <f t="shared" si="1068"/>
        <v/>
      </c>
      <c r="M33859" s="158" t="str">
        <f t="shared" si="1069"/>
        <v/>
      </c>
      <c r="O33859" s="151"/>
    </row>
    <row r="33860" spans="11:15" x14ac:dyDescent="0.3">
      <c r="K33860" s="148" t="str">
        <f>IFERROR(VLOOKUP(A33860,DATABARANG!$B$4:$G$20000,5),"")</f>
        <v/>
      </c>
      <c r="L33860" s="149" t="str">
        <f t="shared" si="1068"/>
        <v/>
      </c>
      <c r="M33860" s="158" t="str">
        <f t="shared" si="1069"/>
        <v/>
      </c>
      <c r="O33860" s="151"/>
    </row>
    <row r="33861" spans="11:15" x14ac:dyDescent="0.3">
      <c r="K33861" s="148" t="str">
        <f>IFERROR(VLOOKUP(A33861,DATABARANG!$B$4:$G$20000,5),"")</f>
        <v/>
      </c>
      <c r="L33861" s="149" t="str">
        <f t="shared" si="1068"/>
        <v/>
      </c>
      <c r="M33861" s="158" t="str">
        <f t="shared" si="1069"/>
        <v/>
      </c>
      <c r="O33861" s="151"/>
    </row>
    <row r="33862" spans="11:15" x14ac:dyDescent="0.3">
      <c r="K33862" s="148" t="str">
        <f>IFERROR(VLOOKUP(A33862,DATABARANG!$B$4:$G$20000,5),"")</f>
        <v/>
      </c>
      <c r="L33862" s="149" t="str">
        <f t="shared" ref="L33862:L33925" si="1070">IFERROR((E33862-K33862)*G33862,"")</f>
        <v/>
      </c>
      <c r="M33862" s="158" t="str">
        <f t="shared" ref="M33862:M33925" si="1071">IF(B33862="","",TEXT(B33862,"DD-MMM"))</f>
        <v/>
      </c>
      <c r="O33862" s="151"/>
    </row>
    <row r="33863" spans="11:15" x14ac:dyDescent="0.3">
      <c r="K33863" s="148" t="str">
        <f>IFERROR(VLOOKUP(A33863,DATABARANG!$B$4:$G$20000,5),"")</f>
        <v/>
      </c>
      <c r="L33863" s="149" t="str">
        <f t="shared" si="1070"/>
        <v/>
      </c>
      <c r="M33863" s="158" t="str">
        <f t="shared" si="1071"/>
        <v/>
      </c>
      <c r="O33863" s="151"/>
    </row>
    <row r="33864" spans="11:15" x14ac:dyDescent="0.3">
      <c r="K33864" s="148" t="str">
        <f>IFERROR(VLOOKUP(A33864,DATABARANG!$B$4:$G$20000,5),"")</f>
        <v/>
      </c>
      <c r="L33864" s="149" t="str">
        <f t="shared" si="1070"/>
        <v/>
      </c>
      <c r="M33864" s="158" t="str">
        <f t="shared" si="1071"/>
        <v/>
      </c>
      <c r="O33864" s="151"/>
    </row>
    <row r="33865" spans="11:15" x14ac:dyDescent="0.3">
      <c r="K33865" s="148" t="str">
        <f>IFERROR(VLOOKUP(A33865,DATABARANG!$B$4:$G$20000,5),"")</f>
        <v/>
      </c>
      <c r="L33865" s="149" t="str">
        <f t="shared" si="1070"/>
        <v/>
      </c>
      <c r="M33865" s="158" t="str">
        <f t="shared" si="1071"/>
        <v/>
      </c>
      <c r="O33865" s="151"/>
    </row>
    <row r="33866" spans="11:15" x14ac:dyDescent="0.3">
      <c r="K33866" s="148" t="str">
        <f>IFERROR(VLOOKUP(A33866,DATABARANG!$B$4:$G$20000,5),"")</f>
        <v/>
      </c>
      <c r="L33866" s="149" t="str">
        <f t="shared" si="1070"/>
        <v/>
      </c>
      <c r="M33866" s="158" t="str">
        <f t="shared" si="1071"/>
        <v/>
      </c>
      <c r="O33866" s="151"/>
    </row>
    <row r="33867" spans="11:15" x14ac:dyDescent="0.3">
      <c r="K33867" s="148" t="str">
        <f>IFERROR(VLOOKUP(A33867,DATABARANG!$B$4:$G$20000,5),"")</f>
        <v/>
      </c>
      <c r="L33867" s="149" t="str">
        <f t="shared" si="1070"/>
        <v/>
      </c>
      <c r="M33867" s="158" t="str">
        <f t="shared" si="1071"/>
        <v/>
      </c>
      <c r="O33867" s="151"/>
    </row>
    <row r="33868" spans="11:15" x14ac:dyDescent="0.3">
      <c r="K33868" s="148" t="str">
        <f>IFERROR(VLOOKUP(A33868,DATABARANG!$B$4:$G$20000,5),"")</f>
        <v/>
      </c>
      <c r="L33868" s="149" t="str">
        <f t="shared" si="1070"/>
        <v/>
      </c>
      <c r="M33868" s="158" t="str">
        <f t="shared" si="1071"/>
        <v/>
      </c>
      <c r="O33868" s="151"/>
    </row>
    <row r="33869" spans="11:15" x14ac:dyDescent="0.3">
      <c r="K33869" s="148" t="str">
        <f>IFERROR(VLOOKUP(A33869,DATABARANG!$B$4:$G$20000,5),"")</f>
        <v/>
      </c>
      <c r="L33869" s="149" t="str">
        <f t="shared" si="1070"/>
        <v/>
      </c>
      <c r="M33869" s="158" t="str">
        <f t="shared" si="1071"/>
        <v/>
      </c>
      <c r="O33869" s="151"/>
    </row>
    <row r="33870" spans="11:15" x14ac:dyDescent="0.3">
      <c r="K33870" s="148" t="str">
        <f>IFERROR(VLOOKUP(A33870,DATABARANG!$B$4:$G$20000,5),"")</f>
        <v/>
      </c>
      <c r="L33870" s="149" t="str">
        <f t="shared" si="1070"/>
        <v/>
      </c>
      <c r="M33870" s="158" t="str">
        <f t="shared" si="1071"/>
        <v/>
      </c>
      <c r="O33870" s="151"/>
    </row>
    <row r="33871" spans="11:15" x14ac:dyDescent="0.3">
      <c r="K33871" s="148" t="str">
        <f>IFERROR(VLOOKUP(A33871,DATABARANG!$B$4:$G$20000,5),"")</f>
        <v/>
      </c>
      <c r="L33871" s="149" t="str">
        <f t="shared" si="1070"/>
        <v/>
      </c>
      <c r="M33871" s="158" t="str">
        <f t="shared" si="1071"/>
        <v/>
      </c>
      <c r="O33871" s="151"/>
    </row>
    <row r="33872" spans="11:15" x14ac:dyDescent="0.3">
      <c r="K33872" s="148" t="str">
        <f>IFERROR(VLOOKUP(A33872,DATABARANG!$B$4:$G$20000,5),"")</f>
        <v/>
      </c>
      <c r="L33872" s="149" t="str">
        <f t="shared" si="1070"/>
        <v/>
      </c>
      <c r="M33872" s="158" t="str">
        <f t="shared" si="1071"/>
        <v/>
      </c>
      <c r="O33872" s="151"/>
    </row>
    <row r="33873" spans="11:15" x14ac:dyDescent="0.3">
      <c r="K33873" s="148" t="str">
        <f>IFERROR(VLOOKUP(A33873,DATABARANG!$B$4:$G$20000,5),"")</f>
        <v/>
      </c>
      <c r="L33873" s="149" t="str">
        <f t="shared" si="1070"/>
        <v/>
      </c>
      <c r="M33873" s="158" t="str">
        <f t="shared" si="1071"/>
        <v/>
      </c>
      <c r="O33873" s="151"/>
    </row>
    <row r="33874" spans="11:15" x14ac:dyDescent="0.3">
      <c r="K33874" s="148" t="str">
        <f>IFERROR(VLOOKUP(A33874,DATABARANG!$B$4:$G$20000,5),"")</f>
        <v/>
      </c>
      <c r="L33874" s="149" t="str">
        <f t="shared" si="1070"/>
        <v/>
      </c>
      <c r="M33874" s="158" t="str">
        <f t="shared" si="1071"/>
        <v/>
      </c>
      <c r="O33874" s="151"/>
    </row>
    <row r="33875" spans="11:15" x14ac:dyDescent="0.3">
      <c r="K33875" s="148" t="str">
        <f>IFERROR(VLOOKUP(A33875,DATABARANG!$B$4:$G$20000,5),"")</f>
        <v/>
      </c>
      <c r="L33875" s="149" t="str">
        <f t="shared" si="1070"/>
        <v/>
      </c>
      <c r="M33875" s="158" t="str">
        <f t="shared" si="1071"/>
        <v/>
      </c>
      <c r="O33875" s="151"/>
    </row>
    <row r="33876" spans="11:15" x14ac:dyDescent="0.3">
      <c r="K33876" s="148" t="str">
        <f>IFERROR(VLOOKUP(A33876,DATABARANG!$B$4:$G$20000,5),"")</f>
        <v/>
      </c>
      <c r="L33876" s="149" t="str">
        <f t="shared" si="1070"/>
        <v/>
      </c>
      <c r="M33876" s="158" t="str">
        <f t="shared" si="1071"/>
        <v/>
      </c>
      <c r="O33876" s="151"/>
    </row>
    <row r="33877" spans="11:15" x14ac:dyDescent="0.3">
      <c r="K33877" s="148" t="str">
        <f>IFERROR(VLOOKUP(A33877,DATABARANG!$B$4:$G$20000,5),"")</f>
        <v/>
      </c>
      <c r="L33877" s="149" t="str">
        <f t="shared" si="1070"/>
        <v/>
      </c>
      <c r="M33877" s="158" t="str">
        <f t="shared" si="1071"/>
        <v/>
      </c>
      <c r="O33877" s="151"/>
    </row>
    <row r="33878" spans="11:15" x14ac:dyDescent="0.3">
      <c r="K33878" s="148" t="str">
        <f>IFERROR(VLOOKUP(A33878,DATABARANG!$B$4:$G$20000,5),"")</f>
        <v/>
      </c>
      <c r="L33878" s="149" t="str">
        <f t="shared" si="1070"/>
        <v/>
      </c>
      <c r="M33878" s="158" t="str">
        <f t="shared" si="1071"/>
        <v/>
      </c>
      <c r="O33878" s="151"/>
    </row>
    <row r="33879" spans="11:15" x14ac:dyDescent="0.3">
      <c r="K33879" s="148" t="str">
        <f>IFERROR(VLOOKUP(A33879,DATABARANG!$B$4:$G$20000,5),"")</f>
        <v/>
      </c>
      <c r="L33879" s="149" t="str">
        <f t="shared" si="1070"/>
        <v/>
      </c>
      <c r="M33879" s="158" t="str">
        <f t="shared" si="1071"/>
        <v/>
      </c>
      <c r="O33879" s="151"/>
    </row>
    <row r="33880" spans="11:15" x14ac:dyDescent="0.3">
      <c r="K33880" s="148" t="str">
        <f>IFERROR(VLOOKUP(A33880,DATABARANG!$B$4:$G$20000,5),"")</f>
        <v/>
      </c>
      <c r="L33880" s="149" t="str">
        <f t="shared" si="1070"/>
        <v/>
      </c>
      <c r="M33880" s="158" t="str">
        <f t="shared" si="1071"/>
        <v/>
      </c>
      <c r="O33880" s="151"/>
    </row>
    <row r="33881" spans="11:15" x14ac:dyDescent="0.3">
      <c r="K33881" s="148" t="str">
        <f>IFERROR(VLOOKUP(A33881,DATABARANG!$B$4:$G$20000,5),"")</f>
        <v/>
      </c>
      <c r="L33881" s="149" t="str">
        <f t="shared" si="1070"/>
        <v/>
      </c>
      <c r="M33881" s="158" t="str">
        <f t="shared" si="1071"/>
        <v/>
      </c>
      <c r="O33881" s="151"/>
    </row>
    <row r="33882" spans="11:15" x14ac:dyDescent="0.3">
      <c r="K33882" s="148" t="str">
        <f>IFERROR(VLOOKUP(A33882,DATABARANG!$B$4:$G$20000,5),"")</f>
        <v/>
      </c>
      <c r="L33882" s="149" t="str">
        <f t="shared" si="1070"/>
        <v/>
      </c>
      <c r="M33882" s="158" t="str">
        <f t="shared" si="1071"/>
        <v/>
      </c>
      <c r="O33882" s="151"/>
    </row>
    <row r="33883" spans="11:15" x14ac:dyDescent="0.3">
      <c r="K33883" s="148" t="str">
        <f>IFERROR(VLOOKUP(A33883,DATABARANG!$B$4:$G$20000,5),"")</f>
        <v/>
      </c>
      <c r="L33883" s="149" t="str">
        <f t="shared" si="1070"/>
        <v/>
      </c>
      <c r="M33883" s="158" t="str">
        <f t="shared" si="1071"/>
        <v/>
      </c>
      <c r="O33883" s="151"/>
    </row>
    <row r="33884" spans="11:15" x14ac:dyDescent="0.3">
      <c r="K33884" s="148" t="str">
        <f>IFERROR(VLOOKUP(A33884,DATABARANG!$B$4:$G$20000,5),"")</f>
        <v/>
      </c>
      <c r="L33884" s="149" t="str">
        <f t="shared" si="1070"/>
        <v/>
      </c>
      <c r="M33884" s="158" t="str">
        <f t="shared" si="1071"/>
        <v/>
      </c>
      <c r="O33884" s="151"/>
    </row>
    <row r="33885" spans="11:15" x14ac:dyDescent="0.3">
      <c r="K33885" s="148" t="str">
        <f>IFERROR(VLOOKUP(A33885,DATABARANG!$B$4:$G$20000,5),"")</f>
        <v/>
      </c>
      <c r="L33885" s="149" t="str">
        <f t="shared" si="1070"/>
        <v/>
      </c>
      <c r="M33885" s="158" t="str">
        <f t="shared" si="1071"/>
        <v/>
      </c>
      <c r="O33885" s="151"/>
    </row>
    <row r="33886" spans="11:15" x14ac:dyDescent="0.3">
      <c r="K33886" s="148" t="str">
        <f>IFERROR(VLOOKUP(A33886,DATABARANG!$B$4:$G$20000,5),"")</f>
        <v/>
      </c>
      <c r="L33886" s="149" t="str">
        <f t="shared" si="1070"/>
        <v/>
      </c>
      <c r="M33886" s="158" t="str">
        <f t="shared" si="1071"/>
        <v/>
      </c>
      <c r="O33886" s="151"/>
    </row>
    <row r="33887" spans="11:15" x14ac:dyDescent="0.3">
      <c r="K33887" s="148" t="str">
        <f>IFERROR(VLOOKUP(A33887,DATABARANG!$B$4:$G$20000,5),"")</f>
        <v/>
      </c>
      <c r="L33887" s="149" t="str">
        <f t="shared" si="1070"/>
        <v/>
      </c>
      <c r="M33887" s="158" t="str">
        <f t="shared" si="1071"/>
        <v/>
      </c>
      <c r="O33887" s="151"/>
    </row>
    <row r="33888" spans="11:15" x14ac:dyDescent="0.3">
      <c r="K33888" s="148" t="str">
        <f>IFERROR(VLOOKUP(A33888,DATABARANG!$B$4:$G$20000,5),"")</f>
        <v/>
      </c>
      <c r="L33888" s="149" t="str">
        <f t="shared" si="1070"/>
        <v/>
      </c>
      <c r="M33888" s="158" t="str">
        <f t="shared" si="1071"/>
        <v/>
      </c>
      <c r="O33888" s="151"/>
    </row>
    <row r="33889" spans="11:15" x14ac:dyDescent="0.3">
      <c r="K33889" s="148" t="str">
        <f>IFERROR(VLOOKUP(A33889,DATABARANG!$B$4:$G$20000,5),"")</f>
        <v/>
      </c>
      <c r="L33889" s="149" t="str">
        <f t="shared" si="1070"/>
        <v/>
      </c>
      <c r="M33889" s="158" t="str">
        <f t="shared" si="1071"/>
        <v/>
      </c>
      <c r="O33889" s="151"/>
    </row>
    <row r="33890" spans="11:15" x14ac:dyDescent="0.3">
      <c r="K33890" s="148" t="str">
        <f>IFERROR(VLOOKUP(A33890,DATABARANG!$B$4:$G$20000,5),"")</f>
        <v/>
      </c>
      <c r="L33890" s="149" t="str">
        <f t="shared" si="1070"/>
        <v/>
      </c>
      <c r="M33890" s="158" t="str">
        <f t="shared" si="1071"/>
        <v/>
      </c>
      <c r="O33890" s="151"/>
    </row>
    <row r="33891" spans="11:15" x14ac:dyDescent="0.3">
      <c r="K33891" s="148" t="str">
        <f>IFERROR(VLOOKUP(A33891,DATABARANG!$B$4:$G$20000,5),"")</f>
        <v/>
      </c>
      <c r="L33891" s="149" t="str">
        <f t="shared" si="1070"/>
        <v/>
      </c>
      <c r="M33891" s="158" t="str">
        <f t="shared" si="1071"/>
        <v/>
      </c>
      <c r="O33891" s="151"/>
    </row>
    <row r="33892" spans="11:15" x14ac:dyDescent="0.3">
      <c r="K33892" s="148" t="str">
        <f>IFERROR(VLOOKUP(A33892,DATABARANG!$B$4:$G$20000,5),"")</f>
        <v/>
      </c>
      <c r="L33892" s="149" t="str">
        <f t="shared" si="1070"/>
        <v/>
      </c>
      <c r="M33892" s="158" t="str">
        <f t="shared" si="1071"/>
        <v/>
      </c>
      <c r="O33892" s="151"/>
    </row>
    <row r="33893" spans="11:15" x14ac:dyDescent="0.3">
      <c r="K33893" s="148" t="str">
        <f>IFERROR(VLOOKUP(A33893,DATABARANG!$B$4:$G$20000,5),"")</f>
        <v/>
      </c>
      <c r="L33893" s="149" t="str">
        <f t="shared" si="1070"/>
        <v/>
      </c>
      <c r="M33893" s="158" t="str">
        <f t="shared" si="1071"/>
        <v/>
      </c>
      <c r="O33893" s="151"/>
    </row>
    <row r="33894" spans="11:15" x14ac:dyDescent="0.3">
      <c r="K33894" s="148" t="str">
        <f>IFERROR(VLOOKUP(A33894,DATABARANG!$B$4:$G$20000,5),"")</f>
        <v/>
      </c>
      <c r="L33894" s="149" t="str">
        <f t="shared" si="1070"/>
        <v/>
      </c>
      <c r="M33894" s="158" t="str">
        <f t="shared" si="1071"/>
        <v/>
      </c>
      <c r="O33894" s="151"/>
    </row>
    <row r="33895" spans="11:15" x14ac:dyDescent="0.3">
      <c r="K33895" s="148" t="str">
        <f>IFERROR(VLOOKUP(A33895,DATABARANG!$B$4:$G$20000,5),"")</f>
        <v/>
      </c>
      <c r="L33895" s="149" t="str">
        <f t="shared" si="1070"/>
        <v/>
      </c>
      <c r="M33895" s="158" t="str">
        <f t="shared" si="1071"/>
        <v/>
      </c>
      <c r="O33895" s="151"/>
    </row>
    <row r="33896" spans="11:15" x14ac:dyDescent="0.3">
      <c r="K33896" s="148" t="str">
        <f>IFERROR(VLOOKUP(A33896,DATABARANG!$B$4:$G$20000,5),"")</f>
        <v/>
      </c>
      <c r="L33896" s="149" t="str">
        <f t="shared" si="1070"/>
        <v/>
      </c>
      <c r="M33896" s="158" t="str">
        <f t="shared" si="1071"/>
        <v/>
      </c>
      <c r="O33896" s="151"/>
    </row>
    <row r="33897" spans="11:15" x14ac:dyDescent="0.3">
      <c r="K33897" s="148" t="str">
        <f>IFERROR(VLOOKUP(A33897,DATABARANG!$B$4:$G$20000,5),"")</f>
        <v/>
      </c>
      <c r="L33897" s="149" t="str">
        <f t="shared" si="1070"/>
        <v/>
      </c>
      <c r="M33897" s="158" t="str">
        <f t="shared" si="1071"/>
        <v/>
      </c>
      <c r="O33897" s="151"/>
    </row>
    <row r="33898" spans="11:15" x14ac:dyDescent="0.3">
      <c r="K33898" s="148" t="str">
        <f>IFERROR(VLOOKUP(A33898,DATABARANG!$B$4:$G$20000,5),"")</f>
        <v/>
      </c>
      <c r="L33898" s="149" t="str">
        <f t="shared" si="1070"/>
        <v/>
      </c>
      <c r="M33898" s="158" t="str">
        <f t="shared" si="1071"/>
        <v/>
      </c>
      <c r="O33898" s="151"/>
    </row>
    <row r="33899" spans="11:15" x14ac:dyDescent="0.3">
      <c r="K33899" s="148" t="str">
        <f>IFERROR(VLOOKUP(A33899,DATABARANG!$B$4:$G$20000,5),"")</f>
        <v/>
      </c>
      <c r="L33899" s="149" t="str">
        <f t="shared" si="1070"/>
        <v/>
      </c>
      <c r="M33899" s="158" t="str">
        <f t="shared" si="1071"/>
        <v/>
      </c>
      <c r="O33899" s="151"/>
    </row>
    <row r="33900" spans="11:15" x14ac:dyDescent="0.3">
      <c r="K33900" s="148" t="str">
        <f>IFERROR(VLOOKUP(A33900,DATABARANG!$B$4:$G$20000,5),"")</f>
        <v/>
      </c>
      <c r="L33900" s="149" t="str">
        <f t="shared" si="1070"/>
        <v/>
      </c>
      <c r="M33900" s="158" t="str">
        <f t="shared" si="1071"/>
        <v/>
      </c>
      <c r="O33900" s="151"/>
    </row>
    <row r="33901" spans="11:15" x14ac:dyDescent="0.3">
      <c r="K33901" s="148" t="str">
        <f>IFERROR(VLOOKUP(A33901,DATABARANG!$B$4:$G$20000,5),"")</f>
        <v/>
      </c>
      <c r="L33901" s="149" t="str">
        <f t="shared" si="1070"/>
        <v/>
      </c>
      <c r="M33901" s="158" t="str">
        <f t="shared" si="1071"/>
        <v/>
      </c>
      <c r="O33901" s="151"/>
    </row>
    <row r="33902" spans="11:15" x14ac:dyDescent="0.3">
      <c r="K33902" s="148" t="str">
        <f>IFERROR(VLOOKUP(A33902,DATABARANG!$B$4:$G$20000,5),"")</f>
        <v/>
      </c>
      <c r="L33902" s="149" t="str">
        <f t="shared" si="1070"/>
        <v/>
      </c>
      <c r="M33902" s="158" t="str">
        <f t="shared" si="1071"/>
        <v/>
      </c>
      <c r="O33902" s="151"/>
    </row>
    <row r="33903" spans="11:15" x14ac:dyDescent="0.3">
      <c r="K33903" s="148" t="str">
        <f>IFERROR(VLOOKUP(A33903,DATABARANG!$B$4:$G$20000,5),"")</f>
        <v/>
      </c>
      <c r="L33903" s="149" t="str">
        <f t="shared" si="1070"/>
        <v/>
      </c>
      <c r="M33903" s="158" t="str">
        <f t="shared" si="1071"/>
        <v/>
      </c>
      <c r="O33903" s="151"/>
    </row>
    <row r="33904" spans="11:15" x14ac:dyDescent="0.3">
      <c r="K33904" s="148" t="str">
        <f>IFERROR(VLOOKUP(A33904,DATABARANG!$B$4:$G$20000,5),"")</f>
        <v/>
      </c>
      <c r="L33904" s="149" t="str">
        <f t="shared" si="1070"/>
        <v/>
      </c>
      <c r="M33904" s="158" t="str">
        <f t="shared" si="1071"/>
        <v/>
      </c>
      <c r="O33904" s="151"/>
    </row>
    <row r="33905" spans="11:15" x14ac:dyDescent="0.3">
      <c r="K33905" s="148" t="str">
        <f>IFERROR(VLOOKUP(A33905,DATABARANG!$B$4:$G$20000,5),"")</f>
        <v/>
      </c>
      <c r="L33905" s="149" t="str">
        <f t="shared" si="1070"/>
        <v/>
      </c>
      <c r="M33905" s="158" t="str">
        <f t="shared" si="1071"/>
        <v/>
      </c>
      <c r="O33905" s="151"/>
    </row>
    <row r="33906" spans="11:15" x14ac:dyDescent="0.3">
      <c r="K33906" s="148" t="str">
        <f>IFERROR(VLOOKUP(A33906,DATABARANG!$B$4:$G$20000,5),"")</f>
        <v/>
      </c>
      <c r="L33906" s="149" t="str">
        <f t="shared" si="1070"/>
        <v/>
      </c>
      <c r="M33906" s="158" t="str">
        <f t="shared" si="1071"/>
        <v/>
      </c>
      <c r="O33906" s="151"/>
    </row>
    <row r="33907" spans="11:15" x14ac:dyDescent="0.3">
      <c r="K33907" s="148" t="str">
        <f>IFERROR(VLOOKUP(A33907,DATABARANG!$B$4:$G$20000,5),"")</f>
        <v/>
      </c>
      <c r="L33907" s="149" t="str">
        <f t="shared" si="1070"/>
        <v/>
      </c>
      <c r="M33907" s="158" t="str">
        <f t="shared" si="1071"/>
        <v/>
      </c>
      <c r="O33907" s="151"/>
    </row>
    <row r="33908" spans="11:15" x14ac:dyDescent="0.3">
      <c r="K33908" s="148" t="str">
        <f>IFERROR(VLOOKUP(A33908,DATABARANG!$B$4:$G$20000,5),"")</f>
        <v/>
      </c>
      <c r="L33908" s="149" t="str">
        <f t="shared" si="1070"/>
        <v/>
      </c>
      <c r="M33908" s="158" t="str">
        <f t="shared" si="1071"/>
        <v/>
      </c>
      <c r="O33908" s="151"/>
    </row>
    <row r="33909" spans="11:15" x14ac:dyDescent="0.3">
      <c r="K33909" s="148" t="str">
        <f>IFERROR(VLOOKUP(A33909,DATABARANG!$B$4:$G$20000,5),"")</f>
        <v/>
      </c>
      <c r="L33909" s="149" t="str">
        <f t="shared" si="1070"/>
        <v/>
      </c>
      <c r="M33909" s="158" t="str">
        <f t="shared" si="1071"/>
        <v/>
      </c>
      <c r="O33909" s="151"/>
    </row>
    <row r="33910" spans="11:15" x14ac:dyDescent="0.3">
      <c r="K33910" s="148" t="str">
        <f>IFERROR(VLOOKUP(A33910,DATABARANG!$B$4:$G$20000,5),"")</f>
        <v/>
      </c>
      <c r="L33910" s="149" t="str">
        <f t="shared" si="1070"/>
        <v/>
      </c>
      <c r="M33910" s="158" t="str">
        <f t="shared" si="1071"/>
        <v/>
      </c>
      <c r="O33910" s="151"/>
    </row>
    <row r="33911" spans="11:15" x14ac:dyDescent="0.3">
      <c r="K33911" s="148" t="str">
        <f>IFERROR(VLOOKUP(A33911,DATABARANG!$B$4:$G$20000,5),"")</f>
        <v/>
      </c>
      <c r="L33911" s="149" t="str">
        <f t="shared" si="1070"/>
        <v/>
      </c>
      <c r="M33911" s="158" t="str">
        <f t="shared" si="1071"/>
        <v/>
      </c>
      <c r="O33911" s="151"/>
    </row>
    <row r="33912" spans="11:15" x14ac:dyDescent="0.3">
      <c r="K33912" s="148" t="str">
        <f>IFERROR(VLOOKUP(A33912,DATABARANG!$B$4:$G$20000,5),"")</f>
        <v/>
      </c>
      <c r="L33912" s="149" t="str">
        <f t="shared" si="1070"/>
        <v/>
      </c>
      <c r="M33912" s="158" t="str">
        <f t="shared" si="1071"/>
        <v/>
      </c>
      <c r="O33912" s="151"/>
    </row>
    <row r="33913" spans="11:15" x14ac:dyDescent="0.3">
      <c r="K33913" s="148" t="str">
        <f>IFERROR(VLOOKUP(A33913,DATABARANG!$B$4:$G$20000,5),"")</f>
        <v/>
      </c>
      <c r="L33913" s="149" t="str">
        <f t="shared" si="1070"/>
        <v/>
      </c>
      <c r="M33913" s="158" t="str">
        <f t="shared" si="1071"/>
        <v/>
      </c>
      <c r="O33913" s="151"/>
    </row>
    <row r="33914" spans="11:15" x14ac:dyDescent="0.3">
      <c r="K33914" s="148" t="str">
        <f>IFERROR(VLOOKUP(A33914,DATABARANG!$B$4:$G$20000,5),"")</f>
        <v/>
      </c>
      <c r="L33914" s="149" t="str">
        <f t="shared" si="1070"/>
        <v/>
      </c>
      <c r="M33914" s="158" t="str">
        <f t="shared" si="1071"/>
        <v/>
      </c>
      <c r="O33914" s="151"/>
    </row>
    <row r="33915" spans="11:15" x14ac:dyDescent="0.3">
      <c r="K33915" s="148" t="str">
        <f>IFERROR(VLOOKUP(A33915,DATABARANG!$B$4:$G$20000,5),"")</f>
        <v/>
      </c>
      <c r="L33915" s="149" t="str">
        <f t="shared" si="1070"/>
        <v/>
      </c>
      <c r="M33915" s="158" t="str">
        <f t="shared" si="1071"/>
        <v/>
      </c>
      <c r="O33915" s="151"/>
    </row>
    <row r="33916" spans="11:15" x14ac:dyDescent="0.3">
      <c r="K33916" s="148" t="str">
        <f>IFERROR(VLOOKUP(A33916,DATABARANG!$B$4:$G$20000,5),"")</f>
        <v/>
      </c>
      <c r="L33916" s="149" t="str">
        <f t="shared" si="1070"/>
        <v/>
      </c>
      <c r="M33916" s="158" t="str">
        <f t="shared" si="1071"/>
        <v/>
      </c>
      <c r="O33916" s="151"/>
    </row>
    <row r="33917" spans="11:15" x14ac:dyDescent="0.3">
      <c r="K33917" s="148" t="str">
        <f>IFERROR(VLOOKUP(A33917,DATABARANG!$B$4:$G$20000,5),"")</f>
        <v/>
      </c>
      <c r="L33917" s="149" t="str">
        <f t="shared" si="1070"/>
        <v/>
      </c>
      <c r="M33917" s="158" t="str">
        <f t="shared" si="1071"/>
        <v/>
      </c>
      <c r="O33917" s="151"/>
    </row>
    <row r="33918" spans="11:15" x14ac:dyDescent="0.3">
      <c r="K33918" s="148" t="str">
        <f>IFERROR(VLOOKUP(A33918,DATABARANG!$B$4:$G$20000,5),"")</f>
        <v/>
      </c>
      <c r="L33918" s="149" t="str">
        <f t="shared" si="1070"/>
        <v/>
      </c>
      <c r="M33918" s="158" t="str">
        <f t="shared" si="1071"/>
        <v/>
      </c>
      <c r="O33918" s="151"/>
    </row>
    <row r="33919" spans="11:15" x14ac:dyDescent="0.3">
      <c r="K33919" s="148" t="str">
        <f>IFERROR(VLOOKUP(A33919,DATABARANG!$B$4:$G$20000,5),"")</f>
        <v/>
      </c>
      <c r="L33919" s="149" t="str">
        <f t="shared" si="1070"/>
        <v/>
      </c>
      <c r="M33919" s="158" t="str">
        <f t="shared" si="1071"/>
        <v/>
      </c>
      <c r="O33919" s="151"/>
    </row>
    <row r="33920" spans="11:15" x14ac:dyDescent="0.3">
      <c r="K33920" s="148" t="str">
        <f>IFERROR(VLOOKUP(A33920,DATABARANG!$B$4:$G$20000,5),"")</f>
        <v/>
      </c>
      <c r="L33920" s="149" t="str">
        <f t="shared" si="1070"/>
        <v/>
      </c>
      <c r="M33920" s="158" t="str">
        <f t="shared" si="1071"/>
        <v/>
      </c>
      <c r="O33920" s="151"/>
    </row>
    <row r="33921" spans="11:15" x14ac:dyDescent="0.3">
      <c r="K33921" s="148" t="str">
        <f>IFERROR(VLOOKUP(A33921,DATABARANG!$B$4:$G$20000,5),"")</f>
        <v/>
      </c>
      <c r="L33921" s="149" t="str">
        <f t="shared" si="1070"/>
        <v/>
      </c>
      <c r="M33921" s="158" t="str">
        <f t="shared" si="1071"/>
        <v/>
      </c>
      <c r="O33921" s="151"/>
    </row>
    <row r="33922" spans="11:15" x14ac:dyDescent="0.3">
      <c r="K33922" s="148" t="str">
        <f>IFERROR(VLOOKUP(A33922,DATABARANG!$B$4:$G$20000,5),"")</f>
        <v/>
      </c>
      <c r="L33922" s="149" t="str">
        <f t="shared" si="1070"/>
        <v/>
      </c>
      <c r="M33922" s="158" t="str">
        <f t="shared" si="1071"/>
        <v/>
      </c>
      <c r="O33922" s="151"/>
    </row>
    <row r="33923" spans="11:15" x14ac:dyDescent="0.3">
      <c r="K33923" s="148" t="str">
        <f>IFERROR(VLOOKUP(A33923,DATABARANG!$B$4:$G$20000,5),"")</f>
        <v/>
      </c>
      <c r="L33923" s="149" t="str">
        <f t="shared" si="1070"/>
        <v/>
      </c>
      <c r="M33923" s="158" t="str">
        <f t="shared" si="1071"/>
        <v/>
      </c>
      <c r="O33923" s="151"/>
    </row>
    <row r="33924" spans="11:15" x14ac:dyDescent="0.3">
      <c r="K33924" s="148" t="str">
        <f>IFERROR(VLOOKUP(A33924,DATABARANG!$B$4:$G$20000,5),"")</f>
        <v/>
      </c>
      <c r="L33924" s="149" t="str">
        <f t="shared" si="1070"/>
        <v/>
      </c>
      <c r="M33924" s="158" t="str">
        <f t="shared" si="1071"/>
        <v/>
      </c>
      <c r="O33924" s="151"/>
    </row>
    <row r="33925" spans="11:15" x14ac:dyDescent="0.3">
      <c r="K33925" s="148" t="str">
        <f>IFERROR(VLOOKUP(A33925,DATABARANG!$B$4:$G$20000,5),"")</f>
        <v/>
      </c>
      <c r="L33925" s="149" t="str">
        <f t="shared" si="1070"/>
        <v/>
      </c>
      <c r="M33925" s="158" t="str">
        <f t="shared" si="1071"/>
        <v/>
      </c>
      <c r="O33925" s="151"/>
    </row>
    <row r="33926" spans="11:15" x14ac:dyDescent="0.3">
      <c r="K33926" s="148" t="str">
        <f>IFERROR(VLOOKUP(A33926,DATABARANG!$B$4:$G$20000,5),"")</f>
        <v/>
      </c>
      <c r="L33926" s="149" t="str">
        <f t="shared" ref="L33926:L33989" si="1072">IFERROR((E33926-K33926)*G33926,"")</f>
        <v/>
      </c>
      <c r="M33926" s="158" t="str">
        <f t="shared" ref="M33926:M33989" si="1073">IF(B33926="","",TEXT(B33926,"DD-MMM"))</f>
        <v/>
      </c>
      <c r="O33926" s="151"/>
    </row>
    <row r="33927" spans="11:15" x14ac:dyDescent="0.3">
      <c r="K33927" s="148" t="str">
        <f>IFERROR(VLOOKUP(A33927,DATABARANG!$B$4:$G$20000,5),"")</f>
        <v/>
      </c>
      <c r="L33927" s="149" t="str">
        <f t="shared" si="1072"/>
        <v/>
      </c>
      <c r="M33927" s="158" t="str">
        <f t="shared" si="1073"/>
        <v/>
      </c>
      <c r="O33927" s="151"/>
    </row>
    <row r="33928" spans="11:15" x14ac:dyDescent="0.3">
      <c r="K33928" s="148" t="str">
        <f>IFERROR(VLOOKUP(A33928,DATABARANG!$B$4:$G$20000,5),"")</f>
        <v/>
      </c>
      <c r="L33928" s="149" t="str">
        <f t="shared" si="1072"/>
        <v/>
      </c>
      <c r="M33928" s="158" t="str">
        <f t="shared" si="1073"/>
        <v/>
      </c>
      <c r="O33928" s="151"/>
    </row>
    <row r="33929" spans="11:15" x14ac:dyDescent="0.3">
      <c r="K33929" s="148" t="str">
        <f>IFERROR(VLOOKUP(A33929,DATABARANG!$B$4:$G$20000,5),"")</f>
        <v/>
      </c>
      <c r="L33929" s="149" t="str">
        <f t="shared" si="1072"/>
        <v/>
      </c>
      <c r="M33929" s="158" t="str">
        <f t="shared" si="1073"/>
        <v/>
      </c>
      <c r="O33929" s="151"/>
    </row>
    <row r="33930" spans="11:15" x14ac:dyDescent="0.3">
      <c r="K33930" s="148" t="str">
        <f>IFERROR(VLOOKUP(A33930,DATABARANG!$B$4:$G$20000,5),"")</f>
        <v/>
      </c>
      <c r="L33930" s="149" t="str">
        <f t="shared" si="1072"/>
        <v/>
      </c>
      <c r="M33930" s="158" t="str">
        <f t="shared" si="1073"/>
        <v/>
      </c>
      <c r="O33930" s="151"/>
    </row>
    <row r="33931" spans="11:15" x14ac:dyDescent="0.3">
      <c r="K33931" s="148" t="str">
        <f>IFERROR(VLOOKUP(A33931,DATABARANG!$B$4:$G$20000,5),"")</f>
        <v/>
      </c>
      <c r="L33931" s="149" t="str">
        <f t="shared" si="1072"/>
        <v/>
      </c>
      <c r="M33931" s="158" t="str">
        <f t="shared" si="1073"/>
        <v/>
      </c>
      <c r="O33931" s="151"/>
    </row>
    <row r="33932" spans="11:15" x14ac:dyDescent="0.3">
      <c r="K33932" s="148" t="str">
        <f>IFERROR(VLOOKUP(A33932,DATABARANG!$B$4:$G$20000,5),"")</f>
        <v/>
      </c>
      <c r="L33932" s="149" t="str">
        <f t="shared" si="1072"/>
        <v/>
      </c>
      <c r="M33932" s="158" t="str">
        <f t="shared" si="1073"/>
        <v/>
      </c>
      <c r="O33932" s="151"/>
    </row>
    <row r="33933" spans="11:15" x14ac:dyDescent="0.3">
      <c r="K33933" s="148" t="str">
        <f>IFERROR(VLOOKUP(A33933,DATABARANG!$B$4:$G$20000,5),"")</f>
        <v/>
      </c>
      <c r="L33933" s="149" t="str">
        <f t="shared" si="1072"/>
        <v/>
      </c>
      <c r="M33933" s="158" t="str">
        <f t="shared" si="1073"/>
        <v/>
      </c>
      <c r="O33933" s="151"/>
    </row>
    <row r="33934" spans="11:15" x14ac:dyDescent="0.3">
      <c r="K33934" s="148" t="str">
        <f>IFERROR(VLOOKUP(A33934,DATABARANG!$B$4:$G$20000,5),"")</f>
        <v/>
      </c>
      <c r="L33934" s="149" t="str">
        <f t="shared" si="1072"/>
        <v/>
      </c>
      <c r="M33934" s="158" t="str">
        <f t="shared" si="1073"/>
        <v/>
      </c>
      <c r="O33934" s="151"/>
    </row>
    <row r="33935" spans="11:15" x14ac:dyDescent="0.3">
      <c r="K33935" s="148" t="str">
        <f>IFERROR(VLOOKUP(A33935,DATABARANG!$B$4:$G$20000,5),"")</f>
        <v/>
      </c>
      <c r="L33935" s="149" t="str">
        <f t="shared" si="1072"/>
        <v/>
      </c>
      <c r="M33935" s="158" t="str">
        <f t="shared" si="1073"/>
        <v/>
      </c>
      <c r="O33935" s="151"/>
    </row>
    <row r="33936" spans="11:15" x14ac:dyDescent="0.3">
      <c r="K33936" s="148" t="str">
        <f>IFERROR(VLOOKUP(A33936,DATABARANG!$B$4:$G$20000,5),"")</f>
        <v/>
      </c>
      <c r="L33936" s="149" t="str">
        <f t="shared" si="1072"/>
        <v/>
      </c>
      <c r="M33936" s="158" t="str">
        <f t="shared" si="1073"/>
        <v/>
      </c>
      <c r="O33936" s="151"/>
    </row>
    <row r="33937" spans="11:15" x14ac:dyDescent="0.3">
      <c r="K33937" s="148" t="str">
        <f>IFERROR(VLOOKUP(A33937,DATABARANG!$B$4:$G$20000,5),"")</f>
        <v/>
      </c>
      <c r="L33937" s="149" t="str">
        <f t="shared" si="1072"/>
        <v/>
      </c>
      <c r="M33937" s="158" t="str">
        <f t="shared" si="1073"/>
        <v/>
      </c>
      <c r="O33937" s="151"/>
    </row>
    <row r="33938" spans="11:15" x14ac:dyDescent="0.3">
      <c r="K33938" s="148" t="str">
        <f>IFERROR(VLOOKUP(A33938,DATABARANG!$B$4:$G$20000,5),"")</f>
        <v/>
      </c>
      <c r="L33938" s="149" t="str">
        <f t="shared" si="1072"/>
        <v/>
      </c>
      <c r="M33938" s="158" t="str">
        <f t="shared" si="1073"/>
        <v/>
      </c>
      <c r="O33938" s="151"/>
    </row>
    <row r="33939" spans="11:15" x14ac:dyDescent="0.3">
      <c r="K33939" s="148" t="str">
        <f>IFERROR(VLOOKUP(A33939,DATABARANG!$B$4:$G$20000,5),"")</f>
        <v/>
      </c>
      <c r="L33939" s="149" t="str">
        <f t="shared" si="1072"/>
        <v/>
      </c>
      <c r="M33939" s="158" t="str">
        <f t="shared" si="1073"/>
        <v/>
      </c>
      <c r="O33939" s="151"/>
    </row>
    <row r="33940" spans="11:15" x14ac:dyDescent="0.3">
      <c r="K33940" s="148" t="str">
        <f>IFERROR(VLOOKUP(A33940,DATABARANG!$B$4:$G$20000,5),"")</f>
        <v/>
      </c>
      <c r="L33940" s="149" t="str">
        <f t="shared" si="1072"/>
        <v/>
      </c>
      <c r="M33940" s="158" t="str">
        <f t="shared" si="1073"/>
        <v/>
      </c>
      <c r="O33940" s="151"/>
    </row>
    <row r="33941" spans="11:15" x14ac:dyDescent="0.3">
      <c r="K33941" s="148" t="str">
        <f>IFERROR(VLOOKUP(A33941,DATABARANG!$B$4:$G$20000,5),"")</f>
        <v/>
      </c>
      <c r="L33941" s="149" t="str">
        <f t="shared" si="1072"/>
        <v/>
      </c>
      <c r="M33941" s="158" t="str">
        <f t="shared" si="1073"/>
        <v/>
      </c>
      <c r="O33941" s="151"/>
    </row>
    <row r="33942" spans="11:15" x14ac:dyDescent="0.3">
      <c r="K33942" s="148" t="str">
        <f>IFERROR(VLOOKUP(A33942,DATABARANG!$B$4:$G$20000,5),"")</f>
        <v/>
      </c>
      <c r="L33942" s="149" t="str">
        <f t="shared" si="1072"/>
        <v/>
      </c>
      <c r="M33942" s="158" t="str">
        <f t="shared" si="1073"/>
        <v/>
      </c>
      <c r="O33942" s="151"/>
    </row>
    <row r="33943" spans="11:15" x14ac:dyDescent="0.3">
      <c r="K33943" s="148" t="str">
        <f>IFERROR(VLOOKUP(A33943,DATABARANG!$B$4:$G$20000,5),"")</f>
        <v/>
      </c>
      <c r="L33943" s="149" t="str">
        <f t="shared" si="1072"/>
        <v/>
      </c>
      <c r="M33943" s="158" t="str">
        <f t="shared" si="1073"/>
        <v/>
      </c>
      <c r="O33943" s="151"/>
    </row>
    <row r="33944" spans="11:15" x14ac:dyDescent="0.3">
      <c r="K33944" s="148" t="str">
        <f>IFERROR(VLOOKUP(A33944,DATABARANG!$B$4:$G$20000,5),"")</f>
        <v/>
      </c>
      <c r="L33944" s="149" t="str">
        <f t="shared" si="1072"/>
        <v/>
      </c>
      <c r="M33944" s="158" t="str">
        <f t="shared" si="1073"/>
        <v/>
      </c>
      <c r="O33944" s="151"/>
    </row>
    <row r="33945" spans="11:15" x14ac:dyDescent="0.3">
      <c r="K33945" s="148" t="str">
        <f>IFERROR(VLOOKUP(A33945,DATABARANG!$B$4:$G$20000,5),"")</f>
        <v/>
      </c>
      <c r="L33945" s="149" t="str">
        <f t="shared" si="1072"/>
        <v/>
      </c>
      <c r="M33945" s="158" t="str">
        <f t="shared" si="1073"/>
        <v/>
      </c>
      <c r="O33945" s="151"/>
    </row>
    <row r="33946" spans="11:15" x14ac:dyDescent="0.3">
      <c r="K33946" s="148" t="str">
        <f>IFERROR(VLOOKUP(A33946,DATABARANG!$B$4:$G$20000,5),"")</f>
        <v/>
      </c>
      <c r="L33946" s="149" t="str">
        <f t="shared" si="1072"/>
        <v/>
      </c>
      <c r="M33946" s="158" t="str">
        <f t="shared" si="1073"/>
        <v/>
      </c>
      <c r="O33946" s="151"/>
    </row>
    <row r="33947" spans="11:15" x14ac:dyDescent="0.3">
      <c r="K33947" s="148" t="str">
        <f>IFERROR(VLOOKUP(A33947,DATABARANG!$B$4:$G$20000,5),"")</f>
        <v/>
      </c>
      <c r="L33947" s="149" t="str">
        <f t="shared" si="1072"/>
        <v/>
      </c>
      <c r="M33947" s="158" t="str">
        <f t="shared" si="1073"/>
        <v/>
      </c>
      <c r="O33947" s="151"/>
    </row>
    <row r="33948" spans="11:15" x14ac:dyDescent="0.3">
      <c r="K33948" s="148" t="str">
        <f>IFERROR(VLOOKUP(A33948,DATABARANG!$B$4:$G$20000,5),"")</f>
        <v/>
      </c>
      <c r="L33948" s="149" t="str">
        <f t="shared" si="1072"/>
        <v/>
      </c>
      <c r="M33948" s="158" t="str">
        <f t="shared" si="1073"/>
        <v/>
      </c>
      <c r="O33948" s="151"/>
    </row>
    <row r="33949" spans="11:15" x14ac:dyDescent="0.3">
      <c r="K33949" s="148" t="str">
        <f>IFERROR(VLOOKUP(A33949,DATABARANG!$B$4:$G$20000,5),"")</f>
        <v/>
      </c>
      <c r="L33949" s="149" t="str">
        <f t="shared" si="1072"/>
        <v/>
      </c>
      <c r="M33949" s="158" t="str">
        <f t="shared" si="1073"/>
        <v/>
      </c>
      <c r="O33949" s="151"/>
    </row>
    <row r="33950" spans="11:15" x14ac:dyDescent="0.3">
      <c r="K33950" s="148" t="str">
        <f>IFERROR(VLOOKUP(A33950,DATABARANG!$B$4:$G$20000,5),"")</f>
        <v/>
      </c>
      <c r="L33950" s="149" t="str">
        <f t="shared" si="1072"/>
        <v/>
      </c>
      <c r="M33950" s="158" t="str">
        <f t="shared" si="1073"/>
        <v/>
      </c>
      <c r="O33950" s="151"/>
    </row>
    <row r="33951" spans="11:15" x14ac:dyDescent="0.3">
      <c r="K33951" s="148" t="str">
        <f>IFERROR(VLOOKUP(A33951,DATABARANG!$B$4:$G$20000,5),"")</f>
        <v/>
      </c>
      <c r="L33951" s="149" t="str">
        <f t="shared" si="1072"/>
        <v/>
      </c>
      <c r="M33951" s="158" t="str">
        <f t="shared" si="1073"/>
        <v/>
      </c>
      <c r="O33951" s="151"/>
    </row>
    <row r="33952" spans="11:15" x14ac:dyDescent="0.3">
      <c r="K33952" s="148" t="str">
        <f>IFERROR(VLOOKUP(A33952,DATABARANG!$B$4:$G$20000,5),"")</f>
        <v/>
      </c>
      <c r="L33952" s="149" t="str">
        <f t="shared" si="1072"/>
        <v/>
      </c>
      <c r="M33952" s="158" t="str">
        <f t="shared" si="1073"/>
        <v/>
      </c>
      <c r="O33952" s="151"/>
    </row>
    <row r="33953" spans="11:15" x14ac:dyDescent="0.3">
      <c r="K33953" s="148" t="str">
        <f>IFERROR(VLOOKUP(A33953,DATABARANG!$B$4:$G$20000,5),"")</f>
        <v/>
      </c>
      <c r="L33953" s="149" t="str">
        <f t="shared" si="1072"/>
        <v/>
      </c>
      <c r="M33953" s="158" t="str">
        <f t="shared" si="1073"/>
        <v/>
      </c>
      <c r="O33953" s="151"/>
    </row>
    <row r="33954" spans="11:15" x14ac:dyDescent="0.3">
      <c r="K33954" s="148" t="str">
        <f>IFERROR(VLOOKUP(A33954,DATABARANG!$B$4:$G$20000,5),"")</f>
        <v/>
      </c>
      <c r="L33954" s="149" t="str">
        <f t="shared" si="1072"/>
        <v/>
      </c>
      <c r="M33954" s="158" t="str">
        <f t="shared" si="1073"/>
        <v/>
      </c>
      <c r="O33954" s="151"/>
    </row>
    <row r="33955" spans="11:15" x14ac:dyDescent="0.3">
      <c r="K33955" s="148" t="str">
        <f>IFERROR(VLOOKUP(A33955,DATABARANG!$B$4:$G$20000,5),"")</f>
        <v/>
      </c>
      <c r="L33955" s="149" t="str">
        <f t="shared" si="1072"/>
        <v/>
      </c>
      <c r="M33955" s="158" t="str">
        <f t="shared" si="1073"/>
        <v/>
      </c>
      <c r="O33955" s="151"/>
    </row>
    <row r="33956" spans="11:15" x14ac:dyDescent="0.3">
      <c r="K33956" s="148" t="str">
        <f>IFERROR(VLOOKUP(A33956,DATABARANG!$B$4:$G$20000,5),"")</f>
        <v/>
      </c>
      <c r="L33956" s="149" t="str">
        <f t="shared" si="1072"/>
        <v/>
      </c>
      <c r="M33956" s="158" t="str">
        <f t="shared" si="1073"/>
        <v/>
      </c>
      <c r="O33956" s="151"/>
    </row>
    <row r="33957" spans="11:15" x14ac:dyDescent="0.3">
      <c r="K33957" s="148" t="str">
        <f>IFERROR(VLOOKUP(A33957,DATABARANG!$B$4:$G$20000,5),"")</f>
        <v/>
      </c>
      <c r="L33957" s="149" t="str">
        <f t="shared" si="1072"/>
        <v/>
      </c>
      <c r="M33957" s="158" t="str">
        <f t="shared" si="1073"/>
        <v/>
      </c>
      <c r="O33957" s="151"/>
    </row>
    <row r="33958" spans="11:15" x14ac:dyDescent="0.3">
      <c r="K33958" s="148" t="str">
        <f>IFERROR(VLOOKUP(A33958,DATABARANG!$B$4:$G$20000,5),"")</f>
        <v/>
      </c>
      <c r="L33958" s="149" t="str">
        <f t="shared" si="1072"/>
        <v/>
      </c>
      <c r="M33958" s="158" t="str">
        <f t="shared" si="1073"/>
        <v/>
      </c>
      <c r="O33958" s="151"/>
    </row>
    <row r="33959" spans="11:15" x14ac:dyDescent="0.3">
      <c r="K33959" s="148" t="str">
        <f>IFERROR(VLOOKUP(A33959,DATABARANG!$B$4:$G$20000,5),"")</f>
        <v/>
      </c>
      <c r="L33959" s="149" t="str">
        <f t="shared" si="1072"/>
        <v/>
      </c>
      <c r="M33959" s="158" t="str">
        <f t="shared" si="1073"/>
        <v/>
      </c>
      <c r="O33959" s="151"/>
    </row>
    <row r="33960" spans="11:15" x14ac:dyDescent="0.3">
      <c r="K33960" s="148" t="str">
        <f>IFERROR(VLOOKUP(A33960,DATABARANG!$B$4:$G$20000,5),"")</f>
        <v/>
      </c>
      <c r="L33960" s="149" t="str">
        <f t="shared" si="1072"/>
        <v/>
      </c>
      <c r="M33960" s="158" t="str">
        <f t="shared" si="1073"/>
        <v/>
      </c>
      <c r="O33960" s="151"/>
    </row>
    <row r="33961" spans="11:15" x14ac:dyDescent="0.3">
      <c r="K33961" s="148" t="str">
        <f>IFERROR(VLOOKUP(A33961,DATABARANG!$B$4:$G$20000,5),"")</f>
        <v/>
      </c>
      <c r="L33961" s="149" t="str">
        <f t="shared" si="1072"/>
        <v/>
      </c>
      <c r="M33961" s="158" t="str">
        <f t="shared" si="1073"/>
        <v/>
      </c>
      <c r="O33961" s="151"/>
    </row>
    <row r="33962" spans="11:15" x14ac:dyDescent="0.3">
      <c r="K33962" s="148" t="str">
        <f>IFERROR(VLOOKUP(A33962,DATABARANG!$B$4:$G$20000,5),"")</f>
        <v/>
      </c>
      <c r="L33962" s="149" t="str">
        <f t="shared" si="1072"/>
        <v/>
      </c>
      <c r="M33962" s="158" t="str">
        <f t="shared" si="1073"/>
        <v/>
      </c>
      <c r="O33962" s="151"/>
    </row>
    <row r="33963" spans="11:15" x14ac:dyDescent="0.3">
      <c r="K33963" s="148" t="str">
        <f>IFERROR(VLOOKUP(A33963,DATABARANG!$B$4:$G$20000,5),"")</f>
        <v/>
      </c>
      <c r="L33963" s="149" t="str">
        <f t="shared" si="1072"/>
        <v/>
      </c>
      <c r="M33963" s="158" t="str">
        <f t="shared" si="1073"/>
        <v/>
      </c>
      <c r="O33963" s="151"/>
    </row>
    <row r="33964" spans="11:15" x14ac:dyDescent="0.3">
      <c r="K33964" s="148" t="str">
        <f>IFERROR(VLOOKUP(A33964,DATABARANG!$B$4:$G$20000,5),"")</f>
        <v/>
      </c>
      <c r="L33964" s="149" t="str">
        <f t="shared" si="1072"/>
        <v/>
      </c>
      <c r="M33964" s="158" t="str">
        <f t="shared" si="1073"/>
        <v/>
      </c>
      <c r="O33964" s="151"/>
    </row>
    <row r="33965" spans="11:15" x14ac:dyDescent="0.3">
      <c r="K33965" s="148" t="str">
        <f>IFERROR(VLOOKUP(A33965,DATABARANG!$B$4:$G$20000,5),"")</f>
        <v/>
      </c>
      <c r="L33965" s="149" t="str">
        <f t="shared" si="1072"/>
        <v/>
      </c>
      <c r="M33965" s="158" t="str">
        <f t="shared" si="1073"/>
        <v/>
      </c>
      <c r="O33965" s="151"/>
    </row>
    <row r="33966" spans="11:15" x14ac:dyDescent="0.3">
      <c r="K33966" s="148" t="str">
        <f>IFERROR(VLOOKUP(A33966,DATABARANG!$B$4:$G$20000,5),"")</f>
        <v/>
      </c>
      <c r="L33966" s="149" t="str">
        <f t="shared" si="1072"/>
        <v/>
      </c>
      <c r="M33966" s="158" t="str">
        <f t="shared" si="1073"/>
        <v/>
      </c>
      <c r="O33966" s="151"/>
    </row>
    <row r="33967" spans="11:15" x14ac:dyDescent="0.3">
      <c r="K33967" s="148" t="str">
        <f>IFERROR(VLOOKUP(A33967,DATABARANG!$B$4:$G$20000,5),"")</f>
        <v/>
      </c>
      <c r="L33967" s="149" t="str">
        <f t="shared" si="1072"/>
        <v/>
      </c>
      <c r="M33967" s="158" t="str">
        <f t="shared" si="1073"/>
        <v/>
      </c>
      <c r="O33967" s="151"/>
    </row>
    <row r="33968" spans="11:15" x14ac:dyDescent="0.3">
      <c r="K33968" s="148" t="str">
        <f>IFERROR(VLOOKUP(A33968,DATABARANG!$B$4:$G$20000,5),"")</f>
        <v/>
      </c>
      <c r="L33968" s="149" t="str">
        <f t="shared" si="1072"/>
        <v/>
      </c>
      <c r="M33968" s="158" t="str">
        <f t="shared" si="1073"/>
        <v/>
      </c>
      <c r="O33968" s="151"/>
    </row>
    <row r="33969" spans="11:15" x14ac:dyDescent="0.3">
      <c r="K33969" s="148" t="str">
        <f>IFERROR(VLOOKUP(A33969,DATABARANG!$B$4:$G$20000,5),"")</f>
        <v/>
      </c>
      <c r="L33969" s="149" t="str">
        <f t="shared" si="1072"/>
        <v/>
      </c>
      <c r="M33969" s="158" t="str">
        <f t="shared" si="1073"/>
        <v/>
      </c>
      <c r="O33969" s="151"/>
    </row>
    <row r="33970" spans="11:15" x14ac:dyDescent="0.3">
      <c r="K33970" s="148" t="str">
        <f>IFERROR(VLOOKUP(A33970,DATABARANG!$B$4:$G$20000,5),"")</f>
        <v/>
      </c>
      <c r="L33970" s="149" t="str">
        <f t="shared" si="1072"/>
        <v/>
      </c>
      <c r="M33970" s="158" t="str">
        <f t="shared" si="1073"/>
        <v/>
      </c>
      <c r="O33970" s="151"/>
    </row>
    <row r="33971" spans="11:15" x14ac:dyDescent="0.3">
      <c r="K33971" s="148" t="str">
        <f>IFERROR(VLOOKUP(A33971,DATABARANG!$B$4:$G$20000,5),"")</f>
        <v/>
      </c>
      <c r="L33971" s="149" t="str">
        <f t="shared" si="1072"/>
        <v/>
      </c>
      <c r="M33971" s="158" t="str">
        <f t="shared" si="1073"/>
        <v/>
      </c>
      <c r="O33971" s="151"/>
    </row>
    <row r="33972" spans="11:15" x14ac:dyDescent="0.3">
      <c r="K33972" s="148" t="str">
        <f>IFERROR(VLOOKUP(A33972,DATABARANG!$B$4:$G$20000,5),"")</f>
        <v/>
      </c>
      <c r="L33972" s="149" t="str">
        <f t="shared" si="1072"/>
        <v/>
      </c>
      <c r="M33972" s="158" t="str">
        <f t="shared" si="1073"/>
        <v/>
      </c>
      <c r="O33972" s="151"/>
    </row>
    <row r="33973" spans="11:15" x14ac:dyDescent="0.3">
      <c r="K33973" s="148" t="str">
        <f>IFERROR(VLOOKUP(A33973,DATABARANG!$B$4:$G$20000,5),"")</f>
        <v/>
      </c>
      <c r="L33973" s="149" t="str">
        <f t="shared" si="1072"/>
        <v/>
      </c>
      <c r="M33973" s="158" t="str">
        <f t="shared" si="1073"/>
        <v/>
      </c>
      <c r="O33973" s="151"/>
    </row>
    <row r="33974" spans="11:15" x14ac:dyDescent="0.3">
      <c r="K33974" s="148" t="str">
        <f>IFERROR(VLOOKUP(A33974,DATABARANG!$B$4:$G$20000,5),"")</f>
        <v/>
      </c>
      <c r="L33974" s="149" t="str">
        <f t="shared" si="1072"/>
        <v/>
      </c>
      <c r="M33974" s="158" t="str">
        <f t="shared" si="1073"/>
        <v/>
      </c>
      <c r="O33974" s="151"/>
    </row>
    <row r="33975" spans="11:15" x14ac:dyDescent="0.3">
      <c r="K33975" s="148" t="str">
        <f>IFERROR(VLOOKUP(A33975,DATABARANG!$B$4:$G$20000,5),"")</f>
        <v/>
      </c>
      <c r="L33975" s="149" t="str">
        <f t="shared" si="1072"/>
        <v/>
      </c>
      <c r="M33975" s="158" t="str">
        <f t="shared" si="1073"/>
        <v/>
      </c>
      <c r="O33975" s="151"/>
    </row>
    <row r="33976" spans="11:15" x14ac:dyDescent="0.3">
      <c r="K33976" s="148" t="str">
        <f>IFERROR(VLOOKUP(A33976,DATABARANG!$B$4:$G$20000,5),"")</f>
        <v/>
      </c>
      <c r="L33976" s="149" t="str">
        <f t="shared" si="1072"/>
        <v/>
      </c>
      <c r="M33976" s="158" t="str">
        <f t="shared" si="1073"/>
        <v/>
      </c>
      <c r="O33976" s="151"/>
    </row>
    <row r="33977" spans="11:15" x14ac:dyDescent="0.3">
      <c r="K33977" s="148" t="str">
        <f>IFERROR(VLOOKUP(A33977,DATABARANG!$B$4:$G$20000,5),"")</f>
        <v/>
      </c>
      <c r="L33977" s="149" t="str">
        <f t="shared" si="1072"/>
        <v/>
      </c>
      <c r="M33977" s="158" t="str">
        <f t="shared" si="1073"/>
        <v/>
      </c>
      <c r="O33977" s="151"/>
    </row>
    <row r="33978" spans="11:15" x14ac:dyDescent="0.3">
      <c r="K33978" s="148" t="str">
        <f>IFERROR(VLOOKUP(A33978,DATABARANG!$B$4:$G$20000,5),"")</f>
        <v/>
      </c>
      <c r="L33978" s="149" t="str">
        <f t="shared" si="1072"/>
        <v/>
      </c>
      <c r="M33978" s="158" t="str">
        <f t="shared" si="1073"/>
        <v/>
      </c>
      <c r="O33978" s="151"/>
    </row>
    <row r="33979" spans="11:15" x14ac:dyDescent="0.3">
      <c r="K33979" s="148" t="str">
        <f>IFERROR(VLOOKUP(A33979,DATABARANG!$B$4:$G$20000,5),"")</f>
        <v/>
      </c>
      <c r="L33979" s="149" t="str">
        <f t="shared" si="1072"/>
        <v/>
      </c>
      <c r="M33979" s="158" t="str">
        <f t="shared" si="1073"/>
        <v/>
      </c>
      <c r="O33979" s="151"/>
    </row>
    <row r="33980" spans="11:15" x14ac:dyDescent="0.3">
      <c r="K33980" s="148" t="str">
        <f>IFERROR(VLOOKUP(A33980,DATABARANG!$B$4:$G$20000,5),"")</f>
        <v/>
      </c>
      <c r="L33980" s="149" t="str">
        <f t="shared" si="1072"/>
        <v/>
      </c>
      <c r="M33980" s="158" t="str">
        <f t="shared" si="1073"/>
        <v/>
      </c>
      <c r="O33980" s="151"/>
    </row>
    <row r="33981" spans="11:15" x14ac:dyDescent="0.3">
      <c r="K33981" s="148" t="str">
        <f>IFERROR(VLOOKUP(A33981,DATABARANG!$B$4:$G$20000,5),"")</f>
        <v/>
      </c>
      <c r="L33981" s="149" t="str">
        <f t="shared" si="1072"/>
        <v/>
      </c>
      <c r="M33981" s="158" t="str">
        <f t="shared" si="1073"/>
        <v/>
      </c>
      <c r="O33981" s="151"/>
    </row>
    <row r="33982" spans="11:15" x14ac:dyDescent="0.3">
      <c r="K33982" s="148" t="str">
        <f>IFERROR(VLOOKUP(A33982,DATABARANG!$B$4:$G$20000,5),"")</f>
        <v/>
      </c>
      <c r="L33982" s="149" t="str">
        <f t="shared" si="1072"/>
        <v/>
      </c>
      <c r="M33982" s="158" t="str">
        <f t="shared" si="1073"/>
        <v/>
      </c>
      <c r="O33982" s="151"/>
    </row>
    <row r="33983" spans="11:15" x14ac:dyDescent="0.3">
      <c r="K33983" s="148" t="str">
        <f>IFERROR(VLOOKUP(A33983,DATABARANG!$B$4:$G$20000,5),"")</f>
        <v/>
      </c>
      <c r="L33983" s="149" t="str">
        <f t="shared" si="1072"/>
        <v/>
      </c>
      <c r="M33983" s="158" t="str">
        <f t="shared" si="1073"/>
        <v/>
      </c>
      <c r="O33983" s="151"/>
    </row>
    <row r="33984" spans="11:15" x14ac:dyDescent="0.3">
      <c r="K33984" s="148" t="str">
        <f>IFERROR(VLOOKUP(A33984,DATABARANG!$B$4:$G$20000,5),"")</f>
        <v/>
      </c>
      <c r="L33984" s="149" t="str">
        <f t="shared" si="1072"/>
        <v/>
      </c>
      <c r="M33984" s="158" t="str">
        <f t="shared" si="1073"/>
        <v/>
      </c>
      <c r="O33984" s="151"/>
    </row>
    <row r="33985" spans="11:15" x14ac:dyDescent="0.3">
      <c r="K33985" s="148" t="str">
        <f>IFERROR(VLOOKUP(A33985,DATABARANG!$B$4:$G$20000,5),"")</f>
        <v/>
      </c>
      <c r="L33985" s="149" t="str">
        <f t="shared" si="1072"/>
        <v/>
      </c>
      <c r="M33985" s="158" t="str">
        <f t="shared" si="1073"/>
        <v/>
      </c>
      <c r="O33985" s="151"/>
    </row>
    <row r="33986" spans="11:15" x14ac:dyDescent="0.3">
      <c r="K33986" s="148" t="str">
        <f>IFERROR(VLOOKUP(A33986,DATABARANG!$B$4:$G$20000,5),"")</f>
        <v/>
      </c>
      <c r="L33986" s="149" t="str">
        <f t="shared" si="1072"/>
        <v/>
      </c>
      <c r="M33986" s="158" t="str">
        <f t="shared" si="1073"/>
        <v/>
      </c>
      <c r="O33986" s="151"/>
    </row>
    <row r="33987" spans="11:15" x14ac:dyDescent="0.3">
      <c r="K33987" s="148" t="str">
        <f>IFERROR(VLOOKUP(A33987,DATABARANG!$B$4:$G$20000,5),"")</f>
        <v/>
      </c>
      <c r="L33987" s="149" t="str">
        <f t="shared" si="1072"/>
        <v/>
      </c>
      <c r="M33987" s="158" t="str">
        <f t="shared" si="1073"/>
        <v/>
      </c>
      <c r="O33987" s="151"/>
    </row>
    <row r="33988" spans="11:15" x14ac:dyDescent="0.3">
      <c r="K33988" s="148" t="str">
        <f>IFERROR(VLOOKUP(A33988,DATABARANG!$B$4:$G$20000,5),"")</f>
        <v/>
      </c>
      <c r="L33988" s="149" t="str">
        <f t="shared" si="1072"/>
        <v/>
      </c>
      <c r="M33988" s="158" t="str">
        <f t="shared" si="1073"/>
        <v/>
      </c>
      <c r="O33988" s="151"/>
    </row>
    <row r="33989" spans="11:15" x14ac:dyDescent="0.3">
      <c r="K33989" s="148" t="str">
        <f>IFERROR(VLOOKUP(A33989,DATABARANG!$B$4:$G$20000,5),"")</f>
        <v/>
      </c>
      <c r="L33989" s="149" t="str">
        <f t="shared" si="1072"/>
        <v/>
      </c>
      <c r="M33989" s="158" t="str">
        <f t="shared" si="1073"/>
        <v/>
      </c>
      <c r="O33989" s="151"/>
    </row>
    <row r="33990" spans="11:15" x14ac:dyDescent="0.3">
      <c r="K33990" s="148" t="str">
        <f>IFERROR(VLOOKUP(A33990,DATABARANG!$B$4:$G$20000,5),"")</f>
        <v/>
      </c>
      <c r="L33990" s="149" t="str">
        <f t="shared" ref="L33990:L34053" si="1074">IFERROR((E33990-K33990)*G33990,"")</f>
        <v/>
      </c>
      <c r="M33990" s="158" t="str">
        <f t="shared" ref="M33990:M34053" si="1075">IF(B33990="","",TEXT(B33990,"DD-MMM"))</f>
        <v/>
      </c>
      <c r="O33990" s="151"/>
    </row>
    <row r="33991" spans="11:15" x14ac:dyDescent="0.3">
      <c r="K33991" s="148" t="str">
        <f>IFERROR(VLOOKUP(A33991,DATABARANG!$B$4:$G$20000,5),"")</f>
        <v/>
      </c>
      <c r="L33991" s="149" t="str">
        <f t="shared" si="1074"/>
        <v/>
      </c>
      <c r="M33991" s="158" t="str">
        <f t="shared" si="1075"/>
        <v/>
      </c>
      <c r="O33991" s="151"/>
    </row>
    <row r="33992" spans="11:15" x14ac:dyDescent="0.3">
      <c r="K33992" s="148" t="str">
        <f>IFERROR(VLOOKUP(A33992,DATABARANG!$B$4:$G$20000,5),"")</f>
        <v/>
      </c>
      <c r="L33992" s="149" t="str">
        <f t="shared" si="1074"/>
        <v/>
      </c>
      <c r="M33992" s="158" t="str">
        <f t="shared" si="1075"/>
        <v/>
      </c>
      <c r="O33992" s="151"/>
    </row>
    <row r="33993" spans="11:15" x14ac:dyDescent="0.3">
      <c r="K33993" s="148" t="str">
        <f>IFERROR(VLOOKUP(A33993,DATABARANG!$B$4:$G$20000,5),"")</f>
        <v/>
      </c>
      <c r="L33993" s="149" t="str">
        <f t="shared" si="1074"/>
        <v/>
      </c>
      <c r="M33993" s="158" t="str">
        <f t="shared" si="1075"/>
        <v/>
      </c>
      <c r="O33993" s="151"/>
    </row>
    <row r="33994" spans="11:15" x14ac:dyDescent="0.3">
      <c r="K33994" s="148" t="str">
        <f>IFERROR(VLOOKUP(A33994,DATABARANG!$B$4:$G$20000,5),"")</f>
        <v/>
      </c>
      <c r="L33994" s="149" t="str">
        <f t="shared" si="1074"/>
        <v/>
      </c>
      <c r="M33994" s="158" t="str">
        <f t="shared" si="1075"/>
        <v/>
      </c>
      <c r="O33994" s="151"/>
    </row>
    <row r="33995" spans="11:15" x14ac:dyDescent="0.3">
      <c r="K33995" s="148" t="str">
        <f>IFERROR(VLOOKUP(A33995,DATABARANG!$B$4:$G$20000,5),"")</f>
        <v/>
      </c>
      <c r="L33995" s="149" t="str">
        <f t="shared" si="1074"/>
        <v/>
      </c>
      <c r="M33995" s="158" t="str">
        <f t="shared" si="1075"/>
        <v/>
      </c>
      <c r="O33995" s="151"/>
    </row>
    <row r="33996" spans="11:15" x14ac:dyDescent="0.3">
      <c r="K33996" s="148" t="str">
        <f>IFERROR(VLOOKUP(A33996,DATABARANG!$B$4:$G$20000,5),"")</f>
        <v/>
      </c>
      <c r="L33996" s="149" t="str">
        <f t="shared" si="1074"/>
        <v/>
      </c>
      <c r="M33996" s="158" t="str">
        <f t="shared" si="1075"/>
        <v/>
      </c>
      <c r="O33996" s="151"/>
    </row>
    <row r="33997" spans="11:15" x14ac:dyDescent="0.3">
      <c r="K33997" s="148" t="str">
        <f>IFERROR(VLOOKUP(A33997,DATABARANG!$B$4:$G$20000,5),"")</f>
        <v/>
      </c>
      <c r="L33997" s="149" t="str">
        <f t="shared" si="1074"/>
        <v/>
      </c>
      <c r="M33997" s="158" t="str">
        <f t="shared" si="1075"/>
        <v/>
      </c>
      <c r="O33997" s="151"/>
    </row>
    <row r="33998" spans="11:15" x14ac:dyDescent="0.3">
      <c r="K33998" s="148" t="str">
        <f>IFERROR(VLOOKUP(A33998,DATABARANG!$B$4:$G$20000,5),"")</f>
        <v/>
      </c>
      <c r="L33998" s="149" t="str">
        <f t="shared" si="1074"/>
        <v/>
      </c>
      <c r="M33998" s="158" t="str">
        <f t="shared" si="1075"/>
        <v/>
      </c>
      <c r="O33998" s="151"/>
    </row>
    <row r="33999" spans="11:15" x14ac:dyDescent="0.3">
      <c r="K33999" s="148" t="str">
        <f>IFERROR(VLOOKUP(A33999,DATABARANG!$B$4:$G$20000,5),"")</f>
        <v/>
      </c>
      <c r="L33999" s="149" t="str">
        <f t="shared" si="1074"/>
        <v/>
      </c>
      <c r="M33999" s="158" t="str">
        <f t="shared" si="1075"/>
        <v/>
      </c>
      <c r="O33999" s="151"/>
    </row>
    <row r="34000" spans="11:15" x14ac:dyDescent="0.3">
      <c r="K34000" s="148" t="str">
        <f>IFERROR(VLOOKUP(A34000,DATABARANG!$B$4:$G$20000,5),"")</f>
        <v/>
      </c>
      <c r="L34000" s="149" t="str">
        <f t="shared" si="1074"/>
        <v/>
      </c>
      <c r="M34000" s="158" t="str">
        <f t="shared" si="1075"/>
        <v/>
      </c>
      <c r="O34000" s="151"/>
    </row>
    <row r="34001" spans="11:15" x14ac:dyDescent="0.3">
      <c r="K34001" s="148" t="str">
        <f>IFERROR(VLOOKUP(A34001,DATABARANG!$B$4:$G$20000,5),"")</f>
        <v/>
      </c>
      <c r="L34001" s="149" t="str">
        <f t="shared" si="1074"/>
        <v/>
      </c>
      <c r="M34001" s="158" t="str">
        <f t="shared" si="1075"/>
        <v/>
      </c>
      <c r="O34001" s="151"/>
    </row>
    <row r="34002" spans="11:15" x14ac:dyDescent="0.3">
      <c r="K34002" s="148" t="str">
        <f>IFERROR(VLOOKUP(A34002,DATABARANG!$B$4:$G$20000,5),"")</f>
        <v/>
      </c>
      <c r="L34002" s="149" t="str">
        <f t="shared" si="1074"/>
        <v/>
      </c>
      <c r="M34002" s="158" t="str">
        <f t="shared" si="1075"/>
        <v/>
      </c>
      <c r="O34002" s="151"/>
    </row>
    <row r="34003" spans="11:15" x14ac:dyDescent="0.3">
      <c r="K34003" s="148" t="str">
        <f>IFERROR(VLOOKUP(A34003,DATABARANG!$B$4:$G$20000,5),"")</f>
        <v/>
      </c>
      <c r="L34003" s="149" t="str">
        <f t="shared" si="1074"/>
        <v/>
      </c>
      <c r="M34003" s="158" t="str">
        <f t="shared" si="1075"/>
        <v/>
      </c>
      <c r="O34003" s="151"/>
    </row>
    <row r="34004" spans="11:15" x14ac:dyDescent="0.3">
      <c r="K34004" s="148" t="str">
        <f>IFERROR(VLOOKUP(A34004,DATABARANG!$B$4:$G$20000,5),"")</f>
        <v/>
      </c>
      <c r="L34004" s="149" t="str">
        <f t="shared" si="1074"/>
        <v/>
      </c>
      <c r="M34004" s="158" t="str">
        <f t="shared" si="1075"/>
        <v/>
      </c>
      <c r="O34004" s="151"/>
    </row>
    <row r="34005" spans="11:15" x14ac:dyDescent="0.3">
      <c r="K34005" s="148" t="str">
        <f>IFERROR(VLOOKUP(A34005,DATABARANG!$B$4:$G$20000,5),"")</f>
        <v/>
      </c>
      <c r="L34005" s="149" t="str">
        <f t="shared" si="1074"/>
        <v/>
      </c>
      <c r="M34005" s="158" t="str">
        <f t="shared" si="1075"/>
        <v/>
      </c>
      <c r="O34005" s="151"/>
    </row>
    <row r="34006" spans="11:15" x14ac:dyDescent="0.3">
      <c r="K34006" s="148" t="str">
        <f>IFERROR(VLOOKUP(A34006,DATABARANG!$B$4:$G$20000,5),"")</f>
        <v/>
      </c>
      <c r="L34006" s="149" t="str">
        <f t="shared" si="1074"/>
        <v/>
      </c>
      <c r="M34006" s="158" t="str">
        <f t="shared" si="1075"/>
        <v/>
      </c>
      <c r="O34006" s="151"/>
    </row>
    <row r="34007" spans="11:15" x14ac:dyDescent="0.3">
      <c r="K34007" s="148" t="str">
        <f>IFERROR(VLOOKUP(A34007,DATABARANG!$B$4:$G$20000,5),"")</f>
        <v/>
      </c>
      <c r="L34007" s="149" t="str">
        <f t="shared" si="1074"/>
        <v/>
      </c>
      <c r="M34007" s="158" t="str">
        <f t="shared" si="1075"/>
        <v/>
      </c>
      <c r="O34007" s="151"/>
    </row>
    <row r="34008" spans="11:15" x14ac:dyDescent="0.3">
      <c r="K34008" s="148" t="str">
        <f>IFERROR(VLOOKUP(A34008,DATABARANG!$B$4:$G$20000,5),"")</f>
        <v/>
      </c>
      <c r="L34008" s="149" t="str">
        <f t="shared" si="1074"/>
        <v/>
      </c>
      <c r="M34008" s="158" t="str">
        <f t="shared" si="1075"/>
        <v/>
      </c>
      <c r="O34008" s="151"/>
    </row>
    <row r="34009" spans="11:15" x14ac:dyDescent="0.3">
      <c r="K34009" s="148" t="str">
        <f>IFERROR(VLOOKUP(A34009,DATABARANG!$B$4:$G$20000,5),"")</f>
        <v/>
      </c>
      <c r="L34009" s="149" t="str">
        <f t="shared" si="1074"/>
        <v/>
      </c>
      <c r="M34009" s="158" t="str">
        <f t="shared" si="1075"/>
        <v/>
      </c>
      <c r="O34009" s="151"/>
    </row>
    <row r="34010" spans="11:15" x14ac:dyDescent="0.3">
      <c r="K34010" s="148" t="str">
        <f>IFERROR(VLOOKUP(A34010,DATABARANG!$B$4:$G$20000,5),"")</f>
        <v/>
      </c>
      <c r="L34010" s="149" t="str">
        <f t="shared" si="1074"/>
        <v/>
      </c>
      <c r="M34010" s="158" t="str">
        <f t="shared" si="1075"/>
        <v/>
      </c>
      <c r="O34010" s="151"/>
    </row>
    <row r="34011" spans="11:15" x14ac:dyDescent="0.3">
      <c r="K34011" s="148" t="str">
        <f>IFERROR(VLOOKUP(A34011,DATABARANG!$B$4:$G$20000,5),"")</f>
        <v/>
      </c>
      <c r="L34011" s="149" t="str">
        <f t="shared" si="1074"/>
        <v/>
      </c>
      <c r="M34011" s="158" t="str">
        <f t="shared" si="1075"/>
        <v/>
      </c>
      <c r="O34011" s="151"/>
    </row>
    <row r="34012" spans="11:15" x14ac:dyDescent="0.3">
      <c r="K34012" s="148" t="str">
        <f>IFERROR(VLOOKUP(A34012,DATABARANG!$B$4:$G$20000,5),"")</f>
        <v/>
      </c>
      <c r="L34012" s="149" t="str">
        <f t="shared" si="1074"/>
        <v/>
      </c>
      <c r="M34012" s="158" t="str">
        <f t="shared" si="1075"/>
        <v/>
      </c>
      <c r="O34012" s="151"/>
    </row>
    <row r="34013" spans="11:15" x14ac:dyDescent="0.3">
      <c r="K34013" s="148" t="str">
        <f>IFERROR(VLOOKUP(A34013,DATABARANG!$B$4:$G$20000,5),"")</f>
        <v/>
      </c>
      <c r="L34013" s="149" t="str">
        <f t="shared" si="1074"/>
        <v/>
      </c>
      <c r="M34013" s="158" t="str">
        <f t="shared" si="1075"/>
        <v/>
      </c>
      <c r="O34013" s="151"/>
    </row>
    <row r="34014" spans="11:15" x14ac:dyDescent="0.3">
      <c r="K34014" s="148" t="str">
        <f>IFERROR(VLOOKUP(A34014,DATABARANG!$B$4:$G$20000,5),"")</f>
        <v/>
      </c>
      <c r="L34014" s="149" t="str">
        <f t="shared" si="1074"/>
        <v/>
      </c>
      <c r="M34014" s="158" t="str">
        <f t="shared" si="1075"/>
        <v/>
      </c>
      <c r="O34014" s="151"/>
    </row>
    <row r="34015" spans="11:15" x14ac:dyDescent="0.3">
      <c r="K34015" s="148" t="str">
        <f>IFERROR(VLOOKUP(A34015,DATABARANG!$B$4:$G$20000,5),"")</f>
        <v/>
      </c>
      <c r="L34015" s="149" t="str">
        <f t="shared" si="1074"/>
        <v/>
      </c>
      <c r="M34015" s="158" t="str">
        <f t="shared" si="1075"/>
        <v/>
      </c>
      <c r="O34015" s="151"/>
    </row>
    <row r="34016" spans="11:15" x14ac:dyDescent="0.3">
      <c r="K34016" s="148" t="str">
        <f>IFERROR(VLOOKUP(A34016,DATABARANG!$B$4:$G$20000,5),"")</f>
        <v/>
      </c>
      <c r="L34016" s="149" t="str">
        <f t="shared" si="1074"/>
        <v/>
      </c>
      <c r="M34016" s="158" t="str">
        <f t="shared" si="1075"/>
        <v/>
      </c>
      <c r="O34016" s="151"/>
    </row>
    <row r="34017" spans="11:15" x14ac:dyDescent="0.3">
      <c r="K34017" s="148" t="str">
        <f>IFERROR(VLOOKUP(A34017,DATABARANG!$B$4:$G$20000,5),"")</f>
        <v/>
      </c>
      <c r="L34017" s="149" t="str">
        <f t="shared" si="1074"/>
        <v/>
      </c>
      <c r="M34017" s="158" t="str">
        <f t="shared" si="1075"/>
        <v/>
      </c>
      <c r="O34017" s="151"/>
    </row>
    <row r="34018" spans="11:15" x14ac:dyDescent="0.3">
      <c r="K34018" s="148" t="str">
        <f>IFERROR(VLOOKUP(A34018,DATABARANG!$B$4:$G$20000,5),"")</f>
        <v/>
      </c>
      <c r="L34018" s="149" t="str">
        <f t="shared" si="1074"/>
        <v/>
      </c>
      <c r="M34018" s="158" t="str">
        <f t="shared" si="1075"/>
        <v/>
      </c>
      <c r="O34018" s="151"/>
    </row>
    <row r="34019" spans="11:15" x14ac:dyDescent="0.3">
      <c r="K34019" s="148" t="str">
        <f>IFERROR(VLOOKUP(A34019,DATABARANG!$B$4:$G$20000,5),"")</f>
        <v/>
      </c>
      <c r="L34019" s="149" t="str">
        <f t="shared" si="1074"/>
        <v/>
      </c>
      <c r="M34019" s="158" t="str">
        <f t="shared" si="1075"/>
        <v/>
      </c>
      <c r="O34019" s="151"/>
    </row>
    <row r="34020" spans="11:15" x14ac:dyDescent="0.3">
      <c r="K34020" s="148" t="str">
        <f>IFERROR(VLOOKUP(A34020,DATABARANG!$B$4:$G$20000,5),"")</f>
        <v/>
      </c>
      <c r="L34020" s="149" t="str">
        <f t="shared" si="1074"/>
        <v/>
      </c>
      <c r="M34020" s="158" t="str">
        <f t="shared" si="1075"/>
        <v/>
      </c>
      <c r="O34020" s="151"/>
    </row>
    <row r="34021" spans="11:15" x14ac:dyDescent="0.3">
      <c r="K34021" s="148" t="str">
        <f>IFERROR(VLOOKUP(A34021,DATABARANG!$B$4:$G$20000,5),"")</f>
        <v/>
      </c>
      <c r="L34021" s="149" t="str">
        <f t="shared" si="1074"/>
        <v/>
      </c>
      <c r="M34021" s="158" t="str">
        <f t="shared" si="1075"/>
        <v/>
      </c>
      <c r="O34021" s="151"/>
    </row>
    <row r="34022" spans="11:15" x14ac:dyDescent="0.3">
      <c r="K34022" s="148" t="str">
        <f>IFERROR(VLOOKUP(A34022,DATABARANG!$B$4:$G$20000,5),"")</f>
        <v/>
      </c>
      <c r="L34022" s="149" t="str">
        <f t="shared" si="1074"/>
        <v/>
      </c>
      <c r="M34022" s="158" t="str">
        <f t="shared" si="1075"/>
        <v/>
      </c>
      <c r="O34022" s="151"/>
    </row>
    <row r="34023" spans="11:15" x14ac:dyDescent="0.3">
      <c r="K34023" s="148" t="str">
        <f>IFERROR(VLOOKUP(A34023,DATABARANG!$B$4:$G$20000,5),"")</f>
        <v/>
      </c>
      <c r="L34023" s="149" t="str">
        <f t="shared" si="1074"/>
        <v/>
      </c>
      <c r="M34023" s="158" t="str">
        <f t="shared" si="1075"/>
        <v/>
      </c>
      <c r="O34023" s="151"/>
    </row>
    <row r="34024" spans="11:15" x14ac:dyDescent="0.3">
      <c r="K34024" s="148" t="str">
        <f>IFERROR(VLOOKUP(A34024,DATABARANG!$B$4:$G$20000,5),"")</f>
        <v/>
      </c>
      <c r="L34024" s="149" t="str">
        <f t="shared" si="1074"/>
        <v/>
      </c>
      <c r="M34024" s="158" t="str">
        <f t="shared" si="1075"/>
        <v/>
      </c>
      <c r="O34024" s="151"/>
    </row>
    <row r="34025" spans="11:15" x14ac:dyDescent="0.3">
      <c r="K34025" s="148" t="str">
        <f>IFERROR(VLOOKUP(A34025,DATABARANG!$B$4:$G$20000,5),"")</f>
        <v/>
      </c>
      <c r="L34025" s="149" t="str">
        <f t="shared" si="1074"/>
        <v/>
      </c>
      <c r="M34025" s="158" t="str">
        <f t="shared" si="1075"/>
        <v/>
      </c>
      <c r="O34025" s="151"/>
    </row>
    <row r="34026" spans="11:15" x14ac:dyDescent="0.3">
      <c r="K34026" s="148" t="str">
        <f>IFERROR(VLOOKUP(A34026,DATABARANG!$B$4:$G$20000,5),"")</f>
        <v/>
      </c>
      <c r="L34026" s="149" t="str">
        <f t="shared" si="1074"/>
        <v/>
      </c>
      <c r="M34026" s="158" t="str">
        <f t="shared" si="1075"/>
        <v/>
      </c>
      <c r="O34026" s="151"/>
    </row>
    <row r="34027" spans="11:15" x14ac:dyDescent="0.3">
      <c r="K34027" s="148" t="str">
        <f>IFERROR(VLOOKUP(A34027,DATABARANG!$B$4:$G$20000,5),"")</f>
        <v/>
      </c>
      <c r="L34027" s="149" t="str">
        <f t="shared" si="1074"/>
        <v/>
      </c>
      <c r="M34027" s="158" t="str">
        <f t="shared" si="1075"/>
        <v/>
      </c>
      <c r="O34027" s="151"/>
    </row>
    <row r="34028" spans="11:15" x14ac:dyDescent="0.3">
      <c r="K34028" s="148" t="str">
        <f>IFERROR(VLOOKUP(A34028,DATABARANG!$B$4:$G$20000,5),"")</f>
        <v/>
      </c>
      <c r="L34028" s="149" t="str">
        <f t="shared" si="1074"/>
        <v/>
      </c>
      <c r="M34028" s="158" t="str">
        <f t="shared" si="1075"/>
        <v/>
      </c>
      <c r="O34028" s="151"/>
    </row>
    <row r="34029" spans="11:15" x14ac:dyDescent="0.3">
      <c r="K34029" s="148" t="str">
        <f>IFERROR(VLOOKUP(A34029,DATABARANG!$B$4:$G$20000,5),"")</f>
        <v/>
      </c>
      <c r="L34029" s="149" t="str">
        <f t="shared" si="1074"/>
        <v/>
      </c>
      <c r="M34029" s="158" t="str">
        <f t="shared" si="1075"/>
        <v/>
      </c>
      <c r="O34029" s="151"/>
    </row>
    <row r="34030" spans="11:15" x14ac:dyDescent="0.3">
      <c r="K34030" s="148" t="str">
        <f>IFERROR(VLOOKUP(A34030,DATABARANG!$B$4:$G$20000,5),"")</f>
        <v/>
      </c>
      <c r="L34030" s="149" t="str">
        <f t="shared" si="1074"/>
        <v/>
      </c>
      <c r="M34030" s="158" t="str">
        <f t="shared" si="1075"/>
        <v/>
      </c>
      <c r="O34030" s="151"/>
    </row>
    <row r="34031" spans="11:15" x14ac:dyDescent="0.3">
      <c r="K34031" s="148" t="str">
        <f>IFERROR(VLOOKUP(A34031,DATABARANG!$B$4:$G$20000,5),"")</f>
        <v/>
      </c>
      <c r="L34031" s="149" t="str">
        <f t="shared" si="1074"/>
        <v/>
      </c>
      <c r="M34031" s="158" t="str">
        <f t="shared" si="1075"/>
        <v/>
      </c>
      <c r="O34031" s="151"/>
    </row>
    <row r="34032" spans="11:15" x14ac:dyDescent="0.3">
      <c r="K34032" s="148" t="str">
        <f>IFERROR(VLOOKUP(A34032,DATABARANG!$B$4:$G$20000,5),"")</f>
        <v/>
      </c>
      <c r="L34032" s="149" t="str">
        <f t="shared" si="1074"/>
        <v/>
      </c>
      <c r="M34032" s="158" t="str">
        <f t="shared" si="1075"/>
        <v/>
      </c>
      <c r="O34032" s="151"/>
    </row>
    <row r="34033" spans="11:15" x14ac:dyDescent="0.3">
      <c r="K34033" s="148" t="str">
        <f>IFERROR(VLOOKUP(A34033,DATABARANG!$B$4:$G$20000,5),"")</f>
        <v/>
      </c>
      <c r="L34033" s="149" t="str">
        <f t="shared" si="1074"/>
        <v/>
      </c>
      <c r="M34033" s="158" t="str">
        <f t="shared" si="1075"/>
        <v/>
      </c>
      <c r="O34033" s="151"/>
    </row>
    <row r="34034" spans="11:15" x14ac:dyDescent="0.3">
      <c r="K34034" s="148" t="str">
        <f>IFERROR(VLOOKUP(A34034,DATABARANG!$B$4:$G$20000,5),"")</f>
        <v/>
      </c>
      <c r="L34034" s="149" t="str">
        <f t="shared" si="1074"/>
        <v/>
      </c>
      <c r="M34034" s="158" t="str">
        <f t="shared" si="1075"/>
        <v/>
      </c>
      <c r="O34034" s="151"/>
    </row>
    <row r="34035" spans="11:15" x14ac:dyDescent="0.3">
      <c r="K34035" s="148" t="str">
        <f>IFERROR(VLOOKUP(A34035,DATABARANG!$B$4:$G$20000,5),"")</f>
        <v/>
      </c>
      <c r="L34035" s="149" t="str">
        <f t="shared" si="1074"/>
        <v/>
      </c>
      <c r="M34035" s="158" t="str">
        <f t="shared" si="1075"/>
        <v/>
      </c>
      <c r="O34035" s="151"/>
    </row>
    <row r="34036" spans="11:15" x14ac:dyDescent="0.3">
      <c r="K34036" s="148" t="str">
        <f>IFERROR(VLOOKUP(A34036,DATABARANG!$B$4:$G$20000,5),"")</f>
        <v/>
      </c>
      <c r="L34036" s="149" t="str">
        <f t="shared" si="1074"/>
        <v/>
      </c>
      <c r="M34036" s="158" t="str">
        <f t="shared" si="1075"/>
        <v/>
      </c>
      <c r="O34036" s="151"/>
    </row>
    <row r="34037" spans="11:15" x14ac:dyDescent="0.3">
      <c r="K34037" s="148" t="str">
        <f>IFERROR(VLOOKUP(A34037,DATABARANG!$B$4:$G$20000,5),"")</f>
        <v/>
      </c>
      <c r="L34037" s="149" t="str">
        <f t="shared" si="1074"/>
        <v/>
      </c>
      <c r="M34037" s="158" t="str">
        <f t="shared" si="1075"/>
        <v/>
      </c>
      <c r="O34037" s="151"/>
    </row>
    <row r="34038" spans="11:15" x14ac:dyDescent="0.3">
      <c r="K34038" s="148" t="str">
        <f>IFERROR(VLOOKUP(A34038,DATABARANG!$B$4:$G$20000,5),"")</f>
        <v/>
      </c>
      <c r="L34038" s="149" t="str">
        <f t="shared" si="1074"/>
        <v/>
      </c>
      <c r="M34038" s="158" t="str">
        <f t="shared" si="1075"/>
        <v/>
      </c>
      <c r="O34038" s="151"/>
    </row>
    <row r="34039" spans="11:15" x14ac:dyDescent="0.3">
      <c r="K34039" s="148" t="str">
        <f>IFERROR(VLOOKUP(A34039,DATABARANG!$B$4:$G$20000,5),"")</f>
        <v/>
      </c>
      <c r="L34039" s="149" t="str">
        <f t="shared" si="1074"/>
        <v/>
      </c>
      <c r="M34039" s="158" t="str">
        <f t="shared" si="1075"/>
        <v/>
      </c>
      <c r="O34039" s="151"/>
    </row>
    <row r="34040" spans="11:15" x14ac:dyDescent="0.3">
      <c r="K34040" s="148" t="str">
        <f>IFERROR(VLOOKUP(A34040,DATABARANG!$B$4:$G$20000,5),"")</f>
        <v/>
      </c>
      <c r="L34040" s="149" t="str">
        <f t="shared" si="1074"/>
        <v/>
      </c>
      <c r="M34040" s="158" t="str">
        <f t="shared" si="1075"/>
        <v/>
      </c>
      <c r="O34040" s="151"/>
    </row>
    <row r="34041" spans="11:15" x14ac:dyDescent="0.3">
      <c r="K34041" s="148" t="str">
        <f>IFERROR(VLOOKUP(A34041,DATABARANG!$B$4:$G$20000,5),"")</f>
        <v/>
      </c>
      <c r="L34041" s="149" t="str">
        <f t="shared" si="1074"/>
        <v/>
      </c>
      <c r="M34041" s="158" t="str">
        <f t="shared" si="1075"/>
        <v/>
      </c>
      <c r="O34041" s="151"/>
    </row>
    <row r="34042" spans="11:15" x14ac:dyDescent="0.3">
      <c r="K34042" s="148" t="str">
        <f>IFERROR(VLOOKUP(A34042,DATABARANG!$B$4:$G$20000,5),"")</f>
        <v/>
      </c>
      <c r="L34042" s="149" t="str">
        <f t="shared" si="1074"/>
        <v/>
      </c>
      <c r="M34042" s="158" t="str">
        <f t="shared" si="1075"/>
        <v/>
      </c>
      <c r="O34042" s="151"/>
    </row>
    <row r="34043" spans="11:15" x14ac:dyDescent="0.3">
      <c r="K34043" s="148" t="str">
        <f>IFERROR(VLOOKUP(A34043,DATABARANG!$B$4:$G$20000,5),"")</f>
        <v/>
      </c>
      <c r="L34043" s="149" t="str">
        <f t="shared" si="1074"/>
        <v/>
      </c>
      <c r="M34043" s="158" t="str">
        <f t="shared" si="1075"/>
        <v/>
      </c>
      <c r="O34043" s="151"/>
    </row>
    <row r="34044" spans="11:15" x14ac:dyDescent="0.3">
      <c r="K34044" s="148" t="str">
        <f>IFERROR(VLOOKUP(A34044,DATABARANG!$B$4:$G$20000,5),"")</f>
        <v/>
      </c>
      <c r="L34044" s="149" t="str">
        <f t="shared" si="1074"/>
        <v/>
      </c>
      <c r="M34044" s="158" t="str">
        <f t="shared" si="1075"/>
        <v/>
      </c>
      <c r="O34044" s="151"/>
    </row>
    <row r="34045" spans="11:15" x14ac:dyDescent="0.3">
      <c r="K34045" s="148" t="str">
        <f>IFERROR(VLOOKUP(A34045,DATABARANG!$B$4:$G$20000,5),"")</f>
        <v/>
      </c>
      <c r="L34045" s="149" t="str">
        <f t="shared" si="1074"/>
        <v/>
      </c>
      <c r="M34045" s="158" t="str">
        <f t="shared" si="1075"/>
        <v/>
      </c>
      <c r="O34045" s="151"/>
    </row>
    <row r="34046" spans="11:15" x14ac:dyDescent="0.3">
      <c r="K34046" s="148" t="str">
        <f>IFERROR(VLOOKUP(A34046,DATABARANG!$B$4:$G$20000,5),"")</f>
        <v/>
      </c>
      <c r="L34046" s="149" t="str">
        <f t="shared" si="1074"/>
        <v/>
      </c>
      <c r="M34046" s="158" t="str">
        <f t="shared" si="1075"/>
        <v/>
      </c>
      <c r="O34046" s="151"/>
    </row>
    <row r="34047" spans="11:15" x14ac:dyDescent="0.3">
      <c r="K34047" s="148" t="str">
        <f>IFERROR(VLOOKUP(A34047,DATABARANG!$B$4:$G$20000,5),"")</f>
        <v/>
      </c>
      <c r="L34047" s="149" t="str">
        <f t="shared" si="1074"/>
        <v/>
      </c>
      <c r="M34047" s="158" t="str">
        <f t="shared" si="1075"/>
        <v/>
      </c>
      <c r="O34047" s="151"/>
    </row>
    <row r="34048" spans="11:15" x14ac:dyDescent="0.3">
      <c r="K34048" s="148" t="str">
        <f>IFERROR(VLOOKUP(A34048,DATABARANG!$B$4:$G$20000,5),"")</f>
        <v/>
      </c>
      <c r="L34048" s="149" t="str">
        <f t="shared" si="1074"/>
        <v/>
      </c>
      <c r="M34048" s="158" t="str">
        <f t="shared" si="1075"/>
        <v/>
      </c>
      <c r="O34048" s="151"/>
    </row>
    <row r="34049" spans="11:15" x14ac:dyDescent="0.3">
      <c r="K34049" s="148" t="str">
        <f>IFERROR(VLOOKUP(A34049,DATABARANG!$B$4:$G$20000,5),"")</f>
        <v/>
      </c>
      <c r="L34049" s="149" t="str">
        <f t="shared" si="1074"/>
        <v/>
      </c>
      <c r="M34049" s="158" t="str">
        <f t="shared" si="1075"/>
        <v/>
      </c>
      <c r="O34049" s="151"/>
    </row>
    <row r="34050" spans="11:15" x14ac:dyDescent="0.3">
      <c r="K34050" s="148" t="str">
        <f>IFERROR(VLOOKUP(A34050,DATABARANG!$B$4:$G$20000,5),"")</f>
        <v/>
      </c>
      <c r="L34050" s="149" t="str">
        <f t="shared" si="1074"/>
        <v/>
      </c>
      <c r="M34050" s="158" t="str">
        <f t="shared" si="1075"/>
        <v/>
      </c>
      <c r="O34050" s="151"/>
    </row>
    <row r="34051" spans="11:15" x14ac:dyDescent="0.3">
      <c r="K34051" s="148" t="str">
        <f>IFERROR(VLOOKUP(A34051,DATABARANG!$B$4:$G$20000,5),"")</f>
        <v/>
      </c>
      <c r="L34051" s="149" t="str">
        <f t="shared" si="1074"/>
        <v/>
      </c>
      <c r="M34051" s="158" t="str">
        <f t="shared" si="1075"/>
        <v/>
      </c>
      <c r="O34051" s="151"/>
    </row>
    <row r="34052" spans="11:15" x14ac:dyDescent="0.3">
      <c r="K34052" s="148" t="str">
        <f>IFERROR(VLOOKUP(A34052,DATABARANG!$B$4:$G$20000,5),"")</f>
        <v/>
      </c>
      <c r="L34052" s="149" t="str">
        <f t="shared" si="1074"/>
        <v/>
      </c>
      <c r="M34052" s="158" t="str">
        <f t="shared" si="1075"/>
        <v/>
      </c>
      <c r="O34052" s="151"/>
    </row>
    <row r="34053" spans="11:15" x14ac:dyDescent="0.3">
      <c r="K34053" s="148" t="str">
        <f>IFERROR(VLOOKUP(A34053,DATABARANG!$B$4:$G$20000,5),"")</f>
        <v/>
      </c>
      <c r="L34053" s="149" t="str">
        <f t="shared" si="1074"/>
        <v/>
      </c>
      <c r="M34053" s="158" t="str">
        <f t="shared" si="1075"/>
        <v/>
      </c>
      <c r="O34053" s="151"/>
    </row>
    <row r="34054" spans="11:15" x14ac:dyDescent="0.3">
      <c r="K34054" s="148" t="str">
        <f>IFERROR(VLOOKUP(A34054,DATABARANG!$B$4:$G$20000,5),"")</f>
        <v/>
      </c>
      <c r="L34054" s="149" t="str">
        <f t="shared" ref="L34054:L34117" si="1076">IFERROR((E34054-K34054)*G34054,"")</f>
        <v/>
      </c>
      <c r="M34054" s="158" t="str">
        <f t="shared" ref="M34054:M34117" si="1077">IF(B34054="","",TEXT(B34054,"DD-MMM"))</f>
        <v/>
      </c>
      <c r="O34054" s="151"/>
    </row>
    <row r="34055" spans="11:15" x14ac:dyDescent="0.3">
      <c r="K34055" s="148" t="str">
        <f>IFERROR(VLOOKUP(A34055,DATABARANG!$B$4:$G$20000,5),"")</f>
        <v/>
      </c>
      <c r="L34055" s="149" t="str">
        <f t="shared" si="1076"/>
        <v/>
      </c>
      <c r="M34055" s="158" t="str">
        <f t="shared" si="1077"/>
        <v/>
      </c>
      <c r="O34055" s="151"/>
    </row>
    <row r="34056" spans="11:15" x14ac:dyDescent="0.3">
      <c r="K34056" s="148" t="str">
        <f>IFERROR(VLOOKUP(A34056,DATABARANG!$B$4:$G$20000,5),"")</f>
        <v/>
      </c>
      <c r="L34056" s="149" t="str">
        <f t="shared" si="1076"/>
        <v/>
      </c>
      <c r="M34056" s="158" t="str">
        <f t="shared" si="1077"/>
        <v/>
      </c>
      <c r="O34056" s="151"/>
    </row>
    <row r="34057" spans="11:15" x14ac:dyDescent="0.3">
      <c r="K34057" s="148" t="str">
        <f>IFERROR(VLOOKUP(A34057,DATABARANG!$B$4:$G$20000,5),"")</f>
        <v/>
      </c>
      <c r="L34057" s="149" t="str">
        <f t="shared" si="1076"/>
        <v/>
      </c>
      <c r="M34057" s="158" t="str">
        <f t="shared" si="1077"/>
        <v/>
      </c>
      <c r="O34057" s="151"/>
    </row>
    <row r="34058" spans="11:15" x14ac:dyDescent="0.3">
      <c r="K34058" s="148" t="str">
        <f>IFERROR(VLOOKUP(A34058,DATABARANG!$B$4:$G$20000,5),"")</f>
        <v/>
      </c>
      <c r="L34058" s="149" t="str">
        <f t="shared" si="1076"/>
        <v/>
      </c>
      <c r="M34058" s="158" t="str">
        <f t="shared" si="1077"/>
        <v/>
      </c>
      <c r="O34058" s="151"/>
    </row>
    <row r="34059" spans="11:15" x14ac:dyDescent="0.3">
      <c r="K34059" s="148" t="str">
        <f>IFERROR(VLOOKUP(A34059,DATABARANG!$B$4:$G$20000,5),"")</f>
        <v/>
      </c>
      <c r="L34059" s="149" t="str">
        <f t="shared" si="1076"/>
        <v/>
      </c>
      <c r="M34059" s="158" t="str">
        <f t="shared" si="1077"/>
        <v/>
      </c>
      <c r="O34059" s="151"/>
    </row>
    <row r="34060" spans="11:15" x14ac:dyDescent="0.3">
      <c r="K34060" s="148" t="str">
        <f>IFERROR(VLOOKUP(A34060,DATABARANG!$B$4:$G$20000,5),"")</f>
        <v/>
      </c>
      <c r="L34060" s="149" t="str">
        <f t="shared" si="1076"/>
        <v/>
      </c>
      <c r="M34060" s="158" t="str">
        <f t="shared" si="1077"/>
        <v/>
      </c>
      <c r="O34060" s="151"/>
    </row>
    <row r="34061" spans="11:15" x14ac:dyDescent="0.3">
      <c r="K34061" s="148" t="str">
        <f>IFERROR(VLOOKUP(A34061,DATABARANG!$B$4:$G$20000,5),"")</f>
        <v/>
      </c>
      <c r="L34061" s="149" t="str">
        <f t="shared" si="1076"/>
        <v/>
      </c>
      <c r="M34061" s="158" t="str">
        <f t="shared" si="1077"/>
        <v/>
      </c>
      <c r="O34061" s="151"/>
    </row>
    <row r="34062" spans="11:15" x14ac:dyDescent="0.3">
      <c r="K34062" s="148" t="str">
        <f>IFERROR(VLOOKUP(A34062,DATABARANG!$B$4:$G$20000,5),"")</f>
        <v/>
      </c>
      <c r="L34062" s="149" t="str">
        <f t="shared" si="1076"/>
        <v/>
      </c>
      <c r="M34062" s="158" t="str">
        <f t="shared" si="1077"/>
        <v/>
      </c>
      <c r="O34062" s="151"/>
    </row>
    <row r="34063" spans="11:15" x14ac:dyDescent="0.3">
      <c r="K34063" s="148" t="str">
        <f>IFERROR(VLOOKUP(A34063,DATABARANG!$B$4:$G$20000,5),"")</f>
        <v/>
      </c>
      <c r="L34063" s="149" t="str">
        <f t="shared" si="1076"/>
        <v/>
      </c>
      <c r="M34063" s="158" t="str">
        <f t="shared" si="1077"/>
        <v/>
      </c>
      <c r="O34063" s="151"/>
    </row>
    <row r="34064" spans="11:15" x14ac:dyDescent="0.3">
      <c r="K34064" s="148" t="str">
        <f>IFERROR(VLOOKUP(A34064,DATABARANG!$B$4:$G$20000,5),"")</f>
        <v/>
      </c>
      <c r="L34064" s="149" t="str">
        <f t="shared" si="1076"/>
        <v/>
      </c>
      <c r="M34064" s="158" t="str">
        <f t="shared" si="1077"/>
        <v/>
      </c>
      <c r="O34064" s="151"/>
    </row>
    <row r="34065" spans="11:15" x14ac:dyDescent="0.3">
      <c r="K34065" s="148" t="str">
        <f>IFERROR(VLOOKUP(A34065,DATABARANG!$B$4:$G$20000,5),"")</f>
        <v/>
      </c>
      <c r="L34065" s="149" t="str">
        <f t="shared" si="1076"/>
        <v/>
      </c>
      <c r="M34065" s="158" t="str">
        <f t="shared" si="1077"/>
        <v/>
      </c>
      <c r="O34065" s="151"/>
    </row>
    <row r="34066" spans="11:15" x14ac:dyDescent="0.3">
      <c r="K34066" s="148" t="str">
        <f>IFERROR(VLOOKUP(A34066,DATABARANG!$B$4:$G$20000,5),"")</f>
        <v/>
      </c>
      <c r="L34066" s="149" t="str">
        <f t="shared" si="1076"/>
        <v/>
      </c>
      <c r="M34066" s="158" t="str">
        <f t="shared" si="1077"/>
        <v/>
      </c>
      <c r="O34066" s="151"/>
    </row>
    <row r="34067" spans="11:15" x14ac:dyDescent="0.3">
      <c r="K34067" s="148" t="str">
        <f>IFERROR(VLOOKUP(A34067,DATABARANG!$B$4:$G$20000,5),"")</f>
        <v/>
      </c>
      <c r="L34067" s="149" t="str">
        <f t="shared" si="1076"/>
        <v/>
      </c>
      <c r="M34067" s="158" t="str">
        <f t="shared" si="1077"/>
        <v/>
      </c>
      <c r="O34067" s="151"/>
    </row>
    <row r="34068" spans="11:15" x14ac:dyDescent="0.3">
      <c r="K34068" s="148" t="str">
        <f>IFERROR(VLOOKUP(A34068,DATABARANG!$B$4:$G$20000,5),"")</f>
        <v/>
      </c>
      <c r="L34068" s="149" t="str">
        <f t="shared" si="1076"/>
        <v/>
      </c>
      <c r="M34068" s="158" t="str">
        <f t="shared" si="1077"/>
        <v/>
      </c>
      <c r="O34068" s="151"/>
    </row>
    <row r="34069" spans="11:15" x14ac:dyDescent="0.3">
      <c r="K34069" s="148" t="str">
        <f>IFERROR(VLOOKUP(A34069,DATABARANG!$B$4:$G$20000,5),"")</f>
        <v/>
      </c>
      <c r="L34069" s="149" t="str">
        <f t="shared" si="1076"/>
        <v/>
      </c>
      <c r="M34069" s="158" t="str">
        <f t="shared" si="1077"/>
        <v/>
      </c>
      <c r="O34069" s="151"/>
    </row>
    <row r="34070" spans="11:15" x14ac:dyDescent="0.3">
      <c r="K34070" s="148" t="str">
        <f>IFERROR(VLOOKUP(A34070,DATABARANG!$B$4:$G$20000,5),"")</f>
        <v/>
      </c>
      <c r="L34070" s="149" t="str">
        <f t="shared" si="1076"/>
        <v/>
      </c>
      <c r="M34070" s="158" t="str">
        <f t="shared" si="1077"/>
        <v/>
      </c>
      <c r="O34070" s="151"/>
    </row>
    <row r="34071" spans="11:15" x14ac:dyDescent="0.3">
      <c r="K34071" s="148" t="str">
        <f>IFERROR(VLOOKUP(A34071,DATABARANG!$B$4:$G$20000,5),"")</f>
        <v/>
      </c>
      <c r="L34071" s="149" t="str">
        <f t="shared" si="1076"/>
        <v/>
      </c>
      <c r="M34071" s="158" t="str">
        <f t="shared" si="1077"/>
        <v/>
      </c>
      <c r="O34071" s="151"/>
    </row>
    <row r="34072" spans="11:15" x14ac:dyDescent="0.3">
      <c r="K34072" s="148" t="str">
        <f>IFERROR(VLOOKUP(A34072,DATABARANG!$B$4:$G$20000,5),"")</f>
        <v/>
      </c>
      <c r="L34072" s="149" t="str">
        <f t="shared" si="1076"/>
        <v/>
      </c>
      <c r="M34072" s="158" t="str">
        <f t="shared" si="1077"/>
        <v/>
      </c>
      <c r="O34072" s="151"/>
    </row>
    <row r="34073" spans="11:15" x14ac:dyDescent="0.3">
      <c r="K34073" s="148" t="str">
        <f>IFERROR(VLOOKUP(A34073,DATABARANG!$B$4:$G$20000,5),"")</f>
        <v/>
      </c>
      <c r="L34073" s="149" t="str">
        <f t="shared" si="1076"/>
        <v/>
      </c>
      <c r="M34073" s="158" t="str">
        <f t="shared" si="1077"/>
        <v/>
      </c>
      <c r="O34073" s="151"/>
    </row>
    <row r="34074" spans="11:15" x14ac:dyDescent="0.3">
      <c r="K34074" s="148" t="str">
        <f>IFERROR(VLOOKUP(A34074,DATABARANG!$B$4:$G$20000,5),"")</f>
        <v/>
      </c>
      <c r="L34074" s="149" t="str">
        <f t="shared" si="1076"/>
        <v/>
      </c>
      <c r="M34074" s="158" t="str">
        <f t="shared" si="1077"/>
        <v/>
      </c>
      <c r="O34074" s="151"/>
    </row>
    <row r="34075" spans="11:15" x14ac:dyDescent="0.3">
      <c r="K34075" s="148" t="str">
        <f>IFERROR(VLOOKUP(A34075,DATABARANG!$B$4:$G$20000,5),"")</f>
        <v/>
      </c>
      <c r="L34075" s="149" t="str">
        <f t="shared" si="1076"/>
        <v/>
      </c>
      <c r="M34075" s="158" t="str">
        <f t="shared" si="1077"/>
        <v/>
      </c>
      <c r="O34075" s="151"/>
    </row>
    <row r="34076" spans="11:15" x14ac:dyDescent="0.3">
      <c r="K34076" s="148" t="str">
        <f>IFERROR(VLOOKUP(A34076,DATABARANG!$B$4:$G$20000,5),"")</f>
        <v/>
      </c>
      <c r="L34076" s="149" t="str">
        <f t="shared" si="1076"/>
        <v/>
      </c>
      <c r="M34076" s="158" t="str">
        <f t="shared" si="1077"/>
        <v/>
      </c>
      <c r="O34076" s="151"/>
    </row>
    <row r="34077" spans="11:15" x14ac:dyDescent="0.3">
      <c r="K34077" s="148" t="str">
        <f>IFERROR(VLOOKUP(A34077,DATABARANG!$B$4:$G$20000,5),"")</f>
        <v/>
      </c>
      <c r="L34077" s="149" t="str">
        <f t="shared" si="1076"/>
        <v/>
      </c>
      <c r="M34077" s="158" t="str">
        <f t="shared" si="1077"/>
        <v/>
      </c>
      <c r="O34077" s="151"/>
    </row>
    <row r="34078" spans="11:15" x14ac:dyDescent="0.3">
      <c r="K34078" s="148" t="str">
        <f>IFERROR(VLOOKUP(A34078,DATABARANG!$B$4:$G$20000,5),"")</f>
        <v/>
      </c>
      <c r="L34078" s="149" t="str">
        <f t="shared" si="1076"/>
        <v/>
      </c>
      <c r="M34078" s="158" t="str">
        <f t="shared" si="1077"/>
        <v/>
      </c>
      <c r="O34078" s="151"/>
    </row>
    <row r="34079" spans="11:15" x14ac:dyDescent="0.3">
      <c r="K34079" s="148" t="str">
        <f>IFERROR(VLOOKUP(A34079,DATABARANG!$B$4:$G$20000,5),"")</f>
        <v/>
      </c>
      <c r="L34079" s="149" t="str">
        <f t="shared" si="1076"/>
        <v/>
      </c>
      <c r="M34079" s="158" t="str">
        <f t="shared" si="1077"/>
        <v/>
      </c>
      <c r="O34079" s="151"/>
    </row>
    <row r="34080" spans="11:15" x14ac:dyDescent="0.3">
      <c r="K34080" s="148" t="str">
        <f>IFERROR(VLOOKUP(A34080,DATABARANG!$B$4:$G$20000,5),"")</f>
        <v/>
      </c>
      <c r="L34080" s="149" t="str">
        <f t="shared" si="1076"/>
        <v/>
      </c>
      <c r="M34080" s="158" t="str">
        <f t="shared" si="1077"/>
        <v/>
      </c>
      <c r="O34080" s="151"/>
    </row>
    <row r="34081" spans="11:15" x14ac:dyDescent="0.3">
      <c r="K34081" s="148" t="str">
        <f>IFERROR(VLOOKUP(A34081,DATABARANG!$B$4:$G$20000,5),"")</f>
        <v/>
      </c>
      <c r="L34081" s="149" t="str">
        <f t="shared" si="1076"/>
        <v/>
      </c>
      <c r="M34081" s="158" t="str">
        <f t="shared" si="1077"/>
        <v/>
      </c>
      <c r="O34081" s="151"/>
    </row>
    <row r="34082" spans="11:15" x14ac:dyDescent="0.3">
      <c r="K34082" s="148" t="str">
        <f>IFERROR(VLOOKUP(A34082,DATABARANG!$B$4:$G$20000,5),"")</f>
        <v/>
      </c>
      <c r="L34082" s="149" t="str">
        <f t="shared" si="1076"/>
        <v/>
      </c>
      <c r="M34082" s="158" t="str">
        <f t="shared" si="1077"/>
        <v/>
      </c>
      <c r="O34082" s="151"/>
    </row>
    <row r="34083" spans="11:15" x14ac:dyDescent="0.3">
      <c r="K34083" s="148" t="str">
        <f>IFERROR(VLOOKUP(A34083,DATABARANG!$B$4:$G$20000,5),"")</f>
        <v/>
      </c>
      <c r="L34083" s="149" t="str">
        <f t="shared" si="1076"/>
        <v/>
      </c>
      <c r="M34083" s="158" t="str">
        <f t="shared" si="1077"/>
        <v/>
      </c>
      <c r="O34083" s="151"/>
    </row>
    <row r="34084" spans="11:15" x14ac:dyDescent="0.3">
      <c r="K34084" s="148" t="str">
        <f>IFERROR(VLOOKUP(A34084,DATABARANG!$B$4:$G$20000,5),"")</f>
        <v/>
      </c>
      <c r="L34084" s="149" t="str">
        <f t="shared" si="1076"/>
        <v/>
      </c>
      <c r="M34084" s="158" t="str">
        <f t="shared" si="1077"/>
        <v/>
      </c>
      <c r="O34084" s="151"/>
    </row>
    <row r="34085" spans="11:15" x14ac:dyDescent="0.3">
      <c r="K34085" s="148" t="str">
        <f>IFERROR(VLOOKUP(A34085,DATABARANG!$B$4:$G$20000,5),"")</f>
        <v/>
      </c>
      <c r="L34085" s="149" t="str">
        <f t="shared" si="1076"/>
        <v/>
      </c>
      <c r="M34085" s="158" t="str">
        <f t="shared" si="1077"/>
        <v/>
      </c>
      <c r="O34085" s="151"/>
    </row>
    <row r="34086" spans="11:15" x14ac:dyDescent="0.3">
      <c r="K34086" s="148" t="str">
        <f>IFERROR(VLOOKUP(A34086,DATABARANG!$B$4:$G$20000,5),"")</f>
        <v/>
      </c>
      <c r="L34086" s="149" t="str">
        <f t="shared" si="1076"/>
        <v/>
      </c>
      <c r="M34086" s="158" t="str">
        <f t="shared" si="1077"/>
        <v/>
      </c>
      <c r="O34086" s="151"/>
    </row>
    <row r="34087" spans="11:15" x14ac:dyDescent="0.3">
      <c r="K34087" s="148" t="str">
        <f>IFERROR(VLOOKUP(A34087,DATABARANG!$B$4:$G$20000,5),"")</f>
        <v/>
      </c>
      <c r="L34087" s="149" t="str">
        <f t="shared" si="1076"/>
        <v/>
      </c>
      <c r="M34087" s="158" t="str">
        <f t="shared" si="1077"/>
        <v/>
      </c>
      <c r="O34087" s="151"/>
    </row>
    <row r="34088" spans="11:15" x14ac:dyDescent="0.3">
      <c r="K34088" s="148" t="str">
        <f>IFERROR(VLOOKUP(A34088,DATABARANG!$B$4:$G$20000,5),"")</f>
        <v/>
      </c>
      <c r="L34088" s="149" t="str">
        <f t="shared" si="1076"/>
        <v/>
      </c>
      <c r="M34088" s="158" t="str">
        <f t="shared" si="1077"/>
        <v/>
      </c>
      <c r="O34088" s="151"/>
    </row>
    <row r="34089" spans="11:15" x14ac:dyDescent="0.3">
      <c r="K34089" s="148" t="str">
        <f>IFERROR(VLOOKUP(A34089,DATABARANG!$B$4:$G$20000,5),"")</f>
        <v/>
      </c>
      <c r="L34089" s="149" t="str">
        <f t="shared" si="1076"/>
        <v/>
      </c>
      <c r="M34089" s="158" t="str">
        <f t="shared" si="1077"/>
        <v/>
      </c>
      <c r="O34089" s="151"/>
    </row>
    <row r="34090" spans="11:15" x14ac:dyDescent="0.3">
      <c r="K34090" s="148" t="str">
        <f>IFERROR(VLOOKUP(A34090,DATABARANG!$B$4:$G$20000,5),"")</f>
        <v/>
      </c>
      <c r="L34090" s="149" t="str">
        <f t="shared" si="1076"/>
        <v/>
      </c>
      <c r="M34090" s="158" t="str">
        <f t="shared" si="1077"/>
        <v/>
      </c>
      <c r="O34090" s="151"/>
    </row>
    <row r="34091" spans="11:15" x14ac:dyDescent="0.3">
      <c r="K34091" s="148" t="str">
        <f>IFERROR(VLOOKUP(A34091,DATABARANG!$B$4:$G$20000,5),"")</f>
        <v/>
      </c>
      <c r="L34091" s="149" t="str">
        <f t="shared" si="1076"/>
        <v/>
      </c>
      <c r="M34091" s="158" t="str">
        <f t="shared" si="1077"/>
        <v/>
      </c>
      <c r="O34091" s="151"/>
    </row>
    <row r="34092" spans="11:15" x14ac:dyDescent="0.3">
      <c r="K34092" s="148" t="str">
        <f>IFERROR(VLOOKUP(A34092,DATABARANG!$B$4:$G$20000,5),"")</f>
        <v/>
      </c>
      <c r="L34092" s="149" t="str">
        <f t="shared" si="1076"/>
        <v/>
      </c>
      <c r="M34092" s="158" t="str">
        <f t="shared" si="1077"/>
        <v/>
      </c>
      <c r="O34092" s="151"/>
    </row>
    <row r="34093" spans="11:15" x14ac:dyDescent="0.3">
      <c r="K34093" s="148" t="str">
        <f>IFERROR(VLOOKUP(A34093,DATABARANG!$B$4:$G$20000,5),"")</f>
        <v/>
      </c>
      <c r="L34093" s="149" t="str">
        <f t="shared" si="1076"/>
        <v/>
      </c>
      <c r="M34093" s="158" t="str">
        <f t="shared" si="1077"/>
        <v/>
      </c>
      <c r="O34093" s="151"/>
    </row>
    <row r="34094" spans="11:15" x14ac:dyDescent="0.3">
      <c r="K34094" s="148" t="str">
        <f>IFERROR(VLOOKUP(A34094,DATABARANG!$B$4:$G$20000,5),"")</f>
        <v/>
      </c>
      <c r="L34094" s="149" t="str">
        <f t="shared" si="1076"/>
        <v/>
      </c>
      <c r="M34094" s="158" t="str">
        <f t="shared" si="1077"/>
        <v/>
      </c>
      <c r="O34094" s="151"/>
    </row>
    <row r="34095" spans="11:15" x14ac:dyDescent="0.3">
      <c r="K34095" s="148" t="str">
        <f>IFERROR(VLOOKUP(A34095,DATABARANG!$B$4:$G$20000,5),"")</f>
        <v/>
      </c>
      <c r="L34095" s="149" t="str">
        <f t="shared" si="1076"/>
        <v/>
      </c>
      <c r="M34095" s="158" t="str">
        <f t="shared" si="1077"/>
        <v/>
      </c>
      <c r="O34095" s="151"/>
    </row>
    <row r="34096" spans="11:15" x14ac:dyDescent="0.3">
      <c r="K34096" s="148" t="str">
        <f>IFERROR(VLOOKUP(A34096,DATABARANG!$B$4:$G$20000,5),"")</f>
        <v/>
      </c>
      <c r="L34096" s="149" t="str">
        <f t="shared" si="1076"/>
        <v/>
      </c>
      <c r="M34096" s="158" t="str">
        <f t="shared" si="1077"/>
        <v/>
      </c>
      <c r="O34096" s="151"/>
    </row>
    <row r="34097" spans="11:15" x14ac:dyDescent="0.3">
      <c r="K34097" s="148" t="str">
        <f>IFERROR(VLOOKUP(A34097,DATABARANG!$B$4:$G$20000,5),"")</f>
        <v/>
      </c>
      <c r="L34097" s="149" t="str">
        <f t="shared" si="1076"/>
        <v/>
      </c>
      <c r="M34097" s="158" t="str">
        <f t="shared" si="1077"/>
        <v/>
      </c>
      <c r="O34097" s="151"/>
    </row>
    <row r="34098" spans="11:15" x14ac:dyDescent="0.3">
      <c r="K34098" s="148" t="str">
        <f>IFERROR(VLOOKUP(A34098,DATABARANG!$B$4:$G$20000,5),"")</f>
        <v/>
      </c>
      <c r="L34098" s="149" t="str">
        <f t="shared" si="1076"/>
        <v/>
      </c>
      <c r="M34098" s="158" t="str">
        <f t="shared" si="1077"/>
        <v/>
      </c>
      <c r="O34098" s="151"/>
    </row>
    <row r="34099" spans="11:15" x14ac:dyDescent="0.3">
      <c r="K34099" s="148" t="str">
        <f>IFERROR(VLOOKUP(A34099,DATABARANG!$B$4:$G$20000,5),"")</f>
        <v/>
      </c>
      <c r="L34099" s="149" t="str">
        <f t="shared" si="1076"/>
        <v/>
      </c>
      <c r="M34099" s="158" t="str">
        <f t="shared" si="1077"/>
        <v/>
      </c>
      <c r="O34099" s="151"/>
    </row>
    <row r="34100" spans="11:15" x14ac:dyDescent="0.3">
      <c r="K34100" s="148" t="str">
        <f>IFERROR(VLOOKUP(A34100,DATABARANG!$B$4:$G$20000,5),"")</f>
        <v/>
      </c>
      <c r="L34100" s="149" t="str">
        <f t="shared" si="1076"/>
        <v/>
      </c>
      <c r="M34100" s="158" t="str">
        <f t="shared" si="1077"/>
        <v/>
      </c>
      <c r="O34100" s="151"/>
    </row>
    <row r="34101" spans="11:15" x14ac:dyDescent="0.3">
      <c r="K34101" s="148" t="str">
        <f>IFERROR(VLOOKUP(A34101,DATABARANG!$B$4:$G$20000,5),"")</f>
        <v/>
      </c>
      <c r="L34101" s="149" t="str">
        <f t="shared" si="1076"/>
        <v/>
      </c>
      <c r="M34101" s="158" t="str">
        <f t="shared" si="1077"/>
        <v/>
      </c>
      <c r="O34101" s="151"/>
    </row>
    <row r="34102" spans="11:15" x14ac:dyDescent="0.3">
      <c r="K34102" s="148" t="str">
        <f>IFERROR(VLOOKUP(A34102,DATABARANG!$B$4:$G$20000,5),"")</f>
        <v/>
      </c>
      <c r="L34102" s="149" t="str">
        <f t="shared" si="1076"/>
        <v/>
      </c>
      <c r="M34102" s="158" t="str">
        <f t="shared" si="1077"/>
        <v/>
      </c>
      <c r="O34102" s="151"/>
    </row>
    <row r="34103" spans="11:15" x14ac:dyDescent="0.3">
      <c r="K34103" s="148" t="str">
        <f>IFERROR(VLOOKUP(A34103,DATABARANG!$B$4:$G$20000,5),"")</f>
        <v/>
      </c>
      <c r="L34103" s="149" t="str">
        <f t="shared" si="1076"/>
        <v/>
      </c>
      <c r="M34103" s="158" t="str">
        <f t="shared" si="1077"/>
        <v/>
      </c>
      <c r="O34103" s="151"/>
    </row>
    <row r="34104" spans="11:15" x14ac:dyDescent="0.3">
      <c r="K34104" s="148" t="str">
        <f>IFERROR(VLOOKUP(A34104,DATABARANG!$B$4:$G$20000,5),"")</f>
        <v/>
      </c>
      <c r="L34104" s="149" t="str">
        <f t="shared" si="1076"/>
        <v/>
      </c>
      <c r="M34104" s="158" t="str">
        <f t="shared" si="1077"/>
        <v/>
      </c>
      <c r="O34104" s="151"/>
    </row>
    <row r="34105" spans="11:15" x14ac:dyDescent="0.3">
      <c r="K34105" s="148" t="str">
        <f>IFERROR(VLOOKUP(A34105,DATABARANG!$B$4:$G$20000,5),"")</f>
        <v/>
      </c>
      <c r="L34105" s="149" t="str">
        <f t="shared" si="1076"/>
        <v/>
      </c>
      <c r="M34105" s="158" t="str">
        <f t="shared" si="1077"/>
        <v/>
      </c>
      <c r="O34105" s="151"/>
    </row>
    <row r="34106" spans="11:15" x14ac:dyDescent="0.3">
      <c r="K34106" s="148" t="str">
        <f>IFERROR(VLOOKUP(A34106,DATABARANG!$B$4:$G$20000,5),"")</f>
        <v/>
      </c>
      <c r="L34106" s="149" t="str">
        <f t="shared" si="1076"/>
        <v/>
      </c>
      <c r="M34106" s="158" t="str">
        <f t="shared" si="1077"/>
        <v/>
      </c>
      <c r="O34106" s="151"/>
    </row>
    <row r="34107" spans="11:15" x14ac:dyDescent="0.3">
      <c r="K34107" s="148" t="str">
        <f>IFERROR(VLOOKUP(A34107,DATABARANG!$B$4:$G$20000,5),"")</f>
        <v/>
      </c>
      <c r="L34107" s="149" t="str">
        <f t="shared" si="1076"/>
        <v/>
      </c>
      <c r="M34107" s="158" t="str">
        <f t="shared" si="1077"/>
        <v/>
      </c>
      <c r="O34107" s="151"/>
    </row>
    <row r="34108" spans="11:15" x14ac:dyDescent="0.3">
      <c r="K34108" s="148" t="str">
        <f>IFERROR(VLOOKUP(A34108,DATABARANG!$B$4:$G$20000,5),"")</f>
        <v/>
      </c>
      <c r="L34108" s="149" t="str">
        <f t="shared" si="1076"/>
        <v/>
      </c>
      <c r="M34108" s="158" t="str">
        <f t="shared" si="1077"/>
        <v/>
      </c>
      <c r="O34108" s="151"/>
    </row>
    <row r="34109" spans="11:15" x14ac:dyDescent="0.3">
      <c r="K34109" s="148" t="str">
        <f>IFERROR(VLOOKUP(A34109,DATABARANG!$B$4:$G$20000,5),"")</f>
        <v/>
      </c>
      <c r="L34109" s="149" t="str">
        <f t="shared" si="1076"/>
        <v/>
      </c>
      <c r="M34109" s="158" t="str">
        <f t="shared" si="1077"/>
        <v/>
      </c>
      <c r="O34109" s="151"/>
    </row>
    <row r="34110" spans="11:15" x14ac:dyDescent="0.3">
      <c r="K34110" s="148" t="str">
        <f>IFERROR(VLOOKUP(A34110,DATABARANG!$B$4:$G$20000,5),"")</f>
        <v/>
      </c>
      <c r="L34110" s="149" t="str">
        <f t="shared" si="1076"/>
        <v/>
      </c>
      <c r="M34110" s="158" t="str">
        <f t="shared" si="1077"/>
        <v/>
      </c>
      <c r="O34110" s="151"/>
    </row>
    <row r="34111" spans="11:15" x14ac:dyDescent="0.3">
      <c r="K34111" s="148" t="str">
        <f>IFERROR(VLOOKUP(A34111,DATABARANG!$B$4:$G$20000,5),"")</f>
        <v/>
      </c>
      <c r="L34111" s="149" t="str">
        <f t="shared" si="1076"/>
        <v/>
      </c>
      <c r="M34111" s="158" t="str">
        <f t="shared" si="1077"/>
        <v/>
      </c>
      <c r="O34111" s="151"/>
    </row>
    <row r="34112" spans="11:15" x14ac:dyDescent="0.3">
      <c r="K34112" s="148" t="str">
        <f>IFERROR(VLOOKUP(A34112,DATABARANG!$B$4:$G$20000,5),"")</f>
        <v/>
      </c>
      <c r="L34112" s="149" t="str">
        <f t="shared" si="1076"/>
        <v/>
      </c>
      <c r="M34112" s="158" t="str">
        <f t="shared" si="1077"/>
        <v/>
      </c>
      <c r="O34112" s="151"/>
    </row>
    <row r="34113" spans="11:15" x14ac:dyDescent="0.3">
      <c r="K34113" s="148" t="str">
        <f>IFERROR(VLOOKUP(A34113,DATABARANG!$B$4:$G$20000,5),"")</f>
        <v/>
      </c>
      <c r="L34113" s="149" t="str">
        <f t="shared" si="1076"/>
        <v/>
      </c>
      <c r="M34113" s="158" t="str">
        <f t="shared" si="1077"/>
        <v/>
      </c>
      <c r="O34113" s="151"/>
    </row>
    <row r="34114" spans="11:15" x14ac:dyDescent="0.3">
      <c r="K34114" s="148" t="str">
        <f>IFERROR(VLOOKUP(A34114,DATABARANG!$B$4:$G$20000,5),"")</f>
        <v/>
      </c>
      <c r="L34114" s="149" t="str">
        <f t="shared" si="1076"/>
        <v/>
      </c>
      <c r="M34114" s="158" t="str">
        <f t="shared" si="1077"/>
        <v/>
      </c>
      <c r="O34114" s="151"/>
    </row>
    <row r="34115" spans="11:15" x14ac:dyDescent="0.3">
      <c r="K34115" s="148" t="str">
        <f>IFERROR(VLOOKUP(A34115,DATABARANG!$B$4:$G$20000,5),"")</f>
        <v/>
      </c>
      <c r="L34115" s="149" t="str">
        <f t="shared" si="1076"/>
        <v/>
      </c>
      <c r="M34115" s="158" t="str">
        <f t="shared" si="1077"/>
        <v/>
      </c>
      <c r="O34115" s="151"/>
    </row>
    <row r="34116" spans="11:15" x14ac:dyDescent="0.3">
      <c r="K34116" s="148" t="str">
        <f>IFERROR(VLOOKUP(A34116,DATABARANG!$B$4:$G$20000,5),"")</f>
        <v/>
      </c>
      <c r="L34116" s="149" t="str">
        <f t="shared" si="1076"/>
        <v/>
      </c>
      <c r="M34116" s="158" t="str">
        <f t="shared" si="1077"/>
        <v/>
      </c>
      <c r="O34116" s="151"/>
    </row>
    <row r="34117" spans="11:15" x14ac:dyDescent="0.3">
      <c r="K34117" s="148" t="str">
        <f>IFERROR(VLOOKUP(A34117,DATABARANG!$B$4:$G$20000,5),"")</f>
        <v/>
      </c>
      <c r="L34117" s="149" t="str">
        <f t="shared" si="1076"/>
        <v/>
      </c>
      <c r="M34117" s="158" t="str">
        <f t="shared" si="1077"/>
        <v/>
      </c>
      <c r="O34117" s="151"/>
    </row>
    <row r="34118" spans="11:15" x14ac:dyDescent="0.3">
      <c r="K34118" s="148" t="str">
        <f>IFERROR(VLOOKUP(A34118,DATABARANG!$B$4:$G$20000,5),"")</f>
        <v/>
      </c>
      <c r="L34118" s="149" t="str">
        <f t="shared" ref="L34118:L34181" si="1078">IFERROR((E34118-K34118)*G34118,"")</f>
        <v/>
      </c>
      <c r="M34118" s="158" t="str">
        <f t="shared" ref="M34118:M34181" si="1079">IF(B34118="","",TEXT(B34118,"DD-MMM"))</f>
        <v/>
      </c>
      <c r="O34118" s="151"/>
    </row>
    <row r="34119" spans="11:15" x14ac:dyDescent="0.3">
      <c r="K34119" s="148" t="str">
        <f>IFERROR(VLOOKUP(A34119,DATABARANG!$B$4:$G$20000,5),"")</f>
        <v/>
      </c>
      <c r="L34119" s="149" t="str">
        <f t="shared" si="1078"/>
        <v/>
      </c>
      <c r="M34119" s="158" t="str">
        <f t="shared" si="1079"/>
        <v/>
      </c>
      <c r="O34119" s="151"/>
    </row>
    <row r="34120" spans="11:15" x14ac:dyDescent="0.3">
      <c r="K34120" s="148" t="str">
        <f>IFERROR(VLOOKUP(A34120,DATABARANG!$B$4:$G$20000,5),"")</f>
        <v/>
      </c>
      <c r="L34120" s="149" t="str">
        <f t="shared" si="1078"/>
        <v/>
      </c>
      <c r="M34120" s="158" t="str">
        <f t="shared" si="1079"/>
        <v/>
      </c>
      <c r="O34120" s="151"/>
    </row>
    <row r="34121" spans="11:15" x14ac:dyDescent="0.3">
      <c r="K34121" s="148" t="str">
        <f>IFERROR(VLOOKUP(A34121,DATABARANG!$B$4:$G$20000,5),"")</f>
        <v/>
      </c>
      <c r="L34121" s="149" t="str">
        <f t="shared" si="1078"/>
        <v/>
      </c>
      <c r="M34121" s="158" t="str">
        <f t="shared" si="1079"/>
        <v/>
      </c>
      <c r="O34121" s="151"/>
    </row>
    <row r="34122" spans="11:15" x14ac:dyDescent="0.3">
      <c r="K34122" s="148" t="str">
        <f>IFERROR(VLOOKUP(A34122,DATABARANG!$B$4:$G$20000,5),"")</f>
        <v/>
      </c>
      <c r="L34122" s="149" t="str">
        <f t="shared" si="1078"/>
        <v/>
      </c>
      <c r="M34122" s="158" t="str">
        <f t="shared" si="1079"/>
        <v/>
      </c>
      <c r="O34122" s="151"/>
    </row>
    <row r="34123" spans="11:15" x14ac:dyDescent="0.3">
      <c r="K34123" s="148" t="str">
        <f>IFERROR(VLOOKUP(A34123,DATABARANG!$B$4:$G$20000,5),"")</f>
        <v/>
      </c>
      <c r="L34123" s="149" t="str">
        <f t="shared" si="1078"/>
        <v/>
      </c>
      <c r="M34123" s="158" t="str">
        <f t="shared" si="1079"/>
        <v/>
      </c>
      <c r="O34123" s="151"/>
    </row>
    <row r="34124" spans="11:15" x14ac:dyDescent="0.3">
      <c r="K34124" s="148" t="str">
        <f>IFERROR(VLOOKUP(A34124,DATABARANG!$B$4:$G$20000,5),"")</f>
        <v/>
      </c>
      <c r="L34124" s="149" t="str">
        <f t="shared" si="1078"/>
        <v/>
      </c>
      <c r="M34124" s="158" t="str">
        <f t="shared" si="1079"/>
        <v/>
      </c>
      <c r="O34124" s="151"/>
    </row>
    <row r="34125" spans="11:15" x14ac:dyDescent="0.3">
      <c r="K34125" s="148" t="str">
        <f>IFERROR(VLOOKUP(A34125,DATABARANG!$B$4:$G$20000,5),"")</f>
        <v/>
      </c>
      <c r="L34125" s="149" t="str">
        <f t="shared" si="1078"/>
        <v/>
      </c>
      <c r="M34125" s="158" t="str">
        <f t="shared" si="1079"/>
        <v/>
      </c>
      <c r="O34125" s="151"/>
    </row>
    <row r="34126" spans="11:15" x14ac:dyDescent="0.3">
      <c r="K34126" s="148" t="str">
        <f>IFERROR(VLOOKUP(A34126,DATABARANG!$B$4:$G$20000,5),"")</f>
        <v/>
      </c>
      <c r="L34126" s="149" t="str">
        <f t="shared" si="1078"/>
        <v/>
      </c>
      <c r="M34126" s="158" t="str">
        <f t="shared" si="1079"/>
        <v/>
      </c>
      <c r="O34126" s="151"/>
    </row>
    <row r="34127" spans="11:15" x14ac:dyDescent="0.3">
      <c r="K34127" s="148" t="str">
        <f>IFERROR(VLOOKUP(A34127,DATABARANG!$B$4:$G$20000,5),"")</f>
        <v/>
      </c>
      <c r="L34127" s="149" t="str">
        <f t="shared" si="1078"/>
        <v/>
      </c>
      <c r="M34127" s="158" t="str">
        <f t="shared" si="1079"/>
        <v/>
      </c>
      <c r="O34127" s="151"/>
    </row>
    <row r="34128" spans="11:15" x14ac:dyDescent="0.3">
      <c r="K34128" s="148" t="str">
        <f>IFERROR(VLOOKUP(A34128,DATABARANG!$B$4:$G$20000,5),"")</f>
        <v/>
      </c>
      <c r="L34128" s="149" t="str">
        <f t="shared" si="1078"/>
        <v/>
      </c>
      <c r="M34128" s="158" t="str">
        <f t="shared" si="1079"/>
        <v/>
      </c>
      <c r="O34128" s="151"/>
    </row>
    <row r="34129" spans="11:15" x14ac:dyDescent="0.3">
      <c r="K34129" s="148" t="str">
        <f>IFERROR(VLOOKUP(A34129,DATABARANG!$B$4:$G$20000,5),"")</f>
        <v/>
      </c>
      <c r="L34129" s="149" t="str">
        <f t="shared" si="1078"/>
        <v/>
      </c>
      <c r="M34129" s="158" t="str">
        <f t="shared" si="1079"/>
        <v/>
      </c>
      <c r="O34129" s="151"/>
    </row>
    <row r="34130" spans="11:15" x14ac:dyDescent="0.3">
      <c r="K34130" s="148" t="str">
        <f>IFERROR(VLOOKUP(A34130,DATABARANG!$B$4:$G$20000,5),"")</f>
        <v/>
      </c>
      <c r="L34130" s="149" t="str">
        <f t="shared" si="1078"/>
        <v/>
      </c>
      <c r="M34130" s="158" t="str">
        <f t="shared" si="1079"/>
        <v/>
      </c>
      <c r="O34130" s="151"/>
    </row>
    <row r="34131" spans="11:15" x14ac:dyDescent="0.3">
      <c r="K34131" s="148" t="str">
        <f>IFERROR(VLOOKUP(A34131,DATABARANG!$B$4:$G$20000,5),"")</f>
        <v/>
      </c>
      <c r="L34131" s="149" t="str">
        <f t="shared" si="1078"/>
        <v/>
      </c>
      <c r="M34131" s="158" t="str">
        <f t="shared" si="1079"/>
        <v/>
      </c>
      <c r="O34131" s="151"/>
    </row>
    <row r="34132" spans="11:15" x14ac:dyDescent="0.3">
      <c r="K34132" s="148" t="str">
        <f>IFERROR(VLOOKUP(A34132,DATABARANG!$B$4:$G$20000,5),"")</f>
        <v/>
      </c>
      <c r="L34132" s="149" t="str">
        <f t="shared" si="1078"/>
        <v/>
      </c>
      <c r="M34132" s="158" t="str">
        <f t="shared" si="1079"/>
        <v/>
      </c>
      <c r="O34132" s="151"/>
    </row>
    <row r="34133" spans="11:15" x14ac:dyDescent="0.3">
      <c r="K34133" s="148" t="str">
        <f>IFERROR(VLOOKUP(A34133,DATABARANG!$B$4:$G$20000,5),"")</f>
        <v/>
      </c>
      <c r="L34133" s="149" t="str">
        <f t="shared" si="1078"/>
        <v/>
      </c>
      <c r="M34133" s="158" t="str">
        <f t="shared" si="1079"/>
        <v/>
      </c>
      <c r="O34133" s="151"/>
    </row>
    <row r="34134" spans="11:15" x14ac:dyDescent="0.3">
      <c r="K34134" s="148" t="str">
        <f>IFERROR(VLOOKUP(A34134,DATABARANG!$B$4:$G$20000,5),"")</f>
        <v/>
      </c>
      <c r="L34134" s="149" t="str">
        <f t="shared" si="1078"/>
        <v/>
      </c>
      <c r="M34134" s="158" t="str">
        <f t="shared" si="1079"/>
        <v/>
      </c>
      <c r="O34134" s="151"/>
    </row>
    <row r="34135" spans="11:15" x14ac:dyDescent="0.3">
      <c r="K34135" s="148" t="str">
        <f>IFERROR(VLOOKUP(A34135,DATABARANG!$B$4:$G$20000,5),"")</f>
        <v/>
      </c>
      <c r="L34135" s="149" t="str">
        <f t="shared" si="1078"/>
        <v/>
      </c>
      <c r="M34135" s="158" t="str">
        <f t="shared" si="1079"/>
        <v/>
      </c>
      <c r="O34135" s="151"/>
    </row>
    <row r="34136" spans="11:15" x14ac:dyDescent="0.3">
      <c r="K34136" s="148" t="str">
        <f>IFERROR(VLOOKUP(A34136,DATABARANG!$B$4:$G$20000,5),"")</f>
        <v/>
      </c>
      <c r="L34136" s="149" t="str">
        <f t="shared" si="1078"/>
        <v/>
      </c>
      <c r="M34136" s="158" t="str">
        <f t="shared" si="1079"/>
        <v/>
      </c>
      <c r="O34136" s="151"/>
    </row>
    <row r="34137" spans="11:15" x14ac:dyDescent="0.3">
      <c r="K34137" s="148" t="str">
        <f>IFERROR(VLOOKUP(A34137,DATABARANG!$B$4:$G$20000,5),"")</f>
        <v/>
      </c>
      <c r="L34137" s="149" t="str">
        <f t="shared" si="1078"/>
        <v/>
      </c>
      <c r="M34137" s="158" t="str">
        <f t="shared" si="1079"/>
        <v/>
      </c>
      <c r="O34137" s="151"/>
    </row>
    <row r="34138" spans="11:15" x14ac:dyDescent="0.3">
      <c r="K34138" s="148" t="str">
        <f>IFERROR(VLOOKUP(A34138,DATABARANG!$B$4:$G$20000,5),"")</f>
        <v/>
      </c>
      <c r="L34138" s="149" t="str">
        <f t="shared" si="1078"/>
        <v/>
      </c>
      <c r="M34138" s="158" t="str">
        <f t="shared" si="1079"/>
        <v/>
      </c>
      <c r="O34138" s="151"/>
    </row>
    <row r="34139" spans="11:15" x14ac:dyDescent="0.3">
      <c r="K34139" s="148" t="str">
        <f>IFERROR(VLOOKUP(A34139,DATABARANG!$B$4:$G$20000,5),"")</f>
        <v/>
      </c>
      <c r="L34139" s="149" t="str">
        <f t="shared" si="1078"/>
        <v/>
      </c>
      <c r="M34139" s="158" t="str">
        <f t="shared" si="1079"/>
        <v/>
      </c>
      <c r="O34139" s="151"/>
    </row>
    <row r="34140" spans="11:15" x14ac:dyDescent="0.3">
      <c r="K34140" s="148" t="str">
        <f>IFERROR(VLOOKUP(A34140,DATABARANG!$B$4:$G$20000,5),"")</f>
        <v/>
      </c>
      <c r="L34140" s="149" t="str">
        <f t="shared" si="1078"/>
        <v/>
      </c>
      <c r="M34140" s="158" t="str">
        <f t="shared" si="1079"/>
        <v/>
      </c>
      <c r="O34140" s="151"/>
    </row>
    <row r="34141" spans="11:15" x14ac:dyDescent="0.3">
      <c r="K34141" s="148" t="str">
        <f>IFERROR(VLOOKUP(A34141,DATABARANG!$B$4:$G$20000,5),"")</f>
        <v/>
      </c>
      <c r="L34141" s="149" t="str">
        <f t="shared" si="1078"/>
        <v/>
      </c>
      <c r="M34141" s="158" t="str">
        <f t="shared" si="1079"/>
        <v/>
      </c>
      <c r="O34141" s="151"/>
    </row>
    <row r="34142" spans="11:15" x14ac:dyDescent="0.3">
      <c r="K34142" s="148" t="str">
        <f>IFERROR(VLOOKUP(A34142,DATABARANG!$B$4:$G$20000,5),"")</f>
        <v/>
      </c>
      <c r="L34142" s="149" t="str">
        <f t="shared" si="1078"/>
        <v/>
      </c>
      <c r="M34142" s="158" t="str">
        <f t="shared" si="1079"/>
        <v/>
      </c>
      <c r="O34142" s="151"/>
    </row>
    <row r="34143" spans="11:15" x14ac:dyDescent="0.3">
      <c r="K34143" s="148" t="str">
        <f>IFERROR(VLOOKUP(A34143,DATABARANG!$B$4:$G$20000,5),"")</f>
        <v/>
      </c>
      <c r="L34143" s="149" t="str">
        <f t="shared" si="1078"/>
        <v/>
      </c>
      <c r="M34143" s="158" t="str">
        <f t="shared" si="1079"/>
        <v/>
      </c>
      <c r="O34143" s="151"/>
    </row>
    <row r="34144" spans="11:15" x14ac:dyDescent="0.3">
      <c r="K34144" s="148" t="str">
        <f>IFERROR(VLOOKUP(A34144,DATABARANG!$B$4:$G$20000,5),"")</f>
        <v/>
      </c>
      <c r="L34144" s="149" t="str">
        <f t="shared" si="1078"/>
        <v/>
      </c>
      <c r="M34144" s="158" t="str">
        <f t="shared" si="1079"/>
        <v/>
      </c>
      <c r="O34144" s="151"/>
    </row>
    <row r="34145" spans="11:15" x14ac:dyDescent="0.3">
      <c r="K34145" s="148" t="str">
        <f>IFERROR(VLOOKUP(A34145,DATABARANG!$B$4:$G$20000,5),"")</f>
        <v/>
      </c>
      <c r="L34145" s="149" t="str">
        <f t="shared" si="1078"/>
        <v/>
      </c>
      <c r="M34145" s="158" t="str">
        <f t="shared" si="1079"/>
        <v/>
      </c>
      <c r="O34145" s="151"/>
    </row>
    <row r="34146" spans="11:15" x14ac:dyDescent="0.3">
      <c r="K34146" s="148" t="str">
        <f>IFERROR(VLOOKUP(A34146,DATABARANG!$B$4:$G$20000,5),"")</f>
        <v/>
      </c>
      <c r="L34146" s="149" t="str">
        <f t="shared" si="1078"/>
        <v/>
      </c>
      <c r="M34146" s="158" t="str">
        <f t="shared" si="1079"/>
        <v/>
      </c>
      <c r="O34146" s="151"/>
    </row>
    <row r="34147" spans="11:15" x14ac:dyDescent="0.3">
      <c r="K34147" s="148" t="str">
        <f>IFERROR(VLOOKUP(A34147,DATABARANG!$B$4:$G$20000,5),"")</f>
        <v/>
      </c>
      <c r="L34147" s="149" t="str">
        <f t="shared" si="1078"/>
        <v/>
      </c>
      <c r="M34147" s="158" t="str">
        <f t="shared" si="1079"/>
        <v/>
      </c>
      <c r="O34147" s="151"/>
    </row>
    <row r="34148" spans="11:15" x14ac:dyDescent="0.3">
      <c r="K34148" s="148" t="str">
        <f>IFERROR(VLOOKUP(A34148,DATABARANG!$B$4:$G$20000,5),"")</f>
        <v/>
      </c>
      <c r="L34148" s="149" t="str">
        <f t="shared" si="1078"/>
        <v/>
      </c>
      <c r="M34148" s="158" t="str">
        <f t="shared" si="1079"/>
        <v/>
      </c>
      <c r="O34148" s="151"/>
    </row>
    <row r="34149" spans="11:15" x14ac:dyDescent="0.3">
      <c r="K34149" s="148" t="str">
        <f>IFERROR(VLOOKUP(A34149,DATABARANG!$B$4:$G$20000,5),"")</f>
        <v/>
      </c>
      <c r="L34149" s="149" t="str">
        <f t="shared" si="1078"/>
        <v/>
      </c>
      <c r="M34149" s="158" t="str">
        <f t="shared" si="1079"/>
        <v/>
      </c>
      <c r="O34149" s="151"/>
    </row>
    <row r="34150" spans="11:15" x14ac:dyDescent="0.3">
      <c r="K34150" s="148" t="str">
        <f>IFERROR(VLOOKUP(A34150,DATABARANG!$B$4:$G$20000,5),"")</f>
        <v/>
      </c>
      <c r="L34150" s="149" t="str">
        <f t="shared" si="1078"/>
        <v/>
      </c>
      <c r="M34150" s="158" t="str">
        <f t="shared" si="1079"/>
        <v/>
      </c>
      <c r="O34150" s="151"/>
    </row>
    <row r="34151" spans="11:15" x14ac:dyDescent="0.3">
      <c r="K34151" s="148" t="str">
        <f>IFERROR(VLOOKUP(A34151,DATABARANG!$B$4:$G$20000,5),"")</f>
        <v/>
      </c>
      <c r="L34151" s="149" t="str">
        <f t="shared" si="1078"/>
        <v/>
      </c>
      <c r="M34151" s="158" t="str">
        <f t="shared" si="1079"/>
        <v/>
      </c>
      <c r="O34151" s="151"/>
    </row>
    <row r="34152" spans="11:15" x14ac:dyDescent="0.3">
      <c r="K34152" s="148" t="str">
        <f>IFERROR(VLOOKUP(A34152,DATABARANG!$B$4:$G$20000,5),"")</f>
        <v/>
      </c>
      <c r="L34152" s="149" t="str">
        <f t="shared" si="1078"/>
        <v/>
      </c>
      <c r="M34152" s="158" t="str">
        <f t="shared" si="1079"/>
        <v/>
      </c>
      <c r="O34152" s="151"/>
    </row>
    <row r="34153" spans="11:15" x14ac:dyDescent="0.3">
      <c r="K34153" s="148" t="str">
        <f>IFERROR(VLOOKUP(A34153,DATABARANG!$B$4:$G$20000,5),"")</f>
        <v/>
      </c>
      <c r="L34153" s="149" t="str">
        <f t="shared" si="1078"/>
        <v/>
      </c>
      <c r="M34153" s="158" t="str">
        <f t="shared" si="1079"/>
        <v/>
      </c>
      <c r="O34153" s="151"/>
    </row>
    <row r="34154" spans="11:15" x14ac:dyDescent="0.3">
      <c r="K34154" s="148" t="str">
        <f>IFERROR(VLOOKUP(A34154,DATABARANG!$B$4:$G$20000,5),"")</f>
        <v/>
      </c>
      <c r="L34154" s="149" t="str">
        <f t="shared" si="1078"/>
        <v/>
      </c>
      <c r="M34154" s="158" t="str">
        <f t="shared" si="1079"/>
        <v/>
      </c>
      <c r="O34154" s="151"/>
    </row>
    <row r="34155" spans="11:15" x14ac:dyDescent="0.3">
      <c r="K34155" s="148" t="str">
        <f>IFERROR(VLOOKUP(A34155,DATABARANG!$B$4:$G$20000,5),"")</f>
        <v/>
      </c>
      <c r="L34155" s="149" t="str">
        <f t="shared" si="1078"/>
        <v/>
      </c>
      <c r="M34155" s="158" t="str">
        <f t="shared" si="1079"/>
        <v/>
      </c>
      <c r="O34155" s="151"/>
    </row>
    <row r="34156" spans="11:15" x14ac:dyDescent="0.3">
      <c r="K34156" s="148" t="str">
        <f>IFERROR(VLOOKUP(A34156,DATABARANG!$B$4:$G$20000,5),"")</f>
        <v/>
      </c>
      <c r="L34156" s="149" t="str">
        <f t="shared" si="1078"/>
        <v/>
      </c>
      <c r="M34156" s="158" t="str">
        <f t="shared" si="1079"/>
        <v/>
      </c>
      <c r="O34156" s="151"/>
    </row>
    <row r="34157" spans="11:15" x14ac:dyDescent="0.3">
      <c r="K34157" s="148" t="str">
        <f>IFERROR(VLOOKUP(A34157,DATABARANG!$B$4:$G$20000,5),"")</f>
        <v/>
      </c>
      <c r="L34157" s="149" t="str">
        <f t="shared" si="1078"/>
        <v/>
      </c>
      <c r="M34157" s="158" t="str">
        <f t="shared" si="1079"/>
        <v/>
      </c>
      <c r="O34157" s="151"/>
    </row>
    <row r="34158" spans="11:15" x14ac:dyDescent="0.3">
      <c r="K34158" s="148" t="str">
        <f>IFERROR(VLOOKUP(A34158,DATABARANG!$B$4:$G$20000,5),"")</f>
        <v/>
      </c>
      <c r="L34158" s="149" t="str">
        <f t="shared" si="1078"/>
        <v/>
      </c>
      <c r="M34158" s="158" t="str">
        <f t="shared" si="1079"/>
        <v/>
      </c>
      <c r="O34158" s="151"/>
    </row>
    <row r="34159" spans="11:15" x14ac:dyDescent="0.3">
      <c r="K34159" s="148" t="str">
        <f>IFERROR(VLOOKUP(A34159,DATABARANG!$B$4:$G$20000,5),"")</f>
        <v/>
      </c>
      <c r="L34159" s="149" t="str">
        <f t="shared" si="1078"/>
        <v/>
      </c>
      <c r="M34159" s="158" t="str">
        <f t="shared" si="1079"/>
        <v/>
      </c>
      <c r="O34159" s="151"/>
    </row>
    <row r="34160" spans="11:15" x14ac:dyDescent="0.3">
      <c r="K34160" s="148" t="str">
        <f>IFERROR(VLOOKUP(A34160,DATABARANG!$B$4:$G$20000,5),"")</f>
        <v/>
      </c>
      <c r="L34160" s="149" t="str">
        <f t="shared" si="1078"/>
        <v/>
      </c>
      <c r="M34160" s="158" t="str">
        <f t="shared" si="1079"/>
        <v/>
      </c>
      <c r="O34160" s="151"/>
    </row>
    <row r="34161" spans="11:15" x14ac:dyDescent="0.3">
      <c r="K34161" s="148" t="str">
        <f>IFERROR(VLOOKUP(A34161,DATABARANG!$B$4:$G$20000,5),"")</f>
        <v/>
      </c>
      <c r="L34161" s="149" t="str">
        <f t="shared" si="1078"/>
        <v/>
      </c>
      <c r="M34161" s="158" t="str">
        <f t="shared" si="1079"/>
        <v/>
      </c>
      <c r="O34161" s="151"/>
    </row>
    <row r="34162" spans="11:15" x14ac:dyDescent="0.3">
      <c r="K34162" s="148" t="str">
        <f>IFERROR(VLOOKUP(A34162,DATABARANG!$B$4:$G$20000,5),"")</f>
        <v/>
      </c>
      <c r="L34162" s="149" t="str">
        <f t="shared" si="1078"/>
        <v/>
      </c>
      <c r="M34162" s="158" t="str">
        <f t="shared" si="1079"/>
        <v/>
      </c>
      <c r="O34162" s="151"/>
    </row>
    <row r="34163" spans="11:15" x14ac:dyDescent="0.3">
      <c r="K34163" s="148" t="str">
        <f>IFERROR(VLOOKUP(A34163,DATABARANG!$B$4:$G$20000,5),"")</f>
        <v/>
      </c>
      <c r="L34163" s="149" t="str">
        <f t="shared" si="1078"/>
        <v/>
      </c>
      <c r="M34163" s="158" t="str">
        <f t="shared" si="1079"/>
        <v/>
      </c>
      <c r="O34163" s="151"/>
    </row>
    <row r="34164" spans="11:15" x14ac:dyDescent="0.3">
      <c r="K34164" s="148" t="str">
        <f>IFERROR(VLOOKUP(A34164,DATABARANG!$B$4:$G$20000,5),"")</f>
        <v/>
      </c>
      <c r="L34164" s="149" t="str">
        <f t="shared" si="1078"/>
        <v/>
      </c>
      <c r="M34164" s="158" t="str">
        <f t="shared" si="1079"/>
        <v/>
      </c>
      <c r="O34164" s="151"/>
    </row>
    <row r="34165" spans="11:15" x14ac:dyDescent="0.3">
      <c r="K34165" s="148" t="str">
        <f>IFERROR(VLOOKUP(A34165,DATABARANG!$B$4:$G$20000,5),"")</f>
        <v/>
      </c>
      <c r="L34165" s="149" t="str">
        <f t="shared" si="1078"/>
        <v/>
      </c>
      <c r="M34165" s="158" t="str">
        <f t="shared" si="1079"/>
        <v/>
      </c>
      <c r="O34165" s="151"/>
    </row>
    <row r="34166" spans="11:15" x14ac:dyDescent="0.3">
      <c r="K34166" s="148" t="str">
        <f>IFERROR(VLOOKUP(A34166,DATABARANG!$B$4:$G$20000,5),"")</f>
        <v/>
      </c>
      <c r="L34166" s="149" t="str">
        <f t="shared" si="1078"/>
        <v/>
      </c>
      <c r="M34166" s="158" t="str">
        <f t="shared" si="1079"/>
        <v/>
      </c>
      <c r="O34166" s="151"/>
    </row>
    <row r="34167" spans="11:15" x14ac:dyDescent="0.3">
      <c r="K34167" s="148" t="str">
        <f>IFERROR(VLOOKUP(A34167,DATABARANG!$B$4:$G$20000,5),"")</f>
        <v/>
      </c>
      <c r="L34167" s="149" t="str">
        <f t="shared" si="1078"/>
        <v/>
      </c>
      <c r="M34167" s="158" t="str">
        <f t="shared" si="1079"/>
        <v/>
      </c>
      <c r="O34167" s="151"/>
    </row>
    <row r="34168" spans="11:15" x14ac:dyDescent="0.3">
      <c r="K34168" s="148" t="str">
        <f>IFERROR(VLOOKUP(A34168,DATABARANG!$B$4:$G$20000,5),"")</f>
        <v/>
      </c>
      <c r="L34168" s="149" t="str">
        <f t="shared" si="1078"/>
        <v/>
      </c>
      <c r="M34168" s="158" t="str">
        <f t="shared" si="1079"/>
        <v/>
      </c>
      <c r="O34168" s="151"/>
    </row>
    <row r="34169" spans="11:15" x14ac:dyDescent="0.3">
      <c r="K34169" s="148" t="str">
        <f>IFERROR(VLOOKUP(A34169,DATABARANG!$B$4:$G$20000,5),"")</f>
        <v/>
      </c>
      <c r="L34169" s="149" t="str">
        <f t="shared" si="1078"/>
        <v/>
      </c>
      <c r="M34169" s="158" t="str">
        <f t="shared" si="1079"/>
        <v/>
      </c>
      <c r="O34169" s="151"/>
    </row>
    <row r="34170" spans="11:15" x14ac:dyDescent="0.3">
      <c r="K34170" s="148" t="str">
        <f>IFERROR(VLOOKUP(A34170,DATABARANG!$B$4:$G$20000,5),"")</f>
        <v/>
      </c>
      <c r="L34170" s="149" t="str">
        <f t="shared" si="1078"/>
        <v/>
      </c>
      <c r="M34170" s="158" t="str">
        <f t="shared" si="1079"/>
        <v/>
      </c>
      <c r="O34170" s="151"/>
    </row>
    <row r="34171" spans="11:15" x14ac:dyDescent="0.3">
      <c r="K34171" s="148" t="str">
        <f>IFERROR(VLOOKUP(A34171,DATABARANG!$B$4:$G$20000,5),"")</f>
        <v/>
      </c>
      <c r="L34171" s="149" t="str">
        <f t="shared" si="1078"/>
        <v/>
      </c>
      <c r="M34171" s="158" t="str">
        <f t="shared" si="1079"/>
        <v/>
      </c>
      <c r="O34171" s="151"/>
    </row>
    <row r="34172" spans="11:15" x14ac:dyDescent="0.3">
      <c r="K34172" s="148" t="str">
        <f>IFERROR(VLOOKUP(A34172,DATABARANG!$B$4:$G$20000,5),"")</f>
        <v/>
      </c>
      <c r="L34172" s="149" t="str">
        <f t="shared" si="1078"/>
        <v/>
      </c>
      <c r="M34172" s="158" t="str">
        <f t="shared" si="1079"/>
        <v/>
      </c>
      <c r="O34172" s="151"/>
    </row>
    <row r="34173" spans="11:15" x14ac:dyDescent="0.3">
      <c r="K34173" s="148" t="str">
        <f>IFERROR(VLOOKUP(A34173,DATABARANG!$B$4:$G$20000,5),"")</f>
        <v/>
      </c>
      <c r="L34173" s="149" t="str">
        <f t="shared" si="1078"/>
        <v/>
      </c>
      <c r="M34173" s="158" t="str">
        <f t="shared" si="1079"/>
        <v/>
      </c>
      <c r="O34173" s="151"/>
    </row>
    <row r="34174" spans="11:15" x14ac:dyDescent="0.3">
      <c r="K34174" s="148" t="str">
        <f>IFERROR(VLOOKUP(A34174,DATABARANG!$B$4:$G$20000,5),"")</f>
        <v/>
      </c>
      <c r="L34174" s="149" t="str">
        <f t="shared" si="1078"/>
        <v/>
      </c>
      <c r="M34174" s="158" t="str">
        <f t="shared" si="1079"/>
        <v/>
      </c>
      <c r="O34174" s="151"/>
    </row>
    <row r="34175" spans="11:15" x14ac:dyDescent="0.3">
      <c r="K34175" s="148" t="str">
        <f>IFERROR(VLOOKUP(A34175,DATABARANG!$B$4:$G$20000,5),"")</f>
        <v/>
      </c>
      <c r="L34175" s="149" t="str">
        <f t="shared" si="1078"/>
        <v/>
      </c>
      <c r="M34175" s="158" t="str">
        <f t="shared" si="1079"/>
        <v/>
      </c>
      <c r="O34175" s="151"/>
    </row>
    <row r="34176" spans="11:15" x14ac:dyDescent="0.3">
      <c r="K34176" s="148" t="str">
        <f>IFERROR(VLOOKUP(A34176,DATABARANG!$B$4:$G$20000,5),"")</f>
        <v/>
      </c>
      <c r="L34176" s="149" t="str">
        <f t="shared" si="1078"/>
        <v/>
      </c>
      <c r="M34176" s="158" t="str">
        <f t="shared" si="1079"/>
        <v/>
      </c>
      <c r="O34176" s="151"/>
    </row>
    <row r="34177" spans="11:15" x14ac:dyDescent="0.3">
      <c r="K34177" s="148" t="str">
        <f>IFERROR(VLOOKUP(A34177,DATABARANG!$B$4:$G$20000,5),"")</f>
        <v/>
      </c>
      <c r="L34177" s="149" t="str">
        <f t="shared" si="1078"/>
        <v/>
      </c>
      <c r="M34177" s="158" t="str">
        <f t="shared" si="1079"/>
        <v/>
      </c>
      <c r="O34177" s="151"/>
    </row>
    <row r="34178" spans="11:15" x14ac:dyDescent="0.3">
      <c r="K34178" s="148" t="str">
        <f>IFERROR(VLOOKUP(A34178,DATABARANG!$B$4:$G$20000,5),"")</f>
        <v/>
      </c>
      <c r="L34178" s="149" t="str">
        <f t="shared" si="1078"/>
        <v/>
      </c>
      <c r="M34178" s="158" t="str">
        <f t="shared" si="1079"/>
        <v/>
      </c>
      <c r="O34178" s="151"/>
    </row>
    <row r="34179" spans="11:15" x14ac:dyDescent="0.3">
      <c r="K34179" s="148" t="str">
        <f>IFERROR(VLOOKUP(A34179,DATABARANG!$B$4:$G$20000,5),"")</f>
        <v/>
      </c>
      <c r="L34179" s="149" t="str">
        <f t="shared" si="1078"/>
        <v/>
      </c>
      <c r="M34179" s="158" t="str">
        <f t="shared" si="1079"/>
        <v/>
      </c>
      <c r="O34179" s="151"/>
    </row>
    <row r="34180" spans="11:15" x14ac:dyDescent="0.3">
      <c r="K34180" s="148" t="str">
        <f>IFERROR(VLOOKUP(A34180,DATABARANG!$B$4:$G$20000,5),"")</f>
        <v/>
      </c>
      <c r="L34180" s="149" t="str">
        <f t="shared" si="1078"/>
        <v/>
      </c>
      <c r="M34180" s="158" t="str">
        <f t="shared" si="1079"/>
        <v/>
      </c>
      <c r="O34180" s="151"/>
    </row>
    <row r="34181" spans="11:15" x14ac:dyDescent="0.3">
      <c r="K34181" s="148" t="str">
        <f>IFERROR(VLOOKUP(A34181,DATABARANG!$B$4:$G$20000,5),"")</f>
        <v/>
      </c>
      <c r="L34181" s="149" t="str">
        <f t="shared" si="1078"/>
        <v/>
      </c>
      <c r="M34181" s="158" t="str">
        <f t="shared" si="1079"/>
        <v/>
      </c>
      <c r="O34181" s="151"/>
    </row>
    <row r="34182" spans="11:15" x14ac:dyDescent="0.3">
      <c r="K34182" s="148" t="str">
        <f>IFERROR(VLOOKUP(A34182,DATABARANG!$B$4:$G$20000,5),"")</f>
        <v/>
      </c>
      <c r="L34182" s="149" t="str">
        <f t="shared" ref="L34182:L34245" si="1080">IFERROR((E34182-K34182)*G34182,"")</f>
        <v/>
      </c>
      <c r="M34182" s="158" t="str">
        <f t="shared" ref="M34182:M34245" si="1081">IF(B34182="","",TEXT(B34182,"DD-MMM"))</f>
        <v/>
      </c>
      <c r="O34182" s="151"/>
    </row>
    <row r="34183" spans="11:15" x14ac:dyDescent="0.3">
      <c r="K34183" s="148" t="str">
        <f>IFERROR(VLOOKUP(A34183,DATABARANG!$B$4:$G$20000,5),"")</f>
        <v/>
      </c>
      <c r="L34183" s="149" t="str">
        <f t="shared" si="1080"/>
        <v/>
      </c>
      <c r="M34183" s="158" t="str">
        <f t="shared" si="1081"/>
        <v/>
      </c>
      <c r="O34183" s="151"/>
    </row>
    <row r="34184" spans="11:15" x14ac:dyDescent="0.3">
      <c r="K34184" s="148" t="str">
        <f>IFERROR(VLOOKUP(A34184,DATABARANG!$B$4:$G$20000,5),"")</f>
        <v/>
      </c>
      <c r="L34184" s="149" t="str">
        <f t="shared" si="1080"/>
        <v/>
      </c>
      <c r="M34184" s="158" t="str">
        <f t="shared" si="1081"/>
        <v/>
      </c>
      <c r="O34184" s="151"/>
    </row>
    <row r="34185" spans="11:15" x14ac:dyDescent="0.3">
      <c r="K34185" s="148" t="str">
        <f>IFERROR(VLOOKUP(A34185,DATABARANG!$B$4:$G$20000,5),"")</f>
        <v/>
      </c>
      <c r="L34185" s="149" t="str">
        <f t="shared" si="1080"/>
        <v/>
      </c>
      <c r="M34185" s="158" t="str">
        <f t="shared" si="1081"/>
        <v/>
      </c>
      <c r="O34185" s="151"/>
    </row>
    <row r="34186" spans="11:15" x14ac:dyDescent="0.3">
      <c r="K34186" s="148" t="str">
        <f>IFERROR(VLOOKUP(A34186,DATABARANG!$B$4:$G$20000,5),"")</f>
        <v/>
      </c>
      <c r="L34186" s="149" t="str">
        <f t="shared" si="1080"/>
        <v/>
      </c>
      <c r="M34186" s="158" t="str">
        <f t="shared" si="1081"/>
        <v/>
      </c>
      <c r="O34186" s="151"/>
    </row>
    <row r="34187" spans="11:15" x14ac:dyDescent="0.3">
      <c r="K34187" s="148" t="str">
        <f>IFERROR(VLOOKUP(A34187,DATABARANG!$B$4:$G$20000,5),"")</f>
        <v/>
      </c>
      <c r="L34187" s="149" t="str">
        <f t="shared" si="1080"/>
        <v/>
      </c>
      <c r="M34187" s="158" t="str">
        <f t="shared" si="1081"/>
        <v/>
      </c>
      <c r="O34187" s="151"/>
    </row>
    <row r="34188" spans="11:15" x14ac:dyDescent="0.3">
      <c r="K34188" s="148" t="str">
        <f>IFERROR(VLOOKUP(A34188,DATABARANG!$B$4:$G$20000,5),"")</f>
        <v/>
      </c>
      <c r="L34188" s="149" t="str">
        <f t="shared" si="1080"/>
        <v/>
      </c>
      <c r="M34188" s="158" t="str">
        <f t="shared" si="1081"/>
        <v/>
      </c>
      <c r="O34188" s="151"/>
    </row>
    <row r="34189" spans="11:15" x14ac:dyDescent="0.3">
      <c r="K34189" s="148" t="str">
        <f>IFERROR(VLOOKUP(A34189,DATABARANG!$B$4:$G$20000,5),"")</f>
        <v/>
      </c>
      <c r="L34189" s="149" t="str">
        <f t="shared" si="1080"/>
        <v/>
      </c>
      <c r="M34189" s="158" t="str">
        <f t="shared" si="1081"/>
        <v/>
      </c>
      <c r="O34189" s="151"/>
    </row>
    <row r="34190" spans="11:15" x14ac:dyDescent="0.3">
      <c r="K34190" s="148" t="str">
        <f>IFERROR(VLOOKUP(A34190,DATABARANG!$B$4:$G$20000,5),"")</f>
        <v/>
      </c>
      <c r="L34190" s="149" t="str">
        <f t="shared" si="1080"/>
        <v/>
      </c>
      <c r="M34190" s="158" t="str">
        <f t="shared" si="1081"/>
        <v/>
      </c>
      <c r="O34190" s="151"/>
    </row>
    <row r="34191" spans="11:15" x14ac:dyDescent="0.3">
      <c r="K34191" s="148" t="str">
        <f>IFERROR(VLOOKUP(A34191,DATABARANG!$B$4:$G$20000,5),"")</f>
        <v/>
      </c>
      <c r="L34191" s="149" t="str">
        <f t="shared" si="1080"/>
        <v/>
      </c>
      <c r="M34191" s="158" t="str">
        <f t="shared" si="1081"/>
        <v/>
      </c>
      <c r="O34191" s="151"/>
    </row>
    <row r="34192" spans="11:15" x14ac:dyDescent="0.3">
      <c r="K34192" s="148" t="str">
        <f>IFERROR(VLOOKUP(A34192,DATABARANG!$B$4:$G$20000,5),"")</f>
        <v/>
      </c>
      <c r="L34192" s="149" t="str">
        <f t="shared" si="1080"/>
        <v/>
      </c>
      <c r="M34192" s="158" t="str">
        <f t="shared" si="1081"/>
        <v/>
      </c>
      <c r="O34192" s="151"/>
    </row>
    <row r="34193" spans="11:15" x14ac:dyDescent="0.3">
      <c r="K34193" s="148" t="str">
        <f>IFERROR(VLOOKUP(A34193,DATABARANG!$B$4:$G$20000,5),"")</f>
        <v/>
      </c>
      <c r="L34193" s="149" t="str">
        <f t="shared" si="1080"/>
        <v/>
      </c>
      <c r="M34193" s="158" t="str">
        <f t="shared" si="1081"/>
        <v/>
      </c>
      <c r="O34193" s="151"/>
    </row>
    <row r="34194" spans="11:15" x14ac:dyDescent="0.3">
      <c r="K34194" s="148" t="str">
        <f>IFERROR(VLOOKUP(A34194,DATABARANG!$B$4:$G$20000,5),"")</f>
        <v/>
      </c>
      <c r="L34194" s="149" t="str">
        <f t="shared" si="1080"/>
        <v/>
      </c>
      <c r="M34194" s="158" t="str">
        <f t="shared" si="1081"/>
        <v/>
      </c>
      <c r="O34194" s="151"/>
    </row>
    <row r="34195" spans="11:15" x14ac:dyDescent="0.3">
      <c r="K34195" s="148" t="str">
        <f>IFERROR(VLOOKUP(A34195,DATABARANG!$B$4:$G$20000,5),"")</f>
        <v/>
      </c>
      <c r="L34195" s="149" t="str">
        <f t="shared" si="1080"/>
        <v/>
      </c>
      <c r="M34195" s="158" t="str">
        <f t="shared" si="1081"/>
        <v/>
      </c>
      <c r="O34195" s="151"/>
    </row>
    <row r="34196" spans="11:15" x14ac:dyDescent="0.3">
      <c r="K34196" s="148" t="str">
        <f>IFERROR(VLOOKUP(A34196,DATABARANG!$B$4:$G$20000,5),"")</f>
        <v/>
      </c>
      <c r="L34196" s="149" t="str">
        <f t="shared" si="1080"/>
        <v/>
      </c>
      <c r="M34196" s="158" t="str">
        <f t="shared" si="1081"/>
        <v/>
      </c>
      <c r="O34196" s="151"/>
    </row>
    <row r="34197" spans="11:15" x14ac:dyDescent="0.3">
      <c r="K34197" s="148" t="str">
        <f>IFERROR(VLOOKUP(A34197,DATABARANG!$B$4:$G$20000,5),"")</f>
        <v/>
      </c>
      <c r="L34197" s="149" t="str">
        <f t="shared" si="1080"/>
        <v/>
      </c>
      <c r="M34197" s="158" t="str">
        <f t="shared" si="1081"/>
        <v/>
      </c>
      <c r="O34197" s="151"/>
    </row>
    <row r="34198" spans="11:15" x14ac:dyDescent="0.3">
      <c r="K34198" s="148" t="str">
        <f>IFERROR(VLOOKUP(A34198,DATABARANG!$B$4:$G$20000,5),"")</f>
        <v/>
      </c>
      <c r="L34198" s="149" t="str">
        <f t="shared" si="1080"/>
        <v/>
      </c>
      <c r="M34198" s="158" t="str">
        <f t="shared" si="1081"/>
        <v/>
      </c>
      <c r="O34198" s="151"/>
    </row>
    <row r="34199" spans="11:15" x14ac:dyDescent="0.3">
      <c r="K34199" s="148" t="str">
        <f>IFERROR(VLOOKUP(A34199,DATABARANG!$B$4:$G$20000,5),"")</f>
        <v/>
      </c>
      <c r="L34199" s="149" t="str">
        <f t="shared" si="1080"/>
        <v/>
      </c>
      <c r="M34199" s="158" t="str">
        <f t="shared" si="1081"/>
        <v/>
      </c>
      <c r="O34199" s="151"/>
    </row>
    <row r="34200" spans="11:15" x14ac:dyDescent="0.3">
      <c r="K34200" s="148" t="str">
        <f>IFERROR(VLOOKUP(A34200,DATABARANG!$B$4:$G$20000,5),"")</f>
        <v/>
      </c>
      <c r="L34200" s="149" t="str">
        <f t="shared" si="1080"/>
        <v/>
      </c>
      <c r="M34200" s="158" t="str">
        <f t="shared" si="1081"/>
        <v/>
      </c>
      <c r="O34200" s="151"/>
    </row>
    <row r="34201" spans="11:15" x14ac:dyDescent="0.3">
      <c r="K34201" s="148" t="str">
        <f>IFERROR(VLOOKUP(A34201,DATABARANG!$B$4:$G$20000,5),"")</f>
        <v/>
      </c>
      <c r="L34201" s="149" t="str">
        <f t="shared" si="1080"/>
        <v/>
      </c>
      <c r="M34201" s="158" t="str">
        <f t="shared" si="1081"/>
        <v/>
      </c>
      <c r="O34201" s="151"/>
    </row>
    <row r="34202" spans="11:15" x14ac:dyDescent="0.3">
      <c r="K34202" s="148" t="str">
        <f>IFERROR(VLOOKUP(A34202,DATABARANG!$B$4:$G$20000,5),"")</f>
        <v/>
      </c>
      <c r="L34202" s="149" t="str">
        <f t="shared" si="1080"/>
        <v/>
      </c>
      <c r="M34202" s="158" t="str">
        <f t="shared" si="1081"/>
        <v/>
      </c>
      <c r="O34202" s="151"/>
    </row>
    <row r="34203" spans="11:15" x14ac:dyDescent="0.3">
      <c r="K34203" s="148" t="str">
        <f>IFERROR(VLOOKUP(A34203,DATABARANG!$B$4:$G$20000,5),"")</f>
        <v/>
      </c>
      <c r="L34203" s="149" t="str">
        <f t="shared" si="1080"/>
        <v/>
      </c>
      <c r="M34203" s="158" t="str">
        <f t="shared" si="1081"/>
        <v/>
      </c>
      <c r="O34203" s="151"/>
    </row>
    <row r="34204" spans="11:15" x14ac:dyDescent="0.3">
      <c r="K34204" s="148" t="str">
        <f>IFERROR(VLOOKUP(A34204,DATABARANG!$B$4:$G$20000,5),"")</f>
        <v/>
      </c>
      <c r="L34204" s="149" t="str">
        <f t="shared" si="1080"/>
        <v/>
      </c>
      <c r="M34204" s="158" t="str">
        <f t="shared" si="1081"/>
        <v/>
      </c>
      <c r="O34204" s="151"/>
    </row>
    <row r="34205" spans="11:15" x14ac:dyDescent="0.3">
      <c r="K34205" s="148" t="str">
        <f>IFERROR(VLOOKUP(A34205,DATABARANG!$B$4:$G$20000,5),"")</f>
        <v/>
      </c>
      <c r="L34205" s="149" t="str">
        <f t="shared" si="1080"/>
        <v/>
      </c>
      <c r="M34205" s="158" t="str">
        <f t="shared" si="1081"/>
        <v/>
      </c>
      <c r="O34205" s="151"/>
    </row>
    <row r="34206" spans="11:15" x14ac:dyDescent="0.3">
      <c r="K34206" s="148" t="str">
        <f>IFERROR(VLOOKUP(A34206,DATABARANG!$B$4:$G$20000,5),"")</f>
        <v/>
      </c>
      <c r="L34206" s="149" t="str">
        <f t="shared" si="1080"/>
        <v/>
      </c>
      <c r="M34206" s="158" t="str">
        <f t="shared" si="1081"/>
        <v/>
      </c>
      <c r="O34206" s="151"/>
    </row>
    <row r="34207" spans="11:15" x14ac:dyDescent="0.3">
      <c r="K34207" s="148" t="str">
        <f>IFERROR(VLOOKUP(A34207,DATABARANG!$B$4:$G$20000,5),"")</f>
        <v/>
      </c>
      <c r="L34207" s="149" t="str">
        <f t="shared" si="1080"/>
        <v/>
      </c>
      <c r="M34207" s="158" t="str">
        <f t="shared" si="1081"/>
        <v/>
      </c>
      <c r="O34207" s="151"/>
    </row>
    <row r="34208" spans="11:15" x14ac:dyDescent="0.3">
      <c r="K34208" s="148" t="str">
        <f>IFERROR(VLOOKUP(A34208,DATABARANG!$B$4:$G$20000,5),"")</f>
        <v/>
      </c>
      <c r="L34208" s="149" t="str">
        <f t="shared" si="1080"/>
        <v/>
      </c>
      <c r="M34208" s="158" t="str">
        <f t="shared" si="1081"/>
        <v/>
      </c>
      <c r="O34208" s="151"/>
    </row>
    <row r="34209" spans="11:15" x14ac:dyDescent="0.3">
      <c r="K34209" s="148" t="str">
        <f>IFERROR(VLOOKUP(A34209,DATABARANG!$B$4:$G$20000,5),"")</f>
        <v/>
      </c>
      <c r="L34209" s="149" t="str">
        <f t="shared" si="1080"/>
        <v/>
      </c>
      <c r="M34209" s="158" t="str">
        <f t="shared" si="1081"/>
        <v/>
      </c>
      <c r="O34209" s="151"/>
    </row>
    <row r="34210" spans="11:15" x14ac:dyDescent="0.3">
      <c r="K34210" s="148" t="str">
        <f>IFERROR(VLOOKUP(A34210,DATABARANG!$B$4:$G$20000,5),"")</f>
        <v/>
      </c>
      <c r="L34210" s="149" t="str">
        <f t="shared" si="1080"/>
        <v/>
      </c>
      <c r="M34210" s="158" t="str">
        <f t="shared" si="1081"/>
        <v/>
      </c>
      <c r="O34210" s="151"/>
    </row>
    <row r="34211" spans="11:15" x14ac:dyDescent="0.3">
      <c r="K34211" s="148" t="str">
        <f>IFERROR(VLOOKUP(A34211,DATABARANG!$B$4:$G$20000,5),"")</f>
        <v/>
      </c>
      <c r="L34211" s="149" t="str">
        <f t="shared" si="1080"/>
        <v/>
      </c>
      <c r="M34211" s="158" t="str">
        <f t="shared" si="1081"/>
        <v/>
      </c>
      <c r="O34211" s="151"/>
    </row>
    <row r="34212" spans="11:15" x14ac:dyDescent="0.3">
      <c r="K34212" s="148" t="str">
        <f>IFERROR(VLOOKUP(A34212,DATABARANG!$B$4:$G$20000,5),"")</f>
        <v/>
      </c>
      <c r="L34212" s="149" t="str">
        <f t="shared" si="1080"/>
        <v/>
      </c>
      <c r="M34212" s="158" t="str">
        <f t="shared" si="1081"/>
        <v/>
      </c>
      <c r="O34212" s="151"/>
    </row>
    <row r="34213" spans="11:15" x14ac:dyDescent="0.3">
      <c r="K34213" s="148" t="str">
        <f>IFERROR(VLOOKUP(A34213,DATABARANG!$B$4:$G$20000,5),"")</f>
        <v/>
      </c>
      <c r="L34213" s="149" t="str">
        <f t="shared" si="1080"/>
        <v/>
      </c>
      <c r="M34213" s="158" t="str">
        <f t="shared" si="1081"/>
        <v/>
      </c>
      <c r="O34213" s="151"/>
    </row>
    <row r="34214" spans="11:15" x14ac:dyDescent="0.3">
      <c r="K34214" s="148" t="str">
        <f>IFERROR(VLOOKUP(A34214,DATABARANG!$B$4:$G$20000,5),"")</f>
        <v/>
      </c>
      <c r="L34214" s="149" t="str">
        <f t="shared" si="1080"/>
        <v/>
      </c>
      <c r="M34214" s="158" t="str">
        <f t="shared" si="1081"/>
        <v/>
      </c>
      <c r="O34214" s="151"/>
    </row>
    <row r="34215" spans="11:15" x14ac:dyDescent="0.3">
      <c r="K34215" s="148" t="str">
        <f>IFERROR(VLOOKUP(A34215,DATABARANG!$B$4:$G$20000,5),"")</f>
        <v/>
      </c>
      <c r="L34215" s="149" t="str">
        <f t="shared" si="1080"/>
        <v/>
      </c>
      <c r="M34215" s="158" t="str">
        <f t="shared" si="1081"/>
        <v/>
      </c>
      <c r="O34215" s="151"/>
    </row>
    <row r="34216" spans="11:15" x14ac:dyDescent="0.3">
      <c r="K34216" s="148" t="str">
        <f>IFERROR(VLOOKUP(A34216,DATABARANG!$B$4:$G$20000,5),"")</f>
        <v/>
      </c>
      <c r="L34216" s="149" t="str">
        <f t="shared" si="1080"/>
        <v/>
      </c>
      <c r="M34216" s="158" t="str">
        <f t="shared" si="1081"/>
        <v/>
      </c>
      <c r="O34216" s="151"/>
    </row>
    <row r="34217" spans="11:15" x14ac:dyDescent="0.3">
      <c r="K34217" s="148" t="str">
        <f>IFERROR(VLOOKUP(A34217,DATABARANG!$B$4:$G$20000,5),"")</f>
        <v/>
      </c>
      <c r="L34217" s="149" t="str">
        <f t="shared" si="1080"/>
        <v/>
      </c>
      <c r="M34217" s="158" t="str">
        <f t="shared" si="1081"/>
        <v/>
      </c>
      <c r="O34217" s="151"/>
    </row>
    <row r="34218" spans="11:15" x14ac:dyDescent="0.3">
      <c r="K34218" s="148" t="str">
        <f>IFERROR(VLOOKUP(A34218,DATABARANG!$B$4:$G$20000,5),"")</f>
        <v/>
      </c>
      <c r="L34218" s="149" t="str">
        <f t="shared" si="1080"/>
        <v/>
      </c>
      <c r="M34218" s="158" t="str">
        <f t="shared" si="1081"/>
        <v/>
      </c>
      <c r="O34218" s="151"/>
    </row>
    <row r="34219" spans="11:15" x14ac:dyDescent="0.3">
      <c r="K34219" s="148" t="str">
        <f>IFERROR(VLOOKUP(A34219,DATABARANG!$B$4:$G$20000,5),"")</f>
        <v/>
      </c>
      <c r="L34219" s="149" t="str">
        <f t="shared" si="1080"/>
        <v/>
      </c>
      <c r="M34219" s="158" t="str">
        <f t="shared" si="1081"/>
        <v/>
      </c>
      <c r="O34219" s="151"/>
    </row>
    <row r="34220" spans="11:15" x14ac:dyDescent="0.3">
      <c r="K34220" s="148" t="str">
        <f>IFERROR(VLOOKUP(A34220,DATABARANG!$B$4:$G$20000,5),"")</f>
        <v/>
      </c>
      <c r="L34220" s="149" t="str">
        <f t="shared" si="1080"/>
        <v/>
      </c>
      <c r="M34220" s="158" t="str">
        <f t="shared" si="1081"/>
        <v/>
      </c>
      <c r="O34220" s="151"/>
    </row>
    <row r="34221" spans="11:15" x14ac:dyDescent="0.3">
      <c r="K34221" s="148" t="str">
        <f>IFERROR(VLOOKUP(A34221,DATABARANG!$B$4:$G$20000,5),"")</f>
        <v/>
      </c>
      <c r="L34221" s="149" t="str">
        <f t="shared" si="1080"/>
        <v/>
      </c>
      <c r="M34221" s="158" t="str">
        <f t="shared" si="1081"/>
        <v/>
      </c>
      <c r="O34221" s="151"/>
    </row>
    <row r="34222" spans="11:15" x14ac:dyDescent="0.3">
      <c r="K34222" s="148" t="str">
        <f>IFERROR(VLOOKUP(A34222,DATABARANG!$B$4:$G$20000,5),"")</f>
        <v/>
      </c>
      <c r="L34222" s="149" t="str">
        <f t="shared" si="1080"/>
        <v/>
      </c>
      <c r="M34222" s="158" t="str">
        <f t="shared" si="1081"/>
        <v/>
      </c>
      <c r="O34222" s="151"/>
    </row>
    <row r="34223" spans="11:15" x14ac:dyDescent="0.3">
      <c r="K34223" s="148" t="str">
        <f>IFERROR(VLOOKUP(A34223,DATABARANG!$B$4:$G$20000,5),"")</f>
        <v/>
      </c>
      <c r="L34223" s="149" t="str">
        <f t="shared" si="1080"/>
        <v/>
      </c>
      <c r="M34223" s="158" t="str">
        <f t="shared" si="1081"/>
        <v/>
      </c>
      <c r="O34223" s="151"/>
    </row>
    <row r="34224" spans="11:15" x14ac:dyDescent="0.3">
      <c r="K34224" s="148" t="str">
        <f>IFERROR(VLOOKUP(A34224,DATABARANG!$B$4:$G$20000,5),"")</f>
        <v/>
      </c>
      <c r="L34224" s="149" t="str">
        <f t="shared" si="1080"/>
        <v/>
      </c>
      <c r="M34224" s="158" t="str">
        <f t="shared" si="1081"/>
        <v/>
      </c>
      <c r="O34224" s="151"/>
    </row>
    <row r="34225" spans="11:15" x14ac:dyDescent="0.3">
      <c r="K34225" s="148" t="str">
        <f>IFERROR(VLOOKUP(A34225,DATABARANG!$B$4:$G$20000,5),"")</f>
        <v/>
      </c>
      <c r="L34225" s="149" t="str">
        <f t="shared" si="1080"/>
        <v/>
      </c>
      <c r="M34225" s="158" t="str">
        <f t="shared" si="1081"/>
        <v/>
      </c>
      <c r="O34225" s="151"/>
    </row>
    <row r="34226" spans="11:15" x14ac:dyDescent="0.3">
      <c r="K34226" s="148" t="str">
        <f>IFERROR(VLOOKUP(A34226,DATABARANG!$B$4:$G$20000,5),"")</f>
        <v/>
      </c>
      <c r="L34226" s="149" t="str">
        <f t="shared" si="1080"/>
        <v/>
      </c>
      <c r="M34226" s="158" t="str">
        <f t="shared" si="1081"/>
        <v/>
      </c>
      <c r="O34226" s="151"/>
    </row>
    <row r="34227" spans="11:15" x14ac:dyDescent="0.3">
      <c r="K34227" s="148" t="str">
        <f>IFERROR(VLOOKUP(A34227,DATABARANG!$B$4:$G$20000,5),"")</f>
        <v/>
      </c>
      <c r="L34227" s="149" t="str">
        <f t="shared" si="1080"/>
        <v/>
      </c>
      <c r="M34227" s="158" t="str">
        <f t="shared" si="1081"/>
        <v/>
      </c>
      <c r="O34227" s="151"/>
    </row>
    <row r="34228" spans="11:15" x14ac:dyDescent="0.3">
      <c r="K34228" s="148" t="str">
        <f>IFERROR(VLOOKUP(A34228,DATABARANG!$B$4:$G$20000,5),"")</f>
        <v/>
      </c>
      <c r="L34228" s="149" t="str">
        <f t="shared" si="1080"/>
        <v/>
      </c>
      <c r="M34228" s="158" t="str">
        <f t="shared" si="1081"/>
        <v/>
      </c>
      <c r="O34228" s="151"/>
    </row>
    <row r="34229" spans="11:15" x14ac:dyDescent="0.3">
      <c r="K34229" s="148" t="str">
        <f>IFERROR(VLOOKUP(A34229,DATABARANG!$B$4:$G$20000,5),"")</f>
        <v/>
      </c>
      <c r="L34229" s="149" t="str">
        <f t="shared" si="1080"/>
        <v/>
      </c>
      <c r="M34229" s="158" t="str">
        <f t="shared" si="1081"/>
        <v/>
      </c>
      <c r="O34229" s="151"/>
    </row>
    <row r="34230" spans="11:15" x14ac:dyDescent="0.3">
      <c r="K34230" s="148" t="str">
        <f>IFERROR(VLOOKUP(A34230,DATABARANG!$B$4:$G$20000,5),"")</f>
        <v/>
      </c>
      <c r="L34230" s="149" t="str">
        <f t="shared" si="1080"/>
        <v/>
      </c>
      <c r="M34230" s="158" t="str">
        <f t="shared" si="1081"/>
        <v/>
      </c>
      <c r="O34230" s="151"/>
    </row>
    <row r="34231" spans="11:15" x14ac:dyDescent="0.3">
      <c r="K34231" s="148" t="str">
        <f>IFERROR(VLOOKUP(A34231,DATABARANG!$B$4:$G$20000,5),"")</f>
        <v/>
      </c>
      <c r="L34231" s="149" t="str">
        <f t="shared" si="1080"/>
        <v/>
      </c>
      <c r="M34231" s="158" t="str">
        <f t="shared" si="1081"/>
        <v/>
      </c>
      <c r="O34231" s="151"/>
    </row>
    <row r="34232" spans="11:15" x14ac:dyDescent="0.3">
      <c r="K34232" s="148" t="str">
        <f>IFERROR(VLOOKUP(A34232,DATABARANG!$B$4:$G$20000,5),"")</f>
        <v/>
      </c>
      <c r="L34232" s="149" t="str">
        <f t="shared" si="1080"/>
        <v/>
      </c>
      <c r="M34232" s="158" t="str">
        <f t="shared" si="1081"/>
        <v/>
      </c>
      <c r="O34232" s="151"/>
    </row>
    <row r="34233" spans="11:15" x14ac:dyDescent="0.3">
      <c r="K34233" s="148" t="str">
        <f>IFERROR(VLOOKUP(A34233,DATABARANG!$B$4:$G$20000,5),"")</f>
        <v/>
      </c>
      <c r="L34233" s="149" t="str">
        <f t="shared" si="1080"/>
        <v/>
      </c>
      <c r="M34233" s="158" t="str">
        <f t="shared" si="1081"/>
        <v/>
      </c>
      <c r="O34233" s="151"/>
    </row>
    <row r="34234" spans="11:15" x14ac:dyDescent="0.3">
      <c r="K34234" s="148" t="str">
        <f>IFERROR(VLOOKUP(A34234,DATABARANG!$B$4:$G$20000,5),"")</f>
        <v/>
      </c>
      <c r="L34234" s="149" t="str">
        <f t="shared" si="1080"/>
        <v/>
      </c>
      <c r="M34234" s="158" t="str">
        <f t="shared" si="1081"/>
        <v/>
      </c>
      <c r="O34234" s="151"/>
    </row>
    <row r="34235" spans="11:15" x14ac:dyDescent="0.3">
      <c r="K34235" s="148" t="str">
        <f>IFERROR(VLOOKUP(A34235,DATABARANG!$B$4:$G$20000,5),"")</f>
        <v/>
      </c>
      <c r="L34235" s="149" t="str">
        <f t="shared" si="1080"/>
        <v/>
      </c>
      <c r="M34235" s="158" t="str">
        <f t="shared" si="1081"/>
        <v/>
      </c>
      <c r="O34235" s="151"/>
    </row>
    <row r="34236" spans="11:15" x14ac:dyDescent="0.3">
      <c r="K34236" s="148" t="str">
        <f>IFERROR(VLOOKUP(A34236,DATABARANG!$B$4:$G$20000,5),"")</f>
        <v/>
      </c>
      <c r="L34236" s="149" t="str">
        <f t="shared" si="1080"/>
        <v/>
      </c>
      <c r="M34236" s="158" t="str">
        <f t="shared" si="1081"/>
        <v/>
      </c>
      <c r="O34236" s="151"/>
    </row>
    <row r="34237" spans="11:15" x14ac:dyDescent="0.3">
      <c r="K34237" s="148" t="str">
        <f>IFERROR(VLOOKUP(A34237,DATABARANG!$B$4:$G$20000,5),"")</f>
        <v/>
      </c>
      <c r="L34237" s="149" t="str">
        <f t="shared" si="1080"/>
        <v/>
      </c>
      <c r="M34237" s="158" t="str">
        <f t="shared" si="1081"/>
        <v/>
      </c>
      <c r="O34237" s="151"/>
    </row>
    <row r="34238" spans="11:15" x14ac:dyDescent="0.3">
      <c r="K34238" s="148" t="str">
        <f>IFERROR(VLOOKUP(A34238,DATABARANG!$B$4:$G$20000,5),"")</f>
        <v/>
      </c>
      <c r="L34238" s="149" t="str">
        <f t="shared" si="1080"/>
        <v/>
      </c>
      <c r="M34238" s="158" t="str">
        <f t="shared" si="1081"/>
        <v/>
      </c>
      <c r="O34238" s="151"/>
    </row>
    <row r="34239" spans="11:15" x14ac:dyDescent="0.3">
      <c r="K34239" s="148" t="str">
        <f>IFERROR(VLOOKUP(A34239,DATABARANG!$B$4:$G$20000,5),"")</f>
        <v/>
      </c>
      <c r="L34239" s="149" t="str">
        <f t="shared" si="1080"/>
        <v/>
      </c>
      <c r="M34239" s="158" t="str">
        <f t="shared" si="1081"/>
        <v/>
      </c>
      <c r="O34239" s="151"/>
    </row>
    <row r="34240" spans="11:15" x14ac:dyDescent="0.3">
      <c r="K34240" s="148" t="str">
        <f>IFERROR(VLOOKUP(A34240,DATABARANG!$B$4:$G$20000,5),"")</f>
        <v/>
      </c>
      <c r="L34240" s="149" t="str">
        <f t="shared" si="1080"/>
        <v/>
      </c>
      <c r="M34240" s="158" t="str">
        <f t="shared" si="1081"/>
        <v/>
      </c>
      <c r="O34240" s="151"/>
    </row>
    <row r="34241" spans="11:15" x14ac:dyDescent="0.3">
      <c r="K34241" s="148" t="str">
        <f>IFERROR(VLOOKUP(A34241,DATABARANG!$B$4:$G$20000,5),"")</f>
        <v/>
      </c>
      <c r="L34241" s="149" t="str">
        <f t="shared" si="1080"/>
        <v/>
      </c>
      <c r="M34241" s="158" t="str">
        <f t="shared" si="1081"/>
        <v/>
      </c>
      <c r="O34241" s="151"/>
    </row>
    <row r="34242" spans="11:15" x14ac:dyDescent="0.3">
      <c r="K34242" s="148" t="str">
        <f>IFERROR(VLOOKUP(A34242,DATABARANG!$B$4:$G$20000,5),"")</f>
        <v/>
      </c>
      <c r="L34242" s="149" t="str">
        <f t="shared" si="1080"/>
        <v/>
      </c>
      <c r="M34242" s="158" t="str">
        <f t="shared" si="1081"/>
        <v/>
      </c>
      <c r="O34242" s="151"/>
    </row>
    <row r="34243" spans="11:15" x14ac:dyDescent="0.3">
      <c r="K34243" s="148" t="str">
        <f>IFERROR(VLOOKUP(A34243,DATABARANG!$B$4:$G$20000,5),"")</f>
        <v/>
      </c>
      <c r="L34243" s="149" t="str">
        <f t="shared" si="1080"/>
        <v/>
      </c>
      <c r="M34243" s="158" t="str">
        <f t="shared" si="1081"/>
        <v/>
      </c>
      <c r="O34243" s="151"/>
    </row>
    <row r="34244" spans="11:15" x14ac:dyDescent="0.3">
      <c r="K34244" s="148" t="str">
        <f>IFERROR(VLOOKUP(A34244,DATABARANG!$B$4:$G$20000,5),"")</f>
        <v/>
      </c>
      <c r="L34244" s="149" t="str">
        <f t="shared" si="1080"/>
        <v/>
      </c>
      <c r="M34244" s="158" t="str">
        <f t="shared" si="1081"/>
        <v/>
      </c>
      <c r="O34244" s="151"/>
    </row>
    <row r="34245" spans="11:15" x14ac:dyDescent="0.3">
      <c r="K34245" s="148" t="str">
        <f>IFERROR(VLOOKUP(A34245,DATABARANG!$B$4:$G$20000,5),"")</f>
        <v/>
      </c>
      <c r="L34245" s="149" t="str">
        <f t="shared" si="1080"/>
        <v/>
      </c>
      <c r="M34245" s="158" t="str">
        <f t="shared" si="1081"/>
        <v/>
      </c>
      <c r="O34245" s="151"/>
    </row>
    <row r="34246" spans="11:15" x14ac:dyDescent="0.3">
      <c r="K34246" s="148" t="str">
        <f>IFERROR(VLOOKUP(A34246,DATABARANG!$B$4:$G$20000,5),"")</f>
        <v/>
      </c>
      <c r="L34246" s="149" t="str">
        <f t="shared" ref="L34246:L34309" si="1082">IFERROR((E34246-K34246)*G34246,"")</f>
        <v/>
      </c>
      <c r="M34246" s="158" t="str">
        <f t="shared" ref="M34246:M34309" si="1083">IF(B34246="","",TEXT(B34246,"DD-MMM"))</f>
        <v/>
      </c>
      <c r="O34246" s="151"/>
    </row>
    <row r="34247" spans="11:15" x14ac:dyDescent="0.3">
      <c r="K34247" s="148" t="str">
        <f>IFERROR(VLOOKUP(A34247,DATABARANG!$B$4:$G$20000,5),"")</f>
        <v/>
      </c>
      <c r="L34247" s="149" t="str">
        <f t="shared" si="1082"/>
        <v/>
      </c>
      <c r="M34247" s="158" t="str">
        <f t="shared" si="1083"/>
        <v/>
      </c>
      <c r="O34247" s="151"/>
    </row>
    <row r="34248" spans="11:15" x14ac:dyDescent="0.3">
      <c r="K34248" s="148" t="str">
        <f>IFERROR(VLOOKUP(A34248,DATABARANG!$B$4:$G$20000,5),"")</f>
        <v/>
      </c>
      <c r="L34248" s="149" t="str">
        <f t="shared" si="1082"/>
        <v/>
      </c>
      <c r="M34248" s="158" t="str">
        <f t="shared" si="1083"/>
        <v/>
      </c>
      <c r="O34248" s="151"/>
    </row>
    <row r="34249" spans="11:15" x14ac:dyDescent="0.3">
      <c r="K34249" s="148" t="str">
        <f>IFERROR(VLOOKUP(A34249,DATABARANG!$B$4:$G$20000,5),"")</f>
        <v/>
      </c>
      <c r="L34249" s="149" t="str">
        <f t="shared" si="1082"/>
        <v/>
      </c>
      <c r="M34249" s="158" t="str">
        <f t="shared" si="1083"/>
        <v/>
      </c>
      <c r="O34249" s="151"/>
    </row>
    <row r="34250" spans="11:15" x14ac:dyDescent="0.3">
      <c r="K34250" s="148" t="str">
        <f>IFERROR(VLOOKUP(A34250,DATABARANG!$B$4:$G$20000,5),"")</f>
        <v/>
      </c>
      <c r="L34250" s="149" t="str">
        <f t="shared" si="1082"/>
        <v/>
      </c>
      <c r="M34250" s="158" t="str">
        <f t="shared" si="1083"/>
        <v/>
      </c>
      <c r="O34250" s="151"/>
    </row>
    <row r="34251" spans="11:15" x14ac:dyDescent="0.3">
      <c r="K34251" s="148" t="str">
        <f>IFERROR(VLOOKUP(A34251,DATABARANG!$B$4:$G$20000,5),"")</f>
        <v/>
      </c>
      <c r="L34251" s="149" t="str">
        <f t="shared" si="1082"/>
        <v/>
      </c>
      <c r="M34251" s="158" t="str">
        <f t="shared" si="1083"/>
        <v/>
      </c>
      <c r="O34251" s="151"/>
    </row>
    <row r="34252" spans="11:15" x14ac:dyDescent="0.3">
      <c r="K34252" s="148" t="str">
        <f>IFERROR(VLOOKUP(A34252,DATABARANG!$B$4:$G$20000,5),"")</f>
        <v/>
      </c>
      <c r="L34252" s="149" t="str">
        <f t="shared" si="1082"/>
        <v/>
      </c>
      <c r="M34252" s="158" t="str">
        <f t="shared" si="1083"/>
        <v/>
      </c>
      <c r="O34252" s="151"/>
    </row>
    <row r="34253" spans="11:15" x14ac:dyDescent="0.3">
      <c r="K34253" s="148" t="str">
        <f>IFERROR(VLOOKUP(A34253,DATABARANG!$B$4:$G$20000,5),"")</f>
        <v/>
      </c>
      <c r="L34253" s="149" t="str">
        <f t="shared" si="1082"/>
        <v/>
      </c>
      <c r="M34253" s="158" t="str">
        <f t="shared" si="1083"/>
        <v/>
      </c>
      <c r="O34253" s="151"/>
    </row>
    <row r="34254" spans="11:15" x14ac:dyDescent="0.3">
      <c r="K34254" s="148" t="str">
        <f>IFERROR(VLOOKUP(A34254,DATABARANG!$B$4:$G$20000,5),"")</f>
        <v/>
      </c>
      <c r="L34254" s="149" t="str">
        <f t="shared" si="1082"/>
        <v/>
      </c>
      <c r="M34254" s="158" t="str">
        <f t="shared" si="1083"/>
        <v/>
      </c>
      <c r="O34254" s="151"/>
    </row>
    <row r="34255" spans="11:15" x14ac:dyDescent="0.3">
      <c r="K34255" s="148" t="str">
        <f>IFERROR(VLOOKUP(A34255,DATABARANG!$B$4:$G$20000,5),"")</f>
        <v/>
      </c>
      <c r="L34255" s="149" t="str">
        <f t="shared" si="1082"/>
        <v/>
      </c>
      <c r="M34255" s="158" t="str">
        <f t="shared" si="1083"/>
        <v/>
      </c>
      <c r="O34255" s="151"/>
    </row>
    <row r="34256" spans="11:15" x14ac:dyDescent="0.3">
      <c r="K34256" s="148" t="str">
        <f>IFERROR(VLOOKUP(A34256,DATABARANG!$B$4:$G$20000,5),"")</f>
        <v/>
      </c>
      <c r="L34256" s="149" t="str">
        <f t="shared" si="1082"/>
        <v/>
      </c>
      <c r="M34256" s="158" t="str">
        <f t="shared" si="1083"/>
        <v/>
      </c>
      <c r="O34256" s="151"/>
    </row>
    <row r="34257" spans="11:15" x14ac:dyDescent="0.3">
      <c r="K34257" s="148" t="str">
        <f>IFERROR(VLOOKUP(A34257,DATABARANG!$B$4:$G$20000,5),"")</f>
        <v/>
      </c>
      <c r="L34257" s="149" t="str">
        <f t="shared" si="1082"/>
        <v/>
      </c>
      <c r="M34257" s="158" t="str">
        <f t="shared" si="1083"/>
        <v/>
      </c>
      <c r="O34257" s="151"/>
    </row>
    <row r="34258" spans="11:15" x14ac:dyDescent="0.3">
      <c r="K34258" s="148" t="str">
        <f>IFERROR(VLOOKUP(A34258,DATABARANG!$B$4:$G$20000,5),"")</f>
        <v/>
      </c>
      <c r="L34258" s="149" t="str">
        <f t="shared" si="1082"/>
        <v/>
      </c>
      <c r="M34258" s="158" t="str">
        <f t="shared" si="1083"/>
        <v/>
      </c>
      <c r="O34258" s="151"/>
    </row>
    <row r="34259" spans="11:15" x14ac:dyDescent="0.3">
      <c r="K34259" s="148" t="str">
        <f>IFERROR(VLOOKUP(A34259,DATABARANG!$B$4:$G$20000,5),"")</f>
        <v/>
      </c>
      <c r="L34259" s="149" t="str">
        <f t="shared" si="1082"/>
        <v/>
      </c>
      <c r="M34259" s="158" t="str">
        <f t="shared" si="1083"/>
        <v/>
      </c>
      <c r="O34259" s="151"/>
    </row>
    <row r="34260" spans="11:15" x14ac:dyDescent="0.3">
      <c r="K34260" s="148" t="str">
        <f>IFERROR(VLOOKUP(A34260,DATABARANG!$B$4:$G$20000,5),"")</f>
        <v/>
      </c>
      <c r="L34260" s="149" t="str">
        <f t="shared" si="1082"/>
        <v/>
      </c>
      <c r="M34260" s="158" t="str">
        <f t="shared" si="1083"/>
        <v/>
      </c>
      <c r="O34260" s="151"/>
    </row>
    <row r="34261" spans="11:15" x14ac:dyDescent="0.3">
      <c r="K34261" s="148" t="str">
        <f>IFERROR(VLOOKUP(A34261,DATABARANG!$B$4:$G$20000,5),"")</f>
        <v/>
      </c>
      <c r="L34261" s="149" t="str">
        <f t="shared" si="1082"/>
        <v/>
      </c>
      <c r="M34261" s="158" t="str">
        <f t="shared" si="1083"/>
        <v/>
      </c>
      <c r="O34261" s="151"/>
    </row>
    <row r="34262" spans="11:15" x14ac:dyDescent="0.3">
      <c r="K34262" s="148" t="str">
        <f>IFERROR(VLOOKUP(A34262,DATABARANG!$B$4:$G$20000,5),"")</f>
        <v/>
      </c>
      <c r="L34262" s="149" t="str">
        <f t="shared" si="1082"/>
        <v/>
      </c>
      <c r="M34262" s="158" t="str">
        <f t="shared" si="1083"/>
        <v/>
      </c>
      <c r="O34262" s="151"/>
    </row>
    <row r="34263" spans="11:15" x14ac:dyDescent="0.3">
      <c r="K34263" s="148" t="str">
        <f>IFERROR(VLOOKUP(A34263,DATABARANG!$B$4:$G$20000,5),"")</f>
        <v/>
      </c>
      <c r="L34263" s="149" t="str">
        <f t="shared" si="1082"/>
        <v/>
      </c>
      <c r="M34263" s="158" t="str">
        <f t="shared" si="1083"/>
        <v/>
      </c>
      <c r="O34263" s="151"/>
    </row>
    <row r="34264" spans="11:15" x14ac:dyDescent="0.3">
      <c r="K34264" s="148" t="str">
        <f>IFERROR(VLOOKUP(A34264,DATABARANG!$B$4:$G$20000,5),"")</f>
        <v/>
      </c>
      <c r="L34264" s="149" t="str">
        <f t="shared" si="1082"/>
        <v/>
      </c>
      <c r="M34264" s="158" t="str">
        <f t="shared" si="1083"/>
        <v/>
      </c>
      <c r="O34264" s="151"/>
    </row>
    <row r="34265" spans="11:15" x14ac:dyDescent="0.3">
      <c r="K34265" s="148" t="str">
        <f>IFERROR(VLOOKUP(A34265,DATABARANG!$B$4:$G$20000,5),"")</f>
        <v/>
      </c>
      <c r="L34265" s="149" t="str">
        <f t="shared" si="1082"/>
        <v/>
      </c>
      <c r="M34265" s="158" t="str">
        <f t="shared" si="1083"/>
        <v/>
      </c>
      <c r="O34265" s="151"/>
    </row>
    <row r="34266" spans="11:15" x14ac:dyDescent="0.3">
      <c r="K34266" s="148" t="str">
        <f>IFERROR(VLOOKUP(A34266,DATABARANG!$B$4:$G$20000,5),"")</f>
        <v/>
      </c>
      <c r="L34266" s="149" t="str">
        <f t="shared" si="1082"/>
        <v/>
      </c>
      <c r="M34266" s="158" t="str">
        <f t="shared" si="1083"/>
        <v/>
      </c>
      <c r="O34266" s="151"/>
    </row>
    <row r="34267" spans="11:15" x14ac:dyDescent="0.3">
      <c r="K34267" s="148" t="str">
        <f>IFERROR(VLOOKUP(A34267,DATABARANG!$B$4:$G$20000,5),"")</f>
        <v/>
      </c>
      <c r="L34267" s="149" t="str">
        <f t="shared" si="1082"/>
        <v/>
      </c>
      <c r="M34267" s="158" t="str">
        <f t="shared" si="1083"/>
        <v/>
      </c>
      <c r="O34267" s="151"/>
    </row>
    <row r="34268" spans="11:15" x14ac:dyDescent="0.3">
      <c r="K34268" s="148" t="str">
        <f>IFERROR(VLOOKUP(A34268,DATABARANG!$B$4:$G$20000,5),"")</f>
        <v/>
      </c>
      <c r="L34268" s="149" t="str">
        <f t="shared" si="1082"/>
        <v/>
      </c>
      <c r="M34268" s="158" t="str">
        <f t="shared" si="1083"/>
        <v/>
      </c>
      <c r="O34268" s="151"/>
    </row>
    <row r="34269" spans="11:15" x14ac:dyDescent="0.3">
      <c r="K34269" s="148" t="str">
        <f>IFERROR(VLOOKUP(A34269,DATABARANG!$B$4:$G$20000,5),"")</f>
        <v/>
      </c>
      <c r="L34269" s="149" t="str">
        <f t="shared" si="1082"/>
        <v/>
      </c>
      <c r="M34269" s="158" t="str">
        <f t="shared" si="1083"/>
        <v/>
      </c>
      <c r="O34269" s="151"/>
    </row>
    <row r="34270" spans="11:15" x14ac:dyDescent="0.3">
      <c r="K34270" s="148" t="str">
        <f>IFERROR(VLOOKUP(A34270,DATABARANG!$B$4:$G$20000,5),"")</f>
        <v/>
      </c>
      <c r="L34270" s="149" t="str">
        <f t="shared" si="1082"/>
        <v/>
      </c>
      <c r="M34270" s="158" t="str">
        <f t="shared" si="1083"/>
        <v/>
      </c>
      <c r="O34270" s="151"/>
    </row>
    <row r="34271" spans="11:15" x14ac:dyDescent="0.3">
      <c r="K34271" s="148" t="str">
        <f>IFERROR(VLOOKUP(A34271,DATABARANG!$B$4:$G$20000,5),"")</f>
        <v/>
      </c>
      <c r="L34271" s="149" t="str">
        <f t="shared" si="1082"/>
        <v/>
      </c>
      <c r="M34271" s="158" t="str">
        <f t="shared" si="1083"/>
        <v/>
      </c>
      <c r="O34271" s="151"/>
    </row>
    <row r="34272" spans="11:15" x14ac:dyDescent="0.3">
      <c r="K34272" s="148" t="str">
        <f>IFERROR(VLOOKUP(A34272,DATABARANG!$B$4:$G$20000,5),"")</f>
        <v/>
      </c>
      <c r="L34272" s="149" t="str">
        <f t="shared" si="1082"/>
        <v/>
      </c>
      <c r="M34272" s="158" t="str">
        <f t="shared" si="1083"/>
        <v/>
      </c>
      <c r="O34272" s="151"/>
    </row>
    <row r="34273" spans="11:15" x14ac:dyDescent="0.3">
      <c r="K34273" s="148" t="str">
        <f>IFERROR(VLOOKUP(A34273,DATABARANG!$B$4:$G$20000,5),"")</f>
        <v/>
      </c>
      <c r="L34273" s="149" t="str">
        <f t="shared" si="1082"/>
        <v/>
      </c>
      <c r="M34273" s="158" t="str">
        <f t="shared" si="1083"/>
        <v/>
      </c>
      <c r="O34273" s="151"/>
    </row>
    <row r="34274" spans="11:15" x14ac:dyDescent="0.3">
      <c r="K34274" s="148" t="str">
        <f>IFERROR(VLOOKUP(A34274,DATABARANG!$B$4:$G$20000,5),"")</f>
        <v/>
      </c>
      <c r="L34274" s="149" t="str">
        <f t="shared" si="1082"/>
        <v/>
      </c>
      <c r="M34274" s="158" t="str">
        <f t="shared" si="1083"/>
        <v/>
      </c>
      <c r="O34274" s="151"/>
    </row>
    <row r="34275" spans="11:15" x14ac:dyDescent="0.3">
      <c r="K34275" s="148" t="str">
        <f>IFERROR(VLOOKUP(A34275,DATABARANG!$B$4:$G$20000,5),"")</f>
        <v/>
      </c>
      <c r="L34275" s="149" t="str">
        <f t="shared" si="1082"/>
        <v/>
      </c>
      <c r="M34275" s="158" t="str">
        <f t="shared" si="1083"/>
        <v/>
      </c>
      <c r="O34275" s="151"/>
    </row>
    <row r="34276" spans="11:15" x14ac:dyDescent="0.3">
      <c r="K34276" s="148" t="str">
        <f>IFERROR(VLOOKUP(A34276,DATABARANG!$B$4:$G$20000,5),"")</f>
        <v/>
      </c>
      <c r="L34276" s="149" t="str">
        <f t="shared" si="1082"/>
        <v/>
      </c>
      <c r="M34276" s="158" t="str">
        <f t="shared" si="1083"/>
        <v/>
      </c>
      <c r="O34276" s="151"/>
    </row>
    <row r="34277" spans="11:15" x14ac:dyDescent="0.3">
      <c r="K34277" s="148" t="str">
        <f>IFERROR(VLOOKUP(A34277,DATABARANG!$B$4:$G$20000,5),"")</f>
        <v/>
      </c>
      <c r="L34277" s="149" t="str">
        <f t="shared" si="1082"/>
        <v/>
      </c>
      <c r="M34277" s="158" t="str">
        <f t="shared" si="1083"/>
        <v/>
      </c>
      <c r="O34277" s="151"/>
    </row>
    <row r="34278" spans="11:15" x14ac:dyDescent="0.3">
      <c r="K34278" s="148" t="str">
        <f>IFERROR(VLOOKUP(A34278,DATABARANG!$B$4:$G$20000,5),"")</f>
        <v/>
      </c>
      <c r="L34278" s="149" t="str">
        <f t="shared" si="1082"/>
        <v/>
      </c>
      <c r="M34278" s="158" t="str">
        <f t="shared" si="1083"/>
        <v/>
      </c>
      <c r="O34278" s="151"/>
    </row>
    <row r="34279" spans="11:15" x14ac:dyDescent="0.3">
      <c r="K34279" s="148" t="str">
        <f>IFERROR(VLOOKUP(A34279,DATABARANG!$B$4:$G$20000,5),"")</f>
        <v/>
      </c>
      <c r="L34279" s="149" t="str">
        <f t="shared" si="1082"/>
        <v/>
      </c>
      <c r="M34279" s="158" t="str">
        <f t="shared" si="1083"/>
        <v/>
      </c>
      <c r="O34279" s="151"/>
    </row>
    <row r="34280" spans="11:15" x14ac:dyDescent="0.3">
      <c r="K34280" s="148" t="str">
        <f>IFERROR(VLOOKUP(A34280,DATABARANG!$B$4:$G$20000,5),"")</f>
        <v/>
      </c>
      <c r="L34280" s="149" t="str">
        <f t="shared" si="1082"/>
        <v/>
      </c>
      <c r="M34280" s="158" t="str">
        <f t="shared" si="1083"/>
        <v/>
      </c>
      <c r="O34280" s="151"/>
    </row>
    <row r="34281" spans="11:15" x14ac:dyDescent="0.3">
      <c r="K34281" s="148" t="str">
        <f>IFERROR(VLOOKUP(A34281,DATABARANG!$B$4:$G$20000,5),"")</f>
        <v/>
      </c>
      <c r="L34281" s="149" t="str">
        <f t="shared" si="1082"/>
        <v/>
      </c>
      <c r="M34281" s="158" t="str">
        <f t="shared" si="1083"/>
        <v/>
      </c>
      <c r="O34281" s="151"/>
    </row>
    <row r="34282" spans="11:15" x14ac:dyDescent="0.3">
      <c r="K34282" s="148" t="str">
        <f>IFERROR(VLOOKUP(A34282,DATABARANG!$B$4:$G$20000,5),"")</f>
        <v/>
      </c>
      <c r="L34282" s="149" t="str">
        <f t="shared" si="1082"/>
        <v/>
      </c>
      <c r="M34282" s="158" t="str">
        <f t="shared" si="1083"/>
        <v/>
      </c>
      <c r="O34282" s="151"/>
    </row>
    <row r="34283" spans="11:15" x14ac:dyDescent="0.3">
      <c r="K34283" s="148" t="str">
        <f>IFERROR(VLOOKUP(A34283,DATABARANG!$B$4:$G$20000,5),"")</f>
        <v/>
      </c>
      <c r="L34283" s="149" t="str">
        <f t="shared" si="1082"/>
        <v/>
      </c>
      <c r="M34283" s="158" t="str">
        <f t="shared" si="1083"/>
        <v/>
      </c>
      <c r="O34283" s="151"/>
    </row>
    <row r="34284" spans="11:15" x14ac:dyDescent="0.3">
      <c r="K34284" s="148" t="str">
        <f>IFERROR(VLOOKUP(A34284,DATABARANG!$B$4:$G$20000,5),"")</f>
        <v/>
      </c>
      <c r="L34284" s="149" t="str">
        <f t="shared" si="1082"/>
        <v/>
      </c>
      <c r="M34284" s="158" t="str">
        <f t="shared" si="1083"/>
        <v/>
      </c>
      <c r="O34284" s="151"/>
    </row>
    <row r="34285" spans="11:15" x14ac:dyDescent="0.3">
      <c r="K34285" s="148" t="str">
        <f>IFERROR(VLOOKUP(A34285,DATABARANG!$B$4:$G$20000,5),"")</f>
        <v/>
      </c>
      <c r="L34285" s="149" t="str">
        <f t="shared" si="1082"/>
        <v/>
      </c>
      <c r="M34285" s="158" t="str">
        <f t="shared" si="1083"/>
        <v/>
      </c>
      <c r="O34285" s="151"/>
    </row>
    <row r="34286" spans="11:15" x14ac:dyDescent="0.3">
      <c r="K34286" s="148" t="str">
        <f>IFERROR(VLOOKUP(A34286,DATABARANG!$B$4:$G$20000,5),"")</f>
        <v/>
      </c>
      <c r="L34286" s="149" t="str">
        <f t="shared" si="1082"/>
        <v/>
      </c>
      <c r="M34286" s="158" t="str">
        <f t="shared" si="1083"/>
        <v/>
      </c>
      <c r="O34286" s="151"/>
    </row>
    <row r="34287" spans="11:15" x14ac:dyDescent="0.3">
      <c r="K34287" s="148" t="str">
        <f>IFERROR(VLOOKUP(A34287,DATABARANG!$B$4:$G$20000,5),"")</f>
        <v/>
      </c>
      <c r="L34287" s="149" t="str">
        <f t="shared" si="1082"/>
        <v/>
      </c>
      <c r="M34287" s="158" t="str">
        <f t="shared" si="1083"/>
        <v/>
      </c>
      <c r="O34287" s="151"/>
    </row>
    <row r="34288" spans="11:15" x14ac:dyDescent="0.3">
      <c r="K34288" s="148" t="str">
        <f>IFERROR(VLOOKUP(A34288,DATABARANG!$B$4:$G$20000,5),"")</f>
        <v/>
      </c>
      <c r="L34288" s="149" t="str">
        <f t="shared" si="1082"/>
        <v/>
      </c>
      <c r="M34288" s="158" t="str">
        <f t="shared" si="1083"/>
        <v/>
      </c>
      <c r="O34288" s="151"/>
    </row>
    <row r="34289" spans="11:15" x14ac:dyDescent="0.3">
      <c r="K34289" s="148" t="str">
        <f>IFERROR(VLOOKUP(A34289,DATABARANG!$B$4:$G$20000,5),"")</f>
        <v/>
      </c>
      <c r="L34289" s="149" t="str">
        <f t="shared" si="1082"/>
        <v/>
      </c>
      <c r="M34289" s="158" t="str">
        <f t="shared" si="1083"/>
        <v/>
      </c>
      <c r="O34289" s="151"/>
    </row>
    <row r="34290" spans="11:15" x14ac:dyDescent="0.3">
      <c r="K34290" s="148" t="str">
        <f>IFERROR(VLOOKUP(A34290,DATABARANG!$B$4:$G$20000,5),"")</f>
        <v/>
      </c>
      <c r="L34290" s="149" t="str">
        <f t="shared" si="1082"/>
        <v/>
      </c>
      <c r="M34290" s="158" t="str">
        <f t="shared" si="1083"/>
        <v/>
      </c>
      <c r="O34290" s="151"/>
    </row>
    <row r="34291" spans="11:15" x14ac:dyDescent="0.3">
      <c r="K34291" s="148" t="str">
        <f>IFERROR(VLOOKUP(A34291,DATABARANG!$B$4:$G$20000,5),"")</f>
        <v/>
      </c>
      <c r="L34291" s="149" t="str">
        <f t="shared" si="1082"/>
        <v/>
      </c>
      <c r="M34291" s="158" t="str">
        <f t="shared" si="1083"/>
        <v/>
      </c>
      <c r="O34291" s="151"/>
    </row>
    <row r="34292" spans="11:15" x14ac:dyDescent="0.3">
      <c r="K34292" s="148" t="str">
        <f>IFERROR(VLOOKUP(A34292,DATABARANG!$B$4:$G$20000,5),"")</f>
        <v/>
      </c>
      <c r="L34292" s="149" t="str">
        <f t="shared" si="1082"/>
        <v/>
      </c>
      <c r="M34292" s="158" t="str">
        <f t="shared" si="1083"/>
        <v/>
      </c>
      <c r="O34292" s="151"/>
    </row>
    <row r="34293" spans="11:15" x14ac:dyDescent="0.3">
      <c r="K34293" s="148" t="str">
        <f>IFERROR(VLOOKUP(A34293,DATABARANG!$B$4:$G$20000,5),"")</f>
        <v/>
      </c>
      <c r="L34293" s="149" t="str">
        <f t="shared" si="1082"/>
        <v/>
      </c>
      <c r="M34293" s="158" t="str">
        <f t="shared" si="1083"/>
        <v/>
      </c>
      <c r="O34293" s="151"/>
    </row>
    <row r="34294" spans="11:15" x14ac:dyDescent="0.3">
      <c r="K34294" s="148" t="str">
        <f>IFERROR(VLOOKUP(A34294,DATABARANG!$B$4:$G$20000,5),"")</f>
        <v/>
      </c>
      <c r="L34294" s="149" t="str">
        <f t="shared" si="1082"/>
        <v/>
      </c>
      <c r="M34294" s="158" t="str">
        <f t="shared" si="1083"/>
        <v/>
      </c>
      <c r="O34294" s="151"/>
    </row>
    <row r="34295" spans="11:15" x14ac:dyDescent="0.3">
      <c r="K34295" s="148" t="str">
        <f>IFERROR(VLOOKUP(A34295,DATABARANG!$B$4:$G$20000,5),"")</f>
        <v/>
      </c>
      <c r="L34295" s="149" t="str">
        <f t="shared" si="1082"/>
        <v/>
      </c>
      <c r="M34295" s="158" t="str">
        <f t="shared" si="1083"/>
        <v/>
      </c>
      <c r="O34295" s="151"/>
    </row>
    <row r="34296" spans="11:15" x14ac:dyDescent="0.3">
      <c r="K34296" s="148" t="str">
        <f>IFERROR(VLOOKUP(A34296,DATABARANG!$B$4:$G$20000,5),"")</f>
        <v/>
      </c>
      <c r="L34296" s="149" t="str">
        <f t="shared" si="1082"/>
        <v/>
      </c>
      <c r="M34296" s="158" t="str">
        <f t="shared" si="1083"/>
        <v/>
      </c>
      <c r="O34296" s="151"/>
    </row>
    <row r="34297" spans="11:15" x14ac:dyDescent="0.3">
      <c r="K34297" s="148" t="str">
        <f>IFERROR(VLOOKUP(A34297,DATABARANG!$B$4:$G$20000,5),"")</f>
        <v/>
      </c>
      <c r="L34297" s="149" t="str">
        <f t="shared" si="1082"/>
        <v/>
      </c>
      <c r="M34297" s="158" t="str">
        <f t="shared" si="1083"/>
        <v/>
      </c>
      <c r="O34297" s="151"/>
    </row>
    <row r="34298" spans="11:15" x14ac:dyDescent="0.3">
      <c r="K34298" s="148" t="str">
        <f>IFERROR(VLOOKUP(A34298,DATABARANG!$B$4:$G$20000,5),"")</f>
        <v/>
      </c>
      <c r="L34298" s="149" t="str">
        <f t="shared" si="1082"/>
        <v/>
      </c>
      <c r="M34298" s="158" t="str">
        <f t="shared" si="1083"/>
        <v/>
      </c>
      <c r="O34298" s="151"/>
    </row>
    <row r="34299" spans="11:15" x14ac:dyDescent="0.3">
      <c r="K34299" s="148" t="str">
        <f>IFERROR(VLOOKUP(A34299,DATABARANG!$B$4:$G$20000,5),"")</f>
        <v/>
      </c>
      <c r="L34299" s="149" t="str">
        <f t="shared" si="1082"/>
        <v/>
      </c>
      <c r="M34299" s="158" t="str">
        <f t="shared" si="1083"/>
        <v/>
      </c>
      <c r="O34299" s="151"/>
    </row>
    <row r="34300" spans="11:15" x14ac:dyDescent="0.3">
      <c r="K34300" s="148" t="str">
        <f>IFERROR(VLOOKUP(A34300,DATABARANG!$B$4:$G$20000,5),"")</f>
        <v/>
      </c>
      <c r="L34300" s="149" t="str">
        <f t="shared" si="1082"/>
        <v/>
      </c>
      <c r="M34300" s="158" t="str">
        <f t="shared" si="1083"/>
        <v/>
      </c>
      <c r="O34300" s="151"/>
    </row>
    <row r="34301" spans="11:15" x14ac:dyDescent="0.3">
      <c r="K34301" s="148" t="str">
        <f>IFERROR(VLOOKUP(A34301,DATABARANG!$B$4:$G$20000,5),"")</f>
        <v/>
      </c>
      <c r="L34301" s="149" t="str">
        <f t="shared" si="1082"/>
        <v/>
      </c>
      <c r="M34301" s="158" t="str">
        <f t="shared" si="1083"/>
        <v/>
      </c>
      <c r="O34301" s="151"/>
    </row>
    <row r="34302" spans="11:15" x14ac:dyDescent="0.3">
      <c r="K34302" s="148" t="str">
        <f>IFERROR(VLOOKUP(A34302,DATABARANG!$B$4:$G$20000,5),"")</f>
        <v/>
      </c>
      <c r="L34302" s="149" t="str">
        <f t="shared" si="1082"/>
        <v/>
      </c>
      <c r="M34302" s="158" t="str">
        <f t="shared" si="1083"/>
        <v/>
      </c>
      <c r="O34302" s="151"/>
    </row>
    <row r="34303" spans="11:15" x14ac:dyDescent="0.3">
      <c r="K34303" s="148" t="str">
        <f>IFERROR(VLOOKUP(A34303,DATABARANG!$B$4:$G$20000,5),"")</f>
        <v/>
      </c>
      <c r="L34303" s="149" t="str">
        <f t="shared" si="1082"/>
        <v/>
      </c>
      <c r="M34303" s="158" t="str">
        <f t="shared" si="1083"/>
        <v/>
      </c>
      <c r="O34303" s="151"/>
    </row>
    <row r="34304" spans="11:15" x14ac:dyDescent="0.3">
      <c r="K34304" s="148" t="str">
        <f>IFERROR(VLOOKUP(A34304,DATABARANG!$B$4:$G$20000,5),"")</f>
        <v/>
      </c>
      <c r="L34304" s="149" t="str">
        <f t="shared" si="1082"/>
        <v/>
      </c>
      <c r="M34304" s="158" t="str">
        <f t="shared" si="1083"/>
        <v/>
      </c>
      <c r="O34304" s="151"/>
    </row>
    <row r="34305" spans="11:15" x14ac:dyDescent="0.3">
      <c r="K34305" s="148" t="str">
        <f>IFERROR(VLOOKUP(A34305,DATABARANG!$B$4:$G$20000,5),"")</f>
        <v/>
      </c>
      <c r="L34305" s="149" t="str">
        <f t="shared" si="1082"/>
        <v/>
      </c>
      <c r="M34305" s="158" t="str">
        <f t="shared" si="1083"/>
        <v/>
      </c>
      <c r="O34305" s="151"/>
    </row>
    <row r="34306" spans="11:15" x14ac:dyDescent="0.3">
      <c r="K34306" s="148" t="str">
        <f>IFERROR(VLOOKUP(A34306,DATABARANG!$B$4:$G$20000,5),"")</f>
        <v/>
      </c>
      <c r="L34306" s="149" t="str">
        <f t="shared" si="1082"/>
        <v/>
      </c>
      <c r="M34306" s="158" t="str">
        <f t="shared" si="1083"/>
        <v/>
      </c>
      <c r="O34306" s="151"/>
    </row>
    <row r="34307" spans="11:15" x14ac:dyDescent="0.3">
      <c r="K34307" s="148" t="str">
        <f>IFERROR(VLOOKUP(A34307,DATABARANG!$B$4:$G$20000,5),"")</f>
        <v/>
      </c>
      <c r="L34307" s="149" t="str">
        <f t="shared" si="1082"/>
        <v/>
      </c>
      <c r="M34307" s="158" t="str">
        <f t="shared" si="1083"/>
        <v/>
      </c>
      <c r="O34307" s="151"/>
    </row>
    <row r="34308" spans="11:15" x14ac:dyDescent="0.3">
      <c r="K34308" s="148" t="str">
        <f>IFERROR(VLOOKUP(A34308,DATABARANG!$B$4:$G$20000,5),"")</f>
        <v/>
      </c>
      <c r="L34308" s="149" t="str">
        <f t="shared" si="1082"/>
        <v/>
      </c>
      <c r="M34308" s="158" t="str">
        <f t="shared" si="1083"/>
        <v/>
      </c>
      <c r="O34308" s="151"/>
    </row>
    <row r="34309" spans="11:15" x14ac:dyDescent="0.3">
      <c r="K34309" s="148" t="str">
        <f>IFERROR(VLOOKUP(A34309,DATABARANG!$B$4:$G$20000,5),"")</f>
        <v/>
      </c>
      <c r="L34309" s="149" t="str">
        <f t="shared" si="1082"/>
        <v/>
      </c>
      <c r="M34309" s="158" t="str">
        <f t="shared" si="1083"/>
        <v/>
      </c>
      <c r="O34309" s="151"/>
    </row>
    <row r="34310" spans="11:15" x14ac:dyDescent="0.3">
      <c r="K34310" s="148" t="str">
        <f>IFERROR(VLOOKUP(A34310,DATABARANG!$B$4:$G$20000,5),"")</f>
        <v/>
      </c>
      <c r="L34310" s="149" t="str">
        <f t="shared" ref="L34310:L34373" si="1084">IFERROR((E34310-K34310)*G34310,"")</f>
        <v/>
      </c>
      <c r="M34310" s="158" t="str">
        <f t="shared" ref="M34310:M34373" si="1085">IF(B34310="","",TEXT(B34310,"DD-MMM"))</f>
        <v/>
      </c>
      <c r="O34310" s="151"/>
    </row>
    <row r="34311" spans="11:15" x14ac:dyDescent="0.3">
      <c r="K34311" s="148" t="str">
        <f>IFERROR(VLOOKUP(A34311,DATABARANG!$B$4:$G$20000,5),"")</f>
        <v/>
      </c>
      <c r="L34311" s="149" t="str">
        <f t="shared" si="1084"/>
        <v/>
      </c>
      <c r="M34311" s="158" t="str">
        <f t="shared" si="1085"/>
        <v/>
      </c>
      <c r="O34311" s="151"/>
    </row>
    <row r="34312" spans="11:15" x14ac:dyDescent="0.3">
      <c r="K34312" s="148" t="str">
        <f>IFERROR(VLOOKUP(A34312,DATABARANG!$B$4:$G$20000,5),"")</f>
        <v/>
      </c>
      <c r="L34312" s="149" t="str">
        <f t="shared" si="1084"/>
        <v/>
      </c>
      <c r="M34312" s="158" t="str">
        <f t="shared" si="1085"/>
        <v/>
      </c>
      <c r="O34312" s="151"/>
    </row>
    <row r="34313" spans="11:15" x14ac:dyDescent="0.3">
      <c r="K34313" s="148" t="str">
        <f>IFERROR(VLOOKUP(A34313,DATABARANG!$B$4:$G$20000,5),"")</f>
        <v/>
      </c>
      <c r="L34313" s="149" t="str">
        <f t="shared" si="1084"/>
        <v/>
      </c>
      <c r="M34313" s="158" t="str">
        <f t="shared" si="1085"/>
        <v/>
      </c>
      <c r="O34313" s="151"/>
    </row>
    <row r="34314" spans="11:15" x14ac:dyDescent="0.3">
      <c r="K34314" s="148" t="str">
        <f>IFERROR(VLOOKUP(A34314,DATABARANG!$B$4:$G$20000,5),"")</f>
        <v/>
      </c>
      <c r="L34314" s="149" t="str">
        <f t="shared" si="1084"/>
        <v/>
      </c>
      <c r="M34314" s="158" t="str">
        <f t="shared" si="1085"/>
        <v/>
      </c>
      <c r="O34314" s="151"/>
    </row>
    <row r="34315" spans="11:15" x14ac:dyDescent="0.3">
      <c r="K34315" s="148" t="str">
        <f>IFERROR(VLOOKUP(A34315,DATABARANG!$B$4:$G$20000,5),"")</f>
        <v/>
      </c>
      <c r="L34315" s="149" t="str">
        <f t="shared" si="1084"/>
        <v/>
      </c>
      <c r="M34315" s="158" t="str">
        <f t="shared" si="1085"/>
        <v/>
      </c>
      <c r="O34315" s="151"/>
    </row>
    <row r="34316" spans="11:15" x14ac:dyDescent="0.3">
      <c r="K34316" s="148" t="str">
        <f>IFERROR(VLOOKUP(A34316,DATABARANG!$B$4:$G$20000,5),"")</f>
        <v/>
      </c>
      <c r="L34316" s="149" t="str">
        <f t="shared" si="1084"/>
        <v/>
      </c>
      <c r="M34316" s="158" t="str">
        <f t="shared" si="1085"/>
        <v/>
      </c>
      <c r="O34316" s="151"/>
    </row>
    <row r="34317" spans="11:15" x14ac:dyDescent="0.3">
      <c r="K34317" s="148" t="str">
        <f>IFERROR(VLOOKUP(A34317,DATABARANG!$B$4:$G$20000,5),"")</f>
        <v/>
      </c>
      <c r="L34317" s="149" t="str">
        <f t="shared" si="1084"/>
        <v/>
      </c>
      <c r="M34317" s="158" t="str">
        <f t="shared" si="1085"/>
        <v/>
      </c>
      <c r="O34317" s="151"/>
    </row>
    <row r="34318" spans="11:15" x14ac:dyDescent="0.3">
      <c r="K34318" s="148" t="str">
        <f>IFERROR(VLOOKUP(A34318,DATABARANG!$B$4:$G$20000,5),"")</f>
        <v/>
      </c>
      <c r="L34318" s="149" t="str">
        <f t="shared" si="1084"/>
        <v/>
      </c>
      <c r="M34318" s="158" t="str">
        <f t="shared" si="1085"/>
        <v/>
      </c>
      <c r="O34318" s="151"/>
    </row>
    <row r="34319" spans="11:15" x14ac:dyDescent="0.3">
      <c r="K34319" s="148" t="str">
        <f>IFERROR(VLOOKUP(A34319,DATABARANG!$B$4:$G$20000,5),"")</f>
        <v/>
      </c>
      <c r="L34319" s="149" t="str">
        <f t="shared" si="1084"/>
        <v/>
      </c>
      <c r="M34319" s="158" t="str">
        <f t="shared" si="1085"/>
        <v/>
      </c>
      <c r="O34319" s="151"/>
    </row>
    <row r="34320" spans="11:15" x14ac:dyDescent="0.3">
      <c r="K34320" s="148" t="str">
        <f>IFERROR(VLOOKUP(A34320,DATABARANG!$B$4:$G$20000,5),"")</f>
        <v/>
      </c>
      <c r="L34320" s="149" t="str">
        <f t="shared" si="1084"/>
        <v/>
      </c>
      <c r="M34320" s="158" t="str">
        <f t="shared" si="1085"/>
        <v/>
      </c>
      <c r="O34320" s="151"/>
    </row>
    <row r="34321" spans="11:15" x14ac:dyDescent="0.3">
      <c r="K34321" s="148" t="str">
        <f>IFERROR(VLOOKUP(A34321,DATABARANG!$B$4:$G$20000,5),"")</f>
        <v/>
      </c>
      <c r="L34321" s="149" t="str">
        <f t="shared" si="1084"/>
        <v/>
      </c>
      <c r="M34321" s="158" t="str">
        <f t="shared" si="1085"/>
        <v/>
      </c>
      <c r="O34321" s="151"/>
    </row>
    <row r="34322" spans="11:15" x14ac:dyDescent="0.3">
      <c r="K34322" s="148" t="str">
        <f>IFERROR(VLOOKUP(A34322,DATABARANG!$B$4:$G$20000,5),"")</f>
        <v/>
      </c>
      <c r="L34322" s="149" t="str">
        <f t="shared" si="1084"/>
        <v/>
      </c>
      <c r="M34322" s="158" t="str">
        <f t="shared" si="1085"/>
        <v/>
      </c>
      <c r="O34322" s="151"/>
    </row>
    <row r="34323" spans="11:15" x14ac:dyDescent="0.3">
      <c r="K34323" s="148" t="str">
        <f>IFERROR(VLOOKUP(A34323,DATABARANG!$B$4:$G$20000,5),"")</f>
        <v/>
      </c>
      <c r="L34323" s="149" t="str">
        <f t="shared" si="1084"/>
        <v/>
      </c>
      <c r="M34323" s="158" t="str">
        <f t="shared" si="1085"/>
        <v/>
      </c>
      <c r="O34323" s="151"/>
    </row>
    <row r="34324" spans="11:15" x14ac:dyDescent="0.3">
      <c r="K34324" s="148" t="str">
        <f>IFERROR(VLOOKUP(A34324,DATABARANG!$B$4:$G$20000,5),"")</f>
        <v/>
      </c>
      <c r="L34324" s="149" t="str">
        <f t="shared" si="1084"/>
        <v/>
      </c>
      <c r="M34324" s="158" t="str">
        <f t="shared" si="1085"/>
        <v/>
      </c>
      <c r="O34324" s="151"/>
    </row>
    <row r="34325" spans="11:15" x14ac:dyDescent="0.3">
      <c r="K34325" s="148" t="str">
        <f>IFERROR(VLOOKUP(A34325,DATABARANG!$B$4:$G$20000,5),"")</f>
        <v/>
      </c>
      <c r="L34325" s="149" t="str">
        <f t="shared" si="1084"/>
        <v/>
      </c>
      <c r="M34325" s="158" t="str">
        <f t="shared" si="1085"/>
        <v/>
      </c>
      <c r="O34325" s="151"/>
    </row>
    <row r="34326" spans="11:15" x14ac:dyDescent="0.3">
      <c r="K34326" s="148" t="str">
        <f>IFERROR(VLOOKUP(A34326,DATABARANG!$B$4:$G$20000,5),"")</f>
        <v/>
      </c>
      <c r="L34326" s="149" t="str">
        <f t="shared" si="1084"/>
        <v/>
      </c>
      <c r="M34326" s="158" t="str">
        <f t="shared" si="1085"/>
        <v/>
      </c>
      <c r="O34326" s="151"/>
    </row>
    <row r="34327" spans="11:15" x14ac:dyDescent="0.3">
      <c r="K34327" s="148" t="str">
        <f>IFERROR(VLOOKUP(A34327,DATABARANG!$B$4:$G$20000,5),"")</f>
        <v/>
      </c>
      <c r="L34327" s="149" t="str">
        <f t="shared" si="1084"/>
        <v/>
      </c>
      <c r="M34327" s="158" t="str">
        <f t="shared" si="1085"/>
        <v/>
      </c>
      <c r="O34327" s="151"/>
    </row>
    <row r="34328" spans="11:15" x14ac:dyDescent="0.3">
      <c r="K34328" s="148" t="str">
        <f>IFERROR(VLOOKUP(A34328,DATABARANG!$B$4:$G$20000,5),"")</f>
        <v/>
      </c>
      <c r="L34328" s="149" t="str">
        <f t="shared" si="1084"/>
        <v/>
      </c>
      <c r="M34328" s="158" t="str">
        <f t="shared" si="1085"/>
        <v/>
      </c>
      <c r="O34328" s="151"/>
    </row>
    <row r="34329" spans="11:15" x14ac:dyDescent="0.3">
      <c r="K34329" s="148" t="str">
        <f>IFERROR(VLOOKUP(A34329,DATABARANG!$B$4:$G$20000,5),"")</f>
        <v/>
      </c>
      <c r="L34329" s="149" t="str">
        <f t="shared" si="1084"/>
        <v/>
      </c>
      <c r="M34329" s="158" t="str">
        <f t="shared" si="1085"/>
        <v/>
      </c>
      <c r="O34329" s="151"/>
    </row>
    <row r="34330" spans="11:15" x14ac:dyDescent="0.3">
      <c r="K34330" s="148" t="str">
        <f>IFERROR(VLOOKUP(A34330,DATABARANG!$B$4:$G$20000,5),"")</f>
        <v/>
      </c>
      <c r="L34330" s="149" t="str">
        <f t="shared" si="1084"/>
        <v/>
      </c>
      <c r="M34330" s="158" t="str">
        <f t="shared" si="1085"/>
        <v/>
      </c>
      <c r="O34330" s="151"/>
    </row>
    <row r="34331" spans="11:15" x14ac:dyDescent="0.3">
      <c r="K34331" s="148" t="str">
        <f>IFERROR(VLOOKUP(A34331,DATABARANG!$B$4:$G$20000,5),"")</f>
        <v/>
      </c>
      <c r="L34331" s="149" t="str">
        <f t="shared" si="1084"/>
        <v/>
      </c>
      <c r="M34331" s="158" t="str">
        <f t="shared" si="1085"/>
        <v/>
      </c>
      <c r="O34331" s="151"/>
    </row>
    <row r="34332" spans="11:15" x14ac:dyDescent="0.3">
      <c r="K34332" s="148" t="str">
        <f>IFERROR(VLOOKUP(A34332,DATABARANG!$B$4:$G$20000,5),"")</f>
        <v/>
      </c>
      <c r="L34332" s="149" t="str">
        <f t="shared" si="1084"/>
        <v/>
      </c>
      <c r="M34332" s="158" t="str">
        <f t="shared" si="1085"/>
        <v/>
      </c>
      <c r="O34332" s="151"/>
    </row>
    <row r="34333" spans="11:15" x14ac:dyDescent="0.3">
      <c r="K34333" s="148" t="str">
        <f>IFERROR(VLOOKUP(A34333,DATABARANG!$B$4:$G$20000,5),"")</f>
        <v/>
      </c>
      <c r="L34333" s="149" t="str">
        <f t="shared" si="1084"/>
        <v/>
      </c>
      <c r="M34333" s="158" t="str">
        <f t="shared" si="1085"/>
        <v/>
      </c>
      <c r="O34333" s="151"/>
    </row>
    <row r="34334" spans="11:15" x14ac:dyDescent="0.3">
      <c r="K34334" s="148" t="str">
        <f>IFERROR(VLOOKUP(A34334,DATABARANG!$B$4:$G$20000,5),"")</f>
        <v/>
      </c>
      <c r="L34334" s="149" t="str">
        <f t="shared" si="1084"/>
        <v/>
      </c>
      <c r="M34334" s="158" t="str">
        <f t="shared" si="1085"/>
        <v/>
      </c>
      <c r="O34334" s="151"/>
    </row>
    <row r="34335" spans="11:15" x14ac:dyDescent="0.3">
      <c r="K34335" s="148" t="str">
        <f>IFERROR(VLOOKUP(A34335,DATABARANG!$B$4:$G$20000,5),"")</f>
        <v/>
      </c>
      <c r="L34335" s="149" t="str">
        <f t="shared" si="1084"/>
        <v/>
      </c>
      <c r="M34335" s="158" t="str">
        <f t="shared" si="1085"/>
        <v/>
      </c>
      <c r="O34335" s="151"/>
    </row>
    <row r="34336" spans="11:15" x14ac:dyDescent="0.3">
      <c r="K34336" s="148" t="str">
        <f>IFERROR(VLOOKUP(A34336,DATABARANG!$B$4:$G$20000,5),"")</f>
        <v/>
      </c>
      <c r="L34336" s="149" t="str">
        <f t="shared" si="1084"/>
        <v/>
      </c>
      <c r="M34336" s="158" t="str">
        <f t="shared" si="1085"/>
        <v/>
      </c>
      <c r="O34336" s="151"/>
    </row>
    <row r="34337" spans="11:15" x14ac:dyDescent="0.3">
      <c r="K34337" s="148" t="str">
        <f>IFERROR(VLOOKUP(A34337,DATABARANG!$B$4:$G$20000,5),"")</f>
        <v/>
      </c>
      <c r="L34337" s="149" t="str">
        <f t="shared" si="1084"/>
        <v/>
      </c>
      <c r="M34337" s="158" t="str">
        <f t="shared" si="1085"/>
        <v/>
      </c>
      <c r="O34337" s="151"/>
    </row>
    <row r="34338" spans="11:15" x14ac:dyDescent="0.3">
      <c r="K34338" s="148" t="str">
        <f>IFERROR(VLOOKUP(A34338,DATABARANG!$B$4:$G$20000,5),"")</f>
        <v/>
      </c>
      <c r="L34338" s="149" t="str">
        <f t="shared" si="1084"/>
        <v/>
      </c>
      <c r="M34338" s="158" t="str">
        <f t="shared" si="1085"/>
        <v/>
      </c>
      <c r="O34338" s="151"/>
    </row>
    <row r="34339" spans="11:15" x14ac:dyDescent="0.3">
      <c r="K34339" s="148" t="str">
        <f>IFERROR(VLOOKUP(A34339,DATABARANG!$B$4:$G$20000,5),"")</f>
        <v/>
      </c>
      <c r="L34339" s="149" t="str">
        <f t="shared" si="1084"/>
        <v/>
      </c>
      <c r="M34339" s="158" t="str">
        <f t="shared" si="1085"/>
        <v/>
      </c>
      <c r="O34339" s="151"/>
    </row>
    <row r="34340" spans="11:15" x14ac:dyDescent="0.3">
      <c r="K34340" s="148" t="str">
        <f>IFERROR(VLOOKUP(A34340,DATABARANG!$B$4:$G$20000,5),"")</f>
        <v/>
      </c>
      <c r="L34340" s="149" t="str">
        <f t="shared" si="1084"/>
        <v/>
      </c>
      <c r="M34340" s="158" t="str">
        <f t="shared" si="1085"/>
        <v/>
      </c>
      <c r="O34340" s="151"/>
    </row>
    <row r="34341" spans="11:15" x14ac:dyDescent="0.3">
      <c r="K34341" s="148" t="str">
        <f>IFERROR(VLOOKUP(A34341,DATABARANG!$B$4:$G$20000,5),"")</f>
        <v/>
      </c>
      <c r="L34341" s="149" t="str">
        <f t="shared" si="1084"/>
        <v/>
      </c>
      <c r="M34341" s="158" t="str">
        <f t="shared" si="1085"/>
        <v/>
      </c>
      <c r="O34341" s="151"/>
    </row>
    <row r="34342" spans="11:15" x14ac:dyDescent="0.3">
      <c r="K34342" s="148" t="str">
        <f>IFERROR(VLOOKUP(A34342,DATABARANG!$B$4:$G$20000,5),"")</f>
        <v/>
      </c>
      <c r="L34342" s="149" t="str">
        <f t="shared" si="1084"/>
        <v/>
      </c>
      <c r="M34342" s="158" t="str">
        <f t="shared" si="1085"/>
        <v/>
      </c>
      <c r="O34342" s="151"/>
    </row>
    <row r="34343" spans="11:15" x14ac:dyDescent="0.3">
      <c r="K34343" s="148" t="str">
        <f>IFERROR(VLOOKUP(A34343,DATABARANG!$B$4:$G$20000,5),"")</f>
        <v/>
      </c>
      <c r="L34343" s="149" t="str">
        <f t="shared" si="1084"/>
        <v/>
      </c>
      <c r="M34343" s="158" t="str">
        <f t="shared" si="1085"/>
        <v/>
      </c>
      <c r="O34343" s="151"/>
    </row>
    <row r="34344" spans="11:15" x14ac:dyDescent="0.3">
      <c r="K34344" s="148" t="str">
        <f>IFERROR(VLOOKUP(A34344,DATABARANG!$B$4:$G$20000,5),"")</f>
        <v/>
      </c>
      <c r="L34344" s="149" t="str">
        <f t="shared" si="1084"/>
        <v/>
      </c>
      <c r="M34344" s="158" t="str">
        <f t="shared" si="1085"/>
        <v/>
      </c>
      <c r="O34344" s="151"/>
    </row>
    <row r="34345" spans="11:15" x14ac:dyDescent="0.3">
      <c r="K34345" s="148" t="str">
        <f>IFERROR(VLOOKUP(A34345,DATABARANG!$B$4:$G$20000,5),"")</f>
        <v/>
      </c>
      <c r="L34345" s="149" t="str">
        <f t="shared" si="1084"/>
        <v/>
      </c>
      <c r="M34345" s="158" t="str">
        <f t="shared" si="1085"/>
        <v/>
      </c>
      <c r="O34345" s="151"/>
    </row>
    <row r="34346" spans="11:15" x14ac:dyDescent="0.3">
      <c r="K34346" s="148" t="str">
        <f>IFERROR(VLOOKUP(A34346,DATABARANG!$B$4:$G$20000,5),"")</f>
        <v/>
      </c>
      <c r="L34346" s="149" t="str">
        <f t="shared" si="1084"/>
        <v/>
      </c>
      <c r="M34346" s="158" t="str">
        <f t="shared" si="1085"/>
        <v/>
      </c>
      <c r="O34346" s="151"/>
    </row>
    <row r="34347" spans="11:15" x14ac:dyDescent="0.3">
      <c r="K34347" s="148" t="str">
        <f>IFERROR(VLOOKUP(A34347,DATABARANG!$B$4:$G$20000,5),"")</f>
        <v/>
      </c>
      <c r="L34347" s="149" t="str">
        <f t="shared" si="1084"/>
        <v/>
      </c>
      <c r="M34347" s="158" t="str">
        <f t="shared" si="1085"/>
        <v/>
      </c>
      <c r="O34347" s="151"/>
    </row>
    <row r="34348" spans="11:15" x14ac:dyDescent="0.3">
      <c r="K34348" s="148" t="str">
        <f>IFERROR(VLOOKUP(A34348,DATABARANG!$B$4:$G$20000,5),"")</f>
        <v/>
      </c>
      <c r="L34348" s="149" t="str">
        <f t="shared" si="1084"/>
        <v/>
      </c>
      <c r="M34348" s="158" t="str">
        <f t="shared" si="1085"/>
        <v/>
      </c>
      <c r="O34348" s="151"/>
    </row>
    <row r="34349" spans="11:15" x14ac:dyDescent="0.3">
      <c r="K34349" s="148" t="str">
        <f>IFERROR(VLOOKUP(A34349,DATABARANG!$B$4:$G$20000,5),"")</f>
        <v/>
      </c>
      <c r="L34349" s="149" t="str">
        <f t="shared" si="1084"/>
        <v/>
      </c>
      <c r="M34349" s="158" t="str">
        <f t="shared" si="1085"/>
        <v/>
      </c>
      <c r="O34349" s="151"/>
    </row>
    <row r="34350" spans="11:15" x14ac:dyDescent="0.3">
      <c r="K34350" s="148" t="str">
        <f>IFERROR(VLOOKUP(A34350,DATABARANG!$B$4:$G$20000,5),"")</f>
        <v/>
      </c>
      <c r="L34350" s="149" t="str">
        <f t="shared" si="1084"/>
        <v/>
      </c>
      <c r="M34350" s="158" t="str">
        <f t="shared" si="1085"/>
        <v/>
      </c>
      <c r="O34350" s="151"/>
    </row>
    <row r="34351" spans="11:15" x14ac:dyDescent="0.3">
      <c r="K34351" s="148" t="str">
        <f>IFERROR(VLOOKUP(A34351,DATABARANG!$B$4:$G$20000,5),"")</f>
        <v/>
      </c>
      <c r="L34351" s="149" t="str">
        <f t="shared" si="1084"/>
        <v/>
      </c>
      <c r="M34351" s="158" t="str">
        <f t="shared" si="1085"/>
        <v/>
      </c>
      <c r="O34351" s="151"/>
    </row>
    <row r="34352" spans="11:15" x14ac:dyDescent="0.3">
      <c r="K34352" s="148" t="str">
        <f>IFERROR(VLOOKUP(A34352,DATABARANG!$B$4:$G$20000,5),"")</f>
        <v/>
      </c>
      <c r="L34352" s="149" t="str">
        <f t="shared" si="1084"/>
        <v/>
      </c>
      <c r="M34352" s="158" t="str">
        <f t="shared" si="1085"/>
        <v/>
      </c>
      <c r="O34352" s="151"/>
    </row>
    <row r="34353" spans="11:15" x14ac:dyDescent="0.3">
      <c r="K34353" s="148" t="str">
        <f>IFERROR(VLOOKUP(A34353,DATABARANG!$B$4:$G$20000,5),"")</f>
        <v/>
      </c>
      <c r="L34353" s="149" t="str">
        <f t="shared" si="1084"/>
        <v/>
      </c>
      <c r="M34353" s="158" t="str">
        <f t="shared" si="1085"/>
        <v/>
      </c>
      <c r="O34353" s="151"/>
    </row>
    <row r="34354" spans="11:15" x14ac:dyDescent="0.3">
      <c r="K34354" s="148" t="str">
        <f>IFERROR(VLOOKUP(A34354,DATABARANG!$B$4:$G$20000,5),"")</f>
        <v/>
      </c>
      <c r="L34354" s="149" t="str">
        <f t="shared" si="1084"/>
        <v/>
      </c>
      <c r="M34354" s="158" t="str">
        <f t="shared" si="1085"/>
        <v/>
      </c>
      <c r="O34354" s="151"/>
    </row>
    <row r="34355" spans="11:15" x14ac:dyDescent="0.3">
      <c r="K34355" s="148" t="str">
        <f>IFERROR(VLOOKUP(A34355,DATABARANG!$B$4:$G$20000,5),"")</f>
        <v/>
      </c>
      <c r="L34355" s="149" t="str">
        <f t="shared" si="1084"/>
        <v/>
      </c>
      <c r="M34355" s="158" t="str">
        <f t="shared" si="1085"/>
        <v/>
      </c>
      <c r="O34355" s="151"/>
    </row>
    <row r="34356" spans="11:15" x14ac:dyDescent="0.3">
      <c r="K34356" s="148" t="str">
        <f>IFERROR(VLOOKUP(A34356,DATABARANG!$B$4:$G$20000,5),"")</f>
        <v/>
      </c>
      <c r="L34356" s="149" t="str">
        <f t="shared" si="1084"/>
        <v/>
      </c>
      <c r="M34356" s="158" t="str">
        <f t="shared" si="1085"/>
        <v/>
      </c>
      <c r="O34356" s="151"/>
    </row>
    <row r="34357" spans="11:15" x14ac:dyDescent="0.3">
      <c r="K34357" s="148" t="str">
        <f>IFERROR(VLOOKUP(A34357,DATABARANG!$B$4:$G$20000,5),"")</f>
        <v/>
      </c>
      <c r="L34357" s="149" t="str">
        <f t="shared" si="1084"/>
        <v/>
      </c>
      <c r="M34357" s="158" t="str">
        <f t="shared" si="1085"/>
        <v/>
      </c>
      <c r="O34357" s="151"/>
    </row>
    <row r="34358" spans="11:15" x14ac:dyDescent="0.3">
      <c r="K34358" s="148" t="str">
        <f>IFERROR(VLOOKUP(A34358,DATABARANG!$B$4:$G$20000,5),"")</f>
        <v/>
      </c>
      <c r="L34358" s="149" t="str">
        <f t="shared" si="1084"/>
        <v/>
      </c>
      <c r="M34358" s="158" t="str">
        <f t="shared" si="1085"/>
        <v/>
      </c>
      <c r="O34358" s="151"/>
    </row>
    <row r="34359" spans="11:15" x14ac:dyDescent="0.3">
      <c r="K34359" s="148" t="str">
        <f>IFERROR(VLOOKUP(A34359,DATABARANG!$B$4:$G$20000,5),"")</f>
        <v/>
      </c>
      <c r="L34359" s="149" t="str">
        <f t="shared" si="1084"/>
        <v/>
      </c>
      <c r="M34359" s="158" t="str">
        <f t="shared" si="1085"/>
        <v/>
      </c>
      <c r="O34359" s="151"/>
    </row>
    <row r="34360" spans="11:15" x14ac:dyDescent="0.3">
      <c r="K34360" s="148" t="str">
        <f>IFERROR(VLOOKUP(A34360,DATABARANG!$B$4:$G$20000,5),"")</f>
        <v/>
      </c>
      <c r="L34360" s="149" t="str">
        <f t="shared" si="1084"/>
        <v/>
      </c>
      <c r="M34360" s="158" t="str">
        <f t="shared" si="1085"/>
        <v/>
      </c>
      <c r="O34360" s="151"/>
    </row>
    <row r="34361" spans="11:15" x14ac:dyDescent="0.3">
      <c r="K34361" s="148" t="str">
        <f>IFERROR(VLOOKUP(A34361,DATABARANG!$B$4:$G$20000,5),"")</f>
        <v/>
      </c>
      <c r="L34361" s="149" t="str">
        <f t="shared" si="1084"/>
        <v/>
      </c>
      <c r="M34361" s="158" t="str">
        <f t="shared" si="1085"/>
        <v/>
      </c>
      <c r="O34361" s="151"/>
    </row>
    <row r="34362" spans="11:15" x14ac:dyDescent="0.3">
      <c r="K34362" s="148" t="str">
        <f>IFERROR(VLOOKUP(A34362,DATABARANG!$B$4:$G$20000,5),"")</f>
        <v/>
      </c>
      <c r="L34362" s="149" t="str">
        <f t="shared" si="1084"/>
        <v/>
      </c>
      <c r="M34362" s="158" t="str">
        <f t="shared" si="1085"/>
        <v/>
      </c>
      <c r="O34362" s="151"/>
    </row>
    <row r="34363" spans="11:15" x14ac:dyDescent="0.3">
      <c r="K34363" s="148" t="str">
        <f>IFERROR(VLOOKUP(A34363,DATABARANG!$B$4:$G$20000,5),"")</f>
        <v/>
      </c>
      <c r="L34363" s="149" t="str">
        <f t="shared" si="1084"/>
        <v/>
      </c>
      <c r="M34363" s="158" t="str">
        <f t="shared" si="1085"/>
        <v/>
      </c>
      <c r="O34363" s="151"/>
    </row>
    <row r="34364" spans="11:15" x14ac:dyDescent="0.3">
      <c r="K34364" s="148" t="str">
        <f>IFERROR(VLOOKUP(A34364,DATABARANG!$B$4:$G$20000,5),"")</f>
        <v/>
      </c>
      <c r="L34364" s="149" t="str">
        <f t="shared" si="1084"/>
        <v/>
      </c>
      <c r="M34364" s="158" t="str">
        <f t="shared" si="1085"/>
        <v/>
      </c>
      <c r="O34364" s="151"/>
    </row>
    <row r="34365" spans="11:15" x14ac:dyDescent="0.3">
      <c r="K34365" s="148" t="str">
        <f>IFERROR(VLOOKUP(A34365,DATABARANG!$B$4:$G$20000,5),"")</f>
        <v/>
      </c>
      <c r="L34365" s="149" t="str">
        <f t="shared" si="1084"/>
        <v/>
      </c>
      <c r="M34365" s="158" t="str">
        <f t="shared" si="1085"/>
        <v/>
      </c>
      <c r="O34365" s="151"/>
    </row>
    <row r="34366" spans="11:15" x14ac:dyDescent="0.3">
      <c r="K34366" s="148" t="str">
        <f>IFERROR(VLOOKUP(A34366,DATABARANG!$B$4:$G$20000,5),"")</f>
        <v/>
      </c>
      <c r="L34366" s="149" t="str">
        <f t="shared" si="1084"/>
        <v/>
      </c>
      <c r="M34366" s="158" t="str">
        <f t="shared" si="1085"/>
        <v/>
      </c>
      <c r="O34366" s="151"/>
    </row>
    <row r="34367" spans="11:15" x14ac:dyDescent="0.3">
      <c r="K34367" s="148" t="str">
        <f>IFERROR(VLOOKUP(A34367,DATABARANG!$B$4:$G$20000,5),"")</f>
        <v/>
      </c>
      <c r="L34367" s="149" t="str">
        <f t="shared" si="1084"/>
        <v/>
      </c>
      <c r="M34367" s="158" t="str">
        <f t="shared" si="1085"/>
        <v/>
      </c>
      <c r="O34367" s="151"/>
    </row>
    <row r="34368" spans="11:15" x14ac:dyDescent="0.3">
      <c r="K34368" s="148" t="str">
        <f>IFERROR(VLOOKUP(A34368,DATABARANG!$B$4:$G$20000,5),"")</f>
        <v/>
      </c>
      <c r="L34368" s="149" t="str">
        <f t="shared" si="1084"/>
        <v/>
      </c>
      <c r="M34368" s="158" t="str">
        <f t="shared" si="1085"/>
        <v/>
      </c>
      <c r="O34368" s="151"/>
    </row>
    <row r="34369" spans="11:15" x14ac:dyDescent="0.3">
      <c r="K34369" s="148" t="str">
        <f>IFERROR(VLOOKUP(A34369,DATABARANG!$B$4:$G$20000,5),"")</f>
        <v/>
      </c>
      <c r="L34369" s="149" t="str">
        <f t="shared" si="1084"/>
        <v/>
      </c>
      <c r="M34369" s="158" t="str">
        <f t="shared" si="1085"/>
        <v/>
      </c>
      <c r="O34369" s="151"/>
    </row>
    <row r="34370" spans="11:15" x14ac:dyDescent="0.3">
      <c r="K34370" s="148" t="str">
        <f>IFERROR(VLOOKUP(A34370,DATABARANG!$B$4:$G$20000,5),"")</f>
        <v/>
      </c>
      <c r="L34370" s="149" t="str">
        <f t="shared" si="1084"/>
        <v/>
      </c>
      <c r="M34370" s="158" t="str">
        <f t="shared" si="1085"/>
        <v/>
      </c>
      <c r="O34370" s="151"/>
    </row>
    <row r="34371" spans="11:15" x14ac:dyDescent="0.3">
      <c r="K34371" s="148" t="str">
        <f>IFERROR(VLOOKUP(A34371,DATABARANG!$B$4:$G$20000,5),"")</f>
        <v/>
      </c>
      <c r="L34371" s="149" t="str">
        <f t="shared" si="1084"/>
        <v/>
      </c>
      <c r="M34371" s="158" t="str">
        <f t="shared" si="1085"/>
        <v/>
      </c>
      <c r="O34371" s="151"/>
    </row>
    <row r="34372" spans="11:15" x14ac:dyDescent="0.3">
      <c r="K34372" s="148" t="str">
        <f>IFERROR(VLOOKUP(A34372,DATABARANG!$B$4:$G$20000,5),"")</f>
        <v/>
      </c>
      <c r="L34372" s="149" t="str">
        <f t="shared" si="1084"/>
        <v/>
      </c>
      <c r="M34372" s="158" t="str">
        <f t="shared" si="1085"/>
        <v/>
      </c>
      <c r="O34372" s="151"/>
    </row>
    <row r="34373" spans="11:15" x14ac:dyDescent="0.3">
      <c r="K34373" s="148" t="str">
        <f>IFERROR(VLOOKUP(A34373,DATABARANG!$B$4:$G$20000,5),"")</f>
        <v/>
      </c>
      <c r="L34373" s="149" t="str">
        <f t="shared" si="1084"/>
        <v/>
      </c>
      <c r="M34373" s="158" t="str">
        <f t="shared" si="1085"/>
        <v/>
      </c>
      <c r="O34373" s="151"/>
    </row>
    <row r="34374" spans="11:15" x14ac:dyDescent="0.3">
      <c r="K34374" s="148" t="str">
        <f>IFERROR(VLOOKUP(A34374,DATABARANG!$B$4:$G$20000,5),"")</f>
        <v/>
      </c>
      <c r="L34374" s="149" t="str">
        <f t="shared" ref="L34374:L34437" si="1086">IFERROR((E34374-K34374)*G34374,"")</f>
        <v/>
      </c>
      <c r="M34374" s="158" t="str">
        <f t="shared" ref="M34374:M34437" si="1087">IF(B34374="","",TEXT(B34374,"DD-MMM"))</f>
        <v/>
      </c>
      <c r="O34374" s="151"/>
    </row>
    <row r="34375" spans="11:15" x14ac:dyDescent="0.3">
      <c r="K34375" s="148" t="str">
        <f>IFERROR(VLOOKUP(A34375,DATABARANG!$B$4:$G$20000,5),"")</f>
        <v/>
      </c>
      <c r="L34375" s="149" t="str">
        <f t="shared" si="1086"/>
        <v/>
      </c>
      <c r="M34375" s="158" t="str">
        <f t="shared" si="1087"/>
        <v/>
      </c>
      <c r="O34375" s="151"/>
    </row>
    <row r="34376" spans="11:15" x14ac:dyDescent="0.3">
      <c r="K34376" s="148" t="str">
        <f>IFERROR(VLOOKUP(A34376,DATABARANG!$B$4:$G$20000,5),"")</f>
        <v/>
      </c>
      <c r="L34376" s="149" t="str">
        <f t="shared" si="1086"/>
        <v/>
      </c>
      <c r="M34376" s="158" t="str">
        <f t="shared" si="1087"/>
        <v/>
      </c>
      <c r="O34376" s="151"/>
    </row>
    <row r="34377" spans="11:15" x14ac:dyDescent="0.3">
      <c r="K34377" s="148" t="str">
        <f>IFERROR(VLOOKUP(A34377,DATABARANG!$B$4:$G$20000,5),"")</f>
        <v/>
      </c>
      <c r="L34377" s="149" t="str">
        <f t="shared" si="1086"/>
        <v/>
      </c>
      <c r="M34377" s="158" t="str">
        <f t="shared" si="1087"/>
        <v/>
      </c>
      <c r="O34377" s="151"/>
    </row>
    <row r="34378" spans="11:15" x14ac:dyDescent="0.3">
      <c r="K34378" s="148" t="str">
        <f>IFERROR(VLOOKUP(A34378,DATABARANG!$B$4:$G$20000,5),"")</f>
        <v/>
      </c>
      <c r="L34378" s="149" t="str">
        <f t="shared" si="1086"/>
        <v/>
      </c>
      <c r="M34378" s="158" t="str">
        <f t="shared" si="1087"/>
        <v/>
      </c>
      <c r="O34378" s="151"/>
    </row>
    <row r="34379" spans="11:15" x14ac:dyDescent="0.3">
      <c r="K34379" s="148" t="str">
        <f>IFERROR(VLOOKUP(A34379,DATABARANG!$B$4:$G$20000,5),"")</f>
        <v/>
      </c>
      <c r="L34379" s="149" t="str">
        <f t="shared" si="1086"/>
        <v/>
      </c>
      <c r="M34379" s="158" t="str">
        <f t="shared" si="1087"/>
        <v/>
      </c>
      <c r="O34379" s="151"/>
    </row>
    <row r="34380" spans="11:15" x14ac:dyDescent="0.3">
      <c r="K34380" s="148" t="str">
        <f>IFERROR(VLOOKUP(A34380,DATABARANG!$B$4:$G$20000,5),"")</f>
        <v/>
      </c>
      <c r="L34380" s="149" t="str">
        <f t="shared" si="1086"/>
        <v/>
      </c>
      <c r="M34380" s="158" t="str">
        <f t="shared" si="1087"/>
        <v/>
      </c>
      <c r="O34380" s="151"/>
    </row>
    <row r="34381" spans="11:15" x14ac:dyDescent="0.3">
      <c r="K34381" s="148" t="str">
        <f>IFERROR(VLOOKUP(A34381,DATABARANG!$B$4:$G$20000,5),"")</f>
        <v/>
      </c>
      <c r="L34381" s="149" t="str">
        <f t="shared" si="1086"/>
        <v/>
      </c>
      <c r="M34381" s="158" t="str">
        <f t="shared" si="1087"/>
        <v/>
      </c>
      <c r="O34381" s="151"/>
    </row>
    <row r="34382" spans="11:15" x14ac:dyDescent="0.3">
      <c r="K34382" s="148" t="str">
        <f>IFERROR(VLOOKUP(A34382,DATABARANG!$B$4:$G$20000,5),"")</f>
        <v/>
      </c>
      <c r="L34382" s="149" t="str">
        <f t="shared" si="1086"/>
        <v/>
      </c>
      <c r="M34382" s="158" t="str">
        <f t="shared" si="1087"/>
        <v/>
      </c>
      <c r="O34382" s="151"/>
    </row>
    <row r="34383" spans="11:15" x14ac:dyDescent="0.3">
      <c r="K34383" s="148" t="str">
        <f>IFERROR(VLOOKUP(A34383,DATABARANG!$B$4:$G$20000,5),"")</f>
        <v/>
      </c>
      <c r="L34383" s="149" t="str">
        <f t="shared" si="1086"/>
        <v/>
      </c>
      <c r="M34383" s="158" t="str">
        <f t="shared" si="1087"/>
        <v/>
      </c>
      <c r="O34383" s="151"/>
    </row>
    <row r="34384" spans="11:15" x14ac:dyDescent="0.3">
      <c r="K34384" s="148" t="str">
        <f>IFERROR(VLOOKUP(A34384,DATABARANG!$B$4:$G$20000,5),"")</f>
        <v/>
      </c>
      <c r="L34384" s="149" t="str">
        <f t="shared" si="1086"/>
        <v/>
      </c>
      <c r="M34384" s="158" t="str">
        <f t="shared" si="1087"/>
        <v/>
      </c>
      <c r="O34384" s="151"/>
    </row>
    <row r="34385" spans="11:15" x14ac:dyDescent="0.3">
      <c r="K34385" s="148" t="str">
        <f>IFERROR(VLOOKUP(A34385,DATABARANG!$B$4:$G$20000,5),"")</f>
        <v/>
      </c>
      <c r="L34385" s="149" t="str">
        <f t="shared" si="1086"/>
        <v/>
      </c>
      <c r="M34385" s="158" t="str">
        <f t="shared" si="1087"/>
        <v/>
      </c>
      <c r="O34385" s="151"/>
    </row>
    <row r="34386" spans="11:15" x14ac:dyDescent="0.3">
      <c r="K34386" s="148" t="str">
        <f>IFERROR(VLOOKUP(A34386,DATABARANG!$B$4:$G$20000,5),"")</f>
        <v/>
      </c>
      <c r="L34386" s="149" t="str">
        <f t="shared" si="1086"/>
        <v/>
      </c>
      <c r="M34386" s="158" t="str">
        <f t="shared" si="1087"/>
        <v/>
      </c>
      <c r="O34386" s="151"/>
    </row>
    <row r="34387" spans="11:15" x14ac:dyDescent="0.3">
      <c r="K34387" s="148" t="str">
        <f>IFERROR(VLOOKUP(A34387,DATABARANG!$B$4:$G$20000,5),"")</f>
        <v/>
      </c>
      <c r="L34387" s="149" t="str">
        <f t="shared" si="1086"/>
        <v/>
      </c>
      <c r="M34387" s="158" t="str">
        <f t="shared" si="1087"/>
        <v/>
      </c>
      <c r="O34387" s="151"/>
    </row>
    <row r="34388" spans="11:15" x14ac:dyDescent="0.3">
      <c r="K34388" s="148" t="str">
        <f>IFERROR(VLOOKUP(A34388,DATABARANG!$B$4:$G$20000,5),"")</f>
        <v/>
      </c>
      <c r="L34388" s="149" t="str">
        <f t="shared" si="1086"/>
        <v/>
      </c>
      <c r="M34388" s="158" t="str">
        <f t="shared" si="1087"/>
        <v/>
      </c>
      <c r="O34388" s="151"/>
    </row>
    <row r="34389" spans="11:15" x14ac:dyDescent="0.3">
      <c r="K34389" s="148" t="str">
        <f>IFERROR(VLOOKUP(A34389,DATABARANG!$B$4:$G$20000,5),"")</f>
        <v/>
      </c>
      <c r="L34389" s="149" t="str">
        <f t="shared" si="1086"/>
        <v/>
      </c>
      <c r="M34389" s="158" t="str">
        <f t="shared" si="1087"/>
        <v/>
      </c>
      <c r="O34389" s="151"/>
    </row>
    <row r="34390" spans="11:15" x14ac:dyDescent="0.3">
      <c r="K34390" s="148" t="str">
        <f>IFERROR(VLOOKUP(A34390,DATABARANG!$B$4:$G$20000,5),"")</f>
        <v/>
      </c>
      <c r="L34390" s="149" t="str">
        <f t="shared" si="1086"/>
        <v/>
      </c>
      <c r="M34390" s="158" t="str">
        <f t="shared" si="1087"/>
        <v/>
      </c>
      <c r="O34390" s="151"/>
    </row>
    <row r="34391" spans="11:15" x14ac:dyDescent="0.3">
      <c r="K34391" s="148" t="str">
        <f>IFERROR(VLOOKUP(A34391,DATABARANG!$B$4:$G$20000,5),"")</f>
        <v/>
      </c>
      <c r="L34391" s="149" t="str">
        <f t="shared" si="1086"/>
        <v/>
      </c>
      <c r="M34391" s="158" t="str">
        <f t="shared" si="1087"/>
        <v/>
      </c>
      <c r="O34391" s="151"/>
    </row>
    <row r="34392" spans="11:15" x14ac:dyDescent="0.3">
      <c r="K34392" s="148" t="str">
        <f>IFERROR(VLOOKUP(A34392,DATABARANG!$B$4:$G$20000,5),"")</f>
        <v/>
      </c>
      <c r="L34392" s="149" t="str">
        <f t="shared" si="1086"/>
        <v/>
      </c>
      <c r="M34392" s="158" t="str">
        <f t="shared" si="1087"/>
        <v/>
      </c>
      <c r="O34392" s="151"/>
    </row>
    <row r="34393" spans="11:15" x14ac:dyDescent="0.3">
      <c r="K34393" s="148" t="str">
        <f>IFERROR(VLOOKUP(A34393,DATABARANG!$B$4:$G$20000,5),"")</f>
        <v/>
      </c>
      <c r="L34393" s="149" t="str">
        <f t="shared" si="1086"/>
        <v/>
      </c>
      <c r="M34393" s="158" t="str">
        <f t="shared" si="1087"/>
        <v/>
      </c>
      <c r="O34393" s="151"/>
    </row>
    <row r="34394" spans="11:15" x14ac:dyDescent="0.3">
      <c r="K34394" s="148" t="str">
        <f>IFERROR(VLOOKUP(A34394,DATABARANG!$B$4:$G$20000,5),"")</f>
        <v/>
      </c>
      <c r="L34394" s="149" t="str">
        <f t="shared" si="1086"/>
        <v/>
      </c>
      <c r="M34394" s="158" t="str">
        <f t="shared" si="1087"/>
        <v/>
      </c>
      <c r="O34394" s="151"/>
    </row>
    <row r="34395" spans="11:15" x14ac:dyDescent="0.3">
      <c r="K34395" s="148" t="str">
        <f>IFERROR(VLOOKUP(A34395,DATABARANG!$B$4:$G$20000,5),"")</f>
        <v/>
      </c>
      <c r="L34395" s="149" t="str">
        <f t="shared" si="1086"/>
        <v/>
      </c>
      <c r="M34395" s="158" t="str">
        <f t="shared" si="1087"/>
        <v/>
      </c>
      <c r="O34395" s="151"/>
    </row>
    <row r="34396" spans="11:15" x14ac:dyDescent="0.3">
      <c r="K34396" s="148" t="str">
        <f>IFERROR(VLOOKUP(A34396,DATABARANG!$B$4:$G$20000,5),"")</f>
        <v/>
      </c>
      <c r="L34396" s="149" t="str">
        <f t="shared" si="1086"/>
        <v/>
      </c>
      <c r="M34396" s="158" t="str">
        <f t="shared" si="1087"/>
        <v/>
      </c>
      <c r="O34396" s="151"/>
    </row>
    <row r="34397" spans="11:15" x14ac:dyDescent="0.3">
      <c r="K34397" s="148" t="str">
        <f>IFERROR(VLOOKUP(A34397,DATABARANG!$B$4:$G$20000,5),"")</f>
        <v/>
      </c>
      <c r="L34397" s="149" t="str">
        <f t="shared" si="1086"/>
        <v/>
      </c>
      <c r="M34397" s="158" t="str">
        <f t="shared" si="1087"/>
        <v/>
      </c>
      <c r="O34397" s="151"/>
    </row>
    <row r="34398" spans="11:15" x14ac:dyDescent="0.3">
      <c r="K34398" s="148" t="str">
        <f>IFERROR(VLOOKUP(A34398,DATABARANG!$B$4:$G$20000,5),"")</f>
        <v/>
      </c>
      <c r="L34398" s="149" t="str">
        <f t="shared" si="1086"/>
        <v/>
      </c>
      <c r="M34398" s="158" t="str">
        <f t="shared" si="1087"/>
        <v/>
      </c>
      <c r="O34398" s="151"/>
    </row>
    <row r="34399" spans="11:15" x14ac:dyDescent="0.3">
      <c r="K34399" s="148" t="str">
        <f>IFERROR(VLOOKUP(A34399,DATABARANG!$B$4:$G$20000,5),"")</f>
        <v/>
      </c>
      <c r="L34399" s="149" t="str">
        <f t="shared" si="1086"/>
        <v/>
      </c>
      <c r="M34399" s="158" t="str">
        <f t="shared" si="1087"/>
        <v/>
      </c>
      <c r="O34399" s="151"/>
    </row>
    <row r="34400" spans="11:15" x14ac:dyDescent="0.3">
      <c r="K34400" s="148" t="str">
        <f>IFERROR(VLOOKUP(A34400,DATABARANG!$B$4:$G$20000,5),"")</f>
        <v/>
      </c>
      <c r="L34400" s="149" t="str">
        <f t="shared" si="1086"/>
        <v/>
      </c>
      <c r="M34400" s="158" t="str">
        <f t="shared" si="1087"/>
        <v/>
      </c>
      <c r="O34400" s="151"/>
    </row>
    <row r="34401" spans="11:15" x14ac:dyDescent="0.3">
      <c r="K34401" s="148" t="str">
        <f>IFERROR(VLOOKUP(A34401,DATABARANG!$B$4:$G$20000,5),"")</f>
        <v/>
      </c>
      <c r="L34401" s="149" t="str">
        <f t="shared" si="1086"/>
        <v/>
      </c>
      <c r="M34401" s="158" t="str">
        <f t="shared" si="1087"/>
        <v/>
      </c>
      <c r="O34401" s="151"/>
    </row>
    <row r="34402" spans="11:15" x14ac:dyDescent="0.3">
      <c r="K34402" s="148" t="str">
        <f>IFERROR(VLOOKUP(A34402,DATABARANG!$B$4:$G$20000,5),"")</f>
        <v/>
      </c>
      <c r="L34402" s="149" t="str">
        <f t="shared" si="1086"/>
        <v/>
      </c>
      <c r="M34402" s="158" t="str">
        <f t="shared" si="1087"/>
        <v/>
      </c>
      <c r="O34402" s="151"/>
    </row>
    <row r="34403" spans="11:15" x14ac:dyDescent="0.3">
      <c r="K34403" s="148" t="str">
        <f>IFERROR(VLOOKUP(A34403,DATABARANG!$B$4:$G$20000,5),"")</f>
        <v/>
      </c>
      <c r="L34403" s="149" t="str">
        <f t="shared" si="1086"/>
        <v/>
      </c>
      <c r="M34403" s="158" t="str">
        <f t="shared" si="1087"/>
        <v/>
      </c>
      <c r="O34403" s="151"/>
    </row>
    <row r="34404" spans="11:15" x14ac:dyDescent="0.3">
      <c r="K34404" s="148" t="str">
        <f>IFERROR(VLOOKUP(A34404,DATABARANG!$B$4:$G$20000,5),"")</f>
        <v/>
      </c>
      <c r="L34404" s="149" t="str">
        <f t="shared" si="1086"/>
        <v/>
      </c>
      <c r="M34404" s="158" t="str">
        <f t="shared" si="1087"/>
        <v/>
      </c>
      <c r="O34404" s="151"/>
    </row>
    <row r="34405" spans="11:15" x14ac:dyDescent="0.3">
      <c r="K34405" s="148" t="str">
        <f>IFERROR(VLOOKUP(A34405,DATABARANG!$B$4:$G$20000,5),"")</f>
        <v/>
      </c>
      <c r="L34405" s="149" t="str">
        <f t="shared" si="1086"/>
        <v/>
      </c>
      <c r="M34405" s="158" t="str">
        <f t="shared" si="1087"/>
        <v/>
      </c>
      <c r="O34405" s="151"/>
    </row>
    <row r="34406" spans="11:15" x14ac:dyDescent="0.3">
      <c r="K34406" s="148" t="str">
        <f>IFERROR(VLOOKUP(A34406,DATABARANG!$B$4:$G$20000,5),"")</f>
        <v/>
      </c>
      <c r="L34406" s="149" t="str">
        <f t="shared" si="1086"/>
        <v/>
      </c>
      <c r="M34406" s="158" t="str">
        <f t="shared" si="1087"/>
        <v/>
      </c>
      <c r="O34406" s="151"/>
    </row>
    <row r="34407" spans="11:15" x14ac:dyDescent="0.3">
      <c r="K34407" s="148" t="str">
        <f>IFERROR(VLOOKUP(A34407,DATABARANG!$B$4:$G$20000,5),"")</f>
        <v/>
      </c>
      <c r="L34407" s="149" t="str">
        <f t="shared" si="1086"/>
        <v/>
      </c>
      <c r="M34407" s="158" t="str">
        <f t="shared" si="1087"/>
        <v/>
      </c>
      <c r="O34407" s="151"/>
    </row>
    <row r="34408" spans="11:15" x14ac:dyDescent="0.3">
      <c r="K34408" s="148" t="str">
        <f>IFERROR(VLOOKUP(A34408,DATABARANG!$B$4:$G$20000,5),"")</f>
        <v/>
      </c>
      <c r="L34408" s="149" t="str">
        <f t="shared" si="1086"/>
        <v/>
      </c>
      <c r="M34408" s="158" t="str">
        <f t="shared" si="1087"/>
        <v/>
      </c>
      <c r="O34408" s="151"/>
    </row>
    <row r="34409" spans="11:15" x14ac:dyDescent="0.3">
      <c r="K34409" s="148" t="str">
        <f>IFERROR(VLOOKUP(A34409,DATABARANG!$B$4:$G$20000,5),"")</f>
        <v/>
      </c>
      <c r="L34409" s="149" t="str">
        <f t="shared" si="1086"/>
        <v/>
      </c>
      <c r="M34409" s="158" t="str">
        <f t="shared" si="1087"/>
        <v/>
      </c>
      <c r="O34409" s="151"/>
    </row>
    <row r="34410" spans="11:15" x14ac:dyDescent="0.3">
      <c r="K34410" s="148" t="str">
        <f>IFERROR(VLOOKUP(A34410,DATABARANG!$B$4:$G$20000,5),"")</f>
        <v/>
      </c>
      <c r="L34410" s="149" t="str">
        <f t="shared" si="1086"/>
        <v/>
      </c>
      <c r="M34410" s="158" t="str">
        <f t="shared" si="1087"/>
        <v/>
      </c>
      <c r="O34410" s="151"/>
    </row>
    <row r="34411" spans="11:15" x14ac:dyDescent="0.3">
      <c r="K34411" s="148" t="str">
        <f>IFERROR(VLOOKUP(A34411,DATABARANG!$B$4:$G$20000,5),"")</f>
        <v/>
      </c>
      <c r="L34411" s="149" t="str">
        <f t="shared" si="1086"/>
        <v/>
      </c>
      <c r="M34411" s="158" t="str">
        <f t="shared" si="1087"/>
        <v/>
      </c>
      <c r="O34411" s="151"/>
    </row>
    <row r="34412" spans="11:15" x14ac:dyDescent="0.3">
      <c r="K34412" s="148" t="str">
        <f>IFERROR(VLOOKUP(A34412,DATABARANG!$B$4:$G$20000,5),"")</f>
        <v/>
      </c>
      <c r="L34412" s="149" t="str">
        <f t="shared" si="1086"/>
        <v/>
      </c>
      <c r="M34412" s="158" t="str">
        <f t="shared" si="1087"/>
        <v/>
      </c>
      <c r="O34412" s="151"/>
    </row>
    <row r="34413" spans="11:15" x14ac:dyDescent="0.3">
      <c r="K34413" s="148" t="str">
        <f>IFERROR(VLOOKUP(A34413,DATABARANG!$B$4:$G$20000,5),"")</f>
        <v/>
      </c>
      <c r="L34413" s="149" t="str">
        <f t="shared" si="1086"/>
        <v/>
      </c>
      <c r="M34413" s="158" t="str">
        <f t="shared" si="1087"/>
        <v/>
      </c>
      <c r="O34413" s="151"/>
    </row>
    <row r="34414" spans="11:15" x14ac:dyDescent="0.3">
      <c r="K34414" s="148" t="str">
        <f>IFERROR(VLOOKUP(A34414,DATABARANG!$B$4:$G$20000,5),"")</f>
        <v/>
      </c>
      <c r="L34414" s="149" t="str">
        <f t="shared" si="1086"/>
        <v/>
      </c>
      <c r="M34414" s="158" t="str">
        <f t="shared" si="1087"/>
        <v/>
      </c>
      <c r="O34414" s="151"/>
    </row>
    <row r="34415" spans="11:15" x14ac:dyDescent="0.3">
      <c r="K34415" s="148" t="str">
        <f>IFERROR(VLOOKUP(A34415,DATABARANG!$B$4:$G$20000,5),"")</f>
        <v/>
      </c>
      <c r="L34415" s="149" t="str">
        <f t="shared" si="1086"/>
        <v/>
      </c>
      <c r="M34415" s="158" t="str">
        <f t="shared" si="1087"/>
        <v/>
      </c>
      <c r="O34415" s="151"/>
    </row>
    <row r="34416" spans="11:15" x14ac:dyDescent="0.3">
      <c r="K34416" s="148" t="str">
        <f>IFERROR(VLOOKUP(A34416,DATABARANG!$B$4:$G$20000,5),"")</f>
        <v/>
      </c>
      <c r="L34416" s="149" t="str">
        <f t="shared" si="1086"/>
        <v/>
      </c>
      <c r="M34416" s="158" t="str">
        <f t="shared" si="1087"/>
        <v/>
      </c>
      <c r="O34416" s="151"/>
    </row>
    <row r="34417" spans="11:15" x14ac:dyDescent="0.3">
      <c r="K34417" s="148" t="str">
        <f>IFERROR(VLOOKUP(A34417,DATABARANG!$B$4:$G$20000,5),"")</f>
        <v/>
      </c>
      <c r="L34417" s="149" t="str">
        <f t="shared" si="1086"/>
        <v/>
      </c>
      <c r="M34417" s="158" t="str">
        <f t="shared" si="1087"/>
        <v/>
      </c>
      <c r="O34417" s="151"/>
    </row>
    <row r="34418" spans="11:15" x14ac:dyDescent="0.3">
      <c r="K34418" s="148" t="str">
        <f>IFERROR(VLOOKUP(A34418,DATABARANG!$B$4:$G$20000,5),"")</f>
        <v/>
      </c>
      <c r="L34418" s="149" t="str">
        <f t="shared" si="1086"/>
        <v/>
      </c>
      <c r="M34418" s="158" t="str">
        <f t="shared" si="1087"/>
        <v/>
      </c>
      <c r="O34418" s="151"/>
    </row>
    <row r="34419" spans="11:15" x14ac:dyDescent="0.3">
      <c r="K34419" s="148" t="str">
        <f>IFERROR(VLOOKUP(A34419,DATABARANG!$B$4:$G$20000,5),"")</f>
        <v/>
      </c>
      <c r="L34419" s="149" t="str">
        <f t="shared" si="1086"/>
        <v/>
      </c>
      <c r="M34419" s="158" t="str">
        <f t="shared" si="1087"/>
        <v/>
      </c>
      <c r="O34419" s="151"/>
    </row>
    <row r="34420" spans="11:15" x14ac:dyDescent="0.3">
      <c r="K34420" s="148" t="str">
        <f>IFERROR(VLOOKUP(A34420,DATABARANG!$B$4:$G$20000,5),"")</f>
        <v/>
      </c>
      <c r="L34420" s="149" t="str">
        <f t="shared" si="1086"/>
        <v/>
      </c>
      <c r="M34420" s="158" t="str">
        <f t="shared" si="1087"/>
        <v/>
      </c>
      <c r="O34420" s="151"/>
    </row>
    <row r="34421" spans="11:15" x14ac:dyDescent="0.3">
      <c r="K34421" s="148" t="str">
        <f>IFERROR(VLOOKUP(A34421,DATABARANG!$B$4:$G$20000,5),"")</f>
        <v/>
      </c>
      <c r="L34421" s="149" t="str">
        <f t="shared" si="1086"/>
        <v/>
      </c>
      <c r="M34421" s="158" t="str">
        <f t="shared" si="1087"/>
        <v/>
      </c>
      <c r="O34421" s="151"/>
    </row>
    <row r="34422" spans="11:15" x14ac:dyDescent="0.3">
      <c r="K34422" s="148" t="str">
        <f>IFERROR(VLOOKUP(A34422,DATABARANG!$B$4:$G$20000,5),"")</f>
        <v/>
      </c>
      <c r="L34422" s="149" t="str">
        <f t="shared" si="1086"/>
        <v/>
      </c>
      <c r="M34422" s="158" t="str">
        <f t="shared" si="1087"/>
        <v/>
      </c>
      <c r="O34422" s="151"/>
    </row>
    <row r="34423" spans="11:15" x14ac:dyDescent="0.3">
      <c r="K34423" s="148" t="str">
        <f>IFERROR(VLOOKUP(A34423,DATABARANG!$B$4:$G$20000,5),"")</f>
        <v/>
      </c>
      <c r="L34423" s="149" t="str">
        <f t="shared" si="1086"/>
        <v/>
      </c>
      <c r="M34423" s="158" t="str">
        <f t="shared" si="1087"/>
        <v/>
      </c>
      <c r="O34423" s="151"/>
    </row>
    <row r="34424" spans="11:15" x14ac:dyDescent="0.3">
      <c r="K34424" s="148" t="str">
        <f>IFERROR(VLOOKUP(A34424,DATABARANG!$B$4:$G$20000,5),"")</f>
        <v/>
      </c>
      <c r="L34424" s="149" t="str">
        <f t="shared" si="1086"/>
        <v/>
      </c>
      <c r="M34424" s="158" t="str">
        <f t="shared" si="1087"/>
        <v/>
      </c>
      <c r="O34424" s="151"/>
    </row>
    <row r="34425" spans="11:15" x14ac:dyDescent="0.3">
      <c r="K34425" s="148" t="str">
        <f>IFERROR(VLOOKUP(A34425,DATABARANG!$B$4:$G$20000,5),"")</f>
        <v/>
      </c>
      <c r="L34425" s="149" t="str">
        <f t="shared" si="1086"/>
        <v/>
      </c>
      <c r="M34425" s="158" t="str">
        <f t="shared" si="1087"/>
        <v/>
      </c>
      <c r="O34425" s="151"/>
    </row>
    <row r="34426" spans="11:15" x14ac:dyDescent="0.3">
      <c r="K34426" s="148" t="str">
        <f>IFERROR(VLOOKUP(A34426,DATABARANG!$B$4:$G$20000,5),"")</f>
        <v/>
      </c>
      <c r="L34426" s="149" t="str">
        <f t="shared" si="1086"/>
        <v/>
      </c>
      <c r="M34426" s="158" t="str">
        <f t="shared" si="1087"/>
        <v/>
      </c>
      <c r="O34426" s="151"/>
    </row>
    <row r="34427" spans="11:15" x14ac:dyDescent="0.3">
      <c r="K34427" s="148" t="str">
        <f>IFERROR(VLOOKUP(A34427,DATABARANG!$B$4:$G$20000,5),"")</f>
        <v/>
      </c>
      <c r="L34427" s="149" t="str">
        <f t="shared" si="1086"/>
        <v/>
      </c>
      <c r="M34427" s="158" t="str">
        <f t="shared" si="1087"/>
        <v/>
      </c>
      <c r="O34427" s="151"/>
    </row>
    <row r="34428" spans="11:15" x14ac:dyDescent="0.3">
      <c r="K34428" s="148" t="str">
        <f>IFERROR(VLOOKUP(A34428,DATABARANG!$B$4:$G$20000,5),"")</f>
        <v/>
      </c>
      <c r="L34428" s="149" t="str">
        <f t="shared" si="1086"/>
        <v/>
      </c>
      <c r="M34428" s="158" t="str">
        <f t="shared" si="1087"/>
        <v/>
      </c>
      <c r="O34428" s="151"/>
    </row>
    <row r="34429" spans="11:15" x14ac:dyDescent="0.3">
      <c r="K34429" s="148" t="str">
        <f>IFERROR(VLOOKUP(A34429,DATABARANG!$B$4:$G$20000,5),"")</f>
        <v/>
      </c>
      <c r="L34429" s="149" t="str">
        <f t="shared" si="1086"/>
        <v/>
      </c>
      <c r="M34429" s="158" t="str">
        <f t="shared" si="1087"/>
        <v/>
      </c>
      <c r="O34429" s="151"/>
    </row>
    <row r="34430" spans="11:15" x14ac:dyDescent="0.3">
      <c r="K34430" s="148" t="str">
        <f>IFERROR(VLOOKUP(A34430,DATABARANG!$B$4:$G$20000,5),"")</f>
        <v/>
      </c>
      <c r="L34430" s="149" t="str">
        <f t="shared" si="1086"/>
        <v/>
      </c>
      <c r="M34430" s="158" t="str">
        <f t="shared" si="1087"/>
        <v/>
      </c>
      <c r="O34430" s="151"/>
    </row>
    <row r="34431" spans="11:15" x14ac:dyDescent="0.3">
      <c r="K34431" s="148" t="str">
        <f>IFERROR(VLOOKUP(A34431,DATABARANG!$B$4:$G$20000,5),"")</f>
        <v/>
      </c>
      <c r="L34431" s="149" t="str">
        <f t="shared" si="1086"/>
        <v/>
      </c>
      <c r="M34431" s="158" t="str">
        <f t="shared" si="1087"/>
        <v/>
      </c>
      <c r="O34431" s="151"/>
    </row>
    <row r="34432" spans="11:15" x14ac:dyDescent="0.3">
      <c r="K34432" s="148" t="str">
        <f>IFERROR(VLOOKUP(A34432,DATABARANG!$B$4:$G$20000,5),"")</f>
        <v/>
      </c>
      <c r="L34432" s="149" t="str">
        <f t="shared" si="1086"/>
        <v/>
      </c>
      <c r="M34432" s="158" t="str">
        <f t="shared" si="1087"/>
        <v/>
      </c>
      <c r="O34432" s="151"/>
    </row>
    <row r="34433" spans="11:15" x14ac:dyDescent="0.3">
      <c r="K34433" s="148" t="str">
        <f>IFERROR(VLOOKUP(A34433,DATABARANG!$B$4:$G$20000,5),"")</f>
        <v/>
      </c>
      <c r="L34433" s="149" t="str">
        <f t="shared" si="1086"/>
        <v/>
      </c>
      <c r="M34433" s="158" t="str">
        <f t="shared" si="1087"/>
        <v/>
      </c>
      <c r="O34433" s="151"/>
    </row>
    <row r="34434" spans="11:15" x14ac:dyDescent="0.3">
      <c r="K34434" s="148" t="str">
        <f>IFERROR(VLOOKUP(A34434,DATABARANG!$B$4:$G$20000,5),"")</f>
        <v/>
      </c>
      <c r="L34434" s="149" t="str">
        <f t="shared" si="1086"/>
        <v/>
      </c>
      <c r="M34434" s="158" t="str">
        <f t="shared" si="1087"/>
        <v/>
      </c>
      <c r="O34434" s="151"/>
    </row>
    <row r="34435" spans="11:15" x14ac:dyDescent="0.3">
      <c r="K34435" s="148" t="str">
        <f>IFERROR(VLOOKUP(A34435,DATABARANG!$B$4:$G$20000,5),"")</f>
        <v/>
      </c>
      <c r="L34435" s="149" t="str">
        <f t="shared" si="1086"/>
        <v/>
      </c>
      <c r="M34435" s="158" t="str">
        <f t="shared" si="1087"/>
        <v/>
      </c>
      <c r="O34435" s="151"/>
    </row>
    <row r="34436" spans="11:15" x14ac:dyDescent="0.3">
      <c r="K34436" s="148" t="str">
        <f>IFERROR(VLOOKUP(A34436,DATABARANG!$B$4:$G$20000,5),"")</f>
        <v/>
      </c>
      <c r="L34436" s="149" t="str">
        <f t="shared" si="1086"/>
        <v/>
      </c>
      <c r="M34436" s="158" t="str">
        <f t="shared" si="1087"/>
        <v/>
      </c>
      <c r="O34436" s="151"/>
    </row>
    <row r="34437" spans="11:15" x14ac:dyDescent="0.3">
      <c r="K34437" s="148" t="str">
        <f>IFERROR(VLOOKUP(A34437,DATABARANG!$B$4:$G$20000,5),"")</f>
        <v/>
      </c>
      <c r="L34437" s="149" t="str">
        <f t="shared" si="1086"/>
        <v/>
      </c>
      <c r="M34437" s="158" t="str">
        <f t="shared" si="1087"/>
        <v/>
      </c>
      <c r="O34437" s="151"/>
    </row>
    <row r="34438" spans="11:15" x14ac:dyDescent="0.3">
      <c r="K34438" s="148" t="str">
        <f>IFERROR(VLOOKUP(A34438,DATABARANG!$B$4:$G$20000,5),"")</f>
        <v/>
      </c>
      <c r="L34438" s="149" t="str">
        <f t="shared" ref="L34438:L34501" si="1088">IFERROR((E34438-K34438)*G34438,"")</f>
        <v/>
      </c>
      <c r="M34438" s="158" t="str">
        <f t="shared" ref="M34438:M34501" si="1089">IF(B34438="","",TEXT(B34438,"DD-MMM"))</f>
        <v/>
      </c>
      <c r="O34438" s="151"/>
    </row>
    <row r="34439" spans="11:15" x14ac:dyDescent="0.3">
      <c r="K34439" s="148" t="str">
        <f>IFERROR(VLOOKUP(A34439,DATABARANG!$B$4:$G$20000,5),"")</f>
        <v/>
      </c>
      <c r="L34439" s="149" t="str">
        <f t="shared" si="1088"/>
        <v/>
      </c>
      <c r="M34439" s="158" t="str">
        <f t="shared" si="1089"/>
        <v/>
      </c>
      <c r="O34439" s="151"/>
    </row>
    <row r="34440" spans="11:15" x14ac:dyDescent="0.3">
      <c r="K34440" s="148" t="str">
        <f>IFERROR(VLOOKUP(A34440,DATABARANG!$B$4:$G$20000,5),"")</f>
        <v/>
      </c>
      <c r="L34440" s="149" t="str">
        <f t="shared" si="1088"/>
        <v/>
      </c>
      <c r="M34440" s="158" t="str">
        <f t="shared" si="1089"/>
        <v/>
      </c>
      <c r="O34440" s="151"/>
    </row>
    <row r="34441" spans="11:15" x14ac:dyDescent="0.3">
      <c r="K34441" s="148" t="str">
        <f>IFERROR(VLOOKUP(A34441,DATABARANG!$B$4:$G$20000,5),"")</f>
        <v/>
      </c>
      <c r="L34441" s="149" t="str">
        <f t="shared" si="1088"/>
        <v/>
      </c>
      <c r="M34441" s="158" t="str">
        <f t="shared" si="1089"/>
        <v/>
      </c>
      <c r="O34441" s="151"/>
    </row>
    <row r="34442" spans="11:15" x14ac:dyDescent="0.3">
      <c r="K34442" s="148" t="str">
        <f>IFERROR(VLOOKUP(A34442,DATABARANG!$B$4:$G$20000,5),"")</f>
        <v/>
      </c>
      <c r="L34442" s="149" t="str">
        <f t="shared" si="1088"/>
        <v/>
      </c>
      <c r="M34442" s="158" t="str">
        <f t="shared" si="1089"/>
        <v/>
      </c>
      <c r="O34442" s="151"/>
    </row>
    <row r="34443" spans="11:15" x14ac:dyDescent="0.3">
      <c r="K34443" s="148" t="str">
        <f>IFERROR(VLOOKUP(A34443,DATABARANG!$B$4:$G$20000,5),"")</f>
        <v/>
      </c>
      <c r="L34443" s="149" t="str">
        <f t="shared" si="1088"/>
        <v/>
      </c>
      <c r="M34443" s="158" t="str">
        <f t="shared" si="1089"/>
        <v/>
      </c>
      <c r="O34443" s="151"/>
    </row>
    <row r="34444" spans="11:15" x14ac:dyDescent="0.3">
      <c r="K34444" s="148" t="str">
        <f>IFERROR(VLOOKUP(A34444,DATABARANG!$B$4:$G$20000,5),"")</f>
        <v/>
      </c>
      <c r="L34444" s="149" t="str">
        <f t="shared" si="1088"/>
        <v/>
      </c>
      <c r="M34444" s="158" t="str">
        <f t="shared" si="1089"/>
        <v/>
      </c>
      <c r="O34444" s="151"/>
    </row>
    <row r="34445" spans="11:15" x14ac:dyDescent="0.3">
      <c r="K34445" s="148" t="str">
        <f>IFERROR(VLOOKUP(A34445,DATABARANG!$B$4:$G$20000,5),"")</f>
        <v/>
      </c>
      <c r="L34445" s="149" t="str">
        <f t="shared" si="1088"/>
        <v/>
      </c>
      <c r="M34445" s="158" t="str">
        <f t="shared" si="1089"/>
        <v/>
      </c>
      <c r="O34445" s="151"/>
    </row>
    <row r="34446" spans="11:15" x14ac:dyDescent="0.3">
      <c r="K34446" s="148" t="str">
        <f>IFERROR(VLOOKUP(A34446,DATABARANG!$B$4:$G$20000,5),"")</f>
        <v/>
      </c>
      <c r="L34446" s="149" t="str">
        <f t="shared" si="1088"/>
        <v/>
      </c>
      <c r="M34446" s="158" t="str">
        <f t="shared" si="1089"/>
        <v/>
      </c>
      <c r="O34446" s="151"/>
    </row>
    <row r="34447" spans="11:15" x14ac:dyDescent="0.3">
      <c r="K34447" s="148" t="str">
        <f>IFERROR(VLOOKUP(A34447,DATABARANG!$B$4:$G$20000,5),"")</f>
        <v/>
      </c>
      <c r="L34447" s="149" t="str">
        <f t="shared" si="1088"/>
        <v/>
      </c>
      <c r="M34447" s="158" t="str">
        <f t="shared" si="1089"/>
        <v/>
      </c>
      <c r="O34447" s="151"/>
    </row>
    <row r="34448" spans="11:15" x14ac:dyDescent="0.3">
      <c r="K34448" s="148" t="str">
        <f>IFERROR(VLOOKUP(A34448,DATABARANG!$B$4:$G$20000,5),"")</f>
        <v/>
      </c>
      <c r="L34448" s="149" t="str">
        <f t="shared" si="1088"/>
        <v/>
      </c>
      <c r="M34448" s="158" t="str">
        <f t="shared" si="1089"/>
        <v/>
      </c>
      <c r="O34448" s="151"/>
    </row>
    <row r="34449" spans="11:15" x14ac:dyDescent="0.3">
      <c r="K34449" s="148" t="str">
        <f>IFERROR(VLOOKUP(A34449,DATABARANG!$B$4:$G$20000,5),"")</f>
        <v/>
      </c>
      <c r="L34449" s="149" t="str">
        <f t="shared" si="1088"/>
        <v/>
      </c>
      <c r="M34449" s="158" t="str">
        <f t="shared" si="1089"/>
        <v/>
      </c>
      <c r="O34449" s="151"/>
    </row>
    <row r="34450" spans="11:15" x14ac:dyDescent="0.3">
      <c r="K34450" s="148" t="str">
        <f>IFERROR(VLOOKUP(A34450,DATABARANG!$B$4:$G$20000,5),"")</f>
        <v/>
      </c>
      <c r="L34450" s="149" t="str">
        <f t="shared" si="1088"/>
        <v/>
      </c>
      <c r="M34450" s="158" t="str">
        <f t="shared" si="1089"/>
        <v/>
      </c>
      <c r="O34450" s="151"/>
    </row>
    <row r="34451" spans="11:15" x14ac:dyDescent="0.3">
      <c r="K34451" s="148" t="str">
        <f>IFERROR(VLOOKUP(A34451,DATABARANG!$B$4:$G$20000,5),"")</f>
        <v/>
      </c>
      <c r="L34451" s="149" t="str">
        <f t="shared" si="1088"/>
        <v/>
      </c>
      <c r="M34451" s="158" t="str">
        <f t="shared" si="1089"/>
        <v/>
      </c>
      <c r="O34451" s="151"/>
    </row>
    <row r="34452" spans="11:15" x14ac:dyDescent="0.3">
      <c r="K34452" s="148" t="str">
        <f>IFERROR(VLOOKUP(A34452,DATABARANG!$B$4:$G$20000,5),"")</f>
        <v/>
      </c>
      <c r="L34452" s="149" t="str">
        <f t="shared" si="1088"/>
        <v/>
      </c>
      <c r="M34452" s="158" t="str">
        <f t="shared" si="1089"/>
        <v/>
      </c>
      <c r="O34452" s="151"/>
    </row>
    <row r="34453" spans="11:15" x14ac:dyDescent="0.3">
      <c r="K34453" s="148" t="str">
        <f>IFERROR(VLOOKUP(A34453,DATABARANG!$B$4:$G$20000,5),"")</f>
        <v/>
      </c>
      <c r="L34453" s="149" t="str">
        <f t="shared" si="1088"/>
        <v/>
      </c>
      <c r="M34453" s="158" t="str">
        <f t="shared" si="1089"/>
        <v/>
      </c>
      <c r="O34453" s="151"/>
    </row>
    <row r="34454" spans="11:15" x14ac:dyDescent="0.3">
      <c r="K34454" s="148" t="str">
        <f>IFERROR(VLOOKUP(A34454,DATABARANG!$B$4:$G$20000,5),"")</f>
        <v/>
      </c>
      <c r="L34454" s="149" t="str">
        <f t="shared" si="1088"/>
        <v/>
      </c>
      <c r="M34454" s="158" t="str">
        <f t="shared" si="1089"/>
        <v/>
      </c>
      <c r="O34454" s="151"/>
    </row>
    <row r="34455" spans="11:15" x14ac:dyDescent="0.3">
      <c r="K34455" s="148" t="str">
        <f>IFERROR(VLOOKUP(A34455,DATABARANG!$B$4:$G$20000,5),"")</f>
        <v/>
      </c>
      <c r="L34455" s="149" t="str">
        <f t="shared" si="1088"/>
        <v/>
      </c>
      <c r="M34455" s="158" t="str">
        <f t="shared" si="1089"/>
        <v/>
      </c>
      <c r="O34455" s="151"/>
    </row>
    <row r="34456" spans="11:15" x14ac:dyDescent="0.3">
      <c r="K34456" s="148" t="str">
        <f>IFERROR(VLOOKUP(A34456,DATABARANG!$B$4:$G$20000,5),"")</f>
        <v/>
      </c>
      <c r="L34456" s="149" t="str">
        <f t="shared" si="1088"/>
        <v/>
      </c>
      <c r="M34456" s="158" t="str">
        <f t="shared" si="1089"/>
        <v/>
      </c>
      <c r="O34456" s="151"/>
    </row>
    <row r="34457" spans="11:15" x14ac:dyDescent="0.3">
      <c r="K34457" s="148" t="str">
        <f>IFERROR(VLOOKUP(A34457,DATABARANG!$B$4:$G$20000,5),"")</f>
        <v/>
      </c>
      <c r="L34457" s="149" t="str">
        <f t="shared" si="1088"/>
        <v/>
      </c>
      <c r="M34457" s="158" t="str">
        <f t="shared" si="1089"/>
        <v/>
      </c>
      <c r="O34457" s="151"/>
    </row>
    <row r="34458" spans="11:15" x14ac:dyDescent="0.3">
      <c r="K34458" s="148" t="str">
        <f>IFERROR(VLOOKUP(A34458,DATABARANG!$B$4:$G$20000,5),"")</f>
        <v/>
      </c>
      <c r="L34458" s="149" t="str">
        <f t="shared" si="1088"/>
        <v/>
      </c>
      <c r="M34458" s="158" t="str">
        <f t="shared" si="1089"/>
        <v/>
      </c>
      <c r="O34458" s="151"/>
    </row>
    <row r="34459" spans="11:15" x14ac:dyDescent="0.3">
      <c r="K34459" s="148" t="str">
        <f>IFERROR(VLOOKUP(A34459,DATABARANG!$B$4:$G$20000,5),"")</f>
        <v/>
      </c>
      <c r="L34459" s="149" t="str">
        <f t="shared" si="1088"/>
        <v/>
      </c>
      <c r="M34459" s="158" t="str">
        <f t="shared" si="1089"/>
        <v/>
      </c>
      <c r="O34459" s="151"/>
    </row>
    <row r="34460" spans="11:15" x14ac:dyDescent="0.3">
      <c r="K34460" s="148" t="str">
        <f>IFERROR(VLOOKUP(A34460,DATABARANG!$B$4:$G$20000,5),"")</f>
        <v/>
      </c>
      <c r="L34460" s="149" t="str">
        <f t="shared" si="1088"/>
        <v/>
      </c>
      <c r="M34460" s="158" t="str">
        <f t="shared" si="1089"/>
        <v/>
      </c>
      <c r="O34460" s="151"/>
    </row>
    <row r="34461" spans="11:15" x14ac:dyDescent="0.3">
      <c r="K34461" s="148" t="str">
        <f>IFERROR(VLOOKUP(A34461,DATABARANG!$B$4:$G$20000,5),"")</f>
        <v/>
      </c>
      <c r="L34461" s="149" t="str">
        <f t="shared" si="1088"/>
        <v/>
      </c>
      <c r="M34461" s="158" t="str">
        <f t="shared" si="1089"/>
        <v/>
      </c>
      <c r="O34461" s="151"/>
    </row>
    <row r="34462" spans="11:15" x14ac:dyDescent="0.3">
      <c r="K34462" s="148" t="str">
        <f>IFERROR(VLOOKUP(A34462,DATABARANG!$B$4:$G$20000,5),"")</f>
        <v/>
      </c>
      <c r="L34462" s="149" t="str">
        <f t="shared" si="1088"/>
        <v/>
      </c>
      <c r="M34462" s="158" t="str">
        <f t="shared" si="1089"/>
        <v/>
      </c>
      <c r="O34462" s="151"/>
    </row>
    <row r="34463" spans="11:15" x14ac:dyDescent="0.3">
      <c r="K34463" s="148" t="str">
        <f>IFERROR(VLOOKUP(A34463,DATABARANG!$B$4:$G$20000,5),"")</f>
        <v/>
      </c>
      <c r="L34463" s="149" t="str">
        <f t="shared" si="1088"/>
        <v/>
      </c>
      <c r="M34463" s="158" t="str">
        <f t="shared" si="1089"/>
        <v/>
      </c>
      <c r="O34463" s="151"/>
    </row>
    <row r="34464" spans="11:15" x14ac:dyDescent="0.3">
      <c r="K34464" s="148" t="str">
        <f>IFERROR(VLOOKUP(A34464,DATABARANG!$B$4:$G$20000,5),"")</f>
        <v/>
      </c>
      <c r="L34464" s="149" t="str">
        <f t="shared" si="1088"/>
        <v/>
      </c>
      <c r="M34464" s="158" t="str">
        <f t="shared" si="1089"/>
        <v/>
      </c>
      <c r="O34464" s="151"/>
    </row>
    <row r="34465" spans="11:15" x14ac:dyDescent="0.3">
      <c r="K34465" s="148" t="str">
        <f>IFERROR(VLOOKUP(A34465,DATABARANG!$B$4:$G$20000,5),"")</f>
        <v/>
      </c>
      <c r="L34465" s="149" t="str">
        <f t="shared" si="1088"/>
        <v/>
      </c>
      <c r="M34465" s="158" t="str">
        <f t="shared" si="1089"/>
        <v/>
      </c>
      <c r="O34465" s="151"/>
    </row>
    <row r="34466" spans="11:15" x14ac:dyDescent="0.3">
      <c r="K34466" s="148" t="str">
        <f>IFERROR(VLOOKUP(A34466,DATABARANG!$B$4:$G$20000,5),"")</f>
        <v/>
      </c>
      <c r="L34466" s="149" t="str">
        <f t="shared" si="1088"/>
        <v/>
      </c>
      <c r="M34466" s="158" t="str">
        <f t="shared" si="1089"/>
        <v/>
      </c>
      <c r="O34466" s="151"/>
    </row>
    <row r="34467" spans="11:15" x14ac:dyDescent="0.3">
      <c r="K34467" s="148" t="str">
        <f>IFERROR(VLOOKUP(A34467,DATABARANG!$B$4:$G$20000,5),"")</f>
        <v/>
      </c>
      <c r="L34467" s="149" t="str">
        <f t="shared" si="1088"/>
        <v/>
      </c>
      <c r="M34467" s="158" t="str">
        <f t="shared" si="1089"/>
        <v/>
      </c>
      <c r="O34467" s="151"/>
    </row>
    <row r="34468" spans="11:15" x14ac:dyDescent="0.3">
      <c r="K34468" s="148" t="str">
        <f>IFERROR(VLOOKUP(A34468,DATABARANG!$B$4:$G$20000,5),"")</f>
        <v/>
      </c>
      <c r="L34468" s="149" t="str">
        <f t="shared" si="1088"/>
        <v/>
      </c>
      <c r="M34468" s="158" t="str">
        <f t="shared" si="1089"/>
        <v/>
      </c>
      <c r="O34468" s="151"/>
    </row>
    <row r="34469" spans="11:15" x14ac:dyDescent="0.3">
      <c r="K34469" s="148" t="str">
        <f>IFERROR(VLOOKUP(A34469,DATABARANG!$B$4:$G$20000,5),"")</f>
        <v/>
      </c>
      <c r="L34469" s="149" t="str">
        <f t="shared" si="1088"/>
        <v/>
      </c>
      <c r="M34469" s="158" t="str">
        <f t="shared" si="1089"/>
        <v/>
      </c>
      <c r="O34469" s="151"/>
    </row>
    <row r="34470" spans="11:15" x14ac:dyDescent="0.3">
      <c r="K34470" s="148" t="str">
        <f>IFERROR(VLOOKUP(A34470,DATABARANG!$B$4:$G$20000,5),"")</f>
        <v/>
      </c>
      <c r="L34470" s="149" t="str">
        <f t="shared" si="1088"/>
        <v/>
      </c>
      <c r="M34470" s="158" t="str">
        <f t="shared" si="1089"/>
        <v/>
      </c>
      <c r="O34470" s="151"/>
    </row>
    <row r="34471" spans="11:15" x14ac:dyDescent="0.3">
      <c r="K34471" s="148" t="str">
        <f>IFERROR(VLOOKUP(A34471,DATABARANG!$B$4:$G$20000,5),"")</f>
        <v/>
      </c>
      <c r="L34471" s="149" t="str">
        <f t="shared" si="1088"/>
        <v/>
      </c>
      <c r="M34471" s="158" t="str">
        <f t="shared" si="1089"/>
        <v/>
      </c>
      <c r="O34471" s="151"/>
    </row>
    <row r="34472" spans="11:15" x14ac:dyDescent="0.3">
      <c r="K34472" s="148" t="str">
        <f>IFERROR(VLOOKUP(A34472,DATABARANG!$B$4:$G$20000,5),"")</f>
        <v/>
      </c>
      <c r="L34472" s="149" t="str">
        <f t="shared" si="1088"/>
        <v/>
      </c>
      <c r="M34472" s="158" t="str">
        <f t="shared" si="1089"/>
        <v/>
      </c>
      <c r="O34472" s="151"/>
    </row>
    <row r="34473" spans="11:15" x14ac:dyDescent="0.3">
      <c r="K34473" s="148" t="str">
        <f>IFERROR(VLOOKUP(A34473,DATABARANG!$B$4:$G$20000,5),"")</f>
        <v/>
      </c>
      <c r="L34473" s="149" t="str">
        <f t="shared" si="1088"/>
        <v/>
      </c>
      <c r="M34473" s="158" t="str">
        <f t="shared" si="1089"/>
        <v/>
      </c>
      <c r="O34473" s="151"/>
    </row>
    <row r="34474" spans="11:15" x14ac:dyDescent="0.3">
      <c r="K34474" s="148" t="str">
        <f>IFERROR(VLOOKUP(A34474,DATABARANG!$B$4:$G$20000,5),"")</f>
        <v/>
      </c>
      <c r="L34474" s="149" t="str">
        <f t="shared" si="1088"/>
        <v/>
      </c>
      <c r="M34474" s="158" t="str">
        <f t="shared" si="1089"/>
        <v/>
      </c>
      <c r="O34474" s="151"/>
    </row>
    <row r="34475" spans="11:15" x14ac:dyDescent="0.3">
      <c r="K34475" s="148" t="str">
        <f>IFERROR(VLOOKUP(A34475,DATABARANG!$B$4:$G$20000,5),"")</f>
        <v/>
      </c>
      <c r="L34475" s="149" t="str">
        <f t="shared" si="1088"/>
        <v/>
      </c>
      <c r="M34475" s="158" t="str">
        <f t="shared" si="1089"/>
        <v/>
      </c>
      <c r="O34475" s="151"/>
    </row>
    <row r="34476" spans="11:15" x14ac:dyDescent="0.3">
      <c r="K34476" s="148" t="str">
        <f>IFERROR(VLOOKUP(A34476,DATABARANG!$B$4:$G$20000,5),"")</f>
        <v/>
      </c>
      <c r="L34476" s="149" t="str">
        <f t="shared" si="1088"/>
        <v/>
      </c>
      <c r="M34476" s="158" t="str">
        <f t="shared" si="1089"/>
        <v/>
      </c>
      <c r="O34476" s="151"/>
    </row>
    <row r="34477" spans="11:15" x14ac:dyDescent="0.3">
      <c r="K34477" s="148" t="str">
        <f>IFERROR(VLOOKUP(A34477,DATABARANG!$B$4:$G$20000,5),"")</f>
        <v/>
      </c>
      <c r="L34477" s="149" t="str">
        <f t="shared" si="1088"/>
        <v/>
      </c>
      <c r="M34477" s="158" t="str">
        <f t="shared" si="1089"/>
        <v/>
      </c>
      <c r="O34477" s="151"/>
    </row>
    <row r="34478" spans="11:15" x14ac:dyDescent="0.3">
      <c r="K34478" s="148" t="str">
        <f>IFERROR(VLOOKUP(A34478,DATABARANG!$B$4:$G$20000,5),"")</f>
        <v/>
      </c>
      <c r="L34478" s="149" t="str">
        <f t="shared" si="1088"/>
        <v/>
      </c>
      <c r="M34478" s="158" t="str">
        <f t="shared" si="1089"/>
        <v/>
      </c>
      <c r="O34478" s="151"/>
    </row>
    <row r="34479" spans="11:15" x14ac:dyDescent="0.3">
      <c r="K34479" s="148" t="str">
        <f>IFERROR(VLOOKUP(A34479,DATABARANG!$B$4:$G$20000,5),"")</f>
        <v/>
      </c>
      <c r="L34479" s="149" t="str">
        <f t="shared" si="1088"/>
        <v/>
      </c>
      <c r="M34479" s="158" t="str">
        <f t="shared" si="1089"/>
        <v/>
      </c>
      <c r="O34479" s="151"/>
    </row>
    <row r="34480" spans="11:15" x14ac:dyDescent="0.3">
      <c r="K34480" s="148" t="str">
        <f>IFERROR(VLOOKUP(A34480,DATABARANG!$B$4:$G$20000,5),"")</f>
        <v/>
      </c>
      <c r="L34480" s="149" t="str">
        <f t="shared" si="1088"/>
        <v/>
      </c>
      <c r="M34480" s="158" t="str">
        <f t="shared" si="1089"/>
        <v/>
      </c>
      <c r="O34480" s="151"/>
    </row>
    <row r="34481" spans="11:15" x14ac:dyDescent="0.3">
      <c r="K34481" s="148" t="str">
        <f>IFERROR(VLOOKUP(A34481,DATABARANG!$B$4:$G$20000,5),"")</f>
        <v/>
      </c>
      <c r="L34481" s="149" t="str">
        <f t="shared" si="1088"/>
        <v/>
      </c>
      <c r="M34481" s="158" t="str">
        <f t="shared" si="1089"/>
        <v/>
      </c>
      <c r="O34481" s="151"/>
    </row>
    <row r="34482" spans="11:15" x14ac:dyDescent="0.3">
      <c r="K34482" s="148" t="str">
        <f>IFERROR(VLOOKUP(A34482,DATABARANG!$B$4:$G$20000,5),"")</f>
        <v/>
      </c>
      <c r="L34482" s="149" t="str">
        <f t="shared" si="1088"/>
        <v/>
      </c>
      <c r="M34482" s="158" t="str">
        <f t="shared" si="1089"/>
        <v/>
      </c>
      <c r="O34482" s="151"/>
    </row>
    <row r="34483" spans="11:15" x14ac:dyDescent="0.3">
      <c r="K34483" s="148" t="str">
        <f>IFERROR(VLOOKUP(A34483,DATABARANG!$B$4:$G$20000,5),"")</f>
        <v/>
      </c>
      <c r="L34483" s="149" t="str">
        <f t="shared" si="1088"/>
        <v/>
      </c>
      <c r="M34483" s="158" t="str">
        <f t="shared" si="1089"/>
        <v/>
      </c>
      <c r="O34483" s="151"/>
    </row>
    <row r="34484" spans="11:15" x14ac:dyDescent="0.3">
      <c r="K34484" s="148" t="str">
        <f>IFERROR(VLOOKUP(A34484,DATABARANG!$B$4:$G$20000,5),"")</f>
        <v/>
      </c>
      <c r="L34484" s="149" t="str">
        <f t="shared" si="1088"/>
        <v/>
      </c>
      <c r="M34484" s="158" t="str">
        <f t="shared" si="1089"/>
        <v/>
      </c>
      <c r="O34484" s="151"/>
    </row>
    <row r="34485" spans="11:15" x14ac:dyDescent="0.3">
      <c r="K34485" s="148" t="str">
        <f>IFERROR(VLOOKUP(A34485,DATABARANG!$B$4:$G$20000,5),"")</f>
        <v/>
      </c>
      <c r="L34485" s="149" t="str">
        <f t="shared" si="1088"/>
        <v/>
      </c>
      <c r="M34485" s="158" t="str">
        <f t="shared" si="1089"/>
        <v/>
      </c>
      <c r="O34485" s="151"/>
    </row>
    <row r="34486" spans="11:15" x14ac:dyDescent="0.3">
      <c r="K34486" s="148" t="str">
        <f>IFERROR(VLOOKUP(A34486,DATABARANG!$B$4:$G$20000,5),"")</f>
        <v/>
      </c>
      <c r="L34486" s="149" t="str">
        <f t="shared" si="1088"/>
        <v/>
      </c>
      <c r="M34486" s="158" t="str">
        <f t="shared" si="1089"/>
        <v/>
      </c>
      <c r="O34486" s="151"/>
    </row>
    <row r="34487" spans="11:15" x14ac:dyDescent="0.3">
      <c r="K34487" s="148" t="str">
        <f>IFERROR(VLOOKUP(A34487,DATABARANG!$B$4:$G$20000,5),"")</f>
        <v/>
      </c>
      <c r="L34487" s="149" t="str">
        <f t="shared" si="1088"/>
        <v/>
      </c>
      <c r="M34487" s="158" t="str">
        <f t="shared" si="1089"/>
        <v/>
      </c>
      <c r="O34487" s="151"/>
    </row>
    <row r="34488" spans="11:15" x14ac:dyDescent="0.3">
      <c r="K34488" s="148" t="str">
        <f>IFERROR(VLOOKUP(A34488,DATABARANG!$B$4:$G$20000,5),"")</f>
        <v/>
      </c>
      <c r="L34488" s="149" t="str">
        <f t="shared" si="1088"/>
        <v/>
      </c>
      <c r="M34488" s="158" t="str">
        <f t="shared" si="1089"/>
        <v/>
      </c>
      <c r="O34488" s="151"/>
    </row>
    <row r="34489" spans="11:15" x14ac:dyDescent="0.3">
      <c r="K34489" s="148" t="str">
        <f>IFERROR(VLOOKUP(A34489,DATABARANG!$B$4:$G$20000,5),"")</f>
        <v/>
      </c>
      <c r="L34489" s="149" t="str">
        <f t="shared" si="1088"/>
        <v/>
      </c>
      <c r="M34489" s="158" t="str">
        <f t="shared" si="1089"/>
        <v/>
      </c>
      <c r="O34489" s="151"/>
    </row>
    <row r="34490" spans="11:15" x14ac:dyDescent="0.3">
      <c r="K34490" s="148" t="str">
        <f>IFERROR(VLOOKUP(A34490,DATABARANG!$B$4:$G$20000,5),"")</f>
        <v/>
      </c>
      <c r="L34490" s="149" t="str">
        <f t="shared" si="1088"/>
        <v/>
      </c>
      <c r="M34490" s="158" t="str">
        <f t="shared" si="1089"/>
        <v/>
      </c>
      <c r="O34490" s="151"/>
    </row>
    <row r="34491" spans="11:15" x14ac:dyDescent="0.3">
      <c r="K34491" s="148" t="str">
        <f>IFERROR(VLOOKUP(A34491,DATABARANG!$B$4:$G$20000,5),"")</f>
        <v/>
      </c>
      <c r="L34491" s="149" t="str">
        <f t="shared" si="1088"/>
        <v/>
      </c>
      <c r="M34491" s="158" t="str">
        <f t="shared" si="1089"/>
        <v/>
      </c>
      <c r="O34491" s="151"/>
    </row>
    <row r="34492" spans="11:15" x14ac:dyDescent="0.3">
      <c r="K34492" s="148" t="str">
        <f>IFERROR(VLOOKUP(A34492,DATABARANG!$B$4:$G$20000,5),"")</f>
        <v/>
      </c>
      <c r="L34492" s="149" t="str">
        <f t="shared" si="1088"/>
        <v/>
      </c>
      <c r="M34492" s="158" t="str">
        <f t="shared" si="1089"/>
        <v/>
      </c>
      <c r="O34492" s="151"/>
    </row>
    <row r="34493" spans="11:15" x14ac:dyDescent="0.3">
      <c r="K34493" s="148" t="str">
        <f>IFERROR(VLOOKUP(A34493,DATABARANG!$B$4:$G$20000,5),"")</f>
        <v/>
      </c>
      <c r="L34493" s="149" t="str">
        <f t="shared" si="1088"/>
        <v/>
      </c>
      <c r="M34493" s="158" t="str">
        <f t="shared" si="1089"/>
        <v/>
      </c>
      <c r="O34493" s="151"/>
    </row>
    <row r="34494" spans="11:15" x14ac:dyDescent="0.3">
      <c r="K34494" s="148" t="str">
        <f>IFERROR(VLOOKUP(A34494,DATABARANG!$B$4:$G$20000,5),"")</f>
        <v/>
      </c>
      <c r="L34494" s="149" t="str">
        <f t="shared" si="1088"/>
        <v/>
      </c>
      <c r="M34494" s="158" t="str">
        <f t="shared" si="1089"/>
        <v/>
      </c>
      <c r="O34494" s="151"/>
    </row>
    <row r="34495" spans="11:15" x14ac:dyDescent="0.3">
      <c r="K34495" s="148" t="str">
        <f>IFERROR(VLOOKUP(A34495,DATABARANG!$B$4:$G$20000,5),"")</f>
        <v/>
      </c>
      <c r="L34495" s="149" t="str">
        <f t="shared" si="1088"/>
        <v/>
      </c>
      <c r="M34495" s="158" t="str">
        <f t="shared" si="1089"/>
        <v/>
      </c>
      <c r="O34495" s="151"/>
    </row>
    <row r="34496" spans="11:15" x14ac:dyDescent="0.3">
      <c r="K34496" s="148" t="str">
        <f>IFERROR(VLOOKUP(A34496,DATABARANG!$B$4:$G$20000,5),"")</f>
        <v/>
      </c>
      <c r="L34496" s="149" t="str">
        <f t="shared" si="1088"/>
        <v/>
      </c>
      <c r="M34496" s="158" t="str">
        <f t="shared" si="1089"/>
        <v/>
      </c>
      <c r="O34496" s="151"/>
    </row>
    <row r="34497" spans="11:15" x14ac:dyDescent="0.3">
      <c r="K34497" s="148" t="str">
        <f>IFERROR(VLOOKUP(A34497,DATABARANG!$B$4:$G$20000,5),"")</f>
        <v/>
      </c>
      <c r="L34497" s="149" t="str">
        <f t="shared" si="1088"/>
        <v/>
      </c>
      <c r="M34497" s="158" t="str">
        <f t="shared" si="1089"/>
        <v/>
      </c>
      <c r="O34497" s="151"/>
    </row>
    <row r="34498" spans="11:15" x14ac:dyDescent="0.3">
      <c r="K34498" s="148" t="str">
        <f>IFERROR(VLOOKUP(A34498,DATABARANG!$B$4:$G$20000,5),"")</f>
        <v/>
      </c>
      <c r="L34498" s="149" t="str">
        <f t="shared" si="1088"/>
        <v/>
      </c>
      <c r="M34498" s="158" t="str">
        <f t="shared" si="1089"/>
        <v/>
      </c>
      <c r="O34498" s="151"/>
    </row>
    <row r="34499" spans="11:15" x14ac:dyDescent="0.3">
      <c r="K34499" s="148" t="str">
        <f>IFERROR(VLOOKUP(A34499,DATABARANG!$B$4:$G$20000,5),"")</f>
        <v/>
      </c>
      <c r="L34499" s="149" t="str">
        <f t="shared" si="1088"/>
        <v/>
      </c>
      <c r="M34499" s="158" t="str">
        <f t="shared" si="1089"/>
        <v/>
      </c>
      <c r="O34499" s="151"/>
    </row>
    <row r="34500" spans="11:15" x14ac:dyDescent="0.3">
      <c r="K34500" s="148" t="str">
        <f>IFERROR(VLOOKUP(A34500,DATABARANG!$B$4:$G$20000,5),"")</f>
        <v/>
      </c>
      <c r="L34500" s="149" t="str">
        <f t="shared" si="1088"/>
        <v/>
      </c>
      <c r="M34500" s="158" t="str">
        <f t="shared" si="1089"/>
        <v/>
      </c>
      <c r="O34500" s="151"/>
    </row>
    <row r="34501" spans="11:15" x14ac:dyDescent="0.3">
      <c r="K34501" s="148" t="str">
        <f>IFERROR(VLOOKUP(A34501,DATABARANG!$B$4:$G$20000,5),"")</f>
        <v/>
      </c>
      <c r="L34501" s="149" t="str">
        <f t="shared" si="1088"/>
        <v/>
      </c>
      <c r="M34501" s="158" t="str">
        <f t="shared" si="1089"/>
        <v/>
      </c>
      <c r="O34501" s="151"/>
    </row>
    <row r="34502" spans="11:15" x14ac:dyDescent="0.3">
      <c r="K34502" s="148" t="str">
        <f>IFERROR(VLOOKUP(A34502,DATABARANG!$B$4:$G$20000,5),"")</f>
        <v/>
      </c>
      <c r="L34502" s="149" t="str">
        <f t="shared" ref="L34502:L34565" si="1090">IFERROR((E34502-K34502)*G34502,"")</f>
        <v/>
      </c>
      <c r="M34502" s="158" t="str">
        <f t="shared" ref="M34502:M34565" si="1091">IF(B34502="","",TEXT(B34502,"DD-MMM"))</f>
        <v/>
      </c>
      <c r="O34502" s="151"/>
    </row>
    <row r="34503" spans="11:15" x14ac:dyDescent="0.3">
      <c r="K34503" s="148" t="str">
        <f>IFERROR(VLOOKUP(A34503,DATABARANG!$B$4:$G$20000,5),"")</f>
        <v/>
      </c>
      <c r="L34503" s="149" t="str">
        <f t="shared" si="1090"/>
        <v/>
      </c>
      <c r="M34503" s="158" t="str">
        <f t="shared" si="1091"/>
        <v/>
      </c>
      <c r="O34503" s="151"/>
    </row>
    <row r="34504" spans="11:15" x14ac:dyDescent="0.3">
      <c r="K34504" s="148" t="str">
        <f>IFERROR(VLOOKUP(A34504,DATABARANG!$B$4:$G$20000,5),"")</f>
        <v/>
      </c>
      <c r="L34504" s="149" t="str">
        <f t="shared" si="1090"/>
        <v/>
      </c>
      <c r="M34504" s="158" t="str">
        <f t="shared" si="1091"/>
        <v/>
      </c>
      <c r="O34504" s="151"/>
    </row>
    <row r="34505" spans="11:15" x14ac:dyDescent="0.3">
      <c r="K34505" s="148" t="str">
        <f>IFERROR(VLOOKUP(A34505,DATABARANG!$B$4:$G$20000,5),"")</f>
        <v/>
      </c>
      <c r="L34505" s="149" t="str">
        <f t="shared" si="1090"/>
        <v/>
      </c>
      <c r="M34505" s="158" t="str">
        <f t="shared" si="1091"/>
        <v/>
      </c>
      <c r="O34505" s="151"/>
    </row>
    <row r="34506" spans="11:15" x14ac:dyDescent="0.3">
      <c r="K34506" s="148" t="str">
        <f>IFERROR(VLOOKUP(A34506,DATABARANG!$B$4:$G$20000,5),"")</f>
        <v/>
      </c>
      <c r="L34506" s="149" t="str">
        <f t="shared" si="1090"/>
        <v/>
      </c>
      <c r="M34506" s="158" t="str">
        <f t="shared" si="1091"/>
        <v/>
      </c>
      <c r="O34506" s="151"/>
    </row>
    <row r="34507" spans="11:15" x14ac:dyDescent="0.3">
      <c r="K34507" s="148" t="str">
        <f>IFERROR(VLOOKUP(A34507,DATABARANG!$B$4:$G$20000,5),"")</f>
        <v/>
      </c>
      <c r="L34507" s="149" t="str">
        <f t="shared" si="1090"/>
        <v/>
      </c>
      <c r="M34507" s="158" t="str">
        <f t="shared" si="1091"/>
        <v/>
      </c>
      <c r="O34507" s="151"/>
    </row>
    <row r="34508" spans="11:15" x14ac:dyDescent="0.3">
      <c r="K34508" s="148" t="str">
        <f>IFERROR(VLOOKUP(A34508,DATABARANG!$B$4:$G$20000,5),"")</f>
        <v/>
      </c>
      <c r="L34508" s="149" t="str">
        <f t="shared" si="1090"/>
        <v/>
      </c>
      <c r="M34508" s="158" t="str">
        <f t="shared" si="1091"/>
        <v/>
      </c>
      <c r="O34508" s="151"/>
    </row>
    <row r="34509" spans="11:15" x14ac:dyDescent="0.3">
      <c r="K34509" s="148" t="str">
        <f>IFERROR(VLOOKUP(A34509,DATABARANG!$B$4:$G$20000,5),"")</f>
        <v/>
      </c>
      <c r="L34509" s="149" t="str">
        <f t="shared" si="1090"/>
        <v/>
      </c>
      <c r="M34509" s="158" t="str">
        <f t="shared" si="1091"/>
        <v/>
      </c>
      <c r="O34509" s="151"/>
    </row>
    <row r="34510" spans="11:15" x14ac:dyDescent="0.3">
      <c r="K34510" s="148" t="str">
        <f>IFERROR(VLOOKUP(A34510,DATABARANG!$B$4:$G$20000,5),"")</f>
        <v/>
      </c>
      <c r="L34510" s="149" t="str">
        <f t="shared" si="1090"/>
        <v/>
      </c>
      <c r="M34510" s="158" t="str">
        <f t="shared" si="1091"/>
        <v/>
      </c>
      <c r="O34510" s="151"/>
    </row>
    <row r="34511" spans="11:15" x14ac:dyDescent="0.3">
      <c r="K34511" s="148" t="str">
        <f>IFERROR(VLOOKUP(A34511,DATABARANG!$B$4:$G$20000,5),"")</f>
        <v/>
      </c>
      <c r="L34511" s="149" t="str">
        <f t="shared" si="1090"/>
        <v/>
      </c>
      <c r="M34511" s="158" t="str">
        <f t="shared" si="1091"/>
        <v/>
      </c>
      <c r="O34511" s="151"/>
    </row>
    <row r="34512" spans="11:15" x14ac:dyDescent="0.3">
      <c r="K34512" s="148" t="str">
        <f>IFERROR(VLOOKUP(A34512,DATABARANG!$B$4:$G$20000,5),"")</f>
        <v/>
      </c>
      <c r="L34512" s="149" t="str">
        <f t="shared" si="1090"/>
        <v/>
      </c>
      <c r="M34512" s="158" t="str">
        <f t="shared" si="1091"/>
        <v/>
      </c>
      <c r="O34512" s="151"/>
    </row>
    <row r="34513" spans="11:15" x14ac:dyDescent="0.3">
      <c r="K34513" s="148" t="str">
        <f>IFERROR(VLOOKUP(A34513,DATABARANG!$B$4:$G$20000,5),"")</f>
        <v/>
      </c>
      <c r="L34513" s="149" t="str">
        <f t="shared" si="1090"/>
        <v/>
      </c>
      <c r="M34513" s="158" t="str">
        <f t="shared" si="1091"/>
        <v/>
      </c>
      <c r="O34513" s="151"/>
    </row>
    <row r="34514" spans="11:15" x14ac:dyDescent="0.3">
      <c r="K34514" s="148" t="str">
        <f>IFERROR(VLOOKUP(A34514,DATABARANG!$B$4:$G$20000,5),"")</f>
        <v/>
      </c>
      <c r="L34514" s="149" t="str">
        <f t="shared" si="1090"/>
        <v/>
      </c>
      <c r="M34514" s="158" t="str">
        <f t="shared" si="1091"/>
        <v/>
      </c>
      <c r="O34514" s="151"/>
    </row>
    <row r="34515" spans="11:15" x14ac:dyDescent="0.3">
      <c r="K34515" s="148" t="str">
        <f>IFERROR(VLOOKUP(A34515,DATABARANG!$B$4:$G$20000,5),"")</f>
        <v/>
      </c>
      <c r="L34515" s="149" t="str">
        <f t="shared" si="1090"/>
        <v/>
      </c>
      <c r="M34515" s="158" t="str">
        <f t="shared" si="1091"/>
        <v/>
      </c>
      <c r="O34515" s="151"/>
    </row>
    <row r="34516" spans="11:15" x14ac:dyDescent="0.3">
      <c r="K34516" s="148" t="str">
        <f>IFERROR(VLOOKUP(A34516,DATABARANG!$B$4:$G$20000,5),"")</f>
        <v/>
      </c>
      <c r="L34516" s="149" t="str">
        <f t="shared" si="1090"/>
        <v/>
      </c>
      <c r="M34516" s="158" t="str">
        <f t="shared" si="1091"/>
        <v/>
      </c>
      <c r="O34516" s="151"/>
    </row>
    <row r="34517" spans="11:15" x14ac:dyDescent="0.3">
      <c r="K34517" s="148" t="str">
        <f>IFERROR(VLOOKUP(A34517,DATABARANG!$B$4:$G$20000,5),"")</f>
        <v/>
      </c>
      <c r="L34517" s="149" t="str">
        <f t="shared" si="1090"/>
        <v/>
      </c>
      <c r="M34517" s="158" t="str">
        <f t="shared" si="1091"/>
        <v/>
      </c>
      <c r="O34517" s="151"/>
    </row>
    <row r="34518" spans="11:15" x14ac:dyDescent="0.3">
      <c r="K34518" s="148" t="str">
        <f>IFERROR(VLOOKUP(A34518,DATABARANG!$B$4:$G$20000,5),"")</f>
        <v/>
      </c>
      <c r="L34518" s="149" t="str">
        <f t="shared" si="1090"/>
        <v/>
      </c>
      <c r="M34518" s="158" t="str">
        <f t="shared" si="1091"/>
        <v/>
      </c>
      <c r="O34518" s="151"/>
    </row>
    <row r="34519" spans="11:15" x14ac:dyDescent="0.3">
      <c r="K34519" s="148" t="str">
        <f>IFERROR(VLOOKUP(A34519,DATABARANG!$B$4:$G$20000,5),"")</f>
        <v/>
      </c>
      <c r="L34519" s="149" t="str">
        <f t="shared" si="1090"/>
        <v/>
      </c>
      <c r="M34519" s="158" t="str">
        <f t="shared" si="1091"/>
        <v/>
      </c>
      <c r="O34519" s="151"/>
    </row>
    <row r="34520" spans="11:15" x14ac:dyDescent="0.3">
      <c r="K34520" s="148" t="str">
        <f>IFERROR(VLOOKUP(A34520,DATABARANG!$B$4:$G$20000,5),"")</f>
        <v/>
      </c>
      <c r="L34520" s="149" t="str">
        <f t="shared" si="1090"/>
        <v/>
      </c>
      <c r="M34520" s="158" t="str">
        <f t="shared" si="1091"/>
        <v/>
      </c>
      <c r="O34520" s="151"/>
    </row>
    <row r="34521" spans="11:15" x14ac:dyDescent="0.3">
      <c r="K34521" s="148" t="str">
        <f>IFERROR(VLOOKUP(A34521,DATABARANG!$B$4:$G$20000,5),"")</f>
        <v/>
      </c>
      <c r="L34521" s="149" t="str">
        <f t="shared" si="1090"/>
        <v/>
      </c>
      <c r="M34521" s="158" t="str">
        <f t="shared" si="1091"/>
        <v/>
      </c>
      <c r="O34521" s="151"/>
    </row>
    <row r="34522" spans="11:15" x14ac:dyDescent="0.3">
      <c r="K34522" s="148" t="str">
        <f>IFERROR(VLOOKUP(A34522,DATABARANG!$B$4:$G$20000,5),"")</f>
        <v/>
      </c>
      <c r="L34522" s="149" t="str">
        <f t="shared" si="1090"/>
        <v/>
      </c>
      <c r="M34522" s="158" t="str">
        <f t="shared" si="1091"/>
        <v/>
      </c>
      <c r="O34522" s="151"/>
    </row>
    <row r="34523" spans="11:15" x14ac:dyDescent="0.3">
      <c r="K34523" s="148" t="str">
        <f>IFERROR(VLOOKUP(A34523,DATABARANG!$B$4:$G$20000,5),"")</f>
        <v/>
      </c>
      <c r="L34523" s="149" t="str">
        <f t="shared" si="1090"/>
        <v/>
      </c>
      <c r="M34523" s="158" t="str">
        <f t="shared" si="1091"/>
        <v/>
      </c>
      <c r="O34523" s="151"/>
    </row>
    <row r="34524" spans="11:15" x14ac:dyDescent="0.3">
      <c r="K34524" s="148" t="str">
        <f>IFERROR(VLOOKUP(A34524,DATABARANG!$B$4:$G$20000,5),"")</f>
        <v/>
      </c>
      <c r="L34524" s="149" t="str">
        <f t="shared" si="1090"/>
        <v/>
      </c>
      <c r="M34524" s="158" t="str">
        <f t="shared" si="1091"/>
        <v/>
      </c>
      <c r="O34524" s="151"/>
    </row>
    <row r="34525" spans="11:15" x14ac:dyDescent="0.3">
      <c r="K34525" s="148" t="str">
        <f>IFERROR(VLOOKUP(A34525,DATABARANG!$B$4:$G$20000,5),"")</f>
        <v/>
      </c>
      <c r="L34525" s="149" t="str">
        <f t="shared" si="1090"/>
        <v/>
      </c>
      <c r="M34525" s="158" t="str">
        <f t="shared" si="1091"/>
        <v/>
      </c>
      <c r="O34525" s="151"/>
    </row>
    <row r="34526" spans="11:15" x14ac:dyDescent="0.3">
      <c r="K34526" s="148" t="str">
        <f>IFERROR(VLOOKUP(A34526,DATABARANG!$B$4:$G$20000,5),"")</f>
        <v/>
      </c>
      <c r="L34526" s="149" t="str">
        <f t="shared" si="1090"/>
        <v/>
      </c>
      <c r="M34526" s="158" t="str">
        <f t="shared" si="1091"/>
        <v/>
      </c>
      <c r="O34526" s="151"/>
    </row>
    <row r="34527" spans="11:15" x14ac:dyDescent="0.3">
      <c r="K34527" s="148" t="str">
        <f>IFERROR(VLOOKUP(A34527,DATABARANG!$B$4:$G$20000,5),"")</f>
        <v/>
      </c>
      <c r="L34527" s="149" t="str">
        <f t="shared" si="1090"/>
        <v/>
      </c>
      <c r="M34527" s="158" t="str">
        <f t="shared" si="1091"/>
        <v/>
      </c>
      <c r="O34527" s="151"/>
    </row>
    <row r="34528" spans="11:15" x14ac:dyDescent="0.3">
      <c r="K34528" s="148" t="str">
        <f>IFERROR(VLOOKUP(A34528,DATABARANG!$B$4:$G$20000,5),"")</f>
        <v/>
      </c>
      <c r="L34528" s="149" t="str">
        <f t="shared" si="1090"/>
        <v/>
      </c>
      <c r="M34528" s="158" t="str">
        <f t="shared" si="1091"/>
        <v/>
      </c>
      <c r="O34528" s="151"/>
    </row>
    <row r="34529" spans="11:15" x14ac:dyDescent="0.3">
      <c r="K34529" s="148" t="str">
        <f>IFERROR(VLOOKUP(A34529,DATABARANG!$B$4:$G$20000,5),"")</f>
        <v/>
      </c>
      <c r="L34529" s="149" t="str">
        <f t="shared" si="1090"/>
        <v/>
      </c>
      <c r="M34529" s="158" t="str">
        <f t="shared" si="1091"/>
        <v/>
      </c>
      <c r="O34529" s="151"/>
    </row>
    <row r="34530" spans="11:15" x14ac:dyDescent="0.3">
      <c r="K34530" s="148" t="str">
        <f>IFERROR(VLOOKUP(A34530,DATABARANG!$B$4:$G$20000,5),"")</f>
        <v/>
      </c>
      <c r="L34530" s="149" t="str">
        <f t="shared" si="1090"/>
        <v/>
      </c>
      <c r="M34530" s="158" t="str">
        <f t="shared" si="1091"/>
        <v/>
      </c>
      <c r="O34530" s="151"/>
    </row>
    <row r="34531" spans="11:15" x14ac:dyDescent="0.3">
      <c r="K34531" s="148" t="str">
        <f>IFERROR(VLOOKUP(A34531,DATABARANG!$B$4:$G$20000,5),"")</f>
        <v/>
      </c>
      <c r="L34531" s="149" t="str">
        <f t="shared" si="1090"/>
        <v/>
      </c>
      <c r="M34531" s="158" t="str">
        <f t="shared" si="1091"/>
        <v/>
      </c>
      <c r="O34531" s="151"/>
    </row>
    <row r="34532" spans="11:15" x14ac:dyDescent="0.3">
      <c r="K34532" s="148" t="str">
        <f>IFERROR(VLOOKUP(A34532,DATABARANG!$B$4:$G$20000,5),"")</f>
        <v/>
      </c>
      <c r="L34532" s="149" t="str">
        <f t="shared" si="1090"/>
        <v/>
      </c>
      <c r="M34532" s="158" t="str">
        <f t="shared" si="1091"/>
        <v/>
      </c>
      <c r="O34532" s="151"/>
    </row>
    <row r="34533" spans="11:15" x14ac:dyDescent="0.3">
      <c r="K34533" s="148" t="str">
        <f>IFERROR(VLOOKUP(A34533,DATABARANG!$B$4:$G$20000,5),"")</f>
        <v/>
      </c>
      <c r="L34533" s="149" t="str">
        <f t="shared" si="1090"/>
        <v/>
      </c>
      <c r="M34533" s="158" t="str">
        <f t="shared" si="1091"/>
        <v/>
      </c>
      <c r="O34533" s="151"/>
    </row>
    <row r="34534" spans="11:15" x14ac:dyDescent="0.3">
      <c r="K34534" s="148" t="str">
        <f>IFERROR(VLOOKUP(A34534,DATABARANG!$B$4:$G$20000,5),"")</f>
        <v/>
      </c>
      <c r="L34534" s="149" t="str">
        <f t="shared" si="1090"/>
        <v/>
      </c>
      <c r="M34534" s="158" t="str">
        <f t="shared" si="1091"/>
        <v/>
      </c>
      <c r="O34534" s="151"/>
    </row>
    <row r="34535" spans="11:15" x14ac:dyDescent="0.3">
      <c r="K34535" s="148" t="str">
        <f>IFERROR(VLOOKUP(A34535,DATABARANG!$B$4:$G$20000,5),"")</f>
        <v/>
      </c>
      <c r="L34535" s="149" t="str">
        <f t="shared" si="1090"/>
        <v/>
      </c>
      <c r="M34535" s="158" t="str">
        <f t="shared" si="1091"/>
        <v/>
      </c>
      <c r="O34535" s="151"/>
    </row>
    <row r="34536" spans="11:15" x14ac:dyDescent="0.3">
      <c r="K34536" s="148" t="str">
        <f>IFERROR(VLOOKUP(A34536,DATABARANG!$B$4:$G$20000,5),"")</f>
        <v/>
      </c>
      <c r="L34536" s="149" t="str">
        <f t="shared" si="1090"/>
        <v/>
      </c>
      <c r="M34536" s="158" t="str">
        <f t="shared" si="1091"/>
        <v/>
      </c>
      <c r="O34536" s="151"/>
    </row>
    <row r="34537" spans="11:15" x14ac:dyDescent="0.3">
      <c r="K34537" s="148" t="str">
        <f>IFERROR(VLOOKUP(A34537,DATABARANG!$B$4:$G$20000,5),"")</f>
        <v/>
      </c>
      <c r="L34537" s="149" t="str">
        <f t="shared" si="1090"/>
        <v/>
      </c>
      <c r="M34537" s="158" t="str">
        <f t="shared" si="1091"/>
        <v/>
      </c>
      <c r="O34537" s="151"/>
    </row>
    <row r="34538" spans="11:15" x14ac:dyDescent="0.3">
      <c r="K34538" s="148" t="str">
        <f>IFERROR(VLOOKUP(A34538,DATABARANG!$B$4:$G$20000,5),"")</f>
        <v/>
      </c>
      <c r="L34538" s="149" t="str">
        <f t="shared" si="1090"/>
        <v/>
      </c>
      <c r="M34538" s="158" t="str">
        <f t="shared" si="1091"/>
        <v/>
      </c>
      <c r="O34538" s="151"/>
    </row>
    <row r="34539" spans="11:15" x14ac:dyDescent="0.3">
      <c r="K34539" s="148" t="str">
        <f>IFERROR(VLOOKUP(A34539,DATABARANG!$B$4:$G$20000,5),"")</f>
        <v/>
      </c>
      <c r="L34539" s="149" t="str">
        <f t="shared" si="1090"/>
        <v/>
      </c>
      <c r="M34539" s="158" t="str">
        <f t="shared" si="1091"/>
        <v/>
      </c>
      <c r="O34539" s="151"/>
    </row>
    <row r="34540" spans="11:15" x14ac:dyDescent="0.3">
      <c r="K34540" s="148" t="str">
        <f>IFERROR(VLOOKUP(A34540,DATABARANG!$B$4:$G$20000,5),"")</f>
        <v/>
      </c>
      <c r="L34540" s="149" t="str">
        <f t="shared" si="1090"/>
        <v/>
      </c>
      <c r="M34540" s="158" t="str">
        <f t="shared" si="1091"/>
        <v/>
      </c>
      <c r="O34540" s="151"/>
    </row>
    <row r="34541" spans="11:15" x14ac:dyDescent="0.3">
      <c r="K34541" s="148" t="str">
        <f>IFERROR(VLOOKUP(A34541,DATABARANG!$B$4:$G$20000,5),"")</f>
        <v/>
      </c>
      <c r="L34541" s="149" t="str">
        <f t="shared" si="1090"/>
        <v/>
      </c>
      <c r="M34541" s="158" t="str">
        <f t="shared" si="1091"/>
        <v/>
      </c>
      <c r="O34541" s="151"/>
    </row>
    <row r="34542" spans="11:15" x14ac:dyDescent="0.3">
      <c r="K34542" s="148" t="str">
        <f>IFERROR(VLOOKUP(A34542,DATABARANG!$B$4:$G$20000,5),"")</f>
        <v/>
      </c>
      <c r="L34542" s="149" t="str">
        <f t="shared" si="1090"/>
        <v/>
      </c>
      <c r="M34542" s="158" t="str">
        <f t="shared" si="1091"/>
        <v/>
      </c>
      <c r="O34542" s="151"/>
    </row>
    <row r="34543" spans="11:15" x14ac:dyDescent="0.3">
      <c r="K34543" s="148" t="str">
        <f>IFERROR(VLOOKUP(A34543,DATABARANG!$B$4:$G$20000,5),"")</f>
        <v/>
      </c>
      <c r="L34543" s="149" t="str">
        <f t="shared" si="1090"/>
        <v/>
      </c>
      <c r="M34543" s="158" t="str">
        <f t="shared" si="1091"/>
        <v/>
      </c>
      <c r="O34543" s="151"/>
    </row>
    <row r="34544" spans="11:15" x14ac:dyDescent="0.3">
      <c r="K34544" s="148" t="str">
        <f>IFERROR(VLOOKUP(A34544,DATABARANG!$B$4:$G$20000,5),"")</f>
        <v/>
      </c>
      <c r="L34544" s="149" t="str">
        <f t="shared" si="1090"/>
        <v/>
      </c>
      <c r="M34544" s="158" t="str">
        <f t="shared" si="1091"/>
        <v/>
      </c>
      <c r="O34544" s="151"/>
    </row>
    <row r="34545" spans="11:15" x14ac:dyDescent="0.3">
      <c r="K34545" s="148" t="str">
        <f>IFERROR(VLOOKUP(A34545,DATABARANG!$B$4:$G$20000,5),"")</f>
        <v/>
      </c>
      <c r="L34545" s="149" t="str">
        <f t="shared" si="1090"/>
        <v/>
      </c>
      <c r="M34545" s="158" t="str">
        <f t="shared" si="1091"/>
        <v/>
      </c>
      <c r="O34545" s="151"/>
    </row>
    <row r="34546" spans="11:15" x14ac:dyDescent="0.3">
      <c r="K34546" s="148" t="str">
        <f>IFERROR(VLOOKUP(A34546,DATABARANG!$B$4:$G$20000,5),"")</f>
        <v/>
      </c>
      <c r="L34546" s="149" t="str">
        <f t="shared" si="1090"/>
        <v/>
      </c>
      <c r="M34546" s="158" t="str">
        <f t="shared" si="1091"/>
        <v/>
      </c>
      <c r="O34546" s="151"/>
    </row>
    <row r="34547" spans="11:15" x14ac:dyDescent="0.3">
      <c r="K34547" s="148" t="str">
        <f>IFERROR(VLOOKUP(A34547,DATABARANG!$B$4:$G$20000,5),"")</f>
        <v/>
      </c>
      <c r="L34547" s="149" t="str">
        <f t="shared" si="1090"/>
        <v/>
      </c>
      <c r="M34547" s="158" t="str">
        <f t="shared" si="1091"/>
        <v/>
      </c>
      <c r="O34547" s="151"/>
    </row>
    <row r="34548" spans="11:15" x14ac:dyDescent="0.3">
      <c r="K34548" s="148" t="str">
        <f>IFERROR(VLOOKUP(A34548,DATABARANG!$B$4:$G$20000,5),"")</f>
        <v/>
      </c>
      <c r="L34548" s="149" t="str">
        <f t="shared" si="1090"/>
        <v/>
      </c>
      <c r="M34548" s="158" t="str">
        <f t="shared" si="1091"/>
        <v/>
      </c>
      <c r="O34548" s="151"/>
    </row>
    <row r="34549" spans="11:15" x14ac:dyDescent="0.3">
      <c r="K34549" s="148" t="str">
        <f>IFERROR(VLOOKUP(A34549,DATABARANG!$B$4:$G$20000,5),"")</f>
        <v/>
      </c>
      <c r="L34549" s="149" t="str">
        <f t="shared" si="1090"/>
        <v/>
      </c>
      <c r="M34549" s="158" t="str">
        <f t="shared" si="1091"/>
        <v/>
      </c>
      <c r="O34549" s="151"/>
    </row>
    <row r="34550" spans="11:15" x14ac:dyDescent="0.3">
      <c r="K34550" s="148" t="str">
        <f>IFERROR(VLOOKUP(A34550,DATABARANG!$B$4:$G$20000,5),"")</f>
        <v/>
      </c>
      <c r="L34550" s="149" t="str">
        <f t="shared" si="1090"/>
        <v/>
      </c>
      <c r="M34550" s="158" t="str">
        <f t="shared" si="1091"/>
        <v/>
      </c>
      <c r="O34550" s="151"/>
    </row>
    <row r="34551" spans="11:15" x14ac:dyDescent="0.3">
      <c r="K34551" s="148" t="str">
        <f>IFERROR(VLOOKUP(A34551,DATABARANG!$B$4:$G$20000,5),"")</f>
        <v/>
      </c>
      <c r="L34551" s="149" t="str">
        <f t="shared" si="1090"/>
        <v/>
      </c>
      <c r="M34551" s="158" t="str">
        <f t="shared" si="1091"/>
        <v/>
      </c>
      <c r="O34551" s="151"/>
    </row>
    <row r="34552" spans="11:15" x14ac:dyDescent="0.3">
      <c r="K34552" s="148" t="str">
        <f>IFERROR(VLOOKUP(A34552,DATABARANG!$B$4:$G$20000,5),"")</f>
        <v/>
      </c>
      <c r="L34552" s="149" t="str">
        <f t="shared" si="1090"/>
        <v/>
      </c>
      <c r="M34552" s="158" t="str">
        <f t="shared" si="1091"/>
        <v/>
      </c>
      <c r="O34552" s="151"/>
    </row>
    <row r="34553" spans="11:15" x14ac:dyDescent="0.3">
      <c r="K34553" s="148" t="str">
        <f>IFERROR(VLOOKUP(A34553,DATABARANG!$B$4:$G$20000,5),"")</f>
        <v/>
      </c>
      <c r="L34553" s="149" t="str">
        <f t="shared" si="1090"/>
        <v/>
      </c>
      <c r="M34553" s="158" t="str">
        <f t="shared" si="1091"/>
        <v/>
      </c>
      <c r="O34553" s="151"/>
    </row>
    <row r="34554" spans="11:15" x14ac:dyDescent="0.3">
      <c r="K34554" s="148" t="str">
        <f>IFERROR(VLOOKUP(A34554,DATABARANG!$B$4:$G$20000,5),"")</f>
        <v/>
      </c>
      <c r="L34554" s="149" t="str">
        <f t="shared" si="1090"/>
        <v/>
      </c>
      <c r="M34554" s="158" t="str">
        <f t="shared" si="1091"/>
        <v/>
      </c>
      <c r="O34554" s="151"/>
    </row>
    <row r="34555" spans="11:15" x14ac:dyDescent="0.3">
      <c r="K34555" s="148" t="str">
        <f>IFERROR(VLOOKUP(A34555,DATABARANG!$B$4:$G$20000,5),"")</f>
        <v/>
      </c>
      <c r="L34555" s="149" t="str">
        <f t="shared" si="1090"/>
        <v/>
      </c>
      <c r="M34555" s="158" t="str">
        <f t="shared" si="1091"/>
        <v/>
      </c>
      <c r="O34555" s="151"/>
    </row>
    <row r="34556" spans="11:15" x14ac:dyDescent="0.3">
      <c r="K34556" s="148" t="str">
        <f>IFERROR(VLOOKUP(A34556,DATABARANG!$B$4:$G$20000,5),"")</f>
        <v/>
      </c>
      <c r="L34556" s="149" t="str">
        <f t="shared" si="1090"/>
        <v/>
      </c>
      <c r="M34556" s="158" t="str">
        <f t="shared" si="1091"/>
        <v/>
      </c>
      <c r="O34556" s="151"/>
    </row>
    <row r="34557" spans="11:15" x14ac:dyDescent="0.3">
      <c r="K34557" s="148" t="str">
        <f>IFERROR(VLOOKUP(A34557,DATABARANG!$B$4:$G$20000,5),"")</f>
        <v/>
      </c>
      <c r="L34557" s="149" t="str">
        <f t="shared" si="1090"/>
        <v/>
      </c>
      <c r="M34557" s="158" t="str">
        <f t="shared" si="1091"/>
        <v/>
      </c>
      <c r="O34557" s="151"/>
    </row>
    <row r="34558" spans="11:15" x14ac:dyDescent="0.3">
      <c r="K34558" s="148" t="str">
        <f>IFERROR(VLOOKUP(A34558,DATABARANG!$B$4:$G$20000,5),"")</f>
        <v/>
      </c>
      <c r="L34558" s="149" t="str">
        <f t="shared" si="1090"/>
        <v/>
      </c>
      <c r="M34558" s="158" t="str">
        <f t="shared" si="1091"/>
        <v/>
      </c>
      <c r="O34558" s="151"/>
    </row>
    <row r="34559" spans="11:15" x14ac:dyDescent="0.3">
      <c r="K34559" s="148" t="str">
        <f>IFERROR(VLOOKUP(A34559,DATABARANG!$B$4:$G$20000,5),"")</f>
        <v/>
      </c>
      <c r="L34559" s="149" t="str">
        <f t="shared" si="1090"/>
        <v/>
      </c>
      <c r="M34559" s="158" t="str">
        <f t="shared" si="1091"/>
        <v/>
      </c>
      <c r="O34559" s="151"/>
    </row>
    <row r="34560" spans="11:15" x14ac:dyDescent="0.3">
      <c r="K34560" s="148" t="str">
        <f>IFERROR(VLOOKUP(A34560,DATABARANG!$B$4:$G$20000,5),"")</f>
        <v/>
      </c>
      <c r="L34560" s="149" t="str">
        <f t="shared" si="1090"/>
        <v/>
      </c>
      <c r="M34560" s="158" t="str">
        <f t="shared" si="1091"/>
        <v/>
      </c>
      <c r="O34560" s="151"/>
    </row>
    <row r="34561" spans="11:15" x14ac:dyDescent="0.3">
      <c r="K34561" s="148" t="str">
        <f>IFERROR(VLOOKUP(A34561,DATABARANG!$B$4:$G$20000,5),"")</f>
        <v/>
      </c>
      <c r="L34561" s="149" t="str">
        <f t="shared" si="1090"/>
        <v/>
      </c>
      <c r="M34561" s="158" t="str">
        <f t="shared" si="1091"/>
        <v/>
      </c>
      <c r="O34561" s="151"/>
    </row>
    <row r="34562" spans="11:15" x14ac:dyDescent="0.3">
      <c r="K34562" s="148" t="str">
        <f>IFERROR(VLOOKUP(A34562,DATABARANG!$B$4:$G$20000,5),"")</f>
        <v/>
      </c>
      <c r="L34562" s="149" t="str">
        <f t="shared" si="1090"/>
        <v/>
      </c>
      <c r="M34562" s="158" t="str">
        <f t="shared" si="1091"/>
        <v/>
      </c>
      <c r="O34562" s="151"/>
    </row>
    <row r="34563" spans="11:15" x14ac:dyDescent="0.3">
      <c r="K34563" s="148" t="str">
        <f>IFERROR(VLOOKUP(A34563,DATABARANG!$B$4:$G$20000,5),"")</f>
        <v/>
      </c>
      <c r="L34563" s="149" t="str">
        <f t="shared" si="1090"/>
        <v/>
      </c>
      <c r="M34563" s="158" t="str">
        <f t="shared" si="1091"/>
        <v/>
      </c>
      <c r="O34563" s="151"/>
    </row>
    <row r="34564" spans="11:15" x14ac:dyDescent="0.3">
      <c r="K34564" s="148" t="str">
        <f>IFERROR(VLOOKUP(A34564,DATABARANG!$B$4:$G$20000,5),"")</f>
        <v/>
      </c>
      <c r="L34564" s="149" t="str">
        <f t="shared" si="1090"/>
        <v/>
      </c>
      <c r="M34564" s="158" t="str">
        <f t="shared" si="1091"/>
        <v/>
      </c>
      <c r="O34564" s="151"/>
    </row>
    <row r="34565" spans="11:15" x14ac:dyDescent="0.3">
      <c r="K34565" s="148" t="str">
        <f>IFERROR(VLOOKUP(A34565,DATABARANG!$B$4:$G$20000,5),"")</f>
        <v/>
      </c>
      <c r="L34565" s="149" t="str">
        <f t="shared" si="1090"/>
        <v/>
      </c>
      <c r="M34565" s="158" t="str">
        <f t="shared" si="1091"/>
        <v/>
      </c>
      <c r="O34565" s="151"/>
    </row>
    <row r="34566" spans="11:15" x14ac:dyDescent="0.3">
      <c r="K34566" s="148" t="str">
        <f>IFERROR(VLOOKUP(A34566,DATABARANG!$B$4:$G$20000,5),"")</f>
        <v/>
      </c>
      <c r="L34566" s="149" t="str">
        <f t="shared" ref="L34566:L34629" si="1092">IFERROR((E34566-K34566)*G34566,"")</f>
        <v/>
      </c>
      <c r="M34566" s="158" t="str">
        <f t="shared" ref="M34566:M34629" si="1093">IF(B34566="","",TEXT(B34566,"DD-MMM"))</f>
        <v/>
      </c>
      <c r="O34566" s="151"/>
    </row>
    <row r="34567" spans="11:15" x14ac:dyDescent="0.3">
      <c r="K34567" s="148" t="str">
        <f>IFERROR(VLOOKUP(A34567,DATABARANG!$B$4:$G$20000,5),"")</f>
        <v/>
      </c>
      <c r="L34567" s="149" t="str">
        <f t="shared" si="1092"/>
        <v/>
      </c>
      <c r="M34567" s="158" t="str">
        <f t="shared" si="1093"/>
        <v/>
      </c>
      <c r="O34567" s="151"/>
    </row>
    <row r="34568" spans="11:15" x14ac:dyDescent="0.3">
      <c r="K34568" s="148" t="str">
        <f>IFERROR(VLOOKUP(A34568,DATABARANG!$B$4:$G$20000,5),"")</f>
        <v/>
      </c>
      <c r="L34568" s="149" t="str">
        <f t="shared" si="1092"/>
        <v/>
      </c>
      <c r="M34568" s="158" t="str">
        <f t="shared" si="1093"/>
        <v/>
      </c>
      <c r="O34568" s="151"/>
    </row>
    <row r="34569" spans="11:15" x14ac:dyDescent="0.3">
      <c r="K34569" s="148" t="str">
        <f>IFERROR(VLOOKUP(A34569,DATABARANG!$B$4:$G$20000,5),"")</f>
        <v/>
      </c>
      <c r="L34569" s="149" t="str">
        <f t="shared" si="1092"/>
        <v/>
      </c>
      <c r="M34569" s="158" t="str">
        <f t="shared" si="1093"/>
        <v/>
      </c>
      <c r="O34569" s="151"/>
    </row>
    <row r="34570" spans="11:15" x14ac:dyDescent="0.3">
      <c r="K34570" s="148" t="str">
        <f>IFERROR(VLOOKUP(A34570,DATABARANG!$B$4:$G$20000,5),"")</f>
        <v/>
      </c>
      <c r="L34570" s="149" t="str">
        <f t="shared" si="1092"/>
        <v/>
      </c>
      <c r="M34570" s="158" t="str">
        <f t="shared" si="1093"/>
        <v/>
      </c>
      <c r="O34570" s="151"/>
    </row>
    <row r="34571" spans="11:15" x14ac:dyDescent="0.3">
      <c r="K34571" s="148" t="str">
        <f>IFERROR(VLOOKUP(A34571,DATABARANG!$B$4:$G$20000,5),"")</f>
        <v/>
      </c>
      <c r="L34571" s="149" t="str">
        <f t="shared" si="1092"/>
        <v/>
      </c>
      <c r="M34571" s="158" t="str">
        <f t="shared" si="1093"/>
        <v/>
      </c>
      <c r="O34571" s="151"/>
    </row>
    <row r="34572" spans="11:15" x14ac:dyDescent="0.3">
      <c r="K34572" s="148" t="str">
        <f>IFERROR(VLOOKUP(A34572,DATABARANG!$B$4:$G$20000,5),"")</f>
        <v/>
      </c>
      <c r="L34572" s="149" t="str">
        <f t="shared" si="1092"/>
        <v/>
      </c>
      <c r="M34572" s="158" t="str">
        <f t="shared" si="1093"/>
        <v/>
      </c>
      <c r="O34572" s="151"/>
    </row>
    <row r="34573" spans="11:15" x14ac:dyDescent="0.3">
      <c r="K34573" s="148" t="str">
        <f>IFERROR(VLOOKUP(A34573,DATABARANG!$B$4:$G$20000,5),"")</f>
        <v/>
      </c>
      <c r="L34573" s="149" t="str">
        <f t="shared" si="1092"/>
        <v/>
      </c>
      <c r="M34573" s="158" t="str">
        <f t="shared" si="1093"/>
        <v/>
      </c>
      <c r="O34573" s="151"/>
    </row>
    <row r="34574" spans="11:15" x14ac:dyDescent="0.3">
      <c r="K34574" s="148" t="str">
        <f>IFERROR(VLOOKUP(A34574,DATABARANG!$B$4:$G$20000,5),"")</f>
        <v/>
      </c>
      <c r="L34574" s="149" t="str">
        <f t="shared" si="1092"/>
        <v/>
      </c>
      <c r="M34574" s="158" t="str">
        <f t="shared" si="1093"/>
        <v/>
      </c>
      <c r="O34574" s="151"/>
    </row>
    <row r="34575" spans="11:15" x14ac:dyDescent="0.3">
      <c r="K34575" s="148" t="str">
        <f>IFERROR(VLOOKUP(A34575,DATABARANG!$B$4:$G$20000,5),"")</f>
        <v/>
      </c>
      <c r="L34575" s="149" t="str">
        <f t="shared" si="1092"/>
        <v/>
      </c>
      <c r="M34575" s="158" t="str">
        <f t="shared" si="1093"/>
        <v/>
      </c>
      <c r="O34575" s="151"/>
    </row>
    <row r="34576" spans="11:15" x14ac:dyDescent="0.3">
      <c r="K34576" s="148" t="str">
        <f>IFERROR(VLOOKUP(A34576,DATABARANG!$B$4:$G$20000,5),"")</f>
        <v/>
      </c>
      <c r="L34576" s="149" t="str">
        <f t="shared" si="1092"/>
        <v/>
      </c>
      <c r="M34576" s="158" t="str">
        <f t="shared" si="1093"/>
        <v/>
      </c>
      <c r="O34576" s="151"/>
    </row>
    <row r="34577" spans="11:15" x14ac:dyDescent="0.3">
      <c r="K34577" s="148" t="str">
        <f>IFERROR(VLOOKUP(A34577,DATABARANG!$B$4:$G$20000,5),"")</f>
        <v/>
      </c>
      <c r="L34577" s="149" t="str">
        <f t="shared" si="1092"/>
        <v/>
      </c>
      <c r="M34577" s="158" t="str">
        <f t="shared" si="1093"/>
        <v/>
      </c>
      <c r="O34577" s="151"/>
    </row>
    <row r="34578" spans="11:15" x14ac:dyDescent="0.3">
      <c r="K34578" s="148" t="str">
        <f>IFERROR(VLOOKUP(A34578,DATABARANG!$B$4:$G$20000,5),"")</f>
        <v/>
      </c>
      <c r="L34578" s="149" t="str">
        <f t="shared" si="1092"/>
        <v/>
      </c>
      <c r="M34578" s="158" t="str">
        <f t="shared" si="1093"/>
        <v/>
      </c>
      <c r="O34578" s="151"/>
    </row>
    <row r="34579" spans="11:15" x14ac:dyDescent="0.3">
      <c r="K34579" s="148" t="str">
        <f>IFERROR(VLOOKUP(A34579,DATABARANG!$B$4:$G$20000,5),"")</f>
        <v/>
      </c>
      <c r="L34579" s="149" t="str">
        <f t="shared" si="1092"/>
        <v/>
      </c>
      <c r="M34579" s="158" t="str">
        <f t="shared" si="1093"/>
        <v/>
      </c>
      <c r="O34579" s="151"/>
    </row>
    <row r="34580" spans="11:15" x14ac:dyDescent="0.3">
      <c r="K34580" s="148" t="str">
        <f>IFERROR(VLOOKUP(A34580,DATABARANG!$B$4:$G$20000,5),"")</f>
        <v/>
      </c>
      <c r="L34580" s="149" t="str">
        <f t="shared" si="1092"/>
        <v/>
      </c>
      <c r="M34580" s="158" t="str">
        <f t="shared" si="1093"/>
        <v/>
      </c>
      <c r="O34580" s="151"/>
    </row>
    <row r="34581" spans="11:15" x14ac:dyDescent="0.3">
      <c r="K34581" s="148" t="str">
        <f>IFERROR(VLOOKUP(A34581,DATABARANG!$B$4:$G$20000,5),"")</f>
        <v/>
      </c>
      <c r="L34581" s="149" t="str">
        <f t="shared" si="1092"/>
        <v/>
      </c>
      <c r="M34581" s="158" t="str">
        <f t="shared" si="1093"/>
        <v/>
      </c>
      <c r="O34581" s="151"/>
    </row>
    <row r="34582" spans="11:15" x14ac:dyDescent="0.3">
      <c r="K34582" s="148" t="str">
        <f>IFERROR(VLOOKUP(A34582,DATABARANG!$B$4:$G$20000,5),"")</f>
        <v/>
      </c>
      <c r="L34582" s="149" t="str">
        <f t="shared" si="1092"/>
        <v/>
      </c>
      <c r="M34582" s="158" t="str">
        <f t="shared" si="1093"/>
        <v/>
      </c>
      <c r="O34582" s="151"/>
    </row>
    <row r="34583" spans="11:15" x14ac:dyDescent="0.3">
      <c r="K34583" s="148" t="str">
        <f>IFERROR(VLOOKUP(A34583,DATABARANG!$B$4:$G$20000,5),"")</f>
        <v/>
      </c>
      <c r="L34583" s="149" t="str">
        <f t="shared" si="1092"/>
        <v/>
      </c>
      <c r="M34583" s="158" t="str">
        <f t="shared" si="1093"/>
        <v/>
      </c>
      <c r="O34583" s="151"/>
    </row>
    <row r="34584" spans="11:15" x14ac:dyDescent="0.3">
      <c r="K34584" s="148" t="str">
        <f>IFERROR(VLOOKUP(A34584,DATABARANG!$B$4:$G$20000,5),"")</f>
        <v/>
      </c>
      <c r="L34584" s="149" t="str">
        <f t="shared" si="1092"/>
        <v/>
      </c>
      <c r="M34584" s="158" t="str">
        <f t="shared" si="1093"/>
        <v/>
      </c>
      <c r="O34584" s="151"/>
    </row>
    <row r="34585" spans="11:15" x14ac:dyDescent="0.3">
      <c r="K34585" s="148" t="str">
        <f>IFERROR(VLOOKUP(A34585,DATABARANG!$B$4:$G$20000,5),"")</f>
        <v/>
      </c>
      <c r="L34585" s="149" t="str">
        <f t="shared" si="1092"/>
        <v/>
      </c>
      <c r="M34585" s="158" t="str">
        <f t="shared" si="1093"/>
        <v/>
      </c>
      <c r="O34585" s="151"/>
    </row>
    <row r="34586" spans="11:15" x14ac:dyDescent="0.3">
      <c r="K34586" s="148" t="str">
        <f>IFERROR(VLOOKUP(A34586,DATABARANG!$B$4:$G$20000,5),"")</f>
        <v/>
      </c>
      <c r="L34586" s="149" t="str">
        <f t="shared" si="1092"/>
        <v/>
      </c>
      <c r="M34586" s="158" t="str">
        <f t="shared" si="1093"/>
        <v/>
      </c>
      <c r="O34586" s="151"/>
    </row>
    <row r="34587" spans="11:15" x14ac:dyDescent="0.3">
      <c r="K34587" s="148" t="str">
        <f>IFERROR(VLOOKUP(A34587,DATABARANG!$B$4:$G$20000,5),"")</f>
        <v/>
      </c>
      <c r="L34587" s="149" t="str">
        <f t="shared" si="1092"/>
        <v/>
      </c>
      <c r="M34587" s="158" t="str">
        <f t="shared" si="1093"/>
        <v/>
      </c>
      <c r="O34587" s="151"/>
    </row>
    <row r="34588" spans="11:15" x14ac:dyDescent="0.3">
      <c r="K34588" s="148" t="str">
        <f>IFERROR(VLOOKUP(A34588,DATABARANG!$B$4:$G$20000,5),"")</f>
        <v/>
      </c>
      <c r="L34588" s="149" t="str">
        <f t="shared" si="1092"/>
        <v/>
      </c>
      <c r="M34588" s="158" t="str">
        <f t="shared" si="1093"/>
        <v/>
      </c>
      <c r="O34588" s="151"/>
    </row>
    <row r="34589" spans="11:15" x14ac:dyDescent="0.3">
      <c r="K34589" s="148" t="str">
        <f>IFERROR(VLOOKUP(A34589,DATABARANG!$B$4:$G$20000,5),"")</f>
        <v/>
      </c>
      <c r="L34589" s="149" t="str">
        <f t="shared" si="1092"/>
        <v/>
      </c>
      <c r="M34589" s="158" t="str">
        <f t="shared" si="1093"/>
        <v/>
      </c>
      <c r="O34589" s="151"/>
    </row>
    <row r="34590" spans="11:15" x14ac:dyDescent="0.3">
      <c r="K34590" s="148" t="str">
        <f>IFERROR(VLOOKUP(A34590,DATABARANG!$B$4:$G$20000,5),"")</f>
        <v/>
      </c>
      <c r="L34590" s="149" t="str">
        <f t="shared" si="1092"/>
        <v/>
      </c>
      <c r="M34590" s="158" t="str">
        <f t="shared" si="1093"/>
        <v/>
      </c>
      <c r="O34590" s="151"/>
    </row>
    <row r="34591" spans="11:15" x14ac:dyDescent="0.3">
      <c r="K34591" s="148" t="str">
        <f>IFERROR(VLOOKUP(A34591,DATABARANG!$B$4:$G$20000,5),"")</f>
        <v/>
      </c>
      <c r="L34591" s="149" t="str">
        <f t="shared" si="1092"/>
        <v/>
      </c>
      <c r="M34591" s="158" t="str">
        <f t="shared" si="1093"/>
        <v/>
      </c>
      <c r="O34591" s="151"/>
    </row>
    <row r="34592" spans="11:15" x14ac:dyDescent="0.3">
      <c r="K34592" s="148" t="str">
        <f>IFERROR(VLOOKUP(A34592,DATABARANG!$B$4:$G$20000,5),"")</f>
        <v/>
      </c>
      <c r="L34592" s="149" t="str">
        <f t="shared" si="1092"/>
        <v/>
      </c>
      <c r="M34592" s="158" t="str">
        <f t="shared" si="1093"/>
        <v/>
      </c>
      <c r="O34592" s="151"/>
    </row>
    <row r="34593" spans="11:15" x14ac:dyDescent="0.3">
      <c r="K34593" s="148" t="str">
        <f>IFERROR(VLOOKUP(A34593,DATABARANG!$B$4:$G$20000,5),"")</f>
        <v/>
      </c>
      <c r="L34593" s="149" t="str">
        <f t="shared" si="1092"/>
        <v/>
      </c>
      <c r="M34593" s="158" t="str">
        <f t="shared" si="1093"/>
        <v/>
      </c>
      <c r="O34593" s="151"/>
    </row>
    <row r="34594" spans="11:15" x14ac:dyDescent="0.3">
      <c r="K34594" s="148" t="str">
        <f>IFERROR(VLOOKUP(A34594,DATABARANG!$B$4:$G$20000,5),"")</f>
        <v/>
      </c>
      <c r="L34594" s="149" t="str">
        <f t="shared" si="1092"/>
        <v/>
      </c>
      <c r="M34594" s="158" t="str">
        <f t="shared" si="1093"/>
        <v/>
      </c>
      <c r="O34594" s="151"/>
    </row>
    <row r="34595" spans="11:15" x14ac:dyDescent="0.3">
      <c r="K34595" s="148" t="str">
        <f>IFERROR(VLOOKUP(A34595,DATABARANG!$B$4:$G$20000,5),"")</f>
        <v/>
      </c>
      <c r="L34595" s="149" t="str">
        <f t="shared" si="1092"/>
        <v/>
      </c>
      <c r="M34595" s="158" t="str">
        <f t="shared" si="1093"/>
        <v/>
      </c>
      <c r="O34595" s="151"/>
    </row>
    <row r="34596" spans="11:15" x14ac:dyDescent="0.3">
      <c r="K34596" s="148" t="str">
        <f>IFERROR(VLOOKUP(A34596,DATABARANG!$B$4:$G$20000,5),"")</f>
        <v/>
      </c>
      <c r="L34596" s="149" t="str">
        <f t="shared" si="1092"/>
        <v/>
      </c>
      <c r="M34596" s="158" t="str">
        <f t="shared" si="1093"/>
        <v/>
      </c>
      <c r="O34596" s="151"/>
    </row>
    <row r="34597" spans="11:15" x14ac:dyDescent="0.3">
      <c r="K34597" s="148" t="str">
        <f>IFERROR(VLOOKUP(A34597,DATABARANG!$B$4:$G$20000,5),"")</f>
        <v/>
      </c>
      <c r="L34597" s="149" t="str">
        <f t="shared" si="1092"/>
        <v/>
      </c>
      <c r="M34597" s="158" t="str">
        <f t="shared" si="1093"/>
        <v/>
      </c>
      <c r="O34597" s="151"/>
    </row>
    <row r="34598" spans="11:15" x14ac:dyDescent="0.3">
      <c r="K34598" s="148" t="str">
        <f>IFERROR(VLOOKUP(A34598,DATABARANG!$B$4:$G$20000,5),"")</f>
        <v/>
      </c>
      <c r="L34598" s="149" t="str">
        <f t="shared" si="1092"/>
        <v/>
      </c>
      <c r="M34598" s="158" t="str">
        <f t="shared" si="1093"/>
        <v/>
      </c>
      <c r="O34598" s="151"/>
    </row>
    <row r="34599" spans="11:15" x14ac:dyDescent="0.3">
      <c r="K34599" s="148" t="str">
        <f>IFERROR(VLOOKUP(A34599,DATABARANG!$B$4:$G$20000,5),"")</f>
        <v/>
      </c>
      <c r="L34599" s="149" t="str">
        <f t="shared" si="1092"/>
        <v/>
      </c>
      <c r="M34599" s="158" t="str">
        <f t="shared" si="1093"/>
        <v/>
      </c>
      <c r="O34599" s="151"/>
    </row>
    <row r="34600" spans="11:15" x14ac:dyDescent="0.3">
      <c r="K34600" s="148" t="str">
        <f>IFERROR(VLOOKUP(A34600,DATABARANG!$B$4:$G$20000,5),"")</f>
        <v/>
      </c>
      <c r="L34600" s="149" t="str">
        <f t="shared" si="1092"/>
        <v/>
      </c>
      <c r="M34600" s="158" t="str">
        <f t="shared" si="1093"/>
        <v/>
      </c>
      <c r="O34600" s="151"/>
    </row>
    <row r="34601" spans="11:15" x14ac:dyDescent="0.3">
      <c r="K34601" s="148" t="str">
        <f>IFERROR(VLOOKUP(A34601,DATABARANG!$B$4:$G$20000,5),"")</f>
        <v/>
      </c>
      <c r="L34601" s="149" t="str">
        <f t="shared" si="1092"/>
        <v/>
      </c>
      <c r="M34601" s="158" t="str">
        <f t="shared" si="1093"/>
        <v/>
      </c>
      <c r="O34601" s="151"/>
    </row>
    <row r="34602" spans="11:15" x14ac:dyDescent="0.3">
      <c r="K34602" s="148" t="str">
        <f>IFERROR(VLOOKUP(A34602,DATABARANG!$B$4:$G$20000,5),"")</f>
        <v/>
      </c>
      <c r="L34602" s="149" t="str">
        <f t="shared" si="1092"/>
        <v/>
      </c>
      <c r="M34602" s="158" t="str">
        <f t="shared" si="1093"/>
        <v/>
      </c>
      <c r="O34602" s="151"/>
    </row>
    <row r="34603" spans="11:15" x14ac:dyDescent="0.3">
      <c r="K34603" s="148" t="str">
        <f>IFERROR(VLOOKUP(A34603,DATABARANG!$B$4:$G$20000,5),"")</f>
        <v/>
      </c>
      <c r="L34603" s="149" t="str">
        <f t="shared" si="1092"/>
        <v/>
      </c>
      <c r="M34603" s="158" t="str">
        <f t="shared" si="1093"/>
        <v/>
      </c>
      <c r="O34603" s="151"/>
    </row>
    <row r="34604" spans="11:15" x14ac:dyDescent="0.3">
      <c r="K34604" s="148" t="str">
        <f>IFERROR(VLOOKUP(A34604,DATABARANG!$B$4:$G$20000,5),"")</f>
        <v/>
      </c>
      <c r="L34604" s="149" t="str">
        <f t="shared" si="1092"/>
        <v/>
      </c>
      <c r="M34604" s="158" t="str">
        <f t="shared" si="1093"/>
        <v/>
      </c>
      <c r="O34604" s="151"/>
    </row>
    <row r="34605" spans="11:15" x14ac:dyDescent="0.3">
      <c r="K34605" s="148" t="str">
        <f>IFERROR(VLOOKUP(A34605,DATABARANG!$B$4:$G$20000,5),"")</f>
        <v/>
      </c>
      <c r="L34605" s="149" t="str">
        <f t="shared" si="1092"/>
        <v/>
      </c>
      <c r="M34605" s="158" t="str">
        <f t="shared" si="1093"/>
        <v/>
      </c>
      <c r="O34605" s="151"/>
    </row>
    <row r="34606" spans="11:15" x14ac:dyDescent="0.3">
      <c r="K34606" s="148" t="str">
        <f>IFERROR(VLOOKUP(A34606,DATABARANG!$B$4:$G$20000,5),"")</f>
        <v/>
      </c>
      <c r="L34606" s="149" t="str">
        <f t="shared" si="1092"/>
        <v/>
      </c>
      <c r="M34606" s="158" t="str">
        <f t="shared" si="1093"/>
        <v/>
      </c>
      <c r="O34606" s="151"/>
    </row>
    <row r="34607" spans="11:15" x14ac:dyDescent="0.3">
      <c r="K34607" s="148" t="str">
        <f>IFERROR(VLOOKUP(A34607,DATABARANG!$B$4:$G$20000,5),"")</f>
        <v/>
      </c>
      <c r="L34607" s="149" t="str">
        <f t="shared" si="1092"/>
        <v/>
      </c>
      <c r="M34607" s="158" t="str">
        <f t="shared" si="1093"/>
        <v/>
      </c>
      <c r="O34607" s="151"/>
    </row>
    <row r="34608" spans="11:15" x14ac:dyDescent="0.3">
      <c r="K34608" s="148" t="str">
        <f>IFERROR(VLOOKUP(A34608,DATABARANG!$B$4:$G$20000,5),"")</f>
        <v/>
      </c>
      <c r="L34608" s="149" t="str">
        <f t="shared" si="1092"/>
        <v/>
      </c>
      <c r="M34608" s="158" t="str">
        <f t="shared" si="1093"/>
        <v/>
      </c>
      <c r="O34608" s="151"/>
    </row>
    <row r="34609" spans="11:15" x14ac:dyDescent="0.3">
      <c r="K34609" s="148" t="str">
        <f>IFERROR(VLOOKUP(A34609,DATABARANG!$B$4:$G$20000,5),"")</f>
        <v/>
      </c>
      <c r="L34609" s="149" t="str">
        <f t="shared" si="1092"/>
        <v/>
      </c>
      <c r="M34609" s="158" t="str">
        <f t="shared" si="1093"/>
        <v/>
      </c>
      <c r="O34609" s="151"/>
    </row>
    <row r="34610" spans="11:15" x14ac:dyDescent="0.3">
      <c r="K34610" s="148" t="str">
        <f>IFERROR(VLOOKUP(A34610,DATABARANG!$B$4:$G$20000,5),"")</f>
        <v/>
      </c>
      <c r="L34610" s="149" t="str">
        <f t="shared" si="1092"/>
        <v/>
      </c>
      <c r="M34610" s="158" t="str">
        <f t="shared" si="1093"/>
        <v/>
      </c>
      <c r="O34610" s="151"/>
    </row>
    <row r="34611" spans="11:15" x14ac:dyDescent="0.3">
      <c r="K34611" s="148" t="str">
        <f>IFERROR(VLOOKUP(A34611,DATABARANG!$B$4:$G$20000,5),"")</f>
        <v/>
      </c>
      <c r="L34611" s="149" t="str">
        <f t="shared" si="1092"/>
        <v/>
      </c>
      <c r="M34611" s="158" t="str">
        <f t="shared" si="1093"/>
        <v/>
      </c>
      <c r="O34611" s="151"/>
    </row>
    <row r="34612" spans="11:15" x14ac:dyDescent="0.3">
      <c r="K34612" s="148" t="str">
        <f>IFERROR(VLOOKUP(A34612,DATABARANG!$B$4:$G$20000,5),"")</f>
        <v/>
      </c>
      <c r="L34612" s="149" t="str">
        <f t="shared" si="1092"/>
        <v/>
      </c>
      <c r="M34612" s="158" t="str">
        <f t="shared" si="1093"/>
        <v/>
      </c>
      <c r="O34612" s="151"/>
    </row>
    <row r="34613" spans="11:15" x14ac:dyDescent="0.3">
      <c r="K34613" s="148" t="str">
        <f>IFERROR(VLOOKUP(A34613,DATABARANG!$B$4:$G$20000,5),"")</f>
        <v/>
      </c>
      <c r="L34613" s="149" t="str">
        <f t="shared" si="1092"/>
        <v/>
      </c>
      <c r="M34613" s="158" t="str">
        <f t="shared" si="1093"/>
        <v/>
      </c>
      <c r="O34613" s="151"/>
    </row>
    <row r="34614" spans="11:15" x14ac:dyDescent="0.3">
      <c r="K34614" s="148" t="str">
        <f>IFERROR(VLOOKUP(A34614,DATABARANG!$B$4:$G$20000,5),"")</f>
        <v/>
      </c>
      <c r="L34614" s="149" t="str">
        <f t="shared" si="1092"/>
        <v/>
      </c>
      <c r="M34614" s="158" t="str">
        <f t="shared" si="1093"/>
        <v/>
      </c>
      <c r="O34614" s="151"/>
    </row>
    <row r="34615" spans="11:15" x14ac:dyDescent="0.3">
      <c r="K34615" s="148" t="str">
        <f>IFERROR(VLOOKUP(A34615,DATABARANG!$B$4:$G$20000,5),"")</f>
        <v/>
      </c>
      <c r="L34615" s="149" t="str">
        <f t="shared" si="1092"/>
        <v/>
      </c>
      <c r="M34615" s="158" t="str">
        <f t="shared" si="1093"/>
        <v/>
      </c>
      <c r="O34615" s="151"/>
    </row>
    <row r="34616" spans="11:15" x14ac:dyDescent="0.3">
      <c r="K34616" s="148" t="str">
        <f>IFERROR(VLOOKUP(A34616,DATABARANG!$B$4:$G$20000,5),"")</f>
        <v/>
      </c>
      <c r="L34616" s="149" t="str">
        <f t="shared" si="1092"/>
        <v/>
      </c>
      <c r="M34616" s="158" t="str">
        <f t="shared" si="1093"/>
        <v/>
      </c>
      <c r="O34616" s="151"/>
    </row>
    <row r="34617" spans="11:15" x14ac:dyDescent="0.3">
      <c r="K34617" s="148" t="str">
        <f>IFERROR(VLOOKUP(A34617,DATABARANG!$B$4:$G$20000,5),"")</f>
        <v/>
      </c>
      <c r="L34617" s="149" t="str">
        <f t="shared" si="1092"/>
        <v/>
      </c>
      <c r="M34617" s="158" t="str">
        <f t="shared" si="1093"/>
        <v/>
      </c>
      <c r="O34617" s="151"/>
    </row>
    <row r="34618" spans="11:15" x14ac:dyDescent="0.3">
      <c r="K34618" s="148" t="str">
        <f>IFERROR(VLOOKUP(A34618,DATABARANG!$B$4:$G$20000,5),"")</f>
        <v/>
      </c>
      <c r="L34618" s="149" t="str">
        <f t="shared" si="1092"/>
        <v/>
      </c>
      <c r="M34618" s="158" t="str">
        <f t="shared" si="1093"/>
        <v/>
      </c>
      <c r="O34618" s="151"/>
    </row>
    <row r="34619" spans="11:15" x14ac:dyDescent="0.3">
      <c r="K34619" s="148" t="str">
        <f>IFERROR(VLOOKUP(A34619,DATABARANG!$B$4:$G$20000,5),"")</f>
        <v/>
      </c>
      <c r="L34619" s="149" t="str">
        <f t="shared" si="1092"/>
        <v/>
      </c>
      <c r="M34619" s="158" t="str">
        <f t="shared" si="1093"/>
        <v/>
      </c>
      <c r="O34619" s="151"/>
    </row>
    <row r="34620" spans="11:15" x14ac:dyDescent="0.3">
      <c r="K34620" s="148" t="str">
        <f>IFERROR(VLOOKUP(A34620,DATABARANG!$B$4:$G$20000,5),"")</f>
        <v/>
      </c>
      <c r="L34620" s="149" t="str">
        <f t="shared" si="1092"/>
        <v/>
      </c>
      <c r="M34620" s="158" t="str">
        <f t="shared" si="1093"/>
        <v/>
      </c>
      <c r="O34620" s="151"/>
    </row>
    <row r="34621" spans="11:15" x14ac:dyDescent="0.3">
      <c r="K34621" s="148" t="str">
        <f>IFERROR(VLOOKUP(A34621,DATABARANG!$B$4:$G$20000,5),"")</f>
        <v/>
      </c>
      <c r="L34621" s="149" t="str">
        <f t="shared" si="1092"/>
        <v/>
      </c>
      <c r="M34621" s="158" t="str">
        <f t="shared" si="1093"/>
        <v/>
      </c>
      <c r="O34621" s="151"/>
    </row>
    <row r="34622" spans="11:15" x14ac:dyDescent="0.3">
      <c r="K34622" s="148" t="str">
        <f>IFERROR(VLOOKUP(A34622,DATABARANG!$B$4:$G$20000,5),"")</f>
        <v/>
      </c>
      <c r="L34622" s="149" t="str">
        <f t="shared" si="1092"/>
        <v/>
      </c>
      <c r="M34622" s="158" t="str">
        <f t="shared" si="1093"/>
        <v/>
      </c>
      <c r="O34622" s="151"/>
    </row>
    <row r="34623" spans="11:15" x14ac:dyDescent="0.3">
      <c r="K34623" s="148" t="str">
        <f>IFERROR(VLOOKUP(A34623,DATABARANG!$B$4:$G$20000,5),"")</f>
        <v/>
      </c>
      <c r="L34623" s="149" t="str">
        <f t="shared" si="1092"/>
        <v/>
      </c>
      <c r="M34623" s="158" t="str">
        <f t="shared" si="1093"/>
        <v/>
      </c>
      <c r="O34623" s="151"/>
    </row>
    <row r="34624" spans="11:15" x14ac:dyDescent="0.3">
      <c r="K34624" s="148" t="str">
        <f>IFERROR(VLOOKUP(A34624,DATABARANG!$B$4:$G$20000,5),"")</f>
        <v/>
      </c>
      <c r="L34624" s="149" t="str">
        <f t="shared" si="1092"/>
        <v/>
      </c>
      <c r="M34624" s="158" t="str">
        <f t="shared" si="1093"/>
        <v/>
      </c>
      <c r="O34624" s="151"/>
    </row>
    <row r="34625" spans="11:15" x14ac:dyDescent="0.3">
      <c r="K34625" s="148" t="str">
        <f>IFERROR(VLOOKUP(A34625,DATABARANG!$B$4:$G$20000,5),"")</f>
        <v/>
      </c>
      <c r="L34625" s="149" t="str">
        <f t="shared" si="1092"/>
        <v/>
      </c>
      <c r="M34625" s="158" t="str">
        <f t="shared" si="1093"/>
        <v/>
      </c>
      <c r="O34625" s="151"/>
    </row>
    <row r="34626" spans="11:15" x14ac:dyDescent="0.3">
      <c r="K34626" s="148" t="str">
        <f>IFERROR(VLOOKUP(A34626,DATABARANG!$B$4:$G$20000,5),"")</f>
        <v/>
      </c>
      <c r="L34626" s="149" t="str">
        <f t="shared" si="1092"/>
        <v/>
      </c>
      <c r="M34626" s="158" t="str">
        <f t="shared" si="1093"/>
        <v/>
      </c>
      <c r="O34626" s="151"/>
    </row>
    <row r="34627" spans="11:15" x14ac:dyDescent="0.3">
      <c r="K34627" s="148" t="str">
        <f>IFERROR(VLOOKUP(A34627,DATABARANG!$B$4:$G$20000,5),"")</f>
        <v/>
      </c>
      <c r="L34627" s="149" t="str">
        <f t="shared" si="1092"/>
        <v/>
      </c>
      <c r="M34627" s="158" t="str">
        <f t="shared" si="1093"/>
        <v/>
      </c>
      <c r="O34627" s="151"/>
    </row>
    <row r="34628" spans="11:15" x14ac:dyDescent="0.3">
      <c r="K34628" s="148" t="str">
        <f>IFERROR(VLOOKUP(A34628,DATABARANG!$B$4:$G$20000,5),"")</f>
        <v/>
      </c>
      <c r="L34628" s="149" t="str">
        <f t="shared" si="1092"/>
        <v/>
      </c>
      <c r="M34628" s="158" t="str">
        <f t="shared" si="1093"/>
        <v/>
      </c>
      <c r="O34628" s="151"/>
    </row>
    <row r="34629" spans="11:15" x14ac:dyDescent="0.3">
      <c r="K34629" s="148" t="str">
        <f>IFERROR(VLOOKUP(A34629,DATABARANG!$B$4:$G$20000,5),"")</f>
        <v/>
      </c>
      <c r="L34629" s="149" t="str">
        <f t="shared" si="1092"/>
        <v/>
      </c>
      <c r="M34629" s="158" t="str">
        <f t="shared" si="1093"/>
        <v/>
      </c>
      <c r="O34629" s="151"/>
    </row>
    <row r="34630" spans="11:15" x14ac:dyDescent="0.3">
      <c r="K34630" s="148" t="str">
        <f>IFERROR(VLOOKUP(A34630,DATABARANG!$B$4:$G$20000,5),"")</f>
        <v/>
      </c>
      <c r="L34630" s="149" t="str">
        <f t="shared" ref="L34630:L34693" si="1094">IFERROR((E34630-K34630)*G34630,"")</f>
        <v/>
      </c>
      <c r="M34630" s="158" t="str">
        <f t="shared" ref="M34630:M34693" si="1095">IF(B34630="","",TEXT(B34630,"DD-MMM"))</f>
        <v/>
      </c>
      <c r="O34630" s="151"/>
    </row>
    <row r="34631" spans="11:15" x14ac:dyDescent="0.3">
      <c r="K34631" s="148" t="str">
        <f>IFERROR(VLOOKUP(A34631,DATABARANG!$B$4:$G$20000,5),"")</f>
        <v/>
      </c>
      <c r="L34631" s="149" t="str">
        <f t="shared" si="1094"/>
        <v/>
      </c>
      <c r="M34631" s="158" t="str">
        <f t="shared" si="1095"/>
        <v/>
      </c>
      <c r="O34631" s="151"/>
    </row>
    <row r="34632" spans="11:15" x14ac:dyDescent="0.3">
      <c r="K34632" s="148" t="str">
        <f>IFERROR(VLOOKUP(A34632,DATABARANG!$B$4:$G$20000,5),"")</f>
        <v/>
      </c>
      <c r="L34632" s="149" t="str">
        <f t="shared" si="1094"/>
        <v/>
      </c>
      <c r="M34632" s="158" t="str">
        <f t="shared" si="1095"/>
        <v/>
      </c>
      <c r="O34632" s="151"/>
    </row>
    <row r="34633" spans="11:15" x14ac:dyDescent="0.3">
      <c r="K34633" s="148" t="str">
        <f>IFERROR(VLOOKUP(A34633,DATABARANG!$B$4:$G$20000,5),"")</f>
        <v/>
      </c>
      <c r="L34633" s="149" t="str">
        <f t="shared" si="1094"/>
        <v/>
      </c>
      <c r="M34633" s="158" t="str">
        <f t="shared" si="1095"/>
        <v/>
      </c>
      <c r="O34633" s="151"/>
    </row>
    <row r="34634" spans="11:15" x14ac:dyDescent="0.3">
      <c r="K34634" s="148" t="str">
        <f>IFERROR(VLOOKUP(A34634,DATABARANG!$B$4:$G$20000,5),"")</f>
        <v/>
      </c>
      <c r="L34634" s="149" t="str">
        <f t="shared" si="1094"/>
        <v/>
      </c>
      <c r="M34634" s="158" t="str">
        <f t="shared" si="1095"/>
        <v/>
      </c>
      <c r="O34634" s="151"/>
    </row>
    <row r="34635" spans="11:15" x14ac:dyDescent="0.3">
      <c r="K34635" s="148" t="str">
        <f>IFERROR(VLOOKUP(A34635,DATABARANG!$B$4:$G$20000,5),"")</f>
        <v/>
      </c>
      <c r="L34635" s="149" t="str">
        <f t="shared" si="1094"/>
        <v/>
      </c>
      <c r="M34635" s="158" t="str">
        <f t="shared" si="1095"/>
        <v/>
      </c>
      <c r="O34635" s="151"/>
    </row>
    <row r="34636" spans="11:15" x14ac:dyDescent="0.3">
      <c r="K34636" s="148" t="str">
        <f>IFERROR(VLOOKUP(A34636,DATABARANG!$B$4:$G$20000,5),"")</f>
        <v/>
      </c>
      <c r="L34636" s="149" t="str">
        <f t="shared" si="1094"/>
        <v/>
      </c>
      <c r="M34636" s="158" t="str">
        <f t="shared" si="1095"/>
        <v/>
      </c>
      <c r="O34636" s="151"/>
    </row>
    <row r="34637" spans="11:15" x14ac:dyDescent="0.3">
      <c r="K34637" s="148" t="str">
        <f>IFERROR(VLOOKUP(A34637,DATABARANG!$B$4:$G$20000,5),"")</f>
        <v/>
      </c>
      <c r="L34637" s="149" t="str">
        <f t="shared" si="1094"/>
        <v/>
      </c>
      <c r="M34637" s="158" t="str">
        <f t="shared" si="1095"/>
        <v/>
      </c>
      <c r="O34637" s="151"/>
    </row>
    <row r="34638" spans="11:15" x14ac:dyDescent="0.3">
      <c r="K34638" s="148" t="str">
        <f>IFERROR(VLOOKUP(A34638,DATABARANG!$B$4:$G$20000,5),"")</f>
        <v/>
      </c>
      <c r="L34638" s="149" t="str">
        <f t="shared" si="1094"/>
        <v/>
      </c>
      <c r="M34638" s="158" t="str">
        <f t="shared" si="1095"/>
        <v/>
      </c>
      <c r="O34638" s="151"/>
    </row>
    <row r="34639" spans="11:15" x14ac:dyDescent="0.3">
      <c r="K34639" s="148" t="str">
        <f>IFERROR(VLOOKUP(A34639,DATABARANG!$B$4:$G$20000,5),"")</f>
        <v/>
      </c>
      <c r="L34639" s="149" t="str">
        <f t="shared" si="1094"/>
        <v/>
      </c>
      <c r="M34639" s="158" t="str">
        <f t="shared" si="1095"/>
        <v/>
      </c>
      <c r="O34639" s="151"/>
    </row>
    <row r="34640" spans="11:15" x14ac:dyDescent="0.3">
      <c r="K34640" s="148" t="str">
        <f>IFERROR(VLOOKUP(A34640,DATABARANG!$B$4:$G$20000,5),"")</f>
        <v/>
      </c>
      <c r="L34640" s="149" t="str">
        <f t="shared" si="1094"/>
        <v/>
      </c>
      <c r="M34640" s="158" t="str">
        <f t="shared" si="1095"/>
        <v/>
      </c>
      <c r="O34640" s="151"/>
    </row>
    <row r="34641" spans="11:15" x14ac:dyDescent="0.3">
      <c r="K34641" s="148" t="str">
        <f>IFERROR(VLOOKUP(A34641,DATABARANG!$B$4:$G$20000,5),"")</f>
        <v/>
      </c>
      <c r="L34641" s="149" t="str">
        <f t="shared" si="1094"/>
        <v/>
      </c>
      <c r="M34641" s="158" t="str">
        <f t="shared" si="1095"/>
        <v/>
      </c>
      <c r="O34641" s="151"/>
    </row>
    <row r="34642" spans="11:15" x14ac:dyDescent="0.3">
      <c r="K34642" s="148" t="str">
        <f>IFERROR(VLOOKUP(A34642,DATABARANG!$B$4:$G$20000,5),"")</f>
        <v/>
      </c>
      <c r="L34642" s="149" t="str">
        <f t="shared" si="1094"/>
        <v/>
      </c>
      <c r="M34642" s="158" t="str">
        <f t="shared" si="1095"/>
        <v/>
      </c>
      <c r="O34642" s="151"/>
    </row>
    <row r="34643" spans="11:15" x14ac:dyDescent="0.3">
      <c r="K34643" s="148" t="str">
        <f>IFERROR(VLOOKUP(A34643,DATABARANG!$B$4:$G$20000,5),"")</f>
        <v/>
      </c>
      <c r="L34643" s="149" t="str">
        <f t="shared" si="1094"/>
        <v/>
      </c>
      <c r="M34643" s="158" t="str">
        <f t="shared" si="1095"/>
        <v/>
      </c>
      <c r="O34643" s="151"/>
    </row>
    <row r="34644" spans="11:15" x14ac:dyDescent="0.3">
      <c r="K34644" s="148" t="str">
        <f>IFERROR(VLOOKUP(A34644,DATABARANG!$B$4:$G$20000,5),"")</f>
        <v/>
      </c>
      <c r="L34644" s="149" t="str">
        <f t="shared" si="1094"/>
        <v/>
      </c>
      <c r="M34644" s="158" t="str">
        <f t="shared" si="1095"/>
        <v/>
      </c>
      <c r="O34644" s="151"/>
    </row>
    <row r="34645" spans="11:15" x14ac:dyDescent="0.3">
      <c r="K34645" s="148" t="str">
        <f>IFERROR(VLOOKUP(A34645,DATABARANG!$B$4:$G$20000,5),"")</f>
        <v/>
      </c>
      <c r="L34645" s="149" t="str">
        <f t="shared" si="1094"/>
        <v/>
      </c>
      <c r="M34645" s="158" t="str">
        <f t="shared" si="1095"/>
        <v/>
      </c>
      <c r="O34645" s="151"/>
    </row>
    <row r="34646" spans="11:15" x14ac:dyDescent="0.3">
      <c r="K34646" s="148" t="str">
        <f>IFERROR(VLOOKUP(A34646,DATABARANG!$B$4:$G$20000,5),"")</f>
        <v/>
      </c>
      <c r="L34646" s="149" t="str">
        <f t="shared" si="1094"/>
        <v/>
      </c>
      <c r="M34646" s="158" t="str">
        <f t="shared" si="1095"/>
        <v/>
      </c>
      <c r="O34646" s="151"/>
    </row>
    <row r="34647" spans="11:15" x14ac:dyDescent="0.3">
      <c r="K34647" s="148" t="str">
        <f>IFERROR(VLOOKUP(A34647,DATABARANG!$B$4:$G$20000,5),"")</f>
        <v/>
      </c>
      <c r="L34647" s="149" t="str">
        <f t="shared" si="1094"/>
        <v/>
      </c>
      <c r="M34647" s="158" t="str">
        <f t="shared" si="1095"/>
        <v/>
      </c>
      <c r="O34647" s="151"/>
    </row>
    <row r="34648" spans="11:15" x14ac:dyDescent="0.3">
      <c r="K34648" s="148" t="str">
        <f>IFERROR(VLOOKUP(A34648,DATABARANG!$B$4:$G$20000,5),"")</f>
        <v/>
      </c>
      <c r="L34648" s="149" t="str">
        <f t="shared" si="1094"/>
        <v/>
      </c>
      <c r="M34648" s="158" t="str">
        <f t="shared" si="1095"/>
        <v/>
      </c>
      <c r="O34648" s="151"/>
    </row>
    <row r="34649" spans="11:15" x14ac:dyDescent="0.3">
      <c r="K34649" s="148" t="str">
        <f>IFERROR(VLOOKUP(A34649,DATABARANG!$B$4:$G$20000,5),"")</f>
        <v/>
      </c>
      <c r="L34649" s="149" t="str">
        <f t="shared" si="1094"/>
        <v/>
      </c>
      <c r="M34649" s="158" t="str">
        <f t="shared" si="1095"/>
        <v/>
      </c>
      <c r="O34649" s="151"/>
    </row>
    <row r="34650" spans="11:15" x14ac:dyDescent="0.3">
      <c r="K34650" s="148" t="str">
        <f>IFERROR(VLOOKUP(A34650,DATABARANG!$B$4:$G$20000,5),"")</f>
        <v/>
      </c>
      <c r="L34650" s="149" t="str">
        <f t="shared" si="1094"/>
        <v/>
      </c>
      <c r="M34650" s="158" t="str">
        <f t="shared" si="1095"/>
        <v/>
      </c>
      <c r="O34650" s="151"/>
    </row>
    <row r="34651" spans="11:15" x14ac:dyDescent="0.3">
      <c r="K34651" s="148" t="str">
        <f>IFERROR(VLOOKUP(A34651,DATABARANG!$B$4:$G$20000,5),"")</f>
        <v/>
      </c>
      <c r="L34651" s="149" t="str">
        <f t="shared" si="1094"/>
        <v/>
      </c>
      <c r="M34651" s="158" t="str">
        <f t="shared" si="1095"/>
        <v/>
      </c>
      <c r="O34651" s="151"/>
    </row>
    <row r="34652" spans="11:15" x14ac:dyDescent="0.3">
      <c r="K34652" s="148" t="str">
        <f>IFERROR(VLOOKUP(A34652,DATABARANG!$B$4:$G$20000,5),"")</f>
        <v/>
      </c>
      <c r="L34652" s="149" t="str">
        <f t="shared" si="1094"/>
        <v/>
      </c>
      <c r="M34652" s="158" t="str">
        <f t="shared" si="1095"/>
        <v/>
      </c>
      <c r="O34652" s="151"/>
    </row>
    <row r="34653" spans="11:15" x14ac:dyDescent="0.3">
      <c r="K34653" s="148" t="str">
        <f>IFERROR(VLOOKUP(A34653,DATABARANG!$B$4:$G$20000,5),"")</f>
        <v/>
      </c>
      <c r="L34653" s="149" t="str">
        <f t="shared" si="1094"/>
        <v/>
      </c>
      <c r="M34653" s="158" t="str">
        <f t="shared" si="1095"/>
        <v/>
      </c>
      <c r="O34653" s="151"/>
    </row>
    <row r="34654" spans="11:15" x14ac:dyDescent="0.3">
      <c r="K34654" s="148" t="str">
        <f>IFERROR(VLOOKUP(A34654,DATABARANG!$B$4:$G$20000,5),"")</f>
        <v/>
      </c>
      <c r="L34654" s="149" t="str">
        <f t="shared" si="1094"/>
        <v/>
      </c>
      <c r="M34654" s="158" t="str">
        <f t="shared" si="1095"/>
        <v/>
      </c>
      <c r="O34654" s="151"/>
    </row>
    <row r="34655" spans="11:15" x14ac:dyDescent="0.3">
      <c r="K34655" s="148" t="str">
        <f>IFERROR(VLOOKUP(A34655,DATABARANG!$B$4:$G$20000,5),"")</f>
        <v/>
      </c>
      <c r="L34655" s="149" t="str">
        <f t="shared" si="1094"/>
        <v/>
      </c>
      <c r="M34655" s="158" t="str">
        <f t="shared" si="1095"/>
        <v/>
      </c>
      <c r="O34655" s="151"/>
    </row>
    <row r="34656" spans="11:15" x14ac:dyDescent="0.3">
      <c r="K34656" s="148" t="str">
        <f>IFERROR(VLOOKUP(A34656,DATABARANG!$B$4:$G$20000,5),"")</f>
        <v/>
      </c>
      <c r="L34656" s="149" t="str">
        <f t="shared" si="1094"/>
        <v/>
      </c>
      <c r="M34656" s="158" t="str">
        <f t="shared" si="1095"/>
        <v/>
      </c>
      <c r="O34656" s="151"/>
    </row>
    <row r="34657" spans="11:15" x14ac:dyDescent="0.3">
      <c r="K34657" s="148" t="str">
        <f>IFERROR(VLOOKUP(A34657,DATABARANG!$B$4:$G$20000,5),"")</f>
        <v/>
      </c>
      <c r="L34657" s="149" t="str">
        <f t="shared" si="1094"/>
        <v/>
      </c>
      <c r="M34657" s="158" t="str">
        <f t="shared" si="1095"/>
        <v/>
      </c>
      <c r="O34657" s="151"/>
    </row>
    <row r="34658" spans="11:15" x14ac:dyDescent="0.3">
      <c r="K34658" s="148" t="str">
        <f>IFERROR(VLOOKUP(A34658,DATABARANG!$B$4:$G$20000,5),"")</f>
        <v/>
      </c>
      <c r="L34658" s="149" t="str">
        <f t="shared" si="1094"/>
        <v/>
      </c>
      <c r="M34658" s="158" t="str">
        <f t="shared" si="1095"/>
        <v/>
      </c>
      <c r="O34658" s="151"/>
    </row>
    <row r="34659" spans="11:15" x14ac:dyDescent="0.3">
      <c r="K34659" s="148" t="str">
        <f>IFERROR(VLOOKUP(A34659,DATABARANG!$B$4:$G$20000,5),"")</f>
        <v/>
      </c>
      <c r="L34659" s="149" t="str">
        <f t="shared" si="1094"/>
        <v/>
      </c>
      <c r="M34659" s="158" t="str">
        <f t="shared" si="1095"/>
        <v/>
      </c>
      <c r="O34659" s="151"/>
    </row>
    <row r="34660" spans="11:15" x14ac:dyDescent="0.3">
      <c r="K34660" s="148" t="str">
        <f>IFERROR(VLOOKUP(A34660,DATABARANG!$B$4:$G$20000,5),"")</f>
        <v/>
      </c>
      <c r="L34660" s="149" t="str">
        <f t="shared" si="1094"/>
        <v/>
      </c>
      <c r="M34660" s="158" t="str">
        <f t="shared" si="1095"/>
        <v/>
      </c>
      <c r="O34660" s="151"/>
    </row>
    <row r="34661" spans="11:15" x14ac:dyDescent="0.3">
      <c r="K34661" s="148" t="str">
        <f>IFERROR(VLOOKUP(A34661,DATABARANG!$B$4:$G$20000,5),"")</f>
        <v/>
      </c>
      <c r="L34661" s="149" t="str">
        <f t="shared" si="1094"/>
        <v/>
      </c>
      <c r="M34661" s="158" t="str">
        <f t="shared" si="1095"/>
        <v/>
      </c>
      <c r="O34661" s="151"/>
    </row>
    <row r="34662" spans="11:15" x14ac:dyDescent="0.3">
      <c r="K34662" s="148" t="str">
        <f>IFERROR(VLOOKUP(A34662,DATABARANG!$B$4:$G$20000,5),"")</f>
        <v/>
      </c>
      <c r="L34662" s="149" t="str">
        <f t="shared" si="1094"/>
        <v/>
      </c>
      <c r="M34662" s="158" t="str">
        <f t="shared" si="1095"/>
        <v/>
      </c>
      <c r="O34662" s="151"/>
    </row>
    <row r="34663" spans="11:15" x14ac:dyDescent="0.3">
      <c r="K34663" s="148" t="str">
        <f>IFERROR(VLOOKUP(A34663,DATABARANG!$B$4:$G$20000,5),"")</f>
        <v/>
      </c>
      <c r="L34663" s="149" t="str">
        <f t="shared" si="1094"/>
        <v/>
      </c>
      <c r="M34663" s="158" t="str">
        <f t="shared" si="1095"/>
        <v/>
      </c>
      <c r="O34663" s="151"/>
    </row>
    <row r="34664" spans="11:15" x14ac:dyDescent="0.3">
      <c r="K34664" s="148" t="str">
        <f>IFERROR(VLOOKUP(A34664,DATABARANG!$B$4:$G$20000,5),"")</f>
        <v/>
      </c>
      <c r="L34664" s="149" t="str">
        <f t="shared" si="1094"/>
        <v/>
      </c>
      <c r="M34664" s="158" t="str">
        <f t="shared" si="1095"/>
        <v/>
      </c>
      <c r="O34664" s="151"/>
    </row>
    <row r="34665" spans="11:15" x14ac:dyDescent="0.3">
      <c r="K34665" s="148" t="str">
        <f>IFERROR(VLOOKUP(A34665,DATABARANG!$B$4:$G$20000,5),"")</f>
        <v/>
      </c>
      <c r="L34665" s="149" t="str">
        <f t="shared" si="1094"/>
        <v/>
      </c>
      <c r="M34665" s="158" t="str">
        <f t="shared" si="1095"/>
        <v/>
      </c>
      <c r="O34665" s="151"/>
    </row>
    <row r="34666" spans="11:15" x14ac:dyDescent="0.3">
      <c r="K34666" s="148" t="str">
        <f>IFERROR(VLOOKUP(A34666,DATABARANG!$B$4:$G$20000,5),"")</f>
        <v/>
      </c>
      <c r="L34666" s="149" t="str">
        <f t="shared" si="1094"/>
        <v/>
      </c>
      <c r="M34666" s="158" t="str">
        <f t="shared" si="1095"/>
        <v/>
      </c>
      <c r="O34666" s="151"/>
    </row>
    <row r="34667" spans="11:15" x14ac:dyDescent="0.3">
      <c r="K34667" s="148" t="str">
        <f>IFERROR(VLOOKUP(A34667,DATABARANG!$B$4:$G$20000,5),"")</f>
        <v/>
      </c>
      <c r="L34667" s="149" t="str">
        <f t="shared" si="1094"/>
        <v/>
      </c>
      <c r="M34667" s="158" t="str">
        <f t="shared" si="1095"/>
        <v/>
      </c>
      <c r="O34667" s="151"/>
    </row>
    <row r="34668" spans="11:15" x14ac:dyDescent="0.3">
      <c r="K34668" s="148" t="str">
        <f>IFERROR(VLOOKUP(A34668,DATABARANG!$B$4:$G$20000,5),"")</f>
        <v/>
      </c>
      <c r="L34668" s="149" t="str">
        <f t="shared" si="1094"/>
        <v/>
      </c>
      <c r="M34668" s="158" t="str">
        <f t="shared" si="1095"/>
        <v/>
      </c>
      <c r="O34668" s="151"/>
    </row>
    <row r="34669" spans="11:15" x14ac:dyDescent="0.3">
      <c r="K34669" s="148" t="str">
        <f>IFERROR(VLOOKUP(A34669,DATABARANG!$B$4:$G$20000,5),"")</f>
        <v/>
      </c>
      <c r="L34669" s="149" t="str">
        <f t="shared" si="1094"/>
        <v/>
      </c>
      <c r="M34669" s="158" t="str">
        <f t="shared" si="1095"/>
        <v/>
      </c>
      <c r="O34669" s="151"/>
    </row>
    <row r="34670" spans="11:15" x14ac:dyDescent="0.3">
      <c r="K34670" s="148" t="str">
        <f>IFERROR(VLOOKUP(A34670,DATABARANG!$B$4:$G$20000,5),"")</f>
        <v/>
      </c>
      <c r="L34670" s="149" t="str">
        <f t="shared" si="1094"/>
        <v/>
      </c>
      <c r="M34670" s="158" t="str">
        <f t="shared" si="1095"/>
        <v/>
      </c>
      <c r="O34670" s="151"/>
    </row>
    <row r="34671" spans="11:15" x14ac:dyDescent="0.3">
      <c r="K34671" s="148" t="str">
        <f>IFERROR(VLOOKUP(A34671,DATABARANG!$B$4:$G$20000,5),"")</f>
        <v/>
      </c>
      <c r="L34671" s="149" t="str">
        <f t="shared" si="1094"/>
        <v/>
      </c>
      <c r="M34671" s="158" t="str">
        <f t="shared" si="1095"/>
        <v/>
      </c>
      <c r="O34671" s="151"/>
    </row>
    <row r="34672" spans="11:15" x14ac:dyDescent="0.3">
      <c r="K34672" s="148" t="str">
        <f>IFERROR(VLOOKUP(A34672,DATABARANG!$B$4:$G$20000,5),"")</f>
        <v/>
      </c>
      <c r="L34672" s="149" t="str">
        <f t="shared" si="1094"/>
        <v/>
      </c>
      <c r="M34672" s="158" t="str">
        <f t="shared" si="1095"/>
        <v/>
      </c>
      <c r="O34672" s="151"/>
    </row>
    <row r="34673" spans="11:15" x14ac:dyDescent="0.3">
      <c r="K34673" s="148" t="str">
        <f>IFERROR(VLOOKUP(A34673,DATABARANG!$B$4:$G$20000,5),"")</f>
        <v/>
      </c>
      <c r="L34673" s="149" t="str">
        <f t="shared" si="1094"/>
        <v/>
      </c>
      <c r="M34673" s="158" t="str">
        <f t="shared" si="1095"/>
        <v/>
      </c>
      <c r="O34673" s="151"/>
    </row>
    <row r="34674" spans="11:15" x14ac:dyDescent="0.3">
      <c r="K34674" s="148" t="str">
        <f>IFERROR(VLOOKUP(A34674,DATABARANG!$B$4:$G$20000,5),"")</f>
        <v/>
      </c>
      <c r="L34674" s="149" t="str">
        <f t="shared" si="1094"/>
        <v/>
      </c>
      <c r="M34674" s="158" t="str">
        <f t="shared" si="1095"/>
        <v/>
      </c>
      <c r="O34674" s="151"/>
    </row>
    <row r="34675" spans="11:15" x14ac:dyDescent="0.3">
      <c r="K34675" s="148" t="str">
        <f>IFERROR(VLOOKUP(A34675,DATABARANG!$B$4:$G$20000,5),"")</f>
        <v/>
      </c>
      <c r="L34675" s="149" t="str">
        <f t="shared" si="1094"/>
        <v/>
      </c>
      <c r="M34675" s="158" t="str">
        <f t="shared" si="1095"/>
        <v/>
      </c>
      <c r="O34675" s="151"/>
    </row>
    <row r="34676" spans="11:15" x14ac:dyDescent="0.3">
      <c r="K34676" s="148" t="str">
        <f>IFERROR(VLOOKUP(A34676,DATABARANG!$B$4:$G$20000,5),"")</f>
        <v/>
      </c>
      <c r="L34676" s="149" t="str">
        <f t="shared" si="1094"/>
        <v/>
      </c>
      <c r="M34676" s="158" t="str">
        <f t="shared" si="1095"/>
        <v/>
      </c>
      <c r="O34676" s="151"/>
    </row>
    <row r="34677" spans="11:15" x14ac:dyDescent="0.3">
      <c r="K34677" s="148" t="str">
        <f>IFERROR(VLOOKUP(A34677,DATABARANG!$B$4:$G$20000,5),"")</f>
        <v/>
      </c>
      <c r="L34677" s="149" t="str">
        <f t="shared" si="1094"/>
        <v/>
      </c>
      <c r="M34677" s="158" t="str">
        <f t="shared" si="1095"/>
        <v/>
      </c>
      <c r="O34677" s="151"/>
    </row>
    <row r="34678" spans="11:15" x14ac:dyDescent="0.3">
      <c r="K34678" s="148" t="str">
        <f>IFERROR(VLOOKUP(A34678,DATABARANG!$B$4:$G$20000,5),"")</f>
        <v/>
      </c>
      <c r="L34678" s="149" t="str">
        <f t="shared" si="1094"/>
        <v/>
      </c>
      <c r="M34678" s="158" t="str">
        <f t="shared" si="1095"/>
        <v/>
      </c>
      <c r="O34678" s="151"/>
    </row>
    <row r="34679" spans="11:15" x14ac:dyDescent="0.3">
      <c r="K34679" s="148" t="str">
        <f>IFERROR(VLOOKUP(A34679,DATABARANG!$B$4:$G$20000,5),"")</f>
        <v/>
      </c>
      <c r="L34679" s="149" t="str">
        <f t="shared" si="1094"/>
        <v/>
      </c>
      <c r="M34679" s="158" t="str">
        <f t="shared" si="1095"/>
        <v/>
      </c>
      <c r="O34679" s="151"/>
    </row>
    <row r="34680" spans="11:15" x14ac:dyDescent="0.3">
      <c r="K34680" s="148" t="str">
        <f>IFERROR(VLOOKUP(A34680,DATABARANG!$B$4:$G$20000,5),"")</f>
        <v/>
      </c>
      <c r="L34680" s="149" t="str">
        <f t="shared" si="1094"/>
        <v/>
      </c>
      <c r="M34680" s="158" t="str">
        <f t="shared" si="1095"/>
        <v/>
      </c>
      <c r="O34680" s="151"/>
    </row>
    <row r="34681" spans="11:15" x14ac:dyDescent="0.3">
      <c r="K34681" s="148" t="str">
        <f>IFERROR(VLOOKUP(A34681,DATABARANG!$B$4:$G$20000,5),"")</f>
        <v/>
      </c>
      <c r="L34681" s="149" t="str">
        <f t="shared" si="1094"/>
        <v/>
      </c>
      <c r="M34681" s="158" t="str">
        <f t="shared" si="1095"/>
        <v/>
      </c>
      <c r="O34681" s="151"/>
    </row>
    <row r="34682" spans="11:15" x14ac:dyDescent="0.3">
      <c r="K34682" s="148" t="str">
        <f>IFERROR(VLOOKUP(A34682,DATABARANG!$B$4:$G$20000,5),"")</f>
        <v/>
      </c>
      <c r="L34682" s="149" t="str">
        <f t="shared" si="1094"/>
        <v/>
      </c>
      <c r="M34682" s="158" t="str">
        <f t="shared" si="1095"/>
        <v/>
      </c>
      <c r="O34682" s="151"/>
    </row>
    <row r="34683" spans="11:15" x14ac:dyDescent="0.3">
      <c r="K34683" s="148" t="str">
        <f>IFERROR(VLOOKUP(A34683,DATABARANG!$B$4:$G$20000,5),"")</f>
        <v/>
      </c>
      <c r="L34683" s="149" t="str">
        <f t="shared" si="1094"/>
        <v/>
      </c>
      <c r="M34683" s="158" t="str">
        <f t="shared" si="1095"/>
        <v/>
      </c>
      <c r="O34683" s="151"/>
    </row>
    <row r="34684" spans="11:15" x14ac:dyDescent="0.3">
      <c r="K34684" s="148" t="str">
        <f>IFERROR(VLOOKUP(A34684,DATABARANG!$B$4:$G$20000,5),"")</f>
        <v/>
      </c>
      <c r="L34684" s="149" t="str">
        <f t="shared" si="1094"/>
        <v/>
      </c>
      <c r="M34684" s="158" t="str">
        <f t="shared" si="1095"/>
        <v/>
      </c>
      <c r="O34684" s="151"/>
    </row>
    <row r="34685" spans="11:15" x14ac:dyDescent="0.3">
      <c r="K34685" s="148" t="str">
        <f>IFERROR(VLOOKUP(A34685,DATABARANG!$B$4:$G$20000,5),"")</f>
        <v/>
      </c>
      <c r="L34685" s="149" t="str">
        <f t="shared" si="1094"/>
        <v/>
      </c>
      <c r="M34685" s="158" t="str">
        <f t="shared" si="1095"/>
        <v/>
      </c>
      <c r="O34685" s="151"/>
    </row>
    <row r="34686" spans="11:15" x14ac:dyDescent="0.3">
      <c r="K34686" s="148" t="str">
        <f>IFERROR(VLOOKUP(A34686,DATABARANG!$B$4:$G$20000,5),"")</f>
        <v/>
      </c>
      <c r="L34686" s="149" t="str">
        <f t="shared" si="1094"/>
        <v/>
      </c>
      <c r="M34686" s="158" t="str">
        <f t="shared" si="1095"/>
        <v/>
      </c>
      <c r="O34686" s="151"/>
    </row>
    <row r="34687" spans="11:15" x14ac:dyDescent="0.3">
      <c r="K34687" s="148" t="str">
        <f>IFERROR(VLOOKUP(A34687,DATABARANG!$B$4:$G$20000,5),"")</f>
        <v/>
      </c>
      <c r="L34687" s="149" t="str">
        <f t="shared" si="1094"/>
        <v/>
      </c>
      <c r="M34687" s="158" t="str">
        <f t="shared" si="1095"/>
        <v/>
      </c>
      <c r="O34687" s="151"/>
    </row>
    <row r="34688" spans="11:15" x14ac:dyDescent="0.3">
      <c r="K34688" s="148" t="str">
        <f>IFERROR(VLOOKUP(A34688,DATABARANG!$B$4:$G$20000,5),"")</f>
        <v/>
      </c>
      <c r="L34688" s="149" t="str">
        <f t="shared" si="1094"/>
        <v/>
      </c>
      <c r="M34688" s="158" t="str">
        <f t="shared" si="1095"/>
        <v/>
      </c>
      <c r="O34688" s="151"/>
    </row>
    <row r="34689" spans="11:15" x14ac:dyDescent="0.3">
      <c r="K34689" s="148" t="str">
        <f>IFERROR(VLOOKUP(A34689,DATABARANG!$B$4:$G$20000,5),"")</f>
        <v/>
      </c>
      <c r="L34689" s="149" t="str">
        <f t="shared" si="1094"/>
        <v/>
      </c>
      <c r="M34689" s="158" t="str">
        <f t="shared" si="1095"/>
        <v/>
      </c>
      <c r="O34689" s="151"/>
    </row>
    <row r="34690" spans="11:15" x14ac:dyDescent="0.3">
      <c r="K34690" s="148" t="str">
        <f>IFERROR(VLOOKUP(A34690,DATABARANG!$B$4:$G$20000,5),"")</f>
        <v/>
      </c>
      <c r="L34690" s="149" t="str">
        <f t="shared" si="1094"/>
        <v/>
      </c>
      <c r="M34690" s="158" t="str">
        <f t="shared" si="1095"/>
        <v/>
      </c>
      <c r="O34690" s="151"/>
    </row>
    <row r="34691" spans="11:15" x14ac:dyDescent="0.3">
      <c r="K34691" s="148" t="str">
        <f>IFERROR(VLOOKUP(A34691,DATABARANG!$B$4:$G$20000,5),"")</f>
        <v/>
      </c>
      <c r="L34691" s="149" t="str">
        <f t="shared" si="1094"/>
        <v/>
      </c>
      <c r="M34691" s="158" t="str">
        <f t="shared" si="1095"/>
        <v/>
      </c>
      <c r="O34691" s="151"/>
    </row>
    <row r="34692" spans="11:15" x14ac:dyDescent="0.3">
      <c r="K34692" s="148" t="str">
        <f>IFERROR(VLOOKUP(A34692,DATABARANG!$B$4:$G$20000,5),"")</f>
        <v/>
      </c>
      <c r="L34692" s="149" t="str">
        <f t="shared" si="1094"/>
        <v/>
      </c>
      <c r="M34692" s="158" t="str">
        <f t="shared" si="1095"/>
        <v/>
      </c>
      <c r="O34692" s="151"/>
    </row>
    <row r="34693" spans="11:15" x14ac:dyDescent="0.3">
      <c r="K34693" s="148" t="str">
        <f>IFERROR(VLOOKUP(A34693,DATABARANG!$B$4:$G$20000,5),"")</f>
        <v/>
      </c>
      <c r="L34693" s="149" t="str">
        <f t="shared" si="1094"/>
        <v/>
      </c>
      <c r="M34693" s="158" t="str">
        <f t="shared" si="1095"/>
        <v/>
      </c>
      <c r="O34693" s="151"/>
    </row>
    <row r="34694" spans="11:15" x14ac:dyDescent="0.3">
      <c r="K34694" s="148" t="str">
        <f>IFERROR(VLOOKUP(A34694,DATABARANG!$B$4:$G$20000,5),"")</f>
        <v/>
      </c>
      <c r="L34694" s="149" t="str">
        <f t="shared" ref="L34694:L34757" si="1096">IFERROR((E34694-K34694)*G34694,"")</f>
        <v/>
      </c>
      <c r="M34694" s="158" t="str">
        <f t="shared" ref="M34694:M34757" si="1097">IF(B34694="","",TEXT(B34694,"DD-MMM"))</f>
        <v/>
      </c>
      <c r="O34694" s="151"/>
    </row>
    <row r="34695" spans="11:15" x14ac:dyDescent="0.3">
      <c r="K34695" s="148" t="str">
        <f>IFERROR(VLOOKUP(A34695,DATABARANG!$B$4:$G$20000,5),"")</f>
        <v/>
      </c>
      <c r="L34695" s="149" t="str">
        <f t="shared" si="1096"/>
        <v/>
      </c>
      <c r="M34695" s="158" t="str">
        <f t="shared" si="1097"/>
        <v/>
      </c>
      <c r="O34695" s="151"/>
    </row>
    <row r="34696" spans="11:15" x14ac:dyDescent="0.3">
      <c r="K34696" s="148" t="str">
        <f>IFERROR(VLOOKUP(A34696,DATABARANG!$B$4:$G$20000,5),"")</f>
        <v/>
      </c>
      <c r="L34696" s="149" t="str">
        <f t="shared" si="1096"/>
        <v/>
      </c>
      <c r="M34696" s="158" t="str">
        <f t="shared" si="1097"/>
        <v/>
      </c>
      <c r="O34696" s="151"/>
    </row>
    <row r="34697" spans="11:15" x14ac:dyDescent="0.3">
      <c r="K34697" s="148" t="str">
        <f>IFERROR(VLOOKUP(A34697,DATABARANG!$B$4:$G$20000,5),"")</f>
        <v/>
      </c>
      <c r="L34697" s="149" t="str">
        <f t="shared" si="1096"/>
        <v/>
      </c>
      <c r="M34697" s="158" t="str">
        <f t="shared" si="1097"/>
        <v/>
      </c>
      <c r="O34697" s="151"/>
    </row>
    <row r="34698" spans="11:15" x14ac:dyDescent="0.3">
      <c r="K34698" s="148" t="str">
        <f>IFERROR(VLOOKUP(A34698,DATABARANG!$B$4:$G$20000,5),"")</f>
        <v/>
      </c>
      <c r="L34698" s="149" t="str">
        <f t="shared" si="1096"/>
        <v/>
      </c>
      <c r="M34698" s="158" t="str">
        <f t="shared" si="1097"/>
        <v/>
      </c>
      <c r="O34698" s="151"/>
    </row>
    <row r="34699" spans="11:15" x14ac:dyDescent="0.3">
      <c r="K34699" s="148" t="str">
        <f>IFERROR(VLOOKUP(A34699,DATABARANG!$B$4:$G$20000,5),"")</f>
        <v/>
      </c>
      <c r="L34699" s="149" t="str">
        <f t="shared" si="1096"/>
        <v/>
      </c>
      <c r="M34699" s="158" t="str">
        <f t="shared" si="1097"/>
        <v/>
      </c>
      <c r="O34699" s="151"/>
    </row>
    <row r="34700" spans="11:15" x14ac:dyDescent="0.3">
      <c r="K34700" s="148" t="str">
        <f>IFERROR(VLOOKUP(A34700,DATABARANG!$B$4:$G$20000,5),"")</f>
        <v/>
      </c>
      <c r="L34700" s="149" t="str">
        <f t="shared" si="1096"/>
        <v/>
      </c>
      <c r="M34700" s="158" t="str">
        <f t="shared" si="1097"/>
        <v/>
      </c>
      <c r="O34700" s="151"/>
    </row>
    <row r="34701" spans="11:15" x14ac:dyDescent="0.3">
      <c r="K34701" s="148" t="str">
        <f>IFERROR(VLOOKUP(A34701,DATABARANG!$B$4:$G$20000,5),"")</f>
        <v/>
      </c>
      <c r="L34701" s="149" t="str">
        <f t="shared" si="1096"/>
        <v/>
      </c>
      <c r="M34701" s="158" t="str">
        <f t="shared" si="1097"/>
        <v/>
      </c>
      <c r="O34701" s="151"/>
    </row>
    <row r="34702" spans="11:15" x14ac:dyDescent="0.3">
      <c r="K34702" s="148" t="str">
        <f>IFERROR(VLOOKUP(A34702,DATABARANG!$B$4:$G$20000,5),"")</f>
        <v/>
      </c>
      <c r="L34702" s="149" t="str">
        <f t="shared" si="1096"/>
        <v/>
      </c>
      <c r="M34702" s="158" t="str">
        <f t="shared" si="1097"/>
        <v/>
      </c>
      <c r="O34702" s="151"/>
    </row>
    <row r="34703" spans="11:15" x14ac:dyDescent="0.3">
      <c r="K34703" s="148" t="str">
        <f>IFERROR(VLOOKUP(A34703,DATABARANG!$B$4:$G$20000,5),"")</f>
        <v/>
      </c>
      <c r="L34703" s="149" t="str">
        <f t="shared" si="1096"/>
        <v/>
      </c>
      <c r="M34703" s="158" t="str">
        <f t="shared" si="1097"/>
        <v/>
      </c>
      <c r="O34703" s="151"/>
    </row>
    <row r="34704" spans="11:15" x14ac:dyDescent="0.3">
      <c r="K34704" s="148" t="str">
        <f>IFERROR(VLOOKUP(A34704,DATABARANG!$B$4:$G$20000,5),"")</f>
        <v/>
      </c>
      <c r="L34704" s="149" t="str">
        <f t="shared" si="1096"/>
        <v/>
      </c>
      <c r="M34704" s="158" t="str">
        <f t="shared" si="1097"/>
        <v/>
      </c>
      <c r="O34704" s="151"/>
    </row>
    <row r="34705" spans="11:15" x14ac:dyDescent="0.3">
      <c r="K34705" s="148" t="str">
        <f>IFERROR(VLOOKUP(A34705,DATABARANG!$B$4:$G$20000,5),"")</f>
        <v/>
      </c>
      <c r="L34705" s="149" t="str">
        <f t="shared" si="1096"/>
        <v/>
      </c>
      <c r="M34705" s="158" t="str">
        <f t="shared" si="1097"/>
        <v/>
      </c>
      <c r="O34705" s="151"/>
    </row>
    <row r="34706" spans="11:15" x14ac:dyDescent="0.3">
      <c r="K34706" s="148" t="str">
        <f>IFERROR(VLOOKUP(A34706,DATABARANG!$B$4:$G$20000,5),"")</f>
        <v/>
      </c>
      <c r="L34706" s="149" t="str">
        <f t="shared" si="1096"/>
        <v/>
      </c>
      <c r="M34706" s="158" t="str">
        <f t="shared" si="1097"/>
        <v/>
      </c>
      <c r="O34706" s="151"/>
    </row>
    <row r="34707" spans="11:15" x14ac:dyDescent="0.3">
      <c r="K34707" s="148" t="str">
        <f>IFERROR(VLOOKUP(A34707,DATABARANG!$B$4:$G$20000,5),"")</f>
        <v/>
      </c>
      <c r="L34707" s="149" t="str">
        <f t="shared" si="1096"/>
        <v/>
      </c>
      <c r="M34707" s="158" t="str">
        <f t="shared" si="1097"/>
        <v/>
      </c>
      <c r="O34707" s="151"/>
    </row>
    <row r="34708" spans="11:15" x14ac:dyDescent="0.3">
      <c r="K34708" s="148" t="str">
        <f>IFERROR(VLOOKUP(A34708,DATABARANG!$B$4:$G$20000,5),"")</f>
        <v/>
      </c>
      <c r="L34708" s="149" t="str">
        <f t="shared" si="1096"/>
        <v/>
      </c>
      <c r="M34708" s="158" t="str">
        <f t="shared" si="1097"/>
        <v/>
      </c>
      <c r="O34708" s="151"/>
    </row>
    <row r="34709" spans="11:15" x14ac:dyDescent="0.3">
      <c r="K34709" s="148" t="str">
        <f>IFERROR(VLOOKUP(A34709,DATABARANG!$B$4:$G$20000,5),"")</f>
        <v/>
      </c>
      <c r="L34709" s="149" t="str">
        <f t="shared" si="1096"/>
        <v/>
      </c>
      <c r="M34709" s="158" t="str">
        <f t="shared" si="1097"/>
        <v/>
      </c>
      <c r="O34709" s="151"/>
    </row>
    <row r="34710" spans="11:15" x14ac:dyDescent="0.3">
      <c r="K34710" s="148" t="str">
        <f>IFERROR(VLOOKUP(A34710,DATABARANG!$B$4:$G$20000,5),"")</f>
        <v/>
      </c>
      <c r="L34710" s="149" t="str">
        <f t="shared" si="1096"/>
        <v/>
      </c>
      <c r="M34710" s="158" t="str">
        <f t="shared" si="1097"/>
        <v/>
      </c>
      <c r="O34710" s="151"/>
    </row>
    <row r="34711" spans="11:15" x14ac:dyDescent="0.3">
      <c r="K34711" s="148" t="str">
        <f>IFERROR(VLOOKUP(A34711,DATABARANG!$B$4:$G$20000,5),"")</f>
        <v/>
      </c>
      <c r="L34711" s="149" t="str">
        <f t="shared" si="1096"/>
        <v/>
      </c>
      <c r="M34711" s="158" t="str">
        <f t="shared" si="1097"/>
        <v/>
      </c>
      <c r="O34711" s="151"/>
    </row>
    <row r="34712" spans="11:15" x14ac:dyDescent="0.3">
      <c r="K34712" s="148" t="str">
        <f>IFERROR(VLOOKUP(A34712,DATABARANG!$B$4:$G$20000,5),"")</f>
        <v/>
      </c>
      <c r="L34712" s="149" t="str">
        <f t="shared" si="1096"/>
        <v/>
      </c>
      <c r="M34712" s="158" t="str">
        <f t="shared" si="1097"/>
        <v/>
      </c>
      <c r="O34712" s="151"/>
    </row>
    <row r="34713" spans="11:15" x14ac:dyDescent="0.3">
      <c r="K34713" s="148" t="str">
        <f>IFERROR(VLOOKUP(A34713,DATABARANG!$B$4:$G$20000,5),"")</f>
        <v/>
      </c>
      <c r="L34713" s="149" t="str">
        <f t="shared" si="1096"/>
        <v/>
      </c>
      <c r="M34713" s="158" t="str">
        <f t="shared" si="1097"/>
        <v/>
      </c>
      <c r="O34713" s="151"/>
    </row>
    <row r="34714" spans="11:15" x14ac:dyDescent="0.3">
      <c r="K34714" s="148" t="str">
        <f>IFERROR(VLOOKUP(A34714,DATABARANG!$B$4:$G$20000,5),"")</f>
        <v/>
      </c>
      <c r="L34714" s="149" t="str">
        <f t="shared" si="1096"/>
        <v/>
      </c>
      <c r="M34714" s="158" t="str">
        <f t="shared" si="1097"/>
        <v/>
      </c>
      <c r="O34714" s="151"/>
    </row>
    <row r="34715" spans="11:15" x14ac:dyDescent="0.3">
      <c r="K34715" s="148" t="str">
        <f>IFERROR(VLOOKUP(A34715,DATABARANG!$B$4:$G$20000,5),"")</f>
        <v/>
      </c>
      <c r="L34715" s="149" t="str">
        <f t="shared" si="1096"/>
        <v/>
      </c>
      <c r="M34715" s="158" t="str">
        <f t="shared" si="1097"/>
        <v/>
      </c>
      <c r="O34715" s="151"/>
    </row>
    <row r="34716" spans="11:15" x14ac:dyDescent="0.3">
      <c r="K34716" s="148" t="str">
        <f>IFERROR(VLOOKUP(A34716,DATABARANG!$B$4:$G$20000,5),"")</f>
        <v/>
      </c>
      <c r="L34716" s="149" t="str">
        <f t="shared" si="1096"/>
        <v/>
      </c>
      <c r="M34716" s="158" t="str">
        <f t="shared" si="1097"/>
        <v/>
      </c>
      <c r="O34716" s="151"/>
    </row>
    <row r="34717" spans="11:15" x14ac:dyDescent="0.3">
      <c r="K34717" s="148" t="str">
        <f>IFERROR(VLOOKUP(A34717,DATABARANG!$B$4:$G$20000,5),"")</f>
        <v/>
      </c>
      <c r="L34717" s="149" t="str">
        <f t="shared" si="1096"/>
        <v/>
      </c>
      <c r="M34717" s="158" t="str">
        <f t="shared" si="1097"/>
        <v/>
      </c>
      <c r="O34717" s="151"/>
    </row>
    <row r="34718" spans="11:15" x14ac:dyDescent="0.3">
      <c r="K34718" s="148" t="str">
        <f>IFERROR(VLOOKUP(A34718,DATABARANG!$B$4:$G$20000,5),"")</f>
        <v/>
      </c>
      <c r="L34718" s="149" t="str">
        <f t="shared" si="1096"/>
        <v/>
      </c>
      <c r="M34718" s="158" t="str">
        <f t="shared" si="1097"/>
        <v/>
      </c>
      <c r="O34718" s="151"/>
    </row>
    <row r="34719" spans="11:15" x14ac:dyDescent="0.3">
      <c r="K34719" s="148" t="str">
        <f>IFERROR(VLOOKUP(A34719,DATABARANG!$B$4:$G$20000,5),"")</f>
        <v/>
      </c>
      <c r="L34719" s="149" t="str">
        <f t="shared" si="1096"/>
        <v/>
      </c>
      <c r="M34719" s="158" t="str">
        <f t="shared" si="1097"/>
        <v/>
      </c>
      <c r="O34719" s="151"/>
    </row>
    <row r="34720" spans="11:15" x14ac:dyDescent="0.3">
      <c r="K34720" s="148" t="str">
        <f>IFERROR(VLOOKUP(A34720,DATABARANG!$B$4:$G$20000,5),"")</f>
        <v/>
      </c>
      <c r="L34720" s="149" t="str">
        <f t="shared" si="1096"/>
        <v/>
      </c>
      <c r="M34720" s="158" t="str">
        <f t="shared" si="1097"/>
        <v/>
      </c>
      <c r="O34720" s="151"/>
    </row>
    <row r="34721" spans="11:15" x14ac:dyDescent="0.3">
      <c r="K34721" s="148" t="str">
        <f>IFERROR(VLOOKUP(A34721,DATABARANG!$B$4:$G$20000,5),"")</f>
        <v/>
      </c>
      <c r="L34721" s="149" t="str">
        <f t="shared" si="1096"/>
        <v/>
      </c>
      <c r="M34721" s="158" t="str">
        <f t="shared" si="1097"/>
        <v/>
      </c>
      <c r="O34721" s="151"/>
    </row>
    <row r="34722" spans="11:15" x14ac:dyDescent="0.3">
      <c r="K34722" s="148" t="str">
        <f>IFERROR(VLOOKUP(A34722,DATABARANG!$B$4:$G$20000,5),"")</f>
        <v/>
      </c>
      <c r="L34722" s="149" t="str">
        <f t="shared" si="1096"/>
        <v/>
      </c>
      <c r="M34722" s="158" t="str">
        <f t="shared" si="1097"/>
        <v/>
      </c>
      <c r="O34722" s="151"/>
    </row>
    <row r="34723" spans="11:15" x14ac:dyDescent="0.3">
      <c r="K34723" s="148" t="str">
        <f>IFERROR(VLOOKUP(A34723,DATABARANG!$B$4:$G$20000,5),"")</f>
        <v/>
      </c>
      <c r="L34723" s="149" t="str">
        <f t="shared" si="1096"/>
        <v/>
      </c>
      <c r="M34723" s="158" t="str">
        <f t="shared" si="1097"/>
        <v/>
      </c>
      <c r="O34723" s="151"/>
    </row>
    <row r="34724" spans="11:15" x14ac:dyDescent="0.3">
      <c r="K34724" s="148" t="str">
        <f>IFERROR(VLOOKUP(A34724,DATABARANG!$B$4:$G$20000,5),"")</f>
        <v/>
      </c>
      <c r="L34724" s="149" t="str">
        <f t="shared" si="1096"/>
        <v/>
      </c>
      <c r="M34724" s="158" t="str">
        <f t="shared" si="1097"/>
        <v/>
      </c>
      <c r="O34724" s="151"/>
    </row>
    <row r="34725" spans="11:15" x14ac:dyDescent="0.3">
      <c r="K34725" s="148" t="str">
        <f>IFERROR(VLOOKUP(A34725,DATABARANG!$B$4:$G$20000,5),"")</f>
        <v/>
      </c>
      <c r="L34725" s="149" t="str">
        <f t="shared" si="1096"/>
        <v/>
      </c>
      <c r="M34725" s="158" t="str">
        <f t="shared" si="1097"/>
        <v/>
      </c>
      <c r="O34725" s="151"/>
    </row>
    <row r="34726" spans="11:15" x14ac:dyDescent="0.3">
      <c r="K34726" s="148" t="str">
        <f>IFERROR(VLOOKUP(A34726,DATABARANG!$B$4:$G$20000,5),"")</f>
        <v/>
      </c>
      <c r="L34726" s="149" t="str">
        <f t="shared" si="1096"/>
        <v/>
      </c>
      <c r="M34726" s="158" t="str">
        <f t="shared" si="1097"/>
        <v/>
      </c>
      <c r="O34726" s="151"/>
    </row>
    <row r="34727" spans="11:15" x14ac:dyDescent="0.3">
      <c r="K34727" s="148" t="str">
        <f>IFERROR(VLOOKUP(A34727,DATABARANG!$B$4:$G$20000,5),"")</f>
        <v/>
      </c>
      <c r="L34727" s="149" t="str">
        <f t="shared" si="1096"/>
        <v/>
      </c>
      <c r="M34727" s="158" t="str">
        <f t="shared" si="1097"/>
        <v/>
      </c>
      <c r="O34727" s="151"/>
    </row>
    <row r="34728" spans="11:15" x14ac:dyDescent="0.3">
      <c r="K34728" s="148" t="str">
        <f>IFERROR(VLOOKUP(A34728,DATABARANG!$B$4:$G$20000,5),"")</f>
        <v/>
      </c>
      <c r="L34728" s="149" t="str">
        <f t="shared" si="1096"/>
        <v/>
      </c>
      <c r="M34728" s="158" t="str">
        <f t="shared" si="1097"/>
        <v/>
      </c>
      <c r="O34728" s="151"/>
    </row>
    <row r="34729" spans="11:15" x14ac:dyDescent="0.3">
      <c r="K34729" s="148" t="str">
        <f>IFERROR(VLOOKUP(A34729,DATABARANG!$B$4:$G$20000,5),"")</f>
        <v/>
      </c>
      <c r="L34729" s="149" t="str">
        <f t="shared" si="1096"/>
        <v/>
      </c>
      <c r="M34729" s="158" t="str">
        <f t="shared" si="1097"/>
        <v/>
      </c>
      <c r="O34729" s="151"/>
    </row>
    <row r="34730" spans="11:15" x14ac:dyDescent="0.3">
      <c r="K34730" s="148" t="str">
        <f>IFERROR(VLOOKUP(A34730,DATABARANG!$B$4:$G$20000,5),"")</f>
        <v/>
      </c>
      <c r="L34730" s="149" t="str">
        <f t="shared" si="1096"/>
        <v/>
      </c>
      <c r="M34730" s="158" t="str">
        <f t="shared" si="1097"/>
        <v/>
      </c>
      <c r="O34730" s="151"/>
    </row>
    <row r="34731" spans="11:15" x14ac:dyDescent="0.3">
      <c r="K34731" s="148" t="str">
        <f>IFERROR(VLOOKUP(A34731,DATABARANG!$B$4:$G$20000,5),"")</f>
        <v/>
      </c>
      <c r="L34731" s="149" t="str">
        <f t="shared" si="1096"/>
        <v/>
      </c>
      <c r="M34731" s="158" t="str">
        <f t="shared" si="1097"/>
        <v/>
      </c>
      <c r="O34731" s="151"/>
    </row>
    <row r="34732" spans="11:15" x14ac:dyDescent="0.3">
      <c r="K34732" s="148" t="str">
        <f>IFERROR(VLOOKUP(A34732,DATABARANG!$B$4:$G$20000,5),"")</f>
        <v/>
      </c>
      <c r="L34732" s="149" t="str">
        <f t="shared" si="1096"/>
        <v/>
      </c>
      <c r="M34732" s="158" t="str">
        <f t="shared" si="1097"/>
        <v/>
      </c>
      <c r="O34732" s="151"/>
    </row>
    <row r="34733" spans="11:15" x14ac:dyDescent="0.3">
      <c r="K34733" s="148" t="str">
        <f>IFERROR(VLOOKUP(A34733,DATABARANG!$B$4:$G$20000,5),"")</f>
        <v/>
      </c>
      <c r="L34733" s="149" t="str">
        <f t="shared" si="1096"/>
        <v/>
      </c>
      <c r="M34733" s="158" t="str">
        <f t="shared" si="1097"/>
        <v/>
      </c>
      <c r="O34733" s="151"/>
    </row>
    <row r="34734" spans="11:15" x14ac:dyDescent="0.3">
      <c r="K34734" s="148" t="str">
        <f>IFERROR(VLOOKUP(A34734,DATABARANG!$B$4:$G$20000,5),"")</f>
        <v/>
      </c>
      <c r="L34734" s="149" t="str">
        <f t="shared" si="1096"/>
        <v/>
      </c>
      <c r="M34734" s="158" t="str">
        <f t="shared" si="1097"/>
        <v/>
      </c>
      <c r="O34734" s="151"/>
    </row>
    <row r="34735" spans="11:15" x14ac:dyDescent="0.3">
      <c r="K34735" s="148" t="str">
        <f>IFERROR(VLOOKUP(A34735,DATABARANG!$B$4:$G$20000,5),"")</f>
        <v/>
      </c>
      <c r="L34735" s="149" t="str">
        <f t="shared" si="1096"/>
        <v/>
      </c>
      <c r="M34735" s="158" t="str">
        <f t="shared" si="1097"/>
        <v/>
      </c>
      <c r="O34735" s="151"/>
    </row>
    <row r="34736" spans="11:15" x14ac:dyDescent="0.3">
      <c r="K34736" s="148" t="str">
        <f>IFERROR(VLOOKUP(A34736,DATABARANG!$B$4:$G$20000,5),"")</f>
        <v/>
      </c>
      <c r="L34736" s="149" t="str">
        <f t="shared" si="1096"/>
        <v/>
      </c>
      <c r="M34736" s="158" t="str">
        <f t="shared" si="1097"/>
        <v/>
      </c>
      <c r="O34736" s="151"/>
    </row>
    <row r="34737" spans="11:15" x14ac:dyDescent="0.3">
      <c r="K34737" s="148" t="str">
        <f>IFERROR(VLOOKUP(A34737,DATABARANG!$B$4:$G$20000,5),"")</f>
        <v/>
      </c>
      <c r="L34737" s="149" t="str">
        <f t="shared" si="1096"/>
        <v/>
      </c>
      <c r="M34737" s="158" t="str">
        <f t="shared" si="1097"/>
        <v/>
      </c>
      <c r="O34737" s="151"/>
    </row>
    <row r="34738" spans="11:15" x14ac:dyDescent="0.3">
      <c r="K34738" s="148" t="str">
        <f>IFERROR(VLOOKUP(A34738,DATABARANG!$B$4:$G$20000,5),"")</f>
        <v/>
      </c>
      <c r="L34738" s="149" t="str">
        <f t="shared" si="1096"/>
        <v/>
      </c>
      <c r="M34738" s="158" t="str">
        <f t="shared" si="1097"/>
        <v/>
      </c>
      <c r="O34738" s="151"/>
    </row>
    <row r="34739" spans="11:15" x14ac:dyDescent="0.3">
      <c r="K34739" s="148" t="str">
        <f>IFERROR(VLOOKUP(A34739,DATABARANG!$B$4:$G$20000,5),"")</f>
        <v/>
      </c>
      <c r="L34739" s="149" t="str">
        <f t="shared" si="1096"/>
        <v/>
      </c>
      <c r="M34739" s="158" t="str">
        <f t="shared" si="1097"/>
        <v/>
      </c>
      <c r="O34739" s="151"/>
    </row>
    <row r="34740" spans="11:15" x14ac:dyDescent="0.3">
      <c r="K34740" s="148" t="str">
        <f>IFERROR(VLOOKUP(A34740,DATABARANG!$B$4:$G$20000,5),"")</f>
        <v/>
      </c>
      <c r="L34740" s="149" t="str">
        <f t="shared" si="1096"/>
        <v/>
      </c>
      <c r="M34740" s="158" t="str">
        <f t="shared" si="1097"/>
        <v/>
      </c>
      <c r="O34740" s="151"/>
    </row>
    <row r="34741" spans="11:15" x14ac:dyDescent="0.3">
      <c r="K34741" s="148" t="str">
        <f>IFERROR(VLOOKUP(A34741,DATABARANG!$B$4:$G$20000,5),"")</f>
        <v/>
      </c>
      <c r="L34741" s="149" t="str">
        <f t="shared" si="1096"/>
        <v/>
      </c>
      <c r="M34741" s="158" t="str">
        <f t="shared" si="1097"/>
        <v/>
      </c>
      <c r="O34741" s="151"/>
    </row>
    <row r="34742" spans="11:15" x14ac:dyDescent="0.3">
      <c r="K34742" s="148" t="str">
        <f>IFERROR(VLOOKUP(A34742,DATABARANG!$B$4:$G$20000,5),"")</f>
        <v/>
      </c>
      <c r="L34742" s="149" t="str">
        <f t="shared" si="1096"/>
        <v/>
      </c>
      <c r="M34742" s="158" t="str">
        <f t="shared" si="1097"/>
        <v/>
      </c>
      <c r="O34742" s="151"/>
    </row>
    <row r="34743" spans="11:15" x14ac:dyDescent="0.3">
      <c r="K34743" s="148" t="str">
        <f>IFERROR(VLOOKUP(A34743,DATABARANG!$B$4:$G$20000,5),"")</f>
        <v/>
      </c>
      <c r="L34743" s="149" t="str">
        <f t="shared" si="1096"/>
        <v/>
      </c>
      <c r="M34743" s="158" t="str">
        <f t="shared" si="1097"/>
        <v/>
      </c>
      <c r="O34743" s="151"/>
    </row>
    <row r="34744" spans="11:15" x14ac:dyDescent="0.3">
      <c r="K34744" s="148" t="str">
        <f>IFERROR(VLOOKUP(A34744,DATABARANG!$B$4:$G$20000,5),"")</f>
        <v/>
      </c>
      <c r="L34744" s="149" t="str">
        <f t="shared" si="1096"/>
        <v/>
      </c>
      <c r="M34744" s="158" t="str">
        <f t="shared" si="1097"/>
        <v/>
      </c>
      <c r="O34744" s="151"/>
    </row>
    <row r="34745" spans="11:15" x14ac:dyDescent="0.3">
      <c r="K34745" s="148" t="str">
        <f>IFERROR(VLOOKUP(A34745,DATABARANG!$B$4:$G$20000,5),"")</f>
        <v/>
      </c>
      <c r="L34745" s="149" t="str">
        <f t="shared" si="1096"/>
        <v/>
      </c>
      <c r="M34745" s="158" t="str">
        <f t="shared" si="1097"/>
        <v/>
      </c>
      <c r="O34745" s="151"/>
    </row>
    <row r="34746" spans="11:15" x14ac:dyDescent="0.3">
      <c r="K34746" s="148" t="str">
        <f>IFERROR(VLOOKUP(A34746,DATABARANG!$B$4:$G$20000,5),"")</f>
        <v/>
      </c>
      <c r="L34746" s="149" t="str">
        <f t="shared" si="1096"/>
        <v/>
      </c>
      <c r="M34746" s="158" t="str">
        <f t="shared" si="1097"/>
        <v/>
      </c>
      <c r="O34746" s="151"/>
    </row>
    <row r="34747" spans="11:15" x14ac:dyDescent="0.3">
      <c r="K34747" s="148" t="str">
        <f>IFERROR(VLOOKUP(A34747,DATABARANG!$B$4:$G$20000,5),"")</f>
        <v/>
      </c>
      <c r="L34747" s="149" t="str">
        <f t="shared" si="1096"/>
        <v/>
      </c>
      <c r="M34747" s="158" t="str">
        <f t="shared" si="1097"/>
        <v/>
      </c>
      <c r="O34747" s="151"/>
    </row>
    <row r="34748" spans="11:15" x14ac:dyDescent="0.3">
      <c r="K34748" s="148" t="str">
        <f>IFERROR(VLOOKUP(A34748,DATABARANG!$B$4:$G$20000,5),"")</f>
        <v/>
      </c>
      <c r="L34748" s="149" t="str">
        <f t="shared" si="1096"/>
        <v/>
      </c>
      <c r="M34748" s="158" t="str">
        <f t="shared" si="1097"/>
        <v/>
      </c>
      <c r="O34748" s="151"/>
    </row>
    <row r="34749" spans="11:15" x14ac:dyDescent="0.3">
      <c r="K34749" s="148" t="str">
        <f>IFERROR(VLOOKUP(A34749,DATABARANG!$B$4:$G$20000,5),"")</f>
        <v/>
      </c>
      <c r="L34749" s="149" t="str">
        <f t="shared" si="1096"/>
        <v/>
      </c>
      <c r="M34749" s="158" t="str">
        <f t="shared" si="1097"/>
        <v/>
      </c>
      <c r="O34749" s="151"/>
    </row>
    <row r="34750" spans="11:15" x14ac:dyDescent="0.3">
      <c r="K34750" s="148" t="str">
        <f>IFERROR(VLOOKUP(A34750,DATABARANG!$B$4:$G$20000,5),"")</f>
        <v/>
      </c>
      <c r="L34750" s="149" t="str">
        <f t="shared" si="1096"/>
        <v/>
      </c>
      <c r="M34750" s="158" t="str">
        <f t="shared" si="1097"/>
        <v/>
      </c>
      <c r="O34750" s="151"/>
    </row>
    <row r="34751" spans="11:15" x14ac:dyDescent="0.3">
      <c r="K34751" s="148" t="str">
        <f>IFERROR(VLOOKUP(A34751,DATABARANG!$B$4:$G$20000,5),"")</f>
        <v/>
      </c>
      <c r="L34751" s="149" t="str">
        <f t="shared" si="1096"/>
        <v/>
      </c>
      <c r="M34751" s="158" t="str">
        <f t="shared" si="1097"/>
        <v/>
      </c>
      <c r="O34751" s="151"/>
    </row>
    <row r="34752" spans="11:15" x14ac:dyDescent="0.3">
      <c r="K34752" s="148" t="str">
        <f>IFERROR(VLOOKUP(A34752,DATABARANG!$B$4:$G$20000,5),"")</f>
        <v/>
      </c>
      <c r="L34752" s="149" t="str">
        <f t="shared" si="1096"/>
        <v/>
      </c>
      <c r="M34752" s="158" t="str">
        <f t="shared" si="1097"/>
        <v/>
      </c>
      <c r="O34752" s="151"/>
    </row>
    <row r="34753" spans="11:15" x14ac:dyDescent="0.3">
      <c r="K34753" s="148" t="str">
        <f>IFERROR(VLOOKUP(A34753,DATABARANG!$B$4:$G$20000,5),"")</f>
        <v/>
      </c>
      <c r="L34753" s="149" t="str">
        <f t="shared" si="1096"/>
        <v/>
      </c>
      <c r="M34753" s="158" t="str">
        <f t="shared" si="1097"/>
        <v/>
      </c>
      <c r="O34753" s="151"/>
    </row>
    <row r="34754" spans="11:15" x14ac:dyDescent="0.3">
      <c r="K34754" s="148" t="str">
        <f>IFERROR(VLOOKUP(A34754,DATABARANG!$B$4:$G$20000,5),"")</f>
        <v/>
      </c>
      <c r="L34754" s="149" t="str">
        <f t="shared" si="1096"/>
        <v/>
      </c>
      <c r="M34754" s="158" t="str">
        <f t="shared" si="1097"/>
        <v/>
      </c>
      <c r="O34754" s="151"/>
    </row>
    <row r="34755" spans="11:15" x14ac:dyDescent="0.3">
      <c r="K34755" s="148" t="str">
        <f>IFERROR(VLOOKUP(A34755,DATABARANG!$B$4:$G$20000,5),"")</f>
        <v/>
      </c>
      <c r="L34755" s="149" t="str">
        <f t="shared" si="1096"/>
        <v/>
      </c>
      <c r="M34755" s="158" t="str">
        <f t="shared" si="1097"/>
        <v/>
      </c>
      <c r="O34755" s="151"/>
    </row>
    <row r="34756" spans="11:15" x14ac:dyDescent="0.3">
      <c r="K34756" s="148" t="str">
        <f>IFERROR(VLOOKUP(A34756,DATABARANG!$B$4:$G$20000,5),"")</f>
        <v/>
      </c>
      <c r="L34756" s="149" t="str">
        <f t="shared" si="1096"/>
        <v/>
      </c>
      <c r="M34756" s="158" t="str">
        <f t="shared" si="1097"/>
        <v/>
      </c>
      <c r="O34756" s="151"/>
    </row>
    <row r="34757" spans="11:15" x14ac:dyDescent="0.3">
      <c r="K34757" s="148" t="str">
        <f>IFERROR(VLOOKUP(A34757,DATABARANG!$B$4:$G$20000,5),"")</f>
        <v/>
      </c>
      <c r="L34757" s="149" t="str">
        <f t="shared" si="1096"/>
        <v/>
      </c>
      <c r="M34757" s="158" t="str">
        <f t="shared" si="1097"/>
        <v/>
      </c>
      <c r="O34757" s="151"/>
    </row>
    <row r="34758" spans="11:15" x14ac:dyDescent="0.3">
      <c r="K34758" s="148" t="str">
        <f>IFERROR(VLOOKUP(A34758,DATABARANG!$B$4:$G$20000,5),"")</f>
        <v/>
      </c>
      <c r="L34758" s="149" t="str">
        <f t="shared" ref="L34758:L34821" si="1098">IFERROR((E34758-K34758)*G34758,"")</f>
        <v/>
      </c>
      <c r="M34758" s="158" t="str">
        <f t="shared" ref="M34758:M34821" si="1099">IF(B34758="","",TEXT(B34758,"DD-MMM"))</f>
        <v/>
      </c>
      <c r="O34758" s="151"/>
    </row>
    <row r="34759" spans="11:15" x14ac:dyDescent="0.3">
      <c r="K34759" s="148" t="str">
        <f>IFERROR(VLOOKUP(A34759,DATABARANG!$B$4:$G$20000,5),"")</f>
        <v/>
      </c>
      <c r="L34759" s="149" t="str">
        <f t="shared" si="1098"/>
        <v/>
      </c>
      <c r="M34759" s="158" t="str">
        <f t="shared" si="1099"/>
        <v/>
      </c>
      <c r="O34759" s="151"/>
    </row>
    <row r="34760" spans="11:15" x14ac:dyDescent="0.3">
      <c r="K34760" s="148" t="str">
        <f>IFERROR(VLOOKUP(A34760,DATABARANG!$B$4:$G$20000,5),"")</f>
        <v/>
      </c>
      <c r="L34760" s="149" t="str">
        <f t="shared" si="1098"/>
        <v/>
      </c>
      <c r="M34760" s="158" t="str">
        <f t="shared" si="1099"/>
        <v/>
      </c>
      <c r="O34760" s="151"/>
    </row>
    <row r="34761" spans="11:15" x14ac:dyDescent="0.3">
      <c r="K34761" s="148" t="str">
        <f>IFERROR(VLOOKUP(A34761,DATABARANG!$B$4:$G$20000,5),"")</f>
        <v/>
      </c>
      <c r="L34761" s="149" t="str">
        <f t="shared" si="1098"/>
        <v/>
      </c>
      <c r="M34761" s="158" t="str">
        <f t="shared" si="1099"/>
        <v/>
      </c>
      <c r="O34761" s="151"/>
    </row>
    <row r="34762" spans="11:15" x14ac:dyDescent="0.3">
      <c r="K34762" s="148" t="str">
        <f>IFERROR(VLOOKUP(A34762,DATABARANG!$B$4:$G$20000,5),"")</f>
        <v/>
      </c>
      <c r="L34762" s="149" t="str">
        <f t="shared" si="1098"/>
        <v/>
      </c>
      <c r="M34762" s="158" t="str">
        <f t="shared" si="1099"/>
        <v/>
      </c>
      <c r="O34762" s="151"/>
    </row>
    <row r="34763" spans="11:15" x14ac:dyDescent="0.3">
      <c r="K34763" s="148" t="str">
        <f>IFERROR(VLOOKUP(A34763,DATABARANG!$B$4:$G$20000,5),"")</f>
        <v/>
      </c>
      <c r="L34763" s="149" t="str">
        <f t="shared" si="1098"/>
        <v/>
      </c>
      <c r="M34763" s="158" t="str">
        <f t="shared" si="1099"/>
        <v/>
      </c>
      <c r="O34763" s="151"/>
    </row>
    <row r="34764" spans="11:15" x14ac:dyDescent="0.3">
      <c r="K34764" s="148" t="str">
        <f>IFERROR(VLOOKUP(A34764,DATABARANG!$B$4:$G$20000,5),"")</f>
        <v/>
      </c>
      <c r="L34764" s="149" t="str">
        <f t="shared" si="1098"/>
        <v/>
      </c>
      <c r="M34764" s="158" t="str">
        <f t="shared" si="1099"/>
        <v/>
      </c>
      <c r="O34764" s="151"/>
    </row>
    <row r="34765" spans="11:15" x14ac:dyDescent="0.3">
      <c r="K34765" s="148" t="str">
        <f>IFERROR(VLOOKUP(A34765,DATABARANG!$B$4:$G$20000,5),"")</f>
        <v/>
      </c>
      <c r="L34765" s="149" t="str">
        <f t="shared" si="1098"/>
        <v/>
      </c>
      <c r="M34765" s="158" t="str">
        <f t="shared" si="1099"/>
        <v/>
      </c>
      <c r="O34765" s="151"/>
    </row>
    <row r="34766" spans="11:15" x14ac:dyDescent="0.3">
      <c r="K34766" s="148" t="str">
        <f>IFERROR(VLOOKUP(A34766,DATABARANG!$B$4:$G$20000,5),"")</f>
        <v/>
      </c>
      <c r="L34766" s="149" t="str">
        <f t="shared" si="1098"/>
        <v/>
      </c>
      <c r="M34766" s="158" t="str">
        <f t="shared" si="1099"/>
        <v/>
      </c>
      <c r="O34766" s="151"/>
    </row>
    <row r="34767" spans="11:15" x14ac:dyDescent="0.3">
      <c r="K34767" s="148" t="str">
        <f>IFERROR(VLOOKUP(A34767,DATABARANG!$B$4:$G$20000,5),"")</f>
        <v/>
      </c>
      <c r="L34767" s="149" t="str">
        <f t="shared" si="1098"/>
        <v/>
      </c>
      <c r="M34767" s="158" t="str">
        <f t="shared" si="1099"/>
        <v/>
      </c>
      <c r="O34767" s="151"/>
    </row>
    <row r="34768" spans="11:15" x14ac:dyDescent="0.3">
      <c r="K34768" s="148" t="str">
        <f>IFERROR(VLOOKUP(A34768,DATABARANG!$B$4:$G$20000,5),"")</f>
        <v/>
      </c>
      <c r="L34768" s="149" t="str">
        <f t="shared" si="1098"/>
        <v/>
      </c>
      <c r="M34768" s="158" t="str">
        <f t="shared" si="1099"/>
        <v/>
      </c>
      <c r="O34768" s="151"/>
    </row>
    <row r="34769" spans="11:15" x14ac:dyDescent="0.3">
      <c r="K34769" s="148" t="str">
        <f>IFERROR(VLOOKUP(A34769,DATABARANG!$B$4:$G$20000,5),"")</f>
        <v/>
      </c>
      <c r="L34769" s="149" t="str">
        <f t="shared" si="1098"/>
        <v/>
      </c>
      <c r="M34769" s="158" t="str">
        <f t="shared" si="1099"/>
        <v/>
      </c>
      <c r="O34769" s="151"/>
    </row>
    <row r="34770" spans="11:15" x14ac:dyDescent="0.3">
      <c r="K34770" s="148" t="str">
        <f>IFERROR(VLOOKUP(A34770,DATABARANG!$B$4:$G$20000,5),"")</f>
        <v/>
      </c>
      <c r="L34770" s="149" t="str">
        <f t="shared" si="1098"/>
        <v/>
      </c>
      <c r="M34770" s="158" t="str">
        <f t="shared" si="1099"/>
        <v/>
      </c>
      <c r="O34770" s="151"/>
    </row>
    <row r="34771" spans="11:15" x14ac:dyDescent="0.3">
      <c r="K34771" s="148" t="str">
        <f>IFERROR(VLOOKUP(A34771,DATABARANG!$B$4:$G$20000,5),"")</f>
        <v/>
      </c>
      <c r="L34771" s="149" t="str">
        <f t="shared" si="1098"/>
        <v/>
      </c>
      <c r="M34771" s="158" t="str">
        <f t="shared" si="1099"/>
        <v/>
      </c>
      <c r="O34771" s="151"/>
    </row>
    <row r="34772" spans="11:15" x14ac:dyDescent="0.3">
      <c r="K34772" s="148" t="str">
        <f>IFERROR(VLOOKUP(A34772,DATABARANG!$B$4:$G$20000,5),"")</f>
        <v/>
      </c>
      <c r="L34772" s="149" t="str">
        <f t="shared" si="1098"/>
        <v/>
      </c>
      <c r="M34772" s="158" t="str">
        <f t="shared" si="1099"/>
        <v/>
      </c>
      <c r="O34772" s="151"/>
    </row>
    <row r="34773" spans="11:15" x14ac:dyDescent="0.3">
      <c r="K34773" s="148" t="str">
        <f>IFERROR(VLOOKUP(A34773,DATABARANG!$B$4:$G$20000,5),"")</f>
        <v/>
      </c>
      <c r="L34773" s="149" t="str">
        <f t="shared" si="1098"/>
        <v/>
      </c>
      <c r="M34773" s="158" t="str">
        <f t="shared" si="1099"/>
        <v/>
      </c>
      <c r="O34773" s="151"/>
    </row>
    <row r="34774" spans="11:15" x14ac:dyDescent="0.3">
      <c r="K34774" s="148" t="str">
        <f>IFERROR(VLOOKUP(A34774,DATABARANG!$B$4:$G$20000,5),"")</f>
        <v/>
      </c>
      <c r="L34774" s="149" t="str">
        <f t="shared" si="1098"/>
        <v/>
      </c>
      <c r="M34774" s="158" t="str">
        <f t="shared" si="1099"/>
        <v/>
      </c>
      <c r="O34774" s="151"/>
    </row>
    <row r="34775" spans="11:15" x14ac:dyDescent="0.3">
      <c r="K34775" s="148" t="str">
        <f>IFERROR(VLOOKUP(A34775,DATABARANG!$B$4:$G$20000,5),"")</f>
        <v/>
      </c>
      <c r="L34775" s="149" t="str">
        <f t="shared" si="1098"/>
        <v/>
      </c>
      <c r="M34775" s="158" t="str">
        <f t="shared" si="1099"/>
        <v/>
      </c>
      <c r="O34775" s="151"/>
    </row>
    <row r="34776" spans="11:15" x14ac:dyDescent="0.3">
      <c r="K34776" s="148" t="str">
        <f>IFERROR(VLOOKUP(A34776,DATABARANG!$B$4:$G$20000,5),"")</f>
        <v/>
      </c>
      <c r="L34776" s="149" t="str">
        <f t="shared" si="1098"/>
        <v/>
      </c>
      <c r="M34776" s="158" t="str">
        <f t="shared" si="1099"/>
        <v/>
      </c>
      <c r="O34776" s="151"/>
    </row>
    <row r="34777" spans="11:15" x14ac:dyDescent="0.3">
      <c r="K34777" s="148" t="str">
        <f>IFERROR(VLOOKUP(A34777,DATABARANG!$B$4:$G$20000,5),"")</f>
        <v/>
      </c>
      <c r="L34777" s="149" t="str">
        <f t="shared" si="1098"/>
        <v/>
      </c>
      <c r="M34777" s="158" t="str">
        <f t="shared" si="1099"/>
        <v/>
      </c>
      <c r="O34777" s="151"/>
    </row>
    <row r="34778" spans="11:15" x14ac:dyDescent="0.3">
      <c r="K34778" s="148" t="str">
        <f>IFERROR(VLOOKUP(A34778,DATABARANG!$B$4:$G$20000,5),"")</f>
        <v/>
      </c>
      <c r="L34778" s="149" t="str">
        <f t="shared" si="1098"/>
        <v/>
      </c>
      <c r="M34778" s="158" t="str">
        <f t="shared" si="1099"/>
        <v/>
      </c>
      <c r="O34778" s="151"/>
    </row>
    <row r="34779" spans="11:15" x14ac:dyDescent="0.3">
      <c r="K34779" s="148" t="str">
        <f>IFERROR(VLOOKUP(A34779,DATABARANG!$B$4:$G$20000,5),"")</f>
        <v/>
      </c>
      <c r="L34779" s="149" t="str">
        <f t="shared" si="1098"/>
        <v/>
      </c>
      <c r="M34779" s="158" t="str">
        <f t="shared" si="1099"/>
        <v/>
      </c>
      <c r="O34779" s="151"/>
    </row>
    <row r="34780" spans="11:15" x14ac:dyDescent="0.3">
      <c r="K34780" s="148" t="str">
        <f>IFERROR(VLOOKUP(A34780,DATABARANG!$B$4:$G$20000,5),"")</f>
        <v/>
      </c>
      <c r="L34780" s="149" t="str">
        <f t="shared" si="1098"/>
        <v/>
      </c>
      <c r="M34780" s="158" t="str">
        <f t="shared" si="1099"/>
        <v/>
      </c>
      <c r="O34780" s="151"/>
    </row>
    <row r="34781" spans="11:15" x14ac:dyDescent="0.3">
      <c r="K34781" s="148" t="str">
        <f>IFERROR(VLOOKUP(A34781,DATABARANG!$B$4:$G$20000,5),"")</f>
        <v/>
      </c>
      <c r="L34781" s="149" t="str">
        <f t="shared" si="1098"/>
        <v/>
      </c>
      <c r="M34781" s="158" t="str">
        <f t="shared" si="1099"/>
        <v/>
      </c>
      <c r="O34781" s="151"/>
    </row>
    <row r="34782" spans="11:15" x14ac:dyDescent="0.3">
      <c r="K34782" s="148" t="str">
        <f>IFERROR(VLOOKUP(A34782,DATABARANG!$B$4:$G$20000,5),"")</f>
        <v/>
      </c>
      <c r="L34782" s="149" t="str">
        <f t="shared" si="1098"/>
        <v/>
      </c>
      <c r="M34782" s="158" t="str">
        <f t="shared" si="1099"/>
        <v/>
      </c>
      <c r="O34782" s="151"/>
    </row>
    <row r="34783" spans="11:15" x14ac:dyDescent="0.3">
      <c r="K34783" s="148" t="str">
        <f>IFERROR(VLOOKUP(A34783,DATABARANG!$B$4:$G$20000,5),"")</f>
        <v/>
      </c>
      <c r="L34783" s="149" t="str">
        <f t="shared" si="1098"/>
        <v/>
      </c>
      <c r="M34783" s="158" t="str">
        <f t="shared" si="1099"/>
        <v/>
      </c>
      <c r="O34783" s="151"/>
    </row>
    <row r="34784" spans="11:15" x14ac:dyDescent="0.3">
      <c r="K34784" s="148" t="str">
        <f>IFERROR(VLOOKUP(A34784,DATABARANG!$B$4:$G$20000,5),"")</f>
        <v/>
      </c>
      <c r="L34784" s="149" t="str">
        <f t="shared" si="1098"/>
        <v/>
      </c>
      <c r="M34784" s="158" t="str">
        <f t="shared" si="1099"/>
        <v/>
      </c>
      <c r="O34784" s="151"/>
    </row>
    <row r="34785" spans="11:15" x14ac:dyDescent="0.3">
      <c r="K34785" s="148" t="str">
        <f>IFERROR(VLOOKUP(A34785,DATABARANG!$B$4:$G$20000,5),"")</f>
        <v/>
      </c>
      <c r="L34785" s="149" t="str">
        <f t="shared" si="1098"/>
        <v/>
      </c>
      <c r="M34785" s="158" t="str">
        <f t="shared" si="1099"/>
        <v/>
      </c>
      <c r="O34785" s="151"/>
    </row>
    <row r="34786" spans="11:15" x14ac:dyDescent="0.3">
      <c r="K34786" s="148" t="str">
        <f>IFERROR(VLOOKUP(A34786,DATABARANG!$B$4:$G$20000,5),"")</f>
        <v/>
      </c>
      <c r="L34786" s="149" t="str">
        <f t="shared" si="1098"/>
        <v/>
      </c>
      <c r="M34786" s="158" t="str">
        <f t="shared" si="1099"/>
        <v/>
      </c>
      <c r="O34786" s="151"/>
    </row>
    <row r="34787" spans="11:15" x14ac:dyDescent="0.3">
      <c r="K34787" s="148" t="str">
        <f>IFERROR(VLOOKUP(A34787,DATABARANG!$B$4:$G$20000,5),"")</f>
        <v/>
      </c>
      <c r="L34787" s="149" t="str">
        <f t="shared" si="1098"/>
        <v/>
      </c>
      <c r="M34787" s="158" t="str">
        <f t="shared" si="1099"/>
        <v/>
      </c>
      <c r="O34787" s="151"/>
    </row>
    <row r="34788" spans="11:15" x14ac:dyDescent="0.3">
      <c r="K34788" s="148" t="str">
        <f>IFERROR(VLOOKUP(A34788,DATABARANG!$B$4:$G$20000,5),"")</f>
        <v/>
      </c>
      <c r="L34788" s="149" t="str">
        <f t="shared" si="1098"/>
        <v/>
      </c>
      <c r="M34788" s="158" t="str">
        <f t="shared" si="1099"/>
        <v/>
      </c>
      <c r="O34788" s="151"/>
    </row>
    <row r="34789" spans="11:15" x14ac:dyDescent="0.3">
      <c r="K34789" s="148" t="str">
        <f>IFERROR(VLOOKUP(A34789,DATABARANG!$B$4:$G$20000,5),"")</f>
        <v/>
      </c>
      <c r="L34789" s="149" t="str">
        <f t="shared" si="1098"/>
        <v/>
      </c>
      <c r="M34789" s="158" t="str">
        <f t="shared" si="1099"/>
        <v/>
      </c>
      <c r="O34789" s="151"/>
    </row>
    <row r="34790" spans="11:15" x14ac:dyDescent="0.3">
      <c r="K34790" s="148" t="str">
        <f>IFERROR(VLOOKUP(A34790,DATABARANG!$B$4:$G$20000,5),"")</f>
        <v/>
      </c>
      <c r="L34790" s="149" t="str">
        <f t="shared" si="1098"/>
        <v/>
      </c>
      <c r="M34790" s="158" t="str">
        <f t="shared" si="1099"/>
        <v/>
      </c>
      <c r="O34790" s="151"/>
    </row>
    <row r="34791" spans="11:15" x14ac:dyDescent="0.3">
      <c r="K34791" s="148" t="str">
        <f>IFERROR(VLOOKUP(A34791,DATABARANG!$B$4:$G$20000,5),"")</f>
        <v/>
      </c>
      <c r="L34791" s="149" t="str">
        <f t="shared" si="1098"/>
        <v/>
      </c>
      <c r="M34791" s="158" t="str">
        <f t="shared" si="1099"/>
        <v/>
      </c>
      <c r="O34791" s="151"/>
    </row>
    <row r="34792" spans="11:15" x14ac:dyDescent="0.3">
      <c r="K34792" s="148" t="str">
        <f>IFERROR(VLOOKUP(A34792,DATABARANG!$B$4:$G$20000,5),"")</f>
        <v/>
      </c>
      <c r="L34792" s="149" t="str">
        <f t="shared" si="1098"/>
        <v/>
      </c>
      <c r="M34792" s="158" t="str">
        <f t="shared" si="1099"/>
        <v/>
      </c>
      <c r="O34792" s="151"/>
    </row>
    <row r="34793" spans="11:15" x14ac:dyDescent="0.3">
      <c r="K34793" s="148" t="str">
        <f>IFERROR(VLOOKUP(A34793,DATABARANG!$B$4:$G$20000,5),"")</f>
        <v/>
      </c>
      <c r="L34793" s="149" t="str">
        <f t="shared" si="1098"/>
        <v/>
      </c>
      <c r="M34793" s="158" t="str">
        <f t="shared" si="1099"/>
        <v/>
      </c>
      <c r="O34793" s="151"/>
    </row>
    <row r="34794" spans="11:15" x14ac:dyDescent="0.3">
      <c r="K34794" s="148" t="str">
        <f>IFERROR(VLOOKUP(A34794,DATABARANG!$B$4:$G$20000,5),"")</f>
        <v/>
      </c>
      <c r="L34794" s="149" t="str">
        <f t="shared" si="1098"/>
        <v/>
      </c>
      <c r="M34794" s="158" t="str">
        <f t="shared" si="1099"/>
        <v/>
      </c>
      <c r="O34794" s="151"/>
    </row>
    <row r="34795" spans="11:15" x14ac:dyDescent="0.3">
      <c r="K34795" s="148" t="str">
        <f>IFERROR(VLOOKUP(A34795,DATABARANG!$B$4:$G$20000,5),"")</f>
        <v/>
      </c>
      <c r="L34795" s="149" t="str">
        <f t="shared" si="1098"/>
        <v/>
      </c>
      <c r="M34795" s="158" t="str">
        <f t="shared" si="1099"/>
        <v/>
      </c>
      <c r="O34795" s="151"/>
    </row>
    <row r="34796" spans="11:15" x14ac:dyDescent="0.3">
      <c r="K34796" s="148" t="str">
        <f>IFERROR(VLOOKUP(A34796,DATABARANG!$B$4:$G$20000,5),"")</f>
        <v/>
      </c>
      <c r="L34796" s="149" t="str">
        <f t="shared" si="1098"/>
        <v/>
      </c>
      <c r="M34796" s="158" t="str">
        <f t="shared" si="1099"/>
        <v/>
      </c>
      <c r="O34796" s="151"/>
    </row>
    <row r="34797" spans="11:15" x14ac:dyDescent="0.3">
      <c r="K34797" s="148" t="str">
        <f>IFERROR(VLOOKUP(A34797,DATABARANG!$B$4:$G$20000,5),"")</f>
        <v/>
      </c>
      <c r="L34797" s="149" t="str">
        <f t="shared" si="1098"/>
        <v/>
      </c>
      <c r="M34797" s="158" t="str">
        <f t="shared" si="1099"/>
        <v/>
      </c>
      <c r="O34797" s="151"/>
    </row>
    <row r="34798" spans="11:15" x14ac:dyDescent="0.3">
      <c r="K34798" s="148" t="str">
        <f>IFERROR(VLOOKUP(A34798,DATABARANG!$B$4:$G$20000,5),"")</f>
        <v/>
      </c>
      <c r="L34798" s="149" t="str">
        <f t="shared" si="1098"/>
        <v/>
      </c>
      <c r="M34798" s="158" t="str">
        <f t="shared" si="1099"/>
        <v/>
      </c>
      <c r="O34798" s="151"/>
    </row>
    <row r="34799" spans="11:15" x14ac:dyDescent="0.3">
      <c r="K34799" s="148" t="str">
        <f>IFERROR(VLOOKUP(A34799,DATABARANG!$B$4:$G$20000,5),"")</f>
        <v/>
      </c>
      <c r="L34799" s="149" t="str">
        <f t="shared" si="1098"/>
        <v/>
      </c>
      <c r="M34799" s="158" t="str">
        <f t="shared" si="1099"/>
        <v/>
      </c>
      <c r="O34799" s="151"/>
    </row>
    <row r="34800" spans="11:15" x14ac:dyDescent="0.3">
      <c r="K34800" s="148" t="str">
        <f>IFERROR(VLOOKUP(A34800,DATABARANG!$B$4:$G$20000,5),"")</f>
        <v/>
      </c>
      <c r="L34800" s="149" t="str">
        <f t="shared" si="1098"/>
        <v/>
      </c>
      <c r="M34800" s="158" t="str">
        <f t="shared" si="1099"/>
        <v/>
      </c>
      <c r="O34800" s="151"/>
    </row>
    <row r="34801" spans="11:15" x14ac:dyDescent="0.3">
      <c r="K34801" s="148" t="str">
        <f>IFERROR(VLOOKUP(A34801,DATABARANG!$B$4:$G$20000,5),"")</f>
        <v/>
      </c>
      <c r="L34801" s="149" t="str">
        <f t="shared" si="1098"/>
        <v/>
      </c>
      <c r="M34801" s="158" t="str">
        <f t="shared" si="1099"/>
        <v/>
      </c>
      <c r="O34801" s="151"/>
    </row>
    <row r="34802" spans="11:15" x14ac:dyDescent="0.3">
      <c r="K34802" s="148" t="str">
        <f>IFERROR(VLOOKUP(A34802,DATABARANG!$B$4:$G$20000,5),"")</f>
        <v/>
      </c>
      <c r="L34802" s="149" t="str">
        <f t="shared" si="1098"/>
        <v/>
      </c>
      <c r="M34802" s="158" t="str">
        <f t="shared" si="1099"/>
        <v/>
      </c>
      <c r="O34802" s="151"/>
    </row>
    <row r="34803" spans="11:15" x14ac:dyDescent="0.3">
      <c r="K34803" s="148" t="str">
        <f>IFERROR(VLOOKUP(A34803,DATABARANG!$B$4:$G$20000,5),"")</f>
        <v/>
      </c>
      <c r="L34803" s="149" t="str">
        <f t="shared" si="1098"/>
        <v/>
      </c>
      <c r="M34803" s="158" t="str">
        <f t="shared" si="1099"/>
        <v/>
      </c>
      <c r="O34803" s="151"/>
    </row>
    <row r="34804" spans="11:15" x14ac:dyDescent="0.3">
      <c r="K34804" s="148" t="str">
        <f>IFERROR(VLOOKUP(A34804,DATABARANG!$B$4:$G$20000,5),"")</f>
        <v/>
      </c>
      <c r="L34804" s="149" t="str">
        <f t="shared" si="1098"/>
        <v/>
      </c>
      <c r="M34804" s="158" t="str">
        <f t="shared" si="1099"/>
        <v/>
      </c>
      <c r="O34804" s="151"/>
    </row>
    <row r="34805" spans="11:15" x14ac:dyDescent="0.3">
      <c r="K34805" s="148" t="str">
        <f>IFERROR(VLOOKUP(A34805,DATABARANG!$B$4:$G$20000,5),"")</f>
        <v/>
      </c>
      <c r="L34805" s="149" t="str">
        <f t="shared" si="1098"/>
        <v/>
      </c>
      <c r="M34805" s="158" t="str">
        <f t="shared" si="1099"/>
        <v/>
      </c>
      <c r="O34805" s="151"/>
    </row>
    <row r="34806" spans="11:15" x14ac:dyDescent="0.3">
      <c r="K34806" s="148" t="str">
        <f>IFERROR(VLOOKUP(A34806,DATABARANG!$B$4:$G$20000,5),"")</f>
        <v/>
      </c>
      <c r="L34806" s="149" t="str">
        <f t="shared" si="1098"/>
        <v/>
      </c>
      <c r="M34806" s="158" t="str">
        <f t="shared" si="1099"/>
        <v/>
      </c>
      <c r="O34806" s="151"/>
    </row>
    <row r="34807" spans="11:15" x14ac:dyDescent="0.3">
      <c r="K34807" s="148" t="str">
        <f>IFERROR(VLOOKUP(A34807,DATABARANG!$B$4:$G$20000,5),"")</f>
        <v/>
      </c>
      <c r="L34807" s="149" t="str">
        <f t="shared" si="1098"/>
        <v/>
      </c>
      <c r="M34807" s="158" t="str">
        <f t="shared" si="1099"/>
        <v/>
      </c>
      <c r="O34807" s="151"/>
    </row>
    <row r="34808" spans="11:15" x14ac:dyDescent="0.3">
      <c r="K34808" s="148" t="str">
        <f>IFERROR(VLOOKUP(A34808,DATABARANG!$B$4:$G$20000,5),"")</f>
        <v/>
      </c>
      <c r="L34808" s="149" t="str">
        <f t="shared" si="1098"/>
        <v/>
      </c>
      <c r="M34808" s="158" t="str">
        <f t="shared" si="1099"/>
        <v/>
      </c>
      <c r="O34808" s="151"/>
    </row>
    <row r="34809" spans="11:15" x14ac:dyDescent="0.3">
      <c r="K34809" s="148" t="str">
        <f>IFERROR(VLOOKUP(A34809,DATABARANG!$B$4:$G$20000,5),"")</f>
        <v/>
      </c>
      <c r="L34809" s="149" t="str">
        <f t="shared" si="1098"/>
        <v/>
      </c>
      <c r="M34809" s="158" t="str">
        <f t="shared" si="1099"/>
        <v/>
      </c>
      <c r="O34809" s="151"/>
    </row>
    <row r="34810" spans="11:15" x14ac:dyDescent="0.3">
      <c r="K34810" s="148" t="str">
        <f>IFERROR(VLOOKUP(A34810,DATABARANG!$B$4:$G$20000,5),"")</f>
        <v/>
      </c>
      <c r="L34810" s="149" t="str">
        <f t="shared" si="1098"/>
        <v/>
      </c>
      <c r="M34810" s="158" t="str">
        <f t="shared" si="1099"/>
        <v/>
      </c>
      <c r="O34810" s="151"/>
    </row>
    <row r="34811" spans="11:15" x14ac:dyDescent="0.3">
      <c r="K34811" s="148" t="str">
        <f>IFERROR(VLOOKUP(A34811,DATABARANG!$B$4:$G$20000,5),"")</f>
        <v/>
      </c>
      <c r="L34811" s="149" t="str">
        <f t="shared" si="1098"/>
        <v/>
      </c>
      <c r="M34811" s="158" t="str">
        <f t="shared" si="1099"/>
        <v/>
      </c>
      <c r="O34811" s="151"/>
    </row>
    <row r="34812" spans="11:15" x14ac:dyDescent="0.3">
      <c r="K34812" s="148" t="str">
        <f>IFERROR(VLOOKUP(A34812,DATABARANG!$B$4:$G$20000,5),"")</f>
        <v/>
      </c>
      <c r="L34812" s="149" t="str">
        <f t="shared" si="1098"/>
        <v/>
      </c>
      <c r="M34812" s="158" t="str">
        <f t="shared" si="1099"/>
        <v/>
      </c>
      <c r="O34812" s="151"/>
    </row>
    <row r="34813" spans="11:15" x14ac:dyDescent="0.3">
      <c r="K34813" s="148" t="str">
        <f>IFERROR(VLOOKUP(A34813,DATABARANG!$B$4:$G$20000,5),"")</f>
        <v/>
      </c>
      <c r="L34813" s="149" t="str">
        <f t="shared" si="1098"/>
        <v/>
      </c>
      <c r="M34813" s="158" t="str">
        <f t="shared" si="1099"/>
        <v/>
      </c>
      <c r="O34813" s="151"/>
    </row>
    <row r="34814" spans="11:15" x14ac:dyDescent="0.3">
      <c r="K34814" s="148" t="str">
        <f>IFERROR(VLOOKUP(A34814,DATABARANG!$B$4:$G$20000,5),"")</f>
        <v/>
      </c>
      <c r="L34814" s="149" t="str">
        <f t="shared" si="1098"/>
        <v/>
      </c>
      <c r="M34814" s="158" t="str">
        <f t="shared" si="1099"/>
        <v/>
      </c>
      <c r="O34814" s="151"/>
    </row>
    <row r="34815" spans="11:15" x14ac:dyDescent="0.3">
      <c r="K34815" s="148" t="str">
        <f>IFERROR(VLOOKUP(A34815,DATABARANG!$B$4:$G$20000,5),"")</f>
        <v/>
      </c>
      <c r="L34815" s="149" t="str">
        <f t="shared" si="1098"/>
        <v/>
      </c>
      <c r="M34815" s="158" t="str">
        <f t="shared" si="1099"/>
        <v/>
      </c>
      <c r="O34815" s="151"/>
    </row>
    <row r="34816" spans="11:15" x14ac:dyDescent="0.3">
      <c r="K34816" s="148" t="str">
        <f>IFERROR(VLOOKUP(A34816,DATABARANG!$B$4:$G$20000,5),"")</f>
        <v/>
      </c>
      <c r="L34816" s="149" t="str">
        <f t="shared" si="1098"/>
        <v/>
      </c>
      <c r="M34816" s="158" t="str">
        <f t="shared" si="1099"/>
        <v/>
      </c>
      <c r="O34816" s="151"/>
    </row>
    <row r="34817" spans="11:15" x14ac:dyDescent="0.3">
      <c r="K34817" s="148" t="str">
        <f>IFERROR(VLOOKUP(A34817,DATABARANG!$B$4:$G$20000,5),"")</f>
        <v/>
      </c>
      <c r="L34817" s="149" t="str">
        <f t="shared" si="1098"/>
        <v/>
      </c>
      <c r="M34817" s="158" t="str">
        <f t="shared" si="1099"/>
        <v/>
      </c>
      <c r="O34817" s="151"/>
    </row>
    <row r="34818" spans="11:15" x14ac:dyDescent="0.3">
      <c r="K34818" s="148" t="str">
        <f>IFERROR(VLOOKUP(A34818,DATABARANG!$B$4:$G$20000,5),"")</f>
        <v/>
      </c>
      <c r="L34818" s="149" t="str">
        <f t="shared" si="1098"/>
        <v/>
      </c>
      <c r="M34818" s="158" t="str">
        <f t="shared" si="1099"/>
        <v/>
      </c>
      <c r="O34818" s="151"/>
    </row>
    <row r="34819" spans="11:15" x14ac:dyDescent="0.3">
      <c r="K34819" s="148" t="str">
        <f>IFERROR(VLOOKUP(A34819,DATABARANG!$B$4:$G$20000,5),"")</f>
        <v/>
      </c>
      <c r="L34819" s="149" t="str">
        <f t="shared" si="1098"/>
        <v/>
      </c>
      <c r="M34819" s="158" t="str">
        <f t="shared" si="1099"/>
        <v/>
      </c>
      <c r="O34819" s="151"/>
    </row>
    <row r="34820" spans="11:15" x14ac:dyDescent="0.3">
      <c r="K34820" s="148" t="str">
        <f>IFERROR(VLOOKUP(A34820,DATABARANG!$B$4:$G$20000,5),"")</f>
        <v/>
      </c>
      <c r="L34820" s="149" t="str">
        <f t="shared" si="1098"/>
        <v/>
      </c>
      <c r="M34820" s="158" t="str">
        <f t="shared" si="1099"/>
        <v/>
      </c>
      <c r="O34820" s="151"/>
    </row>
    <row r="34821" spans="11:15" x14ac:dyDescent="0.3">
      <c r="K34821" s="148" t="str">
        <f>IFERROR(VLOOKUP(A34821,DATABARANG!$B$4:$G$20000,5),"")</f>
        <v/>
      </c>
      <c r="L34821" s="149" t="str">
        <f t="shared" si="1098"/>
        <v/>
      </c>
      <c r="M34821" s="158" t="str">
        <f t="shared" si="1099"/>
        <v/>
      </c>
      <c r="O34821" s="151"/>
    </row>
    <row r="34822" spans="11:15" x14ac:dyDescent="0.3">
      <c r="K34822" s="148" t="str">
        <f>IFERROR(VLOOKUP(A34822,DATABARANG!$B$4:$G$20000,5),"")</f>
        <v/>
      </c>
      <c r="L34822" s="149" t="str">
        <f t="shared" ref="L34822:L34885" si="1100">IFERROR((E34822-K34822)*G34822,"")</f>
        <v/>
      </c>
      <c r="M34822" s="158" t="str">
        <f t="shared" ref="M34822:M34885" si="1101">IF(B34822="","",TEXT(B34822,"DD-MMM"))</f>
        <v/>
      </c>
      <c r="O34822" s="151"/>
    </row>
    <row r="34823" spans="11:15" x14ac:dyDescent="0.3">
      <c r="K34823" s="148" t="str">
        <f>IFERROR(VLOOKUP(A34823,DATABARANG!$B$4:$G$20000,5),"")</f>
        <v/>
      </c>
      <c r="L34823" s="149" t="str">
        <f t="shared" si="1100"/>
        <v/>
      </c>
      <c r="M34823" s="158" t="str">
        <f t="shared" si="1101"/>
        <v/>
      </c>
      <c r="O34823" s="151"/>
    </row>
    <row r="34824" spans="11:15" x14ac:dyDescent="0.3">
      <c r="K34824" s="148" t="str">
        <f>IFERROR(VLOOKUP(A34824,DATABARANG!$B$4:$G$20000,5),"")</f>
        <v/>
      </c>
      <c r="L34824" s="149" t="str">
        <f t="shared" si="1100"/>
        <v/>
      </c>
      <c r="M34824" s="158" t="str">
        <f t="shared" si="1101"/>
        <v/>
      </c>
      <c r="O34824" s="151"/>
    </row>
    <row r="34825" spans="11:15" x14ac:dyDescent="0.3">
      <c r="K34825" s="148" t="str">
        <f>IFERROR(VLOOKUP(A34825,DATABARANG!$B$4:$G$20000,5),"")</f>
        <v/>
      </c>
      <c r="L34825" s="149" t="str">
        <f t="shared" si="1100"/>
        <v/>
      </c>
      <c r="M34825" s="158" t="str">
        <f t="shared" si="1101"/>
        <v/>
      </c>
      <c r="O34825" s="151"/>
    </row>
    <row r="34826" spans="11:15" x14ac:dyDescent="0.3">
      <c r="K34826" s="148" t="str">
        <f>IFERROR(VLOOKUP(A34826,DATABARANG!$B$4:$G$20000,5),"")</f>
        <v/>
      </c>
      <c r="L34826" s="149" t="str">
        <f t="shared" si="1100"/>
        <v/>
      </c>
      <c r="M34826" s="158" t="str">
        <f t="shared" si="1101"/>
        <v/>
      </c>
      <c r="O34826" s="151"/>
    </row>
    <row r="34827" spans="11:15" x14ac:dyDescent="0.3">
      <c r="K34827" s="148" t="str">
        <f>IFERROR(VLOOKUP(A34827,DATABARANG!$B$4:$G$20000,5),"")</f>
        <v/>
      </c>
      <c r="L34827" s="149" t="str">
        <f t="shared" si="1100"/>
        <v/>
      </c>
      <c r="M34827" s="158" t="str">
        <f t="shared" si="1101"/>
        <v/>
      </c>
      <c r="O34827" s="151"/>
    </row>
    <row r="34828" spans="11:15" x14ac:dyDescent="0.3">
      <c r="K34828" s="148" t="str">
        <f>IFERROR(VLOOKUP(A34828,DATABARANG!$B$4:$G$20000,5),"")</f>
        <v/>
      </c>
      <c r="L34828" s="149" t="str">
        <f t="shared" si="1100"/>
        <v/>
      </c>
      <c r="M34828" s="158" t="str">
        <f t="shared" si="1101"/>
        <v/>
      </c>
      <c r="O34828" s="151"/>
    </row>
    <row r="34829" spans="11:15" x14ac:dyDescent="0.3">
      <c r="K34829" s="148" t="str">
        <f>IFERROR(VLOOKUP(A34829,DATABARANG!$B$4:$G$20000,5),"")</f>
        <v/>
      </c>
      <c r="L34829" s="149" t="str">
        <f t="shared" si="1100"/>
        <v/>
      </c>
      <c r="M34829" s="158" t="str">
        <f t="shared" si="1101"/>
        <v/>
      </c>
      <c r="O34829" s="151"/>
    </row>
    <row r="34830" spans="11:15" x14ac:dyDescent="0.3">
      <c r="K34830" s="148" t="str">
        <f>IFERROR(VLOOKUP(A34830,DATABARANG!$B$4:$G$20000,5),"")</f>
        <v/>
      </c>
      <c r="L34830" s="149" t="str">
        <f t="shared" si="1100"/>
        <v/>
      </c>
      <c r="M34830" s="158" t="str">
        <f t="shared" si="1101"/>
        <v/>
      </c>
      <c r="O34830" s="151"/>
    </row>
    <row r="34831" spans="11:15" x14ac:dyDescent="0.3">
      <c r="K34831" s="148" t="str">
        <f>IFERROR(VLOOKUP(A34831,DATABARANG!$B$4:$G$20000,5),"")</f>
        <v/>
      </c>
      <c r="L34831" s="149" t="str">
        <f t="shared" si="1100"/>
        <v/>
      </c>
      <c r="M34831" s="158" t="str">
        <f t="shared" si="1101"/>
        <v/>
      </c>
      <c r="O34831" s="151"/>
    </row>
    <row r="34832" spans="11:15" x14ac:dyDescent="0.3">
      <c r="K34832" s="148" t="str">
        <f>IFERROR(VLOOKUP(A34832,DATABARANG!$B$4:$G$20000,5),"")</f>
        <v/>
      </c>
      <c r="L34832" s="149" t="str">
        <f t="shared" si="1100"/>
        <v/>
      </c>
      <c r="M34832" s="158" t="str">
        <f t="shared" si="1101"/>
        <v/>
      </c>
      <c r="O34832" s="151"/>
    </row>
    <row r="34833" spans="11:15" x14ac:dyDescent="0.3">
      <c r="K34833" s="148" t="str">
        <f>IFERROR(VLOOKUP(A34833,DATABARANG!$B$4:$G$20000,5),"")</f>
        <v/>
      </c>
      <c r="L34833" s="149" t="str">
        <f t="shared" si="1100"/>
        <v/>
      </c>
      <c r="M34833" s="158" t="str">
        <f t="shared" si="1101"/>
        <v/>
      </c>
      <c r="O34833" s="151"/>
    </row>
    <row r="34834" spans="11:15" x14ac:dyDescent="0.3">
      <c r="K34834" s="148" t="str">
        <f>IFERROR(VLOOKUP(A34834,DATABARANG!$B$4:$G$20000,5),"")</f>
        <v/>
      </c>
      <c r="L34834" s="149" t="str">
        <f t="shared" si="1100"/>
        <v/>
      </c>
      <c r="M34834" s="158" t="str">
        <f t="shared" si="1101"/>
        <v/>
      </c>
      <c r="O34834" s="151"/>
    </row>
    <row r="34835" spans="11:15" x14ac:dyDescent="0.3">
      <c r="K34835" s="148" t="str">
        <f>IFERROR(VLOOKUP(A34835,DATABARANG!$B$4:$G$20000,5),"")</f>
        <v/>
      </c>
      <c r="L34835" s="149" t="str">
        <f t="shared" si="1100"/>
        <v/>
      </c>
      <c r="M34835" s="158" t="str">
        <f t="shared" si="1101"/>
        <v/>
      </c>
      <c r="O34835" s="151"/>
    </row>
    <row r="34836" spans="11:15" x14ac:dyDescent="0.3">
      <c r="K34836" s="148" t="str">
        <f>IFERROR(VLOOKUP(A34836,DATABARANG!$B$4:$G$20000,5),"")</f>
        <v/>
      </c>
      <c r="L34836" s="149" t="str">
        <f t="shared" si="1100"/>
        <v/>
      </c>
      <c r="M34836" s="158" t="str">
        <f t="shared" si="1101"/>
        <v/>
      </c>
      <c r="O34836" s="151"/>
    </row>
    <row r="34837" spans="11:15" x14ac:dyDescent="0.3">
      <c r="K34837" s="148" t="str">
        <f>IFERROR(VLOOKUP(A34837,DATABARANG!$B$4:$G$20000,5),"")</f>
        <v/>
      </c>
      <c r="L34837" s="149" t="str">
        <f t="shared" si="1100"/>
        <v/>
      </c>
      <c r="M34837" s="158" t="str">
        <f t="shared" si="1101"/>
        <v/>
      </c>
      <c r="O34837" s="151"/>
    </row>
    <row r="34838" spans="11:15" x14ac:dyDescent="0.3">
      <c r="K34838" s="148" t="str">
        <f>IFERROR(VLOOKUP(A34838,DATABARANG!$B$4:$G$20000,5),"")</f>
        <v/>
      </c>
      <c r="L34838" s="149" t="str">
        <f t="shared" si="1100"/>
        <v/>
      </c>
      <c r="M34838" s="158" t="str">
        <f t="shared" si="1101"/>
        <v/>
      </c>
      <c r="O34838" s="151"/>
    </row>
    <row r="34839" spans="11:15" x14ac:dyDescent="0.3">
      <c r="K34839" s="148" t="str">
        <f>IFERROR(VLOOKUP(A34839,DATABARANG!$B$4:$G$20000,5),"")</f>
        <v/>
      </c>
      <c r="L34839" s="149" t="str">
        <f t="shared" si="1100"/>
        <v/>
      </c>
      <c r="M34839" s="158" t="str">
        <f t="shared" si="1101"/>
        <v/>
      </c>
      <c r="O34839" s="151"/>
    </row>
    <row r="34840" spans="11:15" x14ac:dyDescent="0.3">
      <c r="K34840" s="148" t="str">
        <f>IFERROR(VLOOKUP(A34840,DATABARANG!$B$4:$G$20000,5),"")</f>
        <v/>
      </c>
      <c r="L34840" s="149" t="str">
        <f t="shared" si="1100"/>
        <v/>
      </c>
      <c r="M34840" s="158" t="str">
        <f t="shared" si="1101"/>
        <v/>
      </c>
      <c r="O34840" s="151"/>
    </row>
    <row r="34841" spans="11:15" x14ac:dyDescent="0.3">
      <c r="K34841" s="148" t="str">
        <f>IFERROR(VLOOKUP(A34841,DATABARANG!$B$4:$G$20000,5),"")</f>
        <v/>
      </c>
      <c r="L34841" s="149" t="str">
        <f t="shared" si="1100"/>
        <v/>
      </c>
      <c r="M34841" s="158" t="str">
        <f t="shared" si="1101"/>
        <v/>
      </c>
      <c r="O34841" s="151"/>
    </row>
    <row r="34842" spans="11:15" x14ac:dyDescent="0.3">
      <c r="K34842" s="148" t="str">
        <f>IFERROR(VLOOKUP(A34842,DATABARANG!$B$4:$G$20000,5),"")</f>
        <v/>
      </c>
      <c r="L34842" s="149" t="str">
        <f t="shared" si="1100"/>
        <v/>
      </c>
      <c r="M34842" s="158" t="str">
        <f t="shared" si="1101"/>
        <v/>
      </c>
      <c r="O34842" s="151"/>
    </row>
    <row r="34843" spans="11:15" x14ac:dyDescent="0.3">
      <c r="K34843" s="148" t="str">
        <f>IFERROR(VLOOKUP(A34843,DATABARANG!$B$4:$G$20000,5),"")</f>
        <v/>
      </c>
      <c r="L34843" s="149" t="str">
        <f t="shared" si="1100"/>
        <v/>
      </c>
      <c r="M34843" s="158" t="str">
        <f t="shared" si="1101"/>
        <v/>
      </c>
      <c r="O34843" s="151"/>
    </row>
    <row r="34844" spans="11:15" x14ac:dyDescent="0.3">
      <c r="K34844" s="148" t="str">
        <f>IFERROR(VLOOKUP(A34844,DATABARANG!$B$4:$G$20000,5),"")</f>
        <v/>
      </c>
      <c r="L34844" s="149" t="str">
        <f t="shared" si="1100"/>
        <v/>
      </c>
      <c r="M34844" s="158" t="str">
        <f t="shared" si="1101"/>
        <v/>
      </c>
      <c r="O34844" s="151"/>
    </row>
    <row r="34845" spans="11:15" x14ac:dyDescent="0.3">
      <c r="K34845" s="148" t="str">
        <f>IFERROR(VLOOKUP(A34845,DATABARANG!$B$4:$G$20000,5),"")</f>
        <v/>
      </c>
      <c r="L34845" s="149" t="str">
        <f t="shared" si="1100"/>
        <v/>
      </c>
      <c r="M34845" s="158" t="str">
        <f t="shared" si="1101"/>
        <v/>
      </c>
      <c r="O34845" s="151"/>
    </row>
    <row r="34846" spans="11:15" x14ac:dyDescent="0.3">
      <c r="K34846" s="148" t="str">
        <f>IFERROR(VLOOKUP(A34846,DATABARANG!$B$4:$G$20000,5),"")</f>
        <v/>
      </c>
      <c r="L34846" s="149" t="str">
        <f t="shared" si="1100"/>
        <v/>
      </c>
      <c r="M34846" s="158" t="str">
        <f t="shared" si="1101"/>
        <v/>
      </c>
      <c r="O34846" s="151"/>
    </row>
    <row r="34847" spans="11:15" x14ac:dyDescent="0.3">
      <c r="K34847" s="148" t="str">
        <f>IFERROR(VLOOKUP(A34847,DATABARANG!$B$4:$G$20000,5),"")</f>
        <v/>
      </c>
      <c r="L34847" s="149" t="str">
        <f t="shared" si="1100"/>
        <v/>
      </c>
      <c r="M34847" s="158" t="str">
        <f t="shared" si="1101"/>
        <v/>
      </c>
      <c r="O34847" s="151"/>
    </row>
    <row r="34848" spans="11:15" x14ac:dyDescent="0.3">
      <c r="K34848" s="148" t="str">
        <f>IFERROR(VLOOKUP(A34848,DATABARANG!$B$4:$G$20000,5),"")</f>
        <v/>
      </c>
      <c r="L34848" s="149" t="str">
        <f t="shared" si="1100"/>
        <v/>
      </c>
      <c r="M34848" s="158" t="str">
        <f t="shared" si="1101"/>
        <v/>
      </c>
      <c r="O34848" s="151"/>
    </row>
    <row r="34849" spans="11:15" x14ac:dyDescent="0.3">
      <c r="K34849" s="148" t="str">
        <f>IFERROR(VLOOKUP(A34849,DATABARANG!$B$4:$G$20000,5),"")</f>
        <v/>
      </c>
      <c r="L34849" s="149" t="str">
        <f t="shared" si="1100"/>
        <v/>
      </c>
      <c r="M34849" s="158" t="str">
        <f t="shared" si="1101"/>
        <v/>
      </c>
      <c r="O34849" s="151"/>
    </row>
    <row r="34850" spans="11:15" x14ac:dyDescent="0.3">
      <c r="K34850" s="148" t="str">
        <f>IFERROR(VLOOKUP(A34850,DATABARANG!$B$4:$G$20000,5),"")</f>
        <v/>
      </c>
      <c r="L34850" s="149" t="str">
        <f t="shared" si="1100"/>
        <v/>
      </c>
      <c r="M34850" s="158" t="str">
        <f t="shared" si="1101"/>
        <v/>
      </c>
      <c r="O34850" s="151"/>
    </row>
    <row r="34851" spans="11:15" x14ac:dyDescent="0.3">
      <c r="K34851" s="148" t="str">
        <f>IFERROR(VLOOKUP(A34851,DATABARANG!$B$4:$G$20000,5),"")</f>
        <v/>
      </c>
      <c r="L34851" s="149" t="str">
        <f t="shared" si="1100"/>
        <v/>
      </c>
      <c r="M34851" s="158" t="str">
        <f t="shared" si="1101"/>
        <v/>
      </c>
      <c r="O34851" s="151"/>
    </row>
    <row r="34852" spans="11:15" x14ac:dyDescent="0.3">
      <c r="K34852" s="148" t="str">
        <f>IFERROR(VLOOKUP(A34852,DATABARANG!$B$4:$G$20000,5),"")</f>
        <v/>
      </c>
      <c r="L34852" s="149" t="str">
        <f t="shared" si="1100"/>
        <v/>
      </c>
      <c r="M34852" s="158" t="str">
        <f t="shared" si="1101"/>
        <v/>
      </c>
      <c r="O34852" s="151"/>
    </row>
    <row r="34853" spans="11:15" x14ac:dyDescent="0.3">
      <c r="K34853" s="148" t="str">
        <f>IFERROR(VLOOKUP(A34853,DATABARANG!$B$4:$G$20000,5),"")</f>
        <v/>
      </c>
      <c r="L34853" s="149" t="str">
        <f t="shared" si="1100"/>
        <v/>
      </c>
      <c r="M34853" s="158" t="str">
        <f t="shared" si="1101"/>
        <v/>
      </c>
      <c r="O34853" s="151"/>
    </row>
    <row r="34854" spans="11:15" x14ac:dyDescent="0.3">
      <c r="K34854" s="148" t="str">
        <f>IFERROR(VLOOKUP(A34854,DATABARANG!$B$4:$G$20000,5),"")</f>
        <v/>
      </c>
      <c r="L34854" s="149" t="str">
        <f t="shared" si="1100"/>
        <v/>
      </c>
      <c r="M34854" s="158" t="str">
        <f t="shared" si="1101"/>
        <v/>
      </c>
      <c r="O34854" s="151"/>
    </row>
    <row r="34855" spans="11:15" x14ac:dyDescent="0.3">
      <c r="K34855" s="148" t="str">
        <f>IFERROR(VLOOKUP(A34855,DATABARANG!$B$4:$G$20000,5),"")</f>
        <v/>
      </c>
      <c r="L34855" s="149" t="str">
        <f t="shared" si="1100"/>
        <v/>
      </c>
      <c r="M34855" s="158" t="str">
        <f t="shared" si="1101"/>
        <v/>
      </c>
      <c r="O34855" s="151"/>
    </row>
    <row r="34856" spans="11:15" x14ac:dyDescent="0.3">
      <c r="K34856" s="148" t="str">
        <f>IFERROR(VLOOKUP(A34856,DATABARANG!$B$4:$G$20000,5),"")</f>
        <v/>
      </c>
      <c r="L34856" s="149" t="str">
        <f t="shared" si="1100"/>
        <v/>
      </c>
      <c r="M34856" s="158" t="str">
        <f t="shared" si="1101"/>
        <v/>
      </c>
      <c r="O34856" s="151"/>
    </row>
    <row r="34857" spans="11:15" x14ac:dyDescent="0.3">
      <c r="K34857" s="148" t="str">
        <f>IFERROR(VLOOKUP(A34857,DATABARANG!$B$4:$G$20000,5),"")</f>
        <v/>
      </c>
      <c r="L34857" s="149" t="str">
        <f t="shared" si="1100"/>
        <v/>
      </c>
      <c r="M34857" s="158" t="str">
        <f t="shared" si="1101"/>
        <v/>
      </c>
      <c r="O34857" s="151"/>
    </row>
    <row r="34858" spans="11:15" x14ac:dyDescent="0.3">
      <c r="K34858" s="148" t="str">
        <f>IFERROR(VLOOKUP(A34858,DATABARANG!$B$4:$G$20000,5),"")</f>
        <v/>
      </c>
      <c r="L34858" s="149" t="str">
        <f t="shared" si="1100"/>
        <v/>
      </c>
      <c r="M34858" s="158" t="str">
        <f t="shared" si="1101"/>
        <v/>
      </c>
      <c r="O34858" s="151"/>
    </row>
    <row r="34859" spans="11:15" x14ac:dyDescent="0.3">
      <c r="K34859" s="148" t="str">
        <f>IFERROR(VLOOKUP(A34859,DATABARANG!$B$4:$G$20000,5),"")</f>
        <v/>
      </c>
      <c r="L34859" s="149" t="str">
        <f t="shared" si="1100"/>
        <v/>
      </c>
      <c r="M34859" s="158" t="str">
        <f t="shared" si="1101"/>
        <v/>
      </c>
      <c r="O34859" s="151"/>
    </row>
    <row r="34860" spans="11:15" x14ac:dyDescent="0.3">
      <c r="K34860" s="148" t="str">
        <f>IFERROR(VLOOKUP(A34860,DATABARANG!$B$4:$G$20000,5),"")</f>
        <v/>
      </c>
      <c r="L34860" s="149" t="str">
        <f t="shared" si="1100"/>
        <v/>
      </c>
      <c r="M34860" s="158" t="str">
        <f t="shared" si="1101"/>
        <v/>
      </c>
      <c r="O34860" s="151"/>
    </row>
    <row r="34861" spans="11:15" x14ac:dyDescent="0.3">
      <c r="K34861" s="148" t="str">
        <f>IFERROR(VLOOKUP(A34861,DATABARANG!$B$4:$G$20000,5),"")</f>
        <v/>
      </c>
      <c r="L34861" s="149" t="str">
        <f t="shared" si="1100"/>
        <v/>
      </c>
      <c r="M34861" s="158" t="str">
        <f t="shared" si="1101"/>
        <v/>
      </c>
      <c r="O34861" s="151"/>
    </row>
    <row r="34862" spans="11:15" x14ac:dyDescent="0.3">
      <c r="K34862" s="148" t="str">
        <f>IFERROR(VLOOKUP(A34862,DATABARANG!$B$4:$G$20000,5),"")</f>
        <v/>
      </c>
      <c r="L34862" s="149" t="str">
        <f t="shared" si="1100"/>
        <v/>
      </c>
      <c r="M34862" s="158" t="str">
        <f t="shared" si="1101"/>
        <v/>
      </c>
      <c r="O34862" s="151"/>
    </row>
    <row r="34863" spans="11:15" x14ac:dyDescent="0.3">
      <c r="K34863" s="148" t="str">
        <f>IFERROR(VLOOKUP(A34863,DATABARANG!$B$4:$G$20000,5),"")</f>
        <v/>
      </c>
      <c r="L34863" s="149" t="str">
        <f t="shared" si="1100"/>
        <v/>
      </c>
      <c r="M34863" s="158" t="str">
        <f t="shared" si="1101"/>
        <v/>
      </c>
      <c r="O34863" s="151"/>
    </row>
    <row r="34864" spans="11:15" x14ac:dyDescent="0.3">
      <c r="K34864" s="148" t="str">
        <f>IFERROR(VLOOKUP(A34864,DATABARANG!$B$4:$G$20000,5),"")</f>
        <v/>
      </c>
      <c r="L34864" s="149" t="str">
        <f t="shared" si="1100"/>
        <v/>
      </c>
      <c r="M34864" s="158" t="str">
        <f t="shared" si="1101"/>
        <v/>
      </c>
      <c r="O34864" s="151"/>
    </row>
    <row r="34865" spans="11:15" x14ac:dyDescent="0.3">
      <c r="K34865" s="148" t="str">
        <f>IFERROR(VLOOKUP(A34865,DATABARANG!$B$4:$G$20000,5),"")</f>
        <v/>
      </c>
      <c r="L34865" s="149" t="str">
        <f t="shared" si="1100"/>
        <v/>
      </c>
      <c r="M34865" s="158" t="str">
        <f t="shared" si="1101"/>
        <v/>
      </c>
      <c r="O34865" s="151"/>
    </row>
    <row r="34866" spans="11:15" x14ac:dyDescent="0.3">
      <c r="K34866" s="148" t="str">
        <f>IFERROR(VLOOKUP(A34866,DATABARANG!$B$4:$G$20000,5),"")</f>
        <v/>
      </c>
      <c r="L34866" s="149" t="str">
        <f t="shared" si="1100"/>
        <v/>
      </c>
      <c r="M34866" s="158" t="str">
        <f t="shared" si="1101"/>
        <v/>
      </c>
      <c r="O34866" s="151"/>
    </row>
    <row r="34867" spans="11:15" x14ac:dyDescent="0.3">
      <c r="K34867" s="148" t="str">
        <f>IFERROR(VLOOKUP(A34867,DATABARANG!$B$4:$G$20000,5),"")</f>
        <v/>
      </c>
      <c r="L34867" s="149" t="str">
        <f t="shared" si="1100"/>
        <v/>
      </c>
      <c r="M34867" s="158" t="str">
        <f t="shared" si="1101"/>
        <v/>
      </c>
      <c r="O34867" s="151"/>
    </row>
    <row r="34868" spans="11:15" x14ac:dyDescent="0.3">
      <c r="K34868" s="148" t="str">
        <f>IFERROR(VLOOKUP(A34868,DATABARANG!$B$4:$G$20000,5),"")</f>
        <v/>
      </c>
      <c r="L34868" s="149" t="str">
        <f t="shared" si="1100"/>
        <v/>
      </c>
      <c r="M34868" s="158" t="str">
        <f t="shared" si="1101"/>
        <v/>
      </c>
      <c r="O34868" s="151"/>
    </row>
    <row r="34869" spans="11:15" x14ac:dyDescent="0.3">
      <c r="K34869" s="148" t="str">
        <f>IFERROR(VLOOKUP(A34869,DATABARANG!$B$4:$G$20000,5),"")</f>
        <v/>
      </c>
      <c r="L34869" s="149" t="str">
        <f t="shared" si="1100"/>
        <v/>
      </c>
      <c r="M34869" s="158" t="str">
        <f t="shared" si="1101"/>
        <v/>
      </c>
      <c r="O34869" s="151"/>
    </row>
    <row r="34870" spans="11:15" x14ac:dyDescent="0.3">
      <c r="K34870" s="148" t="str">
        <f>IFERROR(VLOOKUP(A34870,DATABARANG!$B$4:$G$20000,5),"")</f>
        <v/>
      </c>
      <c r="L34870" s="149" t="str">
        <f t="shared" si="1100"/>
        <v/>
      </c>
      <c r="M34870" s="158" t="str">
        <f t="shared" si="1101"/>
        <v/>
      </c>
      <c r="O34870" s="151"/>
    </row>
    <row r="34871" spans="11:15" x14ac:dyDescent="0.3">
      <c r="K34871" s="148" t="str">
        <f>IFERROR(VLOOKUP(A34871,DATABARANG!$B$4:$G$20000,5),"")</f>
        <v/>
      </c>
      <c r="L34871" s="149" t="str">
        <f t="shared" si="1100"/>
        <v/>
      </c>
      <c r="M34871" s="158" t="str">
        <f t="shared" si="1101"/>
        <v/>
      </c>
      <c r="O34871" s="151"/>
    </row>
    <row r="34872" spans="11:15" x14ac:dyDescent="0.3">
      <c r="K34872" s="148" t="str">
        <f>IFERROR(VLOOKUP(A34872,DATABARANG!$B$4:$G$20000,5),"")</f>
        <v/>
      </c>
      <c r="L34872" s="149" t="str">
        <f t="shared" si="1100"/>
        <v/>
      </c>
      <c r="M34872" s="158" t="str">
        <f t="shared" si="1101"/>
        <v/>
      </c>
      <c r="O34872" s="151"/>
    </row>
    <row r="34873" spans="11:15" x14ac:dyDescent="0.3">
      <c r="K34873" s="148" t="str">
        <f>IFERROR(VLOOKUP(A34873,DATABARANG!$B$4:$G$20000,5),"")</f>
        <v/>
      </c>
      <c r="L34873" s="149" t="str">
        <f t="shared" si="1100"/>
        <v/>
      </c>
      <c r="M34873" s="158" t="str">
        <f t="shared" si="1101"/>
        <v/>
      </c>
      <c r="O34873" s="151"/>
    </row>
    <row r="34874" spans="11:15" x14ac:dyDescent="0.3">
      <c r="K34874" s="148" t="str">
        <f>IFERROR(VLOOKUP(A34874,DATABARANG!$B$4:$G$20000,5),"")</f>
        <v/>
      </c>
      <c r="L34874" s="149" t="str">
        <f t="shared" si="1100"/>
        <v/>
      </c>
      <c r="M34874" s="158" t="str">
        <f t="shared" si="1101"/>
        <v/>
      </c>
      <c r="O34874" s="151"/>
    </row>
    <row r="34875" spans="11:15" x14ac:dyDescent="0.3">
      <c r="K34875" s="148" t="str">
        <f>IFERROR(VLOOKUP(A34875,DATABARANG!$B$4:$G$20000,5),"")</f>
        <v/>
      </c>
      <c r="L34875" s="149" t="str">
        <f t="shared" si="1100"/>
        <v/>
      </c>
      <c r="M34875" s="158" t="str">
        <f t="shared" si="1101"/>
        <v/>
      </c>
      <c r="O34875" s="151"/>
    </row>
    <row r="34876" spans="11:15" x14ac:dyDescent="0.3">
      <c r="K34876" s="148" t="str">
        <f>IFERROR(VLOOKUP(A34876,DATABARANG!$B$4:$G$20000,5),"")</f>
        <v/>
      </c>
      <c r="L34876" s="149" t="str">
        <f t="shared" si="1100"/>
        <v/>
      </c>
      <c r="M34876" s="158" t="str">
        <f t="shared" si="1101"/>
        <v/>
      </c>
      <c r="O34876" s="151"/>
    </row>
    <row r="34877" spans="11:15" x14ac:dyDescent="0.3">
      <c r="K34877" s="148" t="str">
        <f>IFERROR(VLOOKUP(A34877,DATABARANG!$B$4:$G$20000,5),"")</f>
        <v/>
      </c>
      <c r="L34877" s="149" t="str">
        <f t="shared" si="1100"/>
        <v/>
      </c>
      <c r="M34877" s="158" t="str">
        <f t="shared" si="1101"/>
        <v/>
      </c>
      <c r="O34877" s="151"/>
    </row>
    <row r="34878" spans="11:15" x14ac:dyDescent="0.3">
      <c r="K34878" s="148" t="str">
        <f>IFERROR(VLOOKUP(A34878,DATABARANG!$B$4:$G$20000,5),"")</f>
        <v/>
      </c>
      <c r="L34878" s="149" t="str">
        <f t="shared" si="1100"/>
        <v/>
      </c>
      <c r="M34878" s="158" t="str">
        <f t="shared" si="1101"/>
        <v/>
      </c>
      <c r="O34878" s="151"/>
    </row>
    <row r="34879" spans="11:15" x14ac:dyDescent="0.3">
      <c r="K34879" s="148" t="str">
        <f>IFERROR(VLOOKUP(A34879,DATABARANG!$B$4:$G$20000,5),"")</f>
        <v/>
      </c>
      <c r="L34879" s="149" t="str">
        <f t="shared" si="1100"/>
        <v/>
      </c>
      <c r="M34879" s="158" t="str">
        <f t="shared" si="1101"/>
        <v/>
      </c>
      <c r="O34879" s="151"/>
    </row>
    <row r="34880" spans="11:15" x14ac:dyDescent="0.3">
      <c r="K34880" s="148" t="str">
        <f>IFERROR(VLOOKUP(A34880,DATABARANG!$B$4:$G$20000,5),"")</f>
        <v/>
      </c>
      <c r="L34880" s="149" t="str">
        <f t="shared" si="1100"/>
        <v/>
      </c>
      <c r="M34880" s="158" t="str">
        <f t="shared" si="1101"/>
        <v/>
      </c>
      <c r="O34880" s="151"/>
    </row>
    <row r="34881" spans="11:15" x14ac:dyDescent="0.3">
      <c r="K34881" s="148" t="str">
        <f>IFERROR(VLOOKUP(A34881,DATABARANG!$B$4:$G$20000,5),"")</f>
        <v/>
      </c>
      <c r="L34881" s="149" t="str">
        <f t="shared" si="1100"/>
        <v/>
      </c>
      <c r="M34881" s="158" t="str">
        <f t="shared" si="1101"/>
        <v/>
      </c>
      <c r="O34881" s="151"/>
    </row>
    <row r="34882" spans="11:15" x14ac:dyDescent="0.3">
      <c r="K34882" s="148" t="str">
        <f>IFERROR(VLOOKUP(A34882,DATABARANG!$B$4:$G$20000,5),"")</f>
        <v/>
      </c>
      <c r="L34882" s="149" t="str">
        <f t="shared" si="1100"/>
        <v/>
      </c>
      <c r="M34882" s="158" t="str">
        <f t="shared" si="1101"/>
        <v/>
      </c>
      <c r="O34882" s="151"/>
    </row>
    <row r="34883" spans="11:15" x14ac:dyDescent="0.3">
      <c r="K34883" s="148" t="str">
        <f>IFERROR(VLOOKUP(A34883,DATABARANG!$B$4:$G$20000,5),"")</f>
        <v/>
      </c>
      <c r="L34883" s="149" t="str">
        <f t="shared" si="1100"/>
        <v/>
      </c>
      <c r="M34883" s="158" t="str">
        <f t="shared" si="1101"/>
        <v/>
      </c>
      <c r="O34883" s="151"/>
    </row>
    <row r="34884" spans="11:15" x14ac:dyDescent="0.3">
      <c r="K34884" s="148" t="str">
        <f>IFERROR(VLOOKUP(A34884,DATABARANG!$B$4:$G$20000,5),"")</f>
        <v/>
      </c>
      <c r="L34884" s="149" t="str">
        <f t="shared" si="1100"/>
        <v/>
      </c>
      <c r="M34884" s="158" t="str">
        <f t="shared" si="1101"/>
        <v/>
      </c>
      <c r="O34884" s="151"/>
    </row>
    <row r="34885" spans="11:15" x14ac:dyDescent="0.3">
      <c r="K34885" s="148" t="str">
        <f>IFERROR(VLOOKUP(A34885,DATABARANG!$B$4:$G$20000,5),"")</f>
        <v/>
      </c>
      <c r="L34885" s="149" t="str">
        <f t="shared" si="1100"/>
        <v/>
      </c>
      <c r="M34885" s="158" t="str">
        <f t="shared" si="1101"/>
        <v/>
      </c>
      <c r="O34885" s="151"/>
    </row>
    <row r="34886" spans="11:15" x14ac:dyDescent="0.3">
      <c r="K34886" s="148" t="str">
        <f>IFERROR(VLOOKUP(A34886,DATABARANG!$B$4:$G$20000,5),"")</f>
        <v/>
      </c>
      <c r="L34886" s="149" t="str">
        <f t="shared" ref="L34886:L34949" si="1102">IFERROR((E34886-K34886)*G34886,"")</f>
        <v/>
      </c>
      <c r="M34886" s="158" t="str">
        <f t="shared" ref="M34886:M34949" si="1103">IF(B34886="","",TEXT(B34886,"DD-MMM"))</f>
        <v/>
      </c>
      <c r="O34886" s="151"/>
    </row>
    <row r="34887" spans="11:15" x14ac:dyDescent="0.3">
      <c r="K34887" s="148" t="str">
        <f>IFERROR(VLOOKUP(A34887,DATABARANG!$B$4:$G$20000,5),"")</f>
        <v/>
      </c>
      <c r="L34887" s="149" t="str">
        <f t="shared" si="1102"/>
        <v/>
      </c>
      <c r="M34887" s="158" t="str">
        <f t="shared" si="1103"/>
        <v/>
      </c>
      <c r="O34887" s="151"/>
    </row>
    <row r="34888" spans="11:15" x14ac:dyDescent="0.3">
      <c r="K34888" s="148" t="str">
        <f>IFERROR(VLOOKUP(A34888,DATABARANG!$B$4:$G$20000,5),"")</f>
        <v/>
      </c>
      <c r="L34888" s="149" t="str">
        <f t="shared" si="1102"/>
        <v/>
      </c>
      <c r="M34888" s="158" t="str">
        <f t="shared" si="1103"/>
        <v/>
      </c>
      <c r="O34888" s="151"/>
    </row>
    <row r="34889" spans="11:15" x14ac:dyDescent="0.3">
      <c r="K34889" s="148" t="str">
        <f>IFERROR(VLOOKUP(A34889,DATABARANG!$B$4:$G$20000,5),"")</f>
        <v/>
      </c>
      <c r="L34889" s="149" t="str">
        <f t="shared" si="1102"/>
        <v/>
      </c>
      <c r="M34889" s="158" t="str">
        <f t="shared" si="1103"/>
        <v/>
      </c>
      <c r="O34889" s="151"/>
    </row>
    <row r="34890" spans="11:15" x14ac:dyDescent="0.3">
      <c r="K34890" s="148" t="str">
        <f>IFERROR(VLOOKUP(A34890,DATABARANG!$B$4:$G$20000,5),"")</f>
        <v/>
      </c>
      <c r="L34890" s="149" t="str">
        <f t="shared" si="1102"/>
        <v/>
      </c>
      <c r="M34890" s="158" t="str">
        <f t="shared" si="1103"/>
        <v/>
      </c>
      <c r="O34890" s="151"/>
    </row>
    <row r="34891" spans="11:15" x14ac:dyDescent="0.3">
      <c r="K34891" s="148" t="str">
        <f>IFERROR(VLOOKUP(A34891,DATABARANG!$B$4:$G$20000,5),"")</f>
        <v/>
      </c>
      <c r="L34891" s="149" t="str">
        <f t="shared" si="1102"/>
        <v/>
      </c>
      <c r="M34891" s="158" t="str">
        <f t="shared" si="1103"/>
        <v/>
      </c>
      <c r="O34891" s="151"/>
    </row>
    <row r="34892" spans="11:15" x14ac:dyDescent="0.3">
      <c r="K34892" s="148" t="str">
        <f>IFERROR(VLOOKUP(A34892,DATABARANG!$B$4:$G$20000,5),"")</f>
        <v/>
      </c>
      <c r="L34892" s="149" t="str">
        <f t="shared" si="1102"/>
        <v/>
      </c>
      <c r="M34892" s="158" t="str">
        <f t="shared" si="1103"/>
        <v/>
      </c>
      <c r="O34892" s="151"/>
    </row>
    <row r="34893" spans="11:15" x14ac:dyDescent="0.3">
      <c r="K34893" s="148" t="str">
        <f>IFERROR(VLOOKUP(A34893,DATABARANG!$B$4:$G$20000,5),"")</f>
        <v/>
      </c>
      <c r="L34893" s="149" t="str">
        <f t="shared" si="1102"/>
        <v/>
      </c>
      <c r="M34893" s="158" t="str">
        <f t="shared" si="1103"/>
        <v/>
      </c>
      <c r="O34893" s="151"/>
    </row>
    <row r="34894" spans="11:15" x14ac:dyDescent="0.3">
      <c r="K34894" s="148" t="str">
        <f>IFERROR(VLOOKUP(A34894,DATABARANG!$B$4:$G$20000,5),"")</f>
        <v/>
      </c>
      <c r="L34894" s="149" t="str">
        <f t="shared" si="1102"/>
        <v/>
      </c>
      <c r="M34894" s="158" t="str">
        <f t="shared" si="1103"/>
        <v/>
      </c>
      <c r="O34894" s="151"/>
    </row>
    <row r="34895" spans="11:15" x14ac:dyDescent="0.3">
      <c r="K34895" s="148" t="str">
        <f>IFERROR(VLOOKUP(A34895,DATABARANG!$B$4:$G$20000,5),"")</f>
        <v/>
      </c>
      <c r="L34895" s="149" t="str">
        <f t="shared" si="1102"/>
        <v/>
      </c>
      <c r="M34895" s="158" t="str">
        <f t="shared" si="1103"/>
        <v/>
      </c>
      <c r="O34895" s="151"/>
    </row>
    <row r="34896" spans="11:15" x14ac:dyDescent="0.3">
      <c r="K34896" s="148" t="str">
        <f>IFERROR(VLOOKUP(A34896,DATABARANG!$B$4:$G$20000,5),"")</f>
        <v/>
      </c>
      <c r="L34896" s="149" t="str">
        <f t="shared" si="1102"/>
        <v/>
      </c>
      <c r="M34896" s="158" t="str">
        <f t="shared" si="1103"/>
        <v/>
      </c>
      <c r="O34896" s="151"/>
    </row>
    <row r="34897" spans="11:15" x14ac:dyDescent="0.3">
      <c r="K34897" s="148" t="str">
        <f>IFERROR(VLOOKUP(A34897,DATABARANG!$B$4:$G$20000,5),"")</f>
        <v/>
      </c>
      <c r="L34897" s="149" t="str">
        <f t="shared" si="1102"/>
        <v/>
      </c>
      <c r="M34897" s="158" t="str">
        <f t="shared" si="1103"/>
        <v/>
      </c>
      <c r="O34897" s="151"/>
    </row>
    <row r="34898" spans="11:15" x14ac:dyDescent="0.3">
      <c r="K34898" s="148" t="str">
        <f>IFERROR(VLOOKUP(A34898,DATABARANG!$B$4:$G$20000,5),"")</f>
        <v/>
      </c>
      <c r="L34898" s="149" t="str">
        <f t="shared" si="1102"/>
        <v/>
      </c>
      <c r="M34898" s="158" t="str">
        <f t="shared" si="1103"/>
        <v/>
      </c>
      <c r="O34898" s="151"/>
    </row>
    <row r="34899" spans="11:15" x14ac:dyDescent="0.3">
      <c r="K34899" s="148" t="str">
        <f>IFERROR(VLOOKUP(A34899,DATABARANG!$B$4:$G$20000,5),"")</f>
        <v/>
      </c>
      <c r="L34899" s="149" t="str">
        <f t="shared" si="1102"/>
        <v/>
      </c>
      <c r="M34899" s="158" t="str">
        <f t="shared" si="1103"/>
        <v/>
      </c>
      <c r="O34899" s="151"/>
    </row>
    <row r="34900" spans="11:15" x14ac:dyDescent="0.3">
      <c r="K34900" s="148" t="str">
        <f>IFERROR(VLOOKUP(A34900,DATABARANG!$B$4:$G$20000,5),"")</f>
        <v/>
      </c>
      <c r="L34900" s="149" t="str">
        <f t="shared" si="1102"/>
        <v/>
      </c>
      <c r="M34900" s="158" t="str">
        <f t="shared" si="1103"/>
        <v/>
      </c>
      <c r="O34900" s="151"/>
    </row>
    <row r="34901" spans="11:15" x14ac:dyDescent="0.3">
      <c r="K34901" s="148" t="str">
        <f>IFERROR(VLOOKUP(A34901,DATABARANG!$B$4:$G$20000,5),"")</f>
        <v/>
      </c>
      <c r="L34901" s="149" t="str">
        <f t="shared" si="1102"/>
        <v/>
      </c>
      <c r="M34901" s="158" t="str">
        <f t="shared" si="1103"/>
        <v/>
      </c>
      <c r="O34901" s="151"/>
    </row>
    <row r="34902" spans="11:15" x14ac:dyDescent="0.3">
      <c r="K34902" s="148" t="str">
        <f>IFERROR(VLOOKUP(A34902,DATABARANG!$B$4:$G$20000,5),"")</f>
        <v/>
      </c>
      <c r="L34902" s="149" t="str">
        <f t="shared" si="1102"/>
        <v/>
      </c>
      <c r="M34902" s="158" t="str">
        <f t="shared" si="1103"/>
        <v/>
      </c>
      <c r="O34902" s="151"/>
    </row>
    <row r="34903" spans="11:15" x14ac:dyDescent="0.3">
      <c r="K34903" s="148" t="str">
        <f>IFERROR(VLOOKUP(A34903,DATABARANG!$B$4:$G$20000,5),"")</f>
        <v/>
      </c>
      <c r="L34903" s="149" t="str">
        <f t="shared" si="1102"/>
        <v/>
      </c>
      <c r="M34903" s="158" t="str">
        <f t="shared" si="1103"/>
        <v/>
      </c>
      <c r="O34903" s="151"/>
    </row>
    <row r="34904" spans="11:15" x14ac:dyDescent="0.3">
      <c r="K34904" s="148" t="str">
        <f>IFERROR(VLOOKUP(A34904,DATABARANG!$B$4:$G$20000,5),"")</f>
        <v/>
      </c>
      <c r="L34904" s="149" t="str">
        <f t="shared" si="1102"/>
        <v/>
      </c>
      <c r="M34904" s="158" t="str">
        <f t="shared" si="1103"/>
        <v/>
      </c>
      <c r="O34904" s="151"/>
    </row>
    <row r="34905" spans="11:15" x14ac:dyDescent="0.3">
      <c r="K34905" s="148" t="str">
        <f>IFERROR(VLOOKUP(A34905,DATABARANG!$B$4:$G$20000,5),"")</f>
        <v/>
      </c>
      <c r="L34905" s="149" t="str">
        <f t="shared" si="1102"/>
        <v/>
      </c>
      <c r="M34905" s="158" t="str">
        <f t="shared" si="1103"/>
        <v/>
      </c>
      <c r="O34905" s="151"/>
    </row>
    <row r="34906" spans="11:15" x14ac:dyDescent="0.3">
      <c r="K34906" s="148" t="str">
        <f>IFERROR(VLOOKUP(A34906,DATABARANG!$B$4:$G$20000,5),"")</f>
        <v/>
      </c>
      <c r="L34906" s="149" t="str">
        <f t="shared" si="1102"/>
        <v/>
      </c>
      <c r="M34906" s="158" t="str">
        <f t="shared" si="1103"/>
        <v/>
      </c>
      <c r="O34906" s="151"/>
    </row>
    <row r="34907" spans="11:15" x14ac:dyDescent="0.3">
      <c r="K34907" s="148" t="str">
        <f>IFERROR(VLOOKUP(A34907,DATABARANG!$B$4:$G$20000,5),"")</f>
        <v/>
      </c>
      <c r="L34907" s="149" t="str">
        <f t="shared" si="1102"/>
        <v/>
      </c>
      <c r="M34907" s="158" t="str">
        <f t="shared" si="1103"/>
        <v/>
      </c>
      <c r="O34907" s="151"/>
    </row>
    <row r="34908" spans="11:15" x14ac:dyDescent="0.3">
      <c r="K34908" s="148" t="str">
        <f>IFERROR(VLOOKUP(A34908,DATABARANG!$B$4:$G$20000,5),"")</f>
        <v/>
      </c>
      <c r="L34908" s="149" t="str">
        <f t="shared" si="1102"/>
        <v/>
      </c>
      <c r="M34908" s="158" t="str">
        <f t="shared" si="1103"/>
        <v/>
      </c>
      <c r="O34908" s="151"/>
    </row>
    <row r="34909" spans="11:15" x14ac:dyDescent="0.3">
      <c r="K34909" s="148" t="str">
        <f>IFERROR(VLOOKUP(A34909,DATABARANG!$B$4:$G$20000,5),"")</f>
        <v/>
      </c>
      <c r="L34909" s="149" t="str">
        <f t="shared" si="1102"/>
        <v/>
      </c>
      <c r="M34909" s="158" t="str">
        <f t="shared" si="1103"/>
        <v/>
      </c>
      <c r="O34909" s="151"/>
    </row>
    <row r="34910" spans="11:15" x14ac:dyDescent="0.3">
      <c r="K34910" s="148" t="str">
        <f>IFERROR(VLOOKUP(A34910,DATABARANG!$B$4:$G$20000,5),"")</f>
        <v/>
      </c>
      <c r="L34910" s="149" t="str">
        <f t="shared" si="1102"/>
        <v/>
      </c>
      <c r="M34910" s="158" t="str">
        <f t="shared" si="1103"/>
        <v/>
      </c>
      <c r="O34910" s="151"/>
    </row>
    <row r="34911" spans="11:15" x14ac:dyDescent="0.3">
      <c r="K34911" s="148" t="str">
        <f>IFERROR(VLOOKUP(A34911,DATABARANG!$B$4:$G$20000,5),"")</f>
        <v/>
      </c>
      <c r="L34911" s="149" t="str">
        <f t="shared" si="1102"/>
        <v/>
      </c>
      <c r="M34911" s="158" t="str">
        <f t="shared" si="1103"/>
        <v/>
      </c>
      <c r="O34911" s="151"/>
    </row>
    <row r="34912" spans="11:15" x14ac:dyDescent="0.3">
      <c r="K34912" s="148" t="str">
        <f>IFERROR(VLOOKUP(A34912,DATABARANG!$B$4:$G$20000,5),"")</f>
        <v/>
      </c>
      <c r="L34912" s="149" t="str">
        <f t="shared" si="1102"/>
        <v/>
      </c>
      <c r="M34912" s="158" t="str">
        <f t="shared" si="1103"/>
        <v/>
      </c>
      <c r="O34912" s="151"/>
    </row>
    <row r="34913" spans="11:15" x14ac:dyDescent="0.3">
      <c r="K34913" s="148" t="str">
        <f>IFERROR(VLOOKUP(A34913,DATABARANG!$B$4:$G$20000,5),"")</f>
        <v/>
      </c>
      <c r="L34913" s="149" t="str">
        <f t="shared" si="1102"/>
        <v/>
      </c>
      <c r="M34913" s="158" t="str">
        <f t="shared" si="1103"/>
        <v/>
      </c>
      <c r="O34913" s="151"/>
    </row>
    <row r="34914" spans="11:15" x14ac:dyDescent="0.3">
      <c r="K34914" s="148" t="str">
        <f>IFERROR(VLOOKUP(A34914,DATABARANG!$B$4:$G$20000,5),"")</f>
        <v/>
      </c>
      <c r="L34914" s="149" t="str">
        <f t="shared" si="1102"/>
        <v/>
      </c>
      <c r="M34914" s="158" t="str">
        <f t="shared" si="1103"/>
        <v/>
      </c>
      <c r="O34914" s="151"/>
    </row>
    <row r="34915" spans="11:15" x14ac:dyDescent="0.3">
      <c r="K34915" s="148" t="str">
        <f>IFERROR(VLOOKUP(A34915,DATABARANG!$B$4:$G$20000,5),"")</f>
        <v/>
      </c>
      <c r="L34915" s="149" t="str">
        <f t="shared" si="1102"/>
        <v/>
      </c>
      <c r="M34915" s="158" t="str">
        <f t="shared" si="1103"/>
        <v/>
      </c>
      <c r="O34915" s="151"/>
    </row>
    <row r="34916" spans="11:15" x14ac:dyDescent="0.3">
      <c r="K34916" s="148" t="str">
        <f>IFERROR(VLOOKUP(A34916,DATABARANG!$B$4:$G$20000,5),"")</f>
        <v/>
      </c>
      <c r="L34916" s="149" t="str">
        <f t="shared" si="1102"/>
        <v/>
      </c>
      <c r="M34916" s="158" t="str">
        <f t="shared" si="1103"/>
        <v/>
      </c>
      <c r="O34916" s="151"/>
    </row>
    <row r="34917" spans="11:15" x14ac:dyDescent="0.3">
      <c r="K34917" s="148" t="str">
        <f>IFERROR(VLOOKUP(A34917,DATABARANG!$B$4:$G$20000,5),"")</f>
        <v/>
      </c>
      <c r="L34917" s="149" t="str">
        <f t="shared" si="1102"/>
        <v/>
      </c>
      <c r="M34917" s="158" t="str">
        <f t="shared" si="1103"/>
        <v/>
      </c>
      <c r="O34917" s="151"/>
    </row>
    <row r="34918" spans="11:15" x14ac:dyDescent="0.3">
      <c r="K34918" s="148" t="str">
        <f>IFERROR(VLOOKUP(A34918,DATABARANG!$B$4:$G$20000,5),"")</f>
        <v/>
      </c>
      <c r="L34918" s="149" t="str">
        <f t="shared" si="1102"/>
        <v/>
      </c>
      <c r="M34918" s="158" t="str">
        <f t="shared" si="1103"/>
        <v/>
      </c>
      <c r="O34918" s="151"/>
    </row>
    <row r="34919" spans="11:15" x14ac:dyDescent="0.3">
      <c r="K34919" s="148" t="str">
        <f>IFERROR(VLOOKUP(A34919,DATABARANG!$B$4:$G$20000,5),"")</f>
        <v/>
      </c>
      <c r="L34919" s="149" t="str">
        <f t="shared" si="1102"/>
        <v/>
      </c>
      <c r="M34919" s="158" t="str">
        <f t="shared" si="1103"/>
        <v/>
      </c>
      <c r="O34919" s="151"/>
    </row>
    <row r="34920" spans="11:15" x14ac:dyDescent="0.3">
      <c r="K34920" s="148" t="str">
        <f>IFERROR(VLOOKUP(A34920,DATABARANG!$B$4:$G$20000,5),"")</f>
        <v/>
      </c>
      <c r="L34920" s="149" t="str">
        <f t="shared" si="1102"/>
        <v/>
      </c>
      <c r="M34920" s="158" t="str">
        <f t="shared" si="1103"/>
        <v/>
      </c>
      <c r="O34920" s="151"/>
    </row>
    <row r="34921" spans="11:15" x14ac:dyDescent="0.3">
      <c r="K34921" s="148" t="str">
        <f>IFERROR(VLOOKUP(A34921,DATABARANG!$B$4:$G$20000,5),"")</f>
        <v/>
      </c>
      <c r="L34921" s="149" t="str">
        <f t="shared" si="1102"/>
        <v/>
      </c>
      <c r="M34921" s="158" t="str">
        <f t="shared" si="1103"/>
        <v/>
      </c>
      <c r="O34921" s="151"/>
    </row>
    <row r="34922" spans="11:15" x14ac:dyDescent="0.3">
      <c r="K34922" s="148" t="str">
        <f>IFERROR(VLOOKUP(A34922,DATABARANG!$B$4:$G$20000,5),"")</f>
        <v/>
      </c>
      <c r="L34922" s="149" t="str">
        <f t="shared" si="1102"/>
        <v/>
      </c>
      <c r="M34922" s="158" t="str">
        <f t="shared" si="1103"/>
        <v/>
      </c>
      <c r="O34922" s="151"/>
    </row>
    <row r="34923" spans="11:15" x14ac:dyDescent="0.3">
      <c r="K34923" s="148" t="str">
        <f>IFERROR(VLOOKUP(A34923,DATABARANG!$B$4:$G$20000,5),"")</f>
        <v/>
      </c>
      <c r="L34923" s="149" t="str">
        <f t="shared" si="1102"/>
        <v/>
      </c>
      <c r="M34923" s="158" t="str">
        <f t="shared" si="1103"/>
        <v/>
      </c>
      <c r="O34923" s="151"/>
    </row>
    <row r="34924" spans="11:15" x14ac:dyDescent="0.3">
      <c r="K34924" s="148" t="str">
        <f>IFERROR(VLOOKUP(A34924,DATABARANG!$B$4:$G$20000,5),"")</f>
        <v/>
      </c>
      <c r="L34924" s="149" t="str">
        <f t="shared" si="1102"/>
        <v/>
      </c>
      <c r="M34924" s="158" t="str">
        <f t="shared" si="1103"/>
        <v/>
      </c>
      <c r="O34924" s="151"/>
    </row>
    <row r="34925" spans="11:15" x14ac:dyDescent="0.3">
      <c r="K34925" s="148" t="str">
        <f>IFERROR(VLOOKUP(A34925,DATABARANG!$B$4:$G$20000,5),"")</f>
        <v/>
      </c>
      <c r="L34925" s="149" t="str">
        <f t="shared" si="1102"/>
        <v/>
      </c>
      <c r="M34925" s="158" t="str">
        <f t="shared" si="1103"/>
        <v/>
      </c>
      <c r="O34925" s="151"/>
    </row>
    <row r="34926" spans="11:15" x14ac:dyDescent="0.3">
      <c r="K34926" s="148" t="str">
        <f>IFERROR(VLOOKUP(A34926,DATABARANG!$B$4:$G$20000,5),"")</f>
        <v/>
      </c>
      <c r="L34926" s="149" t="str">
        <f t="shared" si="1102"/>
        <v/>
      </c>
      <c r="M34926" s="158" t="str">
        <f t="shared" si="1103"/>
        <v/>
      </c>
      <c r="O34926" s="151"/>
    </row>
    <row r="34927" spans="11:15" x14ac:dyDescent="0.3">
      <c r="K34927" s="148" t="str">
        <f>IFERROR(VLOOKUP(A34927,DATABARANG!$B$4:$G$20000,5),"")</f>
        <v/>
      </c>
      <c r="L34927" s="149" t="str">
        <f t="shared" si="1102"/>
        <v/>
      </c>
      <c r="M34927" s="158" t="str">
        <f t="shared" si="1103"/>
        <v/>
      </c>
      <c r="O34927" s="151"/>
    </row>
    <row r="34928" spans="11:15" x14ac:dyDescent="0.3">
      <c r="K34928" s="148" t="str">
        <f>IFERROR(VLOOKUP(A34928,DATABARANG!$B$4:$G$20000,5),"")</f>
        <v/>
      </c>
      <c r="L34928" s="149" t="str">
        <f t="shared" si="1102"/>
        <v/>
      </c>
      <c r="M34928" s="158" t="str">
        <f t="shared" si="1103"/>
        <v/>
      </c>
      <c r="O34928" s="151"/>
    </row>
    <row r="34929" spans="11:15" x14ac:dyDescent="0.3">
      <c r="K34929" s="148" t="str">
        <f>IFERROR(VLOOKUP(A34929,DATABARANG!$B$4:$G$20000,5),"")</f>
        <v/>
      </c>
      <c r="L34929" s="149" t="str">
        <f t="shared" si="1102"/>
        <v/>
      </c>
      <c r="M34929" s="158" t="str">
        <f t="shared" si="1103"/>
        <v/>
      </c>
      <c r="O34929" s="151"/>
    </row>
    <row r="34930" spans="11:15" x14ac:dyDescent="0.3">
      <c r="K34930" s="148" t="str">
        <f>IFERROR(VLOOKUP(A34930,DATABARANG!$B$4:$G$20000,5),"")</f>
        <v/>
      </c>
      <c r="L34930" s="149" t="str">
        <f t="shared" si="1102"/>
        <v/>
      </c>
      <c r="M34930" s="158" t="str">
        <f t="shared" si="1103"/>
        <v/>
      </c>
      <c r="O34930" s="151"/>
    </row>
    <row r="34931" spans="11:15" x14ac:dyDescent="0.3">
      <c r="K34931" s="148" t="str">
        <f>IFERROR(VLOOKUP(A34931,DATABARANG!$B$4:$G$20000,5),"")</f>
        <v/>
      </c>
      <c r="L34931" s="149" t="str">
        <f t="shared" si="1102"/>
        <v/>
      </c>
      <c r="M34931" s="158" t="str">
        <f t="shared" si="1103"/>
        <v/>
      </c>
      <c r="O34931" s="151"/>
    </row>
    <row r="34932" spans="11:15" x14ac:dyDescent="0.3">
      <c r="K34932" s="148" t="str">
        <f>IFERROR(VLOOKUP(A34932,DATABARANG!$B$4:$G$20000,5),"")</f>
        <v/>
      </c>
      <c r="L34932" s="149" t="str">
        <f t="shared" si="1102"/>
        <v/>
      </c>
      <c r="M34932" s="158" t="str">
        <f t="shared" si="1103"/>
        <v/>
      </c>
      <c r="O34932" s="151"/>
    </row>
    <row r="34933" spans="11:15" x14ac:dyDescent="0.3">
      <c r="K34933" s="148" t="str">
        <f>IFERROR(VLOOKUP(A34933,DATABARANG!$B$4:$G$20000,5),"")</f>
        <v/>
      </c>
      <c r="L34933" s="149" t="str">
        <f t="shared" si="1102"/>
        <v/>
      </c>
      <c r="M34933" s="158" t="str">
        <f t="shared" si="1103"/>
        <v/>
      </c>
      <c r="O34933" s="151"/>
    </row>
    <row r="34934" spans="11:15" x14ac:dyDescent="0.3">
      <c r="K34934" s="148" t="str">
        <f>IFERROR(VLOOKUP(A34934,DATABARANG!$B$4:$G$20000,5),"")</f>
        <v/>
      </c>
      <c r="L34934" s="149" t="str">
        <f t="shared" si="1102"/>
        <v/>
      </c>
      <c r="M34934" s="158" t="str">
        <f t="shared" si="1103"/>
        <v/>
      </c>
      <c r="O34934" s="151"/>
    </row>
    <row r="34935" spans="11:15" x14ac:dyDescent="0.3">
      <c r="K34935" s="148" t="str">
        <f>IFERROR(VLOOKUP(A34935,DATABARANG!$B$4:$G$20000,5),"")</f>
        <v/>
      </c>
      <c r="L34935" s="149" t="str">
        <f t="shared" si="1102"/>
        <v/>
      </c>
      <c r="M34935" s="158" t="str">
        <f t="shared" si="1103"/>
        <v/>
      </c>
      <c r="O34935" s="151"/>
    </row>
    <row r="34936" spans="11:15" x14ac:dyDescent="0.3">
      <c r="K34936" s="148" t="str">
        <f>IFERROR(VLOOKUP(A34936,DATABARANG!$B$4:$G$20000,5),"")</f>
        <v/>
      </c>
      <c r="L34936" s="149" t="str">
        <f t="shared" si="1102"/>
        <v/>
      </c>
      <c r="M34936" s="158" t="str">
        <f t="shared" si="1103"/>
        <v/>
      </c>
      <c r="O34936" s="151"/>
    </row>
    <row r="34937" spans="11:15" x14ac:dyDescent="0.3">
      <c r="K34937" s="148" t="str">
        <f>IFERROR(VLOOKUP(A34937,DATABARANG!$B$4:$G$20000,5),"")</f>
        <v/>
      </c>
      <c r="L34937" s="149" t="str">
        <f t="shared" si="1102"/>
        <v/>
      </c>
      <c r="M34937" s="158" t="str">
        <f t="shared" si="1103"/>
        <v/>
      </c>
      <c r="O34937" s="151"/>
    </row>
    <row r="34938" spans="11:15" x14ac:dyDescent="0.3">
      <c r="K34938" s="148" t="str">
        <f>IFERROR(VLOOKUP(A34938,DATABARANG!$B$4:$G$20000,5),"")</f>
        <v/>
      </c>
      <c r="L34938" s="149" t="str">
        <f t="shared" si="1102"/>
        <v/>
      </c>
      <c r="M34938" s="158" t="str">
        <f t="shared" si="1103"/>
        <v/>
      </c>
      <c r="O34938" s="151"/>
    </row>
    <row r="34939" spans="11:15" x14ac:dyDescent="0.3">
      <c r="K34939" s="148" t="str">
        <f>IFERROR(VLOOKUP(A34939,DATABARANG!$B$4:$G$20000,5),"")</f>
        <v/>
      </c>
      <c r="L34939" s="149" t="str">
        <f t="shared" si="1102"/>
        <v/>
      </c>
      <c r="M34939" s="158" t="str">
        <f t="shared" si="1103"/>
        <v/>
      </c>
      <c r="O34939" s="151"/>
    </row>
    <row r="34940" spans="11:15" x14ac:dyDescent="0.3">
      <c r="K34940" s="148" t="str">
        <f>IFERROR(VLOOKUP(A34940,DATABARANG!$B$4:$G$20000,5),"")</f>
        <v/>
      </c>
      <c r="L34940" s="149" t="str">
        <f t="shared" si="1102"/>
        <v/>
      </c>
      <c r="M34940" s="158" t="str">
        <f t="shared" si="1103"/>
        <v/>
      </c>
      <c r="O34940" s="151"/>
    </row>
    <row r="34941" spans="11:15" x14ac:dyDescent="0.3">
      <c r="K34941" s="148" t="str">
        <f>IFERROR(VLOOKUP(A34941,DATABARANG!$B$4:$G$20000,5),"")</f>
        <v/>
      </c>
      <c r="L34941" s="149" t="str">
        <f t="shared" si="1102"/>
        <v/>
      </c>
      <c r="M34941" s="158" t="str">
        <f t="shared" si="1103"/>
        <v/>
      </c>
      <c r="O34941" s="151"/>
    </row>
    <row r="34942" spans="11:15" x14ac:dyDescent="0.3">
      <c r="K34942" s="148" t="str">
        <f>IFERROR(VLOOKUP(A34942,DATABARANG!$B$4:$G$20000,5),"")</f>
        <v/>
      </c>
      <c r="L34942" s="149" t="str">
        <f t="shared" si="1102"/>
        <v/>
      </c>
      <c r="M34942" s="158" t="str">
        <f t="shared" si="1103"/>
        <v/>
      </c>
      <c r="O34942" s="151"/>
    </row>
    <row r="34943" spans="11:15" x14ac:dyDescent="0.3">
      <c r="K34943" s="148" t="str">
        <f>IFERROR(VLOOKUP(A34943,DATABARANG!$B$4:$G$20000,5),"")</f>
        <v/>
      </c>
      <c r="L34943" s="149" t="str">
        <f t="shared" si="1102"/>
        <v/>
      </c>
      <c r="M34943" s="158" t="str">
        <f t="shared" si="1103"/>
        <v/>
      </c>
      <c r="O34943" s="151"/>
    </row>
    <row r="34944" spans="11:15" x14ac:dyDescent="0.3">
      <c r="K34944" s="148" t="str">
        <f>IFERROR(VLOOKUP(A34944,DATABARANG!$B$4:$G$20000,5),"")</f>
        <v/>
      </c>
      <c r="L34944" s="149" t="str">
        <f t="shared" si="1102"/>
        <v/>
      </c>
      <c r="M34944" s="158" t="str">
        <f t="shared" si="1103"/>
        <v/>
      </c>
      <c r="O34944" s="151"/>
    </row>
    <row r="34945" spans="11:15" x14ac:dyDescent="0.3">
      <c r="K34945" s="148" t="str">
        <f>IFERROR(VLOOKUP(A34945,DATABARANG!$B$4:$G$20000,5),"")</f>
        <v/>
      </c>
      <c r="L34945" s="149" t="str">
        <f t="shared" si="1102"/>
        <v/>
      </c>
      <c r="M34945" s="158" t="str">
        <f t="shared" si="1103"/>
        <v/>
      </c>
      <c r="O34945" s="151"/>
    </row>
    <row r="34946" spans="11:15" x14ac:dyDescent="0.3">
      <c r="K34946" s="148" t="str">
        <f>IFERROR(VLOOKUP(A34946,DATABARANG!$B$4:$G$20000,5),"")</f>
        <v/>
      </c>
      <c r="L34946" s="149" t="str">
        <f t="shared" si="1102"/>
        <v/>
      </c>
      <c r="M34946" s="158" t="str">
        <f t="shared" si="1103"/>
        <v/>
      </c>
      <c r="O34946" s="151"/>
    </row>
    <row r="34947" spans="11:15" x14ac:dyDescent="0.3">
      <c r="K34947" s="148" t="str">
        <f>IFERROR(VLOOKUP(A34947,DATABARANG!$B$4:$G$20000,5),"")</f>
        <v/>
      </c>
      <c r="L34947" s="149" t="str">
        <f t="shared" si="1102"/>
        <v/>
      </c>
      <c r="M34947" s="158" t="str">
        <f t="shared" si="1103"/>
        <v/>
      </c>
      <c r="O34947" s="151"/>
    </row>
    <row r="34948" spans="11:15" x14ac:dyDescent="0.3">
      <c r="K34948" s="148" t="str">
        <f>IFERROR(VLOOKUP(A34948,DATABARANG!$B$4:$G$20000,5),"")</f>
        <v/>
      </c>
      <c r="L34948" s="149" t="str">
        <f t="shared" si="1102"/>
        <v/>
      </c>
      <c r="M34948" s="158" t="str">
        <f t="shared" si="1103"/>
        <v/>
      </c>
      <c r="O34948" s="151"/>
    </row>
    <row r="34949" spans="11:15" x14ac:dyDescent="0.3">
      <c r="K34949" s="148" t="str">
        <f>IFERROR(VLOOKUP(A34949,DATABARANG!$B$4:$G$20000,5),"")</f>
        <v/>
      </c>
      <c r="L34949" s="149" t="str">
        <f t="shared" si="1102"/>
        <v/>
      </c>
      <c r="M34949" s="158" t="str">
        <f t="shared" si="1103"/>
        <v/>
      </c>
      <c r="O34949" s="151"/>
    </row>
    <row r="34950" spans="11:15" x14ac:dyDescent="0.3">
      <c r="K34950" s="148" t="str">
        <f>IFERROR(VLOOKUP(A34950,DATABARANG!$B$4:$G$20000,5),"")</f>
        <v/>
      </c>
      <c r="L34950" s="149" t="str">
        <f t="shared" ref="L34950:L35013" si="1104">IFERROR((E34950-K34950)*G34950,"")</f>
        <v/>
      </c>
      <c r="M34950" s="158" t="str">
        <f t="shared" ref="M34950:M35013" si="1105">IF(B34950="","",TEXT(B34950,"DD-MMM"))</f>
        <v/>
      </c>
      <c r="O34950" s="151"/>
    </row>
    <row r="34951" spans="11:15" x14ac:dyDescent="0.3">
      <c r="K34951" s="148" t="str">
        <f>IFERROR(VLOOKUP(A34951,DATABARANG!$B$4:$G$20000,5),"")</f>
        <v/>
      </c>
      <c r="L34951" s="149" t="str">
        <f t="shared" si="1104"/>
        <v/>
      </c>
      <c r="M34951" s="158" t="str">
        <f t="shared" si="1105"/>
        <v/>
      </c>
      <c r="O34951" s="151"/>
    </row>
    <row r="34952" spans="11:15" x14ac:dyDescent="0.3">
      <c r="K34952" s="148" t="str">
        <f>IFERROR(VLOOKUP(A34952,DATABARANG!$B$4:$G$20000,5),"")</f>
        <v/>
      </c>
      <c r="L34952" s="149" t="str">
        <f t="shared" si="1104"/>
        <v/>
      </c>
      <c r="M34952" s="158" t="str">
        <f t="shared" si="1105"/>
        <v/>
      </c>
      <c r="O34952" s="151"/>
    </row>
    <row r="34953" spans="11:15" x14ac:dyDescent="0.3">
      <c r="K34953" s="148" t="str">
        <f>IFERROR(VLOOKUP(A34953,DATABARANG!$B$4:$G$20000,5),"")</f>
        <v/>
      </c>
      <c r="L34953" s="149" t="str">
        <f t="shared" si="1104"/>
        <v/>
      </c>
      <c r="M34953" s="158" t="str">
        <f t="shared" si="1105"/>
        <v/>
      </c>
      <c r="O34953" s="151"/>
    </row>
    <row r="34954" spans="11:15" x14ac:dyDescent="0.3">
      <c r="K34954" s="148" t="str">
        <f>IFERROR(VLOOKUP(A34954,DATABARANG!$B$4:$G$20000,5),"")</f>
        <v/>
      </c>
      <c r="L34954" s="149" t="str">
        <f t="shared" si="1104"/>
        <v/>
      </c>
      <c r="M34954" s="158" t="str">
        <f t="shared" si="1105"/>
        <v/>
      </c>
      <c r="O34954" s="151"/>
    </row>
    <row r="34955" spans="11:15" x14ac:dyDescent="0.3">
      <c r="K34955" s="148" t="str">
        <f>IFERROR(VLOOKUP(A34955,DATABARANG!$B$4:$G$20000,5),"")</f>
        <v/>
      </c>
      <c r="L34955" s="149" t="str">
        <f t="shared" si="1104"/>
        <v/>
      </c>
      <c r="M34955" s="158" t="str">
        <f t="shared" si="1105"/>
        <v/>
      </c>
      <c r="O34955" s="151"/>
    </row>
    <row r="34956" spans="11:15" x14ac:dyDescent="0.3">
      <c r="K34956" s="148" t="str">
        <f>IFERROR(VLOOKUP(A34956,DATABARANG!$B$4:$G$20000,5),"")</f>
        <v/>
      </c>
      <c r="L34956" s="149" t="str">
        <f t="shared" si="1104"/>
        <v/>
      </c>
      <c r="M34956" s="158" t="str">
        <f t="shared" si="1105"/>
        <v/>
      </c>
      <c r="O34956" s="151"/>
    </row>
    <row r="34957" spans="11:15" x14ac:dyDescent="0.3">
      <c r="K34957" s="148" t="str">
        <f>IFERROR(VLOOKUP(A34957,DATABARANG!$B$4:$G$20000,5),"")</f>
        <v/>
      </c>
      <c r="L34957" s="149" t="str">
        <f t="shared" si="1104"/>
        <v/>
      </c>
      <c r="M34957" s="158" t="str">
        <f t="shared" si="1105"/>
        <v/>
      </c>
      <c r="O34957" s="151"/>
    </row>
    <row r="34958" spans="11:15" x14ac:dyDescent="0.3">
      <c r="K34958" s="148" t="str">
        <f>IFERROR(VLOOKUP(A34958,DATABARANG!$B$4:$G$20000,5),"")</f>
        <v/>
      </c>
      <c r="L34958" s="149" t="str">
        <f t="shared" si="1104"/>
        <v/>
      </c>
      <c r="M34958" s="158" t="str">
        <f t="shared" si="1105"/>
        <v/>
      </c>
      <c r="O34958" s="151"/>
    </row>
    <row r="34959" spans="11:15" x14ac:dyDescent="0.3">
      <c r="K34959" s="148" t="str">
        <f>IFERROR(VLOOKUP(A34959,DATABARANG!$B$4:$G$20000,5),"")</f>
        <v/>
      </c>
      <c r="L34959" s="149" t="str">
        <f t="shared" si="1104"/>
        <v/>
      </c>
      <c r="M34959" s="158" t="str">
        <f t="shared" si="1105"/>
        <v/>
      </c>
      <c r="O34959" s="151"/>
    </row>
    <row r="34960" spans="11:15" x14ac:dyDescent="0.3">
      <c r="K34960" s="148" t="str">
        <f>IFERROR(VLOOKUP(A34960,DATABARANG!$B$4:$G$20000,5),"")</f>
        <v/>
      </c>
      <c r="L34960" s="149" t="str">
        <f t="shared" si="1104"/>
        <v/>
      </c>
      <c r="M34960" s="158" t="str">
        <f t="shared" si="1105"/>
        <v/>
      </c>
      <c r="O34960" s="151"/>
    </row>
    <row r="34961" spans="11:15" x14ac:dyDescent="0.3">
      <c r="K34961" s="148" t="str">
        <f>IFERROR(VLOOKUP(A34961,DATABARANG!$B$4:$G$20000,5),"")</f>
        <v/>
      </c>
      <c r="L34961" s="149" t="str">
        <f t="shared" si="1104"/>
        <v/>
      </c>
      <c r="M34961" s="158" t="str">
        <f t="shared" si="1105"/>
        <v/>
      </c>
      <c r="O34961" s="151"/>
    </row>
    <row r="34962" spans="11:15" x14ac:dyDescent="0.3">
      <c r="K34962" s="148" t="str">
        <f>IFERROR(VLOOKUP(A34962,DATABARANG!$B$4:$G$20000,5),"")</f>
        <v/>
      </c>
      <c r="L34962" s="149" t="str">
        <f t="shared" si="1104"/>
        <v/>
      </c>
      <c r="M34962" s="158" t="str">
        <f t="shared" si="1105"/>
        <v/>
      </c>
      <c r="O34962" s="151"/>
    </row>
    <row r="34963" spans="11:15" x14ac:dyDescent="0.3">
      <c r="K34963" s="148" t="str">
        <f>IFERROR(VLOOKUP(A34963,DATABARANG!$B$4:$G$20000,5),"")</f>
        <v/>
      </c>
      <c r="L34963" s="149" t="str">
        <f t="shared" si="1104"/>
        <v/>
      </c>
      <c r="M34963" s="158" t="str">
        <f t="shared" si="1105"/>
        <v/>
      </c>
      <c r="O34963" s="151"/>
    </row>
    <row r="34964" spans="11:15" x14ac:dyDescent="0.3">
      <c r="K34964" s="148" t="str">
        <f>IFERROR(VLOOKUP(A34964,DATABARANG!$B$4:$G$20000,5),"")</f>
        <v/>
      </c>
      <c r="L34964" s="149" t="str">
        <f t="shared" si="1104"/>
        <v/>
      </c>
      <c r="M34964" s="158" t="str">
        <f t="shared" si="1105"/>
        <v/>
      </c>
      <c r="O34964" s="151"/>
    </row>
    <row r="34965" spans="11:15" x14ac:dyDescent="0.3">
      <c r="K34965" s="148" t="str">
        <f>IFERROR(VLOOKUP(A34965,DATABARANG!$B$4:$G$20000,5),"")</f>
        <v/>
      </c>
      <c r="L34965" s="149" t="str">
        <f t="shared" si="1104"/>
        <v/>
      </c>
      <c r="M34965" s="158" t="str">
        <f t="shared" si="1105"/>
        <v/>
      </c>
      <c r="O34965" s="151"/>
    </row>
    <row r="34966" spans="11:15" x14ac:dyDescent="0.3">
      <c r="K34966" s="148" t="str">
        <f>IFERROR(VLOOKUP(A34966,DATABARANG!$B$4:$G$20000,5),"")</f>
        <v/>
      </c>
      <c r="L34966" s="149" t="str">
        <f t="shared" si="1104"/>
        <v/>
      </c>
      <c r="M34966" s="158" t="str">
        <f t="shared" si="1105"/>
        <v/>
      </c>
      <c r="O34966" s="151"/>
    </row>
    <row r="34967" spans="11:15" x14ac:dyDescent="0.3">
      <c r="K34967" s="148" t="str">
        <f>IFERROR(VLOOKUP(A34967,DATABARANG!$B$4:$G$20000,5),"")</f>
        <v/>
      </c>
      <c r="L34967" s="149" t="str">
        <f t="shared" si="1104"/>
        <v/>
      </c>
      <c r="M34967" s="158" t="str">
        <f t="shared" si="1105"/>
        <v/>
      </c>
      <c r="O34967" s="151"/>
    </row>
    <row r="34968" spans="11:15" x14ac:dyDescent="0.3">
      <c r="K34968" s="148" t="str">
        <f>IFERROR(VLOOKUP(A34968,DATABARANG!$B$4:$G$20000,5),"")</f>
        <v/>
      </c>
      <c r="L34968" s="149" t="str">
        <f t="shared" si="1104"/>
        <v/>
      </c>
      <c r="M34968" s="158" t="str">
        <f t="shared" si="1105"/>
        <v/>
      </c>
      <c r="O34968" s="151"/>
    </row>
    <row r="34969" spans="11:15" x14ac:dyDescent="0.3">
      <c r="K34969" s="148" t="str">
        <f>IFERROR(VLOOKUP(A34969,DATABARANG!$B$4:$G$20000,5),"")</f>
        <v/>
      </c>
      <c r="L34969" s="149" t="str">
        <f t="shared" si="1104"/>
        <v/>
      </c>
      <c r="M34969" s="158" t="str">
        <f t="shared" si="1105"/>
        <v/>
      </c>
      <c r="O34969" s="151"/>
    </row>
    <row r="34970" spans="11:15" x14ac:dyDescent="0.3">
      <c r="K34970" s="148" t="str">
        <f>IFERROR(VLOOKUP(A34970,DATABARANG!$B$4:$G$20000,5),"")</f>
        <v/>
      </c>
      <c r="L34970" s="149" t="str">
        <f t="shared" si="1104"/>
        <v/>
      </c>
      <c r="M34970" s="158" t="str">
        <f t="shared" si="1105"/>
        <v/>
      </c>
      <c r="O34970" s="151"/>
    </row>
    <row r="34971" spans="11:15" x14ac:dyDescent="0.3">
      <c r="K34971" s="148" t="str">
        <f>IFERROR(VLOOKUP(A34971,DATABARANG!$B$4:$G$20000,5),"")</f>
        <v/>
      </c>
      <c r="L34971" s="149" t="str">
        <f t="shared" si="1104"/>
        <v/>
      </c>
      <c r="M34971" s="158" t="str">
        <f t="shared" si="1105"/>
        <v/>
      </c>
      <c r="O34971" s="151"/>
    </row>
    <row r="34972" spans="11:15" x14ac:dyDescent="0.3">
      <c r="K34972" s="148" t="str">
        <f>IFERROR(VLOOKUP(A34972,DATABARANG!$B$4:$G$20000,5),"")</f>
        <v/>
      </c>
      <c r="L34972" s="149" t="str">
        <f t="shared" si="1104"/>
        <v/>
      </c>
      <c r="M34972" s="158" t="str">
        <f t="shared" si="1105"/>
        <v/>
      </c>
      <c r="O34972" s="151"/>
    </row>
    <row r="34973" spans="11:15" x14ac:dyDescent="0.3">
      <c r="K34973" s="148" t="str">
        <f>IFERROR(VLOOKUP(A34973,DATABARANG!$B$4:$G$20000,5),"")</f>
        <v/>
      </c>
      <c r="L34973" s="149" t="str">
        <f t="shared" si="1104"/>
        <v/>
      </c>
      <c r="M34973" s="158" t="str">
        <f t="shared" si="1105"/>
        <v/>
      </c>
      <c r="O34973" s="151"/>
    </row>
    <row r="34974" spans="11:15" x14ac:dyDescent="0.3">
      <c r="K34974" s="148" t="str">
        <f>IFERROR(VLOOKUP(A34974,DATABARANG!$B$4:$G$20000,5),"")</f>
        <v/>
      </c>
      <c r="L34974" s="149" t="str">
        <f t="shared" si="1104"/>
        <v/>
      </c>
      <c r="M34974" s="158" t="str">
        <f t="shared" si="1105"/>
        <v/>
      </c>
      <c r="O34974" s="151"/>
    </row>
    <row r="34975" spans="11:15" x14ac:dyDescent="0.3">
      <c r="K34975" s="148" t="str">
        <f>IFERROR(VLOOKUP(A34975,DATABARANG!$B$4:$G$20000,5),"")</f>
        <v/>
      </c>
      <c r="L34975" s="149" t="str">
        <f t="shared" si="1104"/>
        <v/>
      </c>
      <c r="M34975" s="158" t="str">
        <f t="shared" si="1105"/>
        <v/>
      </c>
      <c r="O34975" s="151"/>
    </row>
    <row r="34976" spans="11:15" x14ac:dyDescent="0.3">
      <c r="K34976" s="148" t="str">
        <f>IFERROR(VLOOKUP(A34976,DATABARANG!$B$4:$G$20000,5),"")</f>
        <v/>
      </c>
      <c r="L34976" s="149" t="str">
        <f t="shared" si="1104"/>
        <v/>
      </c>
      <c r="M34976" s="158" t="str">
        <f t="shared" si="1105"/>
        <v/>
      </c>
      <c r="O34976" s="151"/>
    </row>
    <row r="34977" spans="11:15" x14ac:dyDescent="0.3">
      <c r="K34977" s="148" t="str">
        <f>IFERROR(VLOOKUP(A34977,DATABARANG!$B$4:$G$20000,5),"")</f>
        <v/>
      </c>
      <c r="L34977" s="149" t="str">
        <f t="shared" si="1104"/>
        <v/>
      </c>
      <c r="M34977" s="158" t="str">
        <f t="shared" si="1105"/>
        <v/>
      </c>
      <c r="O34977" s="151"/>
    </row>
    <row r="34978" spans="11:15" x14ac:dyDescent="0.3">
      <c r="K34978" s="148" t="str">
        <f>IFERROR(VLOOKUP(A34978,DATABARANG!$B$4:$G$20000,5),"")</f>
        <v/>
      </c>
      <c r="L34978" s="149" t="str">
        <f t="shared" si="1104"/>
        <v/>
      </c>
      <c r="M34978" s="158" t="str">
        <f t="shared" si="1105"/>
        <v/>
      </c>
      <c r="O34978" s="151"/>
    </row>
    <row r="34979" spans="11:15" x14ac:dyDescent="0.3">
      <c r="K34979" s="148" t="str">
        <f>IFERROR(VLOOKUP(A34979,DATABARANG!$B$4:$G$20000,5),"")</f>
        <v/>
      </c>
      <c r="L34979" s="149" t="str">
        <f t="shared" si="1104"/>
        <v/>
      </c>
      <c r="M34979" s="158" t="str">
        <f t="shared" si="1105"/>
        <v/>
      </c>
      <c r="O34979" s="151"/>
    </row>
    <row r="34980" spans="11:15" x14ac:dyDescent="0.3">
      <c r="K34980" s="148" t="str">
        <f>IFERROR(VLOOKUP(A34980,DATABARANG!$B$4:$G$20000,5),"")</f>
        <v/>
      </c>
      <c r="L34980" s="149" t="str">
        <f t="shared" si="1104"/>
        <v/>
      </c>
      <c r="M34980" s="158" t="str">
        <f t="shared" si="1105"/>
        <v/>
      </c>
      <c r="O34980" s="151"/>
    </row>
    <row r="34981" spans="11:15" x14ac:dyDescent="0.3">
      <c r="K34981" s="148" t="str">
        <f>IFERROR(VLOOKUP(A34981,DATABARANG!$B$4:$G$20000,5),"")</f>
        <v/>
      </c>
      <c r="L34981" s="149" t="str">
        <f t="shared" si="1104"/>
        <v/>
      </c>
      <c r="M34981" s="158" t="str">
        <f t="shared" si="1105"/>
        <v/>
      </c>
      <c r="O34981" s="151"/>
    </row>
    <row r="34982" spans="11:15" x14ac:dyDescent="0.3">
      <c r="K34982" s="148" t="str">
        <f>IFERROR(VLOOKUP(A34982,DATABARANG!$B$4:$G$20000,5),"")</f>
        <v/>
      </c>
      <c r="L34982" s="149" t="str">
        <f t="shared" si="1104"/>
        <v/>
      </c>
      <c r="M34982" s="158" t="str">
        <f t="shared" si="1105"/>
        <v/>
      </c>
      <c r="O34982" s="151"/>
    </row>
    <row r="34983" spans="11:15" x14ac:dyDescent="0.3">
      <c r="K34983" s="148" t="str">
        <f>IFERROR(VLOOKUP(A34983,DATABARANG!$B$4:$G$20000,5),"")</f>
        <v/>
      </c>
      <c r="L34983" s="149" t="str">
        <f t="shared" si="1104"/>
        <v/>
      </c>
      <c r="M34983" s="158" t="str">
        <f t="shared" si="1105"/>
        <v/>
      </c>
      <c r="O34983" s="151"/>
    </row>
    <row r="34984" spans="11:15" x14ac:dyDescent="0.3">
      <c r="K34984" s="148" t="str">
        <f>IFERROR(VLOOKUP(A34984,DATABARANG!$B$4:$G$20000,5),"")</f>
        <v/>
      </c>
      <c r="L34984" s="149" t="str">
        <f t="shared" si="1104"/>
        <v/>
      </c>
      <c r="M34984" s="158" t="str">
        <f t="shared" si="1105"/>
        <v/>
      </c>
      <c r="O34984" s="151"/>
    </row>
    <row r="34985" spans="11:15" x14ac:dyDescent="0.3">
      <c r="K34985" s="148" t="str">
        <f>IFERROR(VLOOKUP(A34985,DATABARANG!$B$4:$G$20000,5),"")</f>
        <v/>
      </c>
      <c r="L34985" s="149" t="str">
        <f t="shared" si="1104"/>
        <v/>
      </c>
      <c r="M34985" s="158" t="str">
        <f t="shared" si="1105"/>
        <v/>
      </c>
      <c r="O34985" s="151"/>
    </row>
    <row r="34986" spans="11:15" x14ac:dyDescent="0.3">
      <c r="K34986" s="148" t="str">
        <f>IFERROR(VLOOKUP(A34986,DATABARANG!$B$4:$G$20000,5),"")</f>
        <v/>
      </c>
      <c r="L34986" s="149" t="str">
        <f t="shared" si="1104"/>
        <v/>
      </c>
      <c r="M34986" s="158" t="str">
        <f t="shared" si="1105"/>
        <v/>
      </c>
      <c r="O34986" s="151"/>
    </row>
    <row r="34987" spans="11:15" x14ac:dyDescent="0.3">
      <c r="K34987" s="148" t="str">
        <f>IFERROR(VLOOKUP(A34987,DATABARANG!$B$4:$G$20000,5),"")</f>
        <v/>
      </c>
      <c r="L34987" s="149" t="str">
        <f t="shared" si="1104"/>
        <v/>
      </c>
      <c r="M34987" s="158" t="str">
        <f t="shared" si="1105"/>
        <v/>
      </c>
      <c r="O34987" s="151"/>
    </row>
    <row r="34988" spans="11:15" x14ac:dyDescent="0.3">
      <c r="K34988" s="148" t="str">
        <f>IFERROR(VLOOKUP(A34988,DATABARANG!$B$4:$G$20000,5),"")</f>
        <v/>
      </c>
      <c r="L34988" s="149" t="str">
        <f t="shared" si="1104"/>
        <v/>
      </c>
      <c r="M34988" s="158" t="str">
        <f t="shared" si="1105"/>
        <v/>
      </c>
      <c r="O34988" s="151"/>
    </row>
    <row r="34989" spans="11:15" x14ac:dyDescent="0.3">
      <c r="K34989" s="148" t="str">
        <f>IFERROR(VLOOKUP(A34989,DATABARANG!$B$4:$G$20000,5),"")</f>
        <v/>
      </c>
      <c r="L34989" s="149" t="str">
        <f t="shared" si="1104"/>
        <v/>
      </c>
      <c r="M34989" s="158" t="str">
        <f t="shared" si="1105"/>
        <v/>
      </c>
      <c r="O34989" s="151"/>
    </row>
    <row r="34990" spans="11:15" x14ac:dyDescent="0.3">
      <c r="K34990" s="148" t="str">
        <f>IFERROR(VLOOKUP(A34990,DATABARANG!$B$4:$G$20000,5),"")</f>
        <v/>
      </c>
      <c r="L34990" s="149" t="str">
        <f t="shared" si="1104"/>
        <v/>
      </c>
      <c r="M34990" s="158" t="str">
        <f t="shared" si="1105"/>
        <v/>
      </c>
      <c r="O34990" s="151"/>
    </row>
    <row r="34991" spans="11:15" x14ac:dyDescent="0.3">
      <c r="K34991" s="148" t="str">
        <f>IFERROR(VLOOKUP(A34991,DATABARANG!$B$4:$G$20000,5),"")</f>
        <v/>
      </c>
      <c r="L34991" s="149" t="str">
        <f t="shared" si="1104"/>
        <v/>
      </c>
      <c r="M34991" s="158" t="str">
        <f t="shared" si="1105"/>
        <v/>
      </c>
      <c r="O34991" s="151"/>
    </row>
    <row r="34992" spans="11:15" x14ac:dyDescent="0.3">
      <c r="K34992" s="148" t="str">
        <f>IFERROR(VLOOKUP(A34992,DATABARANG!$B$4:$G$20000,5),"")</f>
        <v/>
      </c>
      <c r="L34992" s="149" t="str">
        <f t="shared" si="1104"/>
        <v/>
      </c>
      <c r="M34992" s="158" t="str">
        <f t="shared" si="1105"/>
        <v/>
      </c>
      <c r="O34992" s="151"/>
    </row>
    <row r="34993" spans="11:15" x14ac:dyDescent="0.3">
      <c r="K34993" s="148" t="str">
        <f>IFERROR(VLOOKUP(A34993,DATABARANG!$B$4:$G$20000,5),"")</f>
        <v/>
      </c>
      <c r="L34993" s="149" t="str">
        <f t="shared" si="1104"/>
        <v/>
      </c>
      <c r="M34993" s="158" t="str">
        <f t="shared" si="1105"/>
        <v/>
      </c>
      <c r="O34993" s="151"/>
    </row>
    <row r="34994" spans="11:15" x14ac:dyDescent="0.3">
      <c r="K34994" s="148" t="str">
        <f>IFERROR(VLOOKUP(A34994,DATABARANG!$B$4:$G$20000,5),"")</f>
        <v/>
      </c>
      <c r="L34994" s="149" t="str">
        <f t="shared" si="1104"/>
        <v/>
      </c>
      <c r="M34994" s="158" t="str">
        <f t="shared" si="1105"/>
        <v/>
      </c>
      <c r="O34994" s="151"/>
    </row>
    <row r="34995" spans="11:15" x14ac:dyDescent="0.3">
      <c r="K34995" s="148" t="str">
        <f>IFERROR(VLOOKUP(A34995,DATABARANG!$B$4:$G$20000,5),"")</f>
        <v/>
      </c>
      <c r="L34995" s="149" t="str">
        <f t="shared" si="1104"/>
        <v/>
      </c>
      <c r="M34995" s="158" t="str">
        <f t="shared" si="1105"/>
        <v/>
      </c>
      <c r="O34995" s="151"/>
    </row>
    <row r="34996" spans="11:15" x14ac:dyDescent="0.3">
      <c r="K34996" s="148" t="str">
        <f>IFERROR(VLOOKUP(A34996,DATABARANG!$B$4:$G$20000,5),"")</f>
        <v/>
      </c>
      <c r="L34996" s="149" t="str">
        <f t="shared" si="1104"/>
        <v/>
      </c>
      <c r="M34996" s="158" t="str">
        <f t="shared" si="1105"/>
        <v/>
      </c>
      <c r="O34996" s="151"/>
    </row>
    <row r="34997" spans="11:15" x14ac:dyDescent="0.3">
      <c r="K34997" s="148" t="str">
        <f>IFERROR(VLOOKUP(A34997,DATABARANG!$B$4:$G$20000,5),"")</f>
        <v/>
      </c>
      <c r="L34997" s="149" t="str">
        <f t="shared" si="1104"/>
        <v/>
      </c>
      <c r="M34997" s="158" t="str">
        <f t="shared" si="1105"/>
        <v/>
      </c>
      <c r="O34997" s="151"/>
    </row>
    <row r="34998" spans="11:15" x14ac:dyDescent="0.3">
      <c r="K34998" s="148" t="str">
        <f>IFERROR(VLOOKUP(A34998,DATABARANG!$B$4:$G$20000,5),"")</f>
        <v/>
      </c>
      <c r="L34998" s="149" t="str">
        <f t="shared" si="1104"/>
        <v/>
      </c>
      <c r="M34998" s="158" t="str">
        <f t="shared" si="1105"/>
        <v/>
      </c>
      <c r="O34998" s="151"/>
    </row>
    <row r="34999" spans="11:15" x14ac:dyDescent="0.3">
      <c r="K34999" s="148" t="str">
        <f>IFERROR(VLOOKUP(A34999,DATABARANG!$B$4:$G$20000,5),"")</f>
        <v/>
      </c>
      <c r="L34999" s="149" t="str">
        <f t="shared" si="1104"/>
        <v/>
      </c>
      <c r="M34999" s="158" t="str">
        <f t="shared" si="1105"/>
        <v/>
      </c>
      <c r="O34999" s="151"/>
    </row>
    <row r="35000" spans="11:15" x14ac:dyDescent="0.3">
      <c r="K35000" s="148" t="str">
        <f>IFERROR(VLOOKUP(A35000,DATABARANG!$B$4:$G$20000,5),"")</f>
        <v/>
      </c>
      <c r="L35000" s="149" t="str">
        <f t="shared" si="1104"/>
        <v/>
      </c>
      <c r="M35000" s="158" t="str">
        <f t="shared" si="1105"/>
        <v/>
      </c>
      <c r="O35000" s="151"/>
    </row>
    <row r="35001" spans="11:15" x14ac:dyDescent="0.3">
      <c r="K35001" s="148" t="str">
        <f>IFERROR(VLOOKUP(A35001,DATABARANG!$B$4:$G$20000,5),"")</f>
        <v/>
      </c>
      <c r="L35001" s="149" t="str">
        <f t="shared" si="1104"/>
        <v/>
      </c>
      <c r="M35001" s="158" t="str">
        <f t="shared" si="1105"/>
        <v/>
      </c>
      <c r="O35001" s="151"/>
    </row>
    <row r="35002" spans="11:15" x14ac:dyDescent="0.3">
      <c r="K35002" s="148" t="str">
        <f>IFERROR(VLOOKUP(A35002,DATABARANG!$B$4:$G$20000,5),"")</f>
        <v/>
      </c>
      <c r="L35002" s="149" t="str">
        <f t="shared" si="1104"/>
        <v/>
      </c>
      <c r="M35002" s="158" t="str">
        <f t="shared" si="1105"/>
        <v/>
      </c>
      <c r="O35002" s="151"/>
    </row>
    <row r="35003" spans="11:15" x14ac:dyDescent="0.3">
      <c r="K35003" s="148" t="str">
        <f>IFERROR(VLOOKUP(A35003,DATABARANG!$B$4:$G$20000,5),"")</f>
        <v/>
      </c>
      <c r="L35003" s="149" t="str">
        <f t="shared" si="1104"/>
        <v/>
      </c>
      <c r="M35003" s="158" t="str">
        <f t="shared" si="1105"/>
        <v/>
      </c>
      <c r="O35003" s="151"/>
    </row>
    <row r="35004" spans="11:15" x14ac:dyDescent="0.3">
      <c r="K35004" s="148" t="str">
        <f>IFERROR(VLOOKUP(A35004,DATABARANG!$B$4:$G$20000,5),"")</f>
        <v/>
      </c>
      <c r="L35004" s="149" t="str">
        <f t="shared" si="1104"/>
        <v/>
      </c>
      <c r="M35004" s="158" t="str">
        <f t="shared" si="1105"/>
        <v/>
      </c>
      <c r="O35004" s="151"/>
    </row>
    <row r="35005" spans="11:15" x14ac:dyDescent="0.3">
      <c r="K35005" s="148" t="str">
        <f>IFERROR(VLOOKUP(A35005,DATABARANG!$B$4:$G$20000,5),"")</f>
        <v/>
      </c>
      <c r="L35005" s="149" t="str">
        <f t="shared" si="1104"/>
        <v/>
      </c>
      <c r="M35005" s="158" t="str">
        <f t="shared" si="1105"/>
        <v/>
      </c>
      <c r="O35005" s="151"/>
    </row>
    <row r="35006" spans="11:15" x14ac:dyDescent="0.3">
      <c r="K35006" s="148" t="str">
        <f>IFERROR(VLOOKUP(A35006,DATABARANG!$B$4:$G$20000,5),"")</f>
        <v/>
      </c>
      <c r="L35006" s="149" t="str">
        <f t="shared" si="1104"/>
        <v/>
      </c>
      <c r="M35006" s="158" t="str">
        <f t="shared" si="1105"/>
        <v/>
      </c>
      <c r="O35006" s="151"/>
    </row>
    <row r="35007" spans="11:15" x14ac:dyDescent="0.3">
      <c r="K35007" s="148" t="str">
        <f>IFERROR(VLOOKUP(A35007,DATABARANG!$B$4:$G$20000,5),"")</f>
        <v/>
      </c>
      <c r="L35007" s="149" t="str">
        <f t="shared" si="1104"/>
        <v/>
      </c>
      <c r="M35007" s="158" t="str">
        <f t="shared" si="1105"/>
        <v/>
      </c>
      <c r="O35007" s="151"/>
    </row>
    <row r="35008" spans="11:15" x14ac:dyDescent="0.3">
      <c r="K35008" s="148" t="str">
        <f>IFERROR(VLOOKUP(A35008,DATABARANG!$B$4:$G$20000,5),"")</f>
        <v/>
      </c>
      <c r="L35008" s="149" t="str">
        <f t="shared" si="1104"/>
        <v/>
      </c>
      <c r="M35008" s="158" t="str">
        <f t="shared" si="1105"/>
        <v/>
      </c>
      <c r="O35008" s="151"/>
    </row>
    <row r="35009" spans="11:15" x14ac:dyDescent="0.3">
      <c r="K35009" s="148" t="str">
        <f>IFERROR(VLOOKUP(A35009,DATABARANG!$B$4:$G$20000,5),"")</f>
        <v/>
      </c>
      <c r="L35009" s="149" t="str">
        <f t="shared" si="1104"/>
        <v/>
      </c>
      <c r="M35009" s="158" t="str">
        <f t="shared" si="1105"/>
        <v/>
      </c>
      <c r="O35009" s="151"/>
    </row>
    <row r="35010" spans="11:15" x14ac:dyDescent="0.3">
      <c r="K35010" s="148" t="str">
        <f>IFERROR(VLOOKUP(A35010,DATABARANG!$B$4:$G$20000,5),"")</f>
        <v/>
      </c>
      <c r="L35010" s="149" t="str">
        <f t="shared" si="1104"/>
        <v/>
      </c>
      <c r="M35010" s="158" t="str">
        <f t="shared" si="1105"/>
        <v/>
      </c>
      <c r="O35010" s="151"/>
    </row>
    <row r="35011" spans="11:15" x14ac:dyDescent="0.3">
      <c r="K35011" s="148" t="str">
        <f>IFERROR(VLOOKUP(A35011,DATABARANG!$B$4:$G$20000,5),"")</f>
        <v/>
      </c>
      <c r="L35011" s="149" t="str">
        <f t="shared" si="1104"/>
        <v/>
      </c>
      <c r="M35011" s="158" t="str">
        <f t="shared" si="1105"/>
        <v/>
      </c>
      <c r="O35011" s="151"/>
    </row>
    <row r="35012" spans="11:15" x14ac:dyDescent="0.3">
      <c r="K35012" s="148" t="str">
        <f>IFERROR(VLOOKUP(A35012,DATABARANG!$B$4:$G$20000,5),"")</f>
        <v/>
      </c>
      <c r="L35012" s="149" t="str">
        <f t="shared" si="1104"/>
        <v/>
      </c>
      <c r="M35012" s="158" t="str">
        <f t="shared" si="1105"/>
        <v/>
      </c>
      <c r="O35012" s="151"/>
    </row>
    <row r="35013" spans="11:15" x14ac:dyDescent="0.3">
      <c r="K35013" s="148" t="str">
        <f>IFERROR(VLOOKUP(A35013,DATABARANG!$B$4:$G$20000,5),"")</f>
        <v/>
      </c>
      <c r="L35013" s="149" t="str">
        <f t="shared" si="1104"/>
        <v/>
      </c>
      <c r="M35013" s="158" t="str">
        <f t="shared" si="1105"/>
        <v/>
      </c>
      <c r="O35013" s="151"/>
    </row>
    <row r="35014" spans="11:15" x14ac:dyDescent="0.3">
      <c r="K35014" s="148" t="str">
        <f>IFERROR(VLOOKUP(A35014,DATABARANG!$B$4:$G$20000,5),"")</f>
        <v/>
      </c>
      <c r="L35014" s="149" t="str">
        <f t="shared" ref="L35014:L35077" si="1106">IFERROR((E35014-K35014)*G35014,"")</f>
        <v/>
      </c>
      <c r="M35014" s="158" t="str">
        <f t="shared" ref="M35014:M35077" si="1107">IF(B35014="","",TEXT(B35014,"DD-MMM"))</f>
        <v/>
      </c>
      <c r="O35014" s="151"/>
    </row>
    <row r="35015" spans="11:15" x14ac:dyDescent="0.3">
      <c r="K35015" s="148" t="str">
        <f>IFERROR(VLOOKUP(A35015,DATABARANG!$B$4:$G$20000,5),"")</f>
        <v/>
      </c>
      <c r="L35015" s="149" t="str">
        <f t="shared" si="1106"/>
        <v/>
      </c>
      <c r="M35015" s="158" t="str">
        <f t="shared" si="1107"/>
        <v/>
      </c>
      <c r="O35015" s="151"/>
    </row>
    <row r="35016" spans="11:15" x14ac:dyDescent="0.3">
      <c r="K35016" s="148" t="str">
        <f>IFERROR(VLOOKUP(A35016,DATABARANG!$B$4:$G$20000,5),"")</f>
        <v/>
      </c>
      <c r="L35016" s="149" t="str">
        <f t="shared" si="1106"/>
        <v/>
      </c>
      <c r="M35016" s="158" t="str">
        <f t="shared" si="1107"/>
        <v/>
      </c>
      <c r="O35016" s="151"/>
    </row>
    <row r="35017" spans="11:15" x14ac:dyDescent="0.3">
      <c r="K35017" s="148" t="str">
        <f>IFERROR(VLOOKUP(A35017,DATABARANG!$B$4:$G$20000,5),"")</f>
        <v/>
      </c>
      <c r="L35017" s="149" t="str">
        <f t="shared" si="1106"/>
        <v/>
      </c>
      <c r="M35017" s="158" t="str">
        <f t="shared" si="1107"/>
        <v/>
      </c>
      <c r="O35017" s="151"/>
    </row>
    <row r="35018" spans="11:15" x14ac:dyDescent="0.3">
      <c r="K35018" s="148" t="str">
        <f>IFERROR(VLOOKUP(A35018,DATABARANG!$B$4:$G$20000,5),"")</f>
        <v/>
      </c>
      <c r="L35018" s="149" t="str">
        <f t="shared" si="1106"/>
        <v/>
      </c>
      <c r="M35018" s="158" t="str">
        <f t="shared" si="1107"/>
        <v/>
      </c>
      <c r="O35018" s="151"/>
    </row>
    <row r="35019" spans="11:15" x14ac:dyDescent="0.3">
      <c r="K35019" s="148" t="str">
        <f>IFERROR(VLOOKUP(A35019,DATABARANG!$B$4:$G$20000,5),"")</f>
        <v/>
      </c>
      <c r="L35019" s="149" t="str">
        <f t="shared" si="1106"/>
        <v/>
      </c>
      <c r="M35019" s="158" t="str">
        <f t="shared" si="1107"/>
        <v/>
      </c>
      <c r="O35019" s="151"/>
    </row>
    <row r="35020" spans="11:15" x14ac:dyDescent="0.3">
      <c r="K35020" s="148" t="str">
        <f>IFERROR(VLOOKUP(A35020,DATABARANG!$B$4:$G$20000,5),"")</f>
        <v/>
      </c>
      <c r="L35020" s="149" t="str">
        <f t="shared" si="1106"/>
        <v/>
      </c>
      <c r="M35020" s="158" t="str">
        <f t="shared" si="1107"/>
        <v/>
      </c>
      <c r="O35020" s="151"/>
    </row>
    <row r="35021" spans="11:15" x14ac:dyDescent="0.3">
      <c r="K35021" s="148" t="str">
        <f>IFERROR(VLOOKUP(A35021,DATABARANG!$B$4:$G$20000,5),"")</f>
        <v/>
      </c>
      <c r="L35021" s="149" t="str">
        <f t="shared" si="1106"/>
        <v/>
      </c>
      <c r="M35021" s="158" t="str">
        <f t="shared" si="1107"/>
        <v/>
      </c>
      <c r="O35021" s="151"/>
    </row>
    <row r="35022" spans="11:15" x14ac:dyDescent="0.3">
      <c r="K35022" s="148" t="str">
        <f>IFERROR(VLOOKUP(A35022,DATABARANG!$B$4:$G$20000,5),"")</f>
        <v/>
      </c>
      <c r="L35022" s="149" t="str">
        <f t="shared" si="1106"/>
        <v/>
      </c>
      <c r="M35022" s="158" t="str">
        <f t="shared" si="1107"/>
        <v/>
      </c>
      <c r="O35022" s="151"/>
    </row>
    <row r="35023" spans="11:15" x14ac:dyDescent="0.3">
      <c r="K35023" s="148" t="str">
        <f>IFERROR(VLOOKUP(A35023,DATABARANG!$B$4:$G$20000,5),"")</f>
        <v/>
      </c>
      <c r="L35023" s="149" t="str">
        <f t="shared" si="1106"/>
        <v/>
      </c>
      <c r="M35023" s="158" t="str">
        <f t="shared" si="1107"/>
        <v/>
      </c>
      <c r="O35023" s="151"/>
    </row>
    <row r="35024" spans="11:15" x14ac:dyDescent="0.3">
      <c r="K35024" s="148" t="str">
        <f>IFERROR(VLOOKUP(A35024,DATABARANG!$B$4:$G$20000,5),"")</f>
        <v/>
      </c>
      <c r="L35024" s="149" t="str">
        <f t="shared" si="1106"/>
        <v/>
      </c>
      <c r="M35024" s="158" t="str">
        <f t="shared" si="1107"/>
        <v/>
      </c>
      <c r="O35024" s="151"/>
    </row>
    <row r="35025" spans="11:15" x14ac:dyDescent="0.3">
      <c r="K35025" s="148" t="str">
        <f>IFERROR(VLOOKUP(A35025,DATABARANG!$B$4:$G$20000,5),"")</f>
        <v/>
      </c>
      <c r="L35025" s="149" t="str">
        <f t="shared" si="1106"/>
        <v/>
      </c>
      <c r="M35025" s="158" t="str">
        <f t="shared" si="1107"/>
        <v/>
      </c>
      <c r="O35025" s="151"/>
    </row>
    <row r="35026" spans="11:15" x14ac:dyDescent="0.3">
      <c r="K35026" s="148" t="str">
        <f>IFERROR(VLOOKUP(A35026,DATABARANG!$B$4:$G$20000,5),"")</f>
        <v/>
      </c>
      <c r="L35026" s="149" t="str">
        <f t="shared" si="1106"/>
        <v/>
      </c>
      <c r="M35026" s="158" t="str">
        <f t="shared" si="1107"/>
        <v/>
      </c>
      <c r="O35026" s="151"/>
    </row>
    <row r="35027" spans="11:15" x14ac:dyDescent="0.3">
      <c r="K35027" s="148" t="str">
        <f>IFERROR(VLOOKUP(A35027,DATABARANG!$B$4:$G$20000,5),"")</f>
        <v/>
      </c>
      <c r="L35027" s="149" t="str">
        <f t="shared" si="1106"/>
        <v/>
      </c>
      <c r="M35027" s="158" t="str">
        <f t="shared" si="1107"/>
        <v/>
      </c>
      <c r="O35027" s="151"/>
    </row>
    <row r="35028" spans="11:15" x14ac:dyDescent="0.3">
      <c r="K35028" s="148" t="str">
        <f>IFERROR(VLOOKUP(A35028,DATABARANG!$B$4:$G$20000,5),"")</f>
        <v/>
      </c>
      <c r="L35028" s="149" t="str">
        <f t="shared" si="1106"/>
        <v/>
      </c>
      <c r="M35028" s="158" t="str">
        <f t="shared" si="1107"/>
        <v/>
      </c>
      <c r="O35028" s="151"/>
    </row>
    <row r="35029" spans="11:15" x14ac:dyDescent="0.3">
      <c r="K35029" s="148" t="str">
        <f>IFERROR(VLOOKUP(A35029,DATABARANG!$B$4:$G$20000,5),"")</f>
        <v/>
      </c>
      <c r="L35029" s="149" t="str">
        <f t="shared" si="1106"/>
        <v/>
      </c>
      <c r="M35029" s="158" t="str">
        <f t="shared" si="1107"/>
        <v/>
      </c>
      <c r="O35029" s="151"/>
    </row>
    <row r="35030" spans="11:15" x14ac:dyDescent="0.3">
      <c r="K35030" s="148" t="str">
        <f>IFERROR(VLOOKUP(A35030,DATABARANG!$B$4:$G$20000,5),"")</f>
        <v/>
      </c>
      <c r="L35030" s="149" t="str">
        <f t="shared" si="1106"/>
        <v/>
      </c>
      <c r="M35030" s="158" t="str">
        <f t="shared" si="1107"/>
        <v/>
      </c>
      <c r="O35030" s="151"/>
    </row>
    <row r="35031" spans="11:15" x14ac:dyDescent="0.3">
      <c r="K35031" s="148" t="str">
        <f>IFERROR(VLOOKUP(A35031,DATABARANG!$B$4:$G$20000,5),"")</f>
        <v/>
      </c>
      <c r="L35031" s="149" t="str">
        <f t="shared" si="1106"/>
        <v/>
      </c>
      <c r="M35031" s="158" t="str">
        <f t="shared" si="1107"/>
        <v/>
      </c>
      <c r="O35031" s="151"/>
    </row>
    <row r="35032" spans="11:15" x14ac:dyDescent="0.3">
      <c r="K35032" s="148" t="str">
        <f>IFERROR(VLOOKUP(A35032,DATABARANG!$B$4:$G$20000,5),"")</f>
        <v/>
      </c>
      <c r="L35032" s="149" t="str">
        <f t="shared" si="1106"/>
        <v/>
      </c>
      <c r="M35032" s="158" t="str">
        <f t="shared" si="1107"/>
        <v/>
      </c>
      <c r="O35032" s="151"/>
    </row>
    <row r="35033" spans="11:15" x14ac:dyDescent="0.3">
      <c r="K35033" s="148" t="str">
        <f>IFERROR(VLOOKUP(A35033,DATABARANG!$B$4:$G$20000,5),"")</f>
        <v/>
      </c>
      <c r="L35033" s="149" t="str">
        <f t="shared" si="1106"/>
        <v/>
      </c>
      <c r="M35033" s="158" t="str">
        <f t="shared" si="1107"/>
        <v/>
      </c>
      <c r="O35033" s="151"/>
    </row>
    <row r="35034" spans="11:15" x14ac:dyDescent="0.3">
      <c r="K35034" s="148" t="str">
        <f>IFERROR(VLOOKUP(A35034,DATABARANG!$B$4:$G$20000,5),"")</f>
        <v/>
      </c>
      <c r="L35034" s="149" t="str">
        <f t="shared" si="1106"/>
        <v/>
      </c>
      <c r="M35034" s="158" t="str">
        <f t="shared" si="1107"/>
        <v/>
      </c>
      <c r="O35034" s="151"/>
    </row>
    <row r="35035" spans="11:15" x14ac:dyDescent="0.3">
      <c r="K35035" s="148" t="str">
        <f>IFERROR(VLOOKUP(A35035,DATABARANG!$B$4:$G$20000,5),"")</f>
        <v/>
      </c>
      <c r="L35035" s="149" t="str">
        <f t="shared" si="1106"/>
        <v/>
      </c>
      <c r="M35035" s="158" t="str">
        <f t="shared" si="1107"/>
        <v/>
      </c>
      <c r="O35035" s="151"/>
    </row>
    <row r="35036" spans="11:15" x14ac:dyDescent="0.3">
      <c r="K35036" s="148" t="str">
        <f>IFERROR(VLOOKUP(A35036,DATABARANG!$B$4:$G$20000,5),"")</f>
        <v/>
      </c>
      <c r="L35036" s="149" t="str">
        <f t="shared" si="1106"/>
        <v/>
      </c>
      <c r="M35036" s="158" t="str">
        <f t="shared" si="1107"/>
        <v/>
      </c>
      <c r="O35036" s="151"/>
    </row>
    <row r="35037" spans="11:15" x14ac:dyDescent="0.3">
      <c r="K35037" s="148" t="str">
        <f>IFERROR(VLOOKUP(A35037,DATABARANG!$B$4:$G$20000,5),"")</f>
        <v/>
      </c>
      <c r="L35037" s="149" t="str">
        <f t="shared" si="1106"/>
        <v/>
      </c>
      <c r="M35037" s="158" t="str">
        <f t="shared" si="1107"/>
        <v/>
      </c>
      <c r="O35037" s="151"/>
    </row>
    <row r="35038" spans="11:15" x14ac:dyDescent="0.3">
      <c r="K35038" s="148" t="str">
        <f>IFERROR(VLOOKUP(A35038,DATABARANG!$B$4:$G$20000,5),"")</f>
        <v/>
      </c>
      <c r="L35038" s="149" t="str">
        <f t="shared" si="1106"/>
        <v/>
      </c>
      <c r="M35038" s="158" t="str">
        <f t="shared" si="1107"/>
        <v/>
      </c>
      <c r="O35038" s="151"/>
    </row>
    <row r="35039" spans="11:15" x14ac:dyDescent="0.3">
      <c r="K35039" s="148" t="str">
        <f>IFERROR(VLOOKUP(A35039,DATABARANG!$B$4:$G$20000,5),"")</f>
        <v/>
      </c>
      <c r="L35039" s="149" t="str">
        <f t="shared" si="1106"/>
        <v/>
      </c>
      <c r="M35039" s="158" t="str">
        <f t="shared" si="1107"/>
        <v/>
      </c>
      <c r="O35039" s="151"/>
    </row>
    <row r="35040" spans="11:15" x14ac:dyDescent="0.3">
      <c r="K35040" s="148" t="str">
        <f>IFERROR(VLOOKUP(A35040,DATABARANG!$B$4:$G$20000,5),"")</f>
        <v/>
      </c>
      <c r="L35040" s="149" t="str">
        <f t="shared" si="1106"/>
        <v/>
      </c>
      <c r="M35040" s="158" t="str">
        <f t="shared" si="1107"/>
        <v/>
      </c>
      <c r="O35040" s="151"/>
    </row>
    <row r="35041" spans="11:15" x14ac:dyDescent="0.3">
      <c r="K35041" s="148" t="str">
        <f>IFERROR(VLOOKUP(A35041,DATABARANG!$B$4:$G$20000,5),"")</f>
        <v/>
      </c>
      <c r="L35041" s="149" t="str">
        <f t="shared" si="1106"/>
        <v/>
      </c>
      <c r="M35041" s="158" t="str">
        <f t="shared" si="1107"/>
        <v/>
      </c>
      <c r="O35041" s="151"/>
    </row>
    <row r="35042" spans="11:15" x14ac:dyDescent="0.3">
      <c r="K35042" s="148" t="str">
        <f>IFERROR(VLOOKUP(A35042,DATABARANG!$B$4:$G$20000,5),"")</f>
        <v/>
      </c>
      <c r="L35042" s="149" t="str">
        <f t="shared" si="1106"/>
        <v/>
      </c>
      <c r="M35042" s="158" t="str">
        <f t="shared" si="1107"/>
        <v/>
      </c>
      <c r="O35042" s="151"/>
    </row>
    <row r="35043" spans="11:15" x14ac:dyDescent="0.3">
      <c r="K35043" s="148" t="str">
        <f>IFERROR(VLOOKUP(A35043,DATABARANG!$B$4:$G$20000,5),"")</f>
        <v/>
      </c>
      <c r="L35043" s="149" t="str">
        <f t="shared" si="1106"/>
        <v/>
      </c>
      <c r="M35043" s="158" t="str">
        <f t="shared" si="1107"/>
        <v/>
      </c>
      <c r="O35043" s="151"/>
    </row>
    <row r="35044" spans="11:15" x14ac:dyDescent="0.3">
      <c r="K35044" s="148" t="str">
        <f>IFERROR(VLOOKUP(A35044,DATABARANG!$B$4:$G$20000,5),"")</f>
        <v/>
      </c>
      <c r="L35044" s="149" t="str">
        <f t="shared" si="1106"/>
        <v/>
      </c>
      <c r="M35044" s="158" t="str">
        <f t="shared" si="1107"/>
        <v/>
      </c>
      <c r="O35044" s="151"/>
    </row>
    <row r="35045" spans="11:15" x14ac:dyDescent="0.3">
      <c r="K35045" s="148" t="str">
        <f>IFERROR(VLOOKUP(A35045,DATABARANG!$B$4:$G$20000,5),"")</f>
        <v/>
      </c>
      <c r="L35045" s="149" t="str">
        <f t="shared" si="1106"/>
        <v/>
      </c>
      <c r="M35045" s="158" t="str">
        <f t="shared" si="1107"/>
        <v/>
      </c>
      <c r="O35045" s="151"/>
    </row>
    <row r="35046" spans="11:15" x14ac:dyDescent="0.3">
      <c r="K35046" s="148" t="str">
        <f>IFERROR(VLOOKUP(A35046,DATABARANG!$B$4:$G$20000,5),"")</f>
        <v/>
      </c>
      <c r="L35046" s="149" t="str">
        <f t="shared" si="1106"/>
        <v/>
      </c>
      <c r="M35046" s="158" t="str">
        <f t="shared" si="1107"/>
        <v/>
      </c>
      <c r="O35046" s="151"/>
    </row>
    <row r="35047" spans="11:15" x14ac:dyDescent="0.3">
      <c r="K35047" s="148" t="str">
        <f>IFERROR(VLOOKUP(A35047,DATABARANG!$B$4:$G$20000,5),"")</f>
        <v/>
      </c>
      <c r="L35047" s="149" t="str">
        <f t="shared" si="1106"/>
        <v/>
      </c>
      <c r="M35047" s="158" t="str">
        <f t="shared" si="1107"/>
        <v/>
      </c>
      <c r="O35047" s="151"/>
    </row>
    <row r="35048" spans="11:15" x14ac:dyDescent="0.3">
      <c r="K35048" s="148" t="str">
        <f>IFERROR(VLOOKUP(A35048,DATABARANG!$B$4:$G$20000,5),"")</f>
        <v/>
      </c>
      <c r="L35048" s="149" t="str">
        <f t="shared" si="1106"/>
        <v/>
      </c>
      <c r="M35048" s="158" t="str">
        <f t="shared" si="1107"/>
        <v/>
      </c>
      <c r="O35048" s="151"/>
    </row>
    <row r="35049" spans="11:15" x14ac:dyDescent="0.3">
      <c r="K35049" s="148" t="str">
        <f>IFERROR(VLOOKUP(A35049,DATABARANG!$B$4:$G$20000,5),"")</f>
        <v/>
      </c>
      <c r="L35049" s="149" t="str">
        <f t="shared" si="1106"/>
        <v/>
      </c>
      <c r="M35049" s="158" t="str">
        <f t="shared" si="1107"/>
        <v/>
      </c>
      <c r="O35049" s="151"/>
    </row>
    <row r="35050" spans="11:15" x14ac:dyDescent="0.3">
      <c r="K35050" s="148" t="str">
        <f>IFERROR(VLOOKUP(A35050,DATABARANG!$B$4:$G$20000,5),"")</f>
        <v/>
      </c>
      <c r="L35050" s="149" t="str">
        <f t="shared" si="1106"/>
        <v/>
      </c>
      <c r="M35050" s="158" t="str">
        <f t="shared" si="1107"/>
        <v/>
      </c>
      <c r="O35050" s="151"/>
    </row>
    <row r="35051" spans="11:15" x14ac:dyDescent="0.3">
      <c r="K35051" s="148" t="str">
        <f>IFERROR(VLOOKUP(A35051,DATABARANG!$B$4:$G$20000,5),"")</f>
        <v/>
      </c>
      <c r="L35051" s="149" t="str">
        <f t="shared" si="1106"/>
        <v/>
      </c>
      <c r="M35051" s="158" t="str">
        <f t="shared" si="1107"/>
        <v/>
      </c>
      <c r="O35051" s="151"/>
    </row>
    <row r="35052" spans="11:15" x14ac:dyDescent="0.3">
      <c r="K35052" s="148" t="str">
        <f>IFERROR(VLOOKUP(A35052,DATABARANG!$B$4:$G$20000,5),"")</f>
        <v/>
      </c>
      <c r="L35052" s="149" t="str">
        <f t="shared" si="1106"/>
        <v/>
      </c>
      <c r="M35052" s="158" t="str">
        <f t="shared" si="1107"/>
        <v/>
      </c>
      <c r="O35052" s="151"/>
    </row>
    <row r="35053" spans="11:15" x14ac:dyDescent="0.3">
      <c r="K35053" s="148" t="str">
        <f>IFERROR(VLOOKUP(A35053,DATABARANG!$B$4:$G$20000,5),"")</f>
        <v/>
      </c>
      <c r="L35053" s="149" t="str">
        <f t="shared" si="1106"/>
        <v/>
      </c>
      <c r="M35053" s="158" t="str">
        <f t="shared" si="1107"/>
        <v/>
      </c>
      <c r="O35053" s="151"/>
    </row>
    <row r="35054" spans="11:15" x14ac:dyDescent="0.3">
      <c r="K35054" s="148" t="str">
        <f>IFERROR(VLOOKUP(A35054,DATABARANG!$B$4:$G$20000,5),"")</f>
        <v/>
      </c>
      <c r="L35054" s="149" t="str">
        <f t="shared" si="1106"/>
        <v/>
      </c>
      <c r="M35054" s="158" t="str">
        <f t="shared" si="1107"/>
        <v/>
      </c>
      <c r="O35054" s="151"/>
    </row>
    <row r="35055" spans="11:15" x14ac:dyDescent="0.3">
      <c r="K35055" s="148" t="str">
        <f>IFERROR(VLOOKUP(A35055,DATABARANG!$B$4:$G$20000,5),"")</f>
        <v/>
      </c>
      <c r="L35055" s="149" t="str">
        <f t="shared" si="1106"/>
        <v/>
      </c>
      <c r="M35055" s="158" t="str">
        <f t="shared" si="1107"/>
        <v/>
      </c>
      <c r="O35055" s="151"/>
    </row>
    <row r="35056" spans="11:15" x14ac:dyDescent="0.3">
      <c r="K35056" s="148" t="str">
        <f>IFERROR(VLOOKUP(A35056,DATABARANG!$B$4:$G$20000,5),"")</f>
        <v/>
      </c>
      <c r="L35056" s="149" t="str">
        <f t="shared" si="1106"/>
        <v/>
      </c>
      <c r="M35056" s="158" t="str">
        <f t="shared" si="1107"/>
        <v/>
      </c>
      <c r="O35056" s="151"/>
    </row>
    <row r="35057" spans="11:15" x14ac:dyDescent="0.3">
      <c r="K35057" s="148" t="str">
        <f>IFERROR(VLOOKUP(A35057,DATABARANG!$B$4:$G$20000,5),"")</f>
        <v/>
      </c>
      <c r="L35057" s="149" t="str">
        <f t="shared" si="1106"/>
        <v/>
      </c>
      <c r="M35057" s="158" t="str">
        <f t="shared" si="1107"/>
        <v/>
      </c>
      <c r="O35057" s="151"/>
    </row>
    <row r="35058" spans="11:15" x14ac:dyDescent="0.3">
      <c r="K35058" s="148" t="str">
        <f>IFERROR(VLOOKUP(A35058,DATABARANG!$B$4:$G$20000,5),"")</f>
        <v/>
      </c>
      <c r="L35058" s="149" t="str">
        <f t="shared" si="1106"/>
        <v/>
      </c>
      <c r="M35058" s="158" t="str">
        <f t="shared" si="1107"/>
        <v/>
      </c>
      <c r="O35058" s="151"/>
    </row>
    <row r="35059" spans="11:15" x14ac:dyDescent="0.3">
      <c r="K35059" s="148" t="str">
        <f>IFERROR(VLOOKUP(A35059,DATABARANG!$B$4:$G$20000,5),"")</f>
        <v/>
      </c>
      <c r="L35059" s="149" t="str">
        <f t="shared" si="1106"/>
        <v/>
      </c>
      <c r="M35059" s="158" t="str">
        <f t="shared" si="1107"/>
        <v/>
      </c>
      <c r="O35059" s="151"/>
    </row>
    <row r="35060" spans="11:15" x14ac:dyDescent="0.3">
      <c r="K35060" s="148" t="str">
        <f>IFERROR(VLOOKUP(A35060,DATABARANG!$B$4:$G$20000,5),"")</f>
        <v/>
      </c>
      <c r="L35060" s="149" t="str">
        <f t="shared" si="1106"/>
        <v/>
      </c>
      <c r="M35060" s="158" t="str">
        <f t="shared" si="1107"/>
        <v/>
      </c>
      <c r="O35060" s="151"/>
    </row>
    <row r="35061" spans="11:15" x14ac:dyDescent="0.3">
      <c r="K35061" s="148" t="str">
        <f>IFERROR(VLOOKUP(A35061,DATABARANG!$B$4:$G$20000,5),"")</f>
        <v/>
      </c>
      <c r="L35061" s="149" t="str">
        <f t="shared" si="1106"/>
        <v/>
      </c>
      <c r="M35061" s="158" t="str">
        <f t="shared" si="1107"/>
        <v/>
      </c>
      <c r="O35061" s="151"/>
    </row>
    <row r="35062" spans="11:15" x14ac:dyDescent="0.3">
      <c r="K35062" s="148" t="str">
        <f>IFERROR(VLOOKUP(A35062,DATABARANG!$B$4:$G$20000,5),"")</f>
        <v/>
      </c>
      <c r="L35062" s="149" t="str">
        <f t="shared" si="1106"/>
        <v/>
      </c>
      <c r="M35062" s="158" t="str">
        <f t="shared" si="1107"/>
        <v/>
      </c>
      <c r="O35062" s="151"/>
    </row>
    <row r="35063" spans="11:15" x14ac:dyDescent="0.3">
      <c r="K35063" s="148" t="str">
        <f>IFERROR(VLOOKUP(A35063,DATABARANG!$B$4:$G$20000,5),"")</f>
        <v/>
      </c>
      <c r="L35063" s="149" t="str">
        <f t="shared" si="1106"/>
        <v/>
      </c>
      <c r="M35063" s="158" t="str">
        <f t="shared" si="1107"/>
        <v/>
      </c>
      <c r="O35063" s="151"/>
    </row>
    <row r="35064" spans="11:15" x14ac:dyDescent="0.3">
      <c r="K35064" s="148" t="str">
        <f>IFERROR(VLOOKUP(A35064,DATABARANG!$B$4:$G$20000,5),"")</f>
        <v/>
      </c>
      <c r="L35064" s="149" t="str">
        <f t="shared" si="1106"/>
        <v/>
      </c>
      <c r="M35064" s="158" t="str">
        <f t="shared" si="1107"/>
        <v/>
      </c>
      <c r="O35064" s="151"/>
    </row>
    <row r="35065" spans="11:15" x14ac:dyDescent="0.3">
      <c r="K35065" s="148" t="str">
        <f>IFERROR(VLOOKUP(A35065,DATABARANG!$B$4:$G$20000,5),"")</f>
        <v/>
      </c>
      <c r="L35065" s="149" t="str">
        <f t="shared" si="1106"/>
        <v/>
      </c>
      <c r="M35065" s="158" t="str">
        <f t="shared" si="1107"/>
        <v/>
      </c>
      <c r="O35065" s="151"/>
    </row>
    <row r="35066" spans="11:15" x14ac:dyDescent="0.3">
      <c r="K35066" s="148" t="str">
        <f>IFERROR(VLOOKUP(A35066,DATABARANG!$B$4:$G$20000,5),"")</f>
        <v/>
      </c>
      <c r="L35066" s="149" t="str">
        <f t="shared" si="1106"/>
        <v/>
      </c>
      <c r="M35066" s="158" t="str">
        <f t="shared" si="1107"/>
        <v/>
      </c>
      <c r="O35066" s="151"/>
    </row>
    <row r="35067" spans="11:15" x14ac:dyDescent="0.3">
      <c r="K35067" s="148" t="str">
        <f>IFERROR(VLOOKUP(A35067,DATABARANG!$B$4:$G$20000,5),"")</f>
        <v/>
      </c>
      <c r="L35067" s="149" t="str">
        <f t="shared" si="1106"/>
        <v/>
      </c>
      <c r="M35067" s="158" t="str">
        <f t="shared" si="1107"/>
        <v/>
      </c>
      <c r="O35067" s="151"/>
    </row>
    <row r="35068" spans="11:15" x14ac:dyDescent="0.3">
      <c r="K35068" s="148" t="str">
        <f>IFERROR(VLOOKUP(A35068,DATABARANG!$B$4:$G$20000,5),"")</f>
        <v/>
      </c>
      <c r="L35068" s="149" t="str">
        <f t="shared" si="1106"/>
        <v/>
      </c>
      <c r="M35068" s="158" t="str">
        <f t="shared" si="1107"/>
        <v/>
      </c>
      <c r="O35068" s="151"/>
    </row>
    <row r="35069" spans="11:15" x14ac:dyDescent="0.3">
      <c r="K35069" s="148" t="str">
        <f>IFERROR(VLOOKUP(A35069,DATABARANG!$B$4:$G$20000,5),"")</f>
        <v/>
      </c>
      <c r="L35069" s="149" t="str">
        <f t="shared" si="1106"/>
        <v/>
      </c>
      <c r="M35069" s="158" t="str">
        <f t="shared" si="1107"/>
        <v/>
      </c>
      <c r="O35069" s="151"/>
    </row>
    <row r="35070" spans="11:15" x14ac:dyDescent="0.3">
      <c r="K35070" s="148" t="str">
        <f>IFERROR(VLOOKUP(A35070,DATABARANG!$B$4:$G$20000,5),"")</f>
        <v/>
      </c>
      <c r="L35070" s="149" t="str">
        <f t="shared" si="1106"/>
        <v/>
      </c>
      <c r="M35070" s="158" t="str">
        <f t="shared" si="1107"/>
        <v/>
      </c>
      <c r="O35070" s="151"/>
    </row>
    <row r="35071" spans="11:15" x14ac:dyDescent="0.3">
      <c r="K35071" s="148" t="str">
        <f>IFERROR(VLOOKUP(A35071,DATABARANG!$B$4:$G$20000,5),"")</f>
        <v/>
      </c>
      <c r="L35071" s="149" t="str">
        <f t="shared" si="1106"/>
        <v/>
      </c>
      <c r="M35071" s="158" t="str">
        <f t="shared" si="1107"/>
        <v/>
      </c>
      <c r="O35071" s="151"/>
    </row>
    <row r="35072" spans="11:15" x14ac:dyDescent="0.3">
      <c r="K35072" s="148" t="str">
        <f>IFERROR(VLOOKUP(A35072,DATABARANG!$B$4:$G$20000,5),"")</f>
        <v/>
      </c>
      <c r="L35072" s="149" t="str">
        <f t="shared" si="1106"/>
        <v/>
      </c>
      <c r="M35072" s="158" t="str">
        <f t="shared" si="1107"/>
        <v/>
      </c>
      <c r="O35072" s="151"/>
    </row>
    <row r="35073" spans="11:15" x14ac:dyDescent="0.3">
      <c r="K35073" s="148" t="str">
        <f>IFERROR(VLOOKUP(A35073,DATABARANG!$B$4:$G$20000,5),"")</f>
        <v/>
      </c>
      <c r="L35073" s="149" t="str">
        <f t="shared" si="1106"/>
        <v/>
      </c>
      <c r="M35073" s="158" t="str">
        <f t="shared" si="1107"/>
        <v/>
      </c>
      <c r="O35073" s="151"/>
    </row>
    <row r="35074" spans="11:15" x14ac:dyDescent="0.3">
      <c r="K35074" s="148" t="str">
        <f>IFERROR(VLOOKUP(A35074,DATABARANG!$B$4:$G$20000,5),"")</f>
        <v/>
      </c>
      <c r="L35074" s="149" t="str">
        <f t="shared" si="1106"/>
        <v/>
      </c>
      <c r="M35074" s="158" t="str">
        <f t="shared" si="1107"/>
        <v/>
      </c>
      <c r="O35074" s="151"/>
    </row>
    <row r="35075" spans="11:15" x14ac:dyDescent="0.3">
      <c r="K35075" s="148" t="str">
        <f>IFERROR(VLOOKUP(A35075,DATABARANG!$B$4:$G$20000,5),"")</f>
        <v/>
      </c>
      <c r="L35075" s="149" t="str">
        <f t="shared" si="1106"/>
        <v/>
      </c>
      <c r="M35075" s="158" t="str">
        <f t="shared" si="1107"/>
        <v/>
      </c>
      <c r="O35075" s="151"/>
    </row>
    <row r="35076" spans="11:15" x14ac:dyDescent="0.3">
      <c r="K35076" s="148" t="str">
        <f>IFERROR(VLOOKUP(A35076,DATABARANG!$B$4:$G$20000,5),"")</f>
        <v/>
      </c>
      <c r="L35076" s="149" t="str">
        <f t="shared" si="1106"/>
        <v/>
      </c>
      <c r="M35076" s="158" t="str">
        <f t="shared" si="1107"/>
        <v/>
      </c>
      <c r="O35076" s="151"/>
    </row>
    <row r="35077" spans="11:15" x14ac:dyDescent="0.3">
      <c r="K35077" s="148" t="str">
        <f>IFERROR(VLOOKUP(A35077,DATABARANG!$B$4:$G$20000,5),"")</f>
        <v/>
      </c>
      <c r="L35077" s="149" t="str">
        <f t="shared" si="1106"/>
        <v/>
      </c>
      <c r="M35077" s="158" t="str">
        <f t="shared" si="1107"/>
        <v/>
      </c>
      <c r="O35077" s="151"/>
    </row>
    <row r="35078" spans="11:15" x14ac:dyDescent="0.3">
      <c r="K35078" s="148" t="str">
        <f>IFERROR(VLOOKUP(A35078,DATABARANG!$B$4:$G$20000,5),"")</f>
        <v/>
      </c>
      <c r="L35078" s="149" t="str">
        <f t="shared" ref="L35078:L35141" si="1108">IFERROR((E35078-K35078)*G35078,"")</f>
        <v/>
      </c>
      <c r="M35078" s="158" t="str">
        <f t="shared" ref="M35078:M35141" si="1109">IF(B35078="","",TEXT(B35078,"DD-MMM"))</f>
        <v/>
      </c>
      <c r="O35078" s="151"/>
    </row>
    <row r="35079" spans="11:15" x14ac:dyDescent="0.3">
      <c r="K35079" s="148" t="str">
        <f>IFERROR(VLOOKUP(A35079,DATABARANG!$B$4:$G$20000,5),"")</f>
        <v/>
      </c>
      <c r="L35079" s="149" t="str">
        <f t="shared" si="1108"/>
        <v/>
      </c>
      <c r="M35079" s="158" t="str">
        <f t="shared" si="1109"/>
        <v/>
      </c>
      <c r="O35079" s="151"/>
    </row>
    <row r="35080" spans="11:15" x14ac:dyDescent="0.3">
      <c r="K35080" s="148" t="str">
        <f>IFERROR(VLOOKUP(A35080,DATABARANG!$B$4:$G$20000,5),"")</f>
        <v/>
      </c>
      <c r="L35080" s="149" t="str">
        <f t="shared" si="1108"/>
        <v/>
      </c>
      <c r="M35080" s="158" t="str">
        <f t="shared" si="1109"/>
        <v/>
      </c>
      <c r="O35080" s="151"/>
    </row>
    <row r="35081" spans="11:15" x14ac:dyDescent="0.3">
      <c r="K35081" s="148" t="str">
        <f>IFERROR(VLOOKUP(A35081,DATABARANG!$B$4:$G$20000,5),"")</f>
        <v/>
      </c>
      <c r="L35081" s="149" t="str">
        <f t="shared" si="1108"/>
        <v/>
      </c>
      <c r="M35081" s="158" t="str">
        <f t="shared" si="1109"/>
        <v/>
      </c>
      <c r="O35081" s="151"/>
    </row>
    <row r="35082" spans="11:15" x14ac:dyDescent="0.3">
      <c r="K35082" s="148" t="str">
        <f>IFERROR(VLOOKUP(A35082,DATABARANG!$B$4:$G$20000,5),"")</f>
        <v/>
      </c>
      <c r="L35082" s="149" t="str">
        <f t="shared" si="1108"/>
        <v/>
      </c>
      <c r="M35082" s="158" t="str">
        <f t="shared" si="1109"/>
        <v/>
      </c>
      <c r="O35082" s="151"/>
    </row>
    <row r="35083" spans="11:15" x14ac:dyDescent="0.3">
      <c r="K35083" s="148" t="str">
        <f>IFERROR(VLOOKUP(A35083,DATABARANG!$B$4:$G$20000,5),"")</f>
        <v/>
      </c>
      <c r="L35083" s="149" t="str">
        <f t="shared" si="1108"/>
        <v/>
      </c>
      <c r="M35083" s="158" t="str">
        <f t="shared" si="1109"/>
        <v/>
      </c>
      <c r="O35083" s="151"/>
    </row>
    <row r="35084" spans="11:15" x14ac:dyDescent="0.3">
      <c r="K35084" s="148" t="str">
        <f>IFERROR(VLOOKUP(A35084,DATABARANG!$B$4:$G$20000,5),"")</f>
        <v/>
      </c>
      <c r="L35084" s="149" t="str">
        <f t="shared" si="1108"/>
        <v/>
      </c>
      <c r="M35084" s="158" t="str">
        <f t="shared" si="1109"/>
        <v/>
      </c>
      <c r="O35084" s="151"/>
    </row>
    <row r="35085" spans="11:15" x14ac:dyDescent="0.3">
      <c r="K35085" s="148" t="str">
        <f>IFERROR(VLOOKUP(A35085,DATABARANG!$B$4:$G$20000,5),"")</f>
        <v/>
      </c>
      <c r="L35085" s="149" t="str">
        <f t="shared" si="1108"/>
        <v/>
      </c>
      <c r="M35085" s="158" t="str">
        <f t="shared" si="1109"/>
        <v/>
      </c>
      <c r="O35085" s="151"/>
    </row>
    <row r="35086" spans="11:15" x14ac:dyDescent="0.3">
      <c r="K35086" s="148" t="str">
        <f>IFERROR(VLOOKUP(A35086,DATABARANG!$B$4:$G$20000,5),"")</f>
        <v/>
      </c>
      <c r="L35086" s="149" t="str">
        <f t="shared" si="1108"/>
        <v/>
      </c>
      <c r="M35086" s="158" t="str">
        <f t="shared" si="1109"/>
        <v/>
      </c>
      <c r="O35086" s="151"/>
    </row>
    <row r="35087" spans="11:15" x14ac:dyDescent="0.3">
      <c r="K35087" s="148" t="str">
        <f>IFERROR(VLOOKUP(A35087,DATABARANG!$B$4:$G$20000,5),"")</f>
        <v/>
      </c>
      <c r="L35087" s="149" t="str">
        <f t="shared" si="1108"/>
        <v/>
      </c>
      <c r="M35087" s="158" t="str">
        <f t="shared" si="1109"/>
        <v/>
      </c>
      <c r="O35087" s="151"/>
    </row>
    <row r="35088" spans="11:15" x14ac:dyDescent="0.3">
      <c r="K35088" s="148" t="str">
        <f>IFERROR(VLOOKUP(A35088,DATABARANG!$B$4:$G$20000,5),"")</f>
        <v/>
      </c>
      <c r="L35088" s="149" t="str">
        <f t="shared" si="1108"/>
        <v/>
      </c>
      <c r="M35088" s="158" t="str">
        <f t="shared" si="1109"/>
        <v/>
      </c>
      <c r="O35088" s="151"/>
    </row>
    <row r="35089" spans="11:15" x14ac:dyDescent="0.3">
      <c r="K35089" s="148" t="str">
        <f>IFERROR(VLOOKUP(A35089,DATABARANG!$B$4:$G$20000,5),"")</f>
        <v/>
      </c>
      <c r="L35089" s="149" t="str">
        <f t="shared" si="1108"/>
        <v/>
      </c>
      <c r="M35089" s="158" t="str">
        <f t="shared" si="1109"/>
        <v/>
      </c>
      <c r="O35089" s="151"/>
    </row>
    <row r="35090" spans="11:15" x14ac:dyDescent="0.3">
      <c r="K35090" s="148" t="str">
        <f>IFERROR(VLOOKUP(A35090,DATABARANG!$B$4:$G$20000,5),"")</f>
        <v/>
      </c>
      <c r="L35090" s="149" t="str">
        <f t="shared" si="1108"/>
        <v/>
      </c>
      <c r="M35090" s="158" t="str">
        <f t="shared" si="1109"/>
        <v/>
      </c>
      <c r="O35090" s="151"/>
    </row>
    <row r="35091" spans="11:15" x14ac:dyDescent="0.3">
      <c r="K35091" s="148" t="str">
        <f>IFERROR(VLOOKUP(A35091,DATABARANG!$B$4:$G$20000,5),"")</f>
        <v/>
      </c>
      <c r="L35091" s="149" t="str">
        <f t="shared" si="1108"/>
        <v/>
      </c>
      <c r="M35091" s="158" t="str">
        <f t="shared" si="1109"/>
        <v/>
      </c>
      <c r="O35091" s="151"/>
    </row>
    <row r="35092" spans="11:15" x14ac:dyDescent="0.3">
      <c r="K35092" s="148" t="str">
        <f>IFERROR(VLOOKUP(A35092,DATABARANG!$B$4:$G$20000,5),"")</f>
        <v/>
      </c>
      <c r="L35092" s="149" t="str">
        <f t="shared" si="1108"/>
        <v/>
      </c>
      <c r="M35092" s="158" t="str">
        <f t="shared" si="1109"/>
        <v/>
      </c>
      <c r="O35092" s="151"/>
    </row>
    <row r="35093" spans="11:15" x14ac:dyDescent="0.3">
      <c r="K35093" s="148" t="str">
        <f>IFERROR(VLOOKUP(A35093,DATABARANG!$B$4:$G$20000,5),"")</f>
        <v/>
      </c>
      <c r="L35093" s="149" t="str">
        <f t="shared" si="1108"/>
        <v/>
      </c>
      <c r="M35093" s="158" t="str">
        <f t="shared" si="1109"/>
        <v/>
      </c>
      <c r="O35093" s="151"/>
    </row>
    <row r="35094" spans="11:15" x14ac:dyDescent="0.3">
      <c r="K35094" s="148" t="str">
        <f>IFERROR(VLOOKUP(A35094,DATABARANG!$B$4:$G$20000,5),"")</f>
        <v/>
      </c>
      <c r="L35094" s="149" t="str">
        <f t="shared" si="1108"/>
        <v/>
      </c>
      <c r="M35094" s="158" t="str">
        <f t="shared" si="1109"/>
        <v/>
      </c>
      <c r="O35094" s="151"/>
    </row>
    <row r="35095" spans="11:15" x14ac:dyDescent="0.3">
      <c r="K35095" s="148" t="str">
        <f>IFERROR(VLOOKUP(A35095,DATABARANG!$B$4:$G$20000,5),"")</f>
        <v/>
      </c>
      <c r="L35095" s="149" t="str">
        <f t="shared" si="1108"/>
        <v/>
      </c>
      <c r="M35095" s="158" t="str">
        <f t="shared" si="1109"/>
        <v/>
      </c>
      <c r="O35095" s="151"/>
    </row>
    <row r="35096" spans="11:15" x14ac:dyDescent="0.3">
      <c r="K35096" s="148" t="str">
        <f>IFERROR(VLOOKUP(A35096,DATABARANG!$B$4:$G$20000,5),"")</f>
        <v/>
      </c>
      <c r="L35096" s="149" t="str">
        <f t="shared" si="1108"/>
        <v/>
      </c>
      <c r="M35096" s="158" t="str">
        <f t="shared" si="1109"/>
        <v/>
      </c>
      <c r="O35096" s="151"/>
    </row>
    <row r="35097" spans="11:15" x14ac:dyDescent="0.3">
      <c r="K35097" s="148" t="str">
        <f>IFERROR(VLOOKUP(A35097,DATABARANG!$B$4:$G$20000,5),"")</f>
        <v/>
      </c>
      <c r="L35097" s="149" t="str">
        <f t="shared" si="1108"/>
        <v/>
      </c>
      <c r="M35097" s="158" t="str">
        <f t="shared" si="1109"/>
        <v/>
      </c>
      <c r="O35097" s="151"/>
    </row>
    <row r="35098" spans="11:15" x14ac:dyDescent="0.3">
      <c r="K35098" s="148" t="str">
        <f>IFERROR(VLOOKUP(A35098,DATABARANG!$B$4:$G$20000,5),"")</f>
        <v/>
      </c>
      <c r="L35098" s="149" t="str">
        <f t="shared" si="1108"/>
        <v/>
      </c>
      <c r="M35098" s="158" t="str">
        <f t="shared" si="1109"/>
        <v/>
      </c>
      <c r="O35098" s="151"/>
    </row>
    <row r="35099" spans="11:15" x14ac:dyDescent="0.3">
      <c r="K35099" s="148" t="str">
        <f>IFERROR(VLOOKUP(A35099,DATABARANG!$B$4:$G$20000,5),"")</f>
        <v/>
      </c>
      <c r="L35099" s="149" t="str">
        <f t="shared" si="1108"/>
        <v/>
      </c>
      <c r="M35099" s="158" t="str">
        <f t="shared" si="1109"/>
        <v/>
      </c>
      <c r="O35099" s="151"/>
    </row>
    <row r="35100" spans="11:15" x14ac:dyDescent="0.3">
      <c r="K35100" s="148" t="str">
        <f>IFERROR(VLOOKUP(A35100,DATABARANG!$B$4:$G$20000,5),"")</f>
        <v/>
      </c>
      <c r="L35100" s="149" t="str">
        <f t="shared" si="1108"/>
        <v/>
      </c>
      <c r="M35100" s="158" t="str">
        <f t="shared" si="1109"/>
        <v/>
      </c>
      <c r="O35100" s="151"/>
    </row>
    <row r="35101" spans="11:15" x14ac:dyDescent="0.3">
      <c r="K35101" s="148" t="str">
        <f>IFERROR(VLOOKUP(A35101,DATABARANG!$B$4:$G$20000,5),"")</f>
        <v/>
      </c>
      <c r="L35101" s="149" t="str">
        <f t="shared" si="1108"/>
        <v/>
      </c>
      <c r="M35101" s="158" t="str">
        <f t="shared" si="1109"/>
        <v/>
      </c>
      <c r="O35101" s="151"/>
    </row>
    <row r="35102" spans="11:15" x14ac:dyDescent="0.3">
      <c r="K35102" s="148" t="str">
        <f>IFERROR(VLOOKUP(A35102,DATABARANG!$B$4:$G$20000,5),"")</f>
        <v/>
      </c>
      <c r="L35102" s="149" t="str">
        <f t="shared" si="1108"/>
        <v/>
      </c>
      <c r="M35102" s="158" t="str">
        <f t="shared" si="1109"/>
        <v/>
      </c>
      <c r="O35102" s="151"/>
    </row>
    <row r="35103" spans="11:15" x14ac:dyDescent="0.3">
      <c r="K35103" s="148" t="str">
        <f>IFERROR(VLOOKUP(A35103,DATABARANG!$B$4:$G$20000,5),"")</f>
        <v/>
      </c>
      <c r="L35103" s="149" t="str">
        <f t="shared" si="1108"/>
        <v/>
      </c>
      <c r="M35103" s="158" t="str">
        <f t="shared" si="1109"/>
        <v/>
      </c>
      <c r="O35103" s="151"/>
    </row>
    <row r="35104" spans="11:15" x14ac:dyDescent="0.3">
      <c r="K35104" s="148" t="str">
        <f>IFERROR(VLOOKUP(A35104,DATABARANG!$B$4:$G$20000,5),"")</f>
        <v/>
      </c>
      <c r="L35104" s="149" t="str">
        <f t="shared" si="1108"/>
        <v/>
      </c>
      <c r="M35104" s="158" t="str">
        <f t="shared" si="1109"/>
        <v/>
      </c>
      <c r="O35104" s="151"/>
    </row>
    <row r="35105" spans="11:15" x14ac:dyDescent="0.3">
      <c r="K35105" s="148" t="str">
        <f>IFERROR(VLOOKUP(A35105,DATABARANG!$B$4:$G$20000,5),"")</f>
        <v/>
      </c>
      <c r="L35105" s="149" t="str">
        <f t="shared" si="1108"/>
        <v/>
      </c>
      <c r="M35105" s="158" t="str">
        <f t="shared" si="1109"/>
        <v/>
      </c>
      <c r="O35105" s="151"/>
    </row>
    <row r="35106" spans="11:15" x14ac:dyDescent="0.3">
      <c r="K35106" s="148" t="str">
        <f>IFERROR(VLOOKUP(A35106,DATABARANG!$B$4:$G$20000,5),"")</f>
        <v/>
      </c>
      <c r="L35106" s="149" t="str">
        <f t="shared" si="1108"/>
        <v/>
      </c>
      <c r="M35106" s="158" t="str">
        <f t="shared" si="1109"/>
        <v/>
      </c>
      <c r="O35106" s="151"/>
    </row>
    <row r="35107" spans="11:15" x14ac:dyDescent="0.3">
      <c r="K35107" s="148" t="str">
        <f>IFERROR(VLOOKUP(A35107,DATABARANG!$B$4:$G$20000,5),"")</f>
        <v/>
      </c>
      <c r="L35107" s="149" t="str">
        <f t="shared" si="1108"/>
        <v/>
      </c>
      <c r="M35107" s="158" t="str">
        <f t="shared" si="1109"/>
        <v/>
      </c>
      <c r="O35107" s="151"/>
    </row>
    <row r="35108" spans="11:15" x14ac:dyDescent="0.3">
      <c r="K35108" s="148" t="str">
        <f>IFERROR(VLOOKUP(A35108,DATABARANG!$B$4:$G$20000,5),"")</f>
        <v/>
      </c>
      <c r="L35108" s="149" t="str">
        <f t="shared" si="1108"/>
        <v/>
      </c>
      <c r="M35108" s="158" t="str">
        <f t="shared" si="1109"/>
        <v/>
      </c>
      <c r="O35108" s="151"/>
    </row>
    <row r="35109" spans="11:15" x14ac:dyDescent="0.3">
      <c r="K35109" s="148" t="str">
        <f>IFERROR(VLOOKUP(A35109,DATABARANG!$B$4:$G$20000,5),"")</f>
        <v/>
      </c>
      <c r="L35109" s="149" t="str">
        <f t="shared" si="1108"/>
        <v/>
      </c>
      <c r="M35109" s="158" t="str">
        <f t="shared" si="1109"/>
        <v/>
      </c>
      <c r="O35109" s="151"/>
    </row>
    <row r="35110" spans="11:15" x14ac:dyDescent="0.3">
      <c r="K35110" s="148" t="str">
        <f>IFERROR(VLOOKUP(A35110,DATABARANG!$B$4:$G$20000,5),"")</f>
        <v/>
      </c>
      <c r="L35110" s="149" t="str">
        <f t="shared" si="1108"/>
        <v/>
      </c>
      <c r="M35110" s="158" t="str">
        <f t="shared" si="1109"/>
        <v/>
      </c>
      <c r="O35110" s="151"/>
    </row>
    <row r="35111" spans="11:15" x14ac:dyDescent="0.3">
      <c r="K35111" s="148" t="str">
        <f>IFERROR(VLOOKUP(A35111,DATABARANG!$B$4:$G$20000,5),"")</f>
        <v/>
      </c>
      <c r="L35111" s="149" t="str">
        <f t="shared" si="1108"/>
        <v/>
      </c>
      <c r="M35111" s="158" t="str">
        <f t="shared" si="1109"/>
        <v/>
      </c>
      <c r="O35111" s="151"/>
    </row>
    <row r="35112" spans="11:15" x14ac:dyDescent="0.3">
      <c r="K35112" s="148" t="str">
        <f>IFERROR(VLOOKUP(A35112,DATABARANG!$B$4:$G$20000,5),"")</f>
        <v/>
      </c>
      <c r="L35112" s="149" t="str">
        <f t="shared" si="1108"/>
        <v/>
      </c>
      <c r="M35112" s="158" t="str">
        <f t="shared" si="1109"/>
        <v/>
      </c>
      <c r="O35112" s="151"/>
    </row>
    <row r="35113" spans="11:15" x14ac:dyDescent="0.3">
      <c r="K35113" s="148" t="str">
        <f>IFERROR(VLOOKUP(A35113,DATABARANG!$B$4:$G$20000,5),"")</f>
        <v/>
      </c>
      <c r="L35113" s="149" t="str">
        <f t="shared" si="1108"/>
        <v/>
      </c>
      <c r="M35113" s="158" t="str">
        <f t="shared" si="1109"/>
        <v/>
      </c>
      <c r="O35113" s="151"/>
    </row>
    <row r="35114" spans="11:15" x14ac:dyDescent="0.3">
      <c r="K35114" s="148" t="str">
        <f>IFERROR(VLOOKUP(A35114,DATABARANG!$B$4:$G$20000,5),"")</f>
        <v/>
      </c>
      <c r="L35114" s="149" t="str">
        <f t="shared" si="1108"/>
        <v/>
      </c>
      <c r="M35114" s="158" t="str">
        <f t="shared" si="1109"/>
        <v/>
      </c>
      <c r="O35114" s="151"/>
    </row>
    <row r="35115" spans="11:15" x14ac:dyDescent="0.3">
      <c r="K35115" s="148" t="str">
        <f>IFERROR(VLOOKUP(A35115,DATABARANG!$B$4:$G$20000,5),"")</f>
        <v/>
      </c>
      <c r="L35115" s="149" t="str">
        <f t="shared" si="1108"/>
        <v/>
      </c>
      <c r="M35115" s="158" t="str">
        <f t="shared" si="1109"/>
        <v/>
      </c>
      <c r="O35115" s="151"/>
    </row>
    <row r="35116" spans="11:15" x14ac:dyDescent="0.3">
      <c r="K35116" s="148" t="str">
        <f>IFERROR(VLOOKUP(A35116,DATABARANG!$B$4:$G$20000,5),"")</f>
        <v/>
      </c>
      <c r="L35116" s="149" t="str">
        <f t="shared" si="1108"/>
        <v/>
      </c>
      <c r="M35116" s="158" t="str">
        <f t="shared" si="1109"/>
        <v/>
      </c>
      <c r="O35116" s="151"/>
    </row>
    <row r="35117" spans="11:15" x14ac:dyDescent="0.3">
      <c r="K35117" s="148" t="str">
        <f>IFERROR(VLOOKUP(A35117,DATABARANG!$B$4:$G$20000,5),"")</f>
        <v/>
      </c>
      <c r="L35117" s="149" t="str">
        <f t="shared" si="1108"/>
        <v/>
      </c>
      <c r="M35117" s="158" t="str">
        <f t="shared" si="1109"/>
        <v/>
      </c>
      <c r="O35117" s="151"/>
    </row>
    <row r="35118" spans="11:15" x14ac:dyDescent="0.3">
      <c r="K35118" s="148" t="str">
        <f>IFERROR(VLOOKUP(A35118,DATABARANG!$B$4:$G$20000,5),"")</f>
        <v/>
      </c>
      <c r="L35118" s="149" t="str">
        <f t="shared" si="1108"/>
        <v/>
      </c>
      <c r="M35118" s="158" t="str">
        <f t="shared" si="1109"/>
        <v/>
      </c>
      <c r="O35118" s="151"/>
    </row>
    <row r="35119" spans="11:15" x14ac:dyDescent="0.3">
      <c r="K35119" s="148" t="str">
        <f>IFERROR(VLOOKUP(A35119,DATABARANG!$B$4:$G$20000,5),"")</f>
        <v/>
      </c>
      <c r="L35119" s="149" t="str">
        <f t="shared" si="1108"/>
        <v/>
      </c>
      <c r="M35119" s="158" t="str">
        <f t="shared" si="1109"/>
        <v/>
      </c>
      <c r="O35119" s="151"/>
    </row>
    <row r="35120" spans="11:15" x14ac:dyDescent="0.3">
      <c r="K35120" s="148" t="str">
        <f>IFERROR(VLOOKUP(A35120,DATABARANG!$B$4:$G$20000,5),"")</f>
        <v/>
      </c>
      <c r="L35120" s="149" t="str">
        <f t="shared" si="1108"/>
        <v/>
      </c>
      <c r="M35120" s="158" t="str">
        <f t="shared" si="1109"/>
        <v/>
      </c>
      <c r="O35120" s="151"/>
    </row>
    <row r="35121" spans="11:15" x14ac:dyDescent="0.3">
      <c r="K35121" s="148" t="str">
        <f>IFERROR(VLOOKUP(A35121,DATABARANG!$B$4:$G$20000,5),"")</f>
        <v/>
      </c>
      <c r="L35121" s="149" t="str">
        <f t="shared" si="1108"/>
        <v/>
      </c>
      <c r="M35121" s="158" t="str">
        <f t="shared" si="1109"/>
        <v/>
      </c>
      <c r="O35121" s="151"/>
    </row>
    <row r="35122" spans="11:15" x14ac:dyDescent="0.3">
      <c r="K35122" s="148" t="str">
        <f>IFERROR(VLOOKUP(A35122,DATABARANG!$B$4:$G$20000,5),"")</f>
        <v/>
      </c>
      <c r="L35122" s="149" t="str">
        <f t="shared" si="1108"/>
        <v/>
      </c>
      <c r="M35122" s="158" t="str">
        <f t="shared" si="1109"/>
        <v/>
      </c>
      <c r="O35122" s="151"/>
    </row>
    <row r="35123" spans="11:15" x14ac:dyDescent="0.3">
      <c r="K35123" s="148" t="str">
        <f>IFERROR(VLOOKUP(A35123,DATABARANG!$B$4:$G$20000,5),"")</f>
        <v/>
      </c>
      <c r="L35123" s="149" t="str">
        <f t="shared" si="1108"/>
        <v/>
      </c>
      <c r="M35123" s="158" t="str">
        <f t="shared" si="1109"/>
        <v/>
      </c>
      <c r="O35123" s="151"/>
    </row>
    <row r="35124" spans="11:15" x14ac:dyDescent="0.3">
      <c r="K35124" s="148" t="str">
        <f>IFERROR(VLOOKUP(A35124,DATABARANG!$B$4:$G$20000,5),"")</f>
        <v/>
      </c>
      <c r="L35124" s="149" t="str">
        <f t="shared" si="1108"/>
        <v/>
      </c>
      <c r="M35124" s="158" t="str">
        <f t="shared" si="1109"/>
        <v/>
      </c>
      <c r="O35124" s="151"/>
    </row>
    <row r="35125" spans="11:15" x14ac:dyDescent="0.3">
      <c r="K35125" s="148" t="str">
        <f>IFERROR(VLOOKUP(A35125,DATABARANG!$B$4:$G$20000,5),"")</f>
        <v/>
      </c>
      <c r="L35125" s="149" t="str">
        <f t="shared" si="1108"/>
        <v/>
      </c>
      <c r="M35125" s="158" t="str">
        <f t="shared" si="1109"/>
        <v/>
      </c>
      <c r="O35125" s="151"/>
    </row>
    <row r="35126" spans="11:15" x14ac:dyDescent="0.3">
      <c r="K35126" s="148" t="str">
        <f>IFERROR(VLOOKUP(A35126,DATABARANG!$B$4:$G$20000,5),"")</f>
        <v/>
      </c>
      <c r="L35126" s="149" t="str">
        <f t="shared" si="1108"/>
        <v/>
      </c>
      <c r="M35126" s="158" t="str">
        <f t="shared" si="1109"/>
        <v/>
      </c>
      <c r="O35126" s="151"/>
    </row>
    <row r="35127" spans="11:15" x14ac:dyDescent="0.3">
      <c r="K35127" s="148" t="str">
        <f>IFERROR(VLOOKUP(A35127,DATABARANG!$B$4:$G$20000,5),"")</f>
        <v/>
      </c>
      <c r="L35127" s="149" t="str">
        <f t="shared" si="1108"/>
        <v/>
      </c>
      <c r="M35127" s="158" t="str">
        <f t="shared" si="1109"/>
        <v/>
      </c>
      <c r="O35127" s="151"/>
    </row>
    <row r="35128" spans="11:15" x14ac:dyDescent="0.3">
      <c r="K35128" s="148" t="str">
        <f>IFERROR(VLOOKUP(A35128,DATABARANG!$B$4:$G$20000,5),"")</f>
        <v/>
      </c>
      <c r="L35128" s="149" t="str">
        <f t="shared" si="1108"/>
        <v/>
      </c>
      <c r="M35128" s="158" t="str">
        <f t="shared" si="1109"/>
        <v/>
      </c>
      <c r="O35128" s="151"/>
    </row>
    <row r="35129" spans="11:15" x14ac:dyDescent="0.3">
      <c r="K35129" s="148" t="str">
        <f>IFERROR(VLOOKUP(A35129,DATABARANG!$B$4:$G$20000,5),"")</f>
        <v/>
      </c>
      <c r="L35129" s="149" t="str">
        <f t="shared" si="1108"/>
        <v/>
      </c>
      <c r="M35129" s="158" t="str">
        <f t="shared" si="1109"/>
        <v/>
      </c>
      <c r="O35129" s="151"/>
    </row>
    <row r="35130" spans="11:15" x14ac:dyDescent="0.3">
      <c r="K35130" s="148" t="str">
        <f>IFERROR(VLOOKUP(A35130,DATABARANG!$B$4:$G$20000,5),"")</f>
        <v/>
      </c>
      <c r="L35130" s="149" t="str">
        <f t="shared" si="1108"/>
        <v/>
      </c>
      <c r="M35130" s="158" t="str">
        <f t="shared" si="1109"/>
        <v/>
      </c>
      <c r="O35130" s="151"/>
    </row>
    <row r="35131" spans="11:15" x14ac:dyDescent="0.3">
      <c r="K35131" s="148" t="str">
        <f>IFERROR(VLOOKUP(A35131,DATABARANG!$B$4:$G$20000,5),"")</f>
        <v/>
      </c>
      <c r="L35131" s="149" t="str">
        <f t="shared" si="1108"/>
        <v/>
      </c>
      <c r="M35131" s="158" t="str">
        <f t="shared" si="1109"/>
        <v/>
      </c>
      <c r="O35131" s="151"/>
    </row>
    <row r="35132" spans="11:15" x14ac:dyDescent="0.3">
      <c r="K35132" s="148" t="str">
        <f>IFERROR(VLOOKUP(A35132,DATABARANG!$B$4:$G$20000,5),"")</f>
        <v/>
      </c>
      <c r="L35132" s="149" t="str">
        <f t="shared" si="1108"/>
        <v/>
      </c>
      <c r="M35132" s="158" t="str">
        <f t="shared" si="1109"/>
        <v/>
      </c>
      <c r="O35132" s="151"/>
    </row>
    <row r="35133" spans="11:15" x14ac:dyDescent="0.3">
      <c r="K35133" s="148" t="str">
        <f>IFERROR(VLOOKUP(A35133,DATABARANG!$B$4:$G$20000,5),"")</f>
        <v/>
      </c>
      <c r="L35133" s="149" t="str">
        <f t="shared" si="1108"/>
        <v/>
      </c>
      <c r="M35133" s="158" t="str">
        <f t="shared" si="1109"/>
        <v/>
      </c>
      <c r="O35133" s="151"/>
    </row>
    <row r="35134" spans="11:15" x14ac:dyDescent="0.3">
      <c r="K35134" s="148" t="str">
        <f>IFERROR(VLOOKUP(A35134,DATABARANG!$B$4:$G$20000,5),"")</f>
        <v/>
      </c>
      <c r="L35134" s="149" t="str">
        <f t="shared" si="1108"/>
        <v/>
      </c>
      <c r="M35134" s="158" t="str">
        <f t="shared" si="1109"/>
        <v/>
      </c>
      <c r="O35134" s="151"/>
    </row>
    <row r="35135" spans="11:15" x14ac:dyDescent="0.3">
      <c r="K35135" s="148" t="str">
        <f>IFERROR(VLOOKUP(A35135,DATABARANG!$B$4:$G$20000,5),"")</f>
        <v/>
      </c>
      <c r="L35135" s="149" t="str">
        <f t="shared" si="1108"/>
        <v/>
      </c>
      <c r="M35135" s="158" t="str">
        <f t="shared" si="1109"/>
        <v/>
      </c>
      <c r="O35135" s="151"/>
    </row>
    <row r="35136" spans="11:15" x14ac:dyDescent="0.3">
      <c r="K35136" s="148" t="str">
        <f>IFERROR(VLOOKUP(A35136,DATABARANG!$B$4:$G$20000,5),"")</f>
        <v/>
      </c>
      <c r="L35136" s="149" t="str">
        <f t="shared" si="1108"/>
        <v/>
      </c>
      <c r="M35136" s="158" t="str">
        <f t="shared" si="1109"/>
        <v/>
      </c>
      <c r="O35136" s="151"/>
    </row>
    <row r="35137" spans="11:15" x14ac:dyDescent="0.3">
      <c r="K35137" s="148" t="str">
        <f>IFERROR(VLOOKUP(A35137,DATABARANG!$B$4:$G$20000,5),"")</f>
        <v/>
      </c>
      <c r="L35137" s="149" t="str">
        <f t="shared" si="1108"/>
        <v/>
      </c>
      <c r="M35137" s="158" t="str">
        <f t="shared" si="1109"/>
        <v/>
      </c>
      <c r="O35137" s="151"/>
    </row>
    <row r="35138" spans="11:15" x14ac:dyDescent="0.3">
      <c r="K35138" s="148" t="str">
        <f>IFERROR(VLOOKUP(A35138,DATABARANG!$B$4:$G$20000,5),"")</f>
        <v/>
      </c>
      <c r="L35138" s="149" t="str">
        <f t="shared" si="1108"/>
        <v/>
      </c>
      <c r="M35138" s="158" t="str">
        <f t="shared" si="1109"/>
        <v/>
      </c>
      <c r="O35138" s="151"/>
    </row>
    <row r="35139" spans="11:15" x14ac:dyDescent="0.3">
      <c r="K35139" s="148" t="str">
        <f>IFERROR(VLOOKUP(A35139,DATABARANG!$B$4:$G$20000,5),"")</f>
        <v/>
      </c>
      <c r="L35139" s="149" t="str">
        <f t="shared" si="1108"/>
        <v/>
      </c>
      <c r="M35139" s="158" t="str">
        <f t="shared" si="1109"/>
        <v/>
      </c>
      <c r="O35139" s="151"/>
    </row>
    <row r="35140" spans="11:15" x14ac:dyDescent="0.3">
      <c r="K35140" s="148" t="str">
        <f>IFERROR(VLOOKUP(A35140,DATABARANG!$B$4:$G$20000,5),"")</f>
        <v/>
      </c>
      <c r="L35140" s="149" t="str">
        <f t="shared" si="1108"/>
        <v/>
      </c>
      <c r="M35140" s="158" t="str">
        <f t="shared" si="1109"/>
        <v/>
      </c>
      <c r="O35140" s="151"/>
    </row>
    <row r="35141" spans="11:15" x14ac:dyDescent="0.3">
      <c r="K35141" s="148" t="str">
        <f>IFERROR(VLOOKUP(A35141,DATABARANG!$B$4:$G$20000,5),"")</f>
        <v/>
      </c>
      <c r="L35141" s="149" t="str">
        <f t="shared" si="1108"/>
        <v/>
      </c>
      <c r="M35141" s="158" t="str">
        <f t="shared" si="1109"/>
        <v/>
      </c>
      <c r="O35141" s="151"/>
    </row>
    <row r="35142" spans="11:15" x14ac:dyDescent="0.3">
      <c r="K35142" s="148" t="str">
        <f>IFERROR(VLOOKUP(A35142,DATABARANG!$B$4:$G$20000,5),"")</f>
        <v/>
      </c>
      <c r="L35142" s="149" t="str">
        <f t="shared" ref="L35142:L35205" si="1110">IFERROR((E35142-K35142)*G35142,"")</f>
        <v/>
      </c>
      <c r="M35142" s="158" t="str">
        <f t="shared" ref="M35142:M35205" si="1111">IF(B35142="","",TEXT(B35142,"DD-MMM"))</f>
        <v/>
      </c>
      <c r="O35142" s="151"/>
    </row>
    <row r="35143" spans="11:15" x14ac:dyDescent="0.3">
      <c r="K35143" s="148" t="str">
        <f>IFERROR(VLOOKUP(A35143,DATABARANG!$B$4:$G$20000,5),"")</f>
        <v/>
      </c>
      <c r="L35143" s="149" t="str">
        <f t="shared" si="1110"/>
        <v/>
      </c>
      <c r="M35143" s="158" t="str">
        <f t="shared" si="1111"/>
        <v/>
      </c>
      <c r="O35143" s="151"/>
    </row>
    <row r="35144" spans="11:15" x14ac:dyDescent="0.3">
      <c r="K35144" s="148" t="str">
        <f>IFERROR(VLOOKUP(A35144,DATABARANG!$B$4:$G$20000,5),"")</f>
        <v/>
      </c>
      <c r="L35144" s="149" t="str">
        <f t="shared" si="1110"/>
        <v/>
      </c>
      <c r="M35144" s="158" t="str">
        <f t="shared" si="1111"/>
        <v/>
      </c>
      <c r="O35144" s="151"/>
    </row>
    <row r="35145" spans="11:15" x14ac:dyDescent="0.3">
      <c r="K35145" s="148" t="str">
        <f>IFERROR(VLOOKUP(A35145,DATABARANG!$B$4:$G$20000,5),"")</f>
        <v/>
      </c>
      <c r="L35145" s="149" t="str">
        <f t="shared" si="1110"/>
        <v/>
      </c>
      <c r="M35145" s="158" t="str">
        <f t="shared" si="1111"/>
        <v/>
      </c>
      <c r="O35145" s="151"/>
    </row>
    <row r="35146" spans="11:15" x14ac:dyDescent="0.3">
      <c r="K35146" s="148" t="str">
        <f>IFERROR(VLOOKUP(A35146,DATABARANG!$B$4:$G$20000,5),"")</f>
        <v/>
      </c>
      <c r="L35146" s="149" t="str">
        <f t="shared" si="1110"/>
        <v/>
      </c>
      <c r="M35146" s="158" t="str">
        <f t="shared" si="1111"/>
        <v/>
      </c>
      <c r="O35146" s="151"/>
    </row>
    <row r="35147" spans="11:15" x14ac:dyDescent="0.3">
      <c r="K35147" s="148" t="str">
        <f>IFERROR(VLOOKUP(A35147,DATABARANG!$B$4:$G$20000,5),"")</f>
        <v/>
      </c>
      <c r="L35147" s="149" t="str">
        <f t="shared" si="1110"/>
        <v/>
      </c>
      <c r="M35147" s="158" t="str">
        <f t="shared" si="1111"/>
        <v/>
      </c>
      <c r="O35147" s="151"/>
    </row>
    <row r="35148" spans="11:15" x14ac:dyDescent="0.3">
      <c r="K35148" s="148" t="str">
        <f>IFERROR(VLOOKUP(A35148,DATABARANG!$B$4:$G$20000,5),"")</f>
        <v/>
      </c>
      <c r="L35148" s="149" t="str">
        <f t="shared" si="1110"/>
        <v/>
      </c>
      <c r="M35148" s="158" t="str">
        <f t="shared" si="1111"/>
        <v/>
      </c>
      <c r="O35148" s="151"/>
    </row>
    <row r="35149" spans="11:15" x14ac:dyDescent="0.3">
      <c r="K35149" s="148" t="str">
        <f>IFERROR(VLOOKUP(A35149,DATABARANG!$B$4:$G$20000,5),"")</f>
        <v/>
      </c>
      <c r="L35149" s="149" t="str">
        <f t="shared" si="1110"/>
        <v/>
      </c>
      <c r="M35149" s="158" t="str">
        <f t="shared" si="1111"/>
        <v/>
      </c>
      <c r="O35149" s="151"/>
    </row>
    <row r="35150" spans="11:15" x14ac:dyDescent="0.3">
      <c r="K35150" s="148" t="str">
        <f>IFERROR(VLOOKUP(A35150,DATABARANG!$B$4:$G$20000,5),"")</f>
        <v/>
      </c>
      <c r="L35150" s="149" t="str">
        <f t="shared" si="1110"/>
        <v/>
      </c>
      <c r="M35150" s="158" t="str">
        <f t="shared" si="1111"/>
        <v/>
      </c>
      <c r="O35150" s="151"/>
    </row>
    <row r="35151" spans="11:15" x14ac:dyDescent="0.3">
      <c r="K35151" s="148" t="str">
        <f>IFERROR(VLOOKUP(A35151,DATABARANG!$B$4:$G$20000,5),"")</f>
        <v/>
      </c>
      <c r="L35151" s="149" t="str">
        <f t="shared" si="1110"/>
        <v/>
      </c>
      <c r="M35151" s="158" t="str">
        <f t="shared" si="1111"/>
        <v/>
      </c>
      <c r="O35151" s="151"/>
    </row>
    <row r="35152" spans="11:15" x14ac:dyDescent="0.3">
      <c r="K35152" s="148" t="str">
        <f>IFERROR(VLOOKUP(A35152,DATABARANG!$B$4:$G$20000,5),"")</f>
        <v/>
      </c>
      <c r="L35152" s="149" t="str">
        <f t="shared" si="1110"/>
        <v/>
      </c>
      <c r="M35152" s="158" t="str">
        <f t="shared" si="1111"/>
        <v/>
      </c>
      <c r="O35152" s="151"/>
    </row>
    <row r="35153" spans="11:15" x14ac:dyDescent="0.3">
      <c r="K35153" s="148" t="str">
        <f>IFERROR(VLOOKUP(A35153,DATABARANG!$B$4:$G$20000,5),"")</f>
        <v/>
      </c>
      <c r="L35153" s="149" t="str">
        <f t="shared" si="1110"/>
        <v/>
      </c>
      <c r="M35153" s="158" t="str">
        <f t="shared" si="1111"/>
        <v/>
      </c>
      <c r="O35153" s="151"/>
    </row>
    <row r="35154" spans="11:15" x14ac:dyDescent="0.3">
      <c r="K35154" s="148" t="str">
        <f>IFERROR(VLOOKUP(A35154,DATABARANG!$B$4:$G$20000,5),"")</f>
        <v/>
      </c>
      <c r="L35154" s="149" t="str">
        <f t="shared" si="1110"/>
        <v/>
      </c>
      <c r="M35154" s="158" t="str">
        <f t="shared" si="1111"/>
        <v/>
      </c>
      <c r="O35154" s="151"/>
    </row>
    <row r="35155" spans="11:15" x14ac:dyDescent="0.3">
      <c r="K35155" s="148" t="str">
        <f>IFERROR(VLOOKUP(A35155,DATABARANG!$B$4:$G$20000,5),"")</f>
        <v/>
      </c>
      <c r="L35155" s="149" t="str">
        <f t="shared" si="1110"/>
        <v/>
      </c>
      <c r="M35155" s="158" t="str">
        <f t="shared" si="1111"/>
        <v/>
      </c>
      <c r="O35155" s="151"/>
    </row>
    <row r="35156" spans="11:15" x14ac:dyDescent="0.3">
      <c r="K35156" s="148" t="str">
        <f>IFERROR(VLOOKUP(A35156,DATABARANG!$B$4:$G$20000,5),"")</f>
        <v/>
      </c>
      <c r="L35156" s="149" t="str">
        <f t="shared" si="1110"/>
        <v/>
      </c>
      <c r="M35156" s="158" t="str">
        <f t="shared" si="1111"/>
        <v/>
      </c>
      <c r="O35156" s="151"/>
    </row>
    <row r="35157" spans="11:15" x14ac:dyDescent="0.3">
      <c r="K35157" s="148" t="str">
        <f>IFERROR(VLOOKUP(A35157,DATABARANG!$B$4:$G$20000,5),"")</f>
        <v/>
      </c>
      <c r="L35157" s="149" t="str">
        <f t="shared" si="1110"/>
        <v/>
      </c>
      <c r="M35157" s="158" t="str">
        <f t="shared" si="1111"/>
        <v/>
      </c>
      <c r="O35157" s="151"/>
    </row>
    <row r="35158" spans="11:15" x14ac:dyDescent="0.3">
      <c r="K35158" s="148" t="str">
        <f>IFERROR(VLOOKUP(A35158,DATABARANG!$B$4:$G$20000,5),"")</f>
        <v/>
      </c>
      <c r="L35158" s="149" t="str">
        <f t="shared" si="1110"/>
        <v/>
      </c>
      <c r="M35158" s="158" t="str">
        <f t="shared" si="1111"/>
        <v/>
      </c>
      <c r="O35158" s="151"/>
    </row>
    <row r="35159" spans="11:15" x14ac:dyDescent="0.3">
      <c r="K35159" s="148" t="str">
        <f>IFERROR(VLOOKUP(A35159,DATABARANG!$B$4:$G$20000,5),"")</f>
        <v/>
      </c>
      <c r="L35159" s="149" t="str">
        <f t="shared" si="1110"/>
        <v/>
      </c>
      <c r="M35159" s="158" t="str">
        <f t="shared" si="1111"/>
        <v/>
      </c>
      <c r="O35159" s="151"/>
    </row>
    <row r="35160" spans="11:15" x14ac:dyDescent="0.3">
      <c r="K35160" s="148" t="str">
        <f>IFERROR(VLOOKUP(A35160,DATABARANG!$B$4:$G$20000,5),"")</f>
        <v/>
      </c>
      <c r="L35160" s="149" t="str">
        <f t="shared" si="1110"/>
        <v/>
      </c>
      <c r="M35160" s="158" t="str">
        <f t="shared" si="1111"/>
        <v/>
      </c>
      <c r="O35160" s="151"/>
    </row>
    <row r="35161" spans="11:15" x14ac:dyDescent="0.3">
      <c r="K35161" s="148" t="str">
        <f>IFERROR(VLOOKUP(A35161,DATABARANG!$B$4:$G$20000,5),"")</f>
        <v/>
      </c>
      <c r="L35161" s="149" t="str">
        <f t="shared" si="1110"/>
        <v/>
      </c>
      <c r="M35161" s="158" t="str">
        <f t="shared" si="1111"/>
        <v/>
      </c>
      <c r="O35161" s="151"/>
    </row>
    <row r="35162" spans="11:15" x14ac:dyDescent="0.3">
      <c r="K35162" s="148" t="str">
        <f>IFERROR(VLOOKUP(A35162,DATABARANG!$B$4:$G$20000,5),"")</f>
        <v/>
      </c>
      <c r="L35162" s="149" t="str">
        <f t="shared" si="1110"/>
        <v/>
      </c>
      <c r="M35162" s="158" t="str">
        <f t="shared" si="1111"/>
        <v/>
      </c>
      <c r="O35162" s="151"/>
    </row>
    <row r="35163" spans="11:15" x14ac:dyDescent="0.3">
      <c r="K35163" s="148" t="str">
        <f>IFERROR(VLOOKUP(A35163,DATABARANG!$B$4:$G$20000,5),"")</f>
        <v/>
      </c>
      <c r="L35163" s="149" t="str">
        <f t="shared" si="1110"/>
        <v/>
      </c>
      <c r="M35163" s="158" t="str">
        <f t="shared" si="1111"/>
        <v/>
      </c>
      <c r="O35163" s="151"/>
    </row>
    <row r="35164" spans="11:15" x14ac:dyDescent="0.3">
      <c r="K35164" s="148" t="str">
        <f>IFERROR(VLOOKUP(A35164,DATABARANG!$B$4:$G$20000,5),"")</f>
        <v/>
      </c>
      <c r="L35164" s="149" t="str">
        <f t="shared" si="1110"/>
        <v/>
      </c>
      <c r="M35164" s="158" t="str">
        <f t="shared" si="1111"/>
        <v/>
      </c>
      <c r="O35164" s="151"/>
    </row>
    <row r="35165" spans="11:15" x14ac:dyDescent="0.3">
      <c r="K35165" s="148" t="str">
        <f>IFERROR(VLOOKUP(A35165,DATABARANG!$B$4:$G$20000,5),"")</f>
        <v/>
      </c>
      <c r="L35165" s="149" t="str">
        <f t="shared" si="1110"/>
        <v/>
      </c>
      <c r="M35165" s="158" t="str">
        <f t="shared" si="1111"/>
        <v/>
      </c>
      <c r="O35165" s="151"/>
    </row>
    <row r="35166" spans="11:15" x14ac:dyDescent="0.3">
      <c r="K35166" s="148" t="str">
        <f>IFERROR(VLOOKUP(A35166,DATABARANG!$B$4:$G$20000,5),"")</f>
        <v/>
      </c>
      <c r="L35166" s="149" t="str">
        <f t="shared" si="1110"/>
        <v/>
      </c>
      <c r="M35166" s="158" t="str">
        <f t="shared" si="1111"/>
        <v/>
      </c>
      <c r="O35166" s="151"/>
    </row>
    <row r="35167" spans="11:15" x14ac:dyDescent="0.3">
      <c r="K35167" s="148" t="str">
        <f>IFERROR(VLOOKUP(A35167,DATABARANG!$B$4:$G$20000,5),"")</f>
        <v/>
      </c>
      <c r="L35167" s="149" t="str">
        <f t="shared" si="1110"/>
        <v/>
      </c>
      <c r="M35167" s="158" t="str">
        <f t="shared" si="1111"/>
        <v/>
      </c>
      <c r="O35167" s="151"/>
    </row>
    <row r="35168" spans="11:15" x14ac:dyDescent="0.3">
      <c r="K35168" s="148" t="str">
        <f>IFERROR(VLOOKUP(A35168,DATABARANG!$B$4:$G$20000,5),"")</f>
        <v/>
      </c>
      <c r="L35168" s="149" t="str">
        <f t="shared" si="1110"/>
        <v/>
      </c>
      <c r="M35168" s="158" t="str">
        <f t="shared" si="1111"/>
        <v/>
      </c>
      <c r="O35168" s="151"/>
    </row>
    <row r="35169" spans="11:15" x14ac:dyDescent="0.3">
      <c r="K35169" s="148" t="str">
        <f>IFERROR(VLOOKUP(A35169,DATABARANG!$B$4:$G$20000,5),"")</f>
        <v/>
      </c>
      <c r="L35169" s="149" t="str">
        <f t="shared" si="1110"/>
        <v/>
      </c>
      <c r="M35169" s="158" t="str">
        <f t="shared" si="1111"/>
        <v/>
      </c>
      <c r="O35169" s="151"/>
    </row>
    <row r="35170" spans="11:15" x14ac:dyDescent="0.3">
      <c r="K35170" s="148" t="str">
        <f>IFERROR(VLOOKUP(A35170,DATABARANG!$B$4:$G$20000,5),"")</f>
        <v/>
      </c>
      <c r="L35170" s="149" t="str">
        <f t="shared" si="1110"/>
        <v/>
      </c>
      <c r="M35170" s="158" t="str">
        <f t="shared" si="1111"/>
        <v/>
      </c>
      <c r="O35170" s="151"/>
    </row>
    <row r="35171" spans="11:15" x14ac:dyDescent="0.3">
      <c r="K35171" s="148" t="str">
        <f>IFERROR(VLOOKUP(A35171,DATABARANG!$B$4:$G$20000,5),"")</f>
        <v/>
      </c>
      <c r="L35171" s="149" t="str">
        <f t="shared" si="1110"/>
        <v/>
      </c>
      <c r="M35171" s="158" t="str">
        <f t="shared" si="1111"/>
        <v/>
      </c>
      <c r="O35171" s="151"/>
    </row>
    <row r="35172" spans="11:15" x14ac:dyDescent="0.3">
      <c r="K35172" s="148" t="str">
        <f>IFERROR(VLOOKUP(A35172,DATABARANG!$B$4:$G$20000,5),"")</f>
        <v/>
      </c>
      <c r="L35172" s="149" t="str">
        <f t="shared" si="1110"/>
        <v/>
      </c>
      <c r="M35172" s="158" t="str">
        <f t="shared" si="1111"/>
        <v/>
      </c>
      <c r="O35172" s="151"/>
    </row>
    <row r="35173" spans="11:15" x14ac:dyDescent="0.3">
      <c r="K35173" s="148" t="str">
        <f>IFERROR(VLOOKUP(A35173,DATABARANG!$B$4:$G$20000,5),"")</f>
        <v/>
      </c>
      <c r="L35173" s="149" t="str">
        <f t="shared" si="1110"/>
        <v/>
      </c>
      <c r="M35173" s="158" t="str">
        <f t="shared" si="1111"/>
        <v/>
      </c>
      <c r="O35173" s="151"/>
    </row>
    <row r="35174" spans="11:15" x14ac:dyDescent="0.3">
      <c r="K35174" s="148" t="str">
        <f>IFERROR(VLOOKUP(A35174,DATABARANG!$B$4:$G$20000,5),"")</f>
        <v/>
      </c>
      <c r="L35174" s="149" t="str">
        <f t="shared" si="1110"/>
        <v/>
      </c>
      <c r="M35174" s="158" t="str">
        <f t="shared" si="1111"/>
        <v/>
      </c>
      <c r="O35174" s="151"/>
    </row>
    <row r="35175" spans="11:15" x14ac:dyDescent="0.3">
      <c r="K35175" s="148" t="str">
        <f>IFERROR(VLOOKUP(A35175,DATABARANG!$B$4:$G$20000,5),"")</f>
        <v/>
      </c>
      <c r="L35175" s="149" t="str">
        <f t="shared" si="1110"/>
        <v/>
      </c>
      <c r="M35175" s="158" t="str">
        <f t="shared" si="1111"/>
        <v/>
      </c>
      <c r="O35175" s="151"/>
    </row>
    <row r="35176" spans="11:15" x14ac:dyDescent="0.3">
      <c r="K35176" s="148" t="str">
        <f>IFERROR(VLOOKUP(A35176,DATABARANG!$B$4:$G$20000,5),"")</f>
        <v/>
      </c>
      <c r="L35176" s="149" t="str">
        <f t="shared" si="1110"/>
        <v/>
      </c>
      <c r="M35176" s="158" t="str">
        <f t="shared" si="1111"/>
        <v/>
      </c>
      <c r="O35176" s="151"/>
    </row>
    <row r="35177" spans="11:15" x14ac:dyDescent="0.3">
      <c r="K35177" s="148" t="str">
        <f>IFERROR(VLOOKUP(A35177,DATABARANG!$B$4:$G$20000,5),"")</f>
        <v/>
      </c>
      <c r="L35177" s="149" t="str">
        <f t="shared" si="1110"/>
        <v/>
      </c>
      <c r="M35177" s="158" t="str">
        <f t="shared" si="1111"/>
        <v/>
      </c>
      <c r="O35177" s="151"/>
    </row>
    <row r="35178" spans="11:15" x14ac:dyDescent="0.3">
      <c r="K35178" s="148" t="str">
        <f>IFERROR(VLOOKUP(A35178,DATABARANG!$B$4:$G$20000,5),"")</f>
        <v/>
      </c>
      <c r="L35178" s="149" t="str">
        <f t="shared" si="1110"/>
        <v/>
      </c>
      <c r="M35178" s="158" t="str">
        <f t="shared" si="1111"/>
        <v/>
      </c>
      <c r="O35178" s="151"/>
    </row>
    <row r="35179" spans="11:15" x14ac:dyDescent="0.3">
      <c r="K35179" s="148" t="str">
        <f>IFERROR(VLOOKUP(A35179,DATABARANG!$B$4:$G$20000,5),"")</f>
        <v/>
      </c>
      <c r="L35179" s="149" t="str">
        <f t="shared" si="1110"/>
        <v/>
      </c>
      <c r="M35179" s="158" t="str">
        <f t="shared" si="1111"/>
        <v/>
      </c>
      <c r="O35179" s="151"/>
    </row>
    <row r="35180" spans="11:15" x14ac:dyDescent="0.3">
      <c r="K35180" s="148" t="str">
        <f>IFERROR(VLOOKUP(A35180,DATABARANG!$B$4:$G$20000,5),"")</f>
        <v/>
      </c>
      <c r="L35180" s="149" t="str">
        <f t="shared" si="1110"/>
        <v/>
      </c>
      <c r="M35180" s="158" t="str">
        <f t="shared" si="1111"/>
        <v/>
      </c>
      <c r="O35180" s="151"/>
    </row>
    <row r="35181" spans="11:15" x14ac:dyDescent="0.3">
      <c r="K35181" s="148" t="str">
        <f>IFERROR(VLOOKUP(A35181,DATABARANG!$B$4:$G$20000,5),"")</f>
        <v/>
      </c>
      <c r="L35181" s="149" t="str">
        <f t="shared" si="1110"/>
        <v/>
      </c>
      <c r="M35181" s="158" t="str">
        <f t="shared" si="1111"/>
        <v/>
      </c>
      <c r="O35181" s="151"/>
    </row>
    <row r="35182" spans="11:15" x14ac:dyDescent="0.3">
      <c r="K35182" s="148" t="str">
        <f>IFERROR(VLOOKUP(A35182,DATABARANG!$B$4:$G$20000,5),"")</f>
        <v/>
      </c>
      <c r="L35182" s="149" t="str">
        <f t="shared" si="1110"/>
        <v/>
      </c>
      <c r="M35182" s="158" t="str">
        <f t="shared" si="1111"/>
        <v/>
      </c>
      <c r="O35182" s="151"/>
    </row>
    <row r="35183" spans="11:15" x14ac:dyDescent="0.3">
      <c r="K35183" s="148" t="str">
        <f>IFERROR(VLOOKUP(A35183,DATABARANG!$B$4:$G$20000,5),"")</f>
        <v/>
      </c>
      <c r="L35183" s="149" t="str">
        <f t="shared" si="1110"/>
        <v/>
      </c>
      <c r="M35183" s="158" t="str">
        <f t="shared" si="1111"/>
        <v/>
      </c>
      <c r="O35183" s="151"/>
    </row>
    <row r="35184" spans="11:15" x14ac:dyDescent="0.3">
      <c r="K35184" s="148" t="str">
        <f>IFERROR(VLOOKUP(A35184,DATABARANG!$B$4:$G$20000,5),"")</f>
        <v/>
      </c>
      <c r="L35184" s="149" t="str">
        <f t="shared" si="1110"/>
        <v/>
      </c>
      <c r="M35184" s="158" t="str">
        <f t="shared" si="1111"/>
        <v/>
      </c>
      <c r="O35184" s="151"/>
    </row>
    <row r="35185" spans="11:15" x14ac:dyDescent="0.3">
      <c r="K35185" s="148" t="str">
        <f>IFERROR(VLOOKUP(A35185,DATABARANG!$B$4:$G$20000,5),"")</f>
        <v/>
      </c>
      <c r="L35185" s="149" t="str">
        <f t="shared" si="1110"/>
        <v/>
      </c>
      <c r="M35185" s="158" t="str">
        <f t="shared" si="1111"/>
        <v/>
      </c>
      <c r="O35185" s="151"/>
    </row>
    <row r="35186" spans="11:15" x14ac:dyDescent="0.3">
      <c r="K35186" s="148" t="str">
        <f>IFERROR(VLOOKUP(A35186,DATABARANG!$B$4:$G$20000,5),"")</f>
        <v/>
      </c>
      <c r="L35186" s="149" t="str">
        <f t="shared" si="1110"/>
        <v/>
      </c>
      <c r="M35186" s="158" t="str">
        <f t="shared" si="1111"/>
        <v/>
      </c>
      <c r="O35186" s="151"/>
    </row>
    <row r="35187" spans="11:15" x14ac:dyDescent="0.3">
      <c r="K35187" s="148" t="str">
        <f>IFERROR(VLOOKUP(A35187,DATABARANG!$B$4:$G$20000,5),"")</f>
        <v/>
      </c>
      <c r="L35187" s="149" t="str">
        <f t="shared" si="1110"/>
        <v/>
      </c>
      <c r="M35187" s="158" t="str">
        <f t="shared" si="1111"/>
        <v/>
      </c>
      <c r="O35187" s="151"/>
    </row>
    <row r="35188" spans="11:15" x14ac:dyDescent="0.3">
      <c r="K35188" s="148" t="str">
        <f>IFERROR(VLOOKUP(A35188,DATABARANG!$B$4:$G$20000,5),"")</f>
        <v/>
      </c>
      <c r="L35188" s="149" t="str">
        <f t="shared" si="1110"/>
        <v/>
      </c>
      <c r="M35188" s="158" t="str">
        <f t="shared" si="1111"/>
        <v/>
      </c>
      <c r="O35188" s="151"/>
    </row>
    <row r="35189" spans="11:15" x14ac:dyDescent="0.3">
      <c r="K35189" s="148" t="str">
        <f>IFERROR(VLOOKUP(A35189,DATABARANG!$B$4:$G$20000,5),"")</f>
        <v/>
      </c>
      <c r="L35189" s="149" t="str">
        <f t="shared" si="1110"/>
        <v/>
      </c>
      <c r="M35189" s="158" t="str">
        <f t="shared" si="1111"/>
        <v/>
      </c>
      <c r="O35189" s="151"/>
    </row>
    <row r="35190" spans="11:15" x14ac:dyDescent="0.3">
      <c r="K35190" s="148" t="str">
        <f>IFERROR(VLOOKUP(A35190,DATABARANG!$B$4:$G$20000,5),"")</f>
        <v/>
      </c>
      <c r="L35190" s="149" t="str">
        <f t="shared" si="1110"/>
        <v/>
      </c>
      <c r="M35190" s="158" t="str">
        <f t="shared" si="1111"/>
        <v/>
      </c>
      <c r="O35190" s="151"/>
    </row>
    <row r="35191" spans="11:15" x14ac:dyDescent="0.3">
      <c r="K35191" s="148" t="str">
        <f>IFERROR(VLOOKUP(A35191,DATABARANG!$B$4:$G$20000,5),"")</f>
        <v/>
      </c>
      <c r="L35191" s="149" t="str">
        <f t="shared" si="1110"/>
        <v/>
      </c>
      <c r="M35191" s="158" t="str">
        <f t="shared" si="1111"/>
        <v/>
      </c>
      <c r="O35191" s="151"/>
    </row>
    <row r="35192" spans="11:15" x14ac:dyDescent="0.3">
      <c r="K35192" s="148" t="str">
        <f>IFERROR(VLOOKUP(A35192,DATABARANG!$B$4:$G$20000,5),"")</f>
        <v/>
      </c>
      <c r="L35192" s="149" t="str">
        <f t="shared" si="1110"/>
        <v/>
      </c>
      <c r="M35192" s="158" t="str">
        <f t="shared" si="1111"/>
        <v/>
      </c>
      <c r="O35192" s="151"/>
    </row>
    <row r="35193" spans="11:15" x14ac:dyDescent="0.3">
      <c r="K35193" s="148" t="str">
        <f>IFERROR(VLOOKUP(A35193,DATABARANG!$B$4:$G$20000,5),"")</f>
        <v/>
      </c>
      <c r="L35193" s="149" t="str">
        <f t="shared" si="1110"/>
        <v/>
      </c>
      <c r="M35193" s="158" t="str">
        <f t="shared" si="1111"/>
        <v/>
      </c>
      <c r="O35193" s="151"/>
    </row>
    <row r="35194" spans="11:15" x14ac:dyDescent="0.3">
      <c r="K35194" s="148" t="str">
        <f>IFERROR(VLOOKUP(A35194,DATABARANG!$B$4:$G$20000,5),"")</f>
        <v/>
      </c>
      <c r="L35194" s="149" t="str">
        <f t="shared" si="1110"/>
        <v/>
      </c>
      <c r="M35194" s="158" t="str">
        <f t="shared" si="1111"/>
        <v/>
      </c>
      <c r="O35194" s="151"/>
    </row>
    <row r="35195" spans="11:15" x14ac:dyDescent="0.3">
      <c r="K35195" s="148" t="str">
        <f>IFERROR(VLOOKUP(A35195,DATABARANG!$B$4:$G$20000,5),"")</f>
        <v/>
      </c>
      <c r="L35195" s="149" t="str">
        <f t="shared" si="1110"/>
        <v/>
      </c>
      <c r="M35195" s="158" t="str">
        <f t="shared" si="1111"/>
        <v/>
      </c>
      <c r="O35195" s="151"/>
    </row>
    <row r="35196" spans="11:15" x14ac:dyDescent="0.3">
      <c r="K35196" s="148" t="str">
        <f>IFERROR(VLOOKUP(A35196,DATABARANG!$B$4:$G$20000,5),"")</f>
        <v/>
      </c>
      <c r="L35196" s="149" t="str">
        <f t="shared" si="1110"/>
        <v/>
      </c>
      <c r="M35196" s="158" t="str">
        <f t="shared" si="1111"/>
        <v/>
      </c>
      <c r="O35196" s="151"/>
    </row>
    <row r="35197" spans="11:15" x14ac:dyDescent="0.3">
      <c r="K35197" s="148" t="str">
        <f>IFERROR(VLOOKUP(A35197,DATABARANG!$B$4:$G$20000,5),"")</f>
        <v/>
      </c>
      <c r="L35197" s="149" t="str">
        <f t="shared" si="1110"/>
        <v/>
      </c>
      <c r="M35197" s="158" t="str">
        <f t="shared" si="1111"/>
        <v/>
      </c>
      <c r="O35197" s="151"/>
    </row>
    <row r="35198" spans="11:15" x14ac:dyDescent="0.3">
      <c r="K35198" s="148" t="str">
        <f>IFERROR(VLOOKUP(A35198,DATABARANG!$B$4:$G$20000,5),"")</f>
        <v/>
      </c>
      <c r="L35198" s="149" t="str">
        <f t="shared" si="1110"/>
        <v/>
      </c>
      <c r="M35198" s="158" t="str">
        <f t="shared" si="1111"/>
        <v/>
      </c>
      <c r="O35198" s="151"/>
    </row>
    <row r="35199" spans="11:15" x14ac:dyDescent="0.3">
      <c r="K35199" s="148" t="str">
        <f>IFERROR(VLOOKUP(A35199,DATABARANG!$B$4:$G$20000,5),"")</f>
        <v/>
      </c>
      <c r="L35199" s="149" t="str">
        <f t="shared" si="1110"/>
        <v/>
      </c>
      <c r="M35199" s="158" t="str">
        <f t="shared" si="1111"/>
        <v/>
      </c>
      <c r="O35199" s="151"/>
    </row>
    <row r="35200" spans="11:15" x14ac:dyDescent="0.3">
      <c r="K35200" s="148" t="str">
        <f>IFERROR(VLOOKUP(A35200,DATABARANG!$B$4:$G$20000,5),"")</f>
        <v/>
      </c>
      <c r="L35200" s="149" t="str">
        <f t="shared" si="1110"/>
        <v/>
      </c>
      <c r="M35200" s="158" t="str">
        <f t="shared" si="1111"/>
        <v/>
      </c>
      <c r="O35200" s="151"/>
    </row>
    <row r="35201" spans="11:15" x14ac:dyDescent="0.3">
      <c r="K35201" s="148" t="str">
        <f>IFERROR(VLOOKUP(A35201,DATABARANG!$B$4:$G$20000,5),"")</f>
        <v/>
      </c>
      <c r="L35201" s="149" t="str">
        <f t="shared" si="1110"/>
        <v/>
      </c>
      <c r="M35201" s="158" t="str">
        <f t="shared" si="1111"/>
        <v/>
      </c>
      <c r="O35201" s="151"/>
    </row>
    <row r="35202" spans="11:15" x14ac:dyDescent="0.3">
      <c r="K35202" s="148" t="str">
        <f>IFERROR(VLOOKUP(A35202,DATABARANG!$B$4:$G$20000,5),"")</f>
        <v/>
      </c>
      <c r="L35202" s="149" t="str">
        <f t="shared" si="1110"/>
        <v/>
      </c>
      <c r="M35202" s="158" t="str">
        <f t="shared" si="1111"/>
        <v/>
      </c>
      <c r="O35202" s="151"/>
    </row>
    <row r="35203" spans="11:15" x14ac:dyDescent="0.3">
      <c r="K35203" s="148" t="str">
        <f>IFERROR(VLOOKUP(A35203,DATABARANG!$B$4:$G$20000,5),"")</f>
        <v/>
      </c>
      <c r="L35203" s="149" t="str">
        <f t="shared" si="1110"/>
        <v/>
      </c>
      <c r="M35203" s="158" t="str">
        <f t="shared" si="1111"/>
        <v/>
      </c>
      <c r="O35203" s="151"/>
    </row>
    <row r="35204" spans="11:15" x14ac:dyDescent="0.3">
      <c r="K35204" s="148" t="str">
        <f>IFERROR(VLOOKUP(A35204,DATABARANG!$B$4:$G$20000,5),"")</f>
        <v/>
      </c>
      <c r="L35204" s="149" t="str">
        <f t="shared" si="1110"/>
        <v/>
      </c>
      <c r="M35204" s="158" t="str">
        <f t="shared" si="1111"/>
        <v/>
      </c>
      <c r="O35204" s="151"/>
    </row>
    <row r="35205" spans="11:15" x14ac:dyDescent="0.3">
      <c r="K35205" s="148" t="str">
        <f>IFERROR(VLOOKUP(A35205,DATABARANG!$B$4:$G$20000,5),"")</f>
        <v/>
      </c>
      <c r="L35205" s="149" t="str">
        <f t="shared" si="1110"/>
        <v/>
      </c>
      <c r="M35205" s="158" t="str">
        <f t="shared" si="1111"/>
        <v/>
      </c>
      <c r="O35205" s="151"/>
    </row>
    <row r="35206" spans="11:15" x14ac:dyDescent="0.3">
      <c r="K35206" s="148" t="str">
        <f>IFERROR(VLOOKUP(A35206,DATABARANG!$B$4:$G$20000,5),"")</f>
        <v/>
      </c>
      <c r="L35206" s="149" t="str">
        <f t="shared" ref="L35206:L35269" si="1112">IFERROR((E35206-K35206)*G35206,"")</f>
        <v/>
      </c>
      <c r="M35206" s="158" t="str">
        <f t="shared" ref="M35206:M35269" si="1113">IF(B35206="","",TEXT(B35206,"DD-MMM"))</f>
        <v/>
      </c>
      <c r="O35206" s="151"/>
    </row>
    <row r="35207" spans="11:15" x14ac:dyDescent="0.3">
      <c r="K35207" s="148" t="str">
        <f>IFERROR(VLOOKUP(A35207,DATABARANG!$B$4:$G$20000,5),"")</f>
        <v/>
      </c>
      <c r="L35207" s="149" t="str">
        <f t="shared" si="1112"/>
        <v/>
      </c>
      <c r="M35207" s="158" t="str">
        <f t="shared" si="1113"/>
        <v/>
      </c>
      <c r="O35207" s="151"/>
    </row>
    <row r="35208" spans="11:15" x14ac:dyDescent="0.3">
      <c r="K35208" s="148" t="str">
        <f>IFERROR(VLOOKUP(A35208,DATABARANG!$B$4:$G$20000,5),"")</f>
        <v/>
      </c>
      <c r="L35208" s="149" t="str">
        <f t="shared" si="1112"/>
        <v/>
      </c>
      <c r="M35208" s="158" t="str">
        <f t="shared" si="1113"/>
        <v/>
      </c>
      <c r="O35208" s="151"/>
    </row>
    <row r="35209" spans="11:15" x14ac:dyDescent="0.3">
      <c r="K35209" s="148" t="str">
        <f>IFERROR(VLOOKUP(A35209,DATABARANG!$B$4:$G$20000,5),"")</f>
        <v/>
      </c>
      <c r="L35209" s="149" t="str">
        <f t="shared" si="1112"/>
        <v/>
      </c>
      <c r="M35209" s="158" t="str">
        <f t="shared" si="1113"/>
        <v/>
      </c>
      <c r="O35209" s="151"/>
    </row>
    <row r="35210" spans="11:15" x14ac:dyDescent="0.3">
      <c r="K35210" s="148" t="str">
        <f>IFERROR(VLOOKUP(A35210,DATABARANG!$B$4:$G$20000,5),"")</f>
        <v/>
      </c>
      <c r="L35210" s="149" t="str">
        <f t="shared" si="1112"/>
        <v/>
      </c>
      <c r="M35210" s="158" t="str">
        <f t="shared" si="1113"/>
        <v/>
      </c>
      <c r="O35210" s="151"/>
    </row>
    <row r="35211" spans="11:15" x14ac:dyDescent="0.3">
      <c r="K35211" s="148" t="str">
        <f>IFERROR(VLOOKUP(A35211,DATABARANG!$B$4:$G$20000,5),"")</f>
        <v/>
      </c>
      <c r="L35211" s="149" t="str">
        <f t="shared" si="1112"/>
        <v/>
      </c>
      <c r="M35211" s="158" t="str">
        <f t="shared" si="1113"/>
        <v/>
      </c>
      <c r="O35211" s="151"/>
    </row>
    <row r="35212" spans="11:15" x14ac:dyDescent="0.3">
      <c r="K35212" s="148" t="str">
        <f>IFERROR(VLOOKUP(A35212,DATABARANG!$B$4:$G$20000,5),"")</f>
        <v/>
      </c>
      <c r="L35212" s="149" t="str">
        <f t="shared" si="1112"/>
        <v/>
      </c>
      <c r="M35212" s="158" t="str">
        <f t="shared" si="1113"/>
        <v/>
      </c>
      <c r="O35212" s="151"/>
    </row>
    <row r="35213" spans="11:15" x14ac:dyDescent="0.3">
      <c r="K35213" s="148" t="str">
        <f>IFERROR(VLOOKUP(A35213,DATABARANG!$B$4:$G$20000,5),"")</f>
        <v/>
      </c>
      <c r="L35213" s="149" t="str">
        <f t="shared" si="1112"/>
        <v/>
      </c>
      <c r="M35213" s="158" t="str">
        <f t="shared" si="1113"/>
        <v/>
      </c>
      <c r="O35213" s="151"/>
    </row>
    <row r="35214" spans="11:15" x14ac:dyDescent="0.3">
      <c r="K35214" s="148" t="str">
        <f>IFERROR(VLOOKUP(A35214,DATABARANG!$B$4:$G$20000,5),"")</f>
        <v/>
      </c>
      <c r="L35214" s="149" t="str">
        <f t="shared" si="1112"/>
        <v/>
      </c>
      <c r="M35214" s="158" t="str">
        <f t="shared" si="1113"/>
        <v/>
      </c>
      <c r="O35214" s="151"/>
    </row>
    <row r="35215" spans="11:15" x14ac:dyDescent="0.3">
      <c r="K35215" s="148" t="str">
        <f>IFERROR(VLOOKUP(A35215,DATABARANG!$B$4:$G$20000,5),"")</f>
        <v/>
      </c>
      <c r="L35215" s="149" t="str">
        <f t="shared" si="1112"/>
        <v/>
      </c>
      <c r="M35215" s="158" t="str">
        <f t="shared" si="1113"/>
        <v/>
      </c>
      <c r="O35215" s="151"/>
    </row>
    <row r="35216" spans="11:15" x14ac:dyDescent="0.3">
      <c r="K35216" s="148" t="str">
        <f>IFERROR(VLOOKUP(A35216,DATABARANG!$B$4:$G$20000,5),"")</f>
        <v/>
      </c>
      <c r="L35216" s="149" t="str">
        <f t="shared" si="1112"/>
        <v/>
      </c>
      <c r="M35216" s="158" t="str">
        <f t="shared" si="1113"/>
        <v/>
      </c>
      <c r="O35216" s="151"/>
    </row>
    <row r="35217" spans="11:15" x14ac:dyDescent="0.3">
      <c r="K35217" s="148" t="str">
        <f>IFERROR(VLOOKUP(A35217,DATABARANG!$B$4:$G$20000,5),"")</f>
        <v/>
      </c>
      <c r="L35217" s="149" t="str">
        <f t="shared" si="1112"/>
        <v/>
      </c>
      <c r="M35217" s="158" t="str">
        <f t="shared" si="1113"/>
        <v/>
      </c>
      <c r="O35217" s="151"/>
    </row>
    <row r="35218" spans="11:15" x14ac:dyDescent="0.3">
      <c r="K35218" s="148" t="str">
        <f>IFERROR(VLOOKUP(A35218,DATABARANG!$B$4:$G$20000,5),"")</f>
        <v/>
      </c>
      <c r="L35218" s="149" t="str">
        <f t="shared" si="1112"/>
        <v/>
      </c>
      <c r="M35218" s="158" t="str">
        <f t="shared" si="1113"/>
        <v/>
      </c>
      <c r="O35218" s="151"/>
    </row>
    <row r="35219" spans="11:15" x14ac:dyDescent="0.3">
      <c r="K35219" s="148" t="str">
        <f>IFERROR(VLOOKUP(A35219,DATABARANG!$B$4:$G$20000,5),"")</f>
        <v/>
      </c>
      <c r="L35219" s="149" t="str">
        <f t="shared" si="1112"/>
        <v/>
      </c>
      <c r="M35219" s="158" t="str">
        <f t="shared" si="1113"/>
        <v/>
      </c>
      <c r="O35219" s="151"/>
    </row>
    <row r="35220" spans="11:15" x14ac:dyDescent="0.3">
      <c r="K35220" s="148" t="str">
        <f>IFERROR(VLOOKUP(A35220,DATABARANG!$B$4:$G$20000,5),"")</f>
        <v/>
      </c>
      <c r="L35220" s="149" t="str">
        <f t="shared" si="1112"/>
        <v/>
      </c>
      <c r="M35220" s="158" t="str">
        <f t="shared" si="1113"/>
        <v/>
      </c>
      <c r="O35220" s="151"/>
    </row>
    <row r="35221" spans="11:15" x14ac:dyDescent="0.3">
      <c r="K35221" s="148" t="str">
        <f>IFERROR(VLOOKUP(A35221,DATABARANG!$B$4:$G$20000,5),"")</f>
        <v/>
      </c>
      <c r="L35221" s="149" t="str">
        <f t="shared" si="1112"/>
        <v/>
      </c>
      <c r="M35221" s="158" t="str">
        <f t="shared" si="1113"/>
        <v/>
      </c>
      <c r="O35221" s="151"/>
    </row>
    <row r="35222" spans="11:15" x14ac:dyDescent="0.3">
      <c r="K35222" s="148" t="str">
        <f>IFERROR(VLOOKUP(A35222,DATABARANG!$B$4:$G$20000,5),"")</f>
        <v/>
      </c>
      <c r="L35222" s="149" t="str">
        <f t="shared" si="1112"/>
        <v/>
      </c>
      <c r="M35222" s="158" t="str">
        <f t="shared" si="1113"/>
        <v/>
      </c>
      <c r="O35222" s="151"/>
    </row>
    <row r="35223" spans="11:15" x14ac:dyDescent="0.3">
      <c r="K35223" s="148" t="str">
        <f>IFERROR(VLOOKUP(A35223,DATABARANG!$B$4:$G$20000,5),"")</f>
        <v/>
      </c>
      <c r="L35223" s="149" t="str">
        <f t="shared" si="1112"/>
        <v/>
      </c>
      <c r="M35223" s="158" t="str">
        <f t="shared" si="1113"/>
        <v/>
      </c>
      <c r="O35223" s="151"/>
    </row>
    <row r="35224" spans="11:15" x14ac:dyDescent="0.3">
      <c r="K35224" s="148" t="str">
        <f>IFERROR(VLOOKUP(A35224,DATABARANG!$B$4:$G$20000,5),"")</f>
        <v/>
      </c>
      <c r="L35224" s="149" t="str">
        <f t="shared" si="1112"/>
        <v/>
      </c>
      <c r="M35224" s="158" t="str">
        <f t="shared" si="1113"/>
        <v/>
      </c>
      <c r="O35224" s="151"/>
    </row>
    <row r="35225" spans="11:15" x14ac:dyDescent="0.3">
      <c r="K35225" s="148" t="str">
        <f>IFERROR(VLOOKUP(A35225,DATABARANG!$B$4:$G$20000,5),"")</f>
        <v/>
      </c>
      <c r="L35225" s="149" t="str">
        <f t="shared" si="1112"/>
        <v/>
      </c>
      <c r="M35225" s="158" t="str">
        <f t="shared" si="1113"/>
        <v/>
      </c>
      <c r="O35225" s="151"/>
    </row>
    <row r="35226" spans="11:15" x14ac:dyDescent="0.3">
      <c r="K35226" s="148" t="str">
        <f>IFERROR(VLOOKUP(A35226,DATABARANG!$B$4:$G$20000,5),"")</f>
        <v/>
      </c>
      <c r="L35226" s="149" t="str">
        <f t="shared" si="1112"/>
        <v/>
      </c>
      <c r="M35226" s="158" t="str">
        <f t="shared" si="1113"/>
        <v/>
      </c>
      <c r="O35226" s="151"/>
    </row>
    <row r="35227" spans="11:15" x14ac:dyDescent="0.3">
      <c r="K35227" s="148" t="str">
        <f>IFERROR(VLOOKUP(A35227,DATABARANG!$B$4:$G$20000,5),"")</f>
        <v/>
      </c>
      <c r="L35227" s="149" t="str">
        <f t="shared" si="1112"/>
        <v/>
      </c>
      <c r="M35227" s="158" t="str">
        <f t="shared" si="1113"/>
        <v/>
      </c>
      <c r="O35227" s="151"/>
    </row>
    <row r="35228" spans="11:15" x14ac:dyDescent="0.3">
      <c r="K35228" s="148" t="str">
        <f>IFERROR(VLOOKUP(A35228,DATABARANG!$B$4:$G$20000,5),"")</f>
        <v/>
      </c>
      <c r="L35228" s="149" t="str">
        <f t="shared" si="1112"/>
        <v/>
      </c>
      <c r="M35228" s="158" t="str">
        <f t="shared" si="1113"/>
        <v/>
      </c>
      <c r="O35228" s="151"/>
    </row>
    <row r="35229" spans="11:15" x14ac:dyDescent="0.3">
      <c r="K35229" s="148" t="str">
        <f>IFERROR(VLOOKUP(A35229,DATABARANG!$B$4:$G$20000,5),"")</f>
        <v/>
      </c>
      <c r="L35229" s="149" t="str">
        <f t="shared" si="1112"/>
        <v/>
      </c>
      <c r="M35229" s="158" t="str">
        <f t="shared" si="1113"/>
        <v/>
      </c>
      <c r="O35229" s="151"/>
    </row>
    <row r="35230" spans="11:15" x14ac:dyDescent="0.3">
      <c r="K35230" s="148" t="str">
        <f>IFERROR(VLOOKUP(A35230,DATABARANG!$B$4:$G$20000,5),"")</f>
        <v/>
      </c>
      <c r="L35230" s="149" t="str">
        <f t="shared" si="1112"/>
        <v/>
      </c>
      <c r="M35230" s="158" t="str">
        <f t="shared" si="1113"/>
        <v/>
      </c>
      <c r="O35230" s="151"/>
    </row>
    <row r="35231" spans="11:15" x14ac:dyDescent="0.3">
      <c r="K35231" s="148" t="str">
        <f>IFERROR(VLOOKUP(A35231,DATABARANG!$B$4:$G$20000,5),"")</f>
        <v/>
      </c>
      <c r="L35231" s="149" t="str">
        <f t="shared" si="1112"/>
        <v/>
      </c>
      <c r="M35231" s="158" t="str">
        <f t="shared" si="1113"/>
        <v/>
      </c>
      <c r="O35231" s="151"/>
    </row>
    <row r="35232" spans="11:15" x14ac:dyDescent="0.3">
      <c r="K35232" s="148" t="str">
        <f>IFERROR(VLOOKUP(A35232,DATABARANG!$B$4:$G$20000,5),"")</f>
        <v/>
      </c>
      <c r="L35232" s="149" t="str">
        <f t="shared" si="1112"/>
        <v/>
      </c>
      <c r="M35232" s="158" t="str">
        <f t="shared" si="1113"/>
        <v/>
      </c>
      <c r="O35232" s="151"/>
    </row>
    <row r="35233" spans="11:15" x14ac:dyDescent="0.3">
      <c r="K35233" s="148" t="str">
        <f>IFERROR(VLOOKUP(A35233,DATABARANG!$B$4:$G$20000,5),"")</f>
        <v/>
      </c>
      <c r="L35233" s="149" t="str">
        <f t="shared" si="1112"/>
        <v/>
      </c>
      <c r="M35233" s="158" t="str">
        <f t="shared" si="1113"/>
        <v/>
      </c>
      <c r="O35233" s="151"/>
    </row>
    <row r="35234" spans="11:15" x14ac:dyDescent="0.3">
      <c r="K35234" s="148" t="str">
        <f>IFERROR(VLOOKUP(A35234,DATABARANG!$B$4:$G$20000,5),"")</f>
        <v/>
      </c>
      <c r="L35234" s="149" t="str">
        <f t="shared" si="1112"/>
        <v/>
      </c>
      <c r="M35234" s="158" t="str">
        <f t="shared" si="1113"/>
        <v/>
      </c>
      <c r="O35234" s="151"/>
    </row>
    <row r="35235" spans="11:15" x14ac:dyDescent="0.3">
      <c r="K35235" s="148" t="str">
        <f>IFERROR(VLOOKUP(A35235,DATABARANG!$B$4:$G$20000,5),"")</f>
        <v/>
      </c>
      <c r="L35235" s="149" t="str">
        <f t="shared" si="1112"/>
        <v/>
      </c>
      <c r="M35235" s="158" t="str">
        <f t="shared" si="1113"/>
        <v/>
      </c>
      <c r="O35235" s="151"/>
    </row>
    <row r="35236" spans="11:15" x14ac:dyDescent="0.3">
      <c r="K35236" s="148" t="str">
        <f>IFERROR(VLOOKUP(A35236,DATABARANG!$B$4:$G$20000,5),"")</f>
        <v/>
      </c>
      <c r="L35236" s="149" t="str">
        <f t="shared" si="1112"/>
        <v/>
      </c>
      <c r="M35236" s="158" t="str">
        <f t="shared" si="1113"/>
        <v/>
      </c>
      <c r="O35236" s="151"/>
    </row>
    <row r="35237" spans="11:15" x14ac:dyDescent="0.3">
      <c r="K35237" s="148" t="str">
        <f>IFERROR(VLOOKUP(A35237,DATABARANG!$B$4:$G$20000,5),"")</f>
        <v/>
      </c>
      <c r="L35237" s="149" t="str">
        <f t="shared" si="1112"/>
        <v/>
      </c>
      <c r="M35237" s="158" t="str">
        <f t="shared" si="1113"/>
        <v/>
      </c>
      <c r="O35237" s="151"/>
    </row>
    <row r="35238" spans="11:15" x14ac:dyDescent="0.3">
      <c r="K35238" s="148" t="str">
        <f>IFERROR(VLOOKUP(A35238,DATABARANG!$B$4:$G$20000,5),"")</f>
        <v/>
      </c>
      <c r="L35238" s="149" t="str">
        <f t="shared" si="1112"/>
        <v/>
      </c>
      <c r="M35238" s="158" t="str">
        <f t="shared" si="1113"/>
        <v/>
      </c>
      <c r="O35238" s="151"/>
    </row>
    <row r="35239" spans="11:15" x14ac:dyDescent="0.3">
      <c r="K35239" s="148" t="str">
        <f>IFERROR(VLOOKUP(A35239,DATABARANG!$B$4:$G$20000,5),"")</f>
        <v/>
      </c>
      <c r="L35239" s="149" t="str">
        <f t="shared" si="1112"/>
        <v/>
      </c>
      <c r="M35239" s="158" t="str">
        <f t="shared" si="1113"/>
        <v/>
      </c>
      <c r="O35239" s="151"/>
    </row>
    <row r="35240" spans="11:15" x14ac:dyDescent="0.3">
      <c r="K35240" s="148" t="str">
        <f>IFERROR(VLOOKUP(A35240,DATABARANG!$B$4:$G$20000,5),"")</f>
        <v/>
      </c>
      <c r="L35240" s="149" t="str">
        <f t="shared" si="1112"/>
        <v/>
      </c>
      <c r="M35240" s="158" t="str">
        <f t="shared" si="1113"/>
        <v/>
      </c>
      <c r="O35240" s="151"/>
    </row>
    <row r="35241" spans="11:15" x14ac:dyDescent="0.3">
      <c r="K35241" s="148" t="str">
        <f>IFERROR(VLOOKUP(A35241,DATABARANG!$B$4:$G$20000,5),"")</f>
        <v/>
      </c>
      <c r="L35241" s="149" t="str">
        <f t="shared" si="1112"/>
        <v/>
      </c>
      <c r="M35241" s="158" t="str">
        <f t="shared" si="1113"/>
        <v/>
      </c>
      <c r="O35241" s="151"/>
    </row>
    <row r="35242" spans="11:15" x14ac:dyDescent="0.3">
      <c r="K35242" s="148" t="str">
        <f>IFERROR(VLOOKUP(A35242,DATABARANG!$B$4:$G$20000,5),"")</f>
        <v/>
      </c>
      <c r="L35242" s="149" t="str">
        <f t="shared" si="1112"/>
        <v/>
      </c>
      <c r="M35242" s="158" t="str">
        <f t="shared" si="1113"/>
        <v/>
      </c>
      <c r="O35242" s="151"/>
    </row>
    <row r="35243" spans="11:15" x14ac:dyDescent="0.3">
      <c r="K35243" s="148" t="str">
        <f>IFERROR(VLOOKUP(A35243,DATABARANG!$B$4:$G$20000,5),"")</f>
        <v/>
      </c>
      <c r="L35243" s="149" t="str">
        <f t="shared" si="1112"/>
        <v/>
      </c>
      <c r="M35243" s="158" t="str">
        <f t="shared" si="1113"/>
        <v/>
      </c>
      <c r="O35243" s="151"/>
    </row>
    <row r="35244" spans="11:15" x14ac:dyDescent="0.3">
      <c r="K35244" s="148" t="str">
        <f>IFERROR(VLOOKUP(A35244,DATABARANG!$B$4:$G$20000,5),"")</f>
        <v/>
      </c>
      <c r="L35244" s="149" t="str">
        <f t="shared" si="1112"/>
        <v/>
      </c>
      <c r="M35244" s="158" t="str">
        <f t="shared" si="1113"/>
        <v/>
      </c>
      <c r="O35244" s="151"/>
    </row>
    <row r="35245" spans="11:15" x14ac:dyDescent="0.3">
      <c r="K35245" s="148" t="str">
        <f>IFERROR(VLOOKUP(A35245,DATABARANG!$B$4:$G$20000,5),"")</f>
        <v/>
      </c>
      <c r="L35245" s="149" t="str">
        <f t="shared" si="1112"/>
        <v/>
      </c>
      <c r="M35245" s="158" t="str">
        <f t="shared" si="1113"/>
        <v/>
      </c>
      <c r="O35245" s="151"/>
    </row>
    <row r="35246" spans="11:15" x14ac:dyDescent="0.3">
      <c r="K35246" s="148" t="str">
        <f>IFERROR(VLOOKUP(A35246,DATABARANG!$B$4:$G$20000,5),"")</f>
        <v/>
      </c>
      <c r="L35246" s="149" t="str">
        <f t="shared" si="1112"/>
        <v/>
      </c>
      <c r="M35246" s="158" t="str">
        <f t="shared" si="1113"/>
        <v/>
      </c>
      <c r="O35246" s="151"/>
    </row>
    <row r="35247" spans="11:15" x14ac:dyDescent="0.3">
      <c r="K35247" s="148" t="str">
        <f>IFERROR(VLOOKUP(A35247,DATABARANG!$B$4:$G$20000,5),"")</f>
        <v/>
      </c>
      <c r="L35247" s="149" t="str">
        <f t="shared" si="1112"/>
        <v/>
      </c>
      <c r="M35247" s="158" t="str">
        <f t="shared" si="1113"/>
        <v/>
      </c>
      <c r="O35247" s="151"/>
    </row>
    <row r="35248" spans="11:15" x14ac:dyDescent="0.3">
      <c r="K35248" s="148" t="str">
        <f>IFERROR(VLOOKUP(A35248,DATABARANG!$B$4:$G$20000,5),"")</f>
        <v/>
      </c>
      <c r="L35248" s="149" t="str">
        <f t="shared" si="1112"/>
        <v/>
      </c>
      <c r="M35248" s="158" t="str">
        <f t="shared" si="1113"/>
        <v/>
      </c>
      <c r="O35248" s="151"/>
    </row>
    <row r="35249" spans="11:15" x14ac:dyDescent="0.3">
      <c r="K35249" s="148" t="str">
        <f>IFERROR(VLOOKUP(A35249,DATABARANG!$B$4:$G$20000,5),"")</f>
        <v/>
      </c>
      <c r="L35249" s="149" t="str">
        <f t="shared" si="1112"/>
        <v/>
      </c>
      <c r="M35249" s="158" t="str">
        <f t="shared" si="1113"/>
        <v/>
      </c>
      <c r="O35249" s="151"/>
    </row>
    <row r="35250" spans="11:15" x14ac:dyDescent="0.3">
      <c r="K35250" s="148" t="str">
        <f>IFERROR(VLOOKUP(A35250,DATABARANG!$B$4:$G$20000,5),"")</f>
        <v/>
      </c>
      <c r="L35250" s="149" t="str">
        <f t="shared" si="1112"/>
        <v/>
      </c>
      <c r="M35250" s="158" t="str">
        <f t="shared" si="1113"/>
        <v/>
      </c>
      <c r="O35250" s="151"/>
    </row>
    <row r="35251" spans="11:15" x14ac:dyDescent="0.3">
      <c r="K35251" s="148" t="str">
        <f>IFERROR(VLOOKUP(A35251,DATABARANG!$B$4:$G$20000,5),"")</f>
        <v/>
      </c>
      <c r="L35251" s="149" t="str">
        <f t="shared" si="1112"/>
        <v/>
      </c>
      <c r="M35251" s="158" t="str">
        <f t="shared" si="1113"/>
        <v/>
      </c>
      <c r="O35251" s="151"/>
    </row>
    <row r="35252" spans="11:15" x14ac:dyDescent="0.3">
      <c r="K35252" s="148" t="str">
        <f>IFERROR(VLOOKUP(A35252,DATABARANG!$B$4:$G$20000,5),"")</f>
        <v/>
      </c>
      <c r="L35252" s="149" t="str">
        <f t="shared" si="1112"/>
        <v/>
      </c>
      <c r="M35252" s="158" t="str">
        <f t="shared" si="1113"/>
        <v/>
      </c>
      <c r="O35252" s="151"/>
    </row>
    <row r="35253" spans="11:15" x14ac:dyDescent="0.3">
      <c r="K35253" s="148" t="str">
        <f>IFERROR(VLOOKUP(A35253,DATABARANG!$B$4:$G$20000,5),"")</f>
        <v/>
      </c>
      <c r="L35253" s="149" t="str">
        <f t="shared" si="1112"/>
        <v/>
      </c>
      <c r="M35253" s="158" t="str">
        <f t="shared" si="1113"/>
        <v/>
      </c>
      <c r="O35253" s="151"/>
    </row>
    <row r="35254" spans="11:15" x14ac:dyDescent="0.3">
      <c r="K35254" s="148" t="str">
        <f>IFERROR(VLOOKUP(A35254,DATABARANG!$B$4:$G$20000,5),"")</f>
        <v/>
      </c>
      <c r="L35254" s="149" t="str">
        <f t="shared" si="1112"/>
        <v/>
      </c>
      <c r="M35254" s="158" t="str">
        <f t="shared" si="1113"/>
        <v/>
      </c>
      <c r="O35254" s="151"/>
    </row>
    <row r="35255" spans="11:15" x14ac:dyDescent="0.3">
      <c r="K35255" s="148" t="str">
        <f>IFERROR(VLOOKUP(A35255,DATABARANG!$B$4:$G$20000,5),"")</f>
        <v/>
      </c>
      <c r="L35255" s="149" t="str">
        <f t="shared" si="1112"/>
        <v/>
      </c>
      <c r="M35255" s="158" t="str">
        <f t="shared" si="1113"/>
        <v/>
      </c>
      <c r="O35255" s="151"/>
    </row>
    <row r="35256" spans="11:15" x14ac:dyDescent="0.3">
      <c r="K35256" s="148" t="str">
        <f>IFERROR(VLOOKUP(A35256,DATABARANG!$B$4:$G$20000,5),"")</f>
        <v/>
      </c>
      <c r="L35256" s="149" t="str">
        <f t="shared" si="1112"/>
        <v/>
      </c>
      <c r="M35256" s="158" t="str">
        <f t="shared" si="1113"/>
        <v/>
      </c>
      <c r="O35256" s="151"/>
    </row>
    <row r="35257" spans="11:15" x14ac:dyDescent="0.3">
      <c r="K35257" s="148" t="str">
        <f>IFERROR(VLOOKUP(A35257,DATABARANG!$B$4:$G$20000,5),"")</f>
        <v/>
      </c>
      <c r="L35257" s="149" t="str">
        <f t="shared" si="1112"/>
        <v/>
      </c>
      <c r="M35257" s="158" t="str">
        <f t="shared" si="1113"/>
        <v/>
      </c>
      <c r="O35257" s="151"/>
    </row>
    <row r="35258" spans="11:15" x14ac:dyDescent="0.3">
      <c r="K35258" s="148" t="str">
        <f>IFERROR(VLOOKUP(A35258,DATABARANG!$B$4:$G$20000,5),"")</f>
        <v/>
      </c>
      <c r="L35258" s="149" t="str">
        <f t="shared" si="1112"/>
        <v/>
      </c>
      <c r="M35258" s="158" t="str">
        <f t="shared" si="1113"/>
        <v/>
      </c>
      <c r="O35258" s="151"/>
    </row>
    <row r="35259" spans="11:15" x14ac:dyDescent="0.3">
      <c r="K35259" s="148" t="str">
        <f>IFERROR(VLOOKUP(A35259,DATABARANG!$B$4:$G$20000,5),"")</f>
        <v/>
      </c>
      <c r="L35259" s="149" t="str">
        <f t="shared" si="1112"/>
        <v/>
      </c>
      <c r="M35259" s="158" t="str">
        <f t="shared" si="1113"/>
        <v/>
      </c>
      <c r="O35259" s="151"/>
    </row>
    <row r="35260" spans="11:15" x14ac:dyDescent="0.3">
      <c r="K35260" s="148" t="str">
        <f>IFERROR(VLOOKUP(A35260,DATABARANG!$B$4:$G$20000,5),"")</f>
        <v/>
      </c>
      <c r="L35260" s="149" t="str">
        <f t="shared" si="1112"/>
        <v/>
      </c>
      <c r="M35260" s="158" t="str">
        <f t="shared" si="1113"/>
        <v/>
      </c>
      <c r="O35260" s="151"/>
    </row>
    <row r="35261" spans="11:15" x14ac:dyDescent="0.3">
      <c r="K35261" s="148" t="str">
        <f>IFERROR(VLOOKUP(A35261,DATABARANG!$B$4:$G$20000,5),"")</f>
        <v/>
      </c>
      <c r="L35261" s="149" t="str">
        <f t="shared" si="1112"/>
        <v/>
      </c>
      <c r="M35261" s="158" t="str">
        <f t="shared" si="1113"/>
        <v/>
      </c>
      <c r="O35261" s="151"/>
    </row>
    <row r="35262" spans="11:15" x14ac:dyDescent="0.3">
      <c r="K35262" s="148" t="str">
        <f>IFERROR(VLOOKUP(A35262,DATABARANG!$B$4:$G$20000,5),"")</f>
        <v/>
      </c>
      <c r="L35262" s="149" t="str">
        <f t="shared" si="1112"/>
        <v/>
      </c>
      <c r="M35262" s="158" t="str">
        <f t="shared" si="1113"/>
        <v/>
      </c>
      <c r="O35262" s="151"/>
    </row>
    <row r="35263" spans="11:15" x14ac:dyDescent="0.3">
      <c r="K35263" s="148" t="str">
        <f>IFERROR(VLOOKUP(A35263,DATABARANG!$B$4:$G$20000,5),"")</f>
        <v/>
      </c>
      <c r="L35263" s="149" t="str">
        <f t="shared" si="1112"/>
        <v/>
      </c>
      <c r="M35263" s="158" t="str">
        <f t="shared" si="1113"/>
        <v/>
      </c>
      <c r="O35263" s="151"/>
    </row>
    <row r="35264" spans="11:15" x14ac:dyDescent="0.3">
      <c r="K35264" s="148" t="str">
        <f>IFERROR(VLOOKUP(A35264,DATABARANG!$B$4:$G$20000,5),"")</f>
        <v/>
      </c>
      <c r="L35264" s="149" t="str">
        <f t="shared" si="1112"/>
        <v/>
      </c>
      <c r="M35264" s="158" t="str">
        <f t="shared" si="1113"/>
        <v/>
      </c>
      <c r="O35264" s="151"/>
    </row>
    <row r="35265" spans="11:15" x14ac:dyDescent="0.3">
      <c r="K35265" s="148" t="str">
        <f>IFERROR(VLOOKUP(A35265,DATABARANG!$B$4:$G$20000,5),"")</f>
        <v/>
      </c>
      <c r="L35265" s="149" t="str">
        <f t="shared" si="1112"/>
        <v/>
      </c>
      <c r="M35265" s="158" t="str">
        <f t="shared" si="1113"/>
        <v/>
      </c>
      <c r="O35265" s="151"/>
    </row>
    <row r="35266" spans="11:15" x14ac:dyDescent="0.3">
      <c r="K35266" s="148" t="str">
        <f>IFERROR(VLOOKUP(A35266,DATABARANG!$B$4:$G$20000,5),"")</f>
        <v/>
      </c>
      <c r="L35266" s="149" t="str">
        <f t="shared" si="1112"/>
        <v/>
      </c>
      <c r="M35266" s="158" t="str">
        <f t="shared" si="1113"/>
        <v/>
      </c>
      <c r="O35266" s="151"/>
    </row>
    <row r="35267" spans="11:15" x14ac:dyDescent="0.3">
      <c r="K35267" s="148" t="str">
        <f>IFERROR(VLOOKUP(A35267,DATABARANG!$B$4:$G$20000,5),"")</f>
        <v/>
      </c>
      <c r="L35267" s="149" t="str">
        <f t="shared" si="1112"/>
        <v/>
      </c>
      <c r="M35267" s="158" t="str">
        <f t="shared" si="1113"/>
        <v/>
      </c>
      <c r="O35267" s="151"/>
    </row>
    <row r="35268" spans="11:15" x14ac:dyDescent="0.3">
      <c r="K35268" s="148" t="str">
        <f>IFERROR(VLOOKUP(A35268,DATABARANG!$B$4:$G$20000,5),"")</f>
        <v/>
      </c>
      <c r="L35268" s="149" t="str">
        <f t="shared" si="1112"/>
        <v/>
      </c>
      <c r="M35268" s="158" t="str">
        <f t="shared" si="1113"/>
        <v/>
      </c>
      <c r="O35268" s="151"/>
    </row>
    <row r="35269" spans="11:15" x14ac:dyDescent="0.3">
      <c r="K35269" s="148" t="str">
        <f>IFERROR(VLOOKUP(A35269,DATABARANG!$B$4:$G$20000,5),"")</f>
        <v/>
      </c>
      <c r="L35269" s="149" t="str">
        <f t="shared" si="1112"/>
        <v/>
      </c>
      <c r="M35269" s="158" t="str">
        <f t="shared" si="1113"/>
        <v/>
      </c>
      <c r="O35269" s="151"/>
    </row>
    <row r="35270" spans="11:15" x14ac:dyDescent="0.3">
      <c r="K35270" s="148" t="str">
        <f>IFERROR(VLOOKUP(A35270,DATABARANG!$B$4:$G$20000,5),"")</f>
        <v/>
      </c>
      <c r="L35270" s="149" t="str">
        <f t="shared" ref="L35270:L35333" si="1114">IFERROR((E35270-K35270)*G35270,"")</f>
        <v/>
      </c>
      <c r="M35270" s="158" t="str">
        <f t="shared" ref="M35270:M35333" si="1115">IF(B35270="","",TEXT(B35270,"DD-MMM"))</f>
        <v/>
      </c>
      <c r="O35270" s="151"/>
    </row>
    <row r="35271" spans="11:15" x14ac:dyDescent="0.3">
      <c r="K35271" s="148" t="str">
        <f>IFERROR(VLOOKUP(A35271,DATABARANG!$B$4:$G$20000,5),"")</f>
        <v/>
      </c>
      <c r="L35271" s="149" t="str">
        <f t="shared" si="1114"/>
        <v/>
      </c>
      <c r="M35271" s="158" t="str">
        <f t="shared" si="1115"/>
        <v/>
      </c>
      <c r="O35271" s="151"/>
    </row>
    <row r="35272" spans="11:15" x14ac:dyDescent="0.3">
      <c r="K35272" s="148" t="str">
        <f>IFERROR(VLOOKUP(A35272,DATABARANG!$B$4:$G$20000,5),"")</f>
        <v/>
      </c>
      <c r="L35272" s="149" t="str">
        <f t="shared" si="1114"/>
        <v/>
      </c>
      <c r="M35272" s="158" t="str">
        <f t="shared" si="1115"/>
        <v/>
      </c>
      <c r="O35272" s="151"/>
    </row>
    <row r="35273" spans="11:15" x14ac:dyDescent="0.3">
      <c r="K35273" s="148" t="str">
        <f>IFERROR(VLOOKUP(A35273,DATABARANG!$B$4:$G$20000,5),"")</f>
        <v/>
      </c>
      <c r="L35273" s="149" t="str">
        <f t="shared" si="1114"/>
        <v/>
      </c>
      <c r="M35273" s="158" t="str">
        <f t="shared" si="1115"/>
        <v/>
      </c>
      <c r="O35273" s="151"/>
    </row>
    <row r="35274" spans="11:15" x14ac:dyDescent="0.3">
      <c r="K35274" s="148" t="str">
        <f>IFERROR(VLOOKUP(A35274,DATABARANG!$B$4:$G$20000,5),"")</f>
        <v/>
      </c>
      <c r="L35274" s="149" t="str">
        <f t="shared" si="1114"/>
        <v/>
      </c>
      <c r="M35274" s="158" t="str">
        <f t="shared" si="1115"/>
        <v/>
      </c>
      <c r="O35274" s="151"/>
    </row>
    <row r="35275" spans="11:15" x14ac:dyDescent="0.3">
      <c r="K35275" s="148" t="str">
        <f>IFERROR(VLOOKUP(A35275,DATABARANG!$B$4:$G$20000,5),"")</f>
        <v/>
      </c>
      <c r="L35275" s="149" t="str">
        <f t="shared" si="1114"/>
        <v/>
      </c>
      <c r="M35275" s="158" t="str">
        <f t="shared" si="1115"/>
        <v/>
      </c>
      <c r="O35275" s="151"/>
    </row>
    <row r="35276" spans="11:15" x14ac:dyDescent="0.3">
      <c r="K35276" s="148" t="str">
        <f>IFERROR(VLOOKUP(A35276,DATABARANG!$B$4:$G$20000,5),"")</f>
        <v/>
      </c>
      <c r="L35276" s="149" t="str">
        <f t="shared" si="1114"/>
        <v/>
      </c>
      <c r="M35276" s="158" t="str">
        <f t="shared" si="1115"/>
        <v/>
      </c>
      <c r="O35276" s="151"/>
    </row>
    <row r="35277" spans="11:15" x14ac:dyDescent="0.3">
      <c r="K35277" s="148" t="str">
        <f>IFERROR(VLOOKUP(A35277,DATABARANG!$B$4:$G$20000,5),"")</f>
        <v/>
      </c>
      <c r="L35277" s="149" t="str">
        <f t="shared" si="1114"/>
        <v/>
      </c>
      <c r="M35277" s="158" t="str">
        <f t="shared" si="1115"/>
        <v/>
      </c>
      <c r="O35277" s="151"/>
    </row>
    <row r="35278" spans="11:15" x14ac:dyDescent="0.3">
      <c r="K35278" s="148" t="str">
        <f>IFERROR(VLOOKUP(A35278,DATABARANG!$B$4:$G$20000,5),"")</f>
        <v/>
      </c>
      <c r="L35278" s="149" t="str">
        <f t="shared" si="1114"/>
        <v/>
      </c>
      <c r="M35278" s="158" t="str">
        <f t="shared" si="1115"/>
        <v/>
      </c>
      <c r="O35278" s="151"/>
    </row>
    <row r="35279" spans="11:15" x14ac:dyDescent="0.3">
      <c r="K35279" s="148" t="str">
        <f>IFERROR(VLOOKUP(A35279,DATABARANG!$B$4:$G$20000,5),"")</f>
        <v/>
      </c>
      <c r="L35279" s="149" t="str">
        <f t="shared" si="1114"/>
        <v/>
      </c>
      <c r="M35279" s="158" t="str">
        <f t="shared" si="1115"/>
        <v/>
      </c>
      <c r="O35279" s="151"/>
    </row>
    <row r="35280" spans="11:15" x14ac:dyDescent="0.3">
      <c r="K35280" s="148" t="str">
        <f>IFERROR(VLOOKUP(A35280,DATABARANG!$B$4:$G$20000,5),"")</f>
        <v/>
      </c>
      <c r="L35280" s="149" t="str">
        <f t="shared" si="1114"/>
        <v/>
      </c>
      <c r="M35280" s="158" t="str">
        <f t="shared" si="1115"/>
        <v/>
      </c>
      <c r="O35280" s="151"/>
    </row>
    <row r="35281" spans="11:15" x14ac:dyDescent="0.3">
      <c r="K35281" s="148" t="str">
        <f>IFERROR(VLOOKUP(A35281,DATABARANG!$B$4:$G$20000,5),"")</f>
        <v/>
      </c>
      <c r="L35281" s="149" t="str">
        <f t="shared" si="1114"/>
        <v/>
      </c>
      <c r="M35281" s="158" t="str">
        <f t="shared" si="1115"/>
        <v/>
      </c>
      <c r="O35281" s="151"/>
    </row>
    <row r="35282" spans="11:15" x14ac:dyDescent="0.3">
      <c r="K35282" s="148" t="str">
        <f>IFERROR(VLOOKUP(A35282,DATABARANG!$B$4:$G$20000,5),"")</f>
        <v/>
      </c>
      <c r="L35282" s="149" t="str">
        <f t="shared" si="1114"/>
        <v/>
      </c>
      <c r="M35282" s="158" t="str">
        <f t="shared" si="1115"/>
        <v/>
      </c>
      <c r="O35282" s="151"/>
    </row>
    <row r="35283" spans="11:15" x14ac:dyDescent="0.3">
      <c r="K35283" s="148" t="str">
        <f>IFERROR(VLOOKUP(A35283,DATABARANG!$B$4:$G$20000,5),"")</f>
        <v/>
      </c>
      <c r="L35283" s="149" t="str">
        <f t="shared" si="1114"/>
        <v/>
      </c>
      <c r="M35283" s="158" t="str">
        <f t="shared" si="1115"/>
        <v/>
      </c>
      <c r="O35283" s="151"/>
    </row>
    <row r="35284" spans="11:15" x14ac:dyDescent="0.3">
      <c r="K35284" s="148" t="str">
        <f>IFERROR(VLOOKUP(A35284,DATABARANG!$B$4:$G$20000,5),"")</f>
        <v/>
      </c>
      <c r="L35284" s="149" t="str">
        <f t="shared" si="1114"/>
        <v/>
      </c>
      <c r="M35284" s="158" t="str">
        <f t="shared" si="1115"/>
        <v/>
      </c>
      <c r="O35284" s="151"/>
    </row>
    <row r="35285" spans="11:15" x14ac:dyDescent="0.3">
      <c r="K35285" s="148" t="str">
        <f>IFERROR(VLOOKUP(A35285,DATABARANG!$B$4:$G$20000,5),"")</f>
        <v/>
      </c>
      <c r="L35285" s="149" t="str">
        <f t="shared" si="1114"/>
        <v/>
      </c>
      <c r="M35285" s="158" t="str">
        <f t="shared" si="1115"/>
        <v/>
      </c>
      <c r="O35285" s="151"/>
    </row>
    <row r="35286" spans="11:15" x14ac:dyDescent="0.3">
      <c r="K35286" s="148" t="str">
        <f>IFERROR(VLOOKUP(A35286,DATABARANG!$B$4:$G$20000,5),"")</f>
        <v/>
      </c>
      <c r="L35286" s="149" t="str">
        <f t="shared" si="1114"/>
        <v/>
      </c>
      <c r="M35286" s="158" t="str">
        <f t="shared" si="1115"/>
        <v/>
      </c>
      <c r="O35286" s="151"/>
    </row>
    <row r="35287" spans="11:15" x14ac:dyDescent="0.3">
      <c r="K35287" s="148" t="str">
        <f>IFERROR(VLOOKUP(A35287,DATABARANG!$B$4:$G$20000,5),"")</f>
        <v/>
      </c>
      <c r="L35287" s="149" t="str">
        <f t="shared" si="1114"/>
        <v/>
      </c>
      <c r="M35287" s="158" t="str">
        <f t="shared" si="1115"/>
        <v/>
      </c>
      <c r="O35287" s="151"/>
    </row>
    <row r="35288" spans="11:15" x14ac:dyDescent="0.3">
      <c r="K35288" s="148" t="str">
        <f>IFERROR(VLOOKUP(A35288,DATABARANG!$B$4:$G$20000,5),"")</f>
        <v/>
      </c>
      <c r="L35288" s="149" t="str">
        <f t="shared" si="1114"/>
        <v/>
      </c>
      <c r="M35288" s="158" t="str">
        <f t="shared" si="1115"/>
        <v/>
      </c>
      <c r="O35288" s="151"/>
    </row>
    <row r="35289" spans="11:15" x14ac:dyDescent="0.3">
      <c r="K35289" s="148" t="str">
        <f>IFERROR(VLOOKUP(A35289,DATABARANG!$B$4:$G$20000,5),"")</f>
        <v/>
      </c>
      <c r="L35289" s="149" t="str">
        <f t="shared" si="1114"/>
        <v/>
      </c>
      <c r="M35289" s="158" t="str">
        <f t="shared" si="1115"/>
        <v/>
      </c>
      <c r="O35289" s="151"/>
    </row>
    <row r="35290" spans="11:15" x14ac:dyDescent="0.3">
      <c r="K35290" s="148" t="str">
        <f>IFERROR(VLOOKUP(A35290,DATABARANG!$B$4:$G$20000,5),"")</f>
        <v/>
      </c>
      <c r="L35290" s="149" t="str">
        <f t="shared" si="1114"/>
        <v/>
      </c>
      <c r="M35290" s="158" t="str">
        <f t="shared" si="1115"/>
        <v/>
      </c>
      <c r="O35290" s="151"/>
    </row>
    <row r="35291" spans="11:15" x14ac:dyDescent="0.3">
      <c r="K35291" s="148" t="str">
        <f>IFERROR(VLOOKUP(A35291,DATABARANG!$B$4:$G$20000,5),"")</f>
        <v/>
      </c>
      <c r="L35291" s="149" t="str">
        <f t="shared" si="1114"/>
        <v/>
      </c>
      <c r="M35291" s="158" t="str">
        <f t="shared" si="1115"/>
        <v/>
      </c>
      <c r="O35291" s="151"/>
    </row>
    <row r="35292" spans="11:15" x14ac:dyDescent="0.3">
      <c r="K35292" s="148" t="str">
        <f>IFERROR(VLOOKUP(A35292,DATABARANG!$B$4:$G$20000,5),"")</f>
        <v/>
      </c>
      <c r="L35292" s="149" t="str">
        <f t="shared" si="1114"/>
        <v/>
      </c>
      <c r="M35292" s="158" t="str">
        <f t="shared" si="1115"/>
        <v/>
      </c>
      <c r="O35292" s="151"/>
    </row>
    <row r="35293" spans="11:15" x14ac:dyDescent="0.3">
      <c r="K35293" s="148" t="str">
        <f>IFERROR(VLOOKUP(A35293,DATABARANG!$B$4:$G$20000,5),"")</f>
        <v/>
      </c>
      <c r="L35293" s="149" t="str">
        <f t="shared" si="1114"/>
        <v/>
      </c>
      <c r="M35293" s="158" t="str">
        <f t="shared" si="1115"/>
        <v/>
      </c>
      <c r="O35293" s="151"/>
    </row>
    <row r="35294" spans="11:15" x14ac:dyDescent="0.3">
      <c r="K35294" s="148" t="str">
        <f>IFERROR(VLOOKUP(A35294,DATABARANG!$B$4:$G$20000,5),"")</f>
        <v/>
      </c>
      <c r="L35294" s="149" t="str">
        <f t="shared" si="1114"/>
        <v/>
      </c>
      <c r="M35294" s="158" t="str">
        <f t="shared" si="1115"/>
        <v/>
      </c>
      <c r="O35294" s="151"/>
    </row>
    <row r="35295" spans="11:15" x14ac:dyDescent="0.3">
      <c r="K35295" s="148" t="str">
        <f>IFERROR(VLOOKUP(A35295,DATABARANG!$B$4:$G$20000,5),"")</f>
        <v/>
      </c>
      <c r="L35295" s="149" t="str">
        <f t="shared" si="1114"/>
        <v/>
      </c>
      <c r="M35295" s="158" t="str">
        <f t="shared" si="1115"/>
        <v/>
      </c>
      <c r="O35295" s="151"/>
    </row>
    <row r="35296" spans="11:15" x14ac:dyDescent="0.3">
      <c r="K35296" s="148" t="str">
        <f>IFERROR(VLOOKUP(A35296,DATABARANG!$B$4:$G$20000,5),"")</f>
        <v/>
      </c>
      <c r="L35296" s="149" t="str">
        <f t="shared" si="1114"/>
        <v/>
      </c>
      <c r="M35296" s="158" t="str">
        <f t="shared" si="1115"/>
        <v/>
      </c>
      <c r="O35296" s="151"/>
    </row>
    <row r="35297" spans="11:15" x14ac:dyDescent="0.3">
      <c r="K35297" s="148" t="str">
        <f>IFERROR(VLOOKUP(A35297,DATABARANG!$B$4:$G$20000,5),"")</f>
        <v/>
      </c>
      <c r="L35297" s="149" t="str">
        <f t="shared" si="1114"/>
        <v/>
      </c>
      <c r="M35297" s="158" t="str">
        <f t="shared" si="1115"/>
        <v/>
      </c>
      <c r="O35297" s="151"/>
    </row>
    <row r="35298" spans="11:15" x14ac:dyDescent="0.3">
      <c r="K35298" s="148" t="str">
        <f>IFERROR(VLOOKUP(A35298,DATABARANG!$B$4:$G$20000,5),"")</f>
        <v/>
      </c>
      <c r="L35298" s="149" t="str">
        <f t="shared" si="1114"/>
        <v/>
      </c>
      <c r="M35298" s="158" t="str">
        <f t="shared" si="1115"/>
        <v/>
      </c>
      <c r="O35298" s="151"/>
    </row>
    <row r="35299" spans="11:15" x14ac:dyDescent="0.3">
      <c r="K35299" s="148" t="str">
        <f>IFERROR(VLOOKUP(A35299,DATABARANG!$B$4:$G$20000,5),"")</f>
        <v/>
      </c>
      <c r="L35299" s="149" t="str">
        <f t="shared" si="1114"/>
        <v/>
      </c>
      <c r="M35299" s="158" t="str">
        <f t="shared" si="1115"/>
        <v/>
      </c>
      <c r="O35299" s="151"/>
    </row>
    <row r="35300" spans="11:15" x14ac:dyDescent="0.3">
      <c r="K35300" s="148" t="str">
        <f>IFERROR(VLOOKUP(A35300,DATABARANG!$B$4:$G$20000,5),"")</f>
        <v/>
      </c>
      <c r="L35300" s="149" t="str">
        <f t="shared" si="1114"/>
        <v/>
      </c>
      <c r="M35300" s="158" t="str">
        <f t="shared" si="1115"/>
        <v/>
      </c>
      <c r="O35300" s="151"/>
    </row>
    <row r="35301" spans="11:15" x14ac:dyDescent="0.3">
      <c r="K35301" s="148" t="str">
        <f>IFERROR(VLOOKUP(A35301,DATABARANG!$B$4:$G$20000,5),"")</f>
        <v/>
      </c>
      <c r="L35301" s="149" t="str">
        <f t="shared" si="1114"/>
        <v/>
      </c>
      <c r="M35301" s="158" t="str">
        <f t="shared" si="1115"/>
        <v/>
      </c>
      <c r="O35301" s="151"/>
    </row>
    <row r="35302" spans="11:15" x14ac:dyDescent="0.3">
      <c r="K35302" s="148" t="str">
        <f>IFERROR(VLOOKUP(A35302,DATABARANG!$B$4:$G$20000,5),"")</f>
        <v/>
      </c>
      <c r="L35302" s="149" t="str">
        <f t="shared" si="1114"/>
        <v/>
      </c>
      <c r="M35302" s="158" t="str">
        <f t="shared" si="1115"/>
        <v/>
      </c>
      <c r="O35302" s="151"/>
    </row>
    <row r="35303" spans="11:15" x14ac:dyDescent="0.3">
      <c r="K35303" s="148" t="str">
        <f>IFERROR(VLOOKUP(A35303,DATABARANG!$B$4:$G$20000,5),"")</f>
        <v/>
      </c>
      <c r="L35303" s="149" t="str">
        <f t="shared" si="1114"/>
        <v/>
      </c>
      <c r="M35303" s="158" t="str">
        <f t="shared" si="1115"/>
        <v/>
      </c>
      <c r="O35303" s="151"/>
    </row>
    <row r="35304" spans="11:15" x14ac:dyDescent="0.3">
      <c r="K35304" s="148" t="str">
        <f>IFERROR(VLOOKUP(A35304,DATABARANG!$B$4:$G$20000,5),"")</f>
        <v/>
      </c>
      <c r="L35304" s="149" t="str">
        <f t="shared" si="1114"/>
        <v/>
      </c>
      <c r="M35304" s="158" t="str">
        <f t="shared" si="1115"/>
        <v/>
      </c>
      <c r="O35304" s="151"/>
    </row>
    <row r="35305" spans="11:15" x14ac:dyDescent="0.3">
      <c r="K35305" s="148" t="str">
        <f>IFERROR(VLOOKUP(A35305,DATABARANG!$B$4:$G$20000,5),"")</f>
        <v/>
      </c>
      <c r="L35305" s="149" t="str">
        <f t="shared" si="1114"/>
        <v/>
      </c>
      <c r="M35305" s="158" t="str">
        <f t="shared" si="1115"/>
        <v/>
      </c>
      <c r="O35305" s="151"/>
    </row>
    <row r="35306" spans="11:15" x14ac:dyDescent="0.3">
      <c r="K35306" s="148" t="str">
        <f>IFERROR(VLOOKUP(A35306,DATABARANG!$B$4:$G$20000,5),"")</f>
        <v/>
      </c>
      <c r="L35306" s="149" t="str">
        <f t="shared" si="1114"/>
        <v/>
      </c>
      <c r="M35306" s="158" t="str">
        <f t="shared" si="1115"/>
        <v/>
      </c>
      <c r="O35306" s="151"/>
    </row>
    <row r="35307" spans="11:15" x14ac:dyDescent="0.3">
      <c r="K35307" s="148" t="str">
        <f>IFERROR(VLOOKUP(A35307,DATABARANG!$B$4:$G$20000,5),"")</f>
        <v/>
      </c>
      <c r="L35307" s="149" t="str">
        <f t="shared" si="1114"/>
        <v/>
      </c>
      <c r="M35307" s="158" t="str">
        <f t="shared" si="1115"/>
        <v/>
      </c>
      <c r="O35307" s="151"/>
    </row>
    <row r="35308" spans="11:15" x14ac:dyDescent="0.3">
      <c r="K35308" s="148" t="str">
        <f>IFERROR(VLOOKUP(A35308,DATABARANG!$B$4:$G$20000,5),"")</f>
        <v/>
      </c>
      <c r="L35308" s="149" t="str">
        <f t="shared" si="1114"/>
        <v/>
      </c>
      <c r="M35308" s="158" t="str">
        <f t="shared" si="1115"/>
        <v/>
      </c>
      <c r="O35308" s="151"/>
    </row>
    <row r="35309" spans="11:15" x14ac:dyDescent="0.3">
      <c r="K35309" s="148" t="str">
        <f>IFERROR(VLOOKUP(A35309,DATABARANG!$B$4:$G$20000,5),"")</f>
        <v/>
      </c>
      <c r="L35309" s="149" t="str">
        <f t="shared" si="1114"/>
        <v/>
      </c>
      <c r="M35309" s="158" t="str">
        <f t="shared" si="1115"/>
        <v/>
      </c>
      <c r="O35309" s="151"/>
    </row>
    <row r="35310" spans="11:15" x14ac:dyDescent="0.3">
      <c r="K35310" s="148" t="str">
        <f>IFERROR(VLOOKUP(A35310,DATABARANG!$B$4:$G$20000,5),"")</f>
        <v/>
      </c>
      <c r="L35310" s="149" t="str">
        <f t="shared" si="1114"/>
        <v/>
      </c>
      <c r="M35310" s="158" t="str">
        <f t="shared" si="1115"/>
        <v/>
      </c>
      <c r="O35310" s="151"/>
    </row>
    <row r="35311" spans="11:15" x14ac:dyDescent="0.3">
      <c r="K35311" s="148" t="str">
        <f>IFERROR(VLOOKUP(A35311,DATABARANG!$B$4:$G$20000,5),"")</f>
        <v/>
      </c>
      <c r="L35311" s="149" t="str">
        <f t="shared" si="1114"/>
        <v/>
      </c>
      <c r="M35311" s="158" t="str">
        <f t="shared" si="1115"/>
        <v/>
      </c>
      <c r="O35311" s="151"/>
    </row>
    <row r="35312" spans="11:15" x14ac:dyDescent="0.3">
      <c r="K35312" s="148" t="str">
        <f>IFERROR(VLOOKUP(A35312,DATABARANG!$B$4:$G$20000,5),"")</f>
        <v/>
      </c>
      <c r="L35312" s="149" t="str">
        <f t="shared" si="1114"/>
        <v/>
      </c>
      <c r="M35312" s="158" t="str">
        <f t="shared" si="1115"/>
        <v/>
      </c>
      <c r="O35312" s="151"/>
    </row>
    <row r="35313" spans="11:15" x14ac:dyDescent="0.3">
      <c r="K35313" s="148" t="str">
        <f>IFERROR(VLOOKUP(A35313,DATABARANG!$B$4:$G$20000,5),"")</f>
        <v/>
      </c>
      <c r="L35313" s="149" t="str">
        <f t="shared" si="1114"/>
        <v/>
      </c>
      <c r="M35313" s="158" t="str">
        <f t="shared" si="1115"/>
        <v/>
      </c>
      <c r="O35313" s="151"/>
    </row>
    <row r="35314" spans="11:15" x14ac:dyDescent="0.3">
      <c r="K35314" s="148" t="str">
        <f>IFERROR(VLOOKUP(A35314,DATABARANG!$B$4:$G$20000,5),"")</f>
        <v/>
      </c>
      <c r="L35314" s="149" t="str">
        <f t="shared" si="1114"/>
        <v/>
      </c>
      <c r="M35314" s="158" t="str">
        <f t="shared" si="1115"/>
        <v/>
      </c>
      <c r="O35314" s="151"/>
    </row>
    <row r="35315" spans="11:15" x14ac:dyDescent="0.3">
      <c r="K35315" s="148" t="str">
        <f>IFERROR(VLOOKUP(A35315,DATABARANG!$B$4:$G$20000,5),"")</f>
        <v/>
      </c>
      <c r="L35315" s="149" t="str">
        <f t="shared" si="1114"/>
        <v/>
      </c>
      <c r="M35315" s="158" t="str">
        <f t="shared" si="1115"/>
        <v/>
      </c>
      <c r="O35315" s="151"/>
    </row>
    <row r="35316" spans="11:15" x14ac:dyDescent="0.3">
      <c r="K35316" s="148" t="str">
        <f>IFERROR(VLOOKUP(A35316,DATABARANG!$B$4:$G$20000,5),"")</f>
        <v/>
      </c>
      <c r="L35316" s="149" t="str">
        <f t="shared" si="1114"/>
        <v/>
      </c>
      <c r="M35316" s="158" t="str">
        <f t="shared" si="1115"/>
        <v/>
      </c>
      <c r="O35316" s="151"/>
    </row>
    <row r="35317" spans="11:15" x14ac:dyDescent="0.3">
      <c r="K35317" s="148" t="str">
        <f>IFERROR(VLOOKUP(A35317,DATABARANG!$B$4:$G$20000,5),"")</f>
        <v/>
      </c>
      <c r="L35317" s="149" t="str">
        <f t="shared" si="1114"/>
        <v/>
      </c>
      <c r="M35317" s="158" t="str">
        <f t="shared" si="1115"/>
        <v/>
      </c>
      <c r="O35317" s="151"/>
    </row>
    <row r="35318" spans="11:15" x14ac:dyDescent="0.3">
      <c r="K35318" s="148" t="str">
        <f>IFERROR(VLOOKUP(A35318,DATABARANG!$B$4:$G$20000,5),"")</f>
        <v/>
      </c>
      <c r="L35318" s="149" t="str">
        <f t="shared" si="1114"/>
        <v/>
      </c>
      <c r="M35318" s="158" t="str">
        <f t="shared" si="1115"/>
        <v/>
      </c>
      <c r="O35318" s="151"/>
    </row>
    <row r="35319" spans="11:15" x14ac:dyDescent="0.3">
      <c r="K35319" s="148" t="str">
        <f>IFERROR(VLOOKUP(A35319,DATABARANG!$B$4:$G$20000,5),"")</f>
        <v/>
      </c>
      <c r="L35319" s="149" t="str">
        <f t="shared" si="1114"/>
        <v/>
      </c>
      <c r="M35319" s="158" t="str">
        <f t="shared" si="1115"/>
        <v/>
      </c>
      <c r="O35319" s="151"/>
    </row>
    <row r="35320" spans="11:15" x14ac:dyDescent="0.3">
      <c r="K35320" s="148" t="str">
        <f>IFERROR(VLOOKUP(A35320,DATABARANG!$B$4:$G$20000,5),"")</f>
        <v/>
      </c>
      <c r="L35320" s="149" t="str">
        <f t="shared" si="1114"/>
        <v/>
      </c>
      <c r="M35320" s="158" t="str">
        <f t="shared" si="1115"/>
        <v/>
      </c>
      <c r="O35320" s="151"/>
    </row>
    <row r="35321" spans="11:15" x14ac:dyDescent="0.3">
      <c r="K35321" s="148" t="str">
        <f>IFERROR(VLOOKUP(A35321,DATABARANG!$B$4:$G$20000,5),"")</f>
        <v/>
      </c>
      <c r="L35321" s="149" t="str">
        <f t="shared" si="1114"/>
        <v/>
      </c>
      <c r="M35321" s="158" t="str">
        <f t="shared" si="1115"/>
        <v/>
      </c>
      <c r="O35321" s="151"/>
    </row>
    <row r="35322" spans="11:15" x14ac:dyDescent="0.3">
      <c r="K35322" s="148" t="str">
        <f>IFERROR(VLOOKUP(A35322,DATABARANG!$B$4:$G$20000,5),"")</f>
        <v/>
      </c>
      <c r="L35322" s="149" t="str">
        <f t="shared" si="1114"/>
        <v/>
      </c>
      <c r="M35322" s="158" t="str">
        <f t="shared" si="1115"/>
        <v/>
      </c>
      <c r="O35322" s="151"/>
    </row>
    <row r="35323" spans="11:15" x14ac:dyDescent="0.3">
      <c r="K35323" s="148" t="str">
        <f>IFERROR(VLOOKUP(A35323,DATABARANG!$B$4:$G$20000,5),"")</f>
        <v/>
      </c>
      <c r="L35323" s="149" t="str">
        <f t="shared" si="1114"/>
        <v/>
      </c>
      <c r="M35323" s="158" t="str">
        <f t="shared" si="1115"/>
        <v/>
      </c>
      <c r="O35323" s="151"/>
    </row>
    <row r="35324" spans="11:15" x14ac:dyDescent="0.3">
      <c r="K35324" s="148" t="str">
        <f>IFERROR(VLOOKUP(A35324,DATABARANG!$B$4:$G$20000,5),"")</f>
        <v/>
      </c>
      <c r="L35324" s="149" t="str">
        <f t="shared" si="1114"/>
        <v/>
      </c>
      <c r="M35324" s="158" t="str">
        <f t="shared" si="1115"/>
        <v/>
      </c>
      <c r="O35324" s="151"/>
    </row>
    <row r="35325" spans="11:15" x14ac:dyDescent="0.3">
      <c r="K35325" s="148" t="str">
        <f>IFERROR(VLOOKUP(A35325,DATABARANG!$B$4:$G$20000,5),"")</f>
        <v/>
      </c>
      <c r="L35325" s="149" t="str">
        <f t="shared" si="1114"/>
        <v/>
      </c>
      <c r="M35325" s="158" t="str">
        <f t="shared" si="1115"/>
        <v/>
      </c>
      <c r="O35325" s="151"/>
    </row>
    <row r="35326" spans="11:15" x14ac:dyDescent="0.3">
      <c r="K35326" s="148" t="str">
        <f>IFERROR(VLOOKUP(A35326,DATABARANG!$B$4:$G$20000,5),"")</f>
        <v/>
      </c>
      <c r="L35326" s="149" t="str">
        <f t="shared" si="1114"/>
        <v/>
      </c>
      <c r="M35326" s="158" t="str">
        <f t="shared" si="1115"/>
        <v/>
      </c>
      <c r="O35326" s="151"/>
    </row>
    <row r="35327" spans="11:15" x14ac:dyDescent="0.3">
      <c r="K35327" s="148" t="str">
        <f>IFERROR(VLOOKUP(A35327,DATABARANG!$B$4:$G$20000,5),"")</f>
        <v/>
      </c>
      <c r="L35327" s="149" t="str">
        <f t="shared" si="1114"/>
        <v/>
      </c>
      <c r="M35327" s="158" t="str">
        <f t="shared" si="1115"/>
        <v/>
      </c>
      <c r="O35327" s="151"/>
    </row>
    <row r="35328" spans="11:15" x14ac:dyDescent="0.3">
      <c r="K35328" s="148" t="str">
        <f>IFERROR(VLOOKUP(A35328,DATABARANG!$B$4:$G$20000,5),"")</f>
        <v/>
      </c>
      <c r="L35328" s="149" t="str">
        <f t="shared" si="1114"/>
        <v/>
      </c>
      <c r="M35328" s="158" t="str">
        <f t="shared" si="1115"/>
        <v/>
      </c>
      <c r="O35328" s="151"/>
    </row>
    <row r="35329" spans="11:15" x14ac:dyDescent="0.3">
      <c r="K35329" s="148" t="str">
        <f>IFERROR(VLOOKUP(A35329,DATABARANG!$B$4:$G$20000,5),"")</f>
        <v/>
      </c>
      <c r="L35329" s="149" t="str">
        <f t="shared" si="1114"/>
        <v/>
      </c>
      <c r="M35329" s="158" t="str">
        <f t="shared" si="1115"/>
        <v/>
      </c>
      <c r="O35329" s="151"/>
    </row>
    <row r="35330" spans="11:15" x14ac:dyDescent="0.3">
      <c r="K35330" s="148" t="str">
        <f>IFERROR(VLOOKUP(A35330,DATABARANG!$B$4:$G$20000,5),"")</f>
        <v/>
      </c>
      <c r="L35330" s="149" t="str">
        <f t="shared" si="1114"/>
        <v/>
      </c>
      <c r="M35330" s="158" t="str">
        <f t="shared" si="1115"/>
        <v/>
      </c>
      <c r="O35330" s="151"/>
    </row>
    <row r="35331" spans="11:15" x14ac:dyDescent="0.3">
      <c r="K35331" s="148" t="str">
        <f>IFERROR(VLOOKUP(A35331,DATABARANG!$B$4:$G$20000,5),"")</f>
        <v/>
      </c>
      <c r="L35331" s="149" t="str">
        <f t="shared" si="1114"/>
        <v/>
      </c>
      <c r="M35331" s="158" t="str">
        <f t="shared" si="1115"/>
        <v/>
      </c>
      <c r="O35331" s="151"/>
    </row>
    <row r="35332" spans="11:15" x14ac:dyDescent="0.3">
      <c r="K35332" s="148" t="str">
        <f>IFERROR(VLOOKUP(A35332,DATABARANG!$B$4:$G$20000,5),"")</f>
        <v/>
      </c>
      <c r="L35332" s="149" t="str">
        <f t="shared" si="1114"/>
        <v/>
      </c>
      <c r="M35332" s="158" t="str">
        <f t="shared" si="1115"/>
        <v/>
      </c>
      <c r="O35332" s="151"/>
    </row>
    <row r="35333" spans="11:15" x14ac:dyDescent="0.3">
      <c r="K35333" s="148" t="str">
        <f>IFERROR(VLOOKUP(A35333,DATABARANG!$B$4:$G$20000,5),"")</f>
        <v/>
      </c>
      <c r="L35333" s="149" t="str">
        <f t="shared" si="1114"/>
        <v/>
      </c>
      <c r="M35333" s="158" t="str">
        <f t="shared" si="1115"/>
        <v/>
      </c>
      <c r="O35333" s="151"/>
    </row>
    <row r="35334" spans="11:15" x14ac:dyDescent="0.3">
      <c r="K35334" s="148" t="str">
        <f>IFERROR(VLOOKUP(A35334,DATABARANG!$B$4:$G$20000,5),"")</f>
        <v/>
      </c>
      <c r="L35334" s="149" t="str">
        <f t="shared" ref="L35334:L35397" si="1116">IFERROR((E35334-K35334)*G35334,"")</f>
        <v/>
      </c>
      <c r="M35334" s="158" t="str">
        <f t="shared" ref="M35334:M35397" si="1117">IF(B35334="","",TEXT(B35334,"DD-MMM"))</f>
        <v/>
      </c>
      <c r="O35334" s="151"/>
    </row>
    <row r="35335" spans="11:15" x14ac:dyDescent="0.3">
      <c r="K35335" s="148" t="str">
        <f>IFERROR(VLOOKUP(A35335,DATABARANG!$B$4:$G$20000,5),"")</f>
        <v/>
      </c>
      <c r="L35335" s="149" t="str">
        <f t="shared" si="1116"/>
        <v/>
      </c>
      <c r="M35335" s="158" t="str">
        <f t="shared" si="1117"/>
        <v/>
      </c>
      <c r="O35335" s="151"/>
    </row>
    <row r="35336" spans="11:15" x14ac:dyDescent="0.3">
      <c r="K35336" s="148" t="str">
        <f>IFERROR(VLOOKUP(A35336,DATABARANG!$B$4:$G$20000,5),"")</f>
        <v/>
      </c>
      <c r="L35336" s="149" t="str">
        <f t="shared" si="1116"/>
        <v/>
      </c>
      <c r="M35336" s="158" t="str">
        <f t="shared" si="1117"/>
        <v/>
      </c>
      <c r="O35336" s="151"/>
    </row>
    <row r="35337" spans="11:15" x14ac:dyDescent="0.3">
      <c r="K35337" s="148" t="str">
        <f>IFERROR(VLOOKUP(A35337,DATABARANG!$B$4:$G$20000,5),"")</f>
        <v/>
      </c>
      <c r="L35337" s="149" t="str">
        <f t="shared" si="1116"/>
        <v/>
      </c>
      <c r="M35337" s="158" t="str">
        <f t="shared" si="1117"/>
        <v/>
      </c>
      <c r="O35337" s="151"/>
    </row>
    <row r="35338" spans="11:15" x14ac:dyDescent="0.3">
      <c r="K35338" s="148" t="str">
        <f>IFERROR(VLOOKUP(A35338,DATABARANG!$B$4:$G$20000,5),"")</f>
        <v/>
      </c>
      <c r="L35338" s="149" t="str">
        <f t="shared" si="1116"/>
        <v/>
      </c>
      <c r="M35338" s="158" t="str">
        <f t="shared" si="1117"/>
        <v/>
      </c>
      <c r="O35338" s="151"/>
    </row>
    <row r="35339" spans="11:15" x14ac:dyDescent="0.3">
      <c r="K35339" s="148" t="str">
        <f>IFERROR(VLOOKUP(A35339,DATABARANG!$B$4:$G$20000,5),"")</f>
        <v/>
      </c>
      <c r="L35339" s="149" t="str">
        <f t="shared" si="1116"/>
        <v/>
      </c>
      <c r="M35339" s="158" t="str">
        <f t="shared" si="1117"/>
        <v/>
      </c>
      <c r="O35339" s="151"/>
    </row>
    <row r="35340" spans="11:15" x14ac:dyDescent="0.3">
      <c r="K35340" s="148" t="str">
        <f>IFERROR(VLOOKUP(A35340,DATABARANG!$B$4:$G$20000,5),"")</f>
        <v/>
      </c>
      <c r="L35340" s="149" t="str">
        <f t="shared" si="1116"/>
        <v/>
      </c>
      <c r="M35340" s="158" t="str">
        <f t="shared" si="1117"/>
        <v/>
      </c>
      <c r="O35340" s="151"/>
    </row>
    <row r="35341" spans="11:15" x14ac:dyDescent="0.3">
      <c r="K35341" s="148" t="str">
        <f>IFERROR(VLOOKUP(A35341,DATABARANG!$B$4:$G$20000,5),"")</f>
        <v/>
      </c>
      <c r="L35341" s="149" t="str">
        <f t="shared" si="1116"/>
        <v/>
      </c>
      <c r="M35341" s="158" t="str">
        <f t="shared" si="1117"/>
        <v/>
      </c>
      <c r="O35341" s="151"/>
    </row>
    <row r="35342" spans="11:15" x14ac:dyDescent="0.3">
      <c r="K35342" s="148" t="str">
        <f>IFERROR(VLOOKUP(A35342,DATABARANG!$B$4:$G$20000,5),"")</f>
        <v/>
      </c>
      <c r="L35342" s="149" t="str">
        <f t="shared" si="1116"/>
        <v/>
      </c>
      <c r="M35342" s="158" t="str">
        <f t="shared" si="1117"/>
        <v/>
      </c>
      <c r="O35342" s="151"/>
    </row>
    <row r="35343" spans="11:15" x14ac:dyDescent="0.3">
      <c r="K35343" s="148" t="str">
        <f>IFERROR(VLOOKUP(A35343,DATABARANG!$B$4:$G$20000,5),"")</f>
        <v/>
      </c>
      <c r="L35343" s="149" t="str">
        <f t="shared" si="1116"/>
        <v/>
      </c>
      <c r="M35343" s="158" t="str">
        <f t="shared" si="1117"/>
        <v/>
      </c>
      <c r="O35343" s="151"/>
    </row>
    <row r="35344" spans="11:15" x14ac:dyDescent="0.3">
      <c r="K35344" s="148" t="str">
        <f>IFERROR(VLOOKUP(A35344,DATABARANG!$B$4:$G$20000,5),"")</f>
        <v/>
      </c>
      <c r="L35344" s="149" t="str">
        <f t="shared" si="1116"/>
        <v/>
      </c>
      <c r="M35344" s="158" t="str">
        <f t="shared" si="1117"/>
        <v/>
      </c>
      <c r="O35344" s="151"/>
    </row>
    <row r="35345" spans="11:15" x14ac:dyDescent="0.3">
      <c r="K35345" s="148" t="str">
        <f>IFERROR(VLOOKUP(A35345,DATABARANG!$B$4:$G$20000,5),"")</f>
        <v/>
      </c>
      <c r="L35345" s="149" t="str">
        <f t="shared" si="1116"/>
        <v/>
      </c>
      <c r="M35345" s="158" t="str">
        <f t="shared" si="1117"/>
        <v/>
      </c>
      <c r="O35345" s="151"/>
    </row>
    <row r="35346" spans="11:15" x14ac:dyDescent="0.3">
      <c r="K35346" s="148" t="str">
        <f>IFERROR(VLOOKUP(A35346,DATABARANG!$B$4:$G$20000,5),"")</f>
        <v/>
      </c>
      <c r="L35346" s="149" t="str">
        <f t="shared" si="1116"/>
        <v/>
      </c>
      <c r="M35346" s="158" t="str">
        <f t="shared" si="1117"/>
        <v/>
      </c>
      <c r="O35346" s="151"/>
    </row>
    <row r="35347" spans="11:15" x14ac:dyDescent="0.3">
      <c r="K35347" s="148" t="str">
        <f>IFERROR(VLOOKUP(A35347,DATABARANG!$B$4:$G$20000,5),"")</f>
        <v/>
      </c>
      <c r="L35347" s="149" t="str">
        <f t="shared" si="1116"/>
        <v/>
      </c>
      <c r="M35347" s="158" t="str">
        <f t="shared" si="1117"/>
        <v/>
      </c>
      <c r="O35347" s="151"/>
    </row>
    <row r="35348" spans="11:15" x14ac:dyDescent="0.3">
      <c r="K35348" s="148" t="str">
        <f>IFERROR(VLOOKUP(A35348,DATABARANG!$B$4:$G$20000,5),"")</f>
        <v/>
      </c>
      <c r="L35348" s="149" t="str">
        <f t="shared" si="1116"/>
        <v/>
      </c>
      <c r="M35348" s="158" t="str">
        <f t="shared" si="1117"/>
        <v/>
      </c>
      <c r="O35348" s="151"/>
    </row>
    <row r="35349" spans="11:15" x14ac:dyDescent="0.3">
      <c r="K35349" s="148" t="str">
        <f>IFERROR(VLOOKUP(A35349,DATABARANG!$B$4:$G$20000,5),"")</f>
        <v/>
      </c>
      <c r="L35349" s="149" t="str">
        <f t="shared" si="1116"/>
        <v/>
      </c>
      <c r="M35349" s="158" t="str">
        <f t="shared" si="1117"/>
        <v/>
      </c>
      <c r="O35349" s="151"/>
    </row>
    <row r="35350" spans="11:15" x14ac:dyDescent="0.3">
      <c r="K35350" s="148" t="str">
        <f>IFERROR(VLOOKUP(A35350,DATABARANG!$B$4:$G$20000,5),"")</f>
        <v/>
      </c>
      <c r="L35350" s="149" t="str">
        <f t="shared" si="1116"/>
        <v/>
      </c>
      <c r="M35350" s="158" t="str">
        <f t="shared" si="1117"/>
        <v/>
      </c>
      <c r="O35350" s="151"/>
    </row>
    <row r="35351" spans="11:15" x14ac:dyDescent="0.3">
      <c r="K35351" s="148" t="str">
        <f>IFERROR(VLOOKUP(A35351,DATABARANG!$B$4:$G$20000,5),"")</f>
        <v/>
      </c>
      <c r="L35351" s="149" t="str">
        <f t="shared" si="1116"/>
        <v/>
      </c>
      <c r="M35351" s="158" t="str">
        <f t="shared" si="1117"/>
        <v/>
      </c>
      <c r="O35351" s="151"/>
    </row>
    <row r="35352" spans="11:15" x14ac:dyDescent="0.3">
      <c r="K35352" s="148" t="str">
        <f>IFERROR(VLOOKUP(A35352,DATABARANG!$B$4:$G$20000,5),"")</f>
        <v/>
      </c>
      <c r="L35352" s="149" t="str">
        <f t="shared" si="1116"/>
        <v/>
      </c>
      <c r="M35352" s="158" t="str">
        <f t="shared" si="1117"/>
        <v/>
      </c>
      <c r="O35352" s="151"/>
    </row>
    <row r="35353" spans="11:15" x14ac:dyDescent="0.3">
      <c r="K35353" s="148" t="str">
        <f>IFERROR(VLOOKUP(A35353,DATABARANG!$B$4:$G$20000,5),"")</f>
        <v/>
      </c>
      <c r="L35353" s="149" t="str">
        <f t="shared" si="1116"/>
        <v/>
      </c>
      <c r="M35353" s="158" t="str">
        <f t="shared" si="1117"/>
        <v/>
      </c>
      <c r="O35353" s="151"/>
    </row>
    <row r="35354" spans="11:15" x14ac:dyDescent="0.3">
      <c r="K35354" s="148" t="str">
        <f>IFERROR(VLOOKUP(A35354,DATABARANG!$B$4:$G$20000,5),"")</f>
        <v/>
      </c>
      <c r="L35354" s="149" t="str">
        <f t="shared" si="1116"/>
        <v/>
      </c>
      <c r="M35354" s="158" t="str">
        <f t="shared" si="1117"/>
        <v/>
      </c>
      <c r="O35354" s="151"/>
    </row>
    <row r="35355" spans="11:15" x14ac:dyDescent="0.3">
      <c r="K35355" s="148" t="str">
        <f>IFERROR(VLOOKUP(A35355,DATABARANG!$B$4:$G$20000,5),"")</f>
        <v/>
      </c>
      <c r="L35355" s="149" t="str">
        <f t="shared" si="1116"/>
        <v/>
      </c>
      <c r="M35355" s="158" t="str">
        <f t="shared" si="1117"/>
        <v/>
      </c>
      <c r="O35355" s="151"/>
    </row>
    <row r="35356" spans="11:15" x14ac:dyDescent="0.3">
      <c r="K35356" s="148" t="str">
        <f>IFERROR(VLOOKUP(A35356,DATABARANG!$B$4:$G$20000,5),"")</f>
        <v/>
      </c>
      <c r="L35356" s="149" t="str">
        <f t="shared" si="1116"/>
        <v/>
      </c>
      <c r="M35356" s="158" t="str">
        <f t="shared" si="1117"/>
        <v/>
      </c>
      <c r="O35356" s="151"/>
    </row>
    <row r="35357" spans="11:15" x14ac:dyDescent="0.3">
      <c r="K35357" s="148" t="str">
        <f>IFERROR(VLOOKUP(A35357,DATABARANG!$B$4:$G$20000,5),"")</f>
        <v/>
      </c>
      <c r="L35357" s="149" t="str">
        <f t="shared" si="1116"/>
        <v/>
      </c>
      <c r="M35357" s="158" t="str">
        <f t="shared" si="1117"/>
        <v/>
      </c>
      <c r="O35357" s="151"/>
    </row>
    <row r="35358" spans="11:15" x14ac:dyDescent="0.3">
      <c r="K35358" s="148" t="str">
        <f>IFERROR(VLOOKUP(A35358,DATABARANG!$B$4:$G$20000,5),"")</f>
        <v/>
      </c>
      <c r="L35358" s="149" t="str">
        <f t="shared" si="1116"/>
        <v/>
      </c>
      <c r="M35358" s="158" t="str">
        <f t="shared" si="1117"/>
        <v/>
      </c>
      <c r="O35358" s="151"/>
    </row>
    <row r="35359" spans="11:15" x14ac:dyDescent="0.3">
      <c r="K35359" s="148" t="str">
        <f>IFERROR(VLOOKUP(A35359,DATABARANG!$B$4:$G$20000,5),"")</f>
        <v/>
      </c>
      <c r="L35359" s="149" t="str">
        <f t="shared" si="1116"/>
        <v/>
      </c>
      <c r="M35359" s="158" t="str">
        <f t="shared" si="1117"/>
        <v/>
      </c>
      <c r="O35359" s="151"/>
    </row>
    <row r="35360" spans="11:15" x14ac:dyDescent="0.3">
      <c r="K35360" s="148" t="str">
        <f>IFERROR(VLOOKUP(A35360,DATABARANG!$B$4:$G$20000,5),"")</f>
        <v/>
      </c>
      <c r="L35360" s="149" t="str">
        <f t="shared" si="1116"/>
        <v/>
      </c>
      <c r="M35360" s="158" t="str">
        <f t="shared" si="1117"/>
        <v/>
      </c>
      <c r="O35360" s="151"/>
    </row>
    <row r="35361" spans="11:15" x14ac:dyDescent="0.3">
      <c r="K35361" s="148" t="str">
        <f>IFERROR(VLOOKUP(A35361,DATABARANG!$B$4:$G$20000,5),"")</f>
        <v/>
      </c>
      <c r="L35361" s="149" t="str">
        <f t="shared" si="1116"/>
        <v/>
      </c>
      <c r="M35361" s="158" t="str">
        <f t="shared" si="1117"/>
        <v/>
      </c>
      <c r="O35361" s="151"/>
    </row>
    <row r="35362" spans="11:15" x14ac:dyDescent="0.3">
      <c r="K35362" s="148" t="str">
        <f>IFERROR(VLOOKUP(A35362,DATABARANG!$B$4:$G$20000,5),"")</f>
        <v/>
      </c>
      <c r="L35362" s="149" t="str">
        <f t="shared" si="1116"/>
        <v/>
      </c>
      <c r="M35362" s="158" t="str">
        <f t="shared" si="1117"/>
        <v/>
      </c>
      <c r="O35362" s="151"/>
    </row>
    <row r="35363" spans="11:15" x14ac:dyDescent="0.3">
      <c r="K35363" s="148" t="str">
        <f>IFERROR(VLOOKUP(A35363,DATABARANG!$B$4:$G$20000,5),"")</f>
        <v/>
      </c>
      <c r="L35363" s="149" t="str">
        <f t="shared" si="1116"/>
        <v/>
      </c>
      <c r="M35363" s="158" t="str">
        <f t="shared" si="1117"/>
        <v/>
      </c>
      <c r="O35363" s="151"/>
    </row>
    <row r="35364" spans="11:15" x14ac:dyDescent="0.3">
      <c r="K35364" s="148" t="str">
        <f>IFERROR(VLOOKUP(A35364,DATABARANG!$B$4:$G$20000,5),"")</f>
        <v/>
      </c>
      <c r="L35364" s="149" t="str">
        <f t="shared" si="1116"/>
        <v/>
      </c>
      <c r="M35364" s="158" t="str">
        <f t="shared" si="1117"/>
        <v/>
      </c>
      <c r="O35364" s="151"/>
    </row>
    <row r="35365" spans="11:15" x14ac:dyDescent="0.3">
      <c r="K35365" s="148" t="str">
        <f>IFERROR(VLOOKUP(A35365,DATABARANG!$B$4:$G$20000,5),"")</f>
        <v/>
      </c>
      <c r="L35365" s="149" t="str">
        <f t="shared" si="1116"/>
        <v/>
      </c>
      <c r="M35365" s="158" t="str">
        <f t="shared" si="1117"/>
        <v/>
      </c>
      <c r="O35365" s="151"/>
    </row>
    <row r="35366" spans="11:15" x14ac:dyDescent="0.3">
      <c r="K35366" s="148" t="str">
        <f>IFERROR(VLOOKUP(A35366,DATABARANG!$B$4:$G$20000,5),"")</f>
        <v/>
      </c>
      <c r="L35366" s="149" t="str">
        <f t="shared" si="1116"/>
        <v/>
      </c>
      <c r="M35366" s="158" t="str">
        <f t="shared" si="1117"/>
        <v/>
      </c>
      <c r="O35366" s="151"/>
    </row>
    <row r="35367" spans="11:15" x14ac:dyDescent="0.3">
      <c r="K35367" s="148" t="str">
        <f>IFERROR(VLOOKUP(A35367,DATABARANG!$B$4:$G$20000,5),"")</f>
        <v/>
      </c>
      <c r="L35367" s="149" t="str">
        <f t="shared" si="1116"/>
        <v/>
      </c>
      <c r="M35367" s="158" t="str">
        <f t="shared" si="1117"/>
        <v/>
      </c>
      <c r="O35367" s="151"/>
    </row>
    <row r="35368" spans="11:15" x14ac:dyDescent="0.3">
      <c r="K35368" s="148" t="str">
        <f>IFERROR(VLOOKUP(A35368,DATABARANG!$B$4:$G$20000,5),"")</f>
        <v/>
      </c>
      <c r="L35368" s="149" t="str">
        <f t="shared" si="1116"/>
        <v/>
      </c>
      <c r="M35368" s="158" t="str">
        <f t="shared" si="1117"/>
        <v/>
      </c>
      <c r="O35368" s="151"/>
    </row>
    <row r="35369" spans="11:15" x14ac:dyDescent="0.3">
      <c r="K35369" s="148" t="str">
        <f>IFERROR(VLOOKUP(A35369,DATABARANG!$B$4:$G$20000,5),"")</f>
        <v/>
      </c>
      <c r="L35369" s="149" t="str">
        <f t="shared" si="1116"/>
        <v/>
      </c>
      <c r="M35369" s="158" t="str">
        <f t="shared" si="1117"/>
        <v/>
      </c>
      <c r="O35369" s="151"/>
    </row>
    <row r="35370" spans="11:15" x14ac:dyDescent="0.3">
      <c r="K35370" s="148" t="str">
        <f>IFERROR(VLOOKUP(A35370,DATABARANG!$B$4:$G$20000,5),"")</f>
        <v/>
      </c>
      <c r="L35370" s="149" t="str">
        <f t="shared" si="1116"/>
        <v/>
      </c>
      <c r="M35370" s="158" t="str">
        <f t="shared" si="1117"/>
        <v/>
      </c>
      <c r="O35370" s="151"/>
    </row>
    <row r="35371" spans="11:15" x14ac:dyDescent="0.3">
      <c r="K35371" s="148" t="str">
        <f>IFERROR(VLOOKUP(A35371,DATABARANG!$B$4:$G$20000,5),"")</f>
        <v/>
      </c>
      <c r="L35371" s="149" t="str">
        <f t="shared" si="1116"/>
        <v/>
      </c>
      <c r="M35371" s="158" t="str">
        <f t="shared" si="1117"/>
        <v/>
      </c>
      <c r="O35371" s="151"/>
    </row>
    <row r="35372" spans="11:15" x14ac:dyDescent="0.3">
      <c r="K35372" s="148" t="str">
        <f>IFERROR(VLOOKUP(A35372,DATABARANG!$B$4:$G$20000,5),"")</f>
        <v/>
      </c>
      <c r="L35372" s="149" t="str">
        <f t="shared" si="1116"/>
        <v/>
      </c>
      <c r="M35372" s="158" t="str">
        <f t="shared" si="1117"/>
        <v/>
      </c>
      <c r="O35372" s="151"/>
    </row>
    <row r="35373" spans="11:15" x14ac:dyDescent="0.3">
      <c r="K35373" s="148" t="str">
        <f>IFERROR(VLOOKUP(A35373,DATABARANG!$B$4:$G$20000,5),"")</f>
        <v/>
      </c>
      <c r="L35373" s="149" t="str">
        <f t="shared" si="1116"/>
        <v/>
      </c>
      <c r="M35373" s="158" t="str">
        <f t="shared" si="1117"/>
        <v/>
      </c>
      <c r="O35373" s="151"/>
    </row>
    <row r="35374" spans="11:15" x14ac:dyDescent="0.3">
      <c r="K35374" s="148" t="str">
        <f>IFERROR(VLOOKUP(A35374,DATABARANG!$B$4:$G$20000,5),"")</f>
        <v/>
      </c>
      <c r="L35374" s="149" t="str">
        <f t="shared" si="1116"/>
        <v/>
      </c>
      <c r="M35374" s="158" t="str">
        <f t="shared" si="1117"/>
        <v/>
      </c>
      <c r="O35374" s="151"/>
    </row>
    <row r="35375" spans="11:15" x14ac:dyDescent="0.3">
      <c r="K35375" s="148" t="str">
        <f>IFERROR(VLOOKUP(A35375,DATABARANG!$B$4:$G$20000,5),"")</f>
        <v/>
      </c>
      <c r="L35375" s="149" t="str">
        <f t="shared" si="1116"/>
        <v/>
      </c>
      <c r="M35375" s="158" t="str">
        <f t="shared" si="1117"/>
        <v/>
      </c>
      <c r="O35375" s="151"/>
    </row>
    <row r="35376" spans="11:15" x14ac:dyDescent="0.3">
      <c r="K35376" s="148" t="str">
        <f>IFERROR(VLOOKUP(A35376,DATABARANG!$B$4:$G$20000,5),"")</f>
        <v/>
      </c>
      <c r="L35376" s="149" t="str">
        <f t="shared" si="1116"/>
        <v/>
      </c>
      <c r="M35376" s="158" t="str">
        <f t="shared" si="1117"/>
        <v/>
      </c>
      <c r="O35376" s="151"/>
    </row>
    <row r="35377" spans="11:15" x14ac:dyDescent="0.3">
      <c r="K35377" s="148" t="str">
        <f>IFERROR(VLOOKUP(A35377,DATABARANG!$B$4:$G$20000,5),"")</f>
        <v/>
      </c>
      <c r="L35377" s="149" t="str">
        <f t="shared" si="1116"/>
        <v/>
      </c>
      <c r="M35377" s="158" t="str">
        <f t="shared" si="1117"/>
        <v/>
      </c>
      <c r="O35377" s="151"/>
    </row>
    <row r="35378" spans="11:15" x14ac:dyDescent="0.3">
      <c r="K35378" s="148" t="str">
        <f>IFERROR(VLOOKUP(A35378,DATABARANG!$B$4:$G$20000,5),"")</f>
        <v/>
      </c>
      <c r="L35378" s="149" t="str">
        <f t="shared" si="1116"/>
        <v/>
      </c>
      <c r="M35378" s="158" t="str">
        <f t="shared" si="1117"/>
        <v/>
      </c>
      <c r="O35378" s="151"/>
    </row>
    <row r="35379" spans="11:15" x14ac:dyDescent="0.3">
      <c r="K35379" s="148" t="str">
        <f>IFERROR(VLOOKUP(A35379,DATABARANG!$B$4:$G$20000,5),"")</f>
        <v/>
      </c>
      <c r="L35379" s="149" t="str">
        <f t="shared" si="1116"/>
        <v/>
      </c>
      <c r="M35379" s="158" t="str">
        <f t="shared" si="1117"/>
        <v/>
      </c>
      <c r="O35379" s="151"/>
    </row>
    <row r="35380" spans="11:15" x14ac:dyDescent="0.3">
      <c r="K35380" s="148" t="str">
        <f>IFERROR(VLOOKUP(A35380,DATABARANG!$B$4:$G$20000,5),"")</f>
        <v/>
      </c>
      <c r="L35380" s="149" t="str">
        <f t="shared" si="1116"/>
        <v/>
      </c>
      <c r="M35380" s="158" t="str">
        <f t="shared" si="1117"/>
        <v/>
      </c>
      <c r="O35380" s="151"/>
    </row>
    <row r="35381" spans="11:15" x14ac:dyDescent="0.3">
      <c r="K35381" s="148" t="str">
        <f>IFERROR(VLOOKUP(A35381,DATABARANG!$B$4:$G$20000,5),"")</f>
        <v/>
      </c>
      <c r="L35381" s="149" t="str">
        <f t="shared" si="1116"/>
        <v/>
      </c>
      <c r="M35381" s="158" t="str">
        <f t="shared" si="1117"/>
        <v/>
      </c>
      <c r="O35381" s="151"/>
    </row>
    <row r="35382" spans="11:15" x14ac:dyDescent="0.3">
      <c r="K35382" s="148" t="str">
        <f>IFERROR(VLOOKUP(A35382,DATABARANG!$B$4:$G$20000,5),"")</f>
        <v/>
      </c>
      <c r="L35382" s="149" t="str">
        <f t="shared" si="1116"/>
        <v/>
      </c>
      <c r="M35382" s="158" t="str">
        <f t="shared" si="1117"/>
        <v/>
      </c>
      <c r="O35382" s="151"/>
    </row>
    <row r="35383" spans="11:15" x14ac:dyDescent="0.3">
      <c r="K35383" s="148" t="str">
        <f>IFERROR(VLOOKUP(A35383,DATABARANG!$B$4:$G$20000,5),"")</f>
        <v/>
      </c>
      <c r="L35383" s="149" t="str">
        <f t="shared" si="1116"/>
        <v/>
      </c>
      <c r="M35383" s="158" t="str">
        <f t="shared" si="1117"/>
        <v/>
      </c>
      <c r="O35383" s="151"/>
    </row>
    <row r="35384" spans="11:15" x14ac:dyDescent="0.3">
      <c r="K35384" s="148" t="str">
        <f>IFERROR(VLOOKUP(A35384,DATABARANG!$B$4:$G$20000,5),"")</f>
        <v/>
      </c>
      <c r="L35384" s="149" t="str">
        <f t="shared" si="1116"/>
        <v/>
      </c>
      <c r="M35384" s="158" t="str">
        <f t="shared" si="1117"/>
        <v/>
      </c>
      <c r="O35384" s="151"/>
    </row>
    <row r="35385" spans="11:15" x14ac:dyDescent="0.3">
      <c r="K35385" s="148" t="str">
        <f>IFERROR(VLOOKUP(A35385,DATABARANG!$B$4:$G$20000,5),"")</f>
        <v/>
      </c>
      <c r="L35385" s="149" t="str">
        <f t="shared" si="1116"/>
        <v/>
      </c>
      <c r="M35385" s="158" t="str">
        <f t="shared" si="1117"/>
        <v/>
      </c>
      <c r="O35385" s="151"/>
    </row>
    <row r="35386" spans="11:15" x14ac:dyDescent="0.3">
      <c r="K35386" s="148" t="str">
        <f>IFERROR(VLOOKUP(A35386,DATABARANG!$B$4:$G$20000,5),"")</f>
        <v/>
      </c>
      <c r="L35386" s="149" t="str">
        <f t="shared" si="1116"/>
        <v/>
      </c>
      <c r="M35386" s="158" t="str">
        <f t="shared" si="1117"/>
        <v/>
      </c>
      <c r="O35386" s="151"/>
    </row>
    <row r="35387" spans="11:15" x14ac:dyDescent="0.3">
      <c r="K35387" s="148" t="str">
        <f>IFERROR(VLOOKUP(A35387,DATABARANG!$B$4:$G$20000,5),"")</f>
        <v/>
      </c>
      <c r="L35387" s="149" t="str">
        <f t="shared" si="1116"/>
        <v/>
      </c>
      <c r="M35387" s="158" t="str">
        <f t="shared" si="1117"/>
        <v/>
      </c>
      <c r="O35387" s="151"/>
    </row>
    <row r="35388" spans="11:15" x14ac:dyDescent="0.3">
      <c r="K35388" s="148" t="str">
        <f>IFERROR(VLOOKUP(A35388,DATABARANG!$B$4:$G$20000,5),"")</f>
        <v/>
      </c>
      <c r="L35388" s="149" t="str">
        <f t="shared" si="1116"/>
        <v/>
      </c>
      <c r="M35388" s="158" t="str">
        <f t="shared" si="1117"/>
        <v/>
      </c>
      <c r="O35388" s="151"/>
    </row>
    <row r="35389" spans="11:15" x14ac:dyDescent="0.3">
      <c r="K35389" s="148" t="str">
        <f>IFERROR(VLOOKUP(A35389,DATABARANG!$B$4:$G$20000,5),"")</f>
        <v/>
      </c>
      <c r="L35389" s="149" t="str">
        <f t="shared" si="1116"/>
        <v/>
      </c>
      <c r="M35389" s="158" t="str">
        <f t="shared" si="1117"/>
        <v/>
      </c>
      <c r="O35389" s="151"/>
    </row>
    <row r="35390" spans="11:15" x14ac:dyDescent="0.3">
      <c r="K35390" s="148" t="str">
        <f>IFERROR(VLOOKUP(A35390,DATABARANG!$B$4:$G$20000,5),"")</f>
        <v/>
      </c>
      <c r="L35390" s="149" t="str">
        <f t="shared" si="1116"/>
        <v/>
      </c>
      <c r="M35390" s="158" t="str">
        <f t="shared" si="1117"/>
        <v/>
      </c>
      <c r="O35390" s="151"/>
    </row>
    <row r="35391" spans="11:15" x14ac:dyDescent="0.3">
      <c r="K35391" s="148" t="str">
        <f>IFERROR(VLOOKUP(A35391,DATABARANG!$B$4:$G$20000,5),"")</f>
        <v/>
      </c>
      <c r="L35391" s="149" t="str">
        <f t="shared" si="1116"/>
        <v/>
      </c>
      <c r="M35391" s="158" t="str">
        <f t="shared" si="1117"/>
        <v/>
      </c>
      <c r="O35391" s="151"/>
    </row>
    <row r="35392" spans="11:15" x14ac:dyDescent="0.3">
      <c r="K35392" s="148" t="str">
        <f>IFERROR(VLOOKUP(A35392,DATABARANG!$B$4:$G$20000,5),"")</f>
        <v/>
      </c>
      <c r="L35392" s="149" t="str">
        <f t="shared" si="1116"/>
        <v/>
      </c>
      <c r="M35392" s="158" t="str">
        <f t="shared" si="1117"/>
        <v/>
      </c>
      <c r="O35392" s="151"/>
    </row>
    <row r="35393" spans="11:15" x14ac:dyDescent="0.3">
      <c r="K35393" s="148" t="str">
        <f>IFERROR(VLOOKUP(A35393,DATABARANG!$B$4:$G$20000,5),"")</f>
        <v/>
      </c>
      <c r="L35393" s="149" t="str">
        <f t="shared" si="1116"/>
        <v/>
      </c>
      <c r="M35393" s="158" t="str">
        <f t="shared" si="1117"/>
        <v/>
      </c>
      <c r="O35393" s="151"/>
    </row>
    <row r="35394" spans="11:15" x14ac:dyDescent="0.3">
      <c r="K35394" s="148" t="str">
        <f>IFERROR(VLOOKUP(A35394,DATABARANG!$B$4:$G$20000,5),"")</f>
        <v/>
      </c>
      <c r="L35394" s="149" t="str">
        <f t="shared" si="1116"/>
        <v/>
      </c>
      <c r="M35394" s="158" t="str">
        <f t="shared" si="1117"/>
        <v/>
      </c>
      <c r="O35394" s="151"/>
    </row>
    <row r="35395" spans="11:15" x14ac:dyDescent="0.3">
      <c r="K35395" s="148" t="str">
        <f>IFERROR(VLOOKUP(A35395,DATABARANG!$B$4:$G$20000,5),"")</f>
        <v/>
      </c>
      <c r="L35395" s="149" t="str">
        <f t="shared" si="1116"/>
        <v/>
      </c>
      <c r="M35395" s="158" t="str">
        <f t="shared" si="1117"/>
        <v/>
      </c>
      <c r="O35395" s="151"/>
    </row>
    <row r="35396" spans="11:15" x14ac:dyDescent="0.3">
      <c r="K35396" s="148" t="str">
        <f>IFERROR(VLOOKUP(A35396,DATABARANG!$B$4:$G$20000,5),"")</f>
        <v/>
      </c>
      <c r="L35396" s="149" t="str">
        <f t="shared" si="1116"/>
        <v/>
      </c>
      <c r="M35396" s="158" t="str">
        <f t="shared" si="1117"/>
        <v/>
      </c>
      <c r="O35396" s="151"/>
    </row>
    <row r="35397" spans="11:15" x14ac:dyDescent="0.3">
      <c r="K35397" s="148" t="str">
        <f>IFERROR(VLOOKUP(A35397,DATABARANG!$B$4:$G$20000,5),"")</f>
        <v/>
      </c>
      <c r="L35397" s="149" t="str">
        <f t="shared" si="1116"/>
        <v/>
      </c>
      <c r="M35397" s="158" t="str">
        <f t="shared" si="1117"/>
        <v/>
      </c>
      <c r="O35397" s="151"/>
    </row>
    <row r="35398" spans="11:15" x14ac:dyDescent="0.3">
      <c r="K35398" s="148" t="str">
        <f>IFERROR(VLOOKUP(A35398,DATABARANG!$B$4:$G$20000,5),"")</f>
        <v/>
      </c>
      <c r="L35398" s="149" t="str">
        <f t="shared" ref="L35398:L35461" si="1118">IFERROR((E35398-K35398)*G35398,"")</f>
        <v/>
      </c>
      <c r="M35398" s="158" t="str">
        <f t="shared" ref="M35398:M35461" si="1119">IF(B35398="","",TEXT(B35398,"DD-MMM"))</f>
        <v/>
      </c>
      <c r="O35398" s="151"/>
    </row>
    <row r="35399" spans="11:15" x14ac:dyDescent="0.3">
      <c r="K35399" s="148" t="str">
        <f>IFERROR(VLOOKUP(A35399,DATABARANG!$B$4:$G$20000,5),"")</f>
        <v/>
      </c>
      <c r="L35399" s="149" t="str">
        <f t="shared" si="1118"/>
        <v/>
      </c>
      <c r="M35399" s="158" t="str">
        <f t="shared" si="1119"/>
        <v/>
      </c>
      <c r="O35399" s="151"/>
    </row>
    <row r="35400" spans="11:15" x14ac:dyDescent="0.3">
      <c r="K35400" s="148" t="str">
        <f>IFERROR(VLOOKUP(A35400,DATABARANG!$B$4:$G$20000,5),"")</f>
        <v/>
      </c>
      <c r="L35400" s="149" t="str">
        <f t="shared" si="1118"/>
        <v/>
      </c>
      <c r="M35400" s="158" t="str">
        <f t="shared" si="1119"/>
        <v/>
      </c>
      <c r="O35400" s="151"/>
    </row>
    <row r="35401" spans="11:15" x14ac:dyDescent="0.3">
      <c r="K35401" s="148" t="str">
        <f>IFERROR(VLOOKUP(A35401,DATABARANG!$B$4:$G$20000,5),"")</f>
        <v/>
      </c>
      <c r="L35401" s="149" t="str">
        <f t="shared" si="1118"/>
        <v/>
      </c>
      <c r="M35401" s="158" t="str">
        <f t="shared" si="1119"/>
        <v/>
      </c>
      <c r="O35401" s="151"/>
    </row>
    <row r="35402" spans="11:15" x14ac:dyDescent="0.3">
      <c r="K35402" s="148" t="str">
        <f>IFERROR(VLOOKUP(A35402,DATABARANG!$B$4:$G$20000,5),"")</f>
        <v/>
      </c>
      <c r="L35402" s="149" t="str">
        <f t="shared" si="1118"/>
        <v/>
      </c>
      <c r="M35402" s="158" t="str">
        <f t="shared" si="1119"/>
        <v/>
      </c>
      <c r="O35402" s="151"/>
    </row>
    <row r="35403" spans="11:15" x14ac:dyDescent="0.3">
      <c r="K35403" s="148" t="str">
        <f>IFERROR(VLOOKUP(A35403,DATABARANG!$B$4:$G$20000,5),"")</f>
        <v/>
      </c>
      <c r="L35403" s="149" t="str">
        <f t="shared" si="1118"/>
        <v/>
      </c>
      <c r="M35403" s="158" t="str">
        <f t="shared" si="1119"/>
        <v/>
      </c>
      <c r="O35403" s="151"/>
    </row>
    <row r="35404" spans="11:15" x14ac:dyDescent="0.3">
      <c r="K35404" s="148" t="str">
        <f>IFERROR(VLOOKUP(A35404,DATABARANG!$B$4:$G$20000,5),"")</f>
        <v/>
      </c>
      <c r="L35404" s="149" t="str">
        <f t="shared" si="1118"/>
        <v/>
      </c>
      <c r="M35404" s="158" t="str">
        <f t="shared" si="1119"/>
        <v/>
      </c>
      <c r="O35404" s="151"/>
    </row>
    <row r="35405" spans="11:15" x14ac:dyDescent="0.3">
      <c r="K35405" s="148" t="str">
        <f>IFERROR(VLOOKUP(A35405,DATABARANG!$B$4:$G$20000,5),"")</f>
        <v/>
      </c>
      <c r="L35405" s="149" t="str">
        <f t="shared" si="1118"/>
        <v/>
      </c>
      <c r="M35405" s="158" t="str">
        <f t="shared" si="1119"/>
        <v/>
      </c>
      <c r="O35405" s="151"/>
    </row>
    <row r="35406" spans="11:15" x14ac:dyDescent="0.3">
      <c r="K35406" s="148" t="str">
        <f>IFERROR(VLOOKUP(A35406,DATABARANG!$B$4:$G$20000,5),"")</f>
        <v/>
      </c>
      <c r="L35406" s="149" t="str">
        <f t="shared" si="1118"/>
        <v/>
      </c>
      <c r="M35406" s="158" t="str">
        <f t="shared" si="1119"/>
        <v/>
      </c>
      <c r="O35406" s="151"/>
    </row>
    <row r="35407" spans="11:15" x14ac:dyDescent="0.3">
      <c r="K35407" s="148" t="str">
        <f>IFERROR(VLOOKUP(A35407,DATABARANG!$B$4:$G$20000,5),"")</f>
        <v/>
      </c>
      <c r="L35407" s="149" t="str">
        <f t="shared" si="1118"/>
        <v/>
      </c>
      <c r="M35407" s="158" t="str">
        <f t="shared" si="1119"/>
        <v/>
      </c>
      <c r="O35407" s="151"/>
    </row>
    <row r="35408" spans="11:15" x14ac:dyDescent="0.3">
      <c r="K35408" s="148" t="str">
        <f>IFERROR(VLOOKUP(A35408,DATABARANG!$B$4:$G$20000,5),"")</f>
        <v/>
      </c>
      <c r="L35408" s="149" t="str">
        <f t="shared" si="1118"/>
        <v/>
      </c>
      <c r="M35408" s="158" t="str">
        <f t="shared" si="1119"/>
        <v/>
      </c>
      <c r="O35408" s="151"/>
    </row>
    <row r="35409" spans="11:15" x14ac:dyDescent="0.3">
      <c r="K35409" s="148" t="str">
        <f>IFERROR(VLOOKUP(A35409,DATABARANG!$B$4:$G$20000,5),"")</f>
        <v/>
      </c>
      <c r="L35409" s="149" t="str">
        <f t="shared" si="1118"/>
        <v/>
      </c>
      <c r="M35409" s="158" t="str">
        <f t="shared" si="1119"/>
        <v/>
      </c>
      <c r="O35409" s="151"/>
    </row>
    <row r="35410" spans="11:15" x14ac:dyDescent="0.3">
      <c r="K35410" s="148" t="str">
        <f>IFERROR(VLOOKUP(A35410,DATABARANG!$B$4:$G$20000,5),"")</f>
        <v/>
      </c>
      <c r="L35410" s="149" t="str">
        <f t="shared" si="1118"/>
        <v/>
      </c>
      <c r="M35410" s="158" t="str">
        <f t="shared" si="1119"/>
        <v/>
      </c>
      <c r="O35410" s="151"/>
    </row>
    <row r="35411" spans="11:15" x14ac:dyDescent="0.3">
      <c r="K35411" s="148" t="str">
        <f>IFERROR(VLOOKUP(A35411,DATABARANG!$B$4:$G$20000,5),"")</f>
        <v/>
      </c>
      <c r="L35411" s="149" t="str">
        <f t="shared" si="1118"/>
        <v/>
      </c>
      <c r="M35411" s="158" t="str">
        <f t="shared" si="1119"/>
        <v/>
      </c>
      <c r="O35411" s="151"/>
    </row>
    <row r="35412" spans="11:15" x14ac:dyDescent="0.3">
      <c r="K35412" s="148" t="str">
        <f>IFERROR(VLOOKUP(A35412,DATABARANG!$B$4:$G$20000,5),"")</f>
        <v/>
      </c>
      <c r="L35412" s="149" t="str">
        <f t="shared" si="1118"/>
        <v/>
      </c>
      <c r="M35412" s="158" t="str">
        <f t="shared" si="1119"/>
        <v/>
      </c>
      <c r="O35412" s="151"/>
    </row>
    <row r="35413" spans="11:15" x14ac:dyDescent="0.3">
      <c r="K35413" s="148" t="str">
        <f>IFERROR(VLOOKUP(A35413,DATABARANG!$B$4:$G$20000,5),"")</f>
        <v/>
      </c>
      <c r="L35413" s="149" t="str">
        <f t="shared" si="1118"/>
        <v/>
      </c>
      <c r="M35413" s="158" t="str">
        <f t="shared" si="1119"/>
        <v/>
      </c>
      <c r="O35413" s="151"/>
    </row>
    <row r="35414" spans="11:15" x14ac:dyDescent="0.3">
      <c r="K35414" s="148" t="str">
        <f>IFERROR(VLOOKUP(A35414,DATABARANG!$B$4:$G$20000,5),"")</f>
        <v/>
      </c>
      <c r="L35414" s="149" t="str">
        <f t="shared" si="1118"/>
        <v/>
      </c>
      <c r="M35414" s="158" t="str">
        <f t="shared" si="1119"/>
        <v/>
      </c>
      <c r="O35414" s="151"/>
    </row>
    <row r="35415" spans="11:15" x14ac:dyDescent="0.3">
      <c r="K35415" s="148" t="str">
        <f>IFERROR(VLOOKUP(A35415,DATABARANG!$B$4:$G$20000,5),"")</f>
        <v/>
      </c>
      <c r="L35415" s="149" t="str">
        <f t="shared" si="1118"/>
        <v/>
      </c>
      <c r="M35415" s="158" t="str">
        <f t="shared" si="1119"/>
        <v/>
      </c>
      <c r="O35415" s="151"/>
    </row>
    <row r="35416" spans="11:15" x14ac:dyDescent="0.3">
      <c r="K35416" s="148" t="str">
        <f>IFERROR(VLOOKUP(A35416,DATABARANG!$B$4:$G$20000,5),"")</f>
        <v/>
      </c>
      <c r="L35416" s="149" t="str">
        <f t="shared" si="1118"/>
        <v/>
      </c>
      <c r="M35416" s="158" t="str">
        <f t="shared" si="1119"/>
        <v/>
      </c>
      <c r="O35416" s="151"/>
    </row>
    <row r="35417" spans="11:15" x14ac:dyDescent="0.3">
      <c r="K35417" s="148" t="str">
        <f>IFERROR(VLOOKUP(A35417,DATABARANG!$B$4:$G$20000,5),"")</f>
        <v/>
      </c>
      <c r="L35417" s="149" t="str">
        <f t="shared" si="1118"/>
        <v/>
      </c>
      <c r="M35417" s="158" t="str">
        <f t="shared" si="1119"/>
        <v/>
      </c>
      <c r="O35417" s="151"/>
    </row>
    <row r="35418" spans="11:15" x14ac:dyDescent="0.3">
      <c r="K35418" s="148" t="str">
        <f>IFERROR(VLOOKUP(A35418,DATABARANG!$B$4:$G$20000,5),"")</f>
        <v/>
      </c>
      <c r="L35418" s="149" t="str">
        <f t="shared" si="1118"/>
        <v/>
      </c>
      <c r="M35418" s="158" t="str">
        <f t="shared" si="1119"/>
        <v/>
      </c>
      <c r="O35418" s="151"/>
    </row>
    <row r="35419" spans="11:15" x14ac:dyDescent="0.3">
      <c r="K35419" s="148" t="str">
        <f>IFERROR(VLOOKUP(A35419,DATABARANG!$B$4:$G$20000,5),"")</f>
        <v/>
      </c>
      <c r="L35419" s="149" t="str">
        <f t="shared" si="1118"/>
        <v/>
      </c>
      <c r="M35419" s="158" t="str">
        <f t="shared" si="1119"/>
        <v/>
      </c>
      <c r="O35419" s="151"/>
    </row>
    <row r="35420" spans="11:15" x14ac:dyDescent="0.3">
      <c r="K35420" s="148" t="str">
        <f>IFERROR(VLOOKUP(A35420,DATABARANG!$B$4:$G$20000,5),"")</f>
        <v/>
      </c>
      <c r="L35420" s="149" t="str">
        <f t="shared" si="1118"/>
        <v/>
      </c>
      <c r="M35420" s="158" t="str">
        <f t="shared" si="1119"/>
        <v/>
      </c>
      <c r="O35420" s="151"/>
    </row>
    <row r="35421" spans="11:15" x14ac:dyDescent="0.3">
      <c r="K35421" s="148" t="str">
        <f>IFERROR(VLOOKUP(A35421,DATABARANG!$B$4:$G$20000,5),"")</f>
        <v/>
      </c>
      <c r="L35421" s="149" t="str">
        <f t="shared" si="1118"/>
        <v/>
      </c>
      <c r="M35421" s="158" t="str">
        <f t="shared" si="1119"/>
        <v/>
      </c>
      <c r="O35421" s="151"/>
    </row>
    <row r="35422" spans="11:15" x14ac:dyDescent="0.3">
      <c r="K35422" s="148" t="str">
        <f>IFERROR(VLOOKUP(A35422,DATABARANG!$B$4:$G$20000,5),"")</f>
        <v/>
      </c>
      <c r="L35422" s="149" t="str">
        <f t="shared" si="1118"/>
        <v/>
      </c>
      <c r="M35422" s="158" t="str">
        <f t="shared" si="1119"/>
        <v/>
      </c>
      <c r="O35422" s="151"/>
    </row>
    <row r="35423" spans="11:15" x14ac:dyDescent="0.3">
      <c r="K35423" s="148" t="str">
        <f>IFERROR(VLOOKUP(A35423,DATABARANG!$B$4:$G$20000,5),"")</f>
        <v/>
      </c>
      <c r="L35423" s="149" t="str">
        <f t="shared" si="1118"/>
        <v/>
      </c>
      <c r="M35423" s="158" t="str">
        <f t="shared" si="1119"/>
        <v/>
      </c>
      <c r="O35423" s="151"/>
    </row>
    <row r="35424" spans="11:15" x14ac:dyDescent="0.3">
      <c r="K35424" s="148" t="str">
        <f>IFERROR(VLOOKUP(A35424,DATABARANG!$B$4:$G$20000,5),"")</f>
        <v/>
      </c>
      <c r="L35424" s="149" t="str">
        <f t="shared" si="1118"/>
        <v/>
      </c>
      <c r="M35424" s="158" t="str">
        <f t="shared" si="1119"/>
        <v/>
      </c>
      <c r="O35424" s="151"/>
    </row>
    <row r="35425" spans="11:15" x14ac:dyDescent="0.3">
      <c r="K35425" s="148" t="str">
        <f>IFERROR(VLOOKUP(A35425,DATABARANG!$B$4:$G$20000,5),"")</f>
        <v/>
      </c>
      <c r="L35425" s="149" t="str">
        <f t="shared" si="1118"/>
        <v/>
      </c>
      <c r="M35425" s="158" t="str">
        <f t="shared" si="1119"/>
        <v/>
      </c>
      <c r="O35425" s="151"/>
    </row>
    <row r="35426" spans="11:15" x14ac:dyDescent="0.3">
      <c r="K35426" s="148" t="str">
        <f>IFERROR(VLOOKUP(A35426,DATABARANG!$B$4:$G$20000,5),"")</f>
        <v/>
      </c>
      <c r="L35426" s="149" t="str">
        <f t="shared" si="1118"/>
        <v/>
      </c>
      <c r="M35426" s="158" t="str">
        <f t="shared" si="1119"/>
        <v/>
      </c>
      <c r="O35426" s="151"/>
    </row>
    <row r="35427" spans="11:15" x14ac:dyDescent="0.3">
      <c r="K35427" s="148" t="str">
        <f>IFERROR(VLOOKUP(A35427,DATABARANG!$B$4:$G$20000,5),"")</f>
        <v/>
      </c>
      <c r="L35427" s="149" t="str">
        <f t="shared" si="1118"/>
        <v/>
      </c>
      <c r="M35427" s="158" t="str">
        <f t="shared" si="1119"/>
        <v/>
      </c>
      <c r="O35427" s="151"/>
    </row>
    <row r="35428" spans="11:15" x14ac:dyDescent="0.3">
      <c r="K35428" s="148" t="str">
        <f>IFERROR(VLOOKUP(A35428,DATABARANG!$B$4:$G$20000,5),"")</f>
        <v/>
      </c>
      <c r="L35428" s="149" t="str">
        <f t="shared" si="1118"/>
        <v/>
      </c>
      <c r="M35428" s="158" t="str">
        <f t="shared" si="1119"/>
        <v/>
      </c>
      <c r="O35428" s="151"/>
    </row>
    <row r="35429" spans="11:15" x14ac:dyDescent="0.3">
      <c r="K35429" s="148" t="str">
        <f>IFERROR(VLOOKUP(A35429,DATABARANG!$B$4:$G$20000,5),"")</f>
        <v/>
      </c>
      <c r="L35429" s="149" t="str">
        <f t="shared" si="1118"/>
        <v/>
      </c>
      <c r="M35429" s="158" t="str">
        <f t="shared" si="1119"/>
        <v/>
      </c>
      <c r="O35429" s="151"/>
    </row>
    <row r="35430" spans="11:15" x14ac:dyDescent="0.3">
      <c r="K35430" s="148" t="str">
        <f>IFERROR(VLOOKUP(A35430,DATABARANG!$B$4:$G$20000,5),"")</f>
        <v/>
      </c>
      <c r="L35430" s="149" t="str">
        <f t="shared" si="1118"/>
        <v/>
      </c>
      <c r="M35430" s="158" t="str">
        <f t="shared" si="1119"/>
        <v/>
      </c>
      <c r="O35430" s="151"/>
    </row>
    <row r="35431" spans="11:15" x14ac:dyDescent="0.3">
      <c r="K35431" s="148" t="str">
        <f>IFERROR(VLOOKUP(A35431,DATABARANG!$B$4:$G$20000,5),"")</f>
        <v/>
      </c>
      <c r="L35431" s="149" t="str">
        <f t="shared" si="1118"/>
        <v/>
      </c>
      <c r="M35431" s="158" t="str">
        <f t="shared" si="1119"/>
        <v/>
      </c>
      <c r="O35431" s="151"/>
    </row>
    <row r="35432" spans="11:15" x14ac:dyDescent="0.3">
      <c r="K35432" s="148" t="str">
        <f>IFERROR(VLOOKUP(A35432,DATABARANG!$B$4:$G$20000,5),"")</f>
        <v/>
      </c>
      <c r="L35432" s="149" t="str">
        <f t="shared" si="1118"/>
        <v/>
      </c>
      <c r="M35432" s="158" t="str">
        <f t="shared" si="1119"/>
        <v/>
      </c>
      <c r="O35432" s="151"/>
    </row>
    <row r="35433" spans="11:15" x14ac:dyDescent="0.3">
      <c r="K35433" s="148" t="str">
        <f>IFERROR(VLOOKUP(A35433,DATABARANG!$B$4:$G$20000,5),"")</f>
        <v/>
      </c>
      <c r="L35433" s="149" t="str">
        <f t="shared" si="1118"/>
        <v/>
      </c>
      <c r="M35433" s="158" t="str">
        <f t="shared" si="1119"/>
        <v/>
      </c>
      <c r="O35433" s="151"/>
    </row>
    <row r="35434" spans="11:15" x14ac:dyDescent="0.3">
      <c r="K35434" s="148" t="str">
        <f>IFERROR(VLOOKUP(A35434,DATABARANG!$B$4:$G$20000,5),"")</f>
        <v/>
      </c>
      <c r="L35434" s="149" t="str">
        <f t="shared" si="1118"/>
        <v/>
      </c>
      <c r="M35434" s="158" t="str">
        <f t="shared" si="1119"/>
        <v/>
      </c>
      <c r="O35434" s="151"/>
    </row>
    <row r="35435" spans="11:15" x14ac:dyDescent="0.3">
      <c r="K35435" s="148" t="str">
        <f>IFERROR(VLOOKUP(A35435,DATABARANG!$B$4:$G$20000,5),"")</f>
        <v/>
      </c>
      <c r="L35435" s="149" t="str">
        <f t="shared" si="1118"/>
        <v/>
      </c>
      <c r="M35435" s="158" t="str">
        <f t="shared" si="1119"/>
        <v/>
      </c>
      <c r="O35435" s="151"/>
    </row>
    <row r="35436" spans="11:15" x14ac:dyDescent="0.3">
      <c r="K35436" s="148" t="str">
        <f>IFERROR(VLOOKUP(A35436,DATABARANG!$B$4:$G$20000,5),"")</f>
        <v/>
      </c>
      <c r="L35436" s="149" t="str">
        <f t="shared" si="1118"/>
        <v/>
      </c>
      <c r="M35436" s="158" t="str">
        <f t="shared" si="1119"/>
        <v/>
      </c>
      <c r="O35436" s="151"/>
    </row>
    <row r="35437" spans="11:15" x14ac:dyDescent="0.3">
      <c r="K35437" s="148" t="str">
        <f>IFERROR(VLOOKUP(A35437,DATABARANG!$B$4:$G$20000,5),"")</f>
        <v/>
      </c>
      <c r="L35437" s="149" t="str">
        <f t="shared" si="1118"/>
        <v/>
      </c>
      <c r="M35437" s="158" t="str">
        <f t="shared" si="1119"/>
        <v/>
      </c>
      <c r="O35437" s="151"/>
    </row>
    <row r="35438" spans="11:15" x14ac:dyDescent="0.3">
      <c r="K35438" s="148" t="str">
        <f>IFERROR(VLOOKUP(A35438,DATABARANG!$B$4:$G$20000,5),"")</f>
        <v/>
      </c>
      <c r="L35438" s="149" t="str">
        <f t="shared" si="1118"/>
        <v/>
      </c>
      <c r="M35438" s="158" t="str">
        <f t="shared" si="1119"/>
        <v/>
      </c>
      <c r="O35438" s="151"/>
    </row>
    <row r="35439" spans="11:15" x14ac:dyDescent="0.3">
      <c r="K35439" s="148" t="str">
        <f>IFERROR(VLOOKUP(A35439,DATABARANG!$B$4:$G$20000,5),"")</f>
        <v/>
      </c>
      <c r="L35439" s="149" t="str">
        <f t="shared" si="1118"/>
        <v/>
      </c>
      <c r="M35439" s="158" t="str">
        <f t="shared" si="1119"/>
        <v/>
      </c>
      <c r="O35439" s="151"/>
    </row>
    <row r="35440" spans="11:15" x14ac:dyDescent="0.3">
      <c r="K35440" s="148" t="str">
        <f>IFERROR(VLOOKUP(A35440,DATABARANG!$B$4:$G$20000,5),"")</f>
        <v/>
      </c>
      <c r="L35440" s="149" t="str">
        <f t="shared" si="1118"/>
        <v/>
      </c>
      <c r="M35440" s="158" t="str">
        <f t="shared" si="1119"/>
        <v/>
      </c>
      <c r="O35440" s="151"/>
    </row>
    <row r="35441" spans="11:15" x14ac:dyDescent="0.3">
      <c r="K35441" s="148" t="str">
        <f>IFERROR(VLOOKUP(A35441,DATABARANG!$B$4:$G$20000,5),"")</f>
        <v/>
      </c>
      <c r="L35441" s="149" t="str">
        <f t="shared" si="1118"/>
        <v/>
      </c>
      <c r="M35441" s="158" t="str">
        <f t="shared" si="1119"/>
        <v/>
      </c>
      <c r="O35441" s="151"/>
    </row>
    <row r="35442" spans="11:15" x14ac:dyDescent="0.3">
      <c r="K35442" s="148" t="str">
        <f>IFERROR(VLOOKUP(A35442,DATABARANG!$B$4:$G$20000,5),"")</f>
        <v/>
      </c>
      <c r="L35442" s="149" t="str">
        <f t="shared" si="1118"/>
        <v/>
      </c>
      <c r="M35442" s="158" t="str">
        <f t="shared" si="1119"/>
        <v/>
      </c>
      <c r="O35442" s="151"/>
    </row>
    <row r="35443" spans="11:15" x14ac:dyDescent="0.3">
      <c r="K35443" s="148" t="str">
        <f>IFERROR(VLOOKUP(A35443,DATABARANG!$B$4:$G$20000,5),"")</f>
        <v/>
      </c>
      <c r="L35443" s="149" t="str">
        <f t="shared" si="1118"/>
        <v/>
      </c>
      <c r="M35443" s="158" t="str">
        <f t="shared" si="1119"/>
        <v/>
      </c>
      <c r="O35443" s="151"/>
    </row>
    <row r="35444" spans="11:15" x14ac:dyDescent="0.3">
      <c r="K35444" s="148" t="str">
        <f>IFERROR(VLOOKUP(A35444,DATABARANG!$B$4:$G$20000,5),"")</f>
        <v/>
      </c>
      <c r="L35444" s="149" t="str">
        <f t="shared" si="1118"/>
        <v/>
      </c>
      <c r="M35444" s="158" t="str">
        <f t="shared" si="1119"/>
        <v/>
      </c>
      <c r="O35444" s="151"/>
    </row>
    <row r="35445" spans="11:15" x14ac:dyDescent="0.3">
      <c r="K35445" s="148" t="str">
        <f>IFERROR(VLOOKUP(A35445,DATABARANG!$B$4:$G$20000,5),"")</f>
        <v/>
      </c>
      <c r="L35445" s="149" t="str">
        <f t="shared" si="1118"/>
        <v/>
      </c>
      <c r="M35445" s="158" t="str">
        <f t="shared" si="1119"/>
        <v/>
      </c>
      <c r="O35445" s="151"/>
    </row>
    <row r="35446" spans="11:15" x14ac:dyDescent="0.3">
      <c r="K35446" s="148" t="str">
        <f>IFERROR(VLOOKUP(A35446,DATABARANG!$B$4:$G$20000,5),"")</f>
        <v/>
      </c>
      <c r="L35446" s="149" t="str">
        <f t="shared" si="1118"/>
        <v/>
      </c>
      <c r="M35446" s="158" t="str">
        <f t="shared" si="1119"/>
        <v/>
      </c>
      <c r="O35446" s="151"/>
    </row>
    <row r="35447" spans="11:15" x14ac:dyDescent="0.3">
      <c r="K35447" s="148" t="str">
        <f>IFERROR(VLOOKUP(A35447,DATABARANG!$B$4:$G$20000,5),"")</f>
        <v/>
      </c>
      <c r="L35447" s="149" t="str">
        <f t="shared" si="1118"/>
        <v/>
      </c>
      <c r="M35447" s="158" t="str">
        <f t="shared" si="1119"/>
        <v/>
      </c>
      <c r="O35447" s="151"/>
    </row>
    <row r="35448" spans="11:15" x14ac:dyDescent="0.3">
      <c r="K35448" s="148" t="str">
        <f>IFERROR(VLOOKUP(A35448,DATABARANG!$B$4:$G$20000,5),"")</f>
        <v/>
      </c>
      <c r="L35448" s="149" t="str">
        <f t="shared" si="1118"/>
        <v/>
      </c>
      <c r="M35448" s="158" t="str">
        <f t="shared" si="1119"/>
        <v/>
      </c>
      <c r="O35448" s="151"/>
    </row>
    <row r="35449" spans="11:15" x14ac:dyDescent="0.3">
      <c r="K35449" s="148" t="str">
        <f>IFERROR(VLOOKUP(A35449,DATABARANG!$B$4:$G$20000,5),"")</f>
        <v/>
      </c>
      <c r="L35449" s="149" t="str">
        <f t="shared" si="1118"/>
        <v/>
      </c>
      <c r="M35449" s="158" t="str">
        <f t="shared" si="1119"/>
        <v/>
      </c>
      <c r="O35449" s="151"/>
    </row>
    <row r="35450" spans="11:15" x14ac:dyDescent="0.3">
      <c r="K35450" s="148" t="str">
        <f>IFERROR(VLOOKUP(A35450,DATABARANG!$B$4:$G$20000,5),"")</f>
        <v/>
      </c>
      <c r="L35450" s="149" t="str">
        <f t="shared" si="1118"/>
        <v/>
      </c>
      <c r="M35450" s="158" t="str">
        <f t="shared" si="1119"/>
        <v/>
      </c>
      <c r="O35450" s="151"/>
    </row>
    <row r="35451" spans="11:15" x14ac:dyDescent="0.3">
      <c r="K35451" s="148" t="str">
        <f>IFERROR(VLOOKUP(A35451,DATABARANG!$B$4:$G$20000,5),"")</f>
        <v/>
      </c>
      <c r="L35451" s="149" t="str">
        <f t="shared" si="1118"/>
        <v/>
      </c>
      <c r="M35451" s="158" t="str">
        <f t="shared" si="1119"/>
        <v/>
      </c>
      <c r="O35451" s="151"/>
    </row>
    <row r="35452" spans="11:15" x14ac:dyDescent="0.3">
      <c r="K35452" s="148" t="str">
        <f>IFERROR(VLOOKUP(A35452,DATABARANG!$B$4:$G$20000,5),"")</f>
        <v/>
      </c>
      <c r="L35452" s="149" t="str">
        <f t="shared" si="1118"/>
        <v/>
      </c>
      <c r="M35452" s="158" t="str">
        <f t="shared" si="1119"/>
        <v/>
      </c>
      <c r="O35452" s="151"/>
    </row>
    <row r="35453" spans="11:15" x14ac:dyDescent="0.3">
      <c r="K35453" s="148" t="str">
        <f>IFERROR(VLOOKUP(A35453,DATABARANG!$B$4:$G$20000,5),"")</f>
        <v/>
      </c>
      <c r="L35453" s="149" t="str">
        <f t="shared" si="1118"/>
        <v/>
      </c>
      <c r="M35453" s="158" t="str">
        <f t="shared" si="1119"/>
        <v/>
      </c>
      <c r="O35453" s="151"/>
    </row>
    <row r="35454" spans="11:15" x14ac:dyDescent="0.3">
      <c r="K35454" s="148" t="str">
        <f>IFERROR(VLOOKUP(A35454,DATABARANG!$B$4:$G$20000,5),"")</f>
        <v/>
      </c>
      <c r="L35454" s="149" t="str">
        <f t="shared" si="1118"/>
        <v/>
      </c>
      <c r="M35454" s="158" t="str">
        <f t="shared" si="1119"/>
        <v/>
      </c>
      <c r="O35454" s="151"/>
    </row>
    <row r="35455" spans="11:15" x14ac:dyDescent="0.3">
      <c r="K35455" s="148" t="str">
        <f>IFERROR(VLOOKUP(A35455,DATABARANG!$B$4:$G$20000,5),"")</f>
        <v/>
      </c>
      <c r="L35455" s="149" t="str">
        <f t="shared" si="1118"/>
        <v/>
      </c>
      <c r="M35455" s="158" t="str">
        <f t="shared" si="1119"/>
        <v/>
      </c>
      <c r="O35455" s="151"/>
    </row>
    <row r="35456" spans="11:15" x14ac:dyDescent="0.3">
      <c r="K35456" s="148" t="str">
        <f>IFERROR(VLOOKUP(A35456,DATABARANG!$B$4:$G$20000,5),"")</f>
        <v/>
      </c>
      <c r="L35456" s="149" t="str">
        <f t="shared" si="1118"/>
        <v/>
      </c>
      <c r="M35456" s="158" t="str">
        <f t="shared" si="1119"/>
        <v/>
      </c>
      <c r="O35456" s="151"/>
    </row>
    <row r="35457" spans="11:15" x14ac:dyDescent="0.3">
      <c r="K35457" s="148" t="str">
        <f>IFERROR(VLOOKUP(A35457,DATABARANG!$B$4:$G$20000,5),"")</f>
        <v/>
      </c>
      <c r="L35457" s="149" t="str">
        <f t="shared" si="1118"/>
        <v/>
      </c>
      <c r="M35457" s="158" t="str">
        <f t="shared" si="1119"/>
        <v/>
      </c>
      <c r="O35457" s="151"/>
    </row>
    <row r="35458" spans="11:15" x14ac:dyDescent="0.3">
      <c r="K35458" s="148" t="str">
        <f>IFERROR(VLOOKUP(A35458,DATABARANG!$B$4:$G$20000,5),"")</f>
        <v/>
      </c>
      <c r="L35458" s="149" t="str">
        <f t="shared" si="1118"/>
        <v/>
      </c>
      <c r="M35458" s="158" t="str">
        <f t="shared" si="1119"/>
        <v/>
      </c>
      <c r="O35458" s="151"/>
    </row>
    <row r="35459" spans="11:15" x14ac:dyDescent="0.3">
      <c r="K35459" s="148" t="str">
        <f>IFERROR(VLOOKUP(A35459,DATABARANG!$B$4:$G$20000,5),"")</f>
        <v/>
      </c>
      <c r="L35459" s="149" t="str">
        <f t="shared" si="1118"/>
        <v/>
      </c>
      <c r="M35459" s="158" t="str">
        <f t="shared" si="1119"/>
        <v/>
      </c>
      <c r="O35459" s="151"/>
    </row>
    <row r="35460" spans="11:15" x14ac:dyDescent="0.3">
      <c r="K35460" s="148" t="str">
        <f>IFERROR(VLOOKUP(A35460,DATABARANG!$B$4:$G$20000,5),"")</f>
        <v/>
      </c>
      <c r="L35460" s="149" t="str">
        <f t="shared" si="1118"/>
        <v/>
      </c>
      <c r="M35460" s="158" t="str">
        <f t="shared" si="1119"/>
        <v/>
      </c>
      <c r="O35460" s="151"/>
    </row>
    <row r="35461" spans="11:15" x14ac:dyDescent="0.3">
      <c r="K35461" s="148" t="str">
        <f>IFERROR(VLOOKUP(A35461,DATABARANG!$B$4:$G$20000,5),"")</f>
        <v/>
      </c>
      <c r="L35461" s="149" t="str">
        <f t="shared" si="1118"/>
        <v/>
      </c>
      <c r="M35461" s="158" t="str">
        <f t="shared" si="1119"/>
        <v/>
      </c>
      <c r="O35461" s="151"/>
    </row>
    <row r="35462" spans="11:15" x14ac:dyDescent="0.3">
      <c r="K35462" s="148" t="str">
        <f>IFERROR(VLOOKUP(A35462,DATABARANG!$B$4:$G$20000,5),"")</f>
        <v/>
      </c>
      <c r="L35462" s="149" t="str">
        <f t="shared" ref="L35462:L35525" si="1120">IFERROR((E35462-K35462)*G35462,"")</f>
        <v/>
      </c>
      <c r="M35462" s="158" t="str">
        <f t="shared" ref="M35462:M35525" si="1121">IF(B35462="","",TEXT(B35462,"DD-MMM"))</f>
        <v/>
      </c>
      <c r="O35462" s="151"/>
    </row>
    <row r="35463" spans="11:15" x14ac:dyDescent="0.3">
      <c r="K35463" s="148" t="str">
        <f>IFERROR(VLOOKUP(A35463,DATABARANG!$B$4:$G$20000,5),"")</f>
        <v/>
      </c>
      <c r="L35463" s="149" t="str">
        <f t="shared" si="1120"/>
        <v/>
      </c>
      <c r="M35463" s="158" t="str">
        <f t="shared" si="1121"/>
        <v/>
      </c>
      <c r="O35463" s="151"/>
    </row>
    <row r="35464" spans="11:15" x14ac:dyDescent="0.3">
      <c r="K35464" s="148" t="str">
        <f>IFERROR(VLOOKUP(A35464,DATABARANG!$B$4:$G$20000,5),"")</f>
        <v/>
      </c>
      <c r="L35464" s="149" t="str">
        <f t="shared" si="1120"/>
        <v/>
      </c>
      <c r="M35464" s="158" t="str">
        <f t="shared" si="1121"/>
        <v/>
      </c>
      <c r="O35464" s="151"/>
    </row>
    <row r="35465" spans="11:15" x14ac:dyDescent="0.3">
      <c r="K35465" s="148" t="str">
        <f>IFERROR(VLOOKUP(A35465,DATABARANG!$B$4:$G$20000,5),"")</f>
        <v/>
      </c>
      <c r="L35465" s="149" t="str">
        <f t="shared" si="1120"/>
        <v/>
      </c>
      <c r="M35465" s="158" t="str">
        <f t="shared" si="1121"/>
        <v/>
      </c>
      <c r="O35465" s="151"/>
    </row>
    <row r="35466" spans="11:15" x14ac:dyDescent="0.3">
      <c r="K35466" s="148" t="str">
        <f>IFERROR(VLOOKUP(A35466,DATABARANG!$B$4:$G$20000,5),"")</f>
        <v/>
      </c>
      <c r="L35466" s="149" t="str">
        <f t="shared" si="1120"/>
        <v/>
      </c>
      <c r="M35466" s="158" t="str">
        <f t="shared" si="1121"/>
        <v/>
      </c>
      <c r="O35466" s="151"/>
    </row>
    <row r="35467" spans="11:15" x14ac:dyDescent="0.3">
      <c r="K35467" s="148" t="str">
        <f>IFERROR(VLOOKUP(A35467,DATABARANG!$B$4:$G$20000,5),"")</f>
        <v/>
      </c>
      <c r="L35467" s="149" t="str">
        <f t="shared" si="1120"/>
        <v/>
      </c>
      <c r="M35467" s="158" t="str">
        <f t="shared" si="1121"/>
        <v/>
      </c>
      <c r="O35467" s="151"/>
    </row>
    <row r="35468" spans="11:15" x14ac:dyDescent="0.3">
      <c r="K35468" s="148" t="str">
        <f>IFERROR(VLOOKUP(A35468,DATABARANG!$B$4:$G$20000,5),"")</f>
        <v/>
      </c>
      <c r="L35468" s="149" t="str">
        <f t="shared" si="1120"/>
        <v/>
      </c>
      <c r="M35468" s="158" t="str">
        <f t="shared" si="1121"/>
        <v/>
      </c>
      <c r="O35468" s="151"/>
    </row>
    <row r="35469" spans="11:15" x14ac:dyDescent="0.3">
      <c r="K35469" s="148" t="str">
        <f>IFERROR(VLOOKUP(A35469,DATABARANG!$B$4:$G$20000,5),"")</f>
        <v/>
      </c>
      <c r="L35469" s="149" t="str">
        <f t="shared" si="1120"/>
        <v/>
      </c>
      <c r="M35469" s="158" t="str">
        <f t="shared" si="1121"/>
        <v/>
      </c>
      <c r="O35469" s="151"/>
    </row>
    <row r="35470" spans="11:15" x14ac:dyDescent="0.3">
      <c r="K35470" s="148" t="str">
        <f>IFERROR(VLOOKUP(A35470,DATABARANG!$B$4:$G$20000,5),"")</f>
        <v/>
      </c>
      <c r="L35470" s="149" t="str">
        <f t="shared" si="1120"/>
        <v/>
      </c>
      <c r="M35470" s="158" t="str">
        <f t="shared" si="1121"/>
        <v/>
      </c>
      <c r="O35470" s="151"/>
    </row>
    <row r="35471" spans="11:15" x14ac:dyDescent="0.3">
      <c r="K35471" s="148" t="str">
        <f>IFERROR(VLOOKUP(A35471,DATABARANG!$B$4:$G$20000,5),"")</f>
        <v/>
      </c>
      <c r="L35471" s="149" t="str">
        <f t="shared" si="1120"/>
        <v/>
      </c>
      <c r="M35471" s="158" t="str">
        <f t="shared" si="1121"/>
        <v/>
      </c>
      <c r="O35471" s="151"/>
    </row>
    <row r="35472" spans="11:15" x14ac:dyDescent="0.3">
      <c r="K35472" s="148" t="str">
        <f>IFERROR(VLOOKUP(A35472,DATABARANG!$B$4:$G$20000,5),"")</f>
        <v/>
      </c>
      <c r="L35472" s="149" t="str">
        <f t="shared" si="1120"/>
        <v/>
      </c>
      <c r="M35472" s="158" t="str">
        <f t="shared" si="1121"/>
        <v/>
      </c>
      <c r="O35472" s="151"/>
    </row>
    <row r="35473" spans="11:15" x14ac:dyDescent="0.3">
      <c r="K35473" s="148" t="str">
        <f>IFERROR(VLOOKUP(A35473,DATABARANG!$B$4:$G$20000,5),"")</f>
        <v/>
      </c>
      <c r="L35473" s="149" t="str">
        <f t="shared" si="1120"/>
        <v/>
      </c>
      <c r="M35473" s="158" t="str">
        <f t="shared" si="1121"/>
        <v/>
      </c>
      <c r="O35473" s="151"/>
    </row>
    <row r="35474" spans="11:15" x14ac:dyDescent="0.3">
      <c r="K35474" s="148" t="str">
        <f>IFERROR(VLOOKUP(A35474,DATABARANG!$B$4:$G$20000,5),"")</f>
        <v/>
      </c>
      <c r="L35474" s="149" t="str">
        <f t="shared" si="1120"/>
        <v/>
      </c>
      <c r="M35474" s="158" t="str">
        <f t="shared" si="1121"/>
        <v/>
      </c>
      <c r="O35474" s="151"/>
    </row>
    <row r="35475" spans="11:15" x14ac:dyDescent="0.3">
      <c r="K35475" s="148" t="str">
        <f>IFERROR(VLOOKUP(A35475,DATABARANG!$B$4:$G$20000,5),"")</f>
        <v/>
      </c>
      <c r="L35475" s="149" t="str">
        <f t="shared" si="1120"/>
        <v/>
      </c>
      <c r="M35475" s="158" t="str">
        <f t="shared" si="1121"/>
        <v/>
      </c>
      <c r="O35475" s="151"/>
    </row>
    <row r="35476" spans="11:15" x14ac:dyDescent="0.3">
      <c r="K35476" s="148" t="str">
        <f>IFERROR(VLOOKUP(A35476,DATABARANG!$B$4:$G$20000,5),"")</f>
        <v/>
      </c>
      <c r="L35476" s="149" t="str">
        <f t="shared" si="1120"/>
        <v/>
      </c>
      <c r="M35476" s="158" t="str">
        <f t="shared" si="1121"/>
        <v/>
      </c>
      <c r="O35476" s="151"/>
    </row>
    <row r="35477" spans="11:15" x14ac:dyDescent="0.3">
      <c r="K35477" s="148" t="str">
        <f>IFERROR(VLOOKUP(A35477,DATABARANG!$B$4:$G$20000,5),"")</f>
        <v/>
      </c>
      <c r="L35477" s="149" t="str">
        <f t="shared" si="1120"/>
        <v/>
      </c>
      <c r="M35477" s="158" t="str">
        <f t="shared" si="1121"/>
        <v/>
      </c>
      <c r="O35477" s="151"/>
    </row>
    <row r="35478" spans="11:15" x14ac:dyDescent="0.3">
      <c r="K35478" s="148" t="str">
        <f>IFERROR(VLOOKUP(A35478,DATABARANG!$B$4:$G$20000,5),"")</f>
        <v/>
      </c>
      <c r="L35478" s="149" t="str">
        <f t="shared" si="1120"/>
        <v/>
      </c>
      <c r="M35478" s="158" t="str">
        <f t="shared" si="1121"/>
        <v/>
      </c>
      <c r="O35478" s="151"/>
    </row>
    <row r="35479" spans="11:15" x14ac:dyDescent="0.3">
      <c r="K35479" s="148" t="str">
        <f>IFERROR(VLOOKUP(A35479,DATABARANG!$B$4:$G$20000,5),"")</f>
        <v/>
      </c>
      <c r="L35479" s="149" t="str">
        <f t="shared" si="1120"/>
        <v/>
      </c>
      <c r="M35479" s="158" t="str">
        <f t="shared" si="1121"/>
        <v/>
      </c>
      <c r="O35479" s="151"/>
    </row>
    <row r="35480" spans="11:15" x14ac:dyDescent="0.3">
      <c r="K35480" s="148" t="str">
        <f>IFERROR(VLOOKUP(A35480,DATABARANG!$B$4:$G$20000,5),"")</f>
        <v/>
      </c>
      <c r="L35480" s="149" t="str">
        <f t="shared" si="1120"/>
        <v/>
      </c>
      <c r="M35480" s="158" t="str">
        <f t="shared" si="1121"/>
        <v/>
      </c>
      <c r="O35480" s="151"/>
    </row>
    <row r="35481" spans="11:15" x14ac:dyDescent="0.3">
      <c r="K35481" s="148" t="str">
        <f>IFERROR(VLOOKUP(A35481,DATABARANG!$B$4:$G$20000,5),"")</f>
        <v/>
      </c>
      <c r="L35481" s="149" t="str">
        <f t="shared" si="1120"/>
        <v/>
      </c>
      <c r="M35481" s="158" t="str">
        <f t="shared" si="1121"/>
        <v/>
      </c>
      <c r="O35481" s="151"/>
    </row>
    <row r="35482" spans="11:15" x14ac:dyDescent="0.3">
      <c r="K35482" s="148" t="str">
        <f>IFERROR(VLOOKUP(A35482,DATABARANG!$B$4:$G$20000,5),"")</f>
        <v/>
      </c>
      <c r="L35482" s="149" t="str">
        <f t="shared" si="1120"/>
        <v/>
      </c>
      <c r="M35482" s="158" t="str">
        <f t="shared" si="1121"/>
        <v/>
      </c>
      <c r="O35482" s="151"/>
    </row>
    <row r="35483" spans="11:15" x14ac:dyDescent="0.3">
      <c r="K35483" s="148" t="str">
        <f>IFERROR(VLOOKUP(A35483,DATABARANG!$B$4:$G$20000,5),"")</f>
        <v/>
      </c>
      <c r="L35483" s="149" t="str">
        <f t="shared" si="1120"/>
        <v/>
      </c>
      <c r="M35483" s="158" t="str">
        <f t="shared" si="1121"/>
        <v/>
      </c>
      <c r="O35483" s="151"/>
    </row>
    <row r="35484" spans="11:15" x14ac:dyDescent="0.3">
      <c r="K35484" s="148" t="str">
        <f>IFERROR(VLOOKUP(A35484,DATABARANG!$B$4:$G$20000,5),"")</f>
        <v/>
      </c>
      <c r="L35484" s="149" t="str">
        <f t="shared" si="1120"/>
        <v/>
      </c>
      <c r="M35484" s="158" t="str">
        <f t="shared" si="1121"/>
        <v/>
      </c>
      <c r="O35484" s="151"/>
    </row>
    <row r="35485" spans="11:15" x14ac:dyDescent="0.3">
      <c r="K35485" s="148" t="str">
        <f>IFERROR(VLOOKUP(A35485,DATABARANG!$B$4:$G$20000,5),"")</f>
        <v/>
      </c>
      <c r="L35485" s="149" t="str">
        <f t="shared" si="1120"/>
        <v/>
      </c>
      <c r="M35485" s="158" t="str">
        <f t="shared" si="1121"/>
        <v/>
      </c>
      <c r="O35485" s="151"/>
    </row>
    <row r="35486" spans="11:15" x14ac:dyDescent="0.3">
      <c r="K35486" s="148" t="str">
        <f>IFERROR(VLOOKUP(A35486,DATABARANG!$B$4:$G$20000,5),"")</f>
        <v/>
      </c>
      <c r="L35486" s="149" t="str">
        <f t="shared" si="1120"/>
        <v/>
      </c>
      <c r="M35486" s="158" t="str">
        <f t="shared" si="1121"/>
        <v/>
      </c>
      <c r="O35486" s="151"/>
    </row>
    <row r="35487" spans="11:15" x14ac:dyDescent="0.3">
      <c r="K35487" s="148" t="str">
        <f>IFERROR(VLOOKUP(A35487,DATABARANG!$B$4:$G$20000,5),"")</f>
        <v/>
      </c>
      <c r="L35487" s="149" t="str">
        <f t="shared" si="1120"/>
        <v/>
      </c>
      <c r="M35487" s="158" t="str">
        <f t="shared" si="1121"/>
        <v/>
      </c>
      <c r="O35487" s="151"/>
    </row>
    <row r="35488" spans="11:15" x14ac:dyDescent="0.3">
      <c r="K35488" s="148" t="str">
        <f>IFERROR(VLOOKUP(A35488,DATABARANG!$B$4:$G$20000,5),"")</f>
        <v/>
      </c>
      <c r="L35488" s="149" t="str">
        <f t="shared" si="1120"/>
        <v/>
      </c>
      <c r="M35488" s="158" t="str">
        <f t="shared" si="1121"/>
        <v/>
      </c>
      <c r="O35488" s="151"/>
    </row>
    <row r="35489" spans="11:15" x14ac:dyDescent="0.3">
      <c r="K35489" s="148" t="str">
        <f>IFERROR(VLOOKUP(A35489,DATABARANG!$B$4:$G$20000,5),"")</f>
        <v/>
      </c>
      <c r="L35489" s="149" t="str">
        <f t="shared" si="1120"/>
        <v/>
      </c>
      <c r="M35489" s="158" t="str">
        <f t="shared" si="1121"/>
        <v/>
      </c>
      <c r="O35489" s="151"/>
    </row>
    <row r="35490" spans="11:15" x14ac:dyDescent="0.3">
      <c r="K35490" s="148" t="str">
        <f>IFERROR(VLOOKUP(A35490,DATABARANG!$B$4:$G$20000,5),"")</f>
        <v/>
      </c>
      <c r="L35490" s="149" t="str">
        <f t="shared" si="1120"/>
        <v/>
      </c>
      <c r="M35490" s="158" t="str">
        <f t="shared" si="1121"/>
        <v/>
      </c>
      <c r="O35490" s="151"/>
    </row>
    <row r="35491" spans="11:15" x14ac:dyDescent="0.3">
      <c r="K35491" s="148" t="str">
        <f>IFERROR(VLOOKUP(A35491,DATABARANG!$B$4:$G$20000,5),"")</f>
        <v/>
      </c>
      <c r="L35491" s="149" t="str">
        <f t="shared" si="1120"/>
        <v/>
      </c>
      <c r="M35491" s="158" t="str">
        <f t="shared" si="1121"/>
        <v/>
      </c>
      <c r="O35491" s="151"/>
    </row>
    <row r="35492" spans="11:15" x14ac:dyDescent="0.3">
      <c r="K35492" s="148" t="str">
        <f>IFERROR(VLOOKUP(A35492,DATABARANG!$B$4:$G$20000,5),"")</f>
        <v/>
      </c>
      <c r="L35492" s="149" t="str">
        <f t="shared" si="1120"/>
        <v/>
      </c>
      <c r="M35492" s="158" t="str">
        <f t="shared" si="1121"/>
        <v/>
      </c>
      <c r="O35492" s="151"/>
    </row>
    <row r="35493" spans="11:15" x14ac:dyDescent="0.3">
      <c r="K35493" s="148" t="str">
        <f>IFERROR(VLOOKUP(A35493,DATABARANG!$B$4:$G$20000,5),"")</f>
        <v/>
      </c>
      <c r="L35493" s="149" t="str">
        <f t="shared" si="1120"/>
        <v/>
      </c>
      <c r="M35493" s="158" t="str">
        <f t="shared" si="1121"/>
        <v/>
      </c>
      <c r="O35493" s="151"/>
    </row>
    <row r="35494" spans="11:15" x14ac:dyDescent="0.3">
      <c r="K35494" s="148" t="str">
        <f>IFERROR(VLOOKUP(A35494,DATABARANG!$B$4:$G$20000,5),"")</f>
        <v/>
      </c>
      <c r="L35494" s="149" t="str">
        <f t="shared" si="1120"/>
        <v/>
      </c>
      <c r="M35494" s="158" t="str">
        <f t="shared" si="1121"/>
        <v/>
      </c>
      <c r="O35494" s="151"/>
    </row>
    <row r="35495" spans="11:15" x14ac:dyDescent="0.3">
      <c r="K35495" s="148" t="str">
        <f>IFERROR(VLOOKUP(A35495,DATABARANG!$B$4:$G$20000,5),"")</f>
        <v/>
      </c>
      <c r="L35495" s="149" t="str">
        <f t="shared" si="1120"/>
        <v/>
      </c>
      <c r="M35495" s="158" t="str">
        <f t="shared" si="1121"/>
        <v/>
      </c>
      <c r="O35495" s="151"/>
    </row>
    <row r="35496" spans="11:15" x14ac:dyDescent="0.3">
      <c r="K35496" s="148" t="str">
        <f>IFERROR(VLOOKUP(A35496,DATABARANG!$B$4:$G$20000,5),"")</f>
        <v/>
      </c>
      <c r="L35496" s="149" t="str">
        <f t="shared" si="1120"/>
        <v/>
      </c>
      <c r="M35496" s="158" t="str">
        <f t="shared" si="1121"/>
        <v/>
      </c>
      <c r="O35496" s="151"/>
    </row>
    <row r="35497" spans="11:15" x14ac:dyDescent="0.3">
      <c r="K35497" s="148" t="str">
        <f>IFERROR(VLOOKUP(A35497,DATABARANG!$B$4:$G$20000,5),"")</f>
        <v/>
      </c>
      <c r="L35497" s="149" t="str">
        <f t="shared" si="1120"/>
        <v/>
      </c>
      <c r="M35497" s="158" t="str">
        <f t="shared" si="1121"/>
        <v/>
      </c>
      <c r="O35497" s="151"/>
    </row>
    <row r="35498" spans="11:15" x14ac:dyDescent="0.3">
      <c r="K35498" s="148" t="str">
        <f>IFERROR(VLOOKUP(A35498,DATABARANG!$B$4:$G$20000,5),"")</f>
        <v/>
      </c>
      <c r="L35498" s="149" t="str">
        <f t="shared" si="1120"/>
        <v/>
      </c>
      <c r="M35498" s="158" t="str">
        <f t="shared" si="1121"/>
        <v/>
      </c>
      <c r="O35498" s="151"/>
    </row>
    <row r="35499" spans="11:15" x14ac:dyDescent="0.3">
      <c r="K35499" s="148" t="str">
        <f>IFERROR(VLOOKUP(A35499,DATABARANG!$B$4:$G$20000,5),"")</f>
        <v/>
      </c>
      <c r="L35499" s="149" t="str">
        <f t="shared" si="1120"/>
        <v/>
      </c>
      <c r="M35499" s="158" t="str">
        <f t="shared" si="1121"/>
        <v/>
      </c>
      <c r="O35499" s="151"/>
    </row>
    <row r="35500" spans="11:15" x14ac:dyDescent="0.3">
      <c r="K35500" s="148" t="str">
        <f>IFERROR(VLOOKUP(A35500,DATABARANG!$B$4:$G$20000,5),"")</f>
        <v/>
      </c>
      <c r="L35500" s="149" t="str">
        <f t="shared" si="1120"/>
        <v/>
      </c>
      <c r="M35500" s="158" t="str">
        <f t="shared" si="1121"/>
        <v/>
      </c>
      <c r="O35500" s="151"/>
    </row>
    <row r="35501" spans="11:15" x14ac:dyDescent="0.3">
      <c r="K35501" s="148" t="str">
        <f>IFERROR(VLOOKUP(A35501,DATABARANG!$B$4:$G$20000,5),"")</f>
        <v/>
      </c>
      <c r="L35501" s="149" t="str">
        <f t="shared" si="1120"/>
        <v/>
      </c>
      <c r="M35501" s="158" t="str">
        <f t="shared" si="1121"/>
        <v/>
      </c>
      <c r="O35501" s="151"/>
    </row>
    <row r="35502" spans="11:15" x14ac:dyDescent="0.3">
      <c r="K35502" s="148" t="str">
        <f>IFERROR(VLOOKUP(A35502,DATABARANG!$B$4:$G$20000,5),"")</f>
        <v/>
      </c>
      <c r="L35502" s="149" t="str">
        <f t="shared" si="1120"/>
        <v/>
      </c>
      <c r="M35502" s="158" t="str">
        <f t="shared" si="1121"/>
        <v/>
      </c>
      <c r="O35502" s="151"/>
    </row>
    <row r="35503" spans="11:15" x14ac:dyDescent="0.3">
      <c r="K35503" s="148" t="str">
        <f>IFERROR(VLOOKUP(A35503,DATABARANG!$B$4:$G$20000,5),"")</f>
        <v/>
      </c>
      <c r="L35503" s="149" t="str">
        <f t="shared" si="1120"/>
        <v/>
      </c>
      <c r="M35503" s="158" t="str">
        <f t="shared" si="1121"/>
        <v/>
      </c>
      <c r="O35503" s="151"/>
    </row>
    <row r="35504" spans="11:15" x14ac:dyDescent="0.3">
      <c r="K35504" s="148" t="str">
        <f>IFERROR(VLOOKUP(A35504,DATABARANG!$B$4:$G$20000,5),"")</f>
        <v/>
      </c>
      <c r="L35504" s="149" t="str">
        <f t="shared" si="1120"/>
        <v/>
      </c>
      <c r="M35504" s="158" t="str">
        <f t="shared" si="1121"/>
        <v/>
      </c>
      <c r="O35504" s="151"/>
    </row>
    <row r="35505" spans="11:15" x14ac:dyDescent="0.3">
      <c r="K35505" s="148" t="str">
        <f>IFERROR(VLOOKUP(A35505,DATABARANG!$B$4:$G$20000,5),"")</f>
        <v/>
      </c>
      <c r="L35505" s="149" t="str">
        <f t="shared" si="1120"/>
        <v/>
      </c>
      <c r="M35505" s="158" t="str">
        <f t="shared" si="1121"/>
        <v/>
      </c>
      <c r="O35505" s="151"/>
    </row>
    <row r="35506" spans="11:15" x14ac:dyDescent="0.3">
      <c r="K35506" s="148" t="str">
        <f>IFERROR(VLOOKUP(A35506,DATABARANG!$B$4:$G$20000,5),"")</f>
        <v/>
      </c>
      <c r="L35506" s="149" t="str">
        <f t="shared" si="1120"/>
        <v/>
      </c>
      <c r="M35506" s="158" t="str">
        <f t="shared" si="1121"/>
        <v/>
      </c>
      <c r="O35506" s="151"/>
    </row>
    <row r="35507" spans="11:15" x14ac:dyDescent="0.3">
      <c r="K35507" s="148" t="str">
        <f>IFERROR(VLOOKUP(A35507,DATABARANG!$B$4:$G$20000,5),"")</f>
        <v/>
      </c>
      <c r="L35507" s="149" t="str">
        <f t="shared" si="1120"/>
        <v/>
      </c>
      <c r="M35507" s="158" t="str">
        <f t="shared" si="1121"/>
        <v/>
      </c>
      <c r="O35507" s="151"/>
    </row>
    <row r="35508" spans="11:15" x14ac:dyDescent="0.3">
      <c r="K35508" s="148" t="str">
        <f>IFERROR(VLOOKUP(A35508,DATABARANG!$B$4:$G$20000,5),"")</f>
        <v/>
      </c>
      <c r="L35508" s="149" t="str">
        <f t="shared" si="1120"/>
        <v/>
      </c>
      <c r="M35508" s="158" t="str">
        <f t="shared" si="1121"/>
        <v/>
      </c>
      <c r="O35508" s="151"/>
    </row>
    <row r="35509" spans="11:15" x14ac:dyDescent="0.3">
      <c r="K35509" s="148" t="str">
        <f>IFERROR(VLOOKUP(A35509,DATABARANG!$B$4:$G$20000,5),"")</f>
        <v/>
      </c>
      <c r="L35509" s="149" t="str">
        <f t="shared" si="1120"/>
        <v/>
      </c>
      <c r="M35509" s="158" t="str">
        <f t="shared" si="1121"/>
        <v/>
      </c>
      <c r="O35509" s="151"/>
    </row>
    <row r="35510" spans="11:15" x14ac:dyDescent="0.3">
      <c r="K35510" s="148" t="str">
        <f>IFERROR(VLOOKUP(A35510,DATABARANG!$B$4:$G$20000,5),"")</f>
        <v/>
      </c>
      <c r="L35510" s="149" t="str">
        <f t="shared" si="1120"/>
        <v/>
      </c>
      <c r="M35510" s="158" t="str">
        <f t="shared" si="1121"/>
        <v/>
      </c>
      <c r="O35510" s="151"/>
    </row>
    <row r="35511" spans="11:15" x14ac:dyDescent="0.3">
      <c r="K35511" s="148" t="str">
        <f>IFERROR(VLOOKUP(A35511,DATABARANG!$B$4:$G$20000,5),"")</f>
        <v/>
      </c>
      <c r="L35511" s="149" t="str">
        <f t="shared" si="1120"/>
        <v/>
      </c>
      <c r="M35511" s="158" t="str">
        <f t="shared" si="1121"/>
        <v/>
      </c>
      <c r="O35511" s="151"/>
    </row>
    <row r="35512" spans="11:15" x14ac:dyDescent="0.3">
      <c r="K35512" s="148" t="str">
        <f>IFERROR(VLOOKUP(A35512,DATABARANG!$B$4:$G$20000,5),"")</f>
        <v/>
      </c>
      <c r="L35512" s="149" t="str">
        <f t="shared" si="1120"/>
        <v/>
      </c>
      <c r="M35512" s="158" t="str">
        <f t="shared" si="1121"/>
        <v/>
      </c>
      <c r="O35512" s="151"/>
    </row>
    <row r="35513" spans="11:15" x14ac:dyDescent="0.3">
      <c r="K35513" s="148" t="str">
        <f>IFERROR(VLOOKUP(A35513,DATABARANG!$B$4:$G$20000,5),"")</f>
        <v/>
      </c>
      <c r="L35513" s="149" t="str">
        <f t="shared" si="1120"/>
        <v/>
      </c>
      <c r="M35513" s="158" t="str">
        <f t="shared" si="1121"/>
        <v/>
      </c>
      <c r="O35513" s="151"/>
    </row>
    <row r="35514" spans="11:15" x14ac:dyDescent="0.3">
      <c r="K35514" s="148" t="str">
        <f>IFERROR(VLOOKUP(A35514,DATABARANG!$B$4:$G$20000,5),"")</f>
        <v/>
      </c>
      <c r="L35514" s="149" t="str">
        <f t="shared" si="1120"/>
        <v/>
      </c>
      <c r="M35514" s="158" t="str">
        <f t="shared" si="1121"/>
        <v/>
      </c>
      <c r="O35514" s="151"/>
    </row>
    <row r="35515" spans="11:15" x14ac:dyDescent="0.3">
      <c r="K35515" s="148" t="str">
        <f>IFERROR(VLOOKUP(A35515,DATABARANG!$B$4:$G$20000,5),"")</f>
        <v/>
      </c>
      <c r="L35515" s="149" t="str">
        <f t="shared" si="1120"/>
        <v/>
      </c>
      <c r="M35515" s="158" t="str">
        <f t="shared" si="1121"/>
        <v/>
      </c>
      <c r="O35515" s="151"/>
    </row>
    <row r="35516" spans="11:15" x14ac:dyDescent="0.3">
      <c r="K35516" s="148" t="str">
        <f>IFERROR(VLOOKUP(A35516,DATABARANG!$B$4:$G$20000,5),"")</f>
        <v/>
      </c>
      <c r="L35516" s="149" t="str">
        <f t="shared" si="1120"/>
        <v/>
      </c>
      <c r="M35516" s="158" t="str">
        <f t="shared" si="1121"/>
        <v/>
      </c>
      <c r="O35516" s="151"/>
    </row>
    <row r="35517" spans="11:15" x14ac:dyDescent="0.3">
      <c r="K35517" s="148" t="str">
        <f>IFERROR(VLOOKUP(A35517,DATABARANG!$B$4:$G$20000,5),"")</f>
        <v/>
      </c>
      <c r="L35517" s="149" t="str">
        <f t="shared" si="1120"/>
        <v/>
      </c>
      <c r="M35517" s="158" t="str">
        <f t="shared" si="1121"/>
        <v/>
      </c>
      <c r="O35517" s="151"/>
    </row>
    <row r="35518" spans="11:15" x14ac:dyDescent="0.3">
      <c r="K35518" s="148" t="str">
        <f>IFERROR(VLOOKUP(A35518,DATABARANG!$B$4:$G$20000,5),"")</f>
        <v/>
      </c>
      <c r="L35518" s="149" t="str">
        <f t="shared" si="1120"/>
        <v/>
      </c>
      <c r="M35518" s="158" t="str">
        <f t="shared" si="1121"/>
        <v/>
      </c>
      <c r="O35518" s="151"/>
    </row>
    <row r="35519" spans="11:15" x14ac:dyDescent="0.3">
      <c r="K35519" s="148" t="str">
        <f>IFERROR(VLOOKUP(A35519,DATABARANG!$B$4:$G$20000,5),"")</f>
        <v/>
      </c>
      <c r="L35519" s="149" t="str">
        <f t="shared" si="1120"/>
        <v/>
      </c>
      <c r="M35519" s="158" t="str">
        <f t="shared" si="1121"/>
        <v/>
      </c>
      <c r="O35519" s="151"/>
    </row>
    <row r="35520" spans="11:15" x14ac:dyDescent="0.3">
      <c r="K35520" s="148" t="str">
        <f>IFERROR(VLOOKUP(A35520,DATABARANG!$B$4:$G$20000,5),"")</f>
        <v/>
      </c>
      <c r="L35520" s="149" t="str">
        <f t="shared" si="1120"/>
        <v/>
      </c>
      <c r="M35520" s="158" t="str">
        <f t="shared" si="1121"/>
        <v/>
      </c>
      <c r="O35520" s="151"/>
    </row>
    <row r="35521" spans="11:15" x14ac:dyDescent="0.3">
      <c r="K35521" s="148" t="str">
        <f>IFERROR(VLOOKUP(A35521,DATABARANG!$B$4:$G$20000,5),"")</f>
        <v/>
      </c>
      <c r="L35521" s="149" t="str">
        <f t="shared" si="1120"/>
        <v/>
      </c>
      <c r="M35521" s="158" t="str">
        <f t="shared" si="1121"/>
        <v/>
      </c>
      <c r="O35521" s="151"/>
    </row>
    <row r="35522" spans="11:15" x14ac:dyDescent="0.3">
      <c r="K35522" s="148" t="str">
        <f>IFERROR(VLOOKUP(A35522,DATABARANG!$B$4:$G$20000,5),"")</f>
        <v/>
      </c>
      <c r="L35522" s="149" t="str">
        <f t="shared" si="1120"/>
        <v/>
      </c>
      <c r="M35522" s="158" t="str">
        <f t="shared" si="1121"/>
        <v/>
      </c>
      <c r="O35522" s="151"/>
    </row>
    <row r="35523" spans="11:15" x14ac:dyDescent="0.3">
      <c r="K35523" s="148" t="str">
        <f>IFERROR(VLOOKUP(A35523,DATABARANG!$B$4:$G$20000,5),"")</f>
        <v/>
      </c>
      <c r="L35523" s="149" t="str">
        <f t="shared" si="1120"/>
        <v/>
      </c>
      <c r="M35523" s="158" t="str">
        <f t="shared" si="1121"/>
        <v/>
      </c>
      <c r="O35523" s="151"/>
    </row>
    <row r="35524" spans="11:15" x14ac:dyDescent="0.3">
      <c r="K35524" s="148" t="str">
        <f>IFERROR(VLOOKUP(A35524,DATABARANG!$B$4:$G$20000,5),"")</f>
        <v/>
      </c>
      <c r="L35524" s="149" t="str">
        <f t="shared" si="1120"/>
        <v/>
      </c>
      <c r="M35524" s="158" t="str">
        <f t="shared" si="1121"/>
        <v/>
      </c>
      <c r="O35524" s="151"/>
    </row>
    <row r="35525" spans="11:15" x14ac:dyDescent="0.3">
      <c r="K35525" s="148" t="str">
        <f>IFERROR(VLOOKUP(A35525,DATABARANG!$B$4:$G$20000,5),"")</f>
        <v/>
      </c>
      <c r="L35525" s="149" t="str">
        <f t="shared" si="1120"/>
        <v/>
      </c>
      <c r="M35525" s="158" t="str">
        <f t="shared" si="1121"/>
        <v/>
      </c>
      <c r="O35525" s="151"/>
    </row>
    <row r="35526" spans="11:15" x14ac:dyDescent="0.3">
      <c r="K35526" s="148" t="str">
        <f>IFERROR(VLOOKUP(A35526,DATABARANG!$B$4:$G$20000,5),"")</f>
        <v/>
      </c>
      <c r="L35526" s="149" t="str">
        <f t="shared" ref="L35526:L35589" si="1122">IFERROR((E35526-K35526)*G35526,"")</f>
        <v/>
      </c>
      <c r="M35526" s="158" t="str">
        <f t="shared" ref="M35526:M35589" si="1123">IF(B35526="","",TEXT(B35526,"DD-MMM"))</f>
        <v/>
      </c>
      <c r="O35526" s="151"/>
    </row>
    <row r="35527" spans="11:15" x14ac:dyDescent="0.3">
      <c r="K35527" s="148" t="str">
        <f>IFERROR(VLOOKUP(A35527,DATABARANG!$B$4:$G$20000,5),"")</f>
        <v/>
      </c>
      <c r="L35527" s="149" t="str">
        <f t="shared" si="1122"/>
        <v/>
      </c>
      <c r="M35527" s="158" t="str">
        <f t="shared" si="1123"/>
        <v/>
      </c>
      <c r="O35527" s="151"/>
    </row>
    <row r="35528" spans="11:15" x14ac:dyDescent="0.3">
      <c r="K35528" s="148" t="str">
        <f>IFERROR(VLOOKUP(A35528,DATABARANG!$B$4:$G$20000,5),"")</f>
        <v/>
      </c>
      <c r="L35528" s="149" t="str">
        <f t="shared" si="1122"/>
        <v/>
      </c>
      <c r="M35528" s="158" t="str">
        <f t="shared" si="1123"/>
        <v/>
      </c>
      <c r="O35528" s="151"/>
    </row>
    <row r="35529" spans="11:15" x14ac:dyDescent="0.3">
      <c r="K35529" s="148" t="str">
        <f>IFERROR(VLOOKUP(A35529,DATABARANG!$B$4:$G$20000,5),"")</f>
        <v/>
      </c>
      <c r="L35529" s="149" t="str">
        <f t="shared" si="1122"/>
        <v/>
      </c>
      <c r="M35529" s="158" t="str">
        <f t="shared" si="1123"/>
        <v/>
      </c>
      <c r="O35529" s="151"/>
    </row>
    <row r="35530" spans="11:15" x14ac:dyDescent="0.3">
      <c r="K35530" s="148" t="str">
        <f>IFERROR(VLOOKUP(A35530,DATABARANG!$B$4:$G$20000,5),"")</f>
        <v/>
      </c>
      <c r="L35530" s="149" t="str">
        <f t="shared" si="1122"/>
        <v/>
      </c>
      <c r="M35530" s="158" t="str">
        <f t="shared" si="1123"/>
        <v/>
      </c>
      <c r="O35530" s="151"/>
    </row>
    <row r="35531" spans="11:15" x14ac:dyDescent="0.3">
      <c r="K35531" s="148" t="str">
        <f>IFERROR(VLOOKUP(A35531,DATABARANG!$B$4:$G$20000,5),"")</f>
        <v/>
      </c>
      <c r="L35531" s="149" t="str">
        <f t="shared" si="1122"/>
        <v/>
      </c>
      <c r="M35531" s="158" t="str">
        <f t="shared" si="1123"/>
        <v/>
      </c>
      <c r="O35531" s="151"/>
    </row>
    <row r="35532" spans="11:15" x14ac:dyDescent="0.3">
      <c r="K35532" s="148" t="str">
        <f>IFERROR(VLOOKUP(A35532,DATABARANG!$B$4:$G$20000,5),"")</f>
        <v/>
      </c>
      <c r="L35532" s="149" t="str">
        <f t="shared" si="1122"/>
        <v/>
      </c>
      <c r="M35532" s="158" t="str">
        <f t="shared" si="1123"/>
        <v/>
      </c>
      <c r="O35532" s="151"/>
    </row>
    <row r="35533" spans="11:15" x14ac:dyDescent="0.3">
      <c r="K35533" s="148" t="str">
        <f>IFERROR(VLOOKUP(A35533,DATABARANG!$B$4:$G$20000,5),"")</f>
        <v/>
      </c>
      <c r="L35533" s="149" t="str">
        <f t="shared" si="1122"/>
        <v/>
      </c>
      <c r="M35533" s="158" t="str">
        <f t="shared" si="1123"/>
        <v/>
      </c>
      <c r="O35533" s="151"/>
    </row>
    <row r="35534" spans="11:15" x14ac:dyDescent="0.3">
      <c r="K35534" s="148" t="str">
        <f>IFERROR(VLOOKUP(A35534,DATABARANG!$B$4:$G$20000,5),"")</f>
        <v/>
      </c>
      <c r="L35534" s="149" t="str">
        <f t="shared" si="1122"/>
        <v/>
      </c>
      <c r="M35534" s="158" t="str">
        <f t="shared" si="1123"/>
        <v/>
      </c>
      <c r="O35534" s="151"/>
    </row>
    <row r="35535" spans="11:15" x14ac:dyDescent="0.3">
      <c r="K35535" s="148" t="str">
        <f>IFERROR(VLOOKUP(A35535,DATABARANG!$B$4:$G$20000,5),"")</f>
        <v/>
      </c>
      <c r="L35535" s="149" t="str">
        <f t="shared" si="1122"/>
        <v/>
      </c>
      <c r="M35535" s="158" t="str">
        <f t="shared" si="1123"/>
        <v/>
      </c>
      <c r="O35535" s="151"/>
    </row>
    <row r="35536" spans="11:15" x14ac:dyDescent="0.3">
      <c r="K35536" s="148" t="str">
        <f>IFERROR(VLOOKUP(A35536,DATABARANG!$B$4:$G$20000,5),"")</f>
        <v/>
      </c>
      <c r="L35536" s="149" t="str">
        <f t="shared" si="1122"/>
        <v/>
      </c>
      <c r="M35536" s="158" t="str">
        <f t="shared" si="1123"/>
        <v/>
      </c>
      <c r="O35536" s="151"/>
    </row>
    <row r="35537" spans="11:15" x14ac:dyDescent="0.3">
      <c r="K35537" s="148" t="str">
        <f>IFERROR(VLOOKUP(A35537,DATABARANG!$B$4:$G$20000,5),"")</f>
        <v/>
      </c>
      <c r="L35537" s="149" t="str">
        <f t="shared" si="1122"/>
        <v/>
      </c>
      <c r="M35537" s="158" t="str">
        <f t="shared" si="1123"/>
        <v/>
      </c>
      <c r="O35537" s="151"/>
    </row>
    <row r="35538" spans="11:15" x14ac:dyDescent="0.3">
      <c r="K35538" s="148" t="str">
        <f>IFERROR(VLOOKUP(A35538,DATABARANG!$B$4:$G$20000,5),"")</f>
        <v/>
      </c>
      <c r="L35538" s="149" t="str">
        <f t="shared" si="1122"/>
        <v/>
      </c>
      <c r="M35538" s="158" t="str">
        <f t="shared" si="1123"/>
        <v/>
      </c>
      <c r="O35538" s="151"/>
    </row>
    <row r="35539" spans="11:15" x14ac:dyDescent="0.3">
      <c r="K35539" s="148" t="str">
        <f>IFERROR(VLOOKUP(A35539,DATABARANG!$B$4:$G$20000,5),"")</f>
        <v/>
      </c>
      <c r="L35539" s="149" t="str">
        <f t="shared" si="1122"/>
        <v/>
      </c>
      <c r="M35539" s="158" t="str">
        <f t="shared" si="1123"/>
        <v/>
      </c>
      <c r="O35539" s="151"/>
    </row>
    <row r="35540" spans="11:15" x14ac:dyDescent="0.3">
      <c r="K35540" s="148" t="str">
        <f>IFERROR(VLOOKUP(A35540,DATABARANG!$B$4:$G$20000,5),"")</f>
        <v/>
      </c>
      <c r="L35540" s="149" t="str">
        <f t="shared" si="1122"/>
        <v/>
      </c>
      <c r="M35540" s="158" t="str">
        <f t="shared" si="1123"/>
        <v/>
      </c>
      <c r="O35540" s="151"/>
    </row>
    <row r="35541" spans="11:15" x14ac:dyDescent="0.3">
      <c r="K35541" s="148" t="str">
        <f>IFERROR(VLOOKUP(A35541,DATABARANG!$B$4:$G$20000,5),"")</f>
        <v/>
      </c>
      <c r="L35541" s="149" t="str">
        <f t="shared" si="1122"/>
        <v/>
      </c>
      <c r="M35541" s="158" t="str">
        <f t="shared" si="1123"/>
        <v/>
      </c>
      <c r="O35541" s="151"/>
    </row>
    <row r="35542" spans="11:15" x14ac:dyDescent="0.3">
      <c r="K35542" s="148" t="str">
        <f>IFERROR(VLOOKUP(A35542,DATABARANG!$B$4:$G$20000,5),"")</f>
        <v/>
      </c>
      <c r="L35542" s="149" t="str">
        <f t="shared" si="1122"/>
        <v/>
      </c>
      <c r="M35542" s="158" t="str">
        <f t="shared" si="1123"/>
        <v/>
      </c>
      <c r="O35542" s="151"/>
    </row>
    <row r="35543" spans="11:15" x14ac:dyDescent="0.3">
      <c r="K35543" s="148" t="str">
        <f>IFERROR(VLOOKUP(A35543,DATABARANG!$B$4:$G$20000,5),"")</f>
        <v/>
      </c>
      <c r="L35543" s="149" t="str">
        <f t="shared" si="1122"/>
        <v/>
      </c>
      <c r="M35543" s="158" t="str">
        <f t="shared" si="1123"/>
        <v/>
      </c>
      <c r="O35543" s="151"/>
    </row>
    <row r="35544" spans="11:15" x14ac:dyDescent="0.3">
      <c r="K35544" s="148" t="str">
        <f>IFERROR(VLOOKUP(A35544,DATABARANG!$B$4:$G$20000,5),"")</f>
        <v/>
      </c>
      <c r="L35544" s="149" t="str">
        <f t="shared" si="1122"/>
        <v/>
      </c>
      <c r="M35544" s="158" t="str">
        <f t="shared" si="1123"/>
        <v/>
      </c>
      <c r="O35544" s="151"/>
    </row>
    <row r="35545" spans="11:15" x14ac:dyDescent="0.3">
      <c r="K35545" s="148" t="str">
        <f>IFERROR(VLOOKUP(A35545,DATABARANG!$B$4:$G$20000,5),"")</f>
        <v/>
      </c>
      <c r="L35545" s="149" t="str">
        <f t="shared" si="1122"/>
        <v/>
      </c>
      <c r="M35545" s="158" t="str">
        <f t="shared" si="1123"/>
        <v/>
      </c>
      <c r="O35545" s="151"/>
    </row>
    <row r="35546" spans="11:15" x14ac:dyDescent="0.3">
      <c r="K35546" s="148" t="str">
        <f>IFERROR(VLOOKUP(A35546,DATABARANG!$B$4:$G$20000,5),"")</f>
        <v/>
      </c>
      <c r="L35546" s="149" t="str">
        <f t="shared" si="1122"/>
        <v/>
      </c>
      <c r="M35546" s="158" t="str">
        <f t="shared" si="1123"/>
        <v/>
      </c>
      <c r="O35546" s="151"/>
    </row>
    <row r="35547" spans="11:15" x14ac:dyDescent="0.3">
      <c r="K35547" s="148" t="str">
        <f>IFERROR(VLOOKUP(A35547,DATABARANG!$B$4:$G$20000,5),"")</f>
        <v/>
      </c>
      <c r="L35547" s="149" t="str">
        <f t="shared" si="1122"/>
        <v/>
      </c>
      <c r="M35547" s="158" t="str">
        <f t="shared" si="1123"/>
        <v/>
      </c>
      <c r="O35547" s="151"/>
    </row>
    <row r="35548" spans="11:15" x14ac:dyDescent="0.3">
      <c r="K35548" s="148" t="str">
        <f>IFERROR(VLOOKUP(A35548,DATABARANG!$B$4:$G$20000,5),"")</f>
        <v/>
      </c>
      <c r="L35548" s="149" t="str">
        <f t="shared" si="1122"/>
        <v/>
      </c>
      <c r="M35548" s="158" t="str">
        <f t="shared" si="1123"/>
        <v/>
      </c>
      <c r="O35548" s="151"/>
    </row>
    <row r="35549" spans="11:15" x14ac:dyDescent="0.3">
      <c r="K35549" s="148" t="str">
        <f>IFERROR(VLOOKUP(A35549,DATABARANG!$B$4:$G$20000,5),"")</f>
        <v/>
      </c>
      <c r="L35549" s="149" t="str">
        <f t="shared" si="1122"/>
        <v/>
      </c>
      <c r="M35549" s="158" t="str">
        <f t="shared" si="1123"/>
        <v/>
      </c>
      <c r="O35549" s="151"/>
    </row>
    <row r="35550" spans="11:15" x14ac:dyDescent="0.3">
      <c r="K35550" s="148" t="str">
        <f>IFERROR(VLOOKUP(A35550,DATABARANG!$B$4:$G$20000,5),"")</f>
        <v/>
      </c>
      <c r="L35550" s="149" t="str">
        <f t="shared" si="1122"/>
        <v/>
      </c>
      <c r="M35550" s="158" t="str">
        <f t="shared" si="1123"/>
        <v/>
      </c>
      <c r="O35550" s="151"/>
    </row>
    <row r="35551" spans="11:15" x14ac:dyDescent="0.3">
      <c r="K35551" s="148" t="str">
        <f>IFERROR(VLOOKUP(A35551,DATABARANG!$B$4:$G$20000,5),"")</f>
        <v/>
      </c>
      <c r="L35551" s="149" t="str">
        <f t="shared" si="1122"/>
        <v/>
      </c>
      <c r="M35551" s="158" t="str">
        <f t="shared" si="1123"/>
        <v/>
      </c>
      <c r="O35551" s="151"/>
    </row>
    <row r="35552" spans="11:15" x14ac:dyDescent="0.3">
      <c r="K35552" s="148" t="str">
        <f>IFERROR(VLOOKUP(A35552,DATABARANG!$B$4:$G$20000,5),"")</f>
        <v/>
      </c>
      <c r="L35552" s="149" t="str">
        <f t="shared" si="1122"/>
        <v/>
      </c>
      <c r="M35552" s="158" t="str">
        <f t="shared" si="1123"/>
        <v/>
      </c>
      <c r="O35552" s="151"/>
    </row>
    <row r="35553" spans="11:15" x14ac:dyDescent="0.3">
      <c r="K35553" s="148" t="str">
        <f>IFERROR(VLOOKUP(A35553,DATABARANG!$B$4:$G$20000,5),"")</f>
        <v/>
      </c>
      <c r="L35553" s="149" t="str">
        <f t="shared" si="1122"/>
        <v/>
      </c>
      <c r="M35553" s="158" t="str">
        <f t="shared" si="1123"/>
        <v/>
      </c>
      <c r="O35553" s="151"/>
    </row>
    <row r="35554" spans="11:15" x14ac:dyDescent="0.3">
      <c r="K35554" s="148" t="str">
        <f>IFERROR(VLOOKUP(A35554,DATABARANG!$B$4:$G$20000,5),"")</f>
        <v/>
      </c>
      <c r="L35554" s="149" t="str">
        <f t="shared" si="1122"/>
        <v/>
      </c>
      <c r="M35554" s="158" t="str">
        <f t="shared" si="1123"/>
        <v/>
      </c>
      <c r="O35554" s="151"/>
    </row>
    <row r="35555" spans="11:15" x14ac:dyDescent="0.3">
      <c r="K35555" s="148" t="str">
        <f>IFERROR(VLOOKUP(A35555,DATABARANG!$B$4:$G$20000,5),"")</f>
        <v/>
      </c>
      <c r="L35555" s="149" t="str">
        <f t="shared" si="1122"/>
        <v/>
      </c>
      <c r="M35555" s="158" t="str">
        <f t="shared" si="1123"/>
        <v/>
      </c>
      <c r="O35555" s="151"/>
    </row>
    <row r="35556" spans="11:15" x14ac:dyDescent="0.3">
      <c r="K35556" s="148" t="str">
        <f>IFERROR(VLOOKUP(A35556,DATABARANG!$B$4:$G$20000,5),"")</f>
        <v/>
      </c>
      <c r="L35556" s="149" t="str">
        <f t="shared" si="1122"/>
        <v/>
      </c>
      <c r="M35556" s="158" t="str">
        <f t="shared" si="1123"/>
        <v/>
      </c>
      <c r="O35556" s="151"/>
    </row>
    <row r="35557" spans="11:15" x14ac:dyDescent="0.3">
      <c r="K35557" s="148" t="str">
        <f>IFERROR(VLOOKUP(A35557,DATABARANG!$B$4:$G$20000,5),"")</f>
        <v/>
      </c>
      <c r="L35557" s="149" t="str">
        <f t="shared" si="1122"/>
        <v/>
      </c>
      <c r="M35557" s="158" t="str">
        <f t="shared" si="1123"/>
        <v/>
      </c>
      <c r="O35557" s="151"/>
    </row>
    <row r="35558" spans="11:15" x14ac:dyDescent="0.3">
      <c r="K35558" s="148" t="str">
        <f>IFERROR(VLOOKUP(A35558,DATABARANG!$B$4:$G$20000,5),"")</f>
        <v/>
      </c>
      <c r="L35558" s="149" t="str">
        <f t="shared" si="1122"/>
        <v/>
      </c>
      <c r="M35558" s="158" t="str">
        <f t="shared" si="1123"/>
        <v/>
      </c>
      <c r="O35558" s="151"/>
    </row>
    <row r="35559" spans="11:15" x14ac:dyDescent="0.3">
      <c r="K35559" s="148" t="str">
        <f>IFERROR(VLOOKUP(A35559,DATABARANG!$B$4:$G$20000,5),"")</f>
        <v/>
      </c>
      <c r="L35559" s="149" t="str">
        <f t="shared" si="1122"/>
        <v/>
      </c>
      <c r="M35559" s="158" t="str">
        <f t="shared" si="1123"/>
        <v/>
      </c>
      <c r="O35559" s="151"/>
    </row>
    <row r="35560" spans="11:15" x14ac:dyDescent="0.3">
      <c r="K35560" s="148" t="str">
        <f>IFERROR(VLOOKUP(A35560,DATABARANG!$B$4:$G$20000,5),"")</f>
        <v/>
      </c>
      <c r="L35560" s="149" t="str">
        <f t="shared" si="1122"/>
        <v/>
      </c>
      <c r="M35560" s="158" t="str">
        <f t="shared" si="1123"/>
        <v/>
      </c>
      <c r="O35560" s="151"/>
    </row>
    <row r="35561" spans="11:15" x14ac:dyDescent="0.3">
      <c r="K35561" s="148" t="str">
        <f>IFERROR(VLOOKUP(A35561,DATABARANG!$B$4:$G$20000,5),"")</f>
        <v/>
      </c>
      <c r="L35561" s="149" t="str">
        <f t="shared" si="1122"/>
        <v/>
      </c>
      <c r="M35561" s="158" t="str">
        <f t="shared" si="1123"/>
        <v/>
      </c>
      <c r="O35561" s="151"/>
    </row>
    <row r="35562" spans="11:15" x14ac:dyDescent="0.3">
      <c r="K35562" s="148" t="str">
        <f>IFERROR(VLOOKUP(A35562,DATABARANG!$B$4:$G$20000,5),"")</f>
        <v/>
      </c>
      <c r="L35562" s="149" t="str">
        <f t="shared" si="1122"/>
        <v/>
      </c>
      <c r="M35562" s="158" t="str">
        <f t="shared" si="1123"/>
        <v/>
      </c>
      <c r="O35562" s="151"/>
    </row>
    <row r="35563" spans="11:15" x14ac:dyDescent="0.3">
      <c r="K35563" s="148" t="str">
        <f>IFERROR(VLOOKUP(A35563,DATABARANG!$B$4:$G$20000,5),"")</f>
        <v/>
      </c>
      <c r="L35563" s="149" t="str">
        <f t="shared" si="1122"/>
        <v/>
      </c>
      <c r="M35563" s="158" t="str">
        <f t="shared" si="1123"/>
        <v/>
      </c>
      <c r="O35563" s="151"/>
    </row>
    <row r="35564" spans="11:15" x14ac:dyDescent="0.3">
      <c r="K35564" s="148" t="str">
        <f>IFERROR(VLOOKUP(A35564,DATABARANG!$B$4:$G$20000,5),"")</f>
        <v/>
      </c>
      <c r="L35564" s="149" t="str">
        <f t="shared" si="1122"/>
        <v/>
      </c>
      <c r="M35564" s="158" t="str">
        <f t="shared" si="1123"/>
        <v/>
      </c>
      <c r="O35564" s="151"/>
    </row>
    <row r="35565" spans="11:15" x14ac:dyDescent="0.3">
      <c r="K35565" s="148" t="str">
        <f>IFERROR(VLOOKUP(A35565,DATABARANG!$B$4:$G$20000,5),"")</f>
        <v/>
      </c>
      <c r="L35565" s="149" t="str">
        <f t="shared" si="1122"/>
        <v/>
      </c>
      <c r="M35565" s="158" t="str">
        <f t="shared" si="1123"/>
        <v/>
      </c>
      <c r="O35565" s="151"/>
    </row>
    <row r="35566" spans="11:15" x14ac:dyDescent="0.3">
      <c r="K35566" s="148" t="str">
        <f>IFERROR(VLOOKUP(A35566,DATABARANG!$B$4:$G$20000,5),"")</f>
        <v/>
      </c>
      <c r="L35566" s="149" t="str">
        <f t="shared" si="1122"/>
        <v/>
      </c>
      <c r="M35566" s="158" t="str">
        <f t="shared" si="1123"/>
        <v/>
      </c>
      <c r="O35566" s="151"/>
    </row>
    <row r="35567" spans="11:15" x14ac:dyDescent="0.3">
      <c r="K35567" s="148" t="str">
        <f>IFERROR(VLOOKUP(A35567,DATABARANG!$B$4:$G$20000,5),"")</f>
        <v/>
      </c>
      <c r="L35567" s="149" t="str">
        <f t="shared" si="1122"/>
        <v/>
      </c>
      <c r="M35567" s="158" t="str">
        <f t="shared" si="1123"/>
        <v/>
      </c>
      <c r="O35567" s="151"/>
    </row>
    <row r="35568" spans="11:15" x14ac:dyDescent="0.3">
      <c r="K35568" s="148" t="str">
        <f>IFERROR(VLOOKUP(A35568,DATABARANG!$B$4:$G$20000,5),"")</f>
        <v/>
      </c>
      <c r="L35568" s="149" t="str">
        <f t="shared" si="1122"/>
        <v/>
      </c>
      <c r="M35568" s="158" t="str">
        <f t="shared" si="1123"/>
        <v/>
      </c>
      <c r="O35568" s="151"/>
    </row>
    <row r="35569" spans="11:15" x14ac:dyDescent="0.3">
      <c r="K35569" s="148" t="str">
        <f>IFERROR(VLOOKUP(A35569,DATABARANG!$B$4:$G$20000,5),"")</f>
        <v/>
      </c>
      <c r="L35569" s="149" t="str">
        <f t="shared" si="1122"/>
        <v/>
      </c>
      <c r="M35569" s="158" t="str">
        <f t="shared" si="1123"/>
        <v/>
      </c>
      <c r="O35569" s="151"/>
    </row>
    <row r="35570" spans="11:15" x14ac:dyDescent="0.3">
      <c r="K35570" s="148" t="str">
        <f>IFERROR(VLOOKUP(A35570,DATABARANG!$B$4:$G$20000,5),"")</f>
        <v/>
      </c>
      <c r="L35570" s="149" t="str">
        <f t="shared" si="1122"/>
        <v/>
      </c>
      <c r="M35570" s="158" t="str">
        <f t="shared" si="1123"/>
        <v/>
      </c>
      <c r="O35570" s="151"/>
    </row>
    <row r="35571" spans="11:15" x14ac:dyDescent="0.3">
      <c r="K35571" s="148" t="str">
        <f>IFERROR(VLOOKUP(A35571,DATABARANG!$B$4:$G$20000,5),"")</f>
        <v/>
      </c>
      <c r="L35571" s="149" t="str">
        <f t="shared" si="1122"/>
        <v/>
      </c>
      <c r="M35571" s="158" t="str">
        <f t="shared" si="1123"/>
        <v/>
      </c>
      <c r="O35571" s="151"/>
    </row>
    <row r="35572" spans="11:15" x14ac:dyDescent="0.3">
      <c r="K35572" s="148" t="str">
        <f>IFERROR(VLOOKUP(A35572,DATABARANG!$B$4:$G$20000,5),"")</f>
        <v/>
      </c>
      <c r="L35572" s="149" t="str">
        <f t="shared" si="1122"/>
        <v/>
      </c>
      <c r="M35572" s="158" t="str">
        <f t="shared" si="1123"/>
        <v/>
      </c>
      <c r="O35572" s="151"/>
    </row>
    <row r="35573" spans="11:15" x14ac:dyDescent="0.3">
      <c r="K35573" s="148" t="str">
        <f>IFERROR(VLOOKUP(A35573,DATABARANG!$B$4:$G$20000,5),"")</f>
        <v/>
      </c>
      <c r="L35573" s="149" t="str">
        <f t="shared" si="1122"/>
        <v/>
      </c>
      <c r="M35573" s="158" t="str">
        <f t="shared" si="1123"/>
        <v/>
      </c>
      <c r="O35573" s="151"/>
    </row>
    <row r="35574" spans="11:15" x14ac:dyDescent="0.3">
      <c r="K35574" s="148" t="str">
        <f>IFERROR(VLOOKUP(A35574,DATABARANG!$B$4:$G$20000,5),"")</f>
        <v/>
      </c>
      <c r="L35574" s="149" t="str">
        <f t="shared" si="1122"/>
        <v/>
      </c>
      <c r="M35574" s="158" t="str">
        <f t="shared" si="1123"/>
        <v/>
      </c>
      <c r="O35574" s="151"/>
    </row>
    <row r="35575" spans="11:15" x14ac:dyDescent="0.3">
      <c r="K35575" s="148" t="str">
        <f>IFERROR(VLOOKUP(A35575,DATABARANG!$B$4:$G$20000,5),"")</f>
        <v/>
      </c>
      <c r="L35575" s="149" t="str">
        <f t="shared" si="1122"/>
        <v/>
      </c>
      <c r="M35575" s="158" t="str">
        <f t="shared" si="1123"/>
        <v/>
      </c>
      <c r="O35575" s="151"/>
    </row>
    <row r="35576" spans="11:15" x14ac:dyDescent="0.3">
      <c r="K35576" s="148" t="str">
        <f>IFERROR(VLOOKUP(A35576,DATABARANG!$B$4:$G$20000,5),"")</f>
        <v/>
      </c>
      <c r="L35576" s="149" t="str">
        <f t="shared" si="1122"/>
        <v/>
      </c>
      <c r="M35576" s="158" t="str">
        <f t="shared" si="1123"/>
        <v/>
      </c>
      <c r="O35576" s="151"/>
    </row>
    <row r="35577" spans="11:15" x14ac:dyDescent="0.3">
      <c r="K35577" s="148" t="str">
        <f>IFERROR(VLOOKUP(A35577,DATABARANG!$B$4:$G$20000,5),"")</f>
        <v/>
      </c>
      <c r="L35577" s="149" t="str">
        <f t="shared" si="1122"/>
        <v/>
      </c>
      <c r="M35577" s="158" t="str">
        <f t="shared" si="1123"/>
        <v/>
      </c>
      <c r="O35577" s="151"/>
    </row>
    <row r="35578" spans="11:15" x14ac:dyDescent="0.3">
      <c r="K35578" s="148" t="str">
        <f>IFERROR(VLOOKUP(A35578,DATABARANG!$B$4:$G$20000,5),"")</f>
        <v/>
      </c>
      <c r="L35578" s="149" t="str">
        <f t="shared" si="1122"/>
        <v/>
      </c>
      <c r="M35578" s="158" t="str">
        <f t="shared" si="1123"/>
        <v/>
      </c>
      <c r="O35578" s="151"/>
    </row>
    <row r="35579" spans="11:15" x14ac:dyDescent="0.3">
      <c r="K35579" s="148" t="str">
        <f>IFERROR(VLOOKUP(A35579,DATABARANG!$B$4:$G$20000,5),"")</f>
        <v/>
      </c>
      <c r="L35579" s="149" t="str">
        <f t="shared" si="1122"/>
        <v/>
      </c>
      <c r="M35579" s="158" t="str">
        <f t="shared" si="1123"/>
        <v/>
      </c>
      <c r="O35579" s="151"/>
    </row>
    <row r="35580" spans="11:15" x14ac:dyDescent="0.3">
      <c r="K35580" s="148" t="str">
        <f>IFERROR(VLOOKUP(A35580,DATABARANG!$B$4:$G$20000,5),"")</f>
        <v/>
      </c>
      <c r="L35580" s="149" t="str">
        <f t="shared" si="1122"/>
        <v/>
      </c>
      <c r="M35580" s="158" t="str">
        <f t="shared" si="1123"/>
        <v/>
      </c>
      <c r="O35580" s="151"/>
    </row>
    <row r="35581" spans="11:15" x14ac:dyDescent="0.3">
      <c r="K35581" s="148" t="str">
        <f>IFERROR(VLOOKUP(A35581,DATABARANG!$B$4:$G$20000,5),"")</f>
        <v/>
      </c>
      <c r="L35581" s="149" t="str">
        <f t="shared" si="1122"/>
        <v/>
      </c>
      <c r="M35581" s="158" t="str">
        <f t="shared" si="1123"/>
        <v/>
      </c>
      <c r="O35581" s="151"/>
    </row>
    <row r="35582" spans="11:15" x14ac:dyDescent="0.3">
      <c r="K35582" s="148" t="str">
        <f>IFERROR(VLOOKUP(A35582,DATABARANG!$B$4:$G$20000,5),"")</f>
        <v/>
      </c>
      <c r="L35582" s="149" t="str">
        <f t="shared" si="1122"/>
        <v/>
      </c>
      <c r="M35582" s="158" t="str">
        <f t="shared" si="1123"/>
        <v/>
      </c>
      <c r="O35582" s="151"/>
    </row>
    <row r="35583" spans="11:15" x14ac:dyDescent="0.3">
      <c r="K35583" s="148" t="str">
        <f>IFERROR(VLOOKUP(A35583,DATABARANG!$B$4:$G$20000,5),"")</f>
        <v/>
      </c>
      <c r="L35583" s="149" t="str">
        <f t="shared" si="1122"/>
        <v/>
      </c>
      <c r="M35583" s="158" t="str">
        <f t="shared" si="1123"/>
        <v/>
      </c>
      <c r="O35583" s="151"/>
    </row>
    <row r="35584" spans="11:15" x14ac:dyDescent="0.3">
      <c r="K35584" s="148" t="str">
        <f>IFERROR(VLOOKUP(A35584,DATABARANG!$B$4:$G$20000,5),"")</f>
        <v/>
      </c>
      <c r="L35584" s="149" t="str">
        <f t="shared" si="1122"/>
        <v/>
      </c>
      <c r="M35584" s="158" t="str">
        <f t="shared" si="1123"/>
        <v/>
      </c>
      <c r="O35584" s="151"/>
    </row>
    <row r="35585" spans="11:15" x14ac:dyDescent="0.3">
      <c r="K35585" s="148" t="str">
        <f>IFERROR(VLOOKUP(A35585,DATABARANG!$B$4:$G$20000,5),"")</f>
        <v/>
      </c>
      <c r="L35585" s="149" t="str">
        <f t="shared" si="1122"/>
        <v/>
      </c>
      <c r="M35585" s="158" t="str">
        <f t="shared" si="1123"/>
        <v/>
      </c>
      <c r="O35585" s="151"/>
    </row>
    <row r="35586" spans="11:15" x14ac:dyDescent="0.3">
      <c r="K35586" s="148" t="str">
        <f>IFERROR(VLOOKUP(A35586,DATABARANG!$B$4:$G$20000,5),"")</f>
        <v/>
      </c>
      <c r="L35586" s="149" t="str">
        <f t="shared" si="1122"/>
        <v/>
      </c>
      <c r="M35586" s="158" t="str">
        <f t="shared" si="1123"/>
        <v/>
      </c>
      <c r="O35586" s="151"/>
    </row>
    <row r="35587" spans="11:15" x14ac:dyDescent="0.3">
      <c r="K35587" s="148" t="str">
        <f>IFERROR(VLOOKUP(A35587,DATABARANG!$B$4:$G$20000,5),"")</f>
        <v/>
      </c>
      <c r="L35587" s="149" t="str">
        <f t="shared" si="1122"/>
        <v/>
      </c>
      <c r="M35587" s="158" t="str">
        <f t="shared" si="1123"/>
        <v/>
      </c>
      <c r="O35587" s="151"/>
    </row>
    <row r="35588" spans="11:15" x14ac:dyDescent="0.3">
      <c r="K35588" s="148" t="str">
        <f>IFERROR(VLOOKUP(A35588,DATABARANG!$B$4:$G$20000,5),"")</f>
        <v/>
      </c>
      <c r="L35588" s="149" t="str">
        <f t="shared" si="1122"/>
        <v/>
      </c>
      <c r="M35588" s="158" t="str">
        <f t="shared" si="1123"/>
        <v/>
      </c>
      <c r="O35588" s="151"/>
    </row>
    <row r="35589" spans="11:15" x14ac:dyDescent="0.3">
      <c r="K35589" s="148" t="str">
        <f>IFERROR(VLOOKUP(A35589,DATABARANG!$B$4:$G$20000,5),"")</f>
        <v/>
      </c>
      <c r="L35589" s="149" t="str">
        <f t="shared" si="1122"/>
        <v/>
      </c>
      <c r="M35589" s="158" t="str">
        <f t="shared" si="1123"/>
        <v/>
      </c>
      <c r="O35589" s="151"/>
    </row>
    <row r="35590" spans="11:15" x14ac:dyDescent="0.3">
      <c r="K35590" s="148" t="str">
        <f>IFERROR(VLOOKUP(A35590,DATABARANG!$B$4:$G$20000,5),"")</f>
        <v/>
      </c>
      <c r="L35590" s="149" t="str">
        <f t="shared" ref="L35590:L35653" si="1124">IFERROR((E35590-K35590)*G35590,"")</f>
        <v/>
      </c>
      <c r="M35590" s="158" t="str">
        <f t="shared" ref="M35590:M35653" si="1125">IF(B35590="","",TEXT(B35590,"DD-MMM"))</f>
        <v/>
      </c>
      <c r="O35590" s="151"/>
    </row>
    <row r="35591" spans="11:15" x14ac:dyDescent="0.3">
      <c r="K35591" s="148" t="str">
        <f>IFERROR(VLOOKUP(A35591,DATABARANG!$B$4:$G$20000,5),"")</f>
        <v/>
      </c>
      <c r="L35591" s="149" t="str">
        <f t="shared" si="1124"/>
        <v/>
      </c>
      <c r="M35591" s="158" t="str">
        <f t="shared" si="1125"/>
        <v/>
      </c>
      <c r="O35591" s="151"/>
    </row>
    <row r="35592" spans="11:15" x14ac:dyDescent="0.3">
      <c r="K35592" s="148" t="str">
        <f>IFERROR(VLOOKUP(A35592,DATABARANG!$B$4:$G$20000,5),"")</f>
        <v/>
      </c>
      <c r="L35592" s="149" t="str">
        <f t="shared" si="1124"/>
        <v/>
      </c>
      <c r="M35592" s="158" t="str">
        <f t="shared" si="1125"/>
        <v/>
      </c>
      <c r="O35592" s="151"/>
    </row>
    <row r="35593" spans="11:15" x14ac:dyDescent="0.3">
      <c r="K35593" s="148" t="str">
        <f>IFERROR(VLOOKUP(A35593,DATABARANG!$B$4:$G$20000,5),"")</f>
        <v/>
      </c>
      <c r="L35593" s="149" t="str">
        <f t="shared" si="1124"/>
        <v/>
      </c>
      <c r="M35593" s="158" t="str">
        <f t="shared" si="1125"/>
        <v/>
      </c>
      <c r="O35593" s="151"/>
    </row>
    <row r="35594" spans="11:15" x14ac:dyDescent="0.3">
      <c r="K35594" s="148" t="str">
        <f>IFERROR(VLOOKUP(A35594,DATABARANG!$B$4:$G$20000,5),"")</f>
        <v/>
      </c>
      <c r="L35594" s="149" t="str">
        <f t="shared" si="1124"/>
        <v/>
      </c>
      <c r="M35594" s="158" t="str">
        <f t="shared" si="1125"/>
        <v/>
      </c>
      <c r="O35594" s="151"/>
    </row>
    <row r="35595" spans="11:15" x14ac:dyDescent="0.3">
      <c r="K35595" s="148" t="str">
        <f>IFERROR(VLOOKUP(A35595,DATABARANG!$B$4:$G$20000,5),"")</f>
        <v/>
      </c>
      <c r="L35595" s="149" t="str">
        <f t="shared" si="1124"/>
        <v/>
      </c>
      <c r="M35595" s="158" t="str">
        <f t="shared" si="1125"/>
        <v/>
      </c>
      <c r="O35595" s="151"/>
    </row>
    <row r="35596" spans="11:15" x14ac:dyDescent="0.3">
      <c r="K35596" s="148" t="str">
        <f>IFERROR(VLOOKUP(A35596,DATABARANG!$B$4:$G$20000,5),"")</f>
        <v/>
      </c>
      <c r="L35596" s="149" t="str">
        <f t="shared" si="1124"/>
        <v/>
      </c>
      <c r="M35596" s="158" t="str">
        <f t="shared" si="1125"/>
        <v/>
      </c>
      <c r="O35596" s="151"/>
    </row>
    <row r="35597" spans="11:15" x14ac:dyDescent="0.3">
      <c r="K35597" s="148" t="str">
        <f>IFERROR(VLOOKUP(A35597,DATABARANG!$B$4:$G$20000,5),"")</f>
        <v/>
      </c>
      <c r="L35597" s="149" t="str">
        <f t="shared" si="1124"/>
        <v/>
      </c>
      <c r="M35597" s="158" t="str">
        <f t="shared" si="1125"/>
        <v/>
      </c>
      <c r="O35597" s="151"/>
    </row>
    <row r="35598" spans="11:15" x14ac:dyDescent="0.3">
      <c r="K35598" s="148" t="str">
        <f>IFERROR(VLOOKUP(A35598,DATABARANG!$B$4:$G$20000,5),"")</f>
        <v/>
      </c>
      <c r="L35598" s="149" t="str">
        <f t="shared" si="1124"/>
        <v/>
      </c>
      <c r="M35598" s="158" t="str">
        <f t="shared" si="1125"/>
        <v/>
      </c>
      <c r="O35598" s="151"/>
    </row>
    <row r="35599" spans="11:15" x14ac:dyDescent="0.3">
      <c r="K35599" s="148" t="str">
        <f>IFERROR(VLOOKUP(A35599,DATABARANG!$B$4:$G$20000,5),"")</f>
        <v/>
      </c>
      <c r="L35599" s="149" t="str">
        <f t="shared" si="1124"/>
        <v/>
      </c>
      <c r="M35599" s="158" t="str">
        <f t="shared" si="1125"/>
        <v/>
      </c>
      <c r="O35599" s="151"/>
    </row>
    <row r="35600" spans="11:15" x14ac:dyDescent="0.3">
      <c r="K35600" s="148" t="str">
        <f>IFERROR(VLOOKUP(A35600,DATABARANG!$B$4:$G$20000,5),"")</f>
        <v/>
      </c>
      <c r="L35600" s="149" t="str">
        <f t="shared" si="1124"/>
        <v/>
      </c>
      <c r="M35600" s="158" t="str">
        <f t="shared" si="1125"/>
        <v/>
      </c>
      <c r="O35600" s="151"/>
    </row>
    <row r="35601" spans="11:15" x14ac:dyDescent="0.3">
      <c r="K35601" s="148" t="str">
        <f>IFERROR(VLOOKUP(A35601,DATABARANG!$B$4:$G$20000,5),"")</f>
        <v/>
      </c>
      <c r="L35601" s="149" t="str">
        <f t="shared" si="1124"/>
        <v/>
      </c>
      <c r="M35601" s="158" t="str">
        <f t="shared" si="1125"/>
        <v/>
      </c>
      <c r="O35601" s="151"/>
    </row>
    <row r="35602" spans="11:15" x14ac:dyDescent="0.3">
      <c r="K35602" s="148" t="str">
        <f>IFERROR(VLOOKUP(A35602,DATABARANG!$B$4:$G$20000,5),"")</f>
        <v/>
      </c>
      <c r="L35602" s="149" t="str">
        <f t="shared" si="1124"/>
        <v/>
      </c>
      <c r="M35602" s="158" t="str">
        <f t="shared" si="1125"/>
        <v/>
      </c>
      <c r="O35602" s="151"/>
    </row>
    <row r="35603" spans="11:15" x14ac:dyDescent="0.3">
      <c r="K35603" s="148" t="str">
        <f>IFERROR(VLOOKUP(A35603,DATABARANG!$B$4:$G$20000,5),"")</f>
        <v/>
      </c>
      <c r="L35603" s="149" t="str">
        <f t="shared" si="1124"/>
        <v/>
      </c>
      <c r="M35603" s="158" t="str">
        <f t="shared" si="1125"/>
        <v/>
      </c>
      <c r="O35603" s="151"/>
    </row>
    <row r="35604" spans="11:15" x14ac:dyDescent="0.3">
      <c r="K35604" s="148" t="str">
        <f>IFERROR(VLOOKUP(A35604,DATABARANG!$B$4:$G$20000,5),"")</f>
        <v/>
      </c>
      <c r="L35604" s="149" t="str">
        <f t="shared" si="1124"/>
        <v/>
      </c>
      <c r="M35604" s="158" t="str">
        <f t="shared" si="1125"/>
        <v/>
      </c>
      <c r="O35604" s="151"/>
    </row>
    <row r="35605" spans="11:15" x14ac:dyDescent="0.3">
      <c r="K35605" s="148" t="str">
        <f>IFERROR(VLOOKUP(A35605,DATABARANG!$B$4:$G$20000,5),"")</f>
        <v/>
      </c>
      <c r="L35605" s="149" t="str">
        <f t="shared" si="1124"/>
        <v/>
      </c>
      <c r="M35605" s="158" t="str">
        <f t="shared" si="1125"/>
        <v/>
      </c>
      <c r="O35605" s="151"/>
    </row>
    <row r="35606" spans="11:15" x14ac:dyDescent="0.3">
      <c r="K35606" s="148" t="str">
        <f>IFERROR(VLOOKUP(A35606,DATABARANG!$B$4:$G$20000,5),"")</f>
        <v/>
      </c>
      <c r="L35606" s="149" t="str">
        <f t="shared" si="1124"/>
        <v/>
      </c>
      <c r="M35606" s="158" t="str">
        <f t="shared" si="1125"/>
        <v/>
      </c>
      <c r="O35606" s="151"/>
    </row>
    <row r="35607" spans="11:15" x14ac:dyDescent="0.3">
      <c r="K35607" s="148" t="str">
        <f>IFERROR(VLOOKUP(A35607,DATABARANG!$B$4:$G$20000,5),"")</f>
        <v/>
      </c>
      <c r="L35607" s="149" t="str">
        <f t="shared" si="1124"/>
        <v/>
      </c>
      <c r="M35607" s="158" t="str">
        <f t="shared" si="1125"/>
        <v/>
      </c>
      <c r="O35607" s="151"/>
    </row>
    <row r="35608" spans="11:15" x14ac:dyDescent="0.3">
      <c r="K35608" s="148" t="str">
        <f>IFERROR(VLOOKUP(A35608,DATABARANG!$B$4:$G$20000,5),"")</f>
        <v/>
      </c>
      <c r="L35608" s="149" t="str">
        <f t="shared" si="1124"/>
        <v/>
      </c>
      <c r="M35608" s="158" t="str">
        <f t="shared" si="1125"/>
        <v/>
      </c>
      <c r="O35608" s="151"/>
    </row>
    <row r="35609" spans="11:15" x14ac:dyDescent="0.3">
      <c r="K35609" s="148" t="str">
        <f>IFERROR(VLOOKUP(A35609,DATABARANG!$B$4:$G$20000,5),"")</f>
        <v/>
      </c>
      <c r="L35609" s="149" t="str">
        <f t="shared" si="1124"/>
        <v/>
      </c>
      <c r="M35609" s="158" t="str">
        <f t="shared" si="1125"/>
        <v/>
      </c>
      <c r="O35609" s="151"/>
    </row>
    <row r="35610" spans="11:15" x14ac:dyDescent="0.3">
      <c r="K35610" s="148" t="str">
        <f>IFERROR(VLOOKUP(A35610,DATABARANG!$B$4:$G$20000,5),"")</f>
        <v/>
      </c>
      <c r="L35610" s="149" t="str">
        <f t="shared" si="1124"/>
        <v/>
      </c>
      <c r="M35610" s="158" t="str">
        <f t="shared" si="1125"/>
        <v/>
      </c>
      <c r="O35610" s="151"/>
    </row>
    <row r="35611" spans="11:15" x14ac:dyDescent="0.3">
      <c r="K35611" s="148" t="str">
        <f>IFERROR(VLOOKUP(A35611,DATABARANG!$B$4:$G$20000,5),"")</f>
        <v/>
      </c>
      <c r="L35611" s="149" t="str">
        <f t="shared" si="1124"/>
        <v/>
      </c>
      <c r="M35611" s="158" t="str">
        <f t="shared" si="1125"/>
        <v/>
      </c>
      <c r="O35611" s="151"/>
    </row>
    <row r="35612" spans="11:15" x14ac:dyDescent="0.3">
      <c r="K35612" s="148" t="str">
        <f>IFERROR(VLOOKUP(A35612,DATABARANG!$B$4:$G$20000,5),"")</f>
        <v/>
      </c>
      <c r="L35612" s="149" t="str">
        <f t="shared" si="1124"/>
        <v/>
      </c>
      <c r="M35612" s="158" t="str">
        <f t="shared" si="1125"/>
        <v/>
      </c>
      <c r="O35612" s="151"/>
    </row>
    <row r="35613" spans="11:15" x14ac:dyDescent="0.3">
      <c r="K35613" s="148" t="str">
        <f>IFERROR(VLOOKUP(A35613,DATABARANG!$B$4:$G$20000,5),"")</f>
        <v/>
      </c>
      <c r="L35613" s="149" t="str">
        <f t="shared" si="1124"/>
        <v/>
      </c>
      <c r="M35613" s="158" t="str">
        <f t="shared" si="1125"/>
        <v/>
      </c>
      <c r="O35613" s="151"/>
    </row>
    <row r="35614" spans="11:15" x14ac:dyDescent="0.3">
      <c r="K35614" s="148" t="str">
        <f>IFERROR(VLOOKUP(A35614,DATABARANG!$B$4:$G$20000,5),"")</f>
        <v/>
      </c>
      <c r="L35614" s="149" t="str">
        <f t="shared" si="1124"/>
        <v/>
      </c>
      <c r="M35614" s="158" t="str">
        <f t="shared" si="1125"/>
        <v/>
      </c>
      <c r="O35614" s="151"/>
    </row>
    <row r="35615" spans="11:15" x14ac:dyDescent="0.3">
      <c r="K35615" s="148" t="str">
        <f>IFERROR(VLOOKUP(A35615,DATABARANG!$B$4:$G$20000,5),"")</f>
        <v/>
      </c>
      <c r="L35615" s="149" t="str">
        <f t="shared" si="1124"/>
        <v/>
      </c>
      <c r="M35615" s="158" t="str">
        <f t="shared" si="1125"/>
        <v/>
      </c>
      <c r="O35615" s="151"/>
    </row>
    <row r="35616" spans="11:15" x14ac:dyDescent="0.3">
      <c r="K35616" s="148" t="str">
        <f>IFERROR(VLOOKUP(A35616,DATABARANG!$B$4:$G$20000,5),"")</f>
        <v/>
      </c>
      <c r="L35616" s="149" t="str">
        <f t="shared" si="1124"/>
        <v/>
      </c>
      <c r="M35616" s="158" t="str">
        <f t="shared" si="1125"/>
        <v/>
      </c>
      <c r="O35616" s="151"/>
    </row>
    <row r="35617" spans="11:15" x14ac:dyDescent="0.3">
      <c r="K35617" s="148" t="str">
        <f>IFERROR(VLOOKUP(A35617,DATABARANG!$B$4:$G$20000,5),"")</f>
        <v/>
      </c>
      <c r="L35617" s="149" t="str">
        <f t="shared" si="1124"/>
        <v/>
      </c>
      <c r="M35617" s="158" t="str">
        <f t="shared" si="1125"/>
        <v/>
      </c>
      <c r="O35617" s="151"/>
    </row>
    <row r="35618" spans="11:15" x14ac:dyDescent="0.3">
      <c r="K35618" s="148" t="str">
        <f>IFERROR(VLOOKUP(A35618,DATABARANG!$B$4:$G$20000,5),"")</f>
        <v/>
      </c>
      <c r="L35618" s="149" t="str">
        <f t="shared" si="1124"/>
        <v/>
      </c>
      <c r="M35618" s="158" t="str">
        <f t="shared" si="1125"/>
        <v/>
      </c>
      <c r="O35618" s="151"/>
    </row>
    <row r="35619" spans="11:15" x14ac:dyDescent="0.3">
      <c r="K35619" s="148" t="str">
        <f>IFERROR(VLOOKUP(A35619,DATABARANG!$B$4:$G$20000,5),"")</f>
        <v/>
      </c>
      <c r="L35619" s="149" t="str">
        <f t="shared" si="1124"/>
        <v/>
      </c>
      <c r="M35619" s="158" t="str">
        <f t="shared" si="1125"/>
        <v/>
      </c>
      <c r="O35619" s="151"/>
    </row>
    <row r="35620" spans="11:15" x14ac:dyDescent="0.3">
      <c r="K35620" s="148" t="str">
        <f>IFERROR(VLOOKUP(A35620,DATABARANG!$B$4:$G$20000,5),"")</f>
        <v/>
      </c>
      <c r="L35620" s="149" t="str">
        <f t="shared" si="1124"/>
        <v/>
      </c>
      <c r="M35620" s="158" t="str">
        <f t="shared" si="1125"/>
        <v/>
      </c>
      <c r="O35620" s="151"/>
    </row>
    <row r="35621" spans="11:15" x14ac:dyDescent="0.3">
      <c r="K35621" s="148" t="str">
        <f>IFERROR(VLOOKUP(A35621,DATABARANG!$B$4:$G$20000,5),"")</f>
        <v/>
      </c>
      <c r="L35621" s="149" t="str">
        <f t="shared" si="1124"/>
        <v/>
      </c>
      <c r="M35621" s="158" t="str">
        <f t="shared" si="1125"/>
        <v/>
      </c>
      <c r="O35621" s="151"/>
    </row>
    <row r="35622" spans="11:15" x14ac:dyDescent="0.3">
      <c r="K35622" s="148" t="str">
        <f>IFERROR(VLOOKUP(A35622,DATABARANG!$B$4:$G$20000,5),"")</f>
        <v/>
      </c>
      <c r="L35622" s="149" t="str">
        <f t="shared" si="1124"/>
        <v/>
      </c>
      <c r="M35622" s="158" t="str">
        <f t="shared" si="1125"/>
        <v/>
      </c>
      <c r="O35622" s="151"/>
    </row>
    <row r="35623" spans="11:15" x14ac:dyDescent="0.3">
      <c r="K35623" s="148" t="str">
        <f>IFERROR(VLOOKUP(A35623,DATABARANG!$B$4:$G$20000,5),"")</f>
        <v/>
      </c>
      <c r="L35623" s="149" t="str">
        <f t="shared" si="1124"/>
        <v/>
      </c>
      <c r="M35623" s="158" t="str">
        <f t="shared" si="1125"/>
        <v/>
      </c>
      <c r="O35623" s="151"/>
    </row>
    <row r="35624" spans="11:15" x14ac:dyDescent="0.3">
      <c r="K35624" s="148" t="str">
        <f>IFERROR(VLOOKUP(A35624,DATABARANG!$B$4:$G$20000,5),"")</f>
        <v/>
      </c>
      <c r="L35624" s="149" t="str">
        <f t="shared" si="1124"/>
        <v/>
      </c>
      <c r="M35624" s="158" t="str">
        <f t="shared" si="1125"/>
        <v/>
      </c>
      <c r="O35624" s="151"/>
    </row>
    <row r="35625" spans="11:15" x14ac:dyDescent="0.3">
      <c r="K35625" s="148" t="str">
        <f>IFERROR(VLOOKUP(A35625,DATABARANG!$B$4:$G$20000,5),"")</f>
        <v/>
      </c>
      <c r="L35625" s="149" t="str">
        <f t="shared" si="1124"/>
        <v/>
      </c>
      <c r="M35625" s="158" t="str">
        <f t="shared" si="1125"/>
        <v/>
      </c>
      <c r="O35625" s="151"/>
    </row>
    <row r="35626" spans="11:15" x14ac:dyDescent="0.3">
      <c r="K35626" s="148" t="str">
        <f>IFERROR(VLOOKUP(A35626,DATABARANG!$B$4:$G$20000,5),"")</f>
        <v/>
      </c>
      <c r="L35626" s="149" t="str">
        <f t="shared" si="1124"/>
        <v/>
      </c>
      <c r="M35626" s="158" t="str">
        <f t="shared" si="1125"/>
        <v/>
      </c>
      <c r="O35626" s="151"/>
    </row>
    <row r="35627" spans="11:15" x14ac:dyDescent="0.3">
      <c r="K35627" s="148" t="str">
        <f>IFERROR(VLOOKUP(A35627,DATABARANG!$B$4:$G$20000,5),"")</f>
        <v/>
      </c>
      <c r="L35627" s="149" t="str">
        <f t="shared" si="1124"/>
        <v/>
      </c>
      <c r="M35627" s="158" t="str">
        <f t="shared" si="1125"/>
        <v/>
      </c>
      <c r="O35627" s="151"/>
    </row>
    <row r="35628" spans="11:15" x14ac:dyDescent="0.3">
      <c r="K35628" s="148" t="str">
        <f>IFERROR(VLOOKUP(A35628,DATABARANG!$B$4:$G$20000,5),"")</f>
        <v/>
      </c>
      <c r="L35628" s="149" t="str">
        <f t="shared" si="1124"/>
        <v/>
      </c>
      <c r="M35628" s="158" t="str">
        <f t="shared" si="1125"/>
        <v/>
      </c>
      <c r="O35628" s="151"/>
    </row>
    <row r="35629" spans="11:15" x14ac:dyDescent="0.3">
      <c r="K35629" s="148" t="str">
        <f>IFERROR(VLOOKUP(A35629,DATABARANG!$B$4:$G$20000,5),"")</f>
        <v/>
      </c>
      <c r="L35629" s="149" t="str">
        <f t="shared" si="1124"/>
        <v/>
      </c>
      <c r="M35629" s="158" t="str">
        <f t="shared" si="1125"/>
        <v/>
      </c>
      <c r="O35629" s="151"/>
    </row>
    <row r="35630" spans="11:15" x14ac:dyDescent="0.3">
      <c r="K35630" s="148" t="str">
        <f>IFERROR(VLOOKUP(A35630,DATABARANG!$B$4:$G$20000,5),"")</f>
        <v/>
      </c>
      <c r="L35630" s="149" t="str">
        <f t="shared" si="1124"/>
        <v/>
      </c>
      <c r="M35630" s="158" t="str">
        <f t="shared" si="1125"/>
        <v/>
      </c>
      <c r="O35630" s="151"/>
    </row>
    <row r="35631" spans="11:15" x14ac:dyDescent="0.3">
      <c r="K35631" s="148" t="str">
        <f>IFERROR(VLOOKUP(A35631,DATABARANG!$B$4:$G$20000,5),"")</f>
        <v/>
      </c>
      <c r="L35631" s="149" t="str">
        <f t="shared" si="1124"/>
        <v/>
      </c>
      <c r="M35631" s="158" t="str">
        <f t="shared" si="1125"/>
        <v/>
      </c>
      <c r="O35631" s="151"/>
    </row>
    <row r="35632" spans="11:15" x14ac:dyDescent="0.3">
      <c r="K35632" s="148" t="str">
        <f>IFERROR(VLOOKUP(A35632,DATABARANG!$B$4:$G$20000,5),"")</f>
        <v/>
      </c>
      <c r="L35632" s="149" t="str">
        <f t="shared" si="1124"/>
        <v/>
      </c>
      <c r="M35632" s="158" t="str">
        <f t="shared" si="1125"/>
        <v/>
      </c>
      <c r="O35632" s="151"/>
    </row>
    <row r="35633" spans="11:15" x14ac:dyDescent="0.3">
      <c r="K35633" s="148" t="str">
        <f>IFERROR(VLOOKUP(A35633,DATABARANG!$B$4:$G$20000,5),"")</f>
        <v/>
      </c>
      <c r="L35633" s="149" t="str">
        <f t="shared" si="1124"/>
        <v/>
      </c>
      <c r="M35633" s="158" t="str">
        <f t="shared" si="1125"/>
        <v/>
      </c>
      <c r="O35633" s="151"/>
    </row>
    <row r="35634" spans="11:15" x14ac:dyDescent="0.3">
      <c r="K35634" s="148" t="str">
        <f>IFERROR(VLOOKUP(A35634,DATABARANG!$B$4:$G$20000,5),"")</f>
        <v/>
      </c>
      <c r="L35634" s="149" t="str">
        <f t="shared" si="1124"/>
        <v/>
      </c>
      <c r="M35634" s="158" t="str">
        <f t="shared" si="1125"/>
        <v/>
      </c>
      <c r="O35634" s="151"/>
    </row>
    <row r="35635" spans="11:15" x14ac:dyDescent="0.3">
      <c r="K35635" s="148" t="str">
        <f>IFERROR(VLOOKUP(A35635,DATABARANG!$B$4:$G$20000,5),"")</f>
        <v/>
      </c>
      <c r="L35635" s="149" t="str">
        <f t="shared" si="1124"/>
        <v/>
      </c>
      <c r="M35635" s="158" t="str">
        <f t="shared" si="1125"/>
        <v/>
      </c>
      <c r="O35635" s="151"/>
    </row>
    <row r="35636" spans="11:15" x14ac:dyDescent="0.3">
      <c r="K35636" s="148" t="str">
        <f>IFERROR(VLOOKUP(A35636,DATABARANG!$B$4:$G$20000,5),"")</f>
        <v/>
      </c>
      <c r="L35636" s="149" t="str">
        <f t="shared" si="1124"/>
        <v/>
      </c>
      <c r="M35636" s="158" t="str">
        <f t="shared" si="1125"/>
        <v/>
      </c>
      <c r="O35636" s="151"/>
    </row>
    <row r="35637" spans="11:15" x14ac:dyDescent="0.3">
      <c r="K35637" s="148" t="str">
        <f>IFERROR(VLOOKUP(A35637,DATABARANG!$B$4:$G$20000,5),"")</f>
        <v/>
      </c>
      <c r="L35637" s="149" t="str">
        <f t="shared" si="1124"/>
        <v/>
      </c>
      <c r="M35637" s="158" t="str">
        <f t="shared" si="1125"/>
        <v/>
      </c>
      <c r="O35637" s="151"/>
    </row>
    <row r="35638" spans="11:15" x14ac:dyDescent="0.3">
      <c r="K35638" s="148" t="str">
        <f>IFERROR(VLOOKUP(A35638,DATABARANG!$B$4:$G$20000,5),"")</f>
        <v/>
      </c>
      <c r="L35638" s="149" t="str">
        <f t="shared" si="1124"/>
        <v/>
      </c>
      <c r="M35638" s="158" t="str">
        <f t="shared" si="1125"/>
        <v/>
      </c>
      <c r="O35638" s="151"/>
    </row>
    <row r="35639" spans="11:15" x14ac:dyDescent="0.3">
      <c r="K35639" s="148" t="str">
        <f>IFERROR(VLOOKUP(A35639,DATABARANG!$B$4:$G$20000,5),"")</f>
        <v/>
      </c>
      <c r="L35639" s="149" t="str">
        <f t="shared" si="1124"/>
        <v/>
      </c>
      <c r="M35639" s="158" t="str">
        <f t="shared" si="1125"/>
        <v/>
      </c>
      <c r="O35639" s="151"/>
    </row>
    <row r="35640" spans="11:15" x14ac:dyDescent="0.3">
      <c r="K35640" s="148" t="str">
        <f>IFERROR(VLOOKUP(A35640,DATABARANG!$B$4:$G$20000,5),"")</f>
        <v/>
      </c>
      <c r="L35640" s="149" t="str">
        <f t="shared" si="1124"/>
        <v/>
      </c>
      <c r="M35640" s="158" t="str">
        <f t="shared" si="1125"/>
        <v/>
      </c>
      <c r="O35640" s="151"/>
    </row>
    <row r="35641" spans="11:15" x14ac:dyDescent="0.3">
      <c r="K35641" s="148" t="str">
        <f>IFERROR(VLOOKUP(A35641,DATABARANG!$B$4:$G$20000,5),"")</f>
        <v/>
      </c>
      <c r="L35641" s="149" t="str">
        <f t="shared" si="1124"/>
        <v/>
      </c>
      <c r="M35641" s="158" t="str">
        <f t="shared" si="1125"/>
        <v/>
      </c>
      <c r="O35641" s="151"/>
    </row>
    <row r="35642" spans="11:15" x14ac:dyDescent="0.3">
      <c r="K35642" s="148" t="str">
        <f>IFERROR(VLOOKUP(A35642,DATABARANG!$B$4:$G$20000,5),"")</f>
        <v/>
      </c>
      <c r="L35642" s="149" t="str">
        <f t="shared" si="1124"/>
        <v/>
      </c>
      <c r="M35642" s="158" t="str">
        <f t="shared" si="1125"/>
        <v/>
      </c>
      <c r="O35642" s="151"/>
    </row>
    <row r="35643" spans="11:15" x14ac:dyDescent="0.3">
      <c r="K35643" s="148" t="str">
        <f>IFERROR(VLOOKUP(A35643,DATABARANG!$B$4:$G$20000,5),"")</f>
        <v/>
      </c>
      <c r="L35643" s="149" t="str">
        <f t="shared" si="1124"/>
        <v/>
      </c>
      <c r="M35643" s="158" t="str">
        <f t="shared" si="1125"/>
        <v/>
      </c>
      <c r="O35643" s="151"/>
    </row>
    <row r="35644" spans="11:15" x14ac:dyDescent="0.3">
      <c r="K35644" s="148" t="str">
        <f>IFERROR(VLOOKUP(A35644,DATABARANG!$B$4:$G$20000,5),"")</f>
        <v/>
      </c>
      <c r="L35644" s="149" t="str">
        <f t="shared" si="1124"/>
        <v/>
      </c>
      <c r="M35644" s="158" t="str">
        <f t="shared" si="1125"/>
        <v/>
      </c>
      <c r="O35644" s="151"/>
    </row>
    <row r="35645" spans="11:15" x14ac:dyDescent="0.3">
      <c r="K35645" s="148" t="str">
        <f>IFERROR(VLOOKUP(A35645,DATABARANG!$B$4:$G$20000,5),"")</f>
        <v/>
      </c>
      <c r="L35645" s="149" t="str">
        <f t="shared" si="1124"/>
        <v/>
      </c>
      <c r="M35645" s="158" t="str">
        <f t="shared" si="1125"/>
        <v/>
      </c>
      <c r="O35645" s="151"/>
    </row>
    <row r="35646" spans="11:15" x14ac:dyDescent="0.3">
      <c r="K35646" s="148" t="str">
        <f>IFERROR(VLOOKUP(A35646,DATABARANG!$B$4:$G$20000,5),"")</f>
        <v/>
      </c>
      <c r="L35646" s="149" t="str">
        <f t="shared" si="1124"/>
        <v/>
      </c>
      <c r="M35646" s="158" t="str">
        <f t="shared" si="1125"/>
        <v/>
      </c>
      <c r="O35646" s="151"/>
    </row>
    <row r="35647" spans="11:15" x14ac:dyDescent="0.3">
      <c r="K35647" s="148" t="str">
        <f>IFERROR(VLOOKUP(A35647,DATABARANG!$B$4:$G$20000,5),"")</f>
        <v/>
      </c>
      <c r="L35647" s="149" t="str">
        <f t="shared" si="1124"/>
        <v/>
      </c>
      <c r="M35647" s="158" t="str">
        <f t="shared" si="1125"/>
        <v/>
      </c>
      <c r="O35647" s="151"/>
    </row>
    <row r="35648" spans="11:15" x14ac:dyDescent="0.3">
      <c r="K35648" s="148" t="str">
        <f>IFERROR(VLOOKUP(A35648,DATABARANG!$B$4:$G$20000,5),"")</f>
        <v/>
      </c>
      <c r="L35648" s="149" t="str">
        <f t="shared" si="1124"/>
        <v/>
      </c>
      <c r="M35648" s="158" t="str">
        <f t="shared" si="1125"/>
        <v/>
      </c>
      <c r="O35648" s="151"/>
    </row>
    <row r="35649" spans="11:15" x14ac:dyDescent="0.3">
      <c r="K35649" s="148" t="str">
        <f>IFERROR(VLOOKUP(A35649,DATABARANG!$B$4:$G$20000,5),"")</f>
        <v/>
      </c>
      <c r="L35649" s="149" t="str">
        <f t="shared" si="1124"/>
        <v/>
      </c>
      <c r="M35649" s="158" t="str">
        <f t="shared" si="1125"/>
        <v/>
      </c>
      <c r="O35649" s="151"/>
    </row>
    <row r="35650" spans="11:15" x14ac:dyDescent="0.3">
      <c r="K35650" s="148" t="str">
        <f>IFERROR(VLOOKUP(A35650,DATABARANG!$B$4:$G$20000,5),"")</f>
        <v/>
      </c>
      <c r="L35650" s="149" t="str">
        <f t="shared" si="1124"/>
        <v/>
      </c>
      <c r="M35650" s="158" t="str">
        <f t="shared" si="1125"/>
        <v/>
      </c>
      <c r="O35650" s="151"/>
    </row>
    <row r="35651" spans="11:15" x14ac:dyDescent="0.3">
      <c r="K35651" s="148" t="str">
        <f>IFERROR(VLOOKUP(A35651,DATABARANG!$B$4:$G$20000,5),"")</f>
        <v/>
      </c>
      <c r="L35651" s="149" t="str">
        <f t="shared" si="1124"/>
        <v/>
      </c>
      <c r="M35651" s="158" t="str">
        <f t="shared" si="1125"/>
        <v/>
      </c>
      <c r="O35651" s="151"/>
    </row>
    <row r="35652" spans="11:15" x14ac:dyDescent="0.3">
      <c r="K35652" s="148" t="str">
        <f>IFERROR(VLOOKUP(A35652,DATABARANG!$B$4:$G$20000,5),"")</f>
        <v/>
      </c>
      <c r="L35652" s="149" t="str">
        <f t="shared" si="1124"/>
        <v/>
      </c>
      <c r="M35652" s="158" t="str">
        <f t="shared" si="1125"/>
        <v/>
      </c>
      <c r="O35652" s="151"/>
    </row>
    <row r="35653" spans="11:15" x14ac:dyDescent="0.3">
      <c r="K35653" s="148" t="str">
        <f>IFERROR(VLOOKUP(A35653,DATABARANG!$B$4:$G$20000,5),"")</f>
        <v/>
      </c>
      <c r="L35653" s="149" t="str">
        <f t="shared" si="1124"/>
        <v/>
      </c>
      <c r="M35653" s="158" t="str">
        <f t="shared" si="1125"/>
        <v/>
      </c>
      <c r="O35653" s="151"/>
    </row>
    <row r="35654" spans="11:15" x14ac:dyDescent="0.3">
      <c r="K35654" s="148" t="str">
        <f>IFERROR(VLOOKUP(A35654,DATABARANG!$B$4:$G$20000,5),"")</f>
        <v/>
      </c>
      <c r="L35654" s="149" t="str">
        <f t="shared" ref="L35654:L35717" si="1126">IFERROR((E35654-K35654)*G35654,"")</f>
        <v/>
      </c>
      <c r="M35654" s="158" t="str">
        <f t="shared" ref="M35654:M35717" si="1127">IF(B35654="","",TEXT(B35654,"DD-MMM"))</f>
        <v/>
      </c>
      <c r="O35654" s="151"/>
    </row>
    <row r="35655" spans="11:15" x14ac:dyDescent="0.3">
      <c r="K35655" s="148" t="str">
        <f>IFERROR(VLOOKUP(A35655,DATABARANG!$B$4:$G$20000,5),"")</f>
        <v/>
      </c>
      <c r="L35655" s="149" t="str">
        <f t="shared" si="1126"/>
        <v/>
      </c>
      <c r="M35655" s="158" t="str">
        <f t="shared" si="1127"/>
        <v/>
      </c>
      <c r="O35655" s="151"/>
    </row>
    <row r="35656" spans="11:15" x14ac:dyDescent="0.3">
      <c r="K35656" s="148" t="str">
        <f>IFERROR(VLOOKUP(A35656,DATABARANG!$B$4:$G$20000,5),"")</f>
        <v/>
      </c>
      <c r="L35656" s="149" t="str">
        <f t="shared" si="1126"/>
        <v/>
      </c>
      <c r="M35656" s="158" t="str">
        <f t="shared" si="1127"/>
        <v/>
      </c>
      <c r="O35656" s="151"/>
    </row>
    <row r="35657" spans="11:15" x14ac:dyDescent="0.3">
      <c r="K35657" s="148" t="str">
        <f>IFERROR(VLOOKUP(A35657,DATABARANG!$B$4:$G$20000,5),"")</f>
        <v/>
      </c>
      <c r="L35657" s="149" t="str">
        <f t="shared" si="1126"/>
        <v/>
      </c>
      <c r="M35657" s="158" t="str">
        <f t="shared" si="1127"/>
        <v/>
      </c>
      <c r="O35657" s="151"/>
    </row>
    <row r="35658" spans="11:15" x14ac:dyDescent="0.3">
      <c r="K35658" s="148" t="str">
        <f>IFERROR(VLOOKUP(A35658,DATABARANG!$B$4:$G$20000,5),"")</f>
        <v/>
      </c>
      <c r="L35658" s="149" t="str">
        <f t="shared" si="1126"/>
        <v/>
      </c>
      <c r="M35658" s="158" t="str">
        <f t="shared" si="1127"/>
        <v/>
      </c>
      <c r="O35658" s="151"/>
    </row>
    <row r="35659" spans="11:15" x14ac:dyDescent="0.3">
      <c r="K35659" s="148" t="str">
        <f>IFERROR(VLOOKUP(A35659,DATABARANG!$B$4:$G$20000,5),"")</f>
        <v/>
      </c>
      <c r="L35659" s="149" t="str">
        <f t="shared" si="1126"/>
        <v/>
      </c>
      <c r="M35659" s="158" t="str">
        <f t="shared" si="1127"/>
        <v/>
      </c>
      <c r="O35659" s="151"/>
    </row>
    <row r="35660" spans="11:15" x14ac:dyDescent="0.3">
      <c r="K35660" s="148" t="str">
        <f>IFERROR(VLOOKUP(A35660,DATABARANG!$B$4:$G$20000,5),"")</f>
        <v/>
      </c>
      <c r="L35660" s="149" t="str">
        <f t="shared" si="1126"/>
        <v/>
      </c>
      <c r="M35660" s="158" t="str">
        <f t="shared" si="1127"/>
        <v/>
      </c>
      <c r="O35660" s="151"/>
    </row>
    <row r="35661" spans="11:15" x14ac:dyDescent="0.3">
      <c r="K35661" s="148" t="str">
        <f>IFERROR(VLOOKUP(A35661,DATABARANG!$B$4:$G$20000,5),"")</f>
        <v/>
      </c>
      <c r="L35661" s="149" t="str">
        <f t="shared" si="1126"/>
        <v/>
      </c>
      <c r="M35661" s="158" t="str">
        <f t="shared" si="1127"/>
        <v/>
      </c>
      <c r="O35661" s="151"/>
    </row>
    <row r="35662" spans="11:15" x14ac:dyDescent="0.3">
      <c r="K35662" s="148" t="str">
        <f>IFERROR(VLOOKUP(A35662,DATABARANG!$B$4:$G$20000,5),"")</f>
        <v/>
      </c>
      <c r="L35662" s="149" t="str">
        <f t="shared" si="1126"/>
        <v/>
      </c>
      <c r="M35662" s="158" t="str">
        <f t="shared" si="1127"/>
        <v/>
      </c>
      <c r="O35662" s="151"/>
    </row>
    <row r="35663" spans="11:15" x14ac:dyDescent="0.3">
      <c r="K35663" s="148" t="str">
        <f>IFERROR(VLOOKUP(A35663,DATABARANG!$B$4:$G$20000,5),"")</f>
        <v/>
      </c>
      <c r="L35663" s="149" t="str">
        <f t="shared" si="1126"/>
        <v/>
      </c>
      <c r="M35663" s="158" t="str">
        <f t="shared" si="1127"/>
        <v/>
      </c>
      <c r="O35663" s="151"/>
    </row>
    <row r="35664" spans="11:15" x14ac:dyDescent="0.3">
      <c r="K35664" s="148" t="str">
        <f>IFERROR(VLOOKUP(A35664,DATABARANG!$B$4:$G$20000,5),"")</f>
        <v/>
      </c>
      <c r="L35664" s="149" t="str">
        <f t="shared" si="1126"/>
        <v/>
      </c>
      <c r="M35664" s="158" t="str">
        <f t="shared" si="1127"/>
        <v/>
      </c>
      <c r="O35664" s="151"/>
    </row>
    <row r="35665" spans="11:15" x14ac:dyDescent="0.3">
      <c r="K35665" s="148" t="str">
        <f>IFERROR(VLOOKUP(A35665,DATABARANG!$B$4:$G$20000,5),"")</f>
        <v/>
      </c>
      <c r="L35665" s="149" t="str">
        <f t="shared" si="1126"/>
        <v/>
      </c>
      <c r="M35665" s="158" t="str">
        <f t="shared" si="1127"/>
        <v/>
      </c>
      <c r="O35665" s="151"/>
    </row>
    <row r="35666" spans="11:15" x14ac:dyDescent="0.3">
      <c r="K35666" s="148" t="str">
        <f>IFERROR(VLOOKUP(A35666,DATABARANG!$B$4:$G$20000,5),"")</f>
        <v/>
      </c>
      <c r="L35666" s="149" t="str">
        <f t="shared" si="1126"/>
        <v/>
      </c>
      <c r="M35666" s="158" t="str">
        <f t="shared" si="1127"/>
        <v/>
      </c>
      <c r="O35666" s="151"/>
    </row>
    <row r="35667" spans="11:15" x14ac:dyDescent="0.3">
      <c r="K35667" s="148" t="str">
        <f>IFERROR(VLOOKUP(A35667,DATABARANG!$B$4:$G$20000,5),"")</f>
        <v/>
      </c>
      <c r="L35667" s="149" t="str">
        <f t="shared" si="1126"/>
        <v/>
      </c>
      <c r="M35667" s="158" t="str">
        <f t="shared" si="1127"/>
        <v/>
      </c>
      <c r="O35667" s="151"/>
    </row>
    <row r="35668" spans="11:15" x14ac:dyDescent="0.3">
      <c r="K35668" s="148" t="str">
        <f>IFERROR(VLOOKUP(A35668,DATABARANG!$B$4:$G$20000,5),"")</f>
        <v/>
      </c>
      <c r="L35668" s="149" t="str">
        <f t="shared" si="1126"/>
        <v/>
      </c>
      <c r="M35668" s="158" t="str">
        <f t="shared" si="1127"/>
        <v/>
      </c>
      <c r="O35668" s="151"/>
    </row>
    <row r="35669" spans="11:15" x14ac:dyDescent="0.3">
      <c r="K35669" s="148" t="str">
        <f>IFERROR(VLOOKUP(A35669,DATABARANG!$B$4:$G$20000,5),"")</f>
        <v/>
      </c>
      <c r="L35669" s="149" t="str">
        <f t="shared" si="1126"/>
        <v/>
      </c>
      <c r="M35669" s="158" t="str">
        <f t="shared" si="1127"/>
        <v/>
      </c>
      <c r="O35669" s="151"/>
    </row>
    <row r="35670" spans="11:15" x14ac:dyDescent="0.3">
      <c r="K35670" s="148" t="str">
        <f>IFERROR(VLOOKUP(A35670,DATABARANG!$B$4:$G$20000,5),"")</f>
        <v/>
      </c>
      <c r="L35670" s="149" t="str">
        <f t="shared" si="1126"/>
        <v/>
      </c>
      <c r="M35670" s="158" t="str">
        <f t="shared" si="1127"/>
        <v/>
      </c>
      <c r="O35670" s="151"/>
    </row>
    <row r="35671" spans="11:15" x14ac:dyDescent="0.3">
      <c r="K35671" s="148" t="str">
        <f>IFERROR(VLOOKUP(A35671,DATABARANG!$B$4:$G$20000,5),"")</f>
        <v/>
      </c>
      <c r="L35671" s="149" t="str">
        <f t="shared" si="1126"/>
        <v/>
      </c>
      <c r="M35671" s="158" t="str">
        <f t="shared" si="1127"/>
        <v/>
      </c>
      <c r="O35671" s="151"/>
    </row>
    <row r="35672" spans="11:15" x14ac:dyDescent="0.3">
      <c r="K35672" s="148" t="str">
        <f>IFERROR(VLOOKUP(A35672,DATABARANG!$B$4:$G$20000,5),"")</f>
        <v/>
      </c>
      <c r="L35672" s="149" t="str">
        <f t="shared" si="1126"/>
        <v/>
      </c>
      <c r="M35672" s="158" t="str">
        <f t="shared" si="1127"/>
        <v/>
      </c>
      <c r="O35672" s="151"/>
    </row>
    <row r="35673" spans="11:15" x14ac:dyDescent="0.3">
      <c r="K35673" s="148" t="str">
        <f>IFERROR(VLOOKUP(A35673,DATABARANG!$B$4:$G$20000,5),"")</f>
        <v/>
      </c>
      <c r="L35673" s="149" t="str">
        <f t="shared" si="1126"/>
        <v/>
      </c>
      <c r="M35673" s="158" t="str">
        <f t="shared" si="1127"/>
        <v/>
      </c>
      <c r="O35673" s="151"/>
    </row>
    <row r="35674" spans="11:15" x14ac:dyDescent="0.3">
      <c r="K35674" s="148" t="str">
        <f>IFERROR(VLOOKUP(A35674,DATABARANG!$B$4:$G$20000,5),"")</f>
        <v/>
      </c>
      <c r="L35674" s="149" t="str">
        <f t="shared" si="1126"/>
        <v/>
      </c>
      <c r="M35674" s="158" t="str">
        <f t="shared" si="1127"/>
        <v/>
      </c>
      <c r="O35674" s="151"/>
    </row>
    <row r="35675" spans="11:15" x14ac:dyDescent="0.3">
      <c r="K35675" s="148" t="str">
        <f>IFERROR(VLOOKUP(A35675,DATABARANG!$B$4:$G$20000,5),"")</f>
        <v/>
      </c>
      <c r="L35675" s="149" t="str">
        <f t="shared" si="1126"/>
        <v/>
      </c>
      <c r="M35675" s="158" t="str">
        <f t="shared" si="1127"/>
        <v/>
      </c>
      <c r="O35675" s="151"/>
    </row>
    <row r="35676" spans="11:15" x14ac:dyDescent="0.3">
      <c r="K35676" s="148" t="str">
        <f>IFERROR(VLOOKUP(A35676,DATABARANG!$B$4:$G$20000,5),"")</f>
        <v/>
      </c>
      <c r="L35676" s="149" t="str">
        <f t="shared" si="1126"/>
        <v/>
      </c>
      <c r="M35676" s="158" t="str">
        <f t="shared" si="1127"/>
        <v/>
      </c>
      <c r="O35676" s="151"/>
    </row>
    <row r="35677" spans="11:15" x14ac:dyDescent="0.3">
      <c r="K35677" s="148" t="str">
        <f>IFERROR(VLOOKUP(A35677,DATABARANG!$B$4:$G$20000,5),"")</f>
        <v/>
      </c>
      <c r="L35677" s="149" t="str">
        <f t="shared" si="1126"/>
        <v/>
      </c>
      <c r="M35677" s="158" t="str">
        <f t="shared" si="1127"/>
        <v/>
      </c>
      <c r="O35677" s="151"/>
    </row>
    <row r="35678" spans="11:15" x14ac:dyDescent="0.3">
      <c r="K35678" s="148" t="str">
        <f>IFERROR(VLOOKUP(A35678,DATABARANG!$B$4:$G$20000,5),"")</f>
        <v/>
      </c>
      <c r="L35678" s="149" t="str">
        <f t="shared" si="1126"/>
        <v/>
      </c>
      <c r="M35678" s="158" t="str">
        <f t="shared" si="1127"/>
        <v/>
      </c>
      <c r="O35678" s="151"/>
    </row>
    <row r="35679" spans="11:15" x14ac:dyDescent="0.3">
      <c r="K35679" s="148" t="str">
        <f>IFERROR(VLOOKUP(A35679,DATABARANG!$B$4:$G$20000,5),"")</f>
        <v/>
      </c>
      <c r="L35679" s="149" t="str">
        <f t="shared" si="1126"/>
        <v/>
      </c>
      <c r="M35679" s="158" t="str">
        <f t="shared" si="1127"/>
        <v/>
      </c>
      <c r="O35679" s="151"/>
    </row>
    <row r="35680" spans="11:15" x14ac:dyDescent="0.3">
      <c r="K35680" s="148" t="str">
        <f>IFERROR(VLOOKUP(A35680,DATABARANG!$B$4:$G$20000,5),"")</f>
        <v/>
      </c>
      <c r="L35680" s="149" t="str">
        <f t="shared" si="1126"/>
        <v/>
      </c>
      <c r="M35680" s="158" t="str">
        <f t="shared" si="1127"/>
        <v/>
      </c>
      <c r="O35680" s="151"/>
    </row>
    <row r="35681" spans="11:15" x14ac:dyDescent="0.3">
      <c r="K35681" s="148" t="str">
        <f>IFERROR(VLOOKUP(A35681,DATABARANG!$B$4:$G$20000,5),"")</f>
        <v/>
      </c>
      <c r="L35681" s="149" t="str">
        <f t="shared" si="1126"/>
        <v/>
      </c>
      <c r="M35681" s="158" t="str">
        <f t="shared" si="1127"/>
        <v/>
      </c>
      <c r="O35681" s="151"/>
    </row>
    <row r="35682" spans="11:15" x14ac:dyDescent="0.3">
      <c r="K35682" s="148" t="str">
        <f>IFERROR(VLOOKUP(A35682,DATABARANG!$B$4:$G$20000,5),"")</f>
        <v/>
      </c>
      <c r="L35682" s="149" t="str">
        <f t="shared" si="1126"/>
        <v/>
      </c>
      <c r="M35682" s="158" t="str">
        <f t="shared" si="1127"/>
        <v/>
      </c>
      <c r="O35682" s="151"/>
    </row>
    <row r="35683" spans="11:15" x14ac:dyDescent="0.3">
      <c r="K35683" s="148" t="str">
        <f>IFERROR(VLOOKUP(A35683,DATABARANG!$B$4:$G$20000,5),"")</f>
        <v/>
      </c>
      <c r="L35683" s="149" t="str">
        <f t="shared" si="1126"/>
        <v/>
      </c>
      <c r="M35683" s="158" t="str">
        <f t="shared" si="1127"/>
        <v/>
      </c>
      <c r="O35683" s="151"/>
    </row>
    <row r="35684" spans="11:15" x14ac:dyDescent="0.3">
      <c r="K35684" s="148" t="str">
        <f>IFERROR(VLOOKUP(A35684,DATABARANG!$B$4:$G$20000,5),"")</f>
        <v/>
      </c>
      <c r="L35684" s="149" t="str">
        <f t="shared" si="1126"/>
        <v/>
      </c>
      <c r="M35684" s="158" t="str">
        <f t="shared" si="1127"/>
        <v/>
      </c>
      <c r="O35684" s="151"/>
    </row>
    <row r="35685" spans="11:15" x14ac:dyDescent="0.3">
      <c r="K35685" s="148" t="str">
        <f>IFERROR(VLOOKUP(A35685,DATABARANG!$B$4:$G$20000,5),"")</f>
        <v/>
      </c>
      <c r="L35685" s="149" t="str">
        <f t="shared" si="1126"/>
        <v/>
      </c>
      <c r="M35685" s="158" t="str">
        <f t="shared" si="1127"/>
        <v/>
      </c>
      <c r="O35685" s="151"/>
    </row>
    <row r="35686" spans="11:15" x14ac:dyDescent="0.3">
      <c r="K35686" s="148" t="str">
        <f>IFERROR(VLOOKUP(A35686,DATABARANG!$B$4:$G$20000,5),"")</f>
        <v/>
      </c>
      <c r="L35686" s="149" t="str">
        <f t="shared" si="1126"/>
        <v/>
      </c>
      <c r="M35686" s="158" t="str">
        <f t="shared" si="1127"/>
        <v/>
      </c>
      <c r="O35686" s="151"/>
    </row>
    <row r="35687" spans="11:15" x14ac:dyDescent="0.3">
      <c r="K35687" s="148" t="str">
        <f>IFERROR(VLOOKUP(A35687,DATABARANG!$B$4:$G$20000,5),"")</f>
        <v/>
      </c>
      <c r="L35687" s="149" t="str">
        <f t="shared" si="1126"/>
        <v/>
      </c>
      <c r="M35687" s="158" t="str">
        <f t="shared" si="1127"/>
        <v/>
      </c>
      <c r="O35687" s="151"/>
    </row>
    <row r="35688" spans="11:15" x14ac:dyDescent="0.3">
      <c r="K35688" s="148" t="str">
        <f>IFERROR(VLOOKUP(A35688,DATABARANG!$B$4:$G$20000,5),"")</f>
        <v/>
      </c>
      <c r="L35688" s="149" t="str">
        <f t="shared" si="1126"/>
        <v/>
      </c>
      <c r="M35688" s="158" t="str">
        <f t="shared" si="1127"/>
        <v/>
      </c>
      <c r="O35688" s="151"/>
    </row>
    <row r="35689" spans="11:15" x14ac:dyDescent="0.3">
      <c r="K35689" s="148" t="str">
        <f>IFERROR(VLOOKUP(A35689,DATABARANG!$B$4:$G$20000,5),"")</f>
        <v/>
      </c>
      <c r="L35689" s="149" t="str">
        <f t="shared" si="1126"/>
        <v/>
      </c>
      <c r="M35689" s="158" t="str">
        <f t="shared" si="1127"/>
        <v/>
      </c>
      <c r="O35689" s="151"/>
    </row>
    <row r="35690" spans="11:15" x14ac:dyDescent="0.3">
      <c r="K35690" s="148" t="str">
        <f>IFERROR(VLOOKUP(A35690,DATABARANG!$B$4:$G$20000,5),"")</f>
        <v/>
      </c>
      <c r="L35690" s="149" t="str">
        <f t="shared" si="1126"/>
        <v/>
      </c>
      <c r="M35690" s="158" t="str">
        <f t="shared" si="1127"/>
        <v/>
      </c>
      <c r="O35690" s="151"/>
    </row>
    <row r="35691" spans="11:15" x14ac:dyDescent="0.3">
      <c r="K35691" s="148" t="str">
        <f>IFERROR(VLOOKUP(A35691,DATABARANG!$B$4:$G$20000,5),"")</f>
        <v/>
      </c>
      <c r="L35691" s="149" t="str">
        <f t="shared" si="1126"/>
        <v/>
      </c>
      <c r="M35691" s="158" t="str">
        <f t="shared" si="1127"/>
        <v/>
      </c>
      <c r="O35691" s="151"/>
    </row>
    <row r="35692" spans="11:15" x14ac:dyDescent="0.3">
      <c r="K35692" s="148" t="str">
        <f>IFERROR(VLOOKUP(A35692,DATABARANG!$B$4:$G$20000,5),"")</f>
        <v/>
      </c>
      <c r="L35692" s="149" t="str">
        <f t="shared" si="1126"/>
        <v/>
      </c>
      <c r="M35692" s="158" t="str">
        <f t="shared" si="1127"/>
        <v/>
      </c>
      <c r="O35692" s="151"/>
    </row>
    <row r="35693" spans="11:15" x14ac:dyDescent="0.3">
      <c r="K35693" s="148" t="str">
        <f>IFERROR(VLOOKUP(A35693,DATABARANG!$B$4:$G$20000,5),"")</f>
        <v/>
      </c>
      <c r="L35693" s="149" t="str">
        <f t="shared" si="1126"/>
        <v/>
      </c>
      <c r="M35693" s="158" t="str">
        <f t="shared" si="1127"/>
        <v/>
      </c>
      <c r="O35693" s="151"/>
    </row>
    <row r="35694" spans="11:15" x14ac:dyDescent="0.3">
      <c r="K35694" s="148" t="str">
        <f>IFERROR(VLOOKUP(A35694,DATABARANG!$B$4:$G$20000,5),"")</f>
        <v/>
      </c>
      <c r="L35694" s="149" t="str">
        <f t="shared" si="1126"/>
        <v/>
      </c>
      <c r="M35694" s="158" t="str">
        <f t="shared" si="1127"/>
        <v/>
      </c>
      <c r="O35694" s="151"/>
    </row>
    <row r="35695" spans="11:15" x14ac:dyDescent="0.3">
      <c r="K35695" s="148" t="str">
        <f>IFERROR(VLOOKUP(A35695,DATABARANG!$B$4:$G$20000,5),"")</f>
        <v/>
      </c>
      <c r="L35695" s="149" t="str">
        <f t="shared" si="1126"/>
        <v/>
      </c>
      <c r="M35695" s="158" t="str">
        <f t="shared" si="1127"/>
        <v/>
      </c>
      <c r="O35695" s="151"/>
    </row>
    <row r="35696" spans="11:15" x14ac:dyDescent="0.3">
      <c r="K35696" s="148" t="str">
        <f>IFERROR(VLOOKUP(A35696,DATABARANG!$B$4:$G$20000,5),"")</f>
        <v/>
      </c>
      <c r="L35696" s="149" t="str">
        <f t="shared" si="1126"/>
        <v/>
      </c>
      <c r="M35696" s="158" t="str">
        <f t="shared" si="1127"/>
        <v/>
      </c>
      <c r="O35696" s="151"/>
    </row>
    <row r="35697" spans="11:15" x14ac:dyDescent="0.3">
      <c r="K35697" s="148" t="str">
        <f>IFERROR(VLOOKUP(A35697,DATABARANG!$B$4:$G$20000,5),"")</f>
        <v/>
      </c>
      <c r="L35697" s="149" t="str">
        <f t="shared" si="1126"/>
        <v/>
      </c>
      <c r="M35697" s="158" t="str">
        <f t="shared" si="1127"/>
        <v/>
      </c>
      <c r="O35697" s="151"/>
    </row>
    <row r="35698" spans="11:15" x14ac:dyDescent="0.3">
      <c r="K35698" s="148" t="str">
        <f>IFERROR(VLOOKUP(A35698,DATABARANG!$B$4:$G$20000,5),"")</f>
        <v/>
      </c>
      <c r="L35698" s="149" t="str">
        <f t="shared" si="1126"/>
        <v/>
      </c>
      <c r="M35698" s="158" t="str">
        <f t="shared" si="1127"/>
        <v/>
      </c>
      <c r="O35698" s="151"/>
    </row>
    <row r="35699" spans="11:15" x14ac:dyDescent="0.3">
      <c r="K35699" s="148" t="str">
        <f>IFERROR(VLOOKUP(A35699,DATABARANG!$B$4:$G$20000,5),"")</f>
        <v/>
      </c>
      <c r="L35699" s="149" t="str">
        <f t="shared" si="1126"/>
        <v/>
      </c>
      <c r="M35699" s="158" t="str">
        <f t="shared" si="1127"/>
        <v/>
      </c>
      <c r="O35699" s="151"/>
    </row>
    <row r="35700" spans="11:15" x14ac:dyDescent="0.3">
      <c r="K35700" s="148" t="str">
        <f>IFERROR(VLOOKUP(A35700,DATABARANG!$B$4:$G$20000,5),"")</f>
        <v/>
      </c>
      <c r="L35700" s="149" t="str">
        <f t="shared" si="1126"/>
        <v/>
      </c>
      <c r="M35700" s="158" t="str">
        <f t="shared" si="1127"/>
        <v/>
      </c>
      <c r="O35700" s="151"/>
    </row>
    <row r="35701" spans="11:15" x14ac:dyDescent="0.3">
      <c r="K35701" s="148" t="str">
        <f>IFERROR(VLOOKUP(A35701,DATABARANG!$B$4:$G$20000,5),"")</f>
        <v/>
      </c>
      <c r="L35701" s="149" t="str">
        <f t="shared" si="1126"/>
        <v/>
      </c>
      <c r="M35701" s="158" t="str">
        <f t="shared" si="1127"/>
        <v/>
      </c>
      <c r="O35701" s="151"/>
    </row>
    <row r="35702" spans="11:15" x14ac:dyDescent="0.3">
      <c r="K35702" s="148" t="str">
        <f>IFERROR(VLOOKUP(A35702,DATABARANG!$B$4:$G$20000,5),"")</f>
        <v/>
      </c>
      <c r="L35702" s="149" t="str">
        <f t="shared" si="1126"/>
        <v/>
      </c>
      <c r="M35702" s="158" t="str">
        <f t="shared" si="1127"/>
        <v/>
      </c>
      <c r="O35702" s="151"/>
    </row>
    <row r="35703" spans="11:15" x14ac:dyDescent="0.3">
      <c r="K35703" s="148" t="str">
        <f>IFERROR(VLOOKUP(A35703,DATABARANG!$B$4:$G$20000,5),"")</f>
        <v/>
      </c>
      <c r="L35703" s="149" t="str">
        <f t="shared" si="1126"/>
        <v/>
      </c>
      <c r="M35703" s="158" t="str">
        <f t="shared" si="1127"/>
        <v/>
      </c>
      <c r="O35703" s="151"/>
    </row>
    <row r="35704" spans="11:15" x14ac:dyDescent="0.3">
      <c r="K35704" s="148" t="str">
        <f>IFERROR(VLOOKUP(A35704,DATABARANG!$B$4:$G$20000,5),"")</f>
        <v/>
      </c>
      <c r="L35704" s="149" t="str">
        <f t="shared" si="1126"/>
        <v/>
      </c>
      <c r="M35704" s="158" t="str">
        <f t="shared" si="1127"/>
        <v/>
      </c>
      <c r="O35704" s="151"/>
    </row>
    <row r="35705" spans="11:15" x14ac:dyDescent="0.3">
      <c r="K35705" s="148" t="str">
        <f>IFERROR(VLOOKUP(A35705,DATABARANG!$B$4:$G$20000,5),"")</f>
        <v/>
      </c>
      <c r="L35705" s="149" t="str">
        <f t="shared" si="1126"/>
        <v/>
      </c>
      <c r="M35705" s="158" t="str">
        <f t="shared" si="1127"/>
        <v/>
      </c>
      <c r="O35705" s="151"/>
    </row>
    <row r="35706" spans="11:15" x14ac:dyDescent="0.3">
      <c r="K35706" s="148" t="str">
        <f>IFERROR(VLOOKUP(A35706,DATABARANG!$B$4:$G$20000,5),"")</f>
        <v/>
      </c>
      <c r="L35706" s="149" t="str">
        <f t="shared" si="1126"/>
        <v/>
      </c>
      <c r="M35706" s="158" t="str">
        <f t="shared" si="1127"/>
        <v/>
      </c>
      <c r="O35706" s="151"/>
    </row>
    <row r="35707" spans="11:15" x14ac:dyDescent="0.3">
      <c r="K35707" s="148" t="str">
        <f>IFERROR(VLOOKUP(A35707,DATABARANG!$B$4:$G$20000,5),"")</f>
        <v/>
      </c>
      <c r="L35707" s="149" t="str">
        <f t="shared" si="1126"/>
        <v/>
      </c>
      <c r="M35707" s="158" t="str">
        <f t="shared" si="1127"/>
        <v/>
      </c>
      <c r="O35707" s="151"/>
    </row>
    <row r="35708" spans="11:15" x14ac:dyDescent="0.3">
      <c r="K35708" s="148" t="str">
        <f>IFERROR(VLOOKUP(A35708,DATABARANG!$B$4:$G$20000,5),"")</f>
        <v/>
      </c>
      <c r="L35708" s="149" t="str">
        <f t="shared" si="1126"/>
        <v/>
      </c>
      <c r="M35708" s="158" t="str">
        <f t="shared" si="1127"/>
        <v/>
      </c>
      <c r="O35708" s="151"/>
    </row>
    <row r="35709" spans="11:15" x14ac:dyDescent="0.3">
      <c r="K35709" s="148" t="str">
        <f>IFERROR(VLOOKUP(A35709,DATABARANG!$B$4:$G$20000,5),"")</f>
        <v/>
      </c>
      <c r="L35709" s="149" t="str">
        <f t="shared" si="1126"/>
        <v/>
      </c>
      <c r="M35709" s="158" t="str">
        <f t="shared" si="1127"/>
        <v/>
      </c>
      <c r="O35709" s="151"/>
    </row>
    <row r="35710" spans="11:15" x14ac:dyDescent="0.3">
      <c r="K35710" s="148" t="str">
        <f>IFERROR(VLOOKUP(A35710,DATABARANG!$B$4:$G$20000,5),"")</f>
        <v/>
      </c>
      <c r="L35710" s="149" t="str">
        <f t="shared" si="1126"/>
        <v/>
      </c>
      <c r="M35710" s="158" t="str">
        <f t="shared" si="1127"/>
        <v/>
      </c>
      <c r="O35710" s="151"/>
    </row>
    <row r="35711" spans="11:15" x14ac:dyDescent="0.3">
      <c r="K35711" s="148" t="str">
        <f>IFERROR(VLOOKUP(A35711,DATABARANG!$B$4:$G$20000,5),"")</f>
        <v/>
      </c>
      <c r="L35711" s="149" t="str">
        <f t="shared" si="1126"/>
        <v/>
      </c>
      <c r="M35711" s="158" t="str">
        <f t="shared" si="1127"/>
        <v/>
      </c>
      <c r="O35711" s="151"/>
    </row>
    <row r="35712" spans="11:15" x14ac:dyDescent="0.3">
      <c r="K35712" s="148" t="str">
        <f>IFERROR(VLOOKUP(A35712,DATABARANG!$B$4:$G$20000,5),"")</f>
        <v/>
      </c>
      <c r="L35712" s="149" t="str">
        <f t="shared" si="1126"/>
        <v/>
      </c>
      <c r="M35712" s="158" t="str">
        <f t="shared" si="1127"/>
        <v/>
      </c>
      <c r="O35712" s="151"/>
    </row>
    <row r="35713" spans="11:15" x14ac:dyDescent="0.3">
      <c r="K35713" s="148" t="str">
        <f>IFERROR(VLOOKUP(A35713,DATABARANG!$B$4:$G$20000,5),"")</f>
        <v/>
      </c>
      <c r="L35713" s="149" t="str">
        <f t="shared" si="1126"/>
        <v/>
      </c>
      <c r="M35713" s="158" t="str">
        <f t="shared" si="1127"/>
        <v/>
      </c>
      <c r="O35713" s="151"/>
    </row>
    <row r="35714" spans="11:15" x14ac:dyDescent="0.3">
      <c r="K35714" s="148" t="str">
        <f>IFERROR(VLOOKUP(A35714,DATABARANG!$B$4:$G$20000,5),"")</f>
        <v/>
      </c>
      <c r="L35714" s="149" t="str">
        <f t="shared" si="1126"/>
        <v/>
      </c>
      <c r="M35714" s="158" t="str">
        <f t="shared" si="1127"/>
        <v/>
      </c>
      <c r="O35714" s="151"/>
    </row>
    <row r="35715" spans="11:15" x14ac:dyDescent="0.3">
      <c r="K35715" s="148" t="str">
        <f>IFERROR(VLOOKUP(A35715,DATABARANG!$B$4:$G$20000,5),"")</f>
        <v/>
      </c>
      <c r="L35715" s="149" t="str">
        <f t="shared" si="1126"/>
        <v/>
      </c>
      <c r="M35715" s="158" t="str">
        <f t="shared" si="1127"/>
        <v/>
      </c>
      <c r="O35715" s="151"/>
    </row>
    <row r="35716" spans="11:15" x14ac:dyDescent="0.3">
      <c r="K35716" s="148" t="str">
        <f>IFERROR(VLOOKUP(A35716,DATABARANG!$B$4:$G$20000,5),"")</f>
        <v/>
      </c>
      <c r="L35716" s="149" t="str">
        <f t="shared" si="1126"/>
        <v/>
      </c>
      <c r="M35716" s="158" t="str">
        <f t="shared" si="1127"/>
        <v/>
      </c>
      <c r="O35716" s="151"/>
    </row>
    <row r="35717" spans="11:15" x14ac:dyDescent="0.3">
      <c r="K35717" s="148" t="str">
        <f>IFERROR(VLOOKUP(A35717,DATABARANG!$B$4:$G$20000,5),"")</f>
        <v/>
      </c>
      <c r="L35717" s="149" t="str">
        <f t="shared" si="1126"/>
        <v/>
      </c>
      <c r="M35717" s="158" t="str">
        <f t="shared" si="1127"/>
        <v/>
      </c>
      <c r="O35717" s="151"/>
    </row>
    <row r="35718" spans="11:15" x14ac:dyDescent="0.3">
      <c r="K35718" s="148" t="str">
        <f>IFERROR(VLOOKUP(A35718,DATABARANG!$B$4:$G$20000,5),"")</f>
        <v/>
      </c>
      <c r="L35718" s="149" t="str">
        <f t="shared" ref="L35718:L35781" si="1128">IFERROR((E35718-K35718)*G35718,"")</f>
        <v/>
      </c>
      <c r="M35718" s="158" t="str">
        <f t="shared" ref="M35718:M35781" si="1129">IF(B35718="","",TEXT(B35718,"DD-MMM"))</f>
        <v/>
      </c>
      <c r="O35718" s="151"/>
    </row>
    <row r="35719" spans="11:15" x14ac:dyDescent="0.3">
      <c r="K35719" s="148" t="str">
        <f>IFERROR(VLOOKUP(A35719,DATABARANG!$B$4:$G$20000,5),"")</f>
        <v/>
      </c>
      <c r="L35719" s="149" t="str">
        <f t="shared" si="1128"/>
        <v/>
      </c>
      <c r="M35719" s="158" t="str">
        <f t="shared" si="1129"/>
        <v/>
      </c>
      <c r="O35719" s="151"/>
    </row>
    <row r="35720" spans="11:15" x14ac:dyDescent="0.3">
      <c r="K35720" s="148" t="str">
        <f>IFERROR(VLOOKUP(A35720,DATABARANG!$B$4:$G$20000,5),"")</f>
        <v/>
      </c>
      <c r="L35720" s="149" t="str">
        <f t="shared" si="1128"/>
        <v/>
      </c>
      <c r="M35720" s="158" t="str">
        <f t="shared" si="1129"/>
        <v/>
      </c>
      <c r="O35720" s="151"/>
    </row>
    <row r="35721" spans="11:15" x14ac:dyDescent="0.3">
      <c r="K35721" s="148" t="str">
        <f>IFERROR(VLOOKUP(A35721,DATABARANG!$B$4:$G$20000,5),"")</f>
        <v/>
      </c>
      <c r="L35721" s="149" t="str">
        <f t="shared" si="1128"/>
        <v/>
      </c>
      <c r="M35721" s="158" t="str">
        <f t="shared" si="1129"/>
        <v/>
      </c>
      <c r="O35721" s="151"/>
    </row>
    <row r="35722" spans="11:15" x14ac:dyDescent="0.3">
      <c r="K35722" s="148" t="str">
        <f>IFERROR(VLOOKUP(A35722,DATABARANG!$B$4:$G$20000,5),"")</f>
        <v/>
      </c>
      <c r="L35722" s="149" t="str">
        <f t="shared" si="1128"/>
        <v/>
      </c>
      <c r="M35722" s="158" t="str">
        <f t="shared" si="1129"/>
        <v/>
      </c>
      <c r="O35722" s="151"/>
    </row>
    <row r="35723" spans="11:15" x14ac:dyDescent="0.3">
      <c r="K35723" s="148" t="str">
        <f>IFERROR(VLOOKUP(A35723,DATABARANG!$B$4:$G$20000,5),"")</f>
        <v/>
      </c>
      <c r="L35723" s="149" t="str">
        <f t="shared" si="1128"/>
        <v/>
      </c>
      <c r="M35723" s="158" t="str">
        <f t="shared" si="1129"/>
        <v/>
      </c>
      <c r="O35723" s="151"/>
    </row>
    <row r="35724" spans="11:15" x14ac:dyDescent="0.3">
      <c r="K35724" s="148" t="str">
        <f>IFERROR(VLOOKUP(A35724,DATABARANG!$B$4:$G$20000,5),"")</f>
        <v/>
      </c>
      <c r="L35724" s="149" t="str">
        <f t="shared" si="1128"/>
        <v/>
      </c>
      <c r="M35724" s="158" t="str">
        <f t="shared" si="1129"/>
        <v/>
      </c>
      <c r="O35724" s="151"/>
    </row>
    <row r="35725" spans="11:15" x14ac:dyDescent="0.3">
      <c r="K35725" s="148" t="str">
        <f>IFERROR(VLOOKUP(A35725,DATABARANG!$B$4:$G$20000,5),"")</f>
        <v/>
      </c>
      <c r="L35725" s="149" t="str">
        <f t="shared" si="1128"/>
        <v/>
      </c>
      <c r="M35725" s="158" t="str">
        <f t="shared" si="1129"/>
        <v/>
      </c>
      <c r="O35725" s="151"/>
    </row>
    <row r="35726" spans="11:15" x14ac:dyDescent="0.3">
      <c r="K35726" s="148" t="str">
        <f>IFERROR(VLOOKUP(A35726,DATABARANG!$B$4:$G$20000,5),"")</f>
        <v/>
      </c>
      <c r="L35726" s="149" t="str">
        <f t="shared" si="1128"/>
        <v/>
      </c>
      <c r="M35726" s="158" t="str">
        <f t="shared" si="1129"/>
        <v/>
      </c>
      <c r="O35726" s="151"/>
    </row>
    <row r="35727" spans="11:15" x14ac:dyDescent="0.3">
      <c r="K35727" s="148" t="str">
        <f>IFERROR(VLOOKUP(A35727,DATABARANG!$B$4:$G$20000,5),"")</f>
        <v/>
      </c>
      <c r="L35727" s="149" t="str">
        <f t="shared" si="1128"/>
        <v/>
      </c>
      <c r="M35727" s="158" t="str">
        <f t="shared" si="1129"/>
        <v/>
      </c>
      <c r="O35727" s="151"/>
    </row>
    <row r="35728" spans="11:15" x14ac:dyDescent="0.3">
      <c r="K35728" s="148" t="str">
        <f>IFERROR(VLOOKUP(A35728,DATABARANG!$B$4:$G$20000,5),"")</f>
        <v/>
      </c>
      <c r="L35728" s="149" t="str">
        <f t="shared" si="1128"/>
        <v/>
      </c>
      <c r="M35728" s="158" t="str">
        <f t="shared" si="1129"/>
        <v/>
      </c>
      <c r="O35728" s="151"/>
    </row>
    <row r="35729" spans="11:15" x14ac:dyDescent="0.3">
      <c r="K35729" s="148" t="str">
        <f>IFERROR(VLOOKUP(A35729,DATABARANG!$B$4:$G$20000,5),"")</f>
        <v/>
      </c>
      <c r="L35729" s="149" t="str">
        <f t="shared" si="1128"/>
        <v/>
      </c>
      <c r="M35729" s="158" t="str">
        <f t="shared" si="1129"/>
        <v/>
      </c>
      <c r="O35729" s="151"/>
    </row>
    <row r="35730" spans="11:15" x14ac:dyDescent="0.3">
      <c r="K35730" s="148" t="str">
        <f>IFERROR(VLOOKUP(A35730,DATABARANG!$B$4:$G$20000,5),"")</f>
        <v/>
      </c>
      <c r="L35730" s="149" t="str">
        <f t="shared" si="1128"/>
        <v/>
      </c>
      <c r="M35730" s="158" t="str">
        <f t="shared" si="1129"/>
        <v/>
      </c>
      <c r="O35730" s="151"/>
    </row>
    <row r="35731" spans="11:15" x14ac:dyDescent="0.3">
      <c r="K35731" s="148" t="str">
        <f>IFERROR(VLOOKUP(A35731,DATABARANG!$B$4:$G$20000,5),"")</f>
        <v/>
      </c>
      <c r="L35731" s="149" t="str">
        <f t="shared" si="1128"/>
        <v/>
      </c>
      <c r="M35731" s="158" t="str">
        <f t="shared" si="1129"/>
        <v/>
      </c>
      <c r="O35731" s="151"/>
    </row>
    <row r="35732" spans="11:15" x14ac:dyDescent="0.3">
      <c r="K35732" s="148" t="str">
        <f>IFERROR(VLOOKUP(A35732,DATABARANG!$B$4:$G$20000,5),"")</f>
        <v/>
      </c>
      <c r="L35732" s="149" t="str">
        <f t="shared" si="1128"/>
        <v/>
      </c>
      <c r="M35732" s="158" t="str">
        <f t="shared" si="1129"/>
        <v/>
      </c>
      <c r="O35732" s="151"/>
    </row>
    <row r="35733" spans="11:15" x14ac:dyDescent="0.3">
      <c r="K35733" s="148" t="str">
        <f>IFERROR(VLOOKUP(A35733,DATABARANG!$B$4:$G$20000,5),"")</f>
        <v/>
      </c>
      <c r="L35733" s="149" t="str">
        <f t="shared" si="1128"/>
        <v/>
      </c>
      <c r="M35733" s="158" t="str">
        <f t="shared" si="1129"/>
        <v/>
      </c>
      <c r="O35733" s="151"/>
    </row>
    <row r="35734" spans="11:15" x14ac:dyDescent="0.3">
      <c r="K35734" s="148" t="str">
        <f>IFERROR(VLOOKUP(A35734,DATABARANG!$B$4:$G$20000,5),"")</f>
        <v/>
      </c>
      <c r="L35734" s="149" t="str">
        <f t="shared" si="1128"/>
        <v/>
      </c>
      <c r="M35734" s="158" t="str">
        <f t="shared" si="1129"/>
        <v/>
      </c>
      <c r="O35734" s="151"/>
    </row>
    <row r="35735" spans="11:15" x14ac:dyDescent="0.3">
      <c r="K35735" s="148" t="str">
        <f>IFERROR(VLOOKUP(A35735,DATABARANG!$B$4:$G$20000,5),"")</f>
        <v/>
      </c>
      <c r="L35735" s="149" t="str">
        <f t="shared" si="1128"/>
        <v/>
      </c>
      <c r="M35735" s="158" t="str">
        <f t="shared" si="1129"/>
        <v/>
      </c>
      <c r="O35735" s="151"/>
    </row>
    <row r="35736" spans="11:15" x14ac:dyDescent="0.3">
      <c r="K35736" s="148" t="str">
        <f>IFERROR(VLOOKUP(A35736,DATABARANG!$B$4:$G$20000,5),"")</f>
        <v/>
      </c>
      <c r="L35736" s="149" t="str">
        <f t="shared" si="1128"/>
        <v/>
      </c>
      <c r="M35736" s="158" t="str">
        <f t="shared" si="1129"/>
        <v/>
      </c>
      <c r="O35736" s="151"/>
    </row>
    <row r="35737" spans="11:15" x14ac:dyDescent="0.3">
      <c r="K35737" s="148" t="str">
        <f>IFERROR(VLOOKUP(A35737,DATABARANG!$B$4:$G$20000,5),"")</f>
        <v/>
      </c>
      <c r="L35737" s="149" t="str">
        <f t="shared" si="1128"/>
        <v/>
      </c>
      <c r="M35737" s="158" t="str">
        <f t="shared" si="1129"/>
        <v/>
      </c>
      <c r="O35737" s="151"/>
    </row>
    <row r="35738" spans="11:15" x14ac:dyDescent="0.3">
      <c r="K35738" s="148" t="str">
        <f>IFERROR(VLOOKUP(A35738,DATABARANG!$B$4:$G$20000,5),"")</f>
        <v/>
      </c>
      <c r="L35738" s="149" t="str">
        <f t="shared" si="1128"/>
        <v/>
      </c>
      <c r="M35738" s="158" t="str">
        <f t="shared" si="1129"/>
        <v/>
      </c>
      <c r="O35738" s="151"/>
    </row>
    <row r="35739" spans="11:15" x14ac:dyDescent="0.3">
      <c r="K35739" s="148" t="str">
        <f>IFERROR(VLOOKUP(A35739,DATABARANG!$B$4:$G$20000,5),"")</f>
        <v/>
      </c>
      <c r="L35739" s="149" t="str">
        <f t="shared" si="1128"/>
        <v/>
      </c>
      <c r="M35739" s="158" t="str">
        <f t="shared" si="1129"/>
        <v/>
      </c>
      <c r="O35739" s="151"/>
    </row>
    <row r="35740" spans="11:15" x14ac:dyDescent="0.3">
      <c r="K35740" s="148" t="str">
        <f>IFERROR(VLOOKUP(A35740,DATABARANG!$B$4:$G$20000,5),"")</f>
        <v/>
      </c>
      <c r="L35740" s="149" t="str">
        <f t="shared" si="1128"/>
        <v/>
      </c>
      <c r="M35740" s="158" t="str">
        <f t="shared" si="1129"/>
        <v/>
      </c>
      <c r="O35740" s="151"/>
    </row>
    <row r="35741" spans="11:15" x14ac:dyDescent="0.3">
      <c r="K35741" s="148" t="str">
        <f>IFERROR(VLOOKUP(A35741,DATABARANG!$B$4:$G$20000,5),"")</f>
        <v/>
      </c>
      <c r="L35741" s="149" t="str">
        <f t="shared" si="1128"/>
        <v/>
      </c>
      <c r="M35741" s="158" t="str">
        <f t="shared" si="1129"/>
        <v/>
      </c>
      <c r="O35741" s="151"/>
    </row>
    <row r="35742" spans="11:15" x14ac:dyDescent="0.3">
      <c r="K35742" s="148" t="str">
        <f>IFERROR(VLOOKUP(A35742,DATABARANG!$B$4:$G$20000,5),"")</f>
        <v/>
      </c>
      <c r="L35742" s="149" t="str">
        <f t="shared" si="1128"/>
        <v/>
      </c>
      <c r="M35742" s="158" t="str">
        <f t="shared" si="1129"/>
        <v/>
      </c>
      <c r="O35742" s="151"/>
    </row>
    <row r="35743" spans="11:15" x14ac:dyDescent="0.3">
      <c r="K35743" s="148" t="str">
        <f>IFERROR(VLOOKUP(A35743,DATABARANG!$B$4:$G$20000,5),"")</f>
        <v/>
      </c>
      <c r="L35743" s="149" t="str">
        <f t="shared" si="1128"/>
        <v/>
      </c>
      <c r="M35743" s="158" t="str">
        <f t="shared" si="1129"/>
        <v/>
      </c>
      <c r="O35743" s="151"/>
    </row>
    <row r="35744" spans="11:15" x14ac:dyDescent="0.3">
      <c r="K35744" s="148" t="str">
        <f>IFERROR(VLOOKUP(A35744,DATABARANG!$B$4:$G$20000,5),"")</f>
        <v/>
      </c>
      <c r="L35744" s="149" t="str">
        <f t="shared" si="1128"/>
        <v/>
      </c>
      <c r="M35744" s="158" t="str">
        <f t="shared" si="1129"/>
        <v/>
      </c>
      <c r="O35744" s="151"/>
    </row>
    <row r="35745" spans="11:15" x14ac:dyDescent="0.3">
      <c r="K35745" s="148" t="str">
        <f>IFERROR(VLOOKUP(A35745,DATABARANG!$B$4:$G$20000,5),"")</f>
        <v/>
      </c>
      <c r="L35745" s="149" t="str">
        <f t="shared" si="1128"/>
        <v/>
      </c>
      <c r="M35745" s="158" t="str">
        <f t="shared" si="1129"/>
        <v/>
      </c>
      <c r="O35745" s="151"/>
    </row>
    <row r="35746" spans="11:15" x14ac:dyDescent="0.3">
      <c r="K35746" s="148" t="str">
        <f>IFERROR(VLOOKUP(A35746,DATABARANG!$B$4:$G$20000,5),"")</f>
        <v/>
      </c>
      <c r="L35746" s="149" t="str">
        <f t="shared" si="1128"/>
        <v/>
      </c>
      <c r="M35746" s="158" t="str">
        <f t="shared" si="1129"/>
        <v/>
      </c>
      <c r="O35746" s="151"/>
    </row>
    <row r="35747" spans="11:15" x14ac:dyDescent="0.3">
      <c r="K35747" s="148" t="str">
        <f>IFERROR(VLOOKUP(A35747,DATABARANG!$B$4:$G$20000,5),"")</f>
        <v/>
      </c>
      <c r="L35747" s="149" t="str">
        <f t="shared" si="1128"/>
        <v/>
      </c>
      <c r="M35747" s="158" t="str">
        <f t="shared" si="1129"/>
        <v/>
      </c>
      <c r="O35747" s="151"/>
    </row>
    <row r="35748" spans="11:15" x14ac:dyDescent="0.3">
      <c r="K35748" s="148" t="str">
        <f>IFERROR(VLOOKUP(A35748,DATABARANG!$B$4:$G$20000,5),"")</f>
        <v/>
      </c>
      <c r="L35748" s="149" t="str">
        <f t="shared" si="1128"/>
        <v/>
      </c>
      <c r="M35748" s="158" t="str">
        <f t="shared" si="1129"/>
        <v/>
      </c>
      <c r="O35748" s="151"/>
    </row>
    <row r="35749" spans="11:15" x14ac:dyDescent="0.3">
      <c r="K35749" s="148" t="str">
        <f>IFERROR(VLOOKUP(A35749,DATABARANG!$B$4:$G$20000,5),"")</f>
        <v/>
      </c>
      <c r="L35749" s="149" t="str">
        <f t="shared" si="1128"/>
        <v/>
      </c>
      <c r="M35749" s="158" t="str">
        <f t="shared" si="1129"/>
        <v/>
      </c>
      <c r="O35749" s="151"/>
    </row>
    <row r="35750" spans="11:15" x14ac:dyDescent="0.3">
      <c r="K35750" s="148" t="str">
        <f>IFERROR(VLOOKUP(A35750,DATABARANG!$B$4:$G$20000,5),"")</f>
        <v/>
      </c>
      <c r="L35750" s="149" t="str">
        <f t="shared" si="1128"/>
        <v/>
      </c>
      <c r="M35750" s="158" t="str">
        <f t="shared" si="1129"/>
        <v/>
      </c>
      <c r="O35750" s="151"/>
    </row>
    <row r="35751" spans="11:15" x14ac:dyDescent="0.3">
      <c r="K35751" s="148" t="str">
        <f>IFERROR(VLOOKUP(A35751,DATABARANG!$B$4:$G$20000,5),"")</f>
        <v/>
      </c>
      <c r="L35751" s="149" t="str">
        <f t="shared" si="1128"/>
        <v/>
      </c>
      <c r="M35751" s="158" t="str">
        <f t="shared" si="1129"/>
        <v/>
      </c>
      <c r="O35751" s="151"/>
    </row>
    <row r="35752" spans="11:15" x14ac:dyDescent="0.3">
      <c r="K35752" s="148" t="str">
        <f>IFERROR(VLOOKUP(A35752,DATABARANG!$B$4:$G$20000,5),"")</f>
        <v/>
      </c>
      <c r="L35752" s="149" t="str">
        <f t="shared" si="1128"/>
        <v/>
      </c>
      <c r="M35752" s="158" t="str">
        <f t="shared" si="1129"/>
        <v/>
      </c>
      <c r="O35752" s="151"/>
    </row>
    <row r="35753" spans="11:15" x14ac:dyDescent="0.3">
      <c r="K35753" s="148" t="str">
        <f>IFERROR(VLOOKUP(A35753,DATABARANG!$B$4:$G$20000,5),"")</f>
        <v/>
      </c>
      <c r="L35753" s="149" t="str">
        <f t="shared" si="1128"/>
        <v/>
      </c>
      <c r="M35753" s="158" t="str">
        <f t="shared" si="1129"/>
        <v/>
      </c>
      <c r="O35753" s="151"/>
    </row>
    <row r="35754" spans="11:15" x14ac:dyDescent="0.3">
      <c r="K35754" s="148" t="str">
        <f>IFERROR(VLOOKUP(A35754,DATABARANG!$B$4:$G$20000,5),"")</f>
        <v/>
      </c>
      <c r="L35754" s="149" t="str">
        <f t="shared" si="1128"/>
        <v/>
      </c>
      <c r="M35754" s="158" t="str">
        <f t="shared" si="1129"/>
        <v/>
      </c>
      <c r="O35754" s="151"/>
    </row>
    <row r="35755" spans="11:15" x14ac:dyDescent="0.3">
      <c r="K35755" s="148" t="str">
        <f>IFERROR(VLOOKUP(A35755,DATABARANG!$B$4:$G$20000,5),"")</f>
        <v/>
      </c>
      <c r="L35755" s="149" t="str">
        <f t="shared" si="1128"/>
        <v/>
      </c>
      <c r="M35755" s="158" t="str">
        <f t="shared" si="1129"/>
        <v/>
      </c>
      <c r="O35755" s="151"/>
    </row>
    <row r="35756" spans="11:15" x14ac:dyDescent="0.3">
      <c r="K35756" s="148" t="str">
        <f>IFERROR(VLOOKUP(A35756,DATABARANG!$B$4:$G$20000,5),"")</f>
        <v/>
      </c>
      <c r="L35756" s="149" t="str">
        <f t="shared" si="1128"/>
        <v/>
      </c>
      <c r="M35756" s="158" t="str">
        <f t="shared" si="1129"/>
        <v/>
      </c>
      <c r="O35756" s="151"/>
    </row>
    <row r="35757" spans="11:15" x14ac:dyDescent="0.3">
      <c r="K35757" s="148" t="str">
        <f>IFERROR(VLOOKUP(A35757,DATABARANG!$B$4:$G$20000,5),"")</f>
        <v/>
      </c>
      <c r="L35757" s="149" t="str">
        <f t="shared" si="1128"/>
        <v/>
      </c>
      <c r="M35757" s="158" t="str">
        <f t="shared" si="1129"/>
        <v/>
      </c>
      <c r="O35757" s="151"/>
    </row>
    <row r="35758" spans="11:15" x14ac:dyDescent="0.3">
      <c r="K35758" s="148" t="str">
        <f>IFERROR(VLOOKUP(A35758,DATABARANG!$B$4:$G$20000,5),"")</f>
        <v/>
      </c>
      <c r="L35758" s="149" t="str">
        <f t="shared" si="1128"/>
        <v/>
      </c>
      <c r="M35758" s="158" t="str">
        <f t="shared" si="1129"/>
        <v/>
      </c>
      <c r="O35758" s="151"/>
    </row>
    <row r="35759" spans="11:15" x14ac:dyDescent="0.3">
      <c r="K35759" s="148" t="str">
        <f>IFERROR(VLOOKUP(A35759,DATABARANG!$B$4:$G$20000,5),"")</f>
        <v/>
      </c>
      <c r="L35759" s="149" t="str">
        <f t="shared" si="1128"/>
        <v/>
      </c>
      <c r="M35759" s="158" t="str">
        <f t="shared" si="1129"/>
        <v/>
      </c>
      <c r="O35759" s="151"/>
    </row>
    <row r="35760" spans="11:15" x14ac:dyDescent="0.3">
      <c r="K35760" s="148" t="str">
        <f>IFERROR(VLOOKUP(A35760,DATABARANG!$B$4:$G$20000,5),"")</f>
        <v/>
      </c>
      <c r="L35760" s="149" t="str">
        <f t="shared" si="1128"/>
        <v/>
      </c>
      <c r="M35760" s="158" t="str">
        <f t="shared" si="1129"/>
        <v/>
      </c>
      <c r="O35760" s="151"/>
    </row>
    <row r="35761" spans="11:15" x14ac:dyDescent="0.3">
      <c r="K35761" s="148" t="str">
        <f>IFERROR(VLOOKUP(A35761,DATABARANG!$B$4:$G$20000,5),"")</f>
        <v/>
      </c>
      <c r="L35761" s="149" t="str">
        <f t="shared" si="1128"/>
        <v/>
      </c>
      <c r="M35761" s="158" t="str">
        <f t="shared" si="1129"/>
        <v/>
      </c>
      <c r="O35761" s="151"/>
    </row>
    <row r="35762" spans="11:15" x14ac:dyDescent="0.3">
      <c r="K35762" s="148" t="str">
        <f>IFERROR(VLOOKUP(A35762,DATABARANG!$B$4:$G$20000,5),"")</f>
        <v/>
      </c>
      <c r="L35762" s="149" t="str">
        <f t="shared" si="1128"/>
        <v/>
      </c>
      <c r="M35762" s="158" t="str">
        <f t="shared" si="1129"/>
        <v/>
      </c>
      <c r="O35762" s="151"/>
    </row>
    <row r="35763" spans="11:15" x14ac:dyDescent="0.3">
      <c r="K35763" s="148" t="str">
        <f>IFERROR(VLOOKUP(A35763,DATABARANG!$B$4:$G$20000,5),"")</f>
        <v/>
      </c>
      <c r="L35763" s="149" t="str">
        <f t="shared" si="1128"/>
        <v/>
      </c>
      <c r="M35763" s="158" t="str">
        <f t="shared" si="1129"/>
        <v/>
      </c>
      <c r="O35763" s="151"/>
    </row>
    <row r="35764" spans="11:15" x14ac:dyDescent="0.3">
      <c r="K35764" s="148" t="str">
        <f>IFERROR(VLOOKUP(A35764,DATABARANG!$B$4:$G$20000,5),"")</f>
        <v/>
      </c>
      <c r="L35764" s="149" t="str">
        <f t="shared" si="1128"/>
        <v/>
      </c>
      <c r="M35764" s="158" t="str">
        <f t="shared" si="1129"/>
        <v/>
      </c>
      <c r="O35764" s="151"/>
    </row>
    <row r="35765" spans="11:15" x14ac:dyDescent="0.3">
      <c r="K35765" s="148" t="str">
        <f>IFERROR(VLOOKUP(A35765,DATABARANG!$B$4:$G$20000,5),"")</f>
        <v/>
      </c>
      <c r="L35765" s="149" t="str">
        <f t="shared" si="1128"/>
        <v/>
      </c>
      <c r="M35765" s="158" t="str">
        <f t="shared" si="1129"/>
        <v/>
      </c>
      <c r="O35765" s="151"/>
    </row>
    <row r="35766" spans="11:15" x14ac:dyDescent="0.3">
      <c r="K35766" s="148" t="str">
        <f>IFERROR(VLOOKUP(A35766,DATABARANG!$B$4:$G$20000,5),"")</f>
        <v/>
      </c>
      <c r="L35766" s="149" t="str">
        <f t="shared" si="1128"/>
        <v/>
      </c>
      <c r="M35766" s="158" t="str">
        <f t="shared" si="1129"/>
        <v/>
      </c>
      <c r="O35766" s="151"/>
    </row>
    <row r="35767" spans="11:15" x14ac:dyDescent="0.3">
      <c r="K35767" s="148" t="str">
        <f>IFERROR(VLOOKUP(A35767,DATABARANG!$B$4:$G$20000,5),"")</f>
        <v/>
      </c>
      <c r="L35767" s="149" t="str">
        <f t="shared" si="1128"/>
        <v/>
      </c>
      <c r="M35767" s="158" t="str">
        <f t="shared" si="1129"/>
        <v/>
      </c>
      <c r="O35767" s="151"/>
    </row>
    <row r="35768" spans="11:15" x14ac:dyDescent="0.3">
      <c r="K35768" s="148" t="str">
        <f>IFERROR(VLOOKUP(A35768,DATABARANG!$B$4:$G$20000,5),"")</f>
        <v/>
      </c>
      <c r="L35768" s="149" t="str">
        <f t="shared" si="1128"/>
        <v/>
      </c>
      <c r="M35768" s="158" t="str">
        <f t="shared" si="1129"/>
        <v/>
      </c>
      <c r="O35768" s="151"/>
    </row>
    <row r="35769" spans="11:15" x14ac:dyDescent="0.3">
      <c r="K35769" s="148" t="str">
        <f>IFERROR(VLOOKUP(A35769,DATABARANG!$B$4:$G$20000,5),"")</f>
        <v/>
      </c>
      <c r="L35769" s="149" t="str">
        <f t="shared" si="1128"/>
        <v/>
      </c>
      <c r="M35769" s="158" t="str">
        <f t="shared" si="1129"/>
        <v/>
      </c>
      <c r="O35769" s="151"/>
    </row>
    <row r="35770" spans="11:15" x14ac:dyDescent="0.3">
      <c r="K35770" s="148" t="str">
        <f>IFERROR(VLOOKUP(A35770,DATABARANG!$B$4:$G$20000,5),"")</f>
        <v/>
      </c>
      <c r="L35770" s="149" t="str">
        <f t="shared" si="1128"/>
        <v/>
      </c>
      <c r="M35770" s="158" t="str">
        <f t="shared" si="1129"/>
        <v/>
      </c>
      <c r="O35770" s="151"/>
    </row>
    <row r="35771" spans="11:15" x14ac:dyDescent="0.3">
      <c r="K35771" s="148" t="str">
        <f>IFERROR(VLOOKUP(A35771,DATABARANG!$B$4:$G$20000,5),"")</f>
        <v/>
      </c>
      <c r="L35771" s="149" t="str">
        <f t="shared" si="1128"/>
        <v/>
      </c>
      <c r="M35771" s="158" t="str">
        <f t="shared" si="1129"/>
        <v/>
      </c>
      <c r="O35771" s="151"/>
    </row>
    <row r="35772" spans="11:15" x14ac:dyDescent="0.3">
      <c r="K35772" s="148" t="str">
        <f>IFERROR(VLOOKUP(A35772,DATABARANG!$B$4:$G$20000,5),"")</f>
        <v/>
      </c>
      <c r="L35772" s="149" t="str">
        <f t="shared" si="1128"/>
        <v/>
      </c>
      <c r="M35772" s="158" t="str">
        <f t="shared" si="1129"/>
        <v/>
      </c>
      <c r="O35772" s="151"/>
    </row>
    <row r="35773" spans="11:15" x14ac:dyDescent="0.3">
      <c r="K35773" s="148" t="str">
        <f>IFERROR(VLOOKUP(A35773,DATABARANG!$B$4:$G$20000,5),"")</f>
        <v/>
      </c>
      <c r="L35773" s="149" t="str">
        <f t="shared" si="1128"/>
        <v/>
      </c>
      <c r="M35773" s="158" t="str">
        <f t="shared" si="1129"/>
        <v/>
      </c>
      <c r="O35773" s="151"/>
    </row>
    <row r="35774" spans="11:15" x14ac:dyDescent="0.3">
      <c r="K35774" s="148" t="str">
        <f>IFERROR(VLOOKUP(A35774,DATABARANG!$B$4:$G$20000,5),"")</f>
        <v/>
      </c>
      <c r="L35774" s="149" t="str">
        <f t="shared" si="1128"/>
        <v/>
      </c>
      <c r="M35774" s="158" t="str">
        <f t="shared" si="1129"/>
        <v/>
      </c>
      <c r="O35774" s="151"/>
    </row>
    <row r="35775" spans="11:15" x14ac:dyDescent="0.3">
      <c r="K35775" s="148" t="str">
        <f>IFERROR(VLOOKUP(A35775,DATABARANG!$B$4:$G$20000,5),"")</f>
        <v/>
      </c>
      <c r="L35775" s="149" t="str">
        <f t="shared" si="1128"/>
        <v/>
      </c>
      <c r="M35775" s="158" t="str">
        <f t="shared" si="1129"/>
        <v/>
      </c>
      <c r="O35775" s="151"/>
    </row>
    <row r="35776" spans="11:15" x14ac:dyDescent="0.3">
      <c r="K35776" s="148" t="str">
        <f>IFERROR(VLOOKUP(A35776,DATABARANG!$B$4:$G$20000,5),"")</f>
        <v/>
      </c>
      <c r="L35776" s="149" t="str">
        <f t="shared" si="1128"/>
        <v/>
      </c>
      <c r="M35776" s="158" t="str">
        <f t="shared" si="1129"/>
        <v/>
      </c>
      <c r="O35776" s="151"/>
    </row>
    <row r="35777" spans="11:15" x14ac:dyDescent="0.3">
      <c r="K35777" s="148" t="str">
        <f>IFERROR(VLOOKUP(A35777,DATABARANG!$B$4:$G$20000,5),"")</f>
        <v/>
      </c>
      <c r="L35777" s="149" t="str">
        <f t="shared" si="1128"/>
        <v/>
      </c>
      <c r="M35777" s="158" t="str">
        <f t="shared" si="1129"/>
        <v/>
      </c>
      <c r="O35777" s="151"/>
    </row>
    <row r="35778" spans="11:15" x14ac:dyDescent="0.3">
      <c r="K35778" s="148" t="str">
        <f>IFERROR(VLOOKUP(A35778,DATABARANG!$B$4:$G$20000,5),"")</f>
        <v/>
      </c>
      <c r="L35778" s="149" t="str">
        <f t="shared" si="1128"/>
        <v/>
      </c>
      <c r="M35778" s="158" t="str">
        <f t="shared" si="1129"/>
        <v/>
      </c>
      <c r="O35778" s="151"/>
    </row>
    <row r="35779" spans="11:15" x14ac:dyDescent="0.3">
      <c r="K35779" s="148" t="str">
        <f>IFERROR(VLOOKUP(A35779,DATABARANG!$B$4:$G$20000,5),"")</f>
        <v/>
      </c>
      <c r="L35779" s="149" t="str">
        <f t="shared" si="1128"/>
        <v/>
      </c>
      <c r="M35779" s="158" t="str">
        <f t="shared" si="1129"/>
        <v/>
      </c>
      <c r="O35779" s="151"/>
    </row>
    <row r="35780" spans="11:15" x14ac:dyDescent="0.3">
      <c r="K35780" s="148" t="str">
        <f>IFERROR(VLOOKUP(A35780,DATABARANG!$B$4:$G$20000,5),"")</f>
        <v/>
      </c>
      <c r="L35780" s="149" t="str">
        <f t="shared" si="1128"/>
        <v/>
      </c>
      <c r="M35780" s="158" t="str">
        <f t="shared" si="1129"/>
        <v/>
      </c>
      <c r="O35780" s="151"/>
    </row>
    <row r="35781" spans="11:15" x14ac:dyDescent="0.3">
      <c r="K35781" s="148" t="str">
        <f>IFERROR(VLOOKUP(A35781,DATABARANG!$B$4:$G$20000,5),"")</f>
        <v/>
      </c>
      <c r="L35781" s="149" t="str">
        <f t="shared" si="1128"/>
        <v/>
      </c>
      <c r="M35781" s="158" t="str">
        <f t="shared" si="1129"/>
        <v/>
      </c>
      <c r="O35781" s="151"/>
    </row>
    <row r="35782" spans="11:15" x14ac:dyDescent="0.3">
      <c r="K35782" s="148" t="str">
        <f>IFERROR(VLOOKUP(A35782,DATABARANG!$B$4:$G$20000,5),"")</f>
        <v/>
      </c>
      <c r="L35782" s="149" t="str">
        <f t="shared" ref="L35782:L35845" si="1130">IFERROR((E35782-K35782)*G35782,"")</f>
        <v/>
      </c>
      <c r="M35782" s="158" t="str">
        <f t="shared" ref="M35782:M35845" si="1131">IF(B35782="","",TEXT(B35782,"DD-MMM"))</f>
        <v/>
      </c>
      <c r="O35782" s="151"/>
    </row>
    <row r="35783" spans="11:15" x14ac:dyDescent="0.3">
      <c r="K35783" s="148" t="str">
        <f>IFERROR(VLOOKUP(A35783,DATABARANG!$B$4:$G$20000,5),"")</f>
        <v/>
      </c>
      <c r="L35783" s="149" t="str">
        <f t="shared" si="1130"/>
        <v/>
      </c>
      <c r="M35783" s="158" t="str">
        <f t="shared" si="1131"/>
        <v/>
      </c>
      <c r="O35783" s="151"/>
    </row>
    <row r="35784" spans="11:15" x14ac:dyDescent="0.3">
      <c r="K35784" s="148" t="str">
        <f>IFERROR(VLOOKUP(A35784,DATABARANG!$B$4:$G$20000,5),"")</f>
        <v/>
      </c>
      <c r="L35784" s="149" t="str">
        <f t="shared" si="1130"/>
        <v/>
      </c>
      <c r="M35784" s="158" t="str">
        <f t="shared" si="1131"/>
        <v/>
      </c>
      <c r="O35784" s="151"/>
    </row>
    <row r="35785" spans="11:15" x14ac:dyDescent="0.3">
      <c r="K35785" s="148" t="str">
        <f>IFERROR(VLOOKUP(A35785,DATABARANG!$B$4:$G$20000,5),"")</f>
        <v/>
      </c>
      <c r="L35785" s="149" t="str">
        <f t="shared" si="1130"/>
        <v/>
      </c>
      <c r="M35785" s="158" t="str">
        <f t="shared" si="1131"/>
        <v/>
      </c>
      <c r="O35785" s="151"/>
    </row>
    <row r="35786" spans="11:15" x14ac:dyDescent="0.3">
      <c r="K35786" s="148" t="str">
        <f>IFERROR(VLOOKUP(A35786,DATABARANG!$B$4:$G$20000,5),"")</f>
        <v/>
      </c>
      <c r="L35786" s="149" t="str">
        <f t="shared" si="1130"/>
        <v/>
      </c>
      <c r="M35786" s="158" t="str">
        <f t="shared" si="1131"/>
        <v/>
      </c>
      <c r="O35786" s="151"/>
    </row>
    <row r="35787" spans="11:15" x14ac:dyDescent="0.3">
      <c r="K35787" s="148" t="str">
        <f>IFERROR(VLOOKUP(A35787,DATABARANG!$B$4:$G$20000,5),"")</f>
        <v/>
      </c>
      <c r="L35787" s="149" t="str">
        <f t="shared" si="1130"/>
        <v/>
      </c>
      <c r="M35787" s="158" t="str">
        <f t="shared" si="1131"/>
        <v/>
      </c>
      <c r="O35787" s="151"/>
    </row>
    <row r="35788" spans="11:15" x14ac:dyDescent="0.3">
      <c r="K35788" s="148" t="str">
        <f>IFERROR(VLOOKUP(A35788,DATABARANG!$B$4:$G$20000,5),"")</f>
        <v/>
      </c>
      <c r="L35788" s="149" t="str">
        <f t="shared" si="1130"/>
        <v/>
      </c>
      <c r="M35788" s="158" t="str">
        <f t="shared" si="1131"/>
        <v/>
      </c>
      <c r="O35788" s="151"/>
    </row>
    <row r="35789" spans="11:15" x14ac:dyDescent="0.3">
      <c r="K35789" s="148" t="str">
        <f>IFERROR(VLOOKUP(A35789,DATABARANG!$B$4:$G$20000,5),"")</f>
        <v/>
      </c>
      <c r="L35789" s="149" t="str">
        <f t="shared" si="1130"/>
        <v/>
      </c>
      <c r="M35789" s="158" t="str">
        <f t="shared" si="1131"/>
        <v/>
      </c>
      <c r="O35789" s="151"/>
    </row>
    <row r="35790" spans="11:15" x14ac:dyDescent="0.3">
      <c r="K35790" s="148" t="str">
        <f>IFERROR(VLOOKUP(A35790,DATABARANG!$B$4:$G$20000,5),"")</f>
        <v/>
      </c>
      <c r="L35790" s="149" t="str">
        <f t="shared" si="1130"/>
        <v/>
      </c>
      <c r="M35790" s="158" t="str">
        <f t="shared" si="1131"/>
        <v/>
      </c>
      <c r="O35790" s="151"/>
    </row>
    <row r="35791" spans="11:15" x14ac:dyDescent="0.3">
      <c r="K35791" s="148" t="str">
        <f>IFERROR(VLOOKUP(A35791,DATABARANG!$B$4:$G$20000,5),"")</f>
        <v/>
      </c>
      <c r="L35791" s="149" t="str">
        <f t="shared" si="1130"/>
        <v/>
      </c>
      <c r="M35791" s="158" t="str">
        <f t="shared" si="1131"/>
        <v/>
      </c>
      <c r="O35791" s="151"/>
    </row>
    <row r="35792" spans="11:15" x14ac:dyDescent="0.3">
      <c r="K35792" s="148" t="str">
        <f>IFERROR(VLOOKUP(A35792,DATABARANG!$B$4:$G$20000,5),"")</f>
        <v/>
      </c>
      <c r="L35792" s="149" t="str">
        <f t="shared" si="1130"/>
        <v/>
      </c>
      <c r="M35792" s="158" t="str">
        <f t="shared" si="1131"/>
        <v/>
      </c>
      <c r="O35792" s="151"/>
    </row>
    <row r="35793" spans="11:15" x14ac:dyDescent="0.3">
      <c r="K35793" s="148" t="str">
        <f>IFERROR(VLOOKUP(A35793,DATABARANG!$B$4:$G$20000,5),"")</f>
        <v/>
      </c>
      <c r="L35793" s="149" t="str">
        <f t="shared" si="1130"/>
        <v/>
      </c>
      <c r="M35793" s="158" t="str">
        <f t="shared" si="1131"/>
        <v/>
      </c>
      <c r="O35793" s="151"/>
    </row>
    <row r="35794" spans="11:15" x14ac:dyDescent="0.3">
      <c r="K35794" s="148" t="str">
        <f>IFERROR(VLOOKUP(A35794,DATABARANG!$B$4:$G$20000,5),"")</f>
        <v/>
      </c>
      <c r="L35794" s="149" t="str">
        <f t="shared" si="1130"/>
        <v/>
      </c>
      <c r="M35794" s="158" t="str">
        <f t="shared" si="1131"/>
        <v/>
      </c>
      <c r="O35794" s="151"/>
    </row>
    <row r="35795" spans="11:15" x14ac:dyDescent="0.3">
      <c r="K35795" s="148" t="str">
        <f>IFERROR(VLOOKUP(A35795,DATABARANG!$B$4:$G$20000,5),"")</f>
        <v/>
      </c>
      <c r="L35795" s="149" t="str">
        <f t="shared" si="1130"/>
        <v/>
      </c>
      <c r="M35795" s="158" t="str">
        <f t="shared" si="1131"/>
        <v/>
      </c>
      <c r="O35795" s="151"/>
    </row>
    <row r="35796" spans="11:15" x14ac:dyDescent="0.3">
      <c r="K35796" s="148" t="str">
        <f>IFERROR(VLOOKUP(A35796,DATABARANG!$B$4:$G$20000,5),"")</f>
        <v/>
      </c>
      <c r="L35796" s="149" t="str">
        <f t="shared" si="1130"/>
        <v/>
      </c>
      <c r="M35796" s="158" t="str">
        <f t="shared" si="1131"/>
        <v/>
      </c>
      <c r="O35796" s="151"/>
    </row>
    <row r="35797" spans="11:15" x14ac:dyDescent="0.3">
      <c r="K35797" s="148" t="str">
        <f>IFERROR(VLOOKUP(A35797,DATABARANG!$B$4:$G$20000,5),"")</f>
        <v/>
      </c>
      <c r="L35797" s="149" t="str">
        <f t="shared" si="1130"/>
        <v/>
      </c>
      <c r="M35797" s="158" t="str">
        <f t="shared" si="1131"/>
        <v/>
      </c>
      <c r="O35797" s="151"/>
    </row>
    <row r="35798" spans="11:15" x14ac:dyDescent="0.3">
      <c r="K35798" s="148" t="str">
        <f>IFERROR(VLOOKUP(A35798,DATABARANG!$B$4:$G$20000,5),"")</f>
        <v/>
      </c>
      <c r="L35798" s="149" t="str">
        <f t="shared" si="1130"/>
        <v/>
      </c>
      <c r="M35798" s="158" t="str">
        <f t="shared" si="1131"/>
        <v/>
      </c>
      <c r="O35798" s="151"/>
    </row>
    <row r="35799" spans="11:15" x14ac:dyDescent="0.3">
      <c r="K35799" s="148" t="str">
        <f>IFERROR(VLOOKUP(A35799,DATABARANG!$B$4:$G$20000,5),"")</f>
        <v/>
      </c>
      <c r="L35799" s="149" t="str">
        <f t="shared" si="1130"/>
        <v/>
      </c>
      <c r="M35799" s="158" t="str">
        <f t="shared" si="1131"/>
        <v/>
      </c>
      <c r="O35799" s="151"/>
    </row>
    <row r="35800" spans="11:15" x14ac:dyDescent="0.3">
      <c r="K35800" s="148" t="str">
        <f>IFERROR(VLOOKUP(A35800,DATABARANG!$B$4:$G$20000,5),"")</f>
        <v/>
      </c>
      <c r="L35800" s="149" t="str">
        <f t="shared" si="1130"/>
        <v/>
      </c>
      <c r="M35800" s="158" t="str">
        <f t="shared" si="1131"/>
        <v/>
      </c>
      <c r="O35800" s="151"/>
    </row>
    <row r="35801" spans="11:15" x14ac:dyDescent="0.3">
      <c r="K35801" s="148" t="str">
        <f>IFERROR(VLOOKUP(A35801,DATABARANG!$B$4:$G$20000,5),"")</f>
        <v/>
      </c>
      <c r="L35801" s="149" t="str">
        <f t="shared" si="1130"/>
        <v/>
      </c>
      <c r="M35801" s="158" t="str">
        <f t="shared" si="1131"/>
        <v/>
      </c>
      <c r="O35801" s="151"/>
    </row>
    <row r="35802" spans="11:15" x14ac:dyDescent="0.3">
      <c r="K35802" s="148" t="str">
        <f>IFERROR(VLOOKUP(A35802,DATABARANG!$B$4:$G$20000,5),"")</f>
        <v/>
      </c>
      <c r="L35802" s="149" t="str">
        <f t="shared" si="1130"/>
        <v/>
      </c>
      <c r="M35802" s="158" t="str">
        <f t="shared" si="1131"/>
        <v/>
      </c>
      <c r="O35802" s="151"/>
    </row>
    <row r="35803" spans="11:15" x14ac:dyDescent="0.3">
      <c r="K35803" s="148" t="str">
        <f>IFERROR(VLOOKUP(A35803,DATABARANG!$B$4:$G$20000,5),"")</f>
        <v/>
      </c>
      <c r="L35803" s="149" t="str">
        <f t="shared" si="1130"/>
        <v/>
      </c>
      <c r="M35803" s="158" t="str">
        <f t="shared" si="1131"/>
        <v/>
      </c>
      <c r="O35803" s="151"/>
    </row>
    <row r="35804" spans="11:15" x14ac:dyDescent="0.3">
      <c r="K35804" s="148" t="str">
        <f>IFERROR(VLOOKUP(A35804,DATABARANG!$B$4:$G$20000,5),"")</f>
        <v/>
      </c>
      <c r="L35804" s="149" t="str">
        <f t="shared" si="1130"/>
        <v/>
      </c>
      <c r="M35804" s="158" t="str">
        <f t="shared" si="1131"/>
        <v/>
      </c>
      <c r="O35804" s="151"/>
    </row>
    <row r="35805" spans="11:15" x14ac:dyDescent="0.3">
      <c r="K35805" s="148" t="str">
        <f>IFERROR(VLOOKUP(A35805,DATABARANG!$B$4:$G$20000,5),"")</f>
        <v/>
      </c>
      <c r="L35805" s="149" t="str">
        <f t="shared" si="1130"/>
        <v/>
      </c>
      <c r="M35805" s="158" t="str">
        <f t="shared" si="1131"/>
        <v/>
      </c>
      <c r="O35805" s="151"/>
    </row>
    <row r="35806" spans="11:15" x14ac:dyDescent="0.3">
      <c r="K35806" s="148" t="str">
        <f>IFERROR(VLOOKUP(A35806,DATABARANG!$B$4:$G$20000,5),"")</f>
        <v/>
      </c>
      <c r="L35806" s="149" t="str">
        <f t="shared" si="1130"/>
        <v/>
      </c>
      <c r="M35806" s="158" t="str">
        <f t="shared" si="1131"/>
        <v/>
      </c>
      <c r="O35806" s="151"/>
    </row>
    <row r="35807" spans="11:15" x14ac:dyDescent="0.3">
      <c r="K35807" s="148" t="str">
        <f>IFERROR(VLOOKUP(A35807,DATABARANG!$B$4:$G$20000,5),"")</f>
        <v/>
      </c>
      <c r="L35807" s="149" t="str">
        <f t="shared" si="1130"/>
        <v/>
      </c>
      <c r="M35807" s="158" t="str">
        <f t="shared" si="1131"/>
        <v/>
      </c>
      <c r="O35807" s="151"/>
    </row>
    <row r="35808" spans="11:15" x14ac:dyDescent="0.3">
      <c r="K35808" s="148" t="str">
        <f>IFERROR(VLOOKUP(A35808,DATABARANG!$B$4:$G$20000,5),"")</f>
        <v/>
      </c>
      <c r="L35808" s="149" t="str">
        <f t="shared" si="1130"/>
        <v/>
      </c>
      <c r="M35808" s="158" t="str">
        <f t="shared" si="1131"/>
        <v/>
      </c>
      <c r="O35808" s="151"/>
    </row>
    <row r="35809" spans="11:15" x14ac:dyDescent="0.3">
      <c r="K35809" s="148" t="str">
        <f>IFERROR(VLOOKUP(A35809,DATABARANG!$B$4:$G$20000,5),"")</f>
        <v/>
      </c>
      <c r="L35809" s="149" t="str">
        <f t="shared" si="1130"/>
        <v/>
      </c>
      <c r="M35809" s="158" t="str">
        <f t="shared" si="1131"/>
        <v/>
      </c>
      <c r="O35809" s="151"/>
    </row>
    <row r="35810" spans="11:15" x14ac:dyDescent="0.3">
      <c r="K35810" s="148" t="str">
        <f>IFERROR(VLOOKUP(A35810,DATABARANG!$B$4:$G$20000,5),"")</f>
        <v/>
      </c>
      <c r="L35810" s="149" t="str">
        <f t="shared" si="1130"/>
        <v/>
      </c>
      <c r="M35810" s="158" t="str">
        <f t="shared" si="1131"/>
        <v/>
      </c>
      <c r="O35810" s="151"/>
    </row>
    <row r="35811" spans="11:15" x14ac:dyDescent="0.3">
      <c r="K35811" s="148" t="str">
        <f>IFERROR(VLOOKUP(A35811,DATABARANG!$B$4:$G$20000,5),"")</f>
        <v/>
      </c>
      <c r="L35811" s="149" t="str">
        <f t="shared" si="1130"/>
        <v/>
      </c>
      <c r="M35811" s="158" t="str">
        <f t="shared" si="1131"/>
        <v/>
      </c>
      <c r="O35811" s="151"/>
    </row>
    <row r="35812" spans="11:15" x14ac:dyDescent="0.3">
      <c r="K35812" s="148" t="str">
        <f>IFERROR(VLOOKUP(A35812,DATABARANG!$B$4:$G$20000,5),"")</f>
        <v/>
      </c>
      <c r="L35812" s="149" t="str">
        <f t="shared" si="1130"/>
        <v/>
      </c>
      <c r="M35812" s="158" t="str">
        <f t="shared" si="1131"/>
        <v/>
      </c>
      <c r="O35812" s="151"/>
    </row>
    <row r="35813" spans="11:15" x14ac:dyDescent="0.3">
      <c r="K35813" s="148" t="str">
        <f>IFERROR(VLOOKUP(A35813,DATABARANG!$B$4:$G$20000,5),"")</f>
        <v/>
      </c>
      <c r="L35813" s="149" t="str">
        <f t="shared" si="1130"/>
        <v/>
      </c>
      <c r="M35813" s="158" t="str">
        <f t="shared" si="1131"/>
        <v/>
      </c>
      <c r="O35813" s="151"/>
    </row>
    <row r="35814" spans="11:15" x14ac:dyDescent="0.3">
      <c r="K35814" s="148" t="str">
        <f>IFERROR(VLOOKUP(A35814,DATABARANG!$B$4:$G$20000,5),"")</f>
        <v/>
      </c>
      <c r="L35814" s="149" t="str">
        <f t="shared" si="1130"/>
        <v/>
      </c>
      <c r="M35814" s="158" t="str">
        <f t="shared" si="1131"/>
        <v/>
      </c>
      <c r="O35814" s="151"/>
    </row>
    <row r="35815" spans="11:15" x14ac:dyDescent="0.3">
      <c r="K35815" s="148" t="str">
        <f>IFERROR(VLOOKUP(A35815,DATABARANG!$B$4:$G$20000,5),"")</f>
        <v/>
      </c>
      <c r="L35815" s="149" t="str">
        <f t="shared" si="1130"/>
        <v/>
      </c>
      <c r="M35815" s="158" t="str">
        <f t="shared" si="1131"/>
        <v/>
      </c>
      <c r="O35815" s="151"/>
    </row>
    <row r="35816" spans="11:15" x14ac:dyDescent="0.3">
      <c r="K35816" s="148" t="str">
        <f>IFERROR(VLOOKUP(A35816,DATABARANG!$B$4:$G$20000,5),"")</f>
        <v/>
      </c>
      <c r="L35816" s="149" t="str">
        <f t="shared" si="1130"/>
        <v/>
      </c>
      <c r="M35816" s="158" t="str">
        <f t="shared" si="1131"/>
        <v/>
      </c>
      <c r="O35816" s="151"/>
    </row>
    <row r="35817" spans="11:15" x14ac:dyDescent="0.3">
      <c r="K35817" s="148" t="str">
        <f>IFERROR(VLOOKUP(A35817,DATABARANG!$B$4:$G$20000,5),"")</f>
        <v/>
      </c>
      <c r="L35817" s="149" t="str">
        <f t="shared" si="1130"/>
        <v/>
      </c>
      <c r="M35817" s="158" t="str">
        <f t="shared" si="1131"/>
        <v/>
      </c>
      <c r="O35817" s="151"/>
    </row>
    <row r="35818" spans="11:15" x14ac:dyDescent="0.3">
      <c r="K35818" s="148" t="str">
        <f>IFERROR(VLOOKUP(A35818,DATABARANG!$B$4:$G$20000,5),"")</f>
        <v/>
      </c>
      <c r="L35818" s="149" t="str">
        <f t="shared" si="1130"/>
        <v/>
      </c>
      <c r="M35818" s="158" t="str">
        <f t="shared" si="1131"/>
        <v/>
      </c>
      <c r="O35818" s="151"/>
    </row>
    <row r="35819" spans="11:15" x14ac:dyDescent="0.3">
      <c r="K35819" s="148" t="str">
        <f>IFERROR(VLOOKUP(A35819,DATABARANG!$B$4:$G$20000,5),"")</f>
        <v/>
      </c>
      <c r="L35819" s="149" t="str">
        <f t="shared" si="1130"/>
        <v/>
      </c>
      <c r="M35819" s="158" t="str">
        <f t="shared" si="1131"/>
        <v/>
      </c>
      <c r="O35819" s="151"/>
    </row>
    <row r="35820" spans="11:15" x14ac:dyDescent="0.3">
      <c r="K35820" s="148" t="str">
        <f>IFERROR(VLOOKUP(A35820,DATABARANG!$B$4:$G$20000,5),"")</f>
        <v/>
      </c>
      <c r="L35820" s="149" t="str">
        <f t="shared" si="1130"/>
        <v/>
      </c>
      <c r="M35820" s="158" t="str">
        <f t="shared" si="1131"/>
        <v/>
      </c>
      <c r="O35820" s="151"/>
    </row>
    <row r="35821" spans="11:15" x14ac:dyDescent="0.3">
      <c r="K35821" s="148" t="str">
        <f>IFERROR(VLOOKUP(A35821,DATABARANG!$B$4:$G$20000,5),"")</f>
        <v/>
      </c>
      <c r="L35821" s="149" t="str">
        <f t="shared" si="1130"/>
        <v/>
      </c>
      <c r="M35821" s="158" t="str">
        <f t="shared" si="1131"/>
        <v/>
      </c>
      <c r="O35821" s="151"/>
    </row>
    <row r="35822" spans="11:15" x14ac:dyDescent="0.3">
      <c r="K35822" s="148" t="str">
        <f>IFERROR(VLOOKUP(A35822,DATABARANG!$B$4:$G$20000,5),"")</f>
        <v/>
      </c>
      <c r="L35822" s="149" t="str">
        <f t="shared" si="1130"/>
        <v/>
      </c>
      <c r="M35822" s="158" t="str">
        <f t="shared" si="1131"/>
        <v/>
      </c>
      <c r="O35822" s="151"/>
    </row>
    <row r="35823" spans="11:15" x14ac:dyDescent="0.3">
      <c r="K35823" s="148" t="str">
        <f>IFERROR(VLOOKUP(A35823,DATABARANG!$B$4:$G$20000,5),"")</f>
        <v/>
      </c>
      <c r="L35823" s="149" t="str">
        <f t="shared" si="1130"/>
        <v/>
      </c>
      <c r="M35823" s="158" t="str">
        <f t="shared" si="1131"/>
        <v/>
      </c>
      <c r="O35823" s="151"/>
    </row>
    <row r="35824" spans="11:15" x14ac:dyDescent="0.3">
      <c r="K35824" s="148" t="str">
        <f>IFERROR(VLOOKUP(A35824,DATABARANG!$B$4:$G$20000,5),"")</f>
        <v/>
      </c>
      <c r="L35824" s="149" t="str">
        <f t="shared" si="1130"/>
        <v/>
      </c>
      <c r="M35824" s="158" t="str">
        <f t="shared" si="1131"/>
        <v/>
      </c>
      <c r="O35824" s="151"/>
    </row>
    <row r="35825" spans="11:15" x14ac:dyDescent="0.3">
      <c r="K35825" s="148" t="str">
        <f>IFERROR(VLOOKUP(A35825,DATABARANG!$B$4:$G$20000,5),"")</f>
        <v/>
      </c>
      <c r="L35825" s="149" t="str">
        <f t="shared" si="1130"/>
        <v/>
      </c>
      <c r="M35825" s="158" t="str">
        <f t="shared" si="1131"/>
        <v/>
      </c>
      <c r="O35825" s="151"/>
    </row>
    <row r="35826" spans="11:15" x14ac:dyDescent="0.3">
      <c r="K35826" s="148" t="str">
        <f>IFERROR(VLOOKUP(A35826,DATABARANG!$B$4:$G$20000,5),"")</f>
        <v/>
      </c>
      <c r="L35826" s="149" t="str">
        <f t="shared" si="1130"/>
        <v/>
      </c>
      <c r="M35826" s="158" t="str">
        <f t="shared" si="1131"/>
        <v/>
      </c>
      <c r="O35826" s="151"/>
    </row>
    <row r="35827" spans="11:15" x14ac:dyDescent="0.3">
      <c r="K35827" s="148" t="str">
        <f>IFERROR(VLOOKUP(A35827,DATABARANG!$B$4:$G$20000,5),"")</f>
        <v/>
      </c>
      <c r="L35827" s="149" t="str">
        <f t="shared" si="1130"/>
        <v/>
      </c>
      <c r="M35827" s="158" t="str">
        <f t="shared" si="1131"/>
        <v/>
      </c>
      <c r="O35827" s="151"/>
    </row>
    <row r="35828" spans="11:15" x14ac:dyDescent="0.3">
      <c r="K35828" s="148" t="str">
        <f>IFERROR(VLOOKUP(A35828,DATABARANG!$B$4:$G$20000,5),"")</f>
        <v/>
      </c>
      <c r="L35828" s="149" t="str">
        <f t="shared" si="1130"/>
        <v/>
      </c>
      <c r="M35828" s="158" t="str">
        <f t="shared" si="1131"/>
        <v/>
      </c>
      <c r="O35828" s="151"/>
    </row>
    <row r="35829" spans="11:15" x14ac:dyDescent="0.3">
      <c r="K35829" s="148" t="str">
        <f>IFERROR(VLOOKUP(A35829,DATABARANG!$B$4:$G$20000,5),"")</f>
        <v/>
      </c>
      <c r="L35829" s="149" t="str">
        <f t="shared" si="1130"/>
        <v/>
      </c>
      <c r="M35829" s="158" t="str">
        <f t="shared" si="1131"/>
        <v/>
      </c>
      <c r="O35829" s="151"/>
    </row>
    <row r="35830" spans="11:15" x14ac:dyDescent="0.3">
      <c r="K35830" s="148" t="str">
        <f>IFERROR(VLOOKUP(A35830,DATABARANG!$B$4:$G$20000,5),"")</f>
        <v/>
      </c>
      <c r="L35830" s="149" t="str">
        <f t="shared" si="1130"/>
        <v/>
      </c>
      <c r="M35830" s="158" t="str">
        <f t="shared" si="1131"/>
        <v/>
      </c>
      <c r="O35830" s="151"/>
    </row>
    <row r="35831" spans="11:15" x14ac:dyDescent="0.3">
      <c r="K35831" s="148" t="str">
        <f>IFERROR(VLOOKUP(A35831,DATABARANG!$B$4:$G$20000,5),"")</f>
        <v/>
      </c>
      <c r="L35831" s="149" t="str">
        <f t="shared" si="1130"/>
        <v/>
      </c>
      <c r="M35831" s="158" t="str">
        <f t="shared" si="1131"/>
        <v/>
      </c>
      <c r="O35831" s="151"/>
    </row>
    <row r="35832" spans="11:15" x14ac:dyDescent="0.3">
      <c r="K35832" s="148" t="str">
        <f>IFERROR(VLOOKUP(A35832,DATABARANG!$B$4:$G$20000,5),"")</f>
        <v/>
      </c>
      <c r="L35832" s="149" t="str">
        <f t="shared" si="1130"/>
        <v/>
      </c>
      <c r="M35832" s="158" t="str">
        <f t="shared" si="1131"/>
        <v/>
      </c>
      <c r="O35832" s="151"/>
    </row>
    <row r="35833" spans="11:15" x14ac:dyDescent="0.3">
      <c r="K35833" s="148" t="str">
        <f>IFERROR(VLOOKUP(A35833,DATABARANG!$B$4:$G$20000,5),"")</f>
        <v/>
      </c>
      <c r="L35833" s="149" t="str">
        <f t="shared" si="1130"/>
        <v/>
      </c>
      <c r="M35833" s="158" t="str">
        <f t="shared" si="1131"/>
        <v/>
      </c>
      <c r="O35833" s="151"/>
    </row>
    <row r="35834" spans="11:15" x14ac:dyDescent="0.3">
      <c r="K35834" s="148" t="str">
        <f>IFERROR(VLOOKUP(A35834,DATABARANG!$B$4:$G$20000,5),"")</f>
        <v/>
      </c>
      <c r="L35834" s="149" t="str">
        <f t="shared" si="1130"/>
        <v/>
      </c>
      <c r="M35834" s="158" t="str">
        <f t="shared" si="1131"/>
        <v/>
      </c>
      <c r="O35834" s="151"/>
    </row>
    <row r="35835" spans="11:15" x14ac:dyDescent="0.3">
      <c r="K35835" s="148" t="str">
        <f>IFERROR(VLOOKUP(A35835,DATABARANG!$B$4:$G$20000,5),"")</f>
        <v/>
      </c>
      <c r="L35835" s="149" t="str">
        <f t="shared" si="1130"/>
        <v/>
      </c>
      <c r="M35835" s="158" t="str">
        <f t="shared" si="1131"/>
        <v/>
      </c>
      <c r="O35835" s="151"/>
    </row>
    <row r="35836" spans="11:15" x14ac:dyDescent="0.3">
      <c r="K35836" s="148" t="str">
        <f>IFERROR(VLOOKUP(A35836,DATABARANG!$B$4:$G$20000,5),"")</f>
        <v/>
      </c>
      <c r="L35836" s="149" t="str">
        <f t="shared" si="1130"/>
        <v/>
      </c>
      <c r="M35836" s="158" t="str">
        <f t="shared" si="1131"/>
        <v/>
      </c>
      <c r="O35836" s="151"/>
    </row>
    <row r="35837" spans="11:15" x14ac:dyDescent="0.3">
      <c r="K35837" s="148" t="str">
        <f>IFERROR(VLOOKUP(A35837,DATABARANG!$B$4:$G$20000,5),"")</f>
        <v/>
      </c>
      <c r="L35837" s="149" t="str">
        <f t="shared" si="1130"/>
        <v/>
      </c>
      <c r="M35837" s="158" t="str">
        <f t="shared" si="1131"/>
        <v/>
      </c>
      <c r="O35837" s="151"/>
    </row>
    <row r="35838" spans="11:15" x14ac:dyDescent="0.3">
      <c r="K35838" s="148" t="str">
        <f>IFERROR(VLOOKUP(A35838,DATABARANG!$B$4:$G$20000,5),"")</f>
        <v/>
      </c>
      <c r="L35838" s="149" t="str">
        <f t="shared" si="1130"/>
        <v/>
      </c>
      <c r="M35838" s="158" t="str">
        <f t="shared" si="1131"/>
        <v/>
      </c>
      <c r="O35838" s="151"/>
    </row>
    <row r="35839" spans="11:15" x14ac:dyDescent="0.3">
      <c r="K35839" s="148" t="str">
        <f>IFERROR(VLOOKUP(A35839,DATABARANG!$B$4:$G$20000,5),"")</f>
        <v/>
      </c>
      <c r="L35839" s="149" t="str">
        <f t="shared" si="1130"/>
        <v/>
      </c>
      <c r="M35839" s="158" t="str">
        <f t="shared" si="1131"/>
        <v/>
      </c>
      <c r="O35839" s="151"/>
    </row>
    <row r="35840" spans="11:15" x14ac:dyDescent="0.3">
      <c r="K35840" s="148" t="str">
        <f>IFERROR(VLOOKUP(A35840,DATABARANG!$B$4:$G$20000,5),"")</f>
        <v/>
      </c>
      <c r="L35840" s="149" t="str">
        <f t="shared" si="1130"/>
        <v/>
      </c>
      <c r="M35840" s="158" t="str">
        <f t="shared" si="1131"/>
        <v/>
      </c>
      <c r="O35840" s="151"/>
    </row>
    <row r="35841" spans="11:15" x14ac:dyDescent="0.3">
      <c r="K35841" s="148" t="str">
        <f>IFERROR(VLOOKUP(A35841,DATABARANG!$B$4:$G$20000,5),"")</f>
        <v/>
      </c>
      <c r="L35841" s="149" t="str">
        <f t="shared" si="1130"/>
        <v/>
      </c>
      <c r="M35841" s="158" t="str">
        <f t="shared" si="1131"/>
        <v/>
      </c>
      <c r="O35841" s="151"/>
    </row>
    <row r="35842" spans="11:15" x14ac:dyDescent="0.3">
      <c r="K35842" s="148" t="str">
        <f>IFERROR(VLOOKUP(A35842,DATABARANG!$B$4:$G$20000,5),"")</f>
        <v/>
      </c>
      <c r="L35842" s="149" t="str">
        <f t="shared" si="1130"/>
        <v/>
      </c>
      <c r="M35842" s="158" t="str">
        <f t="shared" si="1131"/>
        <v/>
      </c>
      <c r="O35842" s="151"/>
    </row>
    <row r="35843" spans="11:15" x14ac:dyDescent="0.3">
      <c r="K35843" s="148" t="str">
        <f>IFERROR(VLOOKUP(A35843,DATABARANG!$B$4:$G$20000,5),"")</f>
        <v/>
      </c>
      <c r="L35843" s="149" t="str">
        <f t="shared" si="1130"/>
        <v/>
      </c>
      <c r="M35843" s="158" t="str">
        <f t="shared" si="1131"/>
        <v/>
      </c>
      <c r="O35843" s="151"/>
    </row>
    <row r="35844" spans="11:15" x14ac:dyDescent="0.3">
      <c r="K35844" s="148" t="str">
        <f>IFERROR(VLOOKUP(A35844,DATABARANG!$B$4:$G$20000,5),"")</f>
        <v/>
      </c>
      <c r="L35844" s="149" t="str">
        <f t="shared" si="1130"/>
        <v/>
      </c>
      <c r="M35844" s="158" t="str">
        <f t="shared" si="1131"/>
        <v/>
      </c>
      <c r="O35844" s="151"/>
    </row>
    <row r="35845" spans="11:15" x14ac:dyDescent="0.3">
      <c r="K35845" s="148" t="str">
        <f>IFERROR(VLOOKUP(A35845,DATABARANG!$B$4:$G$20000,5),"")</f>
        <v/>
      </c>
      <c r="L35845" s="149" t="str">
        <f t="shared" si="1130"/>
        <v/>
      </c>
      <c r="M35845" s="158" t="str">
        <f t="shared" si="1131"/>
        <v/>
      </c>
      <c r="O35845" s="151"/>
    </row>
    <row r="35846" spans="11:15" x14ac:dyDescent="0.3">
      <c r="K35846" s="148" t="str">
        <f>IFERROR(VLOOKUP(A35846,DATABARANG!$B$4:$G$20000,5),"")</f>
        <v/>
      </c>
      <c r="L35846" s="149" t="str">
        <f t="shared" ref="L35846:L35909" si="1132">IFERROR((E35846-K35846)*G35846,"")</f>
        <v/>
      </c>
      <c r="M35846" s="158" t="str">
        <f t="shared" ref="M35846:M35909" si="1133">IF(B35846="","",TEXT(B35846,"DD-MMM"))</f>
        <v/>
      </c>
      <c r="O35846" s="151"/>
    </row>
    <row r="35847" spans="11:15" x14ac:dyDescent="0.3">
      <c r="K35847" s="148" t="str">
        <f>IFERROR(VLOOKUP(A35847,DATABARANG!$B$4:$G$20000,5),"")</f>
        <v/>
      </c>
      <c r="L35847" s="149" t="str">
        <f t="shared" si="1132"/>
        <v/>
      </c>
      <c r="M35847" s="158" t="str">
        <f t="shared" si="1133"/>
        <v/>
      </c>
      <c r="O35847" s="151"/>
    </row>
    <row r="35848" spans="11:15" x14ac:dyDescent="0.3">
      <c r="K35848" s="148" t="str">
        <f>IFERROR(VLOOKUP(A35848,DATABARANG!$B$4:$G$20000,5),"")</f>
        <v/>
      </c>
      <c r="L35848" s="149" t="str">
        <f t="shared" si="1132"/>
        <v/>
      </c>
      <c r="M35848" s="158" t="str">
        <f t="shared" si="1133"/>
        <v/>
      </c>
      <c r="O35848" s="151"/>
    </row>
    <row r="35849" spans="11:15" x14ac:dyDescent="0.3">
      <c r="K35849" s="148" t="str">
        <f>IFERROR(VLOOKUP(A35849,DATABARANG!$B$4:$G$20000,5),"")</f>
        <v/>
      </c>
      <c r="L35849" s="149" t="str">
        <f t="shared" si="1132"/>
        <v/>
      </c>
      <c r="M35849" s="158" t="str">
        <f t="shared" si="1133"/>
        <v/>
      </c>
      <c r="O35849" s="151"/>
    </row>
    <row r="35850" spans="11:15" x14ac:dyDescent="0.3">
      <c r="K35850" s="148" t="str">
        <f>IFERROR(VLOOKUP(A35850,DATABARANG!$B$4:$G$20000,5),"")</f>
        <v/>
      </c>
      <c r="L35850" s="149" t="str">
        <f t="shared" si="1132"/>
        <v/>
      </c>
      <c r="M35850" s="158" t="str">
        <f t="shared" si="1133"/>
        <v/>
      </c>
      <c r="O35850" s="151"/>
    </row>
    <row r="35851" spans="11:15" x14ac:dyDescent="0.3">
      <c r="K35851" s="148" t="str">
        <f>IFERROR(VLOOKUP(A35851,DATABARANG!$B$4:$G$20000,5),"")</f>
        <v/>
      </c>
      <c r="L35851" s="149" t="str">
        <f t="shared" si="1132"/>
        <v/>
      </c>
      <c r="M35851" s="158" t="str">
        <f t="shared" si="1133"/>
        <v/>
      </c>
      <c r="O35851" s="151"/>
    </row>
    <row r="35852" spans="11:15" x14ac:dyDescent="0.3">
      <c r="K35852" s="148" t="str">
        <f>IFERROR(VLOOKUP(A35852,DATABARANG!$B$4:$G$20000,5),"")</f>
        <v/>
      </c>
      <c r="L35852" s="149" t="str">
        <f t="shared" si="1132"/>
        <v/>
      </c>
      <c r="M35852" s="158" t="str">
        <f t="shared" si="1133"/>
        <v/>
      </c>
      <c r="O35852" s="151"/>
    </row>
    <row r="35853" spans="11:15" x14ac:dyDescent="0.3">
      <c r="K35853" s="148" t="str">
        <f>IFERROR(VLOOKUP(A35853,DATABARANG!$B$4:$G$20000,5),"")</f>
        <v/>
      </c>
      <c r="L35853" s="149" t="str">
        <f t="shared" si="1132"/>
        <v/>
      </c>
      <c r="M35853" s="158" t="str">
        <f t="shared" si="1133"/>
        <v/>
      </c>
      <c r="O35853" s="151"/>
    </row>
    <row r="35854" spans="11:15" x14ac:dyDescent="0.3">
      <c r="K35854" s="148" t="str">
        <f>IFERROR(VLOOKUP(A35854,DATABARANG!$B$4:$G$20000,5),"")</f>
        <v/>
      </c>
      <c r="L35854" s="149" t="str">
        <f t="shared" si="1132"/>
        <v/>
      </c>
      <c r="M35854" s="158" t="str">
        <f t="shared" si="1133"/>
        <v/>
      </c>
      <c r="O35854" s="151"/>
    </row>
    <row r="35855" spans="11:15" x14ac:dyDescent="0.3">
      <c r="K35855" s="148" t="str">
        <f>IFERROR(VLOOKUP(A35855,DATABARANG!$B$4:$G$20000,5),"")</f>
        <v/>
      </c>
      <c r="L35855" s="149" t="str">
        <f t="shared" si="1132"/>
        <v/>
      </c>
      <c r="M35855" s="158" t="str">
        <f t="shared" si="1133"/>
        <v/>
      </c>
      <c r="O35855" s="151"/>
    </row>
    <row r="35856" spans="11:15" x14ac:dyDescent="0.3">
      <c r="K35856" s="148" t="str">
        <f>IFERROR(VLOOKUP(A35856,DATABARANG!$B$4:$G$20000,5),"")</f>
        <v/>
      </c>
      <c r="L35856" s="149" t="str">
        <f t="shared" si="1132"/>
        <v/>
      </c>
      <c r="M35856" s="158" t="str">
        <f t="shared" si="1133"/>
        <v/>
      </c>
      <c r="O35856" s="151"/>
    </row>
    <row r="35857" spans="11:15" x14ac:dyDescent="0.3">
      <c r="K35857" s="148" t="str">
        <f>IFERROR(VLOOKUP(A35857,DATABARANG!$B$4:$G$20000,5),"")</f>
        <v/>
      </c>
      <c r="L35857" s="149" t="str">
        <f t="shared" si="1132"/>
        <v/>
      </c>
      <c r="M35857" s="158" t="str">
        <f t="shared" si="1133"/>
        <v/>
      </c>
      <c r="O35857" s="151"/>
    </row>
    <row r="35858" spans="11:15" x14ac:dyDescent="0.3">
      <c r="K35858" s="148" t="str">
        <f>IFERROR(VLOOKUP(A35858,DATABARANG!$B$4:$G$20000,5),"")</f>
        <v/>
      </c>
      <c r="L35858" s="149" t="str">
        <f t="shared" si="1132"/>
        <v/>
      </c>
      <c r="M35858" s="158" t="str">
        <f t="shared" si="1133"/>
        <v/>
      </c>
      <c r="O35858" s="151"/>
    </row>
    <row r="35859" spans="11:15" x14ac:dyDescent="0.3">
      <c r="K35859" s="148" t="str">
        <f>IFERROR(VLOOKUP(A35859,DATABARANG!$B$4:$G$20000,5),"")</f>
        <v/>
      </c>
      <c r="L35859" s="149" t="str">
        <f t="shared" si="1132"/>
        <v/>
      </c>
      <c r="M35859" s="158" t="str">
        <f t="shared" si="1133"/>
        <v/>
      </c>
      <c r="O35859" s="151"/>
    </row>
    <row r="35860" spans="11:15" x14ac:dyDescent="0.3">
      <c r="K35860" s="148" t="str">
        <f>IFERROR(VLOOKUP(A35860,DATABARANG!$B$4:$G$20000,5),"")</f>
        <v/>
      </c>
      <c r="L35860" s="149" t="str">
        <f t="shared" si="1132"/>
        <v/>
      </c>
      <c r="M35860" s="158" t="str">
        <f t="shared" si="1133"/>
        <v/>
      </c>
      <c r="O35860" s="151"/>
    </row>
    <row r="35861" spans="11:15" x14ac:dyDescent="0.3">
      <c r="K35861" s="148" t="str">
        <f>IFERROR(VLOOKUP(A35861,DATABARANG!$B$4:$G$20000,5),"")</f>
        <v/>
      </c>
      <c r="L35861" s="149" t="str">
        <f t="shared" si="1132"/>
        <v/>
      </c>
      <c r="M35861" s="158" t="str">
        <f t="shared" si="1133"/>
        <v/>
      </c>
      <c r="O35861" s="151"/>
    </row>
    <row r="35862" spans="11:15" x14ac:dyDescent="0.3">
      <c r="K35862" s="148" t="str">
        <f>IFERROR(VLOOKUP(A35862,DATABARANG!$B$4:$G$20000,5),"")</f>
        <v/>
      </c>
      <c r="L35862" s="149" t="str">
        <f t="shared" si="1132"/>
        <v/>
      </c>
      <c r="M35862" s="158" t="str">
        <f t="shared" si="1133"/>
        <v/>
      </c>
      <c r="O35862" s="151"/>
    </row>
    <row r="35863" spans="11:15" x14ac:dyDescent="0.3">
      <c r="K35863" s="148" t="str">
        <f>IFERROR(VLOOKUP(A35863,DATABARANG!$B$4:$G$20000,5),"")</f>
        <v/>
      </c>
      <c r="L35863" s="149" t="str">
        <f t="shared" si="1132"/>
        <v/>
      </c>
      <c r="M35863" s="158" t="str">
        <f t="shared" si="1133"/>
        <v/>
      </c>
      <c r="O35863" s="151"/>
    </row>
    <row r="35864" spans="11:15" x14ac:dyDescent="0.3">
      <c r="K35864" s="148" t="str">
        <f>IFERROR(VLOOKUP(A35864,DATABARANG!$B$4:$G$20000,5),"")</f>
        <v/>
      </c>
      <c r="L35864" s="149" t="str">
        <f t="shared" si="1132"/>
        <v/>
      </c>
      <c r="M35864" s="158" t="str">
        <f t="shared" si="1133"/>
        <v/>
      </c>
      <c r="O35864" s="151"/>
    </row>
    <row r="35865" spans="11:15" x14ac:dyDescent="0.3">
      <c r="K35865" s="148" t="str">
        <f>IFERROR(VLOOKUP(A35865,DATABARANG!$B$4:$G$20000,5),"")</f>
        <v/>
      </c>
      <c r="L35865" s="149" t="str">
        <f t="shared" si="1132"/>
        <v/>
      </c>
      <c r="M35865" s="158" t="str">
        <f t="shared" si="1133"/>
        <v/>
      </c>
      <c r="O35865" s="151"/>
    </row>
    <row r="35866" spans="11:15" x14ac:dyDescent="0.3">
      <c r="K35866" s="148" t="str">
        <f>IFERROR(VLOOKUP(A35866,DATABARANG!$B$4:$G$20000,5),"")</f>
        <v/>
      </c>
      <c r="L35866" s="149" t="str">
        <f t="shared" si="1132"/>
        <v/>
      </c>
      <c r="M35866" s="158" t="str">
        <f t="shared" si="1133"/>
        <v/>
      </c>
      <c r="O35866" s="151"/>
    </row>
    <row r="35867" spans="11:15" x14ac:dyDescent="0.3">
      <c r="K35867" s="148" t="str">
        <f>IFERROR(VLOOKUP(A35867,DATABARANG!$B$4:$G$20000,5),"")</f>
        <v/>
      </c>
      <c r="L35867" s="149" t="str">
        <f t="shared" si="1132"/>
        <v/>
      </c>
      <c r="M35867" s="158" t="str">
        <f t="shared" si="1133"/>
        <v/>
      </c>
      <c r="O35867" s="151"/>
    </row>
    <row r="35868" spans="11:15" x14ac:dyDescent="0.3">
      <c r="K35868" s="148" t="str">
        <f>IFERROR(VLOOKUP(A35868,DATABARANG!$B$4:$G$20000,5),"")</f>
        <v/>
      </c>
      <c r="L35868" s="149" t="str">
        <f t="shared" si="1132"/>
        <v/>
      </c>
      <c r="M35868" s="158" t="str">
        <f t="shared" si="1133"/>
        <v/>
      </c>
      <c r="O35868" s="151"/>
    </row>
    <row r="35869" spans="11:15" x14ac:dyDescent="0.3">
      <c r="K35869" s="148" t="str">
        <f>IFERROR(VLOOKUP(A35869,DATABARANG!$B$4:$G$20000,5),"")</f>
        <v/>
      </c>
      <c r="L35869" s="149" t="str">
        <f t="shared" si="1132"/>
        <v/>
      </c>
      <c r="M35869" s="158" t="str">
        <f t="shared" si="1133"/>
        <v/>
      </c>
      <c r="O35869" s="151"/>
    </row>
    <row r="35870" spans="11:15" x14ac:dyDescent="0.3">
      <c r="K35870" s="148" t="str">
        <f>IFERROR(VLOOKUP(A35870,DATABARANG!$B$4:$G$20000,5),"")</f>
        <v/>
      </c>
      <c r="L35870" s="149" t="str">
        <f t="shared" si="1132"/>
        <v/>
      </c>
      <c r="M35870" s="158" t="str">
        <f t="shared" si="1133"/>
        <v/>
      </c>
      <c r="O35870" s="151"/>
    </row>
    <row r="35871" spans="11:15" x14ac:dyDescent="0.3">
      <c r="K35871" s="148" t="str">
        <f>IFERROR(VLOOKUP(A35871,DATABARANG!$B$4:$G$20000,5),"")</f>
        <v/>
      </c>
      <c r="L35871" s="149" t="str">
        <f t="shared" si="1132"/>
        <v/>
      </c>
      <c r="M35871" s="158" t="str">
        <f t="shared" si="1133"/>
        <v/>
      </c>
      <c r="O35871" s="151"/>
    </row>
    <row r="35872" spans="11:15" x14ac:dyDescent="0.3">
      <c r="K35872" s="148" t="str">
        <f>IFERROR(VLOOKUP(A35872,DATABARANG!$B$4:$G$20000,5),"")</f>
        <v/>
      </c>
      <c r="L35872" s="149" t="str">
        <f t="shared" si="1132"/>
        <v/>
      </c>
      <c r="M35872" s="158" t="str">
        <f t="shared" si="1133"/>
        <v/>
      </c>
      <c r="O35872" s="151"/>
    </row>
    <row r="35873" spans="11:15" x14ac:dyDescent="0.3">
      <c r="K35873" s="148" t="str">
        <f>IFERROR(VLOOKUP(A35873,DATABARANG!$B$4:$G$20000,5),"")</f>
        <v/>
      </c>
      <c r="L35873" s="149" t="str">
        <f t="shared" si="1132"/>
        <v/>
      </c>
      <c r="M35873" s="158" t="str">
        <f t="shared" si="1133"/>
        <v/>
      </c>
      <c r="O35873" s="151"/>
    </row>
    <row r="35874" spans="11:15" x14ac:dyDescent="0.3">
      <c r="K35874" s="148" t="str">
        <f>IFERROR(VLOOKUP(A35874,DATABARANG!$B$4:$G$20000,5),"")</f>
        <v/>
      </c>
      <c r="L35874" s="149" t="str">
        <f t="shared" si="1132"/>
        <v/>
      </c>
      <c r="M35874" s="158" t="str">
        <f t="shared" si="1133"/>
        <v/>
      </c>
      <c r="O35874" s="151"/>
    </row>
    <row r="35875" spans="11:15" x14ac:dyDescent="0.3">
      <c r="K35875" s="148" t="str">
        <f>IFERROR(VLOOKUP(A35875,DATABARANG!$B$4:$G$20000,5),"")</f>
        <v/>
      </c>
      <c r="L35875" s="149" t="str">
        <f t="shared" si="1132"/>
        <v/>
      </c>
      <c r="M35875" s="158" t="str">
        <f t="shared" si="1133"/>
        <v/>
      </c>
      <c r="O35875" s="151"/>
    </row>
    <row r="35876" spans="11:15" x14ac:dyDescent="0.3">
      <c r="K35876" s="148" t="str">
        <f>IFERROR(VLOOKUP(A35876,DATABARANG!$B$4:$G$20000,5),"")</f>
        <v/>
      </c>
      <c r="L35876" s="149" t="str">
        <f t="shared" si="1132"/>
        <v/>
      </c>
      <c r="M35876" s="158" t="str">
        <f t="shared" si="1133"/>
        <v/>
      </c>
      <c r="O35876" s="151"/>
    </row>
    <row r="35877" spans="11:15" x14ac:dyDescent="0.3">
      <c r="K35877" s="148" t="str">
        <f>IFERROR(VLOOKUP(A35877,DATABARANG!$B$4:$G$20000,5),"")</f>
        <v/>
      </c>
      <c r="L35877" s="149" t="str">
        <f t="shared" si="1132"/>
        <v/>
      </c>
      <c r="M35877" s="158" t="str">
        <f t="shared" si="1133"/>
        <v/>
      </c>
      <c r="O35877" s="151"/>
    </row>
    <row r="35878" spans="11:15" x14ac:dyDescent="0.3">
      <c r="K35878" s="148" t="str">
        <f>IFERROR(VLOOKUP(A35878,DATABARANG!$B$4:$G$20000,5),"")</f>
        <v/>
      </c>
      <c r="L35878" s="149" t="str">
        <f t="shared" si="1132"/>
        <v/>
      </c>
      <c r="M35878" s="158" t="str">
        <f t="shared" si="1133"/>
        <v/>
      </c>
      <c r="O35878" s="151"/>
    </row>
    <row r="35879" spans="11:15" x14ac:dyDescent="0.3">
      <c r="K35879" s="148" t="str">
        <f>IFERROR(VLOOKUP(A35879,DATABARANG!$B$4:$G$20000,5),"")</f>
        <v/>
      </c>
      <c r="L35879" s="149" t="str">
        <f t="shared" si="1132"/>
        <v/>
      </c>
      <c r="M35879" s="158" t="str">
        <f t="shared" si="1133"/>
        <v/>
      </c>
      <c r="O35879" s="151"/>
    </row>
    <row r="35880" spans="11:15" x14ac:dyDescent="0.3">
      <c r="K35880" s="148" t="str">
        <f>IFERROR(VLOOKUP(A35880,DATABARANG!$B$4:$G$20000,5),"")</f>
        <v/>
      </c>
      <c r="L35880" s="149" t="str">
        <f t="shared" si="1132"/>
        <v/>
      </c>
      <c r="M35880" s="158" t="str">
        <f t="shared" si="1133"/>
        <v/>
      </c>
      <c r="O35880" s="151"/>
    </row>
    <row r="35881" spans="11:15" x14ac:dyDescent="0.3">
      <c r="K35881" s="148" t="str">
        <f>IFERROR(VLOOKUP(A35881,DATABARANG!$B$4:$G$20000,5),"")</f>
        <v/>
      </c>
      <c r="L35881" s="149" t="str">
        <f t="shared" si="1132"/>
        <v/>
      </c>
      <c r="M35881" s="158" t="str">
        <f t="shared" si="1133"/>
        <v/>
      </c>
      <c r="O35881" s="151"/>
    </row>
    <row r="35882" spans="11:15" x14ac:dyDescent="0.3">
      <c r="K35882" s="148" t="str">
        <f>IFERROR(VLOOKUP(A35882,DATABARANG!$B$4:$G$20000,5),"")</f>
        <v/>
      </c>
      <c r="L35882" s="149" t="str">
        <f t="shared" si="1132"/>
        <v/>
      </c>
      <c r="M35882" s="158" t="str">
        <f t="shared" si="1133"/>
        <v/>
      </c>
      <c r="O35882" s="151"/>
    </row>
    <row r="35883" spans="11:15" x14ac:dyDescent="0.3">
      <c r="K35883" s="148" t="str">
        <f>IFERROR(VLOOKUP(A35883,DATABARANG!$B$4:$G$20000,5),"")</f>
        <v/>
      </c>
      <c r="L35883" s="149" t="str">
        <f t="shared" si="1132"/>
        <v/>
      </c>
      <c r="M35883" s="158" t="str">
        <f t="shared" si="1133"/>
        <v/>
      </c>
      <c r="O35883" s="151"/>
    </row>
    <row r="35884" spans="11:15" x14ac:dyDescent="0.3">
      <c r="K35884" s="148" t="str">
        <f>IFERROR(VLOOKUP(A35884,DATABARANG!$B$4:$G$20000,5),"")</f>
        <v/>
      </c>
      <c r="L35884" s="149" t="str">
        <f t="shared" si="1132"/>
        <v/>
      </c>
      <c r="M35884" s="158" t="str">
        <f t="shared" si="1133"/>
        <v/>
      </c>
      <c r="O35884" s="151"/>
    </row>
    <row r="35885" spans="11:15" x14ac:dyDescent="0.3">
      <c r="K35885" s="148" t="str">
        <f>IFERROR(VLOOKUP(A35885,DATABARANG!$B$4:$G$20000,5),"")</f>
        <v/>
      </c>
      <c r="L35885" s="149" t="str">
        <f t="shared" si="1132"/>
        <v/>
      </c>
      <c r="M35885" s="158" t="str">
        <f t="shared" si="1133"/>
        <v/>
      </c>
      <c r="O35885" s="151"/>
    </row>
    <row r="35886" spans="11:15" x14ac:dyDescent="0.3">
      <c r="K35886" s="148" t="str">
        <f>IFERROR(VLOOKUP(A35886,DATABARANG!$B$4:$G$20000,5),"")</f>
        <v/>
      </c>
      <c r="L35886" s="149" t="str">
        <f t="shared" si="1132"/>
        <v/>
      </c>
      <c r="M35886" s="158" t="str">
        <f t="shared" si="1133"/>
        <v/>
      </c>
      <c r="O35886" s="151"/>
    </row>
    <row r="35887" spans="11:15" x14ac:dyDescent="0.3">
      <c r="K35887" s="148" t="str">
        <f>IFERROR(VLOOKUP(A35887,DATABARANG!$B$4:$G$20000,5),"")</f>
        <v/>
      </c>
      <c r="L35887" s="149" t="str">
        <f t="shared" si="1132"/>
        <v/>
      </c>
      <c r="M35887" s="158" t="str">
        <f t="shared" si="1133"/>
        <v/>
      </c>
      <c r="O35887" s="151"/>
    </row>
    <row r="35888" spans="11:15" x14ac:dyDescent="0.3">
      <c r="K35888" s="148" t="str">
        <f>IFERROR(VLOOKUP(A35888,DATABARANG!$B$4:$G$20000,5),"")</f>
        <v/>
      </c>
      <c r="L35888" s="149" t="str">
        <f t="shared" si="1132"/>
        <v/>
      </c>
      <c r="M35888" s="158" t="str">
        <f t="shared" si="1133"/>
        <v/>
      </c>
      <c r="O35888" s="151"/>
    </row>
    <row r="35889" spans="11:15" x14ac:dyDescent="0.3">
      <c r="K35889" s="148" t="str">
        <f>IFERROR(VLOOKUP(A35889,DATABARANG!$B$4:$G$20000,5),"")</f>
        <v/>
      </c>
      <c r="L35889" s="149" t="str">
        <f t="shared" si="1132"/>
        <v/>
      </c>
      <c r="M35889" s="158" t="str">
        <f t="shared" si="1133"/>
        <v/>
      </c>
      <c r="O35889" s="151"/>
    </row>
    <row r="35890" spans="11:15" x14ac:dyDescent="0.3">
      <c r="K35890" s="148" t="str">
        <f>IFERROR(VLOOKUP(A35890,DATABARANG!$B$4:$G$20000,5),"")</f>
        <v/>
      </c>
      <c r="L35890" s="149" t="str">
        <f t="shared" si="1132"/>
        <v/>
      </c>
      <c r="M35890" s="158" t="str">
        <f t="shared" si="1133"/>
        <v/>
      </c>
      <c r="O35890" s="151"/>
    </row>
    <row r="35891" spans="11:15" x14ac:dyDescent="0.3">
      <c r="K35891" s="148" t="str">
        <f>IFERROR(VLOOKUP(A35891,DATABARANG!$B$4:$G$20000,5),"")</f>
        <v/>
      </c>
      <c r="L35891" s="149" t="str">
        <f t="shared" si="1132"/>
        <v/>
      </c>
      <c r="M35891" s="158" t="str">
        <f t="shared" si="1133"/>
        <v/>
      </c>
      <c r="O35891" s="151"/>
    </row>
    <row r="35892" spans="11:15" x14ac:dyDescent="0.3">
      <c r="K35892" s="148" t="str">
        <f>IFERROR(VLOOKUP(A35892,DATABARANG!$B$4:$G$20000,5),"")</f>
        <v/>
      </c>
      <c r="L35892" s="149" t="str">
        <f t="shared" si="1132"/>
        <v/>
      </c>
      <c r="M35892" s="158" t="str">
        <f t="shared" si="1133"/>
        <v/>
      </c>
      <c r="O35892" s="151"/>
    </row>
    <row r="35893" spans="11:15" x14ac:dyDescent="0.3">
      <c r="K35893" s="148" t="str">
        <f>IFERROR(VLOOKUP(A35893,DATABARANG!$B$4:$G$20000,5),"")</f>
        <v/>
      </c>
      <c r="L35893" s="149" t="str">
        <f t="shared" si="1132"/>
        <v/>
      </c>
      <c r="M35893" s="158" t="str">
        <f t="shared" si="1133"/>
        <v/>
      </c>
      <c r="O35893" s="151"/>
    </row>
    <row r="35894" spans="11:15" x14ac:dyDescent="0.3">
      <c r="K35894" s="148" t="str">
        <f>IFERROR(VLOOKUP(A35894,DATABARANG!$B$4:$G$20000,5),"")</f>
        <v/>
      </c>
      <c r="L35894" s="149" t="str">
        <f t="shared" si="1132"/>
        <v/>
      </c>
      <c r="M35894" s="158" t="str">
        <f t="shared" si="1133"/>
        <v/>
      </c>
      <c r="O35894" s="151"/>
    </row>
    <row r="35895" spans="11:15" x14ac:dyDescent="0.3">
      <c r="K35895" s="148" t="str">
        <f>IFERROR(VLOOKUP(A35895,DATABARANG!$B$4:$G$20000,5),"")</f>
        <v/>
      </c>
      <c r="L35895" s="149" t="str">
        <f t="shared" si="1132"/>
        <v/>
      </c>
      <c r="M35895" s="158" t="str">
        <f t="shared" si="1133"/>
        <v/>
      </c>
      <c r="O35895" s="151"/>
    </row>
    <row r="35896" spans="11:15" x14ac:dyDescent="0.3">
      <c r="K35896" s="148" t="str">
        <f>IFERROR(VLOOKUP(A35896,DATABARANG!$B$4:$G$20000,5),"")</f>
        <v/>
      </c>
      <c r="L35896" s="149" t="str">
        <f t="shared" si="1132"/>
        <v/>
      </c>
      <c r="M35896" s="158" t="str">
        <f t="shared" si="1133"/>
        <v/>
      </c>
      <c r="O35896" s="151"/>
    </row>
    <row r="35897" spans="11:15" x14ac:dyDescent="0.3">
      <c r="K35897" s="148" t="str">
        <f>IFERROR(VLOOKUP(A35897,DATABARANG!$B$4:$G$20000,5),"")</f>
        <v/>
      </c>
      <c r="L35897" s="149" t="str">
        <f t="shared" si="1132"/>
        <v/>
      </c>
      <c r="M35897" s="158" t="str">
        <f t="shared" si="1133"/>
        <v/>
      </c>
      <c r="O35897" s="151"/>
    </row>
    <row r="35898" spans="11:15" x14ac:dyDescent="0.3">
      <c r="K35898" s="148" t="str">
        <f>IFERROR(VLOOKUP(A35898,DATABARANG!$B$4:$G$20000,5),"")</f>
        <v/>
      </c>
      <c r="L35898" s="149" t="str">
        <f t="shared" si="1132"/>
        <v/>
      </c>
      <c r="M35898" s="158" t="str">
        <f t="shared" si="1133"/>
        <v/>
      </c>
      <c r="O35898" s="151"/>
    </row>
    <row r="35899" spans="11:15" x14ac:dyDescent="0.3">
      <c r="K35899" s="148" t="str">
        <f>IFERROR(VLOOKUP(A35899,DATABARANG!$B$4:$G$20000,5),"")</f>
        <v/>
      </c>
      <c r="L35899" s="149" t="str">
        <f t="shared" si="1132"/>
        <v/>
      </c>
      <c r="M35899" s="158" t="str">
        <f t="shared" si="1133"/>
        <v/>
      </c>
      <c r="O35899" s="151"/>
    </row>
    <row r="35900" spans="11:15" x14ac:dyDescent="0.3">
      <c r="K35900" s="148" t="str">
        <f>IFERROR(VLOOKUP(A35900,DATABARANG!$B$4:$G$20000,5),"")</f>
        <v/>
      </c>
      <c r="L35900" s="149" t="str">
        <f t="shared" si="1132"/>
        <v/>
      </c>
      <c r="M35900" s="158" t="str">
        <f t="shared" si="1133"/>
        <v/>
      </c>
      <c r="O35900" s="151"/>
    </row>
    <row r="35901" spans="11:15" x14ac:dyDescent="0.3">
      <c r="K35901" s="148" t="str">
        <f>IFERROR(VLOOKUP(A35901,DATABARANG!$B$4:$G$20000,5),"")</f>
        <v/>
      </c>
      <c r="L35901" s="149" t="str">
        <f t="shared" si="1132"/>
        <v/>
      </c>
      <c r="M35901" s="158" t="str">
        <f t="shared" si="1133"/>
        <v/>
      </c>
      <c r="O35901" s="151"/>
    </row>
    <row r="35902" spans="11:15" x14ac:dyDescent="0.3">
      <c r="K35902" s="148" t="str">
        <f>IFERROR(VLOOKUP(A35902,DATABARANG!$B$4:$G$20000,5),"")</f>
        <v/>
      </c>
      <c r="L35902" s="149" t="str">
        <f t="shared" si="1132"/>
        <v/>
      </c>
      <c r="M35902" s="158" t="str">
        <f t="shared" si="1133"/>
        <v/>
      </c>
      <c r="O35902" s="151"/>
    </row>
    <row r="35903" spans="11:15" x14ac:dyDescent="0.3">
      <c r="K35903" s="148" t="str">
        <f>IFERROR(VLOOKUP(A35903,DATABARANG!$B$4:$G$20000,5),"")</f>
        <v/>
      </c>
      <c r="L35903" s="149" t="str">
        <f t="shared" si="1132"/>
        <v/>
      </c>
      <c r="M35903" s="158" t="str">
        <f t="shared" si="1133"/>
        <v/>
      </c>
      <c r="O35903" s="151"/>
    </row>
    <row r="35904" spans="11:15" x14ac:dyDescent="0.3">
      <c r="K35904" s="148" t="str">
        <f>IFERROR(VLOOKUP(A35904,DATABARANG!$B$4:$G$20000,5),"")</f>
        <v/>
      </c>
      <c r="L35904" s="149" t="str">
        <f t="shared" si="1132"/>
        <v/>
      </c>
      <c r="M35904" s="158" t="str">
        <f t="shared" si="1133"/>
        <v/>
      </c>
      <c r="O35904" s="151"/>
    </row>
    <row r="35905" spans="11:15" x14ac:dyDescent="0.3">
      <c r="K35905" s="148" t="str">
        <f>IFERROR(VLOOKUP(A35905,DATABARANG!$B$4:$G$20000,5),"")</f>
        <v/>
      </c>
      <c r="L35905" s="149" t="str">
        <f t="shared" si="1132"/>
        <v/>
      </c>
      <c r="M35905" s="158" t="str">
        <f t="shared" si="1133"/>
        <v/>
      </c>
      <c r="O35905" s="151"/>
    </row>
    <row r="35906" spans="11:15" x14ac:dyDescent="0.3">
      <c r="K35906" s="148" t="str">
        <f>IFERROR(VLOOKUP(A35906,DATABARANG!$B$4:$G$20000,5),"")</f>
        <v/>
      </c>
      <c r="L35906" s="149" t="str">
        <f t="shared" si="1132"/>
        <v/>
      </c>
      <c r="M35906" s="158" t="str">
        <f t="shared" si="1133"/>
        <v/>
      </c>
      <c r="O35906" s="151"/>
    </row>
    <row r="35907" spans="11:15" x14ac:dyDescent="0.3">
      <c r="K35907" s="148" t="str">
        <f>IFERROR(VLOOKUP(A35907,DATABARANG!$B$4:$G$20000,5),"")</f>
        <v/>
      </c>
      <c r="L35907" s="149" t="str">
        <f t="shared" si="1132"/>
        <v/>
      </c>
      <c r="M35907" s="158" t="str">
        <f t="shared" si="1133"/>
        <v/>
      </c>
      <c r="O35907" s="151"/>
    </row>
    <row r="35908" spans="11:15" x14ac:dyDescent="0.3">
      <c r="K35908" s="148" t="str">
        <f>IFERROR(VLOOKUP(A35908,DATABARANG!$B$4:$G$20000,5),"")</f>
        <v/>
      </c>
      <c r="L35908" s="149" t="str">
        <f t="shared" si="1132"/>
        <v/>
      </c>
      <c r="M35908" s="158" t="str">
        <f t="shared" si="1133"/>
        <v/>
      </c>
      <c r="O35908" s="151"/>
    </row>
    <row r="35909" spans="11:15" x14ac:dyDescent="0.3">
      <c r="K35909" s="148" t="str">
        <f>IFERROR(VLOOKUP(A35909,DATABARANG!$B$4:$G$20000,5),"")</f>
        <v/>
      </c>
      <c r="L35909" s="149" t="str">
        <f t="shared" si="1132"/>
        <v/>
      </c>
      <c r="M35909" s="158" t="str">
        <f t="shared" si="1133"/>
        <v/>
      </c>
      <c r="O35909" s="151"/>
    </row>
    <row r="35910" spans="11:15" x14ac:dyDescent="0.3">
      <c r="K35910" s="148" t="str">
        <f>IFERROR(VLOOKUP(A35910,DATABARANG!$B$4:$G$20000,5),"")</f>
        <v/>
      </c>
      <c r="L35910" s="149" t="str">
        <f t="shared" ref="L35910:L35973" si="1134">IFERROR((E35910-K35910)*G35910,"")</f>
        <v/>
      </c>
      <c r="M35910" s="158" t="str">
        <f t="shared" ref="M35910:M35973" si="1135">IF(B35910="","",TEXT(B35910,"DD-MMM"))</f>
        <v/>
      </c>
      <c r="O35910" s="151"/>
    </row>
    <row r="35911" spans="11:15" x14ac:dyDescent="0.3">
      <c r="K35911" s="148" t="str">
        <f>IFERROR(VLOOKUP(A35911,DATABARANG!$B$4:$G$20000,5),"")</f>
        <v/>
      </c>
      <c r="L35911" s="149" t="str">
        <f t="shared" si="1134"/>
        <v/>
      </c>
      <c r="M35911" s="158" t="str">
        <f t="shared" si="1135"/>
        <v/>
      </c>
      <c r="O35911" s="151"/>
    </row>
    <row r="35912" spans="11:15" x14ac:dyDescent="0.3">
      <c r="K35912" s="148" t="str">
        <f>IFERROR(VLOOKUP(A35912,DATABARANG!$B$4:$G$20000,5),"")</f>
        <v/>
      </c>
      <c r="L35912" s="149" t="str">
        <f t="shared" si="1134"/>
        <v/>
      </c>
      <c r="M35912" s="158" t="str">
        <f t="shared" si="1135"/>
        <v/>
      </c>
      <c r="O35912" s="151"/>
    </row>
    <row r="35913" spans="11:15" x14ac:dyDescent="0.3">
      <c r="K35913" s="148" t="str">
        <f>IFERROR(VLOOKUP(A35913,DATABARANG!$B$4:$G$20000,5),"")</f>
        <v/>
      </c>
      <c r="L35913" s="149" t="str">
        <f t="shared" si="1134"/>
        <v/>
      </c>
      <c r="M35913" s="158" t="str">
        <f t="shared" si="1135"/>
        <v/>
      </c>
      <c r="O35913" s="151"/>
    </row>
    <row r="35914" spans="11:15" x14ac:dyDescent="0.3">
      <c r="K35914" s="148" t="str">
        <f>IFERROR(VLOOKUP(A35914,DATABARANG!$B$4:$G$20000,5),"")</f>
        <v/>
      </c>
      <c r="L35914" s="149" t="str">
        <f t="shared" si="1134"/>
        <v/>
      </c>
      <c r="M35914" s="158" t="str">
        <f t="shared" si="1135"/>
        <v/>
      </c>
      <c r="O35914" s="151"/>
    </row>
    <row r="35915" spans="11:15" x14ac:dyDescent="0.3">
      <c r="K35915" s="148" t="str">
        <f>IFERROR(VLOOKUP(A35915,DATABARANG!$B$4:$G$20000,5),"")</f>
        <v/>
      </c>
      <c r="L35915" s="149" t="str">
        <f t="shared" si="1134"/>
        <v/>
      </c>
      <c r="M35915" s="158" t="str">
        <f t="shared" si="1135"/>
        <v/>
      </c>
      <c r="O35915" s="151"/>
    </row>
    <row r="35916" spans="11:15" x14ac:dyDescent="0.3">
      <c r="K35916" s="148" t="str">
        <f>IFERROR(VLOOKUP(A35916,DATABARANG!$B$4:$G$20000,5),"")</f>
        <v/>
      </c>
      <c r="L35916" s="149" t="str">
        <f t="shared" si="1134"/>
        <v/>
      </c>
      <c r="M35916" s="158" t="str">
        <f t="shared" si="1135"/>
        <v/>
      </c>
      <c r="O35916" s="151"/>
    </row>
    <row r="35917" spans="11:15" x14ac:dyDescent="0.3">
      <c r="K35917" s="148" t="str">
        <f>IFERROR(VLOOKUP(A35917,DATABARANG!$B$4:$G$20000,5),"")</f>
        <v/>
      </c>
      <c r="L35917" s="149" t="str">
        <f t="shared" si="1134"/>
        <v/>
      </c>
      <c r="M35917" s="158" t="str">
        <f t="shared" si="1135"/>
        <v/>
      </c>
      <c r="O35917" s="151"/>
    </row>
    <row r="35918" spans="11:15" x14ac:dyDescent="0.3">
      <c r="K35918" s="148" t="str">
        <f>IFERROR(VLOOKUP(A35918,DATABARANG!$B$4:$G$20000,5),"")</f>
        <v/>
      </c>
      <c r="L35918" s="149" t="str">
        <f t="shared" si="1134"/>
        <v/>
      </c>
      <c r="M35918" s="158" t="str">
        <f t="shared" si="1135"/>
        <v/>
      </c>
      <c r="O35918" s="151"/>
    </row>
    <row r="35919" spans="11:15" x14ac:dyDescent="0.3">
      <c r="K35919" s="148" t="str">
        <f>IFERROR(VLOOKUP(A35919,DATABARANG!$B$4:$G$20000,5),"")</f>
        <v/>
      </c>
      <c r="L35919" s="149" t="str">
        <f t="shared" si="1134"/>
        <v/>
      </c>
      <c r="M35919" s="158" t="str">
        <f t="shared" si="1135"/>
        <v/>
      </c>
      <c r="O35919" s="151"/>
    </row>
    <row r="35920" spans="11:15" x14ac:dyDescent="0.3">
      <c r="K35920" s="148" t="str">
        <f>IFERROR(VLOOKUP(A35920,DATABARANG!$B$4:$G$20000,5),"")</f>
        <v/>
      </c>
      <c r="L35920" s="149" t="str">
        <f t="shared" si="1134"/>
        <v/>
      </c>
      <c r="M35920" s="158" t="str">
        <f t="shared" si="1135"/>
        <v/>
      </c>
      <c r="O35920" s="151"/>
    </row>
    <row r="35921" spans="11:15" x14ac:dyDescent="0.3">
      <c r="K35921" s="148" t="str">
        <f>IFERROR(VLOOKUP(A35921,DATABARANG!$B$4:$G$20000,5),"")</f>
        <v/>
      </c>
      <c r="L35921" s="149" t="str">
        <f t="shared" si="1134"/>
        <v/>
      </c>
      <c r="M35921" s="158" t="str">
        <f t="shared" si="1135"/>
        <v/>
      </c>
      <c r="O35921" s="151"/>
    </row>
    <row r="35922" spans="11:15" x14ac:dyDescent="0.3">
      <c r="K35922" s="148" t="str">
        <f>IFERROR(VLOOKUP(A35922,DATABARANG!$B$4:$G$20000,5),"")</f>
        <v/>
      </c>
      <c r="L35922" s="149" t="str">
        <f t="shared" si="1134"/>
        <v/>
      </c>
      <c r="M35922" s="158" t="str">
        <f t="shared" si="1135"/>
        <v/>
      </c>
      <c r="O35922" s="151"/>
    </row>
    <row r="35923" spans="11:15" x14ac:dyDescent="0.3">
      <c r="K35923" s="148" t="str">
        <f>IFERROR(VLOOKUP(A35923,DATABARANG!$B$4:$G$20000,5),"")</f>
        <v/>
      </c>
      <c r="L35923" s="149" t="str">
        <f t="shared" si="1134"/>
        <v/>
      </c>
      <c r="M35923" s="158" t="str">
        <f t="shared" si="1135"/>
        <v/>
      </c>
      <c r="O35923" s="151"/>
    </row>
    <row r="35924" spans="11:15" x14ac:dyDescent="0.3">
      <c r="K35924" s="148" t="str">
        <f>IFERROR(VLOOKUP(A35924,DATABARANG!$B$4:$G$20000,5),"")</f>
        <v/>
      </c>
      <c r="L35924" s="149" t="str">
        <f t="shared" si="1134"/>
        <v/>
      </c>
      <c r="M35924" s="158" t="str">
        <f t="shared" si="1135"/>
        <v/>
      </c>
      <c r="O35924" s="151"/>
    </row>
    <row r="35925" spans="11:15" x14ac:dyDescent="0.3">
      <c r="K35925" s="148" t="str">
        <f>IFERROR(VLOOKUP(A35925,DATABARANG!$B$4:$G$20000,5),"")</f>
        <v/>
      </c>
      <c r="L35925" s="149" t="str">
        <f t="shared" si="1134"/>
        <v/>
      </c>
      <c r="M35925" s="158" t="str">
        <f t="shared" si="1135"/>
        <v/>
      </c>
      <c r="O35925" s="151"/>
    </row>
    <row r="35926" spans="11:15" x14ac:dyDescent="0.3">
      <c r="K35926" s="148" t="str">
        <f>IFERROR(VLOOKUP(A35926,DATABARANG!$B$4:$G$20000,5),"")</f>
        <v/>
      </c>
      <c r="L35926" s="149" t="str">
        <f t="shared" si="1134"/>
        <v/>
      </c>
      <c r="M35926" s="158" t="str">
        <f t="shared" si="1135"/>
        <v/>
      </c>
      <c r="O35926" s="151"/>
    </row>
    <row r="35927" spans="11:15" x14ac:dyDescent="0.3">
      <c r="K35927" s="148" t="str">
        <f>IFERROR(VLOOKUP(A35927,DATABARANG!$B$4:$G$20000,5),"")</f>
        <v/>
      </c>
      <c r="L35927" s="149" t="str">
        <f t="shared" si="1134"/>
        <v/>
      </c>
      <c r="M35927" s="158" t="str">
        <f t="shared" si="1135"/>
        <v/>
      </c>
      <c r="O35927" s="151"/>
    </row>
    <row r="35928" spans="11:15" x14ac:dyDescent="0.3">
      <c r="K35928" s="148" t="str">
        <f>IFERROR(VLOOKUP(A35928,DATABARANG!$B$4:$G$20000,5),"")</f>
        <v/>
      </c>
      <c r="L35928" s="149" t="str">
        <f t="shared" si="1134"/>
        <v/>
      </c>
      <c r="M35928" s="158" t="str">
        <f t="shared" si="1135"/>
        <v/>
      </c>
      <c r="O35928" s="151"/>
    </row>
    <row r="35929" spans="11:15" x14ac:dyDescent="0.3">
      <c r="K35929" s="148" t="str">
        <f>IFERROR(VLOOKUP(A35929,DATABARANG!$B$4:$G$20000,5),"")</f>
        <v/>
      </c>
      <c r="L35929" s="149" t="str">
        <f t="shared" si="1134"/>
        <v/>
      </c>
      <c r="M35929" s="158" t="str">
        <f t="shared" si="1135"/>
        <v/>
      </c>
      <c r="O35929" s="151"/>
    </row>
    <row r="35930" spans="11:15" x14ac:dyDescent="0.3">
      <c r="K35930" s="148" t="str">
        <f>IFERROR(VLOOKUP(A35930,DATABARANG!$B$4:$G$20000,5),"")</f>
        <v/>
      </c>
      <c r="L35930" s="149" t="str">
        <f t="shared" si="1134"/>
        <v/>
      </c>
      <c r="M35930" s="158" t="str">
        <f t="shared" si="1135"/>
        <v/>
      </c>
      <c r="O35930" s="151"/>
    </row>
    <row r="35931" spans="11:15" x14ac:dyDescent="0.3">
      <c r="K35931" s="148" t="str">
        <f>IFERROR(VLOOKUP(A35931,DATABARANG!$B$4:$G$20000,5),"")</f>
        <v/>
      </c>
      <c r="L35931" s="149" t="str">
        <f t="shared" si="1134"/>
        <v/>
      </c>
      <c r="M35931" s="158" t="str">
        <f t="shared" si="1135"/>
        <v/>
      </c>
      <c r="O35931" s="151"/>
    </row>
    <row r="35932" spans="11:15" x14ac:dyDescent="0.3">
      <c r="K35932" s="148" t="str">
        <f>IFERROR(VLOOKUP(A35932,DATABARANG!$B$4:$G$20000,5),"")</f>
        <v/>
      </c>
      <c r="L35932" s="149" t="str">
        <f t="shared" si="1134"/>
        <v/>
      </c>
      <c r="M35932" s="158" t="str">
        <f t="shared" si="1135"/>
        <v/>
      </c>
      <c r="O35932" s="151"/>
    </row>
    <row r="35933" spans="11:15" x14ac:dyDescent="0.3">
      <c r="K35933" s="148" t="str">
        <f>IFERROR(VLOOKUP(A35933,DATABARANG!$B$4:$G$20000,5),"")</f>
        <v/>
      </c>
      <c r="L35933" s="149" t="str">
        <f t="shared" si="1134"/>
        <v/>
      </c>
      <c r="M35933" s="158" t="str">
        <f t="shared" si="1135"/>
        <v/>
      </c>
      <c r="O35933" s="151"/>
    </row>
    <row r="35934" spans="11:15" x14ac:dyDescent="0.3">
      <c r="K35934" s="148" t="str">
        <f>IFERROR(VLOOKUP(A35934,DATABARANG!$B$4:$G$20000,5),"")</f>
        <v/>
      </c>
      <c r="L35934" s="149" t="str">
        <f t="shared" si="1134"/>
        <v/>
      </c>
      <c r="M35934" s="158" t="str">
        <f t="shared" si="1135"/>
        <v/>
      </c>
      <c r="O35934" s="151"/>
    </row>
    <row r="35935" spans="11:15" x14ac:dyDescent="0.3">
      <c r="K35935" s="148" t="str">
        <f>IFERROR(VLOOKUP(A35935,DATABARANG!$B$4:$G$20000,5),"")</f>
        <v/>
      </c>
      <c r="L35935" s="149" t="str">
        <f t="shared" si="1134"/>
        <v/>
      </c>
      <c r="M35935" s="158" t="str">
        <f t="shared" si="1135"/>
        <v/>
      </c>
      <c r="O35935" s="151"/>
    </row>
    <row r="35936" spans="11:15" x14ac:dyDescent="0.3">
      <c r="K35936" s="148" t="str">
        <f>IFERROR(VLOOKUP(A35936,DATABARANG!$B$4:$G$20000,5),"")</f>
        <v/>
      </c>
      <c r="L35936" s="149" t="str">
        <f t="shared" si="1134"/>
        <v/>
      </c>
      <c r="M35936" s="158" t="str">
        <f t="shared" si="1135"/>
        <v/>
      </c>
      <c r="O35936" s="151"/>
    </row>
    <row r="35937" spans="11:15" x14ac:dyDescent="0.3">
      <c r="K35937" s="148" t="str">
        <f>IFERROR(VLOOKUP(A35937,DATABARANG!$B$4:$G$20000,5),"")</f>
        <v/>
      </c>
      <c r="L35937" s="149" t="str">
        <f t="shared" si="1134"/>
        <v/>
      </c>
      <c r="M35937" s="158" t="str">
        <f t="shared" si="1135"/>
        <v/>
      </c>
      <c r="O35937" s="151"/>
    </row>
    <row r="35938" spans="11:15" x14ac:dyDescent="0.3">
      <c r="K35938" s="148" t="str">
        <f>IFERROR(VLOOKUP(A35938,DATABARANG!$B$4:$G$20000,5),"")</f>
        <v/>
      </c>
      <c r="L35938" s="149" t="str">
        <f t="shared" si="1134"/>
        <v/>
      </c>
      <c r="M35938" s="158" t="str">
        <f t="shared" si="1135"/>
        <v/>
      </c>
      <c r="O35938" s="151"/>
    </row>
    <row r="35939" spans="11:15" x14ac:dyDescent="0.3">
      <c r="K35939" s="148" t="str">
        <f>IFERROR(VLOOKUP(A35939,DATABARANG!$B$4:$G$20000,5),"")</f>
        <v/>
      </c>
      <c r="L35939" s="149" t="str">
        <f t="shared" si="1134"/>
        <v/>
      </c>
      <c r="M35939" s="158" t="str">
        <f t="shared" si="1135"/>
        <v/>
      </c>
      <c r="O35939" s="151"/>
    </row>
    <row r="35940" spans="11:15" x14ac:dyDescent="0.3">
      <c r="K35940" s="148" t="str">
        <f>IFERROR(VLOOKUP(A35940,DATABARANG!$B$4:$G$20000,5),"")</f>
        <v/>
      </c>
      <c r="L35940" s="149" t="str">
        <f t="shared" si="1134"/>
        <v/>
      </c>
      <c r="M35940" s="158" t="str">
        <f t="shared" si="1135"/>
        <v/>
      </c>
      <c r="O35940" s="151"/>
    </row>
    <row r="35941" spans="11:15" x14ac:dyDescent="0.3">
      <c r="K35941" s="148" t="str">
        <f>IFERROR(VLOOKUP(A35941,DATABARANG!$B$4:$G$20000,5),"")</f>
        <v/>
      </c>
      <c r="L35941" s="149" t="str">
        <f t="shared" si="1134"/>
        <v/>
      </c>
      <c r="M35941" s="158" t="str">
        <f t="shared" si="1135"/>
        <v/>
      </c>
      <c r="O35941" s="151"/>
    </row>
    <row r="35942" spans="11:15" x14ac:dyDescent="0.3">
      <c r="K35942" s="148" t="str">
        <f>IFERROR(VLOOKUP(A35942,DATABARANG!$B$4:$G$20000,5),"")</f>
        <v/>
      </c>
      <c r="L35942" s="149" t="str">
        <f t="shared" si="1134"/>
        <v/>
      </c>
      <c r="M35942" s="158" t="str">
        <f t="shared" si="1135"/>
        <v/>
      </c>
      <c r="O35942" s="151"/>
    </row>
    <row r="35943" spans="11:15" x14ac:dyDescent="0.3">
      <c r="K35943" s="148" t="str">
        <f>IFERROR(VLOOKUP(A35943,DATABARANG!$B$4:$G$20000,5),"")</f>
        <v/>
      </c>
      <c r="L35943" s="149" t="str">
        <f t="shared" si="1134"/>
        <v/>
      </c>
      <c r="M35943" s="158" t="str">
        <f t="shared" si="1135"/>
        <v/>
      </c>
      <c r="O35943" s="151"/>
    </row>
    <row r="35944" spans="11:15" x14ac:dyDescent="0.3">
      <c r="K35944" s="148" t="str">
        <f>IFERROR(VLOOKUP(A35944,DATABARANG!$B$4:$G$20000,5),"")</f>
        <v/>
      </c>
      <c r="L35944" s="149" t="str">
        <f t="shared" si="1134"/>
        <v/>
      </c>
      <c r="M35944" s="158" t="str">
        <f t="shared" si="1135"/>
        <v/>
      </c>
      <c r="O35944" s="151"/>
    </row>
    <row r="35945" spans="11:15" x14ac:dyDescent="0.3">
      <c r="K35945" s="148" t="str">
        <f>IFERROR(VLOOKUP(A35945,DATABARANG!$B$4:$G$20000,5),"")</f>
        <v/>
      </c>
      <c r="L35945" s="149" t="str">
        <f t="shared" si="1134"/>
        <v/>
      </c>
      <c r="M35945" s="158" t="str">
        <f t="shared" si="1135"/>
        <v/>
      </c>
      <c r="O35945" s="151"/>
    </row>
    <row r="35946" spans="11:15" x14ac:dyDescent="0.3">
      <c r="K35946" s="148" t="str">
        <f>IFERROR(VLOOKUP(A35946,DATABARANG!$B$4:$G$20000,5),"")</f>
        <v/>
      </c>
      <c r="L35946" s="149" t="str">
        <f t="shared" si="1134"/>
        <v/>
      </c>
      <c r="M35946" s="158" t="str">
        <f t="shared" si="1135"/>
        <v/>
      </c>
      <c r="O35946" s="151"/>
    </row>
    <row r="35947" spans="11:15" x14ac:dyDescent="0.3">
      <c r="K35947" s="148" t="str">
        <f>IFERROR(VLOOKUP(A35947,DATABARANG!$B$4:$G$20000,5),"")</f>
        <v/>
      </c>
      <c r="L35947" s="149" t="str">
        <f t="shared" si="1134"/>
        <v/>
      </c>
      <c r="M35947" s="158" t="str">
        <f t="shared" si="1135"/>
        <v/>
      </c>
      <c r="O35947" s="151"/>
    </row>
    <row r="35948" spans="11:15" x14ac:dyDescent="0.3">
      <c r="K35948" s="148" t="str">
        <f>IFERROR(VLOOKUP(A35948,DATABARANG!$B$4:$G$20000,5),"")</f>
        <v/>
      </c>
      <c r="L35948" s="149" t="str">
        <f t="shared" si="1134"/>
        <v/>
      </c>
      <c r="M35948" s="158" t="str">
        <f t="shared" si="1135"/>
        <v/>
      </c>
      <c r="O35948" s="151"/>
    </row>
    <row r="35949" spans="11:15" x14ac:dyDescent="0.3">
      <c r="K35949" s="148" t="str">
        <f>IFERROR(VLOOKUP(A35949,DATABARANG!$B$4:$G$20000,5),"")</f>
        <v/>
      </c>
      <c r="L35949" s="149" t="str">
        <f t="shared" si="1134"/>
        <v/>
      </c>
      <c r="M35949" s="158" t="str">
        <f t="shared" si="1135"/>
        <v/>
      </c>
      <c r="O35949" s="151"/>
    </row>
    <row r="35950" spans="11:15" x14ac:dyDescent="0.3">
      <c r="K35950" s="148" t="str">
        <f>IFERROR(VLOOKUP(A35950,DATABARANG!$B$4:$G$20000,5),"")</f>
        <v/>
      </c>
      <c r="L35950" s="149" t="str">
        <f t="shared" si="1134"/>
        <v/>
      </c>
      <c r="M35950" s="158" t="str">
        <f t="shared" si="1135"/>
        <v/>
      </c>
      <c r="O35950" s="151"/>
    </row>
    <row r="35951" spans="11:15" x14ac:dyDescent="0.3">
      <c r="K35951" s="148" t="str">
        <f>IFERROR(VLOOKUP(A35951,DATABARANG!$B$4:$G$20000,5),"")</f>
        <v/>
      </c>
      <c r="L35951" s="149" t="str">
        <f t="shared" si="1134"/>
        <v/>
      </c>
      <c r="M35951" s="158" t="str">
        <f t="shared" si="1135"/>
        <v/>
      </c>
      <c r="O35951" s="151"/>
    </row>
    <row r="35952" spans="11:15" x14ac:dyDescent="0.3">
      <c r="K35952" s="148" t="str">
        <f>IFERROR(VLOOKUP(A35952,DATABARANG!$B$4:$G$20000,5),"")</f>
        <v/>
      </c>
      <c r="L35952" s="149" t="str">
        <f t="shared" si="1134"/>
        <v/>
      </c>
      <c r="M35952" s="158" t="str">
        <f t="shared" si="1135"/>
        <v/>
      </c>
      <c r="O35952" s="151"/>
    </row>
    <row r="35953" spans="11:15" x14ac:dyDescent="0.3">
      <c r="K35953" s="148" t="str">
        <f>IFERROR(VLOOKUP(A35953,DATABARANG!$B$4:$G$20000,5),"")</f>
        <v/>
      </c>
      <c r="L35953" s="149" t="str">
        <f t="shared" si="1134"/>
        <v/>
      </c>
      <c r="M35953" s="158" t="str">
        <f t="shared" si="1135"/>
        <v/>
      </c>
      <c r="O35953" s="151"/>
    </row>
    <row r="35954" spans="11:15" x14ac:dyDescent="0.3">
      <c r="K35954" s="148" t="str">
        <f>IFERROR(VLOOKUP(A35954,DATABARANG!$B$4:$G$20000,5),"")</f>
        <v/>
      </c>
      <c r="L35954" s="149" t="str">
        <f t="shared" si="1134"/>
        <v/>
      </c>
      <c r="M35954" s="158" t="str">
        <f t="shared" si="1135"/>
        <v/>
      </c>
      <c r="O35954" s="151"/>
    </row>
    <row r="35955" spans="11:15" x14ac:dyDescent="0.3">
      <c r="K35955" s="148" t="str">
        <f>IFERROR(VLOOKUP(A35955,DATABARANG!$B$4:$G$20000,5),"")</f>
        <v/>
      </c>
      <c r="L35955" s="149" t="str">
        <f t="shared" si="1134"/>
        <v/>
      </c>
      <c r="M35955" s="158" t="str">
        <f t="shared" si="1135"/>
        <v/>
      </c>
      <c r="O35955" s="151"/>
    </row>
    <row r="35956" spans="11:15" x14ac:dyDescent="0.3">
      <c r="K35956" s="148" t="str">
        <f>IFERROR(VLOOKUP(A35956,DATABARANG!$B$4:$G$20000,5),"")</f>
        <v/>
      </c>
      <c r="L35956" s="149" t="str">
        <f t="shared" si="1134"/>
        <v/>
      </c>
      <c r="M35956" s="158" t="str">
        <f t="shared" si="1135"/>
        <v/>
      </c>
      <c r="O35956" s="151"/>
    </row>
    <row r="35957" spans="11:15" x14ac:dyDescent="0.3">
      <c r="K35957" s="148" t="str">
        <f>IFERROR(VLOOKUP(A35957,DATABARANG!$B$4:$G$20000,5),"")</f>
        <v/>
      </c>
      <c r="L35957" s="149" t="str">
        <f t="shared" si="1134"/>
        <v/>
      </c>
      <c r="M35957" s="158" t="str">
        <f t="shared" si="1135"/>
        <v/>
      </c>
      <c r="O35957" s="151"/>
    </row>
    <row r="35958" spans="11:15" x14ac:dyDescent="0.3">
      <c r="K35958" s="148" t="str">
        <f>IFERROR(VLOOKUP(A35958,DATABARANG!$B$4:$G$20000,5),"")</f>
        <v/>
      </c>
      <c r="L35958" s="149" t="str">
        <f t="shared" si="1134"/>
        <v/>
      </c>
      <c r="M35958" s="158" t="str">
        <f t="shared" si="1135"/>
        <v/>
      </c>
      <c r="O35958" s="151"/>
    </row>
    <row r="35959" spans="11:15" x14ac:dyDescent="0.3">
      <c r="K35959" s="148" t="str">
        <f>IFERROR(VLOOKUP(A35959,DATABARANG!$B$4:$G$20000,5),"")</f>
        <v/>
      </c>
      <c r="L35959" s="149" t="str">
        <f t="shared" si="1134"/>
        <v/>
      </c>
      <c r="M35959" s="158" t="str">
        <f t="shared" si="1135"/>
        <v/>
      </c>
      <c r="O35959" s="151"/>
    </row>
    <row r="35960" spans="11:15" x14ac:dyDescent="0.3">
      <c r="K35960" s="148" t="str">
        <f>IFERROR(VLOOKUP(A35960,DATABARANG!$B$4:$G$20000,5),"")</f>
        <v/>
      </c>
      <c r="L35960" s="149" t="str">
        <f t="shared" si="1134"/>
        <v/>
      </c>
      <c r="M35960" s="158" t="str">
        <f t="shared" si="1135"/>
        <v/>
      </c>
      <c r="O35960" s="151"/>
    </row>
    <row r="35961" spans="11:15" x14ac:dyDescent="0.3">
      <c r="K35961" s="148" t="str">
        <f>IFERROR(VLOOKUP(A35961,DATABARANG!$B$4:$G$20000,5),"")</f>
        <v/>
      </c>
      <c r="L35961" s="149" t="str">
        <f t="shared" si="1134"/>
        <v/>
      </c>
      <c r="M35961" s="158" t="str">
        <f t="shared" si="1135"/>
        <v/>
      </c>
      <c r="O35961" s="151"/>
    </row>
    <row r="35962" spans="11:15" x14ac:dyDescent="0.3">
      <c r="K35962" s="148" t="str">
        <f>IFERROR(VLOOKUP(A35962,DATABARANG!$B$4:$G$20000,5),"")</f>
        <v/>
      </c>
      <c r="L35962" s="149" t="str">
        <f t="shared" si="1134"/>
        <v/>
      </c>
      <c r="M35962" s="158" t="str">
        <f t="shared" si="1135"/>
        <v/>
      </c>
      <c r="O35962" s="151"/>
    </row>
    <row r="35963" spans="11:15" x14ac:dyDescent="0.3">
      <c r="K35963" s="148" t="str">
        <f>IFERROR(VLOOKUP(A35963,DATABARANG!$B$4:$G$20000,5),"")</f>
        <v/>
      </c>
      <c r="L35963" s="149" t="str">
        <f t="shared" si="1134"/>
        <v/>
      </c>
      <c r="M35963" s="158" t="str">
        <f t="shared" si="1135"/>
        <v/>
      </c>
      <c r="O35963" s="151"/>
    </row>
    <row r="35964" spans="11:15" x14ac:dyDescent="0.3">
      <c r="K35964" s="148" t="str">
        <f>IFERROR(VLOOKUP(A35964,DATABARANG!$B$4:$G$20000,5),"")</f>
        <v/>
      </c>
      <c r="L35964" s="149" t="str">
        <f t="shared" si="1134"/>
        <v/>
      </c>
      <c r="M35964" s="158" t="str">
        <f t="shared" si="1135"/>
        <v/>
      </c>
      <c r="O35964" s="151"/>
    </row>
    <row r="35965" spans="11:15" x14ac:dyDescent="0.3">
      <c r="K35965" s="148" t="str">
        <f>IFERROR(VLOOKUP(A35965,DATABARANG!$B$4:$G$20000,5),"")</f>
        <v/>
      </c>
      <c r="L35965" s="149" t="str">
        <f t="shared" si="1134"/>
        <v/>
      </c>
      <c r="M35965" s="158" t="str">
        <f t="shared" si="1135"/>
        <v/>
      </c>
      <c r="O35965" s="151"/>
    </row>
    <row r="35966" spans="11:15" x14ac:dyDescent="0.3">
      <c r="K35966" s="148" t="str">
        <f>IFERROR(VLOOKUP(A35966,DATABARANG!$B$4:$G$20000,5),"")</f>
        <v/>
      </c>
      <c r="L35966" s="149" t="str">
        <f t="shared" si="1134"/>
        <v/>
      </c>
      <c r="M35966" s="158" t="str">
        <f t="shared" si="1135"/>
        <v/>
      </c>
      <c r="O35966" s="151"/>
    </row>
    <row r="35967" spans="11:15" x14ac:dyDescent="0.3">
      <c r="K35967" s="148" t="str">
        <f>IFERROR(VLOOKUP(A35967,DATABARANG!$B$4:$G$20000,5),"")</f>
        <v/>
      </c>
      <c r="L35967" s="149" t="str">
        <f t="shared" si="1134"/>
        <v/>
      </c>
      <c r="M35967" s="158" t="str">
        <f t="shared" si="1135"/>
        <v/>
      </c>
      <c r="O35967" s="151"/>
    </row>
    <row r="35968" spans="11:15" x14ac:dyDescent="0.3">
      <c r="K35968" s="148" t="str">
        <f>IFERROR(VLOOKUP(A35968,DATABARANG!$B$4:$G$20000,5),"")</f>
        <v/>
      </c>
      <c r="L35968" s="149" t="str">
        <f t="shared" si="1134"/>
        <v/>
      </c>
      <c r="M35968" s="158" t="str">
        <f t="shared" si="1135"/>
        <v/>
      </c>
      <c r="O35968" s="151"/>
    </row>
    <row r="35969" spans="11:15" x14ac:dyDescent="0.3">
      <c r="K35969" s="148" t="str">
        <f>IFERROR(VLOOKUP(A35969,DATABARANG!$B$4:$G$20000,5),"")</f>
        <v/>
      </c>
      <c r="L35969" s="149" t="str">
        <f t="shared" si="1134"/>
        <v/>
      </c>
      <c r="M35969" s="158" t="str">
        <f t="shared" si="1135"/>
        <v/>
      </c>
      <c r="O35969" s="151"/>
    </row>
    <row r="35970" spans="11:15" x14ac:dyDescent="0.3">
      <c r="K35970" s="148" t="str">
        <f>IFERROR(VLOOKUP(A35970,DATABARANG!$B$4:$G$20000,5),"")</f>
        <v/>
      </c>
      <c r="L35970" s="149" t="str">
        <f t="shared" si="1134"/>
        <v/>
      </c>
      <c r="M35970" s="158" t="str">
        <f t="shared" si="1135"/>
        <v/>
      </c>
      <c r="O35970" s="151"/>
    </row>
    <row r="35971" spans="11:15" x14ac:dyDescent="0.3">
      <c r="K35971" s="148" t="str">
        <f>IFERROR(VLOOKUP(A35971,DATABARANG!$B$4:$G$20000,5),"")</f>
        <v/>
      </c>
      <c r="L35971" s="149" t="str">
        <f t="shared" si="1134"/>
        <v/>
      </c>
      <c r="M35971" s="158" t="str">
        <f t="shared" si="1135"/>
        <v/>
      </c>
      <c r="O35971" s="151"/>
    </row>
    <row r="35972" spans="11:15" x14ac:dyDescent="0.3">
      <c r="K35972" s="148" t="str">
        <f>IFERROR(VLOOKUP(A35972,DATABARANG!$B$4:$G$20000,5),"")</f>
        <v/>
      </c>
      <c r="L35972" s="149" t="str">
        <f t="shared" si="1134"/>
        <v/>
      </c>
      <c r="M35972" s="158" t="str">
        <f t="shared" si="1135"/>
        <v/>
      </c>
      <c r="O35972" s="151"/>
    </row>
    <row r="35973" spans="11:15" x14ac:dyDescent="0.3">
      <c r="K35973" s="148" t="str">
        <f>IFERROR(VLOOKUP(A35973,DATABARANG!$B$4:$G$20000,5),"")</f>
        <v/>
      </c>
      <c r="L35973" s="149" t="str">
        <f t="shared" si="1134"/>
        <v/>
      </c>
      <c r="M35973" s="158" t="str">
        <f t="shared" si="1135"/>
        <v/>
      </c>
      <c r="O35973" s="151"/>
    </row>
    <row r="35974" spans="11:15" x14ac:dyDescent="0.3">
      <c r="K35974" s="148" t="str">
        <f>IFERROR(VLOOKUP(A35974,DATABARANG!$B$4:$G$20000,5),"")</f>
        <v/>
      </c>
      <c r="L35974" s="149" t="str">
        <f t="shared" ref="L35974:L36037" si="1136">IFERROR((E35974-K35974)*G35974,"")</f>
        <v/>
      </c>
      <c r="M35974" s="158" t="str">
        <f t="shared" ref="M35974:M36037" si="1137">IF(B35974="","",TEXT(B35974,"DD-MMM"))</f>
        <v/>
      </c>
      <c r="O35974" s="151"/>
    </row>
    <row r="35975" spans="11:15" x14ac:dyDescent="0.3">
      <c r="K35975" s="148" t="str">
        <f>IFERROR(VLOOKUP(A35975,DATABARANG!$B$4:$G$20000,5),"")</f>
        <v/>
      </c>
      <c r="L35975" s="149" t="str">
        <f t="shared" si="1136"/>
        <v/>
      </c>
      <c r="M35975" s="158" t="str">
        <f t="shared" si="1137"/>
        <v/>
      </c>
      <c r="O35975" s="151"/>
    </row>
    <row r="35976" spans="11:15" x14ac:dyDescent="0.3">
      <c r="K35976" s="148" t="str">
        <f>IFERROR(VLOOKUP(A35976,DATABARANG!$B$4:$G$20000,5),"")</f>
        <v/>
      </c>
      <c r="L35976" s="149" t="str">
        <f t="shared" si="1136"/>
        <v/>
      </c>
      <c r="M35976" s="158" t="str">
        <f t="shared" si="1137"/>
        <v/>
      </c>
      <c r="O35976" s="151"/>
    </row>
    <row r="35977" spans="11:15" x14ac:dyDescent="0.3">
      <c r="K35977" s="148" t="str">
        <f>IFERROR(VLOOKUP(A35977,DATABARANG!$B$4:$G$20000,5),"")</f>
        <v/>
      </c>
      <c r="L35977" s="149" t="str">
        <f t="shared" si="1136"/>
        <v/>
      </c>
      <c r="M35977" s="158" t="str">
        <f t="shared" si="1137"/>
        <v/>
      </c>
      <c r="O35977" s="151"/>
    </row>
    <row r="35978" spans="11:15" x14ac:dyDescent="0.3">
      <c r="K35978" s="148" t="str">
        <f>IFERROR(VLOOKUP(A35978,DATABARANG!$B$4:$G$20000,5),"")</f>
        <v/>
      </c>
      <c r="L35978" s="149" t="str">
        <f t="shared" si="1136"/>
        <v/>
      </c>
      <c r="M35978" s="158" t="str">
        <f t="shared" si="1137"/>
        <v/>
      </c>
      <c r="O35978" s="151"/>
    </row>
    <row r="35979" spans="11:15" x14ac:dyDescent="0.3">
      <c r="K35979" s="148" t="str">
        <f>IFERROR(VLOOKUP(A35979,DATABARANG!$B$4:$G$20000,5),"")</f>
        <v/>
      </c>
      <c r="L35979" s="149" t="str">
        <f t="shared" si="1136"/>
        <v/>
      </c>
      <c r="M35979" s="158" t="str">
        <f t="shared" si="1137"/>
        <v/>
      </c>
      <c r="O35979" s="151"/>
    </row>
    <row r="35980" spans="11:15" x14ac:dyDescent="0.3">
      <c r="K35980" s="148" t="str">
        <f>IFERROR(VLOOKUP(A35980,DATABARANG!$B$4:$G$20000,5),"")</f>
        <v/>
      </c>
      <c r="L35980" s="149" t="str">
        <f t="shared" si="1136"/>
        <v/>
      </c>
      <c r="M35980" s="158" t="str">
        <f t="shared" si="1137"/>
        <v/>
      </c>
      <c r="O35980" s="151"/>
    </row>
    <row r="35981" spans="11:15" x14ac:dyDescent="0.3">
      <c r="K35981" s="148" t="str">
        <f>IFERROR(VLOOKUP(A35981,DATABARANG!$B$4:$G$20000,5),"")</f>
        <v/>
      </c>
      <c r="L35981" s="149" t="str">
        <f t="shared" si="1136"/>
        <v/>
      </c>
      <c r="M35981" s="158" t="str">
        <f t="shared" si="1137"/>
        <v/>
      </c>
      <c r="O35981" s="151"/>
    </row>
    <row r="35982" spans="11:15" x14ac:dyDescent="0.3">
      <c r="K35982" s="148" t="str">
        <f>IFERROR(VLOOKUP(A35982,DATABARANG!$B$4:$G$20000,5),"")</f>
        <v/>
      </c>
      <c r="L35982" s="149" t="str">
        <f t="shared" si="1136"/>
        <v/>
      </c>
      <c r="M35982" s="158" t="str">
        <f t="shared" si="1137"/>
        <v/>
      </c>
      <c r="O35982" s="151"/>
    </row>
    <row r="35983" spans="11:15" x14ac:dyDescent="0.3">
      <c r="K35983" s="148" t="str">
        <f>IFERROR(VLOOKUP(A35983,DATABARANG!$B$4:$G$20000,5),"")</f>
        <v/>
      </c>
      <c r="L35983" s="149" t="str">
        <f t="shared" si="1136"/>
        <v/>
      </c>
      <c r="M35983" s="158" t="str">
        <f t="shared" si="1137"/>
        <v/>
      </c>
      <c r="O35983" s="151"/>
    </row>
    <row r="35984" spans="11:15" x14ac:dyDescent="0.3">
      <c r="K35984" s="148" t="str">
        <f>IFERROR(VLOOKUP(A35984,DATABARANG!$B$4:$G$20000,5),"")</f>
        <v/>
      </c>
      <c r="L35984" s="149" t="str">
        <f t="shared" si="1136"/>
        <v/>
      </c>
      <c r="M35984" s="158" t="str">
        <f t="shared" si="1137"/>
        <v/>
      </c>
      <c r="O35984" s="151"/>
    </row>
    <row r="35985" spans="11:15" x14ac:dyDescent="0.3">
      <c r="K35985" s="148" t="str">
        <f>IFERROR(VLOOKUP(A35985,DATABARANG!$B$4:$G$20000,5),"")</f>
        <v/>
      </c>
      <c r="L35985" s="149" t="str">
        <f t="shared" si="1136"/>
        <v/>
      </c>
      <c r="M35985" s="158" t="str">
        <f t="shared" si="1137"/>
        <v/>
      </c>
      <c r="O35985" s="151"/>
    </row>
    <row r="35986" spans="11:15" x14ac:dyDescent="0.3">
      <c r="K35986" s="148" t="str">
        <f>IFERROR(VLOOKUP(A35986,DATABARANG!$B$4:$G$20000,5),"")</f>
        <v/>
      </c>
      <c r="L35986" s="149" t="str">
        <f t="shared" si="1136"/>
        <v/>
      </c>
      <c r="M35986" s="158" t="str">
        <f t="shared" si="1137"/>
        <v/>
      </c>
      <c r="O35986" s="151"/>
    </row>
    <row r="35987" spans="11:15" x14ac:dyDescent="0.3">
      <c r="K35987" s="148" t="str">
        <f>IFERROR(VLOOKUP(A35987,DATABARANG!$B$4:$G$20000,5),"")</f>
        <v/>
      </c>
      <c r="L35987" s="149" t="str">
        <f t="shared" si="1136"/>
        <v/>
      </c>
      <c r="M35987" s="158" t="str">
        <f t="shared" si="1137"/>
        <v/>
      </c>
      <c r="O35987" s="151"/>
    </row>
    <row r="35988" spans="11:15" x14ac:dyDescent="0.3">
      <c r="K35988" s="148" t="str">
        <f>IFERROR(VLOOKUP(A35988,DATABARANG!$B$4:$G$20000,5),"")</f>
        <v/>
      </c>
      <c r="L35988" s="149" t="str">
        <f t="shared" si="1136"/>
        <v/>
      </c>
      <c r="M35988" s="158" t="str">
        <f t="shared" si="1137"/>
        <v/>
      </c>
      <c r="O35988" s="151"/>
    </row>
    <row r="35989" spans="11:15" x14ac:dyDescent="0.3">
      <c r="K35989" s="148" t="str">
        <f>IFERROR(VLOOKUP(A35989,DATABARANG!$B$4:$G$20000,5),"")</f>
        <v/>
      </c>
      <c r="L35989" s="149" t="str">
        <f t="shared" si="1136"/>
        <v/>
      </c>
      <c r="M35989" s="158" t="str">
        <f t="shared" si="1137"/>
        <v/>
      </c>
      <c r="O35989" s="151"/>
    </row>
    <row r="35990" spans="11:15" x14ac:dyDescent="0.3">
      <c r="K35990" s="148" t="str">
        <f>IFERROR(VLOOKUP(A35990,DATABARANG!$B$4:$G$20000,5),"")</f>
        <v/>
      </c>
      <c r="L35990" s="149" t="str">
        <f t="shared" si="1136"/>
        <v/>
      </c>
      <c r="M35990" s="158" t="str">
        <f t="shared" si="1137"/>
        <v/>
      </c>
      <c r="O35990" s="151"/>
    </row>
    <row r="35991" spans="11:15" x14ac:dyDescent="0.3">
      <c r="K35991" s="148" t="str">
        <f>IFERROR(VLOOKUP(A35991,DATABARANG!$B$4:$G$20000,5),"")</f>
        <v/>
      </c>
      <c r="L35991" s="149" t="str">
        <f t="shared" si="1136"/>
        <v/>
      </c>
      <c r="M35991" s="158" t="str">
        <f t="shared" si="1137"/>
        <v/>
      </c>
      <c r="O35991" s="151"/>
    </row>
    <row r="35992" spans="11:15" x14ac:dyDescent="0.3">
      <c r="K35992" s="148" t="str">
        <f>IFERROR(VLOOKUP(A35992,DATABARANG!$B$4:$G$20000,5),"")</f>
        <v/>
      </c>
      <c r="L35992" s="149" t="str">
        <f t="shared" si="1136"/>
        <v/>
      </c>
      <c r="M35992" s="158" t="str">
        <f t="shared" si="1137"/>
        <v/>
      </c>
      <c r="O35992" s="151"/>
    </row>
    <row r="35993" spans="11:15" x14ac:dyDescent="0.3">
      <c r="K35993" s="148" t="str">
        <f>IFERROR(VLOOKUP(A35993,DATABARANG!$B$4:$G$20000,5),"")</f>
        <v/>
      </c>
      <c r="L35993" s="149" t="str">
        <f t="shared" si="1136"/>
        <v/>
      </c>
      <c r="M35993" s="158" t="str">
        <f t="shared" si="1137"/>
        <v/>
      </c>
      <c r="O35993" s="151"/>
    </row>
    <row r="35994" spans="11:15" x14ac:dyDescent="0.3">
      <c r="K35994" s="148" t="str">
        <f>IFERROR(VLOOKUP(A35994,DATABARANG!$B$4:$G$20000,5),"")</f>
        <v/>
      </c>
      <c r="L35994" s="149" t="str">
        <f t="shared" si="1136"/>
        <v/>
      </c>
      <c r="M35994" s="158" t="str">
        <f t="shared" si="1137"/>
        <v/>
      </c>
      <c r="O35994" s="151"/>
    </row>
    <row r="35995" spans="11:15" x14ac:dyDescent="0.3">
      <c r="K35995" s="148" t="str">
        <f>IFERROR(VLOOKUP(A35995,DATABARANG!$B$4:$G$20000,5),"")</f>
        <v/>
      </c>
      <c r="L35995" s="149" t="str">
        <f t="shared" si="1136"/>
        <v/>
      </c>
      <c r="M35995" s="158" t="str">
        <f t="shared" si="1137"/>
        <v/>
      </c>
      <c r="O35995" s="151"/>
    </row>
    <row r="35996" spans="11:15" x14ac:dyDescent="0.3">
      <c r="K35996" s="148" t="str">
        <f>IFERROR(VLOOKUP(A35996,DATABARANG!$B$4:$G$20000,5),"")</f>
        <v/>
      </c>
      <c r="L35996" s="149" t="str">
        <f t="shared" si="1136"/>
        <v/>
      </c>
      <c r="M35996" s="158" t="str">
        <f t="shared" si="1137"/>
        <v/>
      </c>
      <c r="O35996" s="151"/>
    </row>
    <row r="35997" spans="11:15" x14ac:dyDescent="0.3">
      <c r="K35997" s="148" t="str">
        <f>IFERROR(VLOOKUP(A35997,DATABARANG!$B$4:$G$20000,5),"")</f>
        <v/>
      </c>
      <c r="L35997" s="149" t="str">
        <f t="shared" si="1136"/>
        <v/>
      </c>
      <c r="M35997" s="158" t="str">
        <f t="shared" si="1137"/>
        <v/>
      </c>
      <c r="O35997" s="151"/>
    </row>
    <row r="35998" spans="11:15" x14ac:dyDescent="0.3">
      <c r="K35998" s="148" t="str">
        <f>IFERROR(VLOOKUP(A35998,DATABARANG!$B$4:$G$20000,5),"")</f>
        <v/>
      </c>
      <c r="L35998" s="149" t="str">
        <f t="shared" si="1136"/>
        <v/>
      </c>
      <c r="M35998" s="158" t="str">
        <f t="shared" si="1137"/>
        <v/>
      </c>
      <c r="O35998" s="151"/>
    </row>
    <row r="35999" spans="11:15" x14ac:dyDescent="0.3">
      <c r="K35999" s="148" t="str">
        <f>IFERROR(VLOOKUP(A35999,DATABARANG!$B$4:$G$20000,5),"")</f>
        <v/>
      </c>
      <c r="L35999" s="149" t="str">
        <f t="shared" si="1136"/>
        <v/>
      </c>
      <c r="M35999" s="158" t="str">
        <f t="shared" si="1137"/>
        <v/>
      </c>
      <c r="O35999" s="151"/>
    </row>
    <row r="36000" spans="11:15" x14ac:dyDescent="0.3">
      <c r="K36000" s="148" t="str">
        <f>IFERROR(VLOOKUP(A36000,DATABARANG!$B$4:$G$20000,5),"")</f>
        <v/>
      </c>
      <c r="L36000" s="149" t="str">
        <f t="shared" si="1136"/>
        <v/>
      </c>
      <c r="M36000" s="158" t="str">
        <f t="shared" si="1137"/>
        <v/>
      </c>
      <c r="O36000" s="151"/>
    </row>
    <row r="36001" spans="11:15" x14ac:dyDescent="0.3">
      <c r="K36001" s="148" t="str">
        <f>IFERROR(VLOOKUP(A36001,DATABARANG!$B$4:$G$20000,5),"")</f>
        <v/>
      </c>
      <c r="L36001" s="149" t="str">
        <f t="shared" si="1136"/>
        <v/>
      </c>
      <c r="M36001" s="158" t="str">
        <f t="shared" si="1137"/>
        <v/>
      </c>
      <c r="O36001" s="151"/>
    </row>
    <row r="36002" spans="11:15" x14ac:dyDescent="0.3">
      <c r="K36002" s="148" t="str">
        <f>IFERROR(VLOOKUP(A36002,DATABARANG!$B$4:$G$20000,5),"")</f>
        <v/>
      </c>
      <c r="L36002" s="149" t="str">
        <f t="shared" si="1136"/>
        <v/>
      </c>
      <c r="M36002" s="158" t="str">
        <f t="shared" si="1137"/>
        <v/>
      </c>
      <c r="O36002" s="151"/>
    </row>
    <row r="36003" spans="11:15" x14ac:dyDescent="0.3">
      <c r="K36003" s="148" t="str">
        <f>IFERROR(VLOOKUP(A36003,DATABARANG!$B$4:$G$20000,5),"")</f>
        <v/>
      </c>
      <c r="L36003" s="149" t="str">
        <f t="shared" si="1136"/>
        <v/>
      </c>
      <c r="M36003" s="158" t="str">
        <f t="shared" si="1137"/>
        <v/>
      </c>
      <c r="O36003" s="151"/>
    </row>
    <row r="36004" spans="11:15" x14ac:dyDescent="0.3">
      <c r="K36004" s="148" t="str">
        <f>IFERROR(VLOOKUP(A36004,DATABARANG!$B$4:$G$20000,5),"")</f>
        <v/>
      </c>
      <c r="L36004" s="149" t="str">
        <f t="shared" si="1136"/>
        <v/>
      </c>
      <c r="M36004" s="158" t="str">
        <f t="shared" si="1137"/>
        <v/>
      </c>
      <c r="O36004" s="151"/>
    </row>
    <row r="36005" spans="11:15" x14ac:dyDescent="0.3">
      <c r="K36005" s="148" t="str">
        <f>IFERROR(VLOOKUP(A36005,DATABARANG!$B$4:$G$20000,5),"")</f>
        <v/>
      </c>
      <c r="L36005" s="149" t="str">
        <f t="shared" si="1136"/>
        <v/>
      </c>
      <c r="M36005" s="158" t="str">
        <f t="shared" si="1137"/>
        <v/>
      </c>
      <c r="O36005" s="151"/>
    </row>
    <row r="36006" spans="11:15" x14ac:dyDescent="0.3">
      <c r="K36006" s="148" t="str">
        <f>IFERROR(VLOOKUP(A36006,DATABARANG!$B$4:$G$20000,5),"")</f>
        <v/>
      </c>
      <c r="L36006" s="149" t="str">
        <f t="shared" si="1136"/>
        <v/>
      </c>
      <c r="M36006" s="158" t="str">
        <f t="shared" si="1137"/>
        <v/>
      </c>
      <c r="O36006" s="151"/>
    </row>
    <row r="36007" spans="11:15" x14ac:dyDescent="0.3">
      <c r="K36007" s="148" t="str">
        <f>IFERROR(VLOOKUP(A36007,DATABARANG!$B$4:$G$20000,5),"")</f>
        <v/>
      </c>
      <c r="L36007" s="149" t="str">
        <f t="shared" si="1136"/>
        <v/>
      </c>
      <c r="M36007" s="158" t="str">
        <f t="shared" si="1137"/>
        <v/>
      </c>
      <c r="O36007" s="151"/>
    </row>
    <row r="36008" spans="11:15" x14ac:dyDescent="0.3">
      <c r="K36008" s="148" t="str">
        <f>IFERROR(VLOOKUP(A36008,DATABARANG!$B$4:$G$20000,5),"")</f>
        <v/>
      </c>
      <c r="L36008" s="149" t="str">
        <f t="shared" si="1136"/>
        <v/>
      </c>
      <c r="M36008" s="158" t="str">
        <f t="shared" si="1137"/>
        <v/>
      </c>
      <c r="O36008" s="151"/>
    </row>
    <row r="36009" spans="11:15" x14ac:dyDescent="0.3">
      <c r="K36009" s="148" t="str">
        <f>IFERROR(VLOOKUP(A36009,DATABARANG!$B$4:$G$20000,5),"")</f>
        <v/>
      </c>
      <c r="L36009" s="149" t="str">
        <f t="shared" si="1136"/>
        <v/>
      </c>
      <c r="M36009" s="158" t="str">
        <f t="shared" si="1137"/>
        <v/>
      </c>
      <c r="O36009" s="151"/>
    </row>
    <row r="36010" spans="11:15" x14ac:dyDescent="0.3">
      <c r="K36010" s="148" t="str">
        <f>IFERROR(VLOOKUP(A36010,DATABARANG!$B$4:$G$20000,5),"")</f>
        <v/>
      </c>
      <c r="L36010" s="149" t="str">
        <f t="shared" si="1136"/>
        <v/>
      </c>
      <c r="M36010" s="158" t="str">
        <f t="shared" si="1137"/>
        <v/>
      </c>
      <c r="O36010" s="151"/>
    </row>
    <row r="36011" spans="11:15" x14ac:dyDescent="0.3">
      <c r="K36011" s="148" t="str">
        <f>IFERROR(VLOOKUP(A36011,DATABARANG!$B$4:$G$20000,5),"")</f>
        <v/>
      </c>
      <c r="L36011" s="149" t="str">
        <f t="shared" si="1136"/>
        <v/>
      </c>
      <c r="M36011" s="158" t="str">
        <f t="shared" si="1137"/>
        <v/>
      </c>
      <c r="O36011" s="151"/>
    </row>
    <row r="36012" spans="11:15" x14ac:dyDescent="0.3">
      <c r="K36012" s="148" t="str">
        <f>IFERROR(VLOOKUP(A36012,DATABARANG!$B$4:$G$20000,5),"")</f>
        <v/>
      </c>
      <c r="L36012" s="149" t="str">
        <f t="shared" si="1136"/>
        <v/>
      </c>
      <c r="M36012" s="158" t="str">
        <f t="shared" si="1137"/>
        <v/>
      </c>
      <c r="O36012" s="151"/>
    </row>
    <row r="36013" spans="11:15" x14ac:dyDescent="0.3">
      <c r="K36013" s="148" t="str">
        <f>IFERROR(VLOOKUP(A36013,DATABARANG!$B$4:$G$20000,5),"")</f>
        <v/>
      </c>
      <c r="L36013" s="149" t="str">
        <f t="shared" si="1136"/>
        <v/>
      </c>
      <c r="M36013" s="158" t="str">
        <f t="shared" si="1137"/>
        <v/>
      </c>
      <c r="O36013" s="151"/>
    </row>
    <row r="36014" spans="11:15" x14ac:dyDescent="0.3">
      <c r="K36014" s="148" t="str">
        <f>IFERROR(VLOOKUP(A36014,DATABARANG!$B$4:$G$20000,5),"")</f>
        <v/>
      </c>
      <c r="L36014" s="149" t="str">
        <f t="shared" si="1136"/>
        <v/>
      </c>
      <c r="M36014" s="158" t="str">
        <f t="shared" si="1137"/>
        <v/>
      </c>
      <c r="O36014" s="151"/>
    </row>
    <row r="36015" spans="11:15" x14ac:dyDescent="0.3">
      <c r="K36015" s="148" t="str">
        <f>IFERROR(VLOOKUP(A36015,DATABARANG!$B$4:$G$20000,5),"")</f>
        <v/>
      </c>
      <c r="L36015" s="149" t="str">
        <f t="shared" si="1136"/>
        <v/>
      </c>
      <c r="M36015" s="158" t="str">
        <f t="shared" si="1137"/>
        <v/>
      </c>
      <c r="O36015" s="151"/>
    </row>
    <row r="36016" spans="11:15" x14ac:dyDescent="0.3">
      <c r="K36016" s="148" t="str">
        <f>IFERROR(VLOOKUP(A36016,DATABARANG!$B$4:$G$20000,5),"")</f>
        <v/>
      </c>
      <c r="L36016" s="149" t="str">
        <f t="shared" si="1136"/>
        <v/>
      </c>
      <c r="M36016" s="158" t="str">
        <f t="shared" si="1137"/>
        <v/>
      </c>
      <c r="O36016" s="151"/>
    </row>
    <row r="36017" spans="11:15" x14ac:dyDescent="0.3">
      <c r="K36017" s="148" t="str">
        <f>IFERROR(VLOOKUP(A36017,DATABARANG!$B$4:$G$20000,5),"")</f>
        <v/>
      </c>
      <c r="L36017" s="149" t="str">
        <f t="shared" si="1136"/>
        <v/>
      </c>
      <c r="M36017" s="158" t="str">
        <f t="shared" si="1137"/>
        <v/>
      </c>
      <c r="O36017" s="151"/>
    </row>
    <row r="36018" spans="11:15" x14ac:dyDescent="0.3">
      <c r="K36018" s="148" t="str">
        <f>IFERROR(VLOOKUP(A36018,DATABARANG!$B$4:$G$20000,5),"")</f>
        <v/>
      </c>
      <c r="L36018" s="149" t="str">
        <f t="shared" si="1136"/>
        <v/>
      </c>
      <c r="M36018" s="158" t="str">
        <f t="shared" si="1137"/>
        <v/>
      </c>
      <c r="O36018" s="151"/>
    </row>
    <row r="36019" spans="11:15" x14ac:dyDescent="0.3">
      <c r="K36019" s="148" t="str">
        <f>IFERROR(VLOOKUP(A36019,DATABARANG!$B$4:$G$20000,5),"")</f>
        <v/>
      </c>
      <c r="L36019" s="149" t="str">
        <f t="shared" si="1136"/>
        <v/>
      </c>
      <c r="M36019" s="158" t="str">
        <f t="shared" si="1137"/>
        <v/>
      </c>
      <c r="O36019" s="151"/>
    </row>
    <row r="36020" spans="11:15" x14ac:dyDescent="0.3">
      <c r="K36020" s="148" t="str">
        <f>IFERROR(VLOOKUP(A36020,DATABARANG!$B$4:$G$20000,5),"")</f>
        <v/>
      </c>
      <c r="L36020" s="149" t="str">
        <f t="shared" si="1136"/>
        <v/>
      </c>
      <c r="M36020" s="158" t="str">
        <f t="shared" si="1137"/>
        <v/>
      </c>
      <c r="O36020" s="151"/>
    </row>
    <row r="36021" spans="11:15" x14ac:dyDescent="0.3">
      <c r="K36021" s="148" t="str">
        <f>IFERROR(VLOOKUP(A36021,DATABARANG!$B$4:$G$20000,5),"")</f>
        <v/>
      </c>
      <c r="L36021" s="149" t="str">
        <f t="shared" si="1136"/>
        <v/>
      </c>
      <c r="M36021" s="158" t="str">
        <f t="shared" si="1137"/>
        <v/>
      </c>
      <c r="O36021" s="151"/>
    </row>
    <row r="36022" spans="11:15" x14ac:dyDescent="0.3">
      <c r="K36022" s="148" t="str">
        <f>IFERROR(VLOOKUP(A36022,DATABARANG!$B$4:$G$20000,5),"")</f>
        <v/>
      </c>
      <c r="L36022" s="149" t="str">
        <f t="shared" si="1136"/>
        <v/>
      </c>
      <c r="M36022" s="158" t="str">
        <f t="shared" si="1137"/>
        <v/>
      </c>
      <c r="O36022" s="151"/>
    </row>
    <row r="36023" spans="11:15" x14ac:dyDescent="0.3">
      <c r="K36023" s="148" t="str">
        <f>IFERROR(VLOOKUP(A36023,DATABARANG!$B$4:$G$20000,5),"")</f>
        <v/>
      </c>
      <c r="L36023" s="149" t="str">
        <f t="shared" si="1136"/>
        <v/>
      </c>
      <c r="M36023" s="158" t="str">
        <f t="shared" si="1137"/>
        <v/>
      </c>
      <c r="O36023" s="151"/>
    </row>
    <row r="36024" spans="11:15" x14ac:dyDescent="0.3">
      <c r="K36024" s="148" t="str">
        <f>IFERROR(VLOOKUP(A36024,DATABARANG!$B$4:$G$20000,5),"")</f>
        <v/>
      </c>
      <c r="L36024" s="149" t="str">
        <f t="shared" si="1136"/>
        <v/>
      </c>
      <c r="M36024" s="158" t="str">
        <f t="shared" si="1137"/>
        <v/>
      </c>
      <c r="O36024" s="151"/>
    </row>
    <row r="36025" spans="11:15" x14ac:dyDescent="0.3">
      <c r="K36025" s="148" t="str">
        <f>IFERROR(VLOOKUP(A36025,DATABARANG!$B$4:$G$20000,5),"")</f>
        <v/>
      </c>
      <c r="L36025" s="149" t="str">
        <f t="shared" si="1136"/>
        <v/>
      </c>
      <c r="M36025" s="158" t="str">
        <f t="shared" si="1137"/>
        <v/>
      </c>
      <c r="O36025" s="151"/>
    </row>
    <row r="36026" spans="11:15" x14ac:dyDescent="0.3">
      <c r="K36026" s="148" t="str">
        <f>IFERROR(VLOOKUP(A36026,DATABARANG!$B$4:$G$20000,5),"")</f>
        <v/>
      </c>
      <c r="L36026" s="149" t="str">
        <f t="shared" si="1136"/>
        <v/>
      </c>
      <c r="M36026" s="158" t="str">
        <f t="shared" si="1137"/>
        <v/>
      </c>
      <c r="O36026" s="151"/>
    </row>
    <row r="36027" spans="11:15" x14ac:dyDescent="0.3">
      <c r="K36027" s="148" t="str">
        <f>IFERROR(VLOOKUP(A36027,DATABARANG!$B$4:$G$20000,5),"")</f>
        <v/>
      </c>
      <c r="L36027" s="149" t="str">
        <f t="shared" si="1136"/>
        <v/>
      </c>
      <c r="M36027" s="158" t="str">
        <f t="shared" si="1137"/>
        <v/>
      </c>
      <c r="O36027" s="151"/>
    </row>
    <row r="36028" spans="11:15" x14ac:dyDescent="0.3">
      <c r="K36028" s="148" t="str">
        <f>IFERROR(VLOOKUP(A36028,DATABARANG!$B$4:$G$20000,5),"")</f>
        <v/>
      </c>
      <c r="L36028" s="149" t="str">
        <f t="shared" si="1136"/>
        <v/>
      </c>
      <c r="M36028" s="158" t="str">
        <f t="shared" si="1137"/>
        <v/>
      </c>
      <c r="O36028" s="151"/>
    </row>
    <row r="36029" spans="11:15" x14ac:dyDescent="0.3">
      <c r="K36029" s="148" t="str">
        <f>IFERROR(VLOOKUP(A36029,DATABARANG!$B$4:$G$20000,5),"")</f>
        <v/>
      </c>
      <c r="L36029" s="149" t="str">
        <f t="shared" si="1136"/>
        <v/>
      </c>
      <c r="M36029" s="158" t="str">
        <f t="shared" si="1137"/>
        <v/>
      </c>
      <c r="O36029" s="151"/>
    </row>
    <row r="36030" spans="11:15" x14ac:dyDescent="0.3">
      <c r="K36030" s="148" t="str">
        <f>IFERROR(VLOOKUP(A36030,DATABARANG!$B$4:$G$20000,5),"")</f>
        <v/>
      </c>
      <c r="L36030" s="149" t="str">
        <f t="shared" si="1136"/>
        <v/>
      </c>
      <c r="M36030" s="158" t="str">
        <f t="shared" si="1137"/>
        <v/>
      </c>
      <c r="O36030" s="151"/>
    </row>
    <row r="36031" spans="11:15" x14ac:dyDescent="0.3">
      <c r="K36031" s="148" t="str">
        <f>IFERROR(VLOOKUP(A36031,DATABARANG!$B$4:$G$20000,5),"")</f>
        <v/>
      </c>
      <c r="L36031" s="149" t="str">
        <f t="shared" si="1136"/>
        <v/>
      </c>
      <c r="M36031" s="158" t="str">
        <f t="shared" si="1137"/>
        <v/>
      </c>
      <c r="O36031" s="151"/>
    </row>
    <row r="36032" spans="11:15" x14ac:dyDescent="0.3">
      <c r="K36032" s="148" t="str">
        <f>IFERROR(VLOOKUP(A36032,DATABARANG!$B$4:$G$20000,5),"")</f>
        <v/>
      </c>
      <c r="L36032" s="149" t="str">
        <f t="shared" si="1136"/>
        <v/>
      </c>
      <c r="M36032" s="158" t="str">
        <f t="shared" si="1137"/>
        <v/>
      </c>
      <c r="O36032" s="151"/>
    </row>
    <row r="36033" spans="11:15" x14ac:dyDescent="0.3">
      <c r="K36033" s="148" t="str">
        <f>IFERROR(VLOOKUP(A36033,DATABARANG!$B$4:$G$20000,5),"")</f>
        <v/>
      </c>
      <c r="L36033" s="149" t="str">
        <f t="shared" si="1136"/>
        <v/>
      </c>
      <c r="M36033" s="158" t="str">
        <f t="shared" si="1137"/>
        <v/>
      </c>
      <c r="O36033" s="151"/>
    </row>
    <row r="36034" spans="11:15" x14ac:dyDescent="0.3">
      <c r="K36034" s="148" t="str">
        <f>IFERROR(VLOOKUP(A36034,DATABARANG!$B$4:$G$20000,5),"")</f>
        <v/>
      </c>
      <c r="L36034" s="149" t="str">
        <f t="shared" si="1136"/>
        <v/>
      </c>
      <c r="M36034" s="158" t="str">
        <f t="shared" si="1137"/>
        <v/>
      </c>
      <c r="O36034" s="151"/>
    </row>
    <row r="36035" spans="11:15" x14ac:dyDescent="0.3">
      <c r="K36035" s="148" t="str">
        <f>IFERROR(VLOOKUP(A36035,DATABARANG!$B$4:$G$20000,5),"")</f>
        <v/>
      </c>
      <c r="L36035" s="149" t="str">
        <f t="shared" si="1136"/>
        <v/>
      </c>
      <c r="M36035" s="158" t="str">
        <f t="shared" si="1137"/>
        <v/>
      </c>
      <c r="O36035" s="151"/>
    </row>
    <row r="36036" spans="11:15" x14ac:dyDescent="0.3">
      <c r="K36036" s="148" t="str">
        <f>IFERROR(VLOOKUP(A36036,DATABARANG!$B$4:$G$20000,5),"")</f>
        <v/>
      </c>
      <c r="L36036" s="149" t="str">
        <f t="shared" si="1136"/>
        <v/>
      </c>
      <c r="M36036" s="158" t="str">
        <f t="shared" si="1137"/>
        <v/>
      </c>
      <c r="O36036" s="151"/>
    </row>
    <row r="36037" spans="11:15" x14ac:dyDescent="0.3">
      <c r="K36037" s="148" t="str">
        <f>IFERROR(VLOOKUP(A36037,DATABARANG!$B$4:$G$20000,5),"")</f>
        <v/>
      </c>
      <c r="L36037" s="149" t="str">
        <f t="shared" si="1136"/>
        <v/>
      </c>
      <c r="M36037" s="158" t="str">
        <f t="shared" si="1137"/>
        <v/>
      </c>
      <c r="O36037" s="151"/>
    </row>
    <row r="36038" spans="11:15" x14ac:dyDescent="0.3">
      <c r="K36038" s="148" t="str">
        <f>IFERROR(VLOOKUP(A36038,DATABARANG!$B$4:$G$20000,5),"")</f>
        <v/>
      </c>
      <c r="L36038" s="149" t="str">
        <f t="shared" ref="L36038:L36101" si="1138">IFERROR((E36038-K36038)*G36038,"")</f>
        <v/>
      </c>
      <c r="M36038" s="158" t="str">
        <f t="shared" ref="M36038:M36101" si="1139">IF(B36038="","",TEXT(B36038,"DD-MMM"))</f>
        <v/>
      </c>
      <c r="O36038" s="151"/>
    </row>
    <row r="36039" spans="11:15" x14ac:dyDescent="0.3">
      <c r="K36039" s="148" t="str">
        <f>IFERROR(VLOOKUP(A36039,DATABARANG!$B$4:$G$20000,5),"")</f>
        <v/>
      </c>
      <c r="L36039" s="149" t="str">
        <f t="shared" si="1138"/>
        <v/>
      </c>
      <c r="M36039" s="158" t="str">
        <f t="shared" si="1139"/>
        <v/>
      </c>
      <c r="O36039" s="151"/>
    </row>
    <row r="36040" spans="11:15" x14ac:dyDescent="0.3">
      <c r="K36040" s="148" t="str">
        <f>IFERROR(VLOOKUP(A36040,DATABARANG!$B$4:$G$20000,5),"")</f>
        <v/>
      </c>
      <c r="L36040" s="149" t="str">
        <f t="shared" si="1138"/>
        <v/>
      </c>
      <c r="M36040" s="158" t="str">
        <f t="shared" si="1139"/>
        <v/>
      </c>
      <c r="O36040" s="151"/>
    </row>
    <row r="36041" spans="11:15" x14ac:dyDescent="0.3">
      <c r="K36041" s="148" t="str">
        <f>IFERROR(VLOOKUP(A36041,DATABARANG!$B$4:$G$20000,5),"")</f>
        <v/>
      </c>
      <c r="L36041" s="149" t="str">
        <f t="shared" si="1138"/>
        <v/>
      </c>
      <c r="M36041" s="158" t="str">
        <f t="shared" si="1139"/>
        <v/>
      </c>
      <c r="O36041" s="151"/>
    </row>
    <row r="36042" spans="11:15" x14ac:dyDescent="0.3">
      <c r="K36042" s="148" t="str">
        <f>IFERROR(VLOOKUP(A36042,DATABARANG!$B$4:$G$20000,5),"")</f>
        <v/>
      </c>
      <c r="L36042" s="149" t="str">
        <f t="shared" si="1138"/>
        <v/>
      </c>
      <c r="M36042" s="158" t="str">
        <f t="shared" si="1139"/>
        <v/>
      </c>
      <c r="O36042" s="151"/>
    </row>
    <row r="36043" spans="11:15" x14ac:dyDescent="0.3">
      <c r="K36043" s="148" t="str">
        <f>IFERROR(VLOOKUP(A36043,DATABARANG!$B$4:$G$20000,5),"")</f>
        <v/>
      </c>
      <c r="L36043" s="149" t="str">
        <f t="shared" si="1138"/>
        <v/>
      </c>
      <c r="M36043" s="158" t="str">
        <f t="shared" si="1139"/>
        <v/>
      </c>
      <c r="O36043" s="151"/>
    </row>
    <row r="36044" spans="11:15" x14ac:dyDescent="0.3">
      <c r="K36044" s="148" t="str">
        <f>IFERROR(VLOOKUP(A36044,DATABARANG!$B$4:$G$20000,5),"")</f>
        <v/>
      </c>
      <c r="L36044" s="149" t="str">
        <f t="shared" si="1138"/>
        <v/>
      </c>
      <c r="M36044" s="158" t="str">
        <f t="shared" si="1139"/>
        <v/>
      </c>
      <c r="O36044" s="151"/>
    </row>
    <row r="36045" spans="11:15" x14ac:dyDescent="0.3">
      <c r="K36045" s="148" t="str">
        <f>IFERROR(VLOOKUP(A36045,DATABARANG!$B$4:$G$20000,5),"")</f>
        <v/>
      </c>
      <c r="L36045" s="149" t="str">
        <f t="shared" si="1138"/>
        <v/>
      </c>
      <c r="M36045" s="158" t="str">
        <f t="shared" si="1139"/>
        <v/>
      </c>
      <c r="O36045" s="151"/>
    </row>
    <row r="36046" spans="11:15" x14ac:dyDescent="0.3">
      <c r="K36046" s="148" t="str">
        <f>IFERROR(VLOOKUP(A36046,DATABARANG!$B$4:$G$20000,5),"")</f>
        <v/>
      </c>
      <c r="L36046" s="149" t="str">
        <f t="shared" si="1138"/>
        <v/>
      </c>
      <c r="M36046" s="158" t="str">
        <f t="shared" si="1139"/>
        <v/>
      </c>
      <c r="O36046" s="151"/>
    </row>
    <row r="36047" spans="11:15" x14ac:dyDescent="0.3">
      <c r="K36047" s="148" t="str">
        <f>IFERROR(VLOOKUP(A36047,DATABARANG!$B$4:$G$20000,5),"")</f>
        <v/>
      </c>
      <c r="L36047" s="149" t="str">
        <f t="shared" si="1138"/>
        <v/>
      </c>
      <c r="M36047" s="158" t="str">
        <f t="shared" si="1139"/>
        <v/>
      </c>
      <c r="O36047" s="151"/>
    </row>
    <row r="36048" spans="11:15" x14ac:dyDescent="0.3">
      <c r="K36048" s="148" t="str">
        <f>IFERROR(VLOOKUP(A36048,DATABARANG!$B$4:$G$20000,5),"")</f>
        <v/>
      </c>
      <c r="L36048" s="149" t="str">
        <f t="shared" si="1138"/>
        <v/>
      </c>
      <c r="M36048" s="158" t="str">
        <f t="shared" si="1139"/>
        <v/>
      </c>
      <c r="O36048" s="151"/>
    </row>
    <row r="36049" spans="11:15" x14ac:dyDescent="0.3">
      <c r="K36049" s="148" t="str">
        <f>IFERROR(VLOOKUP(A36049,DATABARANG!$B$4:$G$20000,5),"")</f>
        <v/>
      </c>
      <c r="L36049" s="149" t="str">
        <f t="shared" si="1138"/>
        <v/>
      </c>
      <c r="M36049" s="158" t="str">
        <f t="shared" si="1139"/>
        <v/>
      </c>
      <c r="O36049" s="151"/>
    </row>
    <row r="36050" spans="11:15" x14ac:dyDescent="0.3">
      <c r="K36050" s="148" t="str">
        <f>IFERROR(VLOOKUP(A36050,DATABARANG!$B$4:$G$20000,5),"")</f>
        <v/>
      </c>
      <c r="L36050" s="149" t="str">
        <f t="shared" si="1138"/>
        <v/>
      </c>
      <c r="M36050" s="158" t="str">
        <f t="shared" si="1139"/>
        <v/>
      </c>
      <c r="O36050" s="151"/>
    </row>
    <row r="36051" spans="11:15" x14ac:dyDescent="0.3">
      <c r="K36051" s="148" t="str">
        <f>IFERROR(VLOOKUP(A36051,DATABARANG!$B$4:$G$20000,5),"")</f>
        <v/>
      </c>
      <c r="L36051" s="149" t="str">
        <f t="shared" si="1138"/>
        <v/>
      </c>
      <c r="M36051" s="158" t="str">
        <f t="shared" si="1139"/>
        <v/>
      </c>
      <c r="O36051" s="151"/>
    </row>
    <row r="36052" spans="11:15" x14ac:dyDescent="0.3">
      <c r="K36052" s="148" t="str">
        <f>IFERROR(VLOOKUP(A36052,DATABARANG!$B$4:$G$20000,5),"")</f>
        <v/>
      </c>
      <c r="L36052" s="149" t="str">
        <f t="shared" si="1138"/>
        <v/>
      </c>
      <c r="M36052" s="158" t="str">
        <f t="shared" si="1139"/>
        <v/>
      </c>
      <c r="O36052" s="151"/>
    </row>
    <row r="36053" spans="11:15" x14ac:dyDescent="0.3">
      <c r="K36053" s="148" t="str">
        <f>IFERROR(VLOOKUP(A36053,DATABARANG!$B$4:$G$20000,5),"")</f>
        <v/>
      </c>
      <c r="L36053" s="149" t="str">
        <f t="shared" si="1138"/>
        <v/>
      </c>
      <c r="M36053" s="158" t="str">
        <f t="shared" si="1139"/>
        <v/>
      </c>
      <c r="O36053" s="151"/>
    </row>
    <row r="36054" spans="11:15" x14ac:dyDescent="0.3">
      <c r="K36054" s="148" t="str">
        <f>IFERROR(VLOOKUP(A36054,DATABARANG!$B$4:$G$20000,5),"")</f>
        <v/>
      </c>
      <c r="L36054" s="149" t="str">
        <f t="shared" si="1138"/>
        <v/>
      </c>
      <c r="M36054" s="158" t="str">
        <f t="shared" si="1139"/>
        <v/>
      </c>
      <c r="O36054" s="151"/>
    </row>
    <row r="36055" spans="11:15" x14ac:dyDescent="0.3">
      <c r="K36055" s="148" t="str">
        <f>IFERROR(VLOOKUP(A36055,DATABARANG!$B$4:$G$20000,5),"")</f>
        <v/>
      </c>
      <c r="L36055" s="149" t="str">
        <f t="shared" si="1138"/>
        <v/>
      </c>
      <c r="M36055" s="158" t="str">
        <f t="shared" si="1139"/>
        <v/>
      </c>
      <c r="O36055" s="151"/>
    </row>
    <row r="36056" spans="11:15" x14ac:dyDescent="0.3">
      <c r="K36056" s="148" t="str">
        <f>IFERROR(VLOOKUP(A36056,DATABARANG!$B$4:$G$20000,5),"")</f>
        <v/>
      </c>
      <c r="L36056" s="149" t="str">
        <f t="shared" si="1138"/>
        <v/>
      </c>
      <c r="M36056" s="158" t="str">
        <f t="shared" si="1139"/>
        <v/>
      </c>
      <c r="O36056" s="151"/>
    </row>
    <row r="36057" spans="11:15" x14ac:dyDescent="0.3">
      <c r="K36057" s="148" t="str">
        <f>IFERROR(VLOOKUP(A36057,DATABARANG!$B$4:$G$20000,5),"")</f>
        <v/>
      </c>
      <c r="L36057" s="149" t="str">
        <f t="shared" si="1138"/>
        <v/>
      </c>
      <c r="M36057" s="158" t="str">
        <f t="shared" si="1139"/>
        <v/>
      </c>
      <c r="O36057" s="151"/>
    </row>
    <row r="36058" spans="11:15" x14ac:dyDescent="0.3">
      <c r="K36058" s="148" t="str">
        <f>IFERROR(VLOOKUP(A36058,DATABARANG!$B$4:$G$20000,5),"")</f>
        <v/>
      </c>
      <c r="L36058" s="149" t="str">
        <f t="shared" si="1138"/>
        <v/>
      </c>
      <c r="M36058" s="158" t="str">
        <f t="shared" si="1139"/>
        <v/>
      </c>
      <c r="O36058" s="151"/>
    </row>
    <row r="36059" spans="11:15" x14ac:dyDescent="0.3">
      <c r="K36059" s="148" t="str">
        <f>IFERROR(VLOOKUP(A36059,DATABARANG!$B$4:$G$20000,5),"")</f>
        <v/>
      </c>
      <c r="L36059" s="149" t="str">
        <f t="shared" si="1138"/>
        <v/>
      </c>
      <c r="M36059" s="158" t="str">
        <f t="shared" si="1139"/>
        <v/>
      </c>
      <c r="O36059" s="151"/>
    </row>
    <row r="36060" spans="11:15" x14ac:dyDescent="0.3">
      <c r="K36060" s="148" t="str">
        <f>IFERROR(VLOOKUP(A36060,DATABARANG!$B$4:$G$20000,5),"")</f>
        <v/>
      </c>
      <c r="L36060" s="149" t="str">
        <f t="shared" si="1138"/>
        <v/>
      </c>
      <c r="M36060" s="158" t="str">
        <f t="shared" si="1139"/>
        <v/>
      </c>
      <c r="O36060" s="151"/>
    </row>
    <row r="36061" spans="11:15" x14ac:dyDescent="0.3">
      <c r="K36061" s="148" t="str">
        <f>IFERROR(VLOOKUP(A36061,DATABARANG!$B$4:$G$20000,5),"")</f>
        <v/>
      </c>
      <c r="L36061" s="149" t="str">
        <f t="shared" si="1138"/>
        <v/>
      </c>
      <c r="M36061" s="158" t="str">
        <f t="shared" si="1139"/>
        <v/>
      </c>
      <c r="O36061" s="151"/>
    </row>
    <row r="36062" spans="11:15" x14ac:dyDescent="0.3">
      <c r="K36062" s="148" t="str">
        <f>IFERROR(VLOOKUP(A36062,DATABARANG!$B$4:$G$20000,5),"")</f>
        <v/>
      </c>
      <c r="L36062" s="149" t="str">
        <f t="shared" si="1138"/>
        <v/>
      </c>
      <c r="M36062" s="158" t="str">
        <f t="shared" si="1139"/>
        <v/>
      </c>
      <c r="O36062" s="151"/>
    </row>
    <row r="36063" spans="11:15" x14ac:dyDescent="0.3">
      <c r="K36063" s="148" t="str">
        <f>IFERROR(VLOOKUP(A36063,DATABARANG!$B$4:$G$20000,5),"")</f>
        <v/>
      </c>
      <c r="L36063" s="149" t="str">
        <f t="shared" si="1138"/>
        <v/>
      </c>
      <c r="M36063" s="158" t="str">
        <f t="shared" si="1139"/>
        <v/>
      </c>
      <c r="O36063" s="151"/>
    </row>
    <row r="36064" spans="11:15" x14ac:dyDescent="0.3">
      <c r="K36064" s="148" t="str">
        <f>IFERROR(VLOOKUP(A36064,DATABARANG!$B$4:$G$20000,5),"")</f>
        <v/>
      </c>
      <c r="L36064" s="149" t="str">
        <f t="shared" si="1138"/>
        <v/>
      </c>
      <c r="M36064" s="158" t="str">
        <f t="shared" si="1139"/>
        <v/>
      </c>
      <c r="O36064" s="151"/>
    </row>
    <row r="36065" spans="11:15" x14ac:dyDescent="0.3">
      <c r="K36065" s="148" t="str">
        <f>IFERROR(VLOOKUP(A36065,DATABARANG!$B$4:$G$20000,5),"")</f>
        <v/>
      </c>
      <c r="L36065" s="149" t="str">
        <f t="shared" si="1138"/>
        <v/>
      </c>
      <c r="M36065" s="158" t="str">
        <f t="shared" si="1139"/>
        <v/>
      </c>
      <c r="O36065" s="151"/>
    </row>
    <row r="36066" spans="11:15" x14ac:dyDescent="0.3">
      <c r="K36066" s="148" t="str">
        <f>IFERROR(VLOOKUP(A36066,DATABARANG!$B$4:$G$20000,5),"")</f>
        <v/>
      </c>
      <c r="L36066" s="149" t="str">
        <f t="shared" si="1138"/>
        <v/>
      </c>
      <c r="M36066" s="158" t="str">
        <f t="shared" si="1139"/>
        <v/>
      </c>
      <c r="O36066" s="151"/>
    </row>
    <row r="36067" spans="11:15" x14ac:dyDescent="0.3">
      <c r="K36067" s="148" t="str">
        <f>IFERROR(VLOOKUP(A36067,DATABARANG!$B$4:$G$20000,5),"")</f>
        <v/>
      </c>
      <c r="L36067" s="149" t="str">
        <f t="shared" si="1138"/>
        <v/>
      </c>
      <c r="M36067" s="158" t="str">
        <f t="shared" si="1139"/>
        <v/>
      </c>
      <c r="O36067" s="151"/>
    </row>
    <row r="36068" spans="11:15" x14ac:dyDescent="0.3">
      <c r="K36068" s="148" t="str">
        <f>IFERROR(VLOOKUP(A36068,DATABARANG!$B$4:$G$20000,5),"")</f>
        <v/>
      </c>
      <c r="L36068" s="149" t="str">
        <f t="shared" si="1138"/>
        <v/>
      </c>
      <c r="M36068" s="158" t="str">
        <f t="shared" si="1139"/>
        <v/>
      </c>
      <c r="O36068" s="151"/>
    </row>
    <row r="36069" spans="11:15" x14ac:dyDescent="0.3">
      <c r="K36069" s="148" t="str">
        <f>IFERROR(VLOOKUP(A36069,DATABARANG!$B$4:$G$20000,5),"")</f>
        <v/>
      </c>
      <c r="L36069" s="149" t="str">
        <f t="shared" si="1138"/>
        <v/>
      </c>
      <c r="M36069" s="158" t="str">
        <f t="shared" si="1139"/>
        <v/>
      </c>
      <c r="O36069" s="151"/>
    </row>
    <row r="36070" spans="11:15" x14ac:dyDescent="0.3">
      <c r="K36070" s="148" t="str">
        <f>IFERROR(VLOOKUP(A36070,DATABARANG!$B$4:$G$20000,5),"")</f>
        <v/>
      </c>
      <c r="L36070" s="149" t="str">
        <f t="shared" si="1138"/>
        <v/>
      </c>
      <c r="M36070" s="158" t="str">
        <f t="shared" si="1139"/>
        <v/>
      </c>
      <c r="O36070" s="151"/>
    </row>
    <row r="36071" spans="11:15" x14ac:dyDescent="0.3">
      <c r="K36071" s="148" t="str">
        <f>IFERROR(VLOOKUP(A36071,DATABARANG!$B$4:$G$20000,5),"")</f>
        <v/>
      </c>
      <c r="L36071" s="149" t="str">
        <f t="shared" si="1138"/>
        <v/>
      </c>
      <c r="M36071" s="158" t="str">
        <f t="shared" si="1139"/>
        <v/>
      </c>
      <c r="O36071" s="151"/>
    </row>
    <row r="36072" spans="11:15" x14ac:dyDescent="0.3">
      <c r="K36072" s="148" t="str">
        <f>IFERROR(VLOOKUP(A36072,DATABARANG!$B$4:$G$20000,5),"")</f>
        <v/>
      </c>
      <c r="L36072" s="149" t="str">
        <f t="shared" si="1138"/>
        <v/>
      </c>
      <c r="M36072" s="158" t="str">
        <f t="shared" si="1139"/>
        <v/>
      </c>
      <c r="O36072" s="151"/>
    </row>
    <row r="36073" spans="11:15" x14ac:dyDescent="0.3">
      <c r="K36073" s="148" t="str">
        <f>IFERROR(VLOOKUP(A36073,DATABARANG!$B$4:$G$20000,5),"")</f>
        <v/>
      </c>
      <c r="L36073" s="149" t="str">
        <f t="shared" si="1138"/>
        <v/>
      </c>
      <c r="M36073" s="158" t="str">
        <f t="shared" si="1139"/>
        <v/>
      </c>
      <c r="O36073" s="151"/>
    </row>
    <row r="36074" spans="11:15" x14ac:dyDescent="0.3">
      <c r="K36074" s="148" t="str">
        <f>IFERROR(VLOOKUP(A36074,DATABARANG!$B$4:$G$20000,5),"")</f>
        <v/>
      </c>
      <c r="L36074" s="149" t="str">
        <f t="shared" si="1138"/>
        <v/>
      </c>
      <c r="M36074" s="158" t="str">
        <f t="shared" si="1139"/>
        <v/>
      </c>
      <c r="O36074" s="151"/>
    </row>
    <row r="36075" spans="11:15" x14ac:dyDescent="0.3">
      <c r="K36075" s="148" t="str">
        <f>IFERROR(VLOOKUP(A36075,DATABARANG!$B$4:$G$20000,5),"")</f>
        <v/>
      </c>
      <c r="L36075" s="149" t="str">
        <f t="shared" si="1138"/>
        <v/>
      </c>
      <c r="M36075" s="158" t="str">
        <f t="shared" si="1139"/>
        <v/>
      </c>
      <c r="O36075" s="151"/>
    </row>
    <row r="36076" spans="11:15" x14ac:dyDescent="0.3">
      <c r="K36076" s="148" t="str">
        <f>IFERROR(VLOOKUP(A36076,DATABARANG!$B$4:$G$20000,5),"")</f>
        <v/>
      </c>
      <c r="L36076" s="149" t="str">
        <f t="shared" si="1138"/>
        <v/>
      </c>
      <c r="M36076" s="158" t="str">
        <f t="shared" si="1139"/>
        <v/>
      </c>
      <c r="O36076" s="151"/>
    </row>
    <row r="36077" spans="11:15" x14ac:dyDescent="0.3">
      <c r="K36077" s="148" t="str">
        <f>IFERROR(VLOOKUP(A36077,DATABARANG!$B$4:$G$20000,5),"")</f>
        <v/>
      </c>
      <c r="L36077" s="149" t="str">
        <f t="shared" si="1138"/>
        <v/>
      </c>
      <c r="M36077" s="158" t="str">
        <f t="shared" si="1139"/>
        <v/>
      </c>
      <c r="O36077" s="151"/>
    </row>
    <row r="36078" spans="11:15" x14ac:dyDescent="0.3">
      <c r="K36078" s="148" t="str">
        <f>IFERROR(VLOOKUP(A36078,DATABARANG!$B$4:$G$20000,5),"")</f>
        <v/>
      </c>
      <c r="L36078" s="149" t="str">
        <f t="shared" si="1138"/>
        <v/>
      </c>
      <c r="M36078" s="158" t="str">
        <f t="shared" si="1139"/>
        <v/>
      </c>
      <c r="O36078" s="151"/>
    </row>
    <row r="36079" spans="11:15" x14ac:dyDescent="0.3">
      <c r="K36079" s="148" t="str">
        <f>IFERROR(VLOOKUP(A36079,DATABARANG!$B$4:$G$20000,5),"")</f>
        <v/>
      </c>
      <c r="L36079" s="149" t="str">
        <f t="shared" si="1138"/>
        <v/>
      </c>
      <c r="M36079" s="158" t="str">
        <f t="shared" si="1139"/>
        <v/>
      </c>
      <c r="O36079" s="151"/>
    </row>
    <row r="36080" spans="11:15" x14ac:dyDescent="0.3">
      <c r="K36080" s="148" t="str">
        <f>IFERROR(VLOOKUP(A36080,DATABARANG!$B$4:$G$20000,5),"")</f>
        <v/>
      </c>
      <c r="L36080" s="149" t="str">
        <f t="shared" si="1138"/>
        <v/>
      </c>
      <c r="M36080" s="158" t="str">
        <f t="shared" si="1139"/>
        <v/>
      </c>
      <c r="O36080" s="151"/>
    </row>
    <row r="36081" spans="11:15" x14ac:dyDescent="0.3">
      <c r="K36081" s="148" t="str">
        <f>IFERROR(VLOOKUP(A36081,DATABARANG!$B$4:$G$20000,5),"")</f>
        <v/>
      </c>
      <c r="L36081" s="149" t="str">
        <f t="shared" si="1138"/>
        <v/>
      </c>
      <c r="M36081" s="158" t="str">
        <f t="shared" si="1139"/>
        <v/>
      </c>
      <c r="O36081" s="151"/>
    </row>
    <row r="36082" spans="11:15" x14ac:dyDescent="0.3">
      <c r="K36082" s="148" t="str">
        <f>IFERROR(VLOOKUP(A36082,DATABARANG!$B$4:$G$20000,5),"")</f>
        <v/>
      </c>
      <c r="L36082" s="149" t="str">
        <f t="shared" si="1138"/>
        <v/>
      </c>
      <c r="M36082" s="158" t="str">
        <f t="shared" si="1139"/>
        <v/>
      </c>
      <c r="O36082" s="151"/>
    </row>
    <row r="36083" spans="11:15" x14ac:dyDescent="0.3">
      <c r="K36083" s="148" t="str">
        <f>IFERROR(VLOOKUP(A36083,DATABARANG!$B$4:$G$20000,5),"")</f>
        <v/>
      </c>
      <c r="L36083" s="149" t="str">
        <f t="shared" si="1138"/>
        <v/>
      </c>
      <c r="M36083" s="158" t="str">
        <f t="shared" si="1139"/>
        <v/>
      </c>
      <c r="O36083" s="151"/>
    </row>
    <row r="36084" spans="11:15" x14ac:dyDescent="0.3">
      <c r="K36084" s="148" t="str">
        <f>IFERROR(VLOOKUP(A36084,DATABARANG!$B$4:$G$20000,5),"")</f>
        <v/>
      </c>
      <c r="L36084" s="149" t="str">
        <f t="shared" si="1138"/>
        <v/>
      </c>
      <c r="M36084" s="158" t="str">
        <f t="shared" si="1139"/>
        <v/>
      </c>
      <c r="O36084" s="151"/>
    </row>
    <row r="36085" spans="11:15" x14ac:dyDescent="0.3">
      <c r="K36085" s="148" t="str">
        <f>IFERROR(VLOOKUP(A36085,DATABARANG!$B$4:$G$20000,5),"")</f>
        <v/>
      </c>
      <c r="L36085" s="149" t="str">
        <f t="shared" si="1138"/>
        <v/>
      </c>
      <c r="M36085" s="158" t="str">
        <f t="shared" si="1139"/>
        <v/>
      </c>
      <c r="O36085" s="151"/>
    </row>
    <row r="36086" spans="11:15" x14ac:dyDescent="0.3">
      <c r="K36086" s="148" t="str">
        <f>IFERROR(VLOOKUP(A36086,DATABARANG!$B$4:$G$20000,5),"")</f>
        <v/>
      </c>
      <c r="L36086" s="149" t="str">
        <f t="shared" si="1138"/>
        <v/>
      </c>
      <c r="M36086" s="158" t="str">
        <f t="shared" si="1139"/>
        <v/>
      </c>
      <c r="O36086" s="151"/>
    </row>
    <row r="36087" spans="11:15" x14ac:dyDescent="0.3">
      <c r="K36087" s="148" t="str">
        <f>IFERROR(VLOOKUP(A36087,DATABARANG!$B$4:$G$20000,5),"")</f>
        <v/>
      </c>
      <c r="L36087" s="149" t="str">
        <f t="shared" si="1138"/>
        <v/>
      </c>
      <c r="M36087" s="158" t="str">
        <f t="shared" si="1139"/>
        <v/>
      </c>
      <c r="O36087" s="151"/>
    </row>
    <row r="36088" spans="11:15" x14ac:dyDescent="0.3">
      <c r="K36088" s="148" t="str">
        <f>IFERROR(VLOOKUP(A36088,DATABARANG!$B$4:$G$20000,5),"")</f>
        <v/>
      </c>
      <c r="L36088" s="149" t="str">
        <f t="shared" si="1138"/>
        <v/>
      </c>
      <c r="M36088" s="158" t="str">
        <f t="shared" si="1139"/>
        <v/>
      </c>
      <c r="O36088" s="151"/>
    </row>
    <row r="36089" spans="11:15" x14ac:dyDescent="0.3">
      <c r="K36089" s="148" t="str">
        <f>IFERROR(VLOOKUP(A36089,DATABARANG!$B$4:$G$20000,5),"")</f>
        <v/>
      </c>
      <c r="L36089" s="149" t="str">
        <f t="shared" si="1138"/>
        <v/>
      </c>
      <c r="M36089" s="158" t="str">
        <f t="shared" si="1139"/>
        <v/>
      </c>
      <c r="O36089" s="151"/>
    </row>
    <row r="36090" spans="11:15" x14ac:dyDescent="0.3">
      <c r="K36090" s="148" t="str">
        <f>IFERROR(VLOOKUP(A36090,DATABARANG!$B$4:$G$20000,5),"")</f>
        <v/>
      </c>
      <c r="L36090" s="149" t="str">
        <f t="shared" si="1138"/>
        <v/>
      </c>
      <c r="M36090" s="158" t="str">
        <f t="shared" si="1139"/>
        <v/>
      </c>
      <c r="O36090" s="151"/>
    </row>
    <row r="36091" spans="11:15" x14ac:dyDescent="0.3">
      <c r="K36091" s="148" t="str">
        <f>IFERROR(VLOOKUP(A36091,DATABARANG!$B$4:$G$20000,5),"")</f>
        <v/>
      </c>
      <c r="L36091" s="149" t="str">
        <f t="shared" si="1138"/>
        <v/>
      </c>
      <c r="M36091" s="158" t="str">
        <f t="shared" si="1139"/>
        <v/>
      </c>
      <c r="O36091" s="151"/>
    </row>
    <row r="36092" spans="11:15" x14ac:dyDescent="0.3">
      <c r="K36092" s="148" t="str">
        <f>IFERROR(VLOOKUP(A36092,DATABARANG!$B$4:$G$20000,5),"")</f>
        <v/>
      </c>
      <c r="L36092" s="149" t="str">
        <f t="shared" si="1138"/>
        <v/>
      </c>
      <c r="M36092" s="158" t="str">
        <f t="shared" si="1139"/>
        <v/>
      </c>
      <c r="O36092" s="151"/>
    </row>
    <row r="36093" spans="11:15" x14ac:dyDescent="0.3">
      <c r="K36093" s="148" t="str">
        <f>IFERROR(VLOOKUP(A36093,DATABARANG!$B$4:$G$20000,5),"")</f>
        <v/>
      </c>
      <c r="L36093" s="149" t="str">
        <f t="shared" si="1138"/>
        <v/>
      </c>
      <c r="M36093" s="158" t="str">
        <f t="shared" si="1139"/>
        <v/>
      </c>
      <c r="O36093" s="151"/>
    </row>
    <row r="36094" spans="11:15" x14ac:dyDescent="0.3">
      <c r="K36094" s="148" t="str">
        <f>IFERROR(VLOOKUP(A36094,DATABARANG!$B$4:$G$20000,5),"")</f>
        <v/>
      </c>
      <c r="L36094" s="149" t="str">
        <f t="shared" si="1138"/>
        <v/>
      </c>
      <c r="M36094" s="158" t="str">
        <f t="shared" si="1139"/>
        <v/>
      </c>
      <c r="O36094" s="151"/>
    </row>
    <row r="36095" spans="11:15" x14ac:dyDescent="0.3">
      <c r="K36095" s="148" t="str">
        <f>IFERROR(VLOOKUP(A36095,DATABARANG!$B$4:$G$20000,5),"")</f>
        <v/>
      </c>
      <c r="L36095" s="149" t="str">
        <f t="shared" si="1138"/>
        <v/>
      </c>
      <c r="M36095" s="158" t="str">
        <f t="shared" si="1139"/>
        <v/>
      </c>
      <c r="O36095" s="151"/>
    </row>
    <row r="36096" spans="11:15" x14ac:dyDescent="0.3">
      <c r="K36096" s="148" t="str">
        <f>IFERROR(VLOOKUP(A36096,DATABARANG!$B$4:$G$20000,5),"")</f>
        <v/>
      </c>
      <c r="L36096" s="149" t="str">
        <f t="shared" si="1138"/>
        <v/>
      </c>
      <c r="M36096" s="158" t="str">
        <f t="shared" si="1139"/>
        <v/>
      </c>
      <c r="O36096" s="151"/>
    </row>
    <row r="36097" spans="11:15" x14ac:dyDescent="0.3">
      <c r="K36097" s="148" t="str">
        <f>IFERROR(VLOOKUP(A36097,DATABARANG!$B$4:$G$20000,5),"")</f>
        <v/>
      </c>
      <c r="L36097" s="149" t="str">
        <f t="shared" si="1138"/>
        <v/>
      </c>
      <c r="M36097" s="158" t="str">
        <f t="shared" si="1139"/>
        <v/>
      </c>
      <c r="O36097" s="151"/>
    </row>
    <row r="36098" spans="11:15" x14ac:dyDescent="0.3">
      <c r="K36098" s="148" t="str">
        <f>IFERROR(VLOOKUP(A36098,DATABARANG!$B$4:$G$20000,5),"")</f>
        <v/>
      </c>
      <c r="L36098" s="149" t="str">
        <f t="shared" si="1138"/>
        <v/>
      </c>
      <c r="M36098" s="158" t="str">
        <f t="shared" si="1139"/>
        <v/>
      </c>
      <c r="O36098" s="151"/>
    </row>
    <row r="36099" spans="11:15" x14ac:dyDescent="0.3">
      <c r="K36099" s="148" t="str">
        <f>IFERROR(VLOOKUP(A36099,DATABARANG!$B$4:$G$20000,5),"")</f>
        <v/>
      </c>
      <c r="L36099" s="149" t="str">
        <f t="shared" si="1138"/>
        <v/>
      </c>
      <c r="M36099" s="158" t="str">
        <f t="shared" si="1139"/>
        <v/>
      </c>
      <c r="O36099" s="151"/>
    </row>
    <row r="36100" spans="11:15" x14ac:dyDescent="0.3">
      <c r="K36100" s="148" t="str">
        <f>IFERROR(VLOOKUP(A36100,DATABARANG!$B$4:$G$20000,5),"")</f>
        <v/>
      </c>
      <c r="L36100" s="149" t="str">
        <f t="shared" si="1138"/>
        <v/>
      </c>
      <c r="M36100" s="158" t="str">
        <f t="shared" si="1139"/>
        <v/>
      </c>
      <c r="O36100" s="151"/>
    </row>
    <row r="36101" spans="11:15" x14ac:dyDescent="0.3">
      <c r="K36101" s="148" t="str">
        <f>IFERROR(VLOOKUP(A36101,DATABARANG!$B$4:$G$20000,5),"")</f>
        <v/>
      </c>
      <c r="L36101" s="149" t="str">
        <f t="shared" si="1138"/>
        <v/>
      </c>
      <c r="M36101" s="158" t="str">
        <f t="shared" si="1139"/>
        <v/>
      </c>
      <c r="O36101" s="151"/>
    </row>
    <row r="36102" spans="11:15" x14ac:dyDescent="0.3">
      <c r="K36102" s="148" t="str">
        <f>IFERROR(VLOOKUP(A36102,DATABARANG!$B$4:$G$20000,5),"")</f>
        <v/>
      </c>
      <c r="L36102" s="149" t="str">
        <f t="shared" ref="L36102:L36165" si="1140">IFERROR((E36102-K36102)*G36102,"")</f>
        <v/>
      </c>
      <c r="M36102" s="158" t="str">
        <f t="shared" ref="M36102:M36165" si="1141">IF(B36102="","",TEXT(B36102,"DD-MMM"))</f>
        <v/>
      </c>
      <c r="O36102" s="151"/>
    </row>
    <row r="36103" spans="11:15" x14ac:dyDescent="0.3">
      <c r="K36103" s="148" t="str">
        <f>IFERROR(VLOOKUP(A36103,DATABARANG!$B$4:$G$20000,5),"")</f>
        <v/>
      </c>
      <c r="L36103" s="149" t="str">
        <f t="shared" si="1140"/>
        <v/>
      </c>
      <c r="M36103" s="158" t="str">
        <f t="shared" si="1141"/>
        <v/>
      </c>
      <c r="O36103" s="151"/>
    </row>
    <row r="36104" spans="11:15" x14ac:dyDescent="0.3">
      <c r="K36104" s="148" t="str">
        <f>IFERROR(VLOOKUP(A36104,DATABARANG!$B$4:$G$20000,5),"")</f>
        <v/>
      </c>
      <c r="L36104" s="149" t="str">
        <f t="shared" si="1140"/>
        <v/>
      </c>
      <c r="M36104" s="158" t="str">
        <f t="shared" si="1141"/>
        <v/>
      </c>
      <c r="O36104" s="151"/>
    </row>
    <row r="36105" spans="11:15" x14ac:dyDescent="0.3">
      <c r="K36105" s="148" t="str">
        <f>IFERROR(VLOOKUP(A36105,DATABARANG!$B$4:$G$20000,5),"")</f>
        <v/>
      </c>
      <c r="L36105" s="149" t="str">
        <f t="shared" si="1140"/>
        <v/>
      </c>
      <c r="M36105" s="158" t="str">
        <f t="shared" si="1141"/>
        <v/>
      </c>
      <c r="O36105" s="151"/>
    </row>
    <row r="36106" spans="11:15" x14ac:dyDescent="0.3">
      <c r="K36106" s="148" t="str">
        <f>IFERROR(VLOOKUP(A36106,DATABARANG!$B$4:$G$20000,5),"")</f>
        <v/>
      </c>
      <c r="L36106" s="149" t="str">
        <f t="shared" si="1140"/>
        <v/>
      </c>
      <c r="M36106" s="158" t="str">
        <f t="shared" si="1141"/>
        <v/>
      </c>
      <c r="O36106" s="151"/>
    </row>
    <row r="36107" spans="11:15" x14ac:dyDescent="0.3">
      <c r="K36107" s="148" t="str">
        <f>IFERROR(VLOOKUP(A36107,DATABARANG!$B$4:$G$20000,5),"")</f>
        <v/>
      </c>
      <c r="L36107" s="149" t="str">
        <f t="shared" si="1140"/>
        <v/>
      </c>
      <c r="M36107" s="158" t="str">
        <f t="shared" si="1141"/>
        <v/>
      </c>
      <c r="O36107" s="151"/>
    </row>
    <row r="36108" spans="11:15" x14ac:dyDescent="0.3">
      <c r="K36108" s="148" t="str">
        <f>IFERROR(VLOOKUP(A36108,DATABARANG!$B$4:$G$20000,5),"")</f>
        <v/>
      </c>
      <c r="L36108" s="149" t="str">
        <f t="shared" si="1140"/>
        <v/>
      </c>
      <c r="M36108" s="158" t="str">
        <f t="shared" si="1141"/>
        <v/>
      </c>
      <c r="O36108" s="151"/>
    </row>
    <row r="36109" spans="11:15" x14ac:dyDescent="0.3">
      <c r="K36109" s="148" t="str">
        <f>IFERROR(VLOOKUP(A36109,DATABARANG!$B$4:$G$20000,5),"")</f>
        <v/>
      </c>
      <c r="L36109" s="149" t="str">
        <f t="shared" si="1140"/>
        <v/>
      </c>
      <c r="M36109" s="158" t="str">
        <f t="shared" si="1141"/>
        <v/>
      </c>
      <c r="O36109" s="151"/>
    </row>
    <row r="36110" spans="11:15" x14ac:dyDescent="0.3">
      <c r="K36110" s="148" t="str">
        <f>IFERROR(VLOOKUP(A36110,DATABARANG!$B$4:$G$20000,5),"")</f>
        <v/>
      </c>
      <c r="L36110" s="149" t="str">
        <f t="shared" si="1140"/>
        <v/>
      </c>
      <c r="M36110" s="158" t="str">
        <f t="shared" si="1141"/>
        <v/>
      </c>
      <c r="O36110" s="151"/>
    </row>
    <row r="36111" spans="11:15" x14ac:dyDescent="0.3">
      <c r="K36111" s="148" t="str">
        <f>IFERROR(VLOOKUP(A36111,DATABARANG!$B$4:$G$20000,5),"")</f>
        <v/>
      </c>
      <c r="L36111" s="149" t="str">
        <f t="shared" si="1140"/>
        <v/>
      </c>
      <c r="M36111" s="158" t="str">
        <f t="shared" si="1141"/>
        <v/>
      </c>
      <c r="O36111" s="151"/>
    </row>
    <row r="36112" spans="11:15" x14ac:dyDescent="0.3">
      <c r="K36112" s="148" t="str">
        <f>IFERROR(VLOOKUP(A36112,DATABARANG!$B$4:$G$20000,5),"")</f>
        <v/>
      </c>
      <c r="L36112" s="149" t="str">
        <f t="shared" si="1140"/>
        <v/>
      </c>
      <c r="M36112" s="158" t="str">
        <f t="shared" si="1141"/>
        <v/>
      </c>
      <c r="O36112" s="151"/>
    </row>
    <row r="36113" spans="11:15" x14ac:dyDescent="0.3">
      <c r="K36113" s="148" t="str">
        <f>IFERROR(VLOOKUP(A36113,DATABARANG!$B$4:$G$20000,5),"")</f>
        <v/>
      </c>
      <c r="L36113" s="149" t="str">
        <f t="shared" si="1140"/>
        <v/>
      </c>
      <c r="M36113" s="158" t="str">
        <f t="shared" si="1141"/>
        <v/>
      </c>
      <c r="O36113" s="151"/>
    </row>
    <row r="36114" spans="11:15" x14ac:dyDescent="0.3">
      <c r="K36114" s="148" t="str">
        <f>IFERROR(VLOOKUP(A36114,DATABARANG!$B$4:$G$20000,5),"")</f>
        <v/>
      </c>
      <c r="L36114" s="149" t="str">
        <f t="shared" si="1140"/>
        <v/>
      </c>
      <c r="M36114" s="158" t="str">
        <f t="shared" si="1141"/>
        <v/>
      </c>
      <c r="O36114" s="151"/>
    </row>
    <row r="36115" spans="11:15" x14ac:dyDescent="0.3">
      <c r="K36115" s="148" t="str">
        <f>IFERROR(VLOOKUP(A36115,DATABARANG!$B$4:$G$20000,5),"")</f>
        <v/>
      </c>
      <c r="L36115" s="149" t="str">
        <f t="shared" si="1140"/>
        <v/>
      </c>
      <c r="M36115" s="158" t="str">
        <f t="shared" si="1141"/>
        <v/>
      </c>
      <c r="O36115" s="151"/>
    </row>
    <row r="36116" spans="11:15" x14ac:dyDescent="0.3">
      <c r="K36116" s="148" t="str">
        <f>IFERROR(VLOOKUP(A36116,DATABARANG!$B$4:$G$20000,5),"")</f>
        <v/>
      </c>
      <c r="L36116" s="149" t="str">
        <f t="shared" si="1140"/>
        <v/>
      </c>
      <c r="M36116" s="158" t="str">
        <f t="shared" si="1141"/>
        <v/>
      </c>
      <c r="O36116" s="151"/>
    </row>
    <row r="36117" spans="11:15" x14ac:dyDescent="0.3">
      <c r="K36117" s="148" t="str">
        <f>IFERROR(VLOOKUP(A36117,DATABARANG!$B$4:$G$20000,5),"")</f>
        <v/>
      </c>
      <c r="L36117" s="149" t="str">
        <f t="shared" si="1140"/>
        <v/>
      </c>
      <c r="M36117" s="158" t="str">
        <f t="shared" si="1141"/>
        <v/>
      </c>
      <c r="O36117" s="151"/>
    </row>
    <row r="36118" spans="11:15" x14ac:dyDescent="0.3">
      <c r="K36118" s="148" t="str">
        <f>IFERROR(VLOOKUP(A36118,DATABARANG!$B$4:$G$20000,5),"")</f>
        <v/>
      </c>
      <c r="L36118" s="149" t="str">
        <f t="shared" si="1140"/>
        <v/>
      </c>
      <c r="M36118" s="158" t="str">
        <f t="shared" si="1141"/>
        <v/>
      </c>
      <c r="O36118" s="151"/>
    </row>
    <row r="36119" spans="11:15" x14ac:dyDescent="0.3">
      <c r="K36119" s="148" t="str">
        <f>IFERROR(VLOOKUP(A36119,DATABARANG!$B$4:$G$20000,5),"")</f>
        <v/>
      </c>
      <c r="L36119" s="149" t="str">
        <f t="shared" si="1140"/>
        <v/>
      </c>
      <c r="M36119" s="158" t="str">
        <f t="shared" si="1141"/>
        <v/>
      </c>
      <c r="O36119" s="151"/>
    </row>
    <row r="36120" spans="11:15" x14ac:dyDescent="0.3">
      <c r="K36120" s="148" t="str">
        <f>IFERROR(VLOOKUP(A36120,DATABARANG!$B$4:$G$20000,5),"")</f>
        <v/>
      </c>
      <c r="L36120" s="149" t="str">
        <f t="shared" si="1140"/>
        <v/>
      </c>
      <c r="M36120" s="158" t="str">
        <f t="shared" si="1141"/>
        <v/>
      </c>
      <c r="O36120" s="151"/>
    </row>
    <row r="36121" spans="11:15" x14ac:dyDescent="0.3">
      <c r="K36121" s="148" t="str">
        <f>IFERROR(VLOOKUP(A36121,DATABARANG!$B$4:$G$20000,5),"")</f>
        <v/>
      </c>
      <c r="L36121" s="149" t="str">
        <f t="shared" si="1140"/>
        <v/>
      </c>
      <c r="M36121" s="158" t="str">
        <f t="shared" si="1141"/>
        <v/>
      </c>
      <c r="O36121" s="151"/>
    </row>
    <row r="36122" spans="11:15" x14ac:dyDescent="0.3">
      <c r="K36122" s="148" t="str">
        <f>IFERROR(VLOOKUP(A36122,DATABARANG!$B$4:$G$20000,5),"")</f>
        <v/>
      </c>
      <c r="L36122" s="149" t="str">
        <f t="shared" si="1140"/>
        <v/>
      </c>
      <c r="M36122" s="158" t="str">
        <f t="shared" si="1141"/>
        <v/>
      </c>
      <c r="O36122" s="151"/>
    </row>
    <row r="36123" spans="11:15" x14ac:dyDescent="0.3">
      <c r="K36123" s="148" t="str">
        <f>IFERROR(VLOOKUP(A36123,DATABARANG!$B$4:$G$20000,5),"")</f>
        <v/>
      </c>
      <c r="L36123" s="149" t="str">
        <f t="shared" si="1140"/>
        <v/>
      </c>
      <c r="M36123" s="158" t="str">
        <f t="shared" si="1141"/>
        <v/>
      </c>
      <c r="O36123" s="151"/>
    </row>
    <row r="36124" spans="11:15" x14ac:dyDescent="0.3">
      <c r="K36124" s="148" t="str">
        <f>IFERROR(VLOOKUP(A36124,DATABARANG!$B$4:$G$20000,5),"")</f>
        <v/>
      </c>
      <c r="L36124" s="149" t="str">
        <f t="shared" si="1140"/>
        <v/>
      </c>
      <c r="M36124" s="158" t="str">
        <f t="shared" si="1141"/>
        <v/>
      </c>
      <c r="O36124" s="151"/>
    </row>
    <row r="36125" spans="11:15" x14ac:dyDescent="0.3">
      <c r="K36125" s="148" t="str">
        <f>IFERROR(VLOOKUP(A36125,DATABARANG!$B$4:$G$20000,5),"")</f>
        <v/>
      </c>
      <c r="L36125" s="149" t="str">
        <f t="shared" si="1140"/>
        <v/>
      </c>
      <c r="M36125" s="158" t="str">
        <f t="shared" si="1141"/>
        <v/>
      </c>
      <c r="O36125" s="151"/>
    </row>
    <row r="36126" spans="11:15" x14ac:dyDescent="0.3">
      <c r="K36126" s="148" t="str">
        <f>IFERROR(VLOOKUP(A36126,DATABARANG!$B$4:$G$20000,5),"")</f>
        <v/>
      </c>
      <c r="L36126" s="149" t="str">
        <f t="shared" si="1140"/>
        <v/>
      </c>
      <c r="M36126" s="158" t="str">
        <f t="shared" si="1141"/>
        <v/>
      </c>
      <c r="O36126" s="151"/>
    </row>
    <row r="36127" spans="11:15" x14ac:dyDescent="0.3">
      <c r="K36127" s="148" t="str">
        <f>IFERROR(VLOOKUP(A36127,DATABARANG!$B$4:$G$20000,5),"")</f>
        <v/>
      </c>
      <c r="L36127" s="149" t="str">
        <f t="shared" si="1140"/>
        <v/>
      </c>
      <c r="M36127" s="158" t="str">
        <f t="shared" si="1141"/>
        <v/>
      </c>
      <c r="O36127" s="151"/>
    </row>
    <row r="36128" spans="11:15" x14ac:dyDescent="0.3">
      <c r="K36128" s="148" t="str">
        <f>IFERROR(VLOOKUP(A36128,DATABARANG!$B$4:$G$20000,5),"")</f>
        <v/>
      </c>
      <c r="L36128" s="149" t="str">
        <f t="shared" si="1140"/>
        <v/>
      </c>
      <c r="M36128" s="158" t="str">
        <f t="shared" si="1141"/>
        <v/>
      </c>
      <c r="O36128" s="151"/>
    </row>
    <row r="36129" spans="11:15" x14ac:dyDescent="0.3">
      <c r="K36129" s="148" t="str">
        <f>IFERROR(VLOOKUP(A36129,DATABARANG!$B$4:$G$20000,5),"")</f>
        <v/>
      </c>
      <c r="L36129" s="149" t="str">
        <f t="shared" si="1140"/>
        <v/>
      </c>
      <c r="M36129" s="158" t="str">
        <f t="shared" si="1141"/>
        <v/>
      </c>
      <c r="O36129" s="151"/>
    </row>
    <row r="36130" spans="11:15" x14ac:dyDescent="0.3">
      <c r="K36130" s="148" t="str">
        <f>IFERROR(VLOOKUP(A36130,DATABARANG!$B$4:$G$20000,5),"")</f>
        <v/>
      </c>
      <c r="L36130" s="149" t="str">
        <f t="shared" si="1140"/>
        <v/>
      </c>
      <c r="M36130" s="158" t="str">
        <f t="shared" si="1141"/>
        <v/>
      </c>
      <c r="O36130" s="151"/>
    </row>
    <row r="36131" spans="11:15" x14ac:dyDescent="0.3">
      <c r="K36131" s="148" t="str">
        <f>IFERROR(VLOOKUP(A36131,DATABARANG!$B$4:$G$20000,5),"")</f>
        <v/>
      </c>
      <c r="L36131" s="149" t="str">
        <f t="shared" si="1140"/>
        <v/>
      </c>
      <c r="M36131" s="158" t="str">
        <f t="shared" si="1141"/>
        <v/>
      </c>
      <c r="O36131" s="151"/>
    </row>
    <row r="36132" spans="11:15" x14ac:dyDescent="0.3">
      <c r="K36132" s="148" t="str">
        <f>IFERROR(VLOOKUP(A36132,DATABARANG!$B$4:$G$20000,5),"")</f>
        <v/>
      </c>
      <c r="L36132" s="149" t="str">
        <f t="shared" si="1140"/>
        <v/>
      </c>
      <c r="M36132" s="158" t="str">
        <f t="shared" si="1141"/>
        <v/>
      </c>
      <c r="O36132" s="151"/>
    </row>
    <row r="36133" spans="11:15" x14ac:dyDescent="0.3">
      <c r="K36133" s="148" t="str">
        <f>IFERROR(VLOOKUP(A36133,DATABARANG!$B$4:$G$20000,5),"")</f>
        <v/>
      </c>
      <c r="L36133" s="149" t="str">
        <f t="shared" si="1140"/>
        <v/>
      </c>
      <c r="M36133" s="158" t="str">
        <f t="shared" si="1141"/>
        <v/>
      </c>
      <c r="O36133" s="151"/>
    </row>
    <row r="36134" spans="11:15" x14ac:dyDescent="0.3">
      <c r="K36134" s="148" t="str">
        <f>IFERROR(VLOOKUP(A36134,DATABARANG!$B$4:$G$20000,5),"")</f>
        <v/>
      </c>
      <c r="L36134" s="149" t="str">
        <f t="shared" si="1140"/>
        <v/>
      </c>
      <c r="M36134" s="158" t="str">
        <f t="shared" si="1141"/>
        <v/>
      </c>
      <c r="O36134" s="151"/>
    </row>
    <row r="36135" spans="11:15" x14ac:dyDescent="0.3">
      <c r="K36135" s="148" t="str">
        <f>IFERROR(VLOOKUP(A36135,DATABARANG!$B$4:$G$20000,5),"")</f>
        <v/>
      </c>
      <c r="L36135" s="149" t="str">
        <f t="shared" si="1140"/>
        <v/>
      </c>
      <c r="M36135" s="158" t="str">
        <f t="shared" si="1141"/>
        <v/>
      </c>
      <c r="O36135" s="151"/>
    </row>
    <row r="36136" spans="11:15" x14ac:dyDescent="0.3">
      <c r="K36136" s="148" t="str">
        <f>IFERROR(VLOOKUP(A36136,DATABARANG!$B$4:$G$20000,5),"")</f>
        <v/>
      </c>
      <c r="L36136" s="149" t="str">
        <f t="shared" si="1140"/>
        <v/>
      </c>
      <c r="M36136" s="158" t="str">
        <f t="shared" si="1141"/>
        <v/>
      </c>
      <c r="O36136" s="151"/>
    </row>
    <row r="36137" spans="11:15" x14ac:dyDescent="0.3">
      <c r="K36137" s="148" t="str">
        <f>IFERROR(VLOOKUP(A36137,DATABARANG!$B$4:$G$20000,5),"")</f>
        <v/>
      </c>
      <c r="L36137" s="149" t="str">
        <f t="shared" si="1140"/>
        <v/>
      </c>
      <c r="M36137" s="158" t="str">
        <f t="shared" si="1141"/>
        <v/>
      </c>
      <c r="O36137" s="151"/>
    </row>
    <row r="36138" spans="11:15" x14ac:dyDescent="0.3">
      <c r="K36138" s="148" t="str">
        <f>IFERROR(VLOOKUP(A36138,DATABARANG!$B$4:$G$20000,5),"")</f>
        <v/>
      </c>
      <c r="L36138" s="149" t="str">
        <f t="shared" si="1140"/>
        <v/>
      </c>
      <c r="M36138" s="158" t="str">
        <f t="shared" si="1141"/>
        <v/>
      </c>
      <c r="O36138" s="151"/>
    </row>
    <row r="36139" spans="11:15" x14ac:dyDescent="0.3">
      <c r="K36139" s="148" t="str">
        <f>IFERROR(VLOOKUP(A36139,DATABARANG!$B$4:$G$20000,5),"")</f>
        <v/>
      </c>
      <c r="L36139" s="149" t="str">
        <f t="shared" si="1140"/>
        <v/>
      </c>
      <c r="M36139" s="158" t="str">
        <f t="shared" si="1141"/>
        <v/>
      </c>
      <c r="O36139" s="151"/>
    </row>
    <row r="36140" spans="11:15" x14ac:dyDescent="0.3">
      <c r="K36140" s="148" t="str">
        <f>IFERROR(VLOOKUP(A36140,DATABARANG!$B$4:$G$20000,5),"")</f>
        <v/>
      </c>
      <c r="L36140" s="149" t="str">
        <f t="shared" si="1140"/>
        <v/>
      </c>
      <c r="M36140" s="158" t="str">
        <f t="shared" si="1141"/>
        <v/>
      </c>
      <c r="O36140" s="151"/>
    </row>
    <row r="36141" spans="11:15" x14ac:dyDescent="0.3">
      <c r="K36141" s="148" t="str">
        <f>IFERROR(VLOOKUP(A36141,DATABARANG!$B$4:$G$20000,5),"")</f>
        <v/>
      </c>
      <c r="L36141" s="149" t="str">
        <f t="shared" si="1140"/>
        <v/>
      </c>
      <c r="M36141" s="158" t="str">
        <f t="shared" si="1141"/>
        <v/>
      </c>
      <c r="O36141" s="151"/>
    </row>
    <row r="36142" spans="11:15" x14ac:dyDescent="0.3">
      <c r="K36142" s="148" t="str">
        <f>IFERROR(VLOOKUP(A36142,DATABARANG!$B$4:$G$20000,5),"")</f>
        <v/>
      </c>
      <c r="L36142" s="149" t="str">
        <f t="shared" si="1140"/>
        <v/>
      </c>
      <c r="M36142" s="158" t="str">
        <f t="shared" si="1141"/>
        <v/>
      </c>
      <c r="O36142" s="151"/>
    </row>
    <row r="36143" spans="11:15" x14ac:dyDescent="0.3">
      <c r="K36143" s="148" t="str">
        <f>IFERROR(VLOOKUP(A36143,DATABARANG!$B$4:$G$20000,5),"")</f>
        <v/>
      </c>
      <c r="L36143" s="149" t="str">
        <f t="shared" si="1140"/>
        <v/>
      </c>
      <c r="M36143" s="158" t="str">
        <f t="shared" si="1141"/>
        <v/>
      </c>
      <c r="O36143" s="151"/>
    </row>
    <row r="36144" spans="11:15" x14ac:dyDescent="0.3">
      <c r="K36144" s="148" t="str">
        <f>IFERROR(VLOOKUP(A36144,DATABARANG!$B$4:$G$20000,5),"")</f>
        <v/>
      </c>
      <c r="L36144" s="149" t="str">
        <f t="shared" si="1140"/>
        <v/>
      </c>
      <c r="M36144" s="158" t="str">
        <f t="shared" si="1141"/>
        <v/>
      </c>
      <c r="O36144" s="151"/>
    </row>
    <row r="36145" spans="11:15" x14ac:dyDescent="0.3">
      <c r="K36145" s="148" t="str">
        <f>IFERROR(VLOOKUP(A36145,DATABARANG!$B$4:$G$20000,5),"")</f>
        <v/>
      </c>
      <c r="L36145" s="149" t="str">
        <f t="shared" si="1140"/>
        <v/>
      </c>
      <c r="M36145" s="158" t="str">
        <f t="shared" si="1141"/>
        <v/>
      </c>
      <c r="O36145" s="151"/>
    </row>
    <row r="36146" spans="11:15" x14ac:dyDescent="0.3">
      <c r="K36146" s="148" t="str">
        <f>IFERROR(VLOOKUP(A36146,DATABARANG!$B$4:$G$20000,5),"")</f>
        <v/>
      </c>
      <c r="L36146" s="149" t="str">
        <f t="shared" si="1140"/>
        <v/>
      </c>
      <c r="M36146" s="158" t="str">
        <f t="shared" si="1141"/>
        <v/>
      </c>
      <c r="O36146" s="151"/>
    </row>
    <row r="36147" spans="11:15" x14ac:dyDescent="0.3">
      <c r="K36147" s="148" t="str">
        <f>IFERROR(VLOOKUP(A36147,DATABARANG!$B$4:$G$20000,5),"")</f>
        <v/>
      </c>
      <c r="L36147" s="149" t="str">
        <f t="shared" si="1140"/>
        <v/>
      </c>
      <c r="M36147" s="158" t="str">
        <f t="shared" si="1141"/>
        <v/>
      </c>
      <c r="O36147" s="151"/>
    </row>
    <row r="36148" spans="11:15" x14ac:dyDescent="0.3">
      <c r="K36148" s="148" t="str">
        <f>IFERROR(VLOOKUP(A36148,DATABARANG!$B$4:$G$20000,5),"")</f>
        <v/>
      </c>
      <c r="L36148" s="149" t="str">
        <f t="shared" si="1140"/>
        <v/>
      </c>
      <c r="M36148" s="158" t="str">
        <f t="shared" si="1141"/>
        <v/>
      </c>
      <c r="O36148" s="151"/>
    </row>
    <row r="36149" spans="11:15" x14ac:dyDescent="0.3">
      <c r="K36149" s="148" t="str">
        <f>IFERROR(VLOOKUP(A36149,DATABARANG!$B$4:$G$20000,5),"")</f>
        <v/>
      </c>
      <c r="L36149" s="149" t="str">
        <f t="shared" si="1140"/>
        <v/>
      </c>
      <c r="M36149" s="158" t="str">
        <f t="shared" si="1141"/>
        <v/>
      </c>
      <c r="O36149" s="151"/>
    </row>
    <row r="36150" spans="11:15" x14ac:dyDescent="0.3">
      <c r="K36150" s="148" t="str">
        <f>IFERROR(VLOOKUP(A36150,DATABARANG!$B$4:$G$20000,5),"")</f>
        <v/>
      </c>
      <c r="L36150" s="149" t="str">
        <f t="shared" si="1140"/>
        <v/>
      </c>
      <c r="M36150" s="158" t="str">
        <f t="shared" si="1141"/>
        <v/>
      </c>
      <c r="O36150" s="151"/>
    </row>
    <row r="36151" spans="11:15" x14ac:dyDescent="0.3">
      <c r="K36151" s="148" t="str">
        <f>IFERROR(VLOOKUP(A36151,DATABARANG!$B$4:$G$20000,5),"")</f>
        <v/>
      </c>
      <c r="L36151" s="149" t="str">
        <f t="shared" si="1140"/>
        <v/>
      </c>
      <c r="M36151" s="158" t="str">
        <f t="shared" si="1141"/>
        <v/>
      </c>
      <c r="O36151" s="151"/>
    </row>
    <row r="36152" spans="11:15" x14ac:dyDescent="0.3">
      <c r="K36152" s="148" t="str">
        <f>IFERROR(VLOOKUP(A36152,DATABARANG!$B$4:$G$20000,5),"")</f>
        <v/>
      </c>
      <c r="L36152" s="149" t="str">
        <f t="shared" si="1140"/>
        <v/>
      </c>
      <c r="M36152" s="158" t="str">
        <f t="shared" si="1141"/>
        <v/>
      </c>
      <c r="O36152" s="151"/>
    </row>
    <row r="36153" spans="11:15" x14ac:dyDescent="0.3">
      <c r="K36153" s="148" t="str">
        <f>IFERROR(VLOOKUP(A36153,DATABARANG!$B$4:$G$20000,5),"")</f>
        <v/>
      </c>
      <c r="L36153" s="149" t="str">
        <f t="shared" si="1140"/>
        <v/>
      </c>
      <c r="M36153" s="158" t="str">
        <f t="shared" si="1141"/>
        <v/>
      </c>
      <c r="O36153" s="151"/>
    </row>
    <row r="36154" spans="11:15" x14ac:dyDescent="0.3">
      <c r="K36154" s="148" t="str">
        <f>IFERROR(VLOOKUP(A36154,DATABARANG!$B$4:$G$20000,5),"")</f>
        <v/>
      </c>
      <c r="L36154" s="149" t="str">
        <f t="shared" si="1140"/>
        <v/>
      </c>
      <c r="M36154" s="158" t="str">
        <f t="shared" si="1141"/>
        <v/>
      </c>
      <c r="O36154" s="151"/>
    </row>
    <row r="36155" spans="11:15" x14ac:dyDescent="0.3">
      <c r="K36155" s="148" t="str">
        <f>IFERROR(VLOOKUP(A36155,DATABARANG!$B$4:$G$20000,5),"")</f>
        <v/>
      </c>
      <c r="L36155" s="149" t="str">
        <f t="shared" si="1140"/>
        <v/>
      </c>
      <c r="M36155" s="158" t="str">
        <f t="shared" si="1141"/>
        <v/>
      </c>
      <c r="O36155" s="151"/>
    </row>
    <row r="36156" spans="11:15" x14ac:dyDescent="0.3">
      <c r="K36156" s="148" t="str">
        <f>IFERROR(VLOOKUP(A36156,DATABARANG!$B$4:$G$20000,5),"")</f>
        <v/>
      </c>
      <c r="L36156" s="149" t="str">
        <f t="shared" si="1140"/>
        <v/>
      </c>
      <c r="M36156" s="158" t="str">
        <f t="shared" si="1141"/>
        <v/>
      </c>
      <c r="O36156" s="151"/>
    </row>
    <row r="36157" spans="11:15" x14ac:dyDescent="0.3">
      <c r="K36157" s="148" t="str">
        <f>IFERROR(VLOOKUP(A36157,DATABARANG!$B$4:$G$20000,5),"")</f>
        <v/>
      </c>
      <c r="L36157" s="149" t="str">
        <f t="shared" si="1140"/>
        <v/>
      </c>
      <c r="M36157" s="158" t="str">
        <f t="shared" si="1141"/>
        <v/>
      </c>
      <c r="O36157" s="151"/>
    </row>
    <row r="36158" spans="11:15" x14ac:dyDescent="0.3">
      <c r="K36158" s="148" t="str">
        <f>IFERROR(VLOOKUP(A36158,DATABARANG!$B$4:$G$20000,5),"")</f>
        <v/>
      </c>
      <c r="L36158" s="149" t="str">
        <f t="shared" si="1140"/>
        <v/>
      </c>
      <c r="M36158" s="158" t="str">
        <f t="shared" si="1141"/>
        <v/>
      </c>
      <c r="O36158" s="151"/>
    </row>
    <row r="36159" spans="11:15" x14ac:dyDescent="0.3">
      <c r="K36159" s="148" t="str">
        <f>IFERROR(VLOOKUP(A36159,DATABARANG!$B$4:$G$20000,5),"")</f>
        <v/>
      </c>
      <c r="L36159" s="149" t="str">
        <f t="shared" si="1140"/>
        <v/>
      </c>
      <c r="M36159" s="158" t="str">
        <f t="shared" si="1141"/>
        <v/>
      </c>
      <c r="O36159" s="151"/>
    </row>
    <row r="36160" spans="11:15" x14ac:dyDescent="0.3">
      <c r="K36160" s="148" t="str">
        <f>IFERROR(VLOOKUP(A36160,DATABARANG!$B$4:$G$20000,5),"")</f>
        <v/>
      </c>
      <c r="L36160" s="149" t="str">
        <f t="shared" si="1140"/>
        <v/>
      </c>
      <c r="M36160" s="158" t="str">
        <f t="shared" si="1141"/>
        <v/>
      </c>
      <c r="O36160" s="151"/>
    </row>
    <row r="36161" spans="11:15" x14ac:dyDescent="0.3">
      <c r="K36161" s="148" t="str">
        <f>IFERROR(VLOOKUP(A36161,DATABARANG!$B$4:$G$20000,5),"")</f>
        <v/>
      </c>
      <c r="L36161" s="149" t="str">
        <f t="shared" si="1140"/>
        <v/>
      </c>
      <c r="M36161" s="158" t="str">
        <f t="shared" si="1141"/>
        <v/>
      </c>
      <c r="O36161" s="151"/>
    </row>
    <row r="36162" spans="11:15" x14ac:dyDescent="0.3">
      <c r="K36162" s="148" t="str">
        <f>IFERROR(VLOOKUP(A36162,DATABARANG!$B$4:$G$20000,5),"")</f>
        <v/>
      </c>
      <c r="L36162" s="149" t="str">
        <f t="shared" si="1140"/>
        <v/>
      </c>
      <c r="M36162" s="158" t="str">
        <f t="shared" si="1141"/>
        <v/>
      </c>
      <c r="O36162" s="151"/>
    </row>
    <row r="36163" spans="11:15" x14ac:dyDescent="0.3">
      <c r="K36163" s="148" t="str">
        <f>IFERROR(VLOOKUP(A36163,DATABARANG!$B$4:$G$20000,5),"")</f>
        <v/>
      </c>
      <c r="L36163" s="149" t="str">
        <f t="shared" si="1140"/>
        <v/>
      </c>
      <c r="M36163" s="158" t="str">
        <f t="shared" si="1141"/>
        <v/>
      </c>
      <c r="O36163" s="151"/>
    </row>
    <row r="36164" spans="11:15" x14ac:dyDescent="0.3">
      <c r="K36164" s="148" t="str">
        <f>IFERROR(VLOOKUP(A36164,DATABARANG!$B$4:$G$20000,5),"")</f>
        <v/>
      </c>
      <c r="L36164" s="149" t="str">
        <f t="shared" si="1140"/>
        <v/>
      </c>
      <c r="M36164" s="158" t="str">
        <f t="shared" si="1141"/>
        <v/>
      </c>
      <c r="O36164" s="151"/>
    </row>
    <row r="36165" spans="11:15" x14ac:dyDescent="0.3">
      <c r="K36165" s="148" t="str">
        <f>IFERROR(VLOOKUP(A36165,DATABARANG!$B$4:$G$20000,5),"")</f>
        <v/>
      </c>
      <c r="L36165" s="149" t="str">
        <f t="shared" si="1140"/>
        <v/>
      </c>
      <c r="M36165" s="158" t="str">
        <f t="shared" si="1141"/>
        <v/>
      </c>
      <c r="O36165" s="151"/>
    </row>
    <row r="36166" spans="11:15" x14ac:dyDescent="0.3">
      <c r="K36166" s="148" t="str">
        <f>IFERROR(VLOOKUP(A36166,DATABARANG!$B$4:$G$20000,5),"")</f>
        <v/>
      </c>
      <c r="L36166" s="149" t="str">
        <f t="shared" ref="L36166:L36229" si="1142">IFERROR((E36166-K36166)*G36166,"")</f>
        <v/>
      </c>
      <c r="M36166" s="158" t="str">
        <f t="shared" ref="M36166:M36229" si="1143">IF(B36166="","",TEXT(B36166,"DD-MMM"))</f>
        <v/>
      </c>
      <c r="O36166" s="151"/>
    </row>
    <row r="36167" spans="11:15" x14ac:dyDescent="0.3">
      <c r="K36167" s="148" t="str">
        <f>IFERROR(VLOOKUP(A36167,DATABARANG!$B$4:$G$20000,5),"")</f>
        <v/>
      </c>
      <c r="L36167" s="149" t="str">
        <f t="shared" si="1142"/>
        <v/>
      </c>
      <c r="M36167" s="158" t="str">
        <f t="shared" si="1143"/>
        <v/>
      </c>
      <c r="O36167" s="151"/>
    </row>
    <row r="36168" spans="11:15" x14ac:dyDescent="0.3">
      <c r="K36168" s="148" t="str">
        <f>IFERROR(VLOOKUP(A36168,DATABARANG!$B$4:$G$20000,5),"")</f>
        <v/>
      </c>
      <c r="L36168" s="149" t="str">
        <f t="shared" si="1142"/>
        <v/>
      </c>
      <c r="M36168" s="158" t="str">
        <f t="shared" si="1143"/>
        <v/>
      </c>
      <c r="O36168" s="151"/>
    </row>
    <row r="36169" spans="11:15" x14ac:dyDescent="0.3">
      <c r="K36169" s="148" t="str">
        <f>IFERROR(VLOOKUP(A36169,DATABARANG!$B$4:$G$20000,5),"")</f>
        <v/>
      </c>
      <c r="L36169" s="149" t="str">
        <f t="shared" si="1142"/>
        <v/>
      </c>
      <c r="M36169" s="158" t="str">
        <f t="shared" si="1143"/>
        <v/>
      </c>
      <c r="O36169" s="151"/>
    </row>
    <row r="36170" spans="11:15" x14ac:dyDescent="0.3">
      <c r="K36170" s="148" t="str">
        <f>IFERROR(VLOOKUP(A36170,DATABARANG!$B$4:$G$20000,5),"")</f>
        <v/>
      </c>
      <c r="L36170" s="149" t="str">
        <f t="shared" si="1142"/>
        <v/>
      </c>
      <c r="M36170" s="158" t="str">
        <f t="shared" si="1143"/>
        <v/>
      </c>
      <c r="O36170" s="151"/>
    </row>
    <row r="36171" spans="11:15" x14ac:dyDescent="0.3">
      <c r="K36171" s="148" t="str">
        <f>IFERROR(VLOOKUP(A36171,DATABARANG!$B$4:$G$20000,5),"")</f>
        <v/>
      </c>
      <c r="L36171" s="149" t="str">
        <f t="shared" si="1142"/>
        <v/>
      </c>
      <c r="M36171" s="158" t="str">
        <f t="shared" si="1143"/>
        <v/>
      </c>
      <c r="O36171" s="151"/>
    </row>
    <row r="36172" spans="11:15" x14ac:dyDescent="0.3">
      <c r="K36172" s="148" t="str">
        <f>IFERROR(VLOOKUP(A36172,DATABARANG!$B$4:$G$20000,5),"")</f>
        <v/>
      </c>
      <c r="L36172" s="149" t="str">
        <f t="shared" si="1142"/>
        <v/>
      </c>
      <c r="M36172" s="158" t="str">
        <f t="shared" si="1143"/>
        <v/>
      </c>
      <c r="O36172" s="151"/>
    </row>
    <row r="36173" spans="11:15" x14ac:dyDescent="0.3">
      <c r="K36173" s="148" t="str">
        <f>IFERROR(VLOOKUP(A36173,DATABARANG!$B$4:$G$20000,5),"")</f>
        <v/>
      </c>
      <c r="L36173" s="149" t="str">
        <f t="shared" si="1142"/>
        <v/>
      </c>
      <c r="M36173" s="158" t="str">
        <f t="shared" si="1143"/>
        <v/>
      </c>
      <c r="O36173" s="151"/>
    </row>
    <row r="36174" spans="11:15" x14ac:dyDescent="0.3">
      <c r="K36174" s="148" t="str">
        <f>IFERROR(VLOOKUP(A36174,DATABARANG!$B$4:$G$20000,5),"")</f>
        <v/>
      </c>
      <c r="L36174" s="149" t="str">
        <f t="shared" si="1142"/>
        <v/>
      </c>
      <c r="M36174" s="158" t="str">
        <f t="shared" si="1143"/>
        <v/>
      </c>
      <c r="O36174" s="151"/>
    </row>
    <row r="36175" spans="11:15" x14ac:dyDescent="0.3">
      <c r="K36175" s="148" t="str">
        <f>IFERROR(VLOOKUP(A36175,DATABARANG!$B$4:$G$20000,5),"")</f>
        <v/>
      </c>
      <c r="L36175" s="149" t="str">
        <f t="shared" si="1142"/>
        <v/>
      </c>
      <c r="M36175" s="158" t="str">
        <f t="shared" si="1143"/>
        <v/>
      </c>
      <c r="O36175" s="151"/>
    </row>
    <row r="36176" spans="11:15" x14ac:dyDescent="0.3">
      <c r="K36176" s="148" t="str">
        <f>IFERROR(VLOOKUP(A36176,DATABARANG!$B$4:$G$20000,5),"")</f>
        <v/>
      </c>
      <c r="L36176" s="149" t="str">
        <f t="shared" si="1142"/>
        <v/>
      </c>
      <c r="M36176" s="158" t="str">
        <f t="shared" si="1143"/>
        <v/>
      </c>
      <c r="O36176" s="151"/>
    </row>
    <row r="36177" spans="11:15" x14ac:dyDescent="0.3">
      <c r="K36177" s="148" t="str">
        <f>IFERROR(VLOOKUP(A36177,DATABARANG!$B$4:$G$20000,5),"")</f>
        <v/>
      </c>
      <c r="L36177" s="149" t="str">
        <f t="shared" si="1142"/>
        <v/>
      </c>
      <c r="M36177" s="158" t="str">
        <f t="shared" si="1143"/>
        <v/>
      </c>
      <c r="O36177" s="151"/>
    </row>
    <row r="36178" spans="11:15" x14ac:dyDescent="0.3">
      <c r="K36178" s="148" t="str">
        <f>IFERROR(VLOOKUP(A36178,DATABARANG!$B$4:$G$20000,5),"")</f>
        <v/>
      </c>
      <c r="L36178" s="149" t="str">
        <f t="shared" si="1142"/>
        <v/>
      </c>
      <c r="M36178" s="158" t="str">
        <f t="shared" si="1143"/>
        <v/>
      </c>
      <c r="O36178" s="151"/>
    </row>
    <row r="36179" spans="11:15" x14ac:dyDescent="0.3">
      <c r="K36179" s="148" t="str">
        <f>IFERROR(VLOOKUP(A36179,DATABARANG!$B$4:$G$20000,5),"")</f>
        <v/>
      </c>
      <c r="L36179" s="149" t="str">
        <f t="shared" si="1142"/>
        <v/>
      </c>
      <c r="M36179" s="158" t="str">
        <f t="shared" si="1143"/>
        <v/>
      </c>
      <c r="O36179" s="151"/>
    </row>
    <row r="36180" spans="11:15" x14ac:dyDescent="0.3">
      <c r="K36180" s="148" t="str">
        <f>IFERROR(VLOOKUP(A36180,DATABARANG!$B$4:$G$20000,5),"")</f>
        <v/>
      </c>
      <c r="L36180" s="149" t="str">
        <f t="shared" si="1142"/>
        <v/>
      </c>
      <c r="M36180" s="158" t="str">
        <f t="shared" si="1143"/>
        <v/>
      </c>
      <c r="O36180" s="151"/>
    </row>
    <row r="36181" spans="11:15" x14ac:dyDescent="0.3">
      <c r="K36181" s="148" t="str">
        <f>IFERROR(VLOOKUP(A36181,DATABARANG!$B$4:$G$20000,5),"")</f>
        <v/>
      </c>
      <c r="L36181" s="149" t="str">
        <f t="shared" si="1142"/>
        <v/>
      </c>
      <c r="M36181" s="158" t="str">
        <f t="shared" si="1143"/>
        <v/>
      </c>
      <c r="O36181" s="151"/>
    </row>
    <row r="36182" spans="11:15" x14ac:dyDescent="0.3">
      <c r="K36182" s="148" t="str">
        <f>IFERROR(VLOOKUP(A36182,DATABARANG!$B$4:$G$20000,5),"")</f>
        <v/>
      </c>
      <c r="L36182" s="149" t="str">
        <f t="shared" si="1142"/>
        <v/>
      </c>
      <c r="M36182" s="158" t="str">
        <f t="shared" si="1143"/>
        <v/>
      </c>
      <c r="O36182" s="151"/>
    </row>
    <row r="36183" spans="11:15" x14ac:dyDescent="0.3">
      <c r="K36183" s="148" t="str">
        <f>IFERROR(VLOOKUP(A36183,DATABARANG!$B$4:$G$20000,5),"")</f>
        <v/>
      </c>
      <c r="L36183" s="149" t="str">
        <f t="shared" si="1142"/>
        <v/>
      </c>
      <c r="M36183" s="158" t="str">
        <f t="shared" si="1143"/>
        <v/>
      </c>
      <c r="O36183" s="151"/>
    </row>
    <row r="36184" spans="11:15" x14ac:dyDescent="0.3">
      <c r="K36184" s="148" t="str">
        <f>IFERROR(VLOOKUP(A36184,DATABARANG!$B$4:$G$20000,5),"")</f>
        <v/>
      </c>
      <c r="L36184" s="149" t="str">
        <f t="shared" si="1142"/>
        <v/>
      </c>
      <c r="M36184" s="158" t="str">
        <f t="shared" si="1143"/>
        <v/>
      </c>
      <c r="O36184" s="151"/>
    </row>
    <row r="36185" spans="11:15" x14ac:dyDescent="0.3">
      <c r="K36185" s="148" t="str">
        <f>IFERROR(VLOOKUP(A36185,DATABARANG!$B$4:$G$20000,5),"")</f>
        <v/>
      </c>
      <c r="L36185" s="149" t="str">
        <f t="shared" si="1142"/>
        <v/>
      </c>
      <c r="M36185" s="158" t="str">
        <f t="shared" si="1143"/>
        <v/>
      </c>
      <c r="O36185" s="151"/>
    </row>
    <row r="36186" spans="11:15" x14ac:dyDescent="0.3">
      <c r="K36186" s="148" t="str">
        <f>IFERROR(VLOOKUP(A36186,DATABARANG!$B$4:$G$20000,5),"")</f>
        <v/>
      </c>
      <c r="L36186" s="149" t="str">
        <f t="shared" si="1142"/>
        <v/>
      </c>
      <c r="M36186" s="158" t="str">
        <f t="shared" si="1143"/>
        <v/>
      </c>
      <c r="O36186" s="151"/>
    </row>
    <row r="36187" spans="11:15" x14ac:dyDescent="0.3">
      <c r="K36187" s="148" t="str">
        <f>IFERROR(VLOOKUP(A36187,DATABARANG!$B$4:$G$20000,5),"")</f>
        <v/>
      </c>
      <c r="L36187" s="149" t="str">
        <f t="shared" si="1142"/>
        <v/>
      </c>
      <c r="M36187" s="158" t="str">
        <f t="shared" si="1143"/>
        <v/>
      </c>
      <c r="O36187" s="151"/>
    </row>
    <row r="36188" spans="11:15" x14ac:dyDescent="0.3">
      <c r="K36188" s="148" t="str">
        <f>IFERROR(VLOOKUP(A36188,DATABARANG!$B$4:$G$20000,5),"")</f>
        <v/>
      </c>
      <c r="L36188" s="149" t="str">
        <f t="shared" si="1142"/>
        <v/>
      </c>
      <c r="M36188" s="158" t="str">
        <f t="shared" si="1143"/>
        <v/>
      </c>
      <c r="O36188" s="151"/>
    </row>
    <row r="36189" spans="11:15" x14ac:dyDescent="0.3">
      <c r="K36189" s="148" t="str">
        <f>IFERROR(VLOOKUP(A36189,DATABARANG!$B$4:$G$20000,5),"")</f>
        <v/>
      </c>
      <c r="L36189" s="149" t="str">
        <f t="shared" si="1142"/>
        <v/>
      </c>
      <c r="M36189" s="158" t="str">
        <f t="shared" si="1143"/>
        <v/>
      </c>
      <c r="O36189" s="151"/>
    </row>
    <row r="36190" spans="11:15" x14ac:dyDescent="0.3">
      <c r="K36190" s="148" t="str">
        <f>IFERROR(VLOOKUP(A36190,DATABARANG!$B$4:$G$20000,5),"")</f>
        <v/>
      </c>
      <c r="L36190" s="149" t="str">
        <f t="shared" si="1142"/>
        <v/>
      </c>
      <c r="M36190" s="158" t="str">
        <f t="shared" si="1143"/>
        <v/>
      </c>
      <c r="O36190" s="151"/>
    </row>
    <row r="36191" spans="11:15" x14ac:dyDescent="0.3">
      <c r="K36191" s="148" t="str">
        <f>IFERROR(VLOOKUP(A36191,DATABARANG!$B$4:$G$20000,5),"")</f>
        <v/>
      </c>
      <c r="L36191" s="149" t="str">
        <f t="shared" si="1142"/>
        <v/>
      </c>
      <c r="M36191" s="158" t="str">
        <f t="shared" si="1143"/>
        <v/>
      </c>
      <c r="O36191" s="151"/>
    </row>
    <row r="36192" spans="11:15" x14ac:dyDescent="0.3">
      <c r="K36192" s="148" t="str">
        <f>IFERROR(VLOOKUP(A36192,DATABARANG!$B$4:$G$20000,5),"")</f>
        <v/>
      </c>
      <c r="L36192" s="149" t="str">
        <f t="shared" si="1142"/>
        <v/>
      </c>
      <c r="M36192" s="158" t="str">
        <f t="shared" si="1143"/>
        <v/>
      </c>
      <c r="O36192" s="151"/>
    </row>
    <row r="36193" spans="11:15" x14ac:dyDescent="0.3">
      <c r="K36193" s="148" t="str">
        <f>IFERROR(VLOOKUP(A36193,DATABARANG!$B$4:$G$20000,5),"")</f>
        <v/>
      </c>
      <c r="L36193" s="149" t="str">
        <f t="shared" si="1142"/>
        <v/>
      </c>
      <c r="M36193" s="158" t="str">
        <f t="shared" si="1143"/>
        <v/>
      </c>
      <c r="O36193" s="151"/>
    </row>
    <row r="36194" spans="11:15" x14ac:dyDescent="0.3">
      <c r="K36194" s="148" t="str">
        <f>IFERROR(VLOOKUP(A36194,DATABARANG!$B$4:$G$20000,5),"")</f>
        <v/>
      </c>
      <c r="L36194" s="149" t="str">
        <f t="shared" si="1142"/>
        <v/>
      </c>
      <c r="M36194" s="158" t="str">
        <f t="shared" si="1143"/>
        <v/>
      </c>
      <c r="O36194" s="151"/>
    </row>
    <row r="36195" spans="11:15" x14ac:dyDescent="0.3">
      <c r="K36195" s="148" t="str">
        <f>IFERROR(VLOOKUP(A36195,DATABARANG!$B$4:$G$20000,5),"")</f>
        <v/>
      </c>
      <c r="L36195" s="149" t="str">
        <f t="shared" si="1142"/>
        <v/>
      </c>
      <c r="M36195" s="158" t="str">
        <f t="shared" si="1143"/>
        <v/>
      </c>
      <c r="O36195" s="151"/>
    </row>
    <row r="36196" spans="11:15" x14ac:dyDescent="0.3">
      <c r="K36196" s="148" t="str">
        <f>IFERROR(VLOOKUP(A36196,DATABARANG!$B$4:$G$20000,5),"")</f>
        <v/>
      </c>
      <c r="L36196" s="149" t="str">
        <f t="shared" si="1142"/>
        <v/>
      </c>
      <c r="M36196" s="158" t="str">
        <f t="shared" si="1143"/>
        <v/>
      </c>
      <c r="O36196" s="151"/>
    </row>
    <row r="36197" spans="11:15" x14ac:dyDescent="0.3">
      <c r="K36197" s="148" t="str">
        <f>IFERROR(VLOOKUP(A36197,DATABARANG!$B$4:$G$20000,5),"")</f>
        <v/>
      </c>
      <c r="L36197" s="149" t="str">
        <f t="shared" si="1142"/>
        <v/>
      </c>
      <c r="M36197" s="158" t="str">
        <f t="shared" si="1143"/>
        <v/>
      </c>
      <c r="O36197" s="151"/>
    </row>
    <row r="36198" spans="11:15" x14ac:dyDescent="0.3">
      <c r="K36198" s="148" t="str">
        <f>IFERROR(VLOOKUP(A36198,DATABARANG!$B$4:$G$20000,5),"")</f>
        <v/>
      </c>
      <c r="L36198" s="149" t="str">
        <f t="shared" si="1142"/>
        <v/>
      </c>
      <c r="M36198" s="158" t="str">
        <f t="shared" si="1143"/>
        <v/>
      </c>
      <c r="O36198" s="151"/>
    </row>
    <row r="36199" spans="11:15" x14ac:dyDescent="0.3">
      <c r="K36199" s="148" t="str">
        <f>IFERROR(VLOOKUP(A36199,DATABARANG!$B$4:$G$20000,5),"")</f>
        <v/>
      </c>
      <c r="L36199" s="149" t="str">
        <f t="shared" si="1142"/>
        <v/>
      </c>
      <c r="M36199" s="158" t="str">
        <f t="shared" si="1143"/>
        <v/>
      </c>
      <c r="O36199" s="151"/>
    </row>
    <row r="36200" spans="11:15" x14ac:dyDescent="0.3">
      <c r="K36200" s="148" t="str">
        <f>IFERROR(VLOOKUP(A36200,DATABARANG!$B$4:$G$20000,5),"")</f>
        <v/>
      </c>
      <c r="L36200" s="149" t="str">
        <f t="shared" si="1142"/>
        <v/>
      </c>
      <c r="M36200" s="158" t="str">
        <f t="shared" si="1143"/>
        <v/>
      </c>
      <c r="O36200" s="151"/>
    </row>
    <row r="36201" spans="11:15" x14ac:dyDescent="0.3">
      <c r="K36201" s="148" t="str">
        <f>IFERROR(VLOOKUP(A36201,DATABARANG!$B$4:$G$20000,5),"")</f>
        <v/>
      </c>
      <c r="L36201" s="149" t="str">
        <f t="shared" si="1142"/>
        <v/>
      </c>
      <c r="M36201" s="158" t="str">
        <f t="shared" si="1143"/>
        <v/>
      </c>
      <c r="O36201" s="151"/>
    </row>
    <row r="36202" spans="11:15" x14ac:dyDescent="0.3">
      <c r="K36202" s="148" t="str">
        <f>IFERROR(VLOOKUP(A36202,DATABARANG!$B$4:$G$20000,5),"")</f>
        <v/>
      </c>
      <c r="L36202" s="149" t="str">
        <f t="shared" si="1142"/>
        <v/>
      </c>
      <c r="M36202" s="158" t="str">
        <f t="shared" si="1143"/>
        <v/>
      </c>
      <c r="O36202" s="151"/>
    </row>
    <row r="36203" spans="11:15" x14ac:dyDescent="0.3">
      <c r="K36203" s="148" t="str">
        <f>IFERROR(VLOOKUP(A36203,DATABARANG!$B$4:$G$20000,5),"")</f>
        <v/>
      </c>
      <c r="L36203" s="149" t="str">
        <f t="shared" si="1142"/>
        <v/>
      </c>
      <c r="M36203" s="158" t="str">
        <f t="shared" si="1143"/>
        <v/>
      </c>
      <c r="O36203" s="151"/>
    </row>
    <row r="36204" spans="11:15" x14ac:dyDescent="0.3">
      <c r="K36204" s="148" t="str">
        <f>IFERROR(VLOOKUP(A36204,DATABARANG!$B$4:$G$20000,5),"")</f>
        <v/>
      </c>
      <c r="L36204" s="149" t="str">
        <f t="shared" si="1142"/>
        <v/>
      </c>
      <c r="M36204" s="158" t="str">
        <f t="shared" si="1143"/>
        <v/>
      </c>
      <c r="O36204" s="151"/>
    </row>
    <row r="36205" spans="11:15" x14ac:dyDescent="0.3">
      <c r="K36205" s="148" t="str">
        <f>IFERROR(VLOOKUP(A36205,DATABARANG!$B$4:$G$20000,5),"")</f>
        <v/>
      </c>
      <c r="L36205" s="149" t="str">
        <f t="shared" si="1142"/>
        <v/>
      </c>
      <c r="M36205" s="158" t="str">
        <f t="shared" si="1143"/>
        <v/>
      </c>
      <c r="O36205" s="151"/>
    </row>
    <row r="36206" spans="11:15" x14ac:dyDescent="0.3">
      <c r="K36206" s="148" t="str">
        <f>IFERROR(VLOOKUP(A36206,DATABARANG!$B$4:$G$20000,5),"")</f>
        <v/>
      </c>
      <c r="L36206" s="149" t="str">
        <f t="shared" si="1142"/>
        <v/>
      </c>
      <c r="M36206" s="158" t="str">
        <f t="shared" si="1143"/>
        <v/>
      </c>
      <c r="O36206" s="151"/>
    </row>
    <row r="36207" spans="11:15" x14ac:dyDescent="0.3">
      <c r="K36207" s="148" t="str">
        <f>IFERROR(VLOOKUP(A36207,DATABARANG!$B$4:$G$20000,5),"")</f>
        <v/>
      </c>
      <c r="L36207" s="149" t="str">
        <f t="shared" si="1142"/>
        <v/>
      </c>
      <c r="M36207" s="158" t="str">
        <f t="shared" si="1143"/>
        <v/>
      </c>
      <c r="O36207" s="151"/>
    </row>
    <row r="36208" spans="11:15" x14ac:dyDescent="0.3">
      <c r="K36208" s="148" t="str">
        <f>IFERROR(VLOOKUP(A36208,DATABARANG!$B$4:$G$20000,5),"")</f>
        <v/>
      </c>
      <c r="L36208" s="149" t="str">
        <f t="shared" si="1142"/>
        <v/>
      </c>
      <c r="M36208" s="158" t="str">
        <f t="shared" si="1143"/>
        <v/>
      </c>
      <c r="O36208" s="151"/>
    </row>
    <row r="36209" spans="11:15" x14ac:dyDescent="0.3">
      <c r="K36209" s="148" t="str">
        <f>IFERROR(VLOOKUP(A36209,DATABARANG!$B$4:$G$20000,5),"")</f>
        <v/>
      </c>
      <c r="L36209" s="149" t="str">
        <f t="shared" si="1142"/>
        <v/>
      </c>
      <c r="M36209" s="158" t="str">
        <f t="shared" si="1143"/>
        <v/>
      </c>
      <c r="O36209" s="151"/>
    </row>
    <row r="36210" spans="11:15" x14ac:dyDescent="0.3">
      <c r="K36210" s="148" t="str">
        <f>IFERROR(VLOOKUP(A36210,DATABARANG!$B$4:$G$20000,5),"")</f>
        <v/>
      </c>
      <c r="L36210" s="149" t="str">
        <f t="shared" si="1142"/>
        <v/>
      </c>
      <c r="M36210" s="158" t="str">
        <f t="shared" si="1143"/>
        <v/>
      </c>
      <c r="O36210" s="151"/>
    </row>
    <row r="36211" spans="11:15" x14ac:dyDescent="0.3">
      <c r="K36211" s="148" t="str">
        <f>IFERROR(VLOOKUP(A36211,DATABARANG!$B$4:$G$20000,5),"")</f>
        <v/>
      </c>
      <c r="L36211" s="149" t="str">
        <f t="shared" si="1142"/>
        <v/>
      </c>
      <c r="M36211" s="158" t="str">
        <f t="shared" si="1143"/>
        <v/>
      </c>
      <c r="O36211" s="151"/>
    </row>
    <row r="36212" spans="11:15" x14ac:dyDescent="0.3">
      <c r="K36212" s="148" t="str">
        <f>IFERROR(VLOOKUP(A36212,DATABARANG!$B$4:$G$20000,5),"")</f>
        <v/>
      </c>
      <c r="L36212" s="149" t="str">
        <f t="shared" si="1142"/>
        <v/>
      </c>
      <c r="M36212" s="158" t="str">
        <f t="shared" si="1143"/>
        <v/>
      </c>
      <c r="O36212" s="151"/>
    </row>
    <row r="36213" spans="11:15" x14ac:dyDescent="0.3">
      <c r="K36213" s="148" t="str">
        <f>IFERROR(VLOOKUP(A36213,DATABARANG!$B$4:$G$20000,5),"")</f>
        <v/>
      </c>
      <c r="L36213" s="149" t="str">
        <f t="shared" si="1142"/>
        <v/>
      </c>
      <c r="M36213" s="158" t="str">
        <f t="shared" si="1143"/>
        <v/>
      </c>
      <c r="O36213" s="151"/>
    </row>
    <row r="36214" spans="11:15" x14ac:dyDescent="0.3">
      <c r="K36214" s="148" t="str">
        <f>IFERROR(VLOOKUP(A36214,DATABARANG!$B$4:$G$20000,5),"")</f>
        <v/>
      </c>
      <c r="L36214" s="149" t="str">
        <f t="shared" si="1142"/>
        <v/>
      </c>
      <c r="M36214" s="158" t="str">
        <f t="shared" si="1143"/>
        <v/>
      </c>
      <c r="O36214" s="151"/>
    </row>
    <row r="36215" spans="11:15" x14ac:dyDescent="0.3">
      <c r="K36215" s="148" t="str">
        <f>IFERROR(VLOOKUP(A36215,DATABARANG!$B$4:$G$20000,5),"")</f>
        <v/>
      </c>
      <c r="L36215" s="149" t="str">
        <f t="shared" si="1142"/>
        <v/>
      </c>
      <c r="M36215" s="158" t="str">
        <f t="shared" si="1143"/>
        <v/>
      </c>
      <c r="O36215" s="151"/>
    </row>
    <row r="36216" spans="11:15" x14ac:dyDescent="0.3">
      <c r="K36216" s="148" t="str">
        <f>IFERROR(VLOOKUP(A36216,DATABARANG!$B$4:$G$20000,5),"")</f>
        <v/>
      </c>
      <c r="L36216" s="149" t="str">
        <f t="shared" si="1142"/>
        <v/>
      </c>
      <c r="M36216" s="158" t="str">
        <f t="shared" si="1143"/>
        <v/>
      </c>
      <c r="O36216" s="151"/>
    </row>
    <row r="36217" spans="11:15" x14ac:dyDescent="0.3">
      <c r="K36217" s="148" t="str">
        <f>IFERROR(VLOOKUP(A36217,DATABARANG!$B$4:$G$20000,5),"")</f>
        <v/>
      </c>
      <c r="L36217" s="149" t="str">
        <f t="shared" si="1142"/>
        <v/>
      </c>
      <c r="M36217" s="158" t="str">
        <f t="shared" si="1143"/>
        <v/>
      </c>
      <c r="O36217" s="151"/>
    </row>
    <row r="36218" spans="11:15" x14ac:dyDescent="0.3">
      <c r="K36218" s="148" t="str">
        <f>IFERROR(VLOOKUP(A36218,DATABARANG!$B$4:$G$20000,5),"")</f>
        <v/>
      </c>
      <c r="L36218" s="149" t="str">
        <f t="shared" si="1142"/>
        <v/>
      </c>
      <c r="M36218" s="158" t="str">
        <f t="shared" si="1143"/>
        <v/>
      </c>
      <c r="O36218" s="151"/>
    </row>
    <row r="36219" spans="11:15" x14ac:dyDescent="0.3">
      <c r="K36219" s="148" t="str">
        <f>IFERROR(VLOOKUP(A36219,DATABARANG!$B$4:$G$20000,5),"")</f>
        <v/>
      </c>
      <c r="L36219" s="149" t="str">
        <f t="shared" si="1142"/>
        <v/>
      </c>
      <c r="M36219" s="158" t="str">
        <f t="shared" si="1143"/>
        <v/>
      </c>
      <c r="O36219" s="151"/>
    </row>
    <row r="36220" spans="11:15" x14ac:dyDescent="0.3">
      <c r="K36220" s="148" t="str">
        <f>IFERROR(VLOOKUP(A36220,DATABARANG!$B$4:$G$20000,5),"")</f>
        <v/>
      </c>
      <c r="L36220" s="149" t="str">
        <f t="shared" si="1142"/>
        <v/>
      </c>
      <c r="M36220" s="158" t="str">
        <f t="shared" si="1143"/>
        <v/>
      </c>
      <c r="O36220" s="151"/>
    </row>
    <row r="36221" spans="11:15" x14ac:dyDescent="0.3">
      <c r="K36221" s="148" t="str">
        <f>IFERROR(VLOOKUP(A36221,DATABARANG!$B$4:$G$20000,5),"")</f>
        <v/>
      </c>
      <c r="L36221" s="149" t="str">
        <f t="shared" si="1142"/>
        <v/>
      </c>
      <c r="M36221" s="158" t="str">
        <f t="shared" si="1143"/>
        <v/>
      </c>
      <c r="O36221" s="151"/>
    </row>
    <row r="36222" spans="11:15" x14ac:dyDescent="0.3">
      <c r="K36222" s="148" t="str">
        <f>IFERROR(VLOOKUP(A36222,DATABARANG!$B$4:$G$20000,5),"")</f>
        <v/>
      </c>
      <c r="L36222" s="149" t="str">
        <f t="shared" si="1142"/>
        <v/>
      </c>
      <c r="M36222" s="158" t="str">
        <f t="shared" si="1143"/>
        <v/>
      </c>
      <c r="O36222" s="151"/>
    </row>
    <row r="36223" spans="11:15" x14ac:dyDescent="0.3">
      <c r="K36223" s="148" t="str">
        <f>IFERROR(VLOOKUP(A36223,DATABARANG!$B$4:$G$20000,5),"")</f>
        <v/>
      </c>
      <c r="L36223" s="149" t="str">
        <f t="shared" si="1142"/>
        <v/>
      </c>
      <c r="M36223" s="158" t="str">
        <f t="shared" si="1143"/>
        <v/>
      </c>
      <c r="O36223" s="151"/>
    </row>
    <row r="36224" spans="11:15" x14ac:dyDescent="0.3">
      <c r="K36224" s="148" t="str">
        <f>IFERROR(VLOOKUP(A36224,DATABARANG!$B$4:$G$20000,5),"")</f>
        <v/>
      </c>
      <c r="L36224" s="149" t="str">
        <f t="shared" si="1142"/>
        <v/>
      </c>
      <c r="M36224" s="158" t="str">
        <f t="shared" si="1143"/>
        <v/>
      </c>
      <c r="O36224" s="151"/>
    </row>
    <row r="36225" spans="11:15" x14ac:dyDescent="0.3">
      <c r="K36225" s="148" t="str">
        <f>IFERROR(VLOOKUP(A36225,DATABARANG!$B$4:$G$20000,5),"")</f>
        <v/>
      </c>
      <c r="L36225" s="149" t="str">
        <f t="shared" si="1142"/>
        <v/>
      </c>
      <c r="M36225" s="158" t="str">
        <f t="shared" si="1143"/>
        <v/>
      </c>
      <c r="O36225" s="151"/>
    </row>
    <row r="36226" spans="11:15" x14ac:dyDescent="0.3">
      <c r="K36226" s="148" t="str">
        <f>IFERROR(VLOOKUP(A36226,DATABARANG!$B$4:$G$20000,5),"")</f>
        <v/>
      </c>
      <c r="L36226" s="149" t="str">
        <f t="shared" si="1142"/>
        <v/>
      </c>
      <c r="M36226" s="158" t="str">
        <f t="shared" si="1143"/>
        <v/>
      </c>
      <c r="O36226" s="151"/>
    </row>
    <row r="36227" spans="11:15" x14ac:dyDescent="0.3">
      <c r="K36227" s="148" t="str">
        <f>IFERROR(VLOOKUP(A36227,DATABARANG!$B$4:$G$20000,5),"")</f>
        <v/>
      </c>
      <c r="L36227" s="149" t="str">
        <f t="shared" si="1142"/>
        <v/>
      </c>
      <c r="M36227" s="158" t="str">
        <f t="shared" si="1143"/>
        <v/>
      </c>
      <c r="O36227" s="151"/>
    </row>
    <row r="36228" spans="11:15" x14ac:dyDescent="0.3">
      <c r="K36228" s="148" t="str">
        <f>IFERROR(VLOOKUP(A36228,DATABARANG!$B$4:$G$20000,5),"")</f>
        <v/>
      </c>
      <c r="L36228" s="149" t="str">
        <f t="shared" si="1142"/>
        <v/>
      </c>
      <c r="M36228" s="158" t="str">
        <f t="shared" si="1143"/>
        <v/>
      </c>
      <c r="O36228" s="151"/>
    </row>
    <row r="36229" spans="11:15" x14ac:dyDescent="0.3">
      <c r="K36229" s="148" t="str">
        <f>IFERROR(VLOOKUP(A36229,DATABARANG!$B$4:$G$20000,5),"")</f>
        <v/>
      </c>
      <c r="L36229" s="149" t="str">
        <f t="shared" si="1142"/>
        <v/>
      </c>
      <c r="M36229" s="158" t="str">
        <f t="shared" si="1143"/>
        <v/>
      </c>
      <c r="O36229" s="151"/>
    </row>
    <row r="36230" spans="11:15" x14ac:dyDescent="0.3">
      <c r="K36230" s="148" t="str">
        <f>IFERROR(VLOOKUP(A36230,DATABARANG!$B$4:$G$20000,5),"")</f>
        <v/>
      </c>
      <c r="L36230" s="149" t="str">
        <f t="shared" ref="L36230:L36293" si="1144">IFERROR((E36230-K36230)*G36230,"")</f>
        <v/>
      </c>
      <c r="M36230" s="158" t="str">
        <f t="shared" ref="M36230:M36293" si="1145">IF(B36230="","",TEXT(B36230,"DD-MMM"))</f>
        <v/>
      </c>
      <c r="O36230" s="151"/>
    </row>
    <row r="36231" spans="11:15" x14ac:dyDescent="0.3">
      <c r="K36231" s="148" t="str">
        <f>IFERROR(VLOOKUP(A36231,DATABARANG!$B$4:$G$20000,5),"")</f>
        <v/>
      </c>
      <c r="L36231" s="149" t="str">
        <f t="shared" si="1144"/>
        <v/>
      </c>
      <c r="M36231" s="158" t="str">
        <f t="shared" si="1145"/>
        <v/>
      </c>
      <c r="O36231" s="151"/>
    </row>
    <row r="36232" spans="11:15" x14ac:dyDescent="0.3">
      <c r="K36232" s="148" t="str">
        <f>IFERROR(VLOOKUP(A36232,DATABARANG!$B$4:$G$20000,5),"")</f>
        <v/>
      </c>
      <c r="L36232" s="149" t="str">
        <f t="shared" si="1144"/>
        <v/>
      </c>
      <c r="M36232" s="158" t="str">
        <f t="shared" si="1145"/>
        <v/>
      </c>
      <c r="O36232" s="151"/>
    </row>
    <row r="36233" spans="11:15" x14ac:dyDescent="0.3">
      <c r="K36233" s="148" t="str">
        <f>IFERROR(VLOOKUP(A36233,DATABARANG!$B$4:$G$20000,5),"")</f>
        <v/>
      </c>
      <c r="L36233" s="149" t="str">
        <f t="shared" si="1144"/>
        <v/>
      </c>
      <c r="M36233" s="158" t="str">
        <f t="shared" si="1145"/>
        <v/>
      </c>
      <c r="O36233" s="151"/>
    </row>
    <row r="36234" spans="11:15" x14ac:dyDescent="0.3">
      <c r="K36234" s="148" t="str">
        <f>IFERROR(VLOOKUP(A36234,DATABARANG!$B$4:$G$20000,5),"")</f>
        <v/>
      </c>
      <c r="L36234" s="149" t="str">
        <f t="shared" si="1144"/>
        <v/>
      </c>
      <c r="M36234" s="158" t="str">
        <f t="shared" si="1145"/>
        <v/>
      </c>
      <c r="O36234" s="151"/>
    </row>
    <row r="36235" spans="11:15" x14ac:dyDescent="0.3">
      <c r="K36235" s="148" t="str">
        <f>IFERROR(VLOOKUP(A36235,DATABARANG!$B$4:$G$20000,5),"")</f>
        <v/>
      </c>
      <c r="L36235" s="149" t="str">
        <f t="shared" si="1144"/>
        <v/>
      </c>
      <c r="M36235" s="158" t="str">
        <f t="shared" si="1145"/>
        <v/>
      </c>
      <c r="O36235" s="151"/>
    </row>
    <row r="36236" spans="11:15" x14ac:dyDescent="0.3">
      <c r="K36236" s="148" t="str">
        <f>IFERROR(VLOOKUP(A36236,DATABARANG!$B$4:$G$20000,5),"")</f>
        <v/>
      </c>
      <c r="L36236" s="149" t="str">
        <f t="shared" si="1144"/>
        <v/>
      </c>
      <c r="M36236" s="158" t="str">
        <f t="shared" si="1145"/>
        <v/>
      </c>
      <c r="O36236" s="151"/>
    </row>
    <row r="36237" spans="11:15" x14ac:dyDescent="0.3">
      <c r="K36237" s="148" t="str">
        <f>IFERROR(VLOOKUP(A36237,DATABARANG!$B$4:$G$20000,5),"")</f>
        <v/>
      </c>
      <c r="L36237" s="149" t="str">
        <f t="shared" si="1144"/>
        <v/>
      </c>
      <c r="M36237" s="158" t="str">
        <f t="shared" si="1145"/>
        <v/>
      </c>
      <c r="O36237" s="151"/>
    </row>
    <row r="36238" spans="11:15" x14ac:dyDescent="0.3">
      <c r="K36238" s="148" t="str">
        <f>IFERROR(VLOOKUP(A36238,DATABARANG!$B$4:$G$20000,5),"")</f>
        <v/>
      </c>
      <c r="L36238" s="149" t="str">
        <f t="shared" si="1144"/>
        <v/>
      </c>
      <c r="M36238" s="158" t="str">
        <f t="shared" si="1145"/>
        <v/>
      </c>
      <c r="O36238" s="151"/>
    </row>
    <row r="36239" spans="11:15" x14ac:dyDescent="0.3">
      <c r="K36239" s="148" t="str">
        <f>IFERROR(VLOOKUP(A36239,DATABARANG!$B$4:$G$20000,5),"")</f>
        <v/>
      </c>
      <c r="L36239" s="149" t="str">
        <f t="shared" si="1144"/>
        <v/>
      </c>
      <c r="M36239" s="158" t="str">
        <f t="shared" si="1145"/>
        <v/>
      </c>
      <c r="O36239" s="151"/>
    </row>
    <row r="36240" spans="11:15" x14ac:dyDescent="0.3">
      <c r="K36240" s="148" t="str">
        <f>IFERROR(VLOOKUP(A36240,DATABARANG!$B$4:$G$20000,5),"")</f>
        <v/>
      </c>
      <c r="L36240" s="149" t="str">
        <f t="shared" si="1144"/>
        <v/>
      </c>
      <c r="M36240" s="158" t="str">
        <f t="shared" si="1145"/>
        <v/>
      </c>
      <c r="O36240" s="151"/>
    </row>
    <row r="36241" spans="11:15" x14ac:dyDescent="0.3">
      <c r="K36241" s="148" t="str">
        <f>IFERROR(VLOOKUP(A36241,DATABARANG!$B$4:$G$20000,5),"")</f>
        <v/>
      </c>
      <c r="L36241" s="149" t="str">
        <f t="shared" si="1144"/>
        <v/>
      </c>
      <c r="M36241" s="158" t="str">
        <f t="shared" si="1145"/>
        <v/>
      </c>
      <c r="O36241" s="151"/>
    </row>
    <row r="36242" spans="11:15" x14ac:dyDescent="0.3">
      <c r="K36242" s="148" t="str">
        <f>IFERROR(VLOOKUP(A36242,DATABARANG!$B$4:$G$20000,5),"")</f>
        <v/>
      </c>
      <c r="L36242" s="149" t="str">
        <f t="shared" si="1144"/>
        <v/>
      </c>
      <c r="M36242" s="158" t="str">
        <f t="shared" si="1145"/>
        <v/>
      </c>
      <c r="O36242" s="151"/>
    </row>
    <row r="36243" spans="11:15" x14ac:dyDescent="0.3">
      <c r="K36243" s="148" t="str">
        <f>IFERROR(VLOOKUP(A36243,DATABARANG!$B$4:$G$20000,5),"")</f>
        <v/>
      </c>
      <c r="L36243" s="149" t="str">
        <f t="shared" si="1144"/>
        <v/>
      </c>
      <c r="M36243" s="158" t="str">
        <f t="shared" si="1145"/>
        <v/>
      </c>
      <c r="O36243" s="151"/>
    </row>
    <row r="36244" spans="11:15" x14ac:dyDescent="0.3">
      <c r="K36244" s="148" t="str">
        <f>IFERROR(VLOOKUP(A36244,DATABARANG!$B$4:$G$20000,5),"")</f>
        <v/>
      </c>
      <c r="L36244" s="149" t="str">
        <f t="shared" si="1144"/>
        <v/>
      </c>
      <c r="M36244" s="158" t="str">
        <f t="shared" si="1145"/>
        <v/>
      </c>
      <c r="O36244" s="151"/>
    </row>
    <row r="36245" spans="11:15" x14ac:dyDescent="0.3">
      <c r="K36245" s="148" t="str">
        <f>IFERROR(VLOOKUP(A36245,DATABARANG!$B$4:$G$20000,5),"")</f>
        <v/>
      </c>
      <c r="L36245" s="149" t="str">
        <f t="shared" si="1144"/>
        <v/>
      </c>
      <c r="M36245" s="158" t="str">
        <f t="shared" si="1145"/>
        <v/>
      </c>
      <c r="O36245" s="151"/>
    </row>
    <row r="36246" spans="11:15" x14ac:dyDescent="0.3">
      <c r="K36246" s="148" t="str">
        <f>IFERROR(VLOOKUP(A36246,DATABARANG!$B$4:$G$20000,5),"")</f>
        <v/>
      </c>
      <c r="L36246" s="149" t="str">
        <f t="shared" si="1144"/>
        <v/>
      </c>
      <c r="M36246" s="158" t="str">
        <f t="shared" si="1145"/>
        <v/>
      </c>
      <c r="O36246" s="151"/>
    </row>
    <row r="36247" spans="11:15" x14ac:dyDescent="0.3">
      <c r="K36247" s="148" t="str">
        <f>IFERROR(VLOOKUP(A36247,DATABARANG!$B$4:$G$20000,5),"")</f>
        <v/>
      </c>
      <c r="L36247" s="149" t="str">
        <f t="shared" si="1144"/>
        <v/>
      </c>
      <c r="M36247" s="158" t="str">
        <f t="shared" si="1145"/>
        <v/>
      </c>
      <c r="O36247" s="151"/>
    </row>
    <row r="36248" spans="11:15" x14ac:dyDescent="0.3">
      <c r="K36248" s="148" t="str">
        <f>IFERROR(VLOOKUP(A36248,DATABARANG!$B$4:$G$20000,5),"")</f>
        <v/>
      </c>
      <c r="L36248" s="149" t="str">
        <f t="shared" si="1144"/>
        <v/>
      </c>
      <c r="M36248" s="158" t="str">
        <f t="shared" si="1145"/>
        <v/>
      </c>
      <c r="O36248" s="151"/>
    </row>
    <row r="36249" spans="11:15" x14ac:dyDescent="0.3">
      <c r="K36249" s="148" t="str">
        <f>IFERROR(VLOOKUP(A36249,DATABARANG!$B$4:$G$20000,5),"")</f>
        <v/>
      </c>
      <c r="L36249" s="149" t="str">
        <f t="shared" si="1144"/>
        <v/>
      </c>
      <c r="M36249" s="158" t="str">
        <f t="shared" si="1145"/>
        <v/>
      </c>
      <c r="O36249" s="151"/>
    </row>
    <row r="36250" spans="11:15" x14ac:dyDescent="0.3">
      <c r="K36250" s="148" t="str">
        <f>IFERROR(VLOOKUP(A36250,DATABARANG!$B$4:$G$20000,5),"")</f>
        <v/>
      </c>
      <c r="L36250" s="149" t="str">
        <f t="shared" si="1144"/>
        <v/>
      </c>
      <c r="M36250" s="158" t="str">
        <f t="shared" si="1145"/>
        <v/>
      </c>
      <c r="O36250" s="151"/>
    </row>
    <row r="36251" spans="11:15" x14ac:dyDescent="0.3">
      <c r="K36251" s="148" t="str">
        <f>IFERROR(VLOOKUP(A36251,DATABARANG!$B$4:$G$20000,5),"")</f>
        <v/>
      </c>
      <c r="L36251" s="149" t="str">
        <f t="shared" si="1144"/>
        <v/>
      </c>
      <c r="M36251" s="158" t="str">
        <f t="shared" si="1145"/>
        <v/>
      </c>
      <c r="O36251" s="151"/>
    </row>
    <row r="36252" spans="11:15" x14ac:dyDescent="0.3">
      <c r="K36252" s="148" t="str">
        <f>IFERROR(VLOOKUP(A36252,DATABARANG!$B$4:$G$20000,5),"")</f>
        <v/>
      </c>
      <c r="L36252" s="149" t="str">
        <f t="shared" si="1144"/>
        <v/>
      </c>
      <c r="M36252" s="158" t="str">
        <f t="shared" si="1145"/>
        <v/>
      </c>
      <c r="O36252" s="151"/>
    </row>
    <row r="36253" spans="11:15" x14ac:dyDescent="0.3">
      <c r="K36253" s="148" t="str">
        <f>IFERROR(VLOOKUP(A36253,DATABARANG!$B$4:$G$20000,5),"")</f>
        <v/>
      </c>
      <c r="L36253" s="149" t="str">
        <f t="shared" si="1144"/>
        <v/>
      </c>
      <c r="M36253" s="158" t="str">
        <f t="shared" si="1145"/>
        <v/>
      </c>
      <c r="O36253" s="151"/>
    </row>
    <row r="36254" spans="11:15" x14ac:dyDescent="0.3">
      <c r="K36254" s="148" t="str">
        <f>IFERROR(VLOOKUP(A36254,DATABARANG!$B$4:$G$20000,5),"")</f>
        <v/>
      </c>
      <c r="L36254" s="149" t="str">
        <f t="shared" si="1144"/>
        <v/>
      </c>
      <c r="M36254" s="158" t="str">
        <f t="shared" si="1145"/>
        <v/>
      </c>
      <c r="O36254" s="151"/>
    </row>
    <row r="36255" spans="11:15" x14ac:dyDescent="0.3">
      <c r="K36255" s="148" t="str">
        <f>IFERROR(VLOOKUP(A36255,DATABARANG!$B$4:$G$20000,5),"")</f>
        <v/>
      </c>
      <c r="L36255" s="149" t="str">
        <f t="shared" si="1144"/>
        <v/>
      </c>
      <c r="M36255" s="158" t="str">
        <f t="shared" si="1145"/>
        <v/>
      </c>
      <c r="O36255" s="151"/>
    </row>
    <row r="36256" spans="11:15" x14ac:dyDescent="0.3">
      <c r="K36256" s="148" t="str">
        <f>IFERROR(VLOOKUP(A36256,DATABARANG!$B$4:$G$20000,5),"")</f>
        <v/>
      </c>
      <c r="L36256" s="149" t="str">
        <f t="shared" si="1144"/>
        <v/>
      </c>
      <c r="M36256" s="158" t="str">
        <f t="shared" si="1145"/>
        <v/>
      </c>
      <c r="O36256" s="151"/>
    </row>
    <row r="36257" spans="11:15" x14ac:dyDescent="0.3">
      <c r="K36257" s="148" t="str">
        <f>IFERROR(VLOOKUP(A36257,DATABARANG!$B$4:$G$20000,5),"")</f>
        <v/>
      </c>
      <c r="L36257" s="149" t="str">
        <f t="shared" si="1144"/>
        <v/>
      </c>
      <c r="M36257" s="158" t="str">
        <f t="shared" si="1145"/>
        <v/>
      </c>
      <c r="O36257" s="151"/>
    </row>
    <row r="36258" spans="11:15" x14ac:dyDescent="0.3">
      <c r="K36258" s="148" t="str">
        <f>IFERROR(VLOOKUP(A36258,DATABARANG!$B$4:$G$20000,5),"")</f>
        <v/>
      </c>
      <c r="L36258" s="149" t="str">
        <f t="shared" si="1144"/>
        <v/>
      </c>
      <c r="M36258" s="158" t="str">
        <f t="shared" si="1145"/>
        <v/>
      </c>
      <c r="O36258" s="151"/>
    </row>
    <row r="36259" spans="11:15" x14ac:dyDescent="0.3">
      <c r="K36259" s="148" t="str">
        <f>IFERROR(VLOOKUP(A36259,DATABARANG!$B$4:$G$20000,5),"")</f>
        <v/>
      </c>
      <c r="L36259" s="149" t="str">
        <f t="shared" si="1144"/>
        <v/>
      </c>
      <c r="M36259" s="158" t="str">
        <f t="shared" si="1145"/>
        <v/>
      </c>
      <c r="O36259" s="151"/>
    </row>
    <row r="36260" spans="11:15" x14ac:dyDescent="0.3">
      <c r="K36260" s="148" t="str">
        <f>IFERROR(VLOOKUP(A36260,DATABARANG!$B$4:$G$20000,5),"")</f>
        <v/>
      </c>
      <c r="L36260" s="149" t="str">
        <f t="shared" si="1144"/>
        <v/>
      </c>
      <c r="M36260" s="158" t="str">
        <f t="shared" si="1145"/>
        <v/>
      </c>
      <c r="O36260" s="151"/>
    </row>
    <row r="36261" spans="11:15" x14ac:dyDescent="0.3">
      <c r="K36261" s="148" t="str">
        <f>IFERROR(VLOOKUP(A36261,DATABARANG!$B$4:$G$20000,5),"")</f>
        <v/>
      </c>
      <c r="L36261" s="149" t="str">
        <f t="shared" si="1144"/>
        <v/>
      </c>
      <c r="M36261" s="158" t="str">
        <f t="shared" si="1145"/>
        <v/>
      </c>
      <c r="O36261" s="151"/>
    </row>
    <row r="36262" spans="11:15" x14ac:dyDescent="0.3">
      <c r="K36262" s="148" t="str">
        <f>IFERROR(VLOOKUP(A36262,DATABARANG!$B$4:$G$20000,5),"")</f>
        <v/>
      </c>
      <c r="L36262" s="149" t="str">
        <f t="shared" si="1144"/>
        <v/>
      </c>
      <c r="M36262" s="158" t="str">
        <f t="shared" si="1145"/>
        <v/>
      </c>
      <c r="O36262" s="151"/>
    </row>
    <row r="36263" spans="11:15" x14ac:dyDescent="0.3">
      <c r="K36263" s="148" t="str">
        <f>IFERROR(VLOOKUP(A36263,DATABARANG!$B$4:$G$20000,5),"")</f>
        <v/>
      </c>
      <c r="L36263" s="149" t="str">
        <f t="shared" si="1144"/>
        <v/>
      </c>
      <c r="M36263" s="158" t="str">
        <f t="shared" si="1145"/>
        <v/>
      </c>
      <c r="O36263" s="151"/>
    </row>
    <row r="36264" spans="11:15" x14ac:dyDescent="0.3">
      <c r="K36264" s="148" t="str">
        <f>IFERROR(VLOOKUP(A36264,DATABARANG!$B$4:$G$20000,5),"")</f>
        <v/>
      </c>
      <c r="L36264" s="149" t="str">
        <f t="shared" si="1144"/>
        <v/>
      </c>
      <c r="M36264" s="158" t="str">
        <f t="shared" si="1145"/>
        <v/>
      </c>
      <c r="O36264" s="151"/>
    </row>
    <row r="36265" spans="11:15" x14ac:dyDescent="0.3">
      <c r="K36265" s="148" t="str">
        <f>IFERROR(VLOOKUP(A36265,DATABARANG!$B$4:$G$20000,5),"")</f>
        <v/>
      </c>
      <c r="L36265" s="149" t="str">
        <f t="shared" si="1144"/>
        <v/>
      </c>
      <c r="M36265" s="158" t="str">
        <f t="shared" si="1145"/>
        <v/>
      </c>
      <c r="O36265" s="151"/>
    </row>
    <row r="36266" spans="11:15" x14ac:dyDescent="0.3">
      <c r="K36266" s="148" t="str">
        <f>IFERROR(VLOOKUP(A36266,DATABARANG!$B$4:$G$20000,5),"")</f>
        <v/>
      </c>
      <c r="L36266" s="149" t="str">
        <f t="shared" si="1144"/>
        <v/>
      </c>
      <c r="M36266" s="158" t="str">
        <f t="shared" si="1145"/>
        <v/>
      </c>
      <c r="O36266" s="151"/>
    </row>
    <row r="36267" spans="11:15" x14ac:dyDescent="0.3">
      <c r="K36267" s="148" t="str">
        <f>IFERROR(VLOOKUP(A36267,DATABARANG!$B$4:$G$20000,5),"")</f>
        <v/>
      </c>
      <c r="L36267" s="149" t="str">
        <f t="shared" si="1144"/>
        <v/>
      </c>
      <c r="M36267" s="158" t="str">
        <f t="shared" si="1145"/>
        <v/>
      </c>
      <c r="O36267" s="151"/>
    </row>
    <row r="36268" spans="11:15" x14ac:dyDescent="0.3">
      <c r="K36268" s="148" t="str">
        <f>IFERROR(VLOOKUP(A36268,DATABARANG!$B$4:$G$20000,5),"")</f>
        <v/>
      </c>
      <c r="L36268" s="149" t="str">
        <f t="shared" si="1144"/>
        <v/>
      </c>
      <c r="M36268" s="158" t="str">
        <f t="shared" si="1145"/>
        <v/>
      </c>
      <c r="O36268" s="151"/>
    </row>
    <row r="36269" spans="11:15" x14ac:dyDescent="0.3">
      <c r="K36269" s="148" t="str">
        <f>IFERROR(VLOOKUP(A36269,DATABARANG!$B$4:$G$20000,5),"")</f>
        <v/>
      </c>
      <c r="L36269" s="149" t="str">
        <f t="shared" si="1144"/>
        <v/>
      </c>
      <c r="M36269" s="158" t="str">
        <f t="shared" si="1145"/>
        <v/>
      </c>
      <c r="O36269" s="151"/>
    </row>
    <row r="36270" spans="11:15" x14ac:dyDescent="0.3">
      <c r="K36270" s="148" t="str">
        <f>IFERROR(VLOOKUP(A36270,DATABARANG!$B$4:$G$20000,5),"")</f>
        <v/>
      </c>
      <c r="L36270" s="149" t="str">
        <f t="shared" si="1144"/>
        <v/>
      </c>
      <c r="M36270" s="158" t="str">
        <f t="shared" si="1145"/>
        <v/>
      </c>
      <c r="O36270" s="151"/>
    </row>
    <row r="36271" spans="11:15" x14ac:dyDescent="0.3">
      <c r="K36271" s="148" t="str">
        <f>IFERROR(VLOOKUP(A36271,DATABARANG!$B$4:$G$20000,5),"")</f>
        <v/>
      </c>
      <c r="L36271" s="149" t="str">
        <f t="shared" si="1144"/>
        <v/>
      </c>
      <c r="M36271" s="158" t="str">
        <f t="shared" si="1145"/>
        <v/>
      </c>
      <c r="O36271" s="151"/>
    </row>
    <row r="36272" spans="11:15" x14ac:dyDescent="0.3">
      <c r="K36272" s="148" t="str">
        <f>IFERROR(VLOOKUP(A36272,DATABARANG!$B$4:$G$20000,5),"")</f>
        <v/>
      </c>
      <c r="L36272" s="149" t="str">
        <f t="shared" si="1144"/>
        <v/>
      </c>
      <c r="M36272" s="158" t="str">
        <f t="shared" si="1145"/>
        <v/>
      </c>
      <c r="O36272" s="151"/>
    </row>
    <row r="36273" spans="11:15" x14ac:dyDescent="0.3">
      <c r="K36273" s="148" t="str">
        <f>IFERROR(VLOOKUP(A36273,DATABARANG!$B$4:$G$20000,5),"")</f>
        <v/>
      </c>
      <c r="L36273" s="149" t="str">
        <f t="shared" si="1144"/>
        <v/>
      </c>
      <c r="M36273" s="158" t="str">
        <f t="shared" si="1145"/>
        <v/>
      </c>
      <c r="O36273" s="151"/>
    </row>
    <row r="36274" spans="11:15" x14ac:dyDescent="0.3">
      <c r="K36274" s="148" t="str">
        <f>IFERROR(VLOOKUP(A36274,DATABARANG!$B$4:$G$20000,5),"")</f>
        <v/>
      </c>
      <c r="L36274" s="149" t="str">
        <f t="shared" si="1144"/>
        <v/>
      </c>
      <c r="M36274" s="158" t="str">
        <f t="shared" si="1145"/>
        <v/>
      </c>
      <c r="O36274" s="151"/>
    </row>
    <row r="36275" spans="11:15" x14ac:dyDescent="0.3">
      <c r="K36275" s="148" t="str">
        <f>IFERROR(VLOOKUP(A36275,DATABARANG!$B$4:$G$20000,5),"")</f>
        <v/>
      </c>
      <c r="L36275" s="149" t="str">
        <f t="shared" si="1144"/>
        <v/>
      </c>
      <c r="M36275" s="158" t="str">
        <f t="shared" si="1145"/>
        <v/>
      </c>
      <c r="O36275" s="151"/>
    </row>
    <row r="36276" spans="11:15" x14ac:dyDescent="0.3">
      <c r="K36276" s="148" t="str">
        <f>IFERROR(VLOOKUP(A36276,DATABARANG!$B$4:$G$20000,5),"")</f>
        <v/>
      </c>
      <c r="L36276" s="149" t="str">
        <f t="shared" si="1144"/>
        <v/>
      </c>
      <c r="M36276" s="158" t="str">
        <f t="shared" si="1145"/>
        <v/>
      </c>
      <c r="O36276" s="151"/>
    </row>
    <row r="36277" spans="11:15" x14ac:dyDescent="0.3">
      <c r="K36277" s="148" t="str">
        <f>IFERROR(VLOOKUP(A36277,DATABARANG!$B$4:$G$20000,5),"")</f>
        <v/>
      </c>
      <c r="L36277" s="149" t="str">
        <f t="shared" si="1144"/>
        <v/>
      </c>
      <c r="M36277" s="158" t="str">
        <f t="shared" si="1145"/>
        <v/>
      </c>
      <c r="O36277" s="151"/>
    </row>
    <row r="36278" spans="11:15" x14ac:dyDescent="0.3">
      <c r="K36278" s="148" t="str">
        <f>IFERROR(VLOOKUP(A36278,DATABARANG!$B$4:$G$20000,5),"")</f>
        <v/>
      </c>
      <c r="L36278" s="149" t="str">
        <f t="shared" si="1144"/>
        <v/>
      </c>
      <c r="M36278" s="158" t="str">
        <f t="shared" si="1145"/>
        <v/>
      </c>
      <c r="O36278" s="151"/>
    </row>
    <row r="36279" spans="11:15" x14ac:dyDescent="0.3">
      <c r="K36279" s="148" t="str">
        <f>IFERROR(VLOOKUP(A36279,DATABARANG!$B$4:$G$20000,5),"")</f>
        <v/>
      </c>
      <c r="L36279" s="149" t="str">
        <f t="shared" si="1144"/>
        <v/>
      </c>
      <c r="M36279" s="158" t="str">
        <f t="shared" si="1145"/>
        <v/>
      </c>
      <c r="O36279" s="151"/>
    </row>
    <row r="36280" spans="11:15" x14ac:dyDescent="0.3">
      <c r="K36280" s="148" t="str">
        <f>IFERROR(VLOOKUP(A36280,DATABARANG!$B$4:$G$20000,5),"")</f>
        <v/>
      </c>
      <c r="L36280" s="149" t="str">
        <f t="shared" si="1144"/>
        <v/>
      </c>
      <c r="M36280" s="158" t="str">
        <f t="shared" si="1145"/>
        <v/>
      </c>
      <c r="O36280" s="151"/>
    </row>
    <row r="36281" spans="11:15" x14ac:dyDescent="0.3">
      <c r="K36281" s="148" t="str">
        <f>IFERROR(VLOOKUP(A36281,DATABARANG!$B$4:$G$20000,5),"")</f>
        <v/>
      </c>
      <c r="L36281" s="149" t="str">
        <f t="shared" si="1144"/>
        <v/>
      </c>
      <c r="M36281" s="158" t="str">
        <f t="shared" si="1145"/>
        <v/>
      </c>
      <c r="O36281" s="151"/>
    </row>
    <row r="36282" spans="11:15" x14ac:dyDescent="0.3">
      <c r="K36282" s="148" t="str">
        <f>IFERROR(VLOOKUP(A36282,DATABARANG!$B$4:$G$20000,5),"")</f>
        <v/>
      </c>
      <c r="L36282" s="149" t="str">
        <f t="shared" si="1144"/>
        <v/>
      </c>
      <c r="M36282" s="158" t="str">
        <f t="shared" si="1145"/>
        <v/>
      </c>
      <c r="O36282" s="151"/>
    </row>
    <row r="36283" spans="11:15" x14ac:dyDescent="0.3">
      <c r="K36283" s="148" t="str">
        <f>IFERROR(VLOOKUP(A36283,DATABARANG!$B$4:$G$20000,5),"")</f>
        <v/>
      </c>
      <c r="L36283" s="149" t="str">
        <f t="shared" si="1144"/>
        <v/>
      </c>
      <c r="M36283" s="158" t="str">
        <f t="shared" si="1145"/>
        <v/>
      </c>
      <c r="O36283" s="151"/>
    </row>
    <row r="36284" spans="11:15" x14ac:dyDescent="0.3">
      <c r="K36284" s="148" t="str">
        <f>IFERROR(VLOOKUP(A36284,DATABARANG!$B$4:$G$20000,5),"")</f>
        <v/>
      </c>
      <c r="L36284" s="149" t="str">
        <f t="shared" si="1144"/>
        <v/>
      </c>
      <c r="M36284" s="158" t="str">
        <f t="shared" si="1145"/>
        <v/>
      </c>
      <c r="O36284" s="151"/>
    </row>
    <row r="36285" spans="11:15" x14ac:dyDescent="0.3">
      <c r="K36285" s="148" t="str">
        <f>IFERROR(VLOOKUP(A36285,DATABARANG!$B$4:$G$20000,5),"")</f>
        <v/>
      </c>
      <c r="L36285" s="149" t="str">
        <f t="shared" si="1144"/>
        <v/>
      </c>
      <c r="M36285" s="158" t="str">
        <f t="shared" si="1145"/>
        <v/>
      </c>
      <c r="O36285" s="151"/>
    </row>
    <row r="36286" spans="11:15" x14ac:dyDescent="0.3">
      <c r="K36286" s="148" t="str">
        <f>IFERROR(VLOOKUP(A36286,DATABARANG!$B$4:$G$20000,5),"")</f>
        <v/>
      </c>
      <c r="L36286" s="149" t="str">
        <f t="shared" si="1144"/>
        <v/>
      </c>
      <c r="M36286" s="158" t="str">
        <f t="shared" si="1145"/>
        <v/>
      </c>
      <c r="O36286" s="151"/>
    </row>
    <row r="36287" spans="11:15" x14ac:dyDescent="0.3">
      <c r="K36287" s="148" t="str">
        <f>IFERROR(VLOOKUP(A36287,DATABARANG!$B$4:$G$20000,5),"")</f>
        <v/>
      </c>
      <c r="L36287" s="149" t="str">
        <f t="shared" si="1144"/>
        <v/>
      </c>
      <c r="M36287" s="158" t="str">
        <f t="shared" si="1145"/>
        <v/>
      </c>
      <c r="O36287" s="151"/>
    </row>
    <row r="36288" spans="11:15" x14ac:dyDescent="0.3">
      <c r="K36288" s="148" t="str">
        <f>IFERROR(VLOOKUP(A36288,DATABARANG!$B$4:$G$20000,5),"")</f>
        <v/>
      </c>
      <c r="L36288" s="149" t="str">
        <f t="shared" si="1144"/>
        <v/>
      </c>
      <c r="M36288" s="158" t="str">
        <f t="shared" si="1145"/>
        <v/>
      </c>
      <c r="O36288" s="151"/>
    </row>
    <row r="36289" spans="11:15" x14ac:dyDescent="0.3">
      <c r="K36289" s="148" t="str">
        <f>IFERROR(VLOOKUP(A36289,DATABARANG!$B$4:$G$20000,5),"")</f>
        <v/>
      </c>
      <c r="L36289" s="149" t="str">
        <f t="shared" si="1144"/>
        <v/>
      </c>
      <c r="M36289" s="158" t="str">
        <f t="shared" si="1145"/>
        <v/>
      </c>
      <c r="O36289" s="151"/>
    </row>
    <row r="36290" spans="11:15" x14ac:dyDescent="0.3">
      <c r="K36290" s="148" t="str">
        <f>IFERROR(VLOOKUP(A36290,DATABARANG!$B$4:$G$20000,5),"")</f>
        <v/>
      </c>
      <c r="L36290" s="149" t="str">
        <f t="shared" si="1144"/>
        <v/>
      </c>
      <c r="M36290" s="158" t="str">
        <f t="shared" si="1145"/>
        <v/>
      </c>
      <c r="O36290" s="151"/>
    </row>
    <row r="36291" spans="11:15" x14ac:dyDescent="0.3">
      <c r="K36291" s="148" t="str">
        <f>IFERROR(VLOOKUP(A36291,DATABARANG!$B$4:$G$20000,5),"")</f>
        <v/>
      </c>
      <c r="L36291" s="149" t="str">
        <f t="shared" si="1144"/>
        <v/>
      </c>
      <c r="M36291" s="158" t="str">
        <f t="shared" si="1145"/>
        <v/>
      </c>
      <c r="O36291" s="151"/>
    </row>
    <row r="36292" spans="11:15" x14ac:dyDescent="0.3">
      <c r="K36292" s="148" t="str">
        <f>IFERROR(VLOOKUP(A36292,DATABARANG!$B$4:$G$20000,5),"")</f>
        <v/>
      </c>
      <c r="L36292" s="149" t="str">
        <f t="shared" si="1144"/>
        <v/>
      </c>
      <c r="M36292" s="158" t="str">
        <f t="shared" si="1145"/>
        <v/>
      </c>
      <c r="O36292" s="151"/>
    </row>
    <row r="36293" spans="11:15" x14ac:dyDescent="0.3">
      <c r="K36293" s="148" t="str">
        <f>IFERROR(VLOOKUP(A36293,DATABARANG!$B$4:$G$20000,5),"")</f>
        <v/>
      </c>
      <c r="L36293" s="149" t="str">
        <f t="shared" si="1144"/>
        <v/>
      </c>
      <c r="M36293" s="158" t="str">
        <f t="shared" si="1145"/>
        <v/>
      </c>
      <c r="O36293" s="151"/>
    </row>
    <row r="36294" spans="11:15" x14ac:dyDescent="0.3">
      <c r="K36294" s="148" t="str">
        <f>IFERROR(VLOOKUP(A36294,DATABARANG!$B$4:$G$20000,5),"")</f>
        <v/>
      </c>
      <c r="L36294" s="149" t="str">
        <f t="shared" ref="L36294:L36357" si="1146">IFERROR((E36294-K36294)*G36294,"")</f>
        <v/>
      </c>
      <c r="M36294" s="158" t="str">
        <f t="shared" ref="M36294:M36357" si="1147">IF(B36294="","",TEXT(B36294,"DD-MMM"))</f>
        <v/>
      </c>
      <c r="O36294" s="151"/>
    </row>
    <row r="36295" spans="11:15" x14ac:dyDescent="0.3">
      <c r="K36295" s="148" t="str">
        <f>IFERROR(VLOOKUP(A36295,DATABARANG!$B$4:$G$20000,5),"")</f>
        <v/>
      </c>
      <c r="L36295" s="149" t="str">
        <f t="shared" si="1146"/>
        <v/>
      </c>
      <c r="M36295" s="158" t="str">
        <f t="shared" si="1147"/>
        <v/>
      </c>
      <c r="O36295" s="151"/>
    </row>
    <row r="36296" spans="11:15" x14ac:dyDescent="0.3">
      <c r="K36296" s="148" t="str">
        <f>IFERROR(VLOOKUP(A36296,DATABARANG!$B$4:$G$20000,5),"")</f>
        <v/>
      </c>
      <c r="L36296" s="149" t="str">
        <f t="shared" si="1146"/>
        <v/>
      </c>
      <c r="M36296" s="158" t="str">
        <f t="shared" si="1147"/>
        <v/>
      </c>
      <c r="O36296" s="151"/>
    </row>
    <row r="36297" spans="11:15" x14ac:dyDescent="0.3">
      <c r="K36297" s="148" t="str">
        <f>IFERROR(VLOOKUP(A36297,DATABARANG!$B$4:$G$20000,5),"")</f>
        <v/>
      </c>
      <c r="L36297" s="149" t="str">
        <f t="shared" si="1146"/>
        <v/>
      </c>
      <c r="M36297" s="158" t="str">
        <f t="shared" si="1147"/>
        <v/>
      </c>
      <c r="O36297" s="151"/>
    </row>
    <row r="36298" spans="11:15" x14ac:dyDescent="0.3">
      <c r="K36298" s="148" t="str">
        <f>IFERROR(VLOOKUP(A36298,DATABARANG!$B$4:$G$20000,5),"")</f>
        <v/>
      </c>
      <c r="L36298" s="149" t="str">
        <f t="shared" si="1146"/>
        <v/>
      </c>
      <c r="M36298" s="158" t="str">
        <f t="shared" si="1147"/>
        <v/>
      </c>
      <c r="O36298" s="151"/>
    </row>
    <row r="36299" spans="11:15" x14ac:dyDescent="0.3">
      <c r="K36299" s="148" t="str">
        <f>IFERROR(VLOOKUP(A36299,DATABARANG!$B$4:$G$20000,5),"")</f>
        <v/>
      </c>
      <c r="L36299" s="149" t="str">
        <f t="shared" si="1146"/>
        <v/>
      </c>
      <c r="M36299" s="158" t="str">
        <f t="shared" si="1147"/>
        <v/>
      </c>
      <c r="O36299" s="151"/>
    </row>
    <row r="36300" spans="11:15" x14ac:dyDescent="0.3">
      <c r="K36300" s="148" t="str">
        <f>IFERROR(VLOOKUP(A36300,DATABARANG!$B$4:$G$20000,5),"")</f>
        <v/>
      </c>
      <c r="L36300" s="149" t="str">
        <f t="shared" si="1146"/>
        <v/>
      </c>
      <c r="M36300" s="158" t="str">
        <f t="shared" si="1147"/>
        <v/>
      </c>
      <c r="O36300" s="151"/>
    </row>
    <row r="36301" spans="11:15" x14ac:dyDescent="0.3">
      <c r="K36301" s="148" t="str">
        <f>IFERROR(VLOOKUP(A36301,DATABARANG!$B$4:$G$20000,5),"")</f>
        <v/>
      </c>
      <c r="L36301" s="149" t="str">
        <f t="shared" si="1146"/>
        <v/>
      </c>
      <c r="M36301" s="158" t="str">
        <f t="shared" si="1147"/>
        <v/>
      </c>
      <c r="O36301" s="151"/>
    </row>
    <row r="36302" spans="11:15" x14ac:dyDescent="0.3">
      <c r="K36302" s="148" t="str">
        <f>IFERROR(VLOOKUP(A36302,DATABARANG!$B$4:$G$20000,5),"")</f>
        <v/>
      </c>
      <c r="L36302" s="149" t="str">
        <f t="shared" si="1146"/>
        <v/>
      </c>
      <c r="M36302" s="158" t="str">
        <f t="shared" si="1147"/>
        <v/>
      </c>
      <c r="O36302" s="151"/>
    </row>
    <row r="36303" spans="11:15" x14ac:dyDescent="0.3">
      <c r="K36303" s="148" t="str">
        <f>IFERROR(VLOOKUP(A36303,DATABARANG!$B$4:$G$20000,5),"")</f>
        <v/>
      </c>
      <c r="L36303" s="149" t="str">
        <f t="shared" si="1146"/>
        <v/>
      </c>
      <c r="M36303" s="158" t="str">
        <f t="shared" si="1147"/>
        <v/>
      </c>
      <c r="O36303" s="151"/>
    </row>
    <row r="36304" spans="11:15" x14ac:dyDescent="0.3">
      <c r="K36304" s="148" t="str">
        <f>IFERROR(VLOOKUP(A36304,DATABARANG!$B$4:$G$20000,5),"")</f>
        <v/>
      </c>
      <c r="L36304" s="149" t="str">
        <f t="shared" si="1146"/>
        <v/>
      </c>
      <c r="M36304" s="158" t="str">
        <f t="shared" si="1147"/>
        <v/>
      </c>
      <c r="O36304" s="151"/>
    </row>
    <row r="36305" spans="11:15" x14ac:dyDescent="0.3">
      <c r="K36305" s="148" t="str">
        <f>IFERROR(VLOOKUP(A36305,DATABARANG!$B$4:$G$20000,5),"")</f>
        <v/>
      </c>
      <c r="L36305" s="149" t="str">
        <f t="shared" si="1146"/>
        <v/>
      </c>
      <c r="M36305" s="158" t="str">
        <f t="shared" si="1147"/>
        <v/>
      </c>
      <c r="O36305" s="151"/>
    </row>
    <row r="36306" spans="11:15" x14ac:dyDescent="0.3">
      <c r="K36306" s="148" t="str">
        <f>IFERROR(VLOOKUP(A36306,DATABARANG!$B$4:$G$20000,5),"")</f>
        <v/>
      </c>
      <c r="L36306" s="149" t="str">
        <f t="shared" si="1146"/>
        <v/>
      </c>
      <c r="M36306" s="158" t="str">
        <f t="shared" si="1147"/>
        <v/>
      </c>
      <c r="O36306" s="151"/>
    </row>
    <row r="36307" spans="11:15" x14ac:dyDescent="0.3">
      <c r="K36307" s="148" t="str">
        <f>IFERROR(VLOOKUP(A36307,DATABARANG!$B$4:$G$20000,5),"")</f>
        <v/>
      </c>
      <c r="L36307" s="149" t="str">
        <f t="shared" si="1146"/>
        <v/>
      </c>
      <c r="M36307" s="158" t="str">
        <f t="shared" si="1147"/>
        <v/>
      </c>
      <c r="O36307" s="151"/>
    </row>
    <row r="36308" spans="11:15" x14ac:dyDescent="0.3">
      <c r="K36308" s="148" t="str">
        <f>IFERROR(VLOOKUP(A36308,DATABARANG!$B$4:$G$20000,5),"")</f>
        <v/>
      </c>
      <c r="L36308" s="149" t="str">
        <f t="shared" si="1146"/>
        <v/>
      </c>
      <c r="M36308" s="158" t="str">
        <f t="shared" si="1147"/>
        <v/>
      </c>
      <c r="O36308" s="151"/>
    </row>
    <row r="36309" spans="11:15" x14ac:dyDescent="0.3">
      <c r="K36309" s="148" t="str">
        <f>IFERROR(VLOOKUP(A36309,DATABARANG!$B$4:$G$20000,5),"")</f>
        <v/>
      </c>
      <c r="L36309" s="149" t="str">
        <f t="shared" si="1146"/>
        <v/>
      </c>
      <c r="M36309" s="158" t="str">
        <f t="shared" si="1147"/>
        <v/>
      </c>
      <c r="O36309" s="151"/>
    </row>
    <row r="36310" spans="11:15" x14ac:dyDescent="0.3">
      <c r="K36310" s="148" t="str">
        <f>IFERROR(VLOOKUP(A36310,DATABARANG!$B$4:$G$20000,5),"")</f>
        <v/>
      </c>
      <c r="L36310" s="149" t="str">
        <f t="shared" si="1146"/>
        <v/>
      </c>
      <c r="M36310" s="158" t="str">
        <f t="shared" si="1147"/>
        <v/>
      </c>
      <c r="O36310" s="151"/>
    </row>
    <row r="36311" spans="11:15" x14ac:dyDescent="0.3">
      <c r="K36311" s="148" t="str">
        <f>IFERROR(VLOOKUP(A36311,DATABARANG!$B$4:$G$20000,5),"")</f>
        <v/>
      </c>
      <c r="L36311" s="149" t="str">
        <f t="shared" si="1146"/>
        <v/>
      </c>
      <c r="M36311" s="158" t="str">
        <f t="shared" si="1147"/>
        <v/>
      </c>
      <c r="O36311" s="151"/>
    </row>
    <row r="36312" spans="11:15" x14ac:dyDescent="0.3">
      <c r="K36312" s="148" t="str">
        <f>IFERROR(VLOOKUP(A36312,DATABARANG!$B$4:$G$20000,5),"")</f>
        <v/>
      </c>
      <c r="L36312" s="149" t="str">
        <f t="shared" si="1146"/>
        <v/>
      </c>
      <c r="M36312" s="158" t="str">
        <f t="shared" si="1147"/>
        <v/>
      </c>
      <c r="O36312" s="151"/>
    </row>
    <row r="36313" spans="11:15" x14ac:dyDescent="0.3">
      <c r="K36313" s="148" t="str">
        <f>IFERROR(VLOOKUP(A36313,DATABARANG!$B$4:$G$20000,5),"")</f>
        <v/>
      </c>
      <c r="L36313" s="149" t="str">
        <f t="shared" si="1146"/>
        <v/>
      </c>
      <c r="M36313" s="158" t="str">
        <f t="shared" si="1147"/>
        <v/>
      </c>
      <c r="O36313" s="151"/>
    </row>
    <row r="36314" spans="11:15" x14ac:dyDescent="0.3">
      <c r="K36314" s="148" t="str">
        <f>IFERROR(VLOOKUP(A36314,DATABARANG!$B$4:$G$20000,5),"")</f>
        <v/>
      </c>
      <c r="L36314" s="149" t="str">
        <f t="shared" si="1146"/>
        <v/>
      </c>
      <c r="M36314" s="158" t="str">
        <f t="shared" si="1147"/>
        <v/>
      </c>
      <c r="O36314" s="151"/>
    </row>
    <row r="36315" spans="11:15" x14ac:dyDescent="0.3">
      <c r="K36315" s="148" t="str">
        <f>IFERROR(VLOOKUP(A36315,DATABARANG!$B$4:$G$20000,5),"")</f>
        <v/>
      </c>
      <c r="L36315" s="149" t="str">
        <f t="shared" si="1146"/>
        <v/>
      </c>
      <c r="M36315" s="158" t="str">
        <f t="shared" si="1147"/>
        <v/>
      </c>
      <c r="O36315" s="151"/>
    </row>
    <row r="36316" spans="11:15" x14ac:dyDescent="0.3">
      <c r="K36316" s="148" t="str">
        <f>IFERROR(VLOOKUP(A36316,DATABARANG!$B$4:$G$20000,5),"")</f>
        <v/>
      </c>
      <c r="L36316" s="149" t="str">
        <f t="shared" si="1146"/>
        <v/>
      </c>
      <c r="M36316" s="158" t="str">
        <f t="shared" si="1147"/>
        <v/>
      </c>
      <c r="O36316" s="151"/>
    </row>
    <row r="36317" spans="11:15" x14ac:dyDescent="0.3">
      <c r="K36317" s="148" t="str">
        <f>IFERROR(VLOOKUP(A36317,DATABARANG!$B$4:$G$20000,5),"")</f>
        <v/>
      </c>
      <c r="L36317" s="149" t="str">
        <f t="shared" si="1146"/>
        <v/>
      </c>
      <c r="M36317" s="158" t="str">
        <f t="shared" si="1147"/>
        <v/>
      </c>
      <c r="O36317" s="151"/>
    </row>
    <row r="36318" spans="11:15" x14ac:dyDescent="0.3">
      <c r="K36318" s="148" t="str">
        <f>IFERROR(VLOOKUP(A36318,DATABARANG!$B$4:$G$20000,5),"")</f>
        <v/>
      </c>
      <c r="L36318" s="149" t="str">
        <f t="shared" si="1146"/>
        <v/>
      </c>
      <c r="M36318" s="158" t="str">
        <f t="shared" si="1147"/>
        <v/>
      </c>
      <c r="O36318" s="151"/>
    </row>
    <row r="36319" spans="11:15" x14ac:dyDescent="0.3">
      <c r="K36319" s="148" t="str">
        <f>IFERROR(VLOOKUP(A36319,DATABARANG!$B$4:$G$20000,5),"")</f>
        <v/>
      </c>
      <c r="L36319" s="149" t="str">
        <f t="shared" si="1146"/>
        <v/>
      </c>
      <c r="M36319" s="158" t="str">
        <f t="shared" si="1147"/>
        <v/>
      </c>
      <c r="O36319" s="151"/>
    </row>
    <row r="36320" spans="11:15" x14ac:dyDescent="0.3">
      <c r="K36320" s="148" t="str">
        <f>IFERROR(VLOOKUP(A36320,DATABARANG!$B$4:$G$20000,5),"")</f>
        <v/>
      </c>
      <c r="L36320" s="149" t="str">
        <f t="shared" si="1146"/>
        <v/>
      </c>
      <c r="M36320" s="158" t="str">
        <f t="shared" si="1147"/>
        <v/>
      </c>
      <c r="O36320" s="151"/>
    </row>
    <row r="36321" spans="11:15" x14ac:dyDescent="0.3">
      <c r="K36321" s="148" t="str">
        <f>IFERROR(VLOOKUP(A36321,DATABARANG!$B$4:$G$20000,5),"")</f>
        <v/>
      </c>
      <c r="L36321" s="149" t="str">
        <f t="shared" si="1146"/>
        <v/>
      </c>
      <c r="M36321" s="158" t="str">
        <f t="shared" si="1147"/>
        <v/>
      </c>
      <c r="O36321" s="151"/>
    </row>
    <row r="36322" spans="11:15" x14ac:dyDescent="0.3">
      <c r="K36322" s="148" t="str">
        <f>IFERROR(VLOOKUP(A36322,DATABARANG!$B$4:$G$20000,5),"")</f>
        <v/>
      </c>
      <c r="L36322" s="149" t="str">
        <f t="shared" si="1146"/>
        <v/>
      </c>
      <c r="M36322" s="158" t="str">
        <f t="shared" si="1147"/>
        <v/>
      </c>
      <c r="O36322" s="151"/>
    </row>
    <row r="36323" spans="11:15" x14ac:dyDescent="0.3">
      <c r="K36323" s="148" t="str">
        <f>IFERROR(VLOOKUP(A36323,DATABARANG!$B$4:$G$20000,5),"")</f>
        <v/>
      </c>
      <c r="L36323" s="149" t="str">
        <f t="shared" si="1146"/>
        <v/>
      </c>
      <c r="M36323" s="158" t="str">
        <f t="shared" si="1147"/>
        <v/>
      </c>
      <c r="O36323" s="151"/>
    </row>
    <row r="36324" spans="11:15" x14ac:dyDescent="0.3">
      <c r="K36324" s="148" t="str">
        <f>IFERROR(VLOOKUP(A36324,DATABARANG!$B$4:$G$20000,5),"")</f>
        <v/>
      </c>
      <c r="L36324" s="149" t="str">
        <f t="shared" si="1146"/>
        <v/>
      </c>
      <c r="M36324" s="158" t="str">
        <f t="shared" si="1147"/>
        <v/>
      </c>
      <c r="O36324" s="151"/>
    </row>
    <row r="36325" spans="11:15" x14ac:dyDescent="0.3">
      <c r="K36325" s="148" t="str">
        <f>IFERROR(VLOOKUP(A36325,DATABARANG!$B$4:$G$20000,5),"")</f>
        <v/>
      </c>
      <c r="L36325" s="149" t="str">
        <f t="shared" si="1146"/>
        <v/>
      </c>
      <c r="M36325" s="158" t="str">
        <f t="shared" si="1147"/>
        <v/>
      </c>
      <c r="O36325" s="151"/>
    </row>
    <row r="36326" spans="11:15" x14ac:dyDescent="0.3">
      <c r="K36326" s="148" t="str">
        <f>IFERROR(VLOOKUP(A36326,DATABARANG!$B$4:$G$20000,5),"")</f>
        <v/>
      </c>
      <c r="L36326" s="149" t="str">
        <f t="shared" si="1146"/>
        <v/>
      </c>
      <c r="M36326" s="158" t="str">
        <f t="shared" si="1147"/>
        <v/>
      </c>
      <c r="O36326" s="151"/>
    </row>
    <row r="36327" spans="11:15" x14ac:dyDescent="0.3">
      <c r="K36327" s="148" t="str">
        <f>IFERROR(VLOOKUP(A36327,DATABARANG!$B$4:$G$20000,5),"")</f>
        <v/>
      </c>
      <c r="L36327" s="149" t="str">
        <f t="shared" si="1146"/>
        <v/>
      </c>
      <c r="M36327" s="158" t="str">
        <f t="shared" si="1147"/>
        <v/>
      </c>
      <c r="O36327" s="151"/>
    </row>
    <row r="36328" spans="11:15" x14ac:dyDescent="0.3">
      <c r="K36328" s="148" t="str">
        <f>IFERROR(VLOOKUP(A36328,DATABARANG!$B$4:$G$20000,5),"")</f>
        <v/>
      </c>
      <c r="L36328" s="149" t="str">
        <f t="shared" si="1146"/>
        <v/>
      </c>
      <c r="M36328" s="158" t="str">
        <f t="shared" si="1147"/>
        <v/>
      </c>
      <c r="O36328" s="151"/>
    </row>
    <row r="36329" spans="11:15" x14ac:dyDescent="0.3">
      <c r="K36329" s="148" t="str">
        <f>IFERROR(VLOOKUP(A36329,DATABARANG!$B$4:$G$20000,5),"")</f>
        <v/>
      </c>
      <c r="L36329" s="149" t="str">
        <f t="shared" si="1146"/>
        <v/>
      </c>
      <c r="M36329" s="158" t="str">
        <f t="shared" si="1147"/>
        <v/>
      </c>
      <c r="O36329" s="151"/>
    </row>
    <row r="36330" spans="11:15" x14ac:dyDescent="0.3">
      <c r="K36330" s="148" t="str">
        <f>IFERROR(VLOOKUP(A36330,DATABARANG!$B$4:$G$20000,5),"")</f>
        <v/>
      </c>
      <c r="L36330" s="149" t="str">
        <f t="shared" si="1146"/>
        <v/>
      </c>
      <c r="M36330" s="158" t="str">
        <f t="shared" si="1147"/>
        <v/>
      </c>
      <c r="O36330" s="151"/>
    </row>
    <row r="36331" spans="11:15" x14ac:dyDescent="0.3">
      <c r="K36331" s="148" t="str">
        <f>IFERROR(VLOOKUP(A36331,DATABARANG!$B$4:$G$20000,5),"")</f>
        <v/>
      </c>
      <c r="L36331" s="149" t="str">
        <f t="shared" si="1146"/>
        <v/>
      </c>
      <c r="M36331" s="158" t="str">
        <f t="shared" si="1147"/>
        <v/>
      </c>
      <c r="O36331" s="151"/>
    </row>
    <row r="36332" spans="11:15" x14ac:dyDescent="0.3">
      <c r="K36332" s="148" t="str">
        <f>IFERROR(VLOOKUP(A36332,DATABARANG!$B$4:$G$20000,5),"")</f>
        <v/>
      </c>
      <c r="L36332" s="149" t="str">
        <f t="shared" si="1146"/>
        <v/>
      </c>
      <c r="M36332" s="158" t="str">
        <f t="shared" si="1147"/>
        <v/>
      </c>
      <c r="O36332" s="151"/>
    </row>
    <row r="36333" spans="11:15" x14ac:dyDescent="0.3">
      <c r="K36333" s="148" t="str">
        <f>IFERROR(VLOOKUP(A36333,DATABARANG!$B$4:$G$20000,5),"")</f>
        <v/>
      </c>
      <c r="L36333" s="149" t="str">
        <f t="shared" si="1146"/>
        <v/>
      </c>
      <c r="M36333" s="158" t="str">
        <f t="shared" si="1147"/>
        <v/>
      </c>
      <c r="O36333" s="151"/>
    </row>
    <row r="36334" spans="11:15" x14ac:dyDescent="0.3">
      <c r="K36334" s="148" t="str">
        <f>IFERROR(VLOOKUP(A36334,DATABARANG!$B$4:$G$20000,5),"")</f>
        <v/>
      </c>
      <c r="L36334" s="149" t="str">
        <f t="shared" si="1146"/>
        <v/>
      </c>
      <c r="M36334" s="158" t="str">
        <f t="shared" si="1147"/>
        <v/>
      </c>
      <c r="O36334" s="151"/>
    </row>
    <row r="36335" spans="11:15" x14ac:dyDescent="0.3">
      <c r="K36335" s="148" t="str">
        <f>IFERROR(VLOOKUP(A36335,DATABARANG!$B$4:$G$20000,5),"")</f>
        <v/>
      </c>
      <c r="L36335" s="149" t="str">
        <f t="shared" si="1146"/>
        <v/>
      </c>
      <c r="M36335" s="158" t="str">
        <f t="shared" si="1147"/>
        <v/>
      </c>
      <c r="O36335" s="151"/>
    </row>
    <row r="36336" spans="11:15" x14ac:dyDescent="0.3">
      <c r="K36336" s="148" t="str">
        <f>IFERROR(VLOOKUP(A36336,DATABARANG!$B$4:$G$20000,5),"")</f>
        <v/>
      </c>
      <c r="L36336" s="149" t="str">
        <f t="shared" si="1146"/>
        <v/>
      </c>
      <c r="M36336" s="158" t="str">
        <f t="shared" si="1147"/>
        <v/>
      </c>
      <c r="O36336" s="151"/>
    </row>
    <row r="36337" spans="11:15" x14ac:dyDescent="0.3">
      <c r="K36337" s="148" t="str">
        <f>IFERROR(VLOOKUP(A36337,DATABARANG!$B$4:$G$20000,5),"")</f>
        <v/>
      </c>
      <c r="L36337" s="149" t="str">
        <f t="shared" si="1146"/>
        <v/>
      </c>
      <c r="M36337" s="158" t="str">
        <f t="shared" si="1147"/>
        <v/>
      </c>
      <c r="O36337" s="151"/>
    </row>
    <row r="36338" spans="11:15" x14ac:dyDescent="0.3">
      <c r="K36338" s="148" t="str">
        <f>IFERROR(VLOOKUP(A36338,DATABARANG!$B$4:$G$20000,5),"")</f>
        <v/>
      </c>
      <c r="L36338" s="149" t="str">
        <f t="shared" si="1146"/>
        <v/>
      </c>
      <c r="M36338" s="158" t="str">
        <f t="shared" si="1147"/>
        <v/>
      </c>
      <c r="O36338" s="151"/>
    </row>
    <row r="36339" spans="11:15" x14ac:dyDescent="0.3">
      <c r="K36339" s="148" t="str">
        <f>IFERROR(VLOOKUP(A36339,DATABARANG!$B$4:$G$20000,5),"")</f>
        <v/>
      </c>
      <c r="L36339" s="149" t="str">
        <f t="shared" si="1146"/>
        <v/>
      </c>
      <c r="M36339" s="158" t="str">
        <f t="shared" si="1147"/>
        <v/>
      </c>
      <c r="O36339" s="151"/>
    </row>
    <row r="36340" spans="11:15" x14ac:dyDescent="0.3">
      <c r="K36340" s="148" t="str">
        <f>IFERROR(VLOOKUP(A36340,DATABARANG!$B$4:$G$20000,5),"")</f>
        <v/>
      </c>
      <c r="L36340" s="149" t="str">
        <f t="shared" si="1146"/>
        <v/>
      </c>
      <c r="M36340" s="158" t="str">
        <f t="shared" si="1147"/>
        <v/>
      </c>
      <c r="O36340" s="151"/>
    </row>
    <row r="36341" spans="11:15" x14ac:dyDescent="0.3">
      <c r="K36341" s="148" t="str">
        <f>IFERROR(VLOOKUP(A36341,DATABARANG!$B$4:$G$20000,5),"")</f>
        <v/>
      </c>
      <c r="L36341" s="149" t="str">
        <f t="shared" si="1146"/>
        <v/>
      </c>
      <c r="M36341" s="158" t="str">
        <f t="shared" si="1147"/>
        <v/>
      </c>
      <c r="O36341" s="151"/>
    </row>
    <row r="36342" spans="11:15" x14ac:dyDescent="0.3">
      <c r="K36342" s="148" t="str">
        <f>IFERROR(VLOOKUP(A36342,DATABARANG!$B$4:$G$20000,5),"")</f>
        <v/>
      </c>
      <c r="L36342" s="149" t="str">
        <f t="shared" si="1146"/>
        <v/>
      </c>
      <c r="M36342" s="158" t="str">
        <f t="shared" si="1147"/>
        <v/>
      </c>
      <c r="O36342" s="151"/>
    </row>
    <row r="36343" spans="11:15" x14ac:dyDescent="0.3">
      <c r="K36343" s="148" t="str">
        <f>IFERROR(VLOOKUP(A36343,DATABARANG!$B$4:$G$20000,5),"")</f>
        <v/>
      </c>
      <c r="L36343" s="149" t="str">
        <f t="shared" si="1146"/>
        <v/>
      </c>
      <c r="M36343" s="158" t="str">
        <f t="shared" si="1147"/>
        <v/>
      </c>
      <c r="O36343" s="151"/>
    </row>
    <row r="36344" spans="11:15" x14ac:dyDescent="0.3">
      <c r="K36344" s="148" t="str">
        <f>IFERROR(VLOOKUP(A36344,DATABARANG!$B$4:$G$20000,5),"")</f>
        <v/>
      </c>
      <c r="L36344" s="149" t="str">
        <f t="shared" si="1146"/>
        <v/>
      </c>
      <c r="M36344" s="158" t="str">
        <f t="shared" si="1147"/>
        <v/>
      </c>
      <c r="O36344" s="151"/>
    </row>
    <row r="36345" spans="11:15" x14ac:dyDescent="0.3">
      <c r="K36345" s="148" t="str">
        <f>IFERROR(VLOOKUP(A36345,DATABARANG!$B$4:$G$20000,5),"")</f>
        <v/>
      </c>
      <c r="L36345" s="149" t="str">
        <f t="shared" si="1146"/>
        <v/>
      </c>
      <c r="M36345" s="158" t="str">
        <f t="shared" si="1147"/>
        <v/>
      </c>
      <c r="O36345" s="151"/>
    </row>
    <row r="36346" spans="11:15" x14ac:dyDescent="0.3">
      <c r="K36346" s="148" t="str">
        <f>IFERROR(VLOOKUP(A36346,DATABARANG!$B$4:$G$20000,5),"")</f>
        <v/>
      </c>
      <c r="L36346" s="149" t="str">
        <f t="shared" si="1146"/>
        <v/>
      </c>
      <c r="M36346" s="158" t="str">
        <f t="shared" si="1147"/>
        <v/>
      </c>
      <c r="O36346" s="151"/>
    </row>
    <row r="36347" spans="11:15" x14ac:dyDescent="0.3">
      <c r="K36347" s="148" t="str">
        <f>IFERROR(VLOOKUP(A36347,DATABARANG!$B$4:$G$20000,5),"")</f>
        <v/>
      </c>
      <c r="L36347" s="149" t="str">
        <f t="shared" si="1146"/>
        <v/>
      </c>
      <c r="M36347" s="158" t="str">
        <f t="shared" si="1147"/>
        <v/>
      </c>
      <c r="O36347" s="151"/>
    </row>
    <row r="36348" spans="11:15" x14ac:dyDescent="0.3">
      <c r="K36348" s="148" t="str">
        <f>IFERROR(VLOOKUP(A36348,DATABARANG!$B$4:$G$20000,5),"")</f>
        <v/>
      </c>
      <c r="L36348" s="149" t="str">
        <f t="shared" si="1146"/>
        <v/>
      </c>
      <c r="M36348" s="158" t="str">
        <f t="shared" si="1147"/>
        <v/>
      </c>
      <c r="O36348" s="151"/>
    </row>
    <row r="36349" spans="11:15" x14ac:dyDescent="0.3">
      <c r="K36349" s="148" t="str">
        <f>IFERROR(VLOOKUP(A36349,DATABARANG!$B$4:$G$20000,5),"")</f>
        <v/>
      </c>
      <c r="L36349" s="149" t="str">
        <f t="shared" si="1146"/>
        <v/>
      </c>
      <c r="M36349" s="158" t="str">
        <f t="shared" si="1147"/>
        <v/>
      </c>
      <c r="O36349" s="151"/>
    </row>
    <row r="36350" spans="11:15" x14ac:dyDescent="0.3">
      <c r="K36350" s="148" t="str">
        <f>IFERROR(VLOOKUP(A36350,DATABARANG!$B$4:$G$20000,5),"")</f>
        <v/>
      </c>
      <c r="L36350" s="149" t="str">
        <f t="shared" si="1146"/>
        <v/>
      </c>
      <c r="M36350" s="158" t="str">
        <f t="shared" si="1147"/>
        <v/>
      </c>
      <c r="O36350" s="151"/>
    </row>
    <row r="36351" spans="11:15" x14ac:dyDescent="0.3">
      <c r="K36351" s="148" t="str">
        <f>IFERROR(VLOOKUP(A36351,DATABARANG!$B$4:$G$20000,5),"")</f>
        <v/>
      </c>
      <c r="L36351" s="149" t="str">
        <f t="shared" si="1146"/>
        <v/>
      </c>
      <c r="M36351" s="158" t="str">
        <f t="shared" si="1147"/>
        <v/>
      </c>
      <c r="O36351" s="151"/>
    </row>
    <row r="36352" spans="11:15" x14ac:dyDescent="0.3">
      <c r="K36352" s="148" t="str">
        <f>IFERROR(VLOOKUP(A36352,DATABARANG!$B$4:$G$20000,5),"")</f>
        <v/>
      </c>
      <c r="L36352" s="149" t="str">
        <f t="shared" si="1146"/>
        <v/>
      </c>
      <c r="M36352" s="158" t="str">
        <f t="shared" si="1147"/>
        <v/>
      </c>
      <c r="O36352" s="151"/>
    </row>
    <row r="36353" spans="11:15" x14ac:dyDescent="0.3">
      <c r="K36353" s="148" t="str">
        <f>IFERROR(VLOOKUP(A36353,DATABARANG!$B$4:$G$20000,5),"")</f>
        <v/>
      </c>
      <c r="L36353" s="149" t="str">
        <f t="shared" si="1146"/>
        <v/>
      </c>
      <c r="M36353" s="158" t="str">
        <f t="shared" si="1147"/>
        <v/>
      </c>
      <c r="O36353" s="151"/>
    </row>
    <row r="36354" spans="11:15" x14ac:dyDescent="0.3">
      <c r="K36354" s="148" t="str">
        <f>IFERROR(VLOOKUP(A36354,DATABARANG!$B$4:$G$20000,5),"")</f>
        <v/>
      </c>
      <c r="L36354" s="149" t="str">
        <f t="shared" si="1146"/>
        <v/>
      </c>
      <c r="M36354" s="158" t="str">
        <f t="shared" si="1147"/>
        <v/>
      </c>
      <c r="O36354" s="151"/>
    </row>
    <row r="36355" spans="11:15" x14ac:dyDescent="0.3">
      <c r="K36355" s="148" t="str">
        <f>IFERROR(VLOOKUP(A36355,DATABARANG!$B$4:$G$20000,5),"")</f>
        <v/>
      </c>
      <c r="L36355" s="149" t="str">
        <f t="shared" si="1146"/>
        <v/>
      </c>
      <c r="M36355" s="158" t="str">
        <f t="shared" si="1147"/>
        <v/>
      </c>
      <c r="O36355" s="151"/>
    </row>
    <row r="36356" spans="11:15" x14ac:dyDescent="0.3">
      <c r="K36356" s="148" t="str">
        <f>IFERROR(VLOOKUP(A36356,DATABARANG!$B$4:$G$20000,5),"")</f>
        <v/>
      </c>
      <c r="L36356" s="149" t="str">
        <f t="shared" si="1146"/>
        <v/>
      </c>
      <c r="M36356" s="158" t="str">
        <f t="shared" si="1147"/>
        <v/>
      </c>
      <c r="O36356" s="151"/>
    </row>
    <row r="36357" spans="11:15" x14ac:dyDescent="0.3">
      <c r="K36357" s="148" t="str">
        <f>IFERROR(VLOOKUP(A36357,DATABARANG!$B$4:$G$20000,5),"")</f>
        <v/>
      </c>
      <c r="L36357" s="149" t="str">
        <f t="shared" si="1146"/>
        <v/>
      </c>
      <c r="M36357" s="158" t="str">
        <f t="shared" si="1147"/>
        <v/>
      </c>
      <c r="O36357" s="151"/>
    </row>
    <row r="36358" spans="11:15" x14ac:dyDescent="0.3">
      <c r="K36358" s="148" t="str">
        <f>IFERROR(VLOOKUP(A36358,DATABARANG!$B$4:$G$20000,5),"")</f>
        <v/>
      </c>
      <c r="L36358" s="149" t="str">
        <f t="shared" ref="L36358:L36421" si="1148">IFERROR((E36358-K36358)*G36358,"")</f>
        <v/>
      </c>
      <c r="M36358" s="158" t="str">
        <f t="shared" ref="M36358:M36421" si="1149">IF(B36358="","",TEXT(B36358,"DD-MMM"))</f>
        <v/>
      </c>
      <c r="O36358" s="151"/>
    </row>
    <row r="36359" spans="11:15" x14ac:dyDescent="0.3">
      <c r="K36359" s="148" t="str">
        <f>IFERROR(VLOOKUP(A36359,DATABARANG!$B$4:$G$20000,5),"")</f>
        <v/>
      </c>
      <c r="L36359" s="149" t="str">
        <f t="shared" si="1148"/>
        <v/>
      </c>
      <c r="M36359" s="158" t="str">
        <f t="shared" si="1149"/>
        <v/>
      </c>
      <c r="O36359" s="151"/>
    </row>
    <row r="36360" spans="11:15" x14ac:dyDescent="0.3">
      <c r="K36360" s="148" t="str">
        <f>IFERROR(VLOOKUP(A36360,DATABARANG!$B$4:$G$20000,5),"")</f>
        <v/>
      </c>
      <c r="L36360" s="149" t="str">
        <f t="shared" si="1148"/>
        <v/>
      </c>
      <c r="M36360" s="158" t="str">
        <f t="shared" si="1149"/>
        <v/>
      </c>
      <c r="O36360" s="151"/>
    </row>
    <row r="36361" spans="11:15" x14ac:dyDescent="0.3">
      <c r="K36361" s="148" t="str">
        <f>IFERROR(VLOOKUP(A36361,DATABARANG!$B$4:$G$20000,5),"")</f>
        <v/>
      </c>
      <c r="L36361" s="149" t="str">
        <f t="shared" si="1148"/>
        <v/>
      </c>
      <c r="M36361" s="158" t="str">
        <f t="shared" si="1149"/>
        <v/>
      </c>
      <c r="O36361" s="151"/>
    </row>
    <row r="36362" spans="11:15" x14ac:dyDescent="0.3">
      <c r="K36362" s="148" t="str">
        <f>IFERROR(VLOOKUP(A36362,DATABARANG!$B$4:$G$20000,5),"")</f>
        <v/>
      </c>
      <c r="L36362" s="149" t="str">
        <f t="shared" si="1148"/>
        <v/>
      </c>
      <c r="M36362" s="158" t="str">
        <f t="shared" si="1149"/>
        <v/>
      </c>
      <c r="O36362" s="151"/>
    </row>
    <row r="36363" spans="11:15" x14ac:dyDescent="0.3">
      <c r="K36363" s="148" t="str">
        <f>IFERROR(VLOOKUP(A36363,DATABARANG!$B$4:$G$20000,5),"")</f>
        <v/>
      </c>
      <c r="L36363" s="149" t="str">
        <f t="shared" si="1148"/>
        <v/>
      </c>
      <c r="M36363" s="158" t="str">
        <f t="shared" si="1149"/>
        <v/>
      </c>
      <c r="O36363" s="151"/>
    </row>
    <row r="36364" spans="11:15" x14ac:dyDescent="0.3">
      <c r="K36364" s="148" t="str">
        <f>IFERROR(VLOOKUP(A36364,DATABARANG!$B$4:$G$20000,5),"")</f>
        <v/>
      </c>
      <c r="L36364" s="149" t="str">
        <f t="shared" si="1148"/>
        <v/>
      </c>
      <c r="M36364" s="158" t="str">
        <f t="shared" si="1149"/>
        <v/>
      </c>
      <c r="O36364" s="151"/>
    </row>
    <row r="36365" spans="11:15" x14ac:dyDescent="0.3">
      <c r="K36365" s="148" t="str">
        <f>IFERROR(VLOOKUP(A36365,DATABARANG!$B$4:$G$20000,5),"")</f>
        <v/>
      </c>
      <c r="L36365" s="149" t="str">
        <f t="shared" si="1148"/>
        <v/>
      </c>
      <c r="M36365" s="158" t="str">
        <f t="shared" si="1149"/>
        <v/>
      </c>
      <c r="O36365" s="151"/>
    </row>
    <row r="36366" spans="11:15" x14ac:dyDescent="0.3">
      <c r="K36366" s="148" t="str">
        <f>IFERROR(VLOOKUP(A36366,DATABARANG!$B$4:$G$20000,5),"")</f>
        <v/>
      </c>
      <c r="L36366" s="149" t="str">
        <f t="shared" si="1148"/>
        <v/>
      </c>
      <c r="M36366" s="158" t="str">
        <f t="shared" si="1149"/>
        <v/>
      </c>
      <c r="O36366" s="151"/>
    </row>
    <row r="36367" spans="11:15" x14ac:dyDescent="0.3">
      <c r="K36367" s="148" t="str">
        <f>IFERROR(VLOOKUP(A36367,DATABARANG!$B$4:$G$20000,5),"")</f>
        <v/>
      </c>
      <c r="L36367" s="149" t="str">
        <f t="shared" si="1148"/>
        <v/>
      </c>
      <c r="M36367" s="158" t="str">
        <f t="shared" si="1149"/>
        <v/>
      </c>
      <c r="O36367" s="151"/>
    </row>
    <row r="36368" spans="11:15" x14ac:dyDescent="0.3">
      <c r="K36368" s="148" t="str">
        <f>IFERROR(VLOOKUP(A36368,DATABARANG!$B$4:$G$20000,5),"")</f>
        <v/>
      </c>
      <c r="L36368" s="149" t="str">
        <f t="shared" si="1148"/>
        <v/>
      </c>
      <c r="M36368" s="158" t="str">
        <f t="shared" si="1149"/>
        <v/>
      </c>
      <c r="O36368" s="151"/>
    </row>
    <row r="36369" spans="11:15" x14ac:dyDescent="0.3">
      <c r="K36369" s="148" t="str">
        <f>IFERROR(VLOOKUP(A36369,DATABARANG!$B$4:$G$20000,5),"")</f>
        <v/>
      </c>
      <c r="L36369" s="149" t="str">
        <f t="shared" si="1148"/>
        <v/>
      </c>
      <c r="M36369" s="158" t="str">
        <f t="shared" si="1149"/>
        <v/>
      </c>
      <c r="O36369" s="151"/>
    </row>
    <row r="36370" spans="11:15" x14ac:dyDescent="0.3">
      <c r="K36370" s="148" t="str">
        <f>IFERROR(VLOOKUP(A36370,DATABARANG!$B$4:$G$20000,5),"")</f>
        <v/>
      </c>
      <c r="L36370" s="149" t="str">
        <f t="shared" si="1148"/>
        <v/>
      </c>
      <c r="M36370" s="158" t="str">
        <f t="shared" si="1149"/>
        <v/>
      </c>
      <c r="O36370" s="151"/>
    </row>
    <row r="36371" spans="11:15" x14ac:dyDescent="0.3">
      <c r="K36371" s="148" t="str">
        <f>IFERROR(VLOOKUP(A36371,DATABARANG!$B$4:$G$20000,5),"")</f>
        <v/>
      </c>
      <c r="L36371" s="149" t="str">
        <f t="shared" si="1148"/>
        <v/>
      </c>
      <c r="M36371" s="158" t="str">
        <f t="shared" si="1149"/>
        <v/>
      </c>
      <c r="O36371" s="151"/>
    </row>
    <row r="36372" spans="11:15" x14ac:dyDescent="0.3">
      <c r="K36372" s="148" t="str">
        <f>IFERROR(VLOOKUP(A36372,DATABARANG!$B$4:$G$20000,5),"")</f>
        <v/>
      </c>
      <c r="L36372" s="149" t="str">
        <f t="shared" si="1148"/>
        <v/>
      </c>
      <c r="M36372" s="158" t="str">
        <f t="shared" si="1149"/>
        <v/>
      </c>
      <c r="O36372" s="151"/>
    </row>
    <row r="36373" spans="11:15" x14ac:dyDescent="0.3">
      <c r="K36373" s="148" t="str">
        <f>IFERROR(VLOOKUP(A36373,DATABARANG!$B$4:$G$20000,5),"")</f>
        <v/>
      </c>
      <c r="L36373" s="149" t="str">
        <f t="shared" si="1148"/>
        <v/>
      </c>
      <c r="M36373" s="158" t="str">
        <f t="shared" si="1149"/>
        <v/>
      </c>
      <c r="O36373" s="151"/>
    </row>
    <row r="36374" spans="11:15" x14ac:dyDescent="0.3">
      <c r="K36374" s="148" t="str">
        <f>IFERROR(VLOOKUP(A36374,DATABARANG!$B$4:$G$20000,5),"")</f>
        <v/>
      </c>
      <c r="L36374" s="149" t="str">
        <f t="shared" si="1148"/>
        <v/>
      </c>
      <c r="M36374" s="158" t="str">
        <f t="shared" si="1149"/>
        <v/>
      </c>
      <c r="O36374" s="151"/>
    </row>
    <row r="36375" spans="11:15" x14ac:dyDescent="0.3">
      <c r="K36375" s="148" t="str">
        <f>IFERROR(VLOOKUP(A36375,DATABARANG!$B$4:$G$20000,5),"")</f>
        <v/>
      </c>
      <c r="L36375" s="149" t="str">
        <f t="shared" si="1148"/>
        <v/>
      </c>
      <c r="M36375" s="158" t="str">
        <f t="shared" si="1149"/>
        <v/>
      </c>
      <c r="O36375" s="151"/>
    </row>
    <row r="36376" spans="11:15" x14ac:dyDescent="0.3">
      <c r="K36376" s="148" t="str">
        <f>IFERROR(VLOOKUP(A36376,DATABARANG!$B$4:$G$20000,5),"")</f>
        <v/>
      </c>
      <c r="L36376" s="149" t="str">
        <f t="shared" si="1148"/>
        <v/>
      </c>
      <c r="M36376" s="158" t="str">
        <f t="shared" si="1149"/>
        <v/>
      </c>
      <c r="O36376" s="151"/>
    </row>
    <row r="36377" spans="11:15" x14ac:dyDescent="0.3">
      <c r="K36377" s="148" t="str">
        <f>IFERROR(VLOOKUP(A36377,DATABARANG!$B$4:$G$20000,5),"")</f>
        <v/>
      </c>
      <c r="L36377" s="149" t="str">
        <f t="shared" si="1148"/>
        <v/>
      </c>
      <c r="M36377" s="158" t="str">
        <f t="shared" si="1149"/>
        <v/>
      </c>
      <c r="O36377" s="151"/>
    </row>
    <row r="36378" spans="11:15" x14ac:dyDescent="0.3">
      <c r="K36378" s="148" t="str">
        <f>IFERROR(VLOOKUP(A36378,DATABARANG!$B$4:$G$20000,5),"")</f>
        <v/>
      </c>
      <c r="L36378" s="149" t="str">
        <f t="shared" si="1148"/>
        <v/>
      </c>
      <c r="M36378" s="158" t="str">
        <f t="shared" si="1149"/>
        <v/>
      </c>
      <c r="O36378" s="151"/>
    </row>
    <row r="36379" spans="11:15" x14ac:dyDescent="0.3">
      <c r="K36379" s="148" t="str">
        <f>IFERROR(VLOOKUP(A36379,DATABARANG!$B$4:$G$20000,5),"")</f>
        <v/>
      </c>
      <c r="L36379" s="149" t="str">
        <f t="shared" si="1148"/>
        <v/>
      </c>
      <c r="M36379" s="158" t="str">
        <f t="shared" si="1149"/>
        <v/>
      </c>
      <c r="O36379" s="151"/>
    </row>
    <row r="36380" spans="11:15" x14ac:dyDescent="0.3">
      <c r="K36380" s="148" t="str">
        <f>IFERROR(VLOOKUP(A36380,DATABARANG!$B$4:$G$20000,5),"")</f>
        <v/>
      </c>
      <c r="L36380" s="149" t="str">
        <f t="shared" si="1148"/>
        <v/>
      </c>
      <c r="M36380" s="158" t="str">
        <f t="shared" si="1149"/>
        <v/>
      </c>
      <c r="O36380" s="151"/>
    </row>
    <row r="36381" spans="11:15" x14ac:dyDescent="0.3">
      <c r="K36381" s="148" t="str">
        <f>IFERROR(VLOOKUP(A36381,DATABARANG!$B$4:$G$20000,5),"")</f>
        <v/>
      </c>
      <c r="L36381" s="149" t="str">
        <f t="shared" si="1148"/>
        <v/>
      </c>
      <c r="M36381" s="158" t="str">
        <f t="shared" si="1149"/>
        <v/>
      </c>
      <c r="O36381" s="151"/>
    </row>
    <row r="36382" spans="11:15" x14ac:dyDescent="0.3">
      <c r="K36382" s="148" t="str">
        <f>IFERROR(VLOOKUP(A36382,DATABARANG!$B$4:$G$20000,5),"")</f>
        <v/>
      </c>
      <c r="L36382" s="149" t="str">
        <f t="shared" si="1148"/>
        <v/>
      </c>
      <c r="M36382" s="158" t="str">
        <f t="shared" si="1149"/>
        <v/>
      </c>
      <c r="O36382" s="151"/>
    </row>
    <row r="36383" spans="11:15" x14ac:dyDescent="0.3">
      <c r="K36383" s="148" t="str">
        <f>IFERROR(VLOOKUP(A36383,DATABARANG!$B$4:$G$20000,5),"")</f>
        <v/>
      </c>
      <c r="L36383" s="149" t="str">
        <f t="shared" si="1148"/>
        <v/>
      </c>
      <c r="M36383" s="158" t="str">
        <f t="shared" si="1149"/>
        <v/>
      </c>
      <c r="O36383" s="151"/>
    </row>
    <row r="36384" spans="11:15" x14ac:dyDescent="0.3">
      <c r="K36384" s="148" t="str">
        <f>IFERROR(VLOOKUP(A36384,DATABARANG!$B$4:$G$20000,5),"")</f>
        <v/>
      </c>
      <c r="L36384" s="149" t="str">
        <f t="shared" si="1148"/>
        <v/>
      </c>
      <c r="M36384" s="158" t="str">
        <f t="shared" si="1149"/>
        <v/>
      </c>
      <c r="O36384" s="151"/>
    </row>
    <row r="36385" spans="11:15" x14ac:dyDescent="0.3">
      <c r="K36385" s="148" t="str">
        <f>IFERROR(VLOOKUP(A36385,DATABARANG!$B$4:$G$20000,5),"")</f>
        <v/>
      </c>
      <c r="L36385" s="149" t="str">
        <f t="shared" si="1148"/>
        <v/>
      </c>
      <c r="M36385" s="158" t="str">
        <f t="shared" si="1149"/>
        <v/>
      </c>
      <c r="O36385" s="151"/>
    </row>
    <row r="36386" spans="11:15" x14ac:dyDescent="0.3">
      <c r="K36386" s="148" t="str">
        <f>IFERROR(VLOOKUP(A36386,DATABARANG!$B$4:$G$20000,5),"")</f>
        <v/>
      </c>
      <c r="L36386" s="149" t="str">
        <f t="shared" si="1148"/>
        <v/>
      </c>
      <c r="M36386" s="158" t="str">
        <f t="shared" si="1149"/>
        <v/>
      </c>
      <c r="O36386" s="151"/>
    </row>
    <row r="36387" spans="11:15" x14ac:dyDescent="0.3">
      <c r="K36387" s="148" t="str">
        <f>IFERROR(VLOOKUP(A36387,DATABARANG!$B$4:$G$20000,5),"")</f>
        <v/>
      </c>
      <c r="L36387" s="149" t="str">
        <f t="shared" si="1148"/>
        <v/>
      </c>
      <c r="M36387" s="158" t="str">
        <f t="shared" si="1149"/>
        <v/>
      </c>
      <c r="O36387" s="151"/>
    </row>
    <row r="36388" spans="11:15" x14ac:dyDescent="0.3">
      <c r="K36388" s="148" t="str">
        <f>IFERROR(VLOOKUP(A36388,DATABARANG!$B$4:$G$20000,5),"")</f>
        <v/>
      </c>
      <c r="L36388" s="149" t="str">
        <f t="shared" si="1148"/>
        <v/>
      </c>
      <c r="M36388" s="158" t="str">
        <f t="shared" si="1149"/>
        <v/>
      </c>
      <c r="O36388" s="151"/>
    </row>
    <row r="36389" spans="11:15" x14ac:dyDescent="0.3">
      <c r="K36389" s="148" t="str">
        <f>IFERROR(VLOOKUP(A36389,DATABARANG!$B$4:$G$20000,5),"")</f>
        <v/>
      </c>
      <c r="L36389" s="149" t="str">
        <f t="shared" si="1148"/>
        <v/>
      </c>
      <c r="M36389" s="158" t="str">
        <f t="shared" si="1149"/>
        <v/>
      </c>
      <c r="O36389" s="151"/>
    </row>
    <row r="36390" spans="11:15" x14ac:dyDescent="0.3">
      <c r="K36390" s="148" t="str">
        <f>IFERROR(VLOOKUP(A36390,DATABARANG!$B$4:$G$20000,5),"")</f>
        <v/>
      </c>
      <c r="L36390" s="149" t="str">
        <f t="shared" si="1148"/>
        <v/>
      </c>
      <c r="M36390" s="158" t="str">
        <f t="shared" si="1149"/>
        <v/>
      </c>
      <c r="O36390" s="151"/>
    </row>
    <row r="36391" spans="11:15" x14ac:dyDescent="0.3">
      <c r="K36391" s="148" t="str">
        <f>IFERROR(VLOOKUP(A36391,DATABARANG!$B$4:$G$20000,5),"")</f>
        <v/>
      </c>
      <c r="L36391" s="149" t="str">
        <f t="shared" si="1148"/>
        <v/>
      </c>
      <c r="M36391" s="158" t="str">
        <f t="shared" si="1149"/>
        <v/>
      </c>
      <c r="O36391" s="151"/>
    </row>
    <row r="36392" spans="11:15" x14ac:dyDescent="0.3">
      <c r="K36392" s="148" t="str">
        <f>IFERROR(VLOOKUP(A36392,DATABARANG!$B$4:$G$20000,5),"")</f>
        <v/>
      </c>
      <c r="L36392" s="149" t="str">
        <f t="shared" si="1148"/>
        <v/>
      </c>
      <c r="M36392" s="158" t="str">
        <f t="shared" si="1149"/>
        <v/>
      </c>
      <c r="O36392" s="151"/>
    </row>
    <row r="36393" spans="11:15" x14ac:dyDescent="0.3">
      <c r="K36393" s="148" t="str">
        <f>IFERROR(VLOOKUP(A36393,DATABARANG!$B$4:$G$20000,5),"")</f>
        <v/>
      </c>
      <c r="L36393" s="149" t="str">
        <f t="shared" si="1148"/>
        <v/>
      </c>
      <c r="M36393" s="158" t="str">
        <f t="shared" si="1149"/>
        <v/>
      </c>
      <c r="O36393" s="151"/>
    </row>
    <row r="36394" spans="11:15" x14ac:dyDescent="0.3">
      <c r="K36394" s="148" t="str">
        <f>IFERROR(VLOOKUP(A36394,DATABARANG!$B$4:$G$20000,5),"")</f>
        <v/>
      </c>
      <c r="L36394" s="149" t="str">
        <f t="shared" si="1148"/>
        <v/>
      </c>
      <c r="M36394" s="158" t="str">
        <f t="shared" si="1149"/>
        <v/>
      </c>
      <c r="O36394" s="151"/>
    </row>
    <row r="36395" spans="11:15" x14ac:dyDescent="0.3">
      <c r="K36395" s="148" t="str">
        <f>IFERROR(VLOOKUP(A36395,DATABARANG!$B$4:$G$20000,5),"")</f>
        <v/>
      </c>
      <c r="L36395" s="149" t="str">
        <f t="shared" si="1148"/>
        <v/>
      </c>
      <c r="M36395" s="158" t="str">
        <f t="shared" si="1149"/>
        <v/>
      </c>
      <c r="O36395" s="151"/>
    </row>
    <row r="36396" spans="11:15" x14ac:dyDescent="0.3">
      <c r="K36396" s="148" t="str">
        <f>IFERROR(VLOOKUP(A36396,DATABARANG!$B$4:$G$20000,5),"")</f>
        <v/>
      </c>
      <c r="L36396" s="149" t="str">
        <f t="shared" si="1148"/>
        <v/>
      </c>
      <c r="M36396" s="158" t="str">
        <f t="shared" si="1149"/>
        <v/>
      </c>
      <c r="O36396" s="151"/>
    </row>
    <row r="36397" spans="11:15" x14ac:dyDescent="0.3">
      <c r="K36397" s="148" t="str">
        <f>IFERROR(VLOOKUP(A36397,DATABARANG!$B$4:$G$20000,5),"")</f>
        <v/>
      </c>
      <c r="L36397" s="149" t="str">
        <f t="shared" si="1148"/>
        <v/>
      </c>
      <c r="M36397" s="158" t="str">
        <f t="shared" si="1149"/>
        <v/>
      </c>
      <c r="O36397" s="151"/>
    </row>
    <row r="36398" spans="11:15" x14ac:dyDescent="0.3">
      <c r="K36398" s="148" t="str">
        <f>IFERROR(VLOOKUP(A36398,DATABARANG!$B$4:$G$20000,5),"")</f>
        <v/>
      </c>
      <c r="L36398" s="149" t="str">
        <f t="shared" si="1148"/>
        <v/>
      </c>
      <c r="M36398" s="158" t="str">
        <f t="shared" si="1149"/>
        <v/>
      </c>
      <c r="O36398" s="151"/>
    </row>
    <row r="36399" spans="11:15" x14ac:dyDescent="0.3">
      <c r="K36399" s="148" t="str">
        <f>IFERROR(VLOOKUP(A36399,DATABARANG!$B$4:$G$20000,5),"")</f>
        <v/>
      </c>
      <c r="L36399" s="149" t="str">
        <f t="shared" si="1148"/>
        <v/>
      </c>
      <c r="M36399" s="158" t="str">
        <f t="shared" si="1149"/>
        <v/>
      </c>
      <c r="O36399" s="151"/>
    </row>
    <row r="36400" spans="11:15" x14ac:dyDescent="0.3">
      <c r="K36400" s="148" t="str">
        <f>IFERROR(VLOOKUP(A36400,DATABARANG!$B$4:$G$20000,5),"")</f>
        <v/>
      </c>
      <c r="L36400" s="149" t="str">
        <f t="shared" si="1148"/>
        <v/>
      </c>
      <c r="M36400" s="158" t="str">
        <f t="shared" si="1149"/>
        <v/>
      </c>
      <c r="O36400" s="151"/>
    </row>
    <row r="36401" spans="11:15" x14ac:dyDescent="0.3">
      <c r="K36401" s="148" t="str">
        <f>IFERROR(VLOOKUP(A36401,DATABARANG!$B$4:$G$20000,5),"")</f>
        <v/>
      </c>
      <c r="L36401" s="149" t="str">
        <f t="shared" si="1148"/>
        <v/>
      </c>
      <c r="M36401" s="158" t="str">
        <f t="shared" si="1149"/>
        <v/>
      </c>
      <c r="O36401" s="151"/>
    </row>
    <row r="36402" spans="11:15" x14ac:dyDescent="0.3">
      <c r="K36402" s="148" t="str">
        <f>IFERROR(VLOOKUP(A36402,DATABARANG!$B$4:$G$20000,5),"")</f>
        <v/>
      </c>
      <c r="L36402" s="149" t="str">
        <f t="shared" si="1148"/>
        <v/>
      </c>
      <c r="M36402" s="158" t="str">
        <f t="shared" si="1149"/>
        <v/>
      </c>
      <c r="O36402" s="151"/>
    </row>
    <row r="36403" spans="11:15" x14ac:dyDescent="0.3">
      <c r="K36403" s="148" t="str">
        <f>IFERROR(VLOOKUP(A36403,DATABARANG!$B$4:$G$20000,5),"")</f>
        <v/>
      </c>
      <c r="L36403" s="149" t="str">
        <f t="shared" si="1148"/>
        <v/>
      </c>
      <c r="M36403" s="158" t="str">
        <f t="shared" si="1149"/>
        <v/>
      </c>
      <c r="O36403" s="151"/>
    </row>
    <row r="36404" spans="11:15" x14ac:dyDescent="0.3">
      <c r="K36404" s="148" t="str">
        <f>IFERROR(VLOOKUP(A36404,DATABARANG!$B$4:$G$20000,5),"")</f>
        <v/>
      </c>
      <c r="L36404" s="149" t="str">
        <f t="shared" si="1148"/>
        <v/>
      </c>
      <c r="M36404" s="158" t="str">
        <f t="shared" si="1149"/>
        <v/>
      </c>
      <c r="O36404" s="151"/>
    </row>
    <row r="36405" spans="11:15" x14ac:dyDescent="0.3">
      <c r="K36405" s="148" t="str">
        <f>IFERROR(VLOOKUP(A36405,DATABARANG!$B$4:$G$20000,5),"")</f>
        <v/>
      </c>
      <c r="L36405" s="149" t="str">
        <f t="shared" si="1148"/>
        <v/>
      </c>
      <c r="M36405" s="158" t="str">
        <f t="shared" si="1149"/>
        <v/>
      </c>
      <c r="O36405" s="151"/>
    </row>
    <row r="36406" spans="11:15" x14ac:dyDescent="0.3">
      <c r="K36406" s="148" t="str">
        <f>IFERROR(VLOOKUP(A36406,DATABARANG!$B$4:$G$20000,5),"")</f>
        <v/>
      </c>
      <c r="L36406" s="149" t="str">
        <f t="shared" si="1148"/>
        <v/>
      </c>
      <c r="M36406" s="158" t="str">
        <f t="shared" si="1149"/>
        <v/>
      </c>
      <c r="O36406" s="151"/>
    </row>
    <row r="36407" spans="11:15" x14ac:dyDescent="0.3">
      <c r="K36407" s="148" t="str">
        <f>IFERROR(VLOOKUP(A36407,DATABARANG!$B$4:$G$20000,5),"")</f>
        <v/>
      </c>
      <c r="L36407" s="149" t="str">
        <f t="shared" si="1148"/>
        <v/>
      </c>
      <c r="M36407" s="158" t="str">
        <f t="shared" si="1149"/>
        <v/>
      </c>
      <c r="O36407" s="151"/>
    </row>
    <row r="36408" spans="11:15" x14ac:dyDescent="0.3">
      <c r="K36408" s="148" t="str">
        <f>IFERROR(VLOOKUP(A36408,DATABARANG!$B$4:$G$20000,5),"")</f>
        <v/>
      </c>
      <c r="L36408" s="149" t="str">
        <f t="shared" si="1148"/>
        <v/>
      </c>
      <c r="M36408" s="158" t="str">
        <f t="shared" si="1149"/>
        <v/>
      </c>
      <c r="O36408" s="151"/>
    </row>
    <row r="36409" spans="11:15" x14ac:dyDescent="0.3">
      <c r="K36409" s="148" t="str">
        <f>IFERROR(VLOOKUP(A36409,DATABARANG!$B$4:$G$20000,5),"")</f>
        <v/>
      </c>
      <c r="L36409" s="149" t="str">
        <f t="shared" si="1148"/>
        <v/>
      </c>
      <c r="M36409" s="158" t="str">
        <f t="shared" si="1149"/>
        <v/>
      </c>
      <c r="O36409" s="151"/>
    </row>
    <row r="36410" spans="11:15" x14ac:dyDescent="0.3">
      <c r="K36410" s="148" t="str">
        <f>IFERROR(VLOOKUP(A36410,DATABARANG!$B$4:$G$20000,5),"")</f>
        <v/>
      </c>
      <c r="L36410" s="149" t="str">
        <f t="shared" si="1148"/>
        <v/>
      </c>
      <c r="M36410" s="158" t="str">
        <f t="shared" si="1149"/>
        <v/>
      </c>
      <c r="O36410" s="151"/>
    </row>
    <row r="36411" spans="11:15" x14ac:dyDescent="0.3">
      <c r="K36411" s="148" t="str">
        <f>IFERROR(VLOOKUP(A36411,DATABARANG!$B$4:$G$20000,5),"")</f>
        <v/>
      </c>
      <c r="L36411" s="149" t="str">
        <f t="shared" si="1148"/>
        <v/>
      </c>
      <c r="M36411" s="158" t="str">
        <f t="shared" si="1149"/>
        <v/>
      </c>
      <c r="O36411" s="151"/>
    </row>
    <row r="36412" spans="11:15" x14ac:dyDescent="0.3">
      <c r="K36412" s="148" t="str">
        <f>IFERROR(VLOOKUP(A36412,DATABARANG!$B$4:$G$20000,5),"")</f>
        <v/>
      </c>
      <c r="L36412" s="149" t="str">
        <f t="shared" si="1148"/>
        <v/>
      </c>
      <c r="M36412" s="158" t="str">
        <f t="shared" si="1149"/>
        <v/>
      </c>
      <c r="O36412" s="151"/>
    </row>
    <row r="36413" spans="11:15" x14ac:dyDescent="0.3">
      <c r="K36413" s="148" t="str">
        <f>IFERROR(VLOOKUP(A36413,DATABARANG!$B$4:$G$20000,5),"")</f>
        <v/>
      </c>
      <c r="L36413" s="149" t="str">
        <f t="shared" si="1148"/>
        <v/>
      </c>
      <c r="M36413" s="158" t="str">
        <f t="shared" si="1149"/>
        <v/>
      </c>
      <c r="O36413" s="151"/>
    </row>
    <row r="36414" spans="11:15" x14ac:dyDescent="0.3">
      <c r="K36414" s="148" t="str">
        <f>IFERROR(VLOOKUP(A36414,DATABARANG!$B$4:$G$20000,5),"")</f>
        <v/>
      </c>
      <c r="L36414" s="149" t="str">
        <f t="shared" si="1148"/>
        <v/>
      </c>
      <c r="M36414" s="158" t="str">
        <f t="shared" si="1149"/>
        <v/>
      </c>
      <c r="O36414" s="151"/>
    </row>
    <row r="36415" spans="11:15" x14ac:dyDescent="0.3">
      <c r="K36415" s="148" t="str">
        <f>IFERROR(VLOOKUP(A36415,DATABARANG!$B$4:$G$20000,5),"")</f>
        <v/>
      </c>
      <c r="L36415" s="149" t="str">
        <f t="shared" si="1148"/>
        <v/>
      </c>
      <c r="M36415" s="158" t="str">
        <f t="shared" si="1149"/>
        <v/>
      </c>
      <c r="O36415" s="151"/>
    </row>
    <row r="36416" spans="11:15" x14ac:dyDescent="0.3">
      <c r="K36416" s="148" t="str">
        <f>IFERROR(VLOOKUP(A36416,DATABARANG!$B$4:$G$20000,5),"")</f>
        <v/>
      </c>
      <c r="L36416" s="149" t="str">
        <f t="shared" si="1148"/>
        <v/>
      </c>
      <c r="M36416" s="158" t="str">
        <f t="shared" si="1149"/>
        <v/>
      </c>
      <c r="O36416" s="151"/>
    </row>
    <row r="36417" spans="11:15" x14ac:dyDescent="0.3">
      <c r="K36417" s="148" t="str">
        <f>IFERROR(VLOOKUP(A36417,DATABARANG!$B$4:$G$20000,5),"")</f>
        <v/>
      </c>
      <c r="L36417" s="149" t="str">
        <f t="shared" si="1148"/>
        <v/>
      </c>
      <c r="M36417" s="158" t="str">
        <f t="shared" si="1149"/>
        <v/>
      </c>
      <c r="O36417" s="151"/>
    </row>
    <row r="36418" spans="11:15" x14ac:dyDescent="0.3">
      <c r="K36418" s="148" t="str">
        <f>IFERROR(VLOOKUP(A36418,DATABARANG!$B$4:$G$20000,5),"")</f>
        <v/>
      </c>
      <c r="L36418" s="149" t="str">
        <f t="shared" si="1148"/>
        <v/>
      </c>
      <c r="M36418" s="158" t="str">
        <f t="shared" si="1149"/>
        <v/>
      </c>
      <c r="O36418" s="151"/>
    </row>
    <row r="36419" spans="11:15" x14ac:dyDescent="0.3">
      <c r="K36419" s="148" t="str">
        <f>IFERROR(VLOOKUP(A36419,DATABARANG!$B$4:$G$20000,5),"")</f>
        <v/>
      </c>
      <c r="L36419" s="149" t="str">
        <f t="shared" si="1148"/>
        <v/>
      </c>
      <c r="M36419" s="158" t="str">
        <f t="shared" si="1149"/>
        <v/>
      </c>
      <c r="O36419" s="151"/>
    </row>
    <row r="36420" spans="11:15" x14ac:dyDescent="0.3">
      <c r="K36420" s="148" t="str">
        <f>IFERROR(VLOOKUP(A36420,DATABARANG!$B$4:$G$20000,5),"")</f>
        <v/>
      </c>
      <c r="L36420" s="149" t="str">
        <f t="shared" si="1148"/>
        <v/>
      </c>
      <c r="M36420" s="158" t="str">
        <f t="shared" si="1149"/>
        <v/>
      </c>
      <c r="O36420" s="151"/>
    </row>
    <row r="36421" spans="11:15" x14ac:dyDescent="0.3">
      <c r="K36421" s="148" t="str">
        <f>IFERROR(VLOOKUP(A36421,DATABARANG!$B$4:$G$20000,5),"")</f>
        <v/>
      </c>
      <c r="L36421" s="149" t="str">
        <f t="shared" si="1148"/>
        <v/>
      </c>
      <c r="M36421" s="158" t="str">
        <f t="shared" si="1149"/>
        <v/>
      </c>
      <c r="O36421" s="151"/>
    </row>
    <row r="36422" spans="11:15" x14ac:dyDescent="0.3">
      <c r="K36422" s="148" t="str">
        <f>IFERROR(VLOOKUP(A36422,DATABARANG!$B$4:$G$20000,5),"")</f>
        <v/>
      </c>
      <c r="L36422" s="149" t="str">
        <f t="shared" ref="L36422:L36485" si="1150">IFERROR((E36422-K36422)*G36422,"")</f>
        <v/>
      </c>
      <c r="M36422" s="158" t="str">
        <f t="shared" ref="M36422:M36485" si="1151">IF(B36422="","",TEXT(B36422,"DD-MMM"))</f>
        <v/>
      </c>
      <c r="O36422" s="151"/>
    </row>
    <row r="36423" spans="11:15" x14ac:dyDescent="0.3">
      <c r="K36423" s="148" t="str">
        <f>IFERROR(VLOOKUP(A36423,DATABARANG!$B$4:$G$20000,5),"")</f>
        <v/>
      </c>
      <c r="L36423" s="149" t="str">
        <f t="shared" si="1150"/>
        <v/>
      </c>
      <c r="M36423" s="158" t="str">
        <f t="shared" si="1151"/>
        <v/>
      </c>
      <c r="O36423" s="151"/>
    </row>
    <row r="36424" spans="11:15" x14ac:dyDescent="0.3">
      <c r="K36424" s="148" t="str">
        <f>IFERROR(VLOOKUP(A36424,DATABARANG!$B$4:$G$20000,5),"")</f>
        <v/>
      </c>
      <c r="L36424" s="149" t="str">
        <f t="shared" si="1150"/>
        <v/>
      </c>
      <c r="M36424" s="158" t="str">
        <f t="shared" si="1151"/>
        <v/>
      </c>
      <c r="O36424" s="151"/>
    </row>
    <row r="36425" spans="11:15" x14ac:dyDescent="0.3">
      <c r="K36425" s="148" t="str">
        <f>IFERROR(VLOOKUP(A36425,DATABARANG!$B$4:$G$20000,5),"")</f>
        <v/>
      </c>
      <c r="L36425" s="149" t="str">
        <f t="shared" si="1150"/>
        <v/>
      </c>
      <c r="M36425" s="158" t="str">
        <f t="shared" si="1151"/>
        <v/>
      </c>
      <c r="O36425" s="151"/>
    </row>
    <row r="36426" spans="11:15" x14ac:dyDescent="0.3">
      <c r="K36426" s="148" t="str">
        <f>IFERROR(VLOOKUP(A36426,DATABARANG!$B$4:$G$20000,5),"")</f>
        <v/>
      </c>
      <c r="L36426" s="149" t="str">
        <f t="shared" si="1150"/>
        <v/>
      </c>
      <c r="M36426" s="158" t="str">
        <f t="shared" si="1151"/>
        <v/>
      </c>
      <c r="O36426" s="151"/>
    </row>
    <row r="36427" spans="11:15" x14ac:dyDescent="0.3">
      <c r="K36427" s="148" t="str">
        <f>IFERROR(VLOOKUP(A36427,DATABARANG!$B$4:$G$20000,5),"")</f>
        <v/>
      </c>
      <c r="L36427" s="149" t="str">
        <f t="shared" si="1150"/>
        <v/>
      </c>
      <c r="M36427" s="158" t="str">
        <f t="shared" si="1151"/>
        <v/>
      </c>
      <c r="O36427" s="151"/>
    </row>
    <row r="36428" spans="11:15" x14ac:dyDescent="0.3">
      <c r="K36428" s="148" t="str">
        <f>IFERROR(VLOOKUP(A36428,DATABARANG!$B$4:$G$20000,5),"")</f>
        <v/>
      </c>
      <c r="L36428" s="149" t="str">
        <f t="shared" si="1150"/>
        <v/>
      </c>
      <c r="M36428" s="158" t="str">
        <f t="shared" si="1151"/>
        <v/>
      </c>
      <c r="O36428" s="151"/>
    </row>
    <row r="36429" spans="11:15" x14ac:dyDescent="0.3">
      <c r="K36429" s="148" t="str">
        <f>IFERROR(VLOOKUP(A36429,DATABARANG!$B$4:$G$20000,5),"")</f>
        <v/>
      </c>
      <c r="L36429" s="149" t="str">
        <f t="shared" si="1150"/>
        <v/>
      </c>
      <c r="M36429" s="158" t="str">
        <f t="shared" si="1151"/>
        <v/>
      </c>
      <c r="O36429" s="151"/>
    </row>
    <row r="36430" spans="11:15" x14ac:dyDescent="0.3">
      <c r="K36430" s="148" t="str">
        <f>IFERROR(VLOOKUP(A36430,DATABARANG!$B$4:$G$20000,5),"")</f>
        <v/>
      </c>
      <c r="L36430" s="149" t="str">
        <f t="shared" si="1150"/>
        <v/>
      </c>
      <c r="M36430" s="158" t="str">
        <f t="shared" si="1151"/>
        <v/>
      </c>
      <c r="O36430" s="151"/>
    </row>
    <row r="36431" spans="11:15" x14ac:dyDescent="0.3">
      <c r="K36431" s="148" t="str">
        <f>IFERROR(VLOOKUP(A36431,DATABARANG!$B$4:$G$20000,5),"")</f>
        <v/>
      </c>
      <c r="L36431" s="149" t="str">
        <f t="shared" si="1150"/>
        <v/>
      </c>
      <c r="M36431" s="158" t="str">
        <f t="shared" si="1151"/>
        <v/>
      </c>
      <c r="O36431" s="151"/>
    </row>
    <row r="36432" spans="11:15" x14ac:dyDescent="0.3">
      <c r="K36432" s="148" t="str">
        <f>IFERROR(VLOOKUP(A36432,DATABARANG!$B$4:$G$20000,5),"")</f>
        <v/>
      </c>
      <c r="L36432" s="149" t="str">
        <f t="shared" si="1150"/>
        <v/>
      </c>
      <c r="M36432" s="158" t="str">
        <f t="shared" si="1151"/>
        <v/>
      </c>
      <c r="O36432" s="151"/>
    </row>
    <row r="36433" spans="11:15" x14ac:dyDescent="0.3">
      <c r="K36433" s="148" t="str">
        <f>IFERROR(VLOOKUP(A36433,DATABARANG!$B$4:$G$20000,5),"")</f>
        <v/>
      </c>
      <c r="L36433" s="149" t="str">
        <f t="shared" si="1150"/>
        <v/>
      </c>
      <c r="M36433" s="158" t="str">
        <f t="shared" si="1151"/>
        <v/>
      </c>
      <c r="O36433" s="151"/>
    </row>
    <row r="36434" spans="11:15" x14ac:dyDescent="0.3">
      <c r="K36434" s="148" t="str">
        <f>IFERROR(VLOOKUP(A36434,DATABARANG!$B$4:$G$20000,5),"")</f>
        <v/>
      </c>
      <c r="L36434" s="149" t="str">
        <f t="shared" si="1150"/>
        <v/>
      </c>
      <c r="M36434" s="158" t="str">
        <f t="shared" si="1151"/>
        <v/>
      </c>
      <c r="O36434" s="151"/>
    </row>
    <row r="36435" spans="11:15" x14ac:dyDescent="0.3">
      <c r="K36435" s="148" t="str">
        <f>IFERROR(VLOOKUP(A36435,DATABARANG!$B$4:$G$20000,5),"")</f>
        <v/>
      </c>
      <c r="L36435" s="149" t="str">
        <f t="shared" si="1150"/>
        <v/>
      </c>
      <c r="M36435" s="158" t="str">
        <f t="shared" si="1151"/>
        <v/>
      </c>
      <c r="O36435" s="151"/>
    </row>
    <row r="36436" spans="11:15" x14ac:dyDescent="0.3">
      <c r="K36436" s="148" t="str">
        <f>IFERROR(VLOOKUP(A36436,DATABARANG!$B$4:$G$20000,5),"")</f>
        <v/>
      </c>
      <c r="L36436" s="149" t="str">
        <f t="shared" si="1150"/>
        <v/>
      </c>
      <c r="M36436" s="158" t="str">
        <f t="shared" si="1151"/>
        <v/>
      </c>
      <c r="O36436" s="151"/>
    </row>
    <row r="36437" spans="11:15" x14ac:dyDescent="0.3">
      <c r="K36437" s="148" t="str">
        <f>IFERROR(VLOOKUP(A36437,DATABARANG!$B$4:$G$20000,5),"")</f>
        <v/>
      </c>
      <c r="L36437" s="149" t="str">
        <f t="shared" si="1150"/>
        <v/>
      </c>
      <c r="M36437" s="158" t="str">
        <f t="shared" si="1151"/>
        <v/>
      </c>
      <c r="O36437" s="151"/>
    </row>
    <row r="36438" spans="11:15" x14ac:dyDescent="0.3">
      <c r="K36438" s="148" t="str">
        <f>IFERROR(VLOOKUP(A36438,DATABARANG!$B$4:$G$20000,5),"")</f>
        <v/>
      </c>
      <c r="L36438" s="149" t="str">
        <f t="shared" si="1150"/>
        <v/>
      </c>
      <c r="M36438" s="158" t="str">
        <f t="shared" si="1151"/>
        <v/>
      </c>
      <c r="O36438" s="151"/>
    </row>
    <row r="36439" spans="11:15" x14ac:dyDescent="0.3">
      <c r="K36439" s="148" t="str">
        <f>IFERROR(VLOOKUP(A36439,DATABARANG!$B$4:$G$20000,5),"")</f>
        <v/>
      </c>
      <c r="L36439" s="149" t="str">
        <f t="shared" si="1150"/>
        <v/>
      </c>
      <c r="M36439" s="158" t="str">
        <f t="shared" si="1151"/>
        <v/>
      </c>
      <c r="O36439" s="151"/>
    </row>
    <row r="36440" spans="11:15" x14ac:dyDescent="0.3">
      <c r="K36440" s="148" t="str">
        <f>IFERROR(VLOOKUP(A36440,DATABARANG!$B$4:$G$20000,5),"")</f>
        <v/>
      </c>
      <c r="L36440" s="149" t="str">
        <f t="shared" si="1150"/>
        <v/>
      </c>
      <c r="M36440" s="158" t="str">
        <f t="shared" si="1151"/>
        <v/>
      </c>
      <c r="O36440" s="151"/>
    </row>
    <row r="36441" spans="11:15" x14ac:dyDescent="0.3">
      <c r="K36441" s="148" t="str">
        <f>IFERROR(VLOOKUP(A36441,DATABARANG!$B$4:$G$20000,5),"")</f>
        <v/>
      </c>
      <c r="L36441" s="149" t="str">
        <f t="shared" si="1150"/>
        <v/>
      </c>
      <c r="M36441" s="158" t="str">
        <f t="shared" si="1151"/>
        <v/>
      </c>
      <c r="O36441" s="151"/>
    </row>
    <row r="36442" spans="11:15" x14ac:dyDescent="0.3">
      <c r="K36442" s="148" t="str">
        <f>IFERROR(VLOOKUP(A36442,DATABARANG!$B$4:$G$20000,5),"")</f>
        <v/>
      </c>
      <c r="L36442" s="149" t="str">
        <f t="shared" si="1150"/>
        <v/>
      </c>
      <c r="M36442" s="158" t="str">
        <f t="shared" si="1151"/>
        <v/>
      </c>
      <c r="O36442" s="151"/>
    </row>
    <row r="36443" spans="11:15" x14ac:dyDescent="0.3">
      <c r="K36443" s="148" t="str">
        <f>IFERROR(VLOOKUP(A36443,DATABARANG!$B$4:$G$20000,5),"")</f>
        <v/>
      </c>
      <c r="L36443" s="149" t="str">
        <f t="shared" si="1150"/>
        <v/>
      </c>
      <c r="M36443" s="158" t="str">
        <f t="shared" si="1151"/>
        <v/>
      </c>
      <c r="O36443" s="151"/>
    </row>
    <row r="36444" spans="11:15" x14ac:dyDescent="0.3">
      <c r="K36444" s="148" t="str">
        <f>IFERROR(VLOOKUP(A36444,DATABARANG!$B$4:$G$20000,5),"")</f>
        <v/>
      </c>
      <c r="L36444" s="149" t="str">
        <f t="shared" si="1150"/>
        <v/>
      </c>
      <c r="M36444" s="158" t="str">
        <f t="shared" si="1151"/>
        <v/>
      </c>
      <c r="O36444" s="151"/>
    </row>
    <row r="36445" spans="11:15" x14ac:dyDescent="0.3">
      <c r="K36445" s="148" t="str">
        <f>IFERROR(VLOOKUP(A36445,DATABARANG!$B$4:$G$20000,5),"")</f>
        <v/>
      </c>
      <c r="L36445" s="149" t="str">
        <f t="shared" si="1150"/>
        <v/>
      </c>
      <c r="M36445" s="158" t="str">
        <f t="shared" si="1151"/>
        <v/>
      </c>
      <c r="O36445" s="151"/>
    </row>
    <row r="36446" spans="11:15" x14ac:dyDescent="0.3">
      <c r="K36446" s="148" t="str">
        <f>IFERROR(VLOOKUP(A36446,DATABARANG!$B$4:$G$20000,5),"")</f>
        <v/>
      </c>
      <c r="L36446" s="149" t="str">
        <f t="shared" si="1150"/>
        <v/>
      </c>
      <c r="M36446" s="158" t="str">
        <f t="shared" si="1151"/>
        <v/>
      </c>
      <c r="O36446" s="151"/>
    </row>
    <row r="36447" spans="11:15" x14ac:dyDescent="0.3">
      <c r="K36447" s="148" t="str">
        <f>IFERROR(VLOOKUP(A36447,DATABARANG!$B$4:$G$20000,5),"")</f>
        <v/>
      </c>
      <c r="L36447" s="149" t="str">
        <f t="shared" si="1150"/>
        <v/>
      </c>
      <c r="M36447" s="158" t="str">
        <f t="shared" si="1151"/>
        <v/>
      </c>
      <c r="O36447" s="151"/>
    </row>
    <row r="36448" spans="11:15" x14ac:dyDescent="0.3">
      <c r="K36448" s="148" t="str">
        <f>IFERROR(VLOOKUP(A36448,DATABARANG!$B$4:$G$20000,5),"")</f>
        <v/>
      </c>
      <c r="L36448" s="149" t="str">
        <f t="shared" si="1150"/>
        <v/>
      </c>
      <c r="M36448" s="158" t="str">
        <f t="shared" si="1151"/>
        <v/>
      </c>
      <c r="O36448" s="151"/>
    </row>
    <row r="36449" spans="11:15" x14ac:dyDescent="0.3">
      <c r="K36449" s="148" t="str">
        <f>IFERROR(VLOOKUP(A36449,DATABARANG!$B$4:$G$20000,5),"")</f>
        <v/>
      </c>
      <c r="L36449" s="149" t="str">
        <f t="shared" si="1150"/>
        <v/>
      </c>
      <c r="M36449" s="158" t="str">
        <f t="shared" si="1151"/>
        <v/>
      </c>
      <c r="O36449" s="151"/>
    </row>
    <row r="36450" spans="11:15" x14ac:dyDescent="0.3">
      <c r="K36450" s="148" t="str">
        <f>IFERROR(VLOOKUP(A36450,DATABARANG!$B$4:$G$20000,5),"")</f>
        <v/>
      </c>
      <c r="L36450" s="149" t="str">
        <f t="shared" si="1150"/>
        <v/>
      </c>
      <c r="M36450" s="158" t="str">
        <f t="shared" si="1151"/>
        <v/>
      </c>
      <c r="O36450" s="151"/>
    </row>
    <row r="36451" spans="11:15" x14ac:dyDescent="0.3">
      <c r="K36451" s="148" t="str">
        <f>IFERROR(VLOOKUP(A36451,DATABARANG!$B$4:$G$20000,5),"")</f>
        <v/>
      </c>
      <c r="L36451" s="149" t="str">
        <f t="shared" si="1150"/>
        <v/>
      </c>
      <c r="M36451" s="158" t="str">
        <f t="shared" si="1151"/>
        <v/>
      </c>
      <c r="O36451" s="151"/>
    </row>
    <row r="36452" spans="11:15" x14ac:dyDescent="0.3">
      <c r="K36452" s="148" t="str">
        <f>IFERROR(VLOOKUP(A36452,DATABARANG!$B$4:$G$20000,5),"")</f>
        <v/>
      </c>
      <c r="L36452" s="149" t="str">
        <f t="shared" si="1150"/>
        <v/>
      </c>
      <c r="M36452" s="158" t="str">
        <f t="shared" si="1151"/>
        <v/>
      </c>
      <c r="O36452" s="151"/>
    </row>
    <row r="36453" spans="11:15" x14ac:dyDescent="0.3">
      <c r="K36453" s="148" t="str">
        <f>IFERROR(VLOOKUP(A36453,DATABARANG!$B$4:$G$20000,5),"")</f>
        <v/>
      </c>
      <c r="L36453" s="149" t="str">
        <f t="shared" si="1150"/>
        <v/>
      </c>
      <c r="M36453" s="158" t="str">
        <f t="shared" si="1151"/>
        <v/>
      </c>
      <c r="O36453" s="151"/>
    </row>
    <row r="36454" spans="11:15" x14ac:dyDescent="0.3">
      <c r="K36454" s="148" t="str">
        <f>IFERROR(VLOOKUP(A36454,DATABARANG!$B$4:$G$20000,5),"")</f>
        <v/>
      </c>
      <c r="L36454" s="149" t="str">
        <f t="shared" si="1150"/>
        <v/>
      </c>
      <c r="M36454" s="158" t="str">
        <f t="shared" si="1151"/>
        <v/>
      </c>
      <c r="O36454" s="151"/>
    </row>
    <row r="36455" spans="11:15" x14ac:dyDescent="0.3">
      <c r="K36455" s="148" t="str">
        <f>IFERROR(VLOOKUP(A36455,DATABARANG!$B$4:$G$20000,5),"")</f>
        <v/>
      </c>
      <c r="L36455" s="149" t="str">
        <f t="shared" si="1150"/>
        <v/>
      </c>
      <c r="M36455" s="158" t="str">
        <f t="shared" si="1151"/>
        <v/>
      </c>
      <c r="O36455" s="151"/>
    </row>
    <row r="36456" spans="11:15" x14ac:dyDescent="0.3">
      <c r="K36456" s="148" t="str">
        <f>IFERROR(VLOOKUP(A36456,DATABARANG!$B$4:$G$20000,5),"")</f>
        <v/>
      </c>
      <c r="L36456" s="149" t="str">
        <f t="shared" si="1150"/>
        <v/>
      </c>
      <c r="M36456" s="158" t="str">
        <f t="shared" si="1151"/>
        <v/>
      </c>
      <c r="O36456" s="151"/>
    </row>
    <row r="36457" spans="11:15" x14ac:dyDescent="0.3">
      <c r="K36457" s="148" t="str">
        <f>IFERROR(VLOOKUP(A36457,DATABARANG!$B$4:$G$20000,5),"")</f>
        <v/>
      </c>
      <c r="L36457" s="149" t="str">
        <f t="shared" si="1150"/>
        <v/>
      </c>
      <c r="M36457" s="158" t="str">
        <f t="shared" si="1151"/>
        <v/>
      </c>
      <c r="O36457" s="151"/>
    </row>
    <row r="36458" spans="11:15" x14ac:dyDescent="0.3">
      <c r="K36458" s="148" t="str">
        <f>IFERROR(VLOOKUP(A36458,DATABARANG!$B$4:$G$20000,5),"")</f>
        <v/>
      </c>
      <c r="L36458" s="149" t="str">
        <f t="shared" si="1150"/>
        <v/>
      </c>
      <c r="M36458" s="158" t="str">
        <f t="shared" si="1151"/>
        <v/>
      </c>
      <c r="O36458" s="151"/>
    </row>
    <row r="36459" spans="11:15" x14ac:dyDescent="0.3">
      <c r="K36459" s="148" t="str">
        <f>IFERROR(VLOOKUP(A36459,DATABARANG!$B$4:$G$20000,5),"")</f>
        <v/>
      </c>
      <c r="L36459" s="149" t="str">
        <f t="shared" si="1150"/>
        <v/>
      </c>
      <c r="M36459" s="158" t="str">
        <f t="shared" si="1151"/>
        <v/>
      </c>
      <c r="O36459" s="151"/>
    </row>
    <row r="36460" spans="11:15" x14ac:dyDescent="0.3">
      <c r="K36460" s="148" t="str">
        <f>IFERROR(VLOOKUP(A36460,DATABARANG!$B$4:$G$20000,5),"")</f>
        <v/>
      </c>
      <c r="L36460" s="149" t="str">
        <f t="shared" si="1150"/>
        <v/>
      </c>
      <c r="M36460" s="158" t="str">
        <f t="shared" si="1151"/>
        <v/>
      </c>
      <c r="O36460" s="151"/>
    </row>
    <row r="36461" spans="11:15" x14ac:dyDescent="0.3">
      <c r="K36461" s="148" t="str">
        <f>IFERROR(VLOOKUP(A36461,DATABARANG!$B$4:$G$20000,5),"")</f>
        <v/>
      </c>
      <c r="L36461" s="149" t="str">
        <f t="shared" si="1150"/>
        <v/>
      </c>
      <c r="M36461" s="158" t="str">
        <f t="shared" si="1151"/>
        <v/>
      </c>
      <c r="O36461" s="151"/>
    </row>
    <row r="36462" spans="11:15" x14ac:dyDescent="0.3">
      <c r="K36462" s="148" t="str">
        <f>IFERROR(VLOOKUP(A36462,DATABARANG!$B$4:$G$20000,5),"")</f>
        <v/>
      </c>
      <c r="L36462" s="149" t="str">
        <f t="shared" si="1150"/>
        <v/>
      </c>
      <c r="M36462" s="158" t="str">
        <f t="shared" si="1151"/>
        <v/>
      </c>
      <c r="O36462" s="151"/>
    </row>
    <row r="36463" spans="11:15" x14ac:dyDescent="0.3">
      <c r="K36463" s="148" t="str">
        <f>IFERROR(VLOOKUP(A36463,DATABARANG!$B$4:$G$20000,5),"")</f>
        <v/>
      </c>
      <c r="L36463" s="149" t="str">
        <f t="shared" si="1150"/>
        <v/>
      </c>
      <c r="M36463" s="158" t="str">
        <f t="shared" si="1151"/>
        <v/>
      </c>
      <c r="O36463" s="151"/>
    </row>
    <row r="36464" spans="11:15" x14ac:dyDescent="0.3">
      <c r="K36464" s="148" t="str">
        <f>IFERROR(VLOOKUP(A36464,DATABARANG!$B$4:$G$20000,5),"")</f>
        <v/>
      </c>
      <c r="L36464" s="149" t="str">
        <f t="shared" si="1150"/>
        <v/>
      </c>
      <c r="M36464" s="158" t="str">
        <f t="shared" si="1151"/>
        <v/>
      </c>
      <c r="O36464" s="151"/>
    </row>
    <row r="36465" spans="11:15" x14ac:dyDescent="0.3">
      <c r="K36465" s="148" t="str">
        <f>IFERROR(VLOOKUP(A36465,DATABARANG!$B$4:$G$20000,5),"")</f>
        <v/>
      </c>
      <c r="L36465" s="149" t="str">
        <f t="shared" si="1150"/>
        <v/>
      </c>
      <c r="M36465" s="158" t="str">
        <f t="shared" si="1151"/>
        <v/>
      </c>
      <c r="O36465" s="151"/>
    </row>
    <row r="36466" spans="11:15" x14ac:dyDescent="0.3">
      <c r="K36466" s="148" t="str">
        <f>IFERROR(VLOOKUP(A36466,DATABARANG!$B$4:$G$20000,5),"")</f>
        <v/>
      </c>
      <c r="L36466" s="149" t="str">
        <f t="shared" si="1150"/>
        <v/>
      </c>
      <c r="M36466" s="158" t="str">
        <f t="shared" si="1151"/>
        <v/>
      </c>
      <c r="O36466" s="151"/>
    </row>
    <row r="36467" spans="11:15" x14ac:dyDescent="0.3">
      <c r="K36467" s="148" t="str">
        <f>IFERROR(VLOOKUP(A36467,DATABARANG!$B$4:$G$20000,5),"")</f>
        <v/>
      </c>
      <c r="L36467" s="149" t="str">
        <f t="shared" si="1150"/>
        <v/>
      </c>
      <c r="M36467" s="158" t="str">
        <f t="shared" si="1151"/>
        <v/>
      </c>
      <c r="O36467" s="151"/>
    </row>
    <row r="36468" spans="11:15" x14ac:dyDescent="0.3">
      <c r="K36468" s="148" t="str">
        <f>IFERROR(VLOOKUP(A36468,DATABARANG!$B$4:$G$20000,5),"")</f>
        <v/>
      </c>
      <c r="L36468" s="149" t="str">
        <f t="shared" si="1150"/>
        <v/>
      </c>
      <c r="M36468" s="158" t="str">
        <f t="shared" si="1151"/>
        <v/>
      </c>
      <c r="O36468" s="151"/>
    </row>
    <row r="36469" spans="11:15" x14ac:dyDescent="0.3">
      <c r="K36469" s="148" t="str">
        <f>IFERROR(VLOOKUP(A36469,DATABARANG!$B$4:$G$20000,5),"")</f>
        <v/>
      </c>
      <c r="L36469" s="149" t="str">
        <f t="shared" si="1150"/>
        <v/>
      </c>
      <c r="M36469" s="158" t="str">
        <f t="shared" si="1151"/>
        <v/>
      </c>
      <c r="O36469" s="151"/>
    </row>
    <row r="36470" spans="11:15" x14ac:dyDescent="0.3">
      <c r="K36470" s="148" t="str">
        <f>IFERROR(VLOOKUP(A36470,DATABARANG!$B$4:$G$20000,5),"")</f>
        <v/>
      </c>
      <c r="L36470" s="149" t="str">
        <f t="shared" si="1150"/>
        <v/>
      </c>
      <c r="M36470" s="158" t="str">
        <f t="shared" si="1151"/>
        <v/>
      </c>
      <c r="O36470" s="151"/>
    </row>
    <row r="36471" spans="11:15" x14ac:dyDescent="0.3">
      <c r="K36471" s="148" t="str">
        <f>IFERROR(VLOOKUP(A36471,DATABARANG!$B$4:$G$20000,5),"")</f>
        <v/>
      </c>
      <c r="L36471" s="149" t="str">
        <f t="shared" si="1150"/>
        <v/>
      </c>
      <c r="M36471" s="158" t="str">
        <f t="shared" si="1151"/>
        <v/>
      </c>
      <c r="O36471" s="151"/>
    </row>
    <row r="36472" spans="11:15" x14ac:dyDescent="0.3">
      <c r="K36472" s="148" t="str">
        <f>IFERROR(VLOOKUP(A36472,DATABARANG!$B$4:$G$20000,5),"")</f>
        <v/>
      </c>
      <c r="L36472" s="149" t="str">
        <f t="shared" si="1150"/>
        <v/>
      </c>
      <c r="M36472" s="158" t="str">
        <f t="shared" si="1151"/>
        <v/>
      </c>
      <c r="O36472" s="151"/>
    </row>
    <row r="36473" spans="11:15" x14ac:dyDescent="0.3">
      <c r="K36473" s="148" t="str">
        <f>IFERROR(VLOOKUP(A36473,DATABARANG!$B$4:$G$20000,5),"")</f>
        <v/>
      </c>
      <c r="L36473" s="149" t="str">
        <f t="shared" si="1150"/>
        <v/>
      </c>
      <c r="M36473" s="158" t="str">
        <f t="shared" si="1151"/>
        <v/>
      </c>
      <c r="O36473" s="151"/>
    </row>
    <row r="36474" spans="11:15" x14ac:dyDescent="0.3">
      <c r="K36474" s="148" t="str">
        <f>IFERROR(VLOOKUP(A36474,DATABARANG!$B$4:$G$20000,5),"")</f>
        <v/>
      </c>
      <c r="L36474" s="149" t="str">
        <f t="shared" si="1150"/>
        <v/>
      </c>
      <c r="M36474" s="158" t="str">
        <f t="shared" si="1151"/>
        <v/>
      </c>
      <c r="O36474" s="151"/>
    </row>
    <row r="36475" spans="11:15" x14ac:dyDescent="0.3">
      <c r="K36475" s="148" t="str">
        <f>IFERROR(VLOOKUP(A36475,DATABARANG!$B$4:$G$20000,5),"")</f>
        <v/>
      </c>
      <c r="L36475" s="149" t="str">
        <f t="shared" si="1150"/>
        <v/>
      </c>
      <c r="M36475" s="158" t="str">
        <f t="shared" si="1151"/>
        <v/>
      </c>
      <c r="O36475" s="151"/>
    </row>
    <row r="36476" spans="11:15" x14ac:dyDescent="0.3">
      <c r="K36476" s="148" t="str">
        <f>IFERROR(VLOOKUP(A36476,DATABARANG!$B$4:$G$20000,5),"")</f>
        <v/>
      </c>
      <c r="L36476" s="149" t="str">
        <f t="shared" si="1150"/>
        <v/>
      </c>
      <c r="M36476" s="158" t="str">
        <f t="shared" si="1151"/>
        <v/>
      </c>
      <c r="O36476" s="151"/>
    </row>
    <row r="36477" spans="11:15" x14ac:dyDescent="0.3">
      <c r="K36477" s="148" t="str">
        <f>IFERROR(VLOOKUP(A36477,DATABARANG!$B$4:$G$20000,5),"")</f>
        <v/>
      </c>
      <c r="L36477" s="149" t="str">
        <f t="shared" si="1150"/>
        <v/>
      </c>
      <c r="M36477" s="158" t="str">
        <f t="shared" si="1151"/>
        <v/>
      </c>
      <c r="O36477" s="151"/>
    </row>
    <row r="36478" spans="11:15" x14ac:dyDescent="0.3">
      <c r="K36478" s="148" t="str">
        <f>IFERROR(VLOOKUP(A36478,DATABARANG!$B$4:$G$20000,5),"")</f>
        <v/>
      </c>
      <c r="L36478" s="149" t="str">
        <f t="shared" si="1150"/>
        <v/>
      </c>
      <c r="M36478" s="158" t="str">
        <f t="shared" si="1151"/>
        <v/>
      </c>
      <c r="O36478" s="151"/>
    </row>
    <row r="36479" spans="11:15" x14ac:dyDescent="0.3">
      <c r="K36479" s="148" t="str">
        <f>IFERROR(VLOOKUP(A36479,DATABARANG!$B$4:$G$20000,5),"")</f>
        <v/>
      </c>
      <c r="L36479" s="149" t="str">
        <f t="shared" si="1150"/>
        <v/>
      </c>
      <c r="M36479" s="158" t="str">
        <f t="shared" si="1151"/>
        <v/>
      </c>
      <c r="O36479" s="151"/>
    </row>
    <row r="36480" spans="11:15" x14ac:dyDescent="0.3">
      <c r="K36480" s="148" t="str">
        <f>IFERROR(VLOOKUP(A36480,DATABARANG!$B$4:$G$20000,5),"")</f>
        <v/>
      </c>
      <c r="L36480" s="149" t="str">
        <f t="shared" si="1150"/>
        <v/>
      </c>
      <c r="M36480" s="158" t="str">
        <f t="shared" si="1151"/>
        <v/>
      </c>
      <c r="O36480" s="151"/>
    </row>
    <row r="36481" spans="11:15" x14ac:dyDescent="0.3">
      <c r="K36481" s="148" t="str">
        <f>IFERROR(VLOOKUP(A36481,DATABARANG!$B$4:$G$20000,5),"")</f>
        <v/>
      </c>
      <c r="L36481" s="149" t="str">
        <f t="shared" si="1150"/>
        <v/>
      </c>
      <c r="M36481" s="158" t="str">
        <f t="shared" si="1151"/>
        <v/>
      </c>
      <c r="O36481" s="151"/>
    </row>
    <row r="36482" spans="11:15" x14ac:dyDescent="0.3">
      <c r="K36482" s="148" t="str">
        <f>IFERROR(VLOOKUP(A36482,DATABARANG!$B$4:$G$20000,5),"")</f>
        <v/>
      </c>
      <c r="L36482" s="149" t="str">
        <f t="shared" si="1150"/>
        <v/>
      </c>
      <c r="M36482" s="158" t="str">
        <f t="shared" si="1151"/>
        <v/>
      </c>
      <c r="O36482" s="151"/>
    </row>
    <row r="36483" spans="11:15" x14ac:dyDescent="0.3">
      <c r="K36483" s="148" t="str">
        <f>IFERROR(VLOOKUP(A36483,DATABARANG!$B$4:$G$20000,5),"")</f>
        <v/>
      </c>
      <c r="L36483" s="149" t="str">
        <f t="shared" si="1150"/>
        <v/>
      </c>
      <c r="M36483" s="158" t="str">
        <f t="shared" si="1151"/>
        <v/>
      </c>
      <c r="O36483" s="151"/>
    </row>
    <row r="36484" spans="11:15" x14ac:dyDescent="0.3">
      <c r="K36484" s="148" t="str">
        <f>IFERROR(VLOOKUP(A36484,DATABARANG!$B$4:$G$20000,5),"")</f>
        <v/>
      </c>
      <c r="L36484" s="149" t="str">
        <f t="shared" si="1150"/>
        <v/>
      </c>
      <c r="M36484" s="158" t="str">
        <f t="shared" si="1151"/>
        <v/>
      </c>
      <c r="O36484" s="151"/>
    </row>
    <row r="36485" spans="11:15" x14ac:dyDescent="0.3">
      <c r="K36485" s="148" t="str">
        <f>IFERROR(VLOOKUP(A36485,DATABARANG!$B$4:$G$20000,5),"")</f>
        <v/>
      </c>
      <c r="L36485" s="149" t="str">
        <f t="shared" si="1150"/>
        <v/>
      </c>
      <c r="M36485" s="158" t="str">
        <f t="shared" si="1151"/>
        <v/>
      </c>
      <c r="O36485" s="151"/>
    </row>
    <row r="36486" spans="11:15" x14ac:dyDescent="0.3">
      <c r="K36486" s="148" t="str">
        <f>IFERROR(VLOOKUP(A36486,DATABARANG!$B$4:$G$20000,5),"")</f>
        <v/>
      </c>
      <c r="L36486" s="149" t="str">
        <f t="shared" ref="L36486:L36549" si="1152">IFERROR((E36486-K36486)*G36486,"")</f>
        <v/>
      </c>
      <c r="M36486" s="158" t="str">
        <f t="shared" ref="M36486:M36549" si="1153">IF(B36486="","",TEXT(B36486,"DD-MMM"))</f>
        <v/>
      </c>
      <c r="O36486" s="151"/>
    </row>
    <row r="36487" spans="11:15" x14ac:dyDescent="0.3">
      <c r="K36487" s="148" t="str">
        <f>IFERROR(VLOOKUP(A36487,DATABARANG!$B$4:$G$20000,5),"")</f>
        <v/>
      </c>
      <c r="L36487" s="149" t="str">
        <f t="shared" si="1152"/>
        <v/>
      </c>
      <c r="M36487" s="158" t="str">
        <f t="shared" si="1153"/>
        <v/>
      </c>
      <c r="O36487" s="151"/>
    </row>
    <row r="36488" spans="11:15" x14ac:dyDescent="0.3">
      <c r="K36488" s="148" t="str">
        <f>IFERROR(VLOOKUP(A36488,DATABARANG!$B$4:$G$20000,5),"")</f>
        <v/>
      </c>
      <c r="L36488" s="149" t="str">
        <f t="shared" si="1152"/>
        <v/>
      </c>
      <c r="M36488" s="158" t="str">
        <f t="shared" si="1153"/>
        <v/>
      </c>
      <c r="O36488" s="151"/>
    </row>
    <row r="36489" spans="11:15" x14ac:dyDescent="0.3">
      <c r="K36489" s="148" t="str">
        <f>IFERROR(VLOOKUP(A36489,DATABARANG!$B$4:$G$20000,5),"")</f>
        <v/>
      </c>
      <c r="L36489" s="149" t="str">
        <f t="shared" si="1152"/>
        <v/>
      </c>
      <c r="M36489" s="158" t="str">
        <f t="shared" si="1153"/>
        <v/>
      </c>
      <c r="O36489" s="151"/>
    </row>
    <row r="36490" spans="11:15" x14ac:dyDescent="0.3">
      <c r="K36490" s="148" t="str">
        <f>IFERROR(VLOOKUP(A36490,DATABARANG!$B$4:$G$20000,5),"")</f>
        <v/>
      </c>
      <c r="L36490" s="149" t="str">
        <f t="shared" si="1152"/>
        <v/>
      </c>
      <c r="M36490" s="158" t="str">
        <f t="shared" si="1153"/>
        <v/>
      </c>
      <c r="O36490" s="151"/>
    </row>
    <row r="36491" spans="11:15" x14ac:dyDescent="0.3">
      <c r="K36491" s="148" t="str">
        <f>IFERROR(VLOOKUP(A36491,DATABARANG!$B$4:$G$20000,5),"")</f>
        <v/>
      </c>
      <c r="L36491" s="149" t="str">
        <f t="shared" si="1152"/>
        <v/>
      </c>
      <c r="M36491" s="158" t="str">
        <f t="shared" si="1153"/>
        <v/>
      </c>
      <c r="O36491" s="151"/>
    </row>
    <row r="36492" spans="11:15" x14ac:dyDescent="0.3">
      <c r="K36492" s="148" t="str">
        <f>IFERROR(VLOOKUP(A36492,DATABARANG!$B$4:$G$20000,5),"")</f>
        <v/>
      </c>
      <c r="L36492" s="149" t="str">
        <f t="shared" si="1152"/>
        <v/>
      </c>
      <c r="M36492" s="158" t="str">
        <f t="shared" si="1153"/>
        <v/>
      </c>
      <c r="O36492" s="151"/>
    </row>
    <row r="36493" spans="11:15" x14ac:dyDescent="0.3">
      <c r="K36493" s="148" t="str">
        <f>IFERROR(VLOOKUP(A36493,DATABARANG!$B$4:$G$20000,5),"")</f>
        <v/>
      </c>
      <c r="L36493" s="149" t="str">
        <f t="shared" si="1152"/>
        <v/>
      </c>
      <c r="M36493" s="158" t="str">
        <f t="shared" si="1153"/>
        <v/>
      </c>
      <c r="O36493" s="151"/>
    </row>
    <row r="36494" spans="11:15" x14ac:dyDescent="0.3">
      <c r="K36494" s="148" t="str">
        <f>IFERROR(VLOOKUP(A36494,DATABARANG!$B$4:$G$20000,5),"")</f>
        <v/>
      </c>
      <c r="L36494" s="149" t="str">
        <f t="shared" si="1152"/>
        <v/>
      </c>
      <c r="M36494" s="158" t="str">
        <f t="shared" si="1153"/>
        <v/>
      </c>
      <c r="O36494" s="151"/>
    </row>
    <row r="36495" spans="11:15" x14ac:dyDescent="0.3">
      <c r="K36495" s="148" t="str">
        <f>IFERROR(VLOOKUP(A36495,DATABARANG!$B$4:$G$20000,5),"")</f>
        <v/>
      </c>
      <c r="L36495" s="149" t="str">
        <f t="shared" si="1152"/>
        <v/>
      </c>
      <c r="M36495" s="158" t="str">
        <f t="shared" si="1153"/>
        <v/>
      </c>
      <c r="O36495" s="151"/>
    </row>
    <row r="36496" spans="11:15" x14ac:dyDescent="0.3">
      <c r="K36496" s="148" t="str">
        <f>IFERROR(VLOOKUP(A36496,DATABARANG!$B$4:$G$20000,5),"")</f>
        <v/>
      </c>
      <c r="L36496" s="149" t="str">
        <f t="shared" si="1152"/>
        <v/>
      </c>
      <c r="M36496" s="158" t="str">
        <f t="shared" si="1153"/>
        <v/>
      </c>
      <c r="O36496" s="151"/>
    </row>
    <row r="36497" spans="11:15" x14ac:dyDescent="0.3">
      <c r="K36497" s="148" t="str">
        <f>IFERROR(VLOOKUP(A36497,DATABARANG!$B$4:$G$20000,5),"")</f>
        <v/>
      </c>
      <c r="L36497" s="149" t="str">
        <f t="shared" si="1152"/>
        <v/>
      </c>
      <c r="M36497" s="158" t="str">
        <f t="shared" si="1153"/>
        <v/>
      </c>
      <c r="O36497" s="151"/>
    </row>
    <row r="36498" spans="11:15" x14ac:dyDescent="0.3">
      <c r="K36498" s="148" t="str">
        <f>IFERROR(VLOOKUP(A36498,DATABARANG!$B$4:$G$20000,5),"")</f>
        <v/>
      </c>
      <c r="L36498" s="149" t="str">
        <f t="shared" si="1152"/>
        <v/>
      </c>
      <c r="M36498" s="158" t="str">
        <f t="shared" si="1153"/>
        <v/>
      </c>
      <c r="O36498" s="151"/>
    </row>
    <row r="36499" spans="11:15" x14ac:dyDescent="0.3">
      <c r="K36499" s="148" t="str">
        <f>IFERROR(VLOOKUP(A36499,DATABARANG!$B$4:$G$20000,5),"")</f>
        <v/>
      </c>
      <c r="L36499" s="149" t="str">
        <f t="shared" si="1152"/>
        <v/>
      </c>
      <c r="M36499" s="158" t="str">
        <f t="shared" si="1153"/>
        <v/>
      </c>
      <c r="O36499" s="151"/>
    </row>
    <row r="36500" spans="11:15" x14ac:dyDescent="0.3">
      <c r="K36500" s="148" t="str">
        <f>IFERROR(VLOOKUP(A36500,DATABARANG!$B$4:$G$20000,5),"")</f>
        <v/>
      </c>
      <c r="L36500" s="149" t="str">
        <f t="shared" si="1152"/>
        <v/>
      </c>
      <c r="M36500" s="158" t="str">
        <f t="shared" si="1153"/>
        <v/>
      </c>
      <c r="O36500" s="151"/>
    </row>
    <row r="36501" spans="11:15" x14ac:dyDescent="0.3">
      <c r="K36501" s="148" t="str">
        <f>IFERROR(VLOOKUP(A36501,DATABARANG!$B$4:$G$20000,5),"")</f>
        <v/>
      </c>
      <c r="L36501" s="149" t="str">
        <f t="shared" si="1152"/>
        <v/>
      </c>
      <c r="M36501" s="158" t="str">
        <f t="shared" si="1153"/>
        <v/>
      </c>
      <c r="O36501" s="151"/>
    </row>
    <row r="36502" spans="11:15" x14ac:dyDescent="0.3">
      <c r="K36502" s="148" t="str">
        <f>IFERROR(VLOOKUP(A36502,DATABARANG!$B$4:$G$20000,5),"")</f>
        <v/>
      </c>
      <c r="L36502" s="149" t="str">
        <f t="shared" si="1152"/>
        <v/>
      </c>
      <c r="M36502" s="158" t="str">
        <f t="shared" si="1153"/>
        <v/>
      </c>
      <c r="O36502" s="151"/>
    </row>
    <row r="36503" spans="11:15" x14ac:dyDescent="0.3">
      <c r="K36503" s="148" t="str">
        <f>IFERROR(VLOOKUP(A36503,DATABARANG!$B$4:$G$20000,5),"")</f>
        <v/>
      </c>
      <c r="L36503" s="149" t="str">
        <f t="shared" si="1152"/>
        <v/>
      </c>
      <c r="M36503" s="158" t="str">
        <f t="shared" si="1153"/>
        <v/>
      </c>
      <c r="O36503" s="151"/>
    </row>
    <row r="36504" spans="11:15" x14ac:dyDescent="0.3">
      <c r="K36504" s="148" t="str">
        <f>IFERROR(VLOOKUP(A36504,DATABARANG!$B$4:$G$20000,5),"")</f>
        <v/>
      </c>
      <c r="L36504" s="149" t="str">
        <f t="shared" si="1152"/>
        <v/>
      </c>
      <c r="M36504" s="158" t="str">
        <f t="shared" si="1153"/>
        <v/>
      </c>
      <c r="O36504" s="151"/>
    </row>
    <row r="36505" spans="11:15" x14ac:dyDescent="0.3">
      <c r="K36505" s="148" t="str">
        <f>IFERROR(VLOOKUP(A36505,DATABARANG!$B$4:$G$20000,5),"")</f>
        <v/>
      </c>
      <c r="L36505" s="149" t="str">
        <f t="shared" si="1152"/>
        <v/>
      </c>
      <c r="M36505" s="158" t="str">
        <f t="shared" si="1153"/>
        <v/>
      </c>
      <c r="O36505" s="151"/>
    </row>
    <row r="36506" spans="11:15" x14ac:dyDescent="0.3">
      <c r="K36506" s="148" t="str">
        <f>IFERROR(VLOOKUP(A36506,DATABARANG!$B$4:$G$20000,5),"")</f>
        <v/>
      </c>
      <c r="L36506" s="149" t="str">
        <f t="shared" si="1152"/>
        <v/>
      </c>
      <c r="M36506" s="158" t="str">
        <f t="shared" si="1153"/>
        <v/>
      </c>
      <c r="O36506" s="151"/>
    </row>
    <row r="36507" spans="11:15" x14ac:dyDescent="0.3">
      <c r="K36507" s="148" t="str">
        <f>IFERROR(VLOOKUP(A36507,DATABARANG!$B$4:$G$20000,5),"")</f>
        <v/>
      </c>
      <c r="L36507" s="149" t="str">
        <f t="shared" si="1152"/>
        <v/>
      </c>
      <c r="M36507" s="158" t="str">
        <f t="shared" si="1153"/>
        <v/>
      </c>
      <c r="O36507" s="151"/>
    </row>
    <row r="36508" spans="11:15" x14ac:dyDescent="0.3">
      <c r="K36508" s="148" t="str">
        <f>IFERROR(VLOOKUP(A36508,DATABARANG!$B$4:$G$20000,5),"")</f>
        <v/>
      </c>
      <c r="L36508" s="149" t="str">
        <f t="shared" si="1152"/>
        <v/>
      </c>
      <c r="M36508" s="158" t="str">
        <f t="shared" si="1153"/>
        <v/>
      </c>
      <c r="O36508" s="151"/>
    </row>
    <row r="36509" spans="11:15" x14ac:dyDescent="0.3">
      <c r="K36509" s="148" t="str">
        <f>IFERROR(VLOOKUP(A36509,DATABARANG!$B$4:$G$20000,5),"")</f>
        <v/>
      </c>
      <c r="L36509" s="149" t="str">
        <f t="shared" si="1152"/>
        <v/>
      </c>
      <c r="M36509" s="158" t="str">
        <f t="shared" si="1153"/>
        <v/>
      </c>
      <c r="O36509" s="151"/>
    </row>
    <row r="36510" spans="11:15" x14ac:dyDescent="0.3">
      <c r="K36510" s="148" t="str">
        <f>IFERROR(VLOOKUP(A36510,DATABARANG!$B$4:$G$20000,5),"")</f>
        <v/>
      </c>
      <c r="L36510" s="149" t="str">
        <f t="shared" si="1152"/>
        <v/>
      </c>
      <c r="M36510" s="158" t="str">
        <f t="shared" si="1153"/>
        <v/>
      </c>
      <c r="O36510" s="151"/>
    </row>
    <row r="36511" spans="11:15" x14ac:dyDescent="0.3">
      <c r="K36511" s="148" t="str">
        <f>IFERROR(VLOOKUP(A36511,DATABARANG!$B$4:$G$20000,5),"")</f>
        <v/>
      </c>
      <c r="L36511" s="149" t="str">
        <f t="shared" si="1152"/>
        <v/>
      </c>
      <c r="M36511" s="158" t="str">
        <f t="shared" si="1153"/>
        <v/>
      </c>
      <c r="O36511" s="151"/>
    </row>
    <row r="36512" spans="11:15" x14ac:dyDescent="0.3">
      <c r="K36512" s="148" t="str">
        <f>IFERROR(VLOOKUP(A36512,DATABARANG!$B$4:$G$20000,5),"")</f>
        <v/>
      </c>
      <c r="L36512" s="149" t="str">
        <f t="shared" si="1152"/>
        <v/>
      </c>
      <c r="M36512" s="158" t="str">
        <f t="shared" si="1153"/>
        <v/>
      </c>
      <c r="O36512" s="151"/>
    </row>
    <row r="36513" spans="11:15" x14ac:dyDescent="0.3">
      <c r="K36513" s="148" t="str">
        <f>IFERROR(VLOOKUP(A36513,DATABARANG!$B$4:$G$20000,5),"")</f>
        <v/>
      </c>
      <c r="L36513" s="149" t="str">
        <f t="shared" si="1152"/>
        <v/>
      </c>
      <c r="M36513" s="158" t="str">
        <f t="shared" si="1153"/>
        <v/>
      </c>
      <c r="O36513" s="151"/>
    </row>
    <row r="36514" spans="11:15" x14ac:dyDescent="0.3">
      <c r="K36514" s="148" t="str">
        <f>IFERROR(VLOOKUP(A36514,DATABARANG!$B$4:$G$20000,5),"")</f>
        <v/>
      </c>
      <c r="L36514" s="149" t="str">
        <f t="shared" si="1152"/>
        <v/>
      </c>
      <c r="M36514" s="158" t="str">
        <f t="shared" si="1153"/>
        <v/>
      </c>
      <c r="O36514" s="151"/>
    </row>
    <row r="36515" spans="11:15" x14ac:dyDescent="0.3">
      <c r="K36515" s="148" t="str">
        <f>IFERROR(VLOOKUP(A36515,DATABARANG!$B$4:$G$20000,5),"")</f>
        <v/>
      </c>
      <c r="L36515" s="149" t="str">
        <f t="shared" si="1152"/>
        <v/>
      </c>
      <c r="M36515" s="158" t="str">
        <f t="shared" si="1153"/>
        <v/>
      </c>
      <c r="O36515" s="151"/>
    </row>
    <row r="36516" spans="11:15" x14ac:dyDescent="0.3">
      <c r="K36516" s="148" t="str">
        <f>IFERROR(VLOOKUP(A36516,DATABARANG!$B$4:$G$20000,5),"")</f>
        <v/>
      </c>
      <c r="L36516" s="149" t="str">
        <f t="shared" si="1152"/>
        <v/>
      </c>
      <c r="M36516" s="158" t="str">
        <f t="shared" si="1153"/>
        <v/>
      </c>
      <c r="O36516" s="151"/>
    </row>
    <row r="36517" spans="11:15" x14ac:dyDescent="0.3">
      <c r="K36517" s="148" t="str">
        <f>IFERROR(VLOOKUP(A36517,DATABARANG!$B$4:$G$20000,5),"")</f>
        <v/>
      </c>
      <c r="L36517" s="149" t="str">
        <f t="shared" si="1152"/>
        <v/>
      </c>
      <c r="M36517" s="158" t="str">
        <f t="shared" si="1153"/>
        <v/>
      </c>
      <c r="O36517" s="151"/>
    </row>
    <row r="36518" spans="11:15" x14ac:dyDescent="0.3">
      <c r="K36518" s="148" t="str">
        <f>IFERROR(VLOOKUP(A36518,DATABARANG!$B$4:$G$20000,5),"")</f>
        <v/>
      </c>
      <c r="L36518" s="149" t="str">
        <f t="shared" si="1152"/>
        <v/>
      </c>
      <c r="M36518" s="158" t="str">
        <f t="shared" si="1153"/>
        <v/>
      </c>
      <c r="O36518" s="151"/>
    </row>
    <row r="36519" spans="11:15" x14ac:dyDescent="0.3">
      <c r="K36519" s="148" t="str">
        <f>IFERROR(VLOOKUP(A36519,DATABARANG!$B$4:$G$20000,5),"")</f>
        <v/>
      </c>
      <c r="L36519" s="149" t="str">
        <f t="shared" si="1152"/>
        <v/>
      </c>
      <c r="M36519" s="158" t="str">
        <f t="shared" si="1153"/>
        <v/>
      </c>
      <c r="O36519" s="151"/>
    </row>
    <row r="36520" spans="11:15" x14ac:dyDescent="0.3">
      <c r="K36520" s="148" t="str">
        <f>IFERROR(VLOOKUP(A36520,DATABARANG!$B$4:$G$20000,5),"")</f>
        <v/>
      </c>
      <c r="L36520" s="149" t="str">
        <f t="shared" si="1152"/>
        <v/>
      </c>
      <c r="M36520" s="158" t="str">
        <f t="shared" si="1153"/>
        <v/>
      </c>
      <c r="O36520" s="151"/>
    </row>
    <row r="36521" spans="11:15" x14ac:dyDescent="0.3">
      <c r="K36521" s="148" t="str">
        <f>IFERROR(VLOOKUP(A36521,DATABARANG!$B$4:$G$20000,5),"")</f>
        <v/>
      </c>
      <c r="L36521" s="149" t="str">
        <f t="shared" si="1152"/>
        <v/>
      </c>
      <c r="M36521" s="158" t="str">
        <f t="shared" si="1153"/>
        <v/>
      </c>
      <c r="O36521" s="151"/>
    </row>
    <row r="36522" spans="11:15" x14ac:dyDescent="0.3">
      <c r="K36522" s="148" t="str">
        <f>IFERROR(VLOOKUP(A36522,DATABARANG!$B$4:$G$20000,5),"")</f>
        <v/>
      </c>
      <c r="L36522" s="149" t="str">
        <f t="shared" si="1152"/>
        <v/>
      </c>
      <c r="M36522" s="158" t="str">
        <f t="shared" si="1153"/>
        <v/>
      </c>
      <c r="O36522" s="151"/>
    </row>
    <row r="36523" spans="11:15" x14ac:dyDescent="0.3">
      <c r="K36523" s="148" t="str">
        <f>IFERROR(VLOOKUP(A36523,DATABARANG!$B$4:$G$20000,5),"")</f>
        <v/>
      </c>
      <c r="L36523" s="149" t="str">
        <f t="shared" si="1152"/>
        <v/>
      </c>
      <c r="M36523" s="158" t="str">
        <f t="shared" si="1153"/>
        <v/>
      </c>
      <c r="O36523" s="151"/>
    </row>
    <row r="36524" spans="11:15" x14ac:dyDescent="0.3">
      <c r="K36524" s="148" t="str">
        <f>IFERROR(VLOOKUP(A36524,DATABARANG!$B$4:$G$20000,5),"")</f>
        <v/>
      </c>
      <c r="L36524" s="149" t="str">
        <f t="shared" si="1152"/>
        <v/>
      </c>
      <c r="M36524" s="158" t="str">
        <f t="shared" si="1153"/>
        <v/>
      </c>
      <c r="O36524" s="151"/>
    </row>
    <row r="36525" spans="11:15" x14ac:dyDescent="0.3">
      <c r="K36525" s="148" t="str">
        <f>IFERROR(VLOOKUP(A36525,DATABARANG!$B$4:$G$20000,5),"")</f>
        <v/>
      </c>
      <c r="L36525" s="149" t="str">
        <f t="shared" si="1152"/>
        <v/>
      </c>
      <c r="M36525" s="158" t="str">
        <f t="shared" si="1153"/>
        <v/>
      </c>
      <c r="O36525" s="151"/>
    </row>
    <row r="36526" spans="11:15" x14ac:dyDescent="0.3">
      <c r="K36526" s="148" t="str">
        <f>IFERROR(VLOOKUP(A36526,DATABARANG!$B$4:$G$20000,5),"")</f>
        <v/>
      </c>
      <c r="L36526" s="149" t="str">
        <f t="shared" si="1152"/>
        <v/>
      </c>
      <c r="M36526" s="158" t="str">
        <f t="shared" si="1153"/>
        <v/>
      </c>
      <c r="O36526" s="151"/>
    </row>
    <row r="36527" spans="11:15" x14ac:dyDescent="0.3">
      <c r="K36527" s="148" t="str">
        <f>IFERROR(VLOOKUP(A36527,DATABARANG!$B$4:$G$20000,5),"")</f>
        <v/>
      </c>
      <c r="L36527" s="149" t="str">
        <f t="shared" si="1152"/>
        <v/>
      </c>
      <c r="M36527" s="158" t="str">
        <f t="shared" si="1153"/>
        <v/>
      </c>
      <c r="O36527" s="151"/>
    </row>
    <row r="36528" spans="11:15" x14ac:dyDescent="0.3">
      <c r="K36528" s="148" t="str">
        <f>IFERROR(VLOOKUP(A36528,DATABARANG!$B$4:$G$20000,5),"")</f>
        <v/>
      </c>
      <c r="L36528" s="149" t="str">
        <f t="shared" si="1152"/>
        <v/>
      </c>
      <c r="M36528" s="158" t="str">
        <f t="shared" si="1153"/>
        <v/>
      </c>
      <c r="O36528" s="151"/>
    </row>
    <row r="36529" spans="11:15" x14ac:dyDescent="0.3">
      <c r="K36529" s="148" t="str">
        <f>IFERROR(VLOOKUP(A36529,DATABARANG!$B$4:$G$20000,5),"")</f>
        <v/>
      </c>
      <c r="L36529" s="149" t="str">
        <f t="shared" si="1152"/>
        <v/>
      </c>
      <c r="M36529" s="158" t="str">
        <f t="shared" si="1153"/>
        <v/>
      </c>
      <c r="O36529" s="151"/>
    </row>
    <row r="36530" spans="11:15" x14ac:dyDescent="0.3">
      <c r="K36530" s="148" t="str">
        <f>IFERROR(VLOOKUP(A36530,DATABARANG!$B$4:$G$20000,5),"")</f>
        <v/>
      </c>
      <c r="L36530" s="149" t="str">
        <f t="shared" si="1152"/>
        <v/>
      </c>
      <c r="M36530" s="158" t="str">
        <f t="shared" si="1153"/>
        <v/>
      </c>
      <c r="O36530" s="151"/>
    </row>
    <row r="36531" spans="11:15" x14ac:dyDescent="0.3">
      <c r="K36531" s="148" t="str">
        <f>IFERROR(VLOOKUP(A36531,DATABARANG!$B$4:$G$20000,5),"")</f>
        <v/>
      </c>
      <c r="L36531" s="149" t="str">
        <f t="shared" si="1152"/>
        <v/>
      </c>
      <c r="M36531" s="158" t="str">
        <f t="shared" si="1153"/>
        <v/>
      </c>
      <c r="O36531" s="151"/>
    </row>
    <row r="36532" spans="11:15" x14ac:dyDescent="0.3">
      <c r="K36532" s="148" t="str">
        <f>IFERROR(VLOOKUP(A36532,DATABARANG!$B$4:$G$20000,5),"")</f>
        <v/>
      </c>
      <c r="L36532" s="149" t="str">
        <f t="shared" si="1152"/>
        <v/>
      </c>
      <c r="M36532" s="158" t="str">
        <f t="shared" si="1153"/>
        <v/>
      </c>
      <c r="O36532" s="151"/>
    </row>
    <row r="36533" spans="11:15" x14ac:dyDescent="0.3">
      <c r="K36533" s="148" t="str">
        <f>IFERROR(VLOOKUP(A36533,DATABARANG!$B$4:$G$20000,5),"")</f>
        <v/>
      </c>
      <c r="L36533" s="149" t="str">
        <f t="shared" si="1152"/>
        <v/>
      </c>
      <c r="M36533" s="158" t="str">
        <f t="shared" si="1153"/>
        <v/>
      </c>
      <c r="O36533" s="151"/>
    </row>
    <row r="36534" spans="11:15" x14ac:dyDescent="0.3">
      <c r="K36534" s="148" t="str">
        <f>IFERROR(VLOOKUP(A36534,DATABARANG!$B$4:$G$20000,5),"")</f>
        <v/>
      </c>
      <c r="L36534" s="149" t="str">
        <f t="shared" si="1152"/>
        <v/>
      </c>
      <c r="M36534" s="158" t="str">
        <f t="shared" si="1153"/>
        <v/>
      </c>
      <c r="O36534" s="151"/>
    </row>
    <row r="36535" spans="11:15" x14ac:dyDescent="0.3">
      <c r="K36535" s="148" t="str">
        <f>IFERROR(VLOOKUP(A36535,DATABARANG!$B$4:$G$20000,5),"")</f>
        <v/>
      </c>
      <c r="L36535" s="149" t="str">
        <f t="shared" si="1152"/>
        <v/>
      </c>
      <c r="M36535" s="158" t="str">
        <f t="shared" si="1153"/>
        <v/>
      </c>
      <c r="O36535" s="151"/>
    </row>
    <row r="36536" spans="11:15" x14ac:dyDescent="0.3">
      <c r="K36536" s="148" t="str">
        <f>IFERROR(VLOOKUP(A36536,DATABARANG!$B$4:$G$20000,5),"")</f>
        <v/>
      </c>
      <c r="L36536" s="149" t="str">
        <f t="shared" si="1152"/>
        <v/>
      </c>
      <c r="M36536" s="158" t="str">
        <f t="shared" si="1153"/>
        <v/>
      </c>
      <c r="O36536" s="151"/>
    </row>
    <row r="36537" spans="11:15" x14ac:dyDescent="0.3">
      <c r="K36537" s="148" t="str">
        <f>IFERROR(VLOOKUP(A36537,DATABARANG!$B$4:$G$20000,5),"")</f>
        <v/>
      </c>
      <c r="L36537" s="149" t="str">
        <f t="shared" si="1152"/>
        <v/>
      </c>
      <c r="M36537" s="158" t="str">
        <f t="shared" si="1153"/>
        <v/>
      </c>
      <c r="O36537" s="151"/>
    </row>
    <row r="36538" spans="11:15" x14ac:dyDescent="0.3">
      <c r="K36538" s="148" t="str">
        <f>IFERROR(VLOOKUP(A36538,DATABARANG!$B$4:$G$20000,5),"")</f>
        <v/>
      </c>
      <c r="L36538" s="149" t="str">
        <f t="shared" si="1152"/>
        <v/>
      </c>
      <c r="M36538" s="158" t="str">
        <f t="shared" si="1153"/>
        <v/>
      </c>
      <c r="O36538" s="151"/>
    </row>
    <row r="36539" spans="11:15" x14ac:dyDescent="0.3">
      <c r="K36539" s="148" t="str">
        <f>IFERROR(VLOOKUP(A36539,DATABARANG!$B$4:$G$20000,5),"")</f>
        <v/>
      </c>
      <c r="L36539" s="149" t="str">
        <f t="shared" si="1152"/>
        <v/>
      </c>
      <c r="M36539" s="158" t="str">
        <f t="shared" si="1153"/>
        <v/>
      </c>
      <c r="O36539" s="151"/>
    </row>
    <row r="36540" spans="11:15" x14ac:dyDescent="0.3">
      <c r="K36540" s="148" t="str">
        <f>IFERROR(VLOOKUP(A36540,DATABARANG!$B$4:$G$20000,5),"")</f>
        <v/>
      </c>
      <c r="L36540" s="149" t="str">
        <f t="shared" si="1152"/>
        <v/>
      </c>
      <c r="M36540" s="158" t="str">
        <f t="shared" si="1153"/>
        <v/>
      </c>
      <c r="O36540" s="151"/>
    </row>
    <row r="36541" spans="11:15" x14ac:dyDescent="0.3">
      <c r="K36541" s="148" t="str">
        <f>IFERROR(VLOOKUP(A36541,DATABARANG!$B$4:$G$20000,5),"")</f>
        <v/>
      </c>
      <c r="L36541" s="149" t="str">
        <f t="shared" si="1152"/>
        <v/>
      </c>
      <c r="M36541" s="158" t="str">
        <f t="shared" si="1153"/>
        <v/>
      </c>
      <c r="O36541" s="151"/>
    </row>
    <row r="36542" spans="11:15" x14ac:dyDescent="0.3">
      <c r="K36542" s="148" t="str">
        <f>IFERROR(VLOOKUP(A36542,DATABARANG!$B$4:$G$20000,5),"")</f>
        <v/>
      </c>
      <c r="L36542" s="149" t="str">
        <f t="shared" si="1152"/>
        <v/>
      </c>
      <c r="M36542" s="158" t="str">
        <f t="shared" si="1153"/>
        <v/>
      </c>
      <c r="O36542" s="151"/>
    </row>
    <row r="36543" spans="11:15" x14ac:dyDescent="0.3">
      <c r="K36543" s="148" t="str">
        <f>IFERROR(VLOOKUP(A36543,DATABARANG!$B$4:$G$20000,5),"")</f>
        <v/>
      </c>
      <c r="L36543" s="149" t="str">
        <f t="shared" si="1152"/>
        <v/>
      </c>
      <c r="M36543" s="158" t="str">
        <f t="shared" si="1153"/>
        <v/>
      </c>
      <c r="O36543" s="151"/>
    </row>
    <row r="36544" spans="11:15" x14ac:dyDescent="0.3">
      <c r="K36544" s="148" t="str">
        <f>IFERROR(VLOOKUP(A36544,DATABARANG!$B$4:$G$20000,5),"")</f>
        <v/>
      </c>
      <c r="L36544" s="149" t="str">
        <f t="shared" si="1152"/>
        <v/>
      </c>
      <c r="M36544" s="158" t="str">
        <f t="shared" si="1153"/>
        <v/>
      </c>
      <c r="O36544" s="151"/>
    </row>
    <row r="36545" spans="11:15" x14ac:dyDescent="0.3">
      <c r="K36545" s="148" t="str">
        <f>IFERROR(VLOOKUP(A36545,DATABARANG!$B$4:$G$20000,5),"")</f>
        <v/>
      </c>
      <c r="L36545" s="149" t="str">
        <f t="shared" si="1152"/>
        <v/>
      </c>
      <c r="M36545" s="158" t="str">
        <f t="shared" si="1153"/>
        <v/>
      </c>
      <c r="O36545" s="151"/>
    </row>
    <row r="36546" spans="11:15" x14ac:dyDescent="0.3">
      <c r="K36546" s="148" t="str">
        <f>IFERROR(VLOOKUP(A36546,DATABARANG!$B$4:$G$20000,5),"")</f>
        <v/>
      </c>
      <c r="L36546" s="149" t="str">
        <f t="shared" si="1152"/>
        <v/>
      </c>
      <c r="M36546" s="158" t="str">
        <f t="shared" si="1153"/>
        <v/>
      </c>
      <c r="O36546" s="151"/>
    </row>
    <row r="36547" spans="11:15" x14ac:dyDescent="0.3">
      <c r="K36547" s="148" t="str">
        <f>IFERROR(VLOOKUP(A36547,DATABARANG!$B$4:$G$20000,5),"")</f>
        <v/>
      </c>
      <c r="L36547" s="149" t="str">
        <f t="shared" si="1152"/>
        <v/>
      </c>
      <c r="M36547" s="158" t="str">
        <f t="shared" si="1153"/>
        <v/>
      </c>
      <c r="O36547" s="151"/>
    </row>
    <row r="36548" spans="11:15" x14ac:dyDescent="0.3">
      <c r="K36548" s="148" t="str">
        <f>IFERROR(VLOOKUP(A36548,DATABARANG!$B$4:$G$20000,5),"")</f>
        <v/>
      </c>
      <c r="L36548" s="149" t="str">
        <f t="shared" si="1152"/>
        <v/>
      </c>
      <c r="M36548" s="158" t="str">
        <f t="shared" si="1153"/>
        <v/>
      </c>
      <c r="O36548" s="151"/>
    </row>
    <row r="36549" spans="11:15" x14ac:dyDescent="0.3">
      <c r="K36549" s="148" t="str">
        <f>IFERROR(VLOOKUP(A36549,DATABARANG!$B$4:$G$20000,5),"")</f>
        <v/>
      </c>
      <c r="L36549" s="149" t="str">
        <f t="shared" si="1152"/>
        <v/>
      </c>
      <c r="M36549" s="158" t="str">
        <f t="shared" si="1153"/>
        <v/>
      </c>
      <c r="O36549" s="151"/>
    </row>
    <row r="36550" spans="11:15" x14ac:dyDescent="0.3">
      <c r="K36550" s="148" t="str">
        <f>IFERROR(VLOOKUP(A36550,DATABARANG!$B$4:$G$20000,5),"")</f>
        <v/>
      </c>
      <c r="L36550" s="149" t="str">
        <f t="shared" ref="L36550:L36613" si="1154">IFERROR((E36550-K36550)*G36550,"")</f>
        <v/>
      </c>
      <c r="M36550" s="158" t="str">
        <f t="shared" ref="M36550:M36613" si="1155">IF(B36550="","",TEXT(B36550,"DD-MMM"))</f>
        <v/>
      </c>
      <c r="O36550" s="151"/>
    </row>
    <row r="36551" spans="11:15" x14ac:dyDescent="0.3">
      <c r="K36551" s="148" t="str">
        <f>IFERROR(VLOOKUP(A36551,DATABARANG!$B$4:$G$20000,5),"")</f>
        <v/>
      </c>
      <c r="L36551" s="149" t="str">
        <f t="shared" si="1154"/>
        <v/>
      </c>
      <c r="M36551" s="158" t="str">
        <f t="shared" si="1155"/>
        <v/>
      </c>
      <c r="O36551" s="151"/>
    </row>
    <row r="36552" spans="11:15" x14ac:dyDescent="0.3">
      <c r="K36552" s="148" t="str">
        <f>IFERROR(VLOOKUP(A36552,DATABARANG!$B$4:$G$20000,5),"")</f>
        <v/>
      </c>
      <c r="L36552" s="149" t="str">
        <f t="shared" si="1154"/>
        <v/>
      </c>
      <c r="M36552" s="158" t="str">
        <f t="shared" si="1155"/>
        <v/>
      </c>
      <c r="O36552" s="151"/>
    </row>
    <row r="36553" spans="11:15" x14ac:dyDescent="0.3">
      <c r="K36553" s="148" t="str">
        <f>IFERROR(VLOOKUP(A36553,DATABARANG!$B$4:$G$20000,5),"")</f>
        <v/>
      </c>
      <c r="L36553" s="149" t="str">
        <f t="shared" si="1154"/>
        <v/>
      </c>
      <c r="M36553" s="158" t="str">
        <f t="shared" si="1155"/>
        <v/>
      </c>
      <c r="O36553" s="151"/>
    </row>
    <row r="36554" spans="11:15" x14ac:dyDescent="0.3">
      <c r="K36554" s="148" t="str">
        <f>IFERROR(VLOOKUP(A36554,DATABARANG!$B$4:$G$20000,5),"")</f>
        <v/>
      </c>
      <c r="L36554" s="149" t="str">
        <f t="shared" si="1154"/>
        <v/>
      </c>
      <c r="M36554" s="158" t="str">
        <f t="shared" si="1155"/>
        <v/>
      </c>
      <c r="O36554" s="151"/>
    </row>
    <row r="36555" spans="11:15" x14ac:dyDescent="0.3">
      <c r="K36555" s="148" t="str">
        <f>IFERROR(VLOOKUP(A36555,DATABARANG!$B$4:$G$20000,5),"")</f>
        <v/>
      </c>
      <c r="L36555" s="149" t="str">
        <f t="shared" si="1154"/>
        <v/>
      </c>
      <c r="M36555" s="158" t="str">
        <f t="shared" si="1155"/>
        <v/>
      </c>
      <c r="O36555" s="151"/>
    </row>
    <row r="36556" spans="11:15" x14ac:dyDescent="0.3">
      <c r="K36556" s="148" t="str">
        <f>IFERROR(VLOOKUP(A36556,DATABARANG!$B$4:$G$20000,5),"")</f>
        <v/>
      </c>
      <c r="L36556" s="149" t="str">
        <f t="shared" si="1154"/>
        <v/>
      </c>
      <c r="M36556" s="158" t="str">
        <f t="shared" si="1155"/>
        <v/>
      </c>
      <c r="O36556" s="151"/>
    </row>
    <row r="36557" spans="11:15" x14ac:dyDescent="0.3">
      <c r="K36557" s="148" t="str">
        <f>IFERROR(VLOOKUP(A36557,DATABARANG!$B$4:$G$20000,5),"")</f>
        <v/>
      </c>
      <c r="L36557" s="149" t="str">
        <f t="shared" si="1154"/>
        <v/>
      </c>
      <c r="M36557" s="158" t="str">
        <f t="shared" si="1155"/>
        <v/>
      </c>
      <c r="O36557" s="151"/>
    </row>
    <row r="36558" spans="11:15" x14ac:dyDescent="0.3">
      <c r="K36558" s="148" t="str">
        <f>IFERROR(VLOOKUP(A36558,DATABARANG!$B$4:$G$20000,5),"")</f>
        <v/>
      </c>
      <c r="L36558" s="149" t="str">
        <f t="shared" si="1154"/>
        <v/>
      </c>
      <c r="M36558" s="158" t="str">
        <f t="shared" si="1155"/>
        <v/>
      </c>
      <c r="O36558" s="151"/>
    </row>
    <row r="36559" spans="11:15" x14ac:dyDescent="0.3">
      <c r="K36559" s="148" t="str">
        <f>IFERROR(VLOOKUP(A36559,DATABARANG!$B$4:$G$20000,5),"")</f>
        <v/>
      </c>
      <c r="L36559" s="149" t="str">
        <f t="shared" si="1154"/>
        <v/>
      </c>
      <c r="M36559" s="158" t="str">
        <f t="shared" si="1155"/>
        <v/>
      </c>
      <c r="O36559" s="151"/>
    </row>
    <row r="36560" spans="11:15" x14ac:dyDescent="0.3">
      <c r="K36560" s="148" t="str">
        <f>IFERROR(VLOOKUP(A36560,DATABARANG!$B$4:$G$20000,5),"")</f>
        <v/>
      </c>
      <c r="L36560" s="149" t="str">
        <f t="shared" si="1154"/>
        <v/>
      </c>
      <c r="M36560" s="158" t="str">
        <f t="shared" si="1155"/>
        <v/>
      </c>
      <c r="O36560" s="151"/>
    </row>
    <row r="36561" spans="11:15" x14ac:dyDescent="0.3">
      <c r="K36561" s="148" t="str">
        <f>IFERROR(VLOOKUP(A36561,DATABARANG!$B$4:$G$20000,5),"")</f>
        <v/>
      </c>
      <c r="L36561" s="149" t="str">
        <f t="shared" si="1154"/>
        <v/>
      </c>
      <c r="M36561" s="158" t="str">
        <f t="shared" si="1155"/>
        <v/>
      </c>
      <c r="O36561" s="151"/>
    </row>
    <row r="36562" spans="11:15" x14ac:dyDescent="0.3">
      <c r="K36562" s="148" t="str">
        <f>IFERROR(VLOOKUP(A36562,DATABARANG!$B$4:$G$20000,5),"")</f>
        <v/>
      </c>
      <c r="L36562" s="149" t="str">
        <f t="shared" si="1154"/>
        <v/>
      </c>
      <c r="M36562" s="158" t="str">
        <f t="shared" si="1155"/>
        <v/>
      </c>
      <c r="O36562" s="151"/>
    </row>
    <row r="36563" spans="11:15" x14ac:dyDescent="0.3">
      <c r="K36563" s="148" t="str">
        <f>IFERROR(VLOOKUP(A36563,DATABARANG!$B$4:$G$20000,5),"")</f>
        <v/>
      </c>
      <c r="L36563" s="149" t="str">
        <f t="shared" si="1154"/>
        <v/>
      </c>
      <c r="M36563" s="158" t="str">
        <f t="shared" si="1155"/>
        <v/>
      </c>
      <c r="O36563" s="151"/>
    </row>
    <row r="36564" spans="11:15" x14ac:dyDescent="0.3">
      <c r="K36564" s="148" t="str">
        <f>IFERROR(VLOOKUP(A36564,DATABARANG!$B$4:$G$20000,5),"")</f>
        <v/>
      </c>
      <c r="L36564" s="149" t="str">
        <f t="shared" si="1154"/>
        <v/>
      </c>
      <c r="M36564" s="158" t="str">
        <f t="shared" si="1155"/>
        <v/>
      </c>
      <c r="O36564" s="151"/>
    </row>
    <row r="36565" spans="11:15" x14ac:dyDescent="0.3">
      <c r="K36565" s="148" t="str">
        <f>IFERROR(VLOOKUP(A36565,DATABARANG!$B$4:$G$20000,5),"")</f>
        <v/>
      </c>
      <c r="L36565" s="149" t="str">
        <f t="shared" si="1154"/>
        <v/>
      </c>
      <c r="M36565" s="158" t="str">
        <f t="shared" si="1155"/>
        <v/>
      </c>
      <c r="O36565" s="151"/>
    </row>
    <row r="36566" spans="11:15" x14ac:dyDescent="0.3">
      <c r="K36566" s="148" t="str">
        <f>IFERROR(VLOOKUP(A36566,DATABARANG!$B$4:$G$20000,5),"")</f>
        <v/>
      </c>
      <c r="L36566" s="149" t="str">
        <f t="shared" si="1154"/>
        <v/>
      </c>
      <c r="M36566" s="158" t="str">
        <f t="shared" si="1155"/>
        <v/>
      </c>
      <c r="O36566" s="151"/>
    </row>
    <row r="36567" spans="11:15" x14ac:dyDescent="0.3">
      <c r="K36567" s="148" t="str">
        <f>IFERROR(VLOOKUP(A36567,DATABARANG!$B$4:$G$20000,5),"")</f>
        <v/>
      </c>
      <c r="L36567" s="149" t="str">
        <f t="shared" si="1154"/>
        <v/>
      </c>
      <c r="M36567" s="158" t="str">
        <f t="shared" si="1155"/>
        <v/>
      </c>
      <c r="O36567" s="151"/>
    </row>
    <row r="36568" spans="11:15" x14ac:dyDescent="0.3">
      <c r="K36568" s="148" t="str">
        <f>IFERROR(VLOOKUP(A36568,DATABARANG!$B$4:$G$20000,5),"")</f>
        <v/>
      </c>
      <c r="L36568" s="149" t="str">
        <f t="shared" si="1154"/>
        <v/>
      </c>
      <c r="M36568" s="158" t="str">
        <f t="shared" si="1155"/>
        <v/>
      </c>
      <c r="O36568" s="151"/>
    </row>
    <row r="36569" spans="11:15" x14ac:dyDescent="0.3">
      <c r="K36569" s="148" t="str">
        <f>IFERROR(VLOOKUP(A36569,DATABARANG!$B$4:$G$20000,5),"")</f>
        <v/>
      </c>
      <c r="L36569" s="149" t="str">
        <f t="shared" si="1154"/>
        <v/>
      </c>
      <c r="M36569" s="158" t="str">
        <f t="shared" si="1155"/>
        <v/>
      </c>
      <c r="O36569" s="151"/>
    </row>
    <row r="36570" spans="11:15" x14ac:dyDescent="0.3">
      <c r="K36570" s="148" t="str">
        <f>IFERROR(VLOOKUP(A36570,DATABARANG!$B$4:$G$20000,5),"")</f>
        <v/>
      </c>
      <c r="L36570" s="149" t="str">
        <f t="shared" si="1154"/>
        <v/>
      </c>
      <c r="M36570" s="158" t="str">
        <f t="shared" si="1155"/>
        <v/>
      </c>
      <c r="O36570" s="151"/>
    </row>
    <row r="36571" spans="11:15" x14ac:dyDescent="0.3">
      <c r="K36571" s="148" t="str">
        <f>IFERROR(VLOOKUP(A36571,DATABARANG!$B$4:$G$20000,5),"")</f>
        <v/>
      </c>
      <c r="L36571" s="149" t="str">
        <f t="shared" si="1154"/>
        <v/>
      </c>
      <c r="M36571" s="158" t="str">
        <f t="shared" si="1155"/>
        <v/>
      </c>
      <c r="O36571" s="151"/>
    </row>
    <row r="36572" spans="11:15" x14ac:dyDescent="0.3">
      <c r="K36572" s="148" t="str">
        <f>IFERROR(VLOOKUP(A36572,DATABARANG!$B$4:$G$20000,5),"")</f>
        <v/>
      </c>
      <c r="L36572" s="149" t="str">
        <f t="shared" si="1154"/>
        <v/>
      </c>
      <c r="M36572" s="158" t="str">
        <f t="shared" si="1155"/>
        <v/>
      </c>
      <c r="O36572" s="151"/>
    </row>
    <row r="36573" spans="11:15" x14ac:dyDescent="0.3">
      <c r="K36573" s="148" t="str">
        <f>IFERROR(VLOOKUP(A36573,DATABARANG!$B$4:$G$20000,5),"")</f>
        <v/>
      </c>
      <c r="L36573" s="149" t="str">
        <f t="shared" si="1154"/>
        <v/>
      </c>
      <c r="M36573" s="158" t="str">
        <f t="shared" si="1155"/>
        <v/>
      </c>
      <c r="O36573" s="151"/>
    </row>
    <row r="36574" spans="11:15" x14ac:dyDescent="0.3">
      <c r="K36574" s="148" t="str">
        <f>IFERROR(VLOOKUP(A36574,DATABARANG!$B$4:$G$20000,5),"")</f>
        <v/>
      </c>
      <c r="L36574" s="149" t="str">
        <f t="shared" si="1154"/>
        <v/>
      </c>
      <c r="M36574" s="158" t="str">
        <f t="shared" si="1155"/>
        <v/>
      </c>
      <c r="O36574" s="151"/>
    </row>
    <row r="36575" spans="11:15" x14ac:dyDescent="0.3">
      <c r="K36575" s="148" t="str">
        <f>IFERROR(VLOOKUP(A36575,DATABARANG!$B$4:$G$20000,5),"")</f>
        <v/>
      </c>
      <c r="L36575" s="149" t="str">
        <f t="shared" si="1154"/>
        <v/>
      </c>
      <c r="M36575" s="158" t="str">
        <f t="shared" si="1155"/>
        <v/>
      </c>
      <c r="O36575" s="151"/>
    </row>
    <row r="36576" spans="11:15" x14ac:dyDescent="0.3">
      <c r="K36576" s="148" t="str">
        <f>IFERROR(VLOOKUP(A36576,DATABARANG!$B$4:$G$20000,5),"")</f>
        <v/>
      </c>
      <c r="L36576" s="149" t="str">
        <f t="shared" si="1154"/>
        <v/>
      </c>
      <c r="M36576" s="158" t="str">
        <f t="shared" si="1155"/>
        <v/>
      </c>
      <c r="O36576" s="151"/>
    </row>
    <row r="36577" spans="11:15" x14ac:dyDescent="0.3">
      <c r="K36577" s="148" t="str">
        <f>IFERROR(VLOOKUP(A36577,DATABARANG!$B$4:$G$20000,5),"")</f>
        <v/>
      </c>
      <c r="L36577" s="149" t="str">
        <f t="shared" si="1154"/>
        <v/>
      </c>
      <c r="M36577" s="158" t="str">
        <f t="shared" si="1155"/>
        <v/>
      </c>
      <c r="O36577" s="151"/>
    </row>
    <row r="36578" spans="11:15" x14ac:dyDescent="0.3">
      <c r="K36578" s="148" t="str">
        <f>IFERROR(VLOOKUP(A36578,DATABARANG!$B$4:$G$20000,5),"")</f>
        <v/>
      </c>
      <c r="L36578" s="149" t="str">
        <f t="shared" si="1154"/>
        <v/>
      </c>
      <c r="M36578" s="158" t="str">
        <f t="shared" si="1155"/>
        <v/>
      </c>
      <c r="O36578" s="151"/>
    </row>
    <row r="36579" spans="11:15" x14ac:dyDescent="0.3">
      <c r="K36579" s="148" t="str">
        <f>IFERROR(VLOOKUP(A36579,DATABARANG!$B$4:$G$20000,5),"")</f>
        <v/>
      </c>
      <c r="L36579" s="149" t="str">
        <f t="shared" si="1154"/>
        <v/>
      </c>
      <c r="M36579" s="158" t="str">
        <f t="shared" si="1155"/>
        <v/>
      </c>
      <c r="O36579" s="151"/>
    </row>
    <row r="36580" spans="11:15" x14ac:dyDescent="0.3">
      <c r="K36580" s="148" t="str">
        <f>IFERROR(VLOOKUP(A36580,DATABARANG!$B$4:$G$20000,5),"")</f>
        <v/>
      </c>
      <c r="L36580" s="149" t="str">
        <f t="shared" si="1154"/>
        <v/>
      </c>
      <c r="M36580" s="158" t="str">
        <f t="shared" si="1155"/>
        <v/>
      </c>
      <c r="O36580" s="151"/>
    </row>
    <row r="36581" spans="11:15" x14ac:dyDescent="0.3">
      <c r="K36581" s="148" t="str">
        <f>IFERROR(VLOOKUP(A36581,DATABARANG!$B$4:$G$20000,5),"")</f>
        <v/>
      </c>
      <c r="L36581" s="149" t="str">
        <f t="shared" si="1154"/>
        <v/>
      </c>
      <c r="M36581" s="158" t="str">
        <f t="shared" si="1155"/>
        <v/>
      </c>
      <c r="O36581" s="151"/>
    </row>
    <row r="36582" spans="11:15" x14ac:dyDescent="0.3">
      <c r="K36582" s="148" t="str">
        <f>IFERROR(VLOOKUP(A36582,DATABARANG!$B$4:$G$20000,5),"")</f>
        <v/>
      </c>
      <c r="L36582" s="149" t="str">
        <f t="shared" si="1154"/>
        <v/>
      </c>
      <c r="M36582" s="158" t="str">
        <f t="shared" si="1155"/>
        <v/>
      </c>
      <c r="O36582" s="151"/>
    </row>
    <row r="36583" spans="11:15" x14ac:dyDescent="0.3">
      <c r="K36583" s="148" t="str">
        <f>IFERROR(VLOOKUP(A36583,DATABARANG!$B$4:$G$20000,5),"")</f>
        <v/>
      </c>
      <c r="L36583" s="149" t="str">
        <f t="shared" si="1154"/>
        <v/>
      </c>
      <c r="M36583" s="158" t="str">
        <f t="shared" si="1155"/>
        <v/>
      </c>
      <c r="O36583" s="151"/>
    </row>
    <row r="36584" spans="11:15" x14ac:dyDescent="0.3">
      <c r="K36584" s="148" t="str">
        <f>IFERROR(VLOOKUP(A36584,DATABARANG!$B$4:$G$20000,5),"")</f>
        <v/>
      </c>
      <c r="L36584" s="149" t="str">
        <f t="shared" si="1154"/>
        <v/>
      </c>
      <c r="M36584" s="158" t="str">
        <f t="shared" si="1155"/>
        <v/>
      </c>
      <c r="O36584" s="151"/>
    </row>
    <row r="36585" spans="11:15" x14ac:dyDescent="0.3">
      <c r="K36585" s="148" t="str">
        <f>IFERROR(VLOOKUP(A36585,DATABARANG!$B$4:$G$20000,5),"")</f>
        <v/>
      </c>
      <c r="L36585" s="149" t="str">
        <f t="shared" si="1154"/>
        <v/>
      </c>
      <c r="M36585" s="158" t="str">
        <f t="shared" si="1155"/>
        <v/>
      </c>
      <c r="O36585" s="151"/>
    </row>
    <row r="36586" spans="11:15" x14ac:dyDescent="0.3">
      <c r="K36586" s="148" t="str">
        <f>IFERROR(VLOOKUP(A36586,DATABARANG!$B$4:$G$20000,5),"")</f>
        <v/>
      </c>
      <c r="L36586" s="149" t="str">
        <f t="shared" si="1154"/>
        <v/>
      </c>
      <c r="M36586" s="158" t="str">
        <f t="shared" si="1155"/>
        <v/>
      </c>
      <c r="O36586" s="151"/>
    </row>
    <row r="36587" spans="11:15" x14ac:dyDescent="0.3">
      <c r="K36587" s="148" t="str">
        <f>IFERROR(VLOOKUP(A36587,DATABARANG!$B$4:$G$20000,5),"")</f>
        <v/>
      </c>
      <c r="L36587" s="149" t="str">
        <f t="shared" si="1154"/>
        <v/>
      </c>
      <c r="M36587" s="158" t="str">
        <f t="shared" si="1155"/>
        <v/>
      </c>
      <c r="O36587" s="151"/>
    </row>
    <row r="36588" spans="11:15" x14ac:dyDescent="0.3">
      <c r="K36588" s="148" t="str">
        <f>IFERROR(VLOOKUP(A36588,DATABARANG!$B$4:$G$20000,5),"")</f>
        <v/>
      </c>
      <c r="L36588" s="149" t="str">
        <f t="shared" si="1154"/>
        <v/>
      </c>
      <c r="M36588" s="158" t="str">
        <f t="shared" si="1155"/>
        <v/>
      </c>
      <c r="O36588" s="151"/>
    </row>
    <row r="36589" spans="11:15" x14ac:dyDescent="0.3">
      <c r="K36589" s="148" t="str">
        <f>IFERROR(VLOOKUP(A36589,DATABARANG!$B$4:$G$20000,5),"")</f>
        <v/>
      </c>
      <c r="L36589" s="149" t="str">
        <f t="shared" si="1154"/>
        <v/>
      </c>
      <c r="M36589" s="158" t="str">
        <f t="shared" si="1155"/>
        <v/>
      </c>
      <c r="O36589" s="151"/>
    </row>
    <row r="36590" spans="11:15" x14ac:dyDescent="0.3">
      <c r="K36590" s="148" t="str">
        <f>IFERROR(VLOOKUP(A36590,DATABARANG!$B$4:$G$20000,5),"")</f>
        <v/>
      </c>
      <c r="L36590" s="149" t="str">
        <f t="shared" si="1154"/>
        <v/>
      </c>
      <c r="M36590" s="158" t="str">
        <f t="shared" si="1155"/>
        <v/>
      </c>
      <c r="O36590" s="151"/>
    </row>
    <row r="36591" spans="11:15" x14ac:dyDescent="0.3">
      <c r="K36591" s="148" t="str">
        <f>IFERROR(VLOOKUP(A36591,DATABARANG!$B$4:$G$20000,5),"")</f>
        <v/>
      </c>
      <c r="L36591" s="149" t="str">
        <f t="shared" si="1154"/>
        <v/>
      </c>
      <c r="M36591" s="158" t="str">
        <f t="shared" si="1155"/>
        <v/>
      </c>
      <c r="O36591" s="151"/>
    </row>
    <row r="36592" spans="11:15" x14ac:dyDescent="0.3">
      <c r="K36592" s="148" t="str">
        <f>IFERROR(VLOOKUP(A36592,DATABARANG!$B$4:$G$20000,5),"")</f>
        <v/>
      </c>
      <c r="L36592" s="149" t="str">
        <f t="shared" si="1154"/>
        <v/>
      </c>
      <c r="M36592" s="158" t="str">
        <f t="shared" si="1155"/>
        <v/>
      </c>
      <c r="O36592" s="151"/>
    </row>
    <row r="36593" spans="11:15" x14ac:dyDescent="0.3">
      <c r="K36593" s="148" t="str">
        <f>IFERROR(VLOOKUP(A36593,DATABARANG!$B$4:$G$20000,5),"")</f>
        <v/>
      </c>
      <c r="L36593" s="149" t="str">
        <f t="shared" si="1154"/>
        <v/>
      </c>
      <c r="M36593" s="158" t="str">
        <f t="shared" si="1155"/>
        <v/>
      </c>
      <c r="O36593" s="151"/>
    </row>
    <row r="36594" spans="11:15" x14ac:dyDescent="0.3">
      <c r="K36594" s="148" t="str">
        <f>IFERROR(VLOOKUP(A36594,DATABARANG!$B$4:$G$20000,5),"")</f>
        <v/>
      </c>
      <c r="L36594" s="149" t="str">
        <f t="shared" si="1154"/>
        <v/>
      </c>
      <c r="M36594" s="158" t="str">
        <f t="shared" si="1155"/>
        <v/>
      </c>
      <c r="O36594" s="151"/>
    </row>
    <row r="36595" spans="11:15" x14ac:dyDescent="0.3">
      <c r="K36595" s="148" t="str">
        <f>IFERROR(VLOOKUP(A36595,DATABARANG!$B$4:$G$20000,5),"")</f>
        <v/>
      </c>
      <c r="L36595" s="149" t="str">
        <f t="shared" si="1154"/>
        <v/>
      </c>
      <c r="M36595" s="158" t="str">
        <f t="shared" si="1155"/>
        <v/>
      </c>
      <c r="O36595" s="151"/>
    </row>
    <row r="36596" spans="11:15" x14ac:dyDescent="0.3">
      <c r="K36596" s="148" t="str">
        <f>IFERROR(VLOOKUP(A36596,DATABARANG!$B$4:$G$20000,5),"")</f>
        <v/>
      </c>
      <c r="L36596" s="149" t="str">
        <f t="shared" si="1154"/>
        <v/>
      </c>
      <c r="M36596" s="158" t="str">
        <f t="shared" si="1155"/>
        <v/>
      </c>
      <c r="O36596" s="151"/>
    </row>
    <row r="36597" spans="11:15" x14ac:dyDescent="0.3">
      <c r="K36597" s="148" t="str">
        <f>IFERROR(VLOOKUP(A36597,DATABARANG!$B$4:$G$20000,5),"")</f>
        <v/>
      </c>
      <c r="L36597" s="149" t="str">
        <f t="shared" si="1154"/>
        <v/>
      </c>
      <c r="M36597" s="158" t="str">
        <f t="shared" si="1155"/>
        <v/>
      </c>
      <c r="O36597" s="151"/>
    </row>
    <row r="36598" spans="11:15" x14ac:dyDescent="0.3">
      <c r="K36598" s="148" t="str">
        <f>IFERROR(VLOOKUP(A36598,DATABARANG!$B$4:$G$20000,5),"")</f>
        <v/>
      </c>
      <c r="L36598" s="149" t="str">
        <f t="shared" si="1154"/>
        <v/>
      </c>
      <c r="M36598" s="158" t="str">
        <f t="shared" si="1155"/>
        <v/>
      </c>
      <c r="O36598" s="151"/>
    </row>
    <row r="36599" spans="11:15" x14ac:dyDescent="0.3">
      <c r="K36599" s="148" t="str">
        <f>IFERROR(VLOOKUP(A36599,DATABARANG!$B$4:$G$20000,5),"")</f>
        <v/>
      </c>
      <c r="L36599" s="149" t="str">
        <f t="shared" si="1154"/>
        <v/>
      </c>
      <c r="M36599" s="158" t="str">
        <f t="shared" si="1155"/>
        <v/>
      </c>
      <c r="O36599" s="151"/>
    </row>
    <row r="36600" spans="11:15" x14ac:dyDescent="0.3">
      <c r="K36600" s="148" t="str">
        <f>IFERROR(VLOOKUP(A36600,DATABARANG!$B$4:$G$20000,5),"")</f>
        <v/>
      </c>
      <c r="L36600" s="149" t="str">
        <f t="shared" si="1154"/>
        <v/>
      </c>
      <c r="M36600" s="158" t="str">
        <f t="shared" si="1155"/>
        <v/>
      </c>
      <c r="O36600" s="151"/>
    </row>
    <row r="36601" spans="11:15" x14ac:dyDescent="0.3">
      <c r="K36601" s="148" t="str">
        <f>IFERROR(VLOOKUP(A36601,DATABARANG!$B$4:$G$20000,5),"")</f>
        <v/>
      </c>
      <c r="L36601" s="149" t="str">
        <f t="shared" si="1154"/>
        <v/>
      </c>
      <c r="M36601" s="158" t="str">
        <f t="shared" si="1155"/>
        <v/>
      </c>
      <c r="O36601" s="151"/>
    </row>
    <row r="36602" spans="11:15" x14ac:dyDescent="0.3">
      <c r="K36602" s="148" t="str">
        <f>IFERROR(VLOOKUP(A36602,DATABARANG!$B$4:$G$20000,5),"")</f>
        <v/>
      </c>
      <c r="L36602" s="149" t="str">
        <f t="shared" si="1154"/>
        <v/>
      </c>
      <c r="M36602" s="158" t="str">
        <f t="shared" si="1155"/>
        <v/>
      </c>
      <c r="O36602" s="151"/>
    </row>
    <row r="36603" spans="11:15" x14ac:dyDescent="0.3">
      <c r="K36603" s="148" t="str">
        <f>IFERROR(VLOOKUP(A36603,DATABARANG!$B$4:$G$20000,5),"")</f>
        <v/>
      </c>
      <c r="L36603" s="149" t="str">
        <f t="shared" si="1154"/>
        <v/>
      </c>
      <c r="M36603" s="158" t="str">
        <f t="shared" si="1155"/>
        <v/>
      </c>
      <c r="O36603" s="151"/>
    </row>
    <row r="36604" spans="11:15" x14ac:dyDescent="0.3">
      <c r="K36604" s="148" t="str">
        <f>IFERROR(VLOOKUP(A36604,DATABARANG!$B$4:$G$20000,5),"")</f>
        <v/>
      </c>
      <c r="L36604" s="149" t="str">
        <f t="shared" si="1154"/>
        <v/>
      </c>
      <c r="M36604" s="158" t="str">
        <f t="shared" si="1155"/>
        <v/>
      </c>
      <c r="O36604" s="151"/>
    </row>
    <row r="36605" spans="11:15" x14ac:dyDescent="0.3">
      <c r="K36605" s="148" t="str">
        <f>IFERROR(VLOOKUP(A36605,DATABARANG!$B$4:$G$20000,5),"")</f>
        <v/>
      </c>
      <c r="L36605" s="149" t="str">
        <f t="shared" si="1154"/>
        <v/>
      </c>
      <c r="M36605" s="158" t="str">
        <f t="shared" si="1155"/>
        <v/>
      </c>
      <c r="O36605" s="151"/>
    </row>
    <row r="36606" spans="11:15" x14ac:dyDescent="0.3">
      <c r="K36606" s="148" t="str">
        <f>IFERROR(VLOOKUP(A36606,DATABARANG!$B$4:$G$20000,5),"")</f>
        <v/>
      </c>
      <c r="L36606" s="149" t="str">
        <f t="shared" si="1154"/>
        <v/>
      </c>
      <c r="M36606" s="158" t="str">
        <f t="shared" si="1155"/>
        <v/>
      </c>
      <c r="O36606" s="151"/>
    </row>
    <row r="36607" spans="11:15" x14ac:dyDescent="0.3">
      <c r="K36607" s="148" t="str">
        <f>IFERROR(VLOOKUP(A36607,DATABARANG!$B$4:$G$20000,5),"")</f>
        <v/>
      </c>
      <c r="L36607" s="149" t="str">
        <f t="shared" si="1154"/>
        <v/>
      </c>
      <c r="M36607" s="158" t="str">
        <f t="shared" si="1155"/>
        <v/>
      </c>
      <c r="O36607" s="151"/>
    </row>
    <row r="36608" spans="11:15" x14ac:dyDescent="0.3">
      <c r="K36608" s="148" t="str">
        <f>IFERROR(VLOOKUP(A36608,DATABARANG!$B$4:$G$20000,5),"")</f>
        <v/>
      </c>
      <c r="L36608" s="149" t="str">
        <f t="shared" si="1154"/>
        <v/>
      </c>
      <c r="M36608" s="158" t="str">
        <f t="shared" si="1155"/>
        <v/>
      </c>
      <c r="O36608" s="151"/>
    </row>
    <row r="36609" spans="11:15" x14ac:dyDescent="0.3">
      <c r="K36609" s="148" t="str">
        <f>IFERROR(VLOOKUP(A36609,DATABARANG!$B$4:$G$20000,5),"")</f>
        <v/>
      </c>
      <c r="L36609" s="149" t="str">
        <f t="shared" si="1154"/>
        <v/>
      </c>
      <c r="M36609" s="158" t="str">
        <f t="shared" si="1155"/>
        <v/>
      </c>
      <c r="O36609" s="151"/>
    </row>
    <row r="36610" spans="11:15" x14ac:dyDescent="0.3">
      <c r="K36610" s="148" t="str">
        <f>IFERROR(VLOOKUP(A36610,DATABARANG!$B$4:$G$20000,5),"")</f>
        <v/>
      </c>
      <c r="L36610" s="149" t="str">
        <f t="shared" si="1154"/>
        <v/>
      </c>
      <c r="M36610" s="158" t="str">
        <f t="shared" si="1155"/>
        <v/>
      </c>
      <c r="O36610" s="151"/>
    </row>
    <row r="36611" spans="11:15" x14ac:dyDescent="0.3">
      <c r="K36611" s="148" t="str">
        <f>IFERROR(VLOOKUP(A36611,DATABARANG!$B$4:$G$20000,5),"")</f>
        <v/>
      </c>
      <c r="L36611" s="149" t="str">
        <f t="shared" si="1154"/>
        <v/>
      </c>
      <c r="M36611" s="158" t="str">
        <f t="shared" si="1155"/>
        <v/>
      </c>
      <c r="O36611" s="151"/>
    </row>
    <row r="36612" spans="11:15" x14ac:dyDescent="0.3">
      <c r="K36612" s="148" t="str">
        <f>IFERROR(VLOOKUP(A36612,DATABARANG!$B$4:$G$20000,5),"")</f>
        <v/>
      </c>
      <c r="L36612" s="149" t="str">
        <f t="shared" si="1154"/>
        <v/>
      </c>
      <c r="M36612" s="158" t="str">
        <f t="shared" si="1155"/>
        <v/>
      </c>
      <c r="O36612" s="151"/>
    </row>
    <row r="36613" spans="11:15" x14ac:dyDescent="0.3">
      <c r="K36613" s="148" t="str">
        <f>IFERROR(VLOOKUP(A36613,DATABARANG!$B$4:$G$20000,5),"")</f>
        <v/>
      </c>
      <c r="L36613" s="149" t="str">
        <f t="shared" si="1154"/>
        <v/>
      </c>
      <c r="M36613" s="158" t="str">
        <f t="shared" si="1155"/>
        <v/>
      </c>
      <c r="O36613" s="151"/>
    </row>
    <row r="36614" spans="11:15" x14ac:dyDescent="0.3">
      <c r="K36614" s="148" t="str">
        <f>IFERROR(VLOOKUP(A36614,DATABARANG!$B$4:$G$20000,5),"")</f>
        <v/>
      </c>
      <c r="L36614" s="149" t="str">
        <f t="shared" ref="L36614:L36677" si="1156">IFERROR((E36614-K36614)*G36614,"")</f>
        <v/>
      </c>
      <c r="M36614" s="158" t="str">
        <f t="shared" ref="M36614:M36677" si="1157">IF(B36614="","",TEXT(B36614,"DD-MMM"))</f>
        <v/>
      </c>
      <c r="O36614" s="151"/>
    </row>
    <row r="36615" spans="11:15" x14ac:dyDescent="0.3">
      <c r="K36615" s="148" t="str">
        <f>IFERROR(VLOOKUP(A36615,DATABARANG!$B$4:$G$20000,5),"")</f>
        <v/>
      </c>
      <c r="L36615" s="149" t="str">
        <f t="shared" si="1156"/>
        <v/>
      </c>
      <c r="M36615" s="158" t="str">
        <f t="shared" si="1157"/>
        <v/>
      </c>
      <c r="O36615" s="151"/>
    </row>
    <row r="36616" spans="11:15" x14ac:dyDescent="0.3">
      <c r="K36616" s="148" t="str">
        <f>IFERROR(VLOOKUP(A36616,DATABARANG!$B$4:$G$20000,5),"")</f>
        <v/>
      </c>
      <c r="L36616" s="149" t="str">
        <f t="shared" si="1156"/>
        <v/>
      </c>
      <c r="M36616" s="158" t="str">
        <f t="shared" si="1157"/>
        <v/>
      </c>
      <c r="O36616" s="151"/>
    </row>
    <row r="36617" spans="11:15" x14ac:dyDescent="0.3">
      <c r="K36617" s="148" t="str">
        <f>IFERROR(VLOOKUP(A36617,DATABARANG!$B$4:$G$20000,5),"")</f>
        <v/>
      </c>
      <c r="L36617" s="149" t="str">
        <f t="shared" si="1156"/>
        <v/>
      </c>
      <c r="M36617" s="158" t="str">
        <f t="shared" si="1157"/>
        <v/>
      </c>
      <c r="O36617" s="151"/>
    </row>
    <row r="36618" spans="11:15" x14ac:dyDescent="0.3">
      <c r="K36618" s="148" t="str">
        <f>IFERROR(VLOOKUP(A36618,DATABARANG!$B$4:$G$20000,5),"")</f>
        <v/>
      </c>
      <c r="L36618" s="149" t="str">
        <f t="shared" si="1156"/>
        <v/>
      </c>
      <c r="M36618" s="158" t="str">
        <f t="shared" si="1157"/>
        <v/>
      </c>
      <c r="O36618" s="151"/>
    </row>
    <row r="36619" spans="11:15" x14ac:dyDescent="0.3">
      <c r="K36619" s="148" t="str">
        <f>IFERROR(VLOOKUP(A36619,DATABARANG!$B$4:$G$20000,5),"")</f>
        <v/>
      </c>
      <c r="L36619" s="149" t="str">
        <f t="shared" si="1156"/>
        <v/>
      </c>
      <c r="M36619" s="158" t="str">
        <f t="shared" si="1157"/>
        <v/>
      </c>
      <c r="O36619" s="151"/>
    </row>
    <row r="36620" spans="11:15" x14ac:dyDescent="0.3">
      <c r="K36620" s="148" t="str">
        <f>IFERROR(VLOOKUP(A36620,DATABARANG!$B$4:$G$20000,5),"")</f>
        <v/>
      </c>
      <c r="L36620" s="149" t="str">
        <f t="shared" si="1156"/>
        <v/>
      </c>
      <c r="M36620" s="158" t="str">
        <f t="shared" si="1157"/>
        <v/>
      </c>
      <c r="O36620" s="151"/>
    </row>
    <row r="36621" spans="11:15" x14ac:dyDescent="0.3">
      <c r="K36621" s="148" t="str">
        <f>IFERROR(VLOOKUP(A36621,DATABARANG!$B$4:$G$20000,5),"")</f>
        <v/>
      </c>
      <c r="L36621" s="149" t="str">
        <f t="shared" si="1156"/>
        <v/>
      </c>
      <c r="M36621" s="158" t="str">
        <f t="shared" si="1157"/>
        <v/>
      </c>
      <c r="O36621" s="151"/>
    </row>
    <row r="36622" spans="11:15" x14ac:dyDescent="0.3">
      <c r="K36622" s="148" t="str">
        <f>IFERROR(VLOOKUP(A36622,DATABARANG!$B$4:$G$20000,5),"")</f>
        <v/>
      </c>
      <c r="L36622" s="149" t="str">
        <f t="shared" si="1156"/>
        <v/>
      </c>
      <c r="M36622" s="158" t="str">
        <f t="shared" si="1157"/>
        <v/>
      </c>
      <c r="O36622" s="151"/>
    </row>
    <row r="36623" spans="11:15" x14ac:dyDescent="0.3">
      <c r="K36623" s="148" t="str">
        <f>IFERROR(VLOOKUP(A36623,DATABARANG!$B$4:$G$20000,5),"")</f>
        <v/>
      </c>
      <c r="L36623" s="149" t="str">
        <f t="shared" si="1156"/>
        <v/>
      </c>
      <c r="M36623" s="158" t="str">
        <f t="shared" si="1157"/>
        <v/>
      </c>
      <c r="O36623" s="151"/>
    </row>
    <row r="36624" spans="11:15" x14ac:dyDescent="0.3">
      <c r="K36624" s="148" t="str">
        <f>IFERROR(VLOOKUP(A36624,DATABARANG!$B$4:$G$20000,5),"")</f>
        <v/>
      </c>
      <c r="L36624" s="149" t="str">
        <f t="shared" si="1156"/>
        <v/>
      </c>
      <c r="M36624" s="158" t="str">
        <f t="shared" si="1157"/>
        <v/>
      </c>
      <c r="O36624" s="151"/>
    </row>
    <row r="36625" spans="11:15" x14ac:dyDescent="0.3">
      <c r="K36625" s="148" t="str">
        <f>IFERROR(VLOOKUP(A36625,DATABARANG!$B$4:$G$20000,5),"")</f>
        <v/>
      </c>
      <c r="L36625" s="149" t="str">
        <f t="shared" si="1156"/>
        <v/>
      </c>
      <c r="M36625" s="158" t="str">
        <f t="shared" si="1157"/>
        <v/>
      </c>
      <c r="O36625" s="151"/>
    </row>
    <row r="36626" spans="11:15" x14ac:dyDescent="0.3">
      <c r="K36626" s="148" t="str">
        <f>IFERROR(VLOOKUP(A36626,DATABARANG!$B$4:$G$20000,5),"")</f>
        <v/>
      </c>
      <c r="L36626" s="149" t="str">
        <f t="shared" si="1156"/>
        <v/>
      </c>
      <c r="M36626" s="158" t="str">
        <f t="shared" si="1157"/>
        <v/>
      </c>
      <c r="O36626" s="151"/>
    </row>
    <row r="36627" spans="11:15" x14ac:dyDescent="0.3">
      <c r="K36627" s="148" t="str">
        <f>IFERROR(VLOOKUP(A36627,DATABARANG!$B$4:$G$20000,5),"")</f>
        <v/>
      </c>
      <c r="L36627" s="149" t="str">
        <f t="shared" si="1156"/>
        <v/>
      </c>
      <c r="M36627" s="158" t="str">
        <f t="shared" si="1157"/>
        <v/>
      </c>
      <c r="O36627" s="151"/>
    </row>
    <row r="36628" spans="11:15" x14ac:dyDescent="0.3">
      <c r="K36628" s="148" t="str">
        <f>IFERROR(VLOOKUP(A36628,DATABARANG!$B$4:$G$20000,5),"")</f>
        <v/>
      </c>
      <c r="L36628" s="149" t="str">
        <f t="shared" si="1156"/>
        <v/>
      </c>
      <c r="M36628" s="158" t="str">
        <f t="shared" si="1157"/>
        <v/>
      </c>
      <c r="O36628" s="151"/>
    </row>
    <row r="36629" spans="11:15" x14ac:dyDescent="0.3">
      <c r="K36629" s="148" t="str">
        <f>IFERROR(VLOOKUP(A36629,DATABARANG!$B$4:$G$20000,5),"")</f>
        <v/>
      </c>
      <c r="L36629" s="149" t="str">
        <f t="shared" si="1156"/>
        <v/>
      </c>
      <c r="M36629" s="158" t="str">
        <f t="shared" si="1157"/>
        <v/>
      </c>
      <c r="O36629" s="151"/>
    </row>
    <row r="36630" spans="11:15" x14ac:dyDescent="0.3">
      <c r="K36630" s="148" t="str">
        <f>IFERROR(VLOOKUP(A36630,DATABARANG!$B$4:$G$20000,5),"")</f>
        <v/>
      </c>
      <c r="L36630" s="149" t="str">
        <f t="shared" si="1156"/>
        <v/>
      </c>
      <c r="M36630" s="158" t="str">
        <f t="shared" si="1157"/>
        <v/>
      </c>
      <c r="O36630" s="151"/>
    </row>
    <row r="36631" spans="11:15" x14ac:dyDescent="0.3">
      <c r="K36631" s="148" t="str">
        <f>IFERROR(VLOOKUP(A36631,DATABARANG!$B$4:$G$20000,5),"")</f>
        <v/>
      </c>
      <c r="L36631" s="149" t="str">
        <f t="shared" si="1156"/>
        <v/>
      </c>
      <c r="M36631" s="158" t="str">
        <f t="shared" si="1157"/>
        <v/>
      </c>
      <c r="O36631" s="151"/>
    </row>
    <row r="36632" spans="11:15" x14ac:dyDescent="0.3">
      <c r="K36632" s="148" t="str">
        <f>IFERROR(VLOOKUP(A36632,DATABARANG!$B$4:$G$20000,5),"")</f>
        <v/>
      </c>
      <c r="L36632" s="149" t="str">
        <f t="shared" si="1156"/>
        <v/>
      </c>
      <c r="M36632" s="158" t="str">
        <f t="shared" si="1157"/>
        <v/>
      </c>
      <c r="O36632" s="151"/>
    </row>
    <row r="36633" spans="11:15" x14ac:dyDescent="0.3">
      <c r="K36633" s="148" t="str">
        <f>IFERROR(VLOOKUP(A36633,DATABARANG!$B$4:$G$20000,5),"")</f>
        <v/>
      </c>
      <c r="L36633" s="149" t="str">
        <f t="shared" si="1156"/>
        <v/>
      </c>
      <c r="M36633" s="158" t="str">
        <f t="shared" si="1157"/>
        <v/>
      </c>
      <c r="O36633" s="151"/>
    </row>
    <row r="36634" spans="11:15" x14ac:dyDescent="0.3">
      <c r="K36634" s="148" t="str">
        <f>IFERROR(VLOOKUP(A36634,DATABARANG!$B$4:$G$20000,5),"")</f>
        <v/>
      </c>
      <c r="L36634" s="149" t="str">
        <f t="shared" si="1156"/>
        <v/>
      </c>
      <c r="M36634" s="158" t="str">
        <f t="shared" si="1157"/>
        <v/>
      </c>
      <c r="O36634" s="151"/>
    </row>
    <row r="36635" spans="11:15" x14ac:dyDescent="0.3">
      <c r="K36635" s="148" t="str">
        <f>IFERROR(VLOOKUP(A36635,DATABARANG!$B$4:$G$20000,5),"")</f>
        <v/>
      </c>
      <c r="L36635" s="149" t="str">
        <f t="shared" si="1156"/>
        <v/>
      </c>
      <c r="M36635" s="158" t="str">
        <f t="shared" si="1157"/>
        <v/>
      </c>
      <c r="O36635" s="151"/>
    </row>
    <row r="36636" spans="11:15" x14ac:dyDescent="0.3">
      <c r="K36636" s="148" t="str">
        <f>IFERROR(VLOOKUP(A36636,DATABARANG!$B$4:$G$20000,5),"")</f>
        <v/>
      </c>
      <c r="L36636" s="149" t="str">
        <f t="shared" si="1156"/>
        <v/>
      </c>
      <c r="M36636" s="158" t="str">
        <f t="shared" si="1157"/>
        <v/>
      </c>
      <c r="O36636" s="151"/>
    </row>
    <row r="36637" spans="11:15" x14ac:dyDescent="0.3">
      <c r="K36637" s="148" t="str">
        <f>IFERROR(VLOOKUP(A36637,DATABARANG!$B$4:$G$20000,5),"")</f>
        <v/>
      </c>
      <c r="L36637" s="149" t="str">
        <f t="shared" si="1156"/>
        <v/>
      </c>
      <c r="M36637" s="158" t="str">
        <f t="shared" si="1157"/>
        <v/>
      </c>
      <c r="O36637" s="151"/>
    </row>
    <row r="36638" spans="11:15" x14ac:dyDescent="0.3">
      <c r="K36638" s="148" t="str">
        <f>IFERROR(VLOOKUP(A36638,DATABARANG!$B$4:$G$20000,5),"")</f>
        <v/>
      </c>
      <c r="L36638" s="149" t="str">
        <f t="shared" si="1156"/>
        <v/>
      </c>
      <c r="M36638" s="158" t="str">
        <f t="shared" si="1157"/>
        <v/>
      </c>
      <c r="O36638" s="151"/>
    </row>
    <row r="36639" spans="11:15" x14ac:dyDescent="0.3">
      <c r="K36639" s="148" t="str">
        <f>IFERROR(VLOOKUP(A36639,DATABARANG!$B$4:$G$20000,5),"")</f>
        <v/>
      </c>
      <c r="L36639" s="149" t="str">
        <f t="shared" si="1156"/>
        <v/>
      </c>
      <c r="M36639" s="158" t="str">
        <f t="shared" si="1157"/>
        <v/>
      </c>
      <c r="O36639" s="151"/>
    </row>
    <row r="36640" spans="11:15" x14ac:dyDescent="0.3">
      <c r="K36640" s="148" t="str">
        <f>IFERROR(VLOOKUP(A36640,DATABARANG!$B$4:$G$20000,5),"")</f>
        <v/>
      </c>
      <c r="L36640" s="149" t="str">
        <f t="shared" si="1156"/>
        <v/>
      </c>
      <c r="M36640" s="158" t="str">
        <f t="shared" si="1157"/>
        <v/>
      </c>
      <c r="O36640" s="151"/>
    </row>
    <row r="36641" spans="11:15" x14ac:dyDescent="0.3">
      <c r="K36641" s="148" t="str">
        <f>IFERROR(VLOOKUP(A36641,DATABARANG!$B$4:$G$20000,5),"")</f>
        <v/>
      </c>
      <c r="L36641" s="149" t="str">
        <f t="shared" si="1156"/>
        <v/>
      </c>
      <c r="M36641" s="158" t="str">
        <f t="shared" si="1157"/>
        <v/>
      </c>
      <c r="O36641" s="151"/>
    </row>
    <row r="36642" spans="11:15" x14ac:dyDescent="0.3">
      <c r="K36642" s="148" t="str">
        <f>IFERROR(VLOOKUP(A36642,DATABARANG!$B$4:$G$20000,5),"")</f>
        <v/>
      </c>
      <c r="L36642" s="149" t="str">
        <f t="shared" si="1156"/>
        <v/>
      </c>
      <c r="M36642" s="158" t="str">
        <f t="shared" si="1157"/>
        <v/>
      </c>
      <c r="O36642" s="151"/>
    </row>
    <row r="36643" spans="11:15" x14ac:dyDescent="0.3">
      <c r="K36643" s="148" t="str">
        <f>IFERROR(VLOOKUP(A36643,DATABARANG!$B$4:$G$20000,5),"")</f>
        <v/>
      </c>
      <c r="L36643" s="149" t="str">
        <f t="shared" si="1156"/>
        <v/>
      </c>
      <c r="M36643" s="158" t="str">
        <f t="shared" si="1157"/>
        <v/>
      </c>
      <c r="O36643" s="151"/>
    </row>
    <row r="36644" spans="11:15" x14ac:dyDescent="0.3">
      <c r="K36644" s="148" t="str">
        <f>IFERROR(VLOOKUP(A36644,DATABARANG!$B$4:$G$20000,5),"")</f>
        <v/>
      </c>
      <c r="L36644" s="149" t="str">
        <f t="shared" si="1156"/>
        <v/>
      </c>
      <c r="M36644" s="158" t="str">
        <f t="shared" si="1157"/>
        <v/>
      </c>
      <c r="O36644" s="151"/>
    </row>
    <row r="36645" spans="11:15" x14ac:dyDescent="0.3">
      <c r="K36645" s="148" t="str">
        <f>IFERROR(VLOOKUP(A36645,DATABARANG!$B$4:$G$20000,5),"")</f>
        <v/>
      </c>
      <c r="L36645" s="149" t="str">
        <f t="shared" si="1156"/>
        <v/>
      </c>
      <c r="M36645" s="158" t="str">
        <f t="shared" si="1157"/>
        <v/>
      </c>
      <c r="O36645" s="151"/>
    </row>
    <row r="36646" spans="11:15" x14ac:dyDescent="0.3">
      <c r="K36646" s="148" t="str">
        <f>IFERROR(VLOOKUP(A36646,DATABARANG!$B$4:$G$20000,5),"")</f>
        <v/>
      </c>
      <c r="L36646" s="149" t="str">
        <f t="shared" si="1156"/>
        <v/>
      </c>
      <c r="M36646" s="158" t="str">
        <f t="shared" si="1157"/>
        <v/>
      </c>
      <c r="O36646" s="151"/>
    </row>
    <row r="36647" spans="11:15" x14ac:dyDescent="0.3">
      <c r="K36647" s="148" t="str">
        <f>IFERROR(VLOOKUP(A36647,DATABARANG!$B$4:$G$20000,5),"")</f>
        <v/>
      </c>
      <c r="L36647" s="149" t="str">
        <f t="shared" si="1156"/>
        <v/>
      </c>
      <c r="M36647" s="158" t="str">
        <f t="shared" si="1157"/>
        <v/>
      </c>
      <c r="O36647" s="151"/>
    </row>
    <row r="36648" spans="11:15" x14ac:dyDescent="0.3">
      <c r="K36648" s="148" t="str">
        <f>IFERROR(VLOOKUP(A36648,DATABARANG!$B$4:$G$20000,5),"")</f>
        <v/>
      </c>
      <c r="L36648" s="149" t="str">
        <f t="shared" si="1156"/>
        <v/>
      </c>
      <c r="M36648" s="158" t="str">
        <f t="shared" si="1157"/>
        <v/>
      </c>
      <c r="O36648" s="151"/>
    </row>
    <row r="36649" spans="11:15" x14ac:dyDescent="0.3">
      <c r="K36649" s="148" t="str">
        <f>IFERROR(VLOOKUP(A36649,DATABARANG!$B$4:$G$20000,5),"")</f>
        <v/>
      </c>
      <c r="L36649" s="149" t="str">
        <f t="shared" si="1156"/>
        <v/>
      </c>
      <c r="M36649" s="158" t="str">
        <f t="shared" si="1157"/>
        <v/>
      </c>
      <c r="O36649" s="151"/>
    </row>
    <row r="36650" spans="11:15" x14ac:dyDescent="0.3">
      <c r="K36650" s="148" t="str">
        <f>IFERROR(VLOOKUP(A36650,DATABARANG!$B$4:$G$20000,5),"")</f>
        <v/>
      </c>
      <c r="L36650" s="149" t="str">
        <f t="shared" si="1156"/>
        <v/>
      </c>
      <c r="M36650" s="158" t="str">
        <f t="shared" si="1157"/>
        <v/>
      </c>
      <c r="O36650" s="151"/>
    </row>
    <row r="36651" spans="11:15" x14ac:dyDescent="0.3">
      <c r="K36651" s="148" t="str">
        <f>IFERROR(VLOOKUP(A36651,DATABARANG!$B$4:$G$20000,5),"")</f>
        <v/>
      </c>
      <c r="L36651" s="149" t="str">
        <f t="shared" si="1156"/>
        <v/>
      </c>
      <c r="M36651" s="158" t="str">
        <f t="shared" si="1157"/>
        <v/>
      </c>
      <c r="O36651" s="151"/>
    </row>
    <row r="36652" spans="11:15" x14ac:dyDescent="0.3">
      <c r="K36652" s="148" t="str">
        <f>IFERROR(VLOOKUP(A36652,DATABARANG!$B$4:$G$20000,5),"")</f>
        <v/>
      </c>
      <c r="L36652" s="149" t="str">
        <f t="shared" si="1156"/>
        <v/>
      </c>
      <c r="M36652" s="158" t="str">
        <f t="shared" si="1157"/>
        <v/>
      </c>
      <c r="O36652" s="151"/>
    </row>
    <row r="36653" spans="11:15" x14ac:dyDescent="0.3">
      <c r="K36653" s="148" t="str">
        <f>IFERROR(VLOOKUP(A36653,DATABARANG!$B$4:$G$20000,5),"")</f>
        <v/>
      </c>
      <c r="L36653" s="149" t="str">
        <f t="shared" si="1156"/>
        <v/>
      </c>
      <c r="M36653" s="158" t="str">
        <f t="shared" si="1157"/>
        <v/>
      </c>
      <c r="O36653" s="151"/>
    </row>
    <row r="36654" spans="11:15" x14ac:dyDescent="0.3">
      <c r="K36654" s="148" t="str">
        <f>IFERROR(VLOOKUP(A36654,DATABARANG!$B$4:$G$20000,5),"")</f>
        <v/>
      </c>
      <c r="L36654" s="149" t="str">
        <f t="shared" si="1156"/>
        <v/>
      </c>
      <c r="M36654" s="158" t="str">
        <f t="shared" si="1157"/>
        <v/>
      </c>
      <c r="O36654" s="151"/>
    </row>
    <row r="36655" spans="11:15" x14ac:dyDescent="0.3">
      <c r="K36655" s="148" t="str">
        <f>IFERROR(VLOOKUP(A36655,DATABARANG!$B$4:$G$20000,5),"")</f>
        <v/>
      </c>
      <c r="L36655" s="149" t="str">
        <f t="shared" si="1156"/>
        <v/>
      </c>
      <c r="M36655" s="158" t="str">
        <f t="shared" si="1157"/>
        <v/>
      </c>
      <c r="O36655" s="151"/>
    </row>
    <row r="36656" spans="11:15" x14ac:dyDescent="0.3">
      <c r="K36656" s="148" t="str">
        <f>IFERROR(VLOOKUP(A36656,DATABARANG!$B$4:$G$20000,5),"")</f>
        <v/>
      </c>
      <c r="L36656" s="149" t="str">
        <f t="shared" si="1156"/>
        <v/>
      </c>
      <c r="M36656" s="158" t="str">
        <f t="shared" si="1157"/>
        <v/>
      </c>
      <c r="O36656" s="151"/>
    </row>
    <row r="36657" spans="11:15" x14ac:dyDescent="0.3">
      <c r="K36657" s="148" t="str">
        <f>IFERROR(VLOOKUP(A36657,DATABARANG!$B$4:$G$20000,5),"")</f>
        <v/>
      </c>
      <c r="L36657" s="149" t="str">
        <f t="shared" si="1156"/>
        <v/>
      </c>
      <c r="M36657" s="158" t="str">
        <f t="shared" si="1157"/>
        <v/>
      </c>
      <c r="O36657" s="151"/>
    </row>
    <row r="36658" spans="11:15" x14ac:dyDescent="0.3">
      <c r="K36658" s="148" t="str">
        <f>IFERROR(VLOOKUP(A36658,DATABARANG!$B$4:$G$20000,5),"")</f>
        <v/>
      </c>
      <c r="L36658" s="149" t="str">
        <f t="shared" si="1156"/>
        <v/>
      </c>
      <c r="M36658" s="158" t="str">
        <f t="shared" si="1157"/>
        <v/>
      </c>
      <c r="O36658" s="151"/>
    </row>
    <row r="36659" spans="11:15" x14ac:dyDescent="0.3">
      <c r="K36659" s="148" t="str">
        <f>IFERROR(VLOOKUP(A36659,DATABARANG!$B$4:$G$20000,5),"")</f>
        <v/>
      </c>
      <c r="L36659" s="149" t="str">
        <f t="shared" si="1156"/>
        <v/>
      </c>
      <c r="M36659" s="158" t="str">
        <f t="shared" si="1157"/>
        <v/>
      </c>
      <c r="O36659" s="151"/>
    </row>
    <row r="36660" spans="11:15" x14ac:dyDescent="0.3">
      <c r="K36660" s="148" t="str">
        <f>IFERROR(VLOOKUP(A36660,DATABARANG!$B$4:$G$20000,5),"")</f>
        <v/>
      </c>
      <c r="L36660" s="149" t="str">
        <f t="shared" si="1156"/>
        <v/>
      </c>
      <c r="M36660" s="158" t="str">
        <f t="shared" si="1157"/>
        <v/>
      </c>
      <c r="O36660" s="151"/>
    </row>
    <row r="36661" spans="11:15" x14ac:dyDescent="0.3">
      <c r="K36661" s="148" t="str">
        <f>IFERROR(VLOOKUP(A36661,DATABARANG!$B$4:$G$20000,5),"")</f>
        <v/>
      </c>
      <c r="L36661" s="149" t="str">
        <f t="shared" si="1156"/>
        <v/>
      </c>
      <c r="M36661" s="158" t="str">
        <f t="shared" si="1157"/>
        <v/>
      </c>
      <c r="O36661" s="151"/>
    </row>
    <row r="36662" spans="11:15" x14ac:dyDescent="0.3">
      <c r="K36662" s="148" t="str">
        <f>IFERROR(VLOOKUP(A36662,DATABARANG!$B$4:$G$20000,5),"")</f>
        <v/>
      </c>
      <c r="L36662" s="149" t="str">
        <f t="shared" si="1156"/>
        <v/>
      </c>
      <c r="M36662" s="158" t="str">
        <f t="shared" si="1157"/>
        <v/>
      </c>
      <c r="O36662" s="151"/>
    </row>
    <row r="36663" spans="11:15" x14ac:dyDescent="0.3">
      <c r="K36663" s="148" t="str">
        <f>IFERROR(VLOOKUP(A36663,DATABARANG!$B$4:$G$20000,5),"")</f>
        <v/>
      </c>
      <c r="L36663" s="149" t="str">
        <f t="shared" si="1156"/>
        <v/>
      </c>
      <c r="M36663" s="158" t="str">
        <f t="shared" si="1157"/>
        <v/>
      </c>
      <c r="O36663" s="151"/>
    </row>
    <row r="36664" spans="11:15" x14ac:dyDescent="0.3">
      <c r="K36664" s="148" t="str">
        <f>IFERROR(VLOOKUP(A36664,DATABARANG!$B$4:$G$20000,5),"")</f>
        <v/>
      </c>
      <c r="L36664" s="149" t="str">
        <f t="shared" si="1156"/>
        <v/>
      </c>
      <c r="M36664" s="158" t="str">
        <f t="shared" si="1157"/>
        <v/>
      </c>
      <c r="O36664" s="151"/>
    </row>
    <row r="36665" spans="11:15" x14ac:dyDescent="0.3">
      <c r="K36665" s="148" t="str">
        <f>IFERROR(VLOOKUP(A36665,DATABARANG!$B$4:$G$20000,5),"")</f>
        <v/>
      </c>
      <c r="L36665" s="149" t="str">
        <f t="shared" si="1156"/>
        <v/>
      </c>
      <c r="M36665" s="158" t="str">
        <f t="shared" si="1157"/>
        <v/>
      </c>
      <c r="O36665" s="151"/>
    </row>
    <row r="36666" spans="11:15" x14ac:dyDescent="0.3">
      <c r="K36666" s="148" t="str">
        <f>IFERROR(VLOOKUP(A36666,DATABARANG!$B$4:$G$20000,5),"")</f>
        <v/>
      </c>
      <c r="L36666" s="149" t="str">
        <f t="shared" si="1156"/>
        <v/>
      </c>
      <c r="M36666" s="158" t="str">
        <f t="shared" si="1157"/>
        <v/>
      </c>
      <c r="O36666" s="151"/>
    </row>
    <row r="36667" spans="11:15" x14ac:dyDescent="0.3">
      <c r="K36667" s="148" t="str">
        <f>IFERROR(VLOOKUP(A36667,DATABARANG!$B$4:$G$20000,5),"")</f>
        <v/>
      </c>
      <c r="L36667" s="149" t="str">
        <f t="shared" si="1156"/>
        <v/>
      </c>
      <c r="M36667" s="158" t="str">
        <f t="shared" si="1157"/>
        <v/>
      </c>
      <c r="O36667" s="151"/>
    </row>
    <row r="36668" spans="11:15" x14ac:dyDescent="0.3">
      <c r="K36668" s="148" t="str">
        <f>IFERROR(VLOOKUP(A36668,DATABARANG!$B$4:$G$20000,5),"")</f>
        <v/>
      </c>
      <c r="L36668" s="149" t="str">
        <f t="shared" si="1156"/>
        <v/>
      </c>
      <c r="M36668" s="158" t="str">
        <f t="shared" si="1157"/>
        <v/>
      </c>
      <c r="O36668" s="151"/>
    </row>
    <row r="36669" spans="11:15" x14ac:dyDescent="0.3">
      <c r="K36669" s="148" t="str">
        <f>IFERROR(VLOOKUP(A36669,DATABARANG!$B$4:$G$20000,5),"")</f>
        <v/>
      </c>
      <c r="L36669" s="149" t="str">
        <f t="shared" si="1156"/>
        <v/>
      </c>
      <c r="M36669" s="158" t="str">
        <f t="shared" si="1157"/>
        <v/>
      </c>
      <c r="O36669" s="151"/>
    </row>
    <row r="36670" spans="11:15" x14ac:dyDescent="0.3">
      <c r="K36670" s="148" t="str">
        <f>IFERROR(VLOOKUP(A36670,DATABARANG!$B$4:$G$20000,5),"")</f>
        <v/>
      </c>
      <c r="L36670" s="149" t="str">
        <f t="shared" si="1156"/>
        <v/>
      </c>
      <c r="M36670" s="158" t="str">
        <f t="shared" si="1157"/>
        <v/>
      </c>
      <c r="O36670" s="151"/>
    </row>
    <row r="36671" spans="11:15" x14ac:dyDescent="0.3">
      <c r="K36671" s="148" t="str">
        <f>IFERROR(VLOOKUP(A36671,DATABARANG!$B$4:$G$20000,5),"")</f>
        <v/>
      </c>
      <c r="L36671" s="149" t="str">
        <f t="shared" si="1156"/>
        <v/>
      </c>
      <c r="M36671" s="158" t="str">
        <f t="shared" si="1157"/>
        <v/>
      </c>
      <c r="O36671" s="151"/>
    </row>
    <row r="36672" spans="11:15" x14ac:dyDescent="0.3">
      <c r="K36672" s="148" t="str">
        <f>IFERROR(VLOOKUP(A36672,DATABARANG!$B$4:$G$20000,5),"")</f>
        <v/>
      </c>
      <c r="L36672" s="149" t="str">
        <f t="shared" si="1156"/>
        <v/>
      </c>
      <c r="M36672" s="158" t="str">
        <f t="shared" si="1157"/>
        <v/>
      </c>
      <c r="O36672" s="151"/>
    </row>
    <row r="36673" spans="11:15" x14ac:dyDescent="0.3">
      <c r="K36673" s="148" t="str">
        <f>IFERROR(VLOOKUP(A36673,DATABARANG!$B$4:$G$20000,5),"")</f>
        <v/>
      </c>
      <c r="L36673" s="149" t="str">
        <f t="shared" si="1156"/>
        <v/>
      </c>
      <c r="M36673" s="158" t="str">
        <f t="shared" si="1157"/>
        <v/>
      </c>
      <c r="O36673" s="151"/>
    </row>
    <row r="36674" spans="11:15" x14ac:dyDescent="0.3">
      <c r="K36674" s="148" t="str">
        <f>IFERROR(VLOOKUP(A36674,DATABARANG!$B$4:$G$20000,5),"")</f>
        <v/>
      </c>
      <c r="L36674" s="149" t="str">
        <f t="shared" si="1156"/>
        <v/>
      </c>
      <c r="M36674" s="158" t="str">
        <f t="shared" si="1157"/>
        <v/>
      </c>
      <c r="O36674" s="151"/>
    </row>
    <row r="36675" spans="11:15" x14ac:dyDescent="0.3">
      <c r="K36675" s="148" t="str">
        <f>IFERROR(VLOOKUP(A36675,DATABARANG!$B$4:$G$20000,5),"")</f>
        <v/>
      </c>
      <c r="L36675" s="149" t="str">
        <f t="shared" si="1156"/>
        <v/>
      </c>
      <c r="M36675" s="158" t="str">
        <f t="shared" si="1157"/>
        <v/>
      </c>
      <c r="O36675" s="151"/>
    </row>
    <row r="36676" spans="11:15" x14ac:dyDescent="0.3">
      <c r="K36676" s="148" t="str">
        <f>IFERROR(VLOOKUP(A36676,DATABARANG!$B$4:$G$20000,5),"")</f>
        <v/>
      </c>
      <c r="L36676" s="149" t="str">
        <f t="shared" si="1156"/>
        <v/>
      </c>
      <c r="M36676" s="158" t="str">
        <f t="shared" si="1157"/>
        <v/>
      </c>
      <c r="O36676" s="151"/>
    </row>
    <row r="36677" spans="11:15" x14ac:dyDescent="0.3">
      <c r="K36677" s="148" t="str">
        <f>IFERROR(VLOOKUP(A36677,DATABARANG!$B$4:$G$20000,5),"")</f>
        <v/>
      </c>
      <c r="L36677" s="149" t="str">
        <f t="shared" si="1156"/>
        <v/>
      </c>
      <c r="M36677" s="158" t="str">
        <f t="shared" si="1157"/>
        <v/>
      </c>
      <c r="O36677" s="151"/>
    </row>
    <row r="36678" spans="11:15" x14ac:dyDescent="0.3">
      <c r="K36678" s="148" t="str">
        <f>IFERROR(VLOOKUP(A36678,DATABARANG!$B$4:$G$20000,5),"")</f>
        <v/>
      </c>
      <c r="L36678" s="149" t="str">
        <f t="shared" ref="L36678:L36741" si="1158">IFERROR((E36678-K36678)*G36678,"")</f>
        <v/>
      </c>
      <c r="M36678" s="158" t="str">
        <f t="shared" ref="M36678:M36741" si="1159">IF(B36678="","",TEXT(B36678,"DD-MMM"))</f>
        <v/>
      </c>
      <c r="O36678" s="151"/>
    </row>
    <row r="36679" spans="11:15" x14ac:dyDescent="0.3">
      <c r="K36679" s="148" t="str">
        <f>IFERROR(VLOOKUP(A36679,DATABARANG!$B$4:$G$20000,5),"")</f>
        <v/>
      </c>
      <c r="L36679" s="149" t="str">
        <f t="shared" si="1158"/>
        <v/>
      </c>
      <c r="M36679" s="158" t="str">
        <f t="shared" si="1159"/>
        <v/>
      </c>
      <c r="O36679" s="151"/>
    </row>
    <row r="36680" spans="11:15" x14ac:dyDescent="0.3">
      <c r="K36680" s="148" t="str">
        <f>IFERROR(VLOOKUP(A36680,DATABARANG!$B$4:$G$20000,5),"")</f>
        <v/>
      </c>
      <c r="L36680" s="149" t="str">
        <f t="shared" si="1158"/>
        <v/>
      </c>
      <c r="M36680" s="158" t="str">
        <f t="shared" si="1159"/>
        <v/>
      </c>
      <c r="O36680" s="151"/>
    </row>
    <row r="36681" spans="11:15" x14ac:dyDescent="0.3">
      <c r="K36681" s="148" t="str">
        <f>IFERROR(VLOOKUP(A36681,DATABARANG!$B$4:$G$20000,5),"")</f>
        <v/>
      </c>
      <c r="L36681" s="149" t="str">
        <f t="shared" si="1158"/>
        <v/>
      </c>
      <c r="M36681" s="158" t="str">
        <f t="shared" si="1159"/>
        <v/>
      </c>
      <c r="O36681" s="151"/>
    </row>
    <row r="36682" spans="11:15" x14ac:dyDescent="0.3">
      <c r="K36682" s="148" t="str">
        <f>IFERROR(VLOOKUP(A36682,DATABARANG!$B$4:$G$20000,5),"")</f>
        <v/>
      </c>
      <c r="L36682" s="149" t="str">
        <f t="shared" si="1158"/>
        <v/>
      </c>
      <c r="M36682" s="158" t="str">
        <f t="shared" si="1159"/>
        <v/>
      </c>
      <c r="O36682" s="151"/>
    </row>
    <row r="36683" spans="11:15" x14ac:dyDescent="0.3">
      <c r="K36683" s="148" t="str">
        <f>IFERROR(VLOOKUP(A36683,DATABARANG!$B$4:$G$20000,5),"")</f>
        <v/>
      </c>
      <c r="L36683" s="149" t="str">
        <f t="shared" si="1158"/>
        <v/>
      </c>
      <c r="M36683" s="158" t="str">
        <f t="shared" si="1159"/>
        <v/>
      </c>
      <c r="O36683" s="151"/>
    </row>
    <row r="36684" spans="11:15" x14ac:dyDescent="0.3">
      <c r="K36684" s="148" t="str">
        <f>IFERROR(VLOOKUP(A36684,DATABARANG!$B$4:$G$20000,5),"")</f>
        <v/>
      </c>
      <c r="L36684" s="149" t="str">
        <f t="shared" si="1158"/>
        <v/>
      </c>
      <c r="M36684" s="158" t="str">
        <f t="shared" si="1159"/>
        <v/>
      </c>
      <c r="O36684" s="151"/>
    </row>
    <row r="36685" spans="11:15" x14ac:dyDescent="0.3">
      <c r="K36685" s="148" t="str">
        <f>IFERROR(VLOOKUP(A36685,DATABARANG!$B$4:$G$20000,5),"")</f>
        <v/>
      </c>
      <c r="L36685" s="149" t="str">
        <f t="shared" si="1158"/>
        <v/>
      </c>
      <c r="M36685" s="158" t="str">
        <f t="shared" si="1159"/>
        <v/>
      </c>
      <c r="O36685" s="151"/>
    </row>
    <row r="36686" spans="11:15" x14ac:dyDescent="0.3">
      <c r="K36686" s="148" t="str">
        <f>IFERROR(VLOOKUP(A36686,DATABARANG!$B$4:$G$20000,5),"")</f>
        <v/>
      </c>
      <c r="L36686" s="149" t="str">
        <f t="shared" si="1158"/>
        <v/>
      </c>
      <c r="M36686" s="158" t="str">
        <f t="shared" si="1159"/>
        <v/>
      </c>
      <c r="O36686" s="151"/>
    </row>
    <row r="36687" spans="11:15" x14ac:dyDescent="0.3">
      <c r="K36687" s="148" t="str">
        <f>IFERROR(VLOOKUP(A36687,DATABARANG!$B$4:$G$20000,5),"")</f>
        <v/>
      </c>
      <c r="L36687" s="149" t="str">
        <f t="shared" si="1158"/>
        <v/>
      </c>
      <c r="M36687" s="158" t="str">
        <f t="shared" si="1159"/>
        <v/>
      </c>
      <c r="O36687" s="151"/>
    </row>
    <row r="36688" spans="11:15" x14ac:dyDescent="0.3">
      <c r="K36688" s="148" t="str">
        <f>IFERROR(VLOOKUP(A36688,DATABARANG!$B$4:$G$20000,5),"")</f>
        <v/>
      </c>
      <c r="L36688" s="149" t="str">
        <f t="shared" si="1158"/>
        <v/>
      </c>
      <c r="M36688" s="158" t="str">
        <f t="shared" si="1159"/>
        <v/>
      </c>
      <c r="O36688" s="151"/>
    </row>
    <row r="36689" spans="11:15" x14ac:dyDescent="0.3">
      <c r="K36689" s="148" t="str">
        <f>IFERROR(VLOOKUP(A36689,DATABARANG!$B$4:$G$20000,5),"")</f>
        <v/>
      </c>
      <c r="L36689" s="149" t="str">
        <f t="shared" si="1158"/>
        <v/>
      </c>
      <c r="M36689" s="158" t="str">
        <f t="shared" si="1159"/>
        <v/>
      </c>
      <c r="O36689" s="151"/>
    </row>
    <row r="36690" spans="11:15" x14ac:dyDescent="0.3">
      <c r="K36690" s="148" t="str">
        <f>IFERROR(VLOOKUP(A36690,DATABARANG!$B$4:$G$20000,5),"")</f>
        <v/>
      </c>
      <c r="L36690" s="149" t="str">
        <f t="shared" si="1158"/>
        <v/>
      </c>
      <c r="M36690" s="158" t="str">
        <f t="shared" si="1159"/>
        <v/>
      </c>
      <c r="O36690" s="151"/>
    </row>
    <row r="36691" spans="11:15" x14ac:dyDescent="0.3">
      <c r="K36691" s="148" t="str">
        <f>IFERROR(VLOOKUP(A36691,DATABARANG!$B$4:$G$20000,5),"")</f>
        <v/>
      </c>
      <c r="L36691" s="149" t="str">
        <f t="shared" si="1158"/>
        <v/>
      </c>
      <c r="M36691" s="158" t="str">
        <f t="shared" si="1159"/>
        <v/>
      </c>
      <c r="O36691" s="151"/>
    </row>
    <row r="36692" spans="11:15" x14ac:dyDescent="0.3">
      <c r="K36692" s="148" t="str">
        <f>IFERROR(VLOOKUP(A36692,DATABARANG!$B$4:$G$20000,5),"")</f>
        <v/>
      </c>
      <c r="L36692" s="149" t="str">
        <f t="shared" si="1158"/>
        <v/>
      </c>
      <c r="M36692" s="158" t="str">
        <f t="shared" si="1159"/>
        <v/>
      </c>
      <c r="O36692" s="151"/>
    </row>
    <row r="36693" spans="11:15" x14ac:dyDescent="0.3">
      <c r="K36693" s="148" t="str">
        <f>IFERROR(VLOOKUP(A36693,DATABARANG!$B$4:$G$20000,5),"")</f>
        <v/>
      </c>
      <c r="L36693" s="149" t="str">
        <f t="shared" si="1158"/>
        <v/>
      </c>
      <c r="M36693" s="158" t="str">
        <f t="shared" si="1159"/>
        <v/>
      </c>
      <c r="O36693" s="151"/>
    </row>
    <row r="36694" spans="11:15" x14ac:dyDescent="0.3">
      <c r="K36694" s="148" t="str">
        <f>IFERROR(VLOOKUP(A36694,DATABARANG!$B$4:$G$20000,5),"")</f>
        <v/>
      </c>
      <c r="L36694" s="149" t="str">
        <f t="shared" si="1158"/>
        <v/>
      </c>
      <c r="M36694" s="158" t="str">
        <f t="shared" si="1159"/>
        <v/>
      </c>
      <c r="O36694" s="151"/>
    </row>
    <row r="36695" spans="11:15" x14ac:dyDescent="0.3">
      <c r="K36695" s="148" t="str">
        <f>IFERROR(VLOOKUP(A36695,DATABARANG!$B$4:$G$20000,5),"")</f>
        <v/>
      </c>
      <c r="L36695" s="149" t="str">
        <f t="shared" si="1158"/>
        <v/>
      </c>
      <c r="M36695" s="158" t="str">
        <f t="shared" si="1159"/>
        <v/>
      </c>
      <c r="O36695" s="151"/>
    </row>
    <row r="36696" spans="11:15" x14ac:dyDescent="0.3">
      <c r="K36696" s="148" t="str">
        <f>IFERROR(VLOOKUP(A36696,DATABARANG!$B$4:$G$20000,5),"")</f>
        <v/>
      </c>
      <c r="L36696" s="149" t="str">
        <f t="shared" si="1158"/>
        <v/>
      </c>
      <c r="M36696" s="158" t="str">
        <f t="shared" si="1159"/>
        <v/>
      </c>
      <c r="O36696" s="151"/>
    </row>
    <row r="36697" spans="11:15" x14ac:dyDescent="0.3">
      <c r="K36697" s="148" t="str">
        <f>IFERROR(VLOOKUP(A36697,DATABARANG!$B$4:$G$20000,5),"")</f>
        <v/>
      </c>
      <c r="L36697" s="149" t="str">
        <f t="shared" si="1158"/>
        <v/>
      </c>
      <c r="M36697" s="158" t="str">
        <f t="shared" si="1159"/>
        <v/>
      </c>
      <c r="O36697" s="151"/>
    </row>
    <row r="36698" spans="11:15" x14ac:dyDescent="0.3">
      <c r="K36698" s="148" t="str">
        <f>IFERROR(VLOOKUP(A36698,DATABARANG!$B$4:$G$20000,5),"")</f>
        <v/>
      </c>
      <c r="L36698" s="149" t="str">
        <f t="shared" si="1158"/>
        <v/>
      </c>
      <c r="M36698" s="158" t="str">
        <f t="shared" si="1159"/>
        <v/>
      </c>
      <c r="O36698" s="151"/>
    </row>
    <row r="36699" spans="11:15" x14ac:dyDescent="0.3">
      <c r="K36699" s="148" t="str">
        <f>IFERROR(VLOOKUP(A36699,DATABARANG!$B$4:$G$20000,5),"")</f>
        <v/>
      </c>
      <c r="L36699" s="149" t="str">
        <f t="shared" si="1158"/>
        <v/>
      </c>
      <c r="M36699" s="158" t="str">
        <f t="shared" si="1159"/>
        <v/>
      </c>
      <c r="O36699" s="151"/>
    </row>
    <row r="36700" spans="11:15" x14ac:dyDescent="0.3">
      <c r="K36700" s="148" t="str">
        <f>IFERROR(VLOOKUP(A36700,DATABARANG!$B$4:$G$20000,5),"")</f>
        <v/>
      </c>
      <c r="L36700" s="149" t="str">
        <f t="shared" si="1158"/>
        <v/>
      </c>
      <c r="M36700" s="158" t="str">
        <f t="shared" si="1159"/>
        <v/>
      </c>
      <c r="O36700" s="151"/>
    </row>
    <row r="36701" spans="11:15" x14ac:dyDescent="0.3">
      <c r="K36701" s="148" t="str">
        <f>IFERROR(VLOOKUP(A36701,DATABARANG!$B$4:$G$20000,5),"")</f>
        <v/>
      </c>
      <c r="L36701" s="149" t="str">
        <f t="shared" si="1158"/>
        <v/>
      </c>
      <c r="M36701" s="158" t="str">
        <f t="shared" si="1159"/>
        <v/>
      </c>
      <c r="O36701" s="151"/>
    </row>
    <row r="36702" spans="11:15" x14ac:dyDescent="0.3">
      <c r="K36702" s="148" t="str">
        <f>IFERROR(VLOOKUP(A36702,DATABARANG!$B$4:$G$20000,5),"")</f>
        <v/>
      </c>
      <c r="L36702" s="149" t="str">
        <f t="shared" si="1158"/>
        <v/>
      </c>
      <c r="M36702" s="158" t="str">
        <f t="shared" si="1159"/>
        <v/>
      </c>
      <c r="O36702" s="151"/>
    </row>
    <row r="36703" spans="11:15" x14ac:dyDescent="0.3">
      <c r="K36703" s="148" t="str">
        <f>IFERROR(VLOOKUP(A36703,DATABARANG!$B$4:$G$20000,5),"")</f>
        <v/>
      </c>
      <c r="L36703" s="149" t="str">
        <f t="shared" si="1158"/>
        <v/>
      </c>
      <c r="M36703" s="158" t="str">
        <f t="shared" si="1159"/>
        <v/>
      </c>
      <c r="O36703" s="151"/>
    </row>
    <row r="36704" spans="11:15" x14ac:dyDescent="0.3">
      <c r="K36704" s="148" t="str">
        <f>IFERROR(VLOOKUP(A36704,DATABARANG!$B$4:$G$20000,5),"")</f>
        <v/>
      </c>
      <c r="L36704" s="149" t="str">
        <f t="shared" si="1158"/>
        <v/>
      </c>
      <c r="M36704" s="158" t="str">
        <f t="shared" si="1159"/>
        <v/>
      </c>
      <c r="O36704" s="151"/>
    </row>
    <row r="36705" spans="11:15" x14ac:dyDescent="0.3">
      <c r="K36705" s="148" t="str">
        <f>IFERROR(VLOOKUP(A36705,DATABARANG!$B$4:$G$20000,5),"")</f>
        <v/>
      </c>
      <c r="L36705" s="149" t="str">
        <f t="shared" si="1158"/>
        <v/>
      </c>
      <c r="M36705" s="158" t="str">
        <f t="shared" si="1159"/>
        <v/>
      </c>
      <c r="O36705" s="151"/>
    </row>
    <row r="36706" spans="11:15" x14ac:dyDescent="0.3">
      <c r="K36706" s="148" t="str">
        <f>IFERROR(VLOOKUP(A36706,DATABARANG!$B$4:$G$20000,5),"")</f>
        <v/>
      </c>
      <c r="L36706" s="149" t="str">
        <f t="shared" si="1158"/>
        <v/>
      </c>
      <c r="M36706" s="158" t="str">
        <f t="shared" si="1159"/>
        <v/>
      </c>
      <c r="O36706" s="151"/>
    </row>
    <row r="36707" spans="11:15" x14ac:dyDescent="0.3">
      <c r="K36707" s="148" t="str">
        <f>IFERROR(VLOOKUP(A36707,DATABARANG!$B$4:$G$20000,5),"")</f>
        <v/>
      </c>
      <c r="L36707" s="149" t="str">
        <f t="shared" si="1158"/>
        <v/>
      </c>
      <c r="M36707" s="158" t="str">
        <f t="shared" si="1159"/>
        <v/>
      </c>
      <c r="O36707" s="151"/>
    </row>
    <row r="36708" spans="11:15" x14ac:dyDescent="0.3">
      <c r="K36708" s="148" t="str">
        <f>IFERROR(VLOOKUP(A36708,DATABARANG!$B$4:$G$20000,5),"")</f>
        <v/>
      </c>
      <c r="L36708" s="149" t="str">
        <f t="shared" si="1158"/>
        <v/>
      </c>
      <c r="M36708" s="158" t="str">
        <f t="shared" si="1159"/>
        <v/>
      </c>
      <c r="O36708" s="151"/>
    </row>
    <row r="36709" spans="11:15" x14ac:dyDescent="0.3">
      <c r="K36709" s="148" t="str">
        <f>IFERROR(VLOOKUP(A36709,DATABARANG!$B$4:$G$20000,5),"")</f>
        <v/>
      </c>
      <c r="L36709" s="149" t="str">
        <f t="shared" si="1158"/>
        <v/>
      </c>
      <c r="M36709" s="158" t="str">
        <f t="shared" si="1159"/>
        <v/>
      </c>
      <c r="O36709" s="151"/>
    </row>
    <row r="36710" spans="11:15" x14ac:dyDescent="0.3">
      <c r="K36710" s="148" t="str">
        <f>IFERROR(VLOOKUP(A36710,DATABARANG!$B$4:$G$20000,5),"")</f>
        <v/>
      </c>
      <c r="L36710" s="149" t="str">
        <f t="shared" si="1158"/>
        <v/>
      </c>
      <c r="M36710" s="158" t="str">
        <f t="shared" si="1159"/>
        <v/>
      </c>
      <c r="O36710" s="151"/>
    </row>
    <row r="36711" spans="11:15" x14ac:dyDescent="0.3">
      <c r="K36711" s="148" t="str">
        <f>IFERROR(VLOOKUP(A36711,DATABARANG!$B$4:$G$20000,5),"")</f>
        <v/>
      </c>
      <c r="L36711" s="149" t="str">
        <f t="shared" si="1158"/>
        <v/>
      </c>
      <c r="M36711" s="158" t="str">
        <f t="shared" si="1159"/>
        <v/>
      </c>
      <c r="O36711" s="151"/>
    </row>
    <row r="36712" spans="11:15" x14ac:dyDescent="0.3">
      <c r="K36712" s="148" t="str">
        <f>IFERROR(VLOOKUP(A36712,DATABARANG!$B$4:$G$20000,5),"")</f>
        <v/>
      </c>
      <c r="L36712" s="149" t="str">
        <f t="shared" si="1158"/>
        <v/>
      </c>
      <c r="M36712" s="158" t="str">
        <f t="shared" si="1159"/>
        <v/>
      </c>
      <c r="O36712" s="151"/>
    </row>
    <row r="36713" spans="11:15" x14ac:dyDescent="0.3">
      <c r="K36713" s="148" t="str">
        <f>IFERROR(VLOOKUP(A36713,DATABARANG!$B$4:$G$20000,5),"")</f>
        <v/>
      </c>
      <c r="L36713" s="149" t="str">
        <f t="shared" si="1158"/>
        <v/>
      </c>
      <c r="M36713" s="158" t="str">
        <f t="shared" si="1159"/>
        <v/>
      </c>
      <c r="O36713" s="151"/>
    </row>
    <row r="36714" spans="11:15" x14ac:dyDescent="0.3">
      <c r="K36714" s="148" t="str">
        <f>IFERROR(VLOOKUP(A36714,DATABARANG!$B$4:$G$20000,5),"")</f>
        <v/>
      </c>
      <c r="L36714" s="149" t="str">
        <f t="shared" si="1158"/>
        <v/>
      </c>
      <c r="M36714" s="158" t="str">
        <f t="shared" si="1159"/>
        <v/>
      </c>
      <c r="O36714" s="151"/>
    </row>
    <row r="36715" spans="11:15" x14ac:dyDescent="0.3">
      <c r="K36715" s="148" t="str">
        <f>IFERROR(VLOOKUP(A36715,DATABARANG!$B$4:$G$20000,5),"")</f>
        <v/>
      </c>
      <c r="L36715" s="149" t="str">
        <f t="shared" si="1158"/>
        <v/>
      </c>
      <c r="M36715" s="158" t="str">
        <f t="shared" si="1159"/>
        <v/>
      </c>
      <c r="O36715" s="151"/>
    </row>
    <row r="36716" spans="11:15" x14ac:dyDescent="0.3">
      <c r="K36716" s="148" t="str">
        <f>IFERROR(VLOOKUP(A36716,DATABARANG!$B$4:$G$20000,5),"")</f>
        <v/>
      </c>
      <c r="L36716" s="149" t="str">
        <f t="shared" si="1158"/>
        <v/>
      </c>
      <c r="M36716" s="158" t="str">
        <f t="shared" si="1159"/>
        <v/>
      </c>
      <c r="O36716" s="151"/>
    </row>
    <row r="36717" spans="11:15" x14ac:dyDescent="0.3">
      <c r="K36717" s="148" t="str">
        <f>IFERROR(VLOOKUP(A36717,DATABARANG!$B$4:$G$20000,5),"")</f>
        <v/>
      </c>
      <c r="L36717" s="149" t="str">
        <f t="shared" si="1158"/>
        <v/>
      </c>
      <c r="M36717" s="158" t="str">
        <f t="shared" si="1159"/>
        <v/>
      </c>
      <c r="O36717" s="151"/>
    </row>
    <row r="36718" spans="11:15" x14ac:dyDescent="0.3">
      <c r="K36718" s="148" t="str">
        <f>IFERROR(VLOOKUP(A36718,DATABARANG!$B$4:$G$20000,5),"")</f>
        <v/>
      </c>
      <c r="L36718" s="149" t="str">
        <f t="shared" si="1158"/>
        <v/>
      </c>
      <c r="M36718" s="158" t="str">
        <f t="shared" si="1159"/>
        <v/>
      </c>
      <c r="O36718" s="151"/>
    </row>
    <row r="36719" spans="11:15" x14ac:dyDescent="0.3">
      <c r="K36719" s="148" t="str">
        <f>IFERROR(VLOOKUP(A36719,DATABARANG!$B$4:$G$20000,5),"")</f>
        <v/>
      </c>
      <c r="L36719" s="149" t="str">
        <f t="shared" si="1158"/>
        <v/>
      </c>
      <c r="M36719" s="158" t="str">
        <f t="shared" si="1159"/>
        <v/>
      </c>
      <c r="O36719" s="151"/>
    </row>
    <row r="36720" spans="11:15" x14ac:dyDescent="0.3">
      <c r="K36720" s="148" t="str">
        <f>IFERROR(VLOOKUP(A36720,DATABARANG!$B$4:$G$20000,5),"")</f>
        <v/>
      </c>
      <c r="L36720" s="149" t="str">
        <f t="shared" si="1158"/>
        <v/>
      </c>
      <c r="M36720" s="158" t="str">
        <f t="shared" si="1159"/>
        <v/>
      </c>
      <c r="O36720" s="151"/>
    </row>
    <row r="36721" spans="11:15" x14ac:dyDescent="0.3">
      <c r="K36721" s="148" t="str">
        <f>IFERROR(VLOOKUP(A36721,DATABARANG!$B$4:$G$20000,5),"")</f>
        <v/>
      </c>
      <c r="L36721" s="149" t="str">
        <f t="shared" si="1158"/>
        <v/>
      </c>
      <c r="M36721" s="158" t="str">
        <f t="shared" si="1159"/>
        <v/>
      </c>
      <c r="O36721" s="151"/>
    </row>
    <row r="36722" spans="11:15" x14ac:dyDescent="0.3">
      <c r="K36722" s="148" t="str">
        <f>IFERROR(VLOOKUP(A36722,DATABARANG!$B$4:$G$20000,5),"")</f>
        <v/>
      </c>
      <c r="L36722" s="149" t="str">
        <f t="shared" si="1158"/>
        <v/>
      </c>
      <c r="M36722" s="158" t="str">
        <f t="shared" si="1159"/>
        <v/>
      </c>
      <c r="O36722" s="151"/>
    </row>
    <row r="36723" spans="11:15" x14ac:dyDescent="0.3">
      <c r="K36723" s="148" t="str">
        <f>IFERROR(VLOOKUP(A36723,DATABARANG!$B$4:$G$20000,5),"")</f>
        <v/>
      </c>
      <c r="L36723" s="149" t="str">
        <f t="shared" si="1158"/>
        <v/>
      </c>
      <c r="M36723" s="158" t="str">
        <f t="shared" si="1159"/>
        <v/>
      </c>
      <c r="O36723" s="151"/>
    </row>
    <row r="36724" spans="11:15" x14ac:dyDescent="0.3">
      <c r="K36724" s="148" t="str">
        <f>IFERROR(VLOOKUP(A36724,DATABARANG!$B$4:$G$20000,5),"")</f>
        <v/>
      </c>
      <c r="L36724" s="149" t="str">
        <f t="shared" si="1158"/>
        <v/>
      </c>
      <c r="M36724" s="158" t="str">
        <f t="shared" si="1159"/>
        <v/>
      </c>
      <c r="O36724" s="151"/>
    </row>
    <row r="36725" spans="11:15" x14ac:dyDescent="0.3">
      <c r="K36725" s="148" t="str">
        <f>IFERROR(VLOOKUP(A36725,DATABARANG!$B$4:$G$20000,5),"")</f>
        <v/>
      </c>
      <c r="L36725" s="149" t="str">
        <f t="shared" si="1158"/>
        <v/>
      </c>
      <c r="M36725" s="158" t="str">
        <f t="shared" si="1159"/>
        <v/>
      </c>
      <c r="O36725" s="151"/>
    </row>
    <row r="36726" spans="11:15" x14ac:dyDescent="0.3">
      <c r="K36726" s="148" t="str">
        <f>IFERROR(VLOOKUP(A36726,DATABARANG!$B$4:$G$20000,5),"")</f>
        <v/>
      </c>
      <c r="L36726" s="149" t="str">
        <f t="shared" si="1158"/>
        <v/>
      </c>
      <c r="M36726" s="158" t="str">
        <f t="shared" si="1159"/>
        <v/>
      </c>
      <c r="O36726" s="151"/>
    </row>
    <row r="36727" spans="11:15" x14ac:dyDescent="0.3">
      <c r="K36727" s="148" t="str">
        <f>IFERROR(VLOOKUP(A36727,DATABARANG!$B$4:$G$20000,5),"")</f>
        <v/>
      </c>
      <c r="L36727" s="149" t="str">
        <f t="shared" si="1158"/>
        <v/>
      </c>
      <c r="M36727" s="158" t="str">
        <f t="shared" si="1159"/>
        <v/>
      </c>
      <c r="O36727" s="151"/>
    </row>
    <row r="36728" spans="11:15" x14ac:dyDescent="0.3">
      <c r="K36728" s="148" t="str">
        <f>IFERROR(VLOOKUP(A36728,DATABARANG!$B$4:$G$20000,5),"")</f>
        <v/>
      </c>
      <c r="L36728" s="149" t="str">
        <f t="shared" si="1158"/>
        <v/>
      </c>
      <c r="M36728" s="158" t="str">
        <f t="shared" si="1159"/>
        <v/>
      </c>
      <c r="O36728" s="151"/>
    </row>
    <row r="36729" spans="11:15" x14ac:dyDescent="0.3">
      <c r="K36729" s="148" t="str">
        <f>IFERROR(VLOOKUP(A36729,DATABARANG!$B$4:$G$20000,5),"")</f>
        <v/>
      </c>
      <c r="L36729" s="149" t="str">
        <f t="shared" si="1158"/>
        <v/>
      </c>
      <c r="M36729" s="158" t="str">
        <f t="shared" si="1159"/>
        <v/>
      </c>
      <c r="O36729" s="151"/>
    </row>
    <row r="36730" spans="11:15" x14ac:dyDescent="0.3">
      <c r="K36730" s="148" t="str">
        <f>IFERROR(VLOOKUP(A36730,DATABARANG!$B$4:$G$20000,5),"")</f>
        <v/>
      </c>
      <c r="L36730" s="149" t="str">
        <f t="shared" si="1158"/>
        <v/>
      </c>
      <c r="M36730" s="158" t="str">
        <f t="shared" si="1159"/>
        <v/>
      </c>
      <c r="O36730" s="151"/>
    </row>
    <row r="36731" spans="11:15" x14ac:dyDescent="0.3">
      <c r="K36731" s="148" t="str">
        <f>IFERROR(VLOOKUP(A36731,DATABARANG!$B$4:$G$20000,5),"")</f>
        <v/>
      </c>
      <c r="L36731" s="149" t="str">
        <f t="shared" si="1158"/>
        <v/>
      </c>
      <c r="M36731" s="158" t="str">
        <f t="shared" si="1159"/>
        <v/>
      </c>
      <c r="O36731" s="151"/>
    </row>
    <row r="36732" spans="11:15" x14ac:dyDescent="0.3">
      <c r="K36732" s="148" t="str">
        <f>IFERROR(VLOOKUP(A36732,DATABARANG!$B$4:$G$20000,5),"")</f>
        <v/>
      </c>
      <c r="L36732" s="149" t="str">
        <f t="shared" si="1158"/>
        <v/>
      </c>
      <c r="M36732" s="158" t="str">
        <f t="shared" si="1159"/>
        <v/>
      </c>
      <c r="O36732" s="151"/>
    </row>
    <row r="36733" spans="11:15" x14ac:dyDescent="0.3">
      <c r="K36733" s="148" t="str">
        <f>IFERROR(VLOOKUP(A36733,DATABARANG!$B$4:$G$20000,5),"")</f>
        <v/>
      </c>
      <c r="L36733" s="149" t="str">
        <f t="shared" si="1158"/>
        <v/>
      </c>
      <c r="M36733" s="158" t="str">
        <f t="shared" si="1159"/>
        <v/>
      </c>
      <c r="O36733" s="151"/>
    </row>
    <row r="36734" spans="11:15" x14ac:dyDescent="0.3">
      <c r="K36734" s="148" t="str">
        <f>IFERROR(VLOOKUP(A36734,DATABARANG!$B$4:$G$20000,5),"")</f>
        <v/>
      </c>
      <c r="L36734" s="149" t="str">
        <f t="shared" si="1158"/>
        <v/>
      </c>
      <c r="M36734" s="158" t="str">
        <f t="shared" si="1159"/>
        <v/>
      </c>
      <c r="O36734" s="151"/>
    </row>
    <row r="36735" spans="11:15" x14ac:dyDescent="0.3">
      <c r="K36735" s="148" t="str">
        <f>IFERROR(VLOOKUP(A36735,DATABARANG!$B$4:$G$20000,5),"")</f>
        <v/>
      </c>
      <c r="L36735" s="149" t="str">
        <f t="shared" si="1158"/>
        <v/>
      </c>
      <c r="M36735" s="158" t="str">
        <f t="shared" si="1159"/>
        <v/>
      </c>
      <c r="O36735" s="151"/>
    </row>
    <row r="36736" spans="11:15" x14ac:dyDescent="0.3">
      <c r="K36736" s="148" t="str">
        <f>IFERROR(VLOOKUP(A36736,DATABARANG!$B$4:$G$20000,5),"")</f>
        <v/>
      </c>
      <c r="L36736" s="149" t="str">
        <f t="shared" si="1158"/>
        <v/>
      </c>
      <c r="M36736" s="158" t="str">
        <f t="shared" si="1159"/>
        <v/>
      </c>
      <c r="O36736" s="151"/>
    </row>
    <row r="36737" spans="11:15" x14ac:dyDescent="0.3">
      <c r="K36737" s="148" t="str">
        <f>IFERROR(VLOOKUP(A36737,DATABARANG!$B$4:$G$20000,5),"")</f>
        <v/>
      </c>
      <c r="L36737" s="149" t="str">
        <f t="shared" si="1158"/>
        <v/>
      </c>
      <c r="M36737" s="158" t="str">
        <f t="shared" si="1159"/>
        <v/>
      </c>
      <c r="O36737" s="151"/>
    </row>
    <row r="36738" spans="11:15" x14ac:dyDescent="0.3">
      <c r="K36738" s="148" t="str">
        <f>IFERROR(VLOOKUP(A36738,DATABARANG!$B$4:$G$20000,5),"")</f>
        <v/>
      </c>
      <c r="L36738" s="149" t="str">
        <f t="shared" si="1158"/>
        <v/>
      </c>
      <c r="M36738" s="158" t="str">
        <f t="shared" si="1159"/>
        <v/>
      </c>
      <c r="O36738" s="151"/>
    </row>
    <row r="36739" spans="11:15" x14ac:dyDescent="0.3">
      <c r="K36739" s="148" t="str">
        <f>IFERROR(VLOOKUP(A36739,DATABARANG!$B$4:$G$20000,5),"")</f>
        <v/>
      </c>
      <c r="L36739" s="149" t="str">
        <f t="shared" si="1158"/>
        <v/>
      </c>
      <c r="M36739" s="158" t="str">
        <f t="shared" si="1159"/>
        <v/>
      </c>
      <c r="O36739" s="151"/>
    </row>
    <row r="36740" spans="11:15" x14ac:dyDescent="0.3">
      <c r="K36740" s="148" t="str">
        <f>IFERROR(VLOOKUP(A36740,DATABARANG!$B$4:$G$20000,5),"")</f>
        <v/>
      </c>
      <c r="L36740" s="149" t="str">
        <f t="shared" si="1158"/>
        <v/>
      </c>
      <c r="M36740" s="158" t="str">
        <f t="shared" si="1159"/>
        <v/>
      </c>
      <c r="O36740" s="151"/>
    </row>
    <row r="36741" spans="11:15" x14ac:dyDescent="0.3">
      <c r="K36741" s="148" t="str">
        <f>IFERROR(VLOOKUP(A36741,DATABARANG!$B$4:$G$20000,5),"")</f>
        <v/>
      </c>
      <c r="L36741" s="149" t="str">
        <f t="shared" si="1158"/>
        <v/>
      </c>
      <c r="M36741" s="158" t="str">
        <f t="shared" si="1159"/>
        <v/>
      </c>
      <c r="O36741" s="151"/>
    </row>
    <row r="36742" spans="11:15" x14ac:dyDescent="0.3">
      <c r="K36742" s="148" t="str">
        <f>IFERROR(VLOOKUP(A36742,DATABARANG!$B$4:$G$20000,5),"")</f>
        <v/>
      </c>
      <c r="L36742" s="149" t="str">
        <f t="shared" ref="L36742:L36805" si="1160">IFERROR((E36742-K36742)*G36742,"")</f>
        <v/>
      </c>
      <c r="M36742" s="158" t="str">
        <f t="shared" ref="M36742:M36805" si="1161">IF(B36742="","",TEXT(B36742,"DD-MMM"))</f>
        <v/>
      </c>
      <c r="O36742" s="151"/>
    </row>
    <row r="36743" spans="11:15" x14ac:dyDescent="0.3">
      <c r="K36743" s="148" t="str">
        <f>IFERROR(VLOOKUP(A36743,DATABARANG!$B$4:$G$20000,5),"")</f>
        <v/>
      </c>
      <c r="L36743" s="149" t="str">
        <f t="shared" si="1160"/>
        <v/>
      </c>
      <c r="M36743" s="158" t="str">
        <f t="shared" si="1161"/>
        <v/>
      </c>
      <c r="O36743" s="151"/>
    </row>
    <row r="36744" spans="11:15" x14ac:dyDescent="0.3">
      <c r="K36744" s="148" t="str">
        <f>IFERROR(VLOOKUP(A36744,DATABARANG!$B$4:$G$20000,5),"")</f>
        <v/>
      </c>
      <c r="L36744" s="149" t="str">
        <f t="shared" si="1160"/>
        <v/>
      </c>
      <c r="M36744" s="158" t="str">
        <f t="shared" si="1161"/>
        <v/>
      </c>
      <c r="O36744" s="151"/>
    </row>
    <row r="36745" spans="11:15" x14ac:dyDescent="0.3">
      <c r="K36745" s="148" t="str">
        <f>IFERROR(VLOOKUP(A36745,DATABARANG!$B$4:$G$20000,5),"")</f>
        <v/>
      </c>
      <c r="L36745" s="149" t="str">
        <f t="shared" si="1160"/>
        <v/>
      </c>
      <c r="M36745" s="158" t="str">
        <f t="shared" si="1161"/>
        <v/>
      </c>
      <c r="O36745" s="151"/>
    </row>
    <row r="36746" spans="11:15" x14ac:dyDescent="0.3">
      <c r="K36746" s="148" t="str">
        <f>IFERROR(VLOOKUP(A36746,DATABARANG!$B$4:$G$20000,5),"")</f>
        <v/>
      </c>
      <c r="L36746" s="149" t="str">
        <f t="shared" si="1160"/>
        <v/>
      </c>
      <c r="M36746" s="158" t="str">
        <f t="shared" si="1161"/>
        <v/>
      </c>
      <c r="O36746" s="151"/>
    </row>
    <row r="36747" spans="11:15" x14ac:dyDescent="0.3">
      <c r="K36747" s="148" t="str">
        <f>IFERROR(VLOOKUP(A36747,DATABARANG!$B$4:$G$20000,5),"")</f>
        <v/>
      </c>
      <c r="L36747" s="149" t="str">
        <f t="shared" si="1160"/>
        <v/>
      </c>
      <c r="M36747" s="158" t="str">
        <f t="shared" si="1161"/>
        <v/>
      </c>
      <c r="O36747" s="151"/>
    </row>
    <row r="36748" spans="11:15" x14ac:dyDescent="0.3">
      <c r="K36748" s="148" t="str">
        <f>IFERROR(VLOOKUP(A36748,DATABARANG!$B$4:$G$20000,5),"")</f>
        <v/>
      </c>
      <c r="L36748" s="149" t="str">
        <f t="shared" si="1160"/>
        <v/>
      </c>
      <c r="M36748" s="158" t="str">
        <f t="shared" si="1161"/>
        <v/>
      </c>
      <c r="O36748" s="151"/>
    </row>
    <row r="36749" spans="11:15" x14ac:dyDescent="0.3">
      <c r="K36749" s="148" t="str">
        <f>IFERROR(VLOOKUP(A36749,DATABARANG!$B$4:$G$20000,5),"")</f>
        <v/>
      </c>
      <c r="L36749" s="149" t="str">
        <f t="shared" si="1160"/>
        <v/>
      </c>
      <c r="M36749" s="158" t="str">
        <f t="shared" si="1161"/>
        <v/>
      </c>
      <c r="O36749" s="151"/>
    </row>
    <row r="36750" spans="11:15" x14ac:dyDescent="0.3">
      <c r="K36750" s="148" t="str">
        <f>IFERROR(VLOOKUP(A36750,DATABARANG!$B$4:$G$20000,5),"")</f>
        <v/>
      </c>
      <c r="L36750" s="149" t="str">
        <f t="shared" si="1160"/>
        <v/>
      </c>
      <c r="M36750" s="158" t="str">
        <f t="shared" si="1161"/>
        <v/>
      </c>
      <c r="O36750" s="151"/>
    </row>
    <row r="36751" spans="11:15" x14ac:dyDescent="0.3">
      <c r="K36751" s="148" t="str">
        <f>IFERROR(VLOOKUP(A36751,DATABARANG!$B$4:$G$20000,5),"")</f>
        <v/>
      </c>
      <c r="L36751" s="149" t="str">
        <f t="shared" si="1160"/>
        <v/>
      </c>
      <c r="M36751" s="158" t="str">
        <f t="shared" si="1161"/>
        <v/>
      </c>
      <c r="O36751" s="151"/>
    </row>
    <row r="36752" spans="11:15" x14ac:dyDescent="0.3">
      <c r="K36752" s="148" t="str">
        <f>IFERROR(VLOOKUP(A36752,DATABARANG!$B$4:$G$20000,5),"")</f>
        <v/>
      </c>
      <c r="L36752" s="149" t="str">
        <f t="shared" si="1160"/>
        <v/>
      </c>
      <c r="M36752" s="158" t="str">
        <f t="shared" si="1161"/>
        <v/>
      </c>
      <c r="O36752" s="151"/>
    </row>
    <row r="36753" spans="11:15" x14ac:dyDescent="0.3">
      <c r="K36753" s="148" t="str">
        <f>IFERROR(VLOOKUP(A36753,DATABARANG!$B$4:$G$20000,5),"")</f>
        <v/>
      </c>
      <c r="L36753" s="149" t="str">
        <f t="shared" si="1160"/>
        <v/>
      </c>
      <c r="M36753" s="158" t="str">
        <f t="shared" si="1161"/>
        <v/>
      </c>
      <c r="O36753" s="151"/>
    </row>
    <row r="36754" spans="11:15" x14ac:dyDescent="0.3">
      <c r="K36754" s="148" t="str">
        <f>IFERROR(VLOOKUP(A36754,DATABARANG!$B$4:$G$20000,5),"")</f>
        <v/>
      </c>
      <c r="L36754" s="149" t="str">
        <f t="shared" si="1160"/>
        <v/>
      </c>
      <c r="M36754" s="158" t="str">
        <f t="shared" si="1161"/>
        <v/>
      </c>
      <c r="O36754" s="151"/>
    </row>
    <row r="36755" spans="11:15" x14ac:dyDescent="0.3">
      <c r="K36755" s="148" t="str">
        <f>IFERROR(VLOOKUP(A36755,DATABARANG!$B$4:$G$20000,5),"")</f>
        <v/>
      </c>
      <c r="L36755" s="149" t="str">
        <f t="shared" si="1160"/>
        <v/>
      </c>
      <c r="M36755" s="158" t="str">
        <f t="shared" si="1161"/>
        <v/>
      </c>
      <c r="O36755" s="151"/>
    </row>
    <row r="36756" spans="11:15" x14ac:dyDescent="0.3">
      <c r="K36756" s="148" t="str">
        <f>IFERROR(VLOOKUP(A36756,DATABARANG!$B$4:$G$20000,5),"")</f>
        <v/>
      </c>
      <c r="L36756" s="149" t="str">
        <f t="shared" si="1160"/>
        <v/>
      </c>
      <c r="M36756" s="158" t="str">
        <f t="shared" si="1161"/>
        <v/>
      </c>
      <c r="O36756" s="151"/>
    </row>
    <row r="36757" spans="11:15" x14ac:dyDescent="0.3">
      <c r="K36757" s="148" t="str">
        <f>IFERROR(VLOOKUP(A36757,DATABARANG!$B$4:$G$20000,5),"")</f>
        <v/>
      </c>
      <c r="L36757" s="149" t="str">
        <f t="shared" si="1160"/>
        <v/>
      </c>
      <c r="M36757" s="158" t="str">
        <f t="shared" si="1161"/>
        <v/>
      </c>
      <c r="O36757" s="151"/>
    </row>
    <row r="36758" spans="11:15" x14ac:dyDescent="0.3">
      <c r="K36758" s="148" t="str">
        <f>IFERROR(VLOOKUP(A36758,DATABARANG!$B$4:$G$20000,5),"")</f>
        <v/>
      </c>
      <c r="L36758" s="149" t="str">
        <f t="shared" si="1160"/>
        <v/>
      </c>
      <c r="M36758" s="158" t="str">
        <f t="shared" si="1161"/>
        <v/>
      </c>
      <c r="O36758" s="151"/>
    </row>
    <row r="36759" spans="11:15" x14ac:dyDescent="0.3">
      <c r="K36759" s="148" t="str">
        <f>IFERROR(VLOOKUP(A36759,DATABARANG!$B$4:$G$20000,5),"")</f>
        <v/>
      </c>
      <c r="L36759" s="149" t="str">
        <f t="shared" si="1160"/>
        <v/>
      </c>
      <c r="M36759" s="158" t="str">
        <f t="shared" si="1161"/>
        <v/>
      </c>
      <c r="O36759" s="151"/>
    </row>
    <row r="36760" spans="11:15" x14ac:dyDescent="0.3">
      <c r="K36760" s="148" t="str">
        <f>IFERROR(VLOOKUP(A36760,DATABARANG!$B$4:$G$20000,5),"")</f>
        <v/>
      </c>
      <c r="L36760" s="149" t="str">
        <f t="shared" si="1160"/>
        <v/>
      </c>
      <c r="M36760" s="158" t="str">
        <f t="shared" si="1161"/>
        <v/>
      </c>
      <c r="O36760" s="151"/>
    </row>
    <row r="36761" spans="11:15" x14ac:dyDescent="0.3">
      <c r="K36761" s="148" t="str">
        <f>IFERROR(VLOOKUP(A36761,DATABARANG!$B$4:$G$20000,5),"")</f>
        <v/>
      </c>
      <c r="L36761" s="149" t="str">
        <f t="shared" si="1160"/>
        <v/>
      </c>
      <c r="M36761" s="158" t="str">
        <f t="shared" si="1161"/>
        <v/>
      </c>
      <c r="O36761" s="151"/>
    </row>
    <row r="36762" spans="11:15" x14ac:dyDescent="0.3">
      <c r="K36762" s="148" t="str">
        <f>IFERROR(VLOOKUP(A36762,DATABARANG!$B$4:$G$20000,5),"")</f>
        <v/>
      </c>
      <c r="L36762" s="149" t="str">
        <f t="shared" si="1160"/>
        <v/>
      </c>
      <c r="M36762" s="158" t="str">
        <f t="shared" si="1161"/>
        <v/>
      </c>
      <c r="O36762" s="151"/>
    </row>
    <row r="36763" spans="11:15" x14ac:dyDescent="0.3">
      <c r="K36763" s="148" t="str">
        <f>IFERROR(VLOOKUP(A36763,DATABARANG!$B$4:$G$20000,5),"")</f>
        <v/>
      </c>
      <c r="L36763" s="149" t="str">
        <f t="shared" si="1160"/>
        <v/>
      </c>
      <c r="M36763" s="158" t="str">
        <f t="shared" si="1161"/>
        <v/>
      </c>
      <c r="O36763" s="151"/>
    </row>
    <row r="36764" spans="11:15" x14ac:dyDescent="0.3">
      <c r="K36764" s="148" t="str">
        <f>IFERROR(VLOOKUP(A36764,DATABARANG!$B$4:$G$20000,5),"")</f>
        <v/>
      </c>
      <c r="L36764" s="149" t="str">
        <f t="shared" si="1160"/>
        <v/>
      </c>
      <c r="M36764" s="158" t="str">
        <f t="shared" si="1161"/>
        <v/>
      </c>
      <c r="O36764" s="151"/>
    </row>
    <row r="36765" spans="11:15" x14ac:dyDescent="0.3">
      <c r="K36765" s="148" t="str">
        <f>IFERROR(VLOOKUP(A36765,DATABARANG!$B$4:$G$20000,5),"")</f>
        <v/>
      </c>
      <c r="L36765" s="149" t="str">
        <f t="shared" si="1160"/>
        <v/>
      </c>
      <c r="M36765" s="158" t="str">
        <f t="shared" si="1161"/>
        <v/>
      </c>
      <c r="O36765" s="151"/>
    </row>
    <row r="36766" spans="11:15" x14ac:dyDescent="0.3">
      <c r="K36766" s="148" t="str">
        <f>IFERROR(VLOOKUP(A36766,DATABARANG!$B$4:$G$20000,5),"")</f>
        <v/>
      </c>
      <c r="L36766" s="149" t="str">
        <f t="shared" si="1160"/>
        <v/>
      </c>
      <c r="M36766" s="158" t="str">
        <f t="shared" si="1161"/>
        <v/>
      </c>
      <c r="O36766" s="151"/>
    </row>
    <row r="36767" spans="11:15" x14ac:dyDescent="0.3">
      <c r="K36767" s="148" t="str">
        <f>IFERROR(VLOOKUP(A36767,DATABARANG!$B$4:$G$20000,5),"")</f>
        <v/>
      </c>
      <c r="L36767" s="149" t="str">
        <f t="shared" si="1160"/>
        <v/>
      </c>
      <c r="M36767" s="158" t="str">
        <f t="shared" si="1161"/>
        <v/>
      </c>
      <c r="O36767" s="151"/>
    </row>
    <row r="36768" spans="11:15" x14ac:dyDescent="0.3">
      <c r="K36768" s="148" t="str">
        <f>IFERROR(VLOOKUP(A36768,DATABARANG!$B$4:$G$20000,5),"")</f>
        <v/>
      </c>
      <c r="L36768" s="149" t="str">
        <f t="shared" si="1160"/>
        <v/>
      </c>
      <c r="M36768" s="158" t="str">
        <f t="shared" si="1161"/>
        <v/>
      </c>
      <c r="O36768" s="151"/>
    </row>
    <row r="36769" spans="11:15" x14ac:dyDescent="0.3">
      <c r="K36769" s="148" t="str">
        <f>IFERROR(VLOOKUP(A36769,DATABARANG!$B$4:$G$20000,5),"")</f>
        <v/>
      </c>
      <c r="L36769" s="149" t="str">
        <f t="shared" si="1160"/>
        <v/>
      </c>
      <c r="M36769" s="158" t="str">
        <f t="shared" si="1161"/>
        <v/>
      </c>
      <c r="O36769" s="151"/>
    </row>
    <row r="36770" spans="11:15" x14ac:dyDescent="0.3">
      <c r="K36770" s="148" t="str">
        <f>IFERROR(VLOOKUP(A36770,DATABARANG!$B$4:$G$20000,5),"")</f>
        <v/>
      </c>
      <c r="L36770" s="149" t="str">
        <f t="shared" si="1160"/>
        <v/>
      </c>
      <c r="M36770" s="158" t="str">
        <f t="shared" si="1161"/>
        <v/>
      </c>
      <c r="O36770" s="151"/>
    </row>
    <row r="36771" spans="11:15" x14ac:dyDescent="0.3">
      <c r="K36771" s="148" t="str">
        <f>IFERROR(VLOOKUP(A36771,DATABARANG!$B$4:$G$20000,5),"")</f>
        <v/>
      </c>
      <c r="L36771" s="149" t="str">
        <f t="shared" si="1160"/>
        <v/>
      </c>
      <c r="M36771" s="158" t="str">
        <f t="shared" si="1161"/>
        <v/>
      </c>
      <c r="O36771" s="151"/>
    </row>
    <row r="36772" spans="11:15" x14ac:dyDescent="0.3">
      <c r="K36772" s="148" t="str">
        <f>IFERROR(VLOOKUP(A36772,DATABARANG!$B$4:$G$20000,5),"")</f>
        <v/>
      </c>
      <c r="L36772" s="149" t="str">
        <f t="shared" si="1160"/>
        <v/>
      </c>
      <c r="M36772" s="158" t="str">
        <f t="shared" si="1161"/>
        <v/>
      </c>
      <c r="O36772" s="151"/>
    </row>
    <row r="36773" spans="11:15" x14ac:dyDescent="0.3">
      <c r="K36773" s="148" t="str">
        <f>IFERROR(VLOOKUP(A36773,DATABARANG!$B$4:$G$20000,5),"")</f>
        <v/>
      </c>
      <c r="L36773" s="149" t="str">
        <f t="shared" si="1160"/>
        <v/>
      </c>
      <c r="M36773" s="158" t="str">
        <f t="shared" si="1161"/>
        <v/>
      </c>
      <c r="O36773" s="151"/>
    </row>
    <row r="36774" spans="11:15" x14ac:dyDescent="0.3">
      <c r="K36774" s="148" t="str">
        <f>IFERROR(VLOOKUP(A36774,DATABARANG!$B$4:$G$20000,5),"")</f>
        <v/>
      </c>
      <c r="L36774" s="149" t="str">
        <f t="shared" si="1160"/>
        <v/>
      </c>
      <c r="M36774" s="158" t="str">
        <f t="shared" si="1161"/>
        <v/>
      </c>
      <c r="O36774" s="151"/>
    </row>
    <row r="36775" spans="11:15" x14ac:dyDescent="0.3">
      <c r="K36775" s="148" t="str">
        <f>IFERROR(VLOOKUP(A36775,DATABARANG!$B$4:$G$20000,5),"")</f>
        <v/>
      </c>
      <c r="L36775" s="149" t="str">
        <f t="shared" si="1160"/>
        <v/>
      </c>
      <c r="M36775" s="158" t="str">
        <f t="shared" si="1161"/>
        <v/>
      </c>
      <c r="O36775" s="151"/>
    </row>
    <row r="36776" spans="11:15" x14ac:dyDescent="0.3">
      <c r="K36776" s="148" t="str">
        <f>IFERROR(VLOOKUP(A36776,DATABARANG!$B$4:$G$20000,5),"")</f>
        <v/>
      </c>
      <c r="L36776" s="149" t="str">
        <f t="shared" si="1160"/>
        <v/>
      </c>
      <c r="M36776" s="158" t="str">
        <f t="shared" si="1161"/>
        <v/>
      </c>
      <c r="O36776" s="151"/>
    </row>
    <row r="36777" spans="11:15" x14ac:dyDescent="0.3">
      <c r="K36777" s="148" t="str">
        <f>IFERROR(VLOOKUP(A36777,DATABARANG!$B$4:$G$20000,5),"")</f>
        <v/>
      </c>
      <c r="L36777" s="149" t="str">
        <f t="shared" si="1160"/>
        <v/>
      </c>
      <c r="M36777" s="158" t="str">
        <f t="shared" si="1161"/>
        <v/>
      </c>
      <c r="O36777" s="151"/>
    </row>
    <row r="36778" spans="11:15" x14ac:dyDescent="0.3">
      <c r="K36778" s="148" t="str">
        <f>IFERROR(VLOOKUP(A36778,DATABARANG!$B$4:$G$20000,5),"")</f>
        <v/>
      </c>
      <c r="L36778" s="149" t="str">
        <f t="shared" si="1160"/>
        <v/>
      </c>
      <c r="M36778" s="158" t="str">
        <f t="shared" si="1161"/>
        <v/>
      </c>
      <c r="O36778" s="151"/>
    </row>
    <row r="36779" spans="11:15" x14ac:dyDescent="0.3">
      <c r="K36779" s="148" t="str">
        <f>IFERROR(VLOOKUP(A36779,DATABARANG!$B$4:$G$20000,5),"")</f>
        <v/>
      </c>
      <c r="L36779" s="149" t="str">
        <f t="shared" si="1160"/>
        <v/>
      </c>
      <c r="M36779" s="158" t="str">
        <f t="shared" si="1161"/>
        <v/>
      </c>
      <c r="O36779" s="151"/>
    </row>
    <row r="36780" spans="11:15" x14ac:dyDescent="0.3">
      <c r="K36780" s="148" t="str">
        <f>IFERROR(VLOOKUP(A36780,DATABARANG!$B$4:$G$20000,5),"")</f>
        <v/>
      </c>
      <c r="L36780" s="149" t="str">
        <f t="shared" si="1160"/>
        <v/>
      </c>
      <c r="M36780" s="158" t="str">
        <f t="shared" si="1161"/>
        <v/>
      </c>
      <c r="O36780" s="151"/>
    </row>
    <row r="36781" spans="11:15" x14ac:dyDescent="0.3">
      <c r="K36781" s="148" t="str">
        <f>IFERROR(VLOOKUP(A36781,DATABARANG!$B$4:$G$20000,5),"")</f>
        <v/>
      </c>
      <c r="L36781" s="149" t="str">
        <f t="shared" si="1160"/>
        <v/>
      </c>
      <c r="M36781" s="158" t="str">
        <f t="shared" si="1161"/>
        <v/>
      </c>
      <c r="O36781" s="151"/>
    </row>
    <row r="36782" spans="11:15" x14ac:dyDescent="0.3">
      <c r="K36782" s="148" t="str">
        <f>IFERROR(VLOOKUP(A36782,DATABARANG!$B$4:$G$20000,5),"")</f>
        <v/>
      </c>
      <c r="L36782" s="149" t="str">
        <f t="shared" si="1160"/>
        <v/>
      </c>
      <c r="M36782" s="158" t="str">
        <f t="shared" si="1161"/>
        <v/>
      </c>
      <c r="O36782" s="151"/>
    </row>
    <row r="36783" spans="11:15" x14ac:dyDescent="0.3">
      <c r="K36783" s="148" t="str">
        <f>IFERROR(VLOOKUP(A36783,DATABARANG!$B$4:$G$20000,5),"")</f>
        <v/>
      </c>
      <c r="L36783" s="149" t="str">
        <f t="shared" si="1160"/>
        <v/>
      </c>
      <c r="M36783" s="158" t="str">
        <f t="shared" si="1161"/>
        <v/>
      </c>
      <c r="O36783" s="151"/>
    </row>
    <row r="36784" spans="11:15" x14ac:dyDescent="0.3">
      <c r="K36784" s="148" t="str">
        <f>IFERROR(VLOOKUP(A36784,DATABARANG!$B$4:$G$20000,5),"")</f>
        <v/>
      </c>
      <c r="L36784" s="149" t="str">
        <f t="shared" si="1160"/>
        <v/>
      </c>
      <c r="M36784" s="158" t="str">
        <f t="shared" si="1161"/>
        <v/>
      </c>
      <c r="O36784" s="151"/>
    </row>
    <row r="36785" spans="11:15" x14ac:dyDescent="0.3">
      <c r="K36785" s="148" t="str">
        <f>IFERROR(VLOOKUP(A36785,DATABARANG!$B$4:$G$20000,5),"")</f>
        <v/>
      </c>
      <c r="L36785" s="149" t="str">
        <f t="shared" si="1160"/>
        <v/>
      </c>
      <c r="M36785" s="158" t="str">
        <f t="shared" si="1161"/>
        <v/>
      </c>
      <c r="O36785" s="151"/>
    </row>
    <row r="36786" spans="11:15" x14ac:dyDescent="0.3">
      <c r="K36786" s="148" t="str">
        <f>IFERROR(VLOOKUP(A36786,DATABARANG!$B$4:$G$20000,5),"")</f>
        <v/>
      </c>
      <c r="L36786" s="149" t="str">
        <f t="shared" si="1160"/>
        <v/>
      </c>
      <c r="M36786" s="158" t="str">
        <f t="shared" si="1161"/>
        <v/>
      </c>
      <c r="O36786" s="151"/>
    </row>
    <row r="36787" spans="11:15" x14ac:dyDescent="0.3">
      <c r="K36787" s="148" t="str">
        <f>IFERROR(VLOOKUP(A36787,DATABARANG!$B$4:$G$20000,5),"")</f>
        <v/>
      </c>
      <c r="L36787" s="149" t="str">
        <f t="shared" si="1160"/>
        <v/>
      </c>
      <c r="M36787" s="158" t="str">
        <f t="shared" si="1161"/>
        <v/>
      </c>
      <c r="O36787" s="151"/>
    </row>
    <row r="36788" spans="11:15" x14ac:dyDescent="0.3">
      <c r="K36788" s="148" t="str">
        <f>IFERROR(VLOOKUP(A36788,DATABARANG!$B$4:$G$20000,5),"")</f>
        <v/>
      </c>
      <c r="L36788" s="149" t="str">
        <f t="shared" si="1160"/>
        <v/>
      </c>
      <c r="M36788" s="158" t="str">
        <f t="shared" si="1161"/>
        <v/>
      </c>
      <c r="O36788" s="151"/>
    </row>
    <row r="36789" spans="11:15" x14ac:dyDescent="0.3">
      <c r="K36789" s="148" t="str">
        <f>IFERROR(VLOOKUP(A36789,DATABARANG!$B$4:$G$20000,5),"")</f>
        <v/>
      </c>
      <c r="L36789" s="149" t="str">
        <f t="shared" si="1160"/>
        <v/>
      </c>
      <c r="M36789" s="158" t="str">
        <f t="shared" si="1161"/>
        <v/>
      </c>
      <c r="O36789" s="151"/>
    </row>
    <row r="36790" spans="11:15" x14ac:dyDescent="0.3">
      <c r="K36790" s="148" t="str">
        <f>IFERROR(VLOOKUP(A36790,DATABARANG!$B$4:$G$20000,5),"")</f>
        <v/>
      </c>
      <c r="L36790" s="149" t="str">
        <f t="shared" si="1160"/>
        <v/>
      </c>
      <c r="M36790" s="158" t="str">
        <f t="shared" si="1161"/>
        <v/>
      </c>
      <c r="O36790" s="151"/>
    </row>
    <row r="36791" spans="11:15" x14ac:dyDescent="0.3">
      <c r="K36791" s="148" t="str">
        <f>IFERROR(VLOOKUP(A36791,DATABARANG!$B$4:$G$20000,5),"")</f>
        <v/>
      </c>
      <c r="L36791" s="149" t="str">
        <f t="shared" si="1160"/>
        <v/>
      </c>
      <c r="M36791" s="158" t="str">
        <f t="shared" si="1161"/>
        <v/>
      </c>
      <c r="O36791" s="151"/>
    </row>
    <row r="36792" spans="11:15" x14ac:dyDescent="0.3">
      <c r="K36792" s="148" t="str">
        <f>IFERROR(VLOOKUP(A36792,DATABARANG!$B$4:$G$20000,5),"")</f>
        <v/>
      </c>
      <c r="L36792" s="149" t="str">
        <f t="shared" si="1160"/>
        <v/>
      </c>
      <c r="M36792" s="158" t="str">
        <f t="shared" si="1161"/>
        <v/>
      </c>
      <c r="O36792" s="151"/>
    </row>
    <row r="36793" spans="11:15" x14ac:dyDescent="0.3">
      <c r="K36793" s="148" t="str">
        <f>IFERROR(VLOOKUP(A36793,DATABARANG!$B$4:$G$20000,5),"")</f>
        <v/>
      </c>
      <c r="L36793" s="149" t="str">
        <f t="shared" si="1160"/>
        <v/>
      </c>
      <c r="M36793" s="158" t="str">
        <f t="shared" si="1161"/>
        <v/>
      </c>
      <c r="O36793" s="151"/>
    </row>
    <row r="36794" spans="11:15" x14ac:dyDescent="0.3">
      <c r="K36794" s="148" t="str">
        <f>IFERROR(VLOOKUP(A36794,DATABARANG!$B$4:$G$20000,5),"")</f>
        <v/>
      </c>
      <c r="L36794" s="149" t="str">
        <f t="shared" si="1160"/>
        <v/>
      </c>
      <c r="M36794" s="158" t="str">
        <f t="shared" si="1161"/>
        <v/>
      </c>
      <c r="O36794" s="151"/>
    </row>
    <row r="36795" spans="11:15" x14ac:dyDescent="0.3">
      <c r="K36795" s="148" t="str">
        <f>IFERROR(VLOOKUP(A36795,DATABARANG!$B$4:$G$20000,5),"")</f>
        <v/>
      </c>
      <c r="L36795" s="149" t="str">
        <f t="shared" si="1160"/>
        <v/>
      </c>
      <c r="M36795" s="158" t="str">
        <f t="shared" si="1161"/>
        <v/>
      </c>
      <c r="O36795" s="151"/>
    </row>
    <row r="36796" spans="11:15" x14ac:dyDescent="0.3">
      <c r="K36796" s="148" t="str">
        <f>IFERROR(VLOOKUP(A36796,DATABARANG!$B$4:$G$20000,5),"")</f>
        <v/>
      </c>
      <c r="L36796" s="149" t="str">
        <f t="shared" si="1160"/>
        <v/>
      </c>
      <c r="M36796" s="158" t="str">
        <f t="shared" si="1161"/>
        <v/>
      </c>
      <c r="O36796" s="151"/>
    </row>
    <row r="36797" spans="11:15" x14ac:dyDescent="0.3">
      <c r="K36797" s="148" t="str">
        <f>IFERROR(VLOOKUP(A36797,DATABARANG!$B$4:$G$20000,5),"")</f>
        <v/>
      </c>
      <c r="L36797" s="149" t="str">
        <f t="shared" si="1160"/>
        <v/>
      </c>
      <c r="M36797" s="158" t="str">
        <f t="shared" si="1161"/>
        <v/>
      </c>
      <c r="O36797" s="151"/>
    </row>
    <row r="36798" spans="11:15" x14ac:dyDescent="0.3">
      <c r="K36798" s="148" t="str">
        <f>IFERROR(VLOOKUP(A36798,DATABARANG!$B$4:$G$20000,5),"")</f>
        <v/>
      </c>
      <c r="L36798" s="149" t="str">
        <f t="shared" si="1160"/>
        <v/>
      </c>
      <c r="M36798" s="158" t="str">
        <f t="shared" si="1161"/>
        <v/>
      </c>
      <c r="O36798" s="151"/>
    </row>
    <row r="36799" spans="11:15" x14ac:dyDescent="0.3">
      <c r="K36799" s="148" t="str">
        <f>IFERROR(VLOOKUP(A36799,DATABARANG!$B$4:$G$20000,5),"")</f>
        <v/>
      </c>
      <c r="L36799" s="149" t="str">
        <f t="shared" si="1160"/>
        <v/>
      </c>
      <c r="M36799" s="158" t="str">
        <f t="shared" si="1161"/>
        <v/>
      </c>
      <c r="O36799" s="151"/>
    </row>
    <row r="36800" spans="11:15" x14ac:dyDescent="0.3">
      <c r="K36800" s="148" t="str">
        <f>IFERROR(VLOOKUP(A36800,DATABARANG!$B$4:$G$20000,5),"")</f>
        <v/>
      </c>
      <c r="L36800" s="149" t="str">
        <f t="shared" si="1160"/>
        <v/>
      </c>
      <c r="M36800" s="158" t="str">
        <f t="shared" si="1161"/>
        <v/>
      </c>
      <c r="O36800" s="151"/>
    </row>
    <row r="36801" spans="11:15" x14ac:dyDescent="0.3">
      <c r="K36801" s="148" t="str">
        <f>IFERROR(VLOOKUP(A36801,DATABARANG!$B$4:$G$20000,5),"")</f>
        <v/>
      </c>
      <c r="L36801" s="149" t="str">
        <f t="shared" si="1160"/>
        <v/>
      </c>
      <c r="M36801" s="158" t="str">
        <f t="shared" si="1161"/>
        <v/>
      </c>
      <c r="O36801" s="151"/>
    </row>
    <row r="36802" spans="11:15" x14ac:dyDescent="0.3">
      <c r="K36802" s="148" t="str">
        <f>IFERROR(VLOOKUP(A36802,DATABARANG!$B$4:$G$20000,5),"")</f>
        <v/>
      </c>
      <c r="L36802" s="149" t="str">
        <f t="shared" si="1160"/>
        <v/>
      </c>
      <c r="M36802" s="158" t="str">
        <f t="shared" si="1161"/>
        <v/>
      </c>
      <c r="O36802" s="151"/>
    </row>
    <row r="36803" spans="11:15" x14ac:dyDescent="0.3">
      <c r="K36803" s="148" t="str">
        <f>IFERROR(VLOOKUP(A36803,DATABARANG!$B$4:$G$20000,5),"")</f>
        <v/>
      </c>
      <c r="L36803" s="149" t="str">
        <f t="shared" si="1160"/>
        <v/>
      </c>
      <c r="M36803" s="158" t="str">
        <f t="shared" si="1161"/>
        <v/>
      </c>
      <c r="O36803" s="151"/>
    </row>
    <row r="36804" spans="11:15" x14ac:dyDescent="0.3">
      <c r="K36804" s="148" t="str">
        <f>IFERROR(VLOOKUP(A36804,DATABARANG!$B$4:$G$20000,5),"")</f>
        <v/>
      </c>
      <c r="L36804" s="149" t="str">
        <f t="shared" si="1160"/>
        <v/>
      </c>
      <c r="M36804" s="158" t="str">
        <f t="shared" si="1161"/>
        <v/>
      </c>
      <c r="O36804" s="151"/>
    </row>
    <row r="36805" spans="11:15" x14ac:dyDescent="0.3">
      <c r="K36805" s="148" t="str">
        <f>IFERROR(VLOOKUP(A36805,DATABARANG!$B$4:$G$20000,5),"")</f>
        <v/>
      </c>
      <c r="L36805" s="149" t="str">
        <f t="shared" si="1160"/>
        <v/>
      </c>
      <c r="M36805" s="158" t="str">
        <f t="shared" si="1161"/>
        <v/>
      </c>
      <c r="O36805" s="151"/>
    </row>
    <row r="36806" spans="11:15" x14ac:dyDescent="0.3">
      <c r="K36806" s="148" t="str">
        <f>IFERROR(VLOOKUP(A36806,DATABARANG!$B$4:$G$20000,5),"")</f>
        <v/>
      </c>
      <c r="L36806" s="149" t="str">
        <f t="shared" ref="L36806:L36869" si="1162">IFERROR((E36806-K36806)*G36806,"")</f>
        <v/>
      </c>
      <c r="M36806" s="158" t="str">
        <f t="shared" ref="M36806:M36869" si="1163">IF(B36806="","",TEXT(B36806,"DD-MMM"))</f>
        <v/>
      </c>
      <c r="O36806" s="151"/>
    </row>
    <row r="36807" spans="11:15" x14ac:dyDescent="0.3">
      <c r="K36807" s="148" t="str">
        <f>IFERROR(VLOOKUP(A36807,DATABARANG!$B$4:$G$20000,5),"")</f>
        <v/>
      </c>
      <c r="L36807" s="149" t="str">
        <f t="shared" si="1162"/>
        <v/>
      </c>
      <c r="M36807" s="158" t="str">
        <f t="shared" si="1163"/>
        <v/>
      </c>
      <c r="O36807" s="151"/>
    </row>
    <row r="36808" spans="11:15" x14ac:dyDescent="0.3">
      <c r="K36808" s="148" t="str">
        <f>IFERROR(VLOOKUP(A36808,DATABARANG!$B$4:$G$20000,5),"")</f>
        <v/>
      </c>
      <c r="L36808" s="149" t="str">
        <f t="shared" si="1162"/>
        <v/>
      </c>
      <c r="M36808" s="158" t="str">
        <f t="shared" si="1163"/>
        <v/>
      </c>
      <c r="O36808" s="151"/>
    </row>
    <row r="36809" spans="11:15" x14ac:dyDescent="0.3">
      <c r="K36809" s="148" t="str">
        <f>IFERROR(VLOOKUP(A36809,DATABARANG!$B$4:$G$20000,5),"")</f>
        <v/>
      </c>
      <c r="L36809" s="149" t="str">
        <f t="shared" si="1162"/>
        <v/>
      </c>
      <c r="M36809" s="158" t="str">
        <f t="shared" si="1163"/>
        <v/>
      </c>
      <c r="O36809" s="151"/>
    </row>
    <row r="36810" spans="11:15" x14ac:dyDescent="0.3">
      <c r="K36810" s="148" t="str">
        <f>IFERROR(VLOOKUP(A36810,DATABARANG!$B$4:$G$20000,5),"")</f>
        <v/>
      </c>
      <c r="L36810" s="149" t="str">
        <f t="shared" si="1162"/>
        <v/>
      </c>
      <c r="M36810" s="158" t="str">
        <f t="shared" si="1163"/>
        <v/>
      </c>
      <c r="O36810" s="151"/>
    </row>
    <row r="36811" spans="11:15" x14ac:dyDescent="0.3">
      <c r="K36811" s="148" t="str">
        <f>IFERROR(VLOOKUP(A36811,DATABARANG!$B$4:$G$20000,5),"")</f>
        <v/>
      </c>
      <c r="L36811" s="149" t="str">
        <f t="shared" si="1162"/>
        <v/>
      </c>
      <c r="M36811" s="158" t="str">
        <f t="shared" si="1163"/>
        <v/>
      </c>
      <c r="O36811" s="151"/>
    </row>
    <row r="36812" spans="11:15" x14ac:dyDescent="0.3">
      <c r="K36812" s="148" t="str">
        <f>IFERROR(VLOOKUP(A36812,DATABARANG!$B$4:$G$20000,5),"")</f>
        <v/>
      </c>
      <c r="L36812" s="149" t="str">
        <f t="shared" si="1162"/>
        <v/>
      </c>
      <c r="M36812" s="158" t="str">
        <f t="shared" si="1163"/>
        <v/>
      </c>
      <c r="O36812" s="151"/>
    </row>
    <row r="36813" spans="11:15" x14ac:dyDescent="0.3">
      <c r="K36813" s="148" t="str">
        <f>IFERROR(VLOOKUP(A36813,DATABARANG!$B$4:$G$20000,5),"")</f>
        <v/>
      </c>
      <c r="L36813" s="149" t="str">
        <f t="shared" si="1162"/>
        <v/>
      </c>
      <c r="M36813" s="158" t="str">
        <f t="shared" si="1163"/>
        <v/>
      </c>
      <c r="O36813" s="151"/>
    </row>
    <row r="36814" spans="11:15" x14ac:dyDescent="0.3">
      <c r="K36814" s="148" t="str">
        <f>IFERROR(VLOOKUP(A36814,DATABARANG!$B$4:$G$20000,5),"")</f>
        <v/>
      </c>
      <c r="L36814" s="149" t="str">
        <f t="shared" si="1162"/>
        <v/>
      </c>
      <c r="M36814" s="158" t="str">
        <f t="shared" si="1163"/>
        <v/>
      </c>
      <c r="O36814" s="151"/>
    </row>
    <row r="36815" spans="11:15" x14ac:dyDescent="0.3">
      <c r="K36815" s="148" t="str">
        <f>IFERROR(VLOOKUP(A36815,DATABARANG!$B$4:$G$20000,5),"")</f>
        <v/>
      </c>
      <c r="L36815" s="149" t="str">
        <f t="shared" si="1162"/>
        <v/>
      </c>
      <c r="M36815" s="158" t="str">
        <f t="shared" si="1163"/>
        <v/>
      </c>
      <c r="O36815" s="151"/>
    </row>
    <row r="36816" spans="11:15" x14ac:dyDescent="0.3">
      <c r="K36816" s="148" t="str">
        <f>IFERROR(VLOOKUP(A36816,DATABARANG!$B$4:$G$20000,5),"")</f>
        <v/>
      </c>
      <c r="L36816" s="149" t="str">
        <f t="shared" si="1162"/>
        <v/>
      </c>
      <c r="M36816" s="158" t="str">
        <f t="shared" si="1163"/>
        <v/>
      </c>
      <c r="O36816" s="151"/>
    </row>
    <row r="36817" spans="11:15" x14ac:dyDescent="0.3">
      <c r="K36817" s="148" t="str">
        <f>IFERROR(VLOOKUP(A36817,DATABARANG!$B$4:$G$20000,5),"")</f>
        <v/>
      </c>
      <c r="L36817" s="149" t="str">
        <f t="shared" si="1162"/>
        <v/>
      </c>
      <c r="M36817" s="158" t="str">
        <f t="shared" si="1163"/>
        <v/>
      </c>
      <c r="O36817" s="151"/>
    </row>
    <row r="36818" spans="11:15" x14ac:dyDescent="0.3">
      <c r="K36818" s="148" t="str">
        <f>IFERROR(VLOOKUP(A36818,DATABARANG!$B$4:$G$20000,5),"")</f>
        <v/>
      </c>
      <c r="L36818" s="149" t="str">
        <f t="shared" si="1162"/>
        <v/>
      </c>
      <c r="M36818" s="158" t="str">
        <f t="shared" si="1163"/>
        <v/>
      </c>
      <c r="O36818" s="151"/>
    </row>
    <row r="36819" spans="11:15" x14ac:dyDescent="0.3">
      <c r="K36819" s="148" t="str">
        <f>IFERROR(VLOOKUP(A36819,DATABARANG!$B$4:$G$20000,5),"")</f>
        <v/>
      </c>
      <c r="L36819" s="149" t="str">
        <f t="shared" si="1162"/>
        <v/>
      </c>
      <c r="M36819" s="158" t="str">
        <f t="shared" si="1163"/>
        <v/>
      </c>
      <c r="O36819" s="151"/>
    </row>
    <row r="36820" spans="11:15" x14ac:dyDescent="0.3">
      <c r="K36820" s="148" t="str">
        <f>IFERROR(VLOOKUP(A36820,DATABARANG!$B$4:$G$20000,5),"")</f>
        <v/>
      </c>
      <c r="L36820" s="149" t="str">
        <f t="shared" si="1162"/>
        <v/>
      </c>
      <c r="M36820" s="158" t="str">
        <f t="shared" si="1163"/>
        <v/>
      </c>
      <c r="O36820" s="151"/>
    </row>
    <row r="36821" spans="11:15" x14ac:dyDescent="0.3">
      <c r="K36821" s="148" t="str">
        <f>IFERROR(VLOOKUP(A36821,DATABARANG!$B$4:$G$20000,5),"")</f>
        <v/>
      </c>
      <c r="L36821" s="149" t="str">
        <f t="shared" si="1162"/>
        <v/>
      </c>
      <c r="M36821" s="158" t="str">
        <f t="shared" si="1163"/>
        <v/>
      </c>
      <c r="O36821" s="151"/>
    </row>
    <row r="36822" spans="11:15" x14ac:dyDescent="0.3">
      <c r="K36822" s="148" t="str">
        <f>IFERROR(VLOOKUP(A36822,DATABARANG!$B$4:$G$20000,5),"")</f>
        <v/>
      </c>
      <c r="L36822" s="149" t="str">
        <f t="shared" si="1162"/>
        <v/>
      </c>
      <c r="M36822" s="158" t="str">
        <f t="shared" si="1163"/>
        <v/>
      </c>
      <c r="O36822" s="151"/>
    </row>
    <row r="36823" spans="11:15" x14ac:dyDescent="0.3">
      <c r="K36823" s="148" t="str">
        <f>IFERROR(VLOOKUP(A36823,DATABARANG!$B$4:$G$20000,5),"")</f>
        <v/>
      </c>
      <c r="L36823" s="149" t="str">
        <f t="shared" si="1162"/>
        <v/>
      </c>
      <c r="M36823" s="158" t="str">
        <f t="shared" si="1163"/>
        <v/>
      </c>
      <c r="O36823" s="151"/>
    </row>
    <row r="36824" spans="11:15" x14ac:dyDescent="0.3">
      <c r="K36824" s="148" t="str">
        <f>IFERROR(VLOOKUP(A36824,DATABARANG!$B$4:$G$20000,5),"")</f>
        <v/>
      </c>
      <c r="L36824" s="149" t="str">
        <f t="shared" si="1162"/>
        <v/>
      </c>
      <c r="M36824" s="158" t="str">
        <f t="shared" si="1163"/>
        <v/>
      </c>
      <c r="O36824" s="151"/>
    </row>
    <row r="36825" spans="11:15" x14ac:dyDescent="0.3">
      <c r="K36825" s="148" t="str">
        <f>IFERROR(VLOOKUP(A36825,DATABARANG!$B$4:$G$20000,5),"")</f>
        <v/>
      </c>
      <c r="L36825" s="149" t="str">
        <f t="shared" si="1162"/>
        <v/>
      </c>
      <c r="M36825" s="158" t="str">
        <f t="shared" si="1163"/>
        <v/>
      </c>
      <c r="O36825" s="151"/>
    </row>
    <row r="36826" spans="11:15" x14ac:dyDescent="0.3">
      <c r="K36826" s="148" t="str">
        <f>IFERROR(VLOOKUP(A36826,DATABARANG!$B$4:$G$20000,5),"")</f>
        <v/>
      </c>
      <c r="L36826" s="149" t="str">
        <f t="shared" si="1162"/>
        <v/>
      </c>
      <c r="M36826" s="158" t="str">
        <f t="shared" si="1163"/>
        <v/>
      </c>
      <c r="O36826" s="151"/>
    </row>
    <row r="36827" spans="11:15" x14ac:dyDescent="0.3">
      <c r="K36827" s="148" t="str">
        <f>IFERROR(VLOOKUP(A36827,DATABARANG!$B$4:$G$20000,5),"")</f>
        <v/>
      </c>
      <c r="L36827" s="149" t="str">
        <f t="shared" si="1162"/>
        <v/>
      </c>
      <c r="M36827" s="158" t="str">
        <f t="shared" si="1163"/>
        <v/>
      </c>
      <c r="O36827" s="151"/>
    </row>
    <row r="36828" spans="11:15" x14ac:dyDescent="0.3">
      <c r="K36828" s="148" t="str">
        <f>IFERROR(VLOOKUP(A36828,DATABARANG!$B$4:$G$20000,5),"")</f>
        <v/>
      </c>
      <c r="L36828" s="149" t="str">
        <f t="shared" si="1162"/>
        <v/>
      </c>
      <c r="M36828" s="158" t="str">
        <f t="shared" si="1163"/>
        <v/>
      </c>
      <c r="O36828" s="151"/>
    </row>
    <row r="36829" spans="11:15" x14ac:dyDescent="0.3">
      <c r="K36829" s="148" t="str">
        <f>IFERROR(VLOOKUP(A36829,DATABARANG!$B$4:$G$20000,5),"")</f>
        <v/>
      </c>
      <c r="L36829" s="149" t="str">
        <f t="shared" si="1162"/>
        <v/>
      </c>
      <c r="M36829" s="158" t="str">
        <f t="shared" si="1163"/>
        <v/>
      </c>
      <c r="O36829" s="151"/>
    </row>
    <row r="36830" spans="11:15" x14ac:dyDescent="0.3">
      <c r="K36830" s="148" t="str">
        <f>IFERROR(VLOOKUP(A36830,DATABARANG!$B$4:$G$20000,5),"")</f>
        <v/>
      </c>
      <c r="L36830" s="149" t="str">
        <f t="shared" si="1162"/>
        <v/>
      </c>
      <c r="M36830" s="158" t="str">
        <f t="shared" si="1163"/>
        <v/>
      </c>
      <c r="O36830" s="151"/>
    </row>
    <row r="36831" spans="11:15" x14ac:dyDescent="0.3">
      <c r="K36831" s="148" t="str">
        <f>IFERROR(VLOOKUP(A36831,DATABARANG!$B$4:$G$20000,5),"")</f>
        <v/>
      </c>
      <c r="L36831" s="149" t="str">
        <f t="shared" si="1162"/>
        <v/>
      </c>
      <c r="M36831" s="158" t="str">
        <f t="shared" si="1163"/>
        <v/>
      </c>
      <c r="O36831" s="151"/>
    </row>
    <row r="36832" spans="11:15" x14ac:dyDescent="0.3">
      <c r="K36832" s="148" t="str">
        <f>IFERROR(VLOOKUP(A36832,DATABARANG!$B$4:$G$20000,5),"")</f>
        <v/>
      </c>
      <c r="L36832" s="149" t="str">
        <f t="shared" si="1162"/>
        <v/>
      </c>
      <c r="M36832" s="158" t="str">
        <f t="shared" si="1163"/>
        <v/>
      </c>
      <c r="O36832" s="151"/>
    </row>
    <row r="36833" spans="11:15" x14ac:dyDescent="0.3">
      <c r="K36833" s="148" t="str">
        <f>IFERROR(VLOOKUP(A36833,DATABARANG!$B$4:$G$20000,5),"")</f>
        <v/>
      </c>
      <c r="L36833" s="149" t="str">
        <f t="shared" si="1162"/>
        <v/>
      </c>
      <c r="M36833" s="158" t="str">
        <f t="shared" si="1163"/>
        <v/>
      </c>
      <c r="O36833" s="151"/>
    </row>
    <row r="36834" spans="11:15" x14ac:dyDescent="0.3">
      <c r="K36834" s="148" t="str">
        <f>IFERROR(VLOOKUP(A36834,DATABARANG!$B$4:$G$20000,5),"")</f>
        <v/>
      </c>
      <c r="L36834" s="149" t="str">
        <f t="shared" si="1162"/>
        <v/>
      </c>
      <c r="M36834" s="158" t="str">
        <f t="shared" si="1163"/>
        <v/>
      </c>
      <c r="O36834" s="151"/>
    </row>
    <row r="36835" spans="11:15" x14ac:dyDescent="0.3">
      <c r="K36835" s="148" t="str">
        <f>IFERROR(VLOOKUP(A36835,DATABARANG!$B$4:$G$20000,5),"")</f>
        <v/>
      </c>
      <c r="L36835" s="149" t="str">
        <f t="shared" si="1162"/>
        <v/>
      </c>
      <c r="M36835" s="158" t="str">
        <f t="shared" si="1163"/>
        <v/>
      </c>
      <c r="O36835" s="151"/>
    </row>
    <row r="36836" spans="11:15" x14ac:dyDescent="0.3">
      <c r="K36836" s="148" t="str">
        <f>IFERROR(VLOOKUP(A36836,DATABARANG!$B$4:$G$20000,5),"")</f>
        <v/>
      </c>
      <c r="L36836" s="149" t="str">
        <f t="shared" si="1162"/>
        <v/>
      </c>
      <c r="M36836" s="158" t="str">
        <f t="shared" si="1163"/>
        <v/>
      </c>
      <c r="O36836" s="151"/>
    </row>
    <row r="36837" spans="11:15" x14ac:dyDescent="0.3">
      <c r="K36837" s="148" t="str">
        <f>IFERROR(VLOOKUP(A36837,DATABARANG!$B$4:$G$20000,5),"")</f>
        <v/>
      </c>
      <c r="L36837" s="149" t="str">
        <f t="shared" si="1162"/>
        <v/>
      </c>
      <c r="M36837" s="158" t="str">
        <f t="shared" si="1163"/>
        <v/>
      </c>
      <c r="O36837" s="151"/>
    </row>
    <row r="36838" spans="11:15" x14ac:dyDescent="0.3">
      <c r="K36838" s="148" t="str">
        <f>IFERROR(VLOOKUP(A36838,DATABARANG!$B$4:$G$20000,5),"")</f>
        <v/>
      </c>
      <c r="L36838" s="149" t="str">
        <f t="shared" si="1162"/>
        <v/>
      </c>
      <c r="M36838" s="158" t="str">
        <f t="shared" si="1163"/>
        <v/>
      </c>
      <c r="O36838" s="151"/>
    </row>
    <row r="36839" spans="11:15" x14ac:dyDescent="0.3">
      <c r="K36839" s="148" t="str">
        <f>IFERROR(VLOOKUP(A36839,DATABARANG!$B$4:$G$20000,5),"")</f>
        <v/>
      </c>
      <c r="L36839" s="149" t="str">
        <f t="shared" si="1162"/>
        <v/>
      </c>
      <c r="M36839" s="158" t="str">
        <f t="shared" si="1163"/>
        <v/>
      </c>
      <c r="O36839" s="151"/>
    </row>
    <row r="36840" spans="11:15" x14ac:dyDescent="0.3">
      <c r="K36840" s="148" t="str">
        <f>IFERROR(VLOOKUP(A36840,DATABARANG!$B$4:$G$20000,5),"")</f>
        <v/>
      </c>
      <c r="L36840" s="149" t="str">
        <f t="shared" si="1162"/>
        <v/>
      </c>
      <c r="M36840" s="158" t="str">
        <f t="shared" si="1163"/>
        <v/>
      </c>
      <c r="O36840" s="151"/>
    </row>
    <row r="36841" spans="11:15" x14ac:dyDescent="0.3">
      <c r="K36841" s="148" t="str">
        <f>IFERROR(VLOOKUP(A36841,DATABARANG!$B$4:$G$20000,5),"")</f>
        <v/>
      </c>
      <c r="L36841" s="149" t="str">
        <f t="shared" si="1162"/>
        <v/>
      </c>
      <c r="M36841" s="158" t="str">
        <f t="shared" si="1163"/>
        <v/>
      </c>
      <c r="O36841" s="151"/>
    </row>
    <row r="36842" spans="11:15" x14ac:dyDescent="0.3">
      <c r="K36842" s="148" t="str">
        <f>IFERROR(VLOOKUP(A36842,DATABARANG!$B$4:$G$20000,5),"")</f>
        <v/>
      </c>
      <c r="L36842" s="149" t="str">
        <f t="shared" si="1162"/>
        <v/>
      </c>
      <c r="M36842" s="158" t="str">
        <f t="shared" si="1163"/>
        <v/>
      </c>
      <c r="O36842" s="151"/>
    </row>
    <row r="36843" spans="11:15" x14ac:dyDescent="0.3">
      <c r="K36843" s="148" t="str">
        <f>IFERROR(VLOOKUP(A36843,DATABARANG!$B$4:$G$20000,5),"")</f>
        <v/>
      </c>
      <c r="L36843" s="149" t="str">
        <f t="shared" si="1162"/>
        <v/>
      </c>
      <c r="M36843" s="158" t="str">
        <f t="shared" si="1163"/>
        <v/>
      </c>
      <c r="O36843" s="151"/>
    </row>
    <row r="36844" spans="11:15" x14ac:dyDescent="0.3">
      <c r="K36844" s="148" t="str">
        <f>IFERROR(VLOOKUP(A36844,DATABARANG!$B$4:$G$20000,5),"")</f>
        <v/>
      </c>
      <c r="L36844" s="149" t="str">
        <f t="shared" si="1162"/>
        <v/>
      </c>
      <c r="M36844" s="158" t="str">
        <f t="shared" si="1163"/>
        <v/>
      </c>
      <c r="O36844" s="151"/>
    </row>
    <row r="36845" spans="11:15" x14ac:dyDescent="0.3">
      <c r="K36845" s="148" t="str">
        <f>IFERROR(VLOOKUP(A36845,DATABARANG!$B$4:$G$20000,5),"")</f>
        <v/>
      </c>
      <c r="L36845" s="149" t="str">
        <f t="shared" si="1162"/>
        <v/>
      </c>
      <c r="M36845" s="158" t="str">
        <f t="shared" si="1163"/>
        <v/>
      </c>
      <c r="O36845" s="151"/>
    </row>
    <row r="36846" spans="11:15" x14ac:dyDescent="0.3">
      <c r="K36846" s="148" t="str">
        <f>IFERROR(VLOOKUP(A36846,DATABARANG!$B$4:$G$20000,5),"")</f>
        <v/>
      </c>
      <c r="L36846" s="149" t="str">
        <f t="shared" si="1162"/>
        <v/>
      </c>
      <c r="M36846" s="158" t="str">
        <f t="shared" si="1163"/>
        <v/>
      </c>
      <c r="O36846" s="151"/>
    </row>
    <row r="36847" spans="11:15" x14ac:dyDescent="0.3">
      <c r="K36847" s="148" t="str">
        <f>IFERROR(VLOOKUP(A36847,DATABARANG!$B$4:$G$20000,5),"")</f>
        <v/>
      </c>
      <c r="L36847" s="149" t="str">
        <f t="shared" si="1162"/>
        <v/>
      </c>
      <c r="M36847" s="158" t="str">
        <f t="shared" si="1163"/>
        <v/>
      </c>
      <c r="O36847" s="151"/>
    </row>
    <row r="36848" spans="11:15" x14ac:dyDescent="0.3">
      <c r="K36848" s="148" t="str">
        <f>IFERROR(VLOOKUP(A36848,DATABARANG!$B$4:$G$20000,5),"")</f>
        <v/>
      </c>
      <c r="L36848" s="149" t="str">
        <f t="shared" si="1162"/>
        <v/>
      </c>
      <c r="M36848" s="158" t="str">
        <f t="shared" si="1163"/>
        <v/>
      </c>
      <c r="O36848" s="151"/>
    </row>
    <row r="36849" spans="11:15" x14ac:dyDescent="0.3">
      <c r="K36849" s="148" t="str">
        <f>IFERROR(VLOOKUP(A36849,DATABARANG!$B$4:$G$20000,5),"")</f>
        <v/>
      </c>
      <c r="L36849" s="149" t="str">
        <f t="shared" si="1162"/>
        <v/>
      </c>
      <c r="M36849" s="158" t="str">
        <f t="shared" si="1163"/>
        <v/>
      </c>
      <c r="O36849" s="151"/>
    </row>
    <row r="36850" spans="11:15" x14ac:dyDescent="0.3">
      <c r="K36850" s="148" t="str">
        <f>IFERROR(VLOOKUP(A36850,DATABARANG!$B$4:$G$20000,5),"")</f>
        <v/>
      </c>
      <c r="L36850" s="149" t="str">
        <f t="shared" si="1162"/>
        <v/>
      </c>
      <c r="M36850" s="158" t="str">
        <f t="shared" si="1163"/>
        <v/>
      </c>
      <c r="O36850" s="151"/>
    </row>
    <row r="36851" spans="11:15" x14ac:dyDescent="0.3">
      <c r="K36851" s="148" t="str">
        <f>IFERROR(VLOOKUP(A36851,DATABARANG!$B$4:$G$20000,5),"")</f>
        <v/>
      </c>
      <c r="L36851" s="149" t="str">
        <f t="shared" si="1162"/>
        <v/>
      </c>
      <c r="M36851" s="158" t="str">
        <f t="shared" si="1163"/>
        <v/>
      </c>
      <c r="O36851" s="151"/>
    </row>
    <row r="36852" spans="11:15" x14ac:dyDescent="0.3">
      <c r="K36852" s="148" t="str">
        <f>IFERROR(VLOOKUP(A36852,DATABARANG!$B$4:$G$20000,5),"")</f>
        <v/>
      </c>
      <c r="L36852" s="149" t="str">
        <f t="shared" si="1162"/>
        <v/>
      </c>
      <c r="M36852" s="158" t="str">
        <f t="shared" si="1163"/>
        <v/>
      </c>
      <c r="O36852" s="151"/>
    </row>
    <row r="36853" spans="11:15" x14ac:dyDescent="0.3">
      <c r="K36853" s="148" t="str">
        <f>IFERROR(VLOOKUP(A36853,DATABARANG!$B$4:$G$20000,5),"")</f>
        <v/>
      </c>
      <c r="L36853" s="149" t="str">
        <f t="shared" si="1162"/>
        <v/>
      </c>
      <c r="M36853" s="158" t="str">
        <f t="shared" si="1163"/>
        <v/>
      </c>
      <c r="O36853" s="151"/>
    </row>
    <row r="36854" spans="11:15" x14ac:dyDescent="0.3">
      <c r="K36854" s="148" t="str">
        <f>IFERROR(VLOOKUP(A36854,DATABARANG!$B$4:$G$20000,5),"")</f>
        <v/>
      </c>
      <c r="L36854" s="149" t="str">
        <f t="shared" si="1162"/>
        <v/>
      </c>
      <c r="M36854" s="158" t="str">
        <f t="shared" si="1163"/>
        <v/>
      </c>
      <c r="O36854" s="151"/>
    </row>
    <row r="36855" spans="11:15" x14ac:dyDescent="0.3">
      <c r="K36855" s="148" t="str">
        <f>IFERROR(VLOOKUP(A36855,DATABARANG!$B$4:$G$20000,5),"")</f>
        <v/>
      </c>
      <c r="L36855" s="149" t="str">
        <f t="shared" si="1162"/>
        <v/>
      </c>
      <c r="M36855" s="158" t="str">
        <f t="shared" si="1163"/>
        <v/>
      </c>
      <c r="O36855" s="151"/>
    </row>
    <row r="36856" spans="11:15" x14ac:dyDescent="0.3">
      <c r="K36856" s="148" t="str">
        <f>IFERROR(VLOOKUP(A36856,DATABARANG!$B$4:$G$20000,5),"")</f>
        <v/>
      </c>
      <c r="L36856" s="149" t="str">
        <f t="shared" si="1162"/>
        <v/>
      </c>
      <c r="M36856" s="158" t="str">
        <f t="shared" si="1163"/>
        <v/>
      </c>
      <c r="O36856" s="151"/>
    </row>
    <row r="36857" spans="11:15" x14ac:dyDescent="0.3">
      <c r="K36857" s="148" t="str">
        <f>IFERROR(VLOOKUP(A36857,DATABARANG!$B$4:$G$20000,5),"")</f>
        <v/>
      </c>
      <c r="L36857" s="149" t="str">
        <f t="shared" si="1162"/>
        <v/>
      </c>
      <c r="M36857" s="158" t="str">
        <f t="shared" si="1163"/>
        <v/>
      </c>
      <c r="O36857" s="151"/>
    </row>
    <row r="36858" spans="11:15" x14ac:dyDescent="0.3">
      <c r="K36858" s="148" t="str">
        <f>IFERROR(VLOOKUP(A36858,DATABARANG!$B$4:$G$20000,5),"")</f>
        <v/>
      </c>
      <c r="L36858" s="149" t="str">
        <f t="shared" si="1162"/>
        <v/>
      </c>
      <c r="M36858" s="158" t="str">
        <f t="shared" si="1163"/>
        <v/>
      </c>
      <c r="O36858" s="151"/>
    </row>
    <row r="36859" spans="11:15" x14ac:dyDescent="0.3">
      <c r="K36859" s="148" t="str">
        <f>IFERROR(VLOOKUP(A36859,DATABARANG!$B$4:$G$20000,5),"")</f>
        <v/>
      </c>
      <c r="L36859" s="149" t="str">
        <f t="shared" si="1162"/>
        <v/>
      </c>
      <c r="M36859" s="158" t="str">
        <f t="shared" si="1163"/>
        <v/>
      </c>
      <c r="O36859" s="151"/>
    </row>
    <row r="36860" spans="11:15" x14ac:dyDescent="0.3">
      <c r="K36860" s="148" t="str">
        <f>IFERROR(VLOOKUP(A36860,DATABARANG!$B$4:$G$20000,5),"")</f>
        <v/>
      </c>
      <c r="L36860" s="149" t="str">
        <f t="shared" si="1162"/>
        <v/>
      </c>
      <c r="M36860" s="158" t="str">
        <f t="shared" si="1163"/>
        <v/>
      </c>
      <c r="O36860" s="151"/>
    </row>
    <row r="36861" spans="11:15" x14ac:dyDescent="0.3">
      <c r="K36861" s="148" t="str">
        <f>IFERROR(VLOOKUP(A36861,DATABARANG!$B$4:$G$20000,5),"")</f>
        <v/>
      </c>
      <c r="L36861" s="149" t="str">
        <f t="shared" si="1162"/>
        <v/>
      </c>
      <c r="M36861" s="158" t="str">
        <f t="shared" si="1163"/>
        <v/>
      </c>
      <c r="O36861" s="151"/>
    </row>
    <row r="36862" spans="11:15" x14ac:dyDescent="0.3">
      <c r="K36862" s="148" t="str">
        <f>IFERROR(VLOOKUP(A36862,DATABARANG!$B$4:$G$20000,5),"")</f>
        <v/>
      </c>
      <c r="L36862" s="149" t="str">
        <f t="shared" si="1162"/>
        <v/>
      </c>
      <c r="M36862" s="158" t="str">
        <f t="shared" si="1163"/>
        <v/>
      </c>
      <c r="O36862" s="151"/>
    </row>
    <row r="36863" spans="11:15" x14ac:dyDescent="0.3">
      <c r="K36863" s="148" t="str">
        <f>IFERROR(VLOOKUP(A36863,DATABARANG!$B$4:$G$20000,5),"")</f>
        <v/>
      </c>
      <c r="L36863" s="149" t="str">
        <f t="shared" si="1162"/>
        <v/>
      </c>
      <c r="M36863" s="158" t="str">
        <f t="shared" si="1163"/>
        <v/>
      </c>
      <c r="O36863" s="151"/>
    </row>
    <row r="36864" spans="11:15" x14ac:dyDescent="0.3">
      <c r="K36864" s="148" t="str">
        <f>IFERROR(VLOOKUP(A36864,DATABARANG!$B$4:$G$20000,5),"")</f>
        <v/>
      </c>
      <c r="L36864" s="149" t="str">
        <f t="shared" si="1162"/>
        <v/>
      </c>
      <c r="M36864" s="158" t="str">
        <f t="shared" si="1163"/>
        <v/>
      </c>
      <c r="O36864" s="151"/>
    </row>
    <row r="36865" spans="11:15" x14ac:dyDescent="0.3">
      <c r="K36865" s="148" t="str">
        <f>IFERROR(VLOOKUP(A36865,DATABARANG!$B$4:$G$20000,5),"")</f>
        <v/>
      </c>
      <c r="L36865" s="149" t="str">
        <f t="shared" si="1162"/>
        <v/>
      </c>
      <c r="M36865" s="158" t="str">
        <f t="shared" si="1163"/>
        <v/>
      </c>
      <c r="O36865" s="151"/>
    </row>
    <row r="36866" spans="11:15" x14ac:dyDescent="0.3">
      <c r="K36866" s="148" t="str">
        <f>IFERROR(VLOOKUP(A36866,DATABARANG!$B$4:$G$20000,5),"")</f>
        <v/>
      </c>
      <c r="L36866" s="149" t="str">
        <f t="shared" si="1162"/>
        <v/>
      </c>
      <c r="M36866" s="158" t="str">
        <f t="shared" si="1163"/>
        <v/>
      </c>
      <c r="O36866" s="151"/>
    </row>
    <row r="36867" spans="11:15" x14ac:dyDescent="0.3">
      <c r="K36867" s="148" t="str">
        <f>IFERROR(VLOOKUP(A36867,DATABARANG!$B$4:$G$20000,5),"")</f>
        <v/>
      </c>
      <c r="L36867" s="149" t="str">
        <f t="shared" si="1162"/>
        <v/>
      </c>
      <c r="M36867" s="158" t="str">
        <f t="shared" si="1163"/>
        <v/>
      </c>
      <c r="O36867" s="151"/>
    </row>
    <row r="36868" spans="11:15" x14ac:dyDescent="0.3">
      <c r="K36868" s="148" t="str">
        <f>IFERROR(VLOOKUP(A36868,DATABARANG!$B$4:$G$20000,5),"")</f>
        <v/>
      </c>
      <c r="L36868" s="149" t="str">
        <f t="shared" si="1162"/>
        <v/>
      </c>
      <c r="M36868" s="158" t="str">
        <f t="shared" si="1163"/>
        <v/>
      </c>
      <c r="O36868" s="151"/>
    </row>
    <row r="36869" spans="11:15" x14ac:dyDescent="0.3">
      <c r="K36869" s="148" t="str">
        <f>IFERROR(VLOOKUP(A36869,DATABARANG!$B$4:$G$20000,5),"")</f>
        <v/>
      </c>
      <c r="L36869" s="149" t="str">
        <f t="shared" si="1162"/>
        <v/>
      </c>
      <c r="M36869" s="158" t="str">
        <f t="shared" si="1163"/>
        <v/>
      </c>
      <c r="O36869" s="151"/>
    </row>
    <row r="36870" spans="11:15" x14ac:dyDescent="0.3">
      <c r="K36870" s="148" t="str">
        <f>IFERROR(VLOOKUP(A36870,DATABARANG!$B$4:$G$20000,5),"")</f>
        <v/>
      </c>
      <c r="L36870" s="149" t="str">
        <f t="shared" ref="L36870:L36933" si="1164">IFERROR((E36870-K36870)*G36870,"")</f>
        <v/>
      </c>
      <c r="M36870" s="158" t="str">
        <f t="shared" ref="M36870:M36933" si="1165">IF(B36870="","",TEXT(B36870,"DD-MMM"))</f>
        <v/>
      </c>
      <c r="O36870" s="151"/>
    </row>
    <row r="36871" spans="11:15" x14ac:dyDescent="0.3">
      <c r="K36871" s="148" t="str">
        <f>IFERROR(VLOOKUP(A36871,DATABARANG!$B$4:$G$20000,5),"")</f>
        <v/>
      </c>
      <c r="L36871" s="149" t="str">
        <f t="shared" si="1164"/>
        <v/>
      </c>
      <c r="M36871" s="158" t="str">
        <f t="shared" si="1165"/>
        <v/>
      </c>
      <c r="O36871" s="151"/>
    </row>
    <row r="36872" spans="11:15" x14ac:dyDescent="0.3">
      <c r="K36872" s="148" t="str">
        <f>IFERROR(VLOOKUP(A36872,DATABARANG!$B$4:$G$20000,5),"")</f>
        <v/>
      </c>
      <c r="L36872" s="149" t="str">
        <f t="shared" si="1164"/>
        <v/>
      </c>
      <c r="M36872" s="158" t="str">
        <f t="shared" si="1165"/>
        <v/>
      </c>
      <c r="O36872" s="151"/>
    </row>
    <row r="36873" spans="11:15" x14ac:dyDescent="0.3">
      <c r="K36873" s="148" t="str">
        <f>IFERROR(VLOOKUP(A36873,DATABARANG!$B$4:$G$20000,5),"")</f>
        <v/>
      </c>
      <c r="L36873" s="149" t="str">
        <f t="shared" si="1164"/>
        <v/>
      </c>
      <c r="M36873" s="158" t="str">
        <f t="shared" si="1165"/>
        <v/>
      </c>
      <c r="O36873" s="151"/>
    </row>
    <row r="36874" spans="11:15" x14ac:dyDescent="0.3">
      <c r="K36874" s="148" t="str">
        <f>IFERROR(VLOOKUP(A36874,DATABARANG!$B$4:$G$20000,5),"")</f>
        <v/>
      </c>
      <c r="L36874" s="149" t="str">
        <f t="shared" si="1164"/>
        <v/>
      </c>
      <c r="M36874" s="158" t="str">
        <f t="shared" si="1165"/>
        <v/>
      </c>
      <c r="O36874" s="151"/>
    </row>
    <row r="36875" spans="11:15" x14ac:dyDescent="0.3">
      <c r="K36875" s="148" t="str">
        <f>IFERROR(VLOOKUP(A36875,DATABARANG!$B$4:$G$20000,5),"")</f>
        <v/>
      </c>
      <c r="L36875" s="149" t="str">
        <f t="shared" si="1164"/>
        <v/>
      </c>
      <c r="M36875" s="158" t="str">
        <f t="shared" si="1165"/>
        <v/>
      </c>
      <c r="O36875" s="151"/>
    </row>
    <row r="36876" spans="11:15" x14ac:dyDescent="0.3">
      <c r="K36876" s="148" t="str">
        <f>IFERROR(VLOOKUP(A36876,DATABARANG!$B$4:$G$20000,5),"")</f>
        <v/>
      </c>
      <c r="L36876" s="149" t="str">
        <f t="shared" si="1164"/>
        <v/>
      </c>
      <c r="M36876" s="158" t="str">
        <f t="shared" si="1165"/>
        <v/>
      </c>
      <c r="O36876" s="151"/>
    </row>
    <row r="36877" spans="11:15" x14ac:dyDescent="0.3">
      <c r="K36877" s="148" t="str">
        <f>IFERROR(VLOOKUP(A36877,DATABARANG!$B$4:$G$20000,5),"")</f>
        <v/>
      </c>
      <c r="L36877" s="149" t="str">
        <f t="shared" si="1164"/>
        <v/>
      </c>
      <c r="M36877" s="158" t="str">
        <f t="shared" si="1165"/>
        <v/>
      </c>
      <c r="O36877" s="151"/>
    </row>
    <row r="36878" spans="11:15" x14ac:dyDescent="0.3">
      <c r="K36878" s="148" t="str">
        <f>IFERROR(VLOOKUP(A36878,DATABARANG!$B$4:$G$20000,5),"")</f>
        <v/>
      </c>
      <c r="L36878" s="149" t="str">
        <f t="shared" si="1164"/>
        <v/>
      </c>
      <c r="M36878" s="158" t="str">
        <f t="shared" si="1165"/>
        <v/>
      </c>
      <c r="O36878" s="151"/>
    </row>
    <row r="36879" spans="11:15" x14ac:dyDescent="0.3">
      <c r="K36879" s="148" t="str">
        <f>IFERROR(VLOOKUP(A36879,DATABARANG!$B$4:$G$20000,5),"")</f>
        <v/>
      </c>
      <c r="L36879" s="149" t="str">
        <f t="shared" si="1164"/>
        <v/>
      </c>
      <c r="M36879" s="158" t="str">
        <f t="shared" si="1165"/>
        <v/>
      </c>
      <c r="O36879" s="151"/>
    </row>
    <row r="36880" spans="11:15" x14ac:dyDescent="0.3">
      <c r="K36880" s="148" t="str">
        <f>IFERROR(VLOOKUP(A36880,DATABARANG!$B$4:$G$20000,5),"")</f>
        <v/>
      </c>
      <c r="L36880" s="149" t="str">
        <f t="shared" si="1164"/>
        <v/>
      </c>
      <c r="M36880" s="158" t="str">
        <f t="shared" si="1165"/>
        <v/>
      </c>
      <c r="O36880" s="151"/>
    </row>
    <row r="36881" spans="11:15" x14ac:dyDescent="0.3">
      <c r="K36881" s="148" t="str">
        <f>IFERROR(VLOOKUP(A36881,DATABARANG!$B$4:$G$20000,5),"")</f>
        <v/>
      </c>
      <c r="L36881" s="149" t="str">
        <f t="shared" si="1164"/>
        <v/>
      </c>
      <c r="M36881" s="158" t="str">
        <f t="shared" si="1165"/>
        <v/>
      </c>
      <c r="O36881" s="151"/>
    </row>
    <row r="36882" spans="11:15" x14ac:dyDescent="0.3">
      <c r="K36882" s="148" t="str">
        <f>IFERROR(VLOOKUP(A36882,DATABARANG!$B$4:$G$20000,5),"")</f>
        <v/>
      </c>
      <c r="L36882" s="149" t="str">
        <f t="shared" si="1164"/>
        <v/>
      </c>
      <c r="M36882" s="158" t="str">
        <f t="shared" si="1165"/>
        <v/>
      </c>
      <c r="O36882" s="151"/>
    </row>
    <row r="36883" spans="11:15" x14ac:dyDescent="0.3">
      <c r="K36883" s="148" t="str">
        <f>IFERROR(VLOOKUP(A36883,DATABARANG!$B$4:$G$20000,5),"")</f>
        <v/>
      </c>
      <c r="L36883" s="149" t="str">
        <f t="shared" si="1164"/>
        <v/>
      </c>
      <c r="M36883" s="158" t="str">
        <f t="shared" si="1165"/>
        <v/>
      </c>
      <c r="O36883" s="151"/>
    </row>
    <row r="36884" spans="11:15" x14ac:dyDescent="0.3">
      <c r="K36884" s="148" t="str">
        <f>IFERROR(VLOOKUP(A36884,DATABARANG!$B$4:$G$20000,5),"")</f>
        <v/>
      </c>
      <c r="L36884" s="149" t="str">
        <f t="shared" si="1164"/>
        <v/>
      </c>
      <c r="M36884" s="158" t="str">
        <f t="shared" si="1165"/>
        <v/>
      </c>
      <c r="O36884" s="151"/>
    </row>
    <row r="36885" spans="11:15" x14ac:dyDescent="0.3">
      <c r="K36885" s="148" t="str">
        <f>IFERROR(VLOOKUP(A36885,DATABARANG!$B$4:$G$20000,5),"")</f>
        <v/>
      </c>
      <c r="L36885" s="149" t="str">
        <f t="shared" si="1164"/>
        <v/>
      </c>
      <c r="M36885" s="158" t="str">
        <f t="shared" si="1165"/>
        <v/>
      </c>
      <c r="O36885" s="151"/>
    </row>
    <row r="36886" spans="11:15" x14ac:dyDescent="0.3">
      <c r="K36886" s="148" t="str">
        <f>IFERROR(VLOOKUP(A36886,DATABARANG!$B$4:$G$20000,5),"")</f>
        <v/>
      </c>
      <c r="L36886" s="149" t="str">
        <f t="shared" si="1164"/>
        <v/>
      </c>
      <c r="M36886" s="158" t="str">
        <f t="shared" si="1165"/>
        <v/>
      </c>
      <c r="O36886" s="151"/>
    </row>
    <row r="36887" spans="11:15" x14ac:dyDescent="0.3">
      <c r="K36887" s="148" t="str">
        <f>IFERROR(VLOOKUP(A36887,DATABARANG!$B$4:$G$20000,5),"")</f>
        <v/>
      </c>
      <c r="L36887" s="149" t="str">
        <f t="shared" si="1164"/>
        <v/>
      </c>
      <c r="M36887" s="158" t="str">
        <f t="shared" si="1165"/>
        <v/>
      </c>
      <c r="O36887" s="151"/>
    </row>
    <row r="36888" spans="11:15" x14ac:dyDescent="0.3">
      <c r="K36888" s="148" t="str">
        <f>IFERROR(VLOOKUP(A36888,DATABARANG!$B$4:$G$20000,5),"")</f>
        <v/>
      </c>
      <c r="L36888" s="149" t="str">
        <f t="shared" si="1164"/>
        <v/>
      </c>
      <c r="M36888" s="158" t="str">
        <f t="shared" si="1165"/>
        <v/>
      </c>
      <c r="O36888" s="151"/>
    </row>
    <row r="36889" spans="11:15" x14ac:dyDescent="0.3">
      <c r="K36889" s="148" t="str">
        <f>IFERROR(VLOOKUP(A36889,DATABARANG!$B$4:$G$20000,5),"")</f>
        <v/>
      </c>
      <c r="L36889" s="149" t="str">
        <f t="shared" si="1164"/>
        <v/>
      </c>
      <c r="M36889" s="158" t="str">
        <f t="shared" si="1165"/>
        <v/>
      </c>
      <c r="O36889" s="151"/>
    </row>
    <row r="36890" spans="11:15" x14ac:dyDescent="0.3">
      <c r="K36890" s="148" t="str">
        <f>IFERROR(VLOOKUP(A36890,DATABARANG!$B$4:$G$20000,5),"")</f>
        <v/>
      </c>
      <c r="L36890" s="149" t="str">
        <f t="shared" si="1164"/>
        <v/>
      </c>
      <c r="M36890" s="158" t="str">
        <f t="shared" si="1165"/>
        <v/>
      </c>
      <c r="O36890" s="151"/>
    </row>
    <row r="36891" spans="11:15" x14ac:dyDescent="0.3">
      <c r="K36891" s="148" t="str">
        <f>IFERROR(VLOOKUP(A36891,DATABARANG!$B$4:$G$20000,5),"")</f>
        <v/>
      </c>
      <c r="L36891" s="149" t="str">
        <f t="shared" si="1164"/>
        <v/>
      </c>
      <c r="M36891" s="158" t="str">
        <f t="shared" si="1165"/>
        <v/>
      </c>
      <c r="O36891" s="151"/>
    </row>
    <row r="36892" spans="11:15" x14ac:dyDescent="0.3">
      <c r="K36892" s="148" t="str">
        <f>IFERROR(VLOOKUP(A36892,DATABARANG!$B$4:$G$20000,5),"")</f>
        <v/>
      </c>
      <c r="L36892" s="149" t="str">
        <f t="shared" si="1164"/>
        <v/>
      </c>
      <c r="M36892" s="158" t="str">
        <f t="shared" si="1165"/>
        <v/>
      </c>
      <c r="O36892" s="151"/>
    </row>
    <row r="36893" spans="11:15" x14ac:dyDescent="0.3">
      <c r="K36893" s="148" t="str">
        <f>IFERROR(VLOOKUP(A36893,DATABARANG!$B$4:$G$20000,5),"")</f>
        <v/>
      </c>
      <c r="L36893" s="149" t="str">
        <f t="shared" si="1164"/>
        <v/>
      </c>
      <c r="M36893" s="158" t="str">
        <f t="shared" si="1165"/>
        <v/>
      </c>
      <c r="O36893" s="151"/>
    </row>
    <row r="36894" spans="11:15" x14ac:dyDescent="0.3">
      <c r="K36894" s="148" t="str">
        <f>IFERROR(VLOOKUP(A36894,DATABARANG!$B$4:$G$20000,5),"")</f>
        <v/>
      </c>
      <c r="L36894" s="149" t="str">
        <f t="shared" si="1164"/>
        <v/>
      </c>
      <c r="M36894" s="158" t="str">
        <f t="shared" si="1165"/>
        <v/>
      </c>
      <c r="O36894" s="151"/>
    </row>
    <row r="36895" spans="11:15" x14ac:dyDescent="0.3">
      <c r="K36895" s="148" t="str">
        <f>IFERROR(VLOOKUP(A36895,DATABARANG!$B$4:$G$20000,5),"")</f>
        <v/>
      </c>
      <c r="L36895" s="149" t="str">
        <f t="shared" si="1164"/>
        <v/>
      </c>
      <c r="M36895" s="158" t="str">
        <f t="shared" si="1165"/>
        <v/>
      </c>
      <c r="O36895" s="151"/>
    </row>
    <row r="36896" spans="11:15" x14ac:dyDescent="0.3">
      <c r="K36896" s="148" t="str">
        <f>IFERROR(VLOOKUP(A36896,DATABARANG!$B$4:$G$20000,5),"")</f>
        <v/>
      </c>
      <c r="L36896" s="149" t="str">
        <f t="shared" si="1164"/>
        <v/>
      </c>
      <c r="M36896" s="158" t="str">
        <f t="shared" si="1165"/>
        <v/>
      </c>
      <c r="O36896" s="151"/>
    </row>
    <row r="36897" spans="11:15" x14ac:dyDescent="0.3">
      <c r="K36897" s="148" t="str">
        <f>IFERROR(VLOOKUP(A36897,DATABARANG!$B$4:$G$20000,5),"")</f>
        <v/>
      </c>
      <c r="L36897" s="149" t="str">
        <f t="shared" si="1164"/>
        <v/>
      </c>
      <c r="M36897" s="158" t="str">
        <f t="shared" si="1165"/>
        <v/>
      </c>
      <c r="O36897" s="151"/>
    </row>
    <row r="36898" spans="11:15" x14ac:dyDescent="0.3">
      <c r="K36898" s="148" t="str">
        <f>IFERROR(VLOOKUP(A36898,DATABARANG!$B$4:$G$20000,5),"")</f>
        <v/>
      </c>
      <c r="L36898" s="149" t="str">
        <f t="shared" si="1164"/>
        <v/>
      </c>
      <c r="M36898" s="158" t="str">
        <f t="shared" si="1165"/>
        <v/>
      </c>
      <c r="O36898" s="151"/>
    </row>
    <row r="36899" spans="11:15" x14ac:dyDescent="0.3">
      <c r="K36899" s="148" t="str">
        <f>IFERROR(VLOOKUP(A36899,DATABARANG!$B$4:$G$20000,5),"")</f>
        <v/>
      </c>
      <c r="L36899" s="149" t="str">
        <f t="shared" si="1164"/>
        <v/>
      </c>
      <c r="M36899" s="158" t="str">
        <f t="shared" si="1165"/>
        <v/>
      </c>
      <c r="O36899" s="151"/>
    </row>
    <row r="36900" spans="11:15" x14ac:dyDescent="0.3">
      <c r="K36900" s="148" t="str">
        <f>IFERROR(VLOOKUP(A36900,DATABARANG!$B$4:$G$20000,5),"")</f>
        <v/>
      </c>
      <c r="L36900" s="149" t="str">
        <f t="shared" si="1164"/>
        <v/>
      </c>
      <c r="M36900" s="158" t="str">
        <f t="shared" si="1165"/>
        <v/>
      </c>
      <c r="O36900" s="151"/>
    </row>
    <row r="36901" spans="11:15" x14ac:dyDescent="0.3">
      <c r="K36901" s="148" t="str">
        <f>IFERROR(VLOOKUP(A36901,DATABARANG!$B$4:$G$20000,5),"")</f>
        <v/>
      </c>
      <c r="L36901" s="149" t="str">
        <f t="shared" si="1164"/>
        <v/>
      </c>
      <c r="M36901" s="158" t="str">
        <f t="shared" si="1165"/>
        <v/>
      </c>
      <c r="O36901" s="151"/>
    </row>
    <row r="36902" spans="11:15" x14ac:dyDescent="0.3">
      <c r="K36902" s="148" t="str">
        <f>IFERROR(VLOOKUP(A36902,DATABARANG!$B$4:$G$20000,5),"")</f>
        <v/>
      </c>
      <c r="L36902" s="149" t="str">
        <f t="shared" si="1164"/>
        <v/>
      </c>
      <c r="M36902" s="158" t="str">
        <f t="shared" si="1165"/>
        <v/>
      </c>
      <c r="O36902" s="151"/>
    </row>
    <row r="36903" spans="11:15" x14ac:dyDescent="0.3">
      <c r="K36903" s="148" t="str">
        <f>IFERROR(VLOOKUP(A36903,DATABARANG!$B$4:$G$20000,5),"")</f>
        <v/>
      </c>
      <c r="L36903" s="149" t="str">
        <f t="shared" si="1164"/>
        <v/>
      </c>
      <c r="M36903" s="158" t="str">
        <f t="shared" si="1165"/>
        <v/>
      </c>
      <c r="O36903" s="151"/>
    </row>
    <row r="36904" spans="11:15" x14ac:dyDescent="0.3">
      <c r="K36904" s="148" t="str">
        <f>IFERROR(VLOOKUP(A36904,DATABARANG!$B$4:$G$20000,5),"")</f>
        <v/>
      </c>
      <c r="L36904" s="149" t="str">
        <f t="shared" si="1164"/>
        <v/>
      </c>
      <c r="M36904" s="158" t="str">
        <f t="shared" si="1165"/>
        <v/>
      </c>
      <c r="O36904" s="151"/>
    </row>
    <row r="36905" spans="11:15" x14ac:dyDescent="0.3">
      <c r="K36905" s="148" t="str">
        <f>IFERROR(VLOOKUP(A36905,DATABARANG!$B$4:$G$20000,5),"")</f>
        <v/>
      </c>
      <c r="L36905" s="149" t="str">
        <f t="shared" si="1164"/>
        <v/>
      </c>
      <c r="M36905" s="158" t="str">
        <f t="shared" si="1165"/>
        <v/>
      </c>
      <c r="O36905" s="151"/>
    </row>
    <row r="36906" spans="11:15" x14ac:dyDescent="0.3">
      <c r="K36906" s="148" t="str">
        <f>IFERROR(VLOOKUP(A36906,DATABARANG!$B$4:$G$20000,5),"")</f>
        <v/>
      </c>
      <c r="L36906" s="149" t="str">
        <f t="shared" si="1164"/>
        <v/>
      </c>
      <c r="M36906" s="158" t="str">
        <f t="shared" si="1165"/>
        <v/>
      </c>
      <c r="O36906" s="151"/>
    </row>
    <row r="36907" spans="11:15" x14ac:dyDescent="0.3">
      <c r="K36907" s="148" t="str">
        <f>IFERROR(VLOOKUP(A36907,DATABARANG!$B$4:$G$20000,5),"")</f>
        <v/>
      </c>
      <c r="L36907" s="149" t="str">
        <f t="shared" si="1164"/>
        <v/>
      </c>
      <c r="M36907" s="158" t="str">
        <f t="shared" si="1165"/>
        <v/>
      </c>
      <c r="O36907" s="151"/>
    </row>
    <row r="36908" spans="11:15" x14ac:dyDescent="0.3">
      <c r="K36908" s="148" t="str">
        <f>IFERROR(VLOOKUP(A36908,DATABARANG!$B$4:$G$20000,5),"")</f>
        <v/>
      </c>
      <c r="L36908" s="149" t="str">
        <f t="shared" si="1164"/>
        <v/>
      </c>
      <c r="M36908" s="158" t="str">
        <f t="shared" si="1165"/>
        <v/>
      </c>
      <c r="O36908" s="151"/>
    </row>
    <row r="36909" spans="11:15" x14ac:dyDescent="0.3">
      <c r="K36909" s="148" t="str">
        <f>IFERROR(VLOOKUP(A36909,DATABARANG!$B$4:$G$20000,5),"")</f>
        <v/>
      </c>
      <c r="L36909" s="149" t="str">
        <f t="shared" si="1164"/>
        <v/>
      </c>
      <c r="M36909" s="158" t="str">
        <f t="shared" si="1165"/>
        <v/>
      </c>
      <c r="O36909" s="151"/>
    </row>
    <row r="36910" spans="11:15" x14ac:dyDescent="0.3">
      <c r="K36910" s="148" t="str">
        <f>IFERROR(VLOOKUP(A36910,DATABARANG!$B$4:$G$20000,5),"")</f>
        <v/>
      </c>
      <c r="L36910" s="149" t="str">
        <f t="shared" si="1164"/>
        <v/>
      </c>
      <c r="M36910" s="158" t="str">
        <f t="shared" si="1165"/>
        <v/>
      </c>
      <c r="O36910" s="151"/>
    </row>
    <row r="36911" spans="11:15" x14ac:dyDescent="0.3">
      <c r="K36911" s="148" t="str">
        <f>IFERROR(VLOOKUP(A36911,DATABARANG!$B$4:$G$20000,5),"")</f>
        <v/>
      </c>
      <c r="L36911" s="149" t="str">
        <f t="shared" si="1164"/>
        <v/>
      </c>
      <c r="M36911" s="158" t="str">
        <f t="shared" si="1165"/>
        <v/>
      </c>
      <c r="O36911" s="151"/>
    </row>
    <row r="36912" spans="11:15" x14ac:dyDescent="0.3">
      <c r="K36912" s="148" t="str">
        <f>IFERROR(VLOOKUP(A36912,DATABARANG!$B$4:$G$20000,5),"")</f>
        <v/>
      </c>
      <c r="L36912" s="149" t="str">
        <f t="shared" si="1164"/>
        <v/>
      </c>
      <c r="M36912" s="158" t="str">
        <f t="shared" si="1165"/>
        <v/>
      </c>
      <c r="O36912" s="151"/>
    </row>
    <row r="36913" spans="11:15" x14ac:dyDescent="0.3">
      <c r="K36913" s="148" t="str">
        <f>IFERROR(VLOOKUP(A36913,DATABARANG!$B$4:$G$20000,5),"")</f>
        <v/>
      </c>
      <c r="L36913" s="149" t="str">
        <f t="shared" si="1164"/>
        <v/>
      </c>
      <c r="M36913" s="158" t="str">
        <f t="shared" si="1165"/>
        <v/>
      </c>
      <c r="O36913" s="151"/>
    </row>
    <row r="36914" spans="11:15" x14ac:dyDescent="0.3">
      <c r="K36914" s="148" t="str">
        <f>IFERROR(VLOOKUP(A36914,DATABARANG!$B$4:$G$20000,5),"")</f>
        <v/>
      </c>
      <c r="L36914" s="149" t="str">
        <f t="shared" si="1164"/>
        <v/>
      </c>
      <c r="M36914" s="158" t="str">
        <f t="shared" si="1165"/>
        <v/>
      </c>
      <c r="O36914" s="151"/>
    </row>
    <row r="36915" spans="11:15" x14ac:dyDescent="0.3">
      <c r="K36915" s="148" t="str">
        <f>IFERROR(VLOOKUP(A36915,DATABARANG!$B$4:$G$20000,5),"")</f>
        <v/>
      </c>
      <c r="L36915" s="149" t="str">
        <f t="shared" si="1164"/>
        <v/>
      </c>
      <c r="M36915" s="158" t="str">
        <f t="shared" si="1165"/>
        <v/>
      </c>
      <c r="O36915" s="151"/>
    </row>
    <row r="36916" spans="11:15" x14ac:dyDescent="0.3">
      <c r="K36916" s="148" t="str">
        <f>IFERROR(VLOOKUP(A36916,DATABARANG!$B$4:$G$20000,5),"")</f>
        <v/>
      </c>
      <c r="L36916" s="149" t="str">
        <f t="shared" si="1164"/>
        <v/>
      </c>
      <c r="M36916" s="158" t="str">
        <f t="shared" si="1165"/>
        <v/>
      </c>
      <c r="O36916" s="151"/>
    </row>
    <row r="36917" spans="11:15" x14ac:dyDescent="0.3">
      <c r="K36917" s="148" t="str">
        <f>IFERROR(VLOOKUP(A36917,DATABARANG!$B$4:$G$20000,5),"")</f>
        <v/>
      </c>
      <c r="L36917" s="149" t="str">
        <f t="shared" si="1164"/>
        <v/>
      </c>
      <c r="M36917" s="158" t="str">
        <f t="shared" si="1165"/>
        <v/>
      </c>
      <c r="O36917" s="151"/>
    </row>
    <row r="36918" spans="11:15" x14ac:dyDescent="0.3">
      <c r="K36918" s="148" t="str">
        <f>IFERROR(VLOOKUP(A36918,DATABARANG!$B$4:$G$20000,5),"")</f>
        <v/>
      </c>
      <c r="L36918" s="149" t="str">
        <f t="shared" si="1164"/>
        <v/>
      </c>
      <c r="M36918" s="158" t="str">
        <f t="shared" si="1165"/>
        <v/>
      </c>
      <c r="O36918" s="151"/>
    </row>
    <row r="36919" spans="11:15" x14ac:dyDescent="0.3">
      <c r="K36919" s="148" t="str">
        <f>IFERROR(VLOOKUP(A36919,DATABARANG!$B$4:$G$20000,5),"")</f>
        <v/>
      </c>
      <c r="L36919" s="149" t="str">
        <f t="shared" si="1164"/>
        <v/>
      </c>
      <c r="M36919" s="158" t="str">
        <f t="shared" si="1165"/>
        <v/>
      </c>
      <c r="O36919" s="151"/>
    </row>
    <row r="36920" spans="11:15" x14ac:dyDescent="0.3">
      <c r="K36920" s="148" t="str">
        <f>IFERROR(VLOOKUP(A36920,DATABARANG!$B$4:$G$20000,5),"")</f>
        <v/>
      </c>
      <c r="L36920" s="149" t="str">
        <f t="shared" si="1164"/>
        <v/>
      </c>
      <c r="M36920" s="158" t="str">
        <f t="shared" si="1165"/>
        <v/>
      </c>
      <c r="O36920" s="151"/>
    </row>
    <row r="36921" spans="11:15" x14ac:dyDescent="0.3">
      <c r="K36921" s="148" t="str">
        <f>IFERROR(VLOOKUP(A36921,DATABARANG!$B$4:$G$20000,5),"")</f>
        <v/>
      </c>
      <c r="L36921" s="149" t="str">
        <f t="shared" si="1164"/>
        <v/>
      </c>
      <c r="M36921" s="158" t="str">
        <f t="shared" si="1165"/>
        <v/>
      </c>
      <c r="O36921" s="151"/>
    </row>
    <row r="36922" spans="11:15" x14ac:dyDescent="0.3">
      <c r="K36922" s="148" t="str">
        <f>IFERROR(VLOOKUP(A36922,DATABARANG!$B$4:$G$20000,5),"")</f>
        <v/>
      </c>
      <c r="L36922" s="149" t="str">
        <f t="shared" si="1164"/>
        <v/>
      </c>
      <c r="M36922" s="158" t="str">
        <f t="shared" si="1165"/>
        <v/>
      </c>
      <c r="O36922" s="151"/>
    </row>
    <row r="36923" spans="11:15" x14ac:dyDescent="0.3">
      <c r="K36923" s="148" t="str">
        <f>IFERROR(VLOOKUP(A36923,DATABARANG!$B$4:$G$20000,5),"")</f>
        <v/>
      </c>
      <c r="L36923" s="149" t="str">
        <f t="shared" si="1164"/>
        <v/>
      </c>
      <c r="M36923" s="158" t="str">
        <f t="shared" si="1165"/>
        <v/>
      </c>
      <c r="O36923" s="151"/>
    </row>
    <row r="36924" spans="11:15" x14ac:dyDescent="0.3">
      <c r="K36924" s="148" t="str">
        <f>IFERROR(VLOOKUP(A36924,DATABARANG!$B$4:$G$20000,5),"")</f>
        <v/>
      </c>
      <c r="L36924" s="149" t="str">
        <f t="shared" si="1164"/>
        <v/>
      </c>
      <c r="M36924" s="158" t="str">
        <f t="shared" si="1165"/>
        <v/>
      </c>
      <c r="O36924" s="151"/>
    </row>
    <row r="36925" spans="11:15" x14ac:dyDescent="0.3">
      <c r="K36925" s="148" t="str">
        <f>IFERROR(VLOOKUP(A36925,DATABARANG!$B$4:$G$20000,5),"")</f>
        <v/>
      </c>
      <c r="L36925" s="149" t="str">
        <f t="shared" si="1164"/>
        <v/>
      </c>
      <c r="M36925" s="158" t="str">
        <f t="shared" si="1165"/>
        <v/>
      </c>
      <c r="O36925" s="151"/>
    </row>
    <row r="36926" spans="11:15" x14ac:dyDescent="0.3">
      <c r="K36926" s="148" t="str">
        <f>IFERROR(VLOOKUP(A36926,DATABARANG!$B$4:$G$20000,5),"")</f>
        <v/>
      </c>
      <c r="L36926" s="149" t="str">
        <f t="shared" si="1164"/>
        <v/>
      </c>
      <c r="M36926" s="158" t="str">
        <f t="shared" si="1165"/>
        <v/>
      </c>
      <c r="O36926" s="151"/>
    </row>
    <row r="36927" spans="11:15" x14ac:dyDescent="0.3">
      <c r="K36927" s="148" t="str">
        <f>IFERROR(VLOOKUP(A36927,DATABARANG!$B$4:$G$20000,5),"")</f>
        <v/>
      </c>
      <c r="L36927" s="149" t="str">
        <f t="shared" si="1164"/>
        <v/>
      </c>
      <c r="M36927" s="158" t="str">
        <f t="shared" si="1165"/>
        <v/>
      </c>
      <c r="O36927" s="151"/>
    </row>
    <row r="36928" spans="11:15" x14ac:dyDescent="0.3">
      <c r="K36928" s="148" t="str">
        <f>IFERROR(VLOOKUP(A36928,DATABARANG!$B$4:$G$20000,5),"")</f>
        <v/>
      </c>
      <c r="L36928" s="149" t="str">
        <f t="shared" si="1164"/>
        <v/>
      </c>
      <c r="M36928" s="158" t="str">
        <f t="shared" si="1165"/>
        <v/>
      </c>
      <c r="O36928" s="151"/>
    </row>
    <row r="36929" spans="11:15" x14ac:dyDescent="0.3">
      <c r="K36929" s="148" t="str">
        <f>IFERROR(VLOOKUP(A36929,DATABARANG!$B$4:$G$20000,5),"")</f>
        <v/>
      </c>
      <c r="L36929" s="149" t="str">
        <f t="shared" si="1164"/>
        <v/>
      </c>
      <c r="M36929" s="158" t="str">
        <f t="shared" si="1165"/>
        <v/>
      </c>
      <c r="O36929" s="151"/>
    </row>
    <row r="36930" spans="11:15" x14ac:dyDescent="0.3">
      <c r="K36930" s="148" t="str">
        <f>IFERROR(VLOOKUP(A36930,DATABARANG!$B$4:$G$20000,5),"")</f>
        <v/>
      </c>
      <c r="L36930" s="149" t="str">
        <f t="shared" si="1164"/>
        <v/>
      </c>
      <c r="M36930" s="158" t="str">
        <f t="shared" si="1165"/>
        <v/>
      </c>
      <c r="O36930" s="151"/>
    </row>
    <row r="36931" spans="11:15" x14ac:dyDescent="0.3">
      <c r="K36931" s="148" t="str">
        <f>IFERROR(VLOOKUP(A36931,DATABARANG!$B$4:$G$20000,5),"")</f>
        <v/>
      </c>
      <c r="L36931" s="149" t="str">
        <f t="shared" si="1164"/>
        <v/>
      </c>
      <c r="M36931" s="158" t="str">
        <f t="shared" si="1165"/>
        <v/>
      </c>
      <c r="O36931" s="151"/>
    </row>
    <row r="36932" spans="11:15" x14ac:dyDescent="0.3">
      <c r="K36932" s="148" t="str">
        <f>IFERROR(VLOOKUP(A36932,DATABARANG!$B$4:$G$20000,5),"")</f>
        <v/>
      </c>
      <c r="L36932" s="149" t="str">
        <f t="shared" si="1164"/>
        <v/>
      </c>
      <c r="M36932" s="158" t="str">
        <f t="shared" si="1165"/>
        <v/>
      </c>
      <c r="O36932" s="151"/>
    </row>
    <row r="36933" spans="11:15" x14ac:dyDescent="0.3">
      <c r="K36933" s="148" t="str">
        <f>IFERROR(VLOOKUP(A36933,DATABARANG!$B$4:$G$20000,5),"")</f>
        <v/>
      </c>
      <c r="L36933" s="149" t="str">
        <f t="shared" si="1164"/>
        <v/>
      </c>
      <c r="M36933" s="158" t="str">
        <f t="shared" si="1165"/>
        <v/>
      </c>
      <c r="O36933" s="151"/>
    </row>
    <row r="36934" spans="11:15" x14ac:dyDescent="0.3">
      <c r="K36934" s="148" t="str">
        <f>IFERROR(VLOOKUP(A36934,DATABARANG!$B$4:$G$20000,5),"")</f>
        <v/>
      </c>
      <c r="L36934" s="149" t="str">
        <f t="shared" ref="L36934:L36997" si="1166">IFERROR((E36934-K36934)*G36934,"")</f>
        <v/>
      </c>
      <c r="M36934" s="158" t="str">
        <f t="shared" ref="M36934:M36997" si="1167">IF(B36934="","",TEXT(B36934,"DD-MMM"))</f>
        <v/>
      </c>
      <c r="O36934" s="151"/>
    </row>
    <row r="36935" spans="11:15" x14ac:dyDescent="0.3">
      <c r="K36935" s="148" t="str">
        <f>IFERROR(VLOOKUP(A36935,DATABARANG!$B$4:$G$20000,5),"")</f>
        <v/>
      </c>
      <c r="L36935" s="149" t="str">
        <f t="shared" si="1166"/>
        <v/>
      </c>
      <c r="M36935" s="158" t="str">
        <f t="shared" si="1167"/>
        <v/>
      </c>
      <c r="O36935" s="151"/>
    </row>
    <row r="36936" spans="11:15" x14ac:dyDescent="0.3">
      <c r="K36936" s="148" t="str">
        <f>IFERROR(VLOOKUP(A36936,DATABARANG!$B$4:$G$20000,5),"")</f>
        <v/>
      </c>
      <c r="L36936" s="149" t="str">
        <f t="shared" si="1166"/>
        <v/>
      </c>
      <c r="M36936" s="158" t="str">
        <f t="shared" si="1167"/>
        <v/>
      </c>
      <c r="O36936" s="151"/>
    </row>
    <row r="36937" spans="11:15" x14ac:dyDescent="0.3">
      <c r="K36937" s="148" t="str">
        <f>IFERROR(VLOOKUP(A36937,DATABARANG!$B$4:$G$20000,5),"")</f>
        <v/>
      </c>
      <c r="L36937" s="149" t="str">
        <f t="shared" si="1166"/>
        <v/>
      </c>
      <c r="M36937" s="158" t="str">
        <f t="shared" si="1167"/>
        <v/>
      </c>
      <c r="O36937" s="151"/>
    </row>
    <row r="36938" spans="11:15" x14ac:dyDescent="0.3">
      <c r="K36938" s="148" t="str">
        <f>IFERROR(VLOOKUP(A36938,DATABARANG!$B$4:$G$20000,5),"")</f>
        <v/>
      </c>
      <c r="L36938" s="149" t="str">
        <f t="shared" si="1166"/>
        <v/>
      </c>
      <c r="M36938" s="158" t="str">
        <f t="shared" si="1167"/>
        <v/>
      </c>
      <c r="O36938" s="151"/>
    </row>
    <row r="36939" spans="11:15" x14ac:dyDescent="0.3">
      <c r="K36939" s="148" t="str">
        <f>IFERROR(VLOOKUP(A36939,DATABARANG!$B$4:$G$20000,5),"")</f>
        <v/>
      </c>
      <c r="L36939" s="149" t="str">
        <f t="shared" si="1166"/>
        <v/>
      </c>
      <c r="M36939" s="158" t="str">
        <f t="shared" si="1167"/>
        <v/>
      </c>
      <c r="O36939" s="151"/>
    </row>
    <row r="36940" spans="11:15" x14ac:dyDescent="0.3">
      <c r="K36940" s="148" t="str">
        <f>IFERROR(VLOOKUP(A36940,DATABARANG!$B$4:$G$20000,5),"")</f>
        <v/>
      </c>
      <c r="L36940" s="149" t="str">
        <f t="shared" si="1166"/>
        <v/>
      </c>
      <c r="M36940" s="158" t="str">
        <f t="shared" si="1167"/>
        <v/>
      </c>
      <c r="O36940" s="151"/>
    </row>
    <row r="36941" spans="11:15" x14ac:dyDescent="0.3">
      <c r="K36941" s="148" t="str">
        <f>IFERROR(VLOOKUP(A36941,DATABARANG!$B$4:$G$20000,5),"")</f>
        <v/>
      </c>
      <c r="L36941" s="149" t="str">
        <f t="shared" si="1166"/>
        <v/>
      </c>
      <c r="M36941" s="158" t="str">
        <f t="shared" si="1167"/>
        <v/>
      </c>
      <c r="O36941" s="151"/>
    </row>
    <row r="36942" spans="11:15" x14ac:dyDescent="0.3">
      <c r="K36942" s="148" t="str">
        <f>IFERROR(VLOOKUP(A36942,DATABARANG!$B$4:$G$20000,5),"")</f>
        <v/>
      </c>
      <c r="L36942" s="149" t="str">
        <f t="shared" si="1166"/>
        <v/>
      </c>
      <c r="M36942" s="158" t="str">
        <f t="shared" si="1167"/>
        <v/>
      </c>
      <c r="O36942" s="151"/>
    </row>
    <row r="36943" spans="11:15" x14ac:dyDescent="0.3">
      <c r="K36943" s="148" t="str">
        <f>IFERROR(VLOOKUP(A36943,DATABARANG!$B$4:$G$20000,5),"")</f>
        <v/>
      </c>
      <c r="L36943" s="149" t="str">
        <f t="shared" si="1166"/>
        <v/>
      </c>
      <c r="M36943" s="158" t="str">
        <f t="shared" si="1167"/>
        <v/>
      </c>
      <c r="O36943" s="151"/>
    </row>
    <row r="36944" spans="11:15" x14ac:dyDescent="0.3">
      <c r="K36944" s="148" t="str">
        <f>IFERROR(VLOOKUP(A36944,DATABARANG!$B$4:$G$20000,5),"")</f>
        <v/>
      </c>
      <c r="L36944" s="149" t="str">
        <f t="shared" si="1166"/>
        <v/>
      </c>
      <c r="M36944" s="158" t="str">
        <f t="shared" si="1167"/>
        <v/>
      </c>
      <c r="O36944" s="151"/>
    </row>
    <row r="36945" spans="11:15" x14ac:dyDescent="0.3">
      <c r="K36945" s="148" t="str">
        <f>IFERROR(VLOOKUP(A36945,DATABARANG!$B$4:$G$20000,5),"")</f>
        <v/>
      </c>
      <c r="L36945" s="149" t="str">
        <f t="shared" si="1166"/>
        <v/>
      </c>
      <c r="M36945" s="158" t="str">
        <f t="shared" si="1167"/>
        <v/>
      </c>
      <c r="O36945" s="151"/>
    </row>
    <row r="36946" spans="11:15" x14ac:dyDescent="0.3">
      <c r="K36946" s="148" t="str">
        <f>IFERROR(VLOOKUP(A36946,DATABARANG!$B$4:$G$20000,5),"")</f>
        <v/>
      </c>
      <c r="L36946" s="149" t="str">
        <f t="shared" si="1166"/>
        <v/>
      </c>
      <c r="M36946" s="158" t="str">
        <f t="shared" si="1167"/>
        <v/>
      </c>
      <c r="O36946" s="151"/>
    </row>
    <row r="36947" spans="11:15" x14ac:dyDescent="0.3">
      <c r="K36947" s="148" t="str">
        <f>IFERROR(VLOOKUP(A36947,DATABARANG!$B$4:$G$20000,5),"")</f>
        <v/>
      </c>
      <c r="L36947" s="149" t="str">
        <f t="shared" si="1166"/>
        <v/>
      </c>
      <c r="M36947" s="158" t="str">
        <f t="shared" si="1167"/>
        <v/>
      </c>
      <c r="O36947" s="151"/>
    </row>
    <row r="36948" spans="11:15" x14ac:dyDescent="0.3">
      <c r="K36948" s="148" t="str">
        <f>IFERROR(VLOOKUP(A36948,DATABARANG!$B$4:$G$20000,5),"")</f>
        <v/>
      </c>
      <c r="L36948" s="149" t="str">
        <f t="shared" si="1166"/>
        <v/>
      </c>
      <c r="M36948" s="158" t="str">
        <f t="shared" si="1167"/>
        <v/>
      </c>
      <c r="O36948" s="151"/>
    </row>
    <row r="36949" spans="11:15" x14ac:dyDescent="0.3">
      <c r="K36949" s="148" t="str">
        <f>IFERROR(VLOOKUP(A36949,DATABARANG!$B$4:$G$20000,5),"")</f>
        <v/>
      </c>
      <c r="L36949" s="149" t="str">
        <f t="shared" si="1166"/>
        <v/>
      </c>
      <c r="M36949" s="158" t="str">
        <f t="shared" si="1167"/>
        <v/>
      </c>
      <c r="O36949" s="151"/>
    </row>
    <row r="36950" spans="11:15" x14ac:dyDescent="0.3">
      <c r="K36950" s="148" t="str">
        <f>IFERROR(VLOOKUP(A36950,DATABARANG!$B$4:$G$20000,5),"")</f>
        <v/>
      </c>
      <c r="L36950" s="149" t="str">
        <f t="shared" si="1166"/>
        <v/>
      </c>
      <c r="M36950" s="158" t="str">
        <f t="shared" si="1167"/>
        <v/>
      </c>
      <c r="O36950" s="151"/>
    </row>
    <row r="36951" spans="11:15" x14ac:dyDescent="0.3">
      <c r="K36951" s="148" t="str">
        <f>IFERROR(VLOOKUP(A36951,DATABARANG!$B$4:$G$20000,5),"")</f>
        <v/>
      </c>
      <c r="L36951" s="149" t="str">
        <f t="shared" si="1166"/>
        <v/>
      </c>
      <c r="M36951" s="158" t="str">
        <f t="shared" si="1167"/>
        <v/>
      </c>
      <c r="O36951" s="151"/>
    </row>
    <row r="36952" spans="11:15" x14ac:dyDescent="0.3">
      <c r="K36952" s="148" t="str">
        <f>IFERROR(VLOOKUP(A36952,DATABARANG!$B$4:$G$20000,5),"")</f>
        <v/>
      </c>
      <c r="L36952" s="149" t="str">
        <f t="shared" si="1166"/>
        <v/>
      </c>
      <c r="M36952" s="158" t="str">
        <f t="shared" si="1167"/>
        <v/>
      </c>
      <c r="O36952" s="151"/>
    </row>
    <row r="36953" spans="11:15" x14ac:dyDescent="0.3">
      <c r="K36953" s="148" t="str">
        <f>IFERROR(VLOOKUP(A36953,DATABARANG!$B$4:$G$20000,5),"")</f>
        <v/>
      </c>
      <c r="L36953" s="149" t="str">
        <f t="shared" si="1166"/>
        <v/>
      </c>
      <c r="M36953" s="158" t="str">
        <f t="shared" si="1167"/>
        <v/>
      </c>
      <c r="O36953" s="151"/>
    </row>
    <row r="36954" spans="11:15" x14ac:dyDescent="0.3">
      <c r="K36954" s="148" t="str">
        <f>IFERROR(VLOOKUP(A36954,DATABARANG!$B$4:$G$20000,5),"")</f>
        <v/>
      </c>
      <c r="L36954" s="149" t="str">
        <f t="shared" si="1166"/>
        <v/>
      </c>
      <c r="M36954" s="158" t="str">
        <f t="shared" si="1167"/>
        <v/>
      </c>
      <c r="O36954" s="151"/>
    </row>
    <row r="36955" spans="11:15" x14ac:dyDescent="0.3">
      <c r="K36955" s="148" t="str">
        <f>IFERROR(VLOOKUP(A36955,DATABARANG!$B$4:$G$20000,5),"")</f>
        <v/>
      </c>
      <c r="L36955" s="149" t="str">
        <f t="shared" si="1166"/>
        <v/>
      </c>
      <c r="M36955" s="158" t="str">
        <f t="shared" si="1167"/>
        <v/>
      </c>
      <c r="O36955" s="151"/>
    </row>
    <row r="36956" spans="11:15" x14ac:dyDescent="0.3">
      <c r="K36956" s="148" t="str">
        <f>IFERROR(VLOOKUP(A36956,DATABARANG!$B$4:$G$20000,5),"")</f>
        <v/>
      </c>
      <c r="L36956" s="149" t="str">
        <f t="shared" si="1166"/>
        <v/>
      </c>
      <c r="M36956" s="158" t="str">
        <f t="shared" si="1167"/>
        <v/>
      </c>
      <c r="O36956" s="151"/>
    </row>
    <row r="36957" spans="11:15" x14ac:dyDescent="0.3">
      <c r="K36957" s="148" t="str">
        <f>IFERROR(VLOOKUP(A36957,DATABARANG!$B$4:$G$20000,5),"")</f>
        <v/>
      </c>
      <c r="L36957" s="149" t="str">
        <f t="shared" si="1166"/>
        <v/>
      </c>
      <c r="M36957" s="158" t="str">
        <f t="shared" si="1167"/>
        <v/>
      </c>
      <c r="O36957" s="151"/>
    </row>
    <row r="36958" spans="11:15" x14ac:dyDescent="0.3">
      <c r="K36958" s="148" t="str">
        <f>IFERROR(VLOOKUP(A36958,DATABARANG!$B$4:$G$20000,5),"")</f>
        <v/>
      </c>
      <c r="L36958" s="149" t="str">
        <f t="shared" si="1166"/>
        <v/>
      </c>
      <c r="M36958" s="158" t="str">
        <f t="shared" si="1167"/>
        <v/>
      </c>
      <c r="O36958" s="151"/>
    </row>
    <row r="36959" spans="11:15" x14ac:dyDescent="0.3">
      <c r="K36959" s="148" t="str">
        <f>IFERROR(VLOOKUP(A36959,DATABARANG!$B$4:$G$20000,5),"")</f>
        <v/>
      </c>
      <c r="L36959" s="149" t="str">
        <f t="shared" si="1166"/>
        <v/>
      </c>
      <c r="M36959" s="158" t="str">
        <f t="shared" si="1167"/>
        <v/>
      </c>
      <c r="O36959" s="151"/>
    </row>
    <row r="36960" spans="11:15" x14ac:dyDescent="0.3">
      <c r="K36960" s="148" t="str">
        <f>IFERROR(VLOOKUP(A36960,DATABARANG!$B$4:$G$20000,5),"")</f>
        <v/>
      </c>
      <c r="L36960" s="149" t="str">
        <f t="shared" si="1166"/>
        <v/>
      </c>
      <c r="M36960" s="158" t="str">
        <f t="shared" si="1167"/>
        <v/>
      </c>
      <c r="O36960" s="151"/>
    </row>
    <row r="36961" spans="11:15" x14ac:dyDescent="0.3">
      <c r="K36961" s="148" t="str">
        <f>IFERROR(VLOOKUP(A36961,DATABARANG!$B$4:$G$20000,5),"")</f>
        <v/>
      </c>
      <c r="L36961" s="149" t="str">
        <f t="shared" si="1166"/>
        <v/>
      </c>
      <c r="M36961" s="158" t="str">
        <f t="shared" si="1167"/>
        <v/>
      </c>
      <c r="O36961" s="151"/>
    </row>
    <row r="36962" spans="11:15" x14ac:dyDescent="0.3">
      <c r="K36962" s="148" t="str">
        <f>IFERROR(VLOOKUP(A36962,DATABARANG!$B$4:$G$20000,5),"")</f>
        <v/>
      </c>
      <c r="L36962" s="149" t="str">
        <f t="shared" si="1166"/>
        <v/>
      </c>
      <c r="M36962" s="158" t="str">
        <f t="shared" si="1167"/>
        <v/>
      </c>
      <c r="O36962" s="151"/>
    </row>
    <row r="36963" spans="11:15" x14ac:dyDescent="0.3">
      <c r="K36963" s="148" t="str">
        <f>IFERROR(VLOOKUP(A36963,DATABARANG!$B$4:$G$20000,5),"")</f>
        <v/>
      </c>
      <c r="L36963" s="149" t="str">
        <f t="shared" si="1166"/>
        <v/>
      </c>
      <c r="M36963" s="158" t="str">
        <f t="shared" si="1167"/>
        <v/>
      </c>
      <c r="O36963" s="151"/>
    </row>
    <row r="36964" spans="11:15" x14ac:dyDescent="0.3">
      <c r="K36964" s="148" t="str">
        <f>IFERROR(VLOOKUP(A36964,DATABARANG!$B$4:$G$20000,5),"")</f>
        <v/>
      </c>
      <c r="L36964" s="149" t="str">
        <f t="shared" si="1166"/>
        <v/>
      </c>
      <c r="M36964" s="158" t="str">
        <f t="shared" si="1167"/>
        <v/>
      </c>
      <c r="O36964" s="151"/>
    </row>
    <row r="36965" spans="11:15" x14ac:dyDescent="0.3">
      <c r="K36965" s="148" t="str">
        <f>IFERROR(VLOOKUP(A36965,DATABARANG!$B$4:$G$20000,5),"")</f>
        <v/>
      </c>
      <c r="L36965" s="149" t="str">
        <f t="shared" si="1166"/>
        <v/>
      </c>
      <c r="M36965" s="158" t="str">
        <f t="shared" si="1167"/>
        <v/>
      </c>
      <c r="O36965" s="151"/>
    </row>
    <row r="36966" spans="11:15" x14ac:dyDescent="0.3">
      <c r="K36966" s="148" t="str">
        <f>IFERROR(VLOOKUP(A36966,DATABARANG!$B$4:$G$20000,5),"")</f>
        <v/>
      </c>
      <c r="L36966" s="149" t="str">
        <f t="shared" si="1166"/>
        <v/>
      </c>
      <c r="M36966" s="158" t="str">
        <f t="shared" si="1167"/>
        <v/>
      </c>
      <c r="O36966" s="151"/>
    </row>
    <row r="36967" spans="11:15" x14ac:dyDescent="0.3">
      <c r="K36967" s="148" t="str">
        <f>IFERROR(VLOOKUP(A36967,DATABARANG!$B$4:$G$20000,5),"")</f>
        <v/>
      </c>
      <c r="L36967" s="149" t="str">
        <f t="shared" si="1166"/>
        <v/>
      </c>
      <c r="M36967" s="158" t="str">
        <f t="shared" si="1167"/>
        <v/>
      </c>
      <c r="O36967" s="151"/>
    </row>
    <row r="36968" spans="11:15" x14ac:dyDescent="0.3">
      <c r="K36968" s="148" t="str">
        <f>IFERROR(VLOOKUP(A36968,DATABARANG!$B$4:$G$20000,5),"")</f>
        <v/>
      </c>
      <c r="L36968" s="149" t="str">
        <f t="shared" si="1166"/>
        <v/>
      </c>
      <c r="M36968" s="158" t="str">
        <f t="shared" si="1167"/>
        <v/>
      </c>
      <c r="O36968" s="151"/>
    </row>
    <row r="36969" spans="11:15" x14ac:dyDescent="0.3">
      <c r="K36969" s="148" t="str">
        <f>IFERROR(VLOOKUP(A36969,DATABARANG!$B$4:$G$20000,5),"")</f>
        <v/>
      </c>
      <c r="L36969" s="149" t="str">
        <f t="shared" si="1166"/>
        <v/>
      </c>
      <c r="M36969" s="158" t="str">
        <f t="shared" si="1167"/>
        <v/>
      </c>
      <c r="O36969" s="151"/>
    </row>
    <row r="36970" spans="11:15" x14ac:dyDescent="0.3">
      <c r="K36970" s="148" t="str">
        <f>IFERROR(VLOOKUP(A36970,DATABARANG!$B$4:$G$20000,5),"")</f>
        <v/>
      </c>
      <c r="L36970" s="149" t="str">
        <f t="shared" si="1166"/>
        <v/>
      </c>
      <c r="M36970" s="158" t="str">
        <f t="shared" si="1167"/>
        <v/>
      </c>
      <c r="O36970" s="151"/>
    </row>
    <row r="36971" spans="11:15" x14ac:dyDescent="0.3">
      <c r="K36971" s="148" t="str">
        <f>IFERROR(VLOOKUP(A36971,DATABARANG!$B$4:$G$20000,5),"")</f>
        <v/>
      </c>
      <c r="L36971" s="149" t="str">
        <f t="shared" si="1166"/>
        <v/>
      </c>
      <c r="M36971" s="158" t="str">
        <f t="shared" si="1167"/>
        <v/>
      </c>
      <c r="O36971" s="151"/>
    </row>
    <row r="36972" spans="11:15" x14ac:dyDescent="0.3">
      <c r="K36972" s="148" t="str">
        <f>IFERROR(VLOOKUP(A36972,DATABARANG!$B$4:$G$20000,5),"")</f>
        <v/>
      </c>
      <c r="L36972" s="149" t="str">
        <f t="shared" si="1166"/>
        <v/>
      </c>
      <c r="M36972" s="158" t="str">
        <f t="shared" si="1167"/>
        <v/>
      </c>
      <c r="O36972" s="151"/>
    </row>
    <row r="36973" spans="11:15" x14ac:dyDescent="0.3">
      <c r="K36973" s="148" t="str">
        <f>IFERROR(VLOOKUP(A36973,DATABARANG!$B$4:$G$20000,5),"")</f>
        <v/>
      </c>
      <c r="L36973" s="149" t="str">
        <f t="shared" si="1166"/>
        <v/>
      </c>
      <c r="M36973" s="158" t="str">
        <f t="shared" si="1167"/>
        <v/>
      </c>
      <c r="O36973" s="151"/>
    </row>
    <row r="36974" spans="11:15" x14ac:dyDescent="0.3">
      <c r="K36974" s="148" t="str">
        <f>IFERROR(VLOOKUP(A36974,DATABARANG!$B$4:$G$20000,5),"")</f>
        <v/>
      </c>
      <c r="L36974" s="149" t="str">
        <f t="shared" si="1166"/>
        <v/>
      </c>
      <c r="M36974" s="158" t="str">
        <f t="shared" si="1167"/>
        <v/>
      </c>
      <c r="O36974" s="151"/>
    </row>
    <row r="36975" spans="11:15" x14ac:dyDescent="0.3">
      <c r="K36975" s="148" t="str">
        <f>IFERROR(VLOOKUP(A36975,DATABARANG!$B$4:$G$20000,5),"")</f>
        <v/>
      </c>
      <c r="L36975" s="149" t="str">
        <f t="shared" si="1166"/>
        <v/>
      </c>
      <c r="M36975" s="158" t="str">
        <f t="shared" si="1167"/>
        <v/>
      </c>
      <c r="O36975" s="151"/>
    </row>
    <row r="36976" spans="11:15" x14ac:dyDescent="0.3">
      <c r="K36976" s="148" t="str">
        <f>IFERROR(VLOOKUP(A36976,DATABARANG!$B$4:$G$20000,5),"")</f>
        <v/>
      </c>
      <c r="L36976" s="149" t="str">
        <f t="shared" si="1166"/>
        <v/>
      </c>
      <c r="M36976" s="158" t="str">
        <f t="shared" si="1167"/>
        <v/>
      </c>
      <c r="O36976" s="151"/>
    </row>
    <row r="36977" spans="11:15" x14ac:dyDescent="0.3">
      <c r="K36977" s="148" t="str">
        <f>IFERROR(VLOOKUP(A36977,DATABARANG!$B$4:$G$20000,5),"")</f>
        <v/>
      </c>
      <c r="L36977" s="149" t="str">
        <f t="shared" si="1166"/>
        <v/>
      </c>
      <c r="M36977" s="158" t="str">
        <f t="shared" si="1167"/>
        <v/>
      </c>
      <c r="O36977" s="151"/>
    </row>
    <row r="36978" spans="11:15" x14ac:dyDescent="0.3">
      <c r="K36978" s="148" t="str">
        <f>IFERROR(VLOOKUP(A36978,DATABARANG!$B$4:$G$20000,5),"")</f>
        <v/>
      </c>
      <c r="L36978" s="149" t="str">
        <f t="shared" si="1166"/>
        <v/>
      </c>
      <c r="M36978" s="158" t="str">
        <f t="shared" si="1167"/>
        <v/>
      </c>
      <c r="O36978" s="151"/>
    </row>
    <row r="36979" spans="11:15" x14ac:dyDescent="0.3">
      <c r="K36979" s="148" t="str">
        <f>IFERROR(VLOOKUP(A36979,DATABARANG!$B$4:$G$20000,5),"")</f>
        <v/>
      </c>
      <c r="L36979" s="149" t="str">
        <f t="shared" si="1166"/>
        <v/>
      </c>
      <c r="M36979" s="158" t="str">
        <f t="shared" si="1167"/>
        <v/>
      </c>
      <c r="O36979" s="151"/>
    </row>
    <row r="36980" spans="11:15" x14ac:dyDescent="0.3">
      <c r="K36980" s="148" t="str">
        <f>IFERROR(VLOOKUP(A36980,DATABARANG!$B$4:$G$20000,5),"")</f>
        <v/>
      </c>
      <c r="L36980" s="149" t="str">
        <f t="shared" si="1166"/>
        <v/>
      </c>
      <c r="M36980" s="158" t="str">
        <f t="shared" si="1167"/>
        <v/>
      </c>
      <c r="O36980" s="151"/>
    </row>
    <row r="36981" spans="11:15" x14ac:dyDescent="0.3">
      <c r="K36981" s="148" t="str">
        <f>IFERROR(VLOOKUP(A36981,DATABARANG!$B$4:$G$20000,5),"")</f>
        <v/>
      </c>
      <c r="L36981" s="149" t="str">
        <f t="shared" si="1166"/>
        <v/>
      </c>
      <c r="M36981" s="158" t="str">
        <f t="shared" si="1167"/>
        <v/>
      </c>
      <c r="O36981" s="151"/>
    </row>
    <row r="36982" spans="11:15" x14ac:dyDescent="0.3">
      <c r="K36982" s="148" t="str">
        <f>IFERROR(VLOOKUP(A36982,DATABARANG!$B$4:$G$20000,5),"")</f>
        <v/>
      </c>
      <c r="L36982" s="149" t="str">
        <f t="shared" si="1166"/>
        <v/>
      </c>
      <c r="M36982" s="158" t="str">
        <f t="shared" si="1167"/>
        <v/>
      </c>
      <c r="O36982" s="151"/>
    </row>
    <row r="36983" spans="11:15" x14ac:dyDescent="0.3">
      <c r="K36983" s="148" t="str">
        <f>IFERROR(VLOOKUP(A36983,DATABARANG!$B$4:$G$20000,5),"")</f>
        <v/>
      </c>
      <c r="L36983" s="149" t="str">
        <f t="shared" si="1166"/>
        <v/>
      </c>
      <c r="M36983" s="158" t="str">
        <f t="shared" si="1167"/>
        <v/>
      </c>
      <c r="O36983" s="151"/>
    </row>
    <row r="36984" spans="11:15" x14ac:dyDescent="0.3">
      <c r="K36984" s="148" t="str">
        <f>IFERROR(VLOOKUP(A36984,DATABARANG!$B$4:$G$20000,5),"")</f>
        <v/>
      </c>
      <c r="L36984" s="149" t="str">
        <f t="shared" si="1166"/>
        <v/>
      </c>
      <c r="M36984" s="158" t="str">
        <f t="shared" si="1167"/>
        <v/>
      </c>
      <c r="O36984" s="151"/>
    </row>
    <row r="36985" spans="11:15" x14ac:dyDescent="0.3">
      <c r="K36985" s="148" t="str">
        <f>IFERROR(VLOOKUP(A36985,DATABARANG!$B$4:$G$20000,5),"")</f>
        <v/>
      </c>
      <c r="L36985" s="149" t="str">
        <f t="shared" si="1166"/>
        <v/>
      </c>
      <c r="M36985" s="158" t="str">
        <f t="shared" si="1167"/>
        <v/>
      </c>
      <c r="O36985" s="151"/>
    </row>
    <row r="36986" spans="11:15" x14ac:dyDescent="0.3">
      <c r="K36986" s="148" t="str">
        <f>IFERROR(VLOOKUP(A36986,DATABARANG!$B$4:$G$20000,5),"")</f>
        <v/>
      </c>
      <c r="L36986" s="149" t="str">
        <f t="shared" si="1166"/>
        <v/>
      </c>
      <c r="M36986" s="158" t="str">
        <f t="shared" si="1167"/>
        <v/>
      </c>
      <c r="O36986" s="151"/>
    </row>
    <row r="36987" spans="11:15" x14ac:dyDescent="0.3">
      <c r="K36987" s="148" t="str">
        <f>IFERROR(VLOOKUP(A36987,DATABARANG!$B$4:$G$20000,5),"")</f>
        <v/>
      </c>
      <c r="L36987" s="149" t="str">
        <f t="shared" si="1166"/>
        <v/>
      </c>
      <c r="M36987" s="158" t="str">
        <f t="shared" si="1167"/>
        <v/>
      </c>
      <c r="O36987" s="151"/>
    </row>
    <row r="36988" spans="11:15" x14ac:dyDescent="0.3">
      <c r="K36988" s="148" t="str">
        <f>IFERROR(VLOOKUP(A36988,DATABARANG!$B$4:$G$20000,5),"")</f>
        <v/>
      </c>
      <c r="L36988" s="149" t="str">
        <f t="shared" si="1166"/>
        <v/>
      </c>
      <c r="M36988" s="158" t="str">
        <f t="shared" si="1167"/>
        <v/>
      </c>
      <c r="O36988" s="151"/>
    </row>
    <row r="36989" spans="11:15" x14ac:dyDescent="0.3">
      <c r="K36989" s="148" t="str">
        <f>IFERROR(VLOOKUP(A36989,DATABARANG!$B$4:$G$20000,5),"")</f>
        <v/>
      </c>
      <c r="L36989" s="149" t="str">
        <f t="shared" si="1166"/>
        <v/>
      </c>
      <c r="M36989" s="158" t="str">
        <f t="shared" si="1167"/>
        <v/>
      </c>
      <c r="O36989" s="151"/>
    </row>
    <row r="36990" spans="11:15" x14ac:dyDescent="0.3">
      <c r="K36990" s="148" t="str">
        <f>IFERROR(VLOOKUP(A36990,DATABARANG!$B$4:$G$20000,5),"")</f>
        <v/>
      </c>
      <c r="L36990" s="149" t="str">
        <f t="shared" si="1166"/>
        <v/>
      </c>
      <c r="M36990" s="158" t="str">
        <f t="shared" si="1167"/>
        <v/>
      </c>
      <c r="O36990" s="151"/>
    </row>
    <row r="36991" spans="11:15" x14ac:dyDescent="0.3">
      <c r="K36991" s="148" t="str">
        <f>IFERROR(VLOOKUP(A36991,DATABARANG!$B$4:$G$20000,5),"")</f>
        <v/>
      </c>
      <c r="L36991" s="149" t="str">
        <f t="shared" si="1166"/>
        <v/>
      </c>
      <c r="M36991" s="158" t="str">
        <f t="shared" si="1167"/>
        <v/>
      </c>
      <c r="O36991" s="151"/>
    </row>
    <row r="36992" spans="11:15" x14ac:dyDescent="0.3">
      <c r="K36992" s="148" t="str">
        <f>IFERROR(VLOOKUP(A36992,DATABARANG!$B$4:$G$20000,5),"")</f>
        <v/>
      </c>
      <c r="L36992" s="149" t="str">
        <f t="shared" si="1166"/>
        <v/>
      </c>
      <c r="M36992" s="158" t="str">
        <f t="shared" si="1167"/>
        <v/>
      </c>
      <c r="O36992" s="151"/>
    </row>
    <row r="36993" spans="11:15" x14ac:dyDescent="0.3">
      <c r="K36993" s="148" t="str">
        <f>IFERROR(VLOOKUP(A36993,DATABARANG!$B$4:$G$20000,5),"")</f>
        <v/>
      </c>
      <c r="L36993" s="149" t="str">
        <f t="shared" si="1166"/>
        <v/>
      </c>
      <c r="M36993" s="158" t="str">
        <f t="shared" si="1167"/>
        <v/>
      </c>
      <c r="O36993" s="151"/>
    </row>
    <row r="36994" spans="11:15" x14ac:dyDescent="0.3">
      <c r="K36994" s="148" t="str">
        <f>IFERROR(VLOOKUP(A36994,DATABARANG!$B$4:$G$20000,5),"")</f>
        <v/>
      </c>
      <c r="L36994" s="149" t="str">
        <f t="shared" si="1166"/>
        <v/>
      </c>
      <c r="M36994" s="158" t="str">
        <f t="shared" si="1167"/>
        <v/>
      </c>
      <c r="O36994" s="151"/>
    </row>
    <row r="36995" spans="11:15" x14ac:dyDescent="0.3">
      <c r="K36995" s="148" t="str">
        <f>IFERROR(VLOOKUP(A36995,DATABARANG!$B$4:$G$20000,5),"")</f>
        <v/>
      </c>
      <c r="L36995" s="149" t="str">
        <f t="shared" si="1166"/>
        <v/>
      </c>
      <c r="M36995" s="158" t="str">
        <f t="shared" si="1167"/>
        <v/>
      </c>
      <c r="O36995" s="151"/>
    </row>
    <row r="36996" spans="11:15" x14ac:dyDescent="0.3">
      <c r="K36996" s="148" t="str">
        <f>IFERROR(VLOOKUP(A36996,DATABARANG!$B$4:$G$20000,5),"")</f>
        <v/>
      </c>
      <c r="L36996" s="149" t="str">
        <f t="shared" si="1166"/>
        <v/>
      </c>
      <c r="M36996" s="158" t="str">
        <f t="shared" si="1167"/>
        <v/>
      </c>
      <c r="O36996" s="151"/>
    </row>
    <row r="36997" spans="11:15" x14ac:dyDescent="0.3">
      <c r="K36997" s="148" t="str">
        <f>IFERROR(VLOOKUP(A36997,DATABARANG!$B$4:$G$20000,5),"")</f>
        <v/>
      </c>
      <c r="L36997" s="149" t="str">
        <f t="shared" si="1166"/>
        <v/>
      </c>
      <c r="M36997" s="158" t="str">
        <f t="shared" si="1167"/>
        <v/>
      </c>
      <c r="O36997" s="151"/>
    </row>
    <row r="36998" spans="11:15" x14ac:dyDescent="0.3">
      <c r="K36998" s="148" t="str">
        <f>IFERROR(VLOOKUP(A36998,DATABARANG!$B$4:$G$20000,5),"")</f>
        <v/>
      </c>
      <c r="L36998" s="149" t="str">
        <f t="shared" ref="L36998:L37061" si="1168">IFERROR((E36998-K36998)*G36998,"")</f>
        <v/>
      </c>
      <c r="M36998" s="158" t="str">
        <f t="shared" ref="M36998:M37061" si="1169">IF(B36998="","",TEXT(B36998,"DD-MMM"))</f>
        <v/>
      </c>
      <c r="O36998" s="151"/>
    </row>
    <row r="36999" spans="11:15" x14ac:dyDescent="0.3">
      <c r="K36999" s="148" t="str">
        <f>IFERROR(VLOOKUP(A36999,DATABARANG!$B$4:$G$20000,5),"")</f>
        <v/>
      </c>
      <c r="L36999" s="149" t="str">
        <f t="shared" si="1168"/>
        <v/>
      </c>
      <c r="M36999" s="158" t="str">
        <f t="shared" si="1169"/>
        <v/>
      </c>
      <c r="O36999" s="151"/>
    </row>
    <row r="37000" spans="11:15" x14ac:dyDescent="0.3">
      <c r="K37000" s="148" t="str">
        <f>IFERROR(VLOOKUP(A37000,DATABARANG!$B$4:$G$20000,5),"")</f>
        <v/>
      </c>
      <c r="L37000" s="149" t="str">
        <f t="shared" si="1168"/>
        <v/>
      </c>
      <c r="M37000" s="158" t="str">
        <f t="shared" si="1169"/>
        <v/>
      </c>
      <c r="O37000" s="151"/>
    </row>
    <row r="37001" spans="11:15" x14ac:dyDescent="0.3">
      <c r="K37001" s="148" t="str">
        <f>IFERROR(VLOOKUP(A37001,DATABARANG!$B$4:$G$20000,5),"")</f>
        <v/>
      </c>
      <c r="L37001" s="149" t="str">
        <f t="shared" si="1168"/>
        <v/>
      </c>
      <c r="M37001" s="158" t="str">
        <f t="shared" si="1169"/>
        <v/>
      </c>
      <c r="O37001" s="151"/>
    </row>
    <row r="37002" spans="11:15" x14ac:dyDescent="0.3">
      <c r="K37002" s="148" t="str">
        <f>IFERROR(VLOOKUP(A37002,DATABARANG!$B$4:$G$20000,5),"")</f>
        <v/>
      </c>
      <c r="L37002" s="149" t="str">
        <f t="shared" si="1168"/>
        <v/>
      </c>
      <c r="M37002" s="158" t="str">
        <f t="shared" si="1169"/>
        <v/>
      </c>
      <c r="O37002" s="151"/>
    </row>
    <row r="37003" spans="11:15" x14ac:dyDescent="0.3">
      <c r="K37003" s="148" t="str">
        <f>IFERROR(VLOOKUP(A37003,DATABARANG!$B$4:$G$20000,5),"")</f>
        <v/>
      </c>
      <c r="L37003" s="149" t="str">
        <f t="shared" si="1168"/>
        <v/>
      </c>
      <c r="M37003" s="158" t="str">
        <f t="shared" si="1169"/>
        <v/>
      </c>
      <c r="O37003" s="151"/>
    </row>
    <row r="37004" spans="11:15" x14ac:dyDescent="0.3">
      <c r="K37004" s="148" t="str">
        <f>IFERROR(VLOOKUP(A37004,DATABARANG!$B$4:$G$20000,5),"")</f>
        <v/>
      </c>
      <c r="L37004" s="149" t="str">
        <f t="shared" si="1168"/>
        <v/>
      </c>
      <c r="M37004" s="158" t="str">
        <f t="shared" si="1169"/>
        <v/>
      </c>
      <c r="O37004" s="151"/>
    </row>
    <row r="37005" spans="11:15" x14ac:dyDescent="0.3">
      <c r="K37005" s="148" t="str">
        <f>IFERROR(VLOOKUP(A37005,DATABARANG!$B$4:$G$20000,5),"")</f>
        <v/>
      </c>
      <c r="L37005" s="149" t="str">
        <f t="shared" si="1168"/>
        <v/>
      </c>
      <c r="M37005" s="158" t="str">
        <f t="shared" si="1169"/>
        <v/>
      </c>
      <c r="O37005" s="151"/>
    </row>
    <row r="37006" spans="11:15" x14ac:dyDescent="0.3">
      <c r="K37006" s="148" t="str">
        <f>IFERROR(VLOOKUP(A37006,DATABARANG!$B$4:$G$20000,5),"")</f>
        <v/>
      </c>
      <c r="L37006" s="149" t="str">
        <f t="shared" si="1168"/>
        <v/>
      </c>
      <c r="M37006" s="158" t="str">
        <f t="shared" si="1169"/>
        <v/>
      </c>
      <c r="O37006" s="151"/>
    </row>
    <row r="37007" spans="11:15" x14ac:dyDescent="0.3">
      <c r="K37007" s="148" t="str">
        <f>IFERROR(VLOOKUP(A37007,DATABARANG!$B$4:$G$20000,5),"")</f>
        <v/>
      </c>
      <c r="L37007" s="149" t="str">
        <f t="shared" si="1168"/>
        <v/>
      </c>
      <c r="M37007" s="158" t="str">
        <f t="shared" si="1169"/>
        <v/>
      </c>
      <c r="O37007" s="151"/>
    </row>
    <row r="37008" spans="11:15" x14ac:dyDescent="0.3">
      <c r="K37008" s="148" t="str">
        <f>IFERROR(VLOOKUP(A37008,DATABARANG!$B$4:$G$20000,5),"")</f>
        <v/>
      </c>
      <c r="L37008" s="149" t="str">
        <f t="shared" si="1168"/>
        <v/>
      </c>
      <c r="M37008" s="158" t="str">
        <f t="shared" si="1169"/>
        <v/>
      </c>
      <c r="O37008" s="151"/>
    </row>
    <row r="37009" spans="11:15" x14ac:dyDescent="0.3">
      <c r="K37009" s="148" t="str">
        <f>IFERROR(VLOOKUP(A37009,DATABARANG!$B$4:$G$20000,5),"")</f>
        <v/>
      </c>
      <c r="L37009" s="149" t="str">
        <f t="shared" si="1168"/>
        <v/>
      </c>
      <c r="M37009" s="158" t="str">
        <f t="shared" si="1169"/>
        <v/>
      </c>
      <c r="O37009" s="151"/>
    </row>
    <row r="37010" spans="11:15" x14ac:dyDescent="0.3">
      <c r="K37010" s="148" t="str">
        <f>IFERROR(VLOOKUP(A37010,DATABARANG!$B$4:$G$20000,5),"")</f>
        <v/>
      </c>
      <c r="L37010" s="149" t="str">
        <f t="shared" si="1168"/>
        <v/>
      </c>
      <c r="M37010" s="158" t="str">
        <f t="shared" si="1169"/>
        <v/>
      </c>
      <c r="O37010" s="151"/>
    </row>
    <row r="37011" spans="11:15" x14ac:dyDescent="0.3">
      <c r="K37011" s="148" t="str">
        <f>IFERROR(VLOOKUP(A37011,DATABARANG!$B$4:$G$20000,5),"")</f>
        <v/>
      </c>
      <c r="L37011" s="149" t="str">
        <f t="shared" si="1168"/>
        <v/>
      </c>
      <c r="M37011" s="158" t="str">
        <f t="shared" si="1169"/>
        <v/>
      </c>
      <c r="O37011" s="151"/>
    </row>
    <row r="37012" spans="11:15" x14ac:dyDescent="0.3">
      <c r="K37012" s="148" t="str">
        <f>IFERROR(VLOOKUP(A37012,DATABARANG!$B$4:$G$20000,5),"")</f>
        <v/>
      </c>
      <c r="L37012" s="149" t="str">
        <f t="shared" si="1168"/>
        <v/>
      </c>
      <c r="M37012" s="158" t="str">
        <f t="shared" si="1169"/>
        <v/>
      </c>
      <c r="O37012" s="151"/>
    </row>
    <row r="37013" spans="11:15" x14ac:dyDescent="0.3">
      <c r="K37013" s="148" t="str">
        <f>IFERROR(VLOOKUP(A37013,DATABARANG!$B$4:$G$20000,5),"")</f>
        <v/>
      </c>
      <c r="L37013" s="149" t="str">
        <f t="shared" si="1168"/>
        <v/>
      </c>
      <c r="M37013" s="158" t="str">
        <f t="shared" si="1169"/>
        <v/>
      </c>
      <c r="O37013" s="151"/>
    </row>
    <row r="37014" spans="11:15" x14ac:dyDescent="0.3">
      <c r="K37014" s="148" t="str">
        <f>IFERROR(VLOOKUP(A37014,DATABARANG!$B$4:$G$20000,5),"")</f>
        <v/>
      </c>
      <c r="L37014" s="149" t="str">
        <f t="shared" si="1168"/>
        <v/>
      </c>
      <c r="M37014" s="158" t="str">
        <f t="shared" si="1169"/>
        <v/>
      </c>
      <c r="O37014" s="151"/>
    </row>
    <row r="37015" spans="11:15" x14ac:dyDescent="0.3">
      <c r="K37015" s="148" t="str">
        <f>IFERROR(VLOOKUP(A37015,DATABARANG!$B$4:$G$20000,5),"")</f>
        <v/>
      </c>
      <c r="L37015" s="149" t="str">
        <f t="shared" si="1168"/>
        <v/>
      </c>
      <c r="M37015" s="158" t="str">
        <f t="shared" si="1169"/>
        <v/>
      </c>
      <c r="O37015" s="151"/>
    </row>
    <row r="37016" spans="11:15" x14ac:dyDescent="0.3">
      <c r="K37016" s="148" t="str">
        <f>IFERROR(VLOOKUP(A37016,DATABARANG!$B$4:$G$20000,5),"")</f>
        <v/>
      </c>
      <c r="L37016" s="149" t="str">
        <f t="shared" si="1168"/>
        <v/>
      </c>
      <c r="M37016" s="158" t="str">
        <f t="shared" si="1169"/>
        <v/>
      </c>
      <c r="O37016" s="151"/>
    </row>
    <row r="37017" spans="11:15" x14ac:dyDescent="0.3">
      <c r="K37017" s="148" t="str">
        <f>IFERROR(VLOOKUP(A37017,DATABARANG!$B$4:$G$20000,5),"")</f>
        <v/>
      </c>
      <c r="L37017" s="149" t="str">
        <f t="shared" si="1168"/>
        <v/>
      </c>
      <c r="M37017" s="158" t="str">
        <f t="shared" si="1169"/>
        <v/>
      </c>
      <c r="O37017" s="151"/>
    </row>
    <row r="37018" spans="11:15" x14ac:dyDescent="0.3">
      <c r="K37018" s="148" t="str">
        <f>IFERROR(VLOOKUP(A37018,DATABARANG!$B$4:$G$20000,5),"")</f>
        <v/>
      </c>
      <c r="L37018" s="149" t="str">
        <f t="shared" si="1168"/>
        <v/>
      </c>
      <c r="M37018" s="158" t="str">
        <f t="shared" si="1169"/>
        <v/>
      </c>
      <c r="O37018" s="151"/>
    </row>
    <row r="37019" spans="11:15" x14ac:dyDescent="0.3">
      <c r="K37019" s="148" t="str">
        <f>IFERROR(VLOOKUP(A37019,DATABARANG!$B$4:$G$20000,5),"")</f>
        <v/>
      </c>
      <c r="L37019" s="149" t="str">
        <f t="shared" si="1168"/>
        <v/>
      </c>
      <c r="M37019" s="158" t="str">
        <f t="shared" si="1169"/>
        <v/>
      </c>
      <c r="O37019" s="151"/>
    </row>
    <row r="37020" spans="11:15" x14ac:dyDescent="0.3">
      <c r="K37020" s="148" t="str">
        <f>IFERROR(VLOOKUP(A37020,DATABARANG!$B$4:$G$20000,5),"")</f>
        <v/>
      </c>
      <c r="L37020" s="149" t="str">
        <f t="shared" si="1168"/>
        <v/>
      </c>
      <c r="M37020" s="158" t="str">
        <f t="shared" si="1169"/>
        <v/>
      </c>
      <c r="O37020" s="151"/>
    </row>
    <row r="37021" spans="11:15" x14ac:dyDescent="0.3">
      <c r="K37021" s="148" t="str">
        <f>IFERROR(VLOOKUP(A37021,DATABARANG!$B$4:$G$20000,5),"")</f>
        <v/>
      </c>
      <c r="L37021" s="149" t="str">
        <f t="shared" si="1168"/>
        <v/>
      </c>
      <c r="M37021" s="158" t="str">
        <f t="shared" si="1169"/>
        <v/>
      </c>
      <c r="O37021" s="151"/>
    </row>
    <row r="37022" spans="11:15" x14ac:dyDescent="0.3">
      <c r="K37022" s="148" t="str">
        <f>IFERROR(VLOOKUP(A37022,DATABARANG!$B$4:$G$20000,5),"")</f>
        <v/>
      </c>
      <c r="L37022" s="149" t="str">
        <f t="shared" si="1168"/>
        <v/>
      </c>
      <c r="M37022" s="158" t="str">
        <f t="shared" si="1169"/>
        <v/>
      </c>
      <c r="O37022" s="151"/>
    </row>
    <row r="37023" spans="11:15" x14ac:dyDescent="0.3">
      <c r="K37023" s="148" t="str">
        <f>IFERROR(VLOOKUP(A37023,DATABARANG!$B$4:$G$20000,5),"")</f>
        <v/>
      </c>
      <c r="L37023" s="149" t="str">
        <f t="shared" si="1168"/>
        <v/>
      </c>
      <c r="M37023" s="158" t="str">
        <f t="shared" si="1169"/>
        <v/>
      </c>
      <c r="O37023" s="151"/>
    </row>
    <row r="37024" spans="11:15" x14ac:dyDescent="0.3">
      <c r="K37024" s="148" t="str">
        <f>IFERROR(VLOOKUP(A37024,DATABARANG!$B$4:$G$20000,5),"")</f>
        <v/>
      </c>
      <c r="L37024" s="149" t="str">
        <f t="shared" si="1168"/>
        <v/>
      </c>
      <c r="M37024" s="158" t="str">
        <f t="shared" si="1169"/>
        <v/>
      </c>
      <c r="O37024" s="151"/>
    </row>
    <row r="37025" spans="11:15" x14ac:dyDescent="0.3">
      <c r="K37025" s="148" t="str">
        <f>IFERROR(VLOOKUP(A37025,DATABARANG!$B$4:$G$20000,5),"")</f>
        <v/>
      </c>
      <c r="L37025" s="149" t="str">
        <f t="shared" si="1168"/>
        <v/>
      </c>
      <c r="M37025" s="158" t="str">
        <f t="shared" si="1169"/>
        <v/>
      </c>
      <c r="O37025" s="151"/>
    </row>
    <row r="37026" spans="11:15" x14ac:dyDescent="0.3">
      <c r="K37026" s="148" t="str">
        <f>IFERROR(VLOOKUP(A37026,DATABARANG!$B$4:$G$20000,5),"")</f>
        <v/>
      </c>
      <c r="L37026" s="149" t="str">
        <f t="shared" si="1168"/>
        <v/>
      </c>
      <c r="M37026" s="158" t="str">
        <f t="shared" si="1169"/>
        <v/>
      </c>
      <c r="O37026" s="151"/>
    </row>
    <row r="37027" spans="11:15" x14ac:dyDescent="0.3">
      <c r="K37027" s="148" t="str">
        <f>IFERROR(VLOOKUP(A37027,DATABARANG!$B$4:$G$20000,5),"")</f>
        <v/>
      </c>
      <c r="L37027" s="149" t="str">
        <f t="shared" si="1168"/>
        <v/>
      </c>
      <c r="M37027" s="158" t="str">
        <f t="shared" si="1169"/>
        <v/>
      </c>
      <c r="O37027" s="151"/>
    </row>
    <row r="37028" spans="11:15" x14ac:dyDescent="0.3">
      <c r="K37028" s="148" t="str">
        <f>IFERROR(VLOOKUP(A37028,DATABARANG!$B$4:$G$20000,5),"")</f>
        <v/>
      </c>
      <c r="L37028" s="149" t="str">
        <f t="shared" si="1168"/>
        <v/>
      </c>
      <c r="M37028" s="158" t="str">
        <f t="shared" si="1169"/>
        <v/>
      </c>
      <c r="O37028" s="151"/>
    </row>
    <row r="37029" spans="11:15" x14ac:dyDescent="0.3">
      <c r="K37029" s="148" t="str">
        <f>IFERROR(VLOOKUP(A37029,DATABARANG!$B$4:$G$20000,5),"")</f>
        <v/>
      </c>
      <c r="L37029" s="149" t="str">
        <f t="shared" si="1168"/>
        <v/>
      </c>
      <c r="M37029" s="158" t="str">
        <f t="shared" si="1169"/>
        <v/>
      </c>
      <c r="O37029" s="151"/>
    </row>
    <row r="37030" spans="11:15" x14ac:dyDescent="0.3">
      <c r="K37030" s="148" t="str">
        <f>IFERROR(VLOOKUP(A37030,DATABARANG!$B$4:$G$20000,5),"")</f>
        <v/>
      </c>
      <c r="L37030" s="149" t="str">
        <f t="shared" si="1168"/>
        <v/>
      </c>
      <c r="M37030" s="158" t="str">
        <f t="shared" si="1169"/>
        <v/>
      </c>
      <c r="O37030" s="151"/>
    </row>
    <row r="37031" spans="11:15" x14ac:dyDescent="0.3">
      <c r="K37031" s="148" t="str">
        <f>IFERROR(VLOOKUP(A37031,DATABARANG!$B$4:$G$20000,5),"")</f>
        <v/>
      </c>
      <c r="L37031" s="149" t="str">
        <f t="shared" si="1168"/>
        <v/>
      </c>
      <c r="M37031" s="158" t="str">
        <f t="shared" si="1169"/>
        <v/>
      </c>
      <c r="O37031" s="151"/>
    </row>
    <row r="37032" spans="11:15" x14ac:dyDescent="0.3">
      <c r="K37032" s="148" t="str">
        <f>IFERROR(VLOOKUP(A37032,DATABARANG!$B$4:$G$20000,5),"")</f>
        <v/>
      </c>
      <c r="L37032" s="149" t="str">
        <f t="shared" si="1168"/>
        <v/>
      </c>
      <c r="M37032" s="158" t="str">
        <f t="shared" si="1169"/>
        <v/>
      </c>
      <c r="O37032" s="151"/>
    </row>
    <row r="37033" spans="11:15" x14ac:dyDescent="0.3">
      <c r="K37033" s="148" t="str">
        <f>IFERROR(VLOOKUP(A37033,DATABARANG!$B$4:$G$20000,5),"")</f>
        <v/>
      </c>
      <c r="L37033" s="149" t="str">
        <f t="shared" si="1168"/>
        <v/>
      </c>
      <c r="M37033" s="158" t="str">
        <f t="shared" si="1169"/>
        <v/>
      </c>
      <c r="O37033" s="151"/>
    </row>
    <row r="37034" spans="11:15" x14ac:dyDescent="0.3">
      <c r="K37034" s="148" t="str">
        <f>IFERROR(VLOOKUP(A37034,DATABARANG!$B$4:$G$20000,5),"")</f>
        <v/>
      </c>
      <c r="L37034" s="149" t="str">
        <f t="shared" si="1168"/>
        <v/>
      </c>
      <c r="M37034" s="158" t="str">
        <f t="shared" si="1169"/>
        <v/>
      </c>
      <c r="O37034" s="151"/>
    </row>
    <row r="37035" spans="11:15" x14ac:dyDescent="0.3">
      <c r="K37035" s="148" t="str">
        <f>IFERROR(VLOOKUP(A37035,DATABARANG!$B$4:$G$20000,5),"")</f>
        <v/>
      </c>
      <c r="L37035" s="149" t="str">
        <f t="shared" si="1168"/>
        <v/>
      </c>
      <c r="M37035" s="158" t="str">
        <f t="shared" si="1169"/>
        <v/>
      </c>
      <c r="O37035" s="151"/>
    </row>
    <row r="37036" spans="11:15" x14ac:dyDescent="0.3">
      <c r="K37036" s="148" t="str">
        <f>IFERROR(VLOOKUP(A37036,DATABARANG!$B$4:$G$20000,5),"")</f>
        <v/>
      </c>
      <c r="L37036" s="149" t="str">
        <f t="shared" si="1168"/>
        <v/>
      </c>
      <c r="M37036" s="158" t="str">
        <f t="shared" si="1169"/>
        <v/>
      </c>
      <c r="O37036" s="151"/>
    </row>
    <row r="37037" spans="11:15" x14ac:dyDescent="0.3">
      <c r="K37037" s="148" t="str">
        <f>IFERROR(VLOOKUP(A37037,DATABARANG!$B$4:$G$20000,5),"")</f>
        <v/>
      </c>
      <c r="L37037" s="149" t="str">
        <f t="shared" si="1168"/>
        <v/>
      </c>
      <c r="M37037" s="158" t="str">
        <f t="shared" si="1169"/>
        <v/>
      </c>
      <c r="O37037" s="151"/>
    </row>
    <row r="37038" spans="11:15" x14ac:dyDescent="0.3">
      <c r="K37038" s="148" t="str">
        <f>IFERROR(VLOOKUP(A37038,DATABARANG!$B$4:$G$20000,5),"")</f>
        <v/>
      </c>
      <c r="L37038" s="149" t="str">
        <f t="shared" si="1168"/>
        <v/>
      </c>
      <c r="M37038" s="158" t="str">
        <f t="shared" si="1169"/>
        <v/>
      </c>
      <c r="O37038" s="151"/>
    </row>
    <row r="37039" spans="11:15" x14ac:dyDescent="0.3">
      <c r="K37039" s="148" t="str">
        <f>IFERROR(VLOOKUP(A37039,DATABARANG!$B$4:$G$20000,5),"")</f>
        <v/>
      </c>
      <c r="L37039" s="149" t="str">
        <f t="shared" si="1168"/>
        <v/>
      </c>
      <c r="M37039" s="158" t="str">
        <f t="shared" si="1169"/>
        <v/>
      </c>
      <c r="O37039" s="151"/>
    </row>
    <row r="37040" spans="11:15" x14ac:dyDescent="0.3">
      <c r="K37040" s="148" t="str">
        <f>IFERROR(VLOOKUP(A37040,DATABARANG!$B$4:$G$20000,5),"")</f>
        <v/>
      </c>
      <c r="L37040" s="149" t="str">
        <f t="shared" si="1168"/>
        <v/>
      </c>
      <c r="M37040" s="158" t="str">
        <f t="shared" si="1169"/>
        <v/>
      </c>
      <c r="O37040" s="151"/>
    </row>
    <row r="37041" spans="11:15" x14ac:dyDescent="0.3">
      <c r="K37041" s="148" t="str">
        <f>IFERROR(VLOOKUP(A37041,DATABARANG!$B$4:$G$20000,5),"")</f>
        <v/>
      </c>
      <c r="L37041" s="149" t="str">
        <f t="shared" si="1168"/>
        <v/>
      </c>
      <c r="M37041" s="158" t="str">
        <f t="shared" si="1169"/>
        <v/>
      </c>
      <c r="O37041" s="151"/>
    </row>
    <row r="37042" spans="11:15" x14ac:dyDescent="0.3">
      <c r="K37042" s="148" t="str">
        <f>IFERROR(VLOOKUP(A37042,DATABARANG!$B$4:$G$20000,5),"")</f>
        <v/>
      </c>
      <c r="L37042" s="149" t="str">
        <f t="shared" si="1168"/>
        <v/>
      </c>
      <c r="M37042" s="158" t="str">
        <f t="shared" si="1169"/>
        <v/>
      </c>
      <c r="O37042" s="151"/>
    </row>
    <row r="37043" spans="11:15" x14ac:dyDescent="0.3">
      <c r="K37043" s="148" t="str">
        <f>IFERROR(VLOOKUP(A37043,DATABARANG!$B$4:$G$20000,5),"")</f>
        <v/>
      </c>
      <c r="L37043" s="149" t="str">
        <f t="shared" si="1168"/>
        <v/>
      </c>
      <c r="M37043" s="158" t="str">
        <f t="shared" si="1169"/>
        <v/>
      </c>
      <c r="O37043" s="151"/>
    </row>
    <row r="37044" spans="11:15" x14ac:dyDescent="0.3">
      <c r="K37044" s="148" t="str">
        <f>IFERROR(VLOOKUP(A37044,DATABARANG!$B$4:$G$20000,5),"")</f>
        <v/>
      </c>
      <c r="L37044" s="149" t="str">
        <f t="shared" si="1168"/>
        <v/>
      </c>
      <c r="M37044" s="158" t="str">
        <f t="shared" si="1169"/>
        <v/>
      </c>
      <c r="O37044" s="151"/>
    </row>
    <row r="37045" spans="11:15" x14ac:dyDescent="0.3">
      <c r="K37045" s="148" t="str">
        <f>IFERROR(VLOOKUP(A37045,DATABARANG!$B$4:$G$20000,5),"")</f>
        <v/>
      </c>
      <c r="L37045" s="149" t="str">
        <f t="shared" si="1168"/>
        <v/>
      </c>
      <c r="M37045" s="158" t="str">
        <f t="shared" si="1169"/>
        <v/>
      </c>
      <c r="O37045" s="151"/>
    </row>
    <row r="37046" spans="11:15" x14ac:dyDescent="0.3">
      <c r="K37046" s="148" t="str">
        <f>IFERROR(VLOOKUP(A37046,DATABARANG!$B$4:$G$20000,5),"")</f>
        <v/>
      </c>
      <c r="L37046" s="149" t="str">
        <f t="shared" si="1168"/>
        <v/>
      </c>
      <c r="M37046" s="158" t="str">
        <f t="shared" si="1169"/>
        <v/>
      </c>
      <c r="O37046" s="151"/>
    </row>
    <row r="37047" spans="11:15" x14ac:dyDescent="0.3">
      <c r="K37047" s="148" t="str">
        <f>IFERROR(VLOOKUP(A37047,DATABARANG!$B$4:$G$20000,5),"")</f>
        <v/>
      </c>
      <c r="L37047" s="149" t="str">
        <f t="shared" si="1168"/>
        <v/>
      </c>
      <c r="M37047" s="158" t="str">
        <f t="shared" si="1169"/>
        <v/>
      </c>
      <c r="O37047" s="151"/>
    </row>
    <row r="37048" spans="11:15" x14ac:dyDescent="0.3">
      <c r="K37048" s="148" t="str">
        <f>IFERROR(VLOOKUP(A37048,DATABARANG!$B$4:$G$20000,5),"")</f>
        <v/>
      </c>
      <c r="L37048" s="149" t="str">
        <f t="shared" si="1168"/>
        <v/>
      </c>
      <c r="M37048" s="158" t="str">
        <f t="shared" si="1169"/>
        <v/>
      </c>
      <c r="O37048" s="151"/>
    </row>
    <row r="37049" spans="11:15" x14ac:dyDescent="0.3">
      <c r="K37049" s="148" t="str">
        <f>IFERROR(VLOOKUP(A37049,DATABARANG!$B$4:$G$20000,5),"")</f>
        <v/>
      </c>
      <c r="L37049" s="149" t="str">
        <f t="shared" si="1168"/>
        <v/>
      </c>
      <c r="M37049" s="158" t="str">
        <f t="shared" si="1169"/>
        <v/>
      </c>
      <c r="O37049" s="151"/>
    </row>
    <row r="37050" spans="11:15" x14ac:dyDescent="0.3">
      <c r="K37050" s="148" t="str">
        <f>IFERROR(VLOOKUP(A37050,DATABARANG!$B$4:$G$20000,5),"")</f>
        <v/>
      </c>
      <c r="L37050" s="149" t="str">
        <f t="shared" si="1168"/>
        <v/>
      </c>
      <c r="M37050" s="158" t="str">
        <f t="shared" si="1169"/>
        <v/>
      </c>
      <c r="O37050" s="151"/>
    </row>
    <row r="37051" spans="11:15" x14ac:dyDescent="0.3">
      <c r="K37051" s="148" t="str">
        <f>IFERROR(VLOOKUP(A37051,DATABARANG!$B$4:$G$20000,5),"")</f>
        <v/>
      </c>
      <c r="L37051" s="149" t="str">
        <f t="shared" si="1168"/>
        <v/>
      </c>
      <c r="M37051" s="158" t="str">
        <f t="shared" si="1169"/>
        <v/>
      </c>
      <c r="O37051" s="151"/>
    </row>
    <row r="37052" spans="11:15" x14ac:dyDescent="0.3">
      <c r="K37052" s="148" t="str">
        <f>IFERROR(VLOOKUP(A37052,DATABARANG!$B$4:$G$20000,5),"")</f>
        <v/>
      </c>
      <c r="L37052" s="149" t="str">
        <f t="shared" si="1168"/>
        <v/>
      </c>
      <c r="M37052" s="158" t="str">
        <f t="shared" si="1169"/>
        <v/>
      </c>
      <c r="O37052" s="151"/>
    </row>
    <row r="37053" spans="11:15" x14ac:dyDescent="0.3">
      <c r="K37053" s="148" t="str">
        <f>IFERROR(VLOOKUP(A37053,DATABARANG!$B$4:$G$20000,5),"")</f>
        <v/>
      </c>
      <c r="L37053" s="149" t="str">
        <f t="shared" si="1168"/>
        <v/>
      </c>
      <c r="M37053" s="158" t="str">
        <f t="shared" si="1169"/>
        <v/>
      </c>
      <c r="O37053" s="151"/>
    </row>
    <row r="37054" spans="11:15" x14ac:dyDescent="0.3">
      <c r="K37054" s="148" t="str">
        <f>IFERROR(VLOOKUP(A37054,DATABARANG!$B$4:$G$20000,5),"")</f>
        <v/>
      </c>
      <c r="L37054" s="149" t="str">
        <f t="shared" si="1168"/>
        <v/>
      </c>
      <c r="M37054" s="158" t="str">
        <f t="shared" si="1169"/>
        <v/>
      </c>
      <c r="O37054" s="151"/>
    </row>
    <row r="37055" spans="11:15" x14ac:dyDescent="0.3">
      <c r="K37055" s="148" t="str">
        <f>IFERROR(VLOOKUP(A37055,DATABARANG!$B$4:$G$20000,5),"")</f>
        <v/>
      </c>
      <c r="L37055" s="149" t="str">
        <f t="shared" si="1168"/>
        <v/>
      </c>
      <c r="M37055" s="158" t="str">
        <f t="shared" si="1169"/>
        <v/>
      </c>
      <c r="O37055" s="151"/>
    </row>
    <row r="37056" spans="11:15" x14ac:dyDescent="0.3">
      <c r="K37056" s="148" t="str">
        <f>IFERROR(VLOOKUP(A37056,DATABARANG!$B$4:$G$20000,5),"")</f>
        <v/>
      </c>
      <c r="L37056" s="149" t="str">
        <f t="shared" si="1168"/>
        <v/>
      </c>
      <c r="M37056" s="158" t="str">
        <f t="shared" si="1169"/>
        <v/>
      </c>
      <c r="O37056" s="151"/>
    </row>
    <row r="37057" spans="11:15" x14ac:dyDescent="0.3">
      <c r="K37057" s="148" t="str">
        <f>IFERROR(VLOOKUP(A37057,DATABARANG!$B$4:$G$20000,5),"")</f>
        <v/>
      </c>
      <c r="L37057" s="149" t="str">
        <f t="shared" si="1168"/>
        <v/>
      </c>
      <c r="M37057" s="158" t="str">
        <f t="shared" si="1169"/>
        <v/>
      </c>
      <c r="O37057" s="151"/>
    </row>
    <row r="37058" spans="11:15" x14ac:dyDescent="0.3">
      <c r="K37058" s="148" t="str">
        <f>IFERROR(VLOOKUP(A37058,DATABARANG!$B$4:$G$20000,5),"")</f>
        <v/>
      </c>
      <c r="L37058" s="149" t="str">
        <f t="shared" si="1168"/>
        <v/>
      </c>
      <c r="M37058" s="158" t="str">
        <f t="shared" si="1169"/>
        <v/>
      </c>
      <c r="O37058" s="151"/>
    </row>
    <row r="37059" spans="11:15" x14ac:dyDescent="0.3">
      <c r="K37059" s="148" t="str">
        <f>IFERROR(VLOOKUP(A37059,DATABARANG!$B$4:$G$20000,5),"")</f>
        <v/>
      </c>
      <c r="L37059" s="149" t="str">
        <f t="shared" si="1168"/>
        <v/>
      </c>
      <c r="M37059" s="158" t="str">
        <f t="shared" si="1169"/>
        <v/>
      </c>
      <c r="O37059" s="151"/>
    </row>
    <row r="37060" spans="11:15" x14ac:dyDescent="0.3">
      <c r="K37060" s="148" t="str">
        <f>IFERROR(VLOOKUP(A37060,DATABARANG!$B$4:$G$20000,5),"")</f>
        <v/>
      </c>
      <c r="L37060" s="149" t="str">
        <f t="shared" si="1168"/>
        <v/>
      </c>
      <c r="M37060" s="158" t="str">
        <f t="shared" si="1169"/>
        <v/>
      </c>
      <c r="O37060" s="151"/>
    </row>
    <row r="37061" spans="11:15" x14ac:dyDescent="0.3">
      <c r="K37061" s="148" t="str">
        <f>IFERROR(VLOOKUP(A37061,DATABARANG!$B$4:$G$20000,5),"")</f>
        <v/>
      </c>
      <c r="L37061" s="149" t="str">
        <f t="shared" si="1168"/>
        <v/>
      </c>
      <c r="M37061" s="158" t="str">
        <f t="shared" si="1169"/>
        <v/>
      </c>
      <c r="O37061" s="151"/>
    </row>
    <row r="37062" spans="11:15" x14ac:dyDescent="0.3">
      <c r="K37062" s="148" t="str">
        <f>IFERROR(VLOOKUP(A37062,DATABARANG!$B$4:$G$20000,5),"")</f>
        <v/>
      </c>
      <c r="L37062" s="149" t="str">
        <f t="shared" ref="L37062:L37125" si="1170">IFERROR((E37062-K37062)*G37062,"")</f>
        <v/>
      </c>
      <c r="M37062" s="158" t="str">
        <f t="shared" ref="M37062:M37125" si="1171">IF(B37062="","",TEXT(B37062,"DD-MMM"))</f>
        <v/>
      </c>
      <c r="O37062" s="151"/>
    </row>
    <row r="37063" spans="11:15" x14ac:dyDescent="0.3">
      <c r="K37063" s="148" t="str">
        <f>IFERROR(VLOOKUP(A37063,DATABARANG!$B$4:$G$20000,5),"")</f>
        <v/>
      </c>
      <c r="L37063" s="149" t="str">
        <f t="shared" si="1170"/>
        <v/>
      </c>
      <c r="M37063" s="158" t="str">
        <f t="shared" si="1171"/>
        <v/>
      </c>
      <c r="O37063" s="151"/>
    </row>
    <row r="37064" spans="11:15" x14ac:dyDescent="0.3">
      <c r="K37064" s="148" t="str">
        <f>IFERROR(VLOOKUP(A37064,DATABARANG!$B$4:$G$20000,5),"")</f>
        <v/>
      </c>
      <c r="L37064" s="149" t="str">
        <f t="shared" si="1170"/>
        <v/>
      </c>
      <c r="M37064" s="158" t="str">
        <f t="shared" si="1171"/>
        <v/>
      </c>
      <c r="O37064" s="151"/>
    </row>
    <row r="37065" spans="11:15" x14ac:dyDescent="0.3">
      <c r="K37065" s="148" t="str">
        <f>IFERROR(VLOOKUP(A37065,DATABARANG!$B$4:$G$20000,5),"")</f>
        <v/>
      </c>
      <c r="L37065" s="149" t="str">
        <f t="shared" si="1170"/>
        <v/>
      </c>
      <c r="M37065" s="158" t="str">
        <f t="shared" si="1171"/>
        <v/>
      </c>
      <c r="O37065" s="151"/>
    </row>
    <row r="37066" spans="11:15" x14ac:dyDescent="0.3">
      <c r="K37066" s="148" t="str">
        <f>IFERROR(VLOOKUP(A37066,DATABARANG!$B$4:$G$20000,5),"")</f>
        <v/>
      </c>
      <c r="L37066" s="149" t="str">
        <f t="shared" si="1170"/>
        <v/>
      </c>
      <c r="M37066" s="158" t="str">
        <f t="shared" si="1171"/>
        <v/>
      </c>
      <c r="O37066" s="151"/>
    </row>
    <row r="37067" spans="11:15" x14ac:dyDescent="0.3">
      <c r="K37067" s="148" t="str">
        <f>IFERROR(VLOOKUP(A37067,DATABARANG!$B$4:$G$20000,5),"")</f>
        <v/>
      </c>
      <c r="L37067" s="149" t="str">
        <f t="shared" si="1170"/>
        <v/>
      </c>
      <c r="M37067" s="158" t="str">
        <f t="shared" si="1171"/>
        <v/>
      </c>
      <c r="O37067" s="151"/>
    </row>
    <row r="37068" spans="11:15" x14ac:dyDescent="0.3">
      <c r="K37068" s="148" t="str">
        <f>IFERROR(VLOOKUP(A37068,DATABARANG!$B$4:$G$20000,5),"")</f>
        <v/>
      </c>
      <c r="L37068" s="149" t="str">
        <f t="shared" si="1170"/>
        <v/>
      </c>
      <c r="M37068" s="158" t="str">
        <f t="shared" si="1171"/>
        <v/>
      </c>
      <c r="O37068" s="151"/>
    </row>
    <row r="37069" spans="11:15" x14ac:dyDescent="0.3">
      <c r="K37069" s="148" t="str">
        <f>IFERROR(VLOOKUP(A37069,DATABARANG!$B$4:$G$20000,5),"")</f>
        <v/>
      </c>
      <c r="L37069" s="149" t="str">
        <f t="shared" si="1170"/>
        <v/>
      </c>
      <c r="M37069" s="158" t="str">
        <f t="shared" si="1171"/>
        <v/>
      </c>
      <c r="O37069" s="151"/>
    </row>
    <row r="37070" spans="11:15" x14ac:dyDescent="0.3">
      <c r="K37070" s="148" t="str">
        <f>IFERROR(VLOOKUP(A37070,DATABARANG!$B$4:$G$20000,5),"")</f>
        <v/>
      </c>
      <c r="L37070" s="149" t="str">
        <f t="shared" si="1170"/>
        <v/>
      </c>
      <c r="M37070" s="158" t="str">
        <f t="shared" si="1171"/>
        <v/>
      </c>
      <c r="O37070" s="151"/>
    </row>
    <row r="37071" spans="11:15" x14ac:dyDescent="0.3">
      <c r="K37071" s="148" t="str">
        <f>IFERROR(VLOOKUP(A37071,DATABARANG!$B$4:$G$20000,5),"")</f>
        <v/>
      </c>
      <c r="L37071" s="149" t="str">
        <f t="shared" si="1170"/>
        <v/>
      </c>
      <c r="M37071" s="158" t="str">
        <f t="shared" si="1171"/>
        <v/>
      </c>
      <c r="O37071" s="151"/>
    </row>
    <row r="37072" spans="11:15" x14ac:dyDescent="0.3">
      <c r="K37072" s="148" t="str">
        <f>IFERROR(VLOOKUP(A37072,DATABARANG!$B$4:$G$20000,5),"")</f>
        <v/>
      </c>
      <c r="L37072" s="149" t="str">
        <f t="shared" si="1170"/>
        <v/>
      </c>
      <c r="M37072" s="158" t="str">
        <f t="shared" si="1171"/>
        <v/>
      </c>
      <c r="O37072" s="151"/>
    </row>
    <row r="37073" spans="11:15" x14ac:dyDescent="0.3">
      <c r="K37073" s="148" t="str">
        <f>IFERROR(VLOOKUP(A37073,DATABARANG!$B$4:$G$20000,5),"")</f>
        <v/>
      </c>
      <c r="L37073" s="149" t="str">
        <f t="shared" si="1170"/>
        <v/>
      </c>
      <c r="M37073" s="158" t="str">
        <f t="shared" si="1171"/>
        <v/>
      </c>
      <c r="O37073" s="151"/>
    </row>
    <row r="37074" spans="11:15" x14ac:dyDescent="0.3">
      <c r="K37074" s="148" t="str">
        <f>IFERROR(VLOOKUP(A37074,DATABARANG!$B$4:$G$20000,5),"")</f>
        <v/>
      </c>
      <c r="L37074" s="149" t="str">
        <f t="shared" si="1170"/>
        <v/>
      </c>
      <c r="M37074" s="158" t="str">
        <f t="shared" si="1171"/>
        <v/>
      </c>
      <c r="O37074" s="151"/>
    </row>
    <row r="37075" spans="11:15" x14ac:dyDescent="0.3">
      <c r="K37075" s="148" t="str">
        <f>IFERROR(VLOOKUP(A37075,DATABARANG!$B$4:$G$20000,5),"")</f>
        <v/>
      </c>
      <c r="L37075" s="149" t="str">
        <f t="shared" si="1170"/>
        <v/>
      </c>
      <c r="M37075" s="158" t="str">
        <f t="shared" si="1171"/>
        <v/>
      </c>
      <c r="O37075" s="151"/>
    </row>
    <row r="37076" spans="11:15" x14ac:dyDescent="0.3">
      <c r="K37076" s="148" t="str">
        <f>IFERROR(VLOOKUP(A37076,DATABARANG!$B$4:$G$20000,5),"")</f>
        <v/>
      </c>
      <c r="L37076" s="149" t="str">
        <f t="shared" si="1170"/>
        <v/>
      </c>
      <c r="M37076" s="158" t="str">
        <f t="shared" si="1171"/>
        <v/>
      </c>
      <c r="O37076" s="151"/>
    </row>
    <row r="37077" spans="11:15" x14ac:dyDescent="0.3">
      <c r="K37077" s="148" t="str">
        <f>IFERROR(VLOOKUP(A37077,DATABARANG!$B$4:$G$20000,5),"")</f>
        <v/>
      </c>
      <c r="L37077" s="149" t="str">
        <f t="shared" si="1170"/>
        <v/>
      </c>
      <c r="M37077" s="158" t="str">
        <f t="shared" si="1171"/>
        <v/>
      </c>
      <c r="O37077" s="151"/>
    </row>
    <row r="37078" spans="11:15" x14ac:dyDescent="0.3">
      <c r="K37078" s="148" t="str">
        <f>IFERROR(VLOOKUP(A37078,DATABARANG!$B$4:$G$20000,5),"")</f>
        <v/>
      </c>
      <c r="L37078" s="149" t="str">
        <f t="shared" si="1170"/>
        <v/>
      </c>
      <c r="M37078" s="158" t="str">
        <f t="shared" si="1171"/>
        <v/>
      </c>
      <c r="O37078" s="151"/>
    </row>
    <row r="37079" spans="11:15" x14ac:dyDescent="0.3">
      <c r="K37079" s="148" t="str">
        <f>IFERROR(VLOOKUP(A37079,DATABARANG!$B$4:$G$20000,5),"")</f>
        <v/>
      </c>
      <c r="L37079" s="149" t="str">
        <f t="shared" si="1170"/>
        <v/>
      </c>
      <c r="M37079" s="158" t="str">
        <f t="shared" si="1171"/>
        <v/>
      </c>
      <c r="O37079" s="151"/>
    </row>
    <row r="37080" spans="11:15" x14ac:dyDescent="0.3">
      <c r="K37080" s="148" t="str">
        <f>IFERROR(VLOOKUP(A37080,DATABARANG!$B$4:$G$20000,5),"")</f>
        <v/>
      </c>
      <c r="L37080" s="149" t="str">
        <f t="shared" si="1170"/>
        <v/>
      </c>
      <c r="M37080" s="158" t="str">
        <f t="shared" si="1171"/>
        <v/>
      </c>
      <c r="O37080" s="151"/>
    </row>
    <row r="37081" spans="11:15" x14ac:dyDescent="0.3">
      <c r="K37081" s="148" t="str">
        <f>IFERROR(VLOOKUP(A37081,DATABARANG!$B$4:$G$20000,5),"")</f>
        <v/>
      </c>
      <c r="L37081" s="149" t="str">
        <f t="shared" si="1170"/>
        <v/>
      </c>
      <c r="M37081" s="158" t="str">
        <f t="shared" si="1171"/>
        <v/>
      </c>
      <c r="O37081" s="151"/>
    </row>
    <row r="37082" spans="11:15" x14ac:dyDescent="0.3">
      <c r="K37082" s="148" t="str">
        <f>IFERROR(VLOOKUP(A37082,DATABARANG!$B$4:$G$20000,5),"")</f>
        <v/>
      </c>
      <c r="L37082" s="149" t="str">
        <f t="shared" si="1170"/>
        <v/>
      </c>
      <c r="M37082" s="158" t="str">
        <f t="shared" si="1171"/>
        <v/>
      </c>
      <c r="O37082" s="151"/>
    </row>
    <row r="37083" spans="11:15" x14ac:dyDescent="0.3">
      <c r="K37083" s="148" t="str">
        <f>IFERROR(VLOOKUP(A37083,DATABARANG!$B$4:$G$20000,5),"")</f>
        <v/>
      </c>
      <c r="L37083" s="149" t="str">
        <f t="shared" si="1170"/>
        <v/>
      </c>
      <c r="M37083" s="158" t="str">
        <f t="shared" si="1171"/>
        <v/>
      </c>
      <c r="O37083" s="151"/>
    </row>
    <row r="37084" spans="11:15" x14ac:dyDescent="0.3">
      <c r="K37084" s="148" t="str">
        <f>IFERROR(VLOOKUP(A37084,DATABARANG!$B$4:$G$20000,5),"")</f>
        <v/>
      </c>
      <c r="L37084" s="149" t="str">
        <f t="shared" si="1170"/>
        <v/>
      </c>
      <c r="M37084" s="158" t="str">
        <f t="shared" si="1171"/>
        <v/>
      </c>
      <c r="O37084" s="151"/>
    </row>
    <row r="37085" spans="11:15" x14ac:dyDescent="0.3">
      <c r="K37085" s="148" t="str">
        <f>IFERROR(VLOOKUP(A37085,DATABARANG!$B$4:$G$20000,5),"")</f>
        <v/>
      </c>
      <c r="L37085" s="149" t="str">
        <f t="shared" si="1170"/>
        <v/>
      </c>
      <c r="M37085" s="158" t="str">
        <f t="shared" si="1171"/>
        <v/>
      </c>
      <c r="O37085" s="151"/>
    </row>
    <row r="37086" spans="11:15" x14ac:dyDescent="0.3">
      <c r="K37086" s="148" t="str">
        <f>IFERROR(VLOOKUP(A37086,DATABARANG!$B$4:$G$20000,5),"")</f>
        <v/>
      </c>
      <c r="L37086" s="149" t="str">
        <f t="shared" si="1170"/>
        <v/>
      </c>
      <c r="M37086" s="158" t="str">
        <f t="shared" si="1171"/>
        <v/>
      </c>
      <c r="O37086" s="151"/>
    </row>
    <row r="37087" spans="11:15" x14ac:dyDescent="0.3">
      <c r="K37087" s="148" t="str">
        <f>IFERROR(VLOOKUP(A37087,DATABARANG!$B$4:$G$20000,5),"")</f>
        <v/>
      </c>
      <c r="L37087" s="149" t="str">
        <f t="shared" si="1170"/>
        <v/>
      </c>
      <c r="M37087" s="158" t="str">
        <f t="shared" si="1171"/>
        <v/>
      </c>
      <c r="O37087" s="151"/>
    </row>
    <row r="37088" spans="11:15" x14ac:dyDescent="0.3">
      <c r="K37088" s="148" t="str">
        <f>IFERROR(VLOOKUP(A37088,DATABARANG!$B$4:$G$20000,5),"")</f>
        <v/>
      </c>
      <c r="L37088" s="149" t="str">
        <f t="shared" si="1170"/>
        <v/>
      </c>
      <c r="M37088" s="158" t="str">
        <f t="shared" si="1171"/>
        <v/>
      </c>
      <c r="O37088" s="151"/>
    </row>
    <row r="37089" spans="11:15" x14ac:dyDescent="0.3">
      <c r="K37089" s="148" t="str">
        <f>IFERROR(VLOOKUP(A37089,DATABARANG!$B$4:$G$20000,5),"")</f>
        <v/>
      </c>
      <c r="L37089" s="149" t="str">
        <f t="shared" si="1170"/>
        <v/>
      </c>
      <c r="M37089" s="158" t="str">
        <f t="shared" si="1171"/>
        <v/>
      </c>
      <c r="O37089" s="151"/>
    </row>
    <row r="37090" spans="11:15" x14ac:dyDescent="0.3">
      <c r="K37090" s="148" t="str">
        <f>IFERROR(VLOOKUP(A37090,DATABARANG!$B$4:$G$20000,5),"")</f>
        <v/>
      </c>
      <c r="L37090" s="149" t="str">
        <f t="shared" si="1170"/>
        <v/>
      </c>
      <c r="M37090" s="158" t="str">
        <f t="shared" si="1171"/>
        <v/>
      </c>
      <c r="O37090" s="151"/>
    </row>
    <row r="37091" spans="11:15" x14ac:dyDescent="0.3">
      <c r="K37091" s="148" t="str">
        <f>IFERROR(VLOOKUP(A37091,DATABARANG!$B$4:$G$20000,5),"")</f>
        <v/>
      </c>
      <c r="L37091" s="149" t="str">
        <f t="shared" si="1170"/>
        <v/>
      </c>
      <c r="M37091" s="158" t="str">
        <f t="shared" si="1171"/>
        <v/>
      </c>
      <c r="O37091" s="151"/>
    </row>
    <row r="37092" spans="11:15" x14ac:dyDescent="0.3">
      <c r="K37092" s="148" t="str">
        <f>IFERROR(VLOOKUP(A37092,DATABARANG!$B$4:$G$20000,5),"")</f>
        <v/>
      </c>
      <c r="L37092" s="149" t="str">
        <f t="shared" si="1170"/>
        <v/>
      </c>
      <c r="M37092" s="158" t="str">
        <f t="shared" si="1171"/>
        <v/>
      </c>
      <c r="O37092" s="151"/>
    </row>
    <row r="37093" spans="11:15" x14ac:dyDescent="0.3">
      <c r="K37093" s="148" t="str">
        <f>IFERROR(VLOOKUP(A37093,DATABARANG!$B$4:$G$20000,5),"")</f>
        <v/>
      </c>
      <c r="L37093" s="149" t="str">
        <f t="shared" si="1170"/>
        <v/>
      </c>
      <c r="M37093" s="158" t="str">
        <f t="shared" si="1171"/>
        <v/>
      </c>
      <c r="O37093" s="151"/>
    </row>
    <row r="37094" spans="11:15" x14ac:dyDescent="0.3">
      <c r="K37094" s="148" t="str">
        <f>IFERROR(VLOOKUP(A37094,DATABARANG!$B$4:$G$20000,5),"")</f>
        <v/>
      </c>
      <c r="L37094" s="149" t="str">
        <f t="shared" si="1170"/>
        <v/>
      </c>
      <c r="M37094" s="158" t="str">
        <f t="shared" si="1171"/>
        <v/>
      </c>
      <c r="O37094" s="151"/>
    </row>
    <row r="37095" spans="11:15" x14ac:dyDescent="0.3">
      <c r="K37095" s="148" t="str">
        <f>IFERROR(VLOOKUP(A37095,DATABARANG!$B$4:$G$20000,5),"")</f>
        <v/>
      </c>
      <c r="L37095" s="149" t="str">
        <f t="shared" si="1170"/>
        <v/>
      </c>
      <c r="M37095" s="158" t="str">
        <f t="shared" si="1171"/>
        <v/>
      </c>
      <c r="O37095" s="151"/>
    </row>
    <row r="37096" spans="11:15" x14ac:dyDescent="0.3">
      <c r="K37096" s="148" t="str">
        <f>IFERROR(VLOOKUP(A37096,DATABARANG!$B$4:$G$20000,5),"")</f>
        <v/>
      </c>
      <c r="L37096" s="149" t="str">
        <f t="shared" si="1170"/>
        <v/>
      </c>
      <c r="M37096" s="158" t="str">
        <f t="shared" si="1171"/>
        <v/>
      </c>
      <c r="O37096" s="151"/>
    </row>
    <row r="37097" spans="11:15" x14ac:dyDescent="0.3">
      <c r="K37097" s="148" t="str">
        <f>IFERROR(VLOOKUP(A37097,DATABARANG!$B$4:$G$20000,5),"")</f>
        <v/>
      </c>
      <c r="L37097" s="149" t="str">
        <f t="shared" si="1170"/>
        <v/>
      </c>
      <c r="M37097" s="158" t="str">
        <f t="shared" si="1171"/>
        <v/>
      </c>
      <c r="O37097" s="151"/>
    </row>
    <row r="37098" spans="11:15" x14ac:dyDescent="0.3">
      <c r="K37098" s="148" t="str">
        <f>IFERROR(VLOOKUP(A37098,DATABARANG!$B$4:$G$20000,5),"")</f>
        <v/>
      </c>
      <c r="L37098" s="149" t="str">
        <f t="shared" si="1170"/>
        <v/>
      </c>
      <c r="M37098" s="158" t="str">
        <f t="shared" si="1171"/>
        <v/>
      </c>
      <c r="O37098" s="151"/>
    </row>
    <row r="37099" spans="11:15" x14ac:dyDescent="0.3">
      <c r="K37099" s="148" t="str">
        <f>IFERROR(VLOOKUP(A37099,DATABARANG!$B$4:$G$20000,5),"")</f>
        <v/>
      </c>
      <c r="L37099" s="149" t="str">
        <f t="shared" si="1170"/>
        <v/>
      </c>
      <c r="M37099" s="158" t="str">
        <f t="shared" si="1171"/>
        <v/>
      </c>
      <c r="O37099" s="151"/>
    </row>
    <row r="37100" spans="11:15" x14ac:dyDescent="0.3">
      <c r="K37100" s="148" t="str">
        <f>IFERROR(VLOOKUP(A37100,DATABARANG!$B$4:$G$20000,5),"")</f>
        <v/>
      </c>
      <c r="L37100" s="149" t="str">
        <f t="shared" si="1170"/>
        <v/>
      </c>
      <c r="M37100" s="158" t="str">
        <f t="shared" si="1171"/>
        <v/>
      </c>
      <c r="O37100" s="151"/>
    </row>
    <row r="37101" spans="11:15" x14ac:dyDescent="0.3">
      <c r="K37101" s="148" t="str">
        <f>IFERROR(VLOOKUP(A37101,DATABARANG!$B$4:$G$20000,5),"")</f>
        <v/>
      </c>
      <c r="L37101" s="149" t="str">
        <f t="shared" si="1170"/>
        <v/>
      </c>
      <c r="M37101" s="158" t="str">
        <f t="shared" si="1171"/>
        <v/>
      </c>
      <c r="O37101" s="151"/>
    </row>
    <row r="37102" spans="11:15" x14ac:dyDescent="0.3">
      <c r="K37102" s="148" t="str">
        <f>IFERROR(VLOOKUP(A37102,DATABARANG!$B$4:$G$20000,5),"")</f>
        <v/>
      </c>
      <c r="L37102" s="149" t="str">
        <f t="shared" si="1170"/>
        <v/>
      </c>
      <c r="M37102" s="158" t="str">
        <f t="shared" si="1171"/>
        <v/>
      </c>
      <c r="O37102" s="151"/>
    </row>
    <row r="37103" spans="11:15" x14ac:dyDescent="0.3">
      <c r="K37103" s="148" t="str">
        <f>IFERROR(VLOOKUP(A37103,DATABARANG!$B$4:$G$20000,5),"")</f>
        <v/>
      </c>
      <c r="L37103" s="149" t="str">
        <f t="shared" si="1170"/>
        <v/>
      </c>
      <c r="M37103" s="158" t="str">
        <f t="shared" si="1171"/>
        <v/>
      </c>
      <c r="O37103" s="151"/>
    </row>
    <row r="37104" spans="11:15" x14ac:dyDescent="0.3">
      <c r="K37104" s="148" t="str">
        <f>IFERROR(VLOOKUP(A37104,DATABARANG!$B$4:$G$20000,5),"")</f>
        <v/>
      </c>
      <c r="L37104" s="149" t="str">
        <f t="shared" si="1170"/>
        <v/>
      </c>
      <c r="M37104" s="158" t="str">
        <f t="shared" si="1171"/>
        <v/>
      </c>
      <c r="O37104" s="151"/>
    </row>
    <row r="37105" spans="11:15" x14ac:dyDescent="0.3">
      <c r="K37105" s="148" t="str">
        <f>IFERROR(VLOOKUP(A37105,DATABARANG!$B$4:$G$20000,5),"")</f>
        <v/>
      </c>
      <c r="L37105" s="149" t="str">
        <f t="shared" si="1170"/>
        <v/>
      </c>
      <c r="M37105" s="158" t="str">
        <f t="shared" si="1171"/>
        <v/>
      </c>
      <c r="O37105" s="151"/>
    </row>
    <row r="37106" spans="11:15" x14ac:dyDescent="0.3">
      <c r="K37106" s="148" t="str">
        <f>IFERROR(VLOOKUP(A37106,DATABARANG!$B$4:$G$20000,5),"")</f>
        <v/>
      </c>
      <c r="L37106" s="149" t="str">
        <f t="shared" si="1170"/>
        <v/>
      </c>
      <c r="M37106" s="158" t="str">
        <f t="shared" si="1171"/>
        <v/>
      </c>
      <c r="O37106" s="151"/>
    </row>
    <row r="37107" spans="11:15" x14ac:dyDescent="0.3">
      <c r="K37107" s="148" t="str">
        <f>IFERROR(VLOOKUP(A37107,DATABARANG!$B$4:$G$20000,5),"")</f>
        <v/>
      </c>
      <c r="L37107" s="149" t="str">
        <f t="shared" si="1170"/>
        <v/>
      </c>
      <c r="M37107" s="158" t="str">
        <f t="shared" si="1171"/>
        <v/>
      </c>
      <c r="O37107" s="151"/>
    </row>
    <row r="37108" spans="11:15" x14ac:dyDescent="0.3">
      <c r="K37108" s="148" t="str">
        <f>IFERROR(VLOOKUP(A37108,DATABARANG!$B$4:$G$20000,5),"")</f>
        <v/>
      </c>
      <c r="L37108" s="149" t="str">
        <f t="shared" si="1170"/>
        <v/>
      </c>
      <c r="M37108" s="158" t="str">
        <f t="shared" si="1171"/>
        <v/>
      </c>
      <c r="O37108" s="151"/>
    </row>
    <row r="37109" spans="11:15" x14ac:dyDescent="0.3">
      <c r="K37109" s="148" t="str">
        <f>IFERROR(VLOOKUP(A37109,DATABARANG!$B$4:$G$20000,5),"")</f>
        <v/>
      </c>
      <c r="L37109" s="149" t="str">
        <f t="shared" si="1170"/>
        <v/>
      </c>
      <c r="M37109" s="158" t="str">
        <f t="shared" si="1171"/>
        <v/>
      </c>
      <c r="O37109" s="151"/>
    </row>
    <row r="37110" spans="11:15" x14ac:dyDescent="0.3">
      <c r="K37110" s="148" t="str">
        <f>IFERROR(VLOOKUP(A37110,DATABARANG!$B$4:$G$20000,5),"")</f>
        <v/>
      </c>
      <c r="L37110" s="149" t="str">
        <f t="shared" si="1170"/>
        <v/>
      </c>
      <c r="M37110" s="158" t="str">
        <f t="shared" si="1171"/>
        <v/>
      </c>
      <c r="O37110" s="151"/>
    </row>
    <row r="37111" spans="11:15" x14ac:dyDescent="0.3">
      <c r="K37111" s="148" t="str">
        <f>IFERROR(VLOOKUP(A37111,DATABARANG!$B$4:$G$20000,5),"")</f>
        <v/>
      </c>
      <c r="L37111" s="149" t="str">
        <f t="shared" si="1170"/>
        <v/>
      </c>
      <c r="M37111" s="158" t="str">
        <f t="shared" si="1171"/>
        <v/>
      </c>
      <c r="O37111" s="151"/>
    </row>
    <row r="37112" spans="11:15" x14ac:dyDescent="0.3">
      <c r="K37112" s="148" t="str">
        <f>IFERROR(VLOOKUP(A37112,DATABARANG!$B$4:$G$20000,5),"")</f>
        <v/>
      </c>
      <c r="L37112" s="149" t="str">
        <f t="shared" si="1170"/>
        <v/>
      </c>
      <c r="M37112" s="158" t="str">
        <f t="shared" si="1171"/>
        <v/>
      </c>
      <c r="O37112" s="151"/>
    </row>
    <row r="37113" spans="11:15" x14ac:dyDescent="0.3">
      <c r="K37113" s="148" t="str">
        <f>IFERROR(VLOOKUP(A37113,DATABARANG!$B$4:$G$20000,5),"")</f>
        <v/>
      </c>
      <c r="L37113" s="149" t="str">
        <f t="shared" si="1170"/>
        <v/>
      </c>
      <c r="M37113" s="158" t="str">
        <f t="shared" si="1171"/>
        <v/>
      </c>
      <c r="O37113" s="151"/>
    </row>
    <row r="37114" spans="11:15" x14ac:dyDescent="0.3">
      <c r="K37114" s="148" t="str">
        <f>IFERROR(VLOOKUP(A37114,DATABARANG!$B$4:$G$20000,5),"")</f>
        <v/>
      </c>
      <c r="L37114" s="149" t="str">
        <f t="shared" si="1170"/>
        <v/>
      </c>
      <c r="M37114" s="158" t="str">
        <f t="shared" si="1171"/>
        <v/>
      </c>
      <c r="O37114" s="151"/>
    </row>
    <row r="37115" spans="11:15" x14ac:dyDescent="0.3">
      <c r="K37115" s="148" t="str">
        <f>IFERROR(VLOOKUP(A37115,DATABARANG!$B$4:$G$20000,5),"")</f>
        <v/>
      </c>
      <c r="L37115" s="149" t="str">
        <f t="shared" si="1170"/>
        <v/>
      </c>
      <c r="M37115" s="158" t="str">
        <f t="shared" si="1171"/>
        <v/>
      </c>
      <c r="O37115" s="151"/>
    </row>
    <row r="37116" spans="11:15" x14ac:dyDescent="0.3">
      <c r="K37116" s="148" t="str">
        <f>IFERROR(VLOOKUP(A37116,DATABARANG!$B$4:$G$20000,5),"")</f>
        <v/>
      </c>
      <c r="L37116" s="149" t="str">
        <f t="shared" si="1170"/>
        <v/>
      </c>
      <c r="M37116" s="158" t="str">
        <f t="shared" si="1171"/>
        <v/>
      </c>
      <c r="O37116" s="151"/>
    </row>
    <row r="37117" spans="11:15" x14ac:dyDescent="0.3">
      <c r="K37117" s="148" t="str">
        <f>IFERROR(VLOOKUP(A37117,DATABARANG!$B$4:$G$20000,5),"")</f>
        <v/>
      </c>
      <c r="L37117" s="149" t="str">
        <f t="shared" si="1170"/>
        <v/>
      </c>
      <c r="M37117" s="158" t="str">
        <f t="shared" si="1171"/>
        <v/>
      </c>
      <c r="O37117" s="151"/>
    </row>
    <row r="37118" spans="11:15" x14ac:dyDescent="0.3">
      <c r="K37118" s="148" t="str">
        <f>IFERROR(VLOOKUP(A37118,DATABARANG!$B$4:$G$20000,5),"")</f>
        <v/>
      </c>
      <c r="L37118" s="149" t="str">
        <f t="shared" si="1170"/>
        <v/>
      </c>
      <c r="M37118" s="158" t="str">
        <f t="shared" si="1171"/>
        <v/>
      </c>
      <c r="O37118" s="151"/>
    </row>
    <row r="37119" spans="11:15" x14ac:dyDescent="0.3">
      <c r="K37119" s="148" t="str">
        <f>IFERROR(VLOOKUP(A37119,DATABARANG!$B$4:$G$20000,5),"")</f>
        <v/>
      </c>
      <c r="L37119" s="149" t="str">
        <f t="shared" si="1170"/>
        <v/>
      </c>
      <c r="M37119" s="158" t="str">
        <f t="shared" si="1171"/>
        <v/>
      </c>
      <c r="O37119" s="151"/>
    </row>
    <row r="37120" spans="11:15" x14ac:dyDescent="0.3">
      <c r="K37120" s="148" t="str">
        <f>IFERROR(VLOOKUP(A37120,DATABARANG!$B$4:$G$20000,5),"")</f>
        <v/>
      </c>
      <c r="L37120" s="149" t="str">
        <f t="shared" si="1170"/>
        <v/>
      </c>
      <c r="M37120" s="158" t="str">
        <f t="shared" si="1171"/>
        <v/>
      </c>
      <c r="O37120" s="151"/>
    </row>
    <row r="37121" spans="11:15" x14ac:dyDescent="0.3">
      <c r="K37121" s="148" t="str">
        <f>IFERROR(VLOOKUP(A37121,DATABARANG!$B$4:$G$20000,5),"")</f>
        <v/>
      </c>
      <c r="L37121" s="149" t="str">
        <f t="shared" si="1170"/>
        <v/>
      </c>
      <c r="M37121" s="158" t="str">
        <f t="shared" si="1171"/>
        <v/>
      </c>
      <c r="O37121" s="151"/>
    </row>
    <row r="37122" spans="11:15" x14ac:dyDescent="0.3">
      <c r="K37122" s="148" t="str">
        <f>IFERROR(VLOOKUP(A37122,DATABARANG!$B$4:$G$20000,5),"")</f>
        <v/>
      </c>
      <c r="L37122" s="149" t="str">
        <f t="shared" si="1170"/>
        <v/>
      </c>
      <c r="M37122" s="158" t="str">
        <f t="shared" si="1171"/>
        <v/>
      </c>
      <c r="O37122" s="151"/>
    </row>
    <row r="37123" spans="11:15" x14ac:dyDescent="0.3">
      <c r="K37123" s="148" t="str">
        <f>IFERROR(VLOOKUP(A37123,DATABARANG!$B$4:$G$20000,5),"")</f>
        <v/>
      </c>
      <c r="L37123" s="149" t="str">
        <f t="shared" si="1170"/>
        <v/>
      </c>
      <c r="M37123" s="158" t="str">
        <f t="shared" si="1171"/>
        <v/>
      </c>
      <c r="O37123" s="151"/>
    </row>
    <row r="37124" spans="11:15" x14ac:dyDescent="0.3">
      <c r="K37124" s="148" t="str">
        <f>IFERROR(VLOOKUP(A37124,DATABARANG!$B$4:$G$20000,5),"")</f>
        <v/>
      </c>
      <c r="L37124" s="149" t="str">
        <f t="shared" si="1170"/>
        <v/>
      </c>
      <c r="M37124" s="158" t="str">
        <f t="shared" si="1171"/>
        <v/>
      </c>
      <c r="O37124" s="151"/>
    </row>
    <row r="37125" spans="11:15" x14ac:dyDescent="0.3">
      <c r="K37125" s="148" t="str">
        <f>IFERROR(VLOOKUP(A37125,DATABARANG!$B$4:$G$20000,5),"")</f>
        <v/>
      </c>
      <c r="L37125" s="149" t="str">
        <f t="shared" si="1170"/>
        <v/>
      </c>
      <c r="M37125" s="158" t="str">
        <f t="shared" si="1171"/>
        <v/>
      </c>
      <c r="O37125" s="151"/>
    </row>
    <row r="37126" spans="11:15" x14ac:dyDescent="0.3">
      <c r="K37126" s="148" t="str">
        <f>IFERROR(VLOOKUP(A37126,DATABARANG!$B$4:$G$20000,5),"")</f>
        <v/>
      </c>
      <c r="L37126" s="149" t="str">
        <f t="shared" ref="L37126:L37189" si="1172">IFERROR((E37126-K37126)*G37126,"")</f>
        <v/>
      </c>
      <c r="M37126" s="158" t="str">
        <f t="shared" ref="M37126:M37189" si="1173">IF(B37126="","",TEXT(B37126,"DD-MMM"))</f>
        <v/>
      </c>
      <c r="O37126" s="151"/>
    </row>
    <row r="37127" spans="11:15" x14ac:dyDescent="0.3">
      <c r="K37127" s="148" t="str">
        <f>IFERROR(VLOOKUP(A37127,DATABARANG!$B$4:$G$20000,5),"")</f>
        <v/>
      </c>
      <c r="L37127" s="149" t="str">
        <f t="shared" si="1172"/>
        <v/>
      </c>
      <c r="M37127" s="158" t="str">
        <f t="shared" si="1173"/>
        <v/>
      </c>
      <c r="O37127" s="151"/>
    </row>
    <row r="37128" spans="11:15" x14ac:dyDescent="0.3">
      <c r="K37128" s="148" t="str">
        <f>IFERROR(VLOOKUP(A37128,DATABARANG!$B$4:$G$20000,5),"")</f>
        <v/>
      </c>
      <c r="L37128" s="149" t="str">
        <f t="shared" si="1172"/>
        <v/>
      </c>
      <c r="M37128" s="158" t="str">
        <f t="shared" si="1173"/>
        <v/>
      </c>
      <c r="O37128" s="151"/>
    </row>
    <row r="37129" spans="11:15" x14ac:dyDescent="0.3">
      <c r="K37129" s="148" t="str">
        <f>IFERROR(VLOOKUP(A37129,DATABARANG!$B$4:$G$20000,5),"")</f>
        <v/>
      </c>
      <c r="L37129" s="149" t="str">
        <f t="shared" si="1172"/>
        <v/>
      </c>
      <c r="M37129" s="158" t="str">
        <f t="shared" si="1173"/>
        <v/>
      </c>
      <c r="O37129" s="151"/>
    </row>
    <row r="37130" spans="11:15" x14ac:dyDescent="0.3">
      <c r="K37130" s="148" t="str">
        <f>IFERROR(VLOOKUP(A37130,DATABARANG!$B$4:$G$20000,5),"")</f>
        <v/>
      </c>
      <c r="L37130" s="149" t="str">
        <f t="shared" si="1172"/>
        <v/>
      </c>
      <c r="M37130" s="158" t="str">
        <f t="shared" si="1173"/>
        <v/>
      </c>
      <c r="O37130" s="151"/>
    </row>
    <row r="37131" spans="11:15" x14ac:dyDescent="0.3">
      <c r="K37131" s="148" t="str">
        <f>IFERROR(VLOOKUP(A37131,DATABARANG!$B$4:$G$20000,5),"")</f>
        <v/>
      </c>
      <c r="L37131" s="149" t="str">
        <f t="shared" si="1172"/>
        <v/>
      </c>
      <c r="M37131" s="158" t="str">
        <f t="shared" si="1173"/>
        <v/>
      </c>
      <c r="O37131" s="151"/>
    </row>
    <row r="37132" spans="11:15" x14ac:dyDescent="0.3">
      <c r="K37132" s="148" t="str">
        <f>IFERROR(VLOOKUP(A37132,DATABARANG!$B$4:$G$20000,5),"")</f>
        <v/>
      </c>
      <c r="L37132" s="149" t="str">
        <f t="shared" si="1172"/>
        <v/>
      </c>
      <c r="M37132" s="158" t="str">
        <f t="shared" si="1173"/>
        <v/>
      </c>
      <c r="O37132" s="151"/>
    </row>
    <row r="37133" spans="11:15" x14ac:dyDescent="0.3">
      <c r="K37133" s="148" t="str">
        <f>IFERROR(VLOOKUP(A37133,DATABARANG!$B$4:$G$20000,5),"")</f>
        <v/>
      </c>
      <c r="L37133" s="149" t="str">
        <f t="shared" si="1172"/>
        <v/>
      </c>
      <c r="M37133" s="158" t="str">
        <f t="shared" si="1173"/>
        <v/>
      </c>
      <c r="O37133" s="151"/>
    </row>
    <row r="37134" spans="11:15" x14ac:dyDescent="0.3">
      <c r="K37134" s="148" t="str">
        <f>IFERROR(VLOOKUP(A37134,DATABARANG!$B$4:$G$20000,5),"")</f>
        <v/>
      </c>
      <c r="L37134" s="149" t="str">
        <f t="shared" si="1172"/>
        <v/>
      </c>
      <c r="M37134" s="158" t="str">
        <f t="shared" si="1173"/>
        <v/>
      </c>
      <c r="O37134" s="151"/>
    </row>
    <row r="37135" spans="11:15" x14ac:dyDescent="0.3">
      <c r="K37135" s="148" t="str">
        <f>IFERROR(VLOOKUP(A37135,DATABARANG!$B$4:$G$20000,5),"")</f>
        <v/>
      </c>
      <c r="L37135" s="149" t="str">
        <f t="shared" si="1172"/>
        <v/>
      </c>
      <c r="M37135" s="158" t="str">
        <f t="shared" si="1173"/>
        <v/>
      </c>
      <c r="O37135" s="151"/>
    </row>
    <row r="37136" spans="11:15" x14ac:dyDescent="0.3">
      <c r="K37136" s="148" t="str">
        <f>IFERROR(VLOOKUP(A37136,DATABARANG!$B$4:$G$20000,5),"")</f>
        <v/>
      </c>
      <c r="L37136" s="149" t="str">
        <f t="shared" si="1172"/>
        <v/>
      </c>
      <c r="M37136" s="158" t="str">
        <f t="shared" si="1173"/>
        <v/>
      </c>
      <c r="O37136" s="151"/>
    </row>
    <row r="37137" spans="11:15" x14ac:dyDescent="0.3">
      <c r="K37137" s="148" t="str">
        <f>IFERROR(VLOOKUP(A37137,DATABARANG!$B$4:$G$20000,5),"")</f>
        <v/>
      </c>
      <c r="L37137" s="149" t="str">
        <f t="shared" si="1172"/>
        <v/>
      </c>
      <c r="M37137" s="158" t="str">
        <f t="shared" si="1173"/>
        <v/>
      </c>
      <c r="O37137" s="151"/>
    </row>
    <row r="37138" spans="11:15" x14ac:dyDescent="0.3">
      <c r="K37138" s="148" t="str">
        <f>IFERROR(VLOOKUP(A37138,DATABARANG!$B$4:$G$20000,5),"")</f>
        <v/>
      </c>
      <c r="L37138" s="149" t="str">
        <f t="shared" si="1172"/>
        <v/>
      </c>
      <c r="M37138" s="158" t="str">
        <f t="shared" si="1173"/>
        <v/>
      </c>
      <c r="O37138" s="151"/>
    </row>
    <row r="37139" spans="11:15" x14ac:dyDescent="0.3">
      <c r="K37139" s="148" t="str">
        <f>IFERROR(VLOOKUP(A37139,DATABARANG!$B$4:$G$20000,5),"")</f>
        <v/>
      </c>
      <c r="L37139" s="149" t="str">
        <f t="shared" si="1172"/>
        <v/>
      </c>
      <c r="M37139" s="158" t="str">
        <f t="shared" si="1173"/>
        <v/>
      </c>
      <c r="O37139" s="151"/>
    </row>
    <row r="37140" spans="11:15" x14ac:dyDescent="0.3">
      <c r="K37140" s="148" t="str">
        <f>IFERROR(VLOOKUP(A37140,DATABARANG!$B$4:$G$20000,5),"")</f>
        <v/>
      </c>
      <c r="L37140" s="149" t="str">
        <f t="shared" si="1172"/>
        <v/>
      </c>
      <c r="M37140" s="158" t="str">
        <f t="shared" si="1173"/>
        <v/>
      </c>
      <c r="O37140" s="151"/>
    </row>
    <row r="37141" spans="11:15" x14ac:dyDescent="0.3">
      <c r="K37141" s="148" t="str">
        <f>IFERROR(VLOOKUP(A37141,DATABARANG!$B$4:$G$20000,5),"")</f>
        <v/>
      </c>
      <c r="L37141" s="149" t="str">
        <f t="shared" si="1172"/>
        <v/>
      </c>
      <c r="M37141" s="158" t="str">
        <f t="shared" si="1173"/>
        <v/>
      </c>
      <c r="O37141" s="151"/>
    </row>
    <row r="37142" spans="11:15" x14ac:dyDescent="0.3">
      <c r="K37142" s="148" t="str">
        <f>IFERROR(VLOOKUP(A37142,DATABARANG!$B$4:$G$20000,5),"")</f>
        <v/>
      </c>
      <c r="L37142" s="149" t="str">
        <f t="shared" si="1172"/>
        <v/>
      </c>
      <c r="M37142" s="158" t="str">
        <f t="shared" si="1173"/>
        <v/>
      </c>
      <c r="O37142" s="151"/>
    </row>
    <row r="37143" spans="11:15" x14ac:dyDescent="0.3">
      <c r="K37143" s="148" t="str">
        <f>IFERROR(VLOOKUP(A37143,DATABARANG!$B$4:$G$20000,5),"")</f>
        <v/>
      </c>
      <c r="L37143" s="149" t="str">
        <f t="shared" si="1172"/>
        <v/>
      </c>
      <c r="M37143" s="158" t="str">
        <f t="shared" si="1173"/>
        <v/>
      </c>
      <c r="O37143" s="151"/>
    </row>
    <row r="37144" spans="11:15" x14ac:dyDescent="0.3">
      <c r="K37144" s="148" t="str">
        <f>IFERROR(VLOOKUP(A37144,DATABARANG!$B$4:$G$20000,5),"")</f>
        <v/>
      </c>
      <c r="L37144" s="149" t="str">
        <f t="shared" si="1172"/>
        <v/>
      </c>
      <c r="M37144" s="158" t="str">
        <f t="shared" si="1173"/>
        <v/>
      </c>
      <c r="O37144" s="151"/>
    </row>
    <row r="37145" spans="11:15" x14ac:dyDescent="0.3">
      <c r="K37145" s="148" t="str">
        <f>IFERROR(VLOOKUP(A37145,DATABARANG!$B$4:$G$20000,5),"")</f>
        <v/>
      </c>
      <c r="L37145" s="149" t="str">
        <f t="shared" si="1172"/>
        <v/>
      </c>
      <c r="M37145" s="158" t="str">
        <f t="shared" si="1173"/>
        <v/>
      </c>
      <c r="O37145" s="151"/>
    </row>
    <row r="37146" spans="11:15" x14ac:dyDescent="0.3">
      <c r="K37146" s="148" t="str">
        <f>IFERROR(VLOOKUP(A37146,DATABARANG!$B$4:$G$20000,5),"")</f>
        <v/>
      </c>
      <c r="L37146" s="149" t="str">
        <f t="shared" si="1172"/>
        <v/>
      </c>
      <c r="M37146" s="158" t="str">
        <f t="shared" si="1173"/>
        <v/>
      </c>
      <c r="O37146" s="151"/>
    </row>
    <row r="37147" spans="11:15" x14ac:dyDescent="0.3">
      <c r="K37147" s="148" t="str">
        <f>IFERROR(VLOOKUP(A37147,DATABARANG!$B$4:$G$20000,5),"")</f>
        <v/>
      </c>
      <c r="L37147" s="149" t="str">
        <f t="shared" si="1172"/>
        <v/>
      </c>
      <c r="M37147" s="158" t="str">
        <f t="shared" si="1173"/>
        <v/>
      </c>
      <c r="O37147" s="151"/>
    </row>
    <row r="37148" spans="11:15" x14ac:dyDescent="0.3">
      <c r="K37148" s="148" t="str">
        <f>IFERROR(VLOOKUP(A37148,DATABARANG!$B$4:$G$20000,5),"")</f>
        <v/>
      </c>
      <c r="L37148" s="149" t="str">
        <f t="shared" si="1172"/>
        <v/>
      </c>
      <c r="M37148" s="158" t="str">
        <f t="shared" si="1173"/>
        <v/>
      </c>
      <c r="O37148" s="151"/>
    </row>
    <row r="37149" spans="11:15" x14ac:dyDescent="0.3">
      <c r="K37149" s="148" t="str">
        <f>IFERROR(VLOOKUP(A37149,DATABARANG!$B$4:$G$20000,5),"")</f>
        <v/>
      </c>
      <c r="L37149" s="149" t="str">
        <f t="shared" si="1172"/>
        <v/>
      </c>
      <c r="M37149" s="158" t="str">
        <f t="shared" si="1173"/>
        <v/>
      </c>
      <c r="O37149" s="151"/>
    </row>
    <row r="37150" spans="11:15" x14ac:dyDescent="0.3">
      <c r="K37150" s="148" t="str">
        <f>IFERROR(VLOOKUP(A37150,DATABARANG!$B$4:$G$20000,5),"")</f>
        <v/>
      </c>
      <c r="L37150" s="149" t="str">
        <f t="shared" si="1172"/>
        <v/>
      </c>
      <c r="M37150" s="158" t="str">
        <f t="shared" si="1173"/>
        <v/>
      </c>
      <c r="O37150" s="151"/>
    </row>
    <row r="37151" spans="11:15" x14ac:dyDescent="0.3">
      <c r="K37151" s="148" t="str">
        <f>IFERROR(VLOOKUP(A37151,DATABARANG!$B$4:$G$20000,5),"")</f>
        <v/>
      </c>
      <c r="L37151" s="149" t="str">
        <f t="shared" si="1172"/>
        <v/>
      </c>
      <c r="M37151" s="158" t="str">
        <f t="shared" si="1173"/>
        <v/>
      </c>
      <c r="O37151" s="151"/>
    </row>
    <row r="37152" spans="11:15" x14ac:dyDescent="0.3">
      <c r="K37152" s="148" t="str">
        <f>IFERROR(VLOOKUP(A37152,DATABARANG!$B$4:$G$20000,5),"")</f>
        <v/>
      </c>
      <c r="L37152" s="149" t="str">
        <f t="shared" si="1172"/>
        <v/>
      </c>
      <c r="M37152" s="158" t="str">
        <f t="shared" si="1173"/>
        <v/>
      </c>
      <c r="O37152" s="151"/>
    </row>
    <row r="37153" spans="11:15" x14ac:dyDescent="0.3">
      <c r="K37153" s="148" t="str">
        <f>IFERROR(VLOOKUP(A37153,DATABARANG!$B$4:$G$20000,5),"")</f>
        <v/>
      </c>
      <c r="L37153" s="149" t="str">
        <f t="shared" si="1172"/>
        <v/>
      </c>
      <c r="M37153" s="158" t="str">
        <f t="shared" si="1173"/>
        <v/>
      </c>
      <c r="O37153" s="151"/>
    </row>
    <row r="37154" spans="11:15" x14ac:dyDescent="0.3">
      <c r="K37154" s="148" t="str">
        <f>IFERROR(VLOOKUP(A37154,DATABARANG!$B$4:$G$20000,5),"")</f>
        <v/>
      </c>
      <c r="L37154" s="149" t="str">
        <f t="shared" si="1172"/>
        <v/>
      </c>
      <c r="M37154" s="158" t="str">
        <f t="shared" si="1173"/>
        <v/>
      </c>
      <c r="O37154" s="151"/>
    </row>
    <row r="37155" spans="11:15" x14ac:dyDescent="0.3">
      <c r="K37155" s="148" t="str">
        <f>IFERROR(VLOOKUP(A37155,DATABARANG!$B$4:$G$20000,5),"")</f>
        <v/>
      </c>
      <c r="L37155" s="149" t="str">
        <f t="shared" si="1172"/>
        <v/>
      </c>
      <c r="M37155" s="158" t="str">
        <f t="shared" si="1173"/>
        <v/>
      </c>
      <c r="O37155" s="151"/>
    </row>
    <row r="37156" spans="11:15" x14ac:dyDescent="0.3">
      <c r="K37156" s="148" t="str">
        <f>IFERROR(VLOOKUP(A37156,DATABARANG!$B$4:$G$20000,5),"")</f>
        <v/>
      </c>
      <c r="L37156" s="149" t="str">
        <f t="shared" si="1172"/>
        <v/>
      </c>
      <c r="M37156" s="158" t="str">
        <f t="shared" si="1173"/>
        <v/>
      </c>
      <c r="O37156" s="151"/>
    </row>
    <row r="37157" spans="11:15" x14ac:dyDescent="0.3">
      <c r="K37157" s="148" t="str">
        <f>IFERROR(VLOOKUP(A37157,DATABARANG!$B$4:$G$20000,5),"")</f>
        <v/>
      </c>
      <c r="L37157" s="149" t="str">
        <f t="shared" si="1172"/>
        <v/>
      </c>
      <c r="M37157" s="158" t="str">
        <f t="shared" si="1173"/>
        <v/>
      </c>
      <c r="O37157" s="151"/>
    </row>
    <row r="37158" spans="11:15" x14ac:dyDescent="0.3">
      <c r="K37158" s="148" t="str">
        <f>IFERROR(VLOOKUP(A37158,DATABARANG!$B$4:$G$20000,5),"")</f>
        <v/>
      </c>
      <c r="L37158" s="149" t="str">
        <f t="shared" si="1172"/>
        <v/>
      </c>
      <c r="M37158" s="158" t="str">
        <f t="shared" si="1173"/>
        <v/>
      </c>
      <c r="O37158" s="151"/>
    </row>
    <row r="37159" spans="11:15" x14ac:dyDescent="0.3">
      <c r="K37159" s="148" t="str">
        <f>IFERROR(VLOOKUP(A37159,DATABARANG!$B$4:$G$20000,5),"")</f>
        <v/>
      </c>
      <c r="L37159" s="149" t="str">
        <f t="shared" si="1172"/>
        <v/>
      </c>
      <c r="M37159" s="158" t="str">
        <f t="shared" si="1173"/>
        <v/>
      </c>
      <c r="O37159" s="151"/>
    </row>
    <row r="37160" spans="11:15" x14ac:dyDescent="0.3">
      <c r="K37160" s="148" t="str">
        <f>IFERROR(VLOOKUP(A37160,DATABARANG!$B$4:$G$20000,5),"")</f>
        <v/>
      </c>
      <c r="L37160" s="149" t="str">
        <f t="shared" si="1172"/>
        <v/>
      </c>
      <c r="M37160" s="158" t="str">
        <f t="shared" si="1173"/>
        <v/>
      </c>
      <c r="O37160" s="151"/>
    </row>
    <row r="37161" spans="11:15" x14ac:dyDescent="0.3">
      <c r="K37161" s="148" t="str">
        <f>IFERROR(VLOOKUP(A37161,DATABARANG!$B$4:$G$20000,5),"")</f>
        <v/>
      </c>
      <c r="L37161" s="149" t="str">
        <f t="shared" si="1172"/>
        <v/>
      </c>
      <c r="M37161" s="158" t="str">
        <f t="shared" si="1173"/>
        <v/>
      </c>
      <c r="O37161" s="151"/>
    </row>
    <row r="37162" spans="11:15" x14ac:dyDescent="0.3">
      <c r="K37162" s="148" t="str">
        <f>IFERROR(VLOOKUP(A37162,DATABARANG!$B$4:$G$20000,5),"")</f>
        <v/>
      </c>
      <c r="L37162" s="149" t="str">
        <f t="shared" si="1172"/>
        <v/>
      </c>
      <c r="M37162" s="158" t="str">
        <f t="shared" si="1173"/>
        <v/>
      </c>
      <c r="O37162" s="151"/>
    </row>
    <row r="37163" spans="11:15" x14ac:dyDescent="0.3">
      <c r="K37163" s="148" t="str">
        <f>IFERROR(VLOOKUP(A37163,DATABARANG!$B$4:$G$20000,5),"")</f>
        <v/>
      </c>
      <c r="L37163" s="149" t="str">
        <f t="shared" si="1172"/>
        <v/>
      </c>
      <c r="M37163" s="158" t="str">
        <f t="shared" si="1173"/>
        <v/>
      </c>
      <c r="O37163" s="151"/>
    </row>
    <row r="37164" spans="11:15" x14ac:dyDescent="0.3">
      <c r="K37164" s="148" t="str">
        <f>IFERROR(VLOOKUP(A37164,DATABARANG!$B$4:$G$20000,5),"")</f>
        <v/>
      </c>
      <c r="L37164" s="149" t="str">
        <f t="shared" si="1172"/>
        <v/>
      </c>
      <c r="M37164" s="158" t="str">
        <f t="shared" si="1173"/>
        <v/>
      </c>
      <c r="O37164" s="151"/>
    </row>
    <row r="37165" spans="11:15" x14ac:dyDescent="0.3">
      <c r="K37165" s="148" t="str">
        <f>IFERROR(VLOOKUP(A37165,DATABARANG!$B$4:$G$20000,5),"")</f>
        <v/>
      </c>
      <c r="L37165" s="149" t="str">
        <f t="shared" si="1172"/>
        <v/>
      </c>
      <c r="M37165" s="158" t="str">
        <f t="shared" si="1173"/>
        <v/>
      </c>
      <c r="O37165" s="151"/>
    </row>
    <row r="37166" spans="11:15" x14ac:dyDescent="0.3">
      <c r="K37166" s="148" t="str">
        <f>IFERROR(VLOOKUP(A37166,DATABARANG!$B$4:$G$20000,5),"")</f>
        <v/>
      </c>
      <c r="L37166" s="149" t="str">
        <f t="shared" si="1172"/>
        <v/>
      </c>
      <c r="M37166" s="158" t="str">
        <f t="shared" si="1173"/>
        <v/>
      </c>
      <c r="O37166" s="151"/>
    </row>
    <row r="37167" spans="11:15" x14ac:dyDescent="0.3">
      <c r="K37167" s="148" t="str">
        <f>IFERROR(VLOOKUP(A37167,DATABARANG!$B$4:$G$20000,5),"")</f>
        <v/>
      </c>
      <c r="L37167" s="149" t="str">
        <f t="shared" si="1172"/>
        <v/>
      </c>
      <c r="M37167" s="158" t="str">
        <f t="shared" si="1173"/>
        <v/>
      </c>
      <c r="O37167" s="151"/>
    </row>
    <row r="37168" spans="11:15" x14ac:dyDescent="0.3">
      <c r="K37168" s="148" t="str">
        <f>IFERROR(VLOOKUP(A37168,DATABARANG!$B$4:$G$20000,5),"")</f>
        <v/>
      </c>
      <c r="L37168" s="149" t="str">
        <f t="shared" si="1172"/>
        <v/>
      </c>
      <c r="M37168" s="158" t="str">
        <f t="shared" si="1173"/>
        <v/>
      </c>
      <c r="O37168" s="151"/>
    </row>
    <row r="37169" spans="11:15" x14ac:dyDescent="0.3">
      <c r="K37169" s="148" t="str">
        <f>IFERROR(VLOOKUP(A37169,DATABARANG!$B$4:$G$20000,5),"")</f>
        <v/>
      </c>
      <c r="L37169" s="149" t="str">
        <f t="shared" si="1172"/>
        <v/>
      </c>
      <c r="M37169" s="158" t="str">
        <f t="shared" si="1173"/>
        <v/>
      </c>
      <c r="O37169" s="151"/>
    </row>
    <row r="37170" spans="11:15" x14ac:dyDescent="0.3">
      <c r="K37170" s="148" t="str">
        <f>IFERROR(VLOOKUP(A37170,DATABARANG!$B$4:$G$20000,5),"")</f>
        <v/>
      </c>
      <c r="L37170" s="149" t="str">
        <f t="shared" si="1172"/>
        <v/>
      </c>
      <c r="M37170" s="158" t="str">
        <f t="shared" si="1173"/>
        <v/>
      </c>
      <c r="O37170" s="151"/>
    </row>
    <row r="37171" spans="11:15" x14ac:dyDescent="0.3">
      <c r="K37171" s="148" t="str">
        <f>IFERROR(VLOOKUP(A37171,DATABARANG!$B$4:$G$20000,5),"")</f>
        <v/>
      </c>
      <c r="L37171" s="149" t="str">
        <f t="shared" si="1172"/>
        <v/>
      </c>
      <c r="M37171" s="158" t="str">
        <f t="shared" si="1173"/>
        <v/>
      </c>
      <c r="O37171" s="151"/>
    </row>
    <row r="37172" spans="11:15" x14ac:dyDescent="0.3">
      <c r="K37172" s="148" t="str">
        <f>IFERROR(VLOOKUP(A37172,DATABARANG!$B$4:$G$20000,5),"")</f>
        <v/>
      </c>
      <c r="L37172" s="149" t="str">
        <f t="shared" si="1172"/>
        <v/>
      </c>
      <c r="M37172" s="158" t="str">
        <f t="shared" si="1173"/>
        <v/>
      </c>
      <c r="O37172" s="151"/>
    </row>
    <row r="37173" spans="11:15" x14ac:dyDescent="0.3">
      <c r="K37173" s="148" t="str">
        <f>IFERROR(VLOOKUP(A37173,DATABARANG!$B$4:$G$20000,5),"")</f>
        <v/>
      </c>
      <c r="L37173" s="149" t="str">
        <f t="shared" si="1172"/>
        <v/>
      </c>
      <c r="M37173" s="158" t="str">
        <f t="shared" si="1173"/>
        <v/>
      </c>
      <c r="O37173" s="151"/>
    </row>
    <row r="37174" spans="11:15" x14ac:dyDescent="0.3">
      <c r="K37174" s="148" t="str">
        <f>IFERROR(VLOOKUP(A37174,DATABARANG!$B$4:$G$20000,5),"")</f>
        <v/>
      </c>
      <c r="L37174" s="149" t="str">
        <f t="shared" si="1172"/>
        <v/>
      </c>
      <c r="M37174" s="158" t="str">
        <f t="shared" si="1173"/>
        <v/>
      </c>
      <c r="O37174" s="151"/>
    </row>
    <row r="37175" spans="11:15" x14ac:dyDescent="0.3">
      <c r="K37175" s="148" t="str">
        <f>IFERROR(VLOOKUP(A37175,DATABARANG!$B$4:$G$20000,5),"")</f>
        <v/>
      </c>
      <c r="L37175" s="149" t="str">
        <f t="shared" si="1172"/>
        <v/>
      </c>
      <c r="M37175" s="158" t="str">
        <f t="shared" si="1173"/>
        <v/>
      </c>
      <c r="O37175" s="151"/>
    </row>
    <row r="37176" spans="11:15" x14ac:dyDescent="0.3">
      <c r="K37176" s="148" t="str">
        <f>IFERROR(VLOOKUP(A37176,DATABARANG!$B$4:$G$20000,5),"")</f>
        <v/>
      </c>
      <c r="L37176" s="149" t="str">
        <f t="shared" si="1172"/>
        <v/>
      </c>
      <c r="M37176" s="158" t="str">
        <f t="shared" si="1173"/>
        <v/>
      </c>
      <c r="O37176" s="151"/>
    </row>
    <row r="37177" spans="11:15" x14ac:dyDescent="0.3">
      <c r="K37177" s="148" t="str">
        <f>IFERROR(VLOOKUP(A37177,DATABARANG!$B$4:$G$20000,5),"")</f>
        <v/>
      </c>
      <c r="L37177" s="149" t="str">
        <f t="shared" si="1172"/>
        <v/>
      </c>
      <c r="M37177" s="158" t="str">
        <f t="shared" si="1173"/>
        <v/>
      </c>
      <c r="O37177" s="151"/>
    </row>
    <row r="37178" spans="11:15" x14ac:dyDescent="0.3">
      <c r="K37178" s="148" t="str">
        <f>IFERROR(VLOOKUP(A37178,DATABARANG!$B$4:$G$20000,5),"")</f>
        <v/>
      </c>
      <c r="L37178" s="149" t="str">
        <f t="shared" si="1172"/>
        <v/>
      </c>
      <c r="M37178" s="158" t="str">
        <f t="shared" si="1173"/>
        <v/>
      </c>
      <c r="O37178" s="151"/>
    </row>
    <row r="37179" spans="11:15" x14ac:dyDescent="0.3">
      <c r="K37179" s="148" t="str">
        <f>IFERROR(VLOOKUP(A37179,DATABARANG!$B$4:$G$20000,5),"")</f>
        <v/>
      </c>
      <c r="L37179" s="149" t="str">
        <f t="shared" si="1172"/>
        <v/>
      </c>
      <c r="M37179" s="158" t="str">
        <f t="shared" si="1173"/>
        <v/>
      </c>
      <c r="O37179" s="151"/>
    </row>
    <row r="37180" spans="11:15" x14ac:dyDescent="0.3">
      <c r="K37180" s="148" t="str">
        <f>IFERROR(VLOOKUP(A37180,DATABARANG!$B$4:$G$20000,5),"")</f>
        <v/>
      </c>
      <c r="L37180" s="149" t="str">
        <f t="shared" si="1172"/>
        <v/>
      </c>
      <c r="M37180" s="158" t="str">
        <f t="shared" si="1173"/>
        <v/>
      </c>
      <c r="O37180" s="151"/>
    </row>
    <row r="37181" spans="11:15" x14ac:dyDescent="0.3">
      <c r="K37181" s="148" t="str">
        <f>IFERROR(VLOOKUP(A37181,DATABARANG!$B$4:$G$20000,5),"")</f>
        <v/>
      </c>
      <c r="L37181" s="149" t="str">
        <f t="shared" si="1172"/>
        <v/>
      </c>
      <c r="M37181" s="158" t="str">
        <f t="shared" si="1173"/>
        <v/>
      </c>
      <c r="O37181" s="151"/>
    </row>
    <row r="37182" spans="11:15" x14ac:dyDescent="0.3">
      <c r="K37182" s="148" t="str">
        <f>IFERROR(VLOOKUP(A37182,DATABARANG!$B$4:$G$20000,5),"")</f>
        <v/>
      </c>
      <c r="L37182" s="149" t="str">
        <f t="shared" si="1172"/>
        <v/>
      </c>
      <c r="M37182" s="158" t="str">
        <f t="shared" si="1173"/>
        <v/>
      </c>
      <c r="O37182" s="151"/>
    </row>
    <row r="37183" spans="11:15" x14ac:dyDescent="0.3">
      <c r="K37183" s="148" t="str">
        <f>IFERROR(VLOOKUP(A37183,DATABARANG!$B$4:$G$20000,5),"")</f>
        <v/>
      </c>
      <c r="L37183" s="149" t="str">
        <f t="shared" si="1172"/>
        <v/>
      </c>
      <c r="M37183" s="158" t="str">
        <f t="shared" si="1173"/>
        <v/>
      </c>
      <c r="O37183" s="151"/>
    </row>
    <row r="37184" spans="11:15" x14ac:dyDescent="0.3">
      <c r="K37184" s="148" t="str">
        <f>IFERROR(VLOOKUP(A37184,DATABARANG!$B$4:$G$20000,5),"")</f>
        <v/>
      </c>
      <c r="L37184" s="149" t="str">
        <f t="shared" si="1172"/>
        <v/>
      </c>
      <c r="M37184" s="158" t="str">
        <f t="shared" si="1173"/>
        <v/>
      </c>
      <c r="O37184" s="151"/>
    </row>
    <row r="37185" spans="11:15" x14ac:dyDescent="0.3">
      <c r="K37185" s="148" t="str">
        <f>IFERROR(VLOOKUP(A37185,DATABARANG!$B$4:$G$20000,5),"")</f>
        <v/>
      </c>
      <c r="L37185" s="149" t="str">
        <f t="shared" si="1172"/>
        <v/>
      </c>
      <c r="M37185" s="158" t="str">
        <f t="shared" si="1173"/>
        <v/>
      </c>
      <c r="O37185" s="151"/>
    </row>
    <row r="37186" spans="11:15" x14ac:dyDescent="0.3">
      <c r="K37186" s="148" t="str">
        <f>IFERROR(VLOOKUP(A37186,DATABARANG!$B$4:$G$20000,5),"")</f>
        <v/>
      </c>
      <c r="L37186" s="149" t="str">
        <f t="shared" si="1172"/>
        <v/>
      </c>
      <c r="M37186" s="158" t="str">
        <f t="shared" si="1173"/>
        <v/>
      </c>
      <c r="O37186" s="151"/>
    </row>
    <row r="37187" spans="11:15" x14ac:dyDescent="0.3">
      <c r="K37187" s="148" t="str">
        <f>IFERROR(VLOOKUP(A37187,DATABARANG!$B$4:$G$20000,5),"")</f>
        <v/>
      </c>
      <c r="L37187" s="149" t="str">
        <f t="shared" si="1172"/>
        <v/>
      </c>
      <c r="M37187" s="158" t="str">
        <f t="shared" si="1173"/>
        <v/>
      </c>
      <c r="O37187" s="151"/>
    </row>
    <row r="37188" spans="11:15" x14ac:dyDescent="0.3">
      <c r="K37188" s="148" t="str">
        <f>IFERROR(VLOOKUP(A37188,DATABARANG!$B$4:$G$20000,5),"")</f>
        <v/>
      </c>
      <c r="L37188" s="149" t="str">
        <f t="shared" si="1172"/>
        <v/>
      </c>
      <c r="M37188" s="158" t="str">
        <f t="shared" si="1173"/>
        <v/>
      </c>
      <c r="O37188" s="151"/>
    </row>
    <row r="37189" spans="11:15" x14ac:dyDescent="0.3">
      <c r="K37189" s="148" t="str">
        <f>IFERROR(VLOOKUP(A37189,DATABARANG!$B$4:$G$20000,5),"")</f>
        <v/>
      </c>
      <c r="L37189" s="149" t="str">
        <f t="shared" si="1172"/>
        <v/>
      </c>
      <c r="M37189" s="158" t="str">
        <f t="shared" si="1173"/>
        <v/>
      </c>
      <c r="O37189" s="151"/>
    </row>
    <row r="37190" spans="11:15" x14ac:dyDescent="0.3">
      <c r="K37190" s="148" t="str">
        <f>IFERROR(VLOOKUP(A37190,DATABARANG!$B$4:$G$20000,5),"")</f>
        <v/>
      </c>
      <c r="L37190" s="149" t="str">
        <f t="shared" ref="L37190:L37253" si="1174">IFERROR((E37190-K37190)*G37190,"")</f>
        <v/>
      </c>
      <c r="M37190" s="158" t="str">
        <f t="shared" ref="M37190:M37253" si="1175">IF(B37190="","",TEXT(B37190,"DD-MMM"))</f>
        <v/>
      </c>
      <c r="O37190" s="151"/>
    </row>
    <row r="37191" spans="11:15" x14ac:dyDescent="0.3">
      <c r="K37191" s="148" t="str">
        <f>IFERROR(VLOOKUP(A37191,DATABARANG!$B$4:$G$20000,5),"")</f>
        <v/>
      </c>
      <c r="L37191" s="149" t="str">
        <f t="shared" si="1174"/>
        <v/>
      </c>
      <c r="M37191" s="158" t="str">
        <f t="shared" si="1175"/>
        <v/>
      </c>
      <c r="O37191" s="151"/>
    </row>
    <row r="37192" spans="11:15" x14ac:dyDescent="0.3">
      <c r="K37192" s="148" t="str">
        <f>IFERROR(VLOOKUP(A37192,DATABARANG!$B$4:$G$20000,5),"")</f>
        <v/>
      </c>
      <c r="L37192" s="149" t="str">
        <f t="shared" si="1174"/>
        <v/>
      </c>
      <c r="M37192" s="158" t="str">
        <f t="shared" si="1175"/>
        <v/>
      </c>
      <c r="O37192" s="151"/>
    </row>
    <row r="37193" spans="11:15" x14ac:dyDescent="0.3">
      <c r="K37193" s="148" t="str">
        <f>IFERROR(VLOOKUP(A37193,DATABARANG!$B$4:$G$20000,5),"")</f>
        <v/>
      </c>
      <c r="L37193" s="149" t="str">
        <f t="shared" si="1174"/>
        <v/>
      </c>
      <c r="M37193" s="158" t="str">
        <f t="shared" si="1175"/>
        <v/>
      </c>
      <c r="O37193" s="151"/>
    </row>
    <row r="37194" spans="11:15" x14ac:dyDescent="0.3">
      <c r="K37194" s="148" t="str">
        <f>IFERROR(VLOOKUP(A37194,DATABARANG!$B$4:$G$20000,5),"")</f>
        <v/>
      </c>
      <c r="L37194" s="149" t="str">
        <f t="shared" si="1174"/>
        <v/>
      </c>
      <c r="M37194" s="158" t="str">
        <f t="shared" si="1175"/>
        <v/>
      </c>
      <c r="O37194" s="151"/>
    </row>
    <row r="37195" spans="11:15" x14ac:dyDescent="0.3">
      <c r="K37195" s="148" t="str">
        <f>IFERROR(VLOOKUP(A37195,DATABARANG!$B$4:$G$20000,5),"")</f>
        <v/>
      </c>
      <c r="L37195" s="149" t="str">
        <f t="shared" si="1174"/>
        <v/>
      </c>
      <c r="M37195" s="158" t="str">
        <f t="shared" si="1175"/>
        <v/>
      </c>
      <c r="O37195" s="151"/>
    </row>
    <row r="37196" spans="11:15" x14ac:dyDescent="0.3">
      <c r="K37196" s="148" t="str">
        <f>IFERROR(VLOOKUP(A37196,DATABARANG!$B$4:$G$20000,5),"")</f>
        <v/>
      </c>
      <c r="L37196" s="149" t="str">
        <f t="shared" si="1174"/>
        <v/>
      </c>
      <c r="M37196" s="158" t="str">
        <f t="shared" si="1175"/>
        <v/>
      </c>
      <c r="O37196" s="151"/>
    </row>
    <row r="37197" spans="11:15" x14ac:dyDescent="0.3">
      <c r="K37197" s="148" t="str">
        <f>IFERROR(VLOOKUP(A37197,DATABARANG!$B$4:$G$20000,5),"")</f>
        <v/>
      </c>
      <c r="L37197" s="149" t="str">
        <f t="shared" si="1174"/>
        <v/>
      </c>
      <c r="M37197" s="158" t="str">
        <f t="shared" si="1175"/>
        <v/>
      </c>
      <c r="O37197" s="151"/>
    </row>
    <row r="37198" spans="11:15" x14ac:dyDescent="0.3">
      <c r="K37198" s="148" t="str">
        <f>IFERROR(VLOOKUP(A37198,DATABARANG!$B$4:$G$20000,5),"")</f>
        <v/>
      </c>
      <c r="L37198" s="149" t="str">
        <f t="shared" si="1174"/>
        <v/>
      </c>
      <c r="M37198" s="158" t="str">
        <f t="shared" si="1175"/>
        <v/>
      </c>
      <c r="O37198" s="151"/>
    </row>
    <row r="37199" spans="11:15" x14ac:dyDescent="0.3">
      <c r="K37199" s="148" t="str">
        <f>IFERROR(VLOOKUP(A37199,DATABARANG!$B$4:$G$20000,5),"")</f>
        <v/>
      </c>
      <c r="L37199" s="149" t="str">
        <f t="shared" si="1174"/>
        <v/>
      </c>
      <c r="M37199" s="158" t="str">
        <f t="shared" si="1175"/>
        <v/>
      </c>
      <c r="O37199" s="151"/>
    </row>
    <row r="37200" spans="11:15" x14ac:dyDescent="0.3">
      <c r="K37200" s="148" t="str">
        <f>IFERROR(VLOOKUP(A37200,DATABARANG!$B$4:$G$20000,5),"")</f>
        <v/>
      </c>
      <c r="L37200" s="149" t="str">
        <f t="shared" si="1174"/>
        <v/>
      </c>
      <c r="M37200" s="158" t="str">
        <f t="shared" si="1175"/>
        <v/>
      </c>
      <c r="O37200" s="151"/>
    </row>
    <row r="37201" spans="11:15" x14ac:dyDescent="0.3">
      <c r="K37201" s="148" t="str">
        <f>IFERROR(VLOOKUP(A37201,DATABARANG!$B$4:$G$20000,5),"")</f>
        <v/>
      </c>
      <c r="L37201" s="149" t="str">
        <f t="shared" si="1174"/>
        <v/>
      </c>
      <c r="M37201" s="158" t="str">
        <f t="shared" si="1175"/>
        <v/>
      </c>
      <c r="O37201" s="151"/>
    </row>
    <row r="37202" spans="11:15" x14ac:dyDescent="0.3">
      <c r="K37202" s="148" t="str">
        <f>IFERROR(VLOOKUP(A37202,DATABARANG!$B$4:$G$20000,5),"")</f>
        <v/>
      </c>
      <c r="L37202" s="149" t="str">
        <f t="shared" si="1174"/>
        <v/>
      </c>
      <c r="M37202" s="158" t="str">
        <f t="shared" si="1175"/>
        <v/>
      </c>
      <c r="O37202" s="151"/>
    </row>
    <row r="37203" spans="11:15" x14ac:dyDescent="0.3">
      <c r="K37203" s="148" t="str">
        <f>IFERROR(VLOOKUP(A37203,DATABARANG!$B$4:$G$20000,5),"")</f>
        <v/>
      </c>
      <c r="L37203" s="149" t="str">
        <f t="shared" si="1174"/>
        <v/>
      </c>
      <c r="M37203" s="158" t="str">
        <f t="shared" si="1175"/>
        <v/>
      </c>
      <c r="O37203" s="151"/>
    </row>
    <row r="37204" spans="11:15" x14ac:dyDescent="0.3">
      <c r="K37204" s="148" t="str">
        <f>IFERROR(VLOOKUP(A37204,DATABARANG!$B$4:$G$20000,5),"")</f>
        <v/>
      </c>
      <c r="L37204" s="149" t="str">
        <f t="shared" si="1174"/>
        <v/>
      </c>
      <c r="M37204" s="158" t="str">
        <f t="shared" si="1175"/>
        <v/>
      </c>
      <c r="O37204" s="151"/>
    </row>
    <row r="37205" spans="11:15" x14ac:dyDescent="0.3">
      <c r="K37205" s="148" t="str">
        <f>IFERROR(VLOOKUP(A37205,DATABARANG!$B$4:$G$20000,5),"")</f>
        <v/>
      </c>
      <c r="L37205" s="149" t="str">
        <f t="shared" si="1174"/>
        <v/>
      </c>
      <c r="M37205" s="158" t="str">
        <f t="shared" si="1175"/>
        <v/>
      </c>
      <c r="O37205" s="151"/>
    </row>
    <row r="37206" spans="11:15" x14ac:dyDescent="0.3">
      <c r="K37206" s="148" t="str">
        <f>IFERROR(VLOOKUP(A37206,DATABARANG!$B$4:$G$20000,5),"")</f>
        <v/>
      </c>
      <c r="L37206" s="149" t="str">
        <f t="shared" si="1174"/>
        <v/>
      </c>
      <c r="M37206" s="158" t="str">
        <f t="shared" si="1175"/>
        <v/>
      </c>
      <c r="O37206" s="151"/>
    </row>
    <row r="37207" spans="11:15" x14ac:dyDescent="0.3">
      <c r="K37207" s="148" t="str">
        <f>IFERROR(VLOOKUP(A37207,DATABARANG!$B$4:$G$20000,5),"")</f>
        <v/>
      </c>
      <c r="L37207" s="149" t="str">
        <f t="shared" si="1174"/>
        <v/>
      </c>
      <c r="M37207" s="158" t="str">
        <f t="shared" si="1175"/>
        <v/>
      </c>
      <c r="O37207" s="151"/>
    </row>
    <row r="37208" spans="11:15" x14ac:dyDescent="0.3">
      <c r="K37208" s="148" t="str">
        <f>IFERROR(VLOOKUP(A37208,DATABARANG!$B$4:$G$20000,5),"")</f>
        <v/>
      </c>
      <c r="L37208" s="149" t="str">
        <f t="shared" si="1174"/>
        <v/>
      </c>
      <c r="M37208" s="158" t="str">
        <f t="shared" si="1175"/>
        <v/>
      </c>
      <c r="O37208" s="151"/>
    </row>
    <row r="37209" spans="11:15" x14ac:dyDescent="0.3">
      <c r="K37209" s="148" t="str">
        <f>IFERROR(VLOOKUP(A37209,DATABARANG!$B$4:$G$20000,5),"")</f>
        <v/>
      </c>
      <c r="L37209" s="149" t="str">
        <f t="shared" si="1174"/>
        <v/>
      </c>
      <c r="M37209" s="158" t="str">
        <f t="shared" si="1175"/>
        <v/>
      </c>
      <c r="O37209" s="151"/>
    </row>
    <row r="37210" spans="11:15" x14ac:dyDescent="0.3">
      <c r="K37210" s="148" t="str">
        <f>IFERROR(VLOOKUP(A37210,DATABARANG!$B$4:$G$20000,5),"")</f>
        <v/>
      </c>
      <c r="L37210" s="149" t="str">
        <f t="shared" si="1174"/>
        <v/>
      </c>
      <c r="M37210" s="158" t="str">
        <f t="shared" si="1175"/>
        <v/>
      </c>
      <c r="O37210" s="151"/>
    </row>
    <row r="37211" spans="11:15" x14ac:dyDescent="0.3">
      <c r="K37211" s="148" t="str">
        <f>IFERROR(VLOOKUP(A37211,DATABARANG!$B$4:$G$20000,5),"")</f>
        <v/>
      </c>
      <c r="L37211" s="149" t="str">
        <f t="shared" si="1174"/>
        <v/>
      </c>
      <c r="M37211" s="158" t="str">
        <f t="shared" si="1175"/>
        <v/>
      </c>
      <c r="O37211" s="151"/>
    </row>
    <row r="37212" spans="11:15" x14ac:dyDescent="0.3">
      <c r="K37212" s="148" t="str">
        <f>IFERROR(VLOOKUP(A37212,DATABARANG!$B$4:$G$20000,5),"")</f>
        <v/>
      </c>
      <c r="L37212" s="149" t="str">
        <f t="shared" si="1174"/>
        <v/>
      </c>
      <c r="M37212" s="158" t="str">
        <f t="shared" si="1175"/>
        <v/>
      </c>
      <c r="O37212" s="151"/>
    </row>
    <row r="37213" spans="11:15" x14ac:dyDescent="0.3">
      <c r="K37213" s="148" t="str">
        <f>IFERROR(VLOOKUP(A37213,DATABARANG!$B$4:$G$20000,5),"")</f>
        <v/>
      </c>
      <c r="L37213" s="149" t="str">
        <f t="shared" si="1174"/>
        <v/>
      </c>
      <c r="M37213" s="158" t="str">
        <f t="shared" si="1175"/>
        <v/>
      </c>
      <c r="O37213" s="151"/>
    </row>
    <row r="37214" spans="11:15" x14ac:dyDescent="0.3">
      <c r="K37214" s="148" t="str">
        <f>IFERROR(VLOOKUP(A37214,DATABARANG!$B$4:$G$20000,5),"")</f>
        <v/>
      </c>
      <c r="L37214" s="149" t="str">
        <f t="shared" si="1174"/>
        <v/>
      </c>
      <c r="M37214" s="158" t="str">
        <f t="shared" si="1175"/>
        <v/>
      </c>
      <c r="O37214" s="151"/>
    </row>
    <row r="37215" spans="11:15" x14ac:dyDescent="0.3">
      <c r="K37215" s="148" t="str">
        <f>IFERROR(VLOOKUP(A37215,DATABARANG!$B$4:$G$20000,5),"")</f>
        <v/>
      </c>
      <c r="L37215" s="149" t="str">
        <f t="shared" si="1174"/>
        <v/>
      </c>
      <c r="M37215" s="158" t="str">
        <f t="shared" si="1175"/>
        <v/>
      </c>
      <c r="O37215" s="151"/>
    </row>
    <row r="37216" spans="11:15" x14ac:dyDescent="0.3">
      <c r="K37216" s="148" t="str">
        <f>IFERROR(VLOOKUP(A37216,DATABARANG!$B$4:$G$20000,5),"")</f>
        <v/>
      </c>
      <c r="L37216" s="149" t="str">
        <f t="shared" si="1174"/>
        <v/>
      </c>
      <c r="M37216" s="158" t="str">
        <f t="shared" si="1175"/>
        <v/>
      </c>
      <c r="O37216" s="151"/>
    </row>
    <row r="37217" spans="11:15" x14ac:dyDescent="0.3">
      <c r="K37217" s="148" t="str">
        <f>IFERROR(VLOOKUP(A37217,DATABARANG!$B$4:$G$20000,5),"")</f>
        <v/>
      </c>
      <c r="L37217" s="149" t="str">
        <f t="shared" si="1174"/>
        <v/>
      </c>
      <c r="M37217" s="158" t="str">
        <f t="shared" si="1175"/>
        <v/>
      </c>
      <c r="O37217" s="151"/>
    </row>
    <row r="37218" spans="11:15" x14ac:dyDescent="0.3">
      <c r="K37218" s="148" t="str">
        <f>IFERROR(VLOOKUP(A37218,DATABARANG!$B$4:$G$20000,5),"")</f>
        <v/>
      </c>
      <c r="L37218" s="149" t="str">
        <f t="shared" si="1174"/>
        <v/>
      </c>
      <c r="M37218" s="158" t="str">
        <f t="shared" si="1175"/>
        <v/>
      </c>
      <c r="O37218" s="151"/>
    </row>
    <row r="37219" spans="11:15" x14ac:dyDescent="0.3">
      <c r="K37219" s="148" t="str">
        <f>IFERROR(VLOOKUP(A37219,DATABARANG!$B$4:$G$20000,5),"")</f>
        <v/>
      </c>
      <c r="L37219" s="149" t="str">
        <f t="shared" si="1174"/>
        <v/>
      </c>
      <c r="M37219" s="158" t="str">
        <f t="shared" si="1175"/>
        <v/>
      </c>
      <c r="O37219" s="151"/>
    </row>
    <row r="37220" spans="11:15" x14ac:dyDescent="0.3">
      <c r="K37220" s="148" t="str">
        <f>IFERROR(VLOOKUP(A37220,DATABARANG!$B$4:$G$20000,5),"")</f>
        <v/>
      </c>
      <c r="L37220" s="149" t="str">
        <f t="shared" si="1174"/>
        <v/>
      </c>
      <c r="M37220" s="158" t="str">
        <f t="shared" si="1175"/>
        <v/>
      </c>
      <c r="O37220" s="151"/>
    </row>
    <row r="37221" spans="11:15" x14ac:dyDescent="0.3">
      <c r="K37221" s="148" t="str">
        <f>IFERROR(VLOOKUP(A37221,DATABARANG!$B$4:$G$20000,5),"")</f>
        <v/>
      </c>
      <c r="L37221" s="149" t="str">
        <f t="shared" si="1174"/>
        <v/>
      </c>
      <c r="M37221" s="158" t="str">
        <f t="shared" si="1175"/>
        <v/>
      </c>
      <c r="O37221" s="151"/>
    </row>
    <row r="37222" spans="11:15" x14ac:dyDescent="0.3">
      <c r="K37222" s="148" t="str">
        <f>IFERROR(VLOOKUP(A37222,DATABARANG!$B$4:$G$20000,5),"")</f>
        <v/>
      </c>
      <c r="L37222" s="149" t="str">
        <f t="shared" si="1174"/>
        <v/>
      </c>
      <c r="M37222" s="158" t="str">
        <f t="shared" si="1175"/>
        <v/>
      </c>
      <c r="O37222" s="151"/>
    </row>
    <row r="37223" spans="11:15" x14ac:dyDescent="0.3">
      <c r="K37223" s="148" t="str">
        <f>IFERROR(VLOOKUP(A37223,DATABARANG!$B$4:$G$20000,5),"")</f>
        <v/>
      </c>
      <c r="L37223" s="149" t="str">
        <f t="shared" si="1174"/>
        <v/>
      </c>
      <c r="M37223" s="158" t="str">
        <f t="shared" si="1175"/>
        <v/>
      </c>
      <c r="O37223" s="151"/>
    </row>
    <row r="37224" spans="11:15" x14ac:dyDescent="0.3">
      <c r="K37224" s="148" t="str">
        <f>IFERROR(VLOOKUP(A37224,DATABARANG!$B$4:$G$20000,5),"")</f>
        <v/>
      </c>
      <c r="L37224" s="149" t="str">
        <f t="shared" si="1174"/>
        <v/>
      </c>
      <c r="M37224" s="158" t="str">
        <f t="shared" si="1175"/>
        <v/>
      </c>
      <c r="O37224" s="151"/>
    </row>
    <row r="37225" spans="11:15" x14ac:dyDescent="0.3">
      <c r="K37225" s="148" t="str">
        <f>IFERROR(VLOOKUP(A37225,DATABARANG!$B$4:$G$20000,5),"")</f>
        <v/>
      </c>
      <c r="L37225" s="149" t="str">
        <f t="shared" si="1174"/>
        <v/>
      </c>
      <c r="M37225" s="158" t="str">
        <f t="shared" si="1175"/>
        <v/>
      </c>
      <c r="O37225" s="151"/>
    </row>
    <row r="37226" spans="11:15" x14ac:dyDescent="0.3">
      <c r="K37226" s="148" t="str">
        <f>IFERROR(VLOOKUP(A37226,DATABARANG!$B$4:$G$20000,5),"")</f>
        <v/>
      </c>
      <c r="L37226" s="149" t="str">
        <f t="shared" si="1174"/>
        <v/>
      </c>
      <c r="M37226" s="158" t="str">
        <f t="shared" si="1175"/>
        <v/>
      </c>
      <c r="O37226" s="151"/>
    </row>
    <row r="37227" spans="11:15" x14ac:dyDescent="0.3">
      <c r="K37227" s="148" t="str">
        <f>IFERROR(VLOOKUP(A37227,DATABARANG!$B$4:$G$20000,5),"")</f>
        <v/>
      </c>
      <c r="L37227" s="149" t="str">
        <f t="shared" si="1174"/>
        <v/>
      </c>
      <c r="M37227" s="158" t="str">
        <f t="shared" si="1175"/>
        <v/>
      </c>
      <c r="O37227" s="151"/>
    </row>
    <row r="37228" spans="11:15" x14ac:dyDescent="0.3">
      <c r="K37228" s="148" t="str">
        <f>IFERROR(VLOOKUP(A37228,DATABARANG!$B$4:$G$20000,5),"")</f>
        <v/>
      </c>
      <c r="L37228" s="149" t="str">
        <f t="shared" si="1174"/>
        <v/>
      </c>
      <c r="M37228" s="158" t="str">
        <f t="shared" si="1175"/>
        <v/>
      </c>
      <c r="O37228" s="151"/>
    </row>
    <row r="37229" spans="11:15" x14ac:dyDescent="0.3">
      <c r="K37229" s="148" t="str">
        <f>IFERROR(VLOOKUP(A37229,DATABARANG!$B$4:$G$20000,5),"")</f>
        <v/>
      </c>
      <c r="L37229" s="149" t="str">
        <f t="shared" si="1174"/>
        <v/>
      </c>
      <c r="M37229" s="158" t="str">
        <f t="shared" si="1175"/>
        <v/>
      </c>
      <c r="O37229" s="151"/>
    </row>
    <row r="37230" spans="11:15" x14ac:dyDescent="0.3">
      <c r="K37230" s="148" t="str">
        <f>IFERROR(VLOOKUP(A37230,DATABARANG!$B$4:$G$20000,5),"")</f>
        <v/>
      </c>
      <c r="L37230" s="149" t="str">
        <f t="shared" si="1174"/>
        <v/>
      </c>
      <c r="M37230" s="158" t="str">
        <f t="shared" si="1175"/>
        <v/>
      </c>
      <c r="O37230" s="151"/>
    </row>
    <row r="37231" spans="11:15" x14ac:dyDescent="0.3">
      <c r="K37231" s="148" t="str">
        <f>IFERROR(VLOOKUP(A37231,DATABARANG!$B$4:$G$20000,5),"")</f>
        <v/>
      </c>
      <c r="L37231" s="149" t="str">
        <f t="shared" si="1174"/>
        <v/>
      </c>
      <c r="M37231" s="158" t="str">
        <f t="shared" si="1175"/>
        <v/>
      </c>
      <c r="O37231" s="151"/>
    </row>
    <row r="37232" spans="11:15" x14ac:dyDescent="0.3">
      <c r="K37232" s="148" t="str">
        <f>IFERROR(VLOOKUP(A37232,DATABARANG!$B$4:$G$20000,5),"")</f>
        <v/>
      </c>
      <c r="L37232" s="149" t="str">
        <f t="shared" si="1174"/>
        <v/>
      </c>
      <c r="M37232" s="158" t="str">
        <f t="shared" si="1175"/>
        <v/>
      </c>
      <c r="O37232" s="151"/>
    </row>
    <row r="37233" spans="11:15" x14ac:dyDescent="0.3">
      <c r="K37233" s="148" t="str">
        <f>IFERROR(VLOOKUP(A37233,DATABARANG!$B$4:$G$20000,5),"")</f>
        <v/>
      </c>
      <c r="L37233" s="149" t="str">
        <f t="shared" si="1174"/>
        <v/>
      </c>
      <c r="M37233" s="158" t="str">
        <f t="shared" si="1175"/>
        <v/>
      </c>
      <c r="O37233" s="151"/>
    </row>
    <row r="37234" spans="11:15" x14ac:dyDescent="0.3">
      <c r="K37234" s="148" t="str">
        <f>IFERROR(VLOOKUP(A37234,DATABARANG!$B$4:$G$20000,5),"")</f>
        <v/>
      </c>
      <c r="L37234" s="149" t="str">
        <f t="shared" si="1174"/>
        <v/>
      </c>
      <c r="M37234" s="158" t="str">
        <f t="shared" si="1175"/>
        <v/>
      </c>
      <c r="O37234" s="151"/>
    </row>
    <row r="37235" spans="11:15" x14ac:dyDescent="0.3">
      <c r="K37235" s="148" t="str">
        <f>IFERROR(VLOOKUP(A37235,DATABARANG!$B$4:$G$20000,5),"")</f>
        <v/>
      </c>
      <c r="L37235" s="149" t="str">
        <f t="shared" si="1174"/>
        <v/>
      </c>
      <c r="M37235" s="158" t="str">
        <f t="shared" si="1175"/>
        <v/>
      </c>
      <c r="O37235" s="151"/>
    </row>
    <row r="37236" spans="11:15" x14ac:dyDescent="0.3">
      <c r="K37236" s="148" t="str">
        <f>IFERROR(VLOOKUP(A37236,DATABARANG!$B$4:$G$20000,5),"")</f>
        <v/>
      </c>
      <c r="L37236" s="149" t="str">
        <f t="shared" si="1174"/>
        <v/>
      </c>
      <c r="M37236" s="158" t="str">
        <f t="shared" si="1175"/>
        <v/>
      </c>
      <c r="O37236" s="151"/>
    </row>
    <row r="37237" spans="11:15" x14ac:dyDescent="0.3">
      <c r="K37237" s="148" t="str">
        <f>IFERROR(VLOOKUP(A37237,DATABARANG!$B$4:$G$20000,5),"")</f>
        <v/>
      </c>
      <c r="L37237" s="149" t="str">
        <f t="shared" si="1174"/>
        <v/>
      </c>
      <c r="M37237" s="158" t="str">
        <f t="shared" si="1175"/>
        <v/>
      </c>
      <c r="O37237" s="151"/>
    </row>
    <row r="37238" spans="11:15" x14ac:dyDescent="0.3">
      <c r="K37238" s="148" t="str">
        <f>IFERROR(VLOOKUP(A37238,DATABARANG!$B$4:$G$20000,5),"")</f>
        <v/>
      </c>
      <c r="L37238" s="149" t="str">
        <f t="shared" si="1174"/>
        <v/>
      </c>
      <c r="M37238" s="158" t="str">
        <f t="shared" si="1175"/>
        <v/>
      </c>
      <c r="O37238" s="151"/>
    </row>
    <row r="37239" spans="11:15" x14ac:dyDescent="0.3">
      <c r="K37239" s="148" t="str">
        <f>IFERROR(VLOOKUP(A37239,DATABARANG!$B$4:$G$20000,5),"")</f>
        <v/>
      </c>
      <c r="L37239" s="149" t="str">
        <f t="shared" si="1174"/>
        <v/>
      </c>
      <c r="M37239" s="158" t="str">
        <f t="shared" si="1175"/>
        <v/>
      </c>
      <c r="O37239" s="151"/>
    </row>
    <row r="37240" spans="11:15" x14ac:dyDescent="0.3">
      <c r="K37240" s="148" t="str">
        <f>IFERROR(VLOOKUP(A37240,DATABARANG!$B$4:$G$20000,5),"")</f>
        <v/>
      </c>
      <c r="L37240" s="149" t="str">
        <f t="shared" si="1174"/>
        <v/>
      </c>
      <c r="M37240" s="158" t="str">
        <f t="shared" si="1175"/>
        <v/>
      </c>
      <c r="O37240" s="151"/>
    </row>
    <row r="37241" spans="11:15" x14ac:dyDescent="0.3">
      <c r="K37241" s="148" t="str">
        <f>IFERROR(VLOOKUP(A37241,DATABARANG!$B$4:$G$20000,5),"")</f>
        <v/>
      </c>
      <c r="L37241" s="149" t="str">
        <f t="shared" si="1174"/>
        <v/>
      </c>
      <c r="M37241" s="158" t="str">
        <f t="shared" si="1175"/>
        <v/>
      </c>
      <c r="O37241" s="151"/>
    </row>
    <row r="37242" spans="11:15" x14ac:dyDescent="0.3">
      <c r="K37242" s="148" t="str">
        <f>IFERROR(VLOOKUP(A37242,DATABARANG!$B$4:$G$20000,5),"")</f>
        <v/>
      </c>
      <c r="L37242" s="149" t="str">
        <f t="shared" si="1174"/>
        <v/>
      </c>
      <c r="M37242" s="158" t="str">
        <f t="shared" si="1175"/>
        <v/>
      </c>
      <c r="O37242" s="151"/>
    </row>
    <row r="37243" spans="11:15" x14ac:dyDescent="0.3">
      <c r="K37243" s="148" t="str">
        <f>IFERROR(VLOOKUP(A37243,DATABARANG!$B$4:$G$20000,5),"")</f>
        <v/>
      </c>
      <c r="L37243" s="149" t="str">
        <f t="shared" si="1174"/>
        <v/>
      </c>
      <c r="M37243" s="158" t="str">
        <f t="shared" si="1175"/>
        <v/>
      </c>
      <c r="O37243" s="151"/>
    </row>
    <row r="37244" spans="11:15" x14ac:dyDescent="0.3">
      <c r="K37244" s="148" t="str">
        <f>IFERROR(VLOOKUP(A37244,DATABARANG!$B$4:$G$20000,5),"")</f>
        <v/>
      </c>
      <c r="L37244" s="149" t="str">
        <f t="shared" si="1174"/>
        <v/>
      </c>
      <c r="M37244" s="158" t="str">
        <f t="shared" si="1175"/>
        <v/>
      </c>
      <c r="O37244" s="151"/>
    </row>
    <row r="37245" spans="11:15" x14ac:dyDescent="0.3">
      <c r="K37245" s="148" t="str">
        <f>IFERROR(VLOOKUP(A37245,DATABARANG!$B$4:$G$20000,5),"")</f>
        <v/>
      </c>
      <c r="L37245" s="149" t="str">
        <f t="shared" si="1174"/>
        <v/>
      </c>
      <c r="M37245" s="158" t="str">
        <f t="shared" si="1175"/>
        <v/>
      </c>
      <c r="O37245" s="151"/>
    </row>
    <row r="37246" spans="11:15" x14ac:dyDescent="0.3">
      <c r="K37246" s="148" t="str">
        <f>IFERROR(VLOOKUP(A37246,DATABARANG!$B$4:$G$20000,5),"")</f>
        <v/>
      </c>
      <c r="L37246" s="149" t="str">
        <f t="shared" si="1174"/>
        <v/>
      </c>
      <c r="M37246" s="158" t="str">
        <f t="shared" si="1175"/>
        <v/>
      </c>
      <c r="O37246" s="151"/>
    </row>
    <row r="37247" spans="11:15" x14ac:dyDescent="0.3">
      <c r="K37247" s="148" t="str">
        <f>IFERROR(VLOOKUP(A37247,DATABARANG!$B$4:$G$20000,5),"")</f>
        <v/>
      </c>
      <c r="L37247" s="149" t="str">
        <f t="shared" si="1174"/>
        <v/>
      </c>
      <c r="M37247" s="158" t="str">
        <f t="shared" si="1175"/>
        <v/>
      </c>
      <c r="O37247" s="151"/>
    </row>
    <row r="37248" spans="11:15" x14ac:dyDescent="0.3">
      <c r="K37248" s="148" t="str">
        <f>IFERROR(VLOOKUP(A37248,DATABARANG!$B$4:$G$20000,5),"")</f>
        <v/>
      </c>
      <c r="L37248" s="149" t="str">
        <f t="shared" si="1174"/>
        <v/>
      </c>
      <c r="M37248" s="158" t="str">
        <f t="shared" si="1175"/>
        <v/>
      </c>
      <c r="O37248" s="151"/>
    </row>
    <row r="37249" spans="11:15" x14ac:dyDescent="0.3">
      <c r="K37249" s="148" t="str">
        <f>IFERROR(VLOOKUP(A37249,DATABARANG!$B$4:$G$20000,5),"")</f>
        <v/>
      </c>
      <c r="L37249" s="149" t="str">
        <f t="shared" si="1174"/>
        <v/>
      </c>
      <c r="M37249" s="158" t="str">
        <f t="shared" si="1175"/>
        <v/>
      </c>
      <c r="O37249" s="151"/>
    </row>
    <row r="37250" spans="11:15" x14ac:dyDescent="0.3">
      <c r="K37250" s="148" t="str">
        <f>IFERROR(VLOOKUP(A37250,DATABARANG!$B$4:$G$20000,5),"")</f>
        <v/>
      </c>
      <c r="L37250" s="149" t="str">
        <f t="shared" si="1174"/>
        <v/>
      </c>
      <c r="M37250" s="158" t="str">
        <f t="shared" si="1175"/>
        <v/>
      </c>
      <c r="O37250" s="151"/>
    </row>
    <row r="37251" spans="11:15" x14ac:dyDescent="0.3">
      <c r="K37251" s="148" t="str">
        <f>IFERROR(VLOOKUP(A37251,DATABARANG!$B$4:$G$20000,5),"")</f>
        <v/>
      </c>
      <c r="L37251" s="149" t="str">
        <f t="shared" si="1174"/>
        <v/>
      </c>
      <c r="M37251" s="158" t="str">
        <f t="shared" si="1175"/>
        <v/>
      </c>
      <c r="O37251" s="151"/>
    </row>
    <row r="37252" spans="11:15" x14ac:dyDescent="0.3">
      <c r="K37252" s="148" t="str">
        <f>IFERROR(VLOOKUP(A37252,DATABARANG!$B$4:$G$20000,5),"")</f>
        <v/>
      </c>
      <c r="L37252" s="149" t="str">
        <f t="shared" si="1174"/>
        <v/>
      </c>
      <c r="M37252" s="158" t="str">
        <f t="shared" si="1175"/>
        <v/>
      </c>
      <c r="O37252" s="151"/>
    </row>
    <row r="37253" spans="11:15" x14ac:dyDescent="0.3">
      <c r="K37253" s="148" t="str">
        <f>IFERROR(VLOOKUP(A37253,DATABARANG!$B$4:$G$20000,5),"")</f>
        <v/>
      </c>
      <c r="L37253" s="149" t="str">
        <f t="shared" si="1174"/>
        <v/>
      </c>
      <c r="M37253" s="158" t="str">
        <f t="shared" si="1175"/>
        <v/>
      </c>
      <c r="O37253" s="151"/>
    </row>
    <row r="37254" spans="11:15" x14ac:dyDescent="0.3">
      <c r="K37254" s="148" t="str">
        <f>IFERROR(VLOOKUP(A37254,DATABARANG!$B$4:$G$20000,5),"")</f>
        <v/>
      </c>
      <c r="L37254" s="149" t="str">
        <f t="shared" ref="L37254:L37317" si="1176">IFERROR((E37254-K37254)*G37254,"")</f>
        <v/>
      </c>
      <c r="M37254" s="158" t="str">
        <f t="shared" ref="M37254:M37317" si="1177">IF(B37254="","",TEXT(B37254,"DD-MMM"))</f>
        <v/>
      </c>
      <c r="O37254" s="151"/>
    </row>
    <row r="37255" spans="11:15" x14ac:dyDescent="0.3">
      <c r="K37255" s="148" t="str">
        <f>IFERROR(VLOOKUP(A37255,DATABARANG!$B$4:$G$20000,5),"")</f>
        <v/>
      </c>
      <c r="L37255" s="149" t="str">
        <f t="shared" si="1176"/>
        <v/>
      </c>
      <c r="M37255" s="158" t="str">
        <f t="shared" si="1177"/>
        <v/>
      </c>
      <c r="O37255" s="151"/>
    </row>
    <row r="37256" spans="11:15" x14ac:dyDescent="0.3">
      <c r="K37256" s="148" t="str">
        <f>IFERROR(VLOOKUP(A37256,DATABARANG!$B$4:$G$20000,5),"")</f>
        <v/>
      </c>
      <c r="L37256" s="149" t="str">
        <f t="shared" si="1176"/>
        <v/>
      </c>
      <c r="M37256" s="158" t="str">
        <f t="shared" si="1177"/>
        <v/>
      </c>
      <c r="O37256" s="151"/>
    </row>
    <row r="37257" spans="11:15" x14ac:dyDescent="0.3">
      <c r="K37257" s="148" t="str">
        <f>IFERROR(VLOOKUP(A37257,DATABARANG!$B$4:$G$20000,5),"")</f>
        <v/>
      </c>
      <c r="L37257" s="149" t="str">
        <f t="shared" si="1176"/>
        <v/>
      </c>
      <c r="M37257" s="158" t="str">
        <f t="shared" si="1177"/>
        <v/>
      </c>
      <c r="O37257" s="151"/>
    </row>
    <row r="37258" spans="11:15" x14ac:dyDescent="0.3">
      <c r="K37258" s="148" t="str">
        <f>IFERROR(VLOOKUP(A37258,DATABARANG!$B$4:$G$20000,5),"")</f>
        <v/>
      </c>
      <c r="L37258" s="149" t="str">
        <f t="shared" si="1176"/>
        <v/>
      </c>
      <c r="M37258" s="158" t="str">
        <f t="shared" si="1177"/>
        <v/>
      </c>
      <c r="O37258" s="151"/>
    </row>
    <row r="37259" spans="11:15" x14ac:dyDescent="0.3">
      <c r="K37259" s="148" t="str">
        <f>IFERROR(VLOOKUP(A37259,DATABARANG!$B$4:$G$20000,5),"")</f>
        <v/>
      </c>
      <c r="L37259" s="149" t="str">
        <f t="shared" si="1176"/>
        <v/>
      </c>
      <c r="M37259" s="158" t="str">
        <f t="shared" si="1177"/>
        <v/>
      </c>
      <c r="O37259" s="151"/>
    </row>
    <row r="37260" spans="11:15" x14ac:dyDescent="0.3">
      <c r="K37260" s="148" t="str">
        <f>IFERROR(VLOOKUP(A37260,DATABARANG!$B$4:$G$20000,5),"")</f>
        <v/>
      </c>
      <c r="L37260" s="149" t="str">
        <f t="shared" si="1176"/>
        <v/>
      </c>
      <c r="M37260" s="158" t="str">
        <f t="shared" si="1177"/>
        <v/>
      </c>
      <c r="O37260" s="151"/>
    </row>
    <row r="37261" spans="11:15" x14ac:dyDescent="0.3">
      <c r="K37261" s="148" t="str">
        <f>IFERROR(VLOOKUP(A37261,DATABARANG!$B$4:$G$20000,5),"")</f>
        <v/>
      </c>
      <c r="L37261" s="149" t="str">
        <f t="shared" si="1176"/>
        <v/>
      </c>
      <c r="M37261" s="158" t="str">
        <f t="shared" si="1177"/>
        <v/>
      </c>
      <c r="O37261" s="151"/>
    </row>
    <row r="37262" spans="11:15" x14ac:dyDescent="0.3">
      <c r="K37262" s="148" t="str">
        <f>IFERROR(VLOOKUP(A37262,DATABARANG!$B$4:$G$20000,5),"")</f>
        <v/>
      </c>
      <c r="L37262" s="149" t="str">
        <f t="shared" si="1176"/>
        <v/>
      </c>
      <c r="M37262" s="158" t="str">
        <f t="shared" si="1177"/>
        <v/>
      </c>
      <c r="O37262" s="151"/>
    </row>
    <row r="37263" spans="11:15" x14ac:dyDescent="0.3">
      <c r="K37263" s="148" t="str">
        <f>IFERROR(VLOOKUP(A37263,DATABARANG!$B$4:$G$20000,5),"")</f>
        <v/>
      </c>
      <c r="L37263" s="149" t="str">
        <f t="shared" si="1176"/>
        <v/>
      </c>
      <c r="M37263" s="158" t="str">
        <f t="shared" si="1177"/>
        <v/>
      </c>
      <c r="O37263" s="151"/>
    </row>
    <row r="37264" spans="11:15" x14ac:dyDescent="0.3">
      <c r="K37264" s="148" t="str">
        <f>IFERROR(VLOOKUP(A37264,DATABARANG!$B$4:$G$20000,5),"")</f>
        <v/>
      </c>
      <c r="L37264" s="149" t="str">
        <f t="shared" si="1176"/>
        <v/>
      </c>
      <c r="M37264" s="158" t="str">
        <f t="shared" si="1177"/>
        <v/>
      </c>
      <c r="O37264" s="151"/>
    </row>
    <row r="37265" spans="11:15" x14ac:dyDescent="0.3">
      <c r="K37265" s="148" t="str">
        <f>IFERROR(VLOOKUP(A37265,DATABARANG!$B$4:$G$20000,5),"")</f>
        <v/>
      </c>
      <c r="L37265" s="149" t="str">
        <f t="shared" si="1176"/>
        <v/>
      </c>
      <c r="M37265" s="158" t="str">
        <f t="shared" si="1177"/>
        <v/>
      </c>
      <c r="O37265" s="151"/>
    </row>
    <row r="37266" spans="11:15" x14ac:dyDescent="0.3">
      <c r="K37266" s="148" t="str">
        <f>IFERROR(VLOOKUP(A37266,DATABARANG!$B$4:$G$20000,5),"")</f>
        <v/>
      </c>
      <c r="L37266" s="149" t="str">
        <f t="shared" si="1176"/>
        <v/>
      </c>
      <c r="M37266" s="158" t="str">
        <f t="shared" si="1177"/>
        <v/>
      </c>
      <c r="O37266" s="151"/>
    </row>
    <row r="37267" spans="11:15" x14ac:dyDescent="0.3">
      <c r="K37267" s="148" t="str">
        <f>IFERROR(VLOOKUP(A37267,DATABARANG!$B$4:$G$20000,5),"")</f>
        <v/>
      </c>
      <c r="L37267" s="149" t="str">
        <f t="shared" si="1176"/>
        <v/>
      </c>
      <c r="M37267" s="158" t="str">
        <f t="shared" si="1177"/>
        <v/>
      </c>
      <c r="O37267" s="151"/>
    </row>
    <row r="37268" spans="11:15" x14ac:dyDescent="0.3">
      <c r="K37268" s="148" t="str">
        <f>IFERROR(VLOOKUP(A37268,DATABARANG!$B$4:$G$20000,5),"")</f>
        <v/>
      </c>
      <c r="L37268" s="149" t="str">
        <f t="shared" si="1176"/>
        <v/>
      </c>
      <c r="M37268" s="158" t="str">
        <f t="shared" si="1177"/>
        <v/>
      </c>
      <c r="O37268" s="151"/>
    </row>
    <row r="37269" spans="11:15" x14ac:dyDescent="0.3">
      <c r="K37269" s="148" t="str">
        <f>IFERROR(VLOOKUP(A37269,DATABARANG!$B$4:$G$20000,5),"")</f>
        <v/>
      </c>
      <c r="L37269" s="149" t="str">
        <f t="shared" si="1176"/>
        <v/>
      </c>
      <c r="M37269" s="158" t="str">
        <f t="shared" si="1177"/>
        <v/>
      </c>
      <c r="O37269" s="151"/>
    </row>
    <row r="37270" spans="11:15" x14ac:dyDescent="0.3">
      <c r="K37270" s="148" t="str">
        <f>IFERROR(VLOOKUP(A37270,DATABARANG!$B$4:$G$20000,5),"")</f>
        <v/>
      </c>
      <c r="L37270" s="149" t="str">
        <f t="shared" si="1176"/>
        <v/>
      </c>
      <c r="M37270" s="158" t="str">
        <f t="shared" si="1177"/>
        <v/>
      </c>
      <c r="O37270" s="151"/>
    </row>
    <row r="37271" spans="11:15" x14ac:dyDescent="0.3">
      <c r="K37271" s="148" t="str">
        <f>IFERROR(VLOOKUP(A37271,DATABARANG!$B$4:$G$20000,5),"")</f>
        <v/>
      </c>
      <c r="L37271" s="149" t="str">
        <f t="shared" si="1176"/>
        <v/>
      </c>
      <c r="M37271" s="158" t="str">
        <f t="shared" si="1177"/>
        <v/>
      </c>
      <c r="O37271" s="151"/>
    </row>
    <row r="37272" spans="11:15" x14ac:dyDescent="0.3">
      <c r="K37272" s="148" t="str">
        <f>IFERROR(VLOOKUP(A37272,DATABARANG!$B$4:$G$20000,5),"")</f>
        <v/>
      </c>
      <c r="L37272" s="149" t="str">
        <f t="shared" si="1176"/>
        <v/>
      </c>
      <c r="M37272" s="158" t="str">
        <f t="shared" si="1177"/>
        <v/>
      </c>
      <c r="O37272" s="151"/>
    </row>
    <row r="37273" spans="11:15" x14ac:dyDescent="0.3">
      <c r="K37273" s="148" t="str">
        <f>IFERROR(VLOOKUP(A37273,DATABARANG!$B$4:$G$20000,5),"")</f>
        <v/>
      </c>
      <c r="L37273" s="149" t="str">
        <f t="shared" si="1176"/>
        <v/>
      </c>
      <c r="M37273" s="158" t="str">
        <f t="shared" si="1177"/>
        <v/>
      </c>
      <c r="O37273" s="151"/>
    </row>
    <row r="37274" spans="11:15" x14ac:dyDescent="0.3">
      <c r="K37274" s="148" t="str">
        <f>IFERROR(VLOOKUP(A37274,DATABARANG!$B$4:$G$20000,5),"")</f>
        <v/>
      </c>
      <c r="L37274" s="149" t="str">
        <f t="shared" si="1176"/>
        <v/>
      </c>
      <c r="M37274" s="158" t="str">
        <f t="shared" si="1177"/>
        <v/>
      </c>
      <c r="O37274" s="151"/>
    </row>
    <row r="37275" spans="11:15" x14ac:dyDescent="0.3">
      <c r="K37275" s="148" t="str">
        <f>IFERROR(VLOOKUP(A37275,DATABARANG!$B$4:$G$20000,5),"")</f>
        <v/>
      </c>
      <c r="L37275" s="149" t="str">
        <f t="shared" si="1176"/>
        <v/>
      </c>
      <c r="M37275" s="158" t="str">
        <f t="shared" si="1177"/>
        <v/>
      </c>
      <c r="O37275" s="151"/>
    </row>
    <row r="37276" spans="11:15" x14ac:dyDescent="0.3">
      <c r="K37276" s="148" t="str">
        <f>IFERROR(VLOOKUP(A37276,DATABARANG!$B$4:$G$20000,5),"")</f>
        <v/>
      </c>
      <c r="L37276" s="149" t="str">
        <f t="shared" si="1176"/>
        <v/>
      </c>
      <c r="M37276" s="158" t="str">
        <f t="shared" si="1177"/>
        <v/>
      </c>
      <c r="O37276" s="151"/>
    </row>
    <row r="37277" spans="11:15" x14ac:dyDescent="0.3">
      <c r="K37277" s="148" t="str">
        <f>IFERROR(VLOOKUP(A37277,DATABARANG!$B$4:$G$20000,5),"")</f>
        <v/>
      </c>
      <c r="L37277" s="149" t="str">
        <f t="shared" si="1176"/>
        <v/>
      </c>
      <c r="M37277" s="158" t="str">
        <f t="shared" si="1177"/>
        <v/>
      </c>
      <c r="O37277" s="151"/>
    </row>
    <row r="37278" spans="11:15" x14ac:dyDescent="0.3">
      <c r="K37278" s="148" t="str">
        <f>IFERROR(VLOOKUP(A37278,DATABARANG!$B$4:$G$20000,5),"")</f>
        <v/>
      </c>
      <c r="L37278" s="149" t="str">
        <f t="shared" si="1176"/>
        <v/>
      </c>
      <c r="M37278" s="158" t="str">
        <f t="shared" si="1177"/>
        <v/>
      </c>
      <c r="O37278" s="151"/>
    </row>
    <row r="37279" spans="11:15" x14ac:dyDescent="0.3">
      <c r="K37279" s="148" t="str">
        <f>IFERROR(VLOOKUP(A37279,DATABARANG!$B$4:$G$20000,5),"")</f>
        <v/>
      </c>
      <c r="L37279" s="149" t="str">
        <f t="shared" si="1176"/>
        <v/>
      </c>
      <c r="M37279" s="158" t="str">
        <f t="shared" si="1177"/>
        <v/>
      </c>
      <c r="O37279" s="151"/>
    </row>
    <row r="37280" spans="11:15" x14ac:dyDescent="0.3">
      <c r="K37280" s="148" t="str">
        <f>IFERROR(VLOOKUP(A37280,DATABARANG!$B$4:$G$20000,5),"")</f>
        <v/>
      </c>
      <c r="L37280" s="149" t="str">
        <f t="shared" si="1176"/>
        <v/>
      </c>
      <c r="M37280" s="158" t="str">
        <f t="shared" si="1177"/>
        <v/>
      </c>
      <c r="O37280" s="151"/>
    </row>
    <row r="37281" spans="11:15" x14ac:dyDescent="0.3">
      <c r="K37281" s="148" t="str">
        <f>IFERROR(VLOOKUP(A37281,DATABARANG!$B$4:$G$20000,5),"")</f>
        <v/>
      </c>
      <c r="L37281" s="149" t="str">
        <f t="shared" si="1176"/>
        <v/>
      </c>
      <c r="M37281" s="158" t="str">
        <f t="shared" si="1177"/>
        <v/>
      </c>
      <c r="O37281" s="151"/>
    </row>
    <row r="37282" spans="11:15" x14ac:dyDescent="0.3">
      <c r="K37282" s="148" t="str">
        <f>IFERROR(VLOOKUP(A37282,DATABARANG!$B$4:$G$20000,5),"")</f>
        <v/>
      </c>
      <c r="L37282" s="149" t="str">
        <f t="shared" si="1176"/>
        <v/>
      </c>
      <c r="M37282" s="158" t="str">
        <f t="shared" si="1177"/>
        <v/>
      </c>
      <c r="O37282" s="151"/>
    </row>
    <row r="37283" spans="11:15" x14ac:dyDescent="0.3">
      <c r="K37283" s="148" t="str">
        <f>IFERROR(VLOOKUP(A37283,DATABARANG!$B$4:$G$20000,5),"")</f>
        <v/>
      </c>
      <c r="L37283" s="149" t="str">
        <f t="shared" si="1176"/>
        <v/>
      </c>
      <c r="M37283" s="158" t="str">
        <f t="shared" si="1177"/>
        <v/>
      </c>
      <c r="O37283" s="151"/>
    </row>
    <row r="37284" spans="11:15" x14ac:dyDescent="0.3">
      <c r="K37284" s="148" t="str">
        <f>IFERROR(VLOOKUP(A37284,DATABARANG!$B$4:$G$20000,5),"")</f>
        <v/>
      </c>
      <c r="L37284" s="149" t="str">
        <f t="shared" si="1176"/>
        <v/>
      </c>
      <c r="M37284" s="158" t="str">
        <f t="shared" si="1177"/>
        <v/>
      </c>
      <c r="O37284" s="151"/>
    </row>
    <row r="37285" spans="11:15" x14ac:dyDescent="0.3">
      <c r="K37285" s="148" t="str">
        <f>IFERROR(VLOOKUP(A37285,DATABARANG!$B$4:$G$20000,5),"")</f>
        <v/>
      </c>
      <c r="L37285" s="149" t="str">
        <f t="shared" si="1176"/>
        <v/>
      </c>
      <c r="M37285" s="158" t="str">
        <f t="shared" si="1177"/>
        <v/>
      </c>
      <c r="O37285" s="151"/>
    </row>
    <row r="37286" spans="11:15" x14ac:dyDescent="0.3">
      <c r="K37286" s="148" t="str">
        <f>IFERROR(VLOOKUP(A37286,DATABARANG!$B$4:$G$20000,5),"")</f>
        <v/>
      </c>
      <c r="L37286" s="149" t="str">
        <f t="shared" si="1176"/>
        <v/>
      </c>
      <c r="M37286" s="158" t="str">
        <f t="shared" si="1177"/>
        <v/>
      </c>
      <c r="O37286" s="151"/>
    </row>
    <row r="37287" spans="11:15" x14ac:dyDescent="0.3">
      <c r="K37287" s="148" t="str">
        <f>IFERROR(VLOOKUP(A37287,DATABARANG!$B$4:$G$20000,5),"")</f>
        <v/>
      </c>
      <c r="L37287" s="149" t="str">
        <f t="shared" si="1176"/>
        <v/>
      </c>
      <c r="M37287" s="158" t="str">
        <f t="shared" si="1177"/>
        <v/>
      </c>
      <c r="O37287" s="151"/>
    </row>
    <row r="37288" spans="11:15" x14ac:dyDescent="0.3">
      <c r="K37288" s="148" t="str">
        <f>IFERROR(VLOOKUP(A37288,DATABARANG!$B$4:$G$20000,5),"")</f>
        <v/>
      </c>
      <c r="L37288" s="149" t="str">
        <f t="shared" si="1176"/>
        <v/>
      </c>
      <c r="M37288" s="158" t="str">
        <f t="shared" si="1177"/>
        <v/>
      </c>
      <c r="O37288" s="151"/>
    </row>
    <row r="37289" spans="11:15" x14ac:dyDescent="0.3">
      <c r="K37289" s="148" t="str">
        <f>IFERROR(VLOOKUP(A37289,DATABARANG!$B$4:$G$20000,5),"")</f>
        <v/>
      </c>
      <c r="L37289" s="149" t="str">
        <f t="shared" si="1176"/>
        <v/>
      </c>
      <c r="M37289" s="158" t="str">
        <f t="shared" si="1177"/>
        <v/>
      </c>
      <c r="O37289" s="151"/>
    </row>
    <row r="37290" spans="11:15" x14ac:dyDescent="0.3">
      <c r="K37290" s="148" t="str">
        <f>IFERROR(VLOOKUP(A37290,DATABARANG!$B$4:$G$20000,5),"")</f>
        <v/>
      </c>
      <c r="L37290" s="149" t="str">
        <f t="shared" si="1176"/>
        <v/>
      </c>
      <c r="M37290" s="158" t="str">
        <f t="shared" si="1177"/>
        <v/>
      </c>
      <c r="O37290" s="151"/>
    </row>
    <row r="37291" spans="11:15" x14ac:dyDescent="0.3">
      <c r="K37291" s="148" t="str">
        <f>IFERROR(VLOOKUP(A37291,DATABARANG!$B$4:$G$20000,5),"")</f>
        <v/>
      </c>
      <c r="L37291" s="149" t="str">
        <f t="shared" si="1176"/>
        <v/>
      </c>
      <c r="M37291" s="158" t="str">
        <f t="shared" si="1177"/>
        <v/>
      </c>
      <c r="O37291" s="151"/>
    </row>
    <row r="37292" spans="11:15" x14ac:dyDescent="0.3">
      <c r="K37292" s="148" t="str">
        <f>IFERROR(VLOOKUP(A37292,DATABARANG!$B$4:$G$20000,5),"")</f>
        <v/>
      </c>
      <c r="L37292" s="149" t="str">
        <f t="shared" si="1176"/>
        <v/>
      </c>
      <c r="M37292" s="158" t="str">
        <f t="shared" si="1177"/>
        <v/>
      </c>
      <c r="O37292" s="151"/>
    </row>
    <row r="37293" spans="11:15" x14ac:dyDescent="0.3">
      <c r="K37293" s="148" t="str">
        <f>IFERROR(VLOOKUP(A37293,DATABARANG!$B$4:$G$20000,5),"")</f>
        <v/>
      </c>
      <c r="L37293" s="149" t="str">
        <f t="shared" si="1176"/>
        <v/>
      </c>
      <c r="M37293" s="158" t="str">
        <f t="shared" si="1177"/>
        <v/>
      </c>
      <c r="O37293" s="151"/>
    </row>
    <row r="37294" spans="11:15" x14ac:dyDescent="0.3">
      <c r="K37294" s="148" t="str">
        <f>IFERROR(VLOOKUP(A37294,DATABARANG!$B$4:$G$20000,5),"")</f>
        <v/>
      </c>
      <c r="L37294" s="149" t="str">
        <f t="shared" si="1176"/>
        <v/>
      </c>
      <c r="M37294" s="158" t="str">
        <f t="shared" si="1177"/>
        <v/>
      </c>
      <c r="O37294" s="151"/>
    </row>
    <row r="37295" spans="11:15" x14ac:dyDescent="0.3">
      <c r="K37295" s="148" t="str">
        <f>IFERROR(VLOOKUP(A37295,DATABARANG!$B$4:$G$20000,5),"")</f>
        <v/>
      </c>
      <c r="L37295" s="149" t="str">
        <f t="shared" si="1176"/>
        <v/>
      </c>
      <c r="M37295" s="158" t="str">
        <f t="shared" si="1177"/>
        <v/>
      </c>
      <c r="O37295" s="151"/>
    </row>
    <row r="37296" spans="11:15" x14ac:dyDescent="0.3">
      <c r="K37296" s="148" t="str">
        <f>IFERROR(VLOOKUP(A37296,DATABARANG!$B$4:$G$20000,5),"")</f>
        <v/>
      </c>
      <c r="L37296" s="149" t="str">
        <f t="shared" si="1176"/>
        <v/>
      </c>
      <c r="M37296" s="158" t="str">
        <f t="shared" si="1177"/>
        <v/>
      </c>
      <c r="O37296" s="151"/>
    </row>
    <row r="37297" spans="11:15" x14ac:dyDescent="0.3">
      <c r="K37297" s="148" t="str">
        <f>IFERROR(VLOOKUP(A37297,DATABARANG!$B$4:$G$20000,5),"")</f>
        <v/>
      </c>
      <c r="L37297" s="149" t="str">
        <f t="shared" si="1176"/>
        <v/>
      </c>
      <c r="M37297" s="158" t="str">
        <f t="shared" si="1177"/>
        <v/>
      </c>
      <c r="O37297" s="151"/>
    </row>
    <row r="37298" spans="11:15" x14ac:dyDescent="0.3">
      <c r="K37298" s="148" t="str">
        <f>IFERROR(VLOOKUP(A37298,DATABARANG!$B$4:$G$20000,5),"")</f>
        <v/>
      </c>
      <c r="L37298" s="149" t="str">
        <f t="shared" si="1176"/>
        <v/>
      </c>
      <c r="M37298" s="158" t="str">
        <f t="shared" si="1177"/>
        <v/>
      </c>
      <c r="O37298" s="151"/>
    </row>
    <row r="37299" spans="11:15" x14ac:dyDescent="0.3">
      <c r="K37299" s="148" t="str">
        <f>IFERROR(VLOOKUP(A37299,DATABARANG!$B$4:$G$20000,5),"")</f>
        <v/>
      </c>
      <c r="L37299" s="149" t="str">
        <f t="shared" si="1176"/>
        <v/>
      </c>
      <c r="M37299" s="158" t="str">
        <f t="shared" si="1177"/>
        <v/>
      </c>
      <c r="O37299" s="151"/>
    </row>
    <row r="37300" spans="11:15" x14ac:dyDescent="0.3">
      <c r="K37300" s="148" t="str">
        <f>IFERROR(VLOOKUP(A37300,DATABARANG!$B$4:$G$20000,5),"")</f>
        <v/>
      </c>
      <c r="L37300" s="149" t="str">
        <f t="shared" si="1176"/>
        <v/>
      </c>
      <c r="M37300" s="158" t="str">
        <f t="shared" si="1177"/>
        <v/>
      </c>
      <c r="O37300" s="151"/>
    </row>
    <row r="37301" spans="11:15" x14ac:dyDescent="0.3">
      <c r="K37301" s="148" t="str">
        <f>IFERROR(VLOOKUP(A37301,DATABARANG!$B$4:$G$20000,5),"")</f>
        <v/>
      </c>
      <c r="L37301" s="149" t="str">
        <f t="shared" si="1176"/>
        <v/>
      </c>
      <c r="M37301" s="158" t="str">
        <f t="shared" si="1177"/>
        <v/>
      </c>
      <c r="O37301" s="151"/>
    </row>
    <row r="37302" spans="11:15" x14ac:dyDescent="0.3">
      <c r="K37302" s="148" t="str">
        <f>IFERROR(VLOOKUP(A37302,DATABARANG!$B$4:$G$20000,5),"")</f>
        <v/>
      </c>
      <c r="L37302" s="149" t="str">
        <f t="shared" si="1176"/>
        <v/>
      </c>
      <c r="M37302" s="158" t="str">
        <f t="shared" si="1177"/>
        <v/>
      </c>
      <c r="O37302" s="151"/>
    </row>
    <row r="37303" spans="11:15" x14ac:dyDescent="0.3">
      <c r="K37303" s="148" t="str">
        <f>IFERROR(VLOOKUP(A37303,DATABARANG!$B$4:$G$20000,5),"")</f>
        <v/>
      </c>
      <c r="L37303" s="149" t="str">
        <f t="shared" si="1176"/>
        <v/>
      </c>
      <c r="M37303" s="158" t="str">
        <f t="shared" si="1177"/>
        <v/>
      </c>
      <c r="O37303" s="151"/>
    </row>
    <row r="37304" spans="11:15" x14ac:dyDescent="0.3">
      <c r="K37304" s="148" t="str">
        <f>IFERROR(VLOOKUP(A37304,DATABARANG!$B$4:$G$20000,5),"")</f>
        <v/>
      </c>
      <c r="L37304" s="149" t="str">
        <f t="shared" si="1176"/>
        <v/>
      </c>
      <c r="M37304" s="158" t="str">
        <f t="shared" si="1177"/>
        <v/>
      </c>
      <c r="O37304" s="151"/>
    </row>
    <row r="37305" spans="11:15" x14ac:dyDescent="0.3">
      <c r="K37305" s="148" t="str">
        <f>IFERROR(VLOOKUP(A37305,DATABARANG!$B$4:$G$20000,5),"")</f>
        <v/>
      </c>
      <c r="L37305" s="149" t="str">
        <f t="shared" si="1176"/>
        <v/>
      </c>
      <c r="M37305" s="158" t="str">
        <f t="shared" si="1177"/>
        <v/>
      </c>
      <c r="O37305" s="151"/>
    </row>
    <row r="37306" spans="11:15" x14ac:dyDescent="0.3">
      <c r="K37306" s="148" t="str">
        <f>IFERROR(VLOOKUP(A37306,DATABARANG!$B$4:$G$20000,5),"")</f>
        <v/>
      </c>
      <c r="L37306" s="149" t="str">
        <f t="shared" si="1176"/>
        <v/>
      </c>
      <c r="M37306" s="158" t="str">
        <f t="shared" si="1177"/>
        <v/>
      </c>
      <c r="O37306" s="151"/>
    </row>
    <row r="37307" spans="11:15" x14ac:dyDescent="0.3">
      <c r="K37307" s="148" t="str">
        <f>IFERROR(VLOOKUP(A37307,DATABARANG!$B$4:$G$20000,5),"")</f>
        <v/>
      </c>
      <c r="L37307" s="149" t="str">
        <f t="shared" si="1176"/>
        <v/>
      </c>
      <c r="M37307" s="158" t="str">
        <f t="shared" si="1177"/>
        <v/>
      </c>
      <c r="O37307" s="151"/>
    </row>
    <row r="37308" spans="11:15" x14ac:dyDescent="0.3">
      <c r="K37308" s="148" t="str">
        <f>IFERROR(VLOOKUP(A37308,DATABARANG!$B$4:$G$20000,5),"")</f>
        <v/>
      </c>
      <c r="L37308" s="149" t="str">
        <f t="shared" si="1176"/>
        <v/>
      </c>
      <c r="M37308" s="158" t="str">
        <f t="shared" si="1177"/>
        <v/>
      </c>
      <c r="O37308" s="151"/>
    </row>
    <row r="37309" spans="11:15" x14ac:dyDescent="0.3">
      <c r="K37309" s="148" t="str">
        <f>IFERROR(VLOOKUP(A37309,DATABARANG!$B$4:$G$20000,5),"")</f>
        <v/>
      </c>
      <c r="L37309" s="149" t="str">
        <f t="shared" si="1176"/>
        <v/>
      </c>
      <c r="M37309" s="158" t="str">
        <f t="shared" si="1177"/>
        <v/>
      </c>
      <c r="O37309" s="151"/>
    </row>
    <row r="37310" spans="11:15" x14ac:dyDescent="0.3">
      <c r="K37310" s="148" t="str">
        <f>IFERROR(VLOOKUP(A37310,DATABARANG!$B$4:$G$20000,5),"")</f>
        <v/>
      </c>
      <c r="L37310" s="149" t="str">
        <f t="shared" si="1176"/>
        <v/>
      </c>
      <c r="M37310" s="158" t="str">
        <f t="shared" si="1177"/>
        <v/>
      </c>
      <c r="O37310" s="151"/>
    </row>
    <row r="37311" spans="11:15" x14ac:dyDescent="0.3">
      <c r="K37311" s="148" t="str">
        <f>IFERROR(VLOOKUP(A37311,DATABARANG!$B$4:$G$20000,5),"")</f>
        <v/>
      </c>
      <c r="L37311" s="149" t="str">
        <f t="shared" si="1176"/>
        <v/>
      </c>
      <c r="M37311" s="158" t="str">
        <f t="shared" si="1177"/>
        <v/>
      </c>
      <c r="O37311" s="151"/>
    </row>
    <row r="37312" spans="11:15" x14ac:dyDescent="0.3">
      <c r="K37312" s="148" t="str">
        <f>IFERROR(VLOOKUP(A37312,DATABARANG!$B$4:$G$20000,5),"")</f>
        <v/>
      </c>
      <c r="L37312" s="149" t="str">
        <f t="shared" si="1176"/>
        <v/>
      </c>
      <c r="M37312" s="158" t="str">
        <f t="shared" si="1177"/>
        <v/>
      </c>
      <c r="O37312" s="151"/>
    </row>
    <row r="37313" spans="11:15" x14ac:dyDescent="0.3">
      <c r="K37313" s="148" t="str">
        <f>IFERROR(VLOOKUP(A37313,DATABARANG!$B$4:$G$20000,5),"")</f>
        <v/>
      </c>
      <c r="L37313" s="149" t="str">
        <f t="shared" si="1176"/>
        <v/>
      </c>
      <c r="M37313" s="158" t="str">
        <f t="shared" si="1177"/>
        <v/>
      </c>
      <c r="O37313" s="151"/>
    </row>
    <row r="37314" spans="11:15" x14ac:dyDescent="0.3">
      <c r="K37314" s="148" t="str">
        <f>IFERROR(VLOOKUP(A37314,DATABARANG!$B$4:$G$20000,5),"")</f>
        <v/>
      </c>
      <c r="L37314" s="149" t="str">
        <f t="shared" si="1176"/>
        <v/>
      </c>
      <c r="M37314" s="158" t="str">
        <f t="shared" si="1177"/>
        <v/>
      </c>
      <c r="O37314" s="151"/>
    </row>
    <row r="37315" spans="11:15" x14ac:dyDescent="0.3">
      <c r="K37315" s="148" t="str">
        <f>IFERROR(VLOOKUP(A37315,DATABARANG!$B$4:$G$20000,5),"")</f>
        <v/>
      </c>
      <c r="L37315" s="149" t="str">
        <f t="shared" si="1176"/>
        <v/>
      </c>
      <c r="M37315" s="158" t="str">
        <f t="shared" si="1177"/>
        <v/>
      </c>
      <c r="O37315" s="151"/>
    </row>
    <row r="37316" spans="11:15" x14ac:dyDescent="0.3">
      <c r="K37316" s="148" t="str">
        <f>IFERROR(VLOOKUP(A37316,DATABARANG!$B$4:$G$20000,5),"")</f>
        <v/>
      </c>
      <c r="L37316" s="149" t="str">
        <f t="shared" si="1176"/>
        <v/>
      </c>
      <c r="M37316" s="158" t="str">
        <f t="shared" si="1177"/>
        <v/>
      </c>
      <c r="O37316" s="151"/>
    </row>
    <row r="37317" spans="11:15" x14ac:dyDescent="0.3">
      <c r="K37317" s="148" t="str">
        <f>IFERROR(VLOOKUP(A37317,DATABARANG!$B$4:$G$20000,5),"")</f>
        <v/>
      </c>
      <c r="L37317" s="149" t="str">
        <f t="shared" si="1176"/>
        <v/>
      </c>
      <c r="M37317" s="158" t="str">
        <f t="shared" si="1177"/>
        <v/>
      </c>
      <c r="O37317" s="151"/>
    </row>
    <row r="37318" spans="11:15" x14ac:dyDescent="0.3">
      <c r="K37318" s="148" t="str">
        <f>IFERROR(VLOOKUP(A37318,DATABARANG!$B$4:$G$20000,5),"")</f>
        <v/>
      </c>
      <c r="L37318" s="149" t="str">
        <f t="shared" ref="L37318:L37381" si="1178">IFERROR((E37318-K37318)*G37318,"")</f>
        <v/>
      </c>
      <c r="M37318" s="158" t="str">
        <f t="shared" ref="M37318:M37381" si="1179">IF(B37318="","",TEXT(B37318,"DD-MMM"))</f>
        <v/>
      </c>
      <c r="O37318" s="151"/>
    </row>
    <row r="37319" spans="11:15" x14ac:dyDescent="0.3">
      <c r="K37319" s="148" t="str">
        <f>IFERROR(VLOOKUP(A37319,DATABARANG!$B$4:$G$20000,5),"")</f>
        <v/>
      </c>
      <c r="L37319" s="149" t="str">
        <f t="shared" si="1178"/>
        <v/>
      </c>
      <c r="M37319" s="158" t="str">
        <f t="shared" si="1179"/>
        <v/>
      </c>
      <c r="O37319" s="151"/>
    </row>
    <row r="37320" spans="11:15" x14ac:dyDescent="0.3">
      <c r="K37320" s="148" t="str">
        <f>IFERROR(VLOOKUP(A37320,DATABARANG!$B$4:$G$20000,5),"")</f>
        <v/>
      </c>
      <c r="L37320" s="149" t="str">
        <f t="shared" si="1178"/>
        <v/>
      </c>
      <c r="M37320" s="158" t="str">
        <f t="shared" si="1179"/>
        <v/>
      </c>
      <c r="O37320" s="151"/>
    </row>
    <row r="37321" spans="11:15" x14ac:dyDescent="0.3">
      <c r="K37321" s="148" t="str">
        <f>IFERROR(VLOOKUP(A37321,DATABARANG!$B$4:$G$20000,5),"")</f>
        <v/>
      </c>
      <c r="L37321" s="149" t="str">
        <f t="shared" si="1178"/>
        <v/>
      </c>
      <c r="M37321" s="158" t="str">
        <f t="shared" si="1179"/>
        <v/>
      </c>
      <c r="O37321" s="151"/>
    </row>
    <row r="37322" spans="11:15" x14ac:dyDescent="0.3">
      <c r="K37322" s="148" t="str">
        <f>IFERROR(VLOOKUP(A37322,DATABARANG!$B$4:$G$20000,5),"")</f>
        <v/>
      </c>
      <c r="L37322" s="149" t="str">
        <f t="shared" si="1178"/>
        <v/>
      </c>
      <c r="M37322" s="158" t="str">
        <f t="shared" si="1179"/>
        <v/>
      </c>
      <c r="O37322" s="151"/>
    </row>
    <row r="37323" spans="11:15" x14ac:dyDescent="0.3">
      <c r="K37323" s="148" t="str">
        <f>IFERROR(VLOOKUP(A37323,DATABARANG!$B$4:$G$20000,5),"")</f>
        <v/>
      </c>
      <c r="L37323" s="149" t="str">
        <f t="shared" si="1178"/>
        <v/>
      </c>
      <c r="M37323" s="158" t="str">
        <f t="shared" si="1179"/>
        <v/>
      </c>
      <c r="O37323" s="151"/>
    </row>
    <row r="37324" spans="11:15" x14ac:dyDescent="0.3">
      <c r="K37324" s="148" t="str">
        <f>IFERROR(VLOOKUP(A37324,DATABARANG!$B$4:$G$20000,5),"")</f>
        <v/>
      </c>
      <c r="L37324" s="149" t="str">
        <f t="shared" si="1178"/>
        <v/>
      </c>
      <c r="M37324" s="158" t="str">
        <f t="shared" si="1179"/>
        <v/>
      </c>
      <c r="O37324" s="151"/>
    </row>
    <row r="37325" spans="11:15" x14ac:dyDescent="0.3">
      <c r="K37325" s="148" t="str">
        <f>IFERROR(VLOOKUP(A37325,DATABARANG!$B$4:$G$20000,5),"")</f>
        <v/>
      </c>
      <c r="L37325" s="149" t="str">
        <f t="shared" si="1178"/>
        <v/>
      </c>
      <c r="M37325" s="158" t="str">
        <f t="shared" si="1179"/>
        <v/>
      </c>
      <c r="O37325" s="151"/>
    </row>
    <row r="37326" spans="11:15" x14ac:dyDescent="0.3">
      <c r="K37326" s="148" t="str">
        <f>IFERROR(VLOOKUP(A37326,DATABARANG!$B$4:$G$20000,5),"")</f>
        <v/>
      </c>
      <c r="L37326" s="149" t="str">
        <f t="shared" si="1178"/>
        <v/>
      </c>
      <c r="M37326" s="158" t="str">
        <f t="shared" si="1179"/>
        <v/>
      </c>
      <c r="O37326" s="151"/>
    </row>
    <row r="37327" spans="11:15" x14ac:dyDescent="0.3">
      <c r="K37327" s="148" t="str">
        <f>IFERROR(VLOOKUP(A37327,DATABARANG!$B$4:$G$20000,5),"")</f>
        <v/>
      </c>
      <c r="L37327" s="149" t="str">
        <f t="shared" si="1178"/>
        <v/>
      </c>
      <c r="M37327" s="158" t="str">
        <f t="shared" si="1179"/>
        <v/>
      </c>
      <c r="O37327" s="151"/>
    </row>
    <row r="37328" spans="11:15" x14ac:dyDescent="0.3">
      <c r="K37328" s="148" t="str">
        <f>IFERROR(VLOOKUP(A37328,DATABARANG!$B$4:$G$20000,5),"")</f>
        <v/>
      </c>
      <c r="L37328" s="149" t="str">
        <f t="shared" si="1178"/>
        <v/>
      </c>
      <c r="M37328" s="158" t="str">
        <f t="shared" si="1179"/>
        <v/>
      </c>
      <c r="O37328" s="151"/>
    </row>
    <row r="37329" spans="11:15" x14ac:dyDescent="0.3">
      <c r="K37329" s="148" t="str">
        <f>IFERROR(VLOOKUP(A37329,DATABARANG!$B$4:$G$20000,5),"")</f>
        <v/>
      </c>
      <c r="L37329" s="149" t="str">
        <f t="shared" si="1178"/>
        <v/>
      </c>
      <c r="M37329" s="158" t="str">
        <f t="shared" si="1179"/>
        <v/>
      </c>
      <c r="O37329" s="151"/>
    </row>
    <row r="37330" spans="11:15" x14ac:dyDescent="0.3">
      <c r="K37330" s="148" t="str">
        <f>IFERROR(VLOOKUP(A37330,DATABARANG!$B$4:$G$20000,5),"")</f>
        <v/>
      </c>
      <c r="L37330" s="149" t="str">
        <f t="shared" si="1178"/>
        <v/>
      </c>
      <c r="M37330" s="158" t="str">
        <f t="shared" si="1179"/>
        <v/>
      </c>
      <c r="O37330" s="151"/>
    </row>
    <row r="37331" spans="11:15" x14ac:dyDescent="0.3">
      <c r="K37331" s="148" t="str">
        <f>IFERROR(VLOOKUP(A37331,DATABARANG!$B$4:$G$20000,5),"")</f>
        <v/>
      </c>
      <c r="L37331" s="149" t="str">
        <f t="shared" si="1178"/>
        <v/>
      </c>
      <c r="M37331" s="158" t="str">
        <f t="shared" si="1179"/>
        <v/>
      </c>
      <c r="O37331" s="151"/>
    </row>
    <row r="37332" spans="11:15" x14ac:dyDescent="0.3">
      <c r="K37332" s="148" t="str">
        <f>IFERROR(VLOOKUP(A37332,DATABARANG!$B$4:$G$20000,5),"")</f>
        <v/>
      </c>
      <c r="L37332" s="149" t="str">
        <f t="shared" si="1178"/>
        <v/>
      </c>
      <c r="M37332" s="158" t="str">
        <f t="shared" si="1179"/>
        <v/>
      </c>
      <c r="O37332" s="151"/>
    </row>
    <row r="37333" spans="11:15" x14ac:dyDescent="0.3">
      <c r="K37333" s="148" t="str">
        <f>IFERROR(VLOOKUP(A37333,DATABARANG!$B$4:$G$20000,5),"")</f>
        <v/>
      </c>
      <c r="L37333" s="149" t="str">
        <f t="shared" si="1178"/>
        <v/>
      </c>
      <c r="M37333" s="158" t="str">
        <f t="shared" si="1179"/>
        <v/>
      </c>
      <c r="O37333" s="151"/>
    </row>
    <row r="37334" spans="11:15" x14ac:dyDescent="0.3">
      <c r="K37334" s="148" t="str">
        <f>IFERROR(VLOOKUP(A37334,DATABARANG!$B$4:$G$20000,5),"")</f>
        <v/>
      </c>
      <c r="L37334" s="149" t="str">
        <f t="shared" si="1178"/>
        <v/>
      </c>
      <c r="M37334" s="158" t="str">
        <f t="shared" si="1179"/>
        <v/>
      </c>
      <c r="O37334" s="151"/>
    </row>
    <row r="37335" spans="11:15" x14ac:dyDescent="0.3">
      <c r="K37335" s="148" t="str">
        <f>IFERROR(VLOOKUP(A37335,DATABARANG!$B$4:$G$20000,5),"")</f>
        <v/>
      </c>
      <c r="L37335" s="149" t="str">
        <f t="shared" si="1178"/>
        <v/>
      </c>
      <c r="M37335" s="158" t="str">
        <f t="shared" si="1179"/>
        <v/>
      </c>
      <c r="O37335" s="151"/>
    </row>
    <row r="37336" spans="11:15" x14ac:dyDescent="0.3">
      <c r="K37336" s="148" t="str">
        <f>IFERROR(VLOOKUP(A37336,DATABARANG!$B$4:$G$20000,5),"")</f>
        <v/>
      </c>
      <c r="L37336" s="149" t="str">
        <f t="shared" si="1178"/>
        <v/>
      </c>
      <c r="M37336" s="158" t="str">
        <f t="shared" si="1179"/>
        <v/>
      </c>
      <c r="O37336" s="151"/>
    </row>
    <row r="37337" spans="11:15" x14ac:dyDescent="0.3">
      <c r="K37337" s="148" t="str">
        <f>IFERROR(VLOOKUP(A37337,DATABARANG!$B$4:$G$20000,5),"")</f>
        <v/>
      </c>
      <c r="L37337" s="149" t="str">
        <f t="shared" si="1178"/>
        <v/>
      </c>
      <c r="M37337" s="158" t="str">
        <f t="shared" si="1179"/>
        <v/>
      </c>
      <c r="O37337" s="151"/>
    </row>
    <row r="37338" spans="11:15" x14ac:dyDescent="0.3">
      <c r="K37338" s="148" t="str">
        <f>IFERROR(VLOOKUP(A37338,DATABARANG!$B$4:$G$20000,5),"")</f>
        <v/>
      </c>
      <c r="L37338" s="149" t="str">
        <f t="shared" si="1178"/>
        <v/>
      </c>
      <c r="M37338" s="158" t="str">
        <f t="shared" si="1179"/>
        <v/>
      </c>
      <c r="O37338" s="151"/>
    </row>
    <row r="37339" spans="11:15" x14ac:dyDescent="0.3">
      <c r="K37339" s="148" t="str">
        <f>IFERROR(VLOOKUP(A37339,DATABARANG!$B$4:$G$20000,5),"")</f>
        <v/>
      </c>
      <c r="L37339" s="149" t="str">
        <f t="shared" si="1178"/>
        <v/>
      </c>
      <c r="M37339" s="158" t="str">
        <f t="shared" si="1179"/>
        <v/>
      </c>
      <c r="O37339" s="151"/>
    </row>
    <row r="37340" spans="11:15" x14ac:dyDescent="0.3">
      <c r="K37340" s="148" t="str">
        <f>IFERROR(VLOOKUP(A37340,DATABARANG!$B$4:$G$20000,5),"")</f>
        <v/>
      </c>
      <c r="L37340" s="149" t="str">
        <f t="shared" si="1178"/>
        <v/>
      </c>
      <c r="M37340" s="158" t="str">
        <f t="shared" si="1179"/>
        <v/>
      </c>
      <c r="O37340" s="151"/>
    </row>
    <row r="37341" spans="11:15" x14ac:dyDescent="0.3">
      <c r="K37341" s="148" t="str">
        <f>IFERROR(VLOOKUP(A37341,DATABARANG!$B$4:$G$20000,5),"")</f>
        <v/>
      </c>
      <c r="L37341" s="149" t="str">
        <f t="shared" si="1178"/>
        <v/>
      </c>
      <c r="M37341" s="158" t="str">
        <f t="shared" si="1179"/>
        <v/>
      </c>
      <c r="O37341" s="151"/>
    </row>
    <row r="37342" spans="11:15" x14ac:dyDescent="0.3">
      <c r="K37342" s="148" t="str">
        <f>IFERROR(VLOOKUP(A37342,DATABARANG!$B$4:$G$20000,5),"")</f>
        <v/>
      </c>
      <c r="L37342" s="149" t="str">
        <f t="shared" si="1178"/>
        <v/>
      </c>
      <c r="M37342" s="158" t="str">
        <f t="shared" si="1179"/>
        <v/>
      </c>
      <c r="O37342" s="151"/>
    </row>
    <row r="37343" spans="11:15" x14ac:dyDescent="0.3">
      <c r="K37343" s="148" t="str">
        <f>IFERROR(VLOOKUP(A37343,DATABARANG!$B$4:$G$20000,5),"")</f>
        <v/>
      </c>
      <c r="L37343" s="149" t="str">
        <f t="shared" si="1178"/>
        <v/>
      </c>
      <c r="M37343" s="158" t="str">
        <f t="shared" si="1179"/>
        <v/>
      </c>
      <c r="O37343" s="151"/>
    </row>
    <row r="37344" spans="11:15" x14ac:dyDescent="0.3">
      <c r="K37344" s="148" t="str">
        <f>IFERROR(VLOOKUP(A37344,DATABARANG!$B$4:$G$20000,5),"")</f>
        <v/>
      </c>
      <c r="L37344" s="149" t="str">
        <f t="shared" si="1178"/>
        <v/>
      </c>
      <c r="M37344" s="158" t="str">
        <f t="shared" si="1179"/>
        <v/>
      </c>
      <c r="O37344" s="151"/>
    </row>
    <row r="37345" spans="11:15" x14ac:dyDescent="0.3">
      <c r="K37345" s="148" t="str">
        <f>IFERROR(VLOOKUP(A37345,DATABARANG!$B$4:$G$20000,5),"")</f>
        <v/>
      </c>
      <c r="L37345" s="149" t="str">
        <f t="shared" si="1178"/>
        <v/>
      </c>
      <c r="M37345" s="158" t="str">
        <f t="shared" si="1179"/>
        <v/>
      </c>
      <c r="O37345" s="151"/>
    </row>
    <row r="37346" spans="11:15" x14ac:dyDescent="0.3">
      <c r="K37346" s="148" t="str">
        <f>IFERROR(VLOOKUP(A37346,DATABARANG!$B$4:$G$20000,5),"")</f>
        <v/>
      </c>
      <c r="L37346" s="149" t="str">
        <f t="shared" si="1178"/>
        <v/>
      </c>
      <c r="M37346" s="158" t="str">
        <f t="shared" si="1179"/>
        <v/>
      </c>
      <c r="O37346" s="151"/>
    </row>
    <row r="37347" spans="11:15" x14ac:dyDescent="0.3">
      <c r="K37347" s="148" t="str">
        <f>IFERROR(VLOOKUP(A37347,DATABARANG!$B$4:$G$20000,5),"")</f>
        <v/>
      </c>
      <c r="L37347" s="149" t="str">
        <f t="shared" si="1178"/>
        <v/>
      </c>
      <c r="M37347" s="158" t="str">
        <f t="shared" si="1179"/>
        <v/>
      </c>
      <c r="O37347" s="151"/>
    </row>
    <row r="37348" spans="11:15" x14ac:dyDescent="0.3">
      <c r="K37348" s="148" t="str">
        <f>IFERROR(VLOOKUP(A37348,DATABARANG!$B$4:$G$20000,5),"")</f>
        <v/>
      </c>
      <c r="L37348" s="149" t="str">
        <f t="shared" si="1178"/>
        <v/>
      </c>
      <c r="M37348" s="158" t="str">
        <f t="shared" si="1179"/>
        <v/>
      </c>
      <c r="O37348" s="151"/>
    </row>
    <row r="37349" spans="11:15" x14ac:dyDescent="0.3">
      <c r="K37349" s="148" t="str">
        <f>IFERROR(VLOOKUP(A37349,DATABARANG!$B$4:$G$20000,5),"")</f>
        <v/>
      </c>
      <c r="L37349" s="149" t="str">
        <f t="shared" si="1178"/>
        <v/>
      </c>
      <c r="M37349" s="158" t="str">
        <f t="shared" si="1179"/>
        <v/>
      </c>
      <c r="O37349" s="151"/>
    </row>
    <row r="37350" spans="11:15" x14ac:dyDescent="0.3">
      <c r="K37350" s="148" t="str">
        <f>IFERROR(VLOOKUP(A37350,DATABARANG!$B$4:$G$20000,5),"")</f>
        <v/>
      </c>
      <c r="L37350" s="149" t="str">
        <f t="shared" si="1178"/>
        <v/>
      </c>
      <c r="M37350" s="158" t="str">
        <f t="shared" si="1179"/>
        <v/>
      </c>
      <c r="O37350" s="151"/>
    </row>
    <row r="37351" spans="11:15" x14ac:dyDescent="0.3">
      <c r="K37351" s="148" t="str">
        <f>IFERROR(VLOOKUP(A37351,DATABARANG!$B$4:$G$20000,5),"")</f>
        <v/>
      </c>
      <c r="L37351" s="149" t="str">
        <f t="shared" si="1178"/>
        <v/>
      </c>
      <c r="M37351" s="158" t="str">
        <f t="shared" si="1179"/>
        <v/>
      </c>
      <c r="O37351" s="151"/>
    </row>
    <row r="37352" spans="11:15" x14ac:dyDescent="0.3">
      <c r="K37352" s="148" t="str">
        <f>IFERROR(VLOOKUP(A37352,DATABARANG!$B$4:$G$20000,5),"")</f>
        <v/>
      </c>
      <c r="L37352" s="149" t="str">
        <f t="shared" si="1178"/>
        <v/>
      </c>
      <c r="M37352" s="158" t="str">
        <f t="shared" si="1179"/>
        <v/>
      </c>
      <c r="O37352" s="151"/>
    </row>
    <row r="37353" spans="11:15" x14ac:dyDescent="0.3">
      <c r="K37353" s="148" t="str">
        <f>IFERROR(VLOOKUP(A37353,DATABARANG!$B$4:$G$20000,5),"")</f>
        <v/>
      </c>
      <c r="L37353" s="149" t="str">
        <f t="shared" si="1178"/>
        <v/>
      </c>
      <c r="M37353" s="158" t="str">
        <f t="shared" si="1179"/>
        <v/>
      </c>
      <c r="O37353" s="151"/>
    </row>
    <row r="37354" spans="11:15" x14ac:dyDescent="0.3">
      <c r="K37354" s="148" t="str">
        <f>IFERROR(VLOOKUP(A37354,DATABARANG!$B$4:$G$20000,5),"")</f>
        <v/>
      </c>
      <c r="L37354" s="149" t="str">
        <f t="shared" si="1178"/>
        <v/>
      </c>
      <c r="M37354" s="158" t="str">
        <f t="shared" si="1179"/>
        <v/>
      </c>
      <c r="O37354" s="151"/>
    </row>
    <row r="37355" spans="11:15" x14ac:dyDescent="0.3">
      <c r="K37355" s="148" t="str">
        <f>IFERROR(VLOOKUP(A37355,DATABARANG!$B$4:$G$20000,5),"")</f>
        <v/>
      </c>
      <c r="L37355" s="149" t="str">
        <f t="shared" si="1178"/>
        <v/>
      </c>
      <c r="M37355" s="158" t="str">
        <f t="shared" si="1179"/>
        <v/>
      </c>
      <c r="O37355" s="151"/>
    </row>
    <row r="37356" spans="11:15" x14ac:dyDescent="0.3">
      <c r="K37356" s="148" t="str">
        <f>IFERROR(VLOOKUP(A37356,DATABARANG!$B$4:$G$20000,5),"")</f>
        <v/>
      </c>
      <c r="L37356" s="149" t="str">
        <f t="shared" si="1178"/>
        <v/>
      </c>
      <c r="M37356" s="158" t="str">
        <f t="shared" si="1179"/>
        <v/>
      </c>
      <c r="O37356" s="151"/>
    </row>
    <row r="37357" spans="11:15" x14ac:dyDescent="0.3">
      <c r="K37357" s="148" t="str">
        <f>IFERROR(VLOOKUP(A37357,DATABARANG!$B$4:$G$20000,5),"")</f>
        <v/>
      </c>
      <c r="L37357" s="149" t="str">
        <f t="shared" si="1178"/>
        <v/>
      </c>
      <c r="M37357" s="158" t="str">
        <f t="shared" si="1179"/>
        <v/>
      </c>
      <c r="O37357" s="151"/>
    </row>
    <row r="37358" spans="11:15" x14ac:dyDescent="0.3">
      <c r="K37358" s="148" t="str">
        <f>IFERROR(VLOOKUP(A37358,DATABARANG!$B$4:$G$20000,5),"")</f>
        <v/>
      </c>
      <c r="L37358" s="149" t="str">
        <f t="shared" si="1178"/>
        <v/>
      </c>
      <c r="M37358" s="158" t="str">
        <f t="shared" si="1179"/>
        <v/>
      </c>
      <c r="O37358" s="151"/>
    </row>
    <row r="37359" spans="11:15" x14ac:dyDescent="0.3">
      <c r="K37359" s="148" t="str">
        <f>IFERROR(VLOOKUP(A37359,DATABARANG!$B$4:$G$20000,5),"")</f>
        <v/>
      </c>
      <c r="L37359" s="149" t="str">
        <f t="shared" si="1178"/>
        <v/>
      </c>
      <c r="M37359" s="158" t="str">
        <f t="shared" si="1179"/>
        <v/>
      </c>
      <c r="O37359" s="151"/>
    </row>
    <row r="37360" spans="11:15" x14ac:dyDescent="0.3">
      <c r="K37360" s="148" t="str">
        <f>IFERROR(VLOOKUP(A37360,DATABARANG!$B$4:$G$20000,5),"")</f>
        <v/>
      </c>
      <c r="L37360" s="149" t="str">
        <f t="shared" si="1178"/>
        <v/>
      </c>
      <c r="M37360" s="158" t="str">
        <f t="shared" si="1179"/>
        <v/>
      </c>
      <c r="O37360" s="151"/>
    </row>
    <row r="37361" spans="11:15" x14ac:dyDescent="0.3">
      <c r="K37361" s="148" t="str">
        <f>IFERROR(VLOOKUP(A37361,DATABARANG!$B$4:$G$20000,5),"")</f>
        <v/>
      </c>
      <c r="L37361" s="149" t="str">
        <f t="shared" si="1178"/>
        <v/>
      </c>
      <c r="M37361" s="158" t="str">
        <f t="shared" si="1179"/>
        <v/>
      </c>
      <c r="O37361" s="151"/>
    </row>
    <row r="37362" spans="11:15" x14ac:dyDescent="0.3">
      <c r="K37362" s="148" t="str">
        <f>IFERROR(VLOOKUP(A37362,DATABARANG!$B$4:$G$20000,5),"")</f>
        <v/>
      </c>
      <c r="L37362" s="149" t="str">
        <f t="shared" si="1178"/>
        <v/>
      </c>
      <c r="M37362" s="158" t="str">
        <f t="shared" si="1179"/>
        <v/>
      </c>
      <c r="O37362" s="151"/>
    </row>
    <row r="37363" spans="11:15" x14ac:dyDescent="0.3">
      <c r="K37363" s="148" t="str">
        <f>IFERROR(VLOOKUP(A37363,DATABARANG!$B$4:$G$20000,5),"")</f>
        <v/>
      </c>
      <c r="L37363" s="149" t="str">
        <f t="shared" si="1178"/>
        <v/>
      </c>
      <c r="M37363" s="158" t="str">
        <f t="shared" si="1179"/>
        <v/>
      </c>
      <c r="O37363" s="151"/>
    </row>
    <row r="37364" spans="11:15" x14ac:dyDescent="0.3">
      <c r="K37364" s="148" t="str">
        <f>IFERROR(VLOOKUP(A37364,DATABARANG!$B$4:$G$20000,5),"")</f>
        <v/>
      </c>
      <c r="L37364" s="149" t="str">
        <f t="shared" si="1178"/>
        <v/>
      </c>
      <c r="M37364" s="158" t="str">
        <f t="shared" si="1179"/>
        <v/>
      </c>
      <c r="O37364" s="151"/>
    </row>
    <row r="37365" spans="11:15" x14ac:dyDescent="0.3">
      <c r="K37365" s="148" t="str">
        <f>IFERROR(VLOOKUP(A37365,DATABARANG!$B$4:$G$20000,5),"")</f>
        <v/>
      </c>
      <c r="L37365" s="149" t="str">
        <f t="shared" si="1178"/>
        <v/>
      </c>
      <c r="M37365" s="158" t="str">
        <f t="shared" si="1179"/>
        <v/>
      </c>
      <c r="O37365" s="151"/>
    </row>
    <row r="37366" spans="11:15" x14ac:dyDescent="0.3">
      <c r="K37366" s="148" t="str">
        <f>IFERROR(VLOOKUP(A37366,DATABARANG!$B$4:$G$20000,5),"")</f>
        <v/>
      </c>
      <c r="L37366" s="149" t="str">
        <f t="shared" si="1178"/>
        <v/>
      </c>
      <c r="M37366" s="158" t="str">
        <f t="shared" si="1179"/>
        <v/>
      </c>
      <c r="O37366" s="151"/>
    </row>
    <row r="37367" spans="11:15" x14ac:dyDescent="0.3">
      <c r="K37367" s="148" t="str">
        <f>IFERROR(VLOOKUP(A37367,DATABARANG!$B$4:$G$20000,5),"")</f>
        <v/>
      </c>
      <c r="L37367" s="149" t="str">
        <f t="shared" si="1178"/>
        <v/>
      </c>
      <c r="M37367" s="158" t="str">
        <f t="shared" si="1179"/>
        <v/>
      </c>
      <c r="O37367" s="151"/>
    </row>
    <row r="37368" spans="11:15" x14ac:dyDescent="0.3">
      <c r="K37368" s="148" t="str">
        <f>IFERROR(VLOOKUP(A37368,DATABARANG!$B$4:$G$20000,5),"")</f>
        <v/>
      </c>
      <c r="L37368" s="149" t="str">
        <f t="shared" si="1178"/>
        <v/>
      </c>
      <c r="M37368" s="158" t="str">
        <f t="shared" si="1179"/>
        <v/>
      </c>
      <c r="O37368" s="151"/>
    </row>
    <row r="37369" spans="11:15" x14ac:dyDescent="0.3">
      <c r="K37369" s="148" t="str">
        <f>IFERROR(VLOOKUP(A37369,DATABARANG!$B$4:$G$20000,5),"")</f>
        <v/>
      </c>
      <c r="L37369" s="149" t="str">
        <f t="shared" si="1178"/>
        <v/>
      </c>
      <c r="M37369" s="158" t="str">
        <f t="shared" si="1179"/>
        <v/>
      </c>
      <c r="O37369" s="151"/>
    </row>
    <row r="37370" spans="11:15" x14ac:dyDescent="0.3">
      <c r="K37370" s="148" t="str">
        <f>IFERROR(VLOOKUP(A37370,DATABARANG!$B$4:$G$20000,5),"")</f>
        <v/>
      </c>
      <c r="L37370" s="149" t="str">
        <f t="shared" si="1178"/>
        <v/>
      </c>
      <c r="M37370" s="158" t="str">
        <f t="shared" si="1179"/>
        <v/>
      </c>
      <c r="O37370" s="151"/>
    </row>
    <row r="37371" spans="11:15" x14ac:dyDescent="0.3">
      <c r="K37371" s="148" t="str">
        <f>IFERROR(VLOOKUP(A37371,DATABARANG!$B$4:$G$20000,5),"")</f>
        <v/>
      </c>
      <c r="L37371" s="149" t="str">
        <f t="shared" si="1178"/>
        <v/>
      </c>
      <c r="M37371" s="158" t="str">
        <f t="shared" si="1179"/>
        <v/>
      </c>
      <c r="O37371" s="151"/>
    </row>
    <row r="37372" spans="11:15" x14ac:dyDescent="0.3">
      <c r="K37372" s="148" t="str">
        <f>IFERROR(VLOOKUP(A37372,DATABARANG!$B$4:$G$20000,5),"")</f>
        <v/>
      </c>
      <c r="L37372" s="149" t="str">
        <f t="shared" si="1178"/>
        <v/>
      </c>
      <c r="M37372" s="158" t="str">
        <f t="shared" si="1179"/>
        <v/>
      </c>
      <c r="O37372" s="151"/>
    </row>
    <row r="37373" spans="11:15" x14ac:dyDescent="0.3">
      <c r="K37373" s="148" t="str">
        <f>IFERROR(VLOOKUP(A37373,DATABARANG!$B$4:$G$20000,5),"")</f>
        <v/>
      </c>
      <c r="L37373" s="149" t="str">
        <f t="shared" si="1178"/>
        <v/>
      </c>
      <c r="M37373" s="158" t="str">
        <f t="shared" si="1179"/>
        <v/>
      </c>
      <c r="O37373" s="151"/>
    </row>
    <row r="37374" spans="11:15" x14ac:dyDescent="0.3">
      <c r="K37374" s="148" t="str">
        <f>IFERROR(VLOOKUP(A37374,DATABARANG!$B$4:$G$20000,5),"")</f>
        <v/>
      </c>
      <c r="L37374" s="149" t="str">
        <f t="shared" si="1178"/>
        <v/>
      </c>
      <c r="M37374" s="158" t="str">
        <f t="shared" si="1179"/>
        <v/>
      </c>
      <c r="O37374" s="151"/>
    </row>
    <row r="37375" spans="11:15" x14ac:dyDescent="0.3">
      <c r="K37375" s="148" t="str">
        <f>IFERROR(VLOOKUP(A37375,DATABARANG!$B$4:$G$20000,5),"")</f>
        <v/>
      </c>
      <c r="L37375" s="149" t="str">
        <f t="shared" si="1178"/>
        <v/>
      </c>
      <c r="M37375" s="158" t="str">
        <f t="shared" si="1179"/>
        <v/>
      </c>
      <c r="O37375" s="151"/>
    </row>
    <row r="37376" spans="11:15" x14ac:dyDescent="0.3">
      <c r="K37376" s="148" t="str">
        <f>IFERROR(VLOOKUP(A37376,DATABARANG!$B$4:$G$20000,5),"")</f>
        <v/>
      </c>
      <c r="L37376" s="149" t="str">
        <f t="shared" si="1178"/>
        <v/>
      </c>
      <c r="M37376" s="158" t="str">
        <f t="shared" si="1179"/>
        <v/>
      </c>
      <c r="O37376" s="151"/>
    </row>
    <row r="37377" spans="11:15" x14ac:dyDescent="0.3">
      <c r="K37377" s="148" t="str">
        <f>IFERROR(VLOOKUP(A37377,DATABARANG!$B$4:$G$20000,5),"")</f>
        <v/>
      </c>
      <c r="L37377" s="149" t="str">
        <f t="shared" si="1178"/>
        <v/>
      </c>
      <c r="M37377" s="158" t="str">
        <f t="shared" si="1179"/>
        <v/>
      </c>
      <c r="O37377" s="151"/>
    </row>
    <row r="37378" spans="11:15" x14ac:dyDescent="0.3">
      <c r="K37378" s="148" t="str">
        <f>IFERROR(VLOOKUP(A37378,DATABARANG!$B$4:$G$20000,5),"")</f>
        <v/>
      </c>
      <c r="L37378" s="149" t="str">
        <f t="shared" si="1178"/>
        <v/>
      </c>
      <c r="M37378" s="158" t="str">
        <f t="shared" si="1179"/>
        <v/>
      </c>
      <c r="O37378" s="151"/>
    </row>
    <row r="37379" spans="11:15" x14ac:dyDescent="0.3">
      <c r="K37379" s="148" t="str">
        <f>IFERROR(VLOOKUP(A37379,DATABARANG!$B$4:$G$20000,5),"")</f>
        <v/>
      </c>
      <c r="L37379" s="149" t="str">
        <f t="shared" si="1178"/>
        <v/>
      </c>
      <c r="M37379" s="158" t="str">
        <f t="shared" si="1179"/>
        <v/>
      </c>
      <c r="O37379" s="151"/>
    </row>
    <row r="37380" spans="11:15" x14ac:dyDescent="0.3">
      <c r="K37380" s="148" t="str">
        <f>IFERROR(VLOOKUP(A37380,DATABARANG!$B$4:$G$20000,5),"")</f>
        <v/>
      </c>
      <c r="L37380" s="149" t="str">
        <f t="shared" si="1178"/>
        <v/>
      </c>
      <c r="M37380" s="158" t="str">
        <f t="shared" si="1179"/>
        <v/>
      </c>
      <c r="O37380" s="151"/>
    </row>
    <row r="37381" spans="11:15" x14ac:dyDescent="0.3">
      <c r="K37381" s="148" t="str">
        <f>IFERROR(VLOOKUP(A37381,DATABARANG!$B$4:$G$20000,5),"")</f>
        <v/>
      </c>
      <c r="L37381" s="149" t="str">
        <f t="shared" si="1178"/>
        <v/>
      </c>
      <c r="M37381" s="158" t="str">
        <f t="shared" si="1179"/>
        <v/>
      </c>
      <c r="O37381" s="151"/>
    </row>
    <row r="37382" spans="11:15" x14ac:dyDescent="0.3">
      <c r="K37382" s="148" t="str">
        <f>IFERROR(VLOOKUP(A37382,DATABARANG!$B$4:$G$20000,5),"")</f>
        <v/>
      </c>
      <c r="L37382" s="149" t="str">
        <f t="shared" ref="L37382:L37445" si="1180">IFERROR((E37382-K37382)*G37382,"")</f>
        <v/>
      </c>
      <c r="M37382" s="158" t="str">
        <f t="shared" ref="M37382:M37445" si="1181">IF(B37382="","",TEXT(B37382,"DD-MMM"))</f>
        <v/>
      </c>
      <c r="O37382" s="151"/>
    </row>
    <row r="37383" spans="11:15" x14ac:dyDescent="0.3">
      <c r="K37383" s="148" t="str">
        <f>IFERROR(VLOOKUP(A37383,DATABARANG!$B$4:$G$20000,5),"")</f>
        <v/>
      </c>
      <c r="L37383" s="149" t="str">
        <f t="shared" si="1180"/>
        <v/>
      </c>
      <c r="M37383" s="158" t="str">
        <f t="shared" si="1181"/>
        <v/>
      </c>
      <c r="O37383" s="151"/>
    </row>
    <row r="37384" spans="11:15" x14ac:dyDescent="0.3">
      <c r="K37384" s="148" t="str">
        <f>IFERROR(VLOOKUP(A37384,DATABARANG!$B$4:$G$20000,5),"")</f>
        <v/>
      </c>
      <c r="L37384" s="149" t="str">
        <f t="shared" si="1180"/>
        <v/>
      </c>
      <c r="M37384" s="158" t="str">
        <f t="shared" si="1181"/>
        <v/>
      </c>
      <c r="O37384" s="151"/>
    </row>
    <row r="37385" spans="11:15" x14ac:dyDescent="0.3">
      <c r="K37385" s="148" t="str">
        <f>IFERROR(VLOOKUP(A37385,DATABARANG!$B$4:$G$20000,5),"")</f>
        <v/>
      </c>
      <c r="L37385" s="149" t="str">
        <f t="shared" si="1180"/>
        <v/>
      </c>
      <c r="M37385" s="158" t="str">
        <f t="shared" si="1181"/>
        <v/>
      </c>
      <c r="O37385" s="151"/>
    </row>
    <row r="37386" spans="11:15" x14ac:dyDescent="0.3">
      <c r="K37386" s="148" t="str">
        <f>IFERROR(VLOOKUP(A37386,DATABARANG!$B$4:$G$20000,5),"")</f>
        <v/>
      </c>
      <c r="L37386" s="149" t="str">
        <f t="shared" si="1180"/>
        <v/>
      </c>
      <c r="M37386" s="158" t="str">
        <f t="shared" si="1181"/>
        <v/>
      </c>
      <c r="O37386" s="151"/>
    </row>
    <row r="37387" spans="11:15" x14ac:dyDescent="0.3">
      <c r="K37387" s="148" t="str">
        <f>IFERROR(VLOOKUP(A37387,DATABARANG!$B$4:$G$20000,5),"")</f>
        <v/>
      </c>
      <c r="L37387" s="149" t="str">
        <f t="shared" si="1180"/>
        <v/>
      </c>
      <c r="M37387" s="158" t="str">
        <f t="shared" si="1181"/>
        <v/>
      </c>
      <c r="O37387" s="151"/>
    </row>
    <row r="37388" spans="11:15" x14ac:dyDescent="0.3">
      <c r="K37388" s="148" t="str">
        <f>IFERROR(VLOOKUP(A37388,DATABARANG!$B$4:$G$20000,5),"")</f>
        <v/>
      </c>
      <c r="L37388" s="149" t="str">
        <f t="shared" si="1180"/>
        <v/>
      </c>
      <c r="M37388" s="158" t="str">
        <f t="shared" si="1181"/>
        <v/>
      </c>
      <c r="O37388" s="151"/>
    </row>
    <row r="37389" spans="11:15" x14ac:dyDescent="0.3">
      <c r="K37389" s="148" t="str">
        <f>IFERROR(VLOOKUP(A37389,DATABARANG!$B$4:$G$20000,5),"")</f>
        <v/>
      </c>
      <c r="L37389" s="149" t="str">
        <f t="shared" si="1180"/>
        <v/>
      </c>
      <c r="M37389" s="158" t="str">
        <f t="shared" si="1181"/>
        <v/>
      </c>
      <c r="O37389" s="151"/>
    </row>
    <row r="37390" spans="11:15" x14ac:dyDescent="0.3">
      <c r="K37390" s="148" t="str">
        <f>IFERROR(VLOOKUP(A37390,DATABARANG!$B$4:$G$20000,5),"")</f>
        <v/>
      </c>
      <c r="L37390" s="149" t="str">
        <f t="shared" si="1180"/>
        <v/>
      </c>
      <c r="M37390" s="158" t="str">
        <f t="shared" si="1181"/>
        <v/>
      </c>
      <c r="O37390" s="151"/>
    </row>
    <row r="37391" spans="11:15" x14ac:dyDescent="0.3">
      <c r="K37391" s="148" t="str">
        <f>IFERROR(VLOOKUP(A37391,DATABARANG!$B$4:$G$20000,5),"")</f>
        <v/>
      </c>
      <c r="L37391" s="149" t="str">
        <f t="shared" si="1180"/>
        <v/>
      </c>
      <c r="M37391" s="158" t="str">
        <f t="shared" si="1181"/>
        <v/>
      </c>
      <c r="O37391" s="151"/>
    </row>
    <row r="37392" spans="11:15" x14ac:dyDescent="0.3">
      <c r="K37392" s="148" t="str">
        <f>IFERROR(VLOOKUP(A37392,DATABARANG!$B$4:$G$20000,5),"")</f>
        <v/>
      </c>
      <c r="L37392" s="149" t="str">
        <f t="shared" si="1180"/>
        <v/>
      </c>
      <c r="M37392" s="158" t="str">
        <f t="shared" si="1181"/>
        <v/>
      </c>
      <c r="O37392" s="151"/>
    </row>
    <row r="37393" spans="11:15" x14ac:dyDescent="0.3">
      <c r="K37393" s="148" t="str">
        <f>IFERROR(VLOOKUP(A37393,DATABARANG!$B$4:$G$20000,5),"")</f>
        <v/>
      </c>
      <c r="L37393" s="149" t="str">
        <f t="shared" si="1180"/>
        <v/>
      </c>
      <c r="M37393" s="158" t="str">
        <f t="shared" si="1181"/>
        <v/>
      </c>
      <c r="O37393" s="151"/>
    </row>
    <row r="37394" spans="11:15" x14ac:dyDescent="0.3">
      <c r="K37394" s="148" t="str">
        <f>IFERROR(VLOOKUP(A37394,DATABARANG!$B$4:$G$20000,5),"")</f>
        <v/>
      </c>
      <c r="L37394" s="149" t="str">
        <f t="shared" si="1180"/>
        <v/>
      </c>
      <c r="M37394" s="158" t="str">
        <f t="shared" si="1181"/>
        <v/>
      </c>
      <c r="O37394" s="151"/>
    </row>
    <row r="37395" spans="11:15" x14ac:dyDescent="0.3">
      <c r="K37395" s="148" t="str">
        <f>IFERROR(VLOOKUP(A37395,DATABARANG!$B$4:$G$20000,5),"")</f>
        <v/>
      </c>
      <c r="L37395" s="149" t="str">
        <f t="shared" si="1180"/>
        <v/>
      </c>
      <c r="M37395" s="158" t="str">
        <f t="shared" si="1181"/>
        <v/>
      </c>
      <c r="O37395" s="151"/>
    </row>
    <row r="37396" spans="11:15" x14ac:dyDescent="0.3">
      <c r="K37396" s="148" t="str">
        <f>IFERROR(VLOOKUP(A37396,DATABARANG!$B$4:$G$20000,5),"")</f>
        <v/>
      </c>
      <c r="L37396" s="149" t="str">
        <f t="shared" si="1180"/>
        <v/>
      </c>
      <c r="M37396" s="158" t="str">
        <f t="shared" si="1181"/>
        <v/>
      </c>
      <c r="O37396" s="151"/>
    </row>
    <row r="37397" spans="11:15" x14ac:dyDescent="0.3">
      <c r="K37397" s="148" t="str">
        <f>IFERROR(VLOOKUP(A37397,DATABARANG!$B$4:$G$20000,5),"")</f>
        <v/>
      </c>
      <c r="L37397" s="149" t="str">
        <f t="shared" si="1180"/>
        <v/>
      </c>
      <c r="M37397" s="158" t="str">
        <f t="shared" si="1181"/>
        <v/>
      </c>
      <c r="O37397" s="151"/>
    </row>
    <row r="37398" spans="11:15" x14ac:dyDescent="0.3">
      <c r="K37398" s="148" t="str">
        <f>IFERROR(VLOOKUP(A37398,DATABARANG!$B$4:$G$20000,5),"")</f>
        <v/>
      </c>
      <c r="L37398" s="149" t="str">
        <f t="shared" si="1180"/>
        <v/>
      </c>
      <c r="M37398" s="158" t="str">
        <f t="shared" si="1181"/>
        <v/>
      </c>
      <c r="O37398" s="151"/>
    </row>
    <row r="37399" spans="11:15" x14ac:dyDescent="0.3">
      <c r="K37399" s="148" t="str">
        <f>IFERROR(VLOOKUP(A37399,DATABARANG!$B$4:$G$20000,5),"")</f>
        <v/>
      </c>
      <c r="L37399" s="149" t="str">
        <f t="shared" si="1180"/>
        <v/>
      </c>
      <c r="M37399" s="158" t="str">
        <f t="shared" si="1181"/>
        <v/>
      </c>
      <c r="O37399" s="151"/>
    </row>
    <row r="37400" spans="11:15" x14ac:dyDescent="0.3">
      <c r="K37400" s="148" t="str">
        <f>IFERROR(VLOOKUP(A37400,DATABARANG!$B$4:$G$20000,5),"")</f>
        <v/>
      </c>
      <c r="L37400" s="149" t="str">
        <f t="shared" si="1180"/>
        <v/>
      </c>
      <c r="M37400" s="158" t="str">
        <f t="shared" si="1181"/>
        <v/>
      </c>
      <c r="O37400" s="151"/>
    </row>
    <row r="37401" spans="11:15" x14ac:dyDescent="0.3">
      <c r="K37401" s="148" t="str">
        <f>IFERROR(VLOOKUP(A37401,DATABARANG!$B$4:$G$20000,5),"")</f>
        <v/>
      </c>
      <c r="L37401" s="149" t="str">
        <f t="shared" si="1180"/>
        <v/>
      </c>
      <c r="M37401" s="158" t="str">
        <f t="shared" si="1181"/>
        <v/>
      </c>
      <c r="O37401" s="151"/>
    </row>
    <row r="37402" spans="11:15" x14ac:dyDescent="0.3">
      <c r="K37402" s="148" t="str">
        <f>IFERROR(VLOOKUP(A37402,DATABARANG!$B$4:$G$20000,5),"")</f>
        <v/>
      </c>
      <c r="L37402" s="149" t="str">
        <f t="shared" si="1180"/>
        <v/>
      </c>
      <c r="M37402" s="158" t="str">
        <f t="shared" si="1181"/>
        <v/>
      </c>
      <c r="O37402" s="151"/>
    </row>
    <row r="37403" spans="11:15" x14ac:dyDescent="0.3">
      <c r="K37403" s="148" t="str">
        <f>IFERROR(VLOOKUP(A37403,DATABARANG!$B$4:$G$20000,5),"")</f>
        <v/>
      </c>
      <c r="L37403" s="149" t="str">
        <f t="shared" si="1180"/>
        <v/>
      </c>
      <c r="M37403" s="158" t="str">
        <f t="shared" si="1181"/>
        <v/>
      </c>
      <c r="O37403" s="151"/>
    </row>
    <row r="37404" spans="11:15" x14ac:dyDescent="0.3">
      <c r="K37404" s="148" t="str">
        <f>IFERROR(VLOOKUP(A37404,DATABARANG!$B$4:$G$20000,5),"")</f>
        <v/>
      </c>
      <c r="L37404" s="149" t="str">
        <f t="shared" si="1180"/>
        <v/>
      </c>
      <c r="M37404" s="158" t="str">
        <f t="shared" si="1181"/>
        <v/>
      </c>
      <c r="O37404" s="151"/>
    </row>
    <row r="37405" spans="11:15" x14ac:dyDescent="0.3">
      <c r="K37405" s="148" t="str">
        <f>IFERROR(VLOOKUP(A37405,DATABARANG!$B$4:$G$20000,5),"")</f>
        <v/>
      </c>
      <c r="L37405" s="149" t="str">
        <f t="shared" si="1180"/>
        <v/>
      </c>
      <c r="M37405" s="158" t="str">
        <f t="shared" si="1181"/>
        <v/>
      </c>
      <c r="O37405" s="151"/>
    </row>
    <row r="37406" spans="11:15" x14ac:dyDescent="0.3">
      <c r="K37406" s="148" t="str">
        <f>IFERROR(VLOOKUP(A37406,DATABARANG!$B$4:$G$20000,5),"")</f>
        <v/>
      </c>
      <c r="L37406" s="149" t="str">
        <f t="shared" si="1180"/>
        <v/>
      </c>
      <c r="M37406" s="158" t="str">
        <f t="shared" si="1181"/>
        <v/>
      </c>
      <c r="O37406" s="151"/>
    </row>
    <row r="37407" spans="11:15" x14ac:dyDescent="0.3">
      <c r="K37407" s="148" t="str">
        <f>IFERROR(VLOOKUP(A37407,DATABARANG!$B$4:$G$20000,5),"")</f>
        <v/>
      </c>
      <c r="L37407" s="149" t="str">
        <f t="shared" si="1180"/>
        <v/>
      </c>
      <c r="M37407" s="158" t="str">
        <f t="shared" si="1181"/>
        <v/>
      </c>
      <c r="O37407" s="151"/>
    </row>
    <row r="37408" spans="11:15" x14ac:dyDescent="0.3">
      <c r="K37408" s="148" t="str">
        <f>IFERROR(VLOOKUP(A37408,DATABARANG!$B$4:$G$20000,5),"")</f>
        <v/>
      </c>
      <c r="L37408" s="149" t="str">
        <f t="shared" si="1180"/>
        <v/>
      </c>
      <c r="M37408" s="158" t="str">
        <f t="shared" si="1181"/>
        <v/>
      </c>
      <c r="O37408" s="151"/>
    </row>
    <row r="37409" spans="11:15" x14ac:dyDescent="0.3">
      <c r="K37409" s="148" t="str">
        <f>IFERROR(VLOOKUP(A37409,DATABARANG!$B$4:$G$20000,5),"")</f>
        <v/>
      </c>
      <c r="L37409" s="149" t="str">
        <f t="shared" si="1180"/>
        <v/>
      </c>
      <c r="M37409" s="158" t="str">
        <f t="shared" si="1181"/>
        <v/>
      </c>
      <c r="O37409" s="151"/>
    </row>
    <row r="37410" spans="11:15" x14ac:dyDescent="0.3">
      <c r="K37410" s="148" t="str">
        <f>IFERROR(VLOOKUP(A37410,DATABARANG!$B$4:$G$20000,5),"")</f>
        <v/>
      </c>
      <c r="L37410" s="149" t="str">
        <f t="shared" si="1180"/>
        <v/>
      </c>
      <c r="M37410" s="158" t="str">
        <f t="shared" si="1181"/>
        <v/>
      </c>
      <c r="O37410" s="151"/>
    </row>
    <row r="37411" spans="11:15" x14ac:dyDescent="0.3">
      <c r="K37411" s="148" t="str">
        <f>IFERROR(VLOOKUP(A37411,DATABARANG!$B$4:$G$20000,5),"")</f>
        <v/>
      </c>
      <c r="L37411" s="149" t="str">
        <f t="shared" si="1180"/>
        <v/>
      </c>
      <c r="M37411" s="158" t="str">
        <f t="shared" si="1181"/>
        <v/>
      </c>
      <c r="O37411" s="151"/>
    </row>
    <row r="37412" spans="11:15" x14ac:dyDescent="0.3">
      <c r="K37412" s="148" t="str">
        <f>IFERROR(VLOOKUP(A37412,DATABARANG!$B$4:$G$20000,5),"")</f>
        <v/>
      </c>
      <c r="L37412" s="149" t="str">
        <f t="shared" si="1180"/>
        <v/>
      </c>
      <c r="M37412" s="158" t="str">
        <f t="shared" si="1181"/>
        <v/>
      </c>
      <c r="O37412" s="151"/>
    </row>
    <row r="37413" spans="11:15" x14ac:dyDescent="0.3">
      <c r="K37413" s="148" t="str">
        <f>IFERROR(VLOOKUP(A37413,DATABARANG!$B$4:$G$20000,5),"")</f>
        <v/>
      </c>
      <c r="L37413" s="149" t="str">
        <f t="shared" si="1180"/>
        <v/>
      </c>
      <c r="M37413" s="158" t="str">
        <f t="shared" si="1181"/>
        <v/>
      </c>
      <c r="O37413" s="151"/>
    </row>
    <row r="37414" spans="11:15" x14ac:dyDescent="0.3">
      <c r="K37414" s="148" t="str">
        <f>IFERROR(VLOOKUP(A37414,DATABARANG!$B$4:$G$20000,5),"")</f>
        <v/>
      </c>
      <c r="L37414" s="149" t="str">
        <f t="shared" si="1180"/>
        <v/>
      </c>
      <c r="M37414" s="158" t="str">
        <f t="shared" si="1181"/>
        <v/>
      </c>
      <c r="O37414" s="151"/>
    </row>
    <row r="37415" spans="11:15" x14ac:dyDescent="0.3">
      <c r="K37415" s="148" t="str">
        <f>IFERROR(VLOOKUP(A37415,DATABARANG!$B$4:$G$20000,5),"")</f>
        <v/>
      </c>
      <c r="L37415" s="149" t="str">
        <f t="shared" si="1180"/>
        <v/>
      </c>
      <c r="M37415" s="158" t="str">
        <f t="shared" si="1181"/>
        <v/>
      </c>
      <c r="O37415" s="151"/>
    </row>
    <row r="37416" spans="11:15" x14ac:dyDescent="0.3">
      <c r="K37416" s="148" t="str">
        <f>IFERROR(VLOOKUP(A37416,DATABARANG!$B$4:$G$20000,5),"")</f>
        <v/>
      </c>
      <c r="L37416" s="149" t="str">
        <f t="shared" si="1180"/>
        <v/>
      </c>
      <c r="M37416" s="158" t="str">
        <f t="shared" si="1181"/>
        <v/>
      </c>
      <c r="O37416" s="151"/>
    </row>
    <row r="37417" spans="11:15" x14ac:dyDescent="0.3">
      <c r="K37417" s="148" t="str">
        <f>IFERROR(VLOOKUP(A37417,DATABARANG!$B$4:$G$20000,5),"")</f>
        <v/>
      </c>
      <c r="L37417" s="149" t="str">
        <f t="shared" si="1180"/>
        <v/>
      </c>
      <c r="M37417" s="158" t="str">
        <f t="shared" si="1181"/>
        <v/>
      </c>
      <c r="O37417" s="151"/>
    </row>
    <row r="37418" spans="11:15" x14ac:dyDescent="0.3">
      <c r="K37418" s="148" t="str">
        <f>IFERROR(VLOOKUP(A37418,DATABARANG!$B$4:$G$20000,5),"")</f>
        <v/>
      </c>
      <c r="L37418" s="149" t="str">
        <f t="shared" si="1180"/>
        <v/>
      </c>
      <c r="M37418" s="158" t="str">
        <f t="shared" si="1181"/>
        <v/>
      </c>
      <c r="O37418" s="151"/>
    </row>
    <row r="37419" spans="11:15" x14ac:dyDescent="0.3">
      <c r="K37419" s="148" t="str">
        <f>IFERROR(VLOOKUP(A37419,DATABARANG!$B$4:$G$20000,5),"")</f>
        <v/>
      </c>
      <c r="L37419" s="149" t="str">
        <f t="shared" si="1180"/>
        <v/>
      </c>
      <c r="M37419" s="158" t="str">
        <f t="shared" si="1181"/>
        <v/>
      </c>
      <c r="O37419" s="151"/>
    </row>
    <row r="37420" spans="11:15" x14ac:dyDescent="0.3">
      <c r="K37420" s="148" t="str">
        <f>IFERROR(VLOOKUP(A37420,DATABARANG!$B$4:$G$20000,5),"")</f>
        <v/>
      </c>
      <c r="L37420" s="149" t="str">
        <f t="shared" si="1180"/>
        <v/>
      </c>
      <c r="M37420" s="158" t="str">
        <f t="shared" si="1181"/>
        <v/>
      </c>
      <c r="O37420" s="151"/>
    </row>
    <row r="37421" spans="11:15" x14ac:dyDescent="0.3">
      <c r="K37421" s="148" t="str">
        <f>IFERROR(VLOOKUP(A37421,DATABARANG!$B$4:$G$20000,5),"")</f>
        <v/>
      </c>
      <c r="L37421" s="149" t="str">
        <f t="shared" si="1180"/>
        <v/>
      </c>
      <c r="M37421" s="158" t="str">
        <f t="shared" si="1181"/>
        <v/>
      </c>
      <c r="O37421" s="151"/>
    </row>
    <row r="37422" spans="11:15" x14ac:dyDescent="0.3">
      <c r="K37422" s="148" t="str">
        <f>IFERROR(VLOOKUP(A37422,DATABARANG!$B$4:$G$20000,5),"")</f>
        <v/>
      </c>
      <c r="L37422" s="149" t="str">
        <f t="shared" si="1180"/>
        <v/>
      </c>
      <c r="M37422" s="158" t="str">
        <f t="shared" si="1181"/>
        <v/>
      </c>
      <c r="O37422" s="151"/>
    </row>
    <row r="37423" spans="11:15" x14ac:dyDescent="0.3">
      <c r="K37423" s="148" t="str">
        <f>IFERROR(VLOOKUP(A37423,DATABARANG!$B$4:$G$20000,5),"")</f>
        <v/>
      </c>
      <c r="L37423" s="149" t="str">
        <f t="shared" si="1180"/>
        <v/>
      </c>
      <c r="M37423" s="158" t="str">
        <f t="shared" si="1181"/>
        <v/>
      </c>
      <c r="O37423" s="151"/>
    </row>
    <row r="37424" spans="11:15" x14ac:dyDescent="0.3">
      <c r="K37424" s="148" t="str">
        <f>IFERROR(VLOOKUP(A37424,DATABARANG!$B$4:$G$20000,5),"")</f>
        <v/>
      </c>
      <c r="L37424" s="149" t="str">
        <f t="shared" si="1180"/>
        <v/>
      </c>
      <c r="M37424" s="158" t="str">
        <f t="shared" si="1181"/>
        <v/>
      </c>
      <c r="O37424" s="151"/>
    </row>
    <row r="37425" spans="11:15" x14ac:dyDescent="0.3">
      <c r="K37425" s="148" t="str">
        <f>IFERROR(VLOOKUP(A37425,DATABARANG!$B$4:$G$20000,5),"")</f>
        <v/>
      </c>
      <c r="L37425" s="149" t="str">
        <f t="shared" si="1180"/>
        <v/>
      </c>
      <c r="M37425" s="158" t="str">
        <f t="shared" si="1181"/>
        <v/>
      </c>
      <c r="O37425" s="151"/>
    </row>
    <row r="37426" spans="11:15" x14ac:dyDescent="0.3">
      <c r="K37426" s="148" t="str">
        <f>IFERROR(VLOOKUP(A37426,DATABARANG!$B$4:$G$20000,5),"")</f>
        <v/>
      </c>
      <c r="L37426" s="149" t="str">
        <f t="shared" si="1180"/>
        <v/>
      </c>
      <c r="M37426" s="158" t="str">
        <f t="shared" si="1181"/>
        <v/>
      </c>
      <c r="O37426" s="151"/>
    </row>
    <row r="37427" spans="11:15" x14ac:dyDescent="0.3">
      <c r="K37427" s="148" t="str">
        <f>IFERROR(VLOOKUP(A37427,DATABARANG!$B$4:$G$20000,5),"")</f>
        <v/>
      </c>
      <c r="L37427" s="149" t="str">
        <f t="shared" si="1180"/>
        <v/>
      </c>
      <c r="M37427" s="158" t="str">
        <f t="shared" si="1181"/>
        <v/>
      </c>
      <c r="O37427" s="151"/>
    </row>
    <row r="37428" spans="11:15" x14ac:dyDescent="0.3">
      <c r="K37428" s="148" t="str">
        <f>IFERROR(VLOOKUP(A37428,DATABARANG!$B$4:$G$20000,5),"")</f>
        <v/>
      </c>
      <c r="L37428" s="149" t="str">
        <f t="shared" si="1180"/>
        <v/>
      </c>
      <c r="M37428" s="158" t="str">
        <f t="shared" si="1181"/>
        <v/>
      </c>
      <c r="O37428" s="151"/>
    </row>
    <row r="37429" spans="11:15" x14ac:dyDescent="0.3">
      <c r="K37429" s="148" t="str">
        <f>IFERROR(VLOOKUP(A37429,DATABARANG!$B$4:$G$20000,5),"")</f>
        <v/>
      </c>
      <c r="L37429" s="149" t="str">
        <f t="shared" si="1180"/>
        <v/>
      </c>
      <c r="M37429" s="158" t="str">
        <f t="shared" si="1181"/>
        <v/>
      </c>
      <c r="O37429" s="151"/>
    </row>
    <row r="37430" spans="11:15" x14ac:dyDescent="0.3">
      <c r="K37430" s="148" t="str">
        <f>IFERROR(VLOOKUP(A37430,DATABARANG!$B$4:$G$20000,5),"")</f>
        <v/>
      </c>
      <c r="L37430" s="149" t="str">
        <f t="shared" si="1180"/>
        <v/>
      </c>
      <c r="M37430" s="158" t="str">
        <f t="shared" si="1181"/>
        <v/>
      </c>
      <c r="O37430" s="151"/>
    </row>
    <row r="37431" spans="11:15" x14ac:dyDescent="0.3">
      <c r="K37431" s="148" t="str">
        <f>IFERROR(VLOOKUP(A37431,DATABARANG!$B$4:$G$20000,5),"")</f>
        <v/>
      </c>
      <c r="L37431" s="149" t="str">
        <f t="shared" si="1180"/>
        <v/>
      </c>
      <c r="M37431" s="158" t="str">
        <f t="shared" si="1181"/>
        <v/>
      </c>
      <c r="O37431" s="151"/>
    </row>
    <row r="37432" spans="11:15" x14ac:dyDescent="0.3">
      <c r="K37432" s="148" t="str">
        <f>IFERROR(VLOOKUP(A37432,DATABARANG!$B$4:$G$20000,5),"")</f>
        <v/>
      </c>
      <c r="L37432" s="149" t="str">
        <f t="shared" si="1180"/>
        <v/>
      </c>
      <c r="M37432" s="158" t="str">
        <f t="shared" si="1181"/>
        <v/>
      </c>
      <c r="O37432" s="151"/>
    </row>
    <row r="37433" spans="11:15" x14ac:dyDescent="0.3">
      <c r="K37433" s="148" t="str">
        <f>IFERROR(VLOOKUP(A37433,DATABARANG!$B$4:$G$20000,5),"")</f>
        <v/>
      </c>
      <c r="L37433" s="149" t="str">
        <f t="shared" si="1180"/>
        <v/>
      </c>
      <c r="M37433" s="158" t="str">
        <f t="shared" si="1181"/>
        <v/>
      </c>
      <c r="O37433" s="151"/>
    </row>
    <row r="37434" spans="11:15" x14ac:dyDescent="0.3">
      <c r="K37434" s="148" t="str">
        <f>IFERROR(VLOOKUP(A37434,DATABARANG!$B$4:$G$20000,5),"")</f>
        <v/>
      </c>
      <c r="L37434" s="149" t="str">
        <f t="shared" si="1180"/>
        <v/>
      </c>
      <c r="M37434" s="158" t="str">
        <f t="shared" si="1181"/>
        <v/>
      </c>
      <c r="O37434" s="151"/>
    </row>
    <row r="37435" spans="11:15" x14ac:dyDescent="0.3">
      <c r="K37435" s="148" t="str">
        <f>IFERROR(VLOOKUP(A37435,DATABARANG!$B$4:$G$20000,5),"")</f>
        <v/>
      </c>
      <c r="L37435" s="149" t="str">
        <f t="shared" si="1180"/>
        <v/>
      </c>
      <c r="M37435" s="158" t="str">
        <f t="shared" si="1181"/>
        <v/>
      </c>
      <c r="O37435" s="151"/>
    </row>
    <row r="37436" spans="11:15" x14ac:dyDescent="0.3">
      <c r="K37436" s="148" t="str">
        <f>IFERROR(VLOOKUP(A37436,DATABARANG!$B$4:$G$20000,5),"")</f>
        <v/>
      </c>
      <c r="L37436" s="149" t="str">
        <f t="shared" si="1180"/>
        <v/>
      </c>
      <c r="M37436" s="158" t="str">
        <f t="shared" si="1181"/>
        <v/>
      </c>
      <c r="O37436" s="151"/>
    </row>
    <row r="37437" spans="11:15" x14ac:dyDescent="0.3">
      <c r="K37437" s="148" t="str">
        <f>IFERROR(VLOOKUP(A37437,DATABARANG!$B$4:$G$20000,5),"")</f>
        <v/>
      </c>
      <c r="L37437" s="149" t="str">
        <f t="shared" si="1180"/>
        <v/>
      </c>
      <c r="M37437" s="158" t="str">
        <f t="shared" si="1181"/>
        <v/>
      </c>
      <c r="O37437" s="151"/>
    </row>
    <row r="37438" spans="11:15" x14ac:dyDescent="0.3">
      <c r="K37438" s="148" t="str">
        <f>IFERROR(VLOOKUP(A37438,DATABARANG!$B$4:$G$20000,5),"")</f>
        <v/>
      </c>
      <c r="L37438" s="149" t="str">
        <f t="shared" si="1180"/>
        <v/>
      </c>
      <c r="M37438" s="158" t="str">
        <f t="shared" si="1181"/>
        <v/>
      </c>
      <c r="O37438" s="151"/>
    </row>
    <row r="37439" spans="11:15" x14ac:dyDescent="0.3">
      <c r="K37439" s="148" t="str">
        <f>IFERROR(VLOOKUP(A37439,DATABARANG!$B$4:$G$20000,5),"")</f>
        <v/>
      </c>
      <c r="L37439" s="149" t="str">
        <f t="shared" si="1180"/>
        <v/>
      </c>
      <c r="M37439" s="158" t="str">
        <f t="shared" si="1181"/>
        <v/>
      </c>
      <c r="O37439" s="151"/>
    </row>
    <row r="37440" spans="11:15" x14ac:dyDescent="0.3">
      <c r="K37440" s="148" t="str">
        <f>IFERROR(VLOOKUP(A37440,DATABARANG!$B$4:$G$20000,5),"")</f>
        <v/>
      </c>
      <c r="L37440" s="149" t="str">
        <f t="shared" si="1180"/>
        <v/>
      </c>
      <c r="M37440" s="158" t="str">
        <f t="shared" si="1181"/>
        <v/>
      </c>
      <c r="O37440" s="151"/>
    </row>
    <row r="37441" spans="11:15" x14ac:dyDescent="0.3">
      <c r="K37441" s="148" t="str">
        <f>IFERROR(VLOOKUP(A37441,DATABARANG!$B$4:$G$20000,5),"")</f>
        <v/>
      </c>
      <c r="L37441" s="149" t="str">
        <f t="shared" si="1180"/>
        <v/>
      </c>
      <c r="M37441" s="158" t="str">
        <f t="shared" si="1181"/>
        <v/>
      </c>
      <c r="O37441" s="151"/>
    </row>
    <row r="37442" spans="11:15" x14ac:dyDescent="0.3">
      <c r="K37442" s="148" t="str">
        <f>IFERROR(VLOOKUP(A37442,DATABARANG!$B$4:$G$20000,5),"")</f>
        <v/>
      </c>
      <c r="L37442" s="149" t="str">
        <f t="shared" si="1180"/>
        <v/>
      </c>
      <c r="M37442" s="158" t="str">
        <f t="shared" si="1181"/>
        <v/>
      </c>
      <c r="O37442" s="151"/>
    </row>
    <row r="37443" spans="11:15" x14ac:dyDescent="0.3">
      <c r="K37443" s="148" t="str">
        <f>IFERROR(VLOOKUP(A37443,DATABARANG!$B$4:$G$20000,5),"")</f>
        <v/>
      </c>
      <c r="L37443" s="149" t="str">
        <f t="shared" si="1180"/>
        <v/>
      </c>
      <c r="M37443" s="158" t="str">
        <f t="shared" si="1181"/>
        <v/>
      </c>
      <c r="O37443" s="151"/>
    </row>
    <row r="37444" spans="11:15" x14ac:dyDescent="0.3">
      <c r="K37444" s="148" t="str">
        <f>IFERROR(VLOOKUP(A37444,DATABARANG!$B$4:$G$20000,5),"")</f>
        <v/>
      </c>
      <c r="L37444" s="149" t="str">
        <f t="shared" si="1180"/>
        <v/>
      </c>
      <c r="M37444" s="158" t="str">
        <f t="shared" si="1181"/>
        <v/>
      </c>
      <c r="O37444" s="151"/>
    </row>
    <row r="37445" spans="11:15" x14ac:dyDescent="0.3">
      <c r="K37445" s="148" t="str">
        <f>IFERROR(VLOOKUP(A37445,DATABARANG!$B$4:$G$20000,5),"")</f>
        <v/>
      </c>
      <c r="L37445" s="149" t="str">
        <f t="shared" si="1180"/>
        <v/>
      </c>
      <c r="M37445" s="158" t="str">
        <f t="shared" si="1181"/>
        <v/>
      </c>
      <c r="O37445" s="151"/>
    </row>
    <row r="37446" spans="11:15" x14ac:dyDescent="0.3">
      <c r="K37446" s="148" t="str">
        <f>IFERROR(VLOOKUP(A37446,DATABARANG!$B$4:$G$20000,5),"")</f>
        <v/>
      </c>
      <c r="L37446" s="149" t="str">
        <f t="shared" ref="L37446:L37509" si="1182">IFERROR((E37446-K37446)*G37446,"")</f>
        <v/>
      </c>
      <c r="M37446" s="158" t="str">
        <f t="shared" ref="M37446:M37509" si="1183">IF(B37446="","",TEXT(B37446,"DD-MMM"))</f>
        <v/>
      </c>
      <c r="O37446" s="151"/>
    </row>
    <row r="37447" spans="11:15" x14ac:dyDescent="0.3">
      <c r="K37447" s="148" t="str">
        <f>IFERROR(VLOOKUP(A37447,DATABARANG!$B$4:$G$20000,5),"")</f>
        <v/>
      </c>
      <c r="L37447" s="149" t="str">
        <f t="shared" si="1182"/>
        <v/>
      </c>
      <c r="M37447" s="158" t="str">
        <f t="shared" si="1183"/>
        <v/>
      </c>
      <c r="O37447" s="151"/>
    </row>
    <row r="37448" spans="11:15" x14ac:dyDescent="0.3">
      <c r="K37448" s="148" t="str">
        <f>IFERROR(VLOOKUP(A37448,DATABARANG!$B$4:$G$20000,5),"")</f>
        <v/>
      </c>
      <c r="L37448" s="149" t="str">
        <f t="shared" si="1182"/>
        <v/>
      </c>
      <c r="M37448" s="158" t="str">
        <f t="shared" si="1183"/>
        <v/>
      </c>
      <c r="O37448" s="151"/>
    </row>
    <row r="37449" spans="11:15" x14ac:dyDescent="0.3">
      <c r="K37449" s="148" t="str">
        <f>IFERROR(VLOOKUP(A37449,DATABARANG!$B$4:$G$20000,5),"")</f>
        <v/>
      </c>
      <c r="L37449" s="149" t="str">
        <f t="shared" si="1182"/>
        <v/>
      </c>
      <c r="M37449" s="158" t="str">
        <f t="shared" si="1183"/>
        <v/>
      </c>
      <c r="O37449" s="151"/>
    </row>
    <row r="37450" spans="11:15" x14ac:dyDescent="0.3">
      <c r="K37450" s="148" t="str">
        <f>IFERROR(VLOOKUP(A37450,DATABARANG!$B$4:$G$20000,5),"")</f>
        <v/>
      </c>
      <c r="L37450" s="149" t="str">
        <f t="shared" si="1182"/>
        <v/>
      </c>
      <c r="M37450" s="158" t="str">
        <f t="shared" si="1183"/>
        <v/>
      </c>
      <c r="O37450" s="151"/>
    </row>
    <row r="37451" spans="11:15" x14ac:dyDescent="0.3">
      <c r="K37451" s="148" t="str">
        <f>IFERROR(VLOOKUP(A37451,DATABARANG!$B$4:$G$20000,5),"")</f>
        <v/>
      </c>
      <c r="L37451" s="149" t="str">
        <f t="shared" si="1182"/>
        <v/>
      </c>
      <c r="M37451" s="158" t="str">
        <f t="shared" si="1183"/>
        <v/>
      </c>
      <c r="O37451" s="151"/>
    </row>
    <row r="37452" spans="11:15" x14ac:dyDescent="0.3">
      <c r="K37452" s="148" t="str">
        <f>IFERROR(VLOOKUP(A37452,DATABARANG!$B$4:$G$20000,5),"")</f>
        <v/>
      </c>
      <c r="L37452" s="149" t="str">
        <f t="shared" si="1182"/>
        <v/>
      </c>
      <c r="M37452" s="158" t="str">
        <f t="shared" si="1183"/>
        <v/>
      </c>
      <c r="O37452" s="151"/>
    </row>
    <row r="37453" spans="11:15" x14ac:dyDescent="0.3">
      <c r="K37453" s="148" t="str">
        <f>IFERROR(VLOOKUP(A37453,DATABARANG!$B$4:$G$20000,5),"")</f>
        <v/>
      </c>
      <c r="L37453" s="149" t="str">
        <f t="shared" si="1182"/>
        <v/>
      </c>
      <c r="M37453" s="158" t="str">
        <f t="shared" si="1183"/>
        <v/>
      </c>
      <c r="O37453" s="151"/>
    </row>
    <row r="37454" spans="11:15" x14ac:dyDescent="0.3">
      <c r="K37454" s="148" t="str">
        <f>IFERROR(VLOOKUP(A37454,DATABARANG!$B$4:$G$20000,5),"")</f>
        <v/>
      </c>
      <c r="L37454" s="149" t="str">
        <f t="shared" si="1182"/>
        <v/>
      </c>
      <c r="M37454" s="158" t="str">
        <f t="shared" si="1183"/>
        <v/>
      </c>
      <c r="O37454" s="151"/>
    </row>
    <row r="37455" spans="11:15" x14ac:dyDescent="0.3">
      <c r="K37455" s="148" t="str">
        <f>IFERROR(VLOOKUP(A37455,DATABARANG!$B$4:$G$20000,5),"")</f>
        <v/>
      </c>
      <c r="L37455" s="149" t="str">
        <f t="shared" si="1182"/>
        <v/>
      </c>
      <c r="M37455" s="158" t="str">
        <f t="shared" si="1183"/>
        <v/>
      </c>
      <c r="O37455" s="151"/>
    </row>
    <row r="37456" spans="11:15" x14ac:dyDescent="0.3">
      <c r="K37456" s="148" t="str">
        <f>IFERROR(VLOOKUP(A37456,DATABARANG!$B$4:$G$20000,5),"")</f>
        <v/>
      </c>
      <c r="L37456" s="149" t="str">
        <f t="shared" si="1182"/>
        <v/>
      </c>
      <c r="M37456" s="158" t="str">
        <f t="shared" si="1183"/>
        <v/>
      </c>
      <c r="O37456" s="151"/>
    </row>
    <row r="37457" spans="11:15" x14ac:dyDescent="0.3">
      <c r="K37457" s="148" t="str">
        <f>IFERROR(VLOOKUP(A37457,DATABARANG!$B$4:$G$20000,5),"")</f>
        <v/>
      </c>
      <c r="L37457" s="149" t="str">
        <f t="shared" si="1182"/>
        <v/>
      </c>
      <c r="M37457" s="158" t="str">
        <f t="shared" si="1183"/>
        <v/>
      </c>
      <c r="O37457" s="151"/>
    </row>
    <row r="37458" spans="11:15" x14ac:dyDescent="0.3">
      <c r="K37458" s="148" t="str">
        <f>IFERROR(VLOOKUP(A37458,DATABARANG!$B$4:$G$20000,5),"")</f>
        <v/>
      </c>
      <c r="L37458" s="149" t="str">
        <f t="shared" si="1182"/>
        <v/>
      </c>
      <c r="M37458" s="158" t="str">
        <f t="shared" si="1183"/>
        <v/>
      </c>
      <c r="O37458" s="151"/>
    </row>
    <row r="37459" spans="11:15" x14ac:dyDescent="0.3">
      <c r="K37459" s="148" t="str">
        <f>IFERROR(VLOOKUP(A37459,DATABARANG!$B$4:$G$20000,5),"")</f>
        <v/>
      </c>
      <c r="L37459" s="149" t="str">
        <f t="shared" si="1182"/>
        <v/>
      </c>
      <c r="M37459" s="158" t="str">
        <f t="shared" si="1183"/>
        <v/>
      </c>
      <c r="O37459" s="151"/>
    </row>
    <row r="37460" spans="11:15" x14ac:dyDescent="0.3">
      <c r="K37460" s="148" t="str">
        <f>IFERROR(VLOOKUP(A37460,DATABARANG!$B$4:$G$20000,5),"")</f>
        <v/>
      </c>
      <c r="L37460" s="149" t="str">
        <f t="shared" si="1182"/>
        <v/>
      </c>
      <c r="M37460" s="158" t="str">
        <f t="shared" si="1183"/>
        <v/>
      </c>
      <c r="O37460" s="151"/>
    </row>
    <row r="37461" spans="11:15" x14ac:dyDescent="0.3">
      <c r="K37461" s="148" t="str">
        <f>IFERROR(VLOOKUP(A37461,DATABARANG!$B$4:$G$20000,5),"")</f>
        <v/>
      </c>
      <c r="L37461" s="149" t="str">
        <f t="shared" si="1182"/>
        <v/>
      </c>
      <c r="M37461" s="158" t="str">
        <f t="shared" si="1183"/>
        <v/>
      </c>
      <c r="O37461" s="151"/>
    </row>
    <row r="37462" spans="11:15" x14ac:dyDescent="0.3">
      <c r="K37462" s="148" t="str">
        <f>IFERROR(VLOOKUP(A37462,DATABARANG!$B$4:$G$20000,5),"")</f>
        <v/>
      </c>
      <c r="L37462" s="149" t="str">
        <f t="shared" si="1182"/>
        <v/>
      </c>
      <c r="M37462" s="158" t="str">
        <f t="shared" si="1183"/>
        <v/>
      </c>
      <c r="O37462" s="151"/>
    </row>
    <row r="37463" spans="11:15" x14ac:dyDescent="0.3">
      <c r="K37463" s="148" t="str">
        <f>IFERROR(VLOOKUP(A37463,DATABARANG!$B$4:$G$20000,5),"")</f>
        <v/>
      </c>
      <c r="L37463" s="149" t="str">
        <f t="shared" si="1182"/>
        <v/>
      </c>
      <c r="M37463" s="158" t="str">
        <f t="shared" si="1183"/>
        <v/>
      </c>
      <c r="O37463" s="151"/>
    </row>
    <row r="37464" spans="11:15" x14ac:dyDescent="0.3">
      <c r="K37464" s="148" t="str">
        <f>IFERROR(VLOOKUP(A37464,DATABARANG!$B$4:$G$20000,5),"")</f>
        <v/>
      </c>
      <c r="L37464" s="149" t="str">
        <f t="shared" si="1182"/>
        <v/>
      </c>
      <c r="M37464" s="158" t="str">
        <f t="shared" si="1183"/>
        <v/>
      </c>
      <c r="O37464" s="151"/>
    </row>
    <row r="37465" spans="11:15" x14ac:dyDescent="0.3">
      <c r="K37465" s="148" t="str">
        <f>IFERROR(VLOOKUP(A37465,DATABARANG!$B$4:$G$20000,5),"")</f>
        <v/>
      </c>
      <c r="L37465" s="149" t="str">
        <f t="shared" si="1182"/>
        <v/>
      </c>
      <c r="M37465" s="158" t="str">
        <f t="shared" si="1183"/>
        <v/>
      </c>
      <c r="O37465" s="151"/>
    </row>
    <row r="37466" spans="11:15" x14ac:dyDescent="0.3">
      <c r="K37466" s="148" t="str">
        <f>IFERROR(VLOOKUP(A37466,DATABARANG!$B$4:$G$20000,5),"")</f>
        <v/>
      </c>
      <c r="L37466" s="149" t="str">
        <f t="shared" si="1182"/>
        <v/>
      </c>
      <c r="M37466" s="158" t="str">
        <f t="shared" si="1183"/>
        <v/>
      </c>
      <c r="O37466" s="151"/>
    </row>
    <row r="37467" spans="11:15" x14ac:dyDescent="0.3">
      <c r="K37467" s="148" t="str">
        <f>IFERROR(VLOOKUP(A37467,DATABARANG!$B$4:$G$20000,5),"")</f>
        <v/>
      </c>
      <c r="L37467" s="149" t="str">
        <f t="shared" si="1182"/>
        <v/>
      </c>
      <c r="M37467" s="158" t="str">
        <f t="shared" si="1183"/>
        <v/>
      </c>
      <c r="O37467" s="151"/>
    </row>
    <row r="37468" spans="11:15" x14ac:dyDescent="0.3">
      <c r="K37468" s="148" t="str">
        <f>IFERROR(VLOOKUP(A37468,DATABARANG!$B$4:$G$20000,5),"")</f>
        <v/>
      </c>
      <c r="L37468" s="149" t="str">
        <f t="shared" si="1182"/>
        <v/>
      </c>
      <c r="M37468" s="158" t="str">
        <f t="shared" si="1183"/>
        <v/>
      </c>
      <c r="O37468" s="151"/>
    </row>
    <row r="37469" spans="11:15" x14ac:dyDescent="0.3">
      <c r="K37469" s="148" t="str">
        <f>IFERROR(VLOOKUP(A37469,DATABARANG!$B$4:$G$20000,5),"")</f>
        <v/>
      </c>
      <c r="L37469" s="149" t="str">
        <f t="shared" si="1182"/>
        <v/>
      </c>
      <c r="M37469" s="158" t="str">
        <f t="shared" si="1183"/>
        <v/>
      </c>
      <c r="O37469" s="151"/>
    </row>
    <row r="37470" spans="11:15" x14ac:dyDescent="0.3">
      <c r="K37470" s="148" t="str">
        <f>IFERROR(VLOOKUP(A37470,DATABARANG!$B$4:$G$20000,5),"")</f>
        <v/>
      </c>
      <c r="L37470" s="149" t="str">
        <f t="shared" si="1182"/>
        <v/>
      </c>
      <c r="M37470" s="158" t="str">
        <f t="shared" si="1183"/>
        <v/>
      </c>
      <c r="O37470" s="151"/>
    </row>
    <row r="37471" spans="11:15" x14ac:dyDescent="0.3">
      <c r="K37471" s="148" t="str">
        <f>IFERROR(VLOOKUP(A37471,DATABARANG!$B$4:$G$20000,5),"")</f>
        <v/>
      </c>
      <c r="L37471" s="149" t="str">
        <f t="shared" si="1182"/>
        <v/>
      </c>
      <c r="M37471" s="158" t="str">
        <f t="shared" si="1183"/>
        <v/>
      </c>
      <c r="O37471" s="151"/>
    </row>
    <row r="37472" spans="11:15" x14ac:dyDescent="0.3">
      <c r="K37472" s="148" t="str">
        <f>IFERROR(VLOOKUP(A37472,DATABARANG!$B$4:$G$20000,5),"")</f>
        <v/>
      </c>
      <c r="L37472" s="149" t="str">
        <f t="shared" si="1182"/>
        <v/>
      </c>
      <c r="M37472" s="158" t="str">
        <f t="shared" si="1183"/>
        <v/>
      </c>
      <c r="O37472" s="151"/>
    </row>
    <row r="37473" spans="11:15" x14ac:dyDescent="0.3">
      <c r="K37473" s="148" t="str">
        <f>IFERROR(VLOOKUP(A37473,DATABARANG!$B$4:$G$20000,5),"")</f>
        <v/>
      </c>
      <c r="L37473" s="149" t="str">
        <f t="shared" si="1182"/>
        <v/>
      </c>
      <c r="M37473" s="158" t="str">
        <f t="shared" si="1183"/>
        <v/>
      </c>
      <c r="O37473" s="151"/>
    </row>
    <row r="37474" spans="11:15" x14ac:dyDescent="0.3">
      <c r="K37474" s="148" t="str">
        <f>IFERROR(VLOOKUP(A37474,DATABARANG!$B$4:$G$20000,5),"")</f>
        <v/>
      </c>
      <c r="L37474" s="149" t="str">
        <f t="shared" si="1182"/>
        <v/>
      </c>
      <c r="M37474" s="158" t="str">
        <f t="shared" si="1183"/>
        <v/>
      </c>
      <c r="O37474" s="151"/>
    </row>
    <row r="37475" spans="11:15" x14ac:dyDescent="0.3">
      <c r="K37475" s="148" t="str">
        <f>IFERROR(VLOOKUP(A37475,DATABARANG!$B$4:$G$20000,5),"")</f>
        <v/>
      </c>
      <c r="L37475" s="149" t="str">
        <f t="shared" si="1182"/>
        <v/>
      </c>
      <c r="M37475" s="158" t="str">
        <f t="shared" si="1183"/>
        <v/>
      </c>
      <c r="O37475" s="151"/>
    </row>
    <row r="37476" spans="11:15" x14ac:dyDescent="0.3">
      <c r="K37476" s="148" t="str">
        <f>IFERROR(VLOOKUP(A37476,DATABARANG!$B$4:$G$20000,5),"")</f>
        <v/>
      </c>
      <c r="L37476" s="149" t="str">
        <f t="shared" si="1182"/>
        <v/>
      </c>
      <c r="M37476" s="158" t="str">
        <f t="shared" si="1183"/>
        <v/>
      </c>
      <c r="O37476" s="151"/>
    </row>
    <row r="37477" spans="11:15" x14ac:dyDescent="0.3">
      <c r="K37477" s="148" t="str">
        <f>IFERROR(VLOOKUP(A37477,DATABARANG!$B$4:$G$20000,5),"")</f>
        <v/>
      </c>
      <c r="L37477" s="149" t="str">
        <f t="shared" si="1182"/>
        <v/>
      </c>
      <c r="M37477" s="158" t="str">
        <f t="shared" si="1183"/>
        <v/>
      </c>
      <c r="O37477" s="151"/>
    </row>
    <row r="37478" spans="11:15" x14ac:dyDescent="0.3">
      <c r="K37478" s="148" t="str">
        <f>IFERROR(VLOOKUP(A37478,DATABARANG!$B$4:$G$20000,5),"")</f>
        <v/>
      </c>
      <c r="L37478" s="149" t="str">
        <f t="shared" si="1182"/>
        <v/>
      </c>
      <c r="M37478" s="158" t="str">
        <f t="shared" si="1183"/>
        <v/>
      </c>
      <c r="O37478" s="151"/>
    </row>
    <row r="37479" spans="11:15" x14ac:dyDescent="0.3">
      <c r="K37479" s="148" t="str">
        <f>IFERROR(VLOOKUP(A37479,DATABARANG!$B$4:$G$20000,5),"")</f>
        <v/>
      </c>
      <c r="L37479" s="149" t="str">
        <f t="shared" si="1182"/>
        <v/>
      </c>
      <c r="M37479" s="158" t="str">
        <f t="shared" si="1183"/>
        <v/>
      </c>
      <c r="O37479" s="151"/>
    </row>
    <row r="37480" spans="11:15" x14ac:dyDescent="0.3">
      <c r="K37480" s="148" t="str">
        <f>IFERROR(VLOOKUP(A37480,DATABARANG!$B$4:$G$20000,5),"")</f>
        <v/>
      </c>
      <c r="L37480" s="149" t="str">
        <f t="shared" si="1182"/>
        <v/>
      </c>
      <c r="M37480" s="158" t="str">
        <f t="shared" si="1183"/>
        <v/>
      </c>
      <c r="O37480" s="151"/>
    </row>
    <row r="37481" spans="11:15" x14ac:dyDescent="0.3">
      <c r="K37481" s="148" t="str">
        <f>IFERROR(VLOOKUP(A37481,DATABARANG!$B$4:$G$20000,5),"")</f>
        <v/>
      </c>
      <c r="L37481" s="149" t="str">
        <f t="shared" si="1182"/>
        <v/>
      </c>
      <c r="M37481" s="158" t="str">
        <f t="shared" si="1183"/>
        <v/>
      </c>
      <c r="O37481" s="151"/>
    </row>
    <row r="37482" spans="11:15" x14ac:dyDescent="0.3">
      <c r="K37482" s="148" t="str">
        <f>IFERROR(VLOOKUP(A37482,DATABARANG!$B$4:$G$20000,5),"")</f>
        <v/>
      </c>
      <c r="L37482" s="149" t="str">
        <f t="shared" si="1182"/>
        <v/>
      </c>
      <c r="M37482" s="158" t="str">
        <f t="shared" si="1183"/>
        <v/>
      </c>
      <c r="O37482" s="151"/>
    </row>
    <row r="37483" spans="11:15" x14ac:dyDescent="0.3">
      <c r="K37483" s="148" t="str">
        <f>IFERROR(VLOOKUP(A37483,DATABARANG!$B$4:$G$20000,5),"")</f>
        <v/>
      </c>
      <c r="L37483" s="149" t="str">
        <f t="shared" si="1182"/>
        <v/>
      </c>
      <c r="M37483" s="158" t="str">
        <f t="shared" si="1183"/>
        <v/>
      </c>
      <c r="O37483" s="151"/>
    </row>
    <row r="37484" spans="11:15" x14ac:dyDescent="0.3">
      <c r="K37484" s="148" t="str">
        <f>IFERROR(VLOOKUP(A37484,DATABARANG!$B$4:$G$20000,5),"")</f>
        <v/>
      </c>
      <c r="L37484" s="149" t="str">
        <f t="shared" si="1182"/>
        <v/>
      </c>
      <c r="M37484" s="158" t="str">
        <f t="shared" si="1183"/>
        <v/>
      </c>
      <c r="O37484" s="151"/>
    </row>
    <row r="37485" spans="11:15" x14ac:dyDescent="0.3">
      <c r="K37485" s="148" t="str">
        <f>IFERROR(VLOOKUP(A37485,DATABARANG!$B$4:$G$20000,5),"")</f>
        <v/>
      </c>
      <c r="L37485" s="149" t="str">
        <f t="shared" si="1182"/>
        <v/>
      </c>
      <c r="M37485" s="158" t="str">
        <f t="shared" si="1183"/>
        <v/>
      </c>
      <c r="O37485" s="151"/>
    </row>
    <row r="37486" spans="11:15" x14ac:dyDescent="0.3">
      <c r="K37486" s="148" t="str">
        <f>IFERROR(VLOOKUP(A37486,DATABARANG!$B$4:$G$20000,5),"")</f>
        <v/>
      </c>
      <c r="L37486" s="149" t="str">
        <f t="shared" si="1182"/>
        <v/>
      </c>
      <c r="M37486" s="158" t="str">
        <f t="shared" si="1183"/>
        <v/>
      </c>
      <c r="O37486" s="151"/>
    </row>
    <row r="37487" spans="11:15" x14ac:dyDescent="0.3">
      <c r="K37487" s="148" t="str">
        <f>IFERROR(VLOOKUP(A37487,DATABARANG!$B$4:$G$20000,5),"")</f>
        <v/>
      </c>
      <c r="L37487" s="149" t="str">
        <f t="shared" si="1182"/>
        <v/>
      </c>
      <c r="M37487" s="158" t="str">
        <f t="shared" si="1183"/>
        <v/>
      </c>
      <c r="O37487" s="151"/>
    </row>
    <row r="37488" spans="11:15" x14ac:dyDescent="0.3">
      <c r="K37488" s="148" t="str">
        <f>IFERROR(VLOOKUP(A37488,DATABARANG!$B$4:$G$20000,5),"")</f>
        <v/>
      </c>
      <c r="L37488" s="149" t="str">
        <f t="shared" si="1182"/>
        <v/>
      </c>
      <c r="M37488" s="158" t="str">
        <f t="shared" si="1183"/>
        <v/>
      </c>
      <c r="O37488" s="151"/>
    </row>
    <row r="37489" spans="11:15" x14ac:dyDescent="0.3">
      <c r="K37489" s="148" t="str">
        <f>IFERROR(VLOOKUP(A37489,DATABARANG!$B$4:$G$20000,5),"")</f>
        <v/>
      </c>
      <c r="L37489" s="149" t="str">
        <f t="shared" si="1182"/>
        <v/>
      </c>
      <c r="M37489" s="158" t="str">
        <f t="shared" si="1183"/>
        <v/>
      </c>
      <c r="O37489" s="151"/>
    </row>
    <row r="37490" spans="11:15" x14ac:dyDescent="0.3">
      <c r="K37490" s="148" t="str">
        <f>IFERROR(VLOOKUP(A37490,DATABARANG!$B$4:$G$20000,5),"")</f>
        <v/>
      </c>
      <c r="L37490" s="149" t="str">
        <f t="shared" si="1182"/>
        <v/>
      </c>
      <c r="M37490" s="158" t="str">
        <f t="shared" si="1183"/>
        <v/>
      </c>
      <c r="O37490" s="151"/>
    </row>
    <row r="37491" spans="11:15" x14ac:dyDescent="0.3">
      <c r="K37491" s="148" t="str">
        <f>IFERROR(VLOOKUP(A37491,DATABARANG!$B$4:$G$20000,5),"")</f>
        <v/>
      </c>
      <c r="L37491" s="149" t="str">
        <f t="shared" si="1182"/>
        <v/>
      </c>
      <c r="M37491" s="158" t="str">
        <f t="shared" si="1183"/>
        <v/>
      </c>
      <c r="O37491" s="151"/>
    </row>
    <row r="37492" spans="11:15" x14ac:dyDescent="0.3">
      <c r="K37492" s="148" t="str">
        <f>IFERROR(VLOOKUP(A37492,DATABARANG!$B$4:$G$20000,5),"")</f>
        <v/>
      </c>
      <c r="L37492" s="149" t="str">
        <f t="shared" si="1182"/>
        <v/>
      </c>
      <c r="M37492" s="158" t="str">
        <f t="shared" si="1183"/>
        <v/>
      </c>
      <c r="O37492" s="151"/>
    </row>
    <row r="37493" spans="11:15" x14ac:dyDescent="0.3">
      <c r="K37493" s="148" t="str">
        <f>IFERROR(VLOOKUP(A37493,DATABARANG!$B$4:$G$20000,5),"")</f>
        <v/>
      </c>
      <c r="L37493" s="149" t="str">
        <f t="shared" si="1182"/>
        <v/>
      </c>
      <c r="M37493" s="158" t="str">
        <f t="shared" si="1183"/>
        <v/>
      </c>
      <c r="O37493" s="151"/>
    </row>
    <row r="37494" spans="11:15" x14ac:dyDescent="0.3">
      <c r="K37494" s="148" t="str">
        <f>IFERROR(VLOOKUP(A37494,DATABARANG!$B$4:$G$20000,5),"")</f>
        <v/>
      </c>
      <c r="L37494" s="149" t="str">
        <f t="shared" si="1182"/>
        <v/>
      </c>
      <c r="M37494" s="158" t="str">
        <f t="shared" si="1183"/>
        <v/>
      </c>
      <c r="O37494" s="151"/>
    </row>
    <row r="37495" spans="11:15" x14ac:dyDescent="0.3">
      <c r="K37495" s="148" t="str">
        <f>IFERROR(VLOOKUP(A37495,DATABARANG!$B$4:$G$20000,5),"")</f>
        <v/>
      </c>
      <c r="L37495" s="149" t="str">
        <f t="shared" si="1182"/>
        <v/>
      </c>
      <c r="M37495" s="158" t="str">
        <f t="shared" si="1183"/>
        <v/>
      </c>
      <c r="O37495" s="151"/>
    </row>
    <row r="37496" spans="11:15" x14ac:dyDescent="0.3">
      <c r="K37496" s="148" t="str">
        <f>IFERROR(VLOOKUP(A37496,DATABARANG!$B$4:$G$20000,5),"")</f>
        <v/>
      </c>
      <c r="L37496" s="149" t="str">
        <f t="shared" si="1182"/>
        <v/>
      </c>
      <c r="M37496" s="158" t="str">
        <f t="shared" si="1183"/>
        <v/>
      </c>
      <c r="O37496" s="151"/>
    </row>
    <row r="37497" spans="11:15" x14ac:dyDescent="0.3">
      <c r="K37497" s="148" t="str">
        <f>IFERROR(VLOOKUP(A37497,DATABARANG!$B$4:$G$20000,5),"")</f>
        <v/>
      </c>
      <c r="L37497" s="149" t="str">
        <f t="shared" si="1182"/>
        <v/>
      </c>
      <c r="M37497" s="158" t="str">
        <f t="shared" si="1183"/>
        <v/>
      </c>
      <c r="O37497" s="151"/>
    </row>
    <row r="37498" spans="11:15" x14ac:dyDescent="0.3">
      <c r="K37498" s="148" t="str">
        <f>IFERROR(VLOOKUP(A37498,DATABARANG!$B$4:$G$20000,5),"")</f>
        <v/>
      </c>
      <c r="L37498" s="149" t="str">
        <f t="shared" si="1182"/>
        <v/>
      </c>
      <c r="M37498" s="158" t="str">
        <f t="shared" si="1183"/>
        <v/>
      </c>
      <c r="O37498" s="151"/>
    </row>
    <row r="37499" spans="11:15" x14ac:dyDescent="0.3">
      <c r="K37499" s="148" t="str">
        <f>IFERROR(VLOOKUP(A37499,DATABARANG!$B$4:$G$20000,5),"")</f>
        <v/>
      </c>
      <c r="L37499" s="149" t="str">
        <f t="shared" si="1182"/>
        <v/>
      </c>
      <c r="M37499" s="158" t="str">
        <f t="shared" si="1183"/>
        <v/>
      </c>
      <c r="O37499" s="151"/>
    </row>
    <row r="37500" spans="11:15" x14ac:dyDescent="0.3">
      <c r="K37500" s="148" t="str">
        <f>IFERROR(VLOOKUP(A37500,DATABARANG!$B$4:$G$20000,5),"")</f>
        <v/>
      </c>
      <c r="L37500" s="149" t="str">
        <f t="shared" si="1182"/>
        <v/>
      </c>
      <c r="M37500" s="158" t="str">
        <f t="shared" si="1183"/>
        <v/>
      </c>
      <c r="O37500" s="151"/>
    </row>
    <row r="37501" spans="11:15" x14ac:dyDescent="0.3">
      <c r="K37501" s="148" t="str">
        <f>IFERROR(VLOOKUP(A37501,DATABARANG!$B$4:$G$20000,5),"")</f>
        <v/>
      </c>
      <c r="L37501" s="149" t="str">
        <f t="shared" si="1182"/>
        <v/>
      </c>
      <c r="M37501" s="158" t="str">
        <f t="shared" si="1183"/>
        <v/>
      </c>
      <c r="O37501" s="151"/>
    </row>
    <row r="37502" spans="11:15" x14ac:dyDescent="0.3">
      <c r="K37502" s="148" t="str">
        <f>IFERROR(VLOOKUP(A37502,DATABARANG!$B$4:$G$20000,5),"")</f>
        <v/>
      </c>
      <c r="L37502" s="149" t="str">
        <f t="shared" si="1182"/>
        <v/>
      </c>
      <c r="M37502" s="158" t="str">
        <f t="shared" si="1183"/>
        <v/>
      </c>
      <c r="O37502" s="151"/>
    </row>
    <row r="37503" spans="11:15" x14ac:dyDescent="0.3">
      <c r="K37503" s="148" t="str">
        <f>IFERROR(VLOOKUP(A37503,DATABARANG!$B$4:$G$20000,5),"")</f>
        <v/>
      </c>
      <c r="L37503" s="149" t="str">
        <f t="shared" si="1182"/>
        <v/>
      </c>
      <c r="M37503" s="158" t="str">
        <f t="shared" si="1183"/>
        <v/>
      </c>
      <c r="O37503" s="151"/>
    </row>
    <row r="37504" spans="11:15" x14ac:dyDescent="0.3">
      <c r="K37504" s="148" t="str">
        <f>IFERROR(VLOOKUP(A37504,DATABARANG!$B$4:$G$20000,5),"")</f>
        <v/>
      </c>
      <c r="L37504" s="149" t="str">
        <f t="shared" si="1182"/>
        <v/>
      </c>
      <c r="M37504" s="158" t="str">
        <f t="shared" si="1183"/>
        <v/>
      </c>
      <c r="O37504" s="151"/>
    </row>
    <row r="37505" spans="11:15" x14ac:dyDescent="0.3">
      <c r="K37505" s="148" t="str">
        <f>IFERROR(VLOOKUP(A37505,DATABARANG!$B$4:$G$20000,5),"")</f>
        <v/>
      </c>
      <c r="L37505" s="149" t="str">
        <f t="shared" si="1182"/>
        <v/>
      </c>
      <c r="M37505" s="158" t="str">
        <f t="shared" si="1183"/>
        <v/>
      </c>
      <c r="O37505" s="151"/>
    </row>
    <row r="37506" spans="11:15" x14ac:dyDescent="0.3">
      <c r="K37506" s="148" t="str">
        <f>IFERROR(VLOOKUP(A37506,DATABARANG!$B$4:$G$20000,5),"")</f>
        <v/>
      </c>
      <c r="L37506" s="149" t="str">
        <f t="shared" si="1182"/>
        <v/>
      </c>
      <c r="M37506" s="158" t="str">
        <f t="shared" si="1183"/>
        <v/>
      </c>
      <c r="O37506" s="151"/>
    </row>
    <row r="37507" spans="11:15" x14ac:dyDescent="0.3">
      <c r="K37507" s="148" t="str">
        <f>IFERROR(VLOOKUP(A37507,DATABARANG!$B$4:$G$20000,5),"")</f>
        <v/>
      </c>
      <c r="L37507" s="149" t="str">
        <f t="shared" si="1182"/>
        <v/>
      </c>
      <c r="M37507" s="158" t="str">
        <f t="shared" si="1183"/>
        <v/>
      </c>
      <c r="O37507" s="151"/>
    </row>
    <row r="37508" spans="11:15" x14ac:dyDescent="0.3">
      <c r="K37508" s="148" t="str">
        <f>IFERROR(VLOOKUP(A37508,DATABARANG!$B$4:$G$20000,5),"")</f>
        <v/>
      </c>
      <c r="L37508" s="149" t="str">
        <f t="shared" si="1182"/>
        <v/>
      </c>
      <c r="M37508" s="158" t="str">
        <f t="shared" si="1183"/>
        <v/>
      </c>
      <c r="O37508" s="151"/>
    </row>
    <row r="37509" spans="11:15" x14ac:dyDescent="0.3">
      <c r="K37509" s="148" t="str">
        <f>IFERROR(VLOOKUP(A37509,DATABARANG!$B$4:$G$20000,5),"")</f>
        <v/>
      </c>
      <c r="L37509" s="149" t="str">
        <f t="shared" si="1182"/>
        <v/>
      </c>
      <c r="M37509" s="158" t="str">
        <f t="shared" si="1183"/>
        <v/>
      </c>
      <c r="O37509" s="151"/>
    </row>
    <row r="37510" spans="11:15" x14ac:dyDescent="0.3">
      <c r="K37510" s="148" t="str">
        <f>IFERROR(VLOOKUP(A37510,DATABARANG!$B$4:$G$20000,5),"")</f>
        <v/>
      </c>
      <c r="L37510" s="149" t="str">
        <f t="shared" ref="L37510:L37573" si="1184">IFERROR((E37510-K37510)*G37510,"")</f>
        <v/>
      </c>
      <c r="M37510" s="158" t="str">
        <f t="shared" ref="M37510:M37573" si="1185">IF(B37510="","",TEXT(B37510,"DD-MMM"))</f>
        <v/>
      </c>
      <c r="O37510" s="151"/>
    </row>
    <row r="37511" spans="11:15" x14ac:dyDescent="0.3">
      <c r="K37511" s="148" t="str">
        <f>IFERROR(VLOOKUP(A37511,DATABARANG!$B$4:$G$20000,5),"")</f>
        <v/>
      </c>
      <c r="L37511" s="149" t="str">
        <f t="shared" si="1184"/>
        <v/>
      </c>
      <c r="M37511" s="158" t="str">
        <f t="shared" si="1185"/>
        <v/>
      </c>
      <c r="O37511" s="151"/>
    </row>
    <row r="37512" spans="11:15" x14ac:dyDescent="0.3">
      <c r="K37512" s="148" t="str">
        <f>IFERROR(VLOOKUP(A37512,DATABARANG!$B$4:$G$20000,5),"")</f>
        <v/>
      </c>
      <c r="L37512" s="149" t="str">
        <f t="shared" si="1184"/>
        <v/>
      </c>
      <c r="M37512" s="158" t="str">
        <f t="shared" si="1185"/>
        <v/>
      </c>
      <c r="O37512" s="151"/>
    </row>
    <row r="37513" spans="11:15" x14ac:dyDescent="0.3">
      <c r="K37513" s="148" t="str">
        <f>IFERROR(VLOOKUP(A37513,DATABARANG!$B$4:$G$20000,5),"")</f>
        <v/>
      </c>
      <c r="L37513" s="149" t="str">
        <f t="shared" si="1184"/>
        <v/>
      </c>
      <c r="M37513" s="158" t="str">
        <f t="shared" si="1185"/>
        <v/>
      </c>
      <c r="O37513" s="151"/>
    </row>
    <row r="37514" spans="11:15" x14ac:dyDescent="0.3">
      <c r="K37514" s="148" t="str">
        <f>IFERROR(VLOOKUP(A37514,DATABARANG!$B$4:$G$20000,5),"")</f>
        <v/>
      </c>
      <c r="L37514" s="149" t="str">
        <f t="shared" si="1184"/>
        <v/>
      </c>
      <c r="M37514" s="158" t="str">
        <f t="shared" si="1185"/>
        <v/>
      </c>
      <c r="O37514" s="151"/>
    </row>
    <row r="37515" spans="11:15" x14ac:dyDescent="0.3">
      <c r="K37515" s="148" t="str">
        <f>IFERROR(VLOOKUP(A37515,DATABARANG!$B$4:$G$20000,5),"")</f>
        <v/>
      </c>
      <c r="L37515" s="149" t="str">
        <f t="shared" si="1184"/>
        <v/>
      </c>
      <c r="M37515" s="158" t="str">
        <f t="shared" si="1185"/>
        <v/>
      </c>
      <c r="O37515" s="151"/>
    </row>
    <row r="37516" spans="11:15" x14ac:dyDescent="0.3">
      <c r="K37516" s="148" t="str">
        <f>IFERROR(VLOOKUP(A37516,DATABARANG!$B$4:$G$20000,5),"")</f>
        <v/>
      </c>
      <c r="L37516" s="149" t="str">
        <f t="shared" si="1184"/>
        <v/>
      </c>
      <c r="M37516" s="158" t="str">
        <f t="shared" si="1185"/>
        <v/>
      </c>
      <c r="O37516" s="151"/>
    </row>
    <row r="37517" spans="11:15" x14ac:dyDescent="0.3">
      <c r="K37517" s="148" t="str">
        <f>IFERROR(VLOOKUP(A37517,DATABARANG!$B$4:$G$20000,5),"")</f>
        <v/>
      </c>
      <c r="L37517" s="149" t="str">
        <f t="shared" si="1184"/>
        <v/>
      </c>
      <c r="M37517" s="158" t="str">
        <f t="shared" si="1185"/>
        <v/>
      </c>
      <c r="O37517" s="151"/>
    </row>
    <row r="37518" spans="11:15" x14ac:dyDescent="0.3">
      <c r="K37518" s="148" t="str">
        <f>IFERROR(VLOOKUP(A37518,DATABARANG!$B$4:$G$20000,5),"")</f>
        <v/>
      </c>
      <c r="L37518" s="149" t="str">
        <f t="shared" si="1184"/>
        <v/>
      </c>
      <c r="M37518" s="158" t="str">
        <f t="shared" si="1185"/>
        <v/>
      </c>
      <c r="O37518" s="151"/>
    </row>
    <row r="37519" spans="11:15" x14ac:dyDescent="0.3">
      <c r="K37519" s="148" t="str">
        <f>IFERROR(VLOOKUP(A37519,DATABARANG!$B$4:$G$20000,5),"")</f>
        <v/>
      </c>
      <c r="L37519" s="149" t="str">
        <f t="shared" si="1184"/>
        <v/>
      </c>
      <c r="M37519" s="158" t="str">
        <f t="shared" si="1185"/>
        <v/>
      </c>
      <c r="O37519" s="151"/>
    </row>
    <row r="37520" spans="11:15" x14ac:dyDescent="0.3">
      <c r="K37520" s="148" t="str">
        <f>IFERROR(VLOOKUP(A37520,DATABARANG!$B$4:$G$20000,5),"")</f>
        <v/>
      </c>
      <c r="L37520" s="149" t="str">
        <f t="shared" si="1184"/>
        <v/>
      </c>
      <c r="M37520" s="158" t="str">
        <f t="shared" si="1185"/>
        <v/>
      </c>
      <c r="O37520" s="151"/>
    </row>
    <row r="37521" spans="11:15" x14ac:dyDescent="0.3">
      <c r="K37521" s="148" t="str">
        <f>IFERROR(VLOOKUP(A37521,DATABARANG!$B$4:$G$20000,5),"")</f>
        <v/>
      </c>
      <c r="L37521" s="149" t="str">
        <f t="shared" si="1184"/>
        <v/>
      </c>
      <c r="M37521" s="158" t="str">
        <f t="shared" si="1185"/>
        <v/>
      </c>
      <c r="O37521" s="151"/>
    </row>
    <row r="37522" spans="11:15" x14ac:dyDescent="0.3">
      <c r="K37522" s="148" t="str">
        <f>IFERROR(VLOOKUP(A37522,DATABARANG!$B$4:$G$20000,5),"")</f>
        <v/>
      </c>
      <c r="L37522" s="149" t="str">
        <f t="shared" si="1184"/>
        <v/>
      </c>
      <c r="M37522" s="158" t="str">
        <f t="shared" si="1185"/>
        <v/>
      </c>
      <c r="O37522" s="151"/>
    </row>
    <row r="37523" spans="11:15" x14ac:dyDescent="0.3">
      <c r="K37523" s="148" t="str">
        <f>IFERROR(VLOOKUP(A37523,DATABARANG!$B$4:$G$20000,5),"")</f>
        <v/>
      </c>
      <c r="L37523" s="149" t="str">
        <f t="shared" si="1184"/>
        <v/>
      </c>
      <c r="M37523" s="158" t="str">
        <f t="shared" si="1185"/>
        <v/>
      </c>
      <c r="O37523" s="151"/>
    </row>
    <row r="37524" spans="11:15" x14ac:dyDescent="0.3">
      <c r="K37524" s="148" t="str">
        <f>IFERROR(VLOOKUP(A37524,DATABARANG!$B$4:$G$20000,5),"")</f>
        <v/>
      </c>
      <c r="L37524" s="149" t="str">
        <f t="shared" si="1184"/>
        <v/>
      </c>
      <c r="M37524" s="158" t="str">
        <f t="shared" si="1185"/>
        <v/>
      </c>
      <c r="O37524" s="151"/>
    </row>
    <row r="37525" spans="11:15" x14ac:dyDescent="0.3">
      <c r="K37525" s="148" t="str">
        <f>IFERROR(VLOOKUP(A37525,DATABARANG!$B$4:$G$20000,5),"")</f>
        <v/>
      </c>
      <c r="L37525" s="149" t="str">
        <f t="shared" si="1184"/>
        <v/>
      </c>
      <c r="M37525" s="158" t="str">
        <f t="shared" si="1185"/>
        <v/>
      </c>
      <c r="O37525" s="151"/>
    </row>
    <row r="37526" spans="11:15" x14ac:dyDescent="0.3">
      <c r="K37526" s="148" t="str">
        <f>IFERROR(VLOOKUP(A37526,DATABARANG!$B$4:$G$20000,5),"")</f>
        <v/>
      </c>
      <c r="L37526" s="149" t="str">
        <f t="shared" si="1184"/>
        <v/>
      </c>
      <c r="M37526" s="158" t="str">
        <f t="shared" si="1185"/>
        <v/>
      </c>
      <c r="O37526" s="151"/>
    </row>
    <row r="37527" spans="11:15" x14ac:dyDescent="0.3">
      <c r="K37527" s="148" t="str">
        <f>IFERROR(VLOOKUP(A37527,DATABARANG!$B$4:$G$20000,5),"")</f>
        <v/>
      </c>
      <c r="L37527" s="149" t="str">
        <f t="shared" si="1184"/>
        <v/>
      </c>
      <c r="M37527" s="158" t="str">
        <f t="shared" si="1185"/>
        <v/>
      </c>
      <c r="O37527" s="151"/>
    </row>
    <row r="37528" spans="11:15" x14ac:dyDescent="0.3">
      <c r="K37528" s="148" t="str">
        <f>IFERROR(VLOOKUP(A37528,DATABARANG!$B$4:$G$20000,5),"")</f>
        <v/>
      </c>
      <c r="L37528" s="149" t="str">
        <f t="shared" si="1184"/>
        <v/>
      </c>
      <c r="M37528" s="158" t="str">
        <f t="shared" si="1185"/>
        <v/>
      </c>
      <c r="O37528" s="151"/>
    </row>
    <row r="37529" spans="11:15" x14ac:dyDescent="0.3">
      <c r="K37529" s="148" t="str">
        <f>IFERROR(VLOOKUP(A37529,DATABARANG!$B$4:$G$20000,5),"")</f>
        <v/>
      </c>
      <c r="L37529" s="149" t="str">
        <f t="shared" si="1184"/>
        <v/>
      </c>
      <c r="M37529" s="158" t="str">
        <f t="shared" si="1185"/>
        <v/>
      </c>
      <c r="O37529" s="151"/>
    </row>
    <row r="37530" spans="11:15" x14ac:dyDescent="0.3">
      <c r="K37530" s="148" t="str">
        <f>IFERROR(VLOOKUP(A37530,DATABARANG!$B$4:$G$20000,5),"")</f>
        <v/>
      </c>
      <c r="L37530" s="149" t="str">
        <f t="shared" si="1184"/>
        <v/>
      </c>
      <c r="M37530" s="158" t="str">
        <f t="shared" si="1185"/>
        <v/>
      </c>
      <c r="O37530" s="151"/>
    </row>
    <row r="37531" spans="11:15" x14ac:dyDescent="0.3">
      <c r="K37531" s="148" t="str">
        <f>IFERROR(VLOOKUP(A37531,DATABARANG!$B$4:$G$20000,5),"")</f>
        <v/>
      </c>
      <c r="L37531" s="149" t="str">
        <f t="shared" si="1184"/>
        <v/>
      </c>
      <c r="M37531" s="158" t="str">
        <f t="shared" si="1185"/>
        <v/>
      </c>
      <c r="O37531" s="151"/>
    </row>
    <row r="37532" spans="11:15" x14ac:dyDescent="0.3">
      <c r="K37532" s="148" t="str">
        <f>IFERROR(VLOOKUP(A37532,DATABARANG!$B$4:$G$20000,5),"")</f>
        <v/>
      </c>
      <c r="L37532" s="149" t="str">
        <f t="shared" si="1184"/>
        <v/>
      </c>
      <c r="M37532" s="158" t="str">
        <f t="shared" si="1185"/>
        <v/>
      </c>
      <c r="O37532" s="151"/>
    </row>
    <row r="37533" spans="11:15" x14ac:dyDescent="0.3">
      <c r="K37533" s="148" t="str">
        <f>IFERROR(VLOOKUP(A37533,DATABARANG!$B$4:$G$20000,5),"")</f>
        <v/>
      </c>
      <c r="L37533" s="149" t="str">
        <f t="shared" si="1184"/>
        <v/>
      </c>
      <c r="M37533" s="158" t="str">
        <f t="shared" si="1185"/>
        <v/>
      </c>
      <c r="O37533" s="151"/>
    </row>
    <row r="37534" spans="11:15" x14ac:dyDescent="0.3">
      <c r="K37534" s="148" t="str">
        <f>IFERROR(VLOOKUP(A37534,DATABARANG!$B$4:$G$20000,5),"")</f>
        <v/>
      </c>
      <c r="L37534" s="149" t="str">
        <f t="shared" si="1184"/>
        <v/>
      </c>
      <c r="M37534" s="158" t="str">
        <f t="shared" si="1185"/>
        <v/>
      </c>
      <c r="O37534" s="151"/>
    </row>
    <row r="37535" spans="11:15" x14ac:dyDescent="0.3">
      <c r="K37535" s="148" t="str">
        <f>IFERROR(VLOOKUP(A37535,DATABARANG!$B$4:$G$20000,5),"")</f>
        <v/>
      </c>
      <c r="L37535" s="149" t="str">
        <f t="shared" si="1184"/>
        <v/>
      </c>
      <c r="M37535" s="158" t="str">
        <f t="shared" si="1185"/>
        <v/>
      </c>
      <c r="O37535" s="151"/>
    </row>
    <row r="37536" spans="11:15" x14ac:dyDescent="0.3">
      <c r="K37536" s="148" t="str">
        <f>IFERROR(VLOOKUP(A37536,DATABARANG!$B$4:$G$20000,5),"")</f>
        <v/>
      </c>
      <c r="L37536" s="149" t="str">
        <f t="shared" si="1184"/>
        <v/>
      </c>
      <c r="M37536" s="158" t="str">
        <f t="shared" si="1185"/>
        <v/>
      </c>
      <c r="O37536" s="151"/>
    </row>
    <row r="37537" spans="11:15" x14ac:dyDescent="0.3">
      <c r="K37537" s="148" t="str">
        <f>IFERROR(VLOOKUP(A37537,DATABARANG!$B$4:$G$20000,5),"")</f>
        <v/>
      </c>
      <c r="L37537" s="149" t="str">
        <f t="shared" si="1184"/>
        <v/>
      </c>
      <c r="M37537" s="158" t="str">
        <f t="shared" si="1185"/>
        <v/>
      </c>
      <c r="O37537" s="151"/>
    </row>
    <row r="37538" spans="11:15" x14ac:dyDescent="0.3">
      <c r="K37538" s="148" t="str">
        <f>IFERROR(VLOOKUP(A37538,DATABARANG!$B$4:$G$20000,5),"")</f>
        <v/>
      </c>
      <c r="L37538" s="149" t="str">
        <f t="shared" si="1184"/>
        <v/>
      </c>
      <c r="M37538" s="158" t="str">
        <f t="shared" si="1185"/>
        <v/>
      </c>
      <c r="O37538" s="151"/>
    </row>
    <row r="37539" spans="11:15" x14ac:dyDescent="0.3">
      <c r="K37539" s="148" t="str">
        <f>IFERROR(VLOOKUP(A37539,DATABARANG!$B$4:$G$20000,5),"")</f>
        <v/>
      </c>
      <c r="L37539" s="149" t="str">
        <f t="shared" si="1184"/>
        <v/>
      </c>
      <c r="M37539" s="158" t="str">
        <f t="shared" si="1185"/>
        <v/>
      </c>
      <c r="O37539" s="151"/>
    </row>
    <row r="37540" spans="11:15" x14ac:dyDescent="0.3">
      <c r="K37540" s="148" t="str">
        <f>IFERROR(VLOOKUP(A37540,DATABARANG!$B$4:$G$20000,5),"")</f>
        <v/>
      </c>
      <c r="L37540" s="149" t="str">
        <f t="shared" si="1184"/>
        <v/>
      </c>
      <c r="M37540" s="158" t="str">
        <f t="shared" si="1185"/>
        <v/>
      </c>
      <c r="O37540" s="151"/>
    </row>
    <row r="37541" spans="11:15" x14ac:dyDescent="0.3">
      <c r="K37541" s="148" t="str">
        <f>IFERROR(VLOOKUP(A37541,DATABARANG!$B$4:$G$20000,5),"")</f>
        <v/>
      </c>
      <c r="L37541" s="149" t="str">
        <f t="shared" si="1184"/>
        <v/>
      </c>
      <c r="M37541" s="158" t="str">
        <f t="shared" si="1185"/>
        <v/>
      </c>
      <c r="O37541" s="151"/>
    </row>
    <row r="37542" spans="11:15" x14ac:dyDescent="0.3">
      <c r="K37542" s="148" t="str">
        <f>IFERROR(VLOOKUP(A37542,DATABARANG!$B$4:$G$20000,5),"")</f>
        <v/>
      </c>
      <c r="L37542" s="149" t="str">
        <f t="shared" si="1184"/>
        <v/>
      </c>
      <c r="M37542" s="158" t="str">
        <f t="shared" si="1185"/>
        <v/>
      </c>
      <c r="O37542" s="151"/>
    </row>
    <row r="37543" spans="11:15" x14ac:dyDescent="0.3">
      <c r="K37543" s="148" t="str">
        <f>IFERROR(VLOOKUP(A37543,DATABARANG!$B$4:$G$20000,5),"")</f>
        <v/>
      </c>
      <c r="L37543" s="149" t="str">
        <f t="shared" si="1184"/>
        <v/>
      </c>
      <c r="M37543" s="158" t="str">
        <f t="shared" si="1185"/>
        <v/>
      </c>
      <c r="O37543" s="151"/>
    </row>
    <row r="37544" spans="11:15" x14ac:dyDescent="0.3">
      <c r="K37544" s="148" t="str">
        <f>IFERROR(VLOOKUP(A37544,DATABARANG!$B$4:$G$20000,5),"")</f>
        <v/>
      </c>
      <c r="L37544" s="149" t="str">
        <f t="shared" si="1184"/>
        <v/>
      </c>
      <c r="M37544" s="158" t="str">
        <f t="shared" si="1185"/>
        <v/>
      </c>
      <c r="O37544" s="151"/>
    </row>
    <row r="37545" spans="11:15" x14ac:dyDescent="0.3">
      <c r="K37545" s="148" t="str">
        <f>IFERROR(VLOOKUP(A37545,DATABARANG!$B$4:$G$20000,5),"")</f>
        <v/>
      </c>
      <c r="L37545" s="149" t="str">
        <f t="shared" si="1184"/>
        <v/>
      </c>
      <c r="M37545" s="158" t="str">
        <f t="shared" si="1185"/>
        <v/>
      </c>
      <c r="O37545" s="151"/>
    </row>
    <row r="37546" spans="11:15" x14ac:dyDescent="0.3">
      <c r="K37546" s="148" t="str">
        <f>IFERROR(VLOOKUP(A37546,DATABARANG!$B$4:$G$20000,5),"")</f>
        <v/>
      </c>
      <c r="L37546" s="149" t="str">
        <f t="shared" si="1184"/>
        <v/>
      </c>
      <c r="M37546" s="158" t="str">
        <f t="shared" si="1185"/>
        <v/>
      </c>
      <c r="O37546" s="151"/>
    </row>
    <row r="37547" spans="11:15" x14ac:dyDescent="0.3">
      <c r="K37547" s="148" t="str">
        <f>IFERROR(VLOOKUP(A37547,DATABARANG!$B$4:$G$20000,5),"")</f>
        <v/>
      </c>
      <c r="L37547" s="149" t="str">
        <f t="shared" si="1184"/>
        <v/>
      </c>
      <c r="M37547" s="158" t="str">
        <f t="shared" si="1185"/>
        <v/>
      </c>
      <c r="O37547" s="151"/>
    </row>
    <row r="37548" spans="11:15" x14ac:dyDescent="0.3">
      <c r="K37548" s="148" t="str">
        <f>IFERROR(VLOOKUP(A37548,DATABARANG!$B$4:$G$20000,5),"")</f>
        <v/>
      </c>
      <c r="L37548" s="149" t="str">
        <f t="shared" si="1184"/>
        <v/>
      </c>
      <c r="M37548" s="158" t="str">
        <f t="shared" si="1185"/>
        <v/>
      </c>
      <c r="O37548" s="151"/>
    </row>
    <row r="37549" spans="11:15" x14ac:dyDescent="0.3">
      <c r="K37549" s="148" t="str">
        <f>IFERROR(VLOOKUP(A37549,DATABARANG!$B$4:$G$20000,5),"")</f>
        <v/>
      </c>
      <c r="L37549" s="149" t="str">
        <f t="shared" si="1184"/>
        <v/>
      </c>
      <c r="M37549" s="158" t="str">
        <f t="shared" si="1185"/>
        <v/>
      </c>
      <c r="O37549" s="151"/>
    </row>
    <row r="37550" spans="11:15" x14ac:dyDescent="0.3">
      <c r="K37550" s="148" t="str">
        <f>IFERROR(VLOOKUP(A37550,DATABARANG!$B$4:$G$20000,5),"")</f>
        <v/>
      </c>
      <c r="L37550" s="149" t="str">
        <f t="shared" si="1184"/>
        <v/>
      </c>
      <c r="M37550" s="158" t="str">
        <f t="shared" si="1185"/>
        <v/>
      </c>
      <c r="O37550" s="151"/>
    </row>
    <row r="37551" spans="11:15" x14ac:dyDescent="0.3">
      <c r="K37551" s="148" t="str">
        <f>IFERROR(VLOOKUP(A37551,DATABARANG!$B$4:$G$20000,5),"")</f>
        <v/>
      </c>
      <c r="L37551" s="149" t="str">
        <f t="shared" si="1184"/>
        <v/>
      </c>
      <c r="M37551" s="158" t="str">
        <f t="shared" si="1185"/>
        <v/>
      </c>
      <c r="O37551" s="151"/>
    </row>
    <row r="37552" spans="11:15" x14ac:dyDescent="0.3">
      <c r="K37552" s="148" t="str">
        <f>IFERROR(VLOOKUP(A37552,DATABARANG!$B$4:$G$20000,5),"")</f>
        <v/>
      </c>
      <c r="L37552" s="149" t="str">
        <f t="shared" si="1184"/>
        <v/>
      </c>
      <c r="M37552" s="158" t="str">
        <f t="shared" si="1185"/>
        <v/>
      </c>
      <c r="O37552" s="151"/>
    </row>
    <row r="37553" spans="11:15" x14ac:dyDescent="0.3">
      <c r="K37553" s="148" t="str">
        <f>IFERROR(VLOOKUP(A37553,DATABARANG!$B$4:$G$20000,5),"")</f>
        <v/>
      </c>
      <c r="L37553" s="149" t="str">
        <f t="shared" si="1184"/>
        <v/>
      </c>
      <c r="M37553" s="158" t="str">
        <f t="shared" si="1185"/>
        <v/>
      </c>
      <c r="O37553" s="151"/>
    </row>
    <row r="37554" spans="11:15" x14ac:dyDescent="0.3">
      <c r="K37554" s="148" t="str">
        <f>IFERROR(VLOOKUP(A37554,DATABARANG!$B$4:$G$20000,5),"")</f>
        <v/>
      </c>
      <c r="L37554" s="149" t="str">
        <f t="shared" si="1184"/>
        <v/>
      </c>
      <c r="M37554" s="158" t="str">
        <f t="shared" si="1185"/>
        <v/>
      </c>
      <c r="O37554" s="151"/>
    </row>
    <row r="37555" spans="11:15" x14ac:dyDescent="0.3">
      <c r="K37555" s="148" t="str">
        <f>IFERROR(VLOOKUP(A37555,DATABARANG!$B$4:$G$20000,5),"")</f>
        <v/>
      </c>
      <c r="L37555" s="149" t="str">
        <f t="shared" si="1184"/>
        <v/>
      </c>
      <c r="M37555" s="158" t="str">
        <f t="shared" si="1185"/>
        <v/>
      </c>
      <c r="O37555" s="151"/>
    </row>
    <row r="37556" spans="11:15" x14ac:dyDescent="0.3">
      <c r="K37556" s="148" t="str">
        <f>IFERROR(VLOOKUP(A37556,DATABARANG!$B$4:$G$20000,5),"")</f>
        <v/>
      </c>
      <c r="L37556" s="149" t="str">
        <f t="shared" si="1184"/>
        <v/>
      </c>
      <c r="M37556" s="158" t="str">
        <f t="shared" si="1185"/>
        <v/>
      </c>
      <c r="O37556" s="151"/>
    </row>
    <row r="37557" spans="11:15" x14ac:dyDescent="0.3">
      <c r="K37557" s="148" t="str">
        <f>IFERROR(VLOOKUP(A37557,DATABARANG!$B$4:$G$20000,5),"")</f>
        <v/>
      </c>
      <c r="L37557" s="149" t="str">
        <f t="shared" si="1184"/>
        <v/>
      </c>
      <c r="M37557" s="158" t="str">
        <f t="shared" si="1185"/>
        <v/>
      </c>
      <c r="O37557" s="151"/>
    </row>
    <row r="37558" spans="11:15" x14ac:dyDescent="0.3">
      <c r="K37558" s="148" t="str">
        <f>IFERROR(VLOOKUP(A37558,DATABARANG!$B$4:$G$20000,5),"")</f>
        <v/>
      </c>
      <c r="L37558" s="149" t="str">
        <f t="shared" si="1184"/>
        <v/>
      </c>
      <c r="M37558" s="158" t="str">
        <f t="shared" si="1185"/>
        <v/>
      </c>
      <c r="O37558" s="151"/>
    </row>
    <row r="37559" spans="11:15" x14ac:dyDescent="0.3">
      <c r="K37559" s="148" t="str">
        <f>IFERROR(VLOOKUP(A37559,DATABARANG!$B$4:$G$20000,5),"")</f>
        <v/>
      </c>
      <c r="L37559" s="149" t="str">
        <f t="shared" si="1184"/>
        <v/>
      </c>
      <c r="M37559" s="158" t="str">
        <f t="shared" si="1185"/>
        <v/>
      </c>
      <c r="O37559" s="151"/>
    </row>
    <row r="37560" spans="11:15" x14ac:dyDescent="0.3">
      <c r="K37560" s="148" t="str">
        <f>IFERROR(VLOOKUP(A37560,DATABARANG!$B$4:$G$20000,5),"")</f>
        <v/>
      </c>
      <c r="L37560" s="149" t="str">
        <f t="shared" si="1184"/>
        <v/>
      </c>
      <c r="M37560" s="158" t="str">
        <f t="shared" si="1185"/>
        <v/>
      </c>
      <c r="O37560" s="151"/>
    </row>
    <row r="37561" spans="11:15" x14ac:dyDescent="0.3">
      <c r="K37561" s="148" t="str">
        <f>IFERROR(VLOOKUP(A37561,DATABARANG!$B$4:$G$20000,5),"")</f>
        <v/>
      </c>
      <c r="L37561" s="149" t="str">
        <f t="shared" si="1184"/>
        <v/>
      </c>
      <c r="M37561" s="158" t="str">
        <f t="shared" si="1185"/>
        <v/>
      </c>
      <c r="O37561" s="151"/>
    </row>
    <row r="37562" spans="11:15" x14ac:dyDescent="0.3">
      <c r="K37562" s="148" t="str">
        <f>IFERROR(VLOOKUP(A37562,DATABARANG!$B$4:$G$20000,5),"")</f>
        <v/>
      </c>
      <c r="L37562" s="149" t="str">
        <f t="shared" si="1184"/>
        <v/>
      </c>
      <c r="M37562" s="158" t="str">
        <f t="shared" si="1185"/>
        <v/>
      </c>
      <c r="O37562" s="151"/>
    </row>
    <row r="37563" spans="11:15" x14ac:dyDescent="0.3">
      <c r="K37563" s="148" t="str">
        <f>IFERROR(VLOOKUP(A37563,DATABARANG!$B$4:$G$20000,5),"")</f>
        <v/>
      </c>
      <c r="L37563" s="149" t="str">
        <f t="shared" si="1184"/>
        <v/>
      </c>
      <c r="M37563" s="158" t="str">
        <f t="shared" si="1185"/>
        <v/>
      </c>
      <c r="O37563" s="151"/>
    </row>
    <row r="37564" spans="11:15" x14ac:dyDescent="0.3">
      <c r="K37564" s="148" t="str">
        <f>IFERROR(VLOOKUP(A37564,DATABARANG!$B$4:$G$20000,5),"")</f>
        <v/>
      </c>
      <c r="L37564" s="149" t="str">
        <f t="shared" si="1184"/>
        <v/>
      </c>
      <c r="M37564" s="158" t="str">
        <f t="shared" si="1185"/>
        <v/>
      </c>
      <c r="O37564" s="151"/>
    </row>
    <row r="37565" spans="11:15" x14ac:dyDescent="0.3">
      <c r="K37565" s="148" t="str">
        <f>IFERROR(VLOOKUP(A37565,DATABARANG!$B$4:$G$20000,5),"")</f>
        <v/>
      </c>
      <c r="L37565" s="149" t="str">
        <f t="shared" si="1184"/>
        <v/>
      </c>
      <c r="M37565" s="158" t="str">
        <f t="shared" si="1185"/>
        <v/>
      </c>
      <c r="O37565" s="151"/>
    </row>
    <row r="37566" spans="11:15" x14ac:dyDescent="0.3">
      <c r="K37566" s="148" t="str">
        <f>IFERROR(VLOOKUP(A37566,DATABARANG!$B$4:$G$20000,5),"")</f>
        <v/>
      </c>
      <c r="L37566" s="149" t="str">
        <f t="shared" si="1184"/>
        <v/>
      </c>
      <c r="M37566" s="158" t="str">
        <f t="shared" si="1185"/>
        <v/>
      </c>
      <c r="O37566" s="151"/>
    </row>
    <row r="37567" spans="11:15" x14ac:dyDescent="0.3">
      <c r="K37567" s="148" t="str">
        <f>IFERROR(VLOOKUP(A37567,DATABARANG!$B$4:$G$20000,5),"")</f>
        <v/>
      </c>
      <c r="L37567" s="149" t="str">
        <f t="shared" si="1184"/>
        <v/>
      </c>
      <c r="M37567" s="158" t="str">
        <f t="shared" si="1185"/>
        <v/>
      </c>
      <c r="O37567" s="151"/>
    </row>
    <row r="37568" spans="11:15" x14ac:dyDescent="0.3">
      <c r="K37568" s="148" t="str">
        <f>IFERROR(VLOOKUP(A37568,DATABARANG!$B$4:$G$20000,5),"")</f>
        <v/>
      </c>
      <c r="L37568" s="149" t="str">
        <f t="shared" si="1184"/>
        <v/>
      </c>
      <c r="M37568" s="158" t="str">
        <f t="shared" si="1185"/>
        <v/>
      </c>
      <c r="O37568" s="151"/>
    </row>
    <row r="37569" spans="11:15" x14ac:dyDescent="0.3">
      <c r="K37569" s="148" t="str">
        <f>IFERROR(VLOOKUP(A37569,DATABARANG!$B$4:$G$20000,5),"")</f>
        <v/>
      </c>
      <c r="L37569" s="149" t="str">
        <f t="shared" si="1184"/>
        <v/>
      </c>
      <c r="M37569" s="158" t="str">
        <f t="shared" si="1185"/>
        <v/>
      </c>
      <c r="O37569" s="151"/>
    </row>
    <row r="37570" spans="11:15" x14ac:dyDescent="0.3">
      <c r="K37570" s="148" t="str">
        <f>IFERROR(VLOOKUP(A37570,DATABARANG!$B$4:$G$20000,5),"")</f>
        <v/>
      </c>
      <c r="L37570" s="149" t="str">
        <f t="shared" si="1184"/>
        <v/>
      </c>
      <c r="M37570" s="158" t="str">
        <f t="shared" si="1185"/>
        <v/>
      </c>
      <c r="O37570" s="151"/>
    </row>
    <row r="37571" spans="11:15" x14ac:dyDescent="0.3">
      <c r="K37571" s="148" t="str">
        <f>IFERROR(VLOOKUP(A37571,DATABARANG!$B$4:$G$20000,5),"")</f>
        <v/>
      </c>
      <c r="L37571" s="149" t="str">
        <f t="shared" si="1184"/>
        <v/>
      </c>
      <c r="M37571" s="158" t="str">
        <f t="shared" si="1185"/>
        <v/>
      </c>
      <c r="O37571" s="151"/>
    </row>
    <row r="37572" spans="11:15" x14ac:dyDescent="0.3">
      <c r="K37572" s="148" t="str">
        <f>IFERROR(VLOOKUP(A37572,DATABARANG!$B$4:$G$20000,5),"")</f>
        <v/>
      </c>
      <c r="L37572" s="149" t="str">
        <f t="shared" si="1184"/>
        <v/>
      </c>
      <c r="M37572" s="158" t="str">
        <f t="shared" si="1185"/>
        <v/>
      </c>
      <c r="O37572" s="151"/>
    </row>
    <row r="37573" spans="11:15" x14ac:dyDescent="0.3">
      <c r="K37573" s="148" t="str">
        <f>IFERROR(VLOOKUP(A37573,DATABARANG!$B$4:$G$20000,5),"")</f>
        <v/>
      </c>
      <c r="L37573" s="149" t="str">
        <f t="shared" si="1184"/>
        <v/>
      </c>
      <c r="M37573" s="158" t="str">
        <f t="shared" si="1185"/>
        <v/>
      </c>
      <c r="O37573" s="151"/>
    </row>
    <row r="37574" spans="11:15" x14ac:dyDescent="0.3">
      <c r="K37574" s="148" t="str">
        <f>IFERROR(VLOOKUP(A37574,DATABARANG!$B$4:$G$20000,5),"")</f>
        <v/>
      </c>
      <c r="L37574" s="149" t="str">
        <f t="shared" ref="L37574:L37637" si="1186">IFERROR((E37574-K37574)*G37574,"")</f>
        <v/>
      </c>
      <c r="M37574" s="158" t="str">
        <f t="shared" ref="M37574:M37637" si="1187">IF(B37574="","",TEXT(B37574,"DD-MMM"))</f>
        <v/>
      </c>
      <c r="O37574" s="151"/>
    </row>
    <row r="37575" spans="11:15" x14ac:dyDescent="0.3">
      <c r="K37575" s="148" t="str">
        <f>IFERROR(VLOOKUP(A37575,DATABARANG!$B$4:$G$20000,5),"")</f>
        <v/>
      </c>
      <c r="L37575" s="149" t="str">
        <f t="shared" si="1186"/>
        <v/>
      </c>
      <c r="M37575" s="158" t="str">
        <f t="shared" si="1187"/>
        <v/>
      </c>
      <c r="O37575" s="151"/>
    </row>
    <row r="37576" spans="11:15" x14ac:dyDescent="0.3">
      <c r="K37576" s="148" t="str">
        <f>IFERROR(VLOOKUP(A37576,DATABARANG!$B$4:$G$20000,5),"")</f>
        <v/>
      </c>
      <c r="L37576" s="149" t="str">
        <f t="shared" si="1186"/>
        <v/>
      </c>
      <c r="M37576" s="158" t="str">
        <f t="shared" si="1187"/>
        <v/>
      </c>
      <c r="O37576" s="151"/>
    </row>
    <row r="37577" spans="11:15" x14ac:dyDescent="0.3">
      <c r="K37577" s="148" t="str">
        <f>IFERROR(VLOOKUP(A37577,DATABARANG!$B$4:$G$20000,5),"")</f>
        <v/>
      </c>
      <c r="L37577" s="149" t="str">
        <f t="shared" si="1186"/>
        <v/>
      </c>
      <c r="M37577" s="158" t="str">
        <f t="shared" si="1187"/>
        <v/>
      </c>
      <c r="O37577" s="151"/>
    </row>
    <row r="37578" spans="11:15" x14ac:dyDescent="0.3">
      <c r="K37578" s="148" t="str">
        <f>IFERROR(VLOOKUP(A37578,DATABARANG!$B$4:$G$20000,5),"")</f>
        <v/>
      </c>
      <c r="L37578" s="149" t="str">
        <f t="shared" si="1186"/>
        <v/>
      </c>
      <c r="M37578" s="158" t="str">
        <f t="shared" si="1187"/>
        <v/>
      </c>
      <c r="O37578" s="151"/>
    </row>
    <row r="37579" spans="11:15" x14ac:dyDescent="0.3">
      <c r="K37579" s="148" t="str">
        <f>IFERROR(VLOOKUP(A37579,DATABARANG!$B$4:$G$20000,5),"")</f>
        <v/>
      </c>
      <c r="L37579" s="149" t="str">
        <f t="shared" si="1186"/>
        <v/>
      </c>
      <c r="M37579" s="158" t="str">
        <f t="shared" si="1187"/>
        <v/>
      </c>
      <c r="O37579" s="151"/>
    </row>
    <row r="37580" spans="11:15" x14ac:dyDescent="0.3">
      <c r="K37580" s="148" t="str">
        <f>IFERROR(VLOOKUP(A37580,DATABARANG!$B$4:$G$20000,5),"")</f>
        <v/>
      </c>
      <c r="L37580" s="149" t="str">
        <f t="shared" si="1186"/>
        <v/>
      </c>
      <c r="M37580" s="158" t="str">
        <f t="shared" si="1187"/>
        <v/>
      </c>
      <c r="O37580" s="151"/>
    </row>
    <row r="37581" spans="11:15" x14ac:dyDescent="0.3">
      <c r="K37581" s="148" t="str">
        <f>IFERROR(VLOOKUP(A37581,DATABARANG!$B$4:$G$20000,5),"")</f>
        <v/>
      </c>
      <c r="L37581" s="149" t="str">
        <f t="shared" si="1186"/>
        <v/>
      </c>
      <c r="M37581" s="158" t="str">
        <f t="shared" si="1187"/>
        <v/>
      </c>
      <c r="O37581" s="151"/>
    </row>
    <row r="37582" spans="11:15" x14ac:dyDescent="0.3">
      <c r="K37582" s="148" t="str">
        <f>IFERROR(VLOOKUP(A37582,DATABARANG!$B$4:$G$20000,5),"")</f>
        <v/>
      </c>
      <c r="L37582" s="149" t="str">
        <f t="shared" si="1186"/>
        <v/>
      </c>
      <c r="M37582" s="158" t="str">
        <f t="shared" si="1187"/>
        <v/>
      </c>
      <c r="O37582" s="151"/>
    </row>
    <row r="37583" spans="11:15" x14ac:dyDescent="0.3">
      <c r="K37583" s="148" t="str">
        <f>IFERROR(VLOOKUP(A37583,DATABARANG!$B$4:$G$20000,5),"")</f>
        <v/>
      </c>
      <c r="L37583" s="149" t="str">
        <f t="shared" si="1186"/>
        <v/>
      </c>
      <c r="M37583" s="158" t="str">
        <f t="shared" si="1187"/>
        <v/>
      </c>
      <c r="O37583" s="151"/>
    </row>
    <row r="37584" spans="11:15" x14ac:dyDescent="0.3">
      <c r="K37584" s="148" t="str">
        <f>IFERROR(VLOOKUP(A37584,DATABARANG!$B$4:$G$20000,5),"")</f>
        <v/>
      </c>
      <c r="L37584" s="149" t="str">
        <f t="shared" si="1186"/>
        <v/>
      </c>
      <c r="M37584" s="158" t="str">
        <f t="shared" si="1187"/>
        <v/>
      </c>
      <c r="O37584" s="151"/>
    </row>
    <row r="37585" spans="11:15" x14ac:dyDescent="0.3">
      <c r="K37585" s="148" t="str">
        <f>IFERROR(VLOOKUP(A37585,DATABARANG!$B$4:$G$20000,5),"")</f>
        <v/>
      </c>
      <c r="L37585" s="149" t="str">
        <f t="shared" si="1186"/>
        <v/>
      </c>
      <c r="M37585" s="158" t="str">
        <f t="shared" si="1187"/>
        <v/>
      </c>
      <c r="O37585" s="151"/>
    </row>
    <row r="37586" spans="11:15" x14ac:dyDescent="0.3">
      <c r="K37586" s="148" t="str">
        <f>IFERROR(VLOOKUP(A37586,DATABARANG!$B$4:$G$20000,5),"")</f>
        <v/>
      </c>
      <c r="L37586" s="149" t="str">
        <f t="shared" si="1186"/>
        <v/>
      </c>
      <c r="M37586" s="158" t="str">
        <f t="shared" si="1187"/>
        <v/>
      </c>
      <c r="O37586" s="151"/>
    </row>
    <row r="37587" spans="11:15" x14ac:dyDescent="0.3">
      <c r="K37587" s="148" t="str">
        <f>IFERROR(VLOOKUP(A37587,DATABARANG!$B$4:$G$20000,5),"")</f>
        <v/>
      </c>
      <c r="L37587" s="149" t="str">
        <f t="shared" si="1186"/>
        <v/>
      </c>
      <c r="M37587" s="158" t="str">
        <f t="shared" si="1187"/>
        <v/>
      </c>
      <c r="O37587" s="151"/>
    </row>
    <row r="37588" spans="11:15" x14ac:dyDescent="0.3">
      <c r="K37588" s="148" t="str">
        <f>IFERROR(VLOOKUP(A37588,DATABARANG!$B$4:$G$20000,5),"")</f>
        <v/>
      </c>
      <c r="L37588" s="149" t="str">
        <f t="shared" si="1186"/>
        <v/>
      </c>
      <c r="M37588" s="158" t="str">
        <f t="shared" si="1187"/>
        <v/>
      </c>
      <c r="O37588" s="151"/>
    </row>
    <row r="37589" spans="11:15" x14ac:dyDescent="0.3">
      <c r="K37589" s="148" t="str">
        <f>IFERROR(VLOOKUP(A37589,DATABARANG!$B$4:$G$20000,5),"")</f>
        <v/>
      </c>
      <c r="L37589" s="149" t="str">
        <f t="shared" si="1186"/>
        <v/>
      </c>
      <c r="M37589" s="158" t="str">
        <f t="shared" si="1187"/>
        <v/>
      </c>
      <c r="O37589" s="151"/>
    </row>
    <row r="37590" spans="11:15" x14ac:dyDescent="0.3">
      <c r="K37590" s="148" t="str">
        <f>IFERROR(VLOOKUP(A37590,DATABARANG!$B$4:$G$20000,5),"")</f>
        <v/>
      </c>
      <c r="L37590" s="149" t="str">
        <f t="shared" si="1186"/>
        <v/>
      </c>
      <c r="M37590" s="158" t="str">
        <f t="shared" si="1187"/>
        <v/>
      </c>
      <c r="O37590" s="151"/>
    </row>
    <row r="37591" spans="11:15" x14ac:dyDescent="0.3">
      <c r="K37591" s="148" t="str">
        <f>IFERROR(VLOOKUP(A37591,DATABARANG!$B$4:$G$20000,5),"")</f>
        <v/>
      </c>
      <c r="L37591" s="149" t="str">
        <f t="shared" si="1186"/>
        <v/>
      </c>
      <c r="M37591" s="158" t="str">
        <f t="shared" si="1187"/>
        <v/>
      </c>
      <c r="O37591" s="151"/>
    </row>
    <row r="37592" spans="11:15" x14ac:dyDescent="0.3">
      <c r="K37592" s="148" t="str">
        <f>IFERROR(VLOOKUP(A37592,DATABARANG!$B$4:$G$20000,5),"")</f>
        <v/>
      </c>
      <c r="L37592" s="149" t="str">
        <f t="shared" si="1186"/>
        <v/>
      </c>
      <c r="M37592" s="158" t="str">
        <f t="shared" si="1187"/>
        <v/>
      </c>
      <c r="O37592" s="151"/>
    </row>
    <row r="37593" spans="11:15" x14ac:dyDescent="0.3">
      <c r="K37593" s="148" t="str">
        <f>IFERROR(VLOOKUP(A37593,DATABARANG!$B$4:$G$20000,5),"")</f>
        <v/>
      </c>
      <c r="L37593" s="149" t="str">
        <f t="shared" si="1186"/>
        <v/>
      </c>
      <c r="M37593" s="158" t="str">
        <f t="shared" si="1187"/>
        <v/>
      </c>
      <c r="O37593" s="151"/>
    </row>
    <row r="37594" spans="11:15" x14ac:dyDescent="0.3">
      <c r="K37594" s="148" t="str">
        <f>IFERROR(VLOOKUP(A37594,DATABARANG!$B$4:$G$20000,5),"")</f>
        <v/>
      </c>
      <c r="L37594" s="149" t="str">
        <f t="shared" si="1186"/>
        <v/>
      </c>
      <c r="M37594" s="158" t="str">
        <f t="shared" si="1187"/>
        <v/>
      </c>
      <c r="O37594" s="151"/>
    </row>
    <row r="37595" spans="11:15" x14ac:dyDescent="0.3">
      <c r="K37595" s="148" t="str">
        <f>IFERROR(VLOOKUP(A37595,DATABARANG!$B$4:$G$20000,5),"")</f>
        <v/>
      </c>
      <c r="L37595" s="149" t="str">
        <f t="shared" si="1186"/>
        <v/>
      </c>
      <c r="M37595" s="158" t="str">
        <f t="shared" si="1187"/>
        <v/>
      </c>
      <c r="O37595" s="151"/>
    </row>
    <row r="37596" spans="11:15" x14ac:dyDescent="0.3">
      <c r="K37596" s="148" t="str">
        <f>IFERROR(VLOOKUP(A37596,DATABARANG!$B$4:$G$20000,5),"")</f>
        <v/>
      </c>
      <c r="L37596" s="149" t="str">
        <f t="shared" si="1186"/>
        <v/>
      </c>
      <c r="M37596" s="158" t="str">
        <f t="shared" si="1187"/>
        <v/>
      </c>
      <c r="O37596" s="151"/>
    </row>
    <row r="37597" spans="11:15" x14ac:dyDescent="0.3">
      <c r="K37597" s="148" t="str">
        <f>IFERROR(VLOOKUP(A37597,DATABARANG!$B$4:$G$20000,5),"")</f>
        <v/>
      </c>
      <c r="L37597" s="149" t="str">
        <f t="shared" si="1186"/>
        <v/>
      </c>
      <c r="M37597" s="158" t="str">
        <f t="shared" si="1187"/>
        <v/>
      </c>
      <c r="O37597" s="151"/>
    </row>
    <row r="37598" spans="11:15" x14ac:dyDescent="0.3">
      <c r="K37598" s="148" t="str">
        <f>IFERROR(VLOOKUP(A37598,DATABARANG!$B$4:$G$20000,5),"")</f>
        <v/>
      </c>
      <c r="L37598" s="149" t="str">
        <f t="shared" si="1186"/>
        <v/>
      </c>
      <c r="M37598" s="158" t="str">
        <f t="shared" si="1187"/>
        <v/>
      </c>
      <c r="O37598" s="151"/>
    </row>
    <row r="37599" spans="11:15" x14ac:dyDescent="0.3">
      <c r="K37599" s="148" t="str">
        <f>IFERROR(VLOOKUP(A37599,DATABARANG!$B$4:$G$20000,5),"")</f>
        <v/>
      </c>
      <c r="L37599" s="149" t="str">
        <f t="shared" si="1186"/>
        <v/>
      </c>
      <c r="M37599" s="158" t="str">
        <f t="shared" si="1187"/>
        <v/>
      </c>
      <c r="O37599" s="151"/>
    </row>
    <row r="37600" spans="11:15" x14ac:dyDescent="0.3">
      <c r="K37600" s="148" t="str">
        <f>IFERROR(VLOOKUP(A37600,DATABARANG!$B$4:$G$20000,5),"")</f>
        <v/>
      </c>
      <c r="L37600" s="149" t="str">
        <f t="shared" si="1186"/>
        <v/>
      </c>
      <c r="M37600" s="158" t="str">
        <f t="shared" si="1187"/>
        <v/>
      </c>
      <c r="O37600" s="151"/>
    </row>
    <row r="37601" spans="11:15" x14ac:dyDescent="0.3">
      <c r="K37601" s="148" t="str">
        <f>IFERROR(VLOOKUP(A37601,DATABARANG!$B$4:$G$20000,5),"")</f>
        <v/>
      </c>
      <c r="L37601" s="149" t="str">
        <f t="shared" si="1186"/>
        <v/>
      </c>
      <c r="M37601" s="158" t="str">
        <f t="shared" si="1187"/>
        <v/>
      </c>
      <c r="O37601" s="151"/>
    </row>
    <row r="37602" spans="11:15" x14ac:dyDescent="0.3">
      <c r="K37602" s="148" t="str">
        <f>IFERROR(VLOOKUP(A37602,DATABARANG!$B$4:$G$20000,5),"")</f>
        <v/>
      </c>
      <c r="L37602" s="149" t="str">
        <f t="shared" si="1186"/>
        <v/>
      </c>
      <c r="M37602" s="158" t="str">
        <f t="shared" si="1187"/>
        <v/>
      </c>
      <c r="O37602" s="151"/>
    </row>
    <row r="37603" spans="11:15" x14ac:dyDescent="0.3">
      <c r="K37603" s="148" t="str">
        <f>IFERROR(VLOOKUP(A37603,DATABARANG!$B$4:$G$20000,5),"")</f>
        <v/>
      </c>
      <c r="L37603" s="149" t="str">
        <f t="shared" si="1186"/>
        <v/>
      </c>
      <c r="M37603" s="158" t="str">
        <f t="shared" si="1187"/>
        <v/>
      </c>
      <c r="O37603" s="151"/>
    </row>
    <row r="37604" spans="11:15" x14ac:dyDescent="0.3">
      <c r="K37604" s="148" t="str">
        <f>IFERROR(VLOOKUP(A37604,DATABARANG!$B$4:$G$20000,5),"")</f>
        <v/>
      </c>
      <c r="L37604" s="149" t="str">
        <f t="shared" si="1186"/>
        <v/>
      </c>
      <c r="M37604" s="158" t="str">
        <f t="shared" si="1187"/>
        <v/>
      </c>
      <c r="O37604" s="151"/>
    </row>
    <row r="37605" spans="11:15" x14ac:dyDescent="0.3">
      <c r="K37605" s="148" t="str">
        <f>IFERROR(VLOOKUP(A37605,DATABARANG!$B$4:$G$20000,5),"")</f>
        <v/>
      </c>
      <c r="L37605" s="149" t="str">
        <f t="shared" si="1186"/>
        <v/>
      </c>
      <c r="M37605" s="158" t="str">
        <f t="shared" si="1187"/>
        <v/>
      </c>
      <c r="O37605" s="151"/>
    </row>
    <row r="37606" spans="11:15" x14ac:dyDescent="0.3">
      <c r="K37606" s="148" t="str">
        <f>IFERROR(VLOOKUP(A37606,DATABARANG!$B$4:$G$20000,5),"")</f>
        <v/>
      </c>
      <c r="L37606" s="149" t="str">
        <f t="shared" si="1186"/>
        <v/>
      </c>
      <c r="M37606" s="158" t="str">
        <f t="shared" si="1187"/>
        <v/>
      </c>
      <c r="O37606" s="151"/>
    </row>
    <row r="37607" spans="11:15" x14ac:dyDescent="0.3">
      <c r="K37607" s="148" t="str">
        <f>IFERROR(VLOOKUP(A37607,DATABARANG!$B$4:$G$20000,5),"")</f>
        <v/>
      </c>
      <c r="L37607" s="149" t="str">
        <f t="shared" si="1186"/>
        <v/>
      </c>
      <c r="M37607" s="158" t="str">
        <f t="shared" si="1187"/>
        <v/>
      </c>
      <c r="O37607" s="151"/>
    </row>
    <row r="37608" spans="11:15" x14ac:dyDescent="0.3">
      <c r="K37608" s="148" t="str">
        <f>IFERROR(VLOOKUP(A37608,DATABARANG!$B$4:$G$20000,5),"")</f>
        <v/>
      </c>
      <c r="L37608" s="149" t="str">
        <f t="shared" si="1186"/>
        <v/>
      </c>
      <c r="M37608" s="158" t="str">
        <f t="shared" si="1187"/>
        <v/>
      </c>
      <c r="O37608" s="151"/>
    </row>
    <row r="37609" spans="11:15" x14ac:dyDescent="0.3">
      <c r="K37609" s="148" t="str">
        <f>IFERROR(VLOOKUP(A37609,DATABARANG!$B$4:$G$20000,5),"")</f>
        <v/>
      </c>
      <c r="L37609" s="149" t="str">
        <f t="shared" si="1186"/>
        <v/>
      </c>
      <c r="M37609" s="158" t="str">
        <f t="shared" si="1187"/>
        <v/>
      </c>
      <c r="O37609" s="151"/>
    </row>
    <row r="37610" spans="11:15" x14ac:dyDescent="0.3">
      <c r="K37610" s="148" t="str">
        <f>IFERROR(VLOOKUP(A37610,DATABARANG!$B$4:$G$20000,5),"")</f>
        <v/>
      </c>
      <c r="L37610" s="149" t="str">
        <f t="shared" si="1186"/>
        <v/>
      </c>
      <c r="M37610" s="158" t="str">
        <f t="shared" si="1187"/>
        <v/>
      </c>
      <c r="O37610" s="151"/>
    </row>
    <row r="37611" spans="11:15" x14ac:dyDescent="0.3">
      <c r="K37611" s="148" t="str">
        <f>IFERROR(VLOOKUP(A37611,DATABARANG!$B$4:$G$20000,5),"")</f>
        <v/>
      </c>
      <c r="L37611" s="149" t="str">
        <f t="shared" si="1186"/>
        <v/>
      </c>
      <c r="M37611" s="158" t="str">
        <f t="shared" si="1187"/>
        <v/>
      </c>
      <c r="O37611" s="151"/>
    </row>
    <row r="37612" spans="11:15" x14ac:dyDescent="0.3">
      <c r="K37612" s="148" t="str">
        <f>IFERROR(VLOOKUP(A37612,DATABARANG!$B$4:$G$20000,5),"")</f>
        <v/>
      </c>
      <c r="L37612" s="149" t="str">
        <f t="shared" si="1186"/>
        <v/>
      </c>
      <c r="M37612" s="158" t="str">
        <f t="shared" si="1187"/>
        <v/>
      </c>
      <c r="O37612" s="151"/>
    </row>
    <row r="37613" spans="11:15" x14ac:dyDescent="0.3">
      <c r="K37613" s="148" t="str">
        <f>IFERROR(VLOOKUP(A37613,DATABARANG!$B$4:$G$20000,5),"")</f>
        <v/>
      </c>
      <c r="L37613" s="149" t="str">
        <f t="shared" si="1186"/>
        <v/>
      </c>
      <c r="M37613" s="158" t="str">
        <f t="shared" si="1187"/>
        <v/>
      </c>
      <c r="O37613" s="151"/>
    </row>
    <row r="37614" spans="11:15" x14ac:dyDescent="0.3">
      <c r="K37614" s="148" t="str">
        <f>IFERROR(VLOOKUP(A37614,DATABARANG!$B$4:$G$20000,5),"")</f>
        <v/>
      </c>
      <c r="L37614" s="149" t="str">
        <f t="shared" si="1186"/>
        <v/>
      </c>
      <c r="M37614" s="158" t="str">
        <f t="shared" si="1187"/>
        <v/>
      </c>
      <c r="O37614" s="151"/>
    </row>
    <row r="37615" spans="11:15" x14ac:dyDescent="0.3">
      <c r="K37615" s="148" t="str">
        <f>IFERROR(VLOOKUP(A37615,DATABARANG!$B$4:$G$20000,5),"")</f>
        <v/>
      </c>
      <c r="L37615" s="149" t="str">
        <f t="shared" si="1186"/>
        <v/>
      </c>
      <c r="M37615" s="158" t="str">
        <f t="shared" si="1187"/>
        <v/>
      </c>
      <c r="O37615" s="151"/>
    </row>
    <row r="37616" spans="11:15" x14ac:dyDescent="0.3">
      <c r="K37616" s="148" t="str">
        <f>IFERROR(VLOOKUP(A37616,DATABARANG!$B$4:$G$20000,5),"")</f>
        <v/>
      </c>
      <c r="L37616" s="149" t="str">
        <f t="shared" si="1186"/>
        <v/>
      </c>
      <c r="M37616" s="158" t="str">
        <f t="shared" si="1187"/>
        <v/>
      </c>
      <c r="O37616" s="151"/>
    </row>
    <row r="37617" spans="11:15" x14ac:dyDescent="0.3">
      <c r="K37617" s="148" t="str">
        <f>IFERROR(VLOOKUP(A37617,DATABARANG!$B$4:$G$20000,5),"")</f>
        <v/>
      </c>
      <c r="L37617" s="149" t="str">
        <f t="shared" si="1186"/>
        <v/>
      </c>
      <c r="M37617" s="158" t="str">
        <f t="shared" si="1187"/>
        <v/>
      </c>
      <c r="O37617" s="151"/>
    </row>
    <row r="37618" spans="11:15" x14ac:dyDescent="0.3">
      <c r="K37618" s="148" t="str">
        <f>IFERROR(VLOOKUP(A37618,DATABARANG!$B$4:$G$20000,5),"")</f>
        <v/>
      </c>
      <c r="L37618" s="149" t="str">
        <f t="shared" si="1186"/>
        <v/>
      </c>
      <c r="M37618" s="158" t="str">
        <f t="shared" si="1187"/>
        <v/>
      </c>
      <c r="O37618" s="151"/>
    </row>
    <row r="37619" spans="11:15" x14ac:dyDescent="0.3">
      <c r="K37619" s="148" t="str">
        <f>IFERROR(VLOOKUP(A37619,DATABARANG!$B$4:$G$20000,5),"")</f>
        <v/>
      </c>
      <c r="L37619" s="149" t="str">
        <f t="shared" si="1186"/>
        <v/>
      </c>
      <c r="M37619" s="158" t="str">
        <f t="shared" si="1187"/>
        <v/>
      </c>
      <c r="O37619" s="151"/>
    </row>
    <row r="37620" spans="11:15" x14ac:dyDescent="0.3">
      <c r="K37620" s="148" t="str">
        <f>IFERROR(VLOOKUP(A37620,DATABARANG!$B$4:$G$20000,5),"")</f>
        <v/>
      </c>
      <c r="L37620" s="149" t="str">
        <f t="shared" si="1186"/>
        <v/>
      </c>
      <c r="M37620" s="158" t="str">
        <f t="shared" si="1187"/>
        <v/>
      </c>
      <c r="O37620" s="151"/>
    </row>
    <row r="37621" spans="11:15" x14ac:dyDescent="0.3">
      <c r="K37621" s="148" t="str">
        <f>IFERROR(VLOOKUP(A37621,DATABARANG!$B$4:$G$20000,5),"")</f>
        <v/>
      </c>
      <c r="L37621" s="149" t="str">
        <f t="shared" si="1186"/>
        <v/>
      </c>
      <c r="M37621" s="158" t="str">
        <f t="shared" si="1187"/>
        <v/>
      </c>
      <c r="O37621" s="151"/>
    </row>
    <row r="37622" spans="11:15" x14ac:dyDescent="0.3">
      <c r="K37622" s="148" t="str">
        <f>IFERROR(VLOOKUP(A37622,DATABARANG!$B$4:$G$20000,5),"")</f>
        <v/>
      </c>
      <c r="L37622" s="149" t="str">
        <f t="shared" si="1186"/>
        <v/>
      </c>
      <c r="M37622" s="158" t="str">
        <f t="shared" si="1187"/>
        <v/>
      </c>
      <c r="O37622" s="151"/>
    </row>
    <row r="37623" spans="11:15" x14ac:dyDescent="0.3">
      <c r="K37623" s="148" t="str">
        <f>IFERROR(VLOOKUP(A37623,DATABARANG!$B$4:$G$20000,5),"")</f>
        <v/>
      </c>
      <c r="L37623" s="149" t="str">
        <f t="shared" si="1186"/>
        <v/>
      </c>
      <c r="M37623" s="158" t="str">
        <f t="shared" si="1187"/>
        <v/>
      </c>
      <c r="O37623" s="151"/>
    </row>
    <row r="37624" spans="11:15" x14ac:dyDescent="0.3">
      <c r="K37624" s="148" t="str">
        <f>IFERROR(VLOOKUP(A37624,DATABARANG!$B$4:$G$20000,5),"")</f>
        <v/>
      </c>
      <c r="L37624" s="149" t="str">
        <f t="shared" si="1186"/>
        <v/>
      </c>
      <c r="M37624" s="158" t="str">
        <f t="shared" si="1187"/>
        <v/>
      </c>
      <c r="O37624" s="151"/>
    </row>
    <row r="37625" spans="11:15" x14ac:dyDescent="0.3">
      <c r="K37625" s="148" t="str">
        <f>IFERROR(VLOOKUP(A37625,DATABARANG!$B$4:$G$20000,5),"")</f>
        <v/>
      </c>
      <c r="L37625" s="149" t="str">
        <f t="shared" si="1186"/>
        <v/>
      </c>
      <c r="M37625" s="158" t="str">
        <f t="shared" si="1187"/>
        <v/>
      </c>
      <c r="O37625" s="151"/>
    </row>
    <row r="37626" spans="11:15" x14ac:dyDescent="0.3">
      <c r="K37626" s="148" t="str">
        <f>IFERROR(VLOOKUP(A37626,DATABARANG!$B$4:$G$20000,5),"")</f>
        <v/>
      </c>
      <c r="L37626" s="149" t="str">
        <f t="shared" si="1186"/>
        <v/>
      </c>
      <c r="M37626" s="158" t="str">
        <f t="shared" si="1187"/>
        <v/>
      </c>
      <c r="O37626" s="151"/>
    </row>
    <row r="37627" spans="11:15" x14ac:dyDescent="0.3">
      <c r="K37627" s="148" t="str">
        <f>IFERROR(VLOOKUP(A37627,DATABARANG!$B$4:$G$20000,5),"")</f>
        <v/>
      </c>
      <c r="L37627" s="149" t="str">
        <f t="shared" si="1186"/>
        <v/>
      </c>
      <c r="M37627" s="158" t="str">
        <f t="shared" si="1187"/>
        <v/>
      </c>
      <c r="O37627" s="151"/>
    </row>
    <row r="37628" spans="11:15" x14ac:dyDescent="0.3">
      <c r="K37628" s="148" t="str">
        <f>IFERROR(VLOOKUP(A37628,DATABARANG!$B$4:$G$20000,5),"")</f>
        <v/>
      </c>
      <c r="L37628" s="149" t="str">
        <f t="shared" si="1186"/>
        <v/>
      </c>
      <c r="M37628" s="158" t="str">
        <f t="shared" si="1187"/>
        <v/>
      </c>
      <c r="O37628" s="151"/>
    </row>
    <row r="37629" spans="11:15" x14ac:dyDescent="0.3">
      <c r="K37629" s="148" t="str">
        <f>IFERROR(VLOOKUP(A37629,DATABARANG!$B$4:$G$20000,5),"")</f>
        <v/>
      </c>
      <c r="L37629" s="149" t="str">
        <f t="shared" si="1186"/>
        <v/>
      </c>
      <c r="M37629" s="158" t="str">
        <f t="shared" si="1187"/>
        <v/>
      </c>
      <c r="O37629" s="151"/>
    </row>
    <row r="37630" spans="11:15" x14ac:dyDescent="0.3">
      <c r="K37630" s="148" t="str">
        <f>IFERROR(VLOOKUP(A37630,DATABARANG!$B$4:$G$20000,5),"")</f>
        <v/>
      </c>
      <c r="L37630" s="149" t="str">
        <f t="shared" si="1186"/>
        <v/>
      </c>
      <c r="M37630" s="158" t="str">
        <f t="shared" si="1187"/>
        <v/>
      </c>
      <c r="O37630" s="151"/>
    </row>
    <row r="37631" spans="11:15" x14ac:dyDescent="0.3">
      <c r="K37631" s="148" t="str">
        <f>IFERROR(VLOOKUP(A37631,DATABARANG!$B$4:$G$20000,5),"")</f>
        <v/>
      </c>
      <c r="L37631" s="149" t="str">
        <f t="shared" si="1186"/>
        <v/>
      </c>
      <c r="M37631" s="158" t="str">
        <f t="shared" si="1187"/>
        <v/>
      </c>
      <c r="O37631" s="151"/>
    </row>
    <row r="37632" spans="11:15" x14ac:dyDescent="0.3">
      <c r="K37632" s="148" t="str">
        <f>IFERROR(VLOOKUP(A37632,DATABARANG!$B$4:$G$20000,5),"")</f>
        <v/>
      </c>
      <c r="L37632" s="149" t="str">
        <f t="shared" si="1186"/>
        <v/>
      </c>
      <c r="M37632" s="158" t="str">
        <f t="shared" si="1187"/>
        <v/>
      </c>
      <c r="O37632" s="151"/>
    </row>
    <row r="37633" spans="11:15" x14ac:dyDescent="0.3">
      <c r="K37633" s="148" t="str">
        <f>IFERROR(VLOOKUP(A37633,DATABARANG!$B$4:$G$20000,5),"")</f>
        <v/>
      </c>
      <c r="L37633" s="149" t="str">
        <f t="shared" si="1186"/>
        <v/>
      </c>
      <c r="M37633" s="158" t="str">
        <f t="shared" si="1187"/>
        <v/>
      </c>
      <c r="O37633" s="151"/>
    </row>
    <row r="37634" spans="11:15" x14ac:dyDescent="0.3">
      <c r="K37634" s="148" t="str">
        <f>IFERROR(VLOOKUP(A37634,DATABARANG!$B$4:$G$20000,5),"")</f>
        <v/>
      </c>
      <c r="L37634" s="149" t="str">
        <f t="shared" si="1186"/>
        <v/>
      </c>
      <c r="M37634" s="158" t="str">
        <f t="shared" si="1187"/>
        <v/>
      </c>
      <c r="O37634" s="151"/>
    </row>
    <row r="37635" spans="11:15" x14ac:dyDescent="0.3">
      <c r="K37635" s="148" t="str">
        <f>IFERROR(VLOOKUP(A37635,DATABARANG!$B$4:$G$20000,5),"")</f>
        <v/>
      </c>
      <c r="L37635" s="149" t="str">
        <f t="shared" si="1186"/>
        <v/>
      </c>
      <c r="M37635" s="158" t="str">
        <f t="shared" si="1187"/>
        <v/>
      </c>
      <c r="O37635" s="151"/>
    </row>
    <row r="37636" spans="11:15" x14ac:dyDescent="0.3">
      <c r="K37636" s="148" t="str">
        <f>IFERROR(VLOOKUP(A37636,DATABARANG!$B$4:$G$20000,5),"")</f>
        <v/>
      </c>
      <c r="L37636" s="149" t="str">
        <f t="shared" si="1186"/>
        <v/>
      </c>
      <c r="M37636" s="158" t="str">
        <f t="shared" si="1187"/>
        <v/>
      </c>
      <c r="O37636" s="151"/>
    </row>
    <row r="37637" spans="11:15" x14ac:dyDescent="0.3">
      <c r="K37637" s="148" t="str">
        <f>IFERROR(VLOOKUP(A37637,DATABARANG!$B$4:$G$20000,5),"")</f>
        <v/>
      </c>
      <c r="L37637" s="149" t="str">
        <f t="shared" si="1186"/>
        <v/>
      </c>
      <c r="M37637" s="158" t="str">
        <f t="shared" si="1187"/>
        <v/>
      </c>
      <c r="O37637" s="151"/>
    </row>
    <row r="37638" spans="11:15" x14ac:dyDescent="0.3">
      <c r="K37638" s="148" t="str">
        <f>IFERROR(VLOOKUP(A37638,DATABARANG!$B$4:$G$20000,5),"")</f>
        <v/>
      </c>
      <c r="L37638" s="149" t="str">
        <f t="shared" ref="L37638:L37701" si="1188">IFERROR((E37638-K37638)*G37638,"")</f>
        <v/>
      </c>
      <c r="M37638" s="158" t="str">
        <f t="shared" ref="M37638:M37701" si="1189">IF(B37638="","",TEXT(B37638,"DD-MMM"))</f>
        <v/>
      </c>
      <c r="O37638" s="151"/>
    </row>
    <row r="37639" spans="11:15" x14ac:dyDescent="0.3">
      <c r="K37639" s="148" t="str">
        <f>IFERROR(VLOOKUP(A37639,DATABARANG!$B$4:$G$20000,5),"")</f>
        <v/>
      </c>
      <c r="L37639" s="149" t="str">
        <f t="shared" si="1188"/>
        <v/>
      </c>
      <c r="M37639" s="158" t="str">
        <f t="shared" si="1189"/>
        <v/>
      </c>
      <c r="O37639" s="151"/>
    </row>
    <row r="37640" spans="11:15" x14ac:dyDescent="0.3">
      <c r="K37640" s="148" t="str">
        <f>IFERROR(VLOOKUP(A37640,DATABARANG!$B$4:$G$20000,5),"")</f>
        <v/>
      </c>
      <c r="L37640" s="149" t="str">
        <f t="shared" si="1188"/>
        <v/>
      </c>
      <c r="M37640" s="158" t="str">
        <f t="shared" si="1189"/>
        <v/>
      </c>
      <c r="O37640" s="151"/>
    </row>
    <row r="37641" spans="11:15" x14ac:dyDescent="0.3">
      <c r="K37641" s="148" t="str">
        <f>IFERROR(VLOOKUP(A37641,DATABARANG!$B$4:$G$20000,5),"")</f>
        <v/>
      </c>
      <c r="L37641" s="149" t="str">
        <f t="shared" si="1188"/>
        <v/>
      </c>
      <c r="M37641" s="158" t="str">
        <f t="shared" si="1189"/>
        <v/>
      </c>
      <c r="O37641" s="151"/>
    </row>
    <row r="37642" spans="11:15" x14ac:dyDescent="0.3">
      <c r="K37642" s="148" t="str">
        <f>IFERROR(VLOOKUP(A37642,DATABARANG!$B$4:$G$20000,5),"")</f>
        <v/>
      </c>
      <c r="L37642" s="149" t="str">
        <f t="shared" si="1188"/>
        <v/>
      </c>
      <c r="M37642" s="158" t="str">
        <f t="shared" si="1189"/>
        <v/>
      </c>
      <c r="O37642" s="151"/>
    </row>
    <row r="37643" spans="11:15" x14ac:dyDescent="0.3">
      <c r="K37643" s="148" t="str">
        <f>IFERROR(VLOOKUP(A37643,DATABARANG!$B$4:$G$20000,5),"")</f>
        <v/>
      </c>
      <c r="L37643" s="149" t="str">
        <f t="shared" si="1188"/>
        <v/>
      </c>
      <c r="M37643" s="158" t="str">
        <f t="shared" si="1189"/>
        <v/>
      </c>
      <c r="O37643" s="151"/>
    </row>
    <row r="37644" spans="11:15" x14ac:dyDescent="0.3">
      <c r="K37644" s="148" t="str">
        <f>IFERROR(VLOOKUP(A37644,DATABARANG!$B$4:$G$20000,5),"")</f>
        <v/>
      </c>
      <c r="L37644" s="149" t="str">
        <f t="shared" si="1188"/>
        <v/>
      </c>
      <c r="M37644" s="158" t="str">
        <f t="shared" si="1189"/>
        <v/>
      </c>
      <c r="O37644" s="151"/>
    </row>
    <row r="37645" spans="11:15" x14ac:dyDescent="0.3">
      <c r="K37645" s="148" t="str">
        <f>IFERROR(VLOOKUP(A37645,DATABARANG!$B$4:$G$20000,5),"")</f>
        <v/>
      </c>
      <c r="L37645" s="149" t="str">
        <f t="shared" si="1188"/>
        <v/>
      </c>
      <c r="M37645" s="158" t="str">
        <f t="shared" si="1189"/>
        <v/>
      </c>
      <c r="O37645" s="151"/>
    </row>
    <row r="37646" spans="11:15" x14ac:dyDescent="0.3">
      <c r="K37646" s="148" t="str">
        <f>IFERROR(VLOOKUP(A37646,DATABARANG!$B$4:$G$20000,5),"")</f>
        <v/>
      </c>
      <c r="L37646" s="149" t="str">
        <f t="shared" si="1188"/>
        <v/>
      </c>
      <c r="M37646" s="158" t="str">
        <f t="shared" si="1189"/>
        <v/>
      </c>
      <c r="O37646" s="151"/>
    </row>
    <row r="37647" spans="11:15" x14ac:dyDescent="0.3">
      <c r="K37647" s="148" t="str">
        <f>IFERROR(VLOOKUP(A37647,DATABARANG!$B$4:$G$20000,5),"")</f>
        <v/>
      </c>
      <c r="L37647" s="149" t="str">
        <f t="shared" si="1188"/>
        <v/>
      </c>
      <c r="M37647" s="158" t="str">
        <f t="shared" si="1189"/>
        <v/>
      </c>
      <c r="O37647" s="151"/>
    </row>
    <row r="37648" spans="11:15" x14ac:dyDescent="0.3">
      <c r="K37648" s="148" t="str">
        <f>IFERROR(VLOOKUP(A37648,DATABARANG!$B$4:$G$20000,5),"")</f>
        <v/>
      </c>
      <c r="L37648" s="149" t="str">
        <f t="shared" si="1188"/>
        <v/>
      </c>
      <c r="M37648" s="158" t="str">
        <f t="shared" si="1189"/>
        <v/>
      </c>
      <c r="O37648" s="151"/>
    </row>
    <row r="37649" spans="11:15" x14ac:dyDescent="0.3">
      <c r="K37649" s="148" t="str">
        <f>IFERROR(VLOOKUP(A37649,DATABARANG!$B$4:$G$20000,5),"")</f>
        <v/>
      </c>
      <c r="L37649" s="149" t="str">
        <f t="shared" si="1188"/>
        <v/>
      </c>
      <c r="M37649" s="158" t="str">
        <f t="shared" si="1189"/>
        <v/>
      </c>
      <c r="O37649" s="151"/>
    </row>
    <row r="37650" spans="11:15" x14ac:dyDescent="0.3">
      <c r="K37650" s="148" t="str">
        <f>IFERROR(VLOOKUP(A37650,DATABARANG!$B$4:$G$20000,5),"")</f>
        <v/>
      </c>
      <c r="L37650" s="149" t="str">
        <f t="shared" si="1188"/>
        <v/>
      </c>
      <c r="M37650" s="158" t="str">
        <f t="shared" si="1189"/>
        <v/>
      </c>
      <c r="O37650" s="151"/>
    </row>
    <row r="37651" spans="11:15" x14ac:dyDescent="0.3">
      <c r="K37651" s="148" t="str">
        <f>IFERROR(VLOOKUP(A37651,DATABARANG!$B$4:$G$20000,5),"")</f>
        <v/>
      </c>
      <c r="L37651" s="149" t="str">
        <f t="shared" si="1188"/>
        <v/>
      </c>
      <c r="M37651" s="158" t="str">
        <f t="shared" si="1189"/>
        <v/>
      </c>
      <c r="O37651" s="151"/>
    </row>
    <row r="37652" spans="11:15" x14ac:dyDescent="0.3">
      <c r="K37652" s="148" t="str">
        <f>IFERROR(VLOOKUP(A37652,DATABARANG!$B$4:$G$20000,5),"")</f>
        <v/>
      </c>
      <c r="L37652" s="149" t="str">
        <f t="shared" si="1188"/>
        <v/>
      </c>
      <c r="M37652" s="158" t="str">
        <f t="shared" si="1189"/>
        <v/>
      </c>
      <c r="O37652" s="151"/>
    </row>
    <row r="37653" spans="11:15" x14ac:dyDescent="0.3">
      <c r="K37653" s="148" t="str">
        <f>IFERROR(VLOOKUP(A37653,DATABARANG!$B$4:$G$20000,5),"")</f>
        <v/>
      </c>
      <c r="L37653" s="149" t="str">
        <f t="shared" si="1188"/>
        <v/>
      </c>
      <c r="M37653" s="158" t="str">
        <f t="shared" si="1189"/>
        <v/>
      </c>
      <c r="O37653" s="151"/>
    </row>
    <row r="37654" spans="11:15" x14ac:dyDescent="0.3">
      <c r="K37654" s="148" t="str">
        <f>IFERROR(VLOOKUP(A37654,DATABARANG!$B$4:$G$20000,5),"")</f>
        <v/>
      </c>
      <c r="L37654" s="149" t="str">
        <f t="shared" si="1188"/>
        <v/>
      </c>
      <c r="M37654" s="158" t="str">
        <f t="shared" si="1189"/>
        <v/>
      </c>
      <c r="O37654" s="151"/>
    </row>
    <row r="37655" spans="11:15" x14ac:dyDescent="0.3">
      <c r="K37655" s="148" t="str">
        <f>IFERROR(VLOOKUP(A37655,DATABARANG!$B$4:$G$20000,5),"")</f>
        <v/>
      </c>
      <c r="L37655" s="149" t="str">
        <f t="shared" si="1188"/>
        <v/>
      </c>
      <c r="M37655" s="158" t="str">
        <f t="shared" si="1189"/>
        <v/>
      </c>
      <c r="O37655" s="151"/>
    </row>
    <row r="37656" spans="11:15" x14ac:dyDescent="0.3">
      <c r="K37656" s="148" t="str">
        <f>IFERROR(VLOOKUP(A37656,DATABARANG!$B$4:$G$20000,5),"")</f>
        <v/>
      </c>
      <c r="L37656" s="149" t="str">
        <f t="shared" si="1188"/>
        <v/>
      </c>
      <c r="M37656" s="158" t="str">
        <f t="shared" si="1189"/>
        <v/>
      </c>
      <c r="O37656" s="151"/>
    </row>
    <row r="37657" spans="11:15" x14ac:dyDescent="0.3">
      <c r="K37657" s="148" t="str">
        <f>IFERROR(VLOOKUP(A37657,DATABARANG!$B$4:$G$20000,5),"")</f>
        <v/>
      </c>
      <c r="L37657" s="149" t="str">
        <f t="shared" si="1188"/>
        <v/>
      </c>
      <c r="M37657" s="158" t="str">
        <f t="shared" si="1189"/>
        <v/>
      </c>
      <c r="O37657" s="151"/>
    </row>
    <row r="37658" spans="11:15" x14ac:dyDescent="0.3">
      <c r="K37658" s="148" t="str">
        <f>IFERROR(VLOOKUP(A37658,DATABARANG!$B$4:$G$20000,5),"")</f>
        <v/>
      </c>
      <c r="L37658" s="149" t="str">
        <f t="shared" si="1188"/>
        <v/>
      </c>
      <c r="M37658" s="158" t="str">
        <f t="shared" si="1189"/>
        <v/>
      </c>
      <c r="O37658" s="151"/>
    </row>
    <row r="37659" spans="11:15" x14ac:dyDescent="0.3">
      <c r="K37659" s="148" t="str">
        <f>IFERROR(VLOOKUP(A37659,DATABARANG!$B$4:$G$20000,5),"")</f>
        <v/>
      </c>
      <c r="L37659" s="149" t="str">
        <f t="shared" si="1188"/>
        <v/>
      </c>
      <c r="M37659" s="158" t="str">
        <f t="shared" si="1189"/>
        <v/>
      </c>
      <c r="O37659" s="151"/>
    </row>
    <row r="37660" spans="11:15" x14ac:dyDescent="0.3">
      <c r="K37660" s="148" t="str">
        <f>IFERROR(VLOOKUP(A37660,DATABARANG!$B$4:$G$20000,5),"")</f>
        <v/>
      </c>
      <c r="L37660" s="149" t="str">
        <f t="shared" si="1188"/>
        <v/>
      </c>
      <c r="M37660" s="158" t="str">
        <f t="shared" si="1189"/>
        <v/>
      </c>
      <c r="O37660" s="151"/>
    </row>
    <row r="37661" spans="11:15" x14ac:dyDescent="0.3">
      <c r="K37661" s="148" t="str">
        <f>IFERROR(VLOOKUP(A37661,DATABARANG!$B$4:$G$20000,5),"")</f>
        <v/>
      </c>
      <c r="L37661" s="149" t="str">
        <f t="shared" si="1188"/>
        <v/>
      </c>
      <c r="M37661" s="158" t="str">
        <f t="shared" si="1189"/>
        <v/>
      </c>
      <c r="O37661" s="151"/>
    </row>
    <row r="37662" spans="11:15" x14ac:dyDescent="0.3">
      <c r="K37662" s="148" t="str">
        <f>IFERROR(VLOOKUP(A37662,DATABARANG!$B$4:$G$20000,5),"")</f>
        <v/>
      </c>
      <c r="L37662" s="149" t="str">
        <f t="shared" si="1188"/>
        <v/>
      </c>
      <c r="M37662" s="158" t="str">
        <f t="shared" si="1189"/>
        <v/>
      </c>
      <c r="O37662" s="151"/>
    </row>
    <row r="37663" spans="11:15" x14ac:dyDescent="0.3">
      <c r="K37663" s="148" t="str">
        <f>IFERROR(VLOOKUP(A37663,DATABARANG!$B$4:$G$20000,5),"")</f>
        <v/>
      </c>
      <c r="L37663" s="149" t="str">
        <f t="shared" si="1188"/>
        <v/>
      </c>
      <c r="M37663" s="158" t="str">
        <f t="shared" si="1189"/>
        <v/>
      </c>
      <c r="O37663" s="151"/>
    </row>
    <row r="37664" spans="11:15" x14ac:dyDescent="0.3">
      <c r="K37664" s="148" t="str">
        <f>IFERROR(VLOOKUP(A37664,DATABARANG!$B$4:$G$20000,5),"")</f>
        <v/>
      </c>
      <c r="L37664" s="149" t="str">
        <f t="shared" si="1188"/>
        <v/>
      </c>
      <c r="M37664" s="158" t="str">
        <f t="shared" si="1189"/>
        <v/>
      </c>
      <c r="O37664" s="151"/>
    </row>
    <row r="37665" spans="11:15" x14ac:dyDescent="0.3">
      <c r="K37665" s="148" t="str">
        <f>IFERROR(VLOOKUP(A37665,DATABARANG!$B$4:$G$20000,5),"")</f>
        <v/>
      </c>
      <c r="L37665" s="149" t="str">
        <f t="shared" si="1188"/>
        <v/>
      </c>
      <c r="M37665" s="158" t="str">
        <f t="shared" si="1189"/>
        <v/>
      </c>
      <c r="O37665" s="151"/>
    </row>
    <row r="37666" spans="11:15" x14ac:dyDescent="0.3">
      <c r="K37666" s="148" t="str">
        <f>IFERROR(VLOOKUP(A37666,DATABARANG!$B$4:$G$20000,5),"")</f>
        <v/>
      </c>
      <c r="L37666" s="149" t="str">
        <f t="shared" si="1188"/>
        <v/>
      </c>
      <c r="M37666" s="158" t="str">
        <f t="shared" si="1189"/>
        <v/>
      </c>
      <c r="O37666" s="151"/>
    </row>
    <row r="37667" spans="11:15" x14ac:dyDescent="0.3">
      <c r="K37667" s="148" t="str">
        <f>IFERROR(VLOOKUP(A37667,DATABARANG!$B$4:$G$20000,5),"")</f>
        <v/>
      </c>
      <c r="L37667" s="149" t="str">
        <f t="shared" si="1188"/>
        <v/>
      </c>
      <c r="M37667" s="158" t="str">
        <f t="shared" si="1189"/>
        <v/>
      </c>
      <c r="O37667" s="151"/>
    </row>
    <row r="37668" spans="11:15" x14ac:dyDescent="0.3">
      <c r="K37668" s="148" t="str">
        <f>IFERROR(VLOOKUP(A37668,DATABARANG!$B$4:$G$20000,5),"")</f>
        <v/>
      </c>
      <c r="L37668" s="149" t="str">
        <f t="shared" si="1188"/>
        <v/>
      </c>
      <c r="M37668" s="158" t="str">
        <f t="shared" si="1189"/>
        <v/>
      </c>
      <c r="O37668" s="151"/>
    </row>
    <row r="37669" spans="11:15" x14ac:dyDescent="0.3">
      <c r="K37669" s="148" t="str">
        <f>IFERROR(VLOOKUP(A37669,DATABARANG!$B$4:$G$20000,5),"")</f>
        <v/>
      </c>
      <c r="L37669" s="149" t="str">
        <f t="shared" si="1188"/>
        <v/>
      </c>
      <c r="M37669" s="158" t="str">
        <f t="shared" si="1189"/>
        <v/>
      </c>
      <c r="O37669" s="151"/>
    </row>
    <row r="37670" spans="11:15" x14ac:dyDescent="0.3">
      <c r="K37670" s="148" t="str">
        <f>IFERROR(VLOOKUP(A37670,DATABARANG!$B$4:$G$20000,5),"")</f>
        <v/>
      </c>
      <c r="L37670" s="149" t="str">
        <f t="shared" si="1188"/>
        <v/>
      </c>
      <c r="M37670" s="158" t="str">
        <f t="shared" si="1189"/>
        <v/>
      </c>
      <c r="O37670" s="151"/>
    </row>
    <row r="37671" spans="11:15" x14ac:dyDescent="0.3">
      <c r="K37671" s="148" t="str">
        <f>IFERROR(VLOOKUP(A37671,DATABARANG!$B$4:$G$20000,5),"")</f>
        <v/>
      </c>
      <c r="L37671" s="149" t="str">
        <f t="shared" si="1188"/>
        <v/>
      </c>
      <c r="M37671" s="158" t="str">
        <f t="shared" si="1189"/>
        <v/>
      </c>
      <c r="O37671" s="151"/>
    </row>
    <row r="37672" spans="11:15" x14ac:dyDescent="0.3">
      <c r="K37672" s="148" t="str">
        <f>IFERROR(VLOOKUP(A37672,DATABARANG!$B$4:$G$20000,5),"")</f>
        <v/>
      </c>
      <c r="L37672" s="149" t="str">
        <f t="shared" si="1188"/>
        <v/>
      </c>
      <c r="M37672" s="158" t="str">
        <f t="shared" si="1189"/>
        <v/>
      </c>
      <c r="O37672" s="151"/>
    </row>
    <row r="37673" spans="11:15" x14ac:dyDescent="0.3">
      <c r="K37673" s="148" t="str">
        <f>IFERROR(VLOOKUP(A37673,DATABARANG!$B$4:$G$20000,5),"")</f>
        <v/>
      </c>
      <c r="L37673" s="149" t="str">
        <f t="shared" si="1188"/>
        <v/>
      </c>
      <c r="M37673" s="158" t="str">
        <f t="shared" si="1189"/>
        <v/>
      </c>
      <c r="O37673" s="151"/>
    </row>
    <row r="37674" spans="11:15" x14ac:dyDescent="0.3">
      <c r="K37674" s="148" t="str">
        <f>IFERROR(VLOOKUP(A37674,DATABARANG!$B$4:$G$20000,5),"")</f>
        <v/>
      </c>
      <c r="L37674" s="149" t="str">
        <f t="shared" si="1188"/>
        <v/>
      </c>
      <c r="M37674" s="158" t="str">
        <f t="shared" si="1189"/>
        <v/>
      </c>
      <c r="O37674" s="151"/>
    </row>
    <row r="37675" spans="11:15" x14ac:dyDescent="0.3">
      <c r="K37675" s="148" t="str">
        <f>IFERROR(VLOOKUP(A37675,DATABARANG!$B$4:$G$20000,5),"")</f>
        <v/>
      </c>
      <c r="L37675" s="149" t="str">
        <f t="shared" si="1188"/>
        <v/>
      </c>
      <c r="M37675" s="158" t="str">
        <f t="shared" si="1189"/>
        <v/>
      </c>
      <c r="O37675" s="151"/>
    </row>
    <row r="37676" spans="11:15" x14ac:dyDescent="0.3">
      <c r="K37676" s="148" t="str">
        <f>IFERROR(VLOOKUP(A37676,DATABARANG!$B$4:$G$20000,5),"")</f>
        <v/>
      </c>
      <c r="L37676" s="149" t="str">
        <f t="shared" si="1188"/>
        <v/>
      </c>
      <c r="M37676" s="158" t="str">
        <f t="shared" si="1189"/>
        <v/>
      </c>
      <c r="O37676" s="151"/>
    </row>
    <row r="37677" spans="11:15" x14ac:dyDescent="0.3">
      <c r="K37677" s="148" t="str">
        <f>IFERROR(VLOOKUP(A37677,DATABARANG!$B$4:$G$20000,5),"")</f>
        <v/>
      </c>
      <c r="L37677" s="149" t="str">
        <f t="shared" si="1188"/>
        <v/>
      </c>
      <c r="M37677" s="158" t="str">
        <f t="shared" si="1189"/>
        <v/>
      </c>
      <c r="O37677" s="151"/>
    </row>
    <row r="37678" spans="11:15" x14ac:dyDescent="0.3">
      <c r="K37678" s="148" t="str">
        <f>IFERROR(VLOOKUP(A37678,DATABARANG!$B$4:$G$20000,5),"")</f>
        <v/>
      </c>
      <c r="L37678" s="149" t="str">
        <f t="shared" si="1188"/>
        <v/>
      </c>
      <c r="M37678" s="158" t="str">
        <f t="shared" si="1189"/>
        <v/>
      </c>
      <c r="O37678" s="151"/>
    </row>
    <row r="37679" spans="11:15" x14ac:dyDescent="0.3">
      <c r="K37679" s="148" t="str">
        <f>IFERROR(VLOOKUP(A37679,DATABARANG!$B$4:$G$20000,5),"")</f>
        <v/>
      </c>
      <c r="L37679" s="149" t="str">
        <f t="shared" si="1188"/>
        <v/>
      </c>
      <c r="M37679" s="158" t="str">
        <f t="shared" si="1189"/>
        <v/>
      </c>
      <c r="O37679" s="151"/>
    </row>
    <row r="37680" spans="11:15" x14ac:dyDescent="0.3">
      <c r="K37680" s="148" t="str">
        <f>IFERROR(VLOOKUP(A37680,DATABARANG!$B$4:$G$20000,5),"")</f>
        <v/>
      </c>
      <c r="L37680" s="149" t="str">
        <f t="shared" si="1188"/>
        <v/>
      </c>
      <c r="M37680" s="158" t="str">
        <f t="shared" si="1189"/>
        <v/>
      </c>
      <c r="O37680" s="151"/>
    </row>
    <row r="37681" spans="11:15" x14ac:dyDescent="0.3">
      <c r="K37681" s="148" t="str">
        <f>IFERROR(VLOOKUP(A37681,DATABARANG!$B$4:$G$20000,5),"")</f>
        <v/>
      </c>
      <c r="L37681" s="149" t="str">
        <f t="shared" si="1188"/>
        <v/>
      </c>
      <c r="M37681" s="158" t="str">
        <f t="shared" si="1189"/>
        <v/>
      </c>
      <c r="O37681" s="151"/>
    </row>
    <row r="37682" spans="11:15" x14ac:dyDescent="0.3">
      <c r="K37682" s="148" t="str">
        <f>IFERROR(VLOOKUP(A37682,DATABARANG!$B$4:$G$20000,5),"")</f>
        <v/>
      </c>
      <c r="L37682" s="149" t="str">
        <f t="shared" si="1188"/>
        <v/>
      </c>
      <c r="M37682" s="158" t="str">
        <f t="shared" si="1189"/>
        <v/>
      </c>
      <c r="O37682" s="151"/>
    </row>
    <row r="37683" spans="11:15" x14ac:dyDescent="0.3">
      <c r="K37683" s="148" t="str">
        <f>IFERROR(VLOOKUP(A37683,DATABARANG!$B$4:$G$20000,5),"")</f>
        <v/>
      </c>
      <c r="L37683" s="149" t="str">
        <f t="shared" si="1188"/>
        <v/>
      </c>
      <c r="M37683" s="158" t="str">
        <f t="shared" si="1189"/>
        <v/>
      </c>
      <c r="O37683" s="151"/>
    </row>
    <row r="37684" spans="11:15" x14ac:dyDescent="0.3">
      <c r="K37684" s="148" t="str">
        <f>IFERROR(VLOOKUP(A37684,DATABARANG!$B$4:$G$20000,5),"")</f>
        <v/>
      </c>
      <c r="L37684" s="149" t="str">
        <f t="shared" si="1188"/>
        <v/>
      </c>
      <c r="M37684" s="158" t="str">
        <f t="shared" si="1189"/>
        <v/>
      </c>
      <c r="O37684" s="151"/>
    </row>
    <row r="37685" spans="11:15" x14ac:dyDescent="0.3">
      <c r="K37685" s="148" t="str">
        <f>IFERROR(VLOOKUP(A37685,DATABARANG!$B$4:$G$20000,5),"")</f>
        <v/>
      </c>
      <c r="L37685" s="149" t="str">
        <f t="shared" si="1188"/>
        <v/>
      </c>
      <c r="M37685" s="158" t="str">
        <f t="shared" si="1189"/>
        <v/>
      </c>
      <c r="O37685" s="151"/>
    </row>
    <row r="37686" spans="11:15" x14ac:dyDescent="0.3">
      <c r="K37686" s="148" t="str">
        <f>IFERROR(VLOOKUP(A37686,DATABARANG!$B$4:$G$20000,5),"")</f>
        <v/>
      </c>
      <c r="L37686" s="149" t="str">
        <f t="shared" si="1188"/>
        <v/>
      </c>
      <c r="M37686" s="158" t="str">
        <f t="shared" si="1189"/>
        <v/>
      </c>
      <c r="O37686" s="151"/>
    </row>
    <row r="37687" spans="11:15" x14ac:dyDescent="0.3">
      <c r="K37687" s="148" t="str">
        <f>IFERROR(VLOOKUP(A37687,DATABARANG!$B$4:$G$20000,5),"")</f>
        <v/>
      </c>
      <c r="L37687" s="149" t="str">
        <f t="shared" si="1188"/>
        <v/>
      </c>
      <c r="M37687" s="158" t="str">
        <f t="shared" si="1189"/>
        <v/>
      </c>
      <c r="O37687" s="151"/>
    </row>
    <row r="37688" spans="11:15" x14ac:dyDescent="0.3">
      <c r="K37688" s="148" t="str">
        <f>IFERROR(VLOOKUP(A37688,DATABARANG!$B$4:$G$20000,5),"")</f>
        <v/>
      </c>
      <c r="L37688" s="149" t="str">
        <f t="shared" si="1188"/>
        <v/>
      </c>
      <c r="M37688" s="158" t="str">
        <f t="shared" si="1189"/>
        <v/>
      </c>
      <c r="O37688" s="151"/>
    </row>
    <row r="37689" spans="11:15" x14ac:dyDescent="0.3">
      <c r="K37689" s="148" t="str">
        <f>IFERROR(VLOOKUP(A37689,DATABARANG!$B$4:$G$20000,5),"")</f>
        <v/>
      </c>
      <c r="L37689" s="149" t="str">
        <f t="shared" si="1188"/>
        <v/>
      </c>
      <c r="M37689" s="158" t="str">
        <f t="shared" si="1189"/>
        <v/>
      </c>
      <c r="O37689" s="151"/>
    </row>
    <row r="37690" spans="11:15" x14ac:dyDescent="0.3">
      <c r="K37690" s="148" t="str">
        <f>IFERROR(VLOOKUP(A37690,DATABARANG!$B$4:$G$20000,5),"")</f>
        <v/>
      </c>
      <c r="L37690" s="149" t="str">
        <f t="shared" si="1188"/>
        <v/>
      </c>
      <c r="M37690" s="158" t="str">
        <f t="shared" si="1189"/>
        <v/>
      </c>
      <c r="O37690" s="151"/>
    </row>
    <row r="37691" spans="11:15" x14ac:dyDescent="0.3">
      <c r="K37691" s="148" t="str">
        <f>IFERROR(VLOOKUP(A37691,DATABARANG!$B$4:$G$20000,5),"")</f>
        <v/>
      </c>
      <c r="L37691" s="149" t="str">
        <f t="shared" si="1188"/>
        <v/>
      </c>
      <c r="M37691" s="158" t="str">
        <f t="shared" si="1189"/>
        <v/>
      </c>
      <c r="O37691" s="151"/>
    </row>
    <row r="37692" spans="11:15" x14ac:dyDescent="0.3">
      <c r="K37692" s="148" t="str">
        <f>IFERROR(VLOOKUP(A37692,DATABARANG!$B$4:$G$20000,5),"")</f>
        <v/>
      </c>
      <c r="L37692" s="149" t="str">
        <f t="shared" si="1188"/>
        <v/>
      </c>
      <c r="M37692" s="158" t="str">
        <f t="shared" si="1189"/>
        <v/>
      </c>
      <c r="O37692" s="151"/>
    </row>
    <row r="37693" spans="11:15" x14ac:dyDescent="0.3">
      <c r="K37693" s="148" t="str">
        <f>IFERROR(VLOOKUP(A37693,DATABARANG!$B$4:$G$20000,5),"")</f>
        <v/>
      </c>
      <c r="L37693" s="149" t="str">
        <f t="shared" si="1188"/>
        <v/>
      </c>
      <c r="M37693" s="158" t="str">
        <f t="shared" si="1189"/>
        <v/>
      </c>
      <c r="O37693" s="151"/>
    </row>
    <row r="37694" spans="11:15" x14ac:dyDescent="0.3">
      <c r="K37694" s="148" t="str">
        <f>IFERROR(VLOOKUP(A37694,DATABARANG!$B$4:$G$20000,5),"")</f>
        <v/>
      </c>
      <c r="L37694" s="149" t="str">
        <f t="shared" si="1188"/>
        <v/>
      </c>
      <c r="M37694" s="158" t="str">
        <f t="shared" si="1189"/>
        <v/>
      </c>
      <c r="O37694" s="151"/>
    </row>
    <row r="37695" spans="11:15" x14ac:dyDescent="0.3">
      <c r="K37695" s="148" t="str">
        <f>IFERROR(VLOOKUP(A37695,DATABARANG!$B$4:$G$20000,5),"")</f>
        <v/>
      </c>
      <c r="L37695" s="149" t="str">
        <f t="shared" si="1188"/>
        <v/>
      </c>
      <c r="M37695" s="158" t="str">
        <f t="shared" si="1189"/>
        <v/>
      </c>
      <c r="O37695" s="151"/>
    </row>
    <row r="37696" spans="11:15" x14ac:dyDescent="0.3">
      <c r="K37696" s="148" t="str">
        <f>IFERROR(VLOOKUP(A37696,DATABARANG!$B$4:$G$20000,5),"")</f>
        <v/>
      </c>
      <c r="L37696" s="149" t="str">
        <f t="shared" si="1188"/>
        <v/>
      </c>
      <c r="M37696" s="158" t="str">
        <f t="shared" si="1189"/>
        <v/>
      </c>
      <c r="O37696" s="151"/>
    </row>
    <row r="37697" spans="11:15" x14ac:dyDescent="0.3">
      <c r="K37697" s="148" t="str">
        <f>IFERROR(VLOOKUP(A37697,DATABARANG!$B$4:$G$20000,5),"")</f>
        <v/>
      </c>
      <c r="L37697" s="149" t="str">
        <f t="shared" si="1188"/>
        <v/>
      </c>
      <c r="M37697" s="158" t="str">
        <f t="shared" si="1189"/>
        <v/>
      </c>
      <c r="O37697" s="151"/>
    </row>
    <row r="37698" spans="11:15" x14ac:dyDescent="0.3">
      <c r="K37698" s="148" t="str">
        <f>IFERROR(VLOOKUP(A37698,DATABARANG!$B$4:$G$20000,5),"")</f>
        <v/>
      </c>
      <c r="L37698" s="149" t="str">
        <f t="shared" si="1188"/>
        <v/>
      </c>
      <c r="M37698" s="158" t="str">
        <f t="shared" si="1189"/>
        <v/>
      </c>
      <c r="O37698" s="151"/>
    </row>
    <row r="37699" spans="11:15" x14ac:dyDescent="0.3">
      <c r="K37699" s="148" t="str">
        <f>IFERROR(VLOOKUP(A37699,DATABARANG!$B$4:$G$20000,5),"")</f>
        <v/>
      </c>
      <c r="L37699" s="149" t="str">
        <f t="shared" si="1188"/>
        <v/>
      </c>
      <c r="M37699" s="158" t="str">
        <f t="shared" si="1189"/>
        <v/>
      </c>
      <c r="O37699" s="151"/>
    </row>
    <row r="37700" spans="11:15" x14ac:dyDescent="0.3">
      <c r="K37700" s="148" t="str">
        <f>IFERROR(VLOOKUP(A37700,DATABARANG!$B$4:$G$20000,5),"")</f>
        <v/>
      </c>
      <c r="L37700" s="149" t="str">
        <f t="shared" si="1188"/>
        <v/>
      </c>
      <c r="M37700" s="158" t="str">
        <f t="shared" si="1189"/>
        <v/>
      </c>
      <c r="O37700" s="151"/>
    </row>
    <row r="37701" spans="11:15" x14ac:dyDescent="0.3">
      <c r="K37701" s="148" t="str">
        <f>IFERROR(VLOOKUP(A37701,DATABARANG!$B$4:$G$20000,5),"")</f>
        <v/>
      </c>
      <c r="L37701" s="149" t="str">
        <f t="shared" si="1188"/>
        <v/>
      </c>
      <c r="M37701" s="158" t="str">
        <f t="shared" si="1189"/>
        <v/>
      </c>
      <c r="O37701" s="151"/>
    </row>
    <row r="37702" spans="11:15" x14ac:dyDescent="0.3">
      <c r="K37702" s="148" t="str">
        <f>IFERROR(VLOOKUP(A37702,DATABARANG!$B$4:$G$20000,5),"")</f>
        <v/>
      </c>
      <c r="L37702" s="149" t="str">
        <f t="shared" ref="L37702:L37765" si="1190">IFERROR((E37702-K37702)*G37702,"")</f>
        <v/>
      </c>
      <c r="M37702" s="158" t="str">
        <f t="shared" ref="M37702:M37765" si="1191">IF(B37702="","",TEXT(B37702,"DD-MMM"))</f>
        <v/>
      </c>
      <c r="O37702" s="151"/>
    </row>
    <row r="37703" spans="11:15" x14ac:dyDescent="0.3">
      <c r="K37703" s="148" t="str">
        <f>IFERROR(VLOOKUP(A37703,DATABARANG!$B$4:$G$20000,5),"")</f>
        <v/>
      </c>
      <c r="L37703" s="149" t="str">
        <f t="shared" si="1190"/>
        <v/>
      </c>
      <c r="M37703" s="158" t="str">
        <f t="shared" si="1191"/>
        <v/>
      </c>
      <c r="O37703" s="151"/>
    </row>
    <row r="37704" spans="11:15" x14ac:dyDescent="0.3">
      <c r="K37704" s="148" t="str">
        <f>IFERROR(VLOOKUP(A37704,DATABARANG!$B$4:$G$20000,5),"")</f>
        <v/>
      </c>
      <c r="L37704" s="149" t="str">
        <f t="shared" si="1190"/>
        <v/>
      </c>
      <c r="M37704" s="158" t="str">
        <f t="shared" si="1191"/>
        <v/>
      </c>
      <c r="O37704" s="151"/>
    </row>
    <row r="37705" spans="11:15" x14ac:dyDescent="0.3">
      <c r="K37705" s="148" t="str">
        <f>IFERROR(VLOOKUP(A37705,DATABARANG!$B$4:$G$20000,5),"")</f>
        <v/>
      </c>
      <c r="L37705" s="149" t="str">
        <f t="shared" si="1190"/>
        <v/>
      </c>
      <c r="M37705" s="158" t="str">
        <f t="shared" si="1191"/>
        <v/>
      </c>
      <c r="O37705" s="151"/>
    </row>
    <row r="37706" spans="11:15" x14ac:dyDescent="0.3">
      <c r="K37706" s="148" t="str">
        <f>IFERROR(VLOOKUP(A37706,DATABARANG!$B$4:$G$20000,5),"")</f>
        <v/>
      </c>
      <c r="L37706" s="149" t="str">
        <f t="shared" si="1190"/>
        <v/>
      </c>
      <c r="M37706" s="158" t="str">
        <f t="shared" si="1191"/>
        <v/>
      </c>
      <c r="O37706" s="151"/>
    </row>
    <row r="37707" spans="11:15" x14ac:dyDescent="0.3">
      <c r="K37707" s="148" t="str">
        <f>IFERROR(VLOOKUP(A37707,DATABARANG!$B$4:$G$20000,5),"")</f>
        <v/>
      </c>
      <c r="L37707" s="149" t="str">
        <f t="shared" si="1190"/>
        <v/>
      </c>
      <c r="M37707" s="158" t="str">
        <f t="shared" si="1191"/>
        <v/>
      </c>
      <c r="O37707" s="151"/>
    </row>
    <row r="37708" spans="11:15" x14ac:dyDescent="0.3">
      <c r="K37708" s="148" t="str">
        <f>IFERROR(VLOOKUP(A37708,DATABARANG!$B$4:$G$20000,5),"")</f>
        <v/>
      </c>
      <c r="L37708" s="149" t="str">
        <f t="shared" si="1190"/>
        <v/>
      </c>
      <c r="M37708" s="158" t="str">
        <f t="shared" si="1191"/>
        <v/>
      </c>
      <c r="O37708" s="151"/>
    </row>
    <row r="37709" spans="11:15" x14ac:dyDescent="0.3">
      <c r="K37709" s="148" t="str">
        <f>IFERROR(VLOOKUP(A37709,DATABARANG!$B$4:$G$20000,5),"")</f>
        <v/>
      </c>
      <c r="L37709" s="149" t="str">
        <f t="shared" si="1190"/>
        <v/>
      </c>
      <c r="M37709" s="158" t="str">
        <f t="shared" si="1191"/>
        <v/>
      </c>
      <c r="O37709" s="151"/>
    </row>
    <row r="37710" spans="11:15" x14ac:dyDescent="0.3">
      <c r="K37710" s="148" t="str">
        <f>IFERROR(VLOOKUP(A37710,DATABARANG!$B$4:$G$20000,5),"")</f>
        <v/>
      </c>
      <c r="L37710" s="149" t="str">
        <f t="shared" si="1190"/>
        <v/>
      </c>
      <c r="M37710" s="158" t="str">
        <f t="shared" si="1191"/>
        <v/>
      </c>
      <c r="O37710" s="151"/>
    </row>
    <row r="37711" spans="11:15" x14ac:dyDescent="0.3">
      <c r="K37711" s="148" t="str">
        <f>IFERROR(VLOOKUP(A37711,DATABARANG!$B$4:$G$20000,5),"")</f>
        <v/>
      </c>
      <c r="L37711" s="149" t="str">
        <f t="shared" si="1190"/>
        <v/>
      </c>
      <c r="M37711" s="158" t="str">
        <f t="shared" si="1191"/>
        <v/>
      </c>
      <c r="O37711" s="151"/>
    </row>
    <row r="37712" spans="11:15" x14ac:dyDescent="0.3">
      <c r="K37712" s="148" t="str">
        <f>IFERROR(VLOOKUP(A37712,DATABARANG!$B$4:$G$20000,5),"")</f>
        <v/>
      </c>
      <c r="L37712" s="149" t="str">
        <f t="shared" si="1190"/>
        <v/>
      </c>
      <c r="M37712" s="158" t="str">
        <f t="shared" si="1191"/>
        <v/>
      </c>
      <c r="O37712" s="151"/>
    </row>
    <row r="37713" spans="11:15" x14ac:dyDescent="0.3">
      <c r="K37713" s="148" t="str">
        <f>IFERROR(VLOOKUP(A37713,DATABARANG!$B$4:$G$20000,5),"")</f>
        <v/>
      </c>
      <c r="L37713" s="149" t="str">
        <f t="shared" si="1190"/>
        <v/>
      </c>
      <c r="M37713" s="158" t="str">
        <f t="shared" si="1191"/>
        <v/>
      </c>
      <c r="O37713" s="151"/>
    </row>
    <row r="37714" spans="11:15" x14ac:dyDescent="0.3">
      <c r="K37714" s="148" t="str">
        <f>IFERROR(VLOOKUP(A37714,DATABARANG!$B$4:$G$20000,5),"")</f>
        <v/>
      </c>
      <c r="L37714" s="149" t="str">
        <f t="shared" si="1190"/>
        <v/>
      </c>
      <c r="M37714" s="158" t="str">
        <f t="shared" si="1191"/>
        <v/>
      </c>
      <c r="O37714" s="151"/>
    </row>
    <row r="37715" spans="11:15" x14ac:dyDescent="0.3">
      <c r="K37715" s="148" t="str">
        <f>IFERROR(VLOOKUP(A37715,DATABARANG!$B$4:$G$20000,5),"")</f>
        <v/>
      </c>
      <c r="L37715" s="149" t="str">
        <f t="shared" si="1190"/>
        <v/>
      </c>
      <c r="M37715" s="158" t="str">
        <f t="shared" si="1191"/>
        <v/>
      </c>
      <c r="O37715" s="151"/>
    </row>
    <row r="37716" spans="11:15" x14ac:dyDescent="0.3">
      <c r="K37716" s="148" t="str">
        <f>IFERROR(VLOOKUP(A37716,DATABARANG!$B$4:$G$20000,5),"")</f>
        <v/>
      </c>
      <c r="L37716" s="149" t="str">
        <f t="shared" si="1190"/>
        <v/>
      </c>
      <c r="M37716" s="158" t="str">
        <f t="shared" si="1191"/>
        <v/>
      </c>
      <c r="O37716" s="151"/>
    </row>
    <row r="37717" spans="11:15" x14ac:dyDescent="0.3">
      <c r="K37717" s="148" t="str">
        <f>IFERROR(VLOOKUP(A37717,DATABARANG!$B$4:$G$20000,5),"")</f>
        <v/>
      </c>
      <c r="L37717" s="149" t="str">
        <f t="shared" si="1190"/>
        <v/>
      </c>
      <c r="M37717" s="158" t="str">
        <f t="shared" si="1191"/>
        <v/>
      </c>
      <c r="O37717" s="151"/>
    </row>
    <row r="37718" spans="11:15" x14ac:dyDescent="0.3">
      <c r="K37718" s="148" t="str">
        <f>IFERROR(VLOOKUP(A37718,DATABARANG!$B$4:$G$20000,5),"")</f>
        <v/>
      </c>
      <c r="L37718" s="149" t="str">
        <f t="shared" si="1190"/>
        <v/>
      </c>
      <c r="M37718" s="158" t="str">
        <f t="shared" si="1191"/>
        <v/>
      </c>
      <c r="O37718" s="151"/>
    </row>
    <row r="37719" spans="11:15" x14ac:dyDescent="0.3">
      <c r="K37719" s="148" t="str">
        <f>IFERROR(VLOOKUP(A37719,DATABARANG!$B$4:$G$20000,5),"")</f>
        <v/>
      </c>
      <c r="L37719" s="149" t="str">
        <f t="shared" si="1190"/>
        <v/>
      </c>
      <c r="M37719" s="158" t="str">
        <f t="shared" si="1191"/>
        <v/>
      </c>
      <c r="O37719" s="151"/>
    </row>
    <row r="37720" spans="11:15" x14ac:dyDescent="0.3">
      <c r="K37720" s="148" t="str">
        <f>IFERROR(VLOOKUP(A37720,DATABARANG!$B$4:$G$20000,5),"")</f>
        <v/>
      </c>
      <c r="L37720" s="149" t="str">
        <f t="shared" si="1190"/>
        <v/>
      </c>
      <c r="M37720" s="158" t="str">
        <f t="shared" si="1191"/>
        <v/>
      </c>
      <c r="O37720" s="151"/>
    </row>
    <row r="37721" spans="11:15" x14ac:dyDescent="0.3">
      <c r="K37721" s="148" t="str">
        <f>IFERROR(VLOOKUP(A37721,DATABARANG!$B$4:$G$20000,5),"")</f>
        <v/>
      </c>
      <c r="L37721" s="149" t="str">
        <f t="shared" si="1190"/>
        <v/>
      </c>
      <c r="M37721" s="158" t="str">
        <f t="shared" si="1191"/>
        <v/>
      </c>
      <c r="O37721" s="151"/>
    </row>
    <row r="37722" spans="11:15" x14ac:dyDescent="0.3">
      <c r="K37722" s="148" t="str">
        <f>IFERROR(VLOOKUP(A37722,DATABARANG!$B$4:$G$20000,5),"")</f>
        <v/>
      </c>
      <c r="L37722" s="149" t="str">
        <f t="shared" si="1190"/>
        <v/>
      </c>
      <c r="M37722" s="158" t="str">
        <f t="shared" si="1191"/>
        <v/>
      </c>
      <c r="O37722" s="151"/>
    </row>
    <row r="37723" spans="11:15" x14ac:dyDescent="0.3">
      <c r="K37723" s="148" t="str">
        <f>IFERROR(VLOOKUP(A37723,DATABARANG!$B$4:$G$20000,5),"")</f>
        <v/>
      </c>
      <c r="L37723" s="149" t="str">
        <f t="shared" si="1190"/>
        <v/>
      </c>
      <c r="M37723" s="158" t="str">
        <f t="shared" si="1191"/>
        <v/>
      </c>
      <c r="O37723" s="151"/>
    </row>
    <row r="37724" spans="11:15" x14ac:dyDescent="0.3">
      <c r="K37724" s="148" t="str">
        <f>IFERROR(VLOOKUP(A37724,DATABARANG!$B$4:$G$20000,5),"")</f>
        <v/>
      </c>
      <c r="L37724" s="149" t="str">
        <f t="shared" si="1190"/>
        <v/>
      </c>
      <c r="M37724" s="158" t="str">
        <f t="shared" si="1191"/>
        <v/>
      </c>
      <c r="O37724" s="151"/>
    </row>
    <row r="37725" spans="11:15" x14ac:dyDescent="0.3">
      <c r="K37725" s="148" t="str">
        <f>IFERROR(VLOOKUP(A37725,DATABARANG!$B$4:$G$20000,5),"")</f>
        <v/>
      </c>
      <c r="L37725" s="149" t="str">
        <f t="shared" si="1190"/>
        <v/>
      </c>
      <c r="M37725" s="158" t="str">
        <f t="shared" si="1191"/>
        <v/>
      </c>
      <c r="O37725" s="151"/>
    </row>
    <row r="37726" spans="11:15" x14ac:dyDescent="0.3">
      <c r="K37726" s="148" t="str">
        <f>IFERROR(VLOOKUP(A37726,DATABARANG!$B$4:$G$20000,5),"")</f>
        <v/>
      </c>
      <c r="L37726" s="149" t="str">
        <f t="shared" si="1190"/>
        <v/>
      </c>
      <c r="M37726" s="158" t="str">
        <f t="shared" si="1191"/>
        <v/>
      </c>
      <c r="O37726" s="151"/>
    </row>
    <row r="37727" spans="11:15" x14ac:dyDescent="0.3">
      <c r="K37727" s="148" t="str">
        <f>IFERROR(VLOOKUP(A37727,DATABARANG!$B$4:$G$20000,5),"")</f>
        <v/>
      </c>
      <c r="L37727" s="149" t="str">
        <f t="shared" si="1190"/>
        <v/>
      </c>
      <c r="M37727" s="158" t="str">
        <f t="shared" si="1191"/>
        <v/>
      </c>
      <c r="O37727" s="151"/>
    </row>
    <row r="37728" spans="11:15" x14ac:dyDescent="0.3">
      <c r="K37728" s="148" t="str">
        <f>IFERROR(VLOOKUP(A37728,DATABARANG!$B$4:$G$20000,5),"")</f>
        <v/>
      </c>
      <c r="L37728" s="149" t="str">
        <f t="shared" si="1190"/>
        <v/>
      </c>
      <c r="M37728" s="158" t="str">
        <f t="shared" si="1191"/>
        <v/>
      </c>
      <c r="O37728" s="151"/>
    </row>
    <row r="37729" spans="11:15" x14ac:dyDescent="0.3">
      <c r="K37729" s="148" t="str">
        <f>IFERROR(VLOOKUP(A37729,DATABARANG!$B$4:$G$20000,5),"")</f>
        <v/>
      </c>
      <c r="L37729" s="149" t="str">
        <f t="shared" si="1190"/>
        <v/>
      </c>
      <c r="M37729" s="158" t="str">
        <f t="shared" si="1191"/>
        <v/>
      </c>
      <c r="O37729" s="151"/>
    </row>
    <row r="37730" spans="11:15" x14ac:dyDescent="0.3">
      <c r="K37730" s="148" t="str">
        <f>IFERROR(VLOOKUP(A37730,DATABARANG!$B$4:$G$20000,5),"")</f>
        <v/>
      </c>
      <c r="L37730" s="149" t="str">
        <f t="shared" si="1190"/>
        <v/>
      </c>
      <c r="M37730" s="158" t="str">
        <f t="shared" si="1191"/>
        <v/>
      </c>
      <c r="O37730" s="151"/>
    </row>
    <row r="37731" spans="11:15" x14ac:dyDescent="0.3">
      <c r="K37731" s="148" t="str">
        <f>IFERROR(VLOOKUP(A37731,DATABARANG!$B$4:$G$20000,5),"")</f>
        <v/>
      </c>
      <c r="L37731" s="149" t="str">
        <f t="shared" si="1190"/>
        <v/>
      </c>
      <c r="M37731" s="158" t="str">
        <f t="shared" si="1191"/>
        <v/>
      </c>
      <c r="O37731" s="151"/>
    </row>
    <row r="37732" spans="11:15" x14ac:dyDescent="0.3">
      <c r="K37732" s="148" t="str">
        <f>IFERROR(VLOOKUP(A37732,DATABARANG!$B$4:$G$20000,5),"")</f>
        <v/>
      </c>
      <c r="L37732" s="149" t="str">
        <f t="shared" si="1190"/>
        <v/>
      </c>
      <c r="M37732" s="158" t="str">
        <f t="shared" si="1191"/>
        <v/>
      </c>
      <c r="O37732" s="151"/>
    </row>
    <row r="37733" spans="11:15" x14ac:dyDescent="0.3">
      <c r="K37733" s="148" t="str">
        <f>IFERROR(VLOOKUP(A37733,DATABARANG!$B$4:$G$20000,5),"")</f>
        <v/>
      </c>
      <c r="L37733" s="149" t="str">
        <f t="shared" si="1190"/>
        <v/>
      </c>
      <c r="M37733" s="158" t="str">
        <f t="shared" si="1191"/>
        <v/>
      </c>
      <c r="O37733" s="151"/>
    </row>
    <row r="37734" spans="11:15" x14ac:dyDescent="0.3">
      <c r="K37734" s="148" t="str">
        <f>IFERROR(VLOOKUP(A37734,DATABARANG!$B$4:$G$20000,5),"")</f>
        <v/>
      </c>
      <c r="L37734" s="149" t="str">
        <f t="shared" si="1190"/>
        <v/>
      </c>
      <c r="M37734" s="158" t="str">
        <f t="shared" si="1191"/>
        <v/>
      </c>
      <c r="O37734" s="151"/>
    </row>
    <row r="37735" spans="11:15" x14ac:dyDescent="0.3">
      <c r="K37735" s="148" t="str">
        <f>IFERROR(VLOOKUP(A37735,DATABARANG!$B$4:$G$20000,5),"")</f>
        <v/>
      </c>
      <c r="L37735" s="149" t="str">
        <f t="shared" si="1190"/>
        <v/>
      </c>
      <c r="M37735" s="158" t="str">
        <f t="shared" si="1191"/>
        <v/>
      </c>
      <c r="O37735" s="151"/>
    </row>
    <row r="37736" spans="11:15" x14ac:dyDescent="0.3">
      <c r="K37736" s="148" t="str">
        <f>IFERROR(VLOOKUP(A37736,DATABARANG!$B$4:$G$20000,5),"")</f>
        <v/>
      </c>
      <c r="L37736" s="149" t="str">
        <f t="shared" si="1190"/>
        <v/>
      </c>
      <c r="M37736" s="158" t="str">
        <f t="shared" si="1191"/>
        <v/>
      </c>
      <c r="O37736" s="151"/>
    </row>
    <row r="37737" spans="11:15" x14ac:dyDescent="0.3">
      <c r="K37737" s="148" t="str">
        <f>IFERROR(VLOOKUP(A37737,DATABARANG!$B$4:$G$20000,5),"")</f>
        <v/>
      </c>
      <c r="L37737" s="149" t="str">
        <f t="shared" si="1190"/>
        <v/>
      </c>
      <c r="M37737" s="158" t="str">
        <f t="shared" si="1191"/>
        <v/>
      </c>
      <c r="O37737" s="151"/>
    </row>
    <row r="37738" spans="11:15" x14ac:dyDescent="0.3">
      <c r="K37738" s="148" t="str">
        <f>IFERROR(VLOOKUP(A37738,DATABARANG!$B$4:$G$20000,5),"")</f>
        <v/>
      </c>
      <c r="L37738" s="149" t="str">
        <f t="shared" si="1190"/>
        <v/>
      </c>
      <c r="M37738" s="158" t="str">
        <f t="shared" si="1191"/>
        <v/>
      </c>
      <c r="O37738" s="151"/>
    </row>
    <row r="37739" spans="11:15" x14ac:dyDescent="0.3">
      <c r="K37739" s="148" t="str">
        <f>IFERROR(VLOOKUP(A37739,DATABARANG!$B$4:$G$20000,5),"")</f>
        <v/>
      </c>
      <c r="L37739" s="149" t="str">
        <f t="shared" si="1190"/>
        <v/>
      </c>
      <c r="M37739" s="158" t="str">
        <f t="shared" si="1191"/>
        <v/>
      </c>
      <c r="O37739" s="151"/>
    </row>
    <row r="37740" spans="11:15" x14ac:dyDescent="0.3">
      <c r="K37740" s="148" t="str">
        <f>IFERROR(VLOOKUP(A37740,DATABARANG!$B$4:$G$20000,5),"")</f>
        <v/>
      </c>
      <c r="L37740" s="149" t="str">
        <f t="shared" si="1190"/>
        <v/>
      </c>
      <c r="M37740" s="158" t="str">
        <f t="shared" si="1191"/>
        <v/>
      </c>
      <c r="O37740" s="151"/>
    </row>
    <row r="37741" spans="11:15" x14ac:dyDescent="0.3">
      <c r="K37741" s="148" t="str">
        <f>IFERROR(VLOOKUP(A37741,DATABARANG!$B$4:$G$20000,5),"")</f>
        <v/>
      </c>
      <c r="L37741" s="149" t="str">
        <f t="shared" si="1190"/>
        <v/>
      </c>
      <c r="M37741" s="158" t="str">
        <f t="shared" si="1191"/>
        <v/>
      </c>
      <c r="O37741" s="151"/>
    </row>
    <row r="37742" spans="11:15" x14ac:dyDescent="0.3">
      <c r="K37742" s="148" t="str">
        <f>IFERROR(VLOOKUP(A37742,DATABARANG!$B$4:$G$20000,5),"")</f>
        <v/>
      </c>
      <c r="L37742" s="149" t="str">
        <f t="shared" si="1190"/>
        <v/>
      </c>
      <c r="M37742" s="158" t="str">
        <f t="shared" si="1191"/>
        <v/>
      </c>
      <c r="O37742" s="151"/>
    </row>
    <row r="37743" spans="11:15" x14ac:dyDescent="0.3">
      <c r="K37743" s="148" t="str">
        <f>IFERROR(VLOOKUP(A37743,DATABARANG!$B$4:$G$20000,5),"")</f>
        <v/>
      </c>
      <c r="L37743" s="149" t="str">
        <f t="shared" si="1190"/>
        <v/>
      </c>
      <c r="M37743" s="158" t="str">
        <f t="shared" si="1191"/>
        <v/>
      </c>
      <c r="O37743" s="151"/>
    </row>
    <row r="37744" spans="11:15" x14ac:dyDescent="0.3">
      <c r="K37744" s="148" t="str">
        <f>IFERROR(VLOOKUP(A37744,DATABARANG!$B$4:$G$20000,5),"")</f>
        <v/>
      </c>
      <c r="L37744" s="149" t="str">
        <f t="shared" si="1190"/>
        <v/>
      </c>
      <c r="M37744" s="158" t="str">
        <f t="shared" si="1191"/>
        <v/>
      </c>
      <c r="O37744" s="151"/>
    </row>
    <row r="37745" spans="11:15" x14ac:dyDescent="0.3">
      <c r="K37745" s="148" t="str">
        <f>IFERROR(VLOOKUP(A37745,DATABARANG!$B$4:$G$20000,5),"")</f>
        <v/>
      </c>
      <c r="L37745" s="149" t="str">
        <f t="shared" si="1190"/>
        <v/>
      </c>
      <c r="M37745" s="158" t="str">
        <f t="shared" si="1191"/>
        <v/>
      </c>
      <c r="O37745" s="151"/>
    </row>
    <row r="37746" spans="11:15" x14ac:dyDescent="0.3">
      <c r="K37746" s="148" t="str">
        <f>IFERROR(VLOOKUP(A37746,DATABARANG!$B$4:$G$20000,5),"")</f>
        <v/>
      </c>
      <c r="L37746" s="149" t="str">
        <f t="shared" si="1190"/>
        <v/>
      </c>
      <c r="M37746" s="158" t="str">
        <f t="shared" si="1191"/>
        <v/>
      </c>
      <c r="O37746" s="151"/>
    </row>
    <row r="37747" spans="11:15" x14ac:dyDescent="0.3">
      <c r="K37747" s="148" t="str">
        <f>IFERROR(VLOOKUP(A37747,DATABARANG!$B$4:$G$20000,5),"")</f>
        <v/>
      </c>
      <c r="L37747" s="149" t="str">
        <f t="shared" si="1190"/>
        <v/>
      </c>
      <c r="M37747" s="158" t="str">
        <f t="shared" si="1191"/>
        <v/>
      </c>
      <c r="O37747" s="151"/>
    </row>
    <row r="37748" spans="11:15" x14ac:dyDescent="0.3">
      <c r="K37748" s="148" t="str">
        <f>IFERROR(VLOOKUP(A37748,DATABARANG!$B$4:$G$20000,5),"")</f>
        <v/>
      </c>
      <c r="L37748" s="149" t="str">
        <f t="shared" si="1190"/>
        <v/>
      </c>
      <c r="M37748" s="158" t="str">
        <f t="shared" si="1191"/>
        <v/>
      </c>
      <c r="O37748" s="151"/>
    </row>
    <row r="37749" spans="11:15" x14ac:dyDescent="0.3">
      <c r="K37749" s="148" t="str">
        <f>IFERROR(VLOOKUP(A37749,DATABARANG!$B$4:$G$20000,5),"")</f>
        <v/>
      </c>
      <c r="L37749" s="149" t="str">
        <f t="shared" si="1190"/>
        <v/>
      </c>
      <c r="M37749" s="158" t="str">
        <f t="shared" si="1191"/>
        <v/>
      </c>
      <c r="O37749" s="151"/>
    </row>
    <row r="37750" spans="11:15" x14ac:dyDescent="0.3">
      <c r="K37750" s="148" t="str">
        <f>IFERROR(VLOOKUP(A37750,DATABARANG!$B$4:$G$20000,5),"")</f>
        <v/>
      </c>
      <c r="L37750" s="149" t="str">
        <f t="shared" si="1190"/>
        <v/>
      </c>
      <c r="M37750" s="158" t="str">
        <f t="shared" si="1191"/>
        <v/>
      </c>
      <c r="O37750" s="151"/>
    </row>
    <row r="37751" spans="11:15" x14ac:dyDescent="0.3">
      <c r="K37751" s="148" t="str">
        <f>IFERROR(VLOOKUP(A37751,DATABARANG!$B$4:$G$20000,5),"")</f>
        <v/>
      </c>
      <c r="L37751" s="149" t="str">
        <f t="shared" si="1190"/>
        <v/>
      </c>
      <c r="M37751" s="158" t="str">
        <f t="shared" si="1191"/>
        <v/>
      </c>
      <c r="O37751" s="151"/>
    </row>
    <row r="37752" spans="11:15" x14ac:dyDescent="0.3">
      <c r="K37752" s="148" t="str">
        <f>IFERROR(VLOOKUP(A37752,DATABARANG!$B$4:$G$20000,5),"")</f>
        <v/>
      </c>
      <c r="L37752" s="149" t="str">
        <f t="shared" si="1190"/>
        <v/>
      </c>
      <c r="M37752" s="158" t="str">
        <f t="shared" si="1191"/>
        <v/>
      </c>
      <c r="O37752" s="151"/>
    </row>
    <row r="37753" spans="11:15" x14ac:dyDescent="0.3">
      <c r="K37753" s="148" t="str">
        <f>IFERROR(VLOOKUP(A37753,DATABARANG!$B$4:$G$20000,5),"")</f>
        <v/>
      </c>
      <c r="L37753" s="149" t="str">
        <f t="shared" si="1190"/>
        <v/>
      </c>
      <c r="M37753" s="158" t="str">
        <f t="shared" si="1191"/>
        <v/>
      </c>
      <c r="O37753" s="151"/>
    </row>
    <row r="37754" spans="11:15" x14ac:dyDescent="0.3">
      <c r="K37754" s="148" t="str">
        <f>IFERROR(VLOOKUP(A37754,DATABARANG!$B$4:$G$20000,5),"")</f>
        <v/>
      </c>
      <c r="L37754" s="149" t="str">
        <f t="shared" si="1190"/>
        <v/>
      </c>
      <c r="M37754" s="158" t="str">
        <f t="shared" si="1191"/>
        <v/>
      </c>
      <c r="O37754" s="151"/>
    </row>
    <row r="37755" spans="11:15" x14ac:dyDescent="0.3">
      <c r="K37755" s="148" t="str">
        <f>IFERROR(VLOOKUP(A37755,DATABARANG!$B$4:$G$20000,5),"")</f>
        <v/>
      </c>
      <c r="L37755" s="149" t="str">
        <f t="shared" si="1190"/>
        <v/>
      </c>
      <c r="M37755" s="158" t="str">
        <f t="shared" si="1191"/>
        <v/>
      </c>
      <c r="O37755" s="151"/>
    </row>
    <row r="37756" spans="11:15" x14ac:dyDescent="0.3">
      <c r="K37756" s="148" t="str">
        <f>IFERROR(VLOOKUP(A37756,DATABARANG!$B$4:$G$20000,5),"")</f>
        <v/>
      </c>
      <c r="L37756" s="149" t="str">
        <f t="shared" si="1190"/>
        <v/>
      </c>
      <c r="M37756" s="158" t="str">
        <f t="shared" si="1191"/>
        <v/>
      </c>
      <c r="O37756" s="151"/>
    </row>
    <row r="37757" spans="11:15" x14ac:dyDescent="0.3">
      <c r="K37757" s="148" t="str">
        <f>IFERROR(VLOOKUP(A37757,DATABARANG!$B$4:$G$20000,5),"")</f>
        <v/>
      </c>
      <c r="L37757" s="149" t="str">
        <f t="shared" si="1190"/>
        <v/>
      </c>
      <c r="M37757" s="158" t="str">
        <f t="shared" si="1191"/>
        <v/>
      </c>
      <c r="O37757" s="151"/>
    </row>
    <row r="37758" spans="11:15" x14ac:dyDescent="0.3">
      <c r="K37758" s="148" t="str">
        <f>IFERROR(VLOOKUP(A37758,DATABARANG!$B$4:$G$20000,5),"")</f>
        <v/>
      </c>
      <c r="L37758" s="149" t="str">
        <f t="shared" si="1190"/>
        <v/>
      </c>
      <c r="M37758" s="158" t="str">
        <f t="shared" si="1191"/>
        <v/>
      </c>
      <c r="O37758" s="151"/>
    </row>
    <row r="37759" spans="11:15" x14ac:dyDescent="0.3">
      <c r="K37759" s="148" t="str">
        <f>IFERROR(VLOOKUP(A37759,DATABARANG!$B$4:$G$20000,5),"")</f>
        <v/>
      </c>
      <c r="L37759" s="149" t="str">
        <f t="shared" si="1190"/>
        <v/>
      </c>
      <c r="M37759" s="158" t="str">
        <f t="shared" si="1191"/>
        <v/>
      </c>
      <c r="O37759" s="151"/>
    </row>
    <row r="37760" spans="11:15" x14ac:dyDescent="0.3">
      <c r="K37760" s="148" t="str">
        <f>IFERROR(VLOOKUP(A37760,DATABARANG!$B$4:$G$20000,5),"")</f>
        <v/>
      </c>
      <c r="L37760" s="149" t="str">
        <f t="shared" si="1190"/>
        <v/>
      </c>
      <c r="M37760" s="158" t="str">
        <f t="shared" si="1191"/>
        <v/>
      </c>
      <c r="O37760" s="151"/>
    </row>
    <row r="37761" spans="11:15" x14ac:dyDescent="0.3">
      <c r="K37761" s="148" t="str">
        <f>IFERROR(VLOOKUP(A37761,DATABARANG!$B$4:$G$20000,5),"")</f>
        <v/>
      </c>
      <c r="L37761" s="149" t="str">
        <f t="shared" si="1190"/>
        <v/>
      </c>
      <c r="M37761" s="158" t="str">
        <f t="shared" si="1191"/>
        <v/>
      </c>
      <c r="O37761" s="151"/>
    </row>
    <row r="37762" spans="11:15" x14ac:dyDescent="0.3">
      <c r="K37762" s="148" t="str">
        <f>IFERROR(VLOOKUP(A37762,DATABARANG!$B$4:$G$20000,5),"")</f>
        <v/>
      </c>
      <c r="L37762" s="149" t="str">
        <f t="shared" si="1190"/>
        <v/>
      </c>
      <c r="M37762" s="158" t="str">
        <f t="shared" si="1191"/>
        <v/>
      </c>
      <c r="O37762" s="151"/>
    </row>
    <row r="37763" spans="11:15" x14ac:dyDescent="0.3">
      <c r="K37763" s="148" t="str">
        <f>IFERROR(VLOOKUP(A37763,DATABARANG!$B$4:$G$20000,5),"")</f>
        <v/>
      </c>
      <c r="L37763" s="149" t="str">
        <f t="shared" si="1190"/>
        <v/>
      </c>
      <c r="M37763" s="158" t="str">
        <f t="shared" si="1191"/>
        <v/>
      </c>
      <c r="O37763" s="151"/>
    </row>
    <row r="37764" spans="11:15" x14ac:dyDescent="0.3">
      <c r="K37764" s="148" t="str">
        <f>IFERROR(VLOOKUP(A37764,DATABARANG!$B$4:$G$20000,5),"")</f>
        <v/>
      </c>
      <c r="L37764" s="149" t="str">
        <f t="shared" si="1190"/>
        <v/>
      </c>
      <c r="M37764" s="158" t="str">
        <f t="shared" si="1191"/>
        <v/>
      </c>
      <c r="O37764" s="151"/>
    </row>
    <row r="37765" spans="11:15" x14ac:dyDescent="0.3">
      <c r="K37765" s="148" t="str">
        <f>IFERROR(VLOOKUP(A37765,DATABARANG!$B$4:$G$20000,5),"")</f>
        <v/>
      </c>
      <c r="L37765" s="149" t="str">
        <f t="shared" si="1190"/>
        <v/>
      </c>
      <c r="M37765" s="158" t="str">
        <f t="shared" si="1191"/>
        <v/>
      </c>
      <c r="O37765" s="151"/>
    </row>
    <row r="37766" spans="11:15" x14ac:dyDescent="0.3">
      <c r="K37766" s="148" t="str">
        <f>IFERROR(VLOOKUP(A37766,DATABARANG!$B$4:$G$20000,5),"")</f>
        <v/>
      </c>
      <c r="L37766" s="149" t="str">
        <f t="shared" ref="L37766:L37829" si="1192">IFERROR((E37766-K37766)*G37766,"")</f>
        <v/>
      </c>
      <c r="M37766" s="158" t="str">
        <f t="shared" ref="M37766:M37829" si="1193">IF(B37766="","",TEXT(B37766,"DD-MMM"))</f>
        <v/>
      </c>
      <c r="O37766" s="151"/>
    </row>
    <row r="37767" spans="11:15" x14ac:dyDescent="0.3">
      <c r="K37767" s="148" t="str">
        <f>IFERROR(VLOOKUP(A37767,DATABARANG!$B$4:$G$20000,5),"")</f>
        <v/>
      </c>
      <c r="L37767" s="149" t="str">
        <f t="shared" si="1192"/>
        <v/>
      </c>
      <c r="M37767" s="158" t="str">
        <f t="shared" si="1193"/>
        <v/>
      </c>
      <c r="O37767" s="151"/>
    </row>
    <row r="37768" spans="11:15" x14ac:dyDescent="0.3">
      <c r="K37768" s="148" t="str">
        <f>IFERROR(VLOOKUP(A37768,DATABARANG!$B$4:$G$20000,5),"")</f>
        <v/>
      </c>
      <c r="L37768" s="149" t="str">
        <f t="shared" si="1192"/>
        <v/>
      </c>
      <c r="M37768" s="158" t="str">
        <f t="shared" si="1193"/>
        <v/>
      </c>
      <c r="O37768" s="151"/>
    </row>
    <row r="37769" spans="11:15" x14ac:dyDescent="0.3">
      <c r="K37769" s="148" t="str">
        <f>IFERROR(VLOOKUP(A37769,DATABARANG!$B$4:$G$20000,5),"")</f>
        <v/>
      </c>
      <c r="L37769" s="149" t="str">
        <f t="shared" si="1192"/>
        <v/>
      </c>
      <c r="M37769" s="158" t="str">
        <f t="shared" si="1193"/>
        <v/>
      </c>
      <c r="O37769" s="151"/>
    </row>
    <row r="37770" spans="11:15" x14ac:dyDescent="0.3">
      <c r="K37770" s="148" t="str">
        <f>IFERROR(VLOOKUP(A37770,DATABARANG!$B$4:$G$20000,5),"")</f>
        <v/>
      </c>
      <c r="L37770" s="149" t="str">
        <f t="shared" si="1192"/>
        <v/>
      </c>
      <c r="M37770" s="158" t="str">
        <f t="shared" si="1193"/>
        <v/>
      </c>
      <c r="O37770" s="151"/>
    </row>
    <row r="37771" spans="11:15" x14ac:dyDescent="0.3">
      <c r="K37771" s="148" t="str">
        <f>IFERROR(VLOOKUP(A37771,DATABARANG!$B$4:$G$20000,5),"")</f>
        <v/>
      </c>
      <c r="L37771" s="149" t="str">
        <f t="shared" si="1192"/>
        <v/>
      </c>
      <c r="M37771" s="158" t="str">
        <f t="shared" si="1193"/>
        <v/>
      </c>
      <c r="O37771" s="151"/>
    </row>
    <row r="37772" spans="11:15" x14ac:dyDescent="0.3">
      <c r="K37772" s="148" t="str">
        <f>IFERROR(VLOOKUP(A37772,DATABARANG!$B$4:$G$20000,5),"")</f>
        <v/>
      </c>
      <c r="L37772" s="149" t="str">
        <f t="shared" si="1192"/>
        <v/>
      </c>
      <c r="M37772" s="158" t="str">
        <f t="shared" si="1193"/>
        <v/>
      </c>
      <c r="O37772" s="151"/>
    </row>
    <row r="37773" spans="11:15" x14ac:dyDescent="0.3">
      <c r="K37773" s="148" t="str">
        <f>IFERROR(VLOOKUP(A37773,DATABARANG!$B$4:$G$20000,5),"")</f>
        <v/>
      </c>
      <c r="L37773" s="149" t="str">
        <f t="shared" si="1192"/>
        <v/>
      </c>
      <c r="M37773" s="158" t="str">
        <f t="shared" si="1193"/>
        <v/>
      </c>
      <c r="O37773" s="151"/>
    </row>
    <row r="37774" spans="11:15" x14ac:dyDescent="0.3">
      <c r="K37774" s="148" t="str">
        <f>IFERROR(VLOOKUP(A37774,DATABARANG!$B$4:$G$20000,5),"")</f>
        <v/>
      </c>
      <c r="L37774" s="149" t="str">
        <f t="shared" si="1192"/>
        <v/>
      </c>
      <c r="M37774" s="158" t="str">
        <f t="shared" si="1193"/>
        <v/>
      </c>
      <c r="O37774" s="151"/>
    </row>
    <row r="37775" spans="11:15" x14ac:dyDescent="0.3">
      <c r="K37775" s="148" t="str">
        <f>IFERROR(VLOOKUP(A37775,DATABARANG!$B$4:$G$20000,5),"")</f>
        <v/>
      </c>
      <c r="L37775" s="149" t="str">
        <f t="shared" si="1192"/>
        <v/>
      </c>
      <c r="M37775" s="158" t="str">
        <f t="shared" si="1193"/>
        <v/>
      </c>
      <c r="O37775" s="151"/>
    </row>
    <row r="37776" spans="11:15" x14ac:dyDescent="0.3">
      <c r="K37776" s="148" t="str">
        <f>IFERROR(VLOOKUP(A37776,DATABARANG!$B$4:$G$20000,5),"")</f>
        <v/>
      </c>
      <c r="L37776" s="149" t="str">
        <f t="shared" si="1192"/>
        <v/>
      </c>
      <c r="M37776" s="158" t="str">
        <f t="shared" si="1193"/>
        <v/>
      </c>
      <c r="O37776" s="151"/>
    </row>
    <row r="37777" spans="11:15" x14ac:dyDescent="0.3">
      <c r="K37777" s="148" t="str">
        <f>IFERROR(VLOOKUP(A37777,DATABARANG!$B$4:$G$20000,5),"")</f>
        <v/>
      </c>
      <c r="L37777" s="149" t="str">
        <f t="shared" si="1192"/>
        <v/>
      </c>
      <c r="M37777" s="158" t="str">
        <f t="shared" si="1193"/>
        <v/>
      </c>
      <c r="O37777" s="151"/>
    </row>
    <row r="37778" spans="11:15" x14ac:dyDescent="0.3">
      <c r="K37778" s="148" t="str">
        <f>IFERROR(VLOOKUP(A37778,DATABARANG!$B$4:$G$20000,5),"")</f>
        <v/>
      </c>
      <c r="L37778" s="149" t="str">
        <f t="shared" si="1192"/>
        <v/>
      </c>
      <c r="M37778" s="158" t="str">
        <f t="shared" si="1193"/>
        <v/>
      </c>
      <c r="O37778" s="151"/>
    </row>
    <row r="37779" spans="11:15" x14ac:dyDescent="0.3">
      <c r="K37779" s="148" t="str">
        <f>IFERROR(VLOOKUP(A37779,DATABARANG!$B$4:$G$20000,5),"")</f>
        <v/>
      </c>
      <c r="L37779" s="149" t="str">
        <f t="shared" si="1192"/>
        <v/>
      </c>
      <c r="M37779" s="158" t="str">
        <f t="shared" si="1193"/>
        <v/>
      </c>
      <c r="O37779" s="151"/>
    </row>
    <row r="37780" spans="11:15" x14ac:dyDescent="0.3">
      <c r="K37780" s="148" t="str">
        <f>IFERROR(VLOOKUP(A37780,DATABARANG!$B$4:$G$20000,5),"")</f>
        <v/>
      </c>
      <c r="L37780" s="149" t="str">
        <f t="shared" si="1192"/>
        <v/>
      </c>
      <c r="M37780" s="158" t="str">
        <f t="shared" si="1193"/>
        <v/>
      </c>
      <c r="O37780" s="151"/>
    </row>
    <row r="37781" spans="11:15" x14ac:dyDescent="0.3">
      <c r="K37781" s="148" t="str">
        <f>IFERROR(VLOOKUP(A37781,DATABARANG!$B$4:$G$20000,5),"")</f>
        <v/>
      </c>
      <c r="L37781" s="149" t="str">
        <f t="shared" si="1192"/>
        <v/>
      </c>
      <c r="M37781" s="158" t="str">
        <f t="shared" si="1193"/>
        <v/>
      </c>
      <c r="O37781" s="151"/>
    </row>
    <row r="37782" spans="11:15" x14ac:dyDescent="0.3">
      <c r="K37782" s="148" t="str">
        <f>IFERROR(VLOOKUP(A37782,DATABARANG!$B$4:$G$20000,5),"")</f>
        <v/>
      </c>
      <c r="L37782" s="149" t="str">
        <f t="shared" si="1192"/>
        <v/>
      </c>
      <c r="M37782" s="158" t="str">
        <f t="shared" si="1193"/>
        <v/>
      </c>
      <c r="O37782" s="151"/>
    </row>
    <row r="37783" spans="11:15" x14ac:dyDescent="0.3">
      <c r="K37783" s="148" t="str">
        <f>IFERROR(VLOOKUP(A37783,DATABARANG!$B$4:$G$20000,5),"")</f>
        <v/>
      </c>
      <c r="L37783" s="149" t="str">
        <f t="shared" si="1192"/>
        <v/>
      </c>
      <c r="M37783" s="158" t="str">
        <f t="shared" si="1193"/>
        <v/>
      </c>
      <c r="O37783" s="151"/>
    </row>
    <row r="37784" spans="11:15" x14ac:dyDescent="0.3">
      <c r="K37784" s="148" t="str">
        <f>IFERROR(VLOOKUP(A37784,DATABARANG!$B$4:$G$20000,5),"")</f>
        <v/>
      </c>
      <c r="L37784" s="149" t="str">
        <f t="shared" si="1192"/>
        <v/>
      </c>
      <c r="M37784" s="158" t="str">
        <f t="shared" si="1193"/>
        <v/>
      </c>
      <c r="O37784" s="151"/>
    </row>
    <row r="37785" spans="11:15" x14ac:dyDescent="0.3">
      <c r="K37785" s="148" t="str">
        <f>IFERROR(VLOOKUP(A37785,DATABARANG!$B$4:$G$20000,5),"")</f>
        <v/>
      </c>
      <c r="L37785" s="149" t="str">
        <f t="shared" si="1192"/>
        <v/>
      </c>
      <c r="M37785" s="158" t="str">
        <f t="shared" si="1193"/>
        <v/>
      </c>
      <c r="O37785" s="151"/>
    </row>
    <row r="37786" spans="11:15" x14ac:dyDescent="0.3">
      <c r="K37786" s="148" t="str">
        <f>IFERROR(VLOOKUP(A37786,DATABARANG!$B$4:$G$20000,5),"")</f>
        <v/>
      </c>
      <c r="L37786" s="149" t="str">
        <f t="shared" si="1192"/>
        <v/>
      </c>
      <c r="M37786" s="158" t="str">
        <f t="shared" si="1193"/>
        <v/>
      </c>
      <c r="O37786" s="151"/>
    </row>
    <row r="37787" spans="11:15" x14ac:dyDescent="0.3">
      <c r="K37787" s="148" t="str">
        <f>IFERROR(VLOOKUP(A37787,DATABARANG!$B$4:$G$20000,5),"")</f>
        <v/>
      </c>
      <c r="L37787" s="149" t="str">
        <f t="shared" si="1192"/>
        <v/>
      </c>
      <c r="M37787" s="158" t="str">
        <f t="shared" si="1193"/>
        <v/>
      </c>
      <c r="O37787" s="151"/>
    </row>
    <row r="37788" spans="11:15" x14ac:dyDescent="0.3">
      <c r="K37788" s="148" t="str">
        <f>IFERROR(VLOOKUP(A37788,DATABARANG!$B$4:$G$20000,5),"")</f>
        <v/>
      </c>
      <c r="L37788" s="149" t="str">
        <f t="shared" si="1192"/>
        <v/>
      </c>
      <c r="M37788" s="158" t="str">
        <f t="shared" si="1193"/>
        <v/>
      </c>
      <c r="O37788" s="151"/>
    </row>
    <row r="37789" spans="11:15" x14ac:dyDescent="0.3">
      <c r="K37789" s="148" t="str">
        <f>IFERROR(VLOOKUP(A37789,DATABARANG!$B$4:$G$20000,5),"")</f>
        <v/>
      </c>
      <c r="L37789" s="149" t="str">
        <f t="shared" si="1192"/>
        <v/>
      </c>
      <c r="M37789" s="158" t="str">
        <f t="shared" si="1193"/>
        <v/>
      </c>
      <c r="O37789" s="151"/>
    </row>
    <row r="37790" spans="11:15" x14ac:dyDescent="0.3">
      <c r="K37790" s="148" t="str">
        <f>IFERROR(VLOOKUP(A37790,DATABARANG!$B$4:$G$20000,5),"")</f>
        <v/>
      </c>
      <c r="L37790" s="149" t="str">
        <f t="shared" si="1192"/>
        <v/>
      </c>
      <c r="M37790" s="158" t="str">
        <f t="shared" si="1193"/>
        <v/>
      </c>
      <c r="O37790" s="151"/>
    </row>
    <row r="37791" spans="11:15" x14ac:dyDescent="0.3">
      <c r="K37791" s="148" t="str">
        <f>IFERROR(VLOOKUP(A37791,DATABARANG!$B$4:$G$20000,5),"")</f>
        <v/>
      </c>
      <c r="L37791" s="149" t="str">
        <f t="shared" si="1192"/>
        <v/>
      </c>
      <c r="M37791" s="158" t="str">
        <f t="shared" si="1193"/>
        <v/>
      </c>
      <c r="O37791" s="151"/>
    </row>
    <row r="37792" spans="11:15" x14ac:dyDescent="0.3">
      <c r="K37792" s="148" t="str">
        <f>IFERROR(VLOOKUP(A37792,DATABARANG!$B$4:$G$20000,5),"")</f>
        <v/>
      </c>
      <c r="L37792" s="149" t="str">
        <f t="shared" si="1192"/>
        <v/>
      </c>
      <c r="M37792" s="158" t="str">
        <f t="shared" si="1193"/>
        <v/>
      </c>
      <c r="O37792" s="151"/>
    </row>
    <row r="37793" spans="11:15" x14ac:dyDescent="0.3">
      <c r="K37793" s="148" t="str">
        <f>IFERROR(VLOOKUP(A37793,DATABARANG!$B$4:$G$20000,5),"")</f>
        <v/>
      </c>
      <c r="L37793" s="149" t="str">
        <f t="shared" si="1192"/>
        <v/>
      </c>
      <c r="M37793" s="158" t="str">
        <f t="shared" si="1193"/>
        <v/>
      </c>
      <c r="O37793" s="151"/>
    </row>
    <row r="37794" spans="11:15" x14ac:dyDescent="0.3">
      <c r="K37794" s="148" t="str">
        <f>IFERROR(VLOOKUP(A37794,DATABARANG!$B$4:$G$20000,5),"")</f>
        <v/>
      </c>
      <c r="L37794" s="149" t="str">
        <f t="shared" si="1192"/>
        <v/>
      </c>
      <c r="M37794" s="158" t="str">
        <f t="shared" si="1193"/>
        <v/>
      </c>
      <c r="O37794" s="151"/>
    </row>
    <row r="37795" spans="11:15" x14ac:dyDescent="0.3">
      <c r="K37795" s="148" t="str">
        <f>IFERROR(VLOOKUP(A37795,DATABARANG!$B$4:$G$20000,5),"")</f>
        <v/>
      </c>
      <c r="L37795" s="149" t="str">
        <f t="shared" si="1192"/>
        <v/>
      </c>
      <c r="M37795" s="158" t="str">
        <f t="shared" si="1193"/>
        <v/>
      </c>
      <c r="O37795" s="151"/>
    </row>
    <row r="37796" spans="11:15" x14ac:dyDescent="0.3">
      <c r="K37796" s="148" t="str">
        <f>IFERROR(VLOOKUP(A37796,DATABARANG!$B$4:$G$20000,5),"")</f>
        <v/>
      </c>
      <c r="L37796" s="149" t="str">
        <f t="shared" si="1192"/>
        <v/>
      </c>
      <c r="M37796" s="158" t="str">
        <f t="shared" si="1193"/>
        <v/>
      </c>
      <c r="O37796" s="151"/>
    </row>
    <row r="37797" spans="11:15" x14ac:dyDescent="0.3">
      <c r="K37797" s="148" t="str">
        <f>IFERROR(VLOOKUP(A37797,DATABARANG!$B$4:$G$20000,5),"")</f>
        <v/>
      </c>
      <c r="L37797" s="149" t="str">
        <f t="shared" si="1192"/>
        <v/>
      </c>
      <c r="M37797" s="158" t="str">
        <f t="shared" si="1193"/>
        <v/>
      </c>
      <c r="O37797" s="151"/>
    </row>
    <row r="37798" spans="11:15" x14ac:dyDescent="0.3">
      <c r="K37798" s="148" t="str">
        <f>IFERROR(VLOOKUP(A37798,DATABARANG!$B$4:$G$20000,5),"")</f>
        <v/>
      </c>
      <c r="L37798" s="149" t="str">
        <f t="shared" si="1192"/>
        <v/>
      </c>
      <c r="M37798" s="158" t="str">
        <f t="shared" si="1193"/>
        <v/>
      </c>
      <c r="O37798" s="151"/>
    </row>
    <row r="37799" spans="11:15" x14ac:dyDescent="0.3">
      <c r="K37799" s="148" t="str">
        <f>IFERROR(VLOOKUP(A37799,DATABARANG!$B$4:$G$20000,5),"")</f>
        <v/>
      </c>
      <c r="L37799" s="149" t="str">
        <f t="shared" si="1192"/>
        <v/>
      </c>
      <c r="M37799" s="158" t="str">
        <f t="shared" si="1193"/>
        <v/>
      </c>
      <c r="O37799" s="151"/>
    </row>
    <row r="37800" spans="11:15" x14ac:dyDescent="0.3">
      <c r="K37800" s="148" t="str">
        <f>IFERROR(VLOOKUP(A37800,DATABARANG!$B$4:$G$20000,5),"")</f>
        <v/>
      </c>
      <c r="L37800" s="149" t="str">
        <f t="shared" si="1192"/>
        <v/>
      </c>
      <c r="M37800" s="158" t="str">
        <f t="shared" si="1193"/>
        <v/>
      </c>
      <c r="O37800" s="151"/>
    </row>
    <row r="37801" spans="11:15" x14ac:dyDescent="0.3">
      <c r="K37801" s="148" t="str">
        <f>IFERROR(VLOOKUP(A37801,DATABARANG!$B$4:$G$20000,5),"")</f>
        <v/>
      </c>
      <c r="L37801" s="149" t="str">
        <f t="shared" si="1192"/>
        <v/>
      </c>
      <c r="M37801" s="158" t="str">
        <f t="shared" si="1193"/>
        <v/>
      </c>
      <c r="O37801" s="151"/>
    </row>
    <row r="37802" spans="11:15" x14ac:dyDescent="0.3">
      <c r="K37802" s="148" t="str">
        <f>IFERROR(VLOOKUP(A37802,DATABARANG!$B$4:$G$20000,5),"")</f>
        <v/>
      </c>
      <c r="L37802" s="149" t="str">
        <f t="shared" si="1192"/>
        <v/>
      </c>
      <c r="M37802" s="158" t="str">
        <f t="shared" si="1193"/>
        <v/>
      </c>
      <c r="O37802" s="151"/>
    </row>
    <row r="37803" spans="11:15" x14ac:dyDescent="0.3">
      <c r="K37803" s="148" t="str">
        <f>IFERROR(VLOOKUP(A37803,DATABARANG!$B$4:$G$20000,5),"")</f>
        <v/>
      </c>
      <c r="L37803" s="149" t="str">
        <f t="shared" si="1192"/>
        <v/>
      </c>
      <c r="M37803" s="158" t="str">
        <f t="shared" si="1193"/>
        <v/>
      </c>
      <c r="O37803" s="151"/>
    </row>
    <row r="37804" spans="11:15" x14ac:dyDescent="0.3">
      <c r="K37804" s="148" t="str">
        <f>IFERROR(VLOOKUP(A37804,DATABARANG!$B$4:$G$20000,5),"")</f>
        <v/>
      </c>
      <c r="L37804" s="149" t="str">
        <f t="shared" si="1192"/>
        <v/>
      </c>
      <c r="M37804" s="158" t="str">
        <f t="shared" si="1193"/>
        <v/>
      </c>
      <c r="O37804" s="151"/>
    </row>
    <row r="37805" spans="11:15" x14ac:dyDescent="0.3">
      <c r="K37805" s="148" t="str">
        <f>IFERROR(VLOOKUP(A37805,DATABARANG!$B$4:$G$20000,5),"")</f>
        <v/>
      </c>
      <c r="L37805" s="149" t="str">
        <f t="shared" si="1192"/>
        <v/>
      </c>
      <c r="M37805" s="158" t="str">
        <f t="shared" si="1193"/>
        <v/>
      </c>
      <c r="O37805" s="151"/>
    </row>
    <row r="37806" spans="11:15" x14ac:dyDescent="0.3">
      <c r="K37806" s="148" t="str">
        <f>IFERROR(VLOOKUP(A37806,DATABARANG!$B$4:$G$20000,5),"")</f>
        <v/>
      </c>
      <c r="L37806" s="149" t="str">
        <f t="shared" si="1192"/>
        <v/>
      </c>
      <c r="M37806" s="158" t="str">
        <f t="shared" si="1193"/>
        <v/>
      </c>
      <c r="O37806" s="151"/>
    </row>
    <row r="37807" spans="11:15" x14ac:dyDescent="0.3">
      <c r="K37807" s="148" t="str">
        <f>IFERROR(VLOOKUP(A37807,DATABARANG!$B$4:$G$20000,5),"")</f>
        <v/>
      </c>
      <c r="L37807" s="149" t="str">
        <f t="shared" si="1192"/>
        <v/>
      </c>
      <c r="M37807" s="158" t="str">
        <f t="shared" si="1193"/>
        <v/>
      </c>
      <c r="O37807" s="151"/>
    </row>
    <row r="37808" spans="11:15" x14ac:dyDescent="0.3">
      <c r="K37808" s="148" t="str">
        <f>IFERROR(VLOOKUP(A37808,DATABARANG!$B$4:$G$20000,5),"")</f>
        <v/>
      </c>
      <c r="L37808" s="149" t="str">
        <f t="shared" si="1192"/>
        <v/>
      </c>
      <c r="M37808" s="158" t="str">
        <f t="shared" si="1193"/>
        <v/>
      </c>
      <c r="O37808" s="151"/>
    </row>
    <row r="37809" spans="11:15" x14ac:dyDescent="0.3">
      <c r="K37809" s="148" t="str">
        <f>IFERROR(VLOOKUP(A37809,DATABARANG!$B$4:$G$20000,5),"")</f>
        <v/>
      </c>
      <c r="L37809" s="149" t="str">
        <f t="shared" si="1192"/>
        <v/>
      </c>
      <c r="M37809" s="158" t="str">
        <f t="shared" si="1193"/>
        <v/>
      </c>
      <c r="O37809" s="151"/>
    </row>
    <row r="37810" spans="11:15" x14ac:dyDescent="0.3">
      <c r="K37810" s="148" t="str">
        <f>IFERROR(VLOOKUP(A37810,DATABARANG!$B$4:$G$20000,5),"")</f>
        <v/>
      </c>
      <c r="L37810" s="149" t="str">
        <f t="shared" si="1192"/>
        <v/>
      </c>
      <c r="M37810" s="158" t="str">
        <f t="shared" si="1193"/>
        <v/>
      </c>
      <c r="O37810" s="151"/>
    </row>
    <row r="37811" spans="11:15" x14ac:dyDescent="0.3">
      <c r="K37811" s="148" t="str">
        <f>IFERROR(VLOOKUP(A37811,DATABARANG!$B$4:$G$20000,5),"")</f>
        <v/>
      </c>
      <c r="L37811" s="149" t="str">
        <f t="shared" si="1192"/>
        <v/>
      </c>
      <c r="M37811" s="158" t="str">
        <f t="shared" si="1193"/>
        <v/>
      </c>
      <c r="O37811" s="151"/>
    </row>
    <row r="37812" spans="11:15" x14ac:dyDescent="0.3">
      <c r="K37812" s="148" t="str">
        <f>IFERROR(VLOOKUP(A37812,DATABARANG!$B$4:$G$20000,5),"")</f>
        <v/>
      </c>
      <c r="L37812" s="149" t="str">
        <f t="shared" si="1192"/>
        <v/>
      </c>
      <c r="M37812" s="158" t="str">
        <f t="shared" si="1193"/>
        <v/>
      </c>
      <c r="O37812" s="151"/>
    </row>
    <row r="37813" spans="11:15" x14ac:dyDescent="0.3">
      <c r="K37813" s="148" t="str">
        <f>IFERROR(VLOOKUP(A37813,DATABARANG!$B$4:$G$20000,5),"")</f>
        <v/>
      </c>
      <c r="L37813" s="149" t="str">
        <f t="shared" si="1192"/>
        <v/>
      </c>
      <c r="M37813" s="158" t="str">
        <f t="shared" si="1193"/>
        <v/>
      </c>
      <c r="O37813" s="151"/>
    </row>
    <row r="37814" spans="11:15" x14ac:dyDescent="0.3">
      <c r="K37814" s="148" t="str">
        <f>IFERROR(VLOOKUP(A37814,DATABARANG!$B$4:$G$20000,5),"")</f>
        <v/>
      </c>
      <c r="L37814" s="149" t="str">
        <f t="shared" si="1192"/>
        <v/>
      </c>
      <c r="M37814" s="158" t="str">
        <f t="shared" si="1193"/>
        <v/>
      </c>
      <c r="O37814" s="151"/>
    </row>
    <row r="37815" spans="11:15" x14ac:dyDescent="0.3">
      <c r="K37815" s="148" t="str">
        <f>IFERROR(VLOOKUP(A37815,DATABARANG!$B$4:$G$20000,5),"")</f>
        <v/>
      </c>
      <c r="L37815" s="149" t="str">
        <f t="shared" si="1192"/>
        <v/>
      </c>
      <c r="M37815" s="158" t="str">
        <f t="shared" si="1193"/>
        <v/>
      </c>
      <c r="O37815" s="151"/>
    </row>
    <row r="37816" spans="11:15" x14ac:dyDescent="0.3">
      <c r="K37816" s="148" t="str">
        <f>IFERROR(VLOOKUP(A37816,DATABARANG!$B$4:$G$20000,5),"")</f>
        <v/>
      </c>
      <c r="L37816" s="149" t="str">
        <f t="shared" si="1192"/>
        <v/>
      </c>
      <c r="M37816" s="158" t="str">
        <f t="shared" si="1193"/>
        <v/>
      </c>
      <c r="O37816" s="151"/>
    </row>
    <row r="37817" spans="11:15" x14ac:dyDescent="0.3">
      <c r="K37817" s="148" t="str">
        <f>IFERROR(VLOOKUP(A37817,DATABARANG!$B$4:$G$20000,5),"")</f>
        <v/>
      </c>
      <c r="L37817" s="149" t="str">
        <f t="shared" si="1192"/>
        <v/>
      </c>
      <c r="M37817" s="158" t="str">
        <f t="shared" si="1193"/>
        <v/>
      </c>
      <c r="O37817" s="151"/>
    </row>
    <row r="37818" spans="11:15" x14ac:dyDescent="0.3">
      <c r="K37818" s="148" t="str">
        <f>IFERROR(VLOOKUP(A37818,DATABARANG!$B$4:$G$20000,5),"")</f>
        <v/>
      </c>
      <c r="L37818" s="149" t="str">
        <f t="shared" si="1192"/>
        <v/>
      </c>
      <c r="M37818" s="158" t="str">
        <f t="shared" si="1193"/>
        <v/>
      </c>
      <c r="O37818" s="151"/>
    </row>
    <row r="37819" spans="11:15" x14ac:dyDescent="0.3">
      <c r="K37819" s="148" t="str">
        <f>IFERROR(VLOOKUP(A37819,DATABARANG!$B$4:$G$20000,5),"")</f>
        <v/>
      </c>
      <c r="L37819" s="149" t="str">
        <f t="shared" si="1192"/>
        <v/>
      </c>
      <c r="M37819" s="158" t="str">
        <f t="shared" si="1193"/>
        <v/>
      </c>
      <c r="O37819" s="151"/>
    </row>
    <row r="37820" spans="11:15" x14ac:dyDescent="0.3">
      <c r="K37820" s="148" t="str">
        <f>IFERROR(VLOOKUP(A37820,DATABARANG!$B$4:$G$20000,5),"")</f>
        <v/>
      </c>
      <c r="L37820" s="149" t="str">
        <f t="shared" si="1192"/>
        <v/>
      </c>
      <c r="M37820" s="158" t="str">
        <f t="shared" si="1193"/>
        <v/>
      </c>
      <c r="O37820" s="151"/>
    </row>
    <row r="37821" spans="11:15" x14ac:dyDescent="0.3">
      <c r="K37821" s="148" t="str">
        <f>IFERROR(VLOOKUP(A37821,DATABARANG!$B$4:$G$20000,5),"")</f>
        <v/>
      </c>
      <c r="L37821" s="149" t="str">
        <f t="shared" si="1192"/>
        <v/>
      </c>
      <c r="M37821" s="158" t="str">
        <f t="shared" si="1193"/>
        <v/>
      </c>
      <c r="O37821" s="151"/>
    </row>
    <row r="37822" spans="11:15" x14ac:dyDescent="0.3">
      <c r="K37822" s="148" t="str">
        <f>IFERROR(VLOOKUP(A37822,DATABARANG!$B$4:$G$20000,5),"")</f>
        <v/>
      </c>
      <c r="L37822" s="149" t="str">
        <f t="shared" si="1192"/>
        <v/>
      </c>
      <c r="M37822" s="158" t="str">
        <f t="shared" si="1193"/>
        <v/>
      </c>
      <c r="O37822" s="151"/>
    </row>
    <row r="37823" spans="11:15" x14ac:dyDescent="0.3">
      <c r="K37823" s="148" t="str">
        <f>IFERROR(VLOOKUP(A37823,DATABARANG!$B$4:$G$20000,5),"")</f>
        <v/>
      </c>
      <c r="L37823" s="149" t="str">
        <f t="shared" si="1192"/>
        <v/>
      </c>
      <c r="M37823" s="158" t="str">
        <f t="shared" si="1193"/>
        <v/>
      </c>
      <c r="O37823" s="151"/>
    </row>
    <row r="37824" spans="11:15" x14ac:dyDescent="0.3">
      <c r="K37824" s="148" t="str">
        <f>IFERROR(VLOOKUP(A37824,DATABARANG!$B$4:$G$20000,5),"")</f>
        <v/>
      </c>
      <c r="L37824" s="149" t="str">
        <f t="shared" si="1192"/>
        <v/>
      </c>
      <c r="M37824" s="158" t="str">
        <f t="shared" si="1193"/>
        <v/>
      </c>
      <c r="O37824" s="151"/>
    </row>
    <row r="37825" spans="11:15" x14ac:dyDescent="0.3">
      <c r="K37825" s="148" t="str">
        <f>IFERROR(VLOOKUP(A37825,DATABARANG!$B$4:$G$20000,5),"")</f>
        <v/>
      </c>
      <c r="L37825" s="149" t="str">
        <f t="shared" si="1192"/>
        <v/>
      </c>
      <c r="M37825" s="158" t="str">
        <f t="shared" si="1193"/>
        <v/>
      </c>
      <c r="O37825" s="151"/>
    </row>
    <row r="37826" spans="11:15" x14ac:dyDescent="0.3">
      <c r="K37826" s="148" t="str">
        <f>IFERROR(VLOOKUP(A37826,DATABARANG!$B$4:$G$20000,5),"")</f>
        <v/>
      </c>
      <c r="L37826" s="149" t="str">
        <f t="shared" si="1192"/>
        <v/>
      </c>
      <c r="M37826" s="158" t="str">
        <f t="shared" si="1193"/>
        <v/>
      </c>
      <c r="O37826" s="151"/>
    </row>
    <row r="37827" spans="11:15" x14ac:dyDescent="0.3">
      <c r="K37827" s="148" t="str">
        <f>IFERROR(VLOOKUP(A37827,DATABARANG!$B$4:$G$20000,5),"")</f>
        <v/>
      </c>
      <c r="L37827" s="149" t="str">
        <f t="shared" si="1192"/>
        <v/>
      </c>
      <c r="M37827" s="158" t="str">
        <f t="shared" si="1193"/>
        <v/>
      </c>
      <c r="O37827" s="151"/>
    </row>
    <row r="37828" spans="11:15" x14ac:dyDescent="0.3">
      <c r="K37828" s="148" t="str">
        <f>IFERROR(VLOOKUP(A37828,DATABARANG!$B$4:$G$20000,5),"")</f>
        <v/>
      </c>
      <c r="L37828" s="149" t="str">
        <f t="shared" si="1192"/>
        <v/>
      </c>
      <c r="M37828" s="158" t="str">
        <f t="shared" si="1193"/>
        <v/>
      </c>
      <c r="O37828" s="151"/>
    </row>
    <row r="37829" spans="11:15" x14ac:dyDescent="0.3">
      <c r="K37829" s="148" t="str">
        <f>IFERROR(VLOOKUP(A37829,DATABARANG!$B$4:$G$20000,5),"")</f>
        <v/>
      </c>
      <c r="L37829" s="149" t="str">
        <f t="shared" si="1192"/>
        <v/>
      </c>
      <c r="M37829" s="158" t="str">
        <f t="shared" si="1193"/>
        <v/>
      </c>
      <c r="O37829" s="151"/>
    </row>
    <row r="37830" spans="11:15" x14ac:dyDescent="0.3">
      <c r="K37830" s="148" t="str">
        <f>IFERROR(VLOOKUP(A37830,DATABARANG!$B$4:$G$20000,5),"")</f>
        <v/>
      </c>
      <c r="L37830" s="149" t="str">
        <f t="shared" ref="L37830:L37893" si="1194">IFERROR((E37830-K37830)*G37830,"")</f>
        <v/>
      </c>
      <c r="M37830" s="158" t="str">
        <f t="shared" ref="M37830:M37893" si="1195">IF(B37830="","",TEXT(B37830,"DD-MMM"))</f>
        <v/>
      </c>
      <c r="O37830" s="151"/>
    </row>
    <row r="37831" spans="11:15" x14ac:dyDescent="0.3">
      <c r="K37831" s="148" t="str">
        <f>IFERROR(VLOOKUP(A37831,DATABARANG!$B$4:$G$20000,5),"")</f>
        <v/>
      </c>
      <c r="L37831" s="149" t="str">
        <f t="shared" si="1194"/>
        <v/>
      </c>
      <c r="M37831" s="158" t="str">
        <f t="shared" si="1195"/>
        <v/>
      </c>
      <c r="O37831" s="151"/>
    </row>
    <row r="37832" spans="11:15" x14ac:dyDescent="0.3">
      <c r="K37832" s="148" t="str">
        <f>IFERROR(VLOOKUP(A37832,DATABARANG!$B$4:$G$20000,5),"")</f>
        <v/>
      </c>
      <c r="L37832" s="149" t="str">
        <f t="shared" si="1194"/>
        <v/>
      </c>
      <c r="M37832" s="158" t="str">
        <f t="shared" si="1195"/>
        <v/>
      </c>
      <c r="O37832" s="151"/>
    </row>
    <row r="37833" spans="11:15" x14ac:dyDescent="0.3">
      <c r="K37833" s="148" t="str">
        <f>IFERROR(VLOOKUP(A37833,DATABARANG!$B$4:$G$20000,5),"")</f>
        <v/>
      </c>
      <c r="L37833" s="149" t="str">
        <f t="shared" si="1194"/>
        <v/>
      </c>
      <c r="M37833" s="158" t="str">
        <f t="shared" si="1195"/>
        <v/>
      </c>
      <c r="O37833" s="151"/>
    </row>
    <row r="37834" spans="11:15" x14ac:dyDescent="0.3">
      <c r="K37834" s="148" t="str">
        <f>IFERROR(VLOOKUP(A37834,DATABARANG!$B$4:$G$20000,5),"")</f>
        <v/>
      </c>
      <c r="L37834" s="149" t="str">
        <f t="shared" si="1194"/>
        <v/>
      </c>
      <c r="M37834" s="158" t="str">
        <f t="shared" si="1195"/>
        <v/>
      </c>
      <c r="O37834" s="151"/>
    </row>
    <row r="37835" spans="11:15" x14ac:dyDescent="0.3">
      <c r="K37835" s="148" t="str">
        <f>IFERROR(VLOOKUP(A37835,DATABARANG!$B$4:$G$20000,5),"")</f>
        <v/>
      </c>
      <c r="L37835" s="149" t="str">
        <f t="shared" si="1194"/>
        <v/>
      </c>
      <c r="M37835" s="158" t="str">
        <f t="shared" si="1195"/>
        <v/>
      </c>
      <c r="O37835" s="151"/>
    </row>
    <row r="37836" spans="11:15" x14ac:dyDescent="0.3">
      <c r="K37836" s="148" t="str">
        <f>IFERROR(VLOOKUP(A37836,DATABARANG!$B$4:$G$20000,5),"")</f>
        <v/>
      </c>
      <c r="L37836" s="149" t="str">
        <f t="shared" si="1194"/>
        <v/>
      </c>
      <c r="M37836" s="158" t="str">
        <f t="shared" si="1195"/>
        <v/>
      </c>
      <c r="O37836" s="151"/>
    </row>
    <row r="37837" spans="11:15" x14ac:dyDescent="0.3">
      <c r="K37837" s="148" t="str">
        <f>IFERROR(VLOOKUP(A37837,DATABARANG!$B$4:$G$20000,5),"")</f>
        <v/>
      </c>
      <c r="L37837" s="149" t="str">
        <f t="shared" si="1194"/>
        <v/>
      </c>
      <c r="M37837" s="158" t="str">
        <f t="shared" si="1195"/>
        <v/>
      </c>
      <c r="O37837" s="151"/>
    </row>
    <row r="37838" spans="11:15" x14ac:dyDescent="0.3">
      <c r="K37838" s="148" t="str">
        <f>IFERROR(VLOOKUP(A37838,DATABARANG!$B$4:$G$20000,5),"")</f>
        <v/>
      </c>
      <c r="L37838" s="149" t="str">
        <f t="shared" si="1194"/>
        <v/>
      </c>
      <c r="M37838" s="158" t="str">
        <f t="shared" si="1195"/>
        <v/>
      </c>
      <c r="O37838" s="151"/>
    </row>
    <row r="37839" spans="11:15" x14ac:dyDescent="0.3">
      <c r="K37839" s="148" t="str">
        <f>IFERROR(VLOOKUP(A37839,DATABARANG!$B$4:$G$20000,5),"")</f>
        <v/>
      </c>
      <c r="L37839" s="149" t="str">
        <f t="shared" si="1194"/>
        <v/>
      </c>
      <c r="M37839" s="158" t="str">
        <f t="shared" si="1195"/>
        <v/>
      </c>
      <c r="O37839" s="151"/>
    </row>
    <row r="37840" spans="11:15" x14ac:dyDescent="0.3">
      <c r="K37840" s="148" t="str">
        <f>IFERROR(VLOOKUP(A37840,DATABARANG!$B$4:$G$20000,5),"")</f>
        <v/>
      </c>
      <c r="L37840" s="149" t="str">
        <f t="shared" si="1194"/>
        <v/>
      </c>
      <c r="M37840" s="158" t="str">
        <f t="shared" si="1195"/>
        <v/>
      </c>
      <c r="O37840" s="151"/>
    </row>
    <row r="37841" spans="11:15" x14ac:dyDescent="0.3">
      <c r="K37841" s="148" t="str">
        <f>IFERROR(VLOOKUP(A37841,DATABARANG!$B$4:$G$20000,5),"")</f>
        <v/>
      </c>
      <c r="L37841" s="149" t="str">
        <f t="shared" si="1194"/>
        <v/>
      </c>
      <c r="M37841" s="158" t="str">
        <f t="shared" si="1195"/>
        <v/>
      </c>
      <c r="O37841" s="151"/>
    </row>
    <row r="37842" spans="11:15" x14ac:dyDescent="0.3">
      <c r="K37842" s="148" t="str">
        <f>IFERROR(VLOOKUP(A37842,DATABARANG!$B$4:$G$20000,5),"")</f>
        <v/>
      </c>
      <c r="L37842" s="149" t="str">
        <f t="shared" si="1194"/>
        <v/>
      </c>
      <c r="M37842" s="158" t="str">
        <f t="shared" si="1195"/>
        <v/>
      </c>
      <c r="O37842" s="151"/>
    </row>
    <row r="37843" spans="11:15" x14ac:dyDescent="0.3">
      <c r="K37843" s="148" t="str">
        <f>IFERROR(VLOOKUP(A37843,DATABARANG!$B$4:$G$20000,5),"")</f>
        <v/>
      </c>
      <c r="L37843" s="149" t="str">
        <f t="shared" si="1194"/>
        <v/>
      </c>
      <c r="M37843" s="158" t="str">
        <f t="shared" si="1195"/>
        <v/>
      </c>
      <c r="O37843" s="151"/>
    </row>
    <row r="37844" spans="11:15" x14ac:dyDescent="0.3">
      <c r="K37844" s="148" t="str">
        <f>IFERROR(VLOOKUP(A37844,DATABARANG!$B$4:$G$20000,5),"")</f>
        <v/>
      </c>
      <c r="L37844" s="149" t="str">
        <f t="shared" si="1194"/>
        <v/>
      </c>
      <c r="M37844" s="158" t="str">
        <f t="shared" si="1195"/>
        <v/>
      </c>
      <c r="O37844" s="151"/>
    </row>
    <row r="37845" spans="11:15" x14ac:dyDescent="0.3">
      <c r="K37845" s="148" t="str">
        <f>IFERROR(VLOOKUP(A37845,DATABARANG!$B$4:$G$20000,5),"")</f>
        <v/>
      </c>
      <c r="L37845" s="149" t="str">
        <f t="shared" si="1194"/>
        <v/>
      </c>
      <c r="M37845" s="158" t="str">
        <f t="shared" si="1195"/>
        <v/>
      </c>
      <c r="O37845" s="151"/>
    </row>
    <row r="37846" spans="11:15" x14ac:dyDescent="0.3">
      <c r="K37846" s="148" t="str">
        <f>IFERROR(VLOOKUP(A37846,DATABARANG!$B$4:$G$20000,5),"")</f>
        <v/>
      </c>
      <c r="L37846" s="149" t="str">
        <f t="shared" si="1194"/>
        <v/>
      </c>
      <c r="M37846" s="158" t="str">
        <f t="shared" si="1195"/>
        <v/>
      </c>
      <c r="O37846" s="151"/>
    </row>
    <row r="37847" spans="11:15" x14ac:dyDescent="0.3">
      <c r="K37847" s="148" t="str">
        <f>IFERROR(VLOOKUP(A37847,DATABARANG!$B$4:$G$20000,5),"")</f>
        <v/>
      </c>
      <c r="L37847" s="149" t="str">
        <f t="shared" si="1194"/>
        <v/>
      </c>
      <c r="M37847" s="158" t="str">
        <f t="shared" si="1195"/>
        <v/>
      </c>
      <c r="O37847" s="151"/>
    </row>
    <row r="37848" spans="11:15" x14ac:dyDescent="0.3">
      <c r="K37848" s="148" t="str">
        <f>IFERROR(VLOOKUP(A37848,DATABARANG!$B$4:$G$20000,5),"")</f>
        <v/>
      </c>
      <c r="L37848" s="149" t="str">
        <f t="shared" si="1194"/>
        <v/>
      </c>
      <c r="M37848" s="158" t="str">
        <f t="shared" si="1195"/>
        <v/>
      </c>
      <c r="O37848" s="151"/>
    </row>
    <row r="37849" spans="11:15" x14ac:dyDescent="0.3">
      <c r="K37849" s="148" t="str">
        <f>IFERROR(VLOOKUP(A37849,DATABARANG!$B$4:$G$20000,5),"")</f>
        <v/>
      </c>
      <c r="L37849" s="149" t="str">
        <f t="shared" si="1194"/>
        <v/>
      </c>
      <c r="M37849" s="158" t="str">
        <f t="shared" si="1195"/>
        <v/>
      </c>
      <c r="O37849" s="151"/>
    </row>
    <row r="37850" spans="11:15" x14ac:dyDescent="0.3">
      <c r="K37850" s="148" t="str">
        <f>IFERROR(VLOOKUP(A37850,DATABARANG!$B$4:$G$20000,5),"")</f>
        <v/>
      </c>
      <c r="L37850" s="149" t="str">
        <f t="shared" si="1194"/>
        <v/>
      </c>
      <c r="M37850" s="158" t="str">
        <f t="shared" si="1195"/>
        <v/>
      </c>
      <c r="O37850" s="151"/>
    </row>
    <row r="37851" spans="11:15" x14ac:dyDescent="0.3">
      <c r="K37851" s="148" t="str">
        <f>IFERROR(VLOOKUP(A37851,DATABARANG!$B$4:$G$20000,5),"")</f>
        <v/>
      </c>
      <c r="L37851" s="149" t="str">
        <f t="shared" si="1194"/>
        <v/>
      </c>
      <c r="M37851" s="158" t="str">
        <f t="shared" si="1195"/>
        <v/>
      </c>
      <c r="O37851" s="151"/>
    </row>
    <row r="37852" spans="11:15" x14ac:dyDescent="0.3">
      <c r="K37852" s="148" t="str">
        <f>IFERROR(VLOOKUP(A37852,DATABARANG!$B$4:$G$20000,5),"")</f>
        <v/>
      </c>
      <c r="L37852" s="149" t="str">
        <f t="shared" si="1194"/>
        <v/>
      </c>
      <c r="M37852" s="158" t="str">
        <f t="shared" si="1195"/>
        <v/>
      </c>
      <c r="O37852" s="151"/>
    </row>
    <row r="37853" spans="11:15" x14ac:dyDescent="0.3">
      <c r="K37853" s="148" t="str">
        <f>IFERROR(VLOOKUP(A37853,DATABARANG!$B$4:$G$20000,5),"")</f>
        <v/>
      </c>
      <c r="L37853" s="149" t="str">
        <f t="shared" si="1194"/>
        <v/>
      </c>
      <c r="M37853" s="158" t="str">
        <f t="shared" si="1195"/>
        <v/>
      </c>
      <c r="O37853" s="151"/>
    </row>
    <row r="37854" spans="11:15" x14ac:dyDescent="0.3">
      <c r="K37854" s="148" t="str">
        <f>IFERROR(VLOOKUP(A37854,DATABARANG!$B$4:$G$20000,5),"")</f>
        <v/>
      </c>
      <c r="L37854" s="149" t="str">
        <f t="shared" si="1194"/>
        <v/>
      </c>
      <c r="M37854" s="158" t="str">
        <f t="shared" si="1195"/>
        <v/>
      </c>
      <c r="O37854" s="151"/>
    </row>
    <row r="37855" spans="11:15" x14ac:dyDescent="0.3">
      <c r="K37855" s="148" t="str">
        <f>IFERROR(VLOOKUP(A37855,DATABARANG!$B$4:$G$20000,5),"")</f>
        <v/>
      </c>
      <c r="L37855" s="149" t="str">
        <f t="shared" si="1194"/>
        <v/>
      </c>
      <c r="M37855" s="158" t="str">
        <f t="shared" si="1195"/>
        <v/>
      </c>
      <c r="O37855" s="151"/>
    </row>
    <row r="37856" spans="11:15" x14ac:dyDescent="0.3">
      <c r="K37856" s="148" t="str">
        <f>IFERROR(VLOOKUP(A37856,DATABARANG!$B$4:$G$20000,5),"")</f>
        <v/>
      </c>
      <c r="L37856" s="149" t="str">
        <f t="shared" si="1194"/>
        <v/>
      </c>
      <c r="M37856" s="158" t="str">
        <f t="shared" si="1195"/>
        <v/>
      </c>
      <c r="O37856" s="151"/>
    </row>
    <row r="37857" spans="11:15" x14ac:dyDescent="0.3">
      <c r="K37857" s="148" t="str">
        <f>IFERROR(VLOOKUP(A37857,DATABARANG!$B$4:$G$20000,5),"")</f>
        <v/>
      </c>
      <c r="L37857" s="149" t="str">
        <f t="shared" si="1194"/>
        <v/>
      </c>
      <c r="M37857" s="158" t="str">
        <f t="shared" si="1195"/>
        <v/>
      </c>
      <c r="O37857" s="151"/>
    </row>
    <row r="37858" spans="11:15" x14ac:dyDescent="0.3">
      <c r="K37858" s="148" t="str">
        <f>IFERROR(VLOOKUP(A37858,DATABARANG!$B$4:$G$20000,5),"")</f>
        <v/>
      </c>
      <c r="L37858" s="149" t="str">
        <f t="shared" si="1194"/>
        <v/>
      </c>
      <c r="M37858" s="158" t="str">
        <f t="shared" si="1195"/>
        <v/>
      </c>
      <c r="O37858" s="151"/>
    </row>
    <row r="37859" spans="11:15" x14ac:dyDescent="0.3">
      <c r="K37859" s="148" t="str">
        <f>IFERROR(VLOOKUP(A37859,DATABARANG!$B$4:$G$20000,5),"")</f>
        <v/>
      </c>
      <c r="L37859" s="149" t="str">
        <f t="shared" si="1194"/>
        <v/>
      </c>
      <c r="M37859" s="158" t="str">
        <f t="shared" si="1195"/>
        <v/>
      </c>
      <c r="O37859" s="151"/>
    </row>
    <row r="37860" spans="11:15" x14ac:dyDescent="0.3">
      <c r="K37860" s="148" t="str">
        <f>IFERROR(VLOOKUP(A37860,DATABARANG!$B$4:$G$20000,5),"")</f>
        <v/>
      </c>
      <c r="L37860" s="149" t="str">
        <f t="shared" si="1194"/>
        <v/>
      </c>
      <c r="M37860" s="158" t="str">
        <f t="shared" si="1195"/>
        <v/>
      </c>
      <c r="O37860" s="151"/>
    </row>
    <row r="37861" spans="11:15" x14ac:dyDescent="0.3">
      <c r="K37861" s="148" t="str">
        <f>IFERROR(VLOOKUP(A37861,DATABARANG!$B$4:$G$20000,5),"")</f>
        <v/>
      </c>
      <c r="L37861" s="149" t="str">
        <f t="shared" si="1194"/>
        <v/>
      </c>
      <c r="M37861" s="158" t="str">
        <f t="shared" si="1195"/>
        <v/>
      </c>
      <c r="O37861" s="151"/>
    </row>
    <row r="37862" spans="11:15" x14ac:dyDescent="0.3">
      <c r="K37862" s="148" t="str">
        <f>IFERROR(VLOOKUP(A37862,DATABARANG!$B$4:$G$20000,5),"")</f>
        <v/>
      </c>
      <c r="L37862" s="149" t="str">
        <f t="shared" si="1194"/>
        <v/>
      </c>
      <c r="M37862" s="158" t="str">
        <f t="shared" si="1195"/>
        <v/>
      </c>
      <c r="O37862" s="151"/>
    </row>
    <row r="37863" spans="11:15" x14ac:dyDescent="0.3">
      <c r="K37863" s="148" t="str">
        <f>IFERROR(VLOOKUP(A37863,DATABARANG!$B$4:$G$20000,5),"")</f>
        <v/>
      </c>
      <c r="L37863" s="149" t="str">
        <f t="shared" si="1194"/>
        <v/>
      </c>
      <c r="M37863" s="158" t="str">
        <f t="shared" si="1195"/>
        <v/>
      </c>
      <c r="O37863" s="151"/>
    </row>
    <row r="37864" spans="11:15" x14ac:dyDescent="0.3">
      <c r="K37864" s="148" t="str">
        <f>IFERROR(VLOOKUP(A37864,DATABARANG!$B$4:$G$20000,5),"")</f>
        <v/>
      </c>
      <c r="L37864" s="149" t="str">
        <f t="shared" si="1194"/>
        <v/>
      </c>
      <c r="M37864" s="158" t="str">
        <f t="shared" si="1195"/>
        <v/>
      </c>
      <c r="O37864" s="151"/>
    </row>
    <row r="37865" spans="11:15" x14ac:dyDescent="0.3">
      <c r="K37865" s="148" t="str">
        <f>IFERROR(VLOOKUP(A37865,DATABARANG!$B$4:$G$20000,5),"")</f>
        <v/>
      </c>
      <c r="L37865" s="149" t="str">
        <f t="shared" si="1194"/>
        <v/>
      </c>
      <c r="M37865" s="158" t="str">
        <f t="shared" si="1195"/>
        <v/>
      </c>
      <c r="O37865" s="151"/>
    </row>
    <row r="37866" spans="11:15" x14ac:dyDescent="0.3">
      <c r="K37866" s="148" t="str">
        <f>IFERROR(VLOOKUP(A37866,DATABARANG!$B$4:$G$20000,5),"")</f>
        <v/>
      </c>
      <c r="L37866" s="149" t="str">
        <f t="shared" si="1194"/>
        <v/>
      </c>
      <c r="M37866" s="158" t="str">
        <f t="shared" si="1195"/>
        <v/>
      </c>
      <c r="O37866" s="151"/>
    </row>
    <row r="37867" spans="11:15" x14ac:dyDescent="0.3">
      <c r="K37867" s="148" t="str">
        <f>IFERROR(VLOOKUP(A37867,DATABARANG!$B$4:$G$20000,5),"")</f>
        <v/>
      </c>
      <c r="L37867" s="149" t="str">
        <f t="shared" si="1194"/>
        <v/>
      </c>
      <c r="M37867" s="158" t="str">
        <f t="shared" si="1195"/>
        <v/>
      </c>
      <c r="O37867" s="151"/>
    </row>
    <row r="37868" spans="11:15" x14ac:dyDescent="0.3">
      <c r="K37868" s="148" t="str">
        <f>IFERROR(VLOOKUP(A37868,DATABARANG!$B$4:$G$20000,5),"")</f>
        <v/>
      </c>
      <c r="L37868" s="149" t="str">
        <f t="shared" si="1194"/>
        <v/>
      </c>
      <c r="M37868" s="158" t="str">
        <f t="shared" si="1195"/>
        <v/>
      </c>
      <c r="O37868" s="151"/>
    </row>
    <row r="37869" spans="11:15" x14ac:dyDescent="0.3">
      <c r="K37869" s="148" t="str">
        <f>IFERROR(VLOOKUP(A37869,DATABARANG!$B$4:$G$20000,5),"")</f>
        <v/>
      </c>
      <c r="L37869" s="149" t="str">
        <f t="shared" si="1194"/>
        <v/>
      </c>
      <c r="M37869" s="158" t="str">
        <f t="shared" si="1195"/>
        <v/>
      </c>
      <c r="O37869" s="151"/>
    </row>
    <row r="37870" spans="11:15" x14ac:dyDescent="0.3">
      <c r="K37870" s="148" t="str">
        <f>IFERROR(VLOOKUP(A37870,DATABARANG!$B$4:$G$20000,5),"")</f>
        <v/>
      </c>
      <c r="L37870" s="149" t="str">
        <f t="shared" si="1194"/>
        <v/>
      </c>
      <c r="M37870" s="158" t="str">
        <f t="shared" si="1195"/>
        <v/>
      </c>
      <c r="O37870" s="151"/>
    </row>
    <row r="37871" spans="11:15" x14ac:dyDescent="0.3">
      <c r="K37871" s="148" t="str">
        <f>IFERROR(VLOOKUP(A37871,DATABARANG!$B$4:$G$20000,5),"")</f>
        <v/>
      </c>
      <c r="L37871" s="149" t="str">
        <f t="shared" si="1194"/>
        <v/>
      </c>
      <c r="M37871" s="158" t="str">
        <f t="shared" si="1195"/>
        <v/>
      </c>
      <c r="O37871" s="151"/>
    </row>
    <row r="37872" spans="11:15" x14ac:dyDescent="0.3">
      <c r="K37872" s="148" t="str">
        <f>IFERROR(VLOOKUP(A37872,DATABARANG!$B$4:$G$20000,5),"")</f>
        <v/>
      </c>
      <c r="L37872" s="149" t="str">
        <f t="shared" si="1194"/>
        <v/>
      </c>
      <c r="M37872" s="158" t="str">
        <f t="shared" si="1195"/>
        <v/>
      </c>
      <c r="O37872" s="151"/>
    </row>
    <row r="37873" spans="11:15" x14ac:dyDescent="0.3">
      <c r="K37873" s="148" t="str">
        <f>IFERROR(VLOOKUP(A37873,DATABARANG!$B$4:$G$20000,5),"")</f>
        <v/>
      </c>
      <c r="L37873" s="149" t="str">
        <f t="shared" si="1194"/>
        <v/>
      </c>
      <c r="M37873" s="158" t="str">
        <f t="shared" si="1195"/>
        <v/>
      </c>
      <c r="O37873" s="151"/>
    </row>
    <row r="37874" spans="11:15" x14ac:dyDescent="0.3">
      <c r="K37874" s="148" t="str">
        <f>IFERROR(VLOOKUP(A37874,DATABARANG!$B$4:$G$20000,5),"")</f>
        <v/>
      </c>
      <c r="L37874" s="149" t="str">
        <f t="shared" si="1194"/>
        <v/>
      </c>
      <c r="M37874" s="158" t="str">
        <f t="shared" si="1195"/>
        <v/>
      </c>
      <c r="O37874" s="151"/>
    </row>
    <row r="37875" spans="11:15" x14ac:dyDescent="0.3">
      <c r="K37875" s="148" t="str">
        <f>IFERROR(VLOOKUP(A37875,DATABARANG!$B$4:$G$20000,5),"")</f>
        <v/>
      </c>
      <c r="L37875" s="149" t="str">
        <f t="shared" si="1194"/>
        <v/>
      </c>
      <c r="M37875" s="158" t="str">
        <f t="shared" si="1195"/>
        <v/>
      </c>
      <c r="O37875" s="151"/>
    </row>
    <row r="37876" spans="11:15" x14ac:dyDescent="0.3">
      <c r="K37876" s="148" t="str">
        <f>IFERROR(VLOOKUP(A37876,DATABARANG!$B$4:$G$20000,5),"")</f>
        <v/>
      </c>
      <c r="L37876" s="149" t="str">
        <f t="shared" si="1194"/>
        <v/>
      </c>
      <c r="M37876" s="158" t="str">
        <f t="shared" si="1195"/>
        <v/>
      </c>
      <c r="O37876" s="151"/>
    </row>
    <row r="37877" spans="11:15" x14ac:dyDescent="0.3">
      <c r="K37877" s="148" t="str">
        <f>IFERROR(VLOOKUP(A37877,DATABARANG!$B$4:$G$20000,5),"")</f>
        <v/>
      </c>
      <c r="L37877" s="149" t="str">
        <f t="shared" si="1194"/>
        <v/>
      </c>
      <c r="M37877" s="158" t="str">
        <f t="shared" si="1195"/>
        <v/>
      </c>
      <c r="O37877" s="151"/>
    </row>
    <row r="37878" spans="11:15" x14ac:dyDescent="0.3">
      <c r="K37878" s="148" t="str">
        <f>IFERROR(VLOOKUP(A37878,DATABARANG!$B$4:$G$20000,5),"")</f>
        <v/>
      </c>
      <c r="L37878" s="149" t="str">
        <f t="shared" si="1194"/>
        <v/>
      </c>
      <c r="M37878" s="158" t="str">
        <f t="shared" si="1195"/>
        <v/>
      </c>
      <c r="O37878" s="151"/>
    </row>
    <row r="37879" spans="11:15" x14ac:dyDescent="0.3">
      <c r="K37879" s="148" t="str">
        <f>IFERROR(VLOOKUP(A37879,DATABARANG!$B$4:$G$20000,5),"")</f>
        <v/>
      </c>
      <c r="L37879" s="149" t="str">
        <f t="shared" si="1194"/>
        <v/>
      </c>
      <c r="M37879" s="158" t="str">
        <f t="shared" si="1195"/>
        <v/>
      </c>
      <c r="O37879" s="151"/>
    </row>
    <row r="37880" spans="11:15" x14ac:dyDescent="0.3">
      <c r="K37880" s="148" t="str">
        <f>IFERROR(VLOOKUP(A37880,DATABARANG!$B$4:$G$20000,5),"")</f>
        <v/>
      </c>
      <c r="L37880" s="149" t="str">
        <f t="shared" si="1194"/>
        <v/>
      </c>
      <c r="M37880" s="158" t="str">
        <f t="shared" si="1195"/>
        <v/>
      </c>
      <c r="O37880" s="151"/>
    </row>
    <row r="37881" spans="11:15" x14ac:dyDescent="0.3">
      <c r="K37881" s="148" t="str">
        <f>IFERROR(VLOOKUP(A37881,DATABARANG!$B$4:$G$20000,5),"")</f>
        <v/>
      </c>
      <c r="L37881" s="149" t="str">
        <f t="shared" si="1194"/>
        <v/>
      </c>
      <c r="M37881" s="158" t="str">
        <f t="shared" si="1195"/>
        <v/>
      </c>
      <c r="O37881" s="151"/>
    </row>
    <row r="37882" spans="11:15" x14ac:dyDescent="0.3">
      <c r="K37882" s="148" t="str">
        <f>IFERROR(VLOOKUP(A37882,DATABARANG!$B$4:$G$20000,5),"")</f>
        <v/>
      </c>
      <c r="L37882" s="149" t="str">
        <f t="shared" si="1194"/>
        <v/>
      </c>
      <c r="M37882" s="158" t="str">
        <f t="shared" si="1195"/>
        <v/>
      </c>
      <c r="O37882" s="151"/>
    </row>
    <row r="37883" spans="11:15" x14ac:dyDescent="0.3">
      <c r="K37883" s="148" t="str">
        <f>IFERROR(VLOOKUP(A37883,DATABARANG!$B$4:$G$20000,5),"")</f>
        <v/>
      </c>
      <c r="L37883" s="149" t="str">
        <f t="shared" si="1194"/>
        <v/>
      </c>
      <c r="M37883" s="158" t="str">
        <f t="shared" si="1195"/>
        <v/>
      </c>
      <c r="O37883" s="151"/>
    </row>
    <row r="37884" spans="11:15" x14ac:dyDescent="0.3">
      <c r="K37884" s="148" t="str">
        <f>IFERROR(VLOOKUP(A37884,DATABARANG!$B$4:$G$20000,5),"")</f>
        <v/>
      </c>
      <c r="L37884" s="149" t="str">
        <f t="shared" si="1194"/>
        <v/>
      </c>
      <c r="M37884" s="158" t="str">
        <f t="shared" si="1195"/>
        <v/>
      </c>
      <c r="O37884" s="151"/>
    </row>
    <row r="37885" spans="11:15" x14ac:dyDescent="0.3">
      <c r="K37885" s="148" t="str">
        <f>IFERROR(VLOOKUP(A37885,DATABARANG!$B$4:$G$20000,5),"")</f>
        <v/>
      </c>
      <c r="L37885" s="149" t="str">
        <f t="shared" si="1194"/>
        <v/>
      </c>
      <c r="M37885" s="158" t="str">
        <f t="shared" si="1195"/>
        <v/>
      </c>
      <c r="O37885" s="151"/>
    </row>
    <row r="37886" spans="11:15" x14ac:dyDescent="0.3">
      <c r="K37886" s="148" t="str">
        <f>IFERROR(VLOOKUP(A37886,DATABARANG!$B$4:$G$20000,5),"")</f>
        <v/>
      </c>
      <c r="L37886" s="149" t="str">
        <f t="shared" si="1194"/>
        <v/>
      </c>
      <c r="M37886" s="158" t="str">
        <f t="shared" si="1195"/>
        <v/>
      </c>
      <c r="O37886" s="151"/>
    </row>
    <row r="37887" spans="11:15" x14ac:dyDescent="0.3">
      <c r="K37887" s="148" t="str">
        <f>IFERROR(VLOOKUP(A37887,DATABARANG!$B$4:$G$20000,5),"")</f>
        <v/>
      </c>
      <c r="L37887" s="149" t="str">
        <f t="shared" si="1194"/>
        <v/>
      </c>
      <c r="M37887" s="158" t="str">
        <f t="shared" si="1195"/>
        <v/>
      </c>
      <c r="O37887" s="151"/>
    </row>
    <row r="37888" spans="11:15" x14ac:dyDescent="0.3">
      <c r="K37888" s="148" t="str">
        <f>IFERROR(VLOOKUP(A37888,DATABARANG!$B$4:$G$20000,5),"")</f>
        <v/>
      </c>
      <c r="L37888" s="149" t="str">
        <f t="shared" si="1194"/>
        <v/>
      </c>
      <c r="M37888" s="158" t="str">
        <f t="shared" si="1195"/>
        <v/>
      </c>
      <c r="O37888" s="151"/>
    </row>
    <row r="37889" spans="11:15" x14ac:dyDescent="0.3">
      <c r="K37889" s="148" t="str">
        <f>IFERROR(VLOOKUP(A37889,DATABARANG!$B$4:$G$20000,5),"")</f>
        <v/>
      </c>
      <c r="L37889" s="149" t="str">
        <f t="shared" si="1194"/>
        <v/>
      </c>
      <c r="M37889" s="158" t="str">
        <f t="shared" si="1195"/>
        <v/>
      </c>
      <c r="O37889" s="151"/>
    </row>
    <row r="37890" spans="11:15" x14ac:dyDescent="0.3">
      <c r="K37890" s="148" t="str">
        <f>IFERROR(VLOOKUP(A37890,DATABARANG!$B$4:$G$20000,5),"")</f>
        <v/>
      </c>
      <c r="L37890" s="149" t="str">
        <f t="shared" si="1194"/>
        <v/>
      </c>
      <c r="M37890" s="158" t="str">
        <f t="shared" si="1195"/>
        <v/>
      </c>
      <c r="O37890" s="151"/>
    </row>
    <row r="37891" spans="11:15" x14ac:dyDescent="0.3">
      <c r="K37891" s="148" t="str">
        <f>IFERROR(VLOOKUP(A37891,DATABARANG!$B$4:$G$20000,5),"")</f>
        <v/>
      </c>
      <c r="L37891" s="149" t="str">
        <f t="shared" si="1194"/>
        <v/>
      </c>
      <c r="M37891" s="158" t="str">
        <f t="shared" si="1195"/>
        <v/>
      </c>
      <c r="O37891" s="151"/>
    </row>
    <row r="37892" spans="11:15" x14ac:dyDescent="0.3">
      <c r="K37892" s="148" t="str">
        <f>IFERROR(VLOOKUP(A37892,DATABARANG!$B$4:$G$20000,5),"")</f>
        <v/>
      </c>
      <c r="L37892" s="149" t="str">
        <f t="shared" si="1194"/>
        <v/>
      </c>
      <c r="M37892" s="158" t="str">
        <f t="shared" si="1195"/>
        <v/>
      </c>
      <c r="O37892" s="151"/>
    </row>
    <row r="37893" spans="11:15" x14ac:dyDescent="0.3">
      <c r="K37893" s="148" t="str">
        <f>IFERROR(VLOOKUP(A37893,DATABARANG!$B$4:$G$20000,5),"")</f>
        <v/>
      </c>
      <c r="L37893" s="149" t="str">
        <f t="shared" si="1194"/>
        <v/>
      </c>
      <c r="M37893" s="158" t="str">
        <f t="shared" si="1195"/>
        <v/>
      </c>
      <c r="O37893" s="151"/>
    </row>
    <row r="37894" spans="11:15" x14ac:dyDescent="0.3">
      <c r="K37894" s="148" t="str">
        <f>IFERROR(VLOOKUP(A37894,DATABARANG!$B$4:$G$20000,5),"")</f>
        <v/>
      </c>
      <c r="L37894" s="149" t="str">
        <f t="shared" ref="L37894:L37957" si="1196">IFERROR((E37894-K37894)*G37894,"")</f>
        <v/>
      </c>
      <c r="M37894" s="158" t="str">
        <f t="shared" ref="M37894:M37957" si="1197">IF(B37894="","",TEXT(B37894,"DD-MMM"))</f>
        <v/>
      </c>
      <c r="O37894" s="151"/>
    </row>
    <row r="37895" spans="11:15" x14ac:dyDescent="0.3">
      <c r="K37895" s="148" t="str">
        <f>IFERROR(VLOOKUP(A37895,DATABARANG!$B$4:$G$20000,5),"")</f>
        <v/>
      </c>
      <c r="L37895" s="149" t="str">
        <f t="shared" si="1196"/>
        <v/>
      </c>
      <c r="M37895" s="158" t="str">
        <f t="shared" si="1197"/>
        <v/>
      </c>
      <c r="O37895" s="151"/>
    </row>
    <row r="37896" spans="11:15" x14ac:dyDescent="0.3">
      <c r="K37896" s="148" t="str">
        <f>IFERROR(VLOOKUP(A37896,DATABARANG!$B$4:$G$20000,5),"")</f>
        <v/>
      </c>
      <c r="L37896" s="149" t="str">
        <f t="shared" si="1196"/>
        <v/>
      </c>
      <c r="M37896" s="158" t="str">
        <f t="shared" si="1197"/>
        <v/>
      </c>
      <c r="O37896" s="151"/>
    </row>
    <row r="37897" spans="11:15" x14ac:dyDescent="0.3">
      <c r="K37897" s="148" t="str">
        <f>IFERROR(VLOOKUP(A37897,DATABARANG!$B$4:$G$20000,5),"")</f>
        <v/>
      </c>
      <c r="L37897" s="149" t="str">
        <f t="shared" si="1196"/>
        <v/>
      </c>
      <c r="M37897" s="158" t="str">
        <f t="shared" si="1197"/>
        <v/>
      </c>
      <c r="O37897" s="151"/>
    </row>
    <row r="37898" spans="11:15" x14ac:dyDescent="0.3">
      <c r="K37898" s="148" t="str">
        <f>IFERROR(VLOOKUP(A37898,DATABARANG!$B$4:$G$20000,5),"")</f>
        <v/>
      </c>
      <c r="L37898" s="149" t="str">
        <f t="shared" si="1196"/>
        <v/>
      </c>
      <c r="M37898" s="158" t="str">
        <f t="shared" si="1197"/>
        <v/>
      </c>
      <c r="O37898" s="151"/>
    </row>
    <row r="37899" spans="11:15" x14ac:dyDescent="0.3">
      <c r="K37899" s="148" t="str">
        <f>IFERROR(VLOOKUP(A37899,DATABARANG!$B$4:$G$20000,5),"")</f>
        <v/>
      </c>
      <c r="L37899" s="149" t="str">
        <f t="shared" si="1196"/>
        <v/>
      </c>
      <c r="M37899" s="158" t="str">
        <f t="shared" si="1197"/>
        <v/>
      </c>
      <c r="O37899" s="151"/>
    </row>
    <row r="37900" spans="11:15" x14ac:dyDescent="0.3">
      <c r="K37900" s="148" t="str">
        <f>IFERROR(VLOOKUP(A37900,DATABARANG!$B$4:$G$20000,5),"")</f>
        <v/>
      </c>
      <c r="L37900" s="149" t="str">
        <f t="shared" si="1196"/>
        <v/>
      </c>
      <c r="M37900" s="158" t="str">
        <f t="shared" si="1197"/>
        <v/>
      </c>
      <c r="O37900" s="151"/>
    </row>
    <row r="37901" spans="11:15" x14ac:dyDescent="0.3">
      <c r="K37901" s="148" t="str">
        <f>IFERROR(VLOOKUP(A37901,DATABARANG!$B$4:$G$20000,5),"")</f>
        <v/>
      </c>
      <c r="L37901" s="149" t="str">
        <f t="shared" si="1196"/>
        <v/>
      </c>
      <c r="M37901" s="158" t="str">
        <f t="shared" si="1197"/>
        <v/>
      </c>
      <c r="O37901" s="151"/>
    </row>
    <row r="37902" spans="11:15" x14ac:dyDescent="0.3">
      <c r="K37902" s="148" t="str">
        <f>IFERROR(VLOOKUP(A37902,DATABARANG!$B$4:$G$20000,5),"")</f>
        <v/>
      </c>
      <c r="L37902" s="149" t="str">
        <f t="shared" si="1196"/>
        <v/>
      </c>
      <c r="M37902" s="158" t="str">
        <f t="shared" si="1197"/>
        <v/>
      </c>
      <c r="O37902" s="151"/>
    </row>
    <row r="37903" spans="11:15" x14ac:dyDescent="0.3">
      <c r="K37903" s="148" t="str">
        <f>IFERROR(VLOOKUP(A37903,DATABARANG!$B$4:$G$20000,5),"")</f>
        <v/>
      </c>
      <c r="L37903" s="149" t="str">
        <f t="shared" si="1196"/>
        <v/>
      </c>
      <c r="M37903" s="158" t="str">
        <f t="shared" si="1197"/>
        <v/>
      </c>
      <c r="O37903" s="151"/>
    </row>
    <row r="37904" spans="11:15" x14ac:dyDescent="0.3">
      <c r="K37904" s="148" t="str">
        <f>IFERROR(VLOOKUP(A37904,DATABARANG!$B$4:$G$20000,5),"")</f>
        <v/>
      </c>
      <c r="L37904" s="149" t="str">
        <f t="shared" si="1196"/>
        <v/>
      </c>
      <c r="M37904" s="158" t="str">
        <f t="shared" si="1197"/>
        <v/>
      </c>
      <c r="O37904" s="151"/>
    </row>
    <row r="37905" spans="11:15" x14ac:dyDescent="0.3">
      <c r="K37905" s="148" t="str">
        <f>IFERROR(VLOOKUP(A37905,DATABARANG!$B$4:$G$20000,5),"")</f>
        <v/>
      </c>
      <c r="L37905" s="149" t="str">
        <f t="shared" si="1196"/>
        <v/>
      </c>
      <c r="M37905" s="158" t="str">
        <f t="shared" si="1197"/>
        <v/>
      </c>
      <c r="O37905" s="151"/>
    </row>
    <row r="37906" spans="11:15" x14ac:dyDescent="0.3">
      <c r="K37906" s="148" t="str">
        <f>IFERROR(VLOOKUP(A37906,DATABARANG!$B$4:$G$20000,5),"")</f>
        <v/>
      </c>
      <c r="L37906" s="149" t="str">
        <f t="shared" si="1196"/>
        <v/>
      </c>
      <c r="M37906" s="158" t="str">
        <f t="shared" si="1197"/>
        <v/>
      </c>
      <c r="O37906" s="151"/>
    </row>
    <row r="37907" spans="11:15" x14ac:dyDescent="0.3">
      <c r="K37907" s="148" t="str">
        <f>IFERROR(VLOOKUP(A37907,DATABARANG!$B$4:$G$20000,5),"")</f>
        <v/>
      </c>
      <c r="L37907" s="149" t="str">
        <f t="shared" si="1196"/>
        <v/>
      </c>
      <c r="M37907" s="158" t="str">
        <f t="shared" si="1197"/>
        <v/>
      </c>
      <c r="O37907" s="151"/>
    </row>
    <row r="37908" spans="11:15" x14ac:dyDescent="0.3">
      <c r="K37908" s="148" t="str">
        <f>IFERROR(VLOOKUP(A37908,DATABARANG!$B$4:$G$20000,5),"")</f>
        <v/>
      </c>
      <c r="L37908" s="149" t="str">
        <f t="shared" si="1196"/>
        <v/>
      </c>
      <c r="M37908" s="158" t="str">
        <f t="shared" si="1197"/>
        <v/>
      </c>
      <c r="O37908" s="151"/>
    </row>
    <row r="37909" spans="11:15" x14ac:dyDescent="0.3">
      <c r="K37909" s="148" t="str">
        <f>IFERROR(VLOOKUP(A37909,DATABARANG!$B$4:$G$20000,5),"")</f>
        <v/>
      </c>
      <c r="L37909" s="149" t="str">
        <f t="shared" si="1196"/>
        <v/>
      </c>
      <c r="M37909" s="158" t="str">
        <f t="shared" si="1197"/>
        <v/>
      </c>
      <c r="O37909" s="151"/>
    </row>
    <row r="37910" spans="11:15" x14ac:dyDescent="0.3">
      <c r="K37910" s="148" t="str">
        <f>IFERROR(VLOOKUP(A37910,DATABARANG!$B$4:$G$20000,5),"")</f>
        <v/>
      </c>
      <c r="L37910" s="149" t="str">
        <f t="shared" si="1196"/>
        <v/>
      </c>
      <c r="M37910" s="158" t="str">
        <f t="shared" si="1197"/>
        <v/>
      </c>
      <c r="O37910" s="151"/>
    </row>
    <row r="37911" spans="11:15" x14ac:dyDescent="0.3">
      <c r="K37911" s="148" t="str">
        <f>IFERROR(VLOOKUP(A37911,DATABARANG!$B$4:$G$20000,5),"")</f>
        <v/>
      </c>
      <c r="L37911" s="149" t="str">
        <f t="shared" si="1196"/>
        <v/>
      </c>
      <c r="M37911" s="158" t="str">
        <f t="shared" si="1197"/>
        <v/>
      </c>
      <c r="O37911" s="151"/>
    </row>
    <row r="37912" spans="11:15" x14ac:dyDescent="0.3">
      <c r="K37912" s="148" t="str">
        <f>IFERROR(VLOOKUP(A37912,DATABARANG!$B$4:$G$20000,5),"")</f>
        <v/>
      </c>
      <c r="L37912" s="149" t="str">
        <f t="shared" si="1196"/>
        <v/>
      </c>
      <c r="M37912" s="158" t="str">
        <f t="shared" si="1197"/>
        <v/>
      </c>
      <c r="O37912" s="151"/>
    </row>
    <row r="37913" spans="11:15" x14ac:dyDescent="0.3">
      <c r="K37913" s="148" t="str">
        <f>IFERROR(VLOOKUP(A37913,DATABARANG!$B$4:$G$20000,5),"")</f>
        <v/>
      </c>
      <c r="L37913" s="149" t="str">
        <f t="shared" si="1196"/>
        <v/>
      </c>
      <c r="M37913" s="158" t="str">
        <f t="shared" si="1197"/>
        <v/>
      </c>
      <c r="O37913" s="151"/>
    </row>
    <row r="37914" spans="11:15" x14ac:dyDescent="0.3">
      <c r="K37914" s="148" t="str">
        <f>IFERROR(VLOOKUP(A37914,DATABARANG!$B$4:$G$20000,5),"")</f>
        <v/>
      </c>
      <c r="L37914" s="149" t="str">
        <f t="shared" si="1196"/>
        <v/>
      </c>
      <c r="M37914" s="158" t="str">
        <f t="shared" si="1197"/>
        <v/>
      </c>
      <c r="O37914" s="151"/>
    </row>
    <row r="37915" spans="11:15" x14ac:dyDescent="0.3">
      <c r="K37915" s="148" t="str">
        <f>IFERROR(VLOOKUP(A37915,DATABARANG!$B$4:$G$20000,5),"")</f>
        <v/>
      </c>
      <c r="L37915" s="149" t="str">
        <f t="shared" si="1196"/>
        <v/>
      </c>
      <c r="M37915" s="158" t="str">
        <f t="shared" si="1197"/>
        <v/>
      </c>
      <c r="O37915" s="151"/>
    </row>
    <row r="37916" spans="11:15" x14ac:dyDescent="0.3">
      <c r="K37916" s="148" t="str">
        <f>IFERROR(VLOOKUP(A37916,DATABARANG!$B$4:$G$20000,5),"")</f>
        <v/>
      </c>
      <c r="L37916" s="149" t="str">
        <f t="shared" si="1196"/>
        <v/>
      </c>
      <c r="M37916" s="158" t="str">
        <f t="shared" si="1197"/>
        <v/>
      </c>
      <c r="O37916" s="151"/>
    </row>
    <row r="37917" spans="11:15" x14ac:dyDescent="0.3">
      <c r="K37917" s="148" t="str">
        <f>IFERROR(VLOOKUP(A37917,DATABARANG!$B$4:$G$20000,5),"")</f>
        <v/>
      </c>
      <c r="L37917" s="149" t="str">
        <f t="shared" si="1196"/>
        <v/>
      </c>
      <c r="M37917" s="158" t="str">
        <f t="shared" si="1197"/>
        <v/>
      </c>
      <c r="O37917" s="151"/>
    </row>
    <row r="37918" spans="11:15" x14ac:dyDescent="0.3">
      <c r="K37918" s="148" t="str">
        <f>IFERROR(VLOOKUP(A37918,DATABARANG!$B$4:$G$20000,5),"")</f>
        <v/>
      </c>
      <c r="L37918" s="149" t="str">
        <f t="shared" si="1196"/>
        <v/>
      </c>
      <c r="M37918" s="158" t="str">
        <f t="shared" si="1197"/>
        <v/>
      </c>
      <c r="O37918" s="151"/>
    </row>
    <row r="37919" spans="11:15" x14ac:dyDescent="0.3">
      <c r="K37919" s="148" t="str">
        <f>IFERROR(VLOOKUP(A37919,DATABARANG!$B$4:$G$20000,5),"")</f>
        <v/>
      </c>
      <c r="L37919" s="149" t="str">
        <f t="shared" si="1196"/>
        <v/>
      </c>
      <c r="M37919" s="158" t="str">
        <f t="shared" si="1197"/>
        <v/>
      </c>
      <c r="O37919" s="151"/>
    </row>
    <row r="37920" spans="11:15" x14ac:dyDescent="0.3">
      <c r="K37920" s="148" t="str">
        <f>IFERROR(VLOOKUP(A37920,DATABARANG!$B$4:$G$20000,5),"")</f>
        <v/>
      </c>
      <c r="L37920" s="149" t="str">
        <f t="shared" si="1196"/>
        <v/>
      </c>
      <c r="M37920" s="158" t="str">
        <f t="shared" si="1197"/>
        <v/>
      </c>
      <c r="O37920" s="151"/>
    </row>
    <row r="37921" spans="11:15" x14ac:dyDescent="0.3">
      <c r="K37921" s="148" t="str">
        <f>IFERROR(VLOOKUP(A37921,DATABARANG!$B$4:$G$20000,5),"")</f>
        <v/>
      </c>
      <c r="L37921" s="149" t="str">
        <f t="shared" si="1196"/>
        <v/>
      </c>
      <c r="M37921" s="158" t="str">
        <f t="shared" si="1197"/>
        <v/>
      </c>
      <c r="O37921" s="151"/>
    </row>
    <row r="37922" spans="11:15" x14ac:dyDescent="0.3">
      <c r="K37922" s="148" t="str">
        <f>IFERROR(VLOOKUP(A37922,DATABARANG!$B$4:$G$20000,5),"")</f>
        <v/>
      </c>
      <c r="L37922" s="149" t="str">
        <f t="shared" si="1196"/>
        <v/>
      </c>
      <c r="M37922" s="158" t="str">
        <f t="shared" si="1197"/>
        <v/>
      </c>
      <c r="O37922" s="151"/>
    </row>
    <row r="37923" spans="11:15" x14ac:dyDescent="0.3">
      <c r="K37923" s="148" t="str">
        <f>IFERROR(VLOOKUP(A37923,DATABARANG!$B$4:$G$20000,5),"")</f>
        <v/>
      </c>
      <c r="L37923" s="149" t="str">
        <f t="shared" si="1196"/>
        <v/>
      </c>
      <c r="M37923" s="158" t="str">
        <f t="shared" si="1197"/>
        <v/>
      </c>
      <c r="O37923" s="151"/>
    </row>
    <row r="37924" spans="11:15" x14ac:dyDescent="0.3">
      <c r="K37924" s="148" t="str">
        <f>IFERROR(VLOOKUP(A37924,DATABARANG!$B$4:$G$20000,5),"")</f>
        <v/>
      </c>
      <c r="L37924" s="149" t="str">
        <f t="shared" si="1196"/>
        <v/>
      </c>
      <c r="M37924" s="158" t="str">
        <f t="shared" si="1197"/>
        <v/>
      </c>
      <c r="O37924" s="151"/>
    </row>
    <row r="37925" spans="11:15" x14ac:dyDescent="0.3">
      <c r="K37925" s="148" t="str">
        <f>IFERROR(VLOOKUP(A37925,DATABARANG!$B$4:$G$20000,5),"")</f>
        <v/>
      </c>
      <c r="L37925" s="149" t="str">
        <f t="shared" si="1196"/>
        <v/>
      </c>
      <c r="M37925" s="158" t="str">
        <f t="shared" si="1197"/>
        <v/>
      </c>
      <c r="O37925" s="151"/>
    </row>
    <row r="37926" spans="11:15" x14ac:dyDescent="0.3">
      <c r="K37926" s="148" t="str">
        <f>IFERROR(VLOOKUP(A37926,DATABARANG!$B$4:$G$20000,5),"")</f>
        <v/>
      </c>
      <c r="L37926" s="149" t="str">
        <f t="shared" si="1196"/>
        <v/>
      </c>
      <c r="M37926" s="158" t="str">
        <f t="shared" si="1197"/>
        <v/>
      </c>
      <c r="O37926" s="151"/>
    </row>
    <row r="37927" spans="11:15" x14ac:dyDescent="0.3">
      <c r="K37927" s="148" t="str">
        <f>IFERROR(VLOOKUP(A37927,DATABARANG!$B$4:$G$20000,5),"")</f>
        <v/>
      </c>
      <c r="L37927" s="149" t="str">
        <f t="shared" si="1196"/>
        <v/>
      </c>
      <c r="M37927" s="158" t="str">
        <f t="shared" si="1197"/>
        <v/>
      </c>
      <c r="O37927" s="151"/>
    </row>
    <row r="37928" spans="11:15" x14ac:dyDescent="0.3">
      <c r="K37928" s="148" t="str">
        <f>IFERROR(VLOOKUP(A37928,DATABARANG!$B$4:$G$20000,5),"")</f>
        <v/>
      </c>
      <c r="L37928" s="149" t="str">
        <f t="shared" si="1196"/>
        <v/>
      </c>
      <c r="M37928" s="158" t="str">
        <f t="shared" si="1197"/>
        <v/>
      </c>
      <c r="O37928" s="151"/>
    </row>
    <row r="37929" spans="11:15" x14ac:dyDescent="0.3">
      <c r="K37929" s="148" t="str">
        <f>IFERROR(VLOOKUP(A37929,DATABARANG!$B$4:$G$20000,5),"")</f>
        <v/>
      </c>
      <c r="L37929" s="149" t="str">
        <f t="shared" si="1196"/>
        <v/>
      </c>
      <c r="M37929" s="158" t="str">
        <f t="shared" si="1197"/>
        <v/>
      </c>
      <c r="O37929" s="151"/>
    </row>
    <row r="37930" spans="11:15" x14ac:dyDescent="0.3">
      <c r="K37930" s="148" t="str">
        <f>IFERROR(VLOOKUP(A37930,DATABARANG!$B$4:$G$20000,5),"")</f>
        <v/>
      </c>
      <c r="L37930" s="149" t="str">
        <f t="shared" si="1196"/>
        <v/>
      </c>
      <c r="M37930" s="158" t="str">
        <f t="shared" si="1197"/>
        <v/>
      </c>
      <c r="O37930" s="151"/>
    </row>
    <row r="37931" spans="11:15" x14ac:dyDescent="0.3">
      <c r="K37931" s="148" t="str">
        <f>IFERROR(VLOOKUP(A37931,DATABARANG!$B$4:$G$20000,5),"")</f>
        <v/>
      </c>
      <c r="L37931" s="149" t="str">
        <f t="shared" si="1196"/>
        <v/>
      </c>
      <c r="M37931" s="158" t="str">
        <f t="shared" si="1197"/>
        <v/>
      </c>
      <c r="O37931" s="151"/>
    </row>
    <row r="37932" spans="11:15" x14ac:dyDescent="0.3">
      <c r="K37932" s="148" t="str">
        <f>IFERROR(VLOOKUP(A37932,DATABARANG!$B$4:$G$20000,5),"")</f>
        <v/>
      </c>
      <c r="L37932" s="149" t="str">
        <f t="shared" si="1196"/>
        <v/>
      </c>
      <c r="M37932" s="158" t="str">
        <f t="shared" si="1197"/>
        <v/>
      </c>
      <c r="O37932" s="151"/>
    </row>
    <row r="37933" spans="11:15" x14ac:dyDescent="0.3">
      <c r="K37933" s="148" t="str">
        <f>IFERROR(VLOOKUP(A37933,DATABARANG!$B$4:$G$20000,5),"")</f>
        <v/>
      </c>
      <c r="L37933" s="149" t="str">
        <f t="shared" si="1196"/>
        <v/>
      </c>
      <c r="M37933" s="158" t="str">
        <f t="shared" si="1197"/>
        <v/>
      </c>
      <c r="O37933" s="151"/>
    </row>
    <row r="37934" spans="11:15" x14ac:dyDescent="0.3">
      <c r="K37934" s="148" t="str">
        <f>IFERROR(VLOOKUP(A37934,DATABARANG!$B$4:$G$20000,5),"")</f>
        <v/>
      </c>
      <c r="L37934" s="149" t="str">
        <f t="shared" si="1196"/>
        <v/>
      </c>
      <c r="M37934" s="158" t="str">
        <f t="shared" si="1197"/>
        <v/>
      </c>
      <c r="O37934" s="151"/>
    </row>
    <row r="37935" spans="11:15" x14ac:dyDescent="0.3">
      <c r="K37935" s="148" t="str">
        <f>IFERROR(VLOOKUP(A37935,DATABARANG!$B$4:$G$20000,5),"")</f>
        <v/>
      </c>
      <c r="L37935" s="149" t="str">
        <f t="shared" si="1196"/>
        <v/>
      </c>
      <c r="M37935" s="158" t="str">
        <f t="shared" si="1197"/>
        <v/>
      </c>
      <c r="O37935" s="151"/>
    </row>
    <row r="37936" spans="11:15" x14ac:dyDescent="0.3">
      <c r="K37936" s="148" t="str">
        <f>IFERROR(VLOOKUP(A37936,DATABARANG!$B$4:$G$20000,5),"")</f>
        <v/>
      </c>
      <c r="L37936" s="149" t="str">
        <f t="shared" si="1196"/>
        <v/>
      </c>
      <c r="M37936" s="158" t="str">
        <f t="shared" si="1197"/>
        <v/>
      </c>
      <c r="O37936" s="151"/>
    </row>
    <row r="37937" spans="11:15" x14ac:dyDescent="0.3">
      <c r="K37937" s="148" t="str">
        <f>IFERROR(VLOOKUP(A37937,DATABARANG!$B$4:$G$20000,5),"")</f>
        <v/>
      </c>
      <c r="L37937" s="149" t="str">
        <f t="shared" si="1196"/>
        <v/>
      </c>
      <c r="M37937" s="158" t="str">
        <f t="shared" si="1197"/>
        <v/>
      </c>
      <c r="O37937" s="151"/>
    </row>
    <row r="37938" spans="11:15" x14ac:dyDescent="0.3">
      <c r="K37938" s="148" t="str">
        <f>IFERROR(VLOOKUP(A37938,DATABARANG!$B$4:$G$20000,5),"")</f>
        <v/>
      </c>
      <c r="L37938" s="149" t="str">
        <f t="shared" si="1196"/>
        <v/>
      </c>
      <c r="M37938" s="158" t="str">
        <f t="shared" si="1197"/>
        <v/>
      </c>
      <c r="O37938" s="151"/>
    </row>
    <row r="37939" spans="11:15" x14ac:dyDescent="0.3">
      <c r="K37939" s="148" t="str">
        <f>IFERROR(VLOOKUP(A37939,DATABARANG!$B$4:$G$20000,5),"")</f>
        <v/>
      </c>
      <c r="L37939" s="149" t="str">
        <f t="shared" si="1196"/>
        <v/>
      </c>
      <c r="M37939" s="158" t="str">
        <f t="shared" si="1197"/>
        <v/>
      </c>
      <c r="O37939" s="151"/>
    </row>
    <row r="37940" spans="11:15" x14ac:dyDescent="0.3">
      <c r="K37940" s="148" t="str">
        <f>IFERROR(VLOOKUP(A37940,DATABARANG!$B$4:$G$20000,5),"")</f>
        <v/>
      </c>
      <c r="L37940" s="149" t="str">
        <f t="shared" si="1196"/>
        <v/>
      </c>
      <c r="M37940" s="158" t="str">
        <f t="shared" si="1197"/>
        <v/>
      </c>
      <c r="O37940" s="151"/>
    </row>
    <row r="37941" spans="11:15" x14ac:dyDescent="0.3">
      <c r="K37941" s="148" t="str">
        <f>IFERROR(VLOOKUP(A37941,DATABARANG!$B$4:$G$20000,5),"")</f>
        <v/>
      </c>
      <c r="L37941" s="149" t="str">
        <f t="shared" si="1196"/>
        <v/>
      </c>
      <c r="M37941" s="158" t="str">
        <f t="shared" si="1197"/>
        <v/>
      </c>
      <c r="O37941" s="151"/>
    </row>
    <row r="37942" spans="11:15" x14ac:dyDescent="0.3">
      <c r="K37942" s="148" t="str">
        <f>IFERROR(VLOOKUP(A37942,DATABARANG!$B$4:$G$20000,5),"")</f>
        <v/>
      </c>
      <c r="L37942" s="149" t="str">
        <f t="shared" si="1196"/>
        <v/>
      </c>
      <c r="M37942" s="158" t="str">
        <f t="shared" si="1197"/>
        <v/>
      </c>
      <c r="O37942" s="151"/>
    </row>
    <row r="37943" spans="11:15" x14ac:dyDescent="0.3">
      <c r="K37943" s="148" t="str">
        <f>IFERROR(VLOOKUP(A37943,DATABARANG!$B$4:$G$20000,5),"")</f>
        <v/>
      </c>
      <c r="L37943" s="149" t="str">
        <f t="shared" si="1196"/>
        <v/>
      </c>
      <c r="M37943" s="158" t="str">
        <f t="shared" si="1197"/>
        <v/>
      </c>
      <c r="O37943" s="151"/>
    </row>
    <row r="37944" spans="11:15" x14ac:dyDescent="0.3">
      <c r="K37944" s="148" t="str">
        <f>IFERROR(VLOOKUP(A37944,DATABARANG!$B$4:$G$20000,5),"")</f>
        <v/>
      </c>
      <c r="L37944" s="149" t="str">
        <f t="shared" si="1196"/>
        <v/>
      </c>
      <c r="M37944" s="158" t="str">
        <f t="shared" si="1197"/>
        <v/>
      </c>
      <c r="O37944" s="151"/>
    </row>
    <row r="37945" spans="11:15" x14ac:dyDescent="0.3">
      <c r="K37945" s="148" t="str">
        <f>IFERROR(VLOOKUP(A37945,DATABARANG!$B$4:$G$20000,5),"")</f>
        <v/>
      </c>
      <c r="L37945" s="149" t="str">
        <f t="shared" si="1196"/>
        <v/>
      </c>
      <c r="M37945" s="158" t="str">
        <f t="shared" si="1197"/>
        <v/>
      </c>
      <c r="O37945" s="151"/>
    </row>
    <row r="37946" spans="11:15" x14ac:dyDescent="0.3">
      <c r="K37946" s="148" t="str">
        <f>IFERROR(VLOOKUP(A37946,DATABARANG!$B$4:$G$20000,5),"")</f>
        <v/>
      </c>
      <c r="L37946" s="149" t="str">
        <f t="shared" si="1196"/>
        <v/>
      </c>
      <c r="M37946" s="158" t="str">
        <f t="shared" si="1197"/>
        <v/>
      </c>
      <c r="O37946" s="151"/>
    </row>
    <row r="37947" spans="11:15" x14ac:dyDescent="0.3">
      <c r="K37947" s="148" t="str">
        <f>IFERROR(VLOOKUP(A37947,DATABARANG!$B$4:$G$20000,5),"")</f>
        <v/>
      </c>
      <c r="L37947" s="149" t="str">
        <f t="shared" si="1196"/>
        <v/>
      </c>
      <c r="M37947" s="158" t="str">
        <f t="shared" si="1197"/>
        <v/>
      </c>
      <c r="O37947" s="151"/>
    </row>
    <row r="37948" spans="11:15" x14ac:dyDescent="0.3">
      <c r="K37948" s="148" t="str">
        <f>IFERROR(VLOOKUP(A37948,DATABARANG!$B$4:$G$20000,5),"")</f>
        <v/>
      </c>
      <c r="L37948" s="149" t="str">
        <f t="shared" si="1196"/>
        <v/>
      </c>
      <c r="M37948" s="158" t="str">
        <f t="shared" si="1197"/>
        <v/>
      </c>
      <c r="O37948" s="151"/>
    </row>
    <row r="37949" spans="11:15" x14ac:dyDescent="0.3">
      <c r="K37949" s="148" t="str">
        <f>IFERROR(VLOOKUP(A37949,DATABARANG!$B$4:$G$20000,5),"")</f>
        <v/>
      </c>
      <c r="L37949" s="149" t="str">
        <f t="shared" si="1196"/>
        <v/>
      </c>
      <c r="M37949" s="158" t="str">
        <f t="shared" si="1197"/>
        <v/>
      </c>
      <c r="O37949" s="151"/>
    </row>
    <row r="37950" spans="11:15" x14ac:dyDescent="0.3">
      <c r="K37950" s="148" t="str">
        <f>IFERROR(VLOOKUP(A37950,DATABARANG!$B$4:$G$20000,5),"")</f>
        <v/>
      </c>
      <c r="L37950" s="149" t="str">
        <f t="shared" si="1196"/>
        <v/>
      </c>
      <c r="M37950" s="158" t="str">
        <f t="shared" si="1197"/>
        <v/>
      </c>
      <c r="O37950" s="151"/>
    </row>
    <row r="37951" spans="11:15" x14ac:dyDescent="0.3">
      <c r="K37951" s="148" t="str">
        <f>IFERROR(VLOOKUP(A37951,DATABARANG!$B$4:$G$20000,5),"")</f>
        <v/>
      </c>
      <c r="L37951" s="149" t="str">
        <f t="shared" si="1196"/>
        <v/>
      </c>
      <c r="M37951" s="158" t="str">
        <f t="shared" si="1197"/>
        <v/>
      </c>
      <c r="O37951" s="151"/>
    </row>
    <row r="37952" spans="11:15" x14ac:dyDescent="0.3">
      <c r="K37952" s="148" t="str">
        <f>IFERROR(VLOOKUP(A37952,DATABARANG!$B$4:$G$20000,5),"")</f>
        <v/>
      </c>
      <c r="L37952" s="149" t="str">
        <f t="shared" si="1196"/>
        <v/>
      </c>
      <c r="M37952" s="158" t="str">
        <f t="shared" si="1197"/>
        <v/>
      </c>
      <c r="O37952" s="151"/>
    </row>
    <row r="37953" spans="11:15" x14ac:dyDescent="0.3">
      <c r="K37953" s="148" t="str">
        <f>IFERROR(VLOOKUP(A37953,DATABARANG!$B$4:$G$20000,5),"")</f>
        <v/>
      </c>
      <c r="L37953" s="149" t="str">
        <f t="shared" si="1196"/>
        <v/>
      </c>
      <c r="M37953" s="158" t="str">
        <f t="shared" si="1197"/>
        <v/>
      </c>
      <c r="O37953" s="151"/>
    </row>
    <row r="37954" spans="11:15" x14ac:dyDescent="0.3">
      <c r="K37954" s="148" t="str">
        <f>IFERROR(VLOOKUP(A37954,DATABARANG!$B$4:$G$20000,5),"")</f>
        <v/>
      </c>
      <c r="L37954" s="149" t="str">
        <f t="shared" si="1196"/>
        <v/>
      </c>
      <c r="M37954" s="158" t="str">
        <f t="shared" si="1197"/>
        <v/>
      </c>
      <c r="O37954" s="151"/>
    </row>
    <row r="37955" spans="11:15" x14ac:dyDescent="0.3">
      <c r="K37955" s="148" t="str">
        <f>IFERROR(VLOOKUP(A37955,DATABARANG!$B$4:$G$20000,5),"")</f>
        <v/>
      </c>
      <c r="L37955" s="149" t="str">
        <f t="shared" si="1196"/>
        <v/>
      </c>
      <c r="M37955" s="158" t="str">
        <f t="shared" si="1197"/>
        <v/>
      </c>
      <c r="O37955" s="151"/>
    </row>
    <row r="37956" spans="11:15" x14ac:dyDescent="0.3">
      <c r="K37956" s="148" t="str">
        <f>IFERROR(VLOOKUP(A37956,DATABARANG!$B$4:$G$20000,5),"")</f>
        <v/>
      </c>
      <c r="L37956" s="149" t="str">
        <f t="shared" si="1196"/>
        <v/>
      </c>
      <c r="M37956" s="158" t="str">
        <f t="shared" si="1197"/>
        <v/>
      </c>
      <c r="O37956" s="151"/>
    </row>
    <row r="37957" spans="11:15" x14ac:dyDescent="0.3">
      <c r="K37957" s="148" t="str">
        <f>IFERROR(VLOOKUP(A37957,DATABARANG!$B$4:$G$20000,5),"")</f>
        <v/>
      </c>
      <c r="L37957" s="149" t="str">
        <f t="shared" si="1196"/>
        <v/>
      </c>
      <c r="M37957" s="158" t="str">
        <f t="shared" si="1197"/>
        <v/>
      </c>
      <c r="O37957" s="151"/>
    </row>
    <row r="37958" spans="11:15" x14ac:dyDescent="0.3">
      <c r="K37958" s="148" t="str">
        <f>IFERROR(VLOOKUP(A37958,DATABARANG!$B$4:$G$20000,5),"")</f>
        <v/>
      </c>
      <c r="L37958" s="149" t="str">
        <f t="shared" ref="L37958:L38021" si="1198">IFERROR((E37958-K37958)*G37958,"")</f>
        <v/>
      </c>
      <c r="M37958" s="158" t="str">
        <f t="shared" ref="M37958:M38021" si="1199">IF(B37958="","",TEXT(B37958,"DD-MMM"))</f>
        <v/>
      </c>
      <c r="O37958" s="151"/>
    </row>
    <row r="37959" spans="11:15" x14ac:dyDescent="0.3">
      <c r="K37959" s="148" t="str">
        <f>IFERROR(VLOOKUP(A37959,DATABARANG!$B$4:$G$20000,5),"")</f>
        <v/>
      </c>
      <c r="L37959" s="149" t="str">
        <f t="shared" si="1198"/>
        <v/>
      </c>
      <c r="M37959" s="158" t="str">
        <f t="shared" si="1199"/>
        <v/>
      </c>
      <c r="O37959" s="151"/>
    </row>
    <row r="37960" spans="11:15" x14ac:dyDescent="0.3">
      <c r="K37960" s="148" t="str">
        <f>IFERROR(VLOOKUP(A37960,DATABARANG!$B$4:$G$20000,5),"")</f>
        <v/>
      </c>
      <c r="L37960" s="149" t="str">
        <f t="shared" si="1198"/>
        <v/>
      </c>
      <c r="M37960" s="158" t="str">
        <f t="shared" si="1199"/>
        <v/>
      </c>
      <c r="O37960" s="151"/>
    </row>
    <row r="37961" spans="11:15" x14ac:dyDescent="0.3">
      <c r="K37961" s="148" t="str">
        <f>IFERROR(VLOOKUP(A37961,DATABARANG!$B$4:$G$20000,5),"")</f>
        <v/>
      </c>
      <c r="L37961" s="149" t="str">
        <f t="shared" si="1198"/>
        <v/>
      </c>
      <c r="M37961" s="158" t="str">
        <f t="shared" si="1199"/>
        <v/>
      </c>
      <c r="O37961" s="151"/>
    </row>
    <row r="37962" spans="11:15" x14ac:dyDescent="0.3">
      <c r="K37962" s="148" t="str">
        <f>IFERROR(VLOOKUP(A37962,DATABARANG!$B$4:$G$20000,5),"")</f>
        <v/>
      </c>
      <c r="L37962" s="149" t="str">
        <f t="shared" si="1198"/>
        <v/>
      </c>
      <c r="M37962" s="158" t="str">
        <f t="shared" si="1199"/>
        <v/>
      </c>
      <c r="O37962" s="151"/>
    </row>
    <row r="37963" spans="11:15" x14ac:dyDescent="0.3">
      <c r="K37963" s="148" t="str">
        <f>IFERROR(VLOOKUP(A37963,DATABARANG!$B$4:$G$20000,5),"")</f>
        <v/>
      </c>
      <c r="L37963" s="149" t="str">
        <f t="shared" si="1198"/>
        <v/>
      </c>
      <c r="M37963" s="158" t="str">
        <f t="shared" si="1199"/>
        <v/>
      </c>
      <c r="O37963" s="151"/>
    </row>
    <row r="37964" spans="11:15" x14ac:dyDescent="0.3">
      <c r="K37964" s="148" t="str">
        <f>IFERROR(VLOOKUP(A37964,DATABARANG!$B$4:$G$20000,5),"")</f>
        <v/>
      </c>
      <c r="L37964" s="149" t="str">
        <f t="shared" si="1198"/>
        <v/>
      </c>
      <c r="M37964" s="158" t="str">
        <f t="shared" si="1199"/>
        <v/>
      </c>
      <c r="O37964" s="151"/>
    </row>
    <row r="37965" spans="11:15" x14ac:dyDescent="0.3">
      <c r="K37965" s="148" t="str">
        <f>IFERROR(VLOOKUP(A37965,DATABARANG!$B$4:$G$20000,5),"")</f>
        <v/>
      </c>
      <c r="L37965" s="149" t="str">
        <f t="shared" si="1198"/>
        <v/>
      </c>
      <c r="M37965" s="158" t="str">
        <f t="shared" si="1199"/>
        <v/>
      </c>
      <c r="O37965" s="151"/>
    </row>
    <row r="37966" spans="11:15" x14ac:dyDescent="0.3">
      <c r="K37966" s="148" t="str">
        <f>IFERROR(VLOOKUP(A37966,DATABARANG!$B$4:$G$20000,5),"")</f>
        <v/>
      </c>
      <c r="L37966" s="149" t="str">
        <f t="shared" si="1198"/>
        <v/>
      </c>
      <c r="M37966" s="158" t="str">
        <f t="shared" si="1199"/>
        <v/>
      </c>
      <c r="O37966" s="151"/>
    </row>
    <row r="37967" spans="11:15" x14ac:dyDescent="0.3">
      <c r="K37967" s="148" t="str">
        <f>IFERROR(VLOOKUP(A37967,DATABARANG!$B$4:$G$20000,5),"")</f>
        <v/>
      </c>
      <c r="L37967" s="149" t="str">
        <f t="shared" si="1198"/>
        <v/>
      </c>
      <c r="M37967" s="158" t="str">
        <f t="shared" si="1199"/>
        <v/>
      </c>
      <c r="O37967" s="151"/>
    </row>
    <row r="37968" spans="11:15" x14ac:dyDescent="0.3">
      <c r="K37968" s="148" t="str">
        <f>IFERROR(VLOOKUP(A37968,DATABARANG!$B$4:$G$20000,5),"")</f>
        <v/>
      </c>
      <c r="L37968" s="149" t="str">
        <f t="shared" si="1198"/>
        <v/>
      </c>
      <c r="M37968" s="158" t="str">
        <f t="shared" si="1199"/>
        <v/>
      </c>
      <c r="O37968" s="151"/>
    </row>
    <row r="37969" spans="11:15" x14ac:dyDescent="0.3">
      <c r="K37969" s="148" t="str">
        <f>IFERROR(VLOOKUP(A37969,DATABARANG!$B$4:$G$20000,5),"")</f>
        <v/>
      </c>
      <c r="L37969" s="149" t="str">
        <f t="shared" si="1198"/>
        <v/>
      </c>
      <c r="M37969" s="158" t="str">
        <f t="shared" si="1199"/>
        <v/>
      </c>
      <c r="O37969" s="151"/>
    </row>
    <row r="37970" spans="11:15" x14ac:dyDescent="0.3">
      <c r="K37970" s="148" t="str">
        <f>IFERROR(VLOOKUP(A37970,DATABARANG!$B$4:$G$20000,5),"")</f>
        <v/>
      </c>
      <c r="L37970" s="149" t="str">
        <f t="shared" si="1198"/>
        <v/>
      </c>
      <c r="M37970" s="158" t="str">
        <f t="shared" si="1199"/>
        <v/>
      </c>
      <c r="O37970" s="151"/>
    </row>
    <row r="37971" spans="11:15" x14ac:dyDescent="0.3">
      <c r="K37971" s="148" t="str">
        <f>IFERROR(VLOOKUP(A37971,DATABARANG!$B$4:$G$20000,5),"")</f>
        <v/>
      </c>
      <c r="L37971" s="149" t="str">
        <f t="shared" si="1198"/>
        <v/>
      </c>
      <c r="M37971" s="158" t="str">
        <f t="shared" si="1199"/>
        <v/>
      </c>
      <c r="O37971" s="151"/>
    </row>
    <row r="37972" spans="11:15" x14ac:dyDescent="0.3">
      <c r="K37972" s="148" t="str">
        <f>IFERROR(VLOOKUP(A37972,DATABARANG!$B$4:$G$20000,5),"")</f>
        <v/>
      </c>
      <c r="L37972" s="149" t="str">
        <f t="shared" si="1198"/>
        <v/>
      </c>
      <c r="M37972" s="158" t="str">
        <f t="shared" si="1199"/>
        <v/>
      </c>
      <c r="O37972" s="151"/>
    </row>
    <row r="37973" spans="11:15" x14ac:dyDescent="0.3">
      <c r="K37973" s="148" t="str">
        <f>IFERROR(VLOOKUP(A37973,DATABARANG!$B$4:$G$20000,5),"")</f>
        <v/>
      </c>
      <c r="L37973" s="149" t="str">
        <f t="shared" si="1198"/>
        <v/>
      </c>
      <c r="M37973" s="158" t="str">
        <f t="shared" si="1199"/>
        <v/>
      </c>
      <c r="O37973" s="151"/>
    </row>
    <row r="37974" spans="11:15" x14ac:dyDescent="0.3">
      <c r="K37974" s="148" t="str">
        <f>IFERROR(VLOOKUP(A37974,DATABARANG!$B$4:$G$20000,5),"")</f>
        <v/>
      </c>
      <c r="L37974" s="149" t="str">
        <f t="shared" si="1198"/>
        <v/>
      </c>
      <c r="M37974" s="158" t="str">
        <f t="shared" si="1199"/>
        <v/>
      </c>
      <c r="O37974" s="151"/>
    </row>
    <row r="37975" spans="11:15" x14ac:dyDescent="0.3">
      <c r="K37975" s="148" t="str">
        <f>IFERROR(VLOOKUP(A37975,DATABARANG!$B$4:$G$20000,5),"")</f>
        <v/>
      </c>
      <c r="L37975" s="149" t="str">
        <f t="shared" si="1198"/>
        <v/>
      </c>
      <c r="M37975" s="158" t="str">
        <f t="shared" si="1199"/>
        <v/>
      </c>
      <c r="O37975" s="151"/>
    </row>
    <row r="37976" spans="11:15" x14ac:dyDescent="0.3">
      <c r="K37976" s="148" t="str">
        <f>IFERROR(VLOOKUP(A37976,DATABARANG!$B$4:$G$20000,5),"")</f>
        <v/>
      </c>
      <c r="L37976" s="149" t="str">
        <f t="shared" si="1198"/>
        <v/>
      </c>
      <c r="M37976" s="158" t="str">
        <f t="shared" si="1199"/>
        <v/>
      </c>
      <c r="O37976" s="151"/>
    </row>
    <row r="37977" spans="11:15" x14ac:dyDescent="0.3">
      <c r="K37977" s="148" t="str">
        <f>IFERROR(VLOOKUP(A37977,DATABARANG!$B$4:$G$20000,5),"")</f>
        <v/>
      </c>
      <c r="L37977" s="149" t="str">
        <f t="shared" si="1198"/>
        <v/>
      </c>
      <c r="M37977" s="158" t="str">
        <f t="shared" si="1199"/>
        <v/>
      </c>
      <c r="O37977" s="151"/>
    </row>
    <row r="37978" spans="11:15" x14ac:dyDescent="0.3">
      <c r="K37978" s="148" t="str">
        <f>IFERROR(VLOOKUP(A37978,DATABARANG!$B$4:$G$20000,5),"")</f>
        <v/>
      </c>
      <c r="L37978" s="149" t="str">
        <f t="shared" si="1198"/>
        <v/>
      </c>
      <c r="M37978" s="158" t="str">
        <f t="shared" si="1199"/>
        <v/>
      </c>
      <c r="O37978" s="151"/>
    </row>
    <row r="37979" spans="11:15" x14ac:dyDescent="0.3">
      <c r="K37979" s="148" t="str">
        <f>IFERROR(VLOOKUP(A37979,DATABARANG!$B$4:$G$20000,5),"")</f>
        <v/>
      </c>
      <c r="L37979" s="149" t="str">
        <f t="shared" si="1198"/>
        <v/>
      </c>
      <c r="M37979" s="158" t="str">
        <f t="shared" si="1199"/>
        <v/>
      </c>
      <c r="O37979" s="151"/>
    </row>
    <row r="37980" spans="11:15" x14ac:dyDescent="0.3">
      <c r="K37980" s="148" t="str">
        <f>IFERROR(VLOOKUP(A37980,DATABARANG!$B$4:$G$20000,5),"")</f>
        <v/>
      </c>
      <c r="L37980" s="149" t="str">
        <f t="shared" si="1198"/>
        <v/>
      </c>
      <c r="M37980" s="158" t="str">
        <f t="shared" si="1199"/>
        <v/>
      </c>
      <c r="O37980" s="151"/>
    </row>
    <row r="37981" spans="11:15" x14ac:dyDescent="0.3">
      <c r="K37981" s="148" t="str">
        <f>IFERROR(VLOOKUP(A37981,DATABARANG!$B$4:$G$20000,5),"")</f>
        <v/>
      </c>
      <c r="L37981" s="149" t="str">
        <f t="shared" si="1198"/>
        <v/>
      </c>
      <c r="M37981" s="158" t="str">
        <f t="shared" si="1199"/>
        <v/>
      </c>
      <c r="O37981" s="151"/>
    </row>
    <row r="37982" spans="11:15" x14ac:dyDescent="0.3">
      <c r="K37982" s="148" t="str">
        <f>IFERROR(VLOOKUP(A37982,DATABARANG!$B$4:$G$20000,5),"")</f>
        <v/>
      </c>
      <c r="L37982" s="149" t="str">
        <f t="shared" si="1198"/>
        <v/>
      </c>
      <c r="M37982" s="158" t="str">
        <f t="shared" si="1199"/>
        <v/>
      </c>
      <c r="O37982" s="151"/>
    </row>
    <row r="37983" spans="11:15" x14ac:dyDescent="0.3">
      <c r="K37983" s="148" t="str">
        <f>IFERROR(VLOOKUP(A37983,DATABARANG!$B$4:$G$20000,5),"")</f>
        <v/>
      </c>
      <c r="L37983" s="149" t="str">
        <f t="shared" si="1198"/>
        <v/>
      </c>
      <c r="M37983" s="158" t="str">
        <f t="shared" si="1199"/>
        <v/>
      </c>
      <c r="O37983" s="151"/>
    </row>
    <row r="37984" spans="11:15" x14ac:dyDescent="0.3">
      <c r="K37984" s="148" t="str">
        <f>IFERROR(VLOOKUP(A37984,DATABARANG!$B$4:$G$20000,5),"")</f>
        <v/>
      </c>
      <c r="L37984" s="149" t="str">
        <f t="shared" si="1198"/>
        <v/>
      </c>
      <c r="M37984" s="158" t="str">
        <f t="shared" si="1199"/>
        <v/>
      </c>
      <c r="O37984" s="151"/>
    </row>
    <row r="37985" spans="11:15" x14ac:dyDescent="0.3">
      <c r="K37985" s="148" t="str">
        <f>IFERROR(VLOOKUP(A37985,DATABARANG!$B$4:$G$20000,5),"")</f>
        <v/>
      </c>
      <c r="L37985" s="149" t="str">
        <f t="shared" si="1198"/>
        <v/>
      </c>
      <c r="M37985" s="158" t="str">
        <f t="shared" si="1199"/>
        <v/>
      </c>
      <c r="O37985" s="151"/>
    </row>
    <row r="37986" spans="11:15" x14ac:dyDescent="0.3">
      <c r="K37986" s="148" t="str">
        <f>IFERROR(VLOOKUP(A37986,DATABARANG!$B$4:$G$20000,5),"")</f>
        <v/>
      </c>
      <c r="L37986" s="149" t="str">
        <f t="shared" si="1198"/>
        <v/>
      </c>
      <c r="M37986" s="158" t="str">
        <f t="shared" si="1199"/>
        <v/>
      </c>
      <c r="O37986" s="151"/>
    </row>
    <row r="37987" spans="11:15" x14ac:dyDescent="0.3">
      <c r="K37987" s="148" t="str">
        <f>IFERROR(VLOOKUP(A37987,DATABARANG!$B$4:$G$20000,5),"")</f>
        <v/>
      </c>
      <c r="L37987" s="149" t="str">
        <f t="shared" si="1198"/>
        <v/>
      </c>
      <c r="M37987" s="158" t="str">
        <f t="shared" si="1199"/>
        <v/>
      </c>
      <c r="O37987" s="151"/>
    </row>
    <row r="37988" spans="11:15" x14ac:dyDescent="0.3">
      <c r="K37988" s="148" t="str">
        <f>IFERROR(VLOOKUP(A37988,DATABARANG!$B$4:$G$20000,5),"")</f>
        <v/>
      </c>
      <c r="L37988" s="149" t="str">
        <f t="shared" si="1198"/>
        <v/>
      </c>
      <c r="M37988" s="158" t="str">
        <f t="shared" si="1199"/>
        <v/>
      </c>
      <c r="O37988" s="151"/>
    </row>
    <row r="37989" spans="11:15" x14ac:dyDescent="0.3">
      <c r="K37989" s="148" t="str">
        <f>IFERROR(VLOOKUP(A37989,DATABARANG!$B$4:$G$20000,5),"")</f>
        <v/>
      </c>
      <c r="L37989" s="149" t="str">
        <f t="shared" si="1198"/>
        <v/>
      </c>
      <c r="M37989" s="158" t="str">
        <f t="shared" si="1199"/>
        <v/>
      </c>
      <c r="O37989" s="151"/>
    </row>
    <row r="37990" spans="11:15" x14ac:dyDescent="0.3">
      <c r="K37990" s="148" t="str">
        <f>IFERROR(VLOOKUP(A37990,DATABARANG!$B$4:$G$20000,5),"")</f>
        <v/>
      </c>
      <c r="L37990" s="149" t="str">
        <f t="shared" si="1198"/>
        <v/>
      </c>
      <c r="M37990" s="158" t="str">
        <f t="shared" si="1199"/>
        <v/>
      </c>
      <c r="O37990" s="151"/>
    </row>
    <row r="37991" spans="11:15" x14ac:dyDescent="0.3">
      <c r="K37991" s="148" t="str">
        <f>IFERROR(VLOOKUP(A37991,DATABARANG!$B$4:$G$20000,5),"")</f>
        <v/>
      </c>
      <c r="L37991" s="149" t="str">
        <f t="shared" si="1198"/>
        <v/>
      </c>
      <c r="M37991" s="158" t="str">
        <f t="shared" si="1199"/>
        <v/>
      </c>
      <c r="O37991" s="151"/>
    </row>
    <row r="37992" spans="11:15" x14ac:dyDescent="0.3">
      <c r="K37992" s="148" t="str">
        <f>IFERROR(VLOOKUP(A37992,DATABARANG!$B$4:$G$20000,5),"")</f>
        <v/>
      </c>
      <c r="L37992" s="149" t="str">
        <f t="shared" si="1198"/>
        <v/>
      </c>
      <c r="M37992" s="158" t="str">
        <f t="shared" si="1199"/>
        <v/>
      </c>
      <c r="O37992" s="151"/>
    </row>
    <row r="37993" spans="11:15" x14ac:dyDescent="0.3">
      <c r="K37993" s="148" t="str">
        <f>IFERROR(VLOOKUP(A37993,DATABARANG!$B$4:$G$20000,5),"")</f>
        <v/>
      </c>
      <c r="L37993" s="149" t="str">
        <f t="shared" si="1198"/>
        <v/>
      </c>
      <c r="M37993" s="158" t="str">
        <f t="shared" si="1199"/>
        <v/>
      </c>
      <c r="O37993" s="151"/>
    </row>
    <row r="37994" spans="11:15" x14ac:dyDescent="0.3">
      <c r="K37994" s="148" t="str">
        <f>IFERROR(VLOOKUP(A37994,DATABARANG!$B$4:$G$20000,5),"")</f>
        <v/>
      </c>
      <c r="L37994" s="149" t="str">
        <f t="shared" si="1198"/>
        <v/>
      </c>
      <c r="M37994" s="158" t="str">
        <f t="shared" si="1199"/>
        <v/>
      </c>
      <c r="O37994" s="151"/>
    </row>
    <row r="37995" spans="11:15" x14ac:dyDescent="0.3">
      <c r="K37995" s="148" t="str">
        <f>IFERROR(VLOOKUP(A37995,DATABARANG!$B$4:$G$20000,5),"")</f>
        <v/>
      </c>
      <c r="L37995" s="149" t="str">
        <f t="shared" si="1198"/>
        <v/>
      </c>
      <c r="M37995" s="158" t="str">
        <f t="shared" si="1199"/>
        <v/>
      </c>
      <c r="O37995" s="151"/>
    </row>
    <row r="37996" spans="11:15" x14ac:dyDescent="0.3">
      <c r="K37996" s="148" t="str">
        <f>IFERROR(VLOOKUP(A37996,DATABARANG!$B$4:$G$20000,5),"")</f>
        <v/>
      </c>
      <c r="L37996" s="149" t="str">
        <f t="shared" si="1198"/>
        <v/>
      </c>
      <c r="M37996" s="158" t="str">
        <f t="shared" si="1199"/>
        <v/>
      </c>
      <c r="O37996" s="151"/>
    </row>
    <row r="37997" spans="11:15" x14ac:dyDescent="0.3">
      <c r="K37997" s="148" t="str">
        <f>IFERROR(VLOOKUP(A37997,DATABARANG!$B$4:$G$20000,5),"")</f>
        <v/>
      </c>
      <c r="L37997" s="149" t="str">
        <f t="shared" si="1198"/>
        <v/>
      </c>
      <c r="M37997" s="158" t="str">
        <f t="shared" si="1199"/>
        <v/>
      </c>
      <c r="O37997" s="151"/>
    </row>
    <row r="37998" spans="11:15" x14ac:dyDescent="0.3">
      <c r="K37998" s="148" t="str">
        <f>IFERROR(VLOOKUP(A37998,DATABARANG!$B$4:$G$20000,5),"")</f>
        <v/>
      </c>
      <c r="L37998" s="149" t="str">
        <f t="shared" si="1198"/>
        <v/>
      </c>
      <c r="M37998" s="158" t="str">
        <f t="shared" si="1199"/>
        <v/>
      </c>
      <c r="O37998" s="151"/>
    </row>
    <row r="37999" spans="11:15" x14ac:dyDescent="0.3">
      <c r="K37999" s="148" t="str">
        <f>IFERROR(VLOOKUP(A37999,DATABARANG!$B$4:$G$20000,5),"")</f>
        <v/>
      </c>
      <c r="L37999" s="149" t="str">
        <f t="shared" si="1198"/>
        <v/>
      </c>
      <c r="M37999" s="158" t="str">
        <f t="shared" si="1199"/>
        <v/>
      </c>
      <c r="O37999" s="151"/>
    </row>
    <row r="38000" spans="11:15" x14ac:dyDescent="0.3">
      <c r="K38000" s="148" t="str">
        <f>IFERROR(VLOOKUP(A38000,DATABARANG!$B$4:$G$20000,5),"")</f>
        <v/>
      </c>
      <c r="L38000" s="149" t="str">
        <f t="shared" si="1198"/>
        <v/>
      </c>
      <c r="M38000" s="158" t="str">
        <f t="shared" si="1199"/>
        <v/>
      </c>
      <c r="O38000" s="151"/>
    </row>
    <row r="38001" spans="11:15" x14ac:dyDescent="0.3">
      <c r="K38001" s="148" t="str">
        <f>IFERROR(VLOOKUP(A38001,DATABARANG!$B$4:$G$20000,5),"")</f>
        <v/>
      </c>
      <c r="L38001" s="149" t="str">
        <f t="shared" si="1198"/>
        <v/>
      </c>
      <c r="M38001" s="158" t="str">
        <f t="shared" si="1199"/>
        <v/>
      </c>
      <c r="O38001" s="151"/>
    </row>
    <row r="38002" spans="11:15" x14ac:dyDescent="0.3">
      <c r="K38002" s="148" t="str">
        <f>IFERROR(VLOOKUP(A38002,DATABARANG!$B$4:$G$20000,5),"")</f>
        <v/>
      </c>
      <c r="L38002" s="149" t="str">
        <f t="shared" si="1198"/>
        <v/>
      </c>
      <c r="M38002" s="158" t="str">
        <f t="shared" si="1199"/>
        <v/>
      </c>
      <c r="O38002" s="151"/>
    </row>
    <row r="38003" spans="11:15" x14ac:dyDescent="0.3">
      <c r="K38003" s="148" t="str">
        <f>IFERROR(VLOOKUP(A38003,DATABARANG!$B$4:$G$20000,5),"")</f>
        <v/>
      </c>
      <c r="L38003" s="149" t="str">
        <f t="shared" si="1198"/>
        <v/>
      </c>
      <c r="M38003" s="158" t="str">
        <f t="shared" si="1199"/>
        <v/>
      </c>
      <c r="O38003" s="151"/>
    </row>
    <row r="38004" spans="11:15" x14ac:dyDescent="0.3">
      <c r="K38004" s="148" t="str">
        <f>IFERROR(VLOOKUP(A38004,DATABARANG!$B$4:$G$20000,5),"")</f>
        <v/>
      </c>
      <c r="L38004" s="149" t="str">
        <f t="shared" si="1198"/>
        <v/>
      </c>
      <c r="M38004" s="158" t="str">
        <f t="shared" si="1199"/>
        <v/>
      </c>
      <c r="O38004" s="151"/>
    </row>
    <row r="38005" spans="11:15" x14ac:dyDescent="0.3">
      <c r="K38005" s="148" t="str">
        <f>IFERROR(VLOOKUP(A38005,DATABARANG!$B$4:$G$20000,5),"")</f>
        <v/>
      </c>
      <c r="L38005" s="149" t="str">
        <f t="shared" si="1198"/>
        <v/>
      </c>
      <c r="M38005" s="158" t="str">
        <f t="shared" si="1199"/>
        <v/>
      </c>
      <c r="O38005" s="151"/>
    </row>
    <row r="38006" spans="11:15" x14ac:dyDescent="0.3">
      <c r="K38006" s="148" t="str">
        <f>IFERROR(VLOOKUP(A38006,DATABARANG!$B$4:$G$20000,5),"")</f>
        <v/>
      </c>
      <c r="L38006" s="149" t="str">
        <f t="shared" si="1198"/>
        <v/>
      </c>
      <c r="M38006" s="158" t="str">
        <f t="shared" si="1199"/>
        <v/>
      </c>
      <c r="O38006" s="151"/>
    </row>
    <row r="38007" spans="11:15" x14ac:dyDescent="0.3">
      <c r="K38007" s="148" t="str">
        <f>IFERROR(VLOOKUP(A38007,DATABARANG!$B$4:$G$20000,5),"")</f>
        <v/>
      </c>
      <c r="L38007" s="149" t="str">
        <f t="shared" si="1198"/>
        <v/>
      </c>
      <c r="M38007" s="158" t="str">
        <f t="shared" si="1199"/>
        <v/>
      </c>
      <c r="O38007" s="151"/>
    </row>
    <row r="38008" spans="11:15" x14ac:dyDescent="0.3">
      <c r="K38008" s="148" t="str">
        <f>IFERROR(VLOOKUP(A38008,DATABARANG!$B$4:$G$20000,5),"")</f>
        <v/>
      </c>
      <c r="L38008" s="149" t="str">
        <f t="shared" si="1198"/>
        <v/>
      </c>
      <c r="M38008" s="158" t="str">
        <f t="shared" si="1199"/>
        <v/>
      </c>
      <c r="O38008" s="151"/>
    </row>
    <row r="38009" spans="11:15" x14ac:dyDescent="0.3">
      <c r="K38009" s="148" t="str">
        <f>IFERROR(VLOOKUP(A38009,DATABARANG!$B$4:$G$20000,5),"")</f>
        <v/>
      </c>
      <c r="L38009" s="149" t="str">
        <f t="shared" si="1198"/>
        <v/>
      </c>
      <c r="M38009" s="158" t="str">
        <f t="shared" si="1199"/>
        <v/>
      </c>
      <c r="O38009" s="151"/>
    </row>
    <row r="38010" spans="11:15" x14ac:dyDescent="0.3">
      <c r="K38010" s="148" t="str">
        <f>IFERROR(VLOOKUP(A38010,DATABARANG!$B$4:$G$20000,5),"")</f>
        <v/>
      </c>
      <c r="L38010" s="149" t="str">
        <f t="shared" si="1198"/>
        <v/>
      </c>
      <c r="M38010" s="158" t="str">
        <f t="shared" si="1199"/>
        <v/>
      </c>
      <c r="O38010" s="151"/>
    </row>
    <row r="38011" spans="11:15" x14ac:dyDescent="0.3">
      <c r="K38011" s="148" t="str">
        <f>IFERROR(VLOOKUP(A38011,DATABARANG!$B$4:$G$20000,5),"")</f>
        <v/>
      </c>
      <c r="L38011" s="149" t="str">
        <f t="shared" si="1198"/>
        <v/>
      </c>
      <c r="M38011" s="158" t="str">
        <f t="shared" si="1199"/>
        <v/>
      </c>
      <c r="O38011" s="151"/>
    </row>
    <row r="38012" spans="11:15" x14ac:dyDescent="0.3">
      <c r="K38012" s="148" t="str">
        <f>IFERROR(VLOOKUP(A38012,DATABARANG!$B$4:$G$20000,5),"")</f>
        <v/>
      </c>
      <c r="L38012" s="149" t="str">
        <f t="shared" si="1198"/>
        <v/>
      </c>
      <c r="M38012" s="158" t="str">
        <f t="shared" si="1199"/>
        <v/>
      </c>
      <c r="O38012" s="151"/>
    </row>
    <row r="38013" spans="11:15" x14ac:dyDescent="0.3">
      <c r="K38013" s="148" t="str">
        <f>IFERROR(VLOOKUP(A38013,DATABARANG!$B$4:$G$20000,5),"")</f>
        <v/>
      </c>
      <c r="L38013" s="149" t="str">
        <f t="shared" si="1198"/>
        <v/>
      </c>
      <c r="M38013" s="158" t="str">
        <f t="shared" si="1199"/>
        <v/>
      </c>
      <c r="O38013" s="151"/>
    </row>
    <row r="38014" spans="11:15" x14ac:dyDescent="0.3">
      <c r="K38014" s="148" t="str">
        <f>IFERROR(VLOOKUP(A38014,DATABARANG!$B$4:$G$20000,5),"")</f>
        <v/>
      </c>
      <c r="L38014" s="149" t="str">
        <f t="shared" si="1198"/>
        <v/>
      </c>
      <c r="M38014" s="158" t="str">
        <f t="shared" si="1199"/>
        <v/>
      </c>
      <c r="O38014" s="151"/>
    </row>
    <row r="38015" spans="11:15" x14ac:dyDescent="0.3">
      <c r="K38015" s="148" t="str">
        <f>IFERROR(VLOOKUP(A38015,DATABARANG!$B$4:$G$20000,5),"")</f>
        <v/>
      </c>
      <c r="L38015" s="149" t="str">
        <f t="shared" si="1198"/>
        <v/>
      </c>
      <c r="M38015" s="158" t="str">
        <f t="shared" si="1199"/>
        <v/>
      </c>
      <c r="O38015" s="151"/>
    </row>
    <row r="38016" spans="11:15" x14ac:dyDescent="0.3">
      <c r="K38016" s="148" t="str">
        <f>IFERROR(VLOOKUP(A38016,DATABARANG!$B$4:$G$20000,5),"")</f>
        <v/>
      </c>
      <c r="L38016" s="149" t="str">
        <f t="shared" si="1198"/>
        <v/>
      </c>
      <c r="M38016" s="158" t="str">
        <f t="shared" si="1199"/>
        <v/>
      </c>
      <c r="O38016" s="151"/>
    </row>
    <row r="38017" spans="11:15" x14ac:dyDescent="0.3">
      <c r="K38017" s="148" t="str">
        <f>IFERROR(VLOOKUP(A38017,DATABARANG!$B$4:$G$20000,5),"")</f>
        <v/>
      </c>
      <c r="L38017" s="149" t="str">
        <f t="shared" si="1198"/>
        <v/>
      </c>
      <c r="M38017" s="158" t="str">
        <f t="shared" si="1199"/>
        <v/>
      </c>
      <c r="O38017" s="151"/>
    </row>
    <row r="38018" spans="11:15" x14ac:dyDescent="0.3">
      <c r="K38018" s="148" t="str">
        <f>IFERROR(VLOOKUP(A38018,DATABARANG!$B$4:$G$20000,5),"")</f>
        <v/>
      </c>
      <c r="L38018" s="149" t="str">
        <f t="shared" si="1198"/>
        <v/>
      </c>
      <c r="M38018" s="158" t="str">
        <f t="shared" si="1199"/>
        <v/>
      </c>
      <c r="O38018" s="151"/>
    </row>
    <row r="38019" spans="11:15" x14ac:dyDescent="0.3">
      <c r="K38019" s="148" t="str">
        <f>IFERROR(VLOOKUP(A38019,DATABARANG!$B$4:$G$20000,5),"")</f>
        <v/>
      </c>
      <c r="L38019" s="149" t="str">
        <f t="shared" si="1198"/>
        <v/>
      </c>
      <c r="M38019" s="158" t="str">
        <f t="shared" si="1199"/>
        <v/>
      </c>
      <c r="O38019" s="151"/>
    </row>
    <row r="38020" spans="11:15" x14ac:dyDescent="0.3">
      <c r="K38020" s="148" t="str">
        <f>IFERROR(VLOOKUP(A38020,DATABARANG!$B$4:$G$20000,5),"")</f>
        <v/>
      </c>
      <c r="L38020" s="149" t="str">
        <f t="shared" si="1198"/>
        <v/>
      </c>
      <c r="M38020" s="158" t="str">
        <f t="shared" si="1199"/>
        <v/>
      </c>
      <c r="O38020" s="151"/>
    </row>
    <row r="38021" spans="11:15" x14ac:dyDescent="0.3">
      <c r="K38021" s="148" t="str">
        <f>IFERROR(VLOOKUP(A38021,DATABARANG!$B$4:$G$20000,5),"")</f>
        <v/>
      </c>
      <c r="L38021" s="149" t="str">
        <f t="shared" si="1198"/>
        <v/>
      </c>
      <c r="M38021" s="158" t="str">
        <f t="shared" si="1199"/>
        <v/>
      </c>
      <c r="O38021" s="151"/>
    </row>
    <row r="38022" spans="11:15" x14ac:dyDescent="0.3">
      <c r="K38022" s="148" t="str">
        <f>IFERROR(VLOOKUP(A38022,DATABARANG!$B$4:$G$20000,5),"")</f>
        <v/>
      </c>
      <c r="L38022" s="149" t="str">
        <f t="shared" ref="L38022:L38085" si="1200">IFERROR((E38022-K38022)*G38022,"")</f>
        <v/>
      </c>
      <c r="M38022" s="158" t="str">
        <f t="shared" ref="M38022:M38085" si="1201">IF(B38022="","",TEXT(B38022,"DD-MMM"))</f>
        <v/>
      </c>
      <c r="O38022" s="151"/>
    </row>
    <row r="38023" spans="11:15" x14ac:dyDescent="0.3">
      <c r="K38023" s="148" t="str">
        <f>IFERROR(VLOOKUP(A38023,DATABARANG!$B$4:$G$20000,5),"")</f>
        <v/>
      </c>
      <c r="L38023" s="149" t="str">
        <f t="shared" si="1200"/>
        <v/>
      </c>
      <c r="M38023" s="158" t="str">
        <f t="shared" si="1201"/>
        <v/>
      </c>
      <c r="O38023" s="151"/>
    </row>
    <row r="38024" spans="11:15" x14ac:dyDescent="0.3">
      <c r="K38024" s="148" t="str">
        <f>IFERROR(VLOOKUP(A38024,DATABARANG!$B$4:$G$20000,5),"")</f>
        <v/>
      </c>
      <c r="L38024" s="149" t="str">
        <f t="shared" si="1200"/>
        <v/>
      </c>
      <c r="M38024" s="158" t="str">
        <f t="shared" si="1201"/>
        <v/>
      </c>
      <c r="O38024" s="151"/>
    </row>
    <row r="38025" spans="11:15" x14ac:dyDescent="0.3">
      <c r="K38025" s="148" t="str">
        <f>IFERROR(VLOOKUP(A38025,DATABARANG!$B$4:$G$20000,5),"")</f>
        <v/>
      </c>
      <c r="L38025" s="149" t="str">
        <f t="shared" si="1200"/>
        <v/>
      </c>
      <c r="M38025" s="158" t="str">
        <f t="shared" si="1201"/>
        <v/>
      </c>
      <c r="O38025" s="151"/>
    </row>
    <row r="38026" spans="11:15" x14ac:dyDescent="0.3">
      <c r="K38026" s="148" t="str">
        <f>IFERROR(VLOOKUP(A38026,DATABARANG!$B$4:$G$20000,5),"")</f>
        <v/>
      </c>
      <c r="L38026" s="149" t="str">
        <f t="shared" si="1200"/>
        <v/>
      </c>
      <c r="M38026" s="158" t="str">
        <f t="shared" si="1201"/>
        <v/>
      </c>
      <c r="O38026" s="151"/>
    </row>
    <row r="38027" spans="11:15" x14ac:dyDescent="0.3">
      <c r="K38027" s="148" t="str">
        <f>IFERROR(VLOOKUP(A38027,DATABARANG!$B$4:$G$20000,5),"")</f>
        <v/>
      </c>
      <c r="L38027" s="149" t="str">
        <f t="shared" si="1200"/>
        <v/>
      </c>
      <c r="M38027" s="158" t="str">
        <f t="shared" si="1201"/>
        <v/>
      </c>
      <c r="O38027" s="151"/>
    </row>
    <row r="38028" spans="11:15" x14ac:dyDescent="0.3">
      <c r="K38028" s="148" t="str">
        <f>IFERROR(VLOOKUP(A38028,DATABARANG!$B$4:$G$20000,5),"")</f>
        <v/>
      </c>
      <c r="L38028" s="149" t="str">
        <f t="shared" si="1200"/>
        <v/>
      </c>
      <c r="M38028" s="158" t="str">
        <f t="shared" si="1201"/>
        <v/>
      </c>
      <c r="O38028" s="151"/>
    </row>
    <row r="38029" spans="11:15" x14ac:dyDescent="0.3">
      <c r="K38029" s="148" t="str">
        <f>IFERROR(VLOOKUP(A38029,DATABARANG!$B$4:$G$20000,5),"")</f>
        <v/>
      </c>
      <c r="L38029" s="149" t="str">
        <f t="shared" si="1200"/>
        <v/>
      </c>
      <c r="M38029" s="158" t="str">
        <f t="shared" si="1201"/>
        <v/>
      </c>
      <c r="O38029" s="151"/>
    </row>
    <row r="38030" spans="11:15" x14ac:dyDescent="0.3">
      <c r="K38030" s="148" t="str">
        <f>IFERROR(VLOOKUP(A38030,DATABARANG!$B$4:$G$20000,5),"")</f>
        <v/>
      </c>
      <c r="L38030" s="149" t="str">
        <f t="shared" si="1200"/>
        <v/>
      </c>
      <c r="M38030" s="158" t="str">
        <f t="shared" si="1201"/>
        <v/>
      </c>
      <c r="O38030" s="151"/>
    </row>
    <row r="38031" spans="11:15" x14ac:dyDescent="0.3">
      <c r="K38031" s="148" t="str">
        <f>IFERROR(VLOOKUP(A38031,DATABARANG!$B$4:$G$20000,5),"")</f>
        <v/>
      </c>
      <c r="L38031" s="149" t="str">
        <f t="shared" si="1200"/>
        <v/>
      </c>
      <c r="M38031" s="158" t="str">
        <f t="shared" si="1201"/>
        <v/>
      </c>
      <c r="O38031" s="151"/>
    </row>
    <row r="38032" spans="11:15" x14ac:dyDescent="0.3">
      <c r="K38032" s="148" t="str">
        <f>IFERROR(VLOOKUP(A38032,DATABARANG!$B$4:$G$20000,5),"")</f>
        <v/>
      </c>
      <c r="L38032" s="149" t="str">
        <f t="shared" si="1200"/>
        <v/>
      </c>
      <c r="M38032" s="158" t="str">
        <f t="shared" si="1201"/>
        <v/>
      </c>
      <c r="O38032" s="151"/>
    </row>
    <row r="38033" spans="11:15" x14ac:dyDescent="0.3">
      <c r="K38033" s="148" t="str">
        <f>IFERROR(VLOOKUP(A38033,DATABARANG!$B$4:$G$20000,5),"")</f>
        <v/>
      </c>
      <c r="L38033" s="149" t="str">
        <f t="shared" si="1200"/>
        <v/>
      </c>
      <c r="M38033" s="158" t="str">
        <f t="shared" si="1201"/>
        <v/>
      </c>
      <c r="O38033" s="151"/>
    </row>
    <row r="38034" spans="11:15" x14ac:dyDescent="0.3">
      <c r="K38034" s="148" t="str">
        <f>IFERROR(VLOOKUP(A38034,DATABARANG!$B$4:$G$20000,5),"")</f>
        <v/>
      </c>
      <c r="L38034" s="149" t="str">
        <f t="shared" si="1200"/>
        <v/>
      </c>
      <c r="M38034" s="158" t="str">
        <f t="shared" si="1201"/>
        <v/>
      </c>
      <c r="O38034" s="151"/>
    </row>
    <row r="38035" spans="11:15" x14ac:dyDescent="0.3">
      <c r="K38035" s="148" t="str">
        <f>IFERROR(VLOOKUP(A38035,DATABARANG!$B$4:$G$20000,5),"")</f>
        <v/>
      </c>
      <c r="L38035" s="149" t="str">
        <f t="shared" si="1200"/>
        <v/>
      </c>
      <c r="M38035" s="158" t="str">
        <f t="shared" si="1201"/>
        <v/>
      </c>
      <c r="O38035" s="151"/>
    </row>
    <row r="38036" spans="11:15" x14ac:dyDescent="0.3">
      <c r="K38036" s="148" t="str">
        <f>IFERROR(VLOOKUP(A38036,DATABARANG!$B$4:$G$20000,5),"")</f>
        <v/>
      </c>
      <c r="L38036" s="149" t="str">
        <f t="shared" si="1200"/>
        <v/>
      </c>
      <c r="M38036" s="158" t="str">
        <f t="shared" si="1201"/>
        <v/>
      </c>
      <c r="O38036" s="151"/>
    </row>
    <row r="38037" spans="11:15" x14ac:dyDescent="0.3">
      <c r="K38037" s="148" t="str">
        <f>IFERROR(VLOOKUP(A38037,DATABARANG!$B$4:$G$20000,5),"")</f>
        <v/>
      </c>
      <c r="L38037" s="149" t="str">
        <f t="shared" si="1200"/>
        <v/>
      </c>
      <c r="M38037" s="158" t="str">
        <f t="shared" si="1201"/>
        <v/>
      </c>
      <c r="O38037" s="151"/>
    </row>
    <row r="38038" spans="11:15" x14ac:dyDescent="0.3">
      <c r="K38038" s="148" t="str">
        <f>IFERROR(VLOOKUP(A38038,DATABARANG!$B$4:$G$20000,5),"")</f>
        <v/>
      </c>
      <c r="L38038" s="149" t="str">
        <f t="shared" si="1200"/>
        <v/>
      </c>
      <c r="M38038" s="158" t="str">
        <f t="shared" si="1201"/>
        <v/>
      </c>
      <c r="O38038" s="151"/>
    </row>
    <row r="38039" spans="11:15" x14ac:dyDescent="0.3">
      <c r="K38039" s="148" t="str">
        <f>IFERROR(VLOOKUP(A38039,DATABARANG!$B$4:$G$20000,5),"")</f>
        <v/>
      </c>
      <c r="L38039" s="149" t="str">
        <f t="shared" si="1200"/>
        <v/>
      </c>
      <c r="M38039" s="158" t="str">
        <f t="shared" si="1201"/>
        <v/>
      </c>
      <c r="O38039" s="151"/>
    </row>
    <row r="38040" spans="11:15" x14ac:dyDescent="0.3">
      <c r="K38040" s="148" t="str">
        <f>IFERROR(VLOOKUP(A38040,DATABARANG!$B$4:$G$20000,5),"")</f>
        <v/>
      </c>
      <c r="L38040" s="149" t="str">
        <f t="shared" si="1200"/>
        <v/>
      </c>
      <c r="M38040" s="158" t="str">
        <f t="shared" si="1201"/>
        <v/>
      </c>
      <c r="O38040" s="151"/>
    </row>
    <row r="38041" spans="11:15" x14ac:dyDescent="0.3">
      <c r="K38041" s="148" t="str">
        <f>IFERROR(VLOOKUP(A38041,DATABARANG!$B$4:$G$20000,5),"")</f>
        <v/>
      </c>
      <c r="L38041" s="149" t="str">
        <f t="shared" si="1200"/>
        <v/>
      </c>
      <c r="M38041" s="158" t="str">
        <f t="shared" si="1201"/>
        <v/>
      </c>
      <c r="O38041" s="151"/>
    </row>
    <row r="38042" spans="11:15" x14ac:dyDescent="0.3">
      <c r="K38042" s="148" t="str">
        <f>IFERROR(VLOOKUP(A38042,DATABARANG!$B$4:$G$20000,5),"")</f>
        <v/>
      </c>
      <c r="L38042" s="149" t="str">
        <f t="shared" si="1200"/>
        <v/>
      </c>
      <c r="M38042" s="158" t="str">
        <f t="shared" si="1201"/>
        <v/>
      </c>
      <c r="O38042" s="151"/>
    </row>
    <row r="38043" spans="11:15" x14ac:dyDescent="0.3">
      <c r="K38043" s="148" t="str">
        <f>IFERROR(VLOOKUP(A38043,DATABARANG!$B$4:$G$20000,5),"")</f>
        <v/>
      </c>
      <c r="L38043" s="149" t="str">
        <f t="shared" si="1200"/>
        <v/>
      </c>
      <c r="M38043" s="158" t="str">
        <f t="shared" si="1201"/>
        <v/>
      </c>
      <c r="O38043" s="151"/>
    </row>
    <row r="38044" spans="11:15" x14ac:dyDescent="0.3">
      <c r="K38044" s="148" t="str">
        <f>IFERROR(VLOOKUP(A38044,DATABARANG!$B$4:$G$20000,5),"")</f>
        <v/>
      </c>
      <c r="L38044" s="149" t="str">
        <f t="shared" si="1200"/>
        <v/>
      </c>
      <c r="M38044" s="158" t="str">
        <f t="shared" si="1201"/>
        <v/>
      </c>
      <c r="O38044" s="151"/>
    </row>
    <row r="38045" spans="11:15" x14ac:dyDescent="0.3">
      <c r="K38045" s="148" t="str">
        <f>IFERROR(VLOOKUP(A38045,DATABARANG!$B$4:$G$20000,5),"")</f>
        <v/>
      </c>
      <c r="L38045" s="149" t="str">
        <f t="shared" si="1200"/>
        <v/>
      </c>
      <c r="M38045" s="158" t="str">
        <f t="shared" si="1201"/>
        <v/>
      </c>
      <c r="O38045" s="151"/>
    </row>
    <row r="38046" spans="11:15" x14ac:dyDescent="0.3">
      <c r="K38046" s="148" t="str">
        <f>IFERROR(VLOOKUP(A38046,DATABARANG!$B$4:$G$20000,5),"")</f>
        <v/>
      </c>
      <c r="L38046" s="149" t="str">
        <f t="shared" si="1200"/>
        <v/>
      </c>
      <c r="M38046" s="158" t="str">
        <f t="shared" si="1201"/>
        <v/>
      </c>
      <c r="O38046" s="151"/>
    </row>
    <row r="38047" spans="11:15" x14ac:dyDescent="0.3">
      <c r="K38047" s="148" t="str">
        <f>IFERROR(VLOOKUP(A38047,DATABARANG!$B$4:$G$20000,5),"")</f>
        <v/>
      </c>
      <c r="L38047" s="149" t="str">
        <f t="shared" si="1200"/>
        <v/>
      </c>
      <c r="M38047" s="158" t="str">
        <f t="shared" si="1201"/>
        <v/>
      </c>
      <c r="O38047" s="151"/>
    </row>
    <row r="38048" spans="11:15" x14ac:dyDescent="0.3">
      <c r="K38048" s="148" t="str">
        <f>IFERROR(VLOOKUP(A38048,DATABARANG!$B$4:$G$20000,5),"")</f>
        <v/>
      </c>
      <c r="L38048" s="149" t="str">
        <f t="shared" si="1200"/>
        <v/>
      </c>
      <c r="M38048" s="158" t="str">
        <f t="shared" si="1201"/>
        <v/>
      </c>
      <c r="O38048" s="151"/>
    </row>
    <row r="38049" spans="11:15" x14ac:dyDescent="0.3">
      <c r="K38049" s="148" t="str">
        <f>IFERROR(VLOOKUP(A38049,DATABARANG!$B$4:$G$20000,5),"")</f>
        <v/>
      </c>
      <c r="L38049" s="149" t="str">
        <f t="shared" si="1200"/>
        <v/>
      </c>
      <c r="M38049" s="158" t="str">
        <f t="shared" si="1201"/>
        <v/>
      </c>
      <c r="O38049" s="151"/>
    </row>
    <row r="38050" spans="11:15" x14ac:dyDescent="0.3">
      <c r="K38050" s="148" t="str">
        <f>IFERROR(VLOOKUP(A38050,DATABARANG!$B$4:$G$20000,5),"")</f>
        <v/>
      </c>
      <c r="L38050" s="149" t="str">
        <f t="shared" si="1200"/>
        <v/>
      </c>
      <c r="M38050" s="158" t="str">
        <f t="shared" si="1201"/>
        <v/>
      </c>
      <c r="O38050" s="151"/>
    </row>
    <row r="38051" spans="11:15" x14ac:dyDescent="0.3">
      <c r="K38051" s="148" t="str">
        <f>IFERROR(VLOOKUP(A38051,DATABARANG!$B$4:$G$20000,5),"")</f>
        <v/>
      </c>
      <c r="L38051" s="149" t="str">
        <f t="shared" si="1200"/>
        <v/>
      </c>
      <c r="M38051" s="158" t="str">
        <f t="shared" si="1201"/>
        <v/>
      </c>
      <c r="O38051" s="151"/>
    </row>
    <row r="38052" spans="11:15" x14ac:dyDescent="0.3">
      <c r="K38052" s="148" t="str">
        <f>IFERROR(VLOOKUP(A38052,DATABARANG!$B$4:$G$20000,5),"")</f>
        <v/>
      </c>
      <c r="L38052" s="149" t="str">
        <f t="shared" si="1200"/>
        <v/>
      </c>
      <c r="M38052" s="158" t="str">
        <f t="shared" si="1201"/>
        <v/>
      </c>
      <c r="O38052" s="151"/>
    </row>
    <row r="38053" spans="11:15" x14ac:dyDescent="0.3">
      <c r="K38053" s="148" t="str">
        <f>IFERROR(VLOOKUP(A38053,DATABARANG!$B$4:$G$20000,5),"")</f>
        <v/>
      </c>
      <c r="L38053" s="149" t="str">
        <f t="shared" si="1200"/>
        <v/>
      </c>
      <c r="M38053" s="158" t="str">
        <f t="shared" si="1201"/>
        <v/>
      </c>
      <c r="O38053" s="151"/>
    </row>
    <row r="38054" spans="11:15" x14ac:dyDescent="0.3">
      <c r="K38054" s="148" t="str">
        <f>IFERROR(VLOOKUP(A38054,DATABARANG!$B$4:$G$20000,5),"")</f>
        <v/>
      </c>
      <c r="L38054" s="149" t="str">
        <f t="shared" si="1200"/>
        <v/>
      </c>
      <c r="M38054" s="158" t="str">
        <f t="shared" si="1201"/>
        <v/>
      </c>
      <c r="O38054" s="151"/>
    </row>
    <row r="38055" spans="11:15" x14ac:dyDescent="0.3">
      <c r="K38055" s="148" t="str">
        <f>IFERROR(VLOOKUP(A38055,DATABARANG!$B$4:$G$20000,5),"")</f>
        <v/>
      </c>
      <c r="L38055" s="149" t="str">
        <f t="shared" si="1200"/>
        <v/>
      </c>
      <c r="M38055" s="158" t="str">
        <f t="shared" si="1201"/>
        <v/>
      </c>
      <c r="O38055" s="151"/>
    </row>
    <row r="38056" spans="11:15" x14ac:dyDescent="0.3">
      <c r="K38056" s="148" t="str">
        <f>IFERROR(VLOOKUP(A38056,DATABARANG!$B$4:$G$20000,5),"")</f>
        <v/>
      </c>
      <c r="L38056" s="149" t="str">
        <f t="shared" si="1200"/>
        <v/>
      </c>
      <c r="M38056" s="158" t="str">
        <f t="shared" si="1201"/>
        <v/>
      </c>
      <c r="O38056" s="151"/>
    </row>
    <row r="38057" spans="11:15" x14ac:dyDescent="0.3">
      <c r="K38057" s="148" t="str">
        <f>IFERROR(VLOOKUP(A38057,DATABARANG!$B$4:$G$20000,5),"")</f>
        <v/>
      </c>
      <c r="L38057" s="149" t="str">
        <f t="shared" si="1200"/>
        <v/>
      </c>
      <c r="M38057" s="158" t="str">
        <f t="shared" si="1201"/>
        <v/>
      </c>
      <c r="O38057" s="151"/>
    </row>
    <row r="38058" spans="11:15" x14ac:dyDescent="0.3">
      <c r="K38058" s="148" t="str">
        <f>IFERROR(VLOOKUP(A38058,DATABARANG!$B$4:$G$20000,5),"")</f>
        <v/>
      </c>
      <c r="L38058" s="149" t="str">
        <f t="shared" si="1200"/>
        <v/>
      </c>
      <c r="M38058" s="158" t="str">
        <f t="shared" si="1201"/>
        <v/>
      </c>
      <c r="O38058" s="151"/>
    </row>
    <row r="38059" spans="11:15" x14ac:dyDescent="0.3">
      <c r="K38059" s="148" t="str">
        <f>IFERROR(VLOOKUP(A38059,DATABARANG!$B$4:$G$20000,5),"")</f>
        <v/>
      </c>
      <c r="L38059" s="149" t="str">
        <f t="shared" si="1200"/>
        <v/>
      </c>
      <c r="M38059" s="158" t="str">
        <f t="shared" si="1201"/>
        <v/>
      </c>
      <c r="O38059" s="151"/>
    </row>
    <row r="38060" spans="11:15" x14ac:dyDescent="0.3">
      <c r="K38060" s="148" t="str">
        <f>IFERROR(VLOOKUP(A38060,DATABARANG!$B$4:$G$20000,5),"")</f>
        <v/>
      </c>
      <c r="L38060" s="149" t="str">
        <f t="shared" si="1200"/>
        <v/>
      </c>
      <c r="M38060" s="158" t="str">
        <f t="shared" si="1201"/>
        <v/>
      </c>
      <c r="O38060" s="151"/>
    </row>
    <row r="38061" spans="11:15" x14ac:dyDescent="0.3">
      <c r="K38061" s="148" t="str">
        <f>IFERROR(VLOOKUP(A38061,DATABARANG!$B$4:$G$20000,5),"")</f>
        <v/>
      </c>
      <c r="L38061" s="149" t="str">
        <f t="shared" si="1200"/>
        <v/>
      </c>
      <c r="M38061" s="158" t="str">
        <f t="shared" si="1201"/>
        <v/>
      </c>
      <c r="O38061" s="151"/>
    </row>
    <row r="38062" spans="11:15" x14ac:dyDescent="0.3">
      <c r="K38062" s="148" t="str">
        <f>IFERROR(VLOOKUP(A38062,DATABARANG!$B$4:$G$20000,5),"")</f>
        <v/>
      </c>
      <c r="L38062" s="149" t="str">
        <f t="shared" si="1200"/>
        <v/>
      </c>
      <c r="M38062" s="158" t="str">
        <f t="shared" si="1201"/>
        <v/>
      </c>
      <c r="O38062" s="151"/>
    </row>
    <row r="38063" spans="11:15" x14ac:dyDescent="0.3">
      <c r="K38063" s="148" t="str">
        <f>IFERROR(VLOOKUP(A38063,DATABARANG!$B$4:$G$20000,5),"")</f>
        <v/>
      </c>
      <c r="L38063" s="149" t="str">
        <f t="shared" si="1200"/>
        <v/>
      </c>
      <c r="M38063" s="158" t="str">
        <f t="shared" si="1201"/>
        <v/>
      </c>
      <c r="O38063" s="151"/>
    </row>
    <row r="38064" spans="11:15" x14ac:dyDescent="0.3">
      <c r="K38064" s="148" t="str">
        <f>IFERROR(VLOOKUP(A38064,DATABARANG!$B$4:$G$20000,5),"")</f>
        <v/>
      </c>
      <c r="L38064" s="149" t="str">
        <f t="shared" si="1200"/>
        <v/>
      </c>
      <c r="M38064" s="158" t="str">
        <f t="shared" si="1201"/>
        <v/>
      </c>
      <c r="O38064" s="151"/>
    </row>
    <row r="38065" spans="11:15" x14ac:dyDescent="0.3">
      <c r="K38065" s="148" t="str">
        <f>IFERROR(VLOOKUP(A38065,DATABARANG!$B$4:$G$20000,5),"")</f>
        <v/>
      </c>
      <c r="L38065" s="149" t="str">
        <f t="shared" si="1200"/>
        <v/>
      </c>
      <c r="M38065" s="158" t="str">
        <f t="shared" si="1201"/>
        <v/>
      </c>
      <c r="O38065" s="151"/>
    </row>
    <row r="38066" spans="11:15" x14ac:dyDescent="0.3">
      <c r="K38066" s="148" t="str">
        <f>IFERROR(VLOOKUP(A38066,DATABARANG!$B$4:$G$20000,5),"")</f>
        <v/>
      </c>
      <c r="L38066" s="149" t="str">
        <f t="shared" si="1200"/>
        <v/>
      </c>
      <c r="M38066" s="158" t="str">
        <f t="shared" si="1201"/>
        <v/>
      </c>
      <c r="O38066" s="151"/>
    </row>
    <row r="38067" spans="11:15" x14ac:dyDescent="0.3">
      <c r="K38067" s="148" t="str">
        <f>IFERROR(VLOOKUP(A38067,DATABARANG!$B$4:$G$20000,5),"")</f>
        <v/>
      </c>
      <c r="L38067" s="149" t="str">
        <f t="shared" si="1200"/>
        <v/>
      </c>
      <c r="M38067" s="158" t="str">
        <f t="shared" si="1201"/>
        <v/>
      </c>
      <c r="O38067" s="151"/>
    </row>
    <row r="38068" spans="11:15" x14ac:dyDescent="0.3">
      <c r="K38068" s="148" t="str">
        <f>IFERROR(VLOOKUP(A38068,DATABARANG!$B$4:$G$20000,5),"")</f>
        <v/>
      </c>
      <c r="L38068" s="149" t="str">
        <f t="shared" si="1200"/>
        <v/>
      </c>
      <c r="M38068" s="158" t="str">
        <f t="shared" si="1201"/>
        <v/>
      </c>
      <c r="O38068" s="151"/>
    </row>
    <row r="38069" spans="11:15" x14ac:dyDescent="0.3">
      <c r="K38069" s="148" t="str">
        <f>IFERROR(VLOOKUP(A38069,DATABARANG!$B$4:$G$20000,5),"")</f>
        <v/>
      </c>
      <c r="L38069" s="149" t="str">
        <f t="shared" si="1200"/>
        <v/>
      </c>
      <c r="M38069" s="158" t="str">
        <f t="shared" si="1201"/>
        <v/>
      </c>
      <c r="O38069" s="151"/>
    </row>
    <row r="38070" spans="11:15" x14ac:dyDescent="0.3">
      <c r="K38070" s="148" t="str">
        <f>IFERROR(VLOOKUP(A38070,DATABARANG!$B$4:$G$20000,5),"")</f>
        <v/>
      </c>
      <c r="L38070" s="149" t="str">
        <f t="shared" si="1200"/>
        <v/>
      </c>
      <c r="M38070" s="158" t="str">
        <f t="shared" si="1201"/>
        <v/>
      </c>
      <c r="O38070" s="151"/>
    </row>
    <row r="38071" spans="11:15" x14ac:dyDescent="0.3">
      <c r="K38071" s="148" t="str">
        <f>IFERROR(VLOOKUP(A38071,DATABARANG!$B$4:$G$20000,5),"")</f>
        <v/>
      </c>
      <c r="L38071" s="149" t="str">
        <f t="shared" si="1200"/>
        <v/>
      </c>
      <c r="M38071" s="158" t="str">
        <f t="shared" si="1201"/>
        <v/>
      </c>
      <c r="O38071" s="151"/>
    </row>
    <row r="38072" spans="11:15" x14ac:dyDescent="0.3">
      <c r="K38072" s="148" t="str">
        <f>IFERROR(VLOOKUP(A38072,DATABARANG!$B$4:$G$20000,5),"")</f>
        <v/>
      </c>
      <c r="L38072" s="149" t="str">
        <f t="shared" si="1200"/>
        <v/>
      </c>
      <c r="M38072" s="158" t="str">
        <f t="shared" si="1201"/>
        <v/>
      </c>
      <c r="O38072" s="151"/>
    </row>
    <row r="38073" spans="11:15" x14ac:dyDescent="0.3">
      <c r="K38073" s="148" t="str">
        <f>IFERROR(VLOOKUP(A38073,DATABARANG!$B$4:$G$20000,5),"")</f>
        <v/>
      </c>
      <c r="L38073" s="149" t="str">
        <f t="shared" si="1200"/>
        <v/>
      </c>
      <c r="M38073" s="158" t="str">
        <f t="shared" si="1201"/>
        <v/>
      </c>
      <c r="O38073" s="151"/>
    </row>
    <row r="38074" spans="11:15" x14ac:dyDescent="0.3">
      <c r="K38074" s="148" t="str">
        <f>IFERROR(VLOOKUP(A38074,DATABARANG!$B$4:$G$20000,5),"")</f>
        <v/>
      </c>
      <c r="L38074" s="149" t="str">
        <f t="shared" si="1200"/>
        <v/>
      </c>
      <c r="M38074" s="158" t="str">
        <f t="shared" si="1201"/>
        <v/>
      </c>
      <c r="O38074" s="151"/>
    </row>
    <row r="38075" spans="11:15" x14ac:dyDescent="0.3">
      <c r="K38075" s="148" t="str">
        <f>IFERROR(VLOOKUP(A38075,DATABARANG!$B$4:$G$20000,5),"")</f>
        <v/>
      </c>
      <c r="L38075" s="149" t="str">
        <f t="shared" si="1200"/>
        <v/>
      </c>
      <c r="M38075" s="158" t="str">
        <f t="shared" si="1201"/>
        <v/>
      </c>
      <c r="O38075" s="151"/>
    </row>
    <row r="38076" spans="11:15" x14ac:dyDescent="0.3">
      <c r="K38076" s="148" t="str">
        <f>IFERROR(VLOOKUP(A38076,DATABARANG!$B$4:$G$20000,5),"")</f>
        <v/>
      </c>
      <c r="L38076" s="149" t="str">
        <f t="shared" si="1200"/>
        <v/>
      </c>
      <c r="M38076" s="158" t="str">
        <f t="shared" si="1201"/>
        <v/>
      </c>
      <c r="O38076" s="151"/>
    </row>
    <row r="38077" spans="11:15" x14ac:dyDescent="0.3">
      <c r="K38077" s="148" t="str">
        <f>IFERROR(VLOOKUP(A38077,DATABARANG!$B$4:$G$20000,5),"")</f>
        <v/>
      </c>
      <c r="L38077" s="149" t="str">
        <f t="shared" si="1200"/>
        <v/>
      </c>
      <c r="M38077" s="158" t="str">
        <f t="shared" si="1201"/>
        <v/>
      </c>
      <c r="O38077" s="151"/>
    </row>
    <row r="38078" spans="11:15" x14ac:dyDescent="0.3">
      <c r="K38078" s="148" t="str">
        <f>IFERROR(VLOOKUP(A38078,DATABARANG!$B$4:$G$20000,5),"")</f>
        <v/>
      </c>
      <c r="L38078" s="149" t="str">
        <f t="shared" si="1200"/>
        <v/>
      </c>
      <c r="M38078" s="158" t="str">
        <f t="shared" si="1201"/>
        <v/>
      </c>
      <c r="O38078" s="151"/>
    </row>
    <row r="38079" spans="11:15" x14ac:dyDescent="0.3">
      <c r="K38079" s="148" t="str">
        <f>IFERROR(VLOOKUP(A38079,DATABARANG!$B$4:$G$20000,5),"")</f>
        <v/>
      </c>
      <c r="L38079" s="149" t="str">
        <f t="shared" si="1200"/>
        <v/>
      </c>
      <c r="M38079" s="158" t="str">
        <f t="shared" si="1201"/>
        <v/>
      </c>
      <c r="O38079" s="151"/>
    </row>
    <row r="38080" spans="11:15" x14ac:dyDescent="0.3">
      <c r="K38080" s="148" t="str">
        <f>IFERROR(VLOOKUP(A38080,DATABARANG!$B$4:$G$20000,5),"")</f>
        <v/>
      </c>
      <c r="L38080" s="149" t="str">
        <f t="shared" si="1200"/>
        <v/>
      </c>
      <c r="M38080" s="158" t="str">
        <f t="shared" si="1201"/>
        <v/>
      </c>
      <c r="O38080" s="151"/>
    </row>
    <row r="38081" spans="11:15" x14ac:dyDescent="0.3">
      <c r="K38081" s="148" t="str">
        <f>IFERROR(VLOOKUP(A38081,DATABARANG!$B$4:$G$20000,5),"")</f>
        <v/>
      </c>
      <c r="L38081" s="149" t="str">
        <f t="shared" si="1200"/>
        <v/>
      </c>
      <c r="M38081" s="158" t="str">
        <f t="shared" si="1201"/>
        <v/>
      </c>
      <c r="O38081" s="151"/>
    </row>
    <row r="38082" spans="11:15" x14ac:dyDescent="0.3">
      <c r="K38082" s="148" t="str">
        <f>IFERROR(VLOOKUP(A38082,DATABARANG!$B$4:$G$20000,5),"")</f>
        <v/>
      </c>
      <c r="L38082" s="149" t="str">
        <f t="shared" si="1200"/>
        <v/>
      </c>
      <c r="M38082" s="158" t="str">
        <f t="shared" si="1201"/>
        <v/>
      </c>
      <c r="O38082" s="151"/>
    </row>
    <row r="38083" spans="11:15" x14ac:dyDescent="0.3">
      <c r="K38083" s="148" t="str">
        <f>IFERROR(VLOOKUP(A38083,DATABARANG!$B$4:$G$20000,5),"")</f>
        <v/>
      </c>
      <c r="L38083" s="149" t="str">
        <f t="shared" si="1200"/>
        <v/>
      </c>
      <c r="M38083" s="158" t="str">
        <f t="shared" si="1201"/>
        <v/>
      </c>
      <c r="O38083" s="151"/>
    </row>
    <row r="38084" spans="11:15" x14ac:dyDescent="0.3">
      <c r="K38084" s="148" t="str">
        <f>IFERROR(VLOOKUP(A38084,DATABARANG!$B$4:$G$20000,5),"")</f>
        <v/>
      </c>
      <c r="L38084" s="149" t="str">
        <f t="shared" si="1200"/>
        <v/>
      </c>
      <c r="M38084" s="158" t="str">
        <f t="shared" si="1201"/>
        <v/>
      </c>
      <c r="O38084" s="151"/>
    </row>
    <row r="38085" spans="11:15" x14ac:dyDescent="0.3">
      <c r="K38085" s="148" t="str">
        <f>IFERROR(VLOOKUP(A38085,DATABARANG!$B$4:$G$20000,5),"")</f>
        <v/>
      </c>
      <c r="L38085" s="149" t="str">
        <f t="shared" si="1200"/>
        <v/>
      </c>
      <c r="M38085" s="158" t="str">
        <f t="shared" si="1201"/>
        <v/>
      </c>
      <c r="O38085" s="151"/>
    </row>
    <row r="38086" spans="11:15" x14ac:dyDescent="0.3">
      <c r="K38086" s="148" t="str">
        <f>IFERROR(VLOOKUP(A38086,DATABARANG!$B$4:$G$20000,5),"")</f>
        <v/>
      </c>
      <c r="L38086" s="149" t="str">
        <f t="shared" ref="L38086:L38149" si="1202">IFERROR((E38086-K38086)*G38086,"")</f>
        <v/>
      </c>
      <c r="M38086" s="158" t="str">
        <f t="shared" ref="M38086:M38149" si="1203">IF(B38086="","",TEXT(B38086,"DD-MMM"))</f>
        <v/>
      </c>
      <c r="O38086" s="151"/>
    </row>
    <row r="38087" spans="11:15" x14ac:dyDescent="0.3">
      <c r="K38087" s="148" t="str">
        <f>IFERROR(VLOOKUP(A38087,DATABARANG!$B$4:$G$20000,5),"")</f>
        <v/>
      </c>
      <c r="L38087" s="149" t="str">
        <f t="shared" si="1202"/>
        <v/>
      </c>
      <c r="M38087" s="158" t="str">
        <f t="shared" si="1203"/>
        <v/>
      </c>
      <c r="O38087" s="151"/>
    </row>
    <row r="38088" spans="11:15" x14ac:dyDescent="0.3">
      <c r="K38088" s="148" t="str">
        <f>IFERROR(VLOOKUP(A38088,DATABARANG!$B$4:$G$20000,5),"")</f>
        <v/>
      </c>
      <c r="L38088" s="149" t="str">
        <f t="shared" si="1202"/>
        <v/>
      </c>
      <c r="M38088" s="158" t="str">
        <f t="shared" si="1203"/>
        <v/>
      </c>
      <c r="O38088" s="151"/>
    </row>
    <row r="38089" spans="11:15" x14ac:dyDescent="0.3">
      <c r="K38089" s="148" t="str">
        <f>IFERROR(VLOOKUP(A38089,DATABARANG!$B$4:$G$20000,5),"")</f>
        <v/>
      </c>
      <c r="L38089" s="149" t="str">
        <f t="shared" si="1202"/>
        <v/>
      </c>
      <c r="M38089" s="158" t="str">
        <f t="shared" si="1203"/>
        <v/>
      </c>
      <c r="O38089" s="151"/>
    </row>
    <row r="38090" spans="11:15" x14ac:dyDescent="0.3">
      <c r="K38090" s="148" t="str">
        <f>IFERROR(VLOOKUP(A38090,DATABARANG!$B$4:$G$20000,5),"")</f>
        <v/>
      </c>
      <c r="L38090" s="149" t="str">
        <f t="shared" si="1202"/>
        <v/>
      </c>
      <c r="M38090" s="158" t="str">
        <f t="shared" si="1203"/>
        <v/>
      </c>
      <c r="O38090" s="151"/>
    </row>
    <row r="38091" spans="11:15" x14ac:dyDescent="0.3">
      <c r="K38091" s="148" t="str">
        <f>IFERROR(VLOOKUP(A38091,DATABARANG!$B$4:$G$20000,5),"")</f>
        <v/>
      </c>
      <c r="L38091" s="149" t="str">
        <f t="shared" si="1202"/>
        <v/>
      </c>
      <c r="M38091" s="158" t="str">
        <f t="shared" si="1203"/>
        <v/>
      </c>
      <c r="O38091" s="151"/>
    </row>
    <row r="38092" spans="11:15" x14ac:dyDescent="0.3">
      <c r="K38092" s="148" t="str">
        <f>IFERROR(VLOOKUP(A38092,DATABARANG!$B$4:$G$20000,5),"")</f>
        <v/>
      </c>
      <c r="L38092" s="149" t="str">
        <f t="shared" si="1202"/>
        <v/>
      </c>
      <c r="M38092" s="158" t="str">
        <f t="shared" si="1203"/>
        <v/>
      </c>
      <c r="O38092" s="151"/>
    </row>
    <row r="38093" spans="11:15" x14ac:dyDescent="0.3">
      <c r="K38093" s="148" t="str">
        <f>IFERROR(VLOOKUP(A38093,DATABARANG!$B$4:$G$20000,5),"")</f>
        <v/>
      </c>
      <c r="L38093" s="149" t="str">
        <f t="shared" si="1202"/>
        <v/>
      </c>
      <c r="M38093" s="158" t="str">
        <f t="shared" si="1203"/>
        <v/>
      </c>
      <c r="O38093" s="151"/>
    </row>
    <row r="38094" spans="11:15" x14ac:dyDescent="0.3">
      <c r="K38094" s="148" t="str">
        <f>IFERROR(VLOOKUP(A38094,DATABARANG!$B$4:$G$20000,5),"")</f>
        <v/>
      </c>
      <c r="L38094" s="149" t="str">
        <f t="shared" si="1202"/>
        <v/>
      </c>
      <c r="M38094" s="158" t="str">
        <f t="shared" si="1203"/>
        <v/>
      </c>
      <c r="O38094" s="151"/>
    </row>
    <row r="38095" spans="11:15" x14ac:dyDescent="0.3">
      <c r="K38095" s="148" t="str">
        <f>IFERROR(VLOOKUP(A38095,DATABARANG!$B$4:$G$20000,5),"")</f>
        <v/>
      </c>
      <c r="L38095" s="149" t="str">
        <f t="shared" si="1202"/>
        <v/>
      </c>
      <c r="M38095" s="158" t="str">
        <f t="shared" si="1203"/>
        <v/>
      </c>
      <c r="O38095" s="151"/>
    </row>
    <row r="38096" spans="11:15" x14ac:dyDescent="0.3">
      <c r="K38096" s="148" t="str">
        <f>IFERROR(VLOOKUP(A38096,DATABARANG!$B$4:$G$20000,5),"")</f>
        <v/>
      </c>
      <c r="L38096" s="149" t="str">
        <f t="shared" si="1202"/>
        <v/>
      </c>
      <c r="M38096" s="158" t="str">
        <f t="shared" si="1203"/>
        <v/>
      </c>
      <c r="O38096" s="151"/>
    </row>
    <row r="38097" spans="11:15" x14ac:dyDescent="0.3">
      <c r="K38097" s="148" t="str">
        <f>IFERROR(VLOOKUP(A38097,DATABARANG!$B$4:$G$20000,5),"")</f>
        <v/>
      </c>
      <c r="L38097" s="149" t="str">
        <f t="shared" si="1202"/>
        <v/>
      </c>
      <c r="M38097" s="158" t="str">
        <f t="shared" si="1203"/>
        <v/>
      </c>
      <c r="O38097" s="151"/>
    </row>
    <row r="38098" spans="11:15" x14ac:dyDescent="0.3">
      <c r="K38098" s="148" t="str">
        <f>IFERROR(VLOOKUP(A38098,DATABARANG!$B$4:$G$20000,5),"")</f>
        <v/>
      </c>
      <c r="L38098" s="149" t="str">
        <f t="shared" si="1202"/>
        <v/>
      </c>
      <c r="M38098" s="158" t="str">
        <f t="shared" si="1203"/>
        <v/>
      </c>
      <c r="O38098" s="151"/>
    </row>
    <row r="38099" spans="11:15" x14ac:dyDescent="0.3">
      <c r="K38099" s="148" t="str">
        <f>IFERROR(VLOOKUP(A38099,DATABARANG!$B$4:$G$20000,5),"")</f>
        <v/>
      </c>
      <c r="L38099" s="149" t="str">
        <f t="shared" si="1202"/>
        <v/>
      </c>
      <c r="M38099" s="158" t="str">
        <f t="shared" si="1203"/>
        <v/>
      </c>
      <c r="O38099" s="151"/>
    </row>
    <row r="38100" spans="11:15" x14ac:dyDescent="0.3">
      <c r="K38100" s="148" t="str">
        <f>IFERROR(VLOOKUP(A38100,DATABARANG!$B$4:$G$20000,5),"")</f>
        <v/>
      </c>
      <c r="L38100" s="149" t="str">
        <f t="shared" si="1202"/>
        <v/>
      </c>
      <c r="M38100" s="158" t="str">
        <f t="shared" si="1203"/>
        <v/>
      </c>
      <c r="O38100" s="151"/>
    </row>
    <row r="38101" spans="11:15" x14ac:dyDescent="0.3">
      <c r="K38101" s="148" t="str">
        <f>IFERROR(VLOOKUP(A38101,DATABARANG!$B$4:$G$20000,5),"")</f>
        <v/>
      </c>
      <c r="L38101" s="149" t="str">
        <f t="shared" si="1202"/>
        <v/>
      </c>
      <c r="M38101" s="158" t="str">
        <f t="shared" si="1203"/>
        <v/>
      </c>
      <c r="O38101" s="151"/>
    </row>
    <row r="38102" spans="11:15" x14ac:dyDescent="0.3">
      <c r="K38102" s="148" t="str">
        <f>IFERROR(VLOOKUP(A38102,DATABARANG!$B$4:$G$20000,5),"")</f>
        <v/>
      </c>
      <c r="L38102" s="149" t="str">
        <f t="shared" si="1202"/>
        <v/>
      </c>
      <c r="M38102" s="158" t="str">
        <f t="shared" si="1203"/>
        <v/>
      </c>
      <c r="O38102" s="151"/>
    </row>
    <row r="38103" spans="11:15" x14ac:dyDescent="0.3">
      <c r="K38103" s="148" t="str">
        <f>IFERROR(VLOOKUP(A38103,DATABARANG!$B$4:$G$20000,5),"")</f>
        <v/>
      </c>
      <c r="L38103" s="149" t="str">
        <f t="shared" si="1202"/>
        <v/>
      </c>
      <c r="M38103" s="158" t="str">
        <f t="shared" si="1203"/>
        <v/>
      </c>
      <c r="O38103" s="151"/>
    </row>
    <row r="38104" spans="11:15" x14ac:dyDescent="0.3">
      <c r="K38104" s="148" t="str">
        <f>IFERROR(VLOOKUP(A38104,DATABARANG!$B$4:$G$20000,5),"")</f>
        <v/>
      </c>
      <c r="L38104" s="149" t="str">
        <f t="shared" si="1202"/>
        <v/>
      </c>
      <c r="M38104" s="158" t="str">
        <f t="shared" si="1203"/>
        <v/>
      </c>
      <c r="O38104" s="151"/>
    </row>
    <row r="38105" spans="11:15" x14ac:dyDescent="0.3">
      <c r="K38105" s="148" t="str">
        <f>IFERROR(VLOOKUP(A38105,DATABARANG!$B$4:$G$20000,5),"")</f>
        <v/>
      </c>
      <c r="L38105" s="149" t="str">
        <f t="shared" si="1202"/>
        <v/>
      </c>
      <c r="M38105" s="158" t="str">
        <f t="shared" si="1203"/>
        <v/>
      </c>
      <c r="O38105" s="151"/>
    </row>
    <row r="38106" spans="11:15" x14ac:dyDescent="0.3">
      <c r="K38106" s="148" t="str">
        <f>IFERROR(VLOOKUP(A38106,DATABARANG!$B$4:$G$20000,5),"")</f>
        <v/>
      </c>
      <c r="L38106" s="149" t="str">
        <f t="shared" si="1202"/>
        <v/>
      </c>
      <c r="M38106" s="158" t="str">
        <f t="shared" si="1203"/>
        <v/>
      </c>
      <c r="O38106" s="151"/>
    </row>
    <row r="38107" spans="11:15" x14ac:dyDescent="0.3">
      <c r="K38107" s="148" t="str">
        <f>IFERROR(VLOOKUP(A38107,DATABARANG!$B$4:$G$20000,5),"")</f>
        <v/>
      </c>
      <c r="L38107" s="149" t="str">
        <f t="shared" si="1202"/>
        <v/>
      </c>
      <c r="M38107" s="158" t="str">
        <f t="shared" si="1203"/>
        <v/>
      </c>
      <c r="O38107" s="151"/>
    </row>
    <row r="38108" spans="11:15" x14ac:dyDescent="0.3">
      <c r="K38108" s="148" t="str">
        <f>IFERROR(VLOOKUP(A38108,DATABARANG!$B$4:$G$20000,5),"")</f>
        <v/>
      </c>
      <c r="L38108" s="149" t="str">
        <f t="shared" si="1202"/>
        <v/>
      </c>
      <c r="M38108" s="158" t="str">
        <f t="shared" si="1203"/>
        <v/>
      </c>
      <c r="O38108" s="151"/>
    </row>
    <row r="38109" spans="11:15" x14ac:dyDescent="0.3">
      <c r="K38109" s="148" t="str">
        <f>IFERROR(VLOOKUP(A38109,DATABARANG!$B$4:$G$20000,5),"")</f>
        <v/>
      </c>
      <c r="L38109" s="149" t="str">
        <f t="shared" si="1202"/>
        <v/>
      </c>
      <c r="M38109" s="158" t="str">
        <f t="shared" si="1203"/>
        <v/>
      </c>
      <c r="O38109" s="151"/>
    </row>
    <row r="38110" spans="11:15" x14ac:dyDescent="0.3">
      <c r="K38110" s="148" t="str">
        <f>IFERROR(VLOOKUP(A38110,DATABARANG!$B$4:$G$20000,5),"")</f>
        <v/>
      </c>
      <c r="L38110" s="149" t="str">
        <f t="shared" si="1202"/>
        <v/>
      </c>
      <c r="M38110" s="158" t="str">
        <f t="shared" si="1203"/>
        <v/>
      </c>
      <c r="O38110" s="151"/>
    </row>
    <row r="38111" spans="11:15" x14ac:dyDescent="0.3">
      <c r="K38111" s="148" t="str">
        <f>IFERROR(VLOOKUP(A38111,DATABARANG!$B$4:$G$20000,5),"")</f>
        <v/>
      </c>
      <c r="L38111" s="149" t="str">
        <f t="shared" si="1202"/>
        <v/>
      </c>
      <c r="M38111" s="158" t="str">
        <f t="shared" si="1203"/>
        <v/>
      </c>
      <c r="O38111" s="151"/>
    </row>
    <row r="38112" spans="11:15" x14ac:dyDescent="0.3">
      <c r="K38112" s="148" t="str">
        <f>IFERROR(VLOOKUP(A38112,DATABARANG!$B$4:$G$20000,5),"")</f>
        <v/>
      </c>
      <c r="L38112" s="149" t="str">
        <f t="shared" si="1202"/>
        <v/>
      </c>
      <c r="M38112" s="158" t="str">
        <f t="shared" si="1203"/>
        <v/>
      </c>
      <c r="O38112" s="151"/>
    </row>
    <row r="38113" spans="11:15" x14ac:dyDescent="0.3">
      <c r="K38113" s="148" t="str">
        <f>IFERROR(VLOOKUP(A38113,DATABARANG!$B$4:$G$20000,5),"")</f>
        <v/>
      </c>
      <c r="L38113" s="149" t="str">
        <f t="shared" si="1202"/>
        <v/>
      </c>
      <c r="M38113" s="158" t="str">
        <f t="shared" si="1203"/>
        <v/>
      </c>
      <c r="O38113" s="151"/>
    </row>
    <row r="38114" spans="11:15" x14ac:dyDescent="0.3">
      <c r="K38114" s="148" t="str">
        <f>IFERROR(VLOOKUP(A38114,DATABARANG!$B$4:$G$20000,5),"")</f>
        <v/>
      </c>
      <c r="L38114" s="149" t="str">
        <f t="shared" si="1202"/>
        <v/>
      </c>
      <c r="M38114" s="158" t="str">
        <f t="shared" si="1203"/>
        <v/>
      </c>
      <c r="O38114" s="151"/>
    </row>
    <row r="38115" spans="11:15" x14ac:dyDescent="0.3">
      <c r="K38115" s="148" t="str">
        <f>IFERROR(VLOOKUP(A38115,DATABARANG!$B$4:$G$20000,5),"")</f>
        <v/>
      </c>
      <c r="L38115" s="149" t="str">
        <f t="shared" si="1202"/>
        <v/>
      </c>
      <c r="M38115" s="158" t="str">
        <f t="shared" si="1203"/>
        <v/>
      </c>
      <c r="O38115" s="151"/>
    </row>
    <row r="38116" spans="11:15" x14ac:dyDescent="0.3">
      <c r="K38116" s="148" t="str">
        <f>IFERROR(VLOOKUP(A38116,DATABARANG!$B$4:$G$20000,5),"")</f>
        <v/>
      </c>
      <c r="L38116" s="149" t="str">
        <f t="shared" si="1202"/>
        <v/>
      </c>
      <c r="M38116" s="158" t="str">
        <f t="shared" si="1203"/>
        <v/>
      </c>
      <c r="O38116" s="151"/>
    </row>
    <row r="38117" spans="11:15" x14ac:dyDescent="0.3">
      <c r="K38117" s="148" t="str">
        <f>IFERROR(VLOOKUP(A38117,DATABARANG!$B$4:$G$20000,5),"")</f>
        <v/>
      </c>
      <c r="L38117" s="149" t="str">
        <f t="shared" si="1202"/>
        <v/>
      </c>
      <c r="M38117" s="158" t="str">
        <f t="shared" si="1203"/>
        <v/>
      </c>
      <c r="O38117" s="151"/>
    </row>
    <row r="38118" spans="11:15" x14ac:dyDescent="0.3">
      <c r="K38118" s="148" t="str">
        <f>IFERROR(VLOOKUP(A38118,DATABARANG!$B$4:$G$20000,5),"")</f>
        <v/>
      </c>
      <c r="L38118" s="149" t="str">
        <f t="shared" si="1202"/>
        <v/>
      </c>
      <c r="M38118" s="158" t="str">
        <f t="shared" si="1203"/>
        <v/>
      </c>
      <c r="O38118" s="151"/>
    </row>
    <row r="38119" spans="11:15" x14ac:dyDescent="0.3">
      <c r="K38119" s="148" t="str">
        <f>IFERROR(VLOOKUP(A38119,DATABARANG!$B$4:$G$20000,5),"")</f>
        <v/>
      </c>
      <c r="L38119" s="149" t="str">
        <f t="shared" si="1202"/>
        <v/>
      </c>
      <c r="M38119" s="158" t="str">
        <f t="shared" si="1203"/>
        <v/>
      </c>
      <c r="O38119" s="151"/>
    </row>
    <row r="38120" spans="11:15" x14ac:dyDescent="0.3">
      <c r="K38120" s="148" t="str">
        <f>IFERROR(VLOOKUP(A38120,DATABARANG!$B$4:$G$20000,5),"")</f>
        <v/>
      </c>
      <c r="L38120" s="149" t="str">
        <f t="shared" si="1202"/>
        <v/>
      </c>
      <c r="M38120" s="158" t="str">
        <f t="shared" si="1203"/>
        <v/>
      </c>
      <c r="O38120" s="151"/>
    </row>
    <row r="38121" spans="11:15" x14ac:dyDescent="0.3">
      <c r="K38121" s="148" t="str">
        <f>IFERROR(VLOOKUP(A38121,DATABARANG!$B$4:$G$20000,5),"")</f>
        <v/>
      </c>
      <c r="L38121" s="149" t="str">
        <f t="shared" si="1202"/>
        <v/>
      </c>
      <c r="M38121" s="158" t="str">
        <f t="shared" si="1203"/>
        <v/>
      </c>
      <c r="O38121" s="151"/>
    </row>
    <row r="38122" spans="11:15" x14ac:dyDescent="0.3">
      <c r="K38122" s="148" t="str">
        <f>IFERROR(VLOOKUP(A38122,DATABARANG!$B$4:$G$20000,5),"")</f>
        <v/>
      </c>
      <c r="L38122" s="149" t="str">
        <f t="shared" si="1202"/>
        <v/>
      </c>
      <c r="M38122" s="158" t="str">
        <f t="shared" si="1203"/>
        <v/>
      </c>
      <c r="O38122" s="151"/>
    </row>
    <row r="38123" spans="11:15" x14ac:dyDescent="0.3">
      <c r="K38123" s="148" t="str">
        <f>IFERROR(VLOOKUP(A38123,DATABARANG!$B$4:$G$20000,5),"")</f>
        <v/>
      </c>
      <c r="L38123" s="149" t="str">
        <f t="shared" si="1202"/>
        <v/>
      </c>
      <c r="M38123" s="158" t="str">
        <f t="shared" si="1203"/>
        <v/>
      </c>
      <c r="O38123" s="151"/>
    </row>
    <row r="38124" spans="11:15" x14ac:dyDescent="0.3">
      <c r="K38124" s="148" t="str">
        <f>IFERROR(VLOOKUP(A38124,DATABARANG!$B$4:$G$20000,5),"")</f>
        <v/>
      </c>
      <c r="L38124" s="149" t="str">
        <f t="shared" si="1202"/>
        <v/>
      </c>
      <c r="M38124" s="158" t="str">
        <f t="shared" si="1203"/>
        <v/>
      </c>
      <c r="O38124" s="151"/>
    </row>
    <row r="38125" spans="11:15" x14ac:dyDescent="0.3">
      <c r="K38125" s="148" t="str">
        <f>IFERROR(VLOOKUP(A38125,DATABARANG!$B$4:$G$20000,5),"")</f>
        <v/>
      </c>
      <c r="L38125" s="149" t="str">
        <f t="shared" si="1202"/>
        <v/>
      </c>
      <c r="M38125" s="158" t="str">
        <f t="shared" si="1203"/>
        <v/>
      </c>
      <c r="O38125" s="151"/>
    </row>
    <row r="38126" spans="11:15" x14ac:dyDescent="0.3">
      <c r="K38126" s="148" t="str">
        <f>IFERROR(VLOOKUP(A38126,DATABARANG!$B$4:$G$20000,5),"")</f>
        <v/>
      </c>
      <c r="L38126" s="149" t="str">
        <f t="shared" si="1202"/>
        <v/>
      </c>
      <c r="M38126" s="158" t="str">
        <f t="shared" si="1203"/>
        <v/>
      </c>
      <c r="O38126" s="151"/>
    </row>
    <row r="38127" spans="11:15" x14ac:dyDescent="0.3">
      <c r="K38127" s="148" t="str">
        <f>IFERROR(VLOOKUP(A38127,DATABARANG!$B$4:$G$20000,5),"")</f>
        <v/>
      </c>
      <c r="L38127" s="149" t="str">
        <f t="shared" si="1202"/>
        <v/>
      </c>
      <c r="M38127" s="158" t="str">
        <f t="shared" si="1203"/>
        <v/>
      </c>
      <c r="O38127" s="151"/>
    </row>
    <row r="38128" spans="11:15" x14ac:dyDescent="0.3">
      <c r="K38128" s="148" t="str">
        <f>IFERROR(VLOOKUP(A38128,DATABARANG!$B$4:$G$20000,5),"")</f>
        <v/>
      </c>
      <c r="L38128" s="149" t="str">
        <f t="shared" si="1202"/>
        <v/>
      </c>
      <c r="M38128" s="158" t="str">
        <f t="shared" si="1203"/>
        <v/>
      </c>
      <c r="O38128" s="151"/>
    </row>
    <row r="38129" spans="11:15" x14ac:dyDescent="0.3">
      <c r="K38129" s="148" t="str">
        <f>IFERROR(VLOOKUP(A38129,DATABARANG!$B$4:$G$20000,5),"")</f>
        <v/>
      </c>
      <c r="L38129" s="149" t="str">
        <f t="shared" si="1202"/>
        <v/>
      </c>
      <c r="M38129" s="158" t="str">
        <f t="shared" si="1203"/>
        <v/>
      </c>
      <c r="O38129" s="151"/>
    </row>
    <row r="38130" spans="11:15" x14ac:dyDescent="0.3">
      <c r="K38130" s="148" t="str">
        <f>IFERROR(VLOOKUP(A38130,DATABARANG!$B$4:$G$20000,5),"")</f>
        <v/>
      </c>
      <c r="L38130" s="149" t="str">
        <f t="shared" si="1202"/>
        <v/>
      </c>
      <c r="M38130" s="158" t="str">
        <f t="shared" si="1203"/>
        <v/>
      </c>
      <c r="O38130" s="151"/>
    </row>
    <row r="38131" spans="11:15" x14ac:dyDescent="0.3">
      <c r="K38131" s="148" t="str">
        <f>IFERROR(VLOOKUP(A38131,DATABARANG!$B$4:$G$20000,5),"")</f>
        <v/>
      </c>
      <c r="L38131" s="149" t="str">
        <f t="shared" si="1202"/>
        <v/>
      </c>
      <c r="M38131" s="158" t="str">
        <f t="shared" si="1203"/>
        <v/>
      </c>
      <c r="O38131" s="151"/>
    </row>
    <row r="38132" spans="11:15" x14ac:dyDescent="0.3">
      <c r="K38132" s="148" t="str">
        <f>IFERROR(VLOOKUP(A38132,DATABARANG!$B$4:$G$20000,5),"")</f>
        <v/>
      </c>
      <c r="L38132" s="149" t="str">
        <f t="shared" si="1202"/>
        <v/>
      </c>
      <c r="M38132" s="158" t="str">
        <f t="shared" si="1203"/>
        <v/>
      </c>
      <c r="O38132" s="151"/>
    </row>
    <row r="38133" spans="11:15" x14ac:dyDescent="0.3">
      <c r="K38133" s="148" t="str">
        <f>IFERROR(VLOOKUP(A38133,DATABARANG!$B$4:$G$20000,5),"")</f>
        <v/>
      </c>
      <c r="L38133" s="149" t="str">
        <f t="shared" si="1202"/>
        <v/>
      </c>
      <c r="M38133" s="158" t="str">
        <f t="shared" si="1203"/>
        <v/>
      </c>
      <c r="O38133" s="151"/>
    </row>
    <row r="38134" spans="11:15" x14ac:dyDescent="0.3">
      <c r="K38134" s="148" t="str">
        <f>IFERROR(VLOOKUP(A38134,DATABARANG!$B$4:$G$20000,5),"")</f>
        <v/>
      </c>
      <c r="L38134" s="149" t="str">
        <f t="shared" si="1202"/>
        <v/>
      </c>
      <c r="M38134" s="158" t="str">
        <f t="shared" si="1203"/>
        <v/>
      </c>
      <c r="O38134" s="151"/>
    </row>
    <row r="38135" spans="11:15" x14ac:dyDescent="0.3">
      <c r="K38135" s="148" t="str">
        <f>IFERROR(VLOOKUP(A38135,DATABARANG!$B$4:$G$20000,5),"")</f>
        <v/>
      </c>
      <c r="L38135" s="149" t="str">
        <f t="shared" si="1202"/>
        <v/>
      </c>
      <c r="M38135" s="158" t="str">
        <f t="shared" si="1203"/>
        <v/>
      </c>
      <c r="O38135" s="151"/>
    </row>
    <row r="38136" spans="11:15" x14ac:dyDescent="0.3">
      <c r="K38136" s="148" t="str">
        <f>IFERROR(VLOOKUP(A38136,DATABARANG!$B$4:$G$20000,5),"")</f>
        <v/>
      </c>
      <c r="L38136" s="149" t="str">
        <f t="shared" si="1202"/>
        <v/>
      </c>
      <c r="M38136" s="158" t="str">
        <f t="shared" si="1203"/>
        <v/>
      </c>
      <c r="O38136" s="151"/>
    </row>
    <row r="38137" spans="11:15" x14ac:dyDescent="0.3">
      <c r="K38137" s="148" t="str">
        <f>IFERROR(VLOOKUP(A38137,DATABARANG!$B$4:$G$20000,5),"")</f>
        <v/>
      </c>
      <c r="L38137" s="149" t="str">
        <f t="shared" si="1202"/>
        <v/>
      </c>
      <c r="M38137" s="158" t="str">
        <f t="shared" si="1203"/>
        <v/>
      </c>
      <c r="O38137" s="151"/>
    </row>
    <row r="38138" spans="11:15" x14ac:dyDescent="0.3">
      <c r="K38138" s="148" t="str">
        <f>IFERROR(VLOOKUP(A38138,DATABARANG!$B$4:$G$20000,5),"")</f>
        <v/>
      </c>
      <c r="L38138" s="149" t="str">
        <f t="shared" si="1202"/>
        <v/>
      </c>
      <c r="M38138" s="158" t="str">
        <f t="shared" si="1203"/>
        <v/>
      </c>
      <c r="O38138" s="151"/>
    </row>
    <row r="38139" spans="11:15" x14ac:dyDescent="0.3">
      <c r="K38139" s="148" t="str">
        <f>IFERROR(VLOOKUP(A38139,DATABARANG!$B$4:$G$20000,5),"")</f>
        <v/>
      </c>
      <c r="L38139" s="149" t="str">
        <f t="shared" si="1202"/>
        <v/>
      </c>
      <c r="M38139" s="158" t="str">
        <f t="shared" si="1203"/>
        <v/>
      </c>
      <c r="O38139" s="151"/>
    </row>
    <row r="38140" spans="11:15" x14ac:dyDescent="0.3">
      <c r="K38140" s="148" t="str">
        <f>IFERROR(VLOOKUP(A38140,DATABARANG!$B$4:$G$20000,5),"")</f>
        <v/>
      </c>
      <c r="L38140" s="149" t="str">
        <f t="shared" si="1202"/>
        <v/>
      </c>
      <c r="M38140" s="158" t="str">
        <f t="shared" si="1203"/>
        <v/>
      </c>
      <c r="O38140" s="151"/>
    </row>
    <row r="38141" spans="11:15" x14ac:dyDescent="0.3">
      <c r="K38141" s="148" t="str">
        <f>IFERROR(VLOOKUP(A38141,DATABARANG!$B$4:$G$20000,5),"")</f>
        <v/>
      </c>
      <c r="L38141" s="149" t="str">
        <f t="shared" si="1202"/>
        <v/>
      </c>
      <c r="M38141" s="158" t="str">
        <f t="shared" si="1203"/>
        <v/>
      </c>
      <c r="O38141" s="151"/>
    </row>
    <row r="38142" spans="11:15" x14ac:dyDescent="0.3">
      <c r="K38142" s="148" t="str">
        <f>IFERROR(VLOOKUP(A38142,DATABARANG!$B$4:$G$20000,5),"")</f>
        <v/>
      </c>
      <c r="L38142" s="149" t="str">
        <f t="shared" si="1202"/>
        <v/>
      </c>
      <c r="M38142" s="158" t="str">
        <f t="shared" si="1203"/>
        <v/>
      </c>
      <c r="O38142" s="151"/>
    </row>
    <row r="38143" spans="11:15" x14ac:dyDescent="0.3">
      <c r="K38143" s="148" t="str">
        <f>IFERROR(VLOOKUP(A38143,DATABARANG!$B$4:$G$20000,5),"")</f>
        <v/>
      </c>
      <c r="L38143" s="149" t="str">
        <f t="shared" si="1202"/>
        <v/>
      </c>
      <c r="M38143" s="158" t="str">
        <f t="shared" si="1203"/>
        <v/>
      </c>
      <c r="O38143" s="151"/>
    </row>
    <row r="38144" spans="11:15" x14ac:dyDescent="0.3">
      <c r="K38144" s="148" t="str">
        <f>IFERROR(VLOOKUP(A38144,DATABARANG!$B$4:$G$20000,5),"")</f>
        <v/>
      </c>
      <c r="L38144" s="149" t="str">
        <f t="shared" si="1202"/>
        <v/>
      </c>
      <c r="M38144" s="158" t="str">
        <f t="shared" si="1203"/>
        <v/>
      </c>
      <c r="O38144" s="151"/>
    </row>
    <row r="38145" spans="11:15" x14ac:dyDescent="0.3">
      <c r="K38145" s="148" t="str">
        <f>IFERROR(VLOOKUP(A38145,DATABARANG!$B$4:$G$20000,5),"")</f>
        <v/>
      </c>
      <c r="L38145" s="149" t="str">
        <f t="shared" si="1202"/>
        <v/>
      </c>
      <c r="M38145" s="158" t="str">
        <f t="shared" si="1203"/>
        <v/>
      </c>
      <c r="O38145" s="151"/>
    </row>
    <row r="38146" spans="11:15" x14ac:dyDescent="0.3">
      <c r="K38146" s="148" t="str">
        <f>IFERROR(VLOOKUP(A38146,DATABARANG!$B$4:$G$20000,5),"")</f>
        <v/>
      </c>
      <c r="L38146" s="149" t="str">
        <f t="shared" si="1202"/>
        <v/>
      </c>
      <c r="M38146" s="158" t="str">
        <f t="shared" si="1203"/>
        <v/>
      </c>
      <c r="O38146" s="151"/>
    </row>
    <row r="38147" spans="11:15" x14ac:dyDescent="0.3">
      <c r="K38147" s="148" t="str">
        <f>IFERROR(VLOOKUP(A38147,DATABARANG!$B$4:$G$20000,5),"")</f>
        <v/>
      </c>
      <c r="L38147" s="149" t="str">
        <f t="shared" si="1202"/>
        <v/>
      </c>
      <c r="M38147" s="158" t="str">
        <f t="shared" si="1203"/>
        <v/>
      </c>
      <c r="O38147" s="151"/>
    </row>
    <row r="38148" spans="11:15" x14ac:dyDescent="0.3">
      <c r="K38148" s="148" t="str">
        <f>IFERROR(VLOOKUP(A38148,DATABARANG!$B$4:$G$20000,5),"")</f>
        <v/>
      </c>
      <c r="L38148" s="149" t="str">
        <f t="shared" si="1202"/>
        <v/>
      </c>
      <c r="M38148" s="158" t="str">
        <f t="shared" si="1203"/>
        <v/>
      </c>
      <c r="O38148" s="151"/>
    </row>
    <row r="38149" spans="11:15" x14ac:dyDescent="0.3">
      <c r="K38149" s="148" t="str">
        <f>IFERROR(VLOOKUP(A38149,DATABARANG!$B$4:$G$20000,5),"")</f>
        <v/>
      </c>
      <c r="L38149" s="149" t="str">
        <f t="shared" si="1202"/>
        <v/>
      </c>
      <c r="M38149" s="158" t="str">
        <f t="shared" si="1203"/>
        <v/>
      </c>
      <c r="O38149" s="151"/>
    </row>
    <row r="38150" spans="11:15" x14ac:dyDescent="0.3">
      <c r="K38150" s="148" t="str">
        <f>IFERROR(VLOOKUP(A38150,DATABARANG!$B$4:$G$20000,5),"")</f>
        <v/>
      </c>
      <c r="L38150" s="149" t="str">
        <f t="shared" ref="L38150:L38213" si="1204">IFERROR((E38150-K38150)*G38150,"")</f>
        <v/>
      </c>
      <c r="M38150" s="158" t="str">
        <f t="shared" ref="M38150:M38213" si="1205">IF(B38150="","",TEXT(B38150,"DD-MMM"))</f>
        <v/>
      </c>
      <c r="O38150" s="151"/>
    </row>
    <row r="38151" spans="11:15" x14ac:dyDescent="0.3">
      <c r="K38151" s="148" t="str">
        <f>IFERROR(VLOOKUP(A38151,DATABARANG!$B$4:$G$20000,5),"")</f>
        <v/>
      </c>
      <c r="L38151" s="149" t="str">
        <f t="shared" si="1204"/>
        <v/>
      </c>
      <c r="M38151" s="158" t="str">
        <f t="shared" si="1205"/>
        <v/>
      </c>
      <c r="O38151" s="151"/>
    </row>
    <row r="38152" spans="11:15" x14ac:dyDescent="0.3">
      <c r="K38152" s="148" t="str">
        <f>IFERROR(VLOOKUP(A38152,DATABARANG!$B$4:$G$20000,5),"")</f>
        <v/>
      </c>
      <c r="L38152" s="149" t="str">
        <f t="shared" si="1204"/>
        <v/>
      </c>
      <c r="M38152" s="158" t="str">
        <f t="shared" si="1205"/>
        <v/>
      </c>
      <c r="O38152" s="151"/>
    </row>
    <row r="38153" spans="11:15" x14ac:dyDescent="0.3">
      <c r="K38153" s="148" t="str">
        <f>IFERROR(VLOOKUP(A38153,DATABARANG!$B$4:$G$20000,5),"")</f>
        <v/>
      </c>
      <c r="L38153" s="149" t="str">
        <f t="shared" si="1204"/>
        <v/>
      </c>
      <c r="M38153" s="158" t="str">
        <f t="shared" si="1205"/>
        <v/>
      </c>
      <c r="O38153" s="151"/>
    </row>
    <row r="38154" spans="11:15" x14ac:dyDescent="0.3">
      <c r="K38154" s="148" t="str">
        <f>IFERROR(VLOOKUP(A38154,DATABARANG!$B$4:$G$20000,5),"")</f>
        <v/>
      </c>
      <c r="L38154" s="149" t="str">
        <f t="shared" si="1204"/>
        <v/>
      </c>
      <c r="M38154" s="158" t="str">
        <f t="shared" si="1205"/>
        <v/>
      </c>
      <c r="O38154" s="151"/>
    </row>
    <row r="38155" spans="11:15" x14ac:dyDescent="0.3">
      <c r="K38155" s="148" t="str">
        <f>IFERROR(VLOOKUP(A38155,DATABARANG!$B$4:$G$20000,5),"")</f>
        <v/>
      </c>
      <c r="L38155" s="149" t="str">
        <f t="shared" si="1204"/>
        <v/>
      </c>
      <c r="M38155" s="158" t="str">
        <f t="shared" si="1205"/>
        <v/>
      </c>
      <c r="O38155" s="151"/>
    </row>
    <row r="38156" spans="11:15" x14ac:dyDescent="0.3">
      <c r="K38156" s="148" t="str">
        <f>IFERROR(VLOOKUP(A38156,DATABARANG!$B$4:$G$20000,5),"")</f>
        <v/>
      </c>
      <c r="L38156" s="149" t="str">
        <f t="shared" si="1204"/>
        <v/>
      </c>
      <c r="M38156" s="158" t="str">
        <f t="shared" si="1205"/>
        <v/>
      </c>
      <c r="O38156" s="151"/>
    </row>
    <row r="38157" spans="11:15" x14ac:dyDescent="0.3">
      <c r="K38157" s="148" t="str">
        <f>IFERROR(VLOOKUP(A38157,DATABARANG!$B$4:$G$20000,5),"")</f>
        <v/>
      </c>
      <c r="L38157" s="149" t="str">
        <f t="shared" si="1204"/>
        <v/>
      </c>
      <c r="M38157" s="158" t="str">
        <f t="shared" si="1205"/>
        <v/>
      </c>
      <c r="O38157" s="151"/>
    </row>
    <row r="38158" spans="11:15" x14ac:dyDescent="0.3">
      <c r="K38158" s="148" t="str">
        <f>IFERROR(VLOOKUP(A38158,DATABARANG!$B$4:$G$20000,5),"")</f>
        <v/>
      </c>
      <c r="L38158" s="149" t="str">
        <f t="shared" si="1204"/>
        <v/>
      </c>
      <c r="M38158" s="158" t="str">
        <f t="shared" si="1205"/>
        <v/>
      </c>
      <c r="O38158" s="151"/>
    </row>
    <row r="38159" spans="11:15" x14ac:dyDescent="0.3">
      <c r="K38159" s="148" t="str">
        <f>IFERROR(VLOOKUP(A38159,DATABARANG!$B$4:$G$20000,5),"")</f>
        <v/>
      </c>
      <c r="L38159" s="149" t="str">
        <f t="shared" si="1204"/>
        <v/>
      </c>
      <c r="M38159" s="158" t="str">
        <f t="shared" si="1205"/>
        <v/>
      </c>
      <c r="O38159" s="151"/>
    </row>
    <row r="38160" spans="11:15" x14ac:dyDescent="0.3">
      <c r="K38160" s="148" t="str">
        <f>IFERROR(VLOOKUP(A38160,DATABARANG!$B$4:$G$20000,5),"")</f>
        <v/>
      </c>
      <c r="L38160" s="149" t="str">
        <f t="shared" si="1204"/>
        <v/>
      </c>
      <c r="M38160" s="158" t="str">
        <f t="shared" si="1205"/>
        <v/>
      </c>
      <c r="O38160" s="151"/>
    </row>
    <row r="38161" spans="11:15" x14ac:dyDescent="0.3">
      <c r="K38161" s="148" t="str">
        <f>IFERROR(VLOOKUP(A38161,DATABARANG!$B$4:$G$20000,5),"")</f>
        <v/>
      </c>
      <c r="L38161" s="149" t="str">
        <f t="shared" si="1204"/>
        <v/>
      </c>
      <c r="M38161" s="158" t="str">
        <f t="shared" si="1205"/>
        <v/>
      </c>
      <c r="O38161" s="151"/>
    </row>
    <row r="38162" spans="11:15" x14ac:dyDescent="0.3">
      <c r="K38162" s="148" t="str">
        <f>IFERROR(VLOOKUP(A38162,DATABARANG!$B$4:$G$20000,5),"")</f>
        <v/>
      </c>
      <c r="L38162" s="149" t="str">
        <f t="shared" si="1204"/>
        <v/>
      </c>
      <c r="M38162" s="158" t="str">
        <f t="shared" si="1205"/>
        <v/>
      </c>
      <c r="O38162" s="151"/>
    </row>
    <row r="38163" spans="11:15" x14ac:dyDescent="0.3">
      <c r="K38163" s="148" t="str">
        <f>IFERROR(VLOOKUP(A38163,DATABARANG!$B$4:$G$20000,5),"")</f>
        <v/>
      </c>
      <c r="L38163" s="149" t="str">
        <f t="shared" si="1204"/>
        <v/>
      </c>
      <c r="M38163" s="158" t="str">
        <f t="shared" si="1205"/>
        <v/>
      </c>
      <c r="O38163" s="151"/>
    </row>
    <row r="38164" spans="11:15" x14ac:dyDescent="0.3">
      <c r="K38164" s="148" t="str">
        <f>IFERROR(VLOOKUP(A38164,DATABARANG!$B$4:$G$20000,5),"")</f>
        <v/>
      </c>
      <c r="L38164" s="149" t="str">
        <f t="shared" si="1204"/>
        <v/>
      </c>
      <c r="M38164" s="158" t="str">
        <f t="shared" si="1205"/>
        <v/>
      </c>
      <c r="O38164" s="151"/>
    </row>
    <row r="38165" spans="11:15" x14ac:dyDescent="0.3">
      <c r="K38165" s="148" t="str">
        <f>IFERROR(VLOOKUP(A38165,DATABARANG!$B$4:$G$20000,5),"")</f>
        <v/>
      </c>
      <c r="L38165" s="149" t="str">
        <f t="shared" si="1204"/>
        <v/>
      </c>
      <c r="M38165" s="158" t="str">
        <f t="shared" si="1205"/>
        <v/>
      </c>
      <c r="O38165" s="151"/>
    </row>
    <row r="38166" spans="11:15" x14ac:dyDescent="0.3">
      <c r="K38166" s="148" t="str">
        <f>IFERROR(VLOOKUP(A38166,DATABARANG!$B$4:$G$20000,5),"")</f>
        <v/>
      </c>
      <c r="L38166" s="149" t="str">
        <f t="shared" si="1204"/>
        <v/>
      </c>
      <c r="M38166" s="158" t="str">
        <f t="shared" si="1205"/>
        <v/>
      </c>
      <c r="O38166" s="151"/>
    </row>
    <row r="38167" spans="11:15" x14ac:dyDescent="0.3">
      <c r="K38167" s="148" t="str">
        <f>IFERROR(VLOOKUP(A38167,DATABARANG!$B$4:$G$20000,5),"")</f>
        <v/>
      </c>
      <c r="L38167" s="149" t="str">
        <f t="shared" si="1204"/>
        <v/>
      </c>
      <c r="M38167" s="158" t="str">
        <f t="shared" si="1205"/>
        <v/>
      </c>
      <c r="O38167" s="151"/>
    </row>
    <row r="38168" spans="11:15" x14ac:dyDescent="0.3">
      <c r="K38168" s="148" t="str">
        <f>IFERROR(VLOOKUP(A38168,DATABARANG!$B$4:$G$20000,5),"")</f>
        <v/>
      </c>
      <c r="L38168" s="149" t="str">
        <f t="shared" si="1204"/>
        <v/>
      </c>
      <c r="M38168" s="158" t="str">
        <f t="shared" si="1205"/>
        <v/>
      </c>
      <c r="O38168" s="151"/>
    </row>
    <row r="38169" spans="11:15" x14ac:dyDescent="0.3">
      <c r="K38169" s="148" t="str">
        <f>IFERROR(VLOOKUP(A38169,DATABARANG!$B$4:$G$20000,5),"")</f>
        <v/>
      </c>
      <c r="L38169" s="149" t="str">
        <f t="shared" si="1204"/>
        <v/>
      </c>
      <c r="M38169" s="158" t="str">
        <f t="shared" si="1205"/>
        <v/>
      </c>
      <c r="O38169" s="151"/>
    </row>
    <row r="38170" spans="11:15" x14ac:dyDescent="0.3">
      <c r="K38170" s="148" t="str">
        <f>IFERROR(VLOOKUP(A38170,DATABARANG!$B$4:$G$20000,5),"")</f>
        <v/>
      </c>
      <c r="L38170" s="149" t="str">
        <f t="shared" si="1204"/>
        <v/>
      </c>
      <c r="M38170" s="158" t="str">
        <f t="shared" si="1205"/>
        <v/>
      </c>
      <c r="O38170" s="151"/>
    </row>
    <row r="38171" spans="11:15" x14ac:dyDescent="0.3">
      <c r="K38171" s="148" t="str">
        <f>IFERROR(VLOOKUP(A38171,DATABARANG!$B$4:$G$20000,5),"")</f>
        <v/>
      </c>
      <c r="L38171" s="149" t="str">
        <f t="shared" si="1204"/>
        <v/>
      </c>
      <c r="M38171" s="158" t="str">
        <f t="shared" si="1205"/>
        <v/>
      </c>
      <c r="O38171" s="151"/>
    </row>
    <row r="38172" spans="11:15" x14ac:dyDescent="0.3">
      <c r="K38172" s="148" t="str">
        <f>IFERROR(VLOOKUP(A38172,DATABARANG!$B$4:$G$20000,5),"")</f>
        <v/>
      </c>
      <c r="L38172" s="149" t="str">
        <f t="shared" si="1204"/>
        <v/>
      </c>
      <c r="M38172" s="158" t="str">
        <f t="shared" si="1205"/>
        <v/>
      </c>
      <c r="O38172" s="151"/>
    </row>
    <row r="38173" spans="11:15" x14ac:dyDescent="0.3">
      <c r="K38173" s="148" t="str">
        <f>IFERROR(VLOOKUP(A38173,DATABARANG!$B$4:$G$20000,5),"")</f>
        <v/>
      </c>
      <c r="L38173" s="149" t="str">
        <f t="shared" si="1204"/>
        <v/>
      </c>
      <c r="M38173" s="158" t="str">
        <f t="shared" si="1205"/>
        <v/>
      </c>
      <c r="O38173" s="151"/>
    </row>
    <row r="38174" spans="11:15" x14ac:dyDescent="0.3">
      <c r="K38174" s="148" t="str">
        <f>IFERROR(VLOOKUP(A38174,DATABARANG!$B$4:$G$20000,5),"")</f>
        <v/>
      </c>
      <c r="L38174" s="149" t="str">
        <f t="shared" si="1204"/>
        <v/>
      </c>
      <c r="M38174" s="158" t="str">
        <f t="shared" si="1205"/>
        <v/>
      </c>
      <c r="O38174" s="151"/>
    </row>
    <row r="38175" spans="11:15" x14ac:dyDescent="0.3">
      <c r="K38175" s="148" t="str">
        <f>IFERROR(VLOOKUP(A38175,DATABARANG!$B$4:$G$20000,5),"")</f>
        <v/>
      </c>
      <c r="L38175" s="149" t="str">
        <f t="shared" si="1204"/>
        <v/>
      </c>
      <c r="M38175" s="158" t="str">
        <f t="shared" si="1205"/>
        <v/>
      </c>
      <c r="O38175" s="151"/>
    </row>
    <row r="38176" spans="11:15" x14ac:dyDescent="0.3">
      <c r="K38176" s="148" t="str">
        <f>IFERROR(VLOOKUP(A38176,DATABARANG!$B$4:$G$20000,5),"")</f>
        <v/>
      </c>
      <c r="L38176" s="149" t="str">
        <f t="shared" si="1204"/>
        <v/>
      </c>
      <c r="M38176" s="158" t="str">
        <f t="shared" si="1205"/>
        <v/>
      </c>
      <c r="O38176" s="151"/>
    </row>
    <row r="38177" spans="11:15" x14ac:dyDescent="0.3">
      <c r="K38177" s="148" t="str">
        <f>IFERROR(VLOOKUP(A38177,DATABARANG!$B$4:$G$20000,5),"")</f>
        <v/>
      </c>
      <c r="L38177" s="149" t="str">
        <f t="shared" si="1204"/>
        <v/>
      </c>
      <c r="M38177" s="158" t="str">
        <f t="shared" si="1205"/>
        <v/>
      </c>
      <c r="O38177" s="151"/>
    </row>
    <row r="38178" spans="11:15" x14ac:dyDescent="0.3">
      <c r="K38178" s="148" t="str">
        <f>IFERROR(VLOOKUP(A38178,DATABARANG!$B$4:$G$20000,5),"")</f>
        <v/>
      </c>
      <c r="L38178" s="149" t="str">
        <f t="shared" si="1204"/>
        <v/>
      </c>
      <c r="M38178" s="158" t="str">
        <f t="shared" si="1205"/>
        <v/>
      </c>
      <c r="O38178" s="151"/>
    </row>
    <row r="38179" spans="11:15" x14ac:dyDescent="0.3">
      <c r="K38179" s="148" t="str">
        <f>IFERROR(VLOOKUP(A38179,DATABARANG!$B$4:$G$20000,5),"")</f>
        <v/>
      </c>
      <c r="L38179" s="149" t="str">
        <f t="shared" si="1204"/>
        <v/>
      </c>
      <c r="M38179" s="158" t="str">
        <f t="shared" si="1205"/>
        <v/>
      </c>
      <c r="O38179" s="151"/>
    </row>
    <row r="38180" spans="11:15" x14ac:dyDescent="0.3">
      <c r="K38180" s="148" t="str">
        <f>IFERROR(VLOOKUP(A38180,DATABARANG!$B$4:$G$20000,5),"")</f>
        <v/>
      </c>
      <c r="L38180" s="149" t="str">
        <f t="shared" si="1204"/>
        <v/>
      </c>
      <c r="M38180" s="158" t="str">
        <f t="shared" si="1205"/>
        <v/>
      </c>
      <c r="O38180" s="151"/>
    </row>
    <row r="38181" spans="11:15" x14ac:dyDescent="0.3">
      <c r="K38181" s="148" t="str">
        <f>IFERROR(VLOOKUP(A38181,DATABARANG!$B$4:$G$20000,5),"")</f>
        <v/>
      </c>
      <c r="L38181" s="149" t="str">
        <f t="shared" si="1204"/>
        <v/>
      </c>
      <c r="M38181" s="158" t="str">
        <f t="shared" si="1205"/>
        <v/>
      </c>
      <c r="O38181" s="151"/>
    </row>
    <row r="38182" spans="11:15" x14ac:dyDescent="0.3">
      <c r="K38182" s="148" t="str">
        <f>IFERROR(VLOOKUP(A38182,DATABARANG!$B$4:$G$20000,5),"")</f>
        <v/>
      </c>
      <c r="L38182" s="149" t="str">
        <f t="shared" si="1204"/>
        <v/>
      </c>
      <c r="M38182" s="158" t="str">
        <f t="shared" si="1205"/>
        <v/>
      </c>
      <c r="O38182" s="151"/>
    </row>
    <row r="38183" spans="11:15" x14ac:dyDescent="0.3">
      <c r="K38183" s="148" t="str">
        <f>IFERROR(VLOOKUP(A38183,DATABARANG!$B$4:$G$20000,5),"")</f>
        <v/>
      </c>
      <c r="L38183" s="149" t="str">
        <f t="shared" si="1204"/>
        <v/>
      </c>
      <c r="M38183" s="158" t="str">
        <f t="shared" si="1205"/>
        <v/>
      </c>
      <c r="O38183" s="151"/>
    </row>
    <row r="38184" spans="11:15" x14ac:dyDescent="0.3">
      <c r="K38184" s="148" t="str">
        <f>IFERROR(VLOOKUP(A38184,DATABARANG!$B$4:$G$20000,5),"")</f>
        <v/>
      </c>
      <c r="L38184" s="149" t="str">
        <f t="shared" si="1204"/>
        <v/>
      </c>
      <c r="M38184" s="158" t="str">
        <f t="shared" si="1205"/>
        <v/>
      </c>
      <c r="O38184" s="151"/>
    </row>
    <row r="38185" spans="11:15" x14ac:dyDescent="0.3">
      <c r="K38185" s="148" t="str">
        <f>IFERROR(VLOOKUP(A38185,DATABARANG!$B$4:$G$20000,5),"")</f>
        <v/>
      </c>
      <c r="L38185" s="149" t="str">
        <f t="shared" si="1204"/>
        <v/>
      </c>
      <c r="M38185" s="158" t="str">
        <f t="shared" si="1205"/>
        <v/>
      </c>
      <c r="O38185" s="151"/>
    </row>
    <row r="38186" spans="11:15" x14ac:dyDescent="0.3">
      <c r="K38186" s="148" t="str">
        <f>IFERROR(VLOOKUP(A38186,DATABARANG!$B$4:$G$20000,5),"")</f>
        <v/>
      </c>
      <c r="L38186" s="149" t="str">
        <f t="shared" si="1204"/>
        <v/>
      </c>
      <c r="M38186" s="158" t="str">
        <f t="shared" si="1205"/>
        <v/>
      </c>
      <c r="O38186" s="151"/>
    </row>
    <row r="38187" spans="11:15" x14ac:dyDescent="0.3">
      <c r="K38187" s="148" t="str">
        <f>IFERROR(VLOOKUP(A38187,DATABARANG!$B$4:$G$20000,5),"")</f>
        <v/>
      </c>
      <c r="L38187" s="149" t="str">
        <f t="shared" si="1204"/>
        <v/>
      </c>
      <c r="M38187" s="158" t="str">
        <f t="shared" si="1205"/>
        <v/>
      </c>
      <c r="O38187" s="151"/>
    </row>
    <row r="38188" spans="11:15" x14ac:dyDescent="0.3">
      <c r="K38188" s="148" t="str">
        <f>IFERROR(VLOOKUP(A38188,DATABARANG!$B$4:$G$20000,5),"")</f>
        <v/>
      </c>
      <c r="L38188" s="149" t="str">
        <f t="shared" si="1204"/>
        <v/>
      </c>
      <c r="M38188" s="158" t="str">
        <f t="shared" si="1205"/>
        <v/>
      </c>
      <c r="O38188" s="151"/>
    </row>
    <row r="38189" spans="11:15" x14ac:dyDescent="0.3">
      <c r="K38189" s="148" t="str">
        <f>IFERROR(VLOOKUP(A38189,DATABARANG!$B$4:$G$20000,5),"")</f>
        <v/>
      </c>
      <c r="L38189" s="149" t="str">
        <f t="shared" si="1204"/>
        <v/>
      </c>
      <c r="M38189" s="158" t="str">
        <f t="shared" si="1205"/>
        <v/>
      </c>
      <c r="O38189" s="151"/>
    </row>
    <row r="38190" spans="11:15" x14ac:dyDescent="0.3">
      <c r="K38190" s="148" t="str">
        <f>IFERROR(VLOOKUP(A38190,DATABARANG!$B$4:$G$20000,5),"")</f>
        <v/>
      </c>
      <c r="L38190" s="149" t="str">
        <f t="shared" si="1204"/>
        <v/>
      </c>
      <c r="M38190" s="158" t="str">
        <f t="shared" si="1205"/>
        <v/>
      </c>
      <c r="O38190" s="151"/>
    </row>
    <row r="38191" spans="11:15" x14ac:dyDescent="0.3">
      <c r="K38191" s="148" t="str">
        <f>IFERROR(VLOOKUP(A38191,DATABARANG!$B$4:$G$20000,5),"")</f>
        <v/>
      </c>
      <c r="L38191" s="149" t="str">
        <f t="shared" si="1204"/>
        <v/>
      </c>
      <c r="M38191" s="158" t="str">
        <f t="shared" si="1205"/>
        <v/>
      </c>
      <c r="O38191" s="151"/>
    </row>
    <row r="38192" spans="11:15" x14ac:dyDescent="0.3">
      <c r="K38192" s="148" t="str">
        <f>IFERROR(VLOOKUP(A38192,DATABARANG!$B$4:$G$20000,5),"")</f>
        <v/>
      </c>
      <c r="L38192" s="149" t="str">
        <f t="shared" si="1204"/>
        <v/>
      </c>
      <c r="M38192" s="158" t="str">
        <f t="shared" si="1205"/>
        <v/>
      </c>
      <c r="O38192" s="151"/>
    </row>
    <row r="38193" spans="11:15" x14ac:dyDescent="0.3">
      <c r="K38193" s="148" t="str">
        <f>IFERROR(VLOOKUP(A38193,DATABARANG!$B$4:$G$20000,5),"")</f>
        <v/>
      </c>
      <c r="L38193" s="149" t="str">
        <f t="shared" si="1204"/>
        <v/>
      </c>
      <c r="M38193" s="158" t="str">
        <f t="shared" si="1205"/>
        <v/>
      </c>
      <c r="O38193" s="151"/>
    </row>
    <row r="38194" spans="11:15" x14ac:dyDescent="0.3">
      <c r="K38194" s="148" t="str">
        <f>IFERROR(VLOOKUP(A38194,DATABARANG!$B$4:$G$20000,5),"")</f>
        <v/>
      </c>
      <c r="L38194" s="149" t="str">
        <f t="shared" si="1204"/>
        <v/>
      </c>
      <c r="M38194" s="158" t="str">
        <f t="shared" si="1205"/>
        <v/>
      </c>
      <c r="O38194" s="151"/>
    </row>
    <row r="38195" spans="11:15" x14ac:dyDescent="0.3">
      <c r="K38195" s="148" t="str">
        <f>IFERROR(VLOOKUP(A38195,DATABARANG!$B$4:$G$20000,5),"")</f>
        <v/>
      </c>
      <c r="L38195" s="149" t="str">
        <f t="shared" si="1204"/>
        <v/>
      </c>
      <c r="M38195" s="158" t="str">
        <f t="shared" si="1205"/>
        <v/>
      </c>
      <c r="O38195" s="151"/>
    </row>
    <row r="38196" spans="11:15" x14ac:dyDescent="0.3">
      <c r="K38196" s="148" t="str">
        <f>IFERROR(VLOOKUP(A38196,DATABARANG!$B$4:$G$20000,5),"")</f>
        <v/>
      </c>
      <c r="L38196" s="149" t="str">
        <f t="shared" si="1204"/>
        <v/>
      </c>
      <c r="M38196" s="158" t="str">
        <f t="shared" si="1205"/>
        <v/>
      </c>
      <c r="O38196" s="151"/>
    </row>
    <row r="38197" spans="11:15" x14ac:dyDescent="0.3">
      <c r="K38197" s="148" t="str">
        <f>IFERROR(VLOOKUP(A38197,DATABARANG!$B$4:$G$20000,5),"")</f>
        <v/>
      </c>
      <c r="L38197" s="149" t="str">
        <f t="shared" si="1204"/>
        <v/>
      </c>
      <c r="M38197" s="158" t="str">
        <f t="shared" si="1205"/>
        <v/>
      </c>
      <c r="O38197" s="151"/>
    </row>
    <row r="38198" spans="11:15" x14ac:dyDescent="0.3">
      <c r="K38198" s="148" t="str">
        <f>IFERROR(VLOOKUP(A38198,DATABARANG!$B$4:$G$20000,5),"")</f>
        <v/>
      </c>
      <c r="L38198" s="149" t="str">
        <f t="shared" si="1204"/>
        <v/>
      </c>
      <c r="M38198" s="158" t="str">
        <f t="shared" si="1205"/>
        <v/>
      </c>
      <c r="O38198" s="151"/>
    </row>
    <row r="38199" spans="11:15" x14ac:dyDescent="0.3">
      <c r="K38199" s="148" t="str">
        <f>IFERROR(VLOOKUP(A38199,DATABARANG!$B$4:$G$20000,5),"")</f>
        <v/>
      </c>
      <c r="L38199" s="149" t="str">
        <f t="shared" si="1204"/>
        <v/>
      </c>
      <c r="M38199" s="158" t="str">
        <f t="shared" si="1205"/>
        <v/>
      </c>
      <c r="O38199" s="151"/>
    </row>
    <row r="38200" spans="11:15" x14ac:dyDescent="0.3">
      <c r="K38200" s="148" t="str">
        <f>IFERROR(VLOOKUP(A38200,DATABARANG!$B$4:$G$20000,5),"")</f>
        <v/>
      </c>
      <c r="L38200" s="149" t="str">
        <f t="shared" si="1204"/>
        <v/>
      </c>
      <c r="M38200" s="158" t="str">
        <f t="shared" si="1205"/>
        <v/>
      </c>
      <c r="O38200" s="151"/>
    </row>
    <row r="38201" spans="11:15" x14ac:dyDescent="0.3">
      <c r="K38201" s="148" t="str">
        <f>IFERROR(VLOOKUP(A38201,DATABARANG!$B$4:$G$20000,5),"")</f>
        <v/>
      </c>
      <c r="L38201" s="149" t="str">
        <f t="shared" si="1204"/>
        <v/>
      </c>
      <c r="M38201" s="158" t="str">
        <f t="shared" si="1205"/>
        <v/>
      </c>
      <c r="O38201" s="151"/>
    </row>
    <row r="38202" spans="11:15" x14ac:dyDescent="0.3">
      <c r="K38202" s="148" t="str">
        <f>IFERROR(VLOOKUP(A38202,DATABARANG!$B$4:$G$20000,5),"")</f>
        <v/>
      </c>
      <c r="L38202" s="149" t="str">
        <f t="shared" si="1204"/>
        <v/>
      </c>
      <c r="M38202" s="158" t="str">
        <f t="shared" si="1205"/>
        <v/>
      </c>
      <c r="O38202" s="151"/>
    </row>
    <row r="38203" spans="11:15" x14ac:dyDescent="0.3">
      <c r="K38203" s="148" t="str">
        <f>IFERROR(VLOOKUP(A38203,DATABARANG!$B$4:$G$20000,5),"")</f>
        <v/>
      </c>
      <c r="L38203" s="149" t="str">
        <f t="shared" si="1204"/>
        <v/>
      </c>
      <c r="M38203" s="158" t="str">
        <f t="shared" si="1205"/>
        <v/>
      </c>
      <c r="O38203" s="151"/>
    </row>
    <row r="38204" spans="11:15" x14ac:dyDescent="0.3">
      <c r="K38204" s="148" t="str">
        <f>IFERROR(VLOOKUP(A38204,DATABARANG!$B$4:$G$20000,5),"")</f>
        <v/>
      </c>
      <c r="L38204" s="149" t="str">
        <f t="shared" si="1204"/>
        <v/>
      </c>
      <c r="M38204" s="158" t="str">
        <f t="shared" si="1205"/>
        <v/>
      </c>
      <c r="O38204" s="151"/>
    </row>
    <row r="38205" spans="11:15" x14ac:dyDescent="0.3">
      <c r="K38205" s="148" t="str">
        <f>IFERROR(VLOOKUP(A38205,DATABARANG!$B$4:$G$20000,5),"")</f>
        <v/>
      </c>
      <c r="L38205" s="149" t="str">
        <f t="shared" si="1204"/>
        <v/>
      </c>
      <c r="M38205" s="158" t="str">
        <f t="shared" si="1205"/>
        <v/>
      </c>
      <c r="O38205" s="151"/>
    </row>
    <row r="38206" spans="11:15" x14ac:dyDescent="0.3">
      <c r="K38206" s="148" t="str">
        <f>IFERROR(VLOOKUP(A38206,DATABARANG!$B$4:$G$20000,5),"")</f>
        <v/>
      </c>
      <c r="L38206" s="149" t="str">
        <f t="shared" si="1204"/>
        <v/>
      </c>
      <c r="M38206" s="158" t="str">
        <f t="shared" si="1205"/>
        <v/>
      </c>
      <c r="O38206" s="151"/>
    </row>
    <row r="38207" spans="11:15" x14ac:dyDescent="0.3">
      <c r="K38207" s="148" t="str">
        <f>IFERROR(VLOOKUP(A38207,DATABARANG!$B$4:$G$20000,5),"")</f>
        <v/>
      </c>
      <c r="L38207" s="149" t="str">
        <f t="shared" si="1204"/>
        <v/>
      </c>
      <c r="M38207" s="158" t="str">
        <f t="shared" si="1205"/>
        <v/>
      </c>
      <c r="O38207" s="151"/>
    </row>
    <row r="38208" spans="11:15" x14ac:dyDescent="0.3">
      <c r="K38208" s="148" t="str">
        <f>IFERROR(VLOOKUP(A38208,DATABARANG!$B$4:$G$20000,5),"")</f>
        <v/>
      </c>
      <c r="L38208" s="149" t="str">
        <f t="shared" si="1204"/>
        <v/>
      </c>
      <c r="M38208" s="158" t="str">
        <f t="shared" si="1205"/>
        <v/>
      </c>
      <c r="O38208" s="151"/>
    </row>
    <row r="38209" spans="11:15" x14ac:dyDescent="0.3">
      <c r="K38209" s="148" t="str">
        <f>IFERROR(VLOOKUP(A38209,DATABARANG!$B$4:$G$20000,5),"")</f>
        <v/>
      </c>
      <c r="L38209" s="149" t="str">
        <f t="shared" si="1204"/>
        <v/>
      </c>
      <c r="M38209" s="158" t="str">
        <f t="shared" si="1205"/>
        <v/>
      </c>
      <c r="O38209" s="151"/>
    </row>
    <row r="38210" spans="11:15" x14ac:dyDescent="0.3">
      <c r="K38210" s="148" t="str">
        <f>IFERROR(VLOOKUP(A38210,DATABARANG!$B$4:$G$20000,5),"")</f>
        <v/>
      </c>
      <c r="L38210" s="149" t="str">
        <f t="shared" si="1204"/>
        <v/>
      </c>
      <c r="M38210" s="158" t="str">
        <f t="shared" si="1205"/>
        <v/>
      </c>
      <c r="O38210" s="151"/>
    </row>
    <row r="38211" spans="11:15" x14ac:dyDescent="0.3">
      <c r="K38211" s="148" t="str">
        <f>IFERROR(VLOOKUP(A38211,DATABARANG!$B$4:$G$20000,5),"")</f>
        <v/>
      </c>
      <c r="L38211" s="149" t="str">
        <f t="shared" si="1204"/>
        <v/>
      </c>
      <c r="M38211" s="158" t="str">
        <f t="shared" si="1205"/>
        <v/>
      </c>
      <c r="O38211" s="151"/>
    </row>
    <row r="38212" spans="11:15" x14ac:dyDescent="0.3">
      <c r="K38212" s="148" t="str">
        <f>IFERROR(VLOOKUP(A38212,DATABARANG!$B$4:$G$20000,5),"")</f>
        <v/>
      </c>
      <c r="L38212" s="149" t="str">
        <f t="shared" si="1204"/>
        <v/>
      </c>
      <c r="M38212" s="158" t="str">
        <f t="shared" si="1205"/>
        <v/>
      </c>
      <c r="O38212" s="151"/>
    </row>
    <row r="38213" spans="11:15" x14ac:dyDescent="0.3">
      <c r="K38213" s="148" t="str">
        <f>IFERROR(VLOOKUP(A38213,DATABARANG!$B$4:$G$20000,5),"")</f>
        <v/>
      </c>
      <c r="L38213" s="149" t="str">
        <f t="shared" si="1204"/>
        <v/>
      </c>
      <c r="M38213" s="158" t="str">
        <f t="shared" si="1205"/>
        <v/>
      </c>
      <c r="O38213" s="151"/>
    </row>
    <row r="38214" spans="11:15" x14ac:dyDescent="0.3">
      <c r="K38214" s="148" t="str">
        <f>IFERROR(VLOOKUP(A38214,DATABARANG!$B$4:$G$20000,5),"")</f>
        <v/>
      </c>
      <c r="L38214" s="149" t="str">
        <f t="shared" ref="L38214:L38277" si="1206">IFERROR((E38214-K38214)*G38214,"")</f>
        <v/>
      </c>
      <c r="M38214" s="158" t="str">
        <f t="shared" ref="M38214:M38277" si="1207">IF(B38214="","",TEXT(B38214,"DD-MMM"))</f>
        <v/>
      </c>
      <c r="O38214" s="151"/>
    </row>
    <row r="38215" spans="11:15" x14ac:dyDescent="0.3">
      <c r="K38215" s="148" t="str">
        <f>IFERROR(VLOOKUP(A38215,DATABARANG!$B$4:$G$20000,5),"")</f>
        <v/>
      </c>
      <c r="L38215" s="149" t="str">
        <f t="shared" si="1206"/>
        <v/>
      </c>
      <c r="M38215" s="158" t="str">
        <f t="shared" si="1207"/>
        <v/>
      </c>
      <c r="O38215" s="151"/>
    </row>
    <row r="38216" spans="11:15" x14ac:dyDescent="0.3">
      <c r="K38216" s="148" t="str">
        <f>IFERROR(VLOOKUP(A38216,DATABARANG!$B$4:$G$20000,5),"")</f>
        <v/>
      </c>
      <c r="L38216" s="149" t="str">
        <f t="shared" si="1206"/>
        <v/>
      </c>
      <c r="M38216" s="158" t="str">
        <f t="shared" si="1207"/>
        <v/>
      </c>
      <c r="O38216" s="151"/>
    </row>
    <row r="38217" spans="11:15" x14ac:dyDescent="0.3">
      <c r="K38217" s="148" t="str">
        <f>IFERROR(VLOOKUP(A38217,DATABARANG!$B$4:$G$20000,5),"")</f>
        <v/>
      </c>
      <c r="L38217" s="149" t="str">
        <f t="shared" si="1206"/>
        <v/>
      </c>
      <c r="M38217" s="158" t="str">
        <f t="shared" si="1207"/>
        <v/>
      </c>
      <c r="O38217" s="151"/>
    </row>
    <row r="38218" spans="11:15" x14ac:dyDescent="0.3">
      <c r="K38218" s="148" t="str">
        <f>IFERROR(VLOOKUP(A38218,DATABARANG!$B$4:$G$20000,5),"")</f>
        <v/>
      </c>
      <c r="L38218" s="149" t="str">
        <f t="shared" si="1206"/>
        <v/>
      </c>
      <c r="M38218" s="158" t="str">
        <f t="shared" si="1207"/>
        <v/>
      </c>
      <c r="O38218" s="151"/>
    </row>
    <row r="38219" spans="11:15" x14ac:dyDescent="0.3">
      <c r="K38219" s="148" t="str">
        <f>IFERROR(VLOOKUP(A38219,DATABARANG!$B$4:$G$20000,5),"")</f>
        <v/>
      </c>
      <c r="L38219" s="149" t="str">
        <f t="shared" si="1206"/>
        <v/>
      </c>
      <c r="M38219" s="158" t="str">
        <f t="shared" si="1207"/>
        <v/>
      </c>
      <c r="O38219" s="151"/>
    </row>
    <row r="38220" spans="11:15" x14ac:dyDescent="0.3">
      <c r="K38220" s="148" t="str">
        <f>IFERROR(VLOOKUP(A38220,DATABARANG!$B$4:$G$20000,5),"")</f>
        <v/>
      </c>
      <c r="L38220" s="149" t="str">
        <f t="shared" si="1206"/>
        <v/>
      </c>
      <c r="M38220" s="158" t="str">
        <f t="shared" si="1207"/>
        <v/>
      </c>
      <c r="O38220" s="151"/>
    </row>
    <row r="38221" spans="11:15" x14ac:dyDescent="0.3">
      <c r="K38221" s="148" t="str">
        <f>IFERROR(VLOOKUP(A38221,DATABARANG!$B$4:$G$20000,5),"")</f>
        <v/>
      </c>
      <c r="L38221" s="149" t="str">
        <f t="shared" si="1206"/>
        <v/>
      </c>
      <c r="M38221" s="158" t="str">
        <f t="shared" si="1207"/>
        <v/>
      </c>
      <c r="O38221" s="151"/>
    </row>
    <row r="38222" spans="11:15" x14ac:dyDescent="0.3">
      <c r="K38222" s="148" t="str">
        <f>IFERROR(VLOOKUP(A38222,DATABARANG!$B$4:$G$20000,5),"")</f>
        <v/>
      </c>
      <c r="L38222" s="149" t="str">
        <f t="shared" si="1206"/>
        <v/>
      </c>
      <c r="M38222" s="158" t="str">
        <f t="shared" si="1207"/>
        <v/>
      </c>
      <c r="O38222" s="151"/>
    </row>
    <row r="38223" spans="11:15" x14ac:dyDescent="0.3">
      <c r="K38223" s="148" t="str">
        <f>IFERROR(VLOOKUP(A38223,DATABARANG!$B$4:$G$20000,5),"")</f>
        <v/>
      </c>
      <c r="L38223" s="149" t="str">
        <f t="shared" si="1206"/>
        <v/>
      </c>
      <c r="M38223" s="158" t="str">
        <f t="shared" si="1207"/>
        <v/>
      </c>
      <c r="O38223" s="151"/>
    </row>
    <row r="38224" spans="11:15" x14ac:dyDescent="0.3">
      <c r="K38224" s="148" t="str">
        <f>IFERROR(VLOOKUP(A38224,DATABARANG!$B$4:$G$20000,5),"")</f>
        <v/>
      </c>
      <c r="L38224" s="149" t="str">
        <f t="shared" si="1206"/>
        <v/>
      </c>
      <c r="M38224" s="158" t="str">
        <f t="shared" si="1207"/>
        <v/>
      </c>
      <c r="O38224" s="151"/>
    </row>
    <row r="38225" spans="11:15" x14ac:dyDescent="0.3">
      <c r="K38225" s="148" t="str">
        <f>IFERROR(VLOOKUP(A38225,DATABARANG!$B$4:$G$20000,5),"")</f>
        <v/>
      </c>
      <c r="L38225" s="149" t="str">
        <f t="shared" si="1206"/>
        <v/>
      </c>
      <c r="M38225" s="158" t="str">
        <f t="shared" si="1207"/>
        <v/>
      </c>
      <c r="O38225" s="151"/>
    </row>
    <row r="38226" spans="11:15" x14ac:dyDescent="0.3">
      <c r="K38226" s="148" t="str">
        <f>IFERROR(VLOOKUP(A38226,DATABARANG!$B$4:$G$20000,5),"")</f>
        <v/>
      </c>
      <c r="L38226" s="149" t="str">
        <f t="shared" si="1206"/>
        <v/>
      </c>
      <c r="M38226" s="158" t="str">
        <f t="shared" si="1207"/>
        <v/>
      </c>
      <c r="O38226" s="151"/>
    </row>
    <row r="38227" spans="11:15" x14ac:dyDescent="0.3">
      <c r="K38227" s="148" t="str">
        <f>IFERROR(VLOOKUP(A38227,DATABARANG!$B$4:$G$20000,5),"")</f>
        <v/>
      </c>
      <c r="L38227" s="149" t="str">
        <f t="shared" si="1206"/>
        <v/>
      </c>
      <c r="M38227" s="158" t="str">
        <f t="shared" si="1207"/>
        <v/>
      </c>
      <c r="O38227" s="151"/>
    </row>
    <row r="38228" spans="11:15" x14ac:dyDescent="0.3">
      <c r="K38228" s="148" t="str">
        <f>IFERROR(VLOOKUP(A38228,DATABARANG!$B$4:$G$20000,5),"")</f>
        <v/>
      </c>
      <c r="L38228" s="149" t="str">
        <f t="shared" si="1206"/>
        <v/>
      </c>
      <c r="M38228" s="158" t="str">
        <f t="shared" si="1207"/>
        <v/>
      </c>
      <c r="O38228" s="151"/>
    </row>
    <row r="38229" spans="11:15" x14ac:dyDescent="0.3">
      <c r="K38229" s="148" t="str">
        <f>IFERROR(VLOOKUP(A38229,DATABARANG!$B$4:$G$20000,5),"")</f>
        <v/>
      </c>
      <c r="L38229" s="149" t="str">
        <f t="shared" si="1206"/>
        <v/>
      </c>
      <c r="M38229" s="158" t="str">
        <f t="shared" si="1207"/>
        <v/>
      </c>
      <c r="O38229" s="151"/>
    </row>
    <row r="38230" spans="11:15" x14ac:dyDescent="0.3">
      <c r="K38230" s="148" t="str">
        <f>IFERROR(VLOOKUP(A38230,DATABARANG!$B$4:$G$20000,5),"")</f>
        <v/>
      </c>
      <c r="L38230" s="149" t="str">
        <f t="shared" si="1206"/>
        <v/>
      </c>
      <c r="M38230" s="158" t="str">
        <f t="shared" si="1207"/>
        <v/>
      </c>
      <c r="O38230" s="151"/>
    </row>
    <row r="38231" spans="11:15" x14ac:dyDescent="0.3">
      <c r="K38231" s="148" t="str">
        <f>IFERROR(VLOOKUP(A38231,DATABARANG!$B$4:$G$20000,5),"")</f>
        <v/>
      </c>
      <c r="L38231" s="149" t="str">
        <f t="shared" si="1206"/>
        <v/>
      </c>
      <c r="M38231" s="158" t="str">
        <f t="shared" si="1207"/>
        <v/>
      </c>
      <c r="O38231" s="151"/>
    </row>
    <row r="38232" spans="11:15" x14ac:dyDescent="0.3">
      <c r="K38232" s="148" t="str">
        <f>IFERROR(VLOOKUP(A38232,DATABARANG!$B$4:$G$20000,5),"")</f>
        <v/>
      </c>
      <c r="L38232" s="149" t="str">
        <f t="shared" si="1206"/>
        <v/>
      </c>
      <c r="M38232" s="158" t="str">
        <f t="shared" si="1207"/>
        <v/>
      </c>
      <c r="O38232" s="151"/>
    </row>
    <row r="38233" spans="11:15" x14ac:dyDescent="0.3">
      <c r="K38233" s="148" t="str">
        <f>IFERROR(VLOOKUP(A38233,DATABARANG!$B$4:$G$20000,5),"")</f>
        <v/>
      </c>
      <c r="L38233" s="149" t="str">
        <f t="shared" si="1206"/>
        <v/>
      </c>
      <c r="M38233" s="158" t="str">
        <f t="shared" si="1207"/>
        <v/>
      </c>
      <c r="O38233" s="151"/>
    </row>
    <row r="38234" spans="11:15" x14ac:dyDescent="0.3">
      <c r="K38234" s="148" t="str">
        <f>IFERROR(VLOOKUP(A38234,DATABARANG!$B$4:$G$20000,5),"")</f>
        <v/>
      </c>
      <c r="L38234" s="149" t="str">
        <f t="shared" si="1206"/>
        <v/>
      </c>
      <c r="M38234" s="158" t="str">
        <f t="shared" si="1207"/>
        <v/>
      </c>
      <c r="O38234" s="151"/>
    </row>
    <row r="38235" spans="11:15" x14ac:dyDescent="0.3">
      <c r="K38235" s="148" t="str">
        <f>IFERROR(VLOOKUP(A38235,DATABARANG!$B$4:$G$20000,5),"")</f>
        <v/>
      </c>
      <c r="L38235" s="149" t="str">
        <f t="shared" si="1206"/>
        <v/>
      </c>
      <c r="M38235" s="158" t="str">
        <f t="shared" si="1207"/>
        <v/>
      </c>
      <c r="O38235" s="151"/>
    </row>
    <row r="38236" spans="11:15" x14ac:dyDescent="0.3">
      <c r="K38236" s="148" t="str">
        <f>IFERROR(VLOOKUP(A38236,DATABARANG!$B$4:$G$20000,5),"")</f>
        <v/>
      </c>
      <c r="L38236" s="149" t="str">
        <f t="shared" si="1206"/>
        <v/>
      </c>
      <c r="M38236" s="158" t="str">
        <f t="shared" si="1207"/>
        <v/>
      </c>
      <c r="O38236" s="151"/>
    </row>
    <row r="38237" spans="11:15" x14ac:dyDescent="0.3">
      <c r="K38237" s="148" t="str">
        <f>IFERROR(VLOOKUP(A38237,DATABARANG!$B$4:$G$20000,5),"")</f>
        <v/>
      </c>
      <c r="L38237" s="149" t="str">
        <f t="shared" si="1206"/>
        <v/>
      </c>
      <c r="M38237" s="158" t="str">
        <f t="shared" si="1207"/>
        <v/>
      </c>
      <c r="O38237" s="151"/>
    </row>
    <row r="38238" spans="11:15" x14ac:dyDescent="0.3">
      <c r="K38238" s="148" t="str">
        <f>IFERROR(VLOOKUP(A38238,DATABARANG!$B$4:$G$20000,5),"")</f>
        <v/>
      </c>
      <c r="L38238" s="149" t="str">
        <f t="shared" si="1206"/>
        <v/>
      </c>
      <c r="M38238" s="158" t="str">
        <f t="shared" si="1207"/>
        <v/>
      </c>
      <c r="O38238" s="151"/>
    </row>
    <row r="38239" spans="11:15" x14ac:dyDescent="0.3">
      <c r="K38239" s="148" t="str">
        <f>IFERROR(VLOOKUP(A38239,DATABARANG!$B$4:$G$20000,5),"")</f>
        <v/>
      </c>
      <c r="L38239" s="149" t="str">
        <f t="shared" si="1206"/>
        <v/>
      </c>
      <c r="M38239" s="158" t="str">
        <f t="shared" si="1207"/>
        <v/>
      </c>
      <c r="O38239" s="151"/>
    </row>
    <row r="38240" spans="11:15" x14ac:dyDescent="0.3">
      <c r="K38240" s="148" t="str">
        <f>IFERROR(VLOOKUP(A38240,DATABARANG!$B$4:$G$20000,5),"")</f>
        <v/>
      </c>
      <c r="L38240" s="149" t="str">
        <f t="shared" si="1206"/>
        <v/>
      </c>
      <c r="M38240" s="158" t="str">
        <f t="shared" si="1207"/>
        <v/>
      </c>
      <c r="O38240" s="151"/>
    </row>
    <row r="38241" spans="11:15" x14ac:dyDescent="0.3">
      <c r="K38241" s="148" t="str">
        <f>IFERROR(VLOOKUP(A38241,DATABARANG!$B$4:$G$20000,5),"")</f>
        <v/>
      </c>
      <c r="L38241" s="149" t="str">
        <f t="shared" si="1206"/>
        <v/>
      </c>
      <c r="M38241" s="158" t="str">
        <f t="shared" si="1207"/>
        <v/>
      </c>
      <c r="O38241" s="151"/>
    </row>
    <row r="38242" spans="11:15" x14ac:dyDescent="0.3">
      <c r="K38242" s="148" t="str">
        <f>IFERROR(VLOOKUP(A38242,DATABARANG!$B$4:$G$20000,5),"")</f>
        <v/>
      </c>
      <c r="L38242" s="149" t="str">
        <f t="shared" si="1206"/>
        <v/>
      </c>
      <c r="M38242" s="158" t="str">
        <f t="shared" si="1207"/>
        <v/>
      </c>
      <c r="O38242" s="151"/>
    </row>
    <row r="38243" spans="11:15" x14ac:dyDescent="0.3">
      <c r="K38243" s="148" t="str">
        <f>IFERROR(VLOOKUP(A38243,DATABARANG!$B$4:$G$20000,5),"")</f>
        <v/>
      </c>
      <c r="L38243" s="149" t="str">
        <f t="shared" si="1206"/>
        <v/>
      </c>
      <c r="M38243" s="158" t="str">
        <f t="shared" si="1207"/>
        <v/>
      </c>
      <c r="O38243" s="151"/>
    </row>
    <row r="38244" spans="11:15" x14ac:dyDescent="0.3">
      <c r="K38244" s="148" t="str">
        <f>IFERROR(VLOOKUP(A38244,DATABARANG!$B$4:$G$20000,5),"")</f>
        <v/>
      </c>
      <c r="L38244" s="149" t="str">
        <f t="shared" si="1206"/>
        <v/>
      </c>
      <c r="M38244" s="158" t="str">
        <f t="shared" si="1207"/>
        <v/>
      </c>
      <c r="O38244" s="151"/>
    </row>
    <row r="38245" spans="11:15" x14ac:dyDescent="0.3">
      <c r="K38245" s="148" t="str">
        <f>IFERROR(VLOOKUP(A38245,DATABARANG!$B$4:$G$20000,5),"")</f>
        <v/>
      </c>
      <c r="L38245" s="149" t="str">
        <f t="shared" si="1206"/>
        <v/>
      </c>
      <c r="M38245" s="158" t="str">
        <f t="shared" si="1207"/>
        <v/>
      </c>
      <c r="O38245" s="151"/>
    </row>
    <row r="38246" spans="11:15" x14ac:dyDescent="0.3">
      <c r="K38246" s="148" t="str">
        <f>IFERROR(VLOOKUP(A38246,DATABARANG!$B$4:$G$20000,5),"")</f>
        <v/>
      </c>
      <c r="L38246" s="149" t="str">
        <f t="shared" si="1206"/>
        <v/>
      </c>
      <c r="M38246" s="158" t="str">
        <f t="shared" si="1207"/>
        <v/>
      </c>
      <c r="O38246" s="151"/>
    </row>
    <row r="38247" spans="11:15" x14ac:dyDescent="0.3">
      <c r="K38247" s="148" t="str">
        <f>IFERROR(VLOOKUP(A38247,DATABARANG!$B$4:$G$20000,5),"")</f>
        <v/>
      </c>
      <c r="L38247" s="149" t="str">
        <f t="shared" si="1206"/>
        <v/>
      </c>
      <c r="M38247" s="158" t="str">
        <f t="shared" si="1207"/>
        <v/>
      </c>
      <c r="O38247" s="151"/>
    </row>
    <row r="38248" spans="11:15" x14ac:dyDescent="0.3">
      <c r="K38248" s="148" t="str">
        <f>IFERROR(VLOOKUP(A38248,DATABARANG!$B$4:$G$20000,5),"")</f>
        <v/>
      </c>
      <c r="L38248" s="149" t="str">
        <f t="shared" si="1206"/>
        <v/>
      </c>
      <c r="M38248" s="158" t="str">
        <f t="shared" si="1207"/>
        <v/>
      </c>
      <c r="O38248" s="151"/>
    </row>
    <row r="38249" spans="11:15" x14ac:dyDescent="0.3">
      <c r="K38249" s="148" t="str">
        <f>IFERROR(VLOOKUP(A38249,DATABARANG!$B$4:$G$20000,5),"")</f>
        <v/>
      </c>
      <c r="L38249" s="149" t="str">
        <f t="shared" si="1206"/>
        <v/>
      </c>
      <c r="M38249" s="158" t="str">
        <f t="shared" si="1207"/>
        <v/>
      </c>
      <c r="O38249" s="151"/>
    </row>
    <row r="38250" spans="11:15" x14ac:dyDescent="0.3">
      <c r="K38250" s="148" t="str">
        <f>IFERROR(VLOOKUP(A38250,DATABARANG!$B$4:$G$20000,5),"")</f>
        <v/>
      </c>
      <c r="L38250" s="149" t="str">
        <f t="shared" si="1206"/>
        <v/>
      </c>
      <c r="M38250" s="158" t="str">
        <f t="shared" si="1207"/>
        <v/>
      </c>
      <c r="O38250" s="151"/>
    </row>
    <row r="38251" spans="11:15" x14ac:dyDescent="0.3">
      <c r="K38251" s="148" t="str">
        <f>IFERROR(VLOOKUP(A38251,DATABARANG!$B$4:$G$20000,5),"")</f>
        <v/>
      </c>
      <c r="L38251" s="149" t="str">
        <f t="shared" si="1206"/>
        <v/>
      </c>
      <c r="M38251" s="158" t="str">
        <f t="shared" si="1207"/>
        <v/>
      </c>
      <c r="O38251" s="151"/>
    </row>
    <row r="38252" spans="11:15" x14ac:dyDescent="0.3">
      <c r="K38252" s="148" t="str">
        <f>IFERROR(VLOOKUP(A38252,DATABARANG!$B$4:$G$20000,5),"")</f>
        <v/>
      </c>
      <c r="L38252" s="149" t="str">
        <f t="shared" si="1206"/>
        <v/>
      </c>
      <c r="M38252" s="158" t="str">
        <f t="shared" si="1207"/>
        <v/>
      </c>
      <c r="O38252" s="151"/>
    </row>
    <row r="38253" spans="11:15" x14ac:dyDescent="0.3">
      <c r="K38253" s="148" t="str">
        <f>IFERROR(VLOOKUP(A38253,DATABARANG!$B$4:$G$20000,5),"")</f>
        <v/>
      </c>
      <c r="L38253" s="149" t="str">
        <f t="shared" si="1206"/>
        <v/>
      </c>
      <c r="M38253" s="158" t="str">
        <f t="shared" si="1207"/>
        <v/>
      </c>
      <c r="O38253" s="151"/>
    </row>
    <row r="38254" spans="11:15" x14ac:dyDescent="0.3">
      <c r="K38254" s="148" t="str">
        <f>IFERROR(VLOOKUP(A38254,DATABARANG!$B$4:$G$20000,5),"")</f>
        <v/>
      </c>
      <c r="L38254" s="149" t="str">
        <f t="shared" si="1206"/>
        <v/>
      </c>
      <c r="M38254" s="158" t="str">
        <f t="shared" si="1207"/>
        <v/>
      </c>
      <c r="O38254" s="151"/>
    </row>
    <row r="38255" spans="11:15" x14ac:dyDescent="0.3">
      <c r="K38255" s="148" t="str">
        <f>IFERROR(VLOOKUP(A38255,DATABARANG!$B$4:$G$20000,5),"")</f>
        <v/>
      </c>
      <c r="L38255" s="149" t="str">
        <f t="shared" si="1206"/>
        <v/>
      </c>
      <c r="M38255" s="158" t="str">
        <f t="shared" si="1207"/>
        <v/>
      </c>
      <c r="O38255" s="151"/>
    </row>
    <row r="38256" spans="11:15" x14ac:dyDescent="0.3">
      <c r="K38256" s="148" t="str">
        <f>IFERROR(VLOOKUP(A38256,DATABARANG!$B$4:$G$20000,5),"")</f>
        <v/>
      </c>
      <c r="L38256" s="149" t="str">
        <f t="shared" si="1206"/>
        <v/>
      </c>
      <c r="M38256" s="158" t="str">
        <f t="shared" si="1207"/>
        <v/>
      </c>
      <c r="O38256" s="151"/>
    </row>
    <row r="38257" spans="11:15" x14ac:dyDescent="0.3">
      <c r="K38257" s="148" t="str">
        <f>IFERROR(VLOOKUP(A38257,DATABARANG!$B$4:$G$20000,5),"")</f>
        <v/>
      </c>
      <c r="L38257" s="149" t="str">
        <f t="shared" si="1206"/>
        <v/>
      </c>
      <c r="M38257" s="158" t="str">
        <f t="shared" si="1207"/>
        <v/>
      </c>
      <c r="O38257" s="151"/>
    </row>
    <row r="38258" spans="11:15" x14ac:dyDescent="0.3">
      <c r="K38258" s="148" t="str">
        <f>IFERROR(VLOOKUP(A38258,DATABARANG!$B$4:$G$20000,5),"")</f>
        <v/>
      </c>
      <c r="L38258" s="149" t="str">
        <f t="shared" si="1206"/>
        <v/>
      </c>
      <c r="M38258" s="158" t="str">
        <f t="shared" si="1207"/>
        <v/>
      </c>
      <c r="O38258" s="151"/>
    </row>
    <row r="38259" spans="11:15" x14ac:dyDescent="0.3">
      <c r="K38259" s="148" t="str">
        <f>IFERROR(VLOOKUP(A38259,DATABARANG!$B$4:$G$20000,5),"")</f>
        <v/>
      </c>
      <c r="L38259" s="149" t="str">
        <f t="shared" si="1206"/>
        <v/>
      </c>
      <c r="M38259" s="158" t="str">
        <f t="shared" si="1207"/>
        <v/>
      </c>
      <c r="O38259" s="151"/>
    </row>
    <row r="38260" spans="11:15" x14ac:dyDescent="0.3">
      <c r="K38260" s="148" t="str">
        <f>IFERROR(VLOOKUP(A38260,DATABARANG!$B$4:$G$20000,5),"")</f>
        <v/>
      </c>
      <c r="L38260" s="149" t="str">
        <f t="shared" si="1206"/>
        <v/>
      </c>
      <c r="M38260" s="158" t="str">
        <f t="shared" si="1207"/>
        <v/>
      </c>
      <c r="O38260" s="151"/>
    </row>
    <row r="38261" spans="11:15" x14ac:dyDescent="0.3">
      <c r="K38261" s="148" t="str">
        <f>IFERROR(VLOOKUP(A38261,DATABARANG!$B$4:$G$20000,5),"")</f>
        <v/>
      </c>
      <c r="L38261" s="149" t="str">
        <f t="shared" si="1206"/>
        <v/>
      </c>
      <c r="M38261" s="158" t="str">
        <f t="shared" si="1207"/>
        <v/>
      </c>
      <c r="O38261" s="151"/>
    </row>
    <row r="38262" spans="11:15" x14ac:dyDescent="0.3">
      <c r="K38262" s="148" t="str">
        <f>IFERROR(VLOOKUP(A38262,DATABARANG!$B$4:$G$20000,5),"")</f>
        <v/>
      </c>
      <c r="L38262" s="149" t="str">
        <f t="shared" si="1206"/>
        <v/>
      </c>
      <c r="M38262" s="158" t="str">
        <f t="shared" si="1207"/>
        <v/>
      </c>
      <c r="O38262" s="151"/>
    </row>
    <row r="38263" spans="11:15" x14ac:dyDescent="0.3">
      <c r="K38263" s="148" t="str">
        <f>IFERROR(VLOOKUP(A38263,DATABARANG!$B$4:$G$20000,5),"")</f>
        <v/>
      </c>
      <c r="L38263" s="149" t="str">
        <f t="shared" si="1206"/>
        <v/>
      </c>
      <c r="M38263" s="158" t="str">
        <f t="shared" si="1207"/>
        <v/>
      </c>
      <c r="O38263" s="151"/>
    </row>
    <row r="38264" spans="11:15" x14ac:dyDescent="0.3">
      <c r="K38264" s="148" t="str">
        <f>IFERROR(VLOOKUP(A38264,DATABARANG!$B$4:$G$20000,5),"")</f>
        <v/>
      </c>
      <c r="L38264" s="149" t="str">
        <f t="shared" si="1206"/>
        <v/>
      </c>
      <c r="M38264" s="158" t="str">
        <f t="shared" si="1207"/>
        <v/>
      </c>
      <c r="O38264" s="151"/>
    </row>
    <row r="38265" spans="11:15" x14ac:dyDescent="0.3">
      <c r="K38265" s="148" t="str">
        <f>IFERROR(VLOOKUP(A38265,DATABARANG!$B$4:$G$20000,5),"")</f>
        <v/>
      </c>
      <c r="L38265" s="149" t="str">
        <f t="shared" si="1206"/>
        <v/>
      </c>
      <c r="M38265" s="158" t="str">
        <f t="shared" si="1207"/>
        <v/>
      </c>
      <c r="O38265" s="151"/>
    </row>
    <row r="38266" spans="11:15" x14ac:dyDescent="0.3">
      <c r="K38266" s="148" t="str">
        <f>IFERROR(VLOOKUP(A38266,DATABARANG!$B$4:$G$20000,5),"")</f>
        <v/>
      </c>
      <c r="L38266" s="149" t="str">
        <f t="shared" si="1206"/>
        <v/>
      </c>
      <c r="M38266" s="158" t="str">
        <f t="shared" si="1207"/>
        <v/>
      </c>
      <c r="O38266" s="151"/>
    </row>
    <row r="38267" spans="11:15" x14ac:dyDescent="0.3">
      <c r="K38267" s="148" t="str">
        <f>IFERROR(VLOOKUP(A38267,DATABARANG!$B$4:$G$20000,5),"")</f>
        <v/>
      </c>
      <c r="L38267" s="149" t="str">
        <f t="shared" si="1206"/>
        <v/>
      </c>
      <c r="M38267" s="158" t="str">
        <f t="shared" si="1207"/>
        <v/>
      </c>
      <c r="O38267" s="151"/>
    </row>
    <row r="38268" spans="11:15" x14ac:dyDescent="0.3">
      <c r="K38268" s="148" t="str">
        <f>IFERROR(VLOOKUP(A38268,DATABARANG!$B$4:$G$20000,5),"")</f>
        <v/>
      </c>
      <c r="L38268" s="149" t="str">
        <f t="shared" si="1206"/>
        <v/>
      </c>
      <c r="M38268" s="158" t="str">
        <f t="shared" si="1207"/>
        <v/>
      </c>
      <c r="O38268" s="151"/>
    </row>
    <row r="38269" spans="11:15" x14ac:dyDescent="0.3">
      <c r="K38269" s="148" t="str">
        <f>IFERROR(VLOOKUP(A38269,DATABARANG!$B$4:$G$20000,5),"")</f>
        <v/>
      </c>
      <c r="L38269" s="149" t="str">
        <f t="shared" si="1206"/>
        <v/>
      </c>
      <c r="M38269" s="158" t="str">
        <f t="shared" si="1207"/>
        <v/>
      </c>
      <c r="O38269" s="151"/>
    </row>
    <row r="38270" spans="11:15" x14ac:dyDescent="0.3">
      <c r="K38270" s="148" t="str">
        <f>IFERROR(VLOOKUP(A38270,DATABARANG!$B$4:$G$20000,5),"")</f>
        <v/>
      </c>
      <c r="L38270" s="149" t="str">
        <f t="shared" si="1206"/>
        <v/>
      </c>
      <c r="M38270" s="158" t="str">
        <f t="shared" si="1207"/>
        <v/>
      </c>
      <c r="O38270" s="151"/>
    </row>
    <row r="38271" spans="11:15" x14ac:dyDescent="0.3">
      <c r="K38271" s="148" t="str">
        <f>IFERROR(VLOOKUP(A38271,DATABARANG!$B$4:$G$20000,5),"")</f>
        <v/>
      </c>
      <c r="L38271" s="149" t="str">
        <f t="shared" si="1206"/>
        <v/>
      </c>
      <c r="M38271" s="158" t="str">
        <f t="shared" si="1207"/>
        <v/>
      </c>
      <c r="O38271" s="151"/>
    </row>
    <row r="38272" spans="11:15" x14ac:dyDescent="0.3">
      <c r="K38272" s="148" t="str">
        <f>IFERROR(VLOOKUP(A38272,DATABARANG!$B$4:$G$20000,5),"")</f>
        <v/>
      </c>
      <c r="L38272" s="149" t="str">
        <f t="shared" si="1206"/>
        <v/>
      </c>
      <c r="M38272" s="158" t="str">
        <f t="shared" si="1207"/>
        <v/>
      </c>
      <c r="O38272" s="151"/>
    </row>
    <row r="38273" spans="11:15" x14ac:dyDescent="0.3">
      <c r="K38273" s="148" t="str">
        <f>IFERROR(VLOOKUP(A38273,DATABARANG!$B$4:$G$20000,5),"")</f>
        <v/>
      </c>
      <c r="L38273" s="149" t="str">
        <f t="shared" si="1206"/>
        <v/>
      </c>
      <c r="M38273" s="158" t="str">
        <f t="shared" si="1207"/>
        <v/>
      </c>
      <c r="O38273" s="151"/>
    </row>
    <row r="38274" spans="11:15" x14ac:dyDescent="0.3">
      <c r="K38274" s="148" t="str">
        <f>IFERROR(VLOOKUP(A38274,DATABARANG!$B$4:$G$20000,5),"")</f>
        <v/>
      </c>
      <c r="L38274" s="149" t="str">
        <f t="shared" si="1206"/>
        <v/>
      </c>
      <c r="M38274" s="158" t="str">
        <f t="shared" si="1207"/>
        <v/>
      </c>
      <c r="O38274" s="151"/>
    </row>
    <row r="38275" spans="11:15" x14ac:dyDescent="0.3">
      <c r="K38275" s="148" t="str">
        <f>IFERROR(VLOOKUP(A38275,DATABARANG!$B$4:$G$20000,5),"")</f>
        <v/>
      </c>
      <c r="L38275" s="149" t="str">
        <f t="shared" si="1206"/>
        <v/>
      </c>
      <c r="M38275" s="158" t="str">
        <f t="shared" si="1207"/>
        <v/>
      </c>
      <c r="O38275" s="151"/>
    </row>
    <row r="38276" spans="11:15" x14ac:dyDescent="0.3">
      <c r="K38276" s="148" t="str">
        <f>IFERROR(VLOOKUP(A38276,DATABARANG!$B$4:$G$20000,5),"")</f>
        <v/>
      </c>
      <c r="L38276" s="149" t="str">
        <f t="shared" si="1206"/>
        <v/>
      </c>
      <c r="M38276" s="158" t="str">
        <f t="shared" si="1207"/>
        <v/>
      </c>
      <c r="O38276" s="151"/>
    </row>
    <row r="38277" spans="11:15" x14ac:dyDescent="0.3">
      <c r="K38277" s="148" t="str">
        <f>IFERROR(VLOOKUP(A38277,DATABARANG!$B$4:$G$20000,5),"")</f>
        <v/>
      </c>
      <c r="L38277" s="149" t="str">
        <f t="shared" si="1206"/>
        <v/>
      </c>
      <c r="M38277" s="158" t="str">
        <f t="shared" si="1207"/>
        <v/>
      </c>
      <c r="O38277" s="151"/>
    </row>
    <row r="38278" spans="11:15" x14ac:dyDescent="0.3">
      <c r="K38278" s="148" t="str">
        <f>IFERROR(VLOOKUP(A38278,DATABARANG!$B$4:$G$20000,5),"")</f>
        <v/>
      </c>
      <c r="L38278" s="149" t="str">
        <f t="shared" ref="L38278:L38341" si="1208">IFERROR((E38278-K38278)*G38278,"")</f>
        <v/>
      </c>
      <c r="M38278" s="158" t="str">
        <f t="shared" ref="M38278:M38341" si="1209">IF(B38278="","",TEXT(B38278,"DD-MMM"))</f>
        <v/>
      </c>
      <c r="O38278" s="151"/>
    </row>
    <row r="38279" spans="11:15" x14ac:dyDescent="0.3">
      <c r="K38279" s="148" t="str">
        <f>IFERROR(VLOOKUP(A38279,DATABARANG!$B$4:$G$20000,5),"")</f>
        <v/>
      </c>
      <c r="L38279" s="149" t="str">
        <f t="shared" si="1208"/>
        <v/>
      </c>
      <c r="M38279" s="158" t="str">
        <f t="shared" si="1209"/>
        <v/>
      </c>
      <c r="O38279" s="151"/>
    </row>
    <row r="38280" spans="11:15" x14ac:dyDescent="0.3">
      <c r="K38280" s="148" t="str">
        <f>IFERROR(VLOOKUP(A38280,DATABARANG!$B$4:$G$20000,5),"")</f>
        <v/>
      </c>
      <c r="L38280" s="149" t="str">
        <f t="shared" si="1208"/>
        <v/>
      </c>
      <c r="M38280" s="158" t="str">
        <f t="shared" si="1209"/>
        <v/>
      </c>
      <c r="O38280" s="151"/>
    </row>
    <row r="38281" spans="11:15" x14ac:dyDescent="0.3">
      <c r="K38281" s="148" t="str">
        <f>IFERROR(VLOOKUP(A38281,DATABARANG!$B$4:$G$20000,5),"")</f>
        <v/>
      </c>
      <c r="L38281" s="149" t="str">
        <f t="shared" si="1208"/>
        <v/>
      </c>
      <c r="M38281" s="158" t="str">
        <f t="shared" si="1209"/>
        <v/>
      </c>
      <c r="O38281" s="151"/>
    </row>
    <row r="38282" spans="11:15" x14ac:dyDescent="0.3">
      <c r="K38282" s="148" t="str">
        <f>IFERROR(VLOOKUP(A38282,DATABARANG!$B$4:$G$20000,5),"")</f>
        <v/>
      </c>
      <c r="L38282" s="149" t="str">
        <f t="shared" si="1208"/>
        <v/>
      </c>
      <c r="M38282" s="158" t="str">
        <f t="shared" si="1209"/>
        <v/>
      </c>
      <c r="O38282" s="151"/>
    </row>
    <row r="38283" spans="11:15" x14ac:dyDescent="0.3">
      <c r="K38283" s="148" t="str">
        <f>IFERROR(VLOOKUP(A38283,DATABARANG!$B$4:$G$20000,5),"")</f>
        <v/>
      </c>
      <c r="L38283" s="149" t="str">
        <f t="shared" si="1208"/>
        <v/>
      </c>
      <c r="M38283" s="158" t="str">
        <f t="shared" si="1209"/>
        <v/>
      </c>
      <c r="O38283" s="151"/>
    </row>
    <row r="38284" spans="11:15" x14ac:dyDescent="0.3">
      <c r="K38284" s="148" t="str">
        <f>IFERROR(VLOOKUP(A38284,DATABARANG!$B$4:$G$20000,5),"")</f>
        <v/>
      </c>
      <c r="L38284" s="149" t="str">
        <f t="shared" si="1208"/>
        <v/>
      </c>
      <c r="M38284" s="158" t="str">
        <f t="shared" si="1209"/>
        <v/>
      </c>
      <c r="O38284" s="151"/>
    </row>
    <row r="38285" spans="11:15" x14ac:dyDescent="0.3">
      <c r="K38285" s="148" t="str">
        <f>IFERROR(VLOOKUP(A38285,DATABARANG!$B$4:$G$20000,5),"")</f>
        <v/>
      </c>
      <c r="L38285" s="149" t="str">
        <f t="shared" si="1208"/>
        <v/>
      </c>
      <c r="M38285" s="158" t="str">
        <f t="shared" si="1209"/>
        <v/>
      </c>
      <c r="O38285" s="151"/>
    </row>
    <row r="38286" spans="11:15" x14ac:dyDescent="0.3">
      <c r="K38286" s="148" t="str">
        <f>IFERROR(VLOOKUP(A38286,DATABARANG!$B$4:$G$20000,5),"")</f>
        <v/>
      </c>
      <c r="L38286" s="149" t="str">
        <f t="shared" si="1208"/>
        <v/>
      </c>
      <c r="M38286" s="158" t="str">
        <f t="shared" si="1209"/>
        <v/>
      </c>
      <c r="O38286" s="151"/>
    </row>
    <row r="38287" spans="11:15" x14ac:dyDescent="0.3">
      <c r="K38287" s="148" t="str">
        <f>IFERROR(VLOOKUP(A38287,DATABARANG!$B$4:$G$20000,5),"")</f>
        <v/>
      </c>
      <c r="L38287" s="149" t="str">
        <f t="shared" si="1208"/>
        <v/>
      </c>
      <c r="M38287" s="158" t="str">
        <f t="shared" si="1209"/>
        <v/>
      </c>
      <c r="O38287" s="151"/>
    </row>
    <row r="38288" spans="11:15" x14ac:dyDescent="0.3">
      <c r="K38288" s="148" t="str">
        <f>IFERROR(VLOOKUP(A38288,DATABARANG!$B$4:$G$20000,5),"")</f>
        <v/>
      </c>
      <c r="L38288" s="149" t="str">
        <f t="shared" si="1208"/>
        <v/>
      </c>
      <c r="M38288" s="158" t="str">
        <f t="shared" si="1209"/>
        <v/>
      </c>
      <c r="O38288" s="151"/>
    </row>
    <row r="38289" spans="11:15" x14ac:dyDescent="0.3">
      <c r="K38289" s="148" t="str">
        <f>IFERROR(VLOOKUP(A38289,DATABARANG!$B$4:$G$20000,5),"")</f>
        <v/>
      </c>
      <c r="L38289" s="149" t="str">
        <f t="shared" si="1208"/>
        <v/>
      </c>
      <c r="M38289" s="158" t="str">
        <f t="shared" si="1209"/>
        <v/>
      </c>
      <c r="O38289" s="151"/>
    </row>
    <row r="38290" spans="11:15" x14ac:dyDescent="0.3">
      <c r="K38290" s="148" t="str">
        <f>IFERROR(VLOOKUP(A38290,DATABARANG!$B$4:$G$20000,5),"")</f>
        <v/>
      </c>
      <c r="L38290" s="149" t="str">
        <f t="shared" si="1208"/>
        <v/>
      </c>
      <c r="M38290" s="158" t="str">
        <f t="shared" si="1209"/>
        <v/>
      </c>
      <c r="O38290" s="151"/>
    </row>
    <row r="38291" spans="11:15" x14ac:dyDescent="0.3">
      <c r="K38291" s="148" t="str">
        <f>IFERROR(VLOOKUP(A38291,DATABARANG!$B$4:$G$20000,5),"")</f>
        <v/>
      </c>
      <c r="L38291" s="149" t="str">
        <f t="shared" si="1208"/>
        <v/>
      </c>
      <c r="M38291" s="158" t="str">
        <f t="shared" si="1209"/>
        <v/>
      </c>
      <c r="O38291" s="151"/>
    </row>
    <row r="38292" spans="11:15" x14ac:dyDescent="0.3">
      <c r="K38292" s="148" t="str">
        <f>IFERROR(VLOOKUP(A38292,DATABARANG!$B$4:$G$20000,5),"")</f>
        <v/>
      </c>
      <c r="L38292" s="149" t="str">
        <f t="shared" si="1208"/>
        <v/>
      </c>
      <c r="M38292" s="158" t="str">
        <f t="shared" si="1209"/>
        <v/>
      </c>
      <c r="O38292" s="151"/>
    </row>
    <row r="38293" spans="11:15" x14ac:dyDescent="0.3">
      <c r="K38293" s="148" t="str">
        <f>IFERROR(VLOOKUP(A38293,DATABARANG!$B$4:$G$20000,5),"")</f>
        <v/>
      </c>
      <c r="L38293" s="149" t="str">
        <f t="shared" si="1208"/>
        <v/>
      </c>
      <c r="M38293" s="158" t="str">
        <f t="shared" si="1209"/>
        <v/>
      </c>
      <c r="O38293" s="151"/>
    </row>
    <row r="38294" spans="11:15" x14ac:dyDescent="0.3">
      <c r="K38294" s="148" t="str">
        <f>IFERROR(VLOOKUP(A38294,DATABARANG!$B$4:$G$20000,5),"")</f>
        <v/>
      </c>
      <c r="L38294" s="149" t="str">
        <f t="shared" si="1208"/>
        <v/>
      </c>
      <c r="M38294" s="158" t="str">
        <f t="shared" si="1209"/>
        <v/>
      </c>
      <c r="O38294" s="151"/>
    </row>
    <row r="38295" spans="11:15" x14ac:dyDescent="0.3">
      <c r="K38295" s="148" t="str">
        <f>IFERROR(VLOOKUP(A38295,DATABARANG!$B$4:$G$20000,5),"")</f>
        <v/>
      </c>
      <c r="L38295" s="149" t="str">
        <f t="shared" si="1208"/>
        <v/>
      </c>
      <c r="M38295" s="158" t="str">
        <f t="shared" si="1209"/>
        <v/>
      </c>
      <c r="O38295" s="151"/>
    </row>
    <row r="38296" spans="11:15" x14ac:dyDescent="0.3">
      <c r="K38296" s="148" t="str">
        <f>IFERROR(VLOOKUP(A38296,DATABARANG!$B$4:$G$20000,5),"")</f>
        <v/>
      </c>
      <c r="L38296" s="149" t="str">
        <f t="shared" si="1208"/>
        <v/>
      </c>
      <c r="M38296" s="158" t="str">
        <f t="shared" si="1209"/>
        <v/>
      </c>
      <c r="O38296" s="151"/>
    </row>
    <row r="38297" spans="11:15" x14ac:dyDescent="0.3">
      <c r="K38297" s="148" t="str">
        <f>IFERROR(VLOOKUP(A38297,DATABARANG!$B$4:$G$20000,5),"")</f>
        <v/>
      </c>
      <c r="L38297" s="149" t="str">
        <f t="shared" si="1208"/>
        <v/>
      </c>
      <c r="M38297" s="158" t="str">
        <f t="shared" si="1209"/>
        <v/>
      </c>
      <c r="O38297" s="151"/>
    </row>
    <row r="38298" spans="11:15" x14ac:dyDescent="0.3">
      <c r="K38298" s="148" t="str">
        <f>IFERROR(VLOOKUP(A38298,DATABARANG!$B$4:$G$20000,5),"")</f>
        <v/>
      </c>
      <c r="L38298" s="149" t="str">
        <f t="shared" si="1208"/>
        <v/>
      </c>
      <c r="M38298" s="158" t="str">
        <f t="shared" si="1209"/>
        <v/>
      </c>
      <c r="O38298" s="151"/>
    </row>
    <row r="38299" spans="11:15" x14ac:dyDescent="0.3">
      <c r="K38299" s="148" t="str">
        <f>IFERROR(VLOOKUP(A38299,DATABARANG!$B$4:$G$20000,5),"")</f>
        <v/>
      </c>
      <c r="L38299" s="149" t="str">
        <f t="shared" si="1208"/>
        <v/>
      </c>
      <c r="M38299" s="158" t="str">
        <f t="shared" si="1209"/>
        <v/>
      </c>
      <c r="O38299" s="151"/>
    </row>
    <row r="38300" spans="11:15" x14ac:dyDescent="0.3">
      <c r="K38300" s="148" t="str">
        <f>IFERROR(VLOOKUP(A38300,DATABARANG!$B$4:$G$20000,5),"")</f>
        <v/>
      </c>
      <c r="L38300" s="149" t="str">
        <f t="shared" si="1208"/>
        <v/>
      </c>
      <c r="M38300" s="158" t="str">
        <f t="shared" si="1209"/>
        <v/>
      </c>
      <c r="O38300" s="151"/>
    </row>
    <row r="38301" spans="11:15" x14ac:dyDescent="0.3">
      <c r="K38301" s="148" t="str">
        <f>IFERROR(VLOOKUP(A38301,DATABARANG!$B$4:$G$20000,5),"")</f>
        <v/>
      </c>
      <c r="L38301" s="149" t="str">
        <f t="shared" si="1208"/>
        <v/>
      </c>
      <c r="M38301" s="158" t="str">
        <f t="shared" si="1209"/>
        <v/>
      </c>
      <c r="O38301" s="151"/>
    </row>
    <row r="38302" spans="11:15" x14ac:dyDescent="0.3">
      <c r="K38302" s="148" t="str">
        <f>IFERROR(VLOOKUP(A38302,DATABARANG!$B$4:$G$20000,5),"")</f>
        <v/>
      </c>
      <c r="L38302" s="149" t="str">
        <f t="shared" si="1208"/>
        <v/>
      </c>
      <c r="M38302" s="158" t="str">
        <f t="shared" si="1209"/>
        <v/>
      </c>
      <c r="O38302" s="151"/>
    </row>
    <row r="38303" spans="11:15" x14ac:dyDescent="0.3">
      <c r="K38303" s="148" t="str">
        <f>IFERROR(VLOOKUP(A38303,DATABARANG!$B$4:$G$20000,5),"")</f>
        <v/>
      </c>
      <c r="L38303" s="149" t="str">
        <f t="shared" si="1208"/>
        <v/>
      </c>
      <c r="M38303" s="158" t="str">
        <f t="shared" si="1209"/>
        <v/>
      </c>
      <c r="O38303" s="151"/>
    </row>
    <row r="38304" spans="11:15" x14ac:dyDescent="0.3">
      <c r="K38304" s="148" t="str">
        <f>IFERROR(VLOOKUP(A38304,DATABARANG!$B$4:$G$20000,5),"")</f>
        <v/>
      </c>
      <c r="L38304" s="149" t="str">
        <f t="shared" si="1208"/>
        <v/>
      </c>
      <c r="M38304" s="158" t="str">
        <f t="shared" si="1209"/>
        <v/>
      </c>
      <c r="O38304" s="151"/>
    </row>
    <row r="38305" spans="11:15" x14ac:dyDescent="0.3">
      <c r="K38305" s="148" t="str">
        <f>IFERROR(VLOOKUP(A38305,DATABARANG!$B$4:$G$20000,5),"")</f>
        <v/>
      </c>
      <c r="L38305" s="149" t="str">
        <f t="shared" si="1208"/>
        <v/>
      </c>
      <c r="M38305" s="158" t="str">
        <f t="shared" si="1209"/>
        <v/>
      </c>
      <c r="O38305" s="151"/>
    </row>
    <row r="38306" spans="11:15" x14ac:dyDescent="0.3">
      <c r="K38306" s="148" t="str">
        <f>IFERROR(VLOOKUP(A38306,DATABARANG!$B$4:$G$20000,5),"")</f>
        <v/>
      </c>
      <c r="L38306" s="149" t="str">
        <f t="shared" si="1208"/>
        <v/>
      </c>
      <c r="M38306" s="158" t="str">
        <f t="shared" si="1209"/>
        <v/>
      </c>
      <c r="O38306" s="151"/>
    </row>
    <row r="38307" spans="11:15" x14ac:dyDescent="0.3">
      <c r="K38307" s="148" t="str">
        <f>IFERROR(VLOOKUP(A38307,DATABARANG!$B$4:$G$20000,5),"")</f>
        <v/>
      </c>
      <c r="L38307" s="149" t="str">
        <f t="shared" si="1208"/>
        <v/>
      </c>
      <c r="M38307" s="158" t="str">
        <f t="shared" si="1209"/>
        <v/>
      </c>
      <c r="O38307" s="151"/>
    </row>
    <row r="38308" spans="11:15" x14ac:dyDescent="0.3">
      <c r="K38308" s="148" t="str">
        <f>IFERROR(VLOOKUP(A38308,DATABARANG!$B$4:$G$20000,5),"")</f>
        <v/>
      </c>
      <c r="L38308" s="149" t="str">
        <f t="shared" si="1208"/>
        <v/>
      </c>
      <c r="M38308" s="158" t="str">
        <f t="shared" si="1209"/>
        <v/>
      </c>
      <c r="O38308" s="151"/>
    </row>
    <row r="38309" spans="11:15" x14ac:dyDescent="0.3">
      <c r="K38309" s="148" t="str">
        <f>IFERROR(VLOOKUP(A38309,DATABARANG!$B$4:$G$20000,5),"")</f>
        <v/>
      </c>
      <c r="L38309" s="149" t="str">
        <f t="shared" si="1208"/>
        <v/>
      </c>
      <c r="M38309" s="158" t="str">
        <f t="shared" si="1209"/>
        <v/>
      </c>
      <c r="O38309" s="151"/>
    </row>
    <row r="38310" spans="11:15" x14ac:dyDescent="0.3">
      <c r="K38310" s="148" t="str">
        <f>IFERROR(VLOOKUP(A38310,DATABARANG!$B$4:$G$20000,5),"")</f>
        <v/>
      </c>
      <c r="L38310" s="149" t="str">
        <f t="shared" si="1208"/>
        <v/>
      </c>
      <c r="M38310" s="158" t="str">
        <f t="shared" si="1209"/>
        <v/>
      </c>
      <c r="O38310" s="151"/>
    </row>
    <row r="38311" spans="11:15" x14ac:dyDescent="0.3">
      <c r="K38311" s="148" t="str">
        <f>IFERROR(VLOOKUP(A38311,DATABARANG!$B$4:$G$20000,5),"")</f>
        <v/>
      </c>
      <c r="L38311" s="149" t="str">
        <f t="shared" si="1208"/>
        <v/>
      </c>
      <c r="M38311" s="158" t="str">
        <f t="shared" si="1209"/>
        <v/>
      </c>
      <c r="O38311" s="151"/>
    </row>
    <row r="38312" spans="11:15" x14ac:dyDescent="0.3">
      <c r="K38312" s="148" t="str">
        <f>IFERROR(VLOOKUP(A38312,DATABARANG!$B$4:$G$20000,5),"")</f>
        <v/>
      </c>
      <c r="L38312" s="149" t="str">
        <f t="shared" si="1208"/>
        <v/>
      </c>
      <c r="M38312" s="158" t="str">
        <f t="shared" si="1209"/>
        <v/>
      </c>
      <c r="O38312" s="151"/>
    </row>
    <row r="38313" spans="11:15" x14ac:dyDescent="0.3">
      <c r="K38313" s="148" t="str">
        <f>IFERROR(VLOOKUP(A38313,DATABARANG!$B$4:$G$20000,5),"")</f>
        <v/>
      </c>
      <c r="L38313" s="149" t="str">
        <f t="shared" si="1208"/>
        <v/>
      </c>
      <c r="M38313" s="158" t="str">
        <f t="shared" si="1209"/>
        <v/>
      </c>
      <c r="O38313" s="151"/>
    </row>
    <row r="38314" spans="11:15" x14ac:dyDescent="0.3">
      <c r="K38314" s="148" t="str">
        <f>IFERROR(VLOOKUP(A38314,DATABARANG!$B$4:$G$20000,5),"")</f>
        <v/>
      </c>
      <c r="L38314" s="149" t="str">
        <f t="shared" si="1208"/>
        <v/>
      </c>
      <c r="M38314" s="158" t="str">
        <f t="shared" si="1209"/>
        <v/>
      </c>
      <c r="O38314" s="151"/>
    </row>
    <row r="38315" spans="11:15" x14ac:dyDescent="0.3">
      <c r="K38315" s="148" t="str">
        <f>IFERROR(VLOOKUP(A38315,DATABARANG!$B$4:$G$20000,5),"")</f>
        <v/>
      </c>
      <c r="L38315" s="149" t="str">
        <f t="shared" si="1208"/>
        <v/>
      </c>
      <c r="M38315" s="158" t="str">
        <f t="shared" si="1209"/>
        <v/>
      </c>
      <c r="O38315" s="151"/>
    </row>
    <row r="38316" spans="11:15" x14ac:dyDescent="0.3">
      <c r="K38316" s="148" t="str">
        <f>IFERROR(VLOOKUP(A38316,DATABARANG!$B$4:$G$20000,5),"")</f>
        <v/>
      </c>
      <c r="L38316" s="149" t="str">
        <f t="shared" si="1208"/>
        <v/>
      </c>
      <c r="M38316" s="158" t="str">
        <f t="shared" si="1209"/>
        <v/>
      </c>
      <c r="O38316" s="151"/>
    </row>
    <row r="38317" spans="11:15" x14ac:dyDescent="0.3">
      <c r="K38317" s="148" t="str">
        <f>IFERROR(VLOOKUP(A38317,DATABARANG!$B$4:$G$20000,5),"")</f>
        <v/>
      </c>
      <c r="L38317" s="149" t="str">
        <f t="shared" si="1208"/>
        <v/>
      </c>
      <c r="M38317" s="158" t="str">
        <f t="shared" si="1209"/>
        <v/>
      </c>
      <c r="O38317" s="151"/>
    </row>
    <row r="38318" spans="11:15" x14ac:dyDescent="0.3">
      <c r="K38318" s="148" t="str">
        <f>IFERROR(VLOOKUP(A38318,DATABARANG!$B$4:$G$20000,5),"")</f>
        <v/>
      </c>
      <c r="L38318" s="149" t="str">
        <f t="shared" si="1208"/>
        <v/>
      </c>
      <c r="M38318" s="158" t="str">
        <f t="shared" si="1209"/>
        <v/>
      </c>
      <c r="O38318" s="151"/>
    </row>
    <row r="38319" spans="11:15" x14ac:dyDescent="0.3">
      <c r="K38319" s="148" t="str">
        <f>IFERROR(VLOOKUP(A38319,DATABARANG!$B$4:$G$20000,5),"")</f>
        <v/>
      </c>
      <c r="L38319" s="149" t="str">
        <f t="shared" si="1208"/>
        <v/>
      </c>
      <c r="M38319" s="158" t="str">
        <f t="shared" si="1209"/>
        <v/>
      </c>
      <c r="O38319" s="151"/>
    </row>
    <row r="38320" spans="11:15" x14ac:dyDescent="0.3">
      <c r="K38320" s="148" t="str">
        <f>IFERROR(VLOOKUP(A38320,DATABARANG!$B$4:$G$20000,5),"")</f>
        <v/>
      </c>
      <c r="L38320" s="149" t="str">
        <f t="shared" si="1208"/>
        <v/>
      </c>
      <c r="M38320" s="158" t="str">
        <f t="shared" si="1209"/>
        <v/>
      </c>
      <c r="O38320" s="151"/>
    </row>
    <row r="38321" spans="11:15" x14ac:dyDescent="0.3">
      <c r="K38321" s="148" t="str">
        <f>IFERROR(VLOOKUP(A38321,DATABARANG!$B$4:$G$20000,5),"")</f>
        <v/>
      </c>
      <c r="L38321" s="149" t="str">
        <f t="shared" si="1208"/>
        <v/>
      </c>
      <c r="M38321" s="158" t="str">
        <f t="shared" si="1209"/>
        <v/>
      </c>
      <c r="O38321" s="151"/>
    </row>
    <row r="38322" spans="11:15" x14ac:dyDescent="0.3">
      <c r="K38322" s="148" t="str">
        <f>IFERROR(VLOOKUP(A38322,DATABARANG!$B$4:$G$20000,5),"")</f>
        <v/>
      </c>
      <c r="L38322" s="149" t="str">
        <f t="shared" si="1208"/>
        <v/>
      </c>
      <c r="M38322" s="158" t="str">
        <f t="shared" si="1209"/>
        <v/>
      </c>
      <c r="O38322" s="151"/>
    </row>
    <row r="38323" spans="11:15" x14ac:dyDescent="0.3">
      <c r="K38323" s="148" t="str">
        <f>IFERROR(VLOOKUP(A38323,DATABARANG!$B$4:$G$20000,5),"")</f>
        <v/>
      </c>
      <c r="L38323" s="149" t="str">
        <f t="shared" si="1208"/>
        <v/>
      </c>
      <c r="M38323" s="158" t="str">
        <f t="shared" si="1209"/>
        <v/>
      </c>
      <c r="O38323" s="151"/>
    </row>
    <row r="38324" spans="11:15" x14ac:dyDescent="0.3">
      <c r="K38324" s="148" t="str">
        <f>IFERROR(VLOOKUP(A38324,DATABARANG!$B$4:$G$20000,5),"")</f>
        <v/>
      </c>
      <c r="L38324" s="149" t="str">
        <f t="shared" si="1208"/>
        <v/>
      </c>
      <c r="M38324" s="158" t="str">
        <f t="shared" si="1209"/>
        <v/>
      </c>
      <c r="O38324" s="151"/>
    </row>
    <row r="38325" spans="11:15" x14ac:dyDescent="0.3">
      <c r="K38325" s="148" t="str">
        <f>IFERROR(VLOOKUP(A38325,DATABARANG!$B$4:$G$20000,5),"")</f>
        <v/>
      </c>
      <c r="L38325" s="149" t="str">
        <f t="shared" si="1208"/>
        <v/>
      </c>
      <c r="M38325" s="158" t="str">
        <f t="shared" si="1209"/>
        <v/>
      </c>
      <c r="O38325" s="151"/>
    </row>
    <row r="38326" spans="11:15" x14ac:dyDescent="0.3">
      <c r="K38326" s="148" t="str">
        <f>IFERROR(VLOOKUP(A38326,DATABARANG!$B$4:$G$20000,5),"")</f>
        <v/>
      </c>
      <c r="L38326" s="149" t="str">
        <f t="shared" si="1208"/>
        <v/>
      </c>
      <c r="M38326" s="158" t="str">
        <f t="shared" si="1209"/>
        <v/>
      </c>
      <c r="O38326" s="151"/>
    </row>
    <row r="38327" spans="11:15" x14ac:dyDescent="0.3">
      <c r="K38327" s="148" t="str">
        <f>IFERROR(VLOOKUP(A38327,DATABARANG!$B$4:$G$20000,5),"")</f>
        <v/>
      </c>
      <c r="L38327" s="149" t="str">
        <f t="shared" si="1208"/>
        <v/>
      </c>
      <c r="M38327" s="158" t="str">
        <f t="shared" si="1209"/>
        <v/>
      </c>
      <c r="O38327" s="151"/>
    </row>
    <row r="38328" spans="11:15" x14ac:dyDescent="0.3">
      <c r="K38328" s="148" t="str">
        <f>IFERROR(VLOOKUP(A38328,DATABARANG!$B$4:$G$20000,5),"")</f>
        <v/>
      </c>
      <c r="L38328" s="149" t="str">
        <f t="shared" si="1208"/>
        <v/>
      </c>
      <c r="M38328" s="158" t="str">
        <f t="shared" si="1209"/>
        <v/>
      </c>
      <c r="O38328" s="151"/>
    </row>
    <row r="38329" spans="11:15" x14ac:dyDescent="0.3">
      <c r="K38329" s="148" t="str">
        <f>IFERROR(VLOOKUP(A38329,DATABARANG!$B$4:$G$20000,5),"")</f>
        <v/>
      </c>
      <c r="L38329" s="149" t="str">
        <f t="shared" si="1208"/>
        <v/>
      </c>
      <c r="M38329" s="158" t="str">
        <f t="shared" si="1209"/>
        <v/>
      </c>
      <c r="O38329" s="151"/>
    </row>
    <row r="38330" spans="11:15" x14ac:dyDescent="0.3">
      <c r="K38330" s="148" t="str">
        <f>IFERROR(VLOOKUP(A38330,DATABARANG!$B$4:$G$20000,5),"")</f>
        <v/>
      </c>
      <c r="L38330" s="149" t="str">
        <f t="shared" si="1208"/>
        <v/>
      </c>
      <c r="M38330" s="158" t="str">
        <f t="shared" si="1209"/>
        <v/>
      </c>
      <c r="O38330" s="151"/>
    </row>
    <row r="38331" spans="11:15" x14ac:dyDescent="0.3">
      <c r="K38331" s="148" t="str">
        <f>IFERROR(VLOOKUP(A38331,DATABARANG!$B$4:$G$20000,5),"")</f>
        <v/>
      </c>
      <c r="L38331" s="149" t="str">
        <f t="shared" si="1208"/>
        <v/>
      </c>
      <c r="M38331" s="158" t="str">
        <f t="shared" si="1209"/>
        <v/>
      </c>
      <c r="O38331" s="151"/>
    </row>
    <row r="38332" spans="11:15" x14ac:dyDescent="0.3">
      <c r="K38332" s="148" t="str">
        <f>IFERROR(VLOOKUP(A38332,DATABARANG!$B$4:$G$20000,5),"")</f>
        <v/>
      </c>
      <c r="L38332" s="149" t="str">
        <f t="shared" si="1208"/>
        <v/>
      </c>
      <c r="M38332" s="158" t="str">
        <f t="shared" si="1209"/>
        <v/>
      </c>
      <c r="O38332" s="151"/>
    </row>
    <row r="38333" spans="11:15" x14ac:dyDescent="0.3">
      <c r="K38333" s="148" t="str">
        <f>IFERROR(VLOOKUP(A38333,DATABARANG!$B$4:$G$20000,5),"")</f>
        <v/>
      </c>
      <c r="L38333" s="149" t="str">
        <f t="shared" si="1208"/>
        <v/>
      </c>
      <c r="M38333" s="158" t="str">
        <f t="shared" si="1209"/>
        <v/>
      </c>
      <c r="O38333" s="151"/>
    </row>
    <row r="38334" spans="11:15" x14ac:dyDescent="0.3">
      <c r="K38334" s="148" t="str">
        <f>IFERROR(VLOOKUP(A38334,DATABARANG!$B$4:$G$20000,5),"")</f>
        <v/>
      </c>
      <c r="L38334" s="149" t="str">
        <f t="shared" si="1208"/>
        <v/>
      </c>
      <c r="M38334" s="158" t="str">
        <f t="shared" si="1209"/>
        <v/>
      </c>
      <c r="O38334" s="151"/>
    </row>
    <row r="38335" spans="11:15" x14ac:dyDescent="0.3">
      <c r="K38335" s="148" t="str">
        <f>IFERROR(VLOOKUP(A38335,DATABARANG!$B$4:$G$20000,5),"")</f>
        <v/>
      </c>
      <c r="L38335" s="149" t="str">
        <f t="shared" si="1208"/>
        <v/>
      </c>
      <c r="M38335" s="158" t="str">
        <f t="shared" si="1209"/>
        <v/>
      </c>
      <c r="O38335" s="151"/>
    </row>
    <row r="38336" spans="11:15" x14ac:dyDescent="0.3">
      <c r="K38336" s="148" t="str">
        <f>IFERROR(VLOOKUP(A38336,DATABARANG!$B$4:$G$20000,5),"")</f>
        <v/>
      </c>
      <c r="L38336" s="149" t="str">
        <f t="shared" si="1208"/>
        <v/>
      </c>
      <c r="M38336" s="158" t="str">
        <f t="shared" si="1209"/>
        <v/>
      </c>
      <c r="O38336" s="151"/>
    </row>
    <row r="38337" spans="11:15" x14ac:dyDescent="0.3">
      <c r="K38337" s="148" t="str">
        <f>IFERROR(VLOOKUP(A38337,DATABARANG!$B$4:$G$20000,5),"")</f>
        <v/>
      </c>
      <c r="L38337" s="149" t="str">
        <f t="shared" si="1208"/>
        <v/>
      </c>
      <c r="M38337" s="158" t="str">
        <f t="shared" si="1209"/>
        <v/>
      </c>
      <c r="O38337" s="151"/>
    </row>
    <row r="38338" spans="11:15" x14ac:dyDescent="0.3">
      <c r="K38338" s="148" t="str">
        <f>IFERROR(VLOOKUP(A38338,DATABARANG!$B$4:$G$20000,5),"")</f>
        <v/>
      </c>
      <c r="L38338" s="149" t="str">
        <f t="shared" si="1208"/>
        <v/>
      </c>
      <c r="M38338" s="158" t="str">
        <f t="shared" si="1209"/>
        <v/>
      </c>
      <c r="O38338" s="151"/>
    </row>
    <row r="38339" spans="11:15" x14ac:dyDescent="0.3">
      <c r="K38339" s="148" t="str">
        <f>IFERROR(VLOOKUP(A38339,DATABARANG!$B$4:$G$20000,5),"")</f>
        <v/>
      </c>
      <c r="L38339" s="149" t="str">
        <f t="shared" si="1208"/>
        <v/>
      </c>
      <c r="M38339" s="158" t="str">
        <f t="shared" si="1209"/>
        <v/>
      </c>
      <c r="O38339" s="151"/>
    </row>
    <row r="38340" spans="11:15" x14ac:dyDescent="0.3">
      <c r="K38340" s="148" t="str">
        <f>IFERROR(VLOOKUP(A38340,DATABARANG!$B$4:$G$20000,5),"")</f>
        <v/>
      </c>
      <c r="L38340" s="149" t="str">
        <f t="shared" si="1208"/>
        <v/>
      </c>
      <c r="M38340" s="158" t="str">
        <f t="shared" si="1209"/>
        <v/>
      </c>
      <c r="O38340" s="151"/>
    </row>
    <row r="38341" spans="11:15" x14ac:dyDescent="0.3">
      <c r="K38341" s="148" t="str">
        <f>IFERROR(VLOOKUP(A38341,DATABARANG!$B$4:$G$20000,5),"")</f>
        <v/>
      </c>
      <c r="L38341" s="149" t="str">
        <f t="shared" si="1208"/>
        <v/>
      </c>
      <c r="M38341" s="158" t="str">
        <f t="shared" si="1209"/>
        <v/>
      </c>
      <c r="O38341" s="151"/>
    </row>
    <row r="38342" spans="11:15" x14ac:dyDescent="0.3">
      <c r="K38342" s="148" t="str">
        <f>IFERROR(VLOOKUP(A38342,DATABARANG!$B$4:$G$20000,5),"")</f>
        <v/>
      </c>
      <c r="L38342" s="149" t="str">
        <f t="shared" ref="L38342:L38405" si="1210">IFERROR((E38342-K38342)*G38342,"")</f>
        <v/>
      </c>
      <c r="M38342" s="158" t="str">
        <f t="shared" ref="M38342:M38405" si="1211">IF(B38342="","",TEXT(B38342,"DD-MMM"))</f>
        <v/>
      </c>
      <c r="O38342" s="151"/>
    </row>
    <row r="38343" spans="11:15" x14ac:dyDescent="0.3">
      <c r="K38343" s="148" t="str">
        <f>IFERROR(VLOOKUP(A38343,DATABARANG!$B$4:$G$20000,5),"")</f>
        <v/>
      </c>
      <c r="L38343" s="149" t="str">
        <f t="shared" si="1210"/>
        <v/>
      </c>
      <c r="M38343" s="158" t="str">
        <f t="shared" si="1211"/>
        <v/>
      </c>
      <c r="O38343" s="151"/>
    </row>
    <row r="38344" spans="11:15" x14ac:dyDescent="0.3">
      <c r="K38344" s="148" t="str">
        <f>IFERROR(VLOOKUP(A38344,DATABARANG!$B$4:$G$20000,5),"")</f>
        <v/>
      </c>
      <c r="L38344" s="149" t="str">
        <f t="shared" si="1210"/>
        <v/>
      </c>
      <c r="M38344" s="158" t="str">
        <f t="shared" si="1211"/>
        <v/>
      </c>
      <c r="O38344" s="151"/>
    </row>
    <row r="38345" spans="11:15" x14ac:dyDescent="0.3">
      <c r="K38345" s="148" t="str">
        <f>IFERROR(VLOOKUP(A38345,DATABARANG!$B$4:$G$20000,5),"")</f>
        <v/>
      </c>
      <c r="L38345" s="149" t="str">
        <f t="shared" si="1210"/>
        <v/>
      </c>
      <c r="M38345" s="158" t="str">
        <f t="shared" si="1211"/>
        <v/>
      </c>
      <c r="O38345" s="151"/>
    </row>
    <row r="38346" spans="11:15" x14ac:dyDescent="0.3">
      <c r="K38346" s="148" t="str">
        <f>IFERROR(VLOOKUP(A38346,DATABARANG!$B$4:$G$20000,5),"")</f>
        <v/>
      </c>
      <c r="L38346" s="149" t="str">
        <f t="shared" si="1210"/>
        <v/>
      </c>
      <c r="M38346" s="158" t="str">
        <f t="shared" si="1211"/>
        <v/>
      </c>
      <c r="O38346" s="151"/>
    </row>
    <row r="38347" spans="11:15" x14ac:dyDescent="0.3">
      <c r="K38347" s="148" t="str">
        <f>IFERROR(VLOOKUP(A38347,DATABARANG!$B$4:$G$20000,5),"")</f>
        <v/>
      </c>
      <c r="L38347" s="149" t="str">
        <f t="shared" si="1210"/>
        <v/>
      </c>
      <c r="M38347" s="158" t="str">
        <f t="shared" si="1211"/>
        <v/>
      </c>
      <c r="O38347" s="151"/>
    </row>
    <row r="38348" spans="11:15" x14ac:dyDescent="0.3">
      <c r="K38348" s="148" t="str">
        <f>IFERROR(VLOOKUP(A38348,DATABARANG!$B$4:$G$20000,5),"")</f>
        <v/>
      </c>
      <c r="L38348" s="149" t="str">
        <f t="shared" si="1210"/>
        <v/>
      </c>
      <c r="M38348" s="158" t="str">
        <f t="shared" si="1211"/>
        <v/>
      </c>
      <c r="O38348" s="151"/>
    </row>
    <row r="38349" spans="11:15" x14ac:dyDescent="0.3">
      <c r="K38349" s="148" t="str">
        <f>IFERROR(VLOOKUP(A38349,DATABARANG!$B$4:$G$20000,5),"")</f>
        <v/>
      </c>
      <c r="L38349" s="149" t="str">
        <f t="shared" si="1210"/>
        <v/>
      </c>
      <c r="M38349" s="158" t="str">
        <f t="shared" si="1211"/>
        <v/>
      </c>
      <c r="O38349" s="151"/>
    </row>
    <row r="38350" spans="11:15" x14ac:dyDescent="0.3">
      <c r="K38350" s="148" t="str">
        <f>IFERROR(VLOOKUP(A38350,DATABARANG!$B$4:$G$20000,5),"")</f>
        <v/>
      </c>
      <c r="L38350" s="149" t="str">
        <f t="shared" si="1210"/>
        <v/>
      </c>
      <c r="M38350" s="158" t="str">
        <f t="shared" si="1211"/>
        <v/>
      </c>
      <c r="O38350" s="151"/>
    </row>
    <row r="38351" spans="11:15" x14ac:dyDescent="0.3">
      <c r="K38351" s="148" t="str">
        <f>IFERROR(VLOOKUP(A38351,DATABARANG!$B$4:$G$20000,5),"")</f>
        <v/>
      </c>
      <c r="L38351" s="149" t="str">
        <f t="shared" si="1210"/>
        <v/>
      </c>
      <c r="M38351" s="158" t="str">
        <f t="shared" si="1211"/>
        <v/>
      </c>
      <c r="O38351" s="151"/>
    </row>
    <row r="38352" spans="11:15" x14ac:dyDescent="0.3">
      <c r="K38352" s="148" t="str">
        <f>IFERROR(VLOOKUP(A38352,DATABARANG!$B$4:$G$20000,5),"")</f>
        <v/>
      </c>
      <c r="L38352" s="149" t="str">
        <f t="shared" si="1210"/>
        <v/>
      </c>
      <c r="M38352" s="158" t="str">
        <f t="shared" si="1211"/>
        <v/>
      </c>
      <c r="O38352" s="151"/>
    </row>
    <row r="38353" spans="11:15" x14ac:dyDescent="0.3">
      <c r="K38353" s="148" t="str">
        <f>IFERROR(VLOOKUP(A38353,DATABARANG!$B$4:$G$20000,5),"")</f>
        <v/>
      </c>
      <c r="L38353" s="149" t="str">
        <f t="shared" si="1210"/>
        <v/>
      </c>
      <c r="M38353" s="158" t="str">
        <f t="shared" si="1211"/>
        <v/>
      </c>
      <c r="O38353" s="151"/>
    </row>
    <row r="38354" spans="11:15" x14ac:dyDescent="0.3">
      <c r="K38354" s="148" t="str">
        <f>IFERROR(VLOOKUP(A38354,DATABARANG!$B$4:$G$20000,5),"")</f>
        <v/>
      </c>
      <c r="L38354" s="149" t="str">
        <f t="shared" si="1210"/>
        <v/>
      </c>
      <c r="M38354" s="158" t="str">
        <f t="shared" si="1211"/>
        <v/>
      </c>
      <c r="O38354" s="151"/>
    </row>
    <row r="38355" spans="11:15" x14ac:dyDescent="0.3">
      <c r="K38355" s="148" t="str">
        <f>IFERROR(VLOOKUP(A38355,DATABARANG!$B$4:$G$20000,5),"")</f>
        <v/>
      </c>
      <c r="L38355" s="149" t="str">
        <f t="shared" si="1210"/>
        <v/>
      </c>
      <c r="M38355" s="158" t="str">
        <f t="shared" si="1211"/>
        <v/>
      </c>
      <c r="O38355" s="151"/>
    </row>
    <row r="38356" spans="11:15" x14ac:dyDescent="0.3">
      <c r="K38356" s="148" t="str">
        <f>IFERROR(VLOOKUP(A38356,DATABARANG!$B$4:$G$20000,5),"")</f>
        <v/>
      </c>
      <c r="L38356" s="149" t="str">
        <f t="shared" si="1210"/>
        <v/>
      </c>
      <c r="M38356" s="158" t="str">
        <f t="shared" si="1211"/>
        <v/>
      </c>
      <c r="O38356" s="151"/>
    </row>
    <row r="38357" spans="11:15" x14ac:dyDescent="0.3">
      <c r="K38357" s="148" t="str">
        <f>IFERROR(VLOOKUP(A38357,DATABARANG!$B$4:$G$20000,5),"")</f>
        <v/>
      </c>
      <c r="L38357" s="149" t="str">
        <f t="shared" si="1210"/>
        <v/>
      </c>
      <c r="M38357" s="158" t="str">
        <f t="shared" si="1211"/>
        <v/>
      </c>
      <c r="O38357" s="151"/>
    </row>
    <row r="38358" spans="11:15" x14ac:dyDescent="0.3">
      <c r="K38358" s="148" t="str">
        <f>IFERROR(VLOOKUP(A38358,DATABARANG!$B$4:$G$20000,5),"")</f>
        <v/>
      </c>
      <c r="L38358" s="149" t="str">
        <f t="shared" si="1210"/>
        <v/>
      </c>
      <c r="M38358" s="158" t="str">
        <f t="shared" si="1211"/>
        <v/>
      </c>
      <c r="O38358" s="151"/>
    </row>
    <row r="38359" spans="11:15" x14ac:dyDescent="0.3">
      <c r="K38359" s="148" t="str">
        <f>IFERROR(VLOOKUP(A38359,DATABARANG!$B$4:$G$20000,5),"")</f>
        <v/>
      </c>
      <c r="L38359" s="149" t="str">
        <f t="shared" si="1210"/>
        <v/>
      </c>
      <c r="M38359" s="158" t="str">
        <f t="shared" si="1211"/>
        <v/>
      </c>
      <c r="O38359" s="151"/>
    </row>
    <row r="38360" spans="11:15" x14ac:dyDescent="0.3">
      <c r="K38360" s="148" t="str">
        <f>IFERROR(VLOOKUP(A38360,DATABARANG!$B$4:$G$20000,5),"")</f>
        <v/>
      </c>
      <c r="L38360" s="149" t="str">
        <f t="shared" si="1210"/>
        <v/>
      </c>
      <c r="M38360" s="158" t="str">
        <f t="shared" si="1211"/>
        <v/>
      </c>
      <c r="O38360" s="151"/>
    </row>
    <row r="38361" spans="11:15" x14ac:dyDescent="0.3">
      <c r="K38361" s="148" t="str">
        <f>IFERROR(VLOOKUP(A38361,DATABARANG!$B$4:$G$20000,5),"")</f>
        <v/>
      </c>
      <c r="L38361" s="149" t="str">
        <f t="shared" si="1210"/>
        <v/>
      </c>
      <c r="M38361" s="158" t="str">
        <f t="shared" si="1211"/>
        <v/>
      </c>
      <c r="O38361" s="151"/>
    </row>
    <row r="38362" spans="11:15" x14ac:dyDescent="0.3">
      <c r="K38362" s="148" t="str">
        <f>IFERROR(VLOOKUP(A38362,DATABARANG!$B$4:$G$20000,5),"")</f>
        <v/>
      </c>
      <c r="L38362" s="149" t="str">
        <f t="shared" si="1210"/>
        <v/>
      </c>
      <c r="M38362" s="158" t="str">
        <f t="shared" si="1211"/>
        <v/>
      </c>
      <c r="O38362" s="151"/>
    </row>
    <row r="38363" spans="11:15" x14ac:dyDescent="0.3">
      <c r="K38363" s="148" t="str">
        <f>IFERROR(VLOOKUP(A38363,DATABARANG!$B$4:$G$20000,5),"")</f>
        <v/>
      </c>
      <c r="L38363" s="149" t="str">
        <f t="shared" si="1210"/>
        <v/>
      </c>
      <c r="M38363" s="158" t="str">
        <f t="shared" si="1211"/>
        <v/>
      </c>
      <c r="O38363" s="151"/>
    </row>
    <row r="38364" spans="11:15" x14ac:dyDescent="0.3">
      <c r="K38364" s="148" t="str">
        <f>IFERROR(VLOOKUP(A38364,DATABARANG!$B$4:$G$20000,5),"")</f>
        <v/>
      </c>
      <c r="L38364" s="149" t="str">
        <f t="shared" si="1210"/>
        <v/>
      </c>
      <c r="M38364" s="158" t="str">
        <f t="shared" si="1211"/>
        <v/>
      </c>
      <c r="O38364" s="151"/>
    </row>
    <row r="38365" spans="11:15" x14ac:dyDescent="0.3">
      <c r="K38365" s="148" t="str">
        <f>IFERROR(VLOOKUP(A38365,DATABARANG!$B$4:$G$20000,5),"")</f>
        <v/>
      </c>
      <c r="L38365" s="149" t="str">
        <f t="shared" si="1210"/>
        <v/>
      </c>
      <c r="M38365" s="158" t="str">
        <f t="shared" si="1211"/>
        <v/>
      </c>
      <c r="O38365" s="151"/>
    </row>
    <row r="38366" spans="11:15" x14ac:dyDescent="0.3">
      <c r="K38366" s="148" t="str">
        <f>IFERROR(VLOOKUP(A38366,DATABARANG!$B$4:$G$20000,5),"")</f>
        <v/>
      </c>
      <c r="L38366" s="149" t="str">
        <f t="shared" si="1210"/>
        <v/>
      </c>
      <c r="M38366" s="158" t="str">
        <f t="shared" si="1211"/>
        <v/>
      </c>
      <c r="O38366" s="151"/>
    </row>
    <row r="38367" spans="11:15" x14ac:dyDescent="0.3">
      <c r="K38367" s="148" t="str">
        <f>IFERROR(VLOOKUP(A38367,DATABARANG!$B$4:$G$20000,5),"")</f>
        <v/>
      </c>
      <c r="L38367" s="149" t="str">
        <f t="shared" si="1210"/>
        <v/>
      </c>
      <c r="M38367" s="158" t="str">
        <f t="shared" si="1211"/>
        <v/>
      </c>
      <c r="O38367" s="151"/>
    </row>
    <row r="38368" spans="11:15" x14ac:dyDescent="0.3">
      <c r="K38368" s="148" t="str">
        <f>IFERROR(VLOOKUP(A38368,DATABARANG!$B$4:$G$20000,5),"")</f>
        <v/>
      </c>
      <c r="L38368" s="149" t="str">
        <f t="shared" si="1210"/>
        <v/>
      </c>
      <c r="M38368" s="158" t="str">
        <f t="shared" si="1211"/>
        <v/>
      </c>
      <c r="O38368" s="151"/>
    </row>
    <row r="38369" spans="11:15" x14ac:dyDescent="0.3">
      <c r="K38369" s="148" t="str">
        <f>IFERROR(VLOOKUP(A38369,DATABARANG!$B$4:$G$20000,5),"")</f>
        <v/>
      </c>
      <c r="L38369" s="149" t="str">
        <f t="shared" si="1210"/>
        <v/>
      </c>
      <c r="M38369" s="158" t="str">
        <f t="shared" si="1211"/>
        <v/>
      </c>
      <c r="O38369" s="151"/>
    </row>
    <row r="38370" spans="11:15" x14ac:dyDescent="0.3">
      <c r="K38370" s="148" t="str">
        <f>IFERROR(VLOOKUP(A38370,DATABARANG!$B$4:$G$20000,5),"")</f>
        <v/>
      </c>
      <c r="L38370" s="149" t="str">
        <f t="shared" si="1210"/>
        <v/>
      </c>
      <c r="M38370" s="158" t="str">
        <f t="shared" si="1211"/>
        <v/>
      </c>
      <c r="O38370" s="151"/>
    </row>
    <row r="38371" spans="11:15" x14ac:dyDescent="0.3">
      <c r="K38371" s="148" t="str">
        <f>IFERROR(VLOOKUP(A38371,DATABARANG!$B$4:$G$20000,5),"")</f>
        <v/>
      </c>
      <c r="L38371" s="149" t="str">
        <f t="shared" si="1210"/>
        <v/>
      </c>
      <c r="M38371" s="158" t="str">
        <f t="shared" si="1211"/>
        <v/>
      </c>
      <c r="O38371" s="151"/>
    </row>
    <row r="38372" spans="11:15" x14ac:dyDescent="0.3">
      <c r="K38372" s="148" t="str">
        <f>IFERROR(VLOOKUP(A38372,DATABARANG!$B$4:$G$20000,5),"")</f>
        <v/>
      </c>
      <c r="L38372" s="149" t="str">
        <f t="shared" si="1210"/>
        <v/>
      </c>
      <c r="M38372" s="158" t="str">
        <f t="shared" si="1211"/>
        <v/>
      </c>
      <c r="O38372" s="151"/>
    </row>
    <row r="38373" spans="11:15" x14ac:dyDescent="0.3">
      <c r="K38373" s="148" t="str">
        <f>IFERROR(VLOOKUP(A38373,DATABARANG!$B$4:$G$20000,5),"")</f>
        <v/>
      </c>
      <c r="L38373" s="149" t="str">
        <f t="shared" si="1210"/>
        <v/>
      </c>
      <c r="M38373" s="158" t="str">
        <f t="shared" si="1211"/>
        <v/>
      </c>
      <c r="O38373" s="151"/>
    </row>
    <row r="38374" spans="11:15" x14ac:dyDescent="0.3">
      <c r="K38374" s="148" t="str">
        <f>IFERROR(VLOOKUP(A38374,DATABARANG!$B$4:$G$20000,5),"")</f>
        <v/>
      </c>
      <c r="L38374" s="149" t="str">
        <f t="shared" si="1210"/>
        <v/>
      </c>
      <c r="M38374" s="158" t="str">
        <f t="shared" si="1211"/>
        <v/>
      </c>
      <c r="O38374" s="151"/>
    </row>
    <row r="38375" spans="11:15" x14ac:dyDescent="0.3">
      <c r="K38375" s="148" t="str">
        <f>IFERROR(VLOOKUP(A38375,DATABARANG!$B$4:$G$20000,5),"")</f>
        <v/>
      </c>
      <c r="L38375" s="149" t="str">
        <f t="shared" si="1210"/>
        <v/>
      </c>
      <c r="M38375" s="158" t="str">
        <f t="shared" si="1211"/>
        <v/>
      </c>
      <c r="O38375" s="151"/>
    </row>
    <row r="38376" spans="11:15" x14ac:dyDescent="0.3">
      <c r="K38376" s="148" t="str">
        <f>IFERROR(VLOOKUP(A38376,DATABARANG!$B$4:$G$20000,5),"")</f>
        <v/>
      </c>
      <c r="L38376" s="149" t="str">
        <f t="shared" si="1210"/>
        <v/>
      </c>
      <c r="M38376" s="158" t="str">
        <f t="shared" si="1211"/>
        <v/>
      </c>
      <c r="O38376" s="151"/>
    </row>
    <row r="38377" spans="11:15" x14ac:dyDescent="0.3">
      <c r="K38377" s="148" t="str">
        <f>IFERROR(VLOOKUP(A38377,DATABARANG!$B$4:$G$20000,5),"")</f>
        <v/>
      </c>
      <c r="L38377" s="149" t="str">
        <f t="shared" si="1210"/>
        <v/>
      </c>
      <c r="M38377" s="158" t="str">
        <f t="shared" si="1211"/>
        <v/>
      </c>
      <c r="O38377" s="151"/>
    </row>
    <row r="38378" spans="11:15" x14ac:dyDescent="0.3">
      <c r="K38378" s="148" t="str">
        <f>IFERROR(VLOOKUP(A38378,DATABARANG!$B$4:$G$20000,5),"")</f>
        <v/>
      </c>
      <c r="L38378" s="149" t="str">
        <f t="shared" si="1210"/>
        <v/>
      </c>
      <c r="M38378" s="158" t="str">
        <f t="shared" si="1211"/>
        <v/>
      </c>
      <c r="O38378" s="151"/>
    </row>
    <row r="38379" spans="11:15" x14ac:dyDescent="0.3">
      <c r="K38379" s="148" t="str">
        <f>IFERROR(VLOOKUP(A38379,DATABARANG!$B$4:$G$20000,5),"")</f>
        <v/>
      </c>
      <c r="L38379" s="149" t="str">
        <f t="shared" si="1210"/>
        <v/>
      </c>
      <c r="M38379" s="158" t="str">
        <f t="shared" si="1211"/>
        <v/>
      </c>
      <c r="O38379" s="151"/>
    </row>
    <row r="38380" spans="11:15" x14ac:dyDescent="0.3">
      <c r="K38380" s="148" t="str">
        <f>IFERROR(VLOOKUP(A38380,DATABARANG!$B$4:$G$20000,5),"")</f>
        <v/>
      </c>
      <c r="L38380" s="149" t="str">
        <f t="shared" si="1210"/>
        <v/>
      </c>
      <c r="M38380" s="158" t="str">
        <f t="shared" si="1211"/>
        <v/>
      </c>
      <c r="O38380" s="151"/>
    </row>
    <row r="38381" spans="11:15" x14ac:dyDescent="0.3">
      <c r="K38381" s="148" t="str">
        <f>IFERROR(VLOOKUP(A38381,DATABARANG!$B$4:$G$20000,5),"")</f>
        <v/>
      </c>
      <c r="L38381" s="149" t="str">
        <f t="shared" si="1210"/>
        <v/>
      </c>
      <c r="M38381" s="158" t="str">
        <f t="shared" si="1211"/>
        <v/>
      </c>
      <c r="O38381" s="151"/>
    </row>
    <row r="38382" spans="11:15" x14ac:dyDescent="0.3">
      <c r="K38382" s="148" t="str">
        <f>IFERROR(VLOOKUP(A38382,DATABARANG!$B$4:$G$20000,5),"")</f>
        <v/>
      </c>
      <c r="L38382" s="149" t="str">
        <f t="shared" si="1210"/>
        <v/>
      </c>
      <c r="M38382" s="158" t="str">
        <f t="shared" si="1211"/>
        <v/>
      </c>
      <c r="O38382" s="151"/>
    </row>
    <row r="38383" spans="11:15" x14ac:dyDescent="0.3">
      <c r="K38383" s="148" t="str">
        <f>IFERROR(VLOOKUP(A38383,DATABARANG!$B$4:$G$20000,5),"")</f>
        <v/>
      </c>
      <c r="L38383" s="149" t="str">
        <f t="shared" si="1210"/>
        <v/>
      </c>
      <c r="M38383" s="158" t="str">
        <f t="shared" si="1211"/>
        <v/>
      </c>
      <c r="O38383" s="151"/>
    </row>
    <row r="38384" spans="11:15" x14ac:dyDescent="0.3">
      <c r="K38384" s="148" t="str">
        <f>IFERROR(VLOOKUP(A38384,DATABARANG!$B$4:$G$20000,5),"")</f>
        <v/>
      </c>
      <c r="L38384" s="149" t="str">
        <f t="shared" si="1210"/>
        <v/>
      </c>
      <c r="M38384" s="158" t="str">
        <f t="shared" si="1211"/>
        <v/>
      </c>
      <c r="O38384" s="151"/>
    </row>
    <row r="38385" spans="11:15" x14ac:dyDescent="0.3">
      <c r="K38385" s="148" t="str">
        <f>IFERROR(VLOOKUP(A38385,DATABARANG!$B$4:$G$20000,5),"")</f>
        <v/>
      </c>
      <c r="L38385" s="149" t="str">
        <f t="shared" si="1210"/>
        <v/>
      </c>
      <c r="M38385" s="158" t="str">
        <f t="shared" si="1211"/>
        <v/>
      </c>
      <c r="O38385" s="151"/>
    </row>
    <row r="38386" spans="11:15" x14ac:dyDescent="0.3">
      <c r="K38386" s="148" t="str">
        <f>IFERROR(VLOOKUP(A38386,DATABARANG!$B$4:$G$20000,5),"")</f>
        <v/>
      </c>
      <c r="L38386" s="149" t="str">
        <f t="shared" si="1210"/>
        <v/>
      </c>
      <c r="M38386" s="158" t="str">
        <f t="shared" si="1211"/>
        <v/>
      </c>
      <c r="O38386" s="151"/>
    </row>
    <row r="38387" spans="11:15" x14ac:dyDescent="0.3">
      <c r="K38387" s="148" t="str">
        <f>IFERROR(VLOOKUP(A38387,DATABARANG!$B$4:$G$20000,5),"")</f>
        <v/>
      </c>
      <c r="L38387" s="149" t="str">
        <f t="shared" si="1210"/>
        <v/>
      </c>
      <c r="M38387" s="158" t="str">
        <f t="shared" si="1211"/>
        <v/>
      </c>
      <c r="O38387" s="151"/>
    </row>
    <row r="38388" spans="11:15" x14ac:dyDescent="0.3">
      <c r="K38388" s="148" t="str">
        <f>IFERROR(VLOOKUP(A38388,DATABARANG!$B$4:$G$20000,5),"")</f>
        <v/>
      </c>
      <c r="L38388" s="149" t="str">
        <f t="shared" si="1210"/>
        <v/>
      </c>
      <c r="M38388" s="158" t="str">
        <f t="shared" si="1211"/>
        <v/>
      </c>
      <c r="O38388" s="151"/>
    </row>
    <row r="38389" spans="11:15" x14ac:dyDescent="0.3">
      <c r="K38389" s="148" t="str">
        <f>IFERROR(VLOOKUP(A38389,DATABARANG!$B$4:$G$20000,5),"")</f>
        <v/>
      </c>
      <c r="L38389" s="149" t="str">
        <f t="shared" si="1210"/>
        <v/>
      </c>
      <c r="M38389" s="158" t="str">
        <f t="shared" si="1211"/>
        <v/>
      </c>
      <c r="O38389" s="151"/>
    </row>
    <row r="38390" spans="11:15" x14ac:dyDescent="0.3">
      <c r="K38390" s="148" t="str">
        <f>IFERROR(VLOOKUP(A38390,DATABARANG!$B$4:$G$20000,5),"")</f>
        <v/>
      </c>
      <c r="L38390" s="149" t="str">
        <f t="shared" si="1210"/>
        <v/>
      </c>
      <c r="M38390" s="158" t="str">
        <f t="shared" si="1211"/>
        <v/>
      </c>
      <c r="O38390" s="151"/>
    </row>
    <row r="38391" spans="11:15" x14ac:dyDescent="0.3">
      <c r="K38391" s="148" t="str">
        <f>IFERROR(VLOOKUP(A38391,DATABARANG!$B$4:$G$20000,5),"")</f>
        <v/>
      </c>
      <c r="L38391" s="149" t="str">
        <f t="shared" si="1210"/>
        <v/>
      </c>
      <c r="M38391" s="158" t="str">
        <f t="shared" si="1211"/>
        <v/>
      </c>
      <c r="O38391" s="151"/>
    </row>
    <row r="38392" spans="11:15" x14ac:dyDescent="0.3">
      <c r="K38392" s="148" t="str">
        <f>IFERROR(VLOOKUP(A38392,DATABARANG!$B$4:$G$20000,5),"")</f>
        <v/>
      </c>
      <c r="L38392" s="149" t="str">
        <f t="shared" si="1210"/>
        <v/>
      </c>
      <c r="M38392" s="158" t="str">
        <f t="shared" si="1211"/>
        <v/>
      </c>
      <c r="O38392" s="151"/>
    </row>
    <row r="38393" spans="11:15" x14ac:dyDescent="0.3">
      <c r="K38393" s="148" t="str">
        <f>IFERROR(VLOOKUP(A38393,DATABARANG!$B$4:$G$20000,5),"")</f>
        <v/>
      </c>
      <c r="L38393" s="149" t="str">
        <f t="shared" si="1210"/>
        <v/>
      </c>
      <c r="M38393" s="158" t="str">
        <f t="shared" si="1211"/>
        <v/>
      </c>
      <c r="O38393" s="151"/>
    </row>
    <row r="38394" spans="11:15" x14ac:dyDescent="0.3">
      <c r="K38394" s="148" t="str">
        <f>IFERROR(VLOOKUP(A38394,DATABARANG!$B$4:$G$20000,5),"")</f>
        <v/>
      </c>
      <c r="L38394" s="149" t="str">
        <f t="shared" si="1210"/>
        <v/>
      </c>
      <c r="M38394" s="158" t="str">
        <f t="shared" si="1211"/>
        <v/>
      </c>
      <c r="O38394" s="151"/>
    </row>
    <row r="38395" spans="11:15" x14ac:dyDescent="0.3">
      <c r="K38395" s="148" t="str">
        <f>IFERROR(VLOOKUP(A38395,DATABARANG!$B$4:$G$20000,5),"")</f>
        <v/>
      </c>
      <c r="L38395" s="149" t="str">
        <f t="shared" si="1210"/>
        <v/>
      </c>
      <c r="M38395" s="158" t="str">
        <f t="shared" si="1211"/>
        <v/>
      </c>
      <c r="O38395" s="151"/>
    </row>
    <row r="38396" spans="11:15" x14ac:dyDescent="0.3">
      <c r="K38396" s="148" t="str">
        <f>IFERROR(VLOOKUP(A38396,DATABARANG!$B$4:$G$20000,5),"")</f>
        <v/>
      </c>
      <c r="L38396" s="149" t="str">
        <f t="shared" si="1210"/>
        <v/>
      </c>
      <c r="M38396" s="158" t="str">
        <f t="shared" si="1211"/>
        <v/>
      </c>
      <c r="O38396" s="151"/>
    </row>
    <row r="38397" spans="11:15" x14ac:dyDescent="0.3">
      <c r="K38397" s="148" t="str">
        <f>IFERROR(VLOOKUP(A38397,DATABARANG!$B$4:$G$20000,5),"")</f>
        <v/>
      </c>
      <c r="L38397" s="149" t="str">
        <f t="shared" si="1210"/>
        <v/>
      </c>
      <c r="M38397" s="158" t="str">
        <f t="shared" si="1211"/>
        <v/>
      </c>
      <c r="O38397" s="151"/>
    </row>
    <row r="38398" spans="11:15" x14ac:dyDescent="0.3">
      <c r="K38398" s="148" t="str">
        <f>IFERROR(VLOOKUP(A38398,DATABARANG!$B$4:$G$20000,5),"")</f>
        <v/>
      </c>
      <c r="L38398" s="149" t="str">
        <f t="shared" si="1210"/>
        <v/>
      </c>
      <c r="M38398" s="158" t="str">
        <f t="shared" si="1211"/>
        <v/>
      </c>
      <c r="O38398" s="151"/>
    </row>
    <row r="38399" spans="11:15" x14ac:dyDescent="0.3">
      <c r="K38399" s="148" t="str">
        <f>IFERROR(VLOOKUP(A38399,DATABARANG!$B$4:$G$20000,5),"")</f>
        <v/>
      </c>
      <c r="L38399" s="149" t="str">
        <f t="shared" si="1210"/>
        <v/>
      </c>
      <c r="M38399" s="158" t="str">
        <f t="shared" si="1211"/>
        <v/>
      </c>
      <c r="O38399" s="151"/>
    </row>
    <row r="38400" spans="11:15" x14ac:dyDescent="0.3">
      <c r="K38400" s="148" t="str">
        <f>IFERROR(VLOOKUP(A38400,DATABARANG!$B$4:$G$20000,5),"")</f>
        <v/>
      </c>
      <c r="L38400" s="149" t="str">
        <f t="shared" si="1210"/>
        <v/>
      </c>
      <c r="M38400" s="158" t="str">
        <f t="shared" si="1211"/>
        <v/>
      </c>
      <c r="O38400" s="151"/>
    </row>
    <row r="38401" spans="11:15" x14ac:dyDescent="0.3">
      <c r="K38401" s="148" t="str">
        <f>IFERROR(VLOOKUP(A38401,DATABARANG!$B$4:$G$20000,5),"")</f>
        <v/>
      </c>
      <c r="L38401" s="149" t="str">
        <f t="shared" si="1210"/>
        <v/>
      </c>
      <c r="M38401" s="158" t="str">
        <f t="shared" si="1211"/>
        <v/>
      </c>
      <c r="O38401" s="151"/>
    </row>
    <row r="38402" spans="11:15" x14ac:dyDescent="0.3">
      <c r="K38402" s="148" t="str">
        <f>IFERROR(VLOOKUP(A38402,DATABARANG!$B$4:$G$20000,5),"")</f>
        <v/>
      </c>
      <c r="L38402" s="149" t="str">
        <f t="shared" si="1210"/>
        <v/>
      </c>
      <c r="M38402" s="158" t="str">
        <f t="shared" si="1211"/>
        <v/>
      </c>
      <c r="O38402" s="151"/>
    </row>
    <row r="38403" spans="11:15" x14ac:dyDescent="0.3">
      <c r="K38403" s="148" t="str">
        <f>IFERROR(VLOOKUP(A38403,DATABARANG!$B$4:$G$20000,5),"")</f>
        <v/>
      </c>
      <c r="L38403" s="149" t="str">
        <f t="shared" si="1210"/>
        <v/>
      </c>
      <c r="M38403" s="158" t="str">
        <f t="shared" si="1211"/>
        <v/>
      </c>
      <c r="O38403" s="151"/>
    </row>
    <row r="38404" spans="11:15" x14ac:dyDescent="0.3">
      <c r="K38404" s="148" t="str">
        <f>IFERROR(VLOOKUP(A38404,DATABARANG!$B$4:$G$20000,5),"")</f>
        <v/>
      </c>
      <c r="L38404" s="149" t="str">
        <f t="shared" si="1210"/>
        <v/>
      </c>
      <c r="M38404" s="158" t="str">
        <f t="shared" si="1211"/>
        <v/>
      </c>
      <c r="O38404" s="151"/>
    </row>
    <row r="38405" spans="11:15" x14ac:dyDescent="0.3">
      <c r="K38405" s="148" t="str">
        <f>IFERROR(VLOOKUP(A38405,DATABARANG!$B$4:$G$20000,5),"")</f>
        <v/>
      </c>
      <c r="L38405" s="149" t="str">
        <f t="shared" si="1210"/>
        <v/>
      </c>
      <c r="M38405" s="158" t="str">
        <f t="shared" si="1211"/>
        <v/>
      </c>
      <c r="O38405" s="151"/>
    </row>
    <row r="38406" spans="11:15" x14ac:dyDescent="0.3">
      <c r="K38406" s="148" t="str">
        <f>IFERROR(VLOOKUP(A38406,DATABARANG!$B$4:$G$20000,5),"")</f>
        <v/>
      </c>
      <c r="L38406" s="149" t="str">
        <f t="shared" ref="L38406:L38469" si="1212">IFERROR((E38406-K38406)*G38406,"")</f>
        <v/>
      </c>
      <c r="M38406" s="158" t="str">
        <f t="shared" ref="M38406:M38469" si="1213">IF(B38406="","",TEXT(B38406,"DD-MMM"))</f>
        <v/>
      </c>
      <c r="O38406" s="151"/>
    </row>
    <row r="38407" spans="11:15" x14ac:dyDescent="0.3">
      <c r="K38407" s="148" t="str">
        <f>IFERROR(VLOOKUP(A38407,DATABARANG!$B$4:$G$20000,5),"")</f>
        <v/>
      </c>
      <c r="L38407" s="149" t="str">
        <f t="shared" si="1212"/>
        <v/>
      </c>
      <c r="M38407" s="158" t="str">
        <f t="shared" si="1213"/>
        <v/>
      </c>
      <c r="O38407" s="151"/>
    </row>
    <row r="38408" spans="11:15" x14ac:dyDescent="0.3">
      <c r="K38408" s="148" t="str">
        <f>IFERROR(VLOOKUP(A38408,DATABARANG!$B$4:$G$20000,5),"")</f>
        <v/>
      </c>
      <c r="L38408" s="149" t="str">
        <f t="shared" si="1212"/>
        <v/>
      </c>
      <c r="M38408" s="158" t="str">
        <f t="shared" si="1213"/>
        <v/>
      </c>
      <c r="O38408" s="151"/>
    </row>
    <row r="38409" spans="11:15" x14ac:dyDescent="0.3">
      <c r="K38409" s="148" t="str">
        <f>IFERROR(VLOOKUP(A38409,DATABARANG!$B$4:$G$20000,5),"")</f>
        <v/>
      </c>
      <c r="L38409" s="149" t="str">
        <f t="shared" si="1212"/>
        <v/>
      </c>
      <c r="M38409" s="158" t="str">
        <f t="shared" si="1213"/>
        <v/>
      </c>
      <c r="O38409" s="151"/>
    </row>
    <row r="38410" spans="11:15" x14ac:dyDescent="0.3">
      <c r="K38410" s="148" t="str">
        <f>IFERROR(VLOOKUP(A38410,DATABARANG!$B$4:$G$20000,5),"")</f>
        <v/>
      </c>
      <c r="L38410" s="149" t="str">
        <f t="shared" si="1212"/>
        <v/>
      </c>
      <c r="M38410" s="158" t="str">
        <f t="shared" si="1213"/>
        <v/>
      </c>
      <c r="O38410" s="151"/>
    </row>
    <row r="38411" spans="11:15" x14ac:dyDescent="0.3">
      <c r="K38411" s="148" t="str">
        <f>IFERROR(VLOOKUP(A38411,DATABARANG!$B$4:$G$20000,5),"")</f>
        <v/>
      </c>
      <c r="L38411" s="149" t="str">
        <f t="shared" si="1212"/>
        <v/>
      </c>
      <c r="M38411" s="158" t="str">
        <f t="shared" si="1213"/>
        <v/>
      </c>
      <c r="O38411" s="151"/>
    </row>
    <row r="38412" spans="11:15" x14ac:dyDescent="0.3">
      <c r="K38412" s="148" t="str">
        <f>IFERROR(VLOOKUP(A38412,DATABARANG!$B$4:$G$20000,5),"")</f>
        <v/>
      </c>
      <c r="L38412" s="149" t="str">
        <f t="shared" si="1212"/>
        <v/>
      </c>
      <c r="M38412" s="158" t="str">
        <f t="shared" si="1213"/>
        <v/>
      </c>
      <c r="O38412" s="151"/>
    </row>
    <row r="38413" spans="11:15" x14ac:dyDescent="0.3">
      <c r="K38413" s="148" t="str">
        <f>IFERROR(VLOOKUP(A38413,DATABARANG!$B$4:$G$20000,5),"")</f>
        <v/>
      </c>
      <c r="L38413" s="149" t="str">
        <f t="shared" si="1212"/>
        <v/>
      </c>
      <c r="M38413" s="158" t="str">
        <f t="shared" si="1213"/>
        <v/>
      </c>
      <c r="O38413" s="151"/>
    </row>
    <row r="38414" spans="11:15" x14ac:dyDescent="0.3">
      <c r="K38414" s="148" t="str">
        <f>IFERROR(VLOOKUP(A38414,DATABARANG!$B$4:$G$20000,5),"")</f>
        <v/>
      </c>
      <c r="L38414" s="149" t="str">
        <f t="shared" si="1212"/>
        <v/>
      </c>
      <c r="M38414" s="158" t="str">
        <f t="shared" si="1213"/>
        <v/>
      </c>
      <c r="O38414" s="151"/>
    </row>
    <row r="38415" spans="11:15" x14ac:dyDescent="0.3">
      <c r="K38415" s="148" t="str">
        <f>IFERROR(VLOOKUP(A38415,DATABARANG!$B$4:$G$20000,5),"")</f>
        <v/>
      </c>
      <c r="L38415" s="149" t="str">
        <f t="shared" si="1212"/>
        <v/>
      </c>
      <c r="M38415" s="158" t="str">
        <f t="shared" si="1213"/>
        <v/>
      </c>
      <c r="O38415" s="151"/>
    </row>
    <row r="38416" spans="11:15" x14ac:dyDescent="0.3">
      <c r="K38416" s="148" t="str">
        <f>IFERROR(VLOOKUP(A38416,DATABARANG!$B$4:$G$20000,5),"")</f>
        <v/>
      </c>
      <c r="L38416" s="149" t="str">
        <f t="shared" si="1212"/>
        <v/>
      </c>
      <c r="M38416" s="158" t="str">
        <f t="shared" si="1213"/>
        <v/>
      </c>
      <c r="O38416" s="151"/>
    </row>
    <row r="38417" spans="11:15" x14ac:dyDescent="0.3">
      <c r="K38417" s="148" t="str">
        <f>IFERROR(VLOOKUP(A38417,DATABARANG!$B$4:$G$20000,5),"")</f>
        <v/>
      </c>
      <c r="L38417" s="149" t="str">
        <f t="shared" si="1212"/>
        <v/>
      </c>
      <c r="M38417" s="158" t="str">
        <f t="shared" si="1213"/>
        <v/>
      </c>
      <c r="O38417" s="151"/>
    </row>
    <row r="38418" spans="11:15" x14ac:dyDescent="0.3">
      <c r="K38418" s="148" t="str">
        <f>IFERROR(VLOOKUP(A38418,DATABARANG!$B$4:$G$20000,5),"")</f>
        <v/>
      </c>
      <c r="L38418" s="149" t="str">
        <f t="shared" si="1212"/>
        <v/>
      </c>
      <c r="M38418" s="158" t="str">
        <f t="shared" si="1213"/>
        <v/>
      </c>
      <c r="O38418" s="151"/>
    </row>
    <row r="38419" spans="11:15" x14ac:dyDescent="0.3">
      <c r="K38419" s="148" t="str">
        <f>IFERROR(VLOOKUP(A38419,DATABARANG!$B$4:$G$20000,5),"")</f>
        <v/>
      </c>
      <c r="L38419" s="149" t="str">
        <f t="shared" si="1212"/>
        <v/>
      </c>
      <c r="M38419" s="158" t="str">
        <f t="shared" si="1213"/>
        <v/>
      </c>
      <c r="O38419" s="151"/>
    </row>
    <row r="38420" spans="11:15" x14ac:dyDescent="0.3">
      <c r="K38420" s="148" t="str">
        <f>IFERROR(VLOOKUP(A38420,DATABARANG!$B$4:$G$20000,5),"")</f>
        <v/>
      </c>
      <c r="L38420" s="149" t="str">
        <f t="shared" si="1212"/>
        <v/>
      </c>
      <c r="M38420" s="158" t="str">
        <f t="shared" si="1213"/>
        <v/>
      </c>
      <c r="O38420" s="151"/>
    </row>
    <row r="38421" spans="11:15" x14ac:dyDescent="0.3">
      <c r="K38421" s="148" t="str">
        <f>IFERROR(VLOOKUP(A38421,DATABARANG!$B$4:$G$20000,5),"")</f>
        <v/>
      </c>
      <c r="L38421" s="149" t="str">
        <f t="shared" si="1212"/>
        <v/>
      </c>
      <c r="M38421" s="158" t="str">
        <f t="shared" si="1213"/>
        <v/>
      </c>
      <c r="O38421" s="151"/>
    </row>
    <row r="38422" spans="11:15" x14ac:dyDescent="0.3">
      <c r="K38422" s="148" t="str">
        <f>IFERROR(VLOOKUP(A38422,DATABARANG!$B$4:$G$20000,5),"")</f>
        <v/>
      </c>
      <c r="L38422" s="149" t="str">
        <f t="shared" si="1212"/>
        <v/>
      </c>
      <c r="M38422" s="158" t="str">
        <f t="shared" si="1213"/>
        <v/>
      </c>
      <c r="O38422" s="151"/>
    </row>
    <row r="38423" spans="11:15" x14ac:dyDescent="0.3">
      <c r="K38423" s="148" t="str">
        <f>IFERROR(VLOOKUP(A38423,DATABARANG!$B$4:$G$20000,5),"")</f>
        <v/>
      </c>
      <c r="L38423" s="149" t="str">
        <f t="shared" si="1212"/>
        <v/>
      </c>
      <c r="M38423" s="158" t="str">
        <f t="shared" si="1213"/>
        <v/>
      </c>
      <c r="O38423" s="151"/>
    </row>
    <row r="38424" spans="11:15" x14ac:dyDescent="0.3">
      <c r="K38424" s="148" t="str">
        <f>IFERROR(VLOOKUP(A38424,DATABARANG!$B$4:$G$20000,5),"")</f>
        <v/>
      </c>
      <c r="L38424" s="149" t="str">
        <f t="shared" si="1212"/>
        <v/>
      </c>
      <c r="M38424" s="158" t="str">
        <f t="shared" si="1213"/>
        <v/>
      </c>
      <c r="O38424" s="151"/>
    </row>
    <row r="38425" spans="11:15" x14ac:dyDescent="0.3">
      <c r="K38425" s="148" t="str">
        <f>IFERROR(VLOOKUP(A38425,DATABARANG!$B$4:$G$20000,5),"")</f>
        <v/>
      </c>
      <c r="L38425" s="149" t="str">
        <f t="shared" si="1212"/>
        <v/>
      </c>
      <c r="M38425" s="158" t="str">
        <f t="shared" si="1213"/>
        <v/>
      </c>
      <c r="O38425" s="151"/>
    </row>
    <row r="38426" spans="11:15" x14ac:dyDescent="0.3">
      <c r="K38426" s="148" t="str">
        <f>IFERROR(VLOOKUP(A38426,DATABARANG!$B$4:$G$20000,5),"")</f>
        <v/>
      </c>
      <c r="L38426" s="149" t="str">
        <f t="shared" si="1212"/>
        <v/>
      </c>
      <c r="M38426" s="158" t="str">
        <f t="shared" si="1213"/>
        <v/>
      </c>
      <c r="O38426" s="151"/>
    </row>
    <row r="38427" spans="11:15" x14ac:dyDescent="0.3">
      <c r="K38427" s="148" t="str">
        <f>IFERROR(VLOOKUP(A38427,DATABARANG!$B$4:$G$20000,5),"")</f>
        <v/>
      </c>
      <c r="L38427" s="149" t="str">
        <f t="shared" si="1212"/>
        <v/>
      </c>
      <c r="M38427" s="158" t="str">
        <f t="shared" si="1213"/>
        <v/>
      </c>
      <c r="O38427" s="151"/>
    </row>
    <row r="38428" spans="11:15" x14ac:dyDescent="0.3">
      <c r="K38428" s="148" t="str">
        <f>IFERROR(VLOOKUP(A38428,DATABARANG!$B$4:$G$20000,5),"")</f>
        <v/>
      </c>
      <c r="L38428" s="149" t="str">
        <f t="shared" si="1212"/>
        <v/>
      </c>
      <c r="M38428" s="158" t="str">
        <f t="shared" si="1213"/>
        <v/>
      </c>
      <c r="O38428" s="151"/>
    </row>
    <row r="38429" spans="11:15" x14ac:dyDescent="0.3">
      <c r="K38429" s="148" t="str">
        <f>IFERROR(VLOOKUP(A38429,DATABARANG!$B$4:$G$20000,5),"")</f>
        <v/>
      </c>
      <c r="L38429" s="149" t="str">
        <f t="shared" si="1212"/>
        <v/>
      </c>
      <c r="M38429" s="158" t="str">
        <f t="shared" si="1213"/>
        <v/>
      </c>
      <c r="O38429" s="151"/>
    </row>
    <row r="38430" spans="11:15" x14ac:dyDescent="0.3">
      <c r="K38430" s="148" t="str">
        <f>IFERROR(VLOOKUP(A38430,DATABARANG!$B$4:$G$20000,5),"")</f>
        <v/>
      </c>
      <c r="L38430" s="149" t="str">
        <f t="shared" si="1212"/>
        <v/>
      </c>
      <c r="M38430" s="158" t="str">
        <f t="shared" si="1213"/>
        <v/>
      </c>
      <c r="O38430" s="151"/>
    </row>
    <row r="38431" spans="11:15" x14ac:dyDescent="0.3">
      <c r="K38431" s="148" t="str">
        <f>IFERROR(VLOOKUP(A38431,DATABARANG!$B$4:$G$20000,5),"")</f>
        <v/>
      </c>
      <c r="L38431" s="149" t="str">
        <f t="shared" si="1212"/>
        <v/>
      </c>
      <c r="M38431" s="158" t="str">
        <f t="shared" si="1213"/>
        <v/>
      </c>
      <c r="O38431" s="151"/>
    </row>
    <row r="38432" spans="11:15" x14ac:dyDescent="0.3">
      <c r="K38432" s="148" t="str">
        <f>IFERROR(VLOOKUP(A38432,DATABARANG!$B$4:$G$20000,5),"")</f>
        <v/>
      </c>
      <c r="L38432" s="149" t="str">
        <f t="shared" si="1212"/>
        <v/>
      </c>
      <c r="M38432" s="158" t="str">
        <f t="shared" si="1213"/>
        <v/>
      </c>
      <c r="O38432" s="151"/>
    </row>
    <row r="38433" spans="11:15" x14ac:dyDescent="0.3">
      <c r="K38433" s="148" t="str">
        <f>IFERROR(VLOOKUP(A38433,DATABARANG!$B$4:$G$20000,5),"")</f>
        <v/>
      </c>
      <c r="L38433" s="149" t="str">
        <f t="shared" si="1212"/>
        <v/>
      </c>
      <c r="M38433" s="158" t="str">
        <f t="shared" si="1213"/>
        <v/>
      </c>
      <c r="O38433" s="151"/>
    </row>
    <row r="38434" spans="11:15" x14ac:dyDescent="0.3">
      <c r="K38434" s="148" t="str">
        <f>IFERROR(VLOOKUP(A38434,DATABARANG!$B$4:$G$20000,5),"")</f>
        <v/>
      </c>
      <c r="L38434" s="149" t="str">
        <f t="shared" si="1212"/>
        <v/>
      </c>
      <c r="M38434" s="158" t="str">
        <f t="shared" si="1213"/>
        <v/>
      </c>
      <c r="O38434" s="151"/>
    </row>
    <row r="38435" spans="11:15" x14ac:dyDescent="0.3">
      <c r="K38435" s="148" t="str">
        <f>IFERROR(VLOOKUP(A38435,DATABARANG!$B$4:$G$20000,5),"")</f>
        <v/>
      </c>
      <c r="L38435" s="149" t="str">
        <f t="shared" si="1212"/>
        <v/>
      </c>
      <c r="M38435" s="158" t="str">
        <f t="shared" si="1213"/>
        <v/>
      </c>
      <c r="O38435" s="151"/>
    </row>
    <row r="38436" spans="11:15" x14ac:dyDescent="0.3">
      <c r="K38436" s="148" t="str">
        <f>IFERROR(VLOOKUP(A38436,DATABARANG!$B$4:$G$20000,5),"")</f>
        <v/>
      </c>
      <c r="L38436" s="149" t="str">
        <f t="shared" si="1212"/>
        <v/>
      </c>
      <c r="M38436" s="158" t="str">
        <f t="shared" si="1213"/>
        <v/>
      </c>
      <c r="O38436" s="151"/>
    </row>
    <row r="38437" spans="11:15" x14ac:dyDescent="0.3">
      <c r="K38437" s="148" t="str">
        <f>IFERROR(VLOOKUP(A38437,DATABARANG!$B$4:$G$20000,5),"")</f>
        <v/>
      </c>
      <c r="L38437" s="149" t="str">
        <f t="shared" si="1212"/>
        <v/>
      </c>
      <c r="M38437" s="158" t="str">
        <f t="shared" si="1213"/>
        <v/>
      </c>
      <c r="O38437" s="151"/>
    </row>
    <row r="38438" spans="11:15" x14ac:dyDescent="0.3">
      <c r="K38438" s="148" t="str">
        <f>IFERROR(VLOOKUP(A38438,DATABARANG!$B$4:$G$20000,5),"")</f>
        <v/>
      </c>
      <c r="L38438" s="149" t="str">
        <f t="shared" si="1212"/>
        <v/>
      </c>
      <c r="M38438" s="158" t="str">
        <f t="shared" si="1213"/>
        <v/>
      </c>
      <c r="O38438" s="151"/>
    </row>
    <row r="38439" spans="11:15" x14ac:dyDescent="0.3">
      <c r="K38439" s="148" t="str">
        <f>IFERROR(VLOOKUP(A38439,DATABARANG!$B$4:$G$20000,5),"")</f>
        <v/>
      </c>
      <c r="L38439" s="149" t="str">
        <f t="shared" si="1212"/>
        <v/>
      </c>
      <c r="M38439" s="158" t="str">
        <f t="shared" si="1213"/>
        <v/>
      </c>
      <c r="O38439" s="151"/>
    </row>
    <row r="38440" spans="11:15" x14ac:dyDescent="0.3">
      <c r="K38440" s="148" t="str">
        <f>IFERROR(VLOOKUP(A38440,DATABARANG!$B$4:$G$20000,5),"")</f>
        <v/>
      </c>
      <c r="L38440" s="149" t="str">
        <f t="shared" si="1212"/>
        <v/>
      </c>
      <c r="M38440" s="158" t="str">
        <f t="shared" si="1213"/>
        <v/>
      </c>
      <c r="O38440" s="151"/>
    </row>
    <row r="38441" spans="11:15" x14ac:dyDescent="0.3">
      <c r="K38441" s="148" t="str">
        <f>IFERROR(VLOOKUP(A38441,DATABARANG!$B$4:$G$20000,5),"")</f>
        <v/>
      </c>
      <c r="L38441" s="149" t="str">
        <f t="shared" si="1212"/>
        <v/>
      </c>
      <c r="M38441" s="158" t="str">
        <f t="shared" si="1213"/>
        <v/>
      </c>
      <c r="O38441" s="151"/>
    </row>
    <row r="38442" spans="11:15" x14ac:dyDescent="0.3">
      <c r="K38442" s="148" t="str">
        <f>IFERROR(VLOOKUP(A38442,DATABARANG!$B$4:$G$20000,5),"")</f>
        <v/>
      </c>
      <c r="L38442" s="149" t="str">
        <f t="shared" si="1212"/>
        <v/>
      </c>
      <c r="M38442" s="158" t="str">
        <f t="shared" si="1213"/>
        <v/>
      </c>
      <c r="O38442" s="151"/>
    </row>
    <row r="38443" spans="11:15" x14ac:dyDescent="0.3">
      <c r="K38443" s="148" t="str">
        <f>IFERROR(VLOOKUP(A38443,DATABARANG!$B$4:$G$20000,5),"")</f>
        <v/>
      </c>
      <c r="L38443" s="149" t="str">
        <f t="shared" si="1212"/>
        <v/>
      </c>
      <c r="M38443" s="158" t="str">
        <f t="shared" si="1213"/>
        <v/>
      </c>
      <c r="O38443" s="151"/>
    </row>
    <row r="38444" spans="11:15" x14ac:dyDescent="0.3">
      <c r="K38444" s="148" t="str">
        <f>IFERROR(VLOOKUP(A38444,DATABARANG!$B$4:$G$20000,5),"")</f>
        <v/>
      </c>
      <c r="L38444" s="149" t="str">
        <f t="shared" si="1212"/>
        <v/>
      </c>
      <c r="M38444" s="158" t="str">
        <f t="shared" si="1213"/>
        <v/>
      </c>
      <c r="O38444" s="151"/>
    </row>
    <row r="38445" spans="11:15" x14ac:dyDescent="0.3">
      <c r="K38445" s="148" t="str">
        <f>IFERROR(VLOOKUP(A38445,DATABARANG!$B$4:$G$20000,5),"")</f>
        <v/>
      </c>
      <c r="L38445" s="149" t="str">
        <f t="shared" si="1212"/>
        <v/>
      </c>
      <c r="M38445" s="158" t="str">
        <f t="shared" si="1213"/>
        <v/>
      </c>
      <c r="O38445" s="151"/>
    </row>
    <row r="38446" spans="11:15" x14ac:dyDescent="0.3">
      <c r="K38446" s="148" t="str">
        <f>IFERROR(VLOOKUP(A38446,DATABARANG!$B$4:$G$20000,5),"")</f>
        <v/>
      </c>
      <c r="L38446" s="149" t="str">
        <f t="shared" si="1212"/>
        <v/>
      </c>
      <c r="M38446" s="158" t="str">
        <f t="shared" si="1213"/>
        <v/>
      </c>
      <c r="O38446" s="151"/>
    </row>
    <row r="38447" spans="11:15" x14ac:dyDescent="0.3">
      <c r="K38447" s="148" t="str">
        <f>IFERROR(VLOOKUP(A38447,DATABARANG!$B$4:$G$20000,5),"")</f>
        <v/>
      </c>
      <c r="L38447" s="149" t="str">
        <f t="shared" si="1212"/>
        <v/>
      </c>
      <c r="M38447" s="158" t="str">
        <f t="shared" si="1213"/>
        <v/>
      </c>
      <c r="O38447" s="151"/>
    </row>
    <row r="38448" spans="11:15" x14ac:dyDescent="0.3">
      <c r="K38448" s="148" t="str">
        <f>IFERROR(VLOOKUP(A38448,DATABARANG!$B$4:$G$20000,5),"")</f>
        <v/>
      </c>
      <c r="L38448" s="149" t="str">
        <f t="shared" si="1212"/>
        <v/>
      </c>
      <c r="M38448" s="158" t="str">
        <f t="shared" si="1213"/>
        <v/>
      </c>
      <c r="O38448" s="151"/>
    </row>
    <row r="38449" spans="11:15" x14ac:dyDescent="0.3">
      <c r="K38449" s="148" t="str">
        <f>IFERROR(VLOOKUP(A38449,DATABARANG!$B$4:$G$20000,5),"")</f>
        <v/>
      </c>
      <c r="L38449" s="149" t="str">
        <f t="shared" si="1212"/>
        <v/>
      </c>
      <c r="M38449" s="158" t="str">
        <f t="shared" si="1213"/>
        <v/>
      </c>
      <c r="O38449" s="151"/>
    </row>
    <row r="38450" spans="11:15" x14ac:dyDescent="0.3">
      <c r="K38450" s="148" t="str">
        <f>IFERROR(VLOOKUP(A38450,DATABARANG!$B$4:$G$20000,5),"")</f>
        <v/>
      </c>
      <c r="L38450" s="149" t="str">
        <f t="shared" si="1212"/>
        <v/>
      </c>
      <c r="M38450" s="158" t="str">
        <f t="shared" si="1213"/>
        <v/>
      </c>
      <c r="O38450" s="151"/>
    </row>
    <row r="38451" spans="11:15" x14ac:dyDescent="0.3">
      <c r="K38451" s="148" t="str">
        <f>IFERROR(VLOOKUP(A38451,DATABARANG!$B$4:$G$20000,5),"")</f>
        <v/>
      </c>
      <c r="L38451" s="149" t="str">
        <f t="shared" si="1212"/>
        <v/>
      </c>
      <c r="M38451" s="158" t="str">
        <f t="shared" si="1213"/>
        <v/>
      </c>
      <c r="O38451" s="151"/>
    </row>
    <row r="38452" spans="11:15" x14ac:dyDescent="0.3">
      <c r="K38452" s="148" t="str">
        <f>IFERROR(VLOOKUP(A38452,DATABARANG!$B$4:$G$20000,5),"")</f>
        <v/>
      </c>
      <c r="L38452" s="149" t="str">
        <f t="shared" si="1212"/>
        <v/>
      </c>
      <c r="M38452" s="158" t="str">
        <f t="shared" si="1213"/>
        <v/>
      </c>
      <c r="O38452" s="151"/>
    </row>
    <row r="38453" spans="11:15" x14ac:dyDescent="0.3">
      <c r="K38453" s="148" t="str">
        <f>IFERROR(VLOOKUP(A38453,DATABARANG!$B$4:$G$20000,5),"")</f>
        <v/>
      </c>
      <c r="L38453" s="149" t="str">
        <f t="shared" si="1212"/>
        <v/>
      </c>
      <c r="M38453" s="158" t="str">
        <f t="shared" si="1213"/>
        <v/>
      </c>
      <c r="O38453" s="151"/>
    </row>
    <row r="38454" spans="11:15" x14ac:dyDescent="0.3">
      <c r="K38454" s="148" t="str">
        <f>IFERROR(VLOOKUP(A38454,DATABARANG!$B$4:$G$20000,5),"")</f>
        <v/>
      </c>
      <c r="L38454" s="149" t="str">
        <f t="shared" si="1212"/>
        <v/>
      </c>
      <c r="M38454" s="158" t="str">
        <f t="shared" si="1213"/>
        <v/>
      </c>
      <c r="O38454" s="151"/>
    </row>
    <row r="38455" spans="11:15" x14ac:dyDescent="0.3">
      <c r="K38455" s="148" t="str">
        <f>IFERROR(VLOOKUP(A38455,DATABARANG!$B$4:$G$20000,5),"")</f>
        <v/>
      </c>
      <c r="L38455" s="149" t="str">
        <f t="shared" si="1212"/>
        <v/>
      </c>
      <c r="M38455" s="158" t="str">
        <f t="shared" si="1213"/>
        <v/>
      </c>
      <c r="O38455" s="151"/>
    </row>
    <row r="38456" spans="11:15" x14ac:dyDescent="0.3">
      <c r="K38456" s="148" t="str">
        <f>IFERROR(VLOOKUP(A38456,DATABARANG!$B$4:$G$20000,5),"")</f>
        <v/>
      </c>
      <c r="L38456" s="149" t="str">
        <f t="shared" si="1212"/>
        <v/>
      </c>
      <c r="M38456" s="158" t="str">
        <f t="shared" si="1213"/>
        <v/>
      </c>
      <c r="O38456" s="151"/>
    </row>
    <row r="38457" spans="11:15" x14ac:dyDescent="0.3">
      <c r="K38457" s="148" t="str">
        <f>IFERROR(VLOOKUP(A38457,DATABARANG!$B$4:$G$20000,5),"")</f>
        <v/>
      </c>
      <c r="L38457" s="149" t="str">
        <f t="shared" si="1212"/>
        <v/>
      </c>
      <c r="M38457" s="158" t="str">
        <f t="shared" si="1213"/>
        <v/>
      </c>
      <c r="O38457" s="151"/>
    </row>
    <row r="38458" spans="11:15" x14ac:dyDescent="0.3">
      <c r="K38458" s="148" t="str">
        <f>IFERROR(VLOOKUP(A38458,DATABARANG!$B$4:$G$20000,5),"")</f>
        <v/>
      </c>
      <c r="L38458" s="149" t="str">
        <f t="shared" si="1212"/>
        <v/>
      </c>
      <c r="M38458" s="158" t="str">
        <f t="shared" si="1213"/>
        <v/>
      </c>
      <c r="O38458" s="151"/>
    </row>
    <row r="38459" spans="11:15" x14ac:dyDescent="0.3">
      <c r="K38459" s="148" t="str">
        <f>IFERROR(VLOOKUP(A38459,DATABARANG!$B$4:$G$20000,5),"")</f>
        <v/>
      </c>
      <c r="L38459" s="149" t="str">
        <f t="shared" si="1212"/>
        <v/>
      </c>
      <c r="M38459" s="158" t="str">
        <f t="shared" si="1213"/>
        <v/>
      </c>
      <c r="O38459" s="151"/>
    </row>
    <row r="38460" spans="11:15" x14ac:dyDescent="0.3">
      <c r="K38460" s="148" t="str">
        <f>IFERROR(VLOOKUP(A38460,DATABARANG!$B$4:$G$20000,5),"")</f>
        <v/>
      </c>
      <c r="L38460" s="149" t="str">
        <f t="shared" si="1212"/>
        <v/>
      </c>
      <c r="M38460" s="158" t="str">
        <f t="shared" si="1213"/>
        <v/>
      </c>
      <c r="O38460" s="151"/>
    </row>
    <row r="38461" spans="11:15" x14ac:dyDescent="0.3">
      <c r="K38461" s="148" t="str">
        <f>IFERROR(VLOOKUP(A38461,DATABARANG!$B$4:$G$20000,5),"")</f>
        <v/>
      </c>
      <c r="L38461" s="149" t="str">
        <f t="shared" si="1212"/>
        <v/>
      </c>
      <c r="M38461" s="158" t="str">
        <f t="shared" si="1213"/>
        <v/>
      </c>
      <c r="O38461" s="151"/>
    </row>
    <row r="38462" spans="11:15" x14ac:dyDescent="0.3">
      <c r="K38462" s="148" t="str">
        <f>IFERROR(VLOOKUP(A38462,DATABARANG!$B$4:$G$20000,5),"")</f>
        <v/>
      </c>
      <c r="L38462" s="149" t="str">
        <f t="shared" si="1212"/>
        <v/>
      </c>
      <c r="M38462" s="158" t="str">
        <f t="shared" si="1213"/>
        <v/>
      </c>
      <c r="O38462" s="151"/>
    </row>
    <row r="38463" spans="11:15" x14ac:dyDescent="0.3">
      <c r="K38463" s="148" t="str">
        <f>IFERROR(VLOOKUP(A38463,DATABARANG!$B$4:$G$20000,5),"")</f>
        <v/>
      </c>
      <c r="L38463" s="149" t="str">
        <f t="shared" si="1212"/>
        <v/>
      </c>
      <c r="M38463" s="158" t="str">
        <f t="shared" si="1213"/>
        <v/>
      </c>
      <c r="O38463" s="151"/>
    </row>
    <row r="38464" spans="11:15" x14ac:dyDescent="0.3">
      <c r="K38464" s="148" t="str">
        <f>IFERROR(VLOOKUP(A38464,DATABARANG!$B$4:$G$20000,5),"")</f>
        <v/>
      </c>
      <c r="L38464" s="149" t="str">
        <f t="shared" si="1212"/>
        <v/>
      </c>
      <c r="M38464" s="158" t="str">
        <f t="shared" si="1213"/>
        <v/>
      </c>
      <c r="O38464" s="151"/>
    </row>
    <row r="38465" spans="11:15" x14ac:dyDescent="0.3">
      <c r="K38465" s="148" t="str">
        <f>IFERROR(VLOOKUP(A38465,DATABARANG!$B$4:$G$20000,5),"")</f>
        <v/>
      </c>
      <c r="L38465" s="149" t="str">
        <f t="shared" si="1212"/>
        <v/>
      </c>
      <c r="M38465" s="158" t="str">
        <f t="shared" si="1213"/>
        <v/>
      </c>
      <c r="O38465" s="151"/>
    </row>
    <row r="38466" spans="11:15" x14ac:dyDescent="0.3">
      <c r="K38466" s="148" t="str">
        <f>IFERROR(VLOOKUP(A38466,DATABARANG!$B$4:$G$20000,5),"")</f>
        <v/>
      </c>
      <c r="L38466" s="149" t="str">
        <f t="shared" si="1212"/>
        <v/>
      </c>
      <c r="M38466" s="158" t="str">
        <f t="shared" si="1213"/>
        <v/>
      </c>
      <c r="O38466" s="151"/>
    </row>
    <row r="38467" spans="11:15" x14ac:dyDescent="0.3">
      <c r="K38467" s="148" t="str">
        <f>IFERROR(VLOOKUP(A38467,DATABARANG!$B$4:$G$20000,5),"")</f>
        <v/>
      </c>
      <c r="L38467" s="149" t="str">
        <f t="shared" si="1212"/>
        <v/>
      </c>
      <c r="M38467" s="158" t="str">
        <f t="shared" si="1213"/>
        <v/>
      </c>
      <c r="O38467" s="151"/>
    </row>
    <row r="38468" spans="11:15" x14ac:dyDescent="0.3">
      <c r="K38468" s="148" t="str">
        <f>IFERROR(VLOOKUP(A38468,DATABARANG!$B$4:$G$20000,5),"")</f>
        <v/>
      </c>
      <c r="L38468" s="149" t="str">
        <f t="shared" si="1212"/>
        <v/>
      </c>
      <c r="M38468" s="158" t="str">
        <f t="shared" si="1213"/>
        <v/>
      </c>
      <c r="O38468" s="151"/>
    </row>
    <row r="38469" spans="11:15" x14ac:dyDescent="0.3">
      <c r="K38469" s="148" t="str">
        <f>IFERROR(VLOOKUP(A38469,DATABARANG!$B$4:$G$20000,5),"")</f>
        <v/>
      </c>
      <c r="L38469" s="149" t="str">
        <f t="shared" si="1212"/>
        <v/>
      </c>
      <c r="M38469" s="158" t="str">
        <f t="shared" si="1213"/>
        <v/>
      </c>
      <c r="O38469" s="151"/>
    </row>
    <row r="38470" spans="11:15" x14ac:dyDescent="0.3">
      <c r="K38470" s="148" t="str">
        <f>IFERROR(VLOOKUP(A38470,DATABARANG!$B$4:$G$20000,5),"")</f>
        <v/>
      </c>
      <c r="L38470" s="149" t="str">
        <f t="shared" ref="L38470:L38533" si="1214">IFERROR((E38470-K38470)*G38470,"")</f>
        <v/>
      </c>
      <c r="M38470" s="158" t="str">
        <f t="shared" ref="M38470:M38533" si="1215">IF(B38470="","",TEXT(B38470,"DD-MMM"))</f>
        <v/>
      </c>
      <c r="O38470" s="151"/>
    </row>
    <row r="38471" spans="11:15" x14ac:dyDescent="0.3">
      <c r="K38471" s="148" t="str">
        <f>IFERROR(VLOOKUP(A38471,DATABARANG!$B$4:$G$20000,5),"")</f>
        <v/>
      </c>
      <c r="L38471" s="149" t="str">
        <f t="shared" si="1214"/>
        <v/>
      </c>
      <c r="M38471" s="158" t="str">
        <f t="shared" si="1215"/>
        <v/>
      </c>
      <c r="O38471" s="151"/>
    </row>
    <row r="38472" spans="11:15" x14ac:dyDescent="0.3">
      <c r="K38472" s="148" t="str">
        <f>IFERROR(VLOOKUP(A38472,DATABARANG!$B$4:$G$20000,5),"")</f>
        <v/>
      </c>
      <c r="L38472" s="149" t="str">
        <f t="shared" si="1214"/>
        <v/>
      </c>
      <c r="M38472" s="158" t="str">
        <f t="shared" si="1215"/>
        <v/>
      </c>
      <c r="O38472" s="151"/>
    </row>
    <row r="38473" spans="11:15" x14ac:dyDescent="0.3">
      <c r="K38473" s="148" t="str">
        <f>IFERROR(VLOOKUP(A38473,DATABARANG!$B$4:$G$20000,5),"")</f>
        <v/>
      </c>
      <c r="L38473" s="149" t="str">
        <f t="shared" si="1214"/>
        <v/>
      </c>
      <c r="M38473" s="158" t="str">
        <f t="shared" si="1215"/>
        <v/>
      </c>
      <c r="O38473" s="151"/>
    </row>
    <row r="38474" spans="11:15" x14ac:dyDescent="0.3">
      <c r="K38474" s="148" t="str">
        <f>IFERROR(VLOOKUP(A38474,DATABARANG!$B$4:$G$20000,5),"")</f>
        <v/>
      </c>
      <c r="L38474" s="149" t="str">
        <f t="shared" si="1214"/>
        <v/>
      </c>
      <c r="M38474" s="158" t="str">
        <f t="shared" si="1215"/>
        <v/>
      </c>
      <c r="O38474" s="151"/>
    </row>
    <row r="38475" spans="11:15" x14ac:dyDescent="0.3">
      <c r="K38475" s="148" t="str">
        <f>IFERROR(VLOOKUP(A38475,DATABARANG!$B$4:$G$20000,5),"")</f>
        <v/>
      </c>
      <c r="L38475" s="149" t="str">
        <f t="shared" si="1214"/>
        <v/>
      </c>
      <c r="M38475" s="158" t="str">
        <f t="shared" si="1215"/>
        <v/>
      </c>
      <c r="O38475" s="151"/>
    </row>
    <row r="38476" spans="11:15" x14ac:dyDescent="0.3">
      <c r="K38476" s="148" t="str">
        <f>IFERROR(VLOOKUP(A38476,DATABARANG!$B$4:$G$20000,5),"")</f>
        <v/>
      </c>
      <c r="L38476" s="149" t="str">
        <f t="shared" si="1214"/>
        <v/>
      </c>
      <c r="M38476" s="158" t="str">
        <f t="shared" si="1215"/>
        <v/>
      </c>
      <c r="O38476" s="151"/>
    </row>
    <row r="38477" spans="11:15" x14ac:dyDescent="0.3">
      <c r="K38477" s="148" t="str">
        <f>IFERROR(VLOOKUP(A38477,DATABARANG!$B$4:$G$20000,5),"")</f>
        <v/>
      </c>
      <c r="L38477" s="149" t="str">
        <f t="shared" si="1214"/>
        <v/>
      </c>
      <c r="M38477" s="158" t="str">
        <f t="shared" si="1215"/>
        <v/>
      </c>
      <c r="O38477" s="151"/>
    </row>
    <row r="38478" spans="11:15" x14ac:dyDescent="0.3">
      <c r="K38478" s="148" t="str">
        <f>IFERROR(VLOOKUP(A38478,DATABARANG!$B$4:$G$20000,5),"")</f>
        <v/>
      </c>
      <c r="L38478" s="149" t="str">
        <f t="shared" si="1214"/>
        <v/>
      </c>
      <c r="M38478" s="158" t="str">
        <f t="shared" si="1215"/>
        <v/>
      </c>
      <c r="O38478" s="151"/>
    </row>
    <row r="38479" spans="11:15" x14ac:dyDescent="0.3">
      <c r="K38479" s="148" t="str">
        <f>IFERROR(VLOOKUP(A38479,DATABARANG!$B$4:$G$20000,5),"")</f>
        <v/>
      </c>
      <c r="L38479" s="149" t="str">
        <f t="shared" si="1214"/>
        <v/>
      </c>
      <c r="M38479" s="158" t="str">
        <f t="shared" si="1215"/>
        <v/>
      </c>
      <c r="O38479" s="151"/>
    </row>
    <row r="38480" spans="11:15" x14ac:dyDescent="0.3">
      <c r="K38480" s="148" t="str">
        <f>IFERROR(VLOOKUP(A38480,DATABARANG!$B$4:$G$20000,5),"")</f>
        <v/>
      </c>
      <c r="L38480" s="149" t="str">
        <f t="shared" si="1214"/>
        <v/>
      </c>
      <c r="M38480" s="158" t="str">
        <f t="shared" si="1215"/>
        <v/>
      </c>
      <c r="O38480" s="151"/>
    </row>
    <row r="38481" spans="11:15" x14ac:dyDescent="0.3">
      <c r="K38481" s="148" t="str">
        <f>IFERROR(VLOOKUP(A38481,DATABARANG!$B$4:$G$20000,5),"")</f>
        <v/>
      </c>
      <c r="L38481" s="149" t="str">
        <f t="shared" si="1214"/>
        <v/>
      </c>
      <c r="M38481" s="158" t="str">
        <f t="shared" si="1215"/>
        <v/>
      </c>
      <c r="O38481" s="151"/>
    </row>
    <row r="38482" spans="11:15" x14ac:dyDescent="0.3">
      <c r="K38482" s="148" t="str">
        <f>IFERROR(VLOOKUP(A38482,DATABARANG!$B$4:$G$20000,5),"")</f>
        <v/>
      </c>
      <c r="L38482" s="149" t="str">
        <f t="shared" si="1214"/>
        <v/>
      </c>
      <c r="M38482" s="158" t="str">
        <f t="shared" si="1215"/>
        <v/>
      </c>
      <c r="O38482" s="151"/>
    </row>
    <row r="38483" spans="11:15" x14ac:dyDescent="0.3">
      <c r="K38483" s="148" t="str">
        <f>IFERROR(VLOOKUP(A38483,DATABARANG!$B$4:$G$20000,5),"")</f>
        <v/>
      </c>
      <c r="L38483" s="149" t="str">
        <f t="shared" si="1214"/>
        <v/>
      </c>
      <c r="M38483" s="158" t="str">
        <f t="shared" si="1215"/>
        <v/>
      </c>
      <c r="O38483" s="151"/>
    </row>
    <row r="38484" spans="11:15" x14ac:dyDescent="0.3">
      <c r="K38484" s="148" t="str">
        <f>IFERROR(VLOOKUP(A38484,DATABARANG!$B$4:$G$20000,5),"")</f>
        <v/>
      </c>
      <c r="L38484" s="149" t="str">
        <f t="shared" si="1214"/>
        <v/>
      </c>
      <c r="M38484" s="158" t="str">
        <f t="shared" si="1215"/>
        <v/>
      </c>
      <c r="O38484" s="151"/>
    </row>
    <row r="38485" spans="11:15" x14ac:dyDescent="0.3">
      <c r="K38485" s="148" t="str">
        <f>IFERROR(VLOOKUP(A38485,DATABARANG!$B$4:$G$20000,5),"")</f>
        <v/>
      </c>
      <c r="L38485" s="149" t="str">
        <f t="shared" si="1214"/>
        <v/>
      </c>
      <c r="M38485" s="158" t="str">
        <f t="shared" si="1215"/>
        <v/>
      </c>
      <c r="O38485" s="151"/>
    </row>
    <row r="38486" spans="11:15" x14ac:dyDescent="0.3">
      <c r="K38486" s="148" t="str">
        <f>IFERROR(VLOOKUP(A38486,DATABARANG!$B$4:$G$20000,5),"")</f>
        <v/>
      </c>
      <c r="L38486" s="149" t="str">
        <f t="shared" si="1214"/>
        <v/>
      </c>
      <c r="M38486" s="158" t="str">
        <f t="shared" si="1215"/>
        <v/>
      </c>
      <c r="O38486" s="151"/>
    </row>
    <row r="38487" spans="11:15" x14ac:dyDescent="0.3">
      <c r="K38487" s="148" t="str">
        <f>IFERROR(VLOOKUP(A38487,DATABARANG!$B$4:$G$20000,5),"")</f>
        <v/>
      </c>
      <c r="L38487" s="149" t="str">
        <f t="shared" si="1214"/>
        <v/>
      </c>
      <c r="M38487" s="158" t="str">
        <f t="shared" si="1215"/>
        <v/>
      </c>
      <c r="O38487" s="151"/>
    </row>
    <row r="38488" spans="11:15" x14ac:dyDescent="0.3">
      <c r="K38488" s="148" t="str">
        <f>IFERROR(VLOOKUP(A38488,DATABARANG!$B$4:$G$20000,5),"")</f>
        <v/>
      </c>
      <c r="L38488" s="149" t="str">
        <f t="shared" si="1214"/>
        <v/>
      </c>
      <c r="M38488" s="158" t="str">
        <f t="shared" si="1215"/>
        <v/>
      </c>
      <c r="O38488" s="151"/>
    </row>
    <row r="38489" spans="11:15" x14ac:dyDescent="0.3">
      <c r="K38489" s="148" t="str">
        <f>IFERROR(VLOOKUP(A38489,DATABARANG!$B$4:$G$20000,5),"")</f>
        <v/>
      </c>
      <c r="L38489" s="149" t="str">
        <f t="shared" si="1214"/>
        <v/>
      </c>
      <c r="M38489" s="158" t="str">
        <f t="shared" si="1215"/>
        <v/>
      </c>
      <c r="O38489" s="151"/>
    </row>
    <row r="38490" spans="11:15" x14ac:dyDescent="0.3">
      <c r="K38490" s="148" t="str">
        <f>IFERROR(VLOOKUP(A38490,DATABARANG!$B$4:$G$20000,5),"")</f>
        <v/>
      </c>
      <c r="L38490" s="149" t="str">
        <f t="shared" si="1214"/>
        <v/>
      </c>
      <c r="M38490" s="158" t="str">
        <f t="shared" si="1215"/>
        <v/>
      </c>
      <c r="O38490" s="151"/>
    </row>
    <row r="38491" spans="11:15" x14ac:dyDescent="0.3">
      <c r="K38491" s="148" t="str">
        <f>IFERROR(VLOOKUP(A38491,DATABARANG!$B$4:$G$20000,5),"")</f>
        <v/>
      </c>
      <c r="L38491" s="149" t="str">
        <f t="shared" si="1214"/>
        <v/>
      </c>
      <c r="M38491" s="158" t="str">
        <f t="shared" si="1215"/>
        <v/>
      </c>
      <c r="O38491" s="151"/>
    </row>
    <row r="38492" spans="11:15" x14ac:dyDescent="0.3">
      <c r="K38492" s="148" t="str">
        <f>IFERROR(VLOOKUP(A38492,DATABARANG!$B$4:$G$20000,5),"")</f>
        <v/>
      </c>
      <c r="L38492" s="149" t="str">
        <f t="shared" si="1214"/>
        <v/>
      </c>
      <c r="M38492" s="158" t="str">
        <f t="shared" si="1215"/>
        <v/>
      </c>
      <c r="O38492" s="151"/>
    </row>
    <row r="38493" spans="11:15" x14ac:dyDescent="0.3">
      <c r="K38493" s="148" t="str">
        <f>IFERROR(VLOOKUP(A38493,DATABARANG!$B$4:$G$20000,5),"")</f>
        <v/>
      </c>
      <c r="L38493" s="149" t="str">
        <f t="shared" si="1214"/>
        <v/>
      </c>
      <c r="M38493" s="158" t="str">
        <f t="shared" si="1215"/>
        <v/>
      </c>
      <c r="O38493" s="151"/>
    </row>
    <row r="38494" spans="11:15" x14ac:dyDescent="0.3">
      <c r="K38494" s="148" t="str">
        <f>IFERROR(VLOOKUP(A38494,DATABARANG!$B$4:$G$20000,5),"")</f>
        <v/>
      </c>
      <c r="L38494" s="149" t="str">
        <f t="shared" si="1214"/>
        <v/>
      </c>
      <c r="M38494" s="158" t="str">
        <f t="shared" si="1215"/>
        <v/>
      </c>
      <c r="O38494" s="151"/>
    </row>
    <row r="38495" spans="11:15" x14ac:dyDescent="0.3">
      <c r="K38495" s="148" t="str">
        <f>IFERROR(VLOOKUP(A38495,DATABARANG!$B$4:$G$20000,5),"")</f>
        <v/>
      </c>
      <c r="L38495" s="149" t="str">
        <f t="shared" si="1214"/>
        <v/>
      </c>
      <c r="M38495" s="158" t="str">
        <f t="shared" si="1215"/>
        <v/>
      </c>
      <c r="O38495" s="151"/>
    </row>
    <row r="38496" spans="11:15" x14ac:dyDescent="0.3">
      <c r="K38496" s="148" t="str">
        <f>IFERROR(VLOOKUP(A38496,DATABARANG!$B$4:$G$20000,5),"")</f>
        <v/>
      </c>
      <c r="L38496" s="149" t="str">
        <f t="shared" si="1214"/>
        <v/>
      </c>
      <c r="M38496" s="158" t="str">
        <f t="shared" si="1215"/>
        <v/>
      </c>
      <c r="O38496" s="151"/>
    </row>
    <row r="38497" spans="11:15" x14ac:dyDescent="0.3">
      <c r="K38497" s="148" t="str">
        <f>IFERROR(VLOOKUP(A38497,DATABARANG!$B$4:$G$20000,5),"")</f>
        <v/>
      </c>
      <c r="L38497" s="149" t="str">
        <f t="shared" si="1214"/>
        <v/>
      </c>
      <c r="M38497" s="158" t="str">
        <f t="shared" si="1215"/>
        <v/>
      </c>
      <c r="O38497" s="151"/>
    </row>
    <row r="38498" spans="11:15" x14ac:dyDescent="0.3">
      <c r="K38498" s="148" t="str">
        <f>IFERROR(VLOOKUP(A38498,DATABARANG!$B$4:$G$20000,5),"")</f>
        <v/>
      </c>
      <c r="L38498" s="149" t="str">
        <f t="shared" si="1214"/>
        <v/>
      </c>
      <c r="M38498" s="158" t="str">
        <f t="shared" si="1215"/>
        <v/>
      </c>
      <c r="O38498" s="151"/>
    </row>
    <row r="38499" spans="11:15" x14ac:dyDescent="0.3">
      <c r="K38499" s="148" t="str">
        <f>IFERROR(VLOOKUP(A38499,DATABARANG!$B$4:$G$20000,5),"")</f>
        <v/>
      </c>
      <c r="L38499" s="149" t="str">
        <f t="shared" si="1214"/>
        <v/>
      </c>
      <c r="M38499" s="158" t="str">
        <f t="shared" si="1215"/>
        <v/>
      </c>
      <c r="O38499" s="151"/>
    </row>
    <row r="38500" spans="11:15" x14ac:dyDescent="0.3">
      <c r="K38500" s="148" t="str">
        <f>IFERROR(VLOOKUP(A38500,DATABARANG!$B$4:$G$20000,5),"")</f>
        <v/>
      </c>
      <c r="L38500" s="149" t="str">
        <f t="shared" si="1214"/>
        <v/>
      </c>
      <c r="M38500" s="158" t="str">
        <f t="shared" si="1215"/>
        <v/>
      </c>
      <c r="O38500" s="151"/>
    </row>
    <row r="38501" spans="11:15" x14ac:dyDescent="0.3">
      <c r="K38501" s="148" t="str">
        <f>IFERROR(VLOOKUP(A38501,DATABARANG!$B$4:$G$20000,5),"")</f>
        <v/>
      </c>
      <c r="L38501" s="149" t="str">
        <f t="shared" si="1214"/>
        <v/>
      </c>
      <c r="M38501" s="158" t="str">
        <f t="shared" si="1215"/>
        <v/>
      </c>
      <c r="O38501" s="151"/>
    </row>
    <row r="38502" spans="11:15" x14ac:dyDescent="0.3">
      <c r="K38502" s="148" t="str">
        <f>IFERROR(VLOOKUP(A38502,DATABARANG!$B$4:$G$20000,5),"")</f>
        <v/>
      </c>
      <c r="L38502" s="149" t="str">
        <f t="shared" si="1214"/>
        <v/>
      </c>
      <c r="M38502" s="158" t="str">
        <f t="shared" si="1215"/>
        <v/>
      </c>
      <c r="O38502" s="151"/>
    </row>
    <row r="38503" spans="11:15" x14ac:dyDescent="0.3">
      <c r="K38503" s="148" t="str">
        <f>IFERROR(VLOOKUP(A38503,DATABARANG!$B$4:$G$20000,5),"")</f>
        <v/>
      </c>
      <c r="L38503" s="149" t="str">
        <f t="shared" si="1214"/>
        <v/>
      </c>
      <c r="M38503" s="158" t="str">
        <f t="shared" si="1215"/>
        <v/>
      </c>
      <c r="O38503" s="151"/>
    </row>
    <row r="38504" spans="11:15" x14ac:dyDescent="0.3">
      <c r="K38504" s="148" t="str">
        <f>IFERROR(VLOOKUP(A38504,DATABARANG!$B$4:$G$20000,5),"")</f>
        <v/>
      </c>
      <c r="L38504" s="149" t="str">
        <f t="shared" si="1214"/>
        <v/>
      </c>
      <c r="M38504" s="158" t="str">
        <f t="shared" si="1215"/>
        <v/>
      </c>
      <c r="O38504" s="151"/>
    </row>
    <row r="38505" spans="11:15" x14ac:dyDescent="0.3">
      <c r="K38505" s="148" t="str">
        <f>IFERROR(VLOOKUP(A38505,DATABARANG!$B$4:$G$20000,5),"")</f>
        <v/>
      </c>
      <c r="L38505" s="149" t="str">
        <f t="shared" si="1214"/>
        <v/>
      </c>
      <c r="M38505" s="158" t="str">
        <f t="shared" si="1215"/>
        <v/>
      </c>
      <c r="O38505" s="151"/>
    </row>
    <row r="38506" spans="11:15" x14ac:dyDescent="0.3">
      <c r="K38506" s="148" t="str">
        <f>IFERROR(VLOOKUP(A38506,DATABARANG!$B$4:$G$20000,5),"")</f>
        <v/>
      </c>
      <c r="L38506" s="149" t="str">
        <f t="shared" si="1214"/>
        <v/>
      </c>
      <c r="M38506" s="158" t="str">
        <f t="shared" si="1215"/>
        <v/>
      </c>
      <c r="O38506" s="151"/>
    </row>
    <row r="38507" spans="11:15" x14ac:dyDescent="0.3">
      <c r="K38507" s="148" t="str">
        <f>IFERROR(VLOOKUP(A38507,DATABARANG!$B$4:$G$20000,5),"")</f>
        <v/>
      </c>
      <c r="L38507" s="149" t="str">
        <f t="shared" si="1214"/>
        <v/>
      </c>
      <c r="M38507" s="158" t="str">
        <f t="shared" si="1215"/>
        <v/>
      </c>
      <c r="O38507" s="151"/>
    </row>
    <row r="38508" spans="11:15" x14ac:dyDescent="0.3">
      <c r="K38508" s="148" t="str">
        <f>IFERROR(VLOOKUP(A38508,DATABARANG!$B$4:$G$20000,5),"")</f>
        <v/>
      </c>
      <c r="L38508" s="149" t="str">
        <f t="shared" si="1214"/>
        <v/>
      </c>
      <c r="M38508" s="158" t="str">
        <f t="shared" si="1215"/>
        <v/>
      </c>
      <c r="O38508" s="151"/>
    </row>
    <row r="38509" spans="11:15" x14ac:dyDescent="0.3">
      <c r="K38509" s="148" t="str">
        <f>IFERROR(VLOOKUP(A38509,DATABARANG!$B$4:$G$20000,5),"")</f>
        <v/>
      </c>
      <c r="L38509" s="149" t="str">
        <f t="shared" si="1214"/>
        <v/>
      </c>
      <c r="M38509" s="158" t="str">
        <f t="shared" si="1215"/>
        <v/>
      </c>
      <c r="O38509" s="151"/>
    </row>
    <row r="38510" spans="11:15" x14ac:dyDescent="0.3">
      <c r="K38510" s="148" t="str">
        <f>IFERROR(VLOOKUP(A38510,DATABARANG!$B$4:$G$20000,5),"")</f>
        <v/>
      </c>
      <c r="L38510" s="149" t="str">
        <f t="shared" si="1214"/>
        <v/>
      </c>
      <c r="M38510" s="158" t="str">
        <f t="shared" si="1215"/>
        <v/>
      </c>
      <c r="O38510" s="151"/>
    </row>
    <row r="38511" spans="11:15" x14ac:dyDescent="0.3">
      <c r="K38511" s="148" t="str">
        <f>IFERROR(VLOOKUP(A38511,DATABARANG!$B$4:$G$20000,5),"")</f>
        <v/>
      </c>
      <c r="L38511" s="149" t="str">
        <f t="shared" si="1214"/>
        <v/>
      </c>
      <c r="M38511" s="158" t="str">
        <f t="shared" si="1215"/>
        <v/>
      </c>
      <c r="O38511" s="151"/>
    </row>
    <row r="38512" spans="11:15" x14ac:dyDescent="0.3">
      <c r="K38512" s="148" t="str">
        <f>IFERROR(VLOOKUP(A38512,DATABARANG!$B$4:$G$20000,5),"")</f>
        <v/>
      </c>
      <c r="L38512" s="149" t="str">
        <f t="shared" si="1214"/>
        <v/>
      </c>
      <c r="M38512" s="158" t="str">
        <f t="shared" si="1215"/>
        <v/>
      </c>
      <c r="O38512" s="151"/>
    </row>
    <row r="38513" spans="11:15" x14ac:dyDescent="0.3">
      <c r="K38513" s="148" t="str">
        <f>IFERROR(VLOOKUP(A38513,DATABARANG!$B$4:$G$20000,5),"")</f>
        <v/>
      </c>
      <c r="L38513" s="149" t="str">
        <f t="shared" si="1214"/>
        <v/>
      </c>
      <c r="M38513" s="158" t="str">
        <f t="shared" si="1215"/>
        <v/>
      </c>
      <c r="O38513" s="151"/>
    </row>
    <row r="38514" spans="11:15" x14ac:dyDescent="0.3">
      <c r="K38514" s="148" t="str">
        <f>IFERROR(VLOOKUP(A38514,DATABARANG!$B$4:$G$20000,5),"")</f>
        <v/>
      </c>
      <c r="L38514" s="149" t="str">
        <f t="shared" si="1214"/>
        <v/>
      </c>
      <c r="M38514" s="158" t="str">
        <f t="shared" si="1215"/>
        <v/>
      </c>
      <c r="O38514" s="151"/>
    </row>
    <row r="38515" spans="11:15" x14ac:dyDescent="0.3">
      <c r="K38515" s="148" t="str">
        <f>IFERROR(VLOOKUP(A38515,DATABARANG!$B$4:$G$20000,5),"")</f>
        <v/>
      </c>
      <c r="L38515" s="149" t="str">
        <f t="shared" si="1214"/>
        <v/>
      </c>
      <c r="M38515" s="158" t="str">
        <f t="shared" si="1215"/>
        <v/>
      </c>
      <c r="O38515" s="151"/>
    </row>
    <row r="38516" spans="11:15" x14ac:dyDescent="0.3">
      <c r="K38516" s="148" t="str">
        <f>IFERROR(VLOOKUP(A38516,DATABARANG!$B$4:$G$20000,5),"")</f>
        <v/>
      </c>
      <c r="L38516" s="149" t="str">
        <f t="shared" si="1214"/>
        <v/>
      </c>
      <c r="M38516" s="158" t="str">
        <f t="shared" si="1215"/>
        <v/>
      </c>
      <c r="O38516" s="151"/>
    </row>
    <row r="38517" spans="11:15" x14ac:dyDescent="0.3">
      <c r="K38517" s="148" t="str">
        <f>IFERROR(VLOOKUP(A38517,DATABARANG!$B$4:$G$20000,5),"")</f>
        <v/>
      </c>
      <c r="L38517" s="149" t="str">
        <f t="shared" si="1214"/>
        <v/>
      </c>
      <c r="M38517" s="158" t="str">
        <f t="shared" si="1215"/>
        <v/>
      </c>
      <c r="O38517" s="151"/>
    </row>
    <row r="38518" spans="11:15" x14ac:dyDescent="0.3">
      <c r="K38518" s="148" t="str">
        <f>IFERROR(VLOOKUP(A38518,DATABARANG!$B$4:$G$20000,5),"")</f>
        <v/>
      </c>
      <c r="L38518" s="149" t="str">
        <f t="shared" si="1214"/>
        <v/>
      </c>
      <c r="M38518" s="158" t="str">
        <f t="shared" si="1215"/>
        <v/>
      </c>
      <c r="O38518" s="151"/>
    </row>
    <row r="38519" spans="11:15" x14ac:dyDescent="0.3">
      <c r="K38519" s="148" t="str">
        <f>IFERROR(VLOOKUP(A38519,DATABARANG!$B$4:$G$20000,5),"")</f>
        <v/>
      </c>
      <c r="L38519" s="149" t="str">
        <f t="shared" si="1214"/>
        <v/>
      </c>
      <c r="M38519" s="158" t="str">
        <f t="shared" si="1215"/>
        <v/>
      </c>
      <c r="O38519" s="151"/>
    </row>
    <row r="38520" spans="11:15" x14ac:dyDescent="0.3">
      <c r="K38520" s="148" t="str">
        <f>IFERROR(VLOOKUP(A38520,DATABARANG!$B$4:$G$20000,5),"")</f>
        <v/>
      </c>
      <c r="L38520" s="149" t="str">
        <f t="shared" si="1214"/>
        <v/>
      </c>
      <c r="M38520" s="158" t="str">
        <f t="shared" si="1215"/>
        <v/>
      </c>
      <c r="O38520" s="151"/>
    </row>
    <row r="38521" spans="11:15" x14ac:dyDescent="0.3">
      <c r="K38521" s="148" t="str">
        <f>IFERROR(VLOOKUP(A38521,DATABARANG!$B$4:$G$20000,5),"")</f>
        <v/>
      </c>
      <c r="L38521" s="149" t="str">
        <f t="shared" si="1214"/>
        <v/>
      </c>
      <c r="M38521" s="158" t="str">
        <f t="shared" si="1215"/>
        <v/>
      </c>
      <c r="O38521" s="151"/>
    </row>
    <row r="38522" spans="11:15" x14ac:dyDescent="0.3">
      <c r="K38522" s="148" t="str">
        <f>IFERROR(VLOOKUP(A38522,DATABARANG!$B$4:$G$20000,5),"")</f>
        <v/>
      </c>
      <c r="L38522" s="149" t="str">
        <f t="shared" si="1214"/>
        <v/>
      </c>
      <c r="M38522" s="158" t="str">
        <f t="shared" si="1215"/>
        <v/>
      </c>
      <c r="O38522" s="151"/>
    </row>
    <row r="38523" spans="11:15" x14ac:dyDescent="0.3">
      <c r="K38523" s="148" t="str">
        <f>IFERROR(VLOOKUP(A38523,DATABARANG!$B$4:$G$20000,5),"")</f>
        <v/>
      </c>
      <c r="L38523" s="149" t="str">
        <f t="shared" si="1214"/>
        <v/>
      </c>
      <c r="M38523" s="158" t="str">
        <f t="shared" si="1215"/>
        <v/>
      </c>
      <c r="O38523" s="151"/>
    </row>
    <row r="38524" spans="11:15" x14ac:dyDescent="0.3">
      <c r="K38524" s="148" t="str">
        <f>IFERROR(VLOOKUP(A38524,DATABARANG!$B$4:$G$20000,5),"")</f>
        <v/>
      </c>
      <c r="L38524" s="149" t="str">
        <f t="shared" si="1214"/>
        <v/>
      </c>
      <c r="M38524" s="158" t="str">
        <f t="shared" si="1215"/>
        <v/>
      </c>
      <c r="O38524" s="151"/>
    </row>
    <row r="38525" spans="11:15" x14ac:dyDescent="0.3">
      <c r="K38525" s="148" t="str">
        <f>IFERROR(VLOOKUP(A38525,DATABARANG!$B$4:$G$20000,5),"")</f>
        <v/>
      </c>
      <c r="L38525" s="149" t="str">
        <f t="shared" si="1214"/>
        <v/>
      </c>
      <c r="M38525" s="158" t="str">
        <f t="shared" si="1215"/>
        <v/>
      </c>
      <c r="O38525" s="151"/>
    </row>
    <row r="38526" spans="11:15" x14ac:dyDescent="0.3">
      <c r="K38526" s="148" t="str">
        <f>IFERROR(VLOOKUP(A38526,DATABARANG!$B$4:$G$20000,5),"")</f>
        <v/>
      </c>
      <c r="L38526" s="149" t="str">
        <f t="shared" si="1214"/>
        <v/>
      </c>
      <c r="M38526" s="158" t="str">
        <f t="shared" si="1215"/>
        <v/>
      </c>
      <c r="O38526" s="151"/>
    </row>
    <row r="38527" spans="11:15" x14ac:dyDescent="0.3">
      <c r="K38527" s="148" t="str">
        <f>IFERROR(VLOOKUP(A38527,DATABARANG!$B$4:$G$20000,5),"")</f>
        <v/>
      </c>
      <c r="L38527" s="149" t="str">
        <f t="shared" si="1214"/>
        <v/>
      </c>
      <c r="M38527" s="158" t="str">
        <f t="shared" si="1215"/>
        <v/>
      </c>
      <c r="O38527" s="151"/>
    </row>
    <row r="38528" spans="11:15" x14ac:dyDescent="0.3">
      <c r="K38528" s="148" t="str">
        <f>IFERROR(VLOOKUP(A38528,DATABARANG!$B$4:$G$20000,5),"")</f>
        <v/>
      </c>
      <c r="L38528" s="149" t="str">
        <f t="shared" si="1214"/>
        <v/>
      </c>
      <c r="M38528" s="158" t="str">
        <f t="shared" si="1215"/>
        <v/>
      </c>
      <c r="O38528" s="151"/>
    </row>
    <row r="38529" spans="11:15" x14ac:dyDescent="0.3">
      <c r="K38529" s="148" t="str">
        <f>IFERROR(VLOOKUP(A38529,DATABARANG!$B$4:$G$20000,5),"")</f>
        <v/>
      </c>
      <c r="L38529" s="149" t="str">
        <f t="shared" si="1214"/>
        <v/>
      </c>
      <c r="M38529" s="158" t="str">
        <f t="shared" si="1215"/>
        <v/>
      </c>
      <c r="O38529" s="151"/>
    </row>
    <row r="38530" spans="11:15" x14ac:dyDescent="0.3">
      <c r="K38530" s="148" t="str">
        <f>IFERROR(VLOOKUP(A38530,DATABARANG!$B$4:$G$20000,5),"")</f>
        <v/>
      </c>
      <c r="L38530" s="149" t="str">
        <f t="shared" si="1214"/>
        <v/>
      </c>
      <c r="M38530" s="158" t="str">
        <f t="shared" si="1215"/>
        <v/>
      </c>
      <c r="O38530" s="151"/>
    </row>
    <row r="38531" spans="11:15" x14ac:dyDescent="0.3">
      <c r="K38531" s="148" t="str">
        <f>IFERROR(VLOOKUP(A38531,DATABARANG!$B$4:$G$20000,5),"")</f>
        <v/>
      </c>
      <c r="L38531" s="149" t="str">
        <f t="shared" si="1214"/>
        <v/>
      </c>
      <c r="M38531" s="158" t="str">
        <f t="shared" si="1215"/>
        <v/>
      </c>
      <c r="O38531" s="151"/>
    </row>
    <row r="38532" spans="11:15" x14ac:dyDescent="0.3">
      <c r="K38532" s="148" t="str">
        <f>IFERROR(VLOOKUP(A38532,DATABARANG!$B$4:$G$20000,5),"")</f>
        <v/>
      </c>
      <c r="L38532" s="149" t="str">
        <f t="shared" si="1214"/>
        <v/>
      </c>
      <c r="M38532" s="158" t="str">
        <f t="shared" si="1215"/>
        <v/>
      </c>
      <c r="O38532" s="151"/>
    </row>
    <row r="38533" spans="11:15" x14ac:dyDescent="0.3">
      <c r="K38533" s="148" t="str">
        <f>IFERROR(VLOOKUP(A38533,DATABARANG!$B$4:$G$20000,5),"")</f>
        <v/>
      </c>
      <c r="L38533" s="149" t="str">
        <f t="shared" si="1214"/>
        <v/>
      </c>
      <c r="M38533" s="158" t="str">
        <f t="shared" si="1215"/>
        <v/>
      </c>
      <c r="O38533" s="151"/>
    </row>
    <row r="38534" spans="11:15" x14ac:dyDescent="0.3">
      <c r="K38534" s="148" t="str">
        <f>IFERROR(VLOOKUP(A38534,DATABARANG!$B$4:$G$20000,5),"")</f>
        <v/>
      </c>
      <c r="L38534" s="149" t="str">
        <f t="shared" ref="L38534:L38597" si="1216">IFERROR((E38534-K38534)*G38534,"")</f>
        <v/>
      </c>
      <c r="M38534" s="158" t="str">
        <f t="shared" ref="M38534:M38597" si="1217">IF(B38534="","",TEXT(B38534,"DD-MMM"))</f>
        <v/>
      </c>
      <c r="O38534" s="151"/>
    </row>
    <row r="38535" spans="11:15" x14ac:dyDescent="0.3">
      <c r="K38535" s="148" t="str">
        <f>IFERROR(VLOOKUP(A38535,DATABARANG!$B$4:$G$20000,5),"")</f>
        <v/>
      </c>
      <c r="L38535" s="149" t="str">
        <f t="shared" si="1216"/>
        <v/>
      </c>
      <c r="M38535" s="158" t="str">
        <f t="shared" si="1217"/>
        <v/>
      </c>
      <c r="O38535" s="151"/>
    </row>
    <row r="38536" spans="11:15" x14ac:dyDescent="0.3">
      <c r="K38536" s="148" t="str">
        <f>IFERROR(VLOOKUP(A38536,DATABARANG!$B$4:$G$20000,5),"")</f>
        <v/>
      </c>
      <c r="L38536" s="149" t="str">
        <f t="shared" si="1216"/>
        <v/>
      </c>
      <c r="M38536" s="158" t="str">
        <f t="shared" si="1217"/>
        <v/>
      </c>
      <c r="O38536" s="151"/>
    </row>
    <row r="38537" spans="11:15" x14ac:dyDescent="0.3">
      <c r="K38537" s="148" t="str">
        <f>IFERROR(VLOOKUP(A38537,DATABARANG!$B$4:$G$20000,5),"")</f>
        <v/>
      </c>
      <c r="L38537" s="149" t="str">
        <f t="shared" si="1216"/>
        <v/>
      </c>
      <c r="M38537" s="158" t="str">
        <f t="shared" si="1217"/>
        <v/>
      </c>
      <c r="O38537" s="151"/>
    </row>
    <row r="38538" spans="11:15" x14ac:dyDescent="0.3">
      <c r="K38538" s="148" t="str">
        <f>IFERROR(VLOOKUP(A38538,DATABARANG!$B$4:$G$20000,5),"")</f>
        <v/>
      </c>
      <c r="L38538" s="149" t="str">
        <f t="shared" si="1216"/>
        <v/>
      </c>
      <c r="M38538" s="158" t="str">
        <f t="shared" si="1217"/>
        <v/>
      </c>
      <c r="O38538" s="151"/>
    </row>
    <row r="38539" spans="11:15" x14ac:dyDescent="0.3">
      <c r="K38539" s="148" t="str">
        <f>IFERROR(VLOOKUP(A38539,DATABARANG!$B$4:$G$20000,5),"")</f>
        <v/>
      </c>
      <c r="L38539" s="149" t="str">
        <f t="shared" si="1216"/>
        <v/>
      </c>
      <c r="M38539" s="158" t="str">
        <f t="shared" si="1217"/>
        <v/>
      </c>
      <c r="O38539" s="151"/>
    </row>
    <row r="38540" spans="11:15" x14ac:dyDescent="0.3">
      <c r="K38540" s="148" t="str">
        <f>IFERROR(VLOOKUP(A38540,DATABARANG!$B$4:$G$20000,5),"")</f>
        <v/>
      </c>
      <c r="L38540" s="149" t="str">
        <f t="shared" si="1216"/>
        <v/>
      </c>
      <c r="M38540" s="158" t="str">
        <f t="shared" si="1217"/>
        <v/>
      </c>
      <c r="O38540" s="151"/>
    </row>
    <row r="38541" spans="11:15" x14ac:dyDescent="0.3">
      <c r="K38541" s="148" t="str">
        <f>IFERROR(VLOOKUP(A38541,DATABARANG!$B$4:$G$20000,5),"")</f>
        <v/>
      </c>
      <c r="L38541" s="149" t="str">
        <f t="shared" si="1216"/>
        <v/>
      </c>
      <c r="M38541" s="158" t="str">
        <f t="shared" si="1217"/>
        <v/>
      </c>
      <c r="O38541" s="151"/>
    </row>
    <row r="38542" spans="11:15" x14ac:dyDescent="0.3">
      <c r="K38542" s="148" t="str">
        <f>IFERROR(VLOOKUP(A38542,DATABARANG!$B$4:$G$20000,5),"")</f>
        <v/>
      </c>
      <c r="L38542" s="149" t="str">
        <f t="shared" si="1216"/>
        <v/>
      </c>
      <c r="M38542" s="158" t="str">
        <f t="shared" si="1217"/>
        <v/>
      </c>
      <c r="O38542" s="151"/>
    </row>
    <row r="38543" spans="11:15" x14ac:dyDescent="0.3">
      <c r="K38543" s="148" t="str">
        <f>IFERROR(VLOOKUP(A38543,DATABARANG!$B$4:$G$20000,5),"")</f>
        <v/>
      </c>
      <c r="L38543" s="149" t="str">
        <f t="shared" si="1216"/>
        <v/>
      </c>
      <c r="M38543" s="158" t="str">
        <f t="shared" si="1217"/>
        <v/>
      </c>
      <c r="O38543" s="151"/>
    </row>
    <row r="38544" spans="11:15" x14ac:dyDescent="0.3">
      <c r="K38544" s="148" t="str">
        <f>IFERROR(VLOOKUP(A38544,DATABARANG!$B$4:$G$20000,5),"")</f>
        <v/>
      </c>
      <c r="L38544" s="149" t="str">
        <f t="shared" si="1216"/>
        <v/>
      </c>
      <c r="M38544" s="158" t="str">
        <f t="shared" si="1217"/>
        <v/>
      </c>
      <c r="O38544" s="151"/>
    </row>
    <row r="38545" spans="11:15" x14ac:dyDescent="0.3">
      <c r="K38545" s="148" t="str">
        <f>IFERROR(VLOOKUP(A38545,DATABARANG!$B$4:$G$20000,5),"")</f>
        <v/>
      </c>
      <c r="L38545" s="149" t="str">
        <f t="shared" si="1216"/>
        <v/>
      </c>
      <c r="M38545" s="158" t="str">
        <f t="shared" si="1217"/>
        <v/>
      </c>
      <c r="O38545" s="151"/>
    </row>
    <row r="38546" spans="11:15" x14ac:dyDescent="0.3">
      <c r="K38546" s="148" t="str">
        <f>IFERROR(VLOOKUP(A38546,DATABARANG!$B$4:$G$20000,5),"")</f>
        <v/>
      </c>
      <c r="L38546" s="149" t="str">
        <f t="shared" si="1216"/>
        <v/>
      </c>
      <c r="M38546" s="158" t="str">
        <f t="shared" si="1217"/>
        <v/>
      </c>
      <c r="O38546" s="151"/>
    </row>
    <row r="38547" spans="11:15" x14ac:dyDescent="0.3">
      <c r="K38547" s="148" t="str">
        <f>IFERROR(VLOOKUP(A38547,DATABARANG!$B$4:$G$20000,5),"")</f>
        <v/>
      </c>
      <c r="L38547" s="149" t="str">
        <f t="shared" si="1216"/>
        <v/>
      </c>
      <c r="M38547" s="158" t="str">
        <f t="shared" si="1217"/>
        <v/>
      </c>
      <c r="O38547" s="151"/>
    </row>
    <row r="38548" spans="11:15" x14ac:dyDescent="0.3">
      <c r="K38548" s="148" t="str">
        <f>IFERROR(VLOOKUP(A38548,DATABARANG!$B$4:$G$20000,5),"")</f>
        <v/>
      </c>
      <c r="L38548" s="149" t="str">
        <f t="shared" si="1216"/>
        <v/>
      </c>
      <c r="M38548" s="158" t="str">
        <f t="shared" si="1217"/>
        <v/>
      </c>
      <c r="O38548" s="151"/>
    </row>
    <row r="38549" spans="11:15" x14ac:dyDescent="0.3">
      <c r="K38549" s="148" t="str">
        <f>IFERROR(VLOOKUP(A38549,DATABARANG!$B$4:$G$20000,5),"")</f>
        <v/>
      </c>
      <c r="L38549" s="149" t="str">
        <f t="shared" si="1216"/>
        <v/>
      </c>
      <c r="M38549" s="158" t="str">
        <f t="shared" si="1217"/>
        <v/>
      </c>
      <c r="O38549" s="151"/>
    </row>
    <row r="38550" spans="11:15" x14ac:dyDescent="0.3">
      <c r="K38550" s="148" t="str">
        <f>IFERROR(VLOOKUP(A38550,DATABARANG!$B$4:$G$20000,5),"")</f>
        <v/>
      </c>
      <c r="L38550" s="149" t="str">
        <f t="shared" si="1216"/>
        <v/>
      </c>
      <c r="M38550" s="158" t="str">
        <f t="shared" si="1217"/>
        <v/>
      </c>
      <c r="O38550" s="151"/>
    </row>
    <row r="38551" spans="11:15" x14ac:dyDescent="0.3">
      <c r="K38551" s="148" t="str">
        <f>IFERROR(VLOOKUP(A38551,DATABARANG!$B$4:$G$20000,5),"")</f>
        <v/>
      </c>
      <c r="L38551" s="149" t="str">
        <f t="shared" si="1216"/>
        <v/>
      </c>
      <c r="M38551" s="158" t="str">
        <f t="shared" si="1217"/>
        <v/>
      </c>
      <c r="O38551" s="151"/>
    </row>
    <row r="38552" spans="11:15" x14ac:dyDescent="0.3">
      <c r="K38552" s="148" t="str">
        <f>IFERROR(VLOOKUP(A38552,DATABARANG!$B$4:$G$20000,5),"")</f>
        <v/>
      </c>
      <c r="L38552" s="149" t="str">
        <f t="shared" si="1216"/>
        <v/>
      </c>
      <c r="M38552" s="158" t="str">
        <f t="shared" si="1217"/>
        <v/>
      </c>
      <c r="O38552" s="151"/>
    </row>
    <row r="38553" spans="11:15" x14ac:dyDescent="0.3">
      <c r="K38553" s="148" t="str">
        <f>IFERROR(VLOOKUP(A38553,DATABARANG!$B$4:$G$20000,5),"")</f>
        <v/>
      </c>
      <c r="L38553" s="149" t="str">
        <f t="shared" si="1216"/>
        <v/>
      </c>
      <c r="M38553" s="158" t="str">
        <f t="shared" si="1217"/>
        <v/>
      </c>
      <c r="O38553" s="151"/>
    </row>
    <row r="38554" spans="11:15" x14ac:dyDescent="0.3">
      <c r="K38554" s="148" t="str">
        <f>IFERROR(VLOOKUP(A38554,DATABARANG!$B$4:$G$20000,5),"")</f>
        <v/>
      </c>
      <c r="L38554" s="149" t="str">
        <f t="shared" si="1216"/>
        <v/>
      </c>
      <c r="M38554" s="158" t="str">
        <f t="shared" si="1217"/>
        <v/>
      </c>
      <c r="O38554" s="151"/>
    </row>
    <row r="38555" spans="11:15" x14ac:dyDescent="0.3">
      <c r="K38555" s="148" t="str">
        <f>IFERROR(VLOOKUP(A38555,DATABARANG!$B$4:$G$20000,5),"")</f>
        <v/>
      </c>
      <c r="L38555" s="149" t="str">
        <f t="shared" si="1216"/>
        <v/>
      </c>
      <c r="M38555" s="158" t="str">
        <f t="shared" si="1217"/>
        <v/>
      </c>
      <c r="O38555" s="151"/>
    </row>
    <row r="38556" spans="11:15" x14ac:dyDescent="0.3">
      <c r="K38556" s="148" t="str">
        <f>IFERROR(VLOOKUP(A38556,DATABARANG!$B$4:$G$20000,5),"")</f>
        <v/>
      </c>
      <c r="L38556" s="149" t="str">
        <f t="shared" si="1216"/>
        <v/>
      </c>
      <c r="M38556" s="158" t="str">
        <f t="shared" si="1217"/>
        <v/>
      </c>
      <c r="O38556" s="151"/>
    </row>
    <row r="38557" spans="11:15" x14ac:dyDescent="0.3">
      <c r="K38557" s="148" t="str">
        <f>IFERROR(VLOOKUP(A38557,DATABARANG!$B$4:$G$20000,5),"")</f>
        <v/>
      </c>
      <c r="L38557" s="149" t="str">
        <f t="shared" si="1216"/>
        <v/>
      </c>
      <c r="M38557" s="158" t="str">
        <f t="shared" si="1217"/>
        <v/>
      </c>
      <c r="O38557" s="151"/>
    </row>
    <row r="38558" spans="11:15" x14ac:dyDescent="0.3">
      <c r="K38558" s="148" t="str">
        <f>IFERROR(VLOOKUP(A38558,DATABARANG!$B$4:$G$20000,5),"")</f>
        <v/>
      </c>
      <c r="L38558" s="149" t="str">
        <f t="shared" si="1216"/>
        <v/>
      </c>
      <c r="M38558" s="158" t="str">
        <f t="shared" si="1217"/>
        <v/>
      </c>
      <c r="O38558" s="151"/>
    </row>
    <row r="38559" spans="11:15" x14ac:dyDescent="0.3">
      <c r="K38559" s="148" t="str">
        <f>IFERROR(VLOOKUP(A38559,DATABARANG!$B$4:$G$20000,5),"")</f>
        <v/>
      </c>
      <c r="L38559" s="149" t="str">
        <f t="shared" si="1216"/>
        <v/>
      </c>
      <c r="M38559" s="158" t="str">
        <f t="shared" si="1217"/>
        <v/>
      </c>
      <c r="O38559" s="151"/>
    </row>
    <row r="38560" spans="11:15" x14ac:dyDescent="0.3">
      <c r="K38560" s="148" t="str">
        <f>IFERROR(VLOOKUP(A38560,DATABARANG!$B$4:$G$20000,5),"")</f>
        <v/>
      </c>
      <c r="L38560" s="149" t="str">
        <f t="shared" si="1216"/>
        <v/>
      </c>
      <c r="M38560" s="158" t="str">
        <f t="shared" si="1217"/>
        <v/>
      </c>
      <c r="O38560" s="151"/>
    </row>
    <row r="38561" spans="11:15" x14ac:dyDescent="0.3">
      <c r="K38561" s="148" t="str">
        <f>IFERROR(VLOOKUP(A38561,DATABARANG!$B$4:$G$20000,5),"")</f>
        <v/>
      </c>
      <c r="L38561" s="149" t="str">
        <f t="shared" si="1216"/>
        <v/>
      </c>
      <c r="M38561" s="158" t="str">
        <f t="shared" si="1217"/>
        <v/>
      </c>
      <c r="O38561" s="151"/>
    </row>
    <row r="38562" spans="11:15" x14ac:dyDescent="0.3">
      <c r="K38562" s="148" t="str">
        <f>IFERROR(VLOOKUP(A38562,DATABARANG!$B$4:$G$20000,5),"")</f>
        <v/>
      </c>
      <c r="L38562" s="149" t="str">
        <f t="shared" si="1216"/>
        <v/>
      </c>
      <c r="M38562" s="158" t="str">
        <f t="shared" si="1217"/>
        <v/>
      </c>
      <c r="O38562" s="151"/>
    </row>
    <row r="38563" spans="11:15" x14ac:dyDescent="0.3">
      <c r="K38563" s="148" t="str">
        <f>IFERROR(VLOOKUP(A38563,DATABARANG!$B$4:$G$20000,5),"")</f>
        <v/>
      </c>
      <c r="L38563" s="149" t="str">
        <f t="shared" si="1216"/>
        <v/>
      </c>
      <c r="M38563" s="158" t="str">
        <f t="shared" si="1217"/>
        <v/>
      </c>
      <c r="O38563" s="151"/>
    </row>
    <row r="38564" spans="11:15" x14ac:dyDescent="0.3">
      <c r="K38564" s="148" t="str">
        <f>IFERROR(VLOOKUP(A38564,DATABARANG!$B$4:$G$20000,5),"")</f>
        <v/>
      </c>
      <c r="L38564" s="149" t="str">
        <f t="shared" si="1216"/>
        <v/>
      </c>
      <c r="M38564" s="158" t="str">
        <f t="shared" si="1217"/>
        <v/>
      </c>
      <c r="O38564" s="151"/>
    </row>
    <row r="38565" spans="11:15" x14ac:dyDescent="0.3">
      <c r="K38565" s="148" t="str">
        <f>IFERROR(VLOOKUP(A38565,DATABARANG!$B$4:$G$20000,5),"")</f>
        <v/>
      </c>
      <c r="L38565" s="149" t="str">
        <f t="shared" si="1216"/>
        <v/>
      </c>
      <c r="M38565" s="158" t="str">
        <f t="shared" si="1217"/>
        <v/>
      </c>
      <c r="O38565" s="151"/>
    </row>
    <row r="38566" spans="11:15" x14ac:dyDescent="0.3">
      <c r="K38566" s="148" t="str">
        <f>IFERROR(VLOOKUP(A38566,DATABARANG!$B$4:$G$20000,5),"")</f>
        <v/>
      </c>
      <c r="L38566" s="149" t="str">
        <f t="shared" si="1216"/>
        <v/>
      </c>
      <c r="M38566" s="158" t="str">
        <f t="shared" si="1217"/>
        <v/>
      </c>
      <c r="O38566" s="151"/>
    </row>
    <row r="38567" spans="11:15" x14ac:dyDescent="0.3">
      <c r="K38567" s="148" t="str">
        <f>IFERROR(VLOOKUP(A38567,DATABARANG!$B$4:$G$20000,5),"")</f>
        <v/>
      </c>
      <c r="L38567" s="149" t="str">
        <f t="shared" si="1216"/>
        <v/>
      </c>
      <c r="M38567" s="158" t="str">
        <f t="shared" si="1217"/>
        <v/>
      </c>
      <c r="O38567" s="151"/>
    </row>
    <row r="38568" spans="11:15" x14ac:dyDescent="0.3">
      <c r="K38568" s="148" t="str">
        <f>IFERROR(VLOOKUP(A38568,DATABARANG!$B$4:$G$20000,5),"")</f>
        <v/>
      </c>
      <c r="L38568" s="149" t="str">
        <f t="shared" si="1216"/>
        <v/>
      </c>
      <c r="M38568" s="158" t="str">
        <f t="shared" si="1217"/>
        <v/>
      </c>
      <c r="O38568" s="151"/>
    </row>
    <row r="38569" spans="11:15" x14ac:dyDescent="0.3">
      <c r="K38569" s="148" t="str">
        <f>IFERROR(VLOOKUP(A38569,DATABARANG!$B$4:$G$20000,5),"")</f>
        <v/>
      </c>
      <c r="L38569" s="149" t="str">
        <f t="shared" si="1216"/>
        <v/>
      </c>
      <c r="M38569" s="158" t="str">
        <f t="shared" si="1217"/>
        <v/>
      </c>
      <c r="O38569" s="151"/>
    </row>
    <row r="38570" spans="11:15" x14ac:dyDescent="0.3">
      <c r="K38570" s="148" t="str">
        <f>IFERROR(VLOOKUP(A38570,DATABARANG!$B$4:$G$20000,5),"")</f>
        <v/>
      </c>
      <c r="L38570" s="149" t="str">
        <f t="shared" si="1216"/>
        <v/>
      </c>
      <c r="M38570" s="158" t="str">
        <f t="shared" si="1217"/>
        <v/>
      </c>
      <c r="O38570" s="151"/>
    </row>
    <row r="38571" spans="11:15" x14ac:dyDescent="0.3">
      <c r="K38571" s="148" t="str">
        <f>IFERROR(VLOOKUP(A38571,DATABARANG!$B$4:$G$20000,5),"")</f>
        <v/>
      </c>
      <c r="L38571" s="149" t="str">
        <f t="shared" si="1216"/>
        <v/>
      </c>
      <c r="M38571" s="158" t="str">
        <f t="shared" si="1217"/>
        <v/>
      </c>
      <c r="O38571" s="151"/>
    </row>
    <row r="38572" spans="11:15" x14ac:dyDescent="0.3">
      <c r="K38572" s="148" t="str">
        <f>IFERROR(VLOOKUP(A38572,DATABARANG!$B$4:$G$20000,5),"")</f>
        <v/>
      </c>
      <c r="L38572" s="149" t="str">
        <f t="shared" si="1216"/>
        <v/>
      </c>
      <c r="M38572" s="158" t="str">
        <f t="shared" si="1217"/>
        <v/>
      </c>
      <c r="O38572" s="151"/>
    </row>
    <row r="38573" spans="11:15" x14ac:dyDescent="0.3">
      <c r="K38573" s="148" t="str">
        <f>IFERROR(VLOOKUP(A38573,DATABARANG!$B$4:$G$20000,5),"")</f>
        <v/>
      </c>
      <c r="L38573" s="149" t="str">
        <f t="shared" si="1216"/>
        <v/>
      </c>
      <c r="M38573" s="158" t="str">
        <f t="shared" si="1217"/>
        <v/>
      </c>
      <c r="O38573" s="151"/>
    </row>
    <row r="38574" spans="11:15" x14ac:dyDescent="0.3">
      <c r="K38574" s="148" t="str">
        <f>IFERROR(VLOOKUP(A38574,DATABARANG!$B$4:$G$20000,5),"")</f>
        <v/>
      </c>
      <c r="L38574" s="149" t="str">
        <f t="shared" si="1216"/>
        <v/>
      </c>
      <c r="M38574" s="158" t="str">
        <f t="shared" si="1217"/>
        <v/>
      </c>
      <c r="O38574" s="151"/>
    </row>
    <row r="38575" spans="11:15" x14ac:dyDescent="0.3">
      <c r="K38575" s="148" t="str">
        <f>IFERROR(VLOOKUP(A38575,DATABARANG!$B$4:$G$20000,5),"")</f>
        <v/>
      </c>
      <c r="L38575" s="149" t="str">
        <f t="shared" si="1216"/>
        <v/>
      </c>
      <c r="M38575" s="158" t="str">
        <f t="shared" si="1217"/>
        <v/>
      </c>
      <c r="O38575" s="151"/>
    </row>
    <row r="38576" spans="11:15" x14ac:dyDescent="0.3">
      <c r="K38576" s="148" t="str">
        <f>IFERROR(VLOOKUP(A38576,DATABARANG!$B$4:$G$20000,5),"")</f>
        <v/>
      </c>
      <c r="L38576" s="149" t="str">
        <f t="shared" si="1216"/>
        <v/>
      </c>
      <c r="M38576" s="158" t="str">
        <f t="shared" si="1217"/>
        <v/>
      </c>
      <c r="O38576" s="151"/>
    </row>
    <row r="38577" spans="11:15" x14ac:dyDescent="0.3">
      <c r="K38577" s="148" t="str">
        <f>IFERROR(VLOOKUP(A38577,DATABARANG!$B$4:$G$20000,5),"")</f>
        <v/>
      </c>
      <c r="L38577" s="149" t="str">
        <f t="shared" si="1216"/>
        <v/>
      </c>
      <c r="M38577" s="158" t="str">
        <f t="shared" si="1217"/>
        <v/>
      </c>
      <c r="O38577" s="151"/>
    </row>
    <row r="38578" spans="11:15" x14ac:dyDescent="0.3">
      <c r="K38578" s="148" t="str">
        <f>IFERROR(VLOOKUP(A38578,DATABARANG!$B$4:$G$20000,5),"")</f>
        <v/>
      </c>
      <c r="L38578" s="149" t="str">
        <f t="shared" si="1216"/>
        <v/>
      </c>
      <c r="M38578" s="158" t="str">
        <f t="shared" si="1217"/>
        <v/>
      </c>
      <c r="O38578" s="151"/>
    </row>
    <row r="38579" spans="11:15" x14ac:dyDescent="0.3">
      <c r="K38579" s="148" t="str">
        <f>IFERROR(VLOOKUP(A38579,DATABARANG!$B$4:$G$20000,5),"")</f>
        <v/>
      </c>
      <c r="L38579" s="149" t="str">
        <f t="shared" si="1216"/>
        <v/>
      </c>
      <c r="M38579" s="158" t="str">
        <f t="shared" si="1217"/>
        <v/>
      </c>
      <c r="O38579" s="151"/>
    </row>
    <row r="38580" spans="11:15" x14ac:dyDescent="0.3">
      <c r="K38580" s="148" t="str">
        <f>IFERROR(VLOOKUP(A38580,DATABARANG!$B$4:$G$20000,5),"")</f>
        <v/>
      </c>
      <c r="L38580" s="149" t="str">
        <f t="shared" si="1216"/>
        <v/>
      </c>
      <c r="M38580" s="158" t="str">
        <f t="shared" si="1217"/>
        <v/>
      </c>
      <c r="O38580" s="151"/>
    </row>
    <row r="38581" spans="11:15" x14ac:dyDescent="0.3">
      <c r="K38581" s="148" t="str">
        <f>IFERROR(VLOOKUP(A38581,DATABARANG!$B$4:$G$20000,5),"")</f>
        <v/>
      </c>
      <c r="L38581" s="149" t="str">
        <f t="shared" si="1216"/>
        <v/>
      </c>
      <c r="M38581" s="158" t="str">
        <f t="shared" si="1217"/>
        <v/>
      </c>
      <c r="O38581" s="151"/>
    </row>
    <row r="38582" spans="11:15" x14ac:dyDescent="0.3">
      <c r="K38582" s="148" t="str">
        <f>IFERROR(VLOOKUP(A38582,DATABARANG!$B$4:$G$20000,5),"")</f>
        <v/>
      </c>
      <c r="L38582" s="149" t="str">
        <f t="shared" si="1216"/>
        <v/>
      </c>
      <c r="M38582" s="158" t="str">
        <f t="shared" si="1217"/>
        <v/>
      </c>
      <c r="O38582" s="151"/>
    </row>
    <row r="38583" spans="11:15" x14ac:dyDescent="0.3">
      <c r="K38583" s="148" t="str">
        <f>IFERROR(VLOOKUP(A38583,DATABARANG!$B$4:$G$20000,5),"")</f>
        <v/>
      </c>
      <c r="L38583" s="149" t="str">
        <f t="shared" si="1216"/>
        <v/>
      </c>
      <c r="M38583" s="158" t="str">
        <f t="shared" si="1217"/>
        <v/>
      </c>
      <c r="O38583" s="151"/>
    </row>
    <row r="38584" spans="11:15" x14ac:dyDescent="0.3">
      <c r="K38584" s="148" t="str">
        <f>IFERROR(VLOOKUP(A38584,DATABARANG!$B$4:$G$20000,5),"")</f>
        <v/>
      </c>
      <c r="L38584" s="149" t="str">
        <f t="shared" si="1216"/>
        <v/>
      </c>
      <c r="M38584" s="158" t="str">
        <f t="shared" si="1217"/>
        <v/>
      </c>
      <c r="O38584" s="151"/>
    </row>
    <row r="38585" spans="11:15" x14ac:dyDescent="0.3">
      <c r="K38585" s="148" t="str">
        <f>IFERROR(VLOOKUP(A38585,DATABARANG!$B$4:$G$20000,5),"")</f>
        <v/>
      </c>
      <c r="L38585" s="149" t="str">
        <f t="shared" si="1216"/>
        <v/>
      </c>
      <c r="M38585" s="158" t="str">
        <f t="shared" si="1217"/>
        <v/>
      </c>
      <c r="O38585" s="151"/>
    </row>
    <row r="38586" spans="11:15" x14ac:dyDescent="0.3">
      <c r="K38586" s="148" t="str">
        <f>IFERROR(VLOOKUP(A38586,DATABARANG!$B$4:$G$20000,5),"")</f>
        <v/>
      </c>
      <c r="L38586" s="149" t="str">
        <f t="shared" si="1216"/>
        <v/>
      </c>
      <c r="M38586" s="158" t="str">
        <f t="shared" si="1217"/>
        <v/>
      </c>
      <c r="O38586" s="151"/>
    </row>
    <row r="38587" spans="11:15" x14ac:dyDescent="0.3">
      <c r="K38587" s="148" t="str">
        <f>IFERROR(VLOOKUP(A38587,DATABARANG!$B$4:$G$20000,5),"")</f>
        <v/>
      </c>
      <c r="L38587" s="149" t="str">
        <f t="shared" si="1216"/>
        <v/>
      </c>
      <c r="M38587" s="158" t="str">
        <f t="shared" si="1217"/>
        <v/>
      </c>
      <c r="O38587" s="151"/>
    </row>
    <row r="38588" spans="11:15" x14ac:dyDescent="0.3">
      <c r="K38588" s="148" t="str">
        <f>IFERROR(VLOOKUP(A38588,DATABARANG!$B$4:$G$20000,5),"")</f>
        <v/>
      </c>
      <c r="L38588" s="149" t="str">
        <f t="shared" si="1216"/>
        <v/>
      </c>
      <c r="M38588" s="158" t="str">
        <f t="shared" si="1217"/>
        <v/>
      </c>
      <c r="O38588" s="151"/>
    </row>
    <row r="38589" spans="11:15" x14ac:dyDescent="0.3">
      <c r="K38589" s="148" t="str">
        <f>IFERROR(VLOOKUP(A38589,DATABARANG!$B$4:$G$20000,5),"")</f>
        <v/>
      </c>
      <c r="L38589" s="149" t="str">
        <f t="shared" si="1216"/>
        <v/>
      </c>
      <c r="M38589" s="158" t="str">
        <f t="shared" si="1217"/>
        <v/>
      </c>
      <c r="O38589" s="151"/>
    </row>
    <row r="38590" spans="11:15" x14ac:dyDescent="0.3">
      <c r="K38590" s="148" t="str">
        <f>IFERROR(VLOOKUP(A38590,DATABARANG!$B$4:$G$20000,5),"")</f>
        <v/>
      </c>
      <c r="L38590" s="149" t="str">
        <f t="shared" si="1216"/>
        <v/>
      </c>
      <c r="M38590" s="158" t="str">
        <f t="shared" si="1217"/>
        <v/>
      </c>
      <c r="O38590" s="151"/>
    </row>
    <row r="38591" spans="11:15" x14ac:dyDescent="0.3">
      <c r="K38591" s="148" t="str">
        <f>IFERROR(VLOOKUP(A38591,DATABARANG!$B$4:$G$20000,5),"")</f>
        <v/>
      </c>
      <c r="L38591" s="149" t="str">
        <f t="shared" si="1216"/>
        <v/>
      </c>
      <c r="M38591" s="158" t="str">
        <f t="shared" si="1217"/>
        <v/>
      </c>
      <c r="O38591" s="151"/>
    </row>
    <row r="38592" spans="11:15" x14ac:dyDescent="0.3">
      <c r="K38592" s="148" t="str">
        <f>IFERROR(VLOOKUP(A38592,DATABARANG!$B$4:$G$20000,5),"")</f>
        <v/>
      </c>
      <c r="L38592" s="149" t="str">
        <f t="shared" si="1216"/>
        <v/>
      </c>
      <c r="M38592" s="158" t="str">
        <f t="shared" si="1217"/>
        <v/>
      </c>
      <c r="O38592" s="151"/>
    </row>
    <row r="38593" spans="11:15" x14ac:dyDescent="0.3">
      <c r="K38593" s="148" t="str">
        <f>IFERROR(VLOOKUP(A38593,DATABARANG!$B$4:$G$20000,5),"")</f>
        <v/>
      </c>
      <c r="L38593" s="149" t="str">
        <f t="shared" si="1216"/>
        <v/>
      </c>
      <c r="M38593" s="158" t="str">
        <f t="shared" si="1217"/>
        <v/>
      </c>
      <c r="O38593" s="151"/>
    </row>
    <row r="38594" spans="11:15" x14ac:dyDescent="0.3">
      <c r="K38594" s="148" t="str">
        <f>IFERROR(VLOOKUP(A38594,DATABARANG!$B$4:$G$20000,5),"")</f>
        <v/>
      </c>
      <c r="L38594" s="149" t="str">
        <f t="shared" si="1216"/>
        <v/>
      </c>
      <c r="M38594" s="158" t="str">
        <f t="shared" si="1217"/>
        <v/>
      </c>
      <c r="O38594" s="151"/>
    </row>
    <row r="38595" spans="11:15" x14ac:dyDescent="0.3">
      <c r="K38595" s="148" t="str">
        <f>IFERROR(VLOOKUP(A38595,DATABARANG!$B$4:$G$20000,5),"")</f>
        <v/>
      </c>
      <c r="L38595" s="149" t="str">
        <f t="shared" si="1216"/>
        <v/>
      </c>
      <c r="M38595" s="158" t="str">
        <f t="shared" si="1217"/>
        <v/>
      </c>
      <c r="O38595" s="151"/>
    </row>
    <row r="38596" spans="11:15" x14ac:dyDescent="0.3">
      <c r="K38596" s="148" t="str">
        <f>IFERROR(VLOOKUP(A38596,DATABARANG!$B$4:$G$20000,5),"")</f>
        <v/>
      </c>
      <c r="L38596" s="149" t="str">
        <f t="shared" si="1216"/>
        <v/>
      </c>
      <c r="M38596" s="158" t="str">
        <f t="shared" si="1217"/>
        <v/>
      </c>
      <c r="O38596" s="151"/>
    </row>
    <row r="38597" spans="11:15" x14ac:dyDescent="0.3">
      <c r="K38597" s="148" t="str">
        <f>IFERROR(VLOOKUP(A38597,DATABARANG!$B$4:$G$20000,5),"")</f>
        <v/>
      </c>
      <c r="L38597" s="149" t="str">
        <f t="shared" si="1216"/>
        <v/>
      </c>
      <c r="M38597" s="158" t="str">
        <f t="shared" si="1217"/>
        <v/>
      </c>
      <c r="O38597" s="151"/>
    </row>
    <row r="38598" spans="11:15" x14ac:dyDescent="0.3">
      <c r="K38598" s="148" t="str">
        <f>IFERROR(VLOOKUP(A38598,DATABARANG!$B$4:$G$20000,5),"")</f>
        <v/>
      </c>
      <c r="L38598" s="149" t="str">
        <f t="shared" ref="L38598:L38661" si="1218">IFERROR((E38598-K38598)*G38598,"")</f>
        <v/>
      </c>
      <c r="M38598" s="158" t="str">
        <f t="shared" ref="M38598:M38661" si="1219">IF(B38598="","",TEXT(B38598,"DD-MMM"))</f>
        <v/>
      </c>
      <c r="O38598" s="151"/>
    </row>
    <row r="38599" spans="11:15" x14ac:dyDescent="0.3">
      <c r="K38599" s="148" t="str">
        <f>IFERROR(VLOOKUP(A38599,DATABARANG!$B$4:$G$20000,5),"")</f>
        <v/>
      </c>
      <c r="L38599" s="149" t="str">
        <f t="shared" si="1218"/>
        <v/>
      </c>
      <c r="M38599" s="158" t="str">
        <f t="shared" si="1219"/>
        <v/>
      </c>
      <c r="O38599" s="151"/>
    </row>
    <row r="38600" spans="11:15" x14ac:dyDescent="0.3">
      <c r="K38600" s="148" t="str">
        <f>IFERROR(VLOOKUP(A38600,DATABARANG!$B$4:$G$20000,5),"")</f>
        <v/>
      </c>
      <c r="L38600" s="149" t="str">
        <f t="shared" si="1218"/>
        <v/>
      </c>
      <c r="M38600" s="158" t="str">
        <f t="shared" si="1219"/>
        <v/>
      </c>
      <c r="O38600" s="151"/>
    </row>
    <row r="38601" spans="11:15" x14ac:dyDescent="0.3">
      <c r="K38601" s="148" t="str">
        <f>IFERROR(VLOOKUP(A38601,DATABARANG!$B$4:$G$20000,5),"")</f>
        <v/>
      </c>
      <c r="L38601" s="149" t="str">
        <f t="shared" si="1218"/>
        <v/>
      </c>
      <c r="M38601" s="158" t="str">
        <f t="shared" si="1219"/>
        <v/>
      </c>
      <c r="O38601" s="151"/>
    </row>
    <row r="38602" spans="11:15" x14ac:dyDescent="0.3">
      <c r="K38602" s="148" t="str">
        <f>IFERROR(VLOOKUP(A38602,DATABARANG!$B$4:$G$20000,5),"")</f>
        <v/>
      </c>
      <c r="L38602" s="149" t="str">
        <f t="shared" si="1218"/>
        <v/>
      </c>
      <c r="M38602" s="158" t="str">
        <f t="shared" si="1219"/>
        <v/>
      </c>
      <c r="O38602" s="151"/>
    </row>
    <row r="38603" spans="11:15" x14ac:dyDescent="0.3">
      <c r="K38603" s="148" t="str">
        <f>IFERROR(VLOOKUP(A38603,DATABARANG!$B$4:$G$20000,5),"")</f>
        <v/>
      </c>
      <c r="L38603" s="149" t="str">
        <f t="shared" si="1218"/>
        <v/>
      </c>
      <c r="M38603" s="158" t="str">
        <f t="shared" si="1219"/>
        <v/>
      </c>
      <c r="O38603" s="151"/>
    </row>
    <row r="38604" spans="11:15" x14ac:dyDescent="0.3">
      <c r="K38604" s="148" t="str">
        <f>IFERROR(VLOOKUP(A38604,DATABARANG!$B$4:$G$20000,5),"")</f>
        <v/>
      </c>
      <c r="L38604" s="149" t="str">
        <f t="shared" si="1218"/>
        <v/>
      </c>
      <c r="M38604" s="158" t="str">
        <f t="shared" si="1219"/>
        <v/>
      </c>
      <c r="O38604" s="151"/>
    </row>
    <row r="38605" spans="11:15" x14ac:dyDescent="0.3">
      <c r="K38605" s="148" t="str">
        <f>IFERROR(VLOOKUP(A38605,DATABARANG!$B$4:$G$20000,5),"")</f>
        <v/>
      </c>
      <c r="L38605" s="149" t="str">
        <f t="shared" si="1218"/>
        <v/>
      </c>
      <c r="M38605" s="158" t="str">
        <f t="shared" si="1219"/>
        <v/>
      </c>
      <c r="O38605" s="151"/>
    </row>
    <row r="38606" spans="11:15" x14ac:dyDescent="0.3">
      <c r="K38606" s="148" t="str">
        <f>IFERROR(VLOOKUP(A38606,DATABARANG!$B$4:$G$20000,5),"")</f>
        <v/>
      </c>
      <c r="L38606" s="149" t="str">
        <f t="shared" si="1218"/>
        <v/>
      </c>
      <c r="M38606" s="158" t="str">
        <f t="shared" si="1219"/>
        <v/>
      </c>
      <c r="O38606" s="151"/>
    </row>
    <row r="38607" spans="11:15" x14ac:dyDescent="0.3">
      <c r="K38607" s="148" t="str">
        <f>IFERROR(VLOOKUP(A38607,DATABARANG!$B$4:$G$20000,5),"")</f>
        <v/>
      </c>
      <c r="L38607" s="149" t="str">
        <f t="shared" si="1218"/>
        <v/>
      </c>
      <c r="M38607" s="158" t="str">
        <f t="shared" si="1219"/>
        <v/>
      </c>
      <c r="O38607" s="151"/>
    </row>
    <row r="38608" spans="11:15" x14ac:dyDescent="0.3">
      <c r="K38608" s="148" t="str">
        <f>IFERROR(VLOOKUP(A38608,DATABARANG!$B$4:$G$20000,5),"")</f>
        <v/>
      </c>
      <c r="L38608" s="149" t="str">
        <f t="shared" si="1218"/>
        <v/>
      </c>
      <c r="M38608" s="158" t="str">
        <f t="shared" si="1219"/>
        <v/>
      </c>
      <c r="O38608" s="151"/>
    </row>
    <row r="38609" spans="11:15" x14ac:dyDescent="0.3">
      <c r="K38609" s="148" t="str">
        <f>IFERROR(VLOOKUP(A38609,DATABARANG!$B$4:$G$20000,5),"")</f>
        <v/>
      </c>
      <c r="L38609" s="149" t="str">
        <f t="shared" si="1218"/>
        <v/>
      </c>
      <c r="M38609" s="158" t="str">
        <f t="shared" si="1219"/>
        <v/>
      </c>
      <c r="O38609" s="151"/>
    </row>
    <row r="38610" spans="11:15" x14ac:dyDescent="0.3">
      <c r="K38610" s="148" t="str">
        <f>IFERROR(VLOOKUP(A38610,DATABARANG!$B$4:$G$20000,5),"")</f>
        <v/>
      </c>
      <c r="L38610" s="149" t="str">
        <f t="shared" si="1218"/>
        <v/>
      </c>
      <c r="M38610" s="158" t="str">
        <f t="shared" si="1219"/>
        <v/>
      </c>
      <c r="O38610" s="151"/>
    </row>
    <row r="38611" spans="11:15" x14ac:dyDescent="0.3">
      <c r="K38611" s="148" t="str">
        <f>IFERROR(VLOOKUP(A38611,DATABARANG!$B$4:$G$20000,5),"")</f>
        <v/>
      </c>
      <c r="L38611" s="149" t="str">
        <f t="shared" si="1218"/>
        <v/>
      </c>
      <c r="M38611" s="158" t="str">
        <f t="shared" si="1219"/>
        <v/>
      </c>
      <c r="O38611" s="151"/>
    </row>
    <row r="38612" spans="11:15" x14ac:dyDescent="0.3">
      <c r="K38612" s="148" t="str">
        <f>IFERROR(VLOOKUP(A38612,DATABARANG!$B$4:$G$20000,5),"")</f>
        <v/>
      </c>
      <c r="L38612" s="149" t="str">
        <f t="shared" si="1218"/>
        <v/>
      </c>
      <c r="M38612" s="158" t="str">
        <f t="shared" si="1219"/>
        <v/>
      </c>
      <c r="O38612" s="151"/>
    </row>
    <row r="38613" spans="11:15" x14ac:dyDescent="0.3">
      <c r="K38613" s="148" t="str">
        <f>IFERROR(VLOOKUP(A38613,DATABARANG!$B$4:$G$20000,5),"")</f>
        <v/>
      </c>
      <c r="L38613" s="149" t="str">
        <f t="shared" si="1218"/>
        <v/>
      </c>
      <c r="M38613" s="158" t="str">
        <f t="shared" si="1219"/>
        <v/>
      </c>
      <c r="O38613" s="151"/>
    </row>
    <row r="38614" spans="11:15" x14ac:dyDescent="0.3">
      <c r="K38614" s="148" t="str">
        <f>IFERROR(VLOOKUP(A38614,DATABARANG!$B$4:$G$20000,5),"")</f>
        <v/>
      </c>
      <c r="L38614" s="149" t="str">
        <f t="shared" si="1218"/>
        <v/>
      </c>
      <c r="M38614" s="158" t="str">
        <f t="shared" si="1219"/>
        <v/>
      </c>
      <c r="O38614" s="151"/>
    </row>
    <row r="38615" spans="11:15" x14ac:dyDescent="0.3">
      <c r="K38615" s="148" t="str">
        <f>IFERROR(VLOOKUP(A38615,DATABARANG!$B$4:$G$20000,5),"")</f>
        <v/>
      </c>
      <c r="L38615" s="149" t="str">
        <f t="shared" si="1218"/>
        <v/>
      </c>
      <c r="M38615" s="158" t="str">
        <f t="shared" si="1219"/>
        <v/>
      </c>
      <c r="O38615" s="151"/>
    </row>
    <row r="38616" spans="11:15" x14ac:dyDescent="0.3">
      <c r="K38616" s="148" t="str">
        <f>IFERROR(VLOOKUP(A38616,DATABARANG!$B$4:$G$20000,5),"")</f>
        <v/>
      </c>
      <c r="L38616" s="149" t="str">
        <f t="shared" si="1218"/>
        <v/>
      </c>
      <c r="M38616" s="158" t="str">
        <f t="shared" si="1219"/>
        <v/>
      </c>
      <c r="O38616" s="151"/>
    </row>
    <row r="38617" spans="11:15" x14ac:dyDescent="0.3">
      <c r="K38617" s="148" t="str">
        <f>IFERROR(VLOOKUP(A38617,DATABARANG!$B$4:$G$20000,5),"")</f>
        <v/>
      </c>
      <c r="L38617" s="149" t="str">
        <f t="shared" si="1218"/>
        <v/>
      </c>
      <c r="M38617" s="158" t="str">
        <f t="shared" si="1219"/>
        <v/>
      </c>
      <c r="O38617" s="151"/>
    </row>
    <row r="38618" spans="11:15" x14ac:dyDescent="0.3">
      <c r="K38618" s="148" t="str">
        <f>IFERROR(VLOOKUP(A38618,DATABARANG!$B$4:$G$20000,5),"")</f>
        <v/>
      </c>
      <c r="L38618" s="149" t="str">
        <f t="shared" si="1218"/>
        <v/>
      </c>
      <c r="M38618" s="158" t="str">
        <f t="shared" si="1219"/>
        <v/>
      </c>
      <c r="O38618" s="151"/>
    </row>
    <row r="38619" spans="11:15" x14ac:dyDescent="0.3">
      <c r="K38619" s="148" t="str">
        <f>IFERROR(VLOOKUP(A38619,DATABARANG!$B$4:$G$20000,5),"")</f>
        <v/>
      </c>
      <c r="L38619" s="149" t="str">
        <f t="shared" si="1218"/>
        <v/>
      </c>
      <c r="M38619" s="158" t="str">
        <f t="shared" si="1219"/>
        <v/>
      </c>
      <c r="O38619" s="151"/>
    </row>
    <row r="38620" spans="11:15" x14ac:dyDescent="0.3">
      <c r="K38620" s="148" t="str">
        <f>IFERROR(VLOOKUP(A38620,DATABARANG!$B$4:$G$20000,5),"")</f>
        <v/>
      </c>
      <c r="L38620" s="149" t="str">
        <f t="shared" si="1218"/>
        <v/>
      </c>
      <c r="M38620" s="158" t="str">
        <f t="shared" si="1219"/>
        <v/>
      </c>
      <c r="O38620" s="151"/>
    </row>
    <row r="38621" spans="11:15" x14ac:dyDescent="0.3">
      <c r="K38621" s="148" t="str">
        <f>IFERROR(VLOOKUP(A38621,DATABARANG!$B$4:$G$20000,5),"")</f>
        <v/>
      </c>
      <c r="L38621" s="149" t="str">
        <f t="shared" si="1218"/>
        <v/>
      </c>
      <c r="M38621" s="158" t="str">
        <f t="shared" si="1219"/>
        <v/>
      </c>
      <c r="O38621" s="151"/>
    </row>
    <row r="38622" spans="11:15" x14ac:dyDescent="0.3">
      <c r="K38622" s="148" t="str">
        <f>IFERROR(VLOOKUP(A38622,DATABARANG!$B$4:$G$20000,5),"")</f>
        <v/>
      </c>
      <c r="L38622" s="149" t="str">
        <f t="shared" si="1218"/>
        <v/>
      </c>
      <c r="M38622" s="158" t="str">
        <f t="shared" si="1219"/>
        <v/>
      </c>
      <c r="O38622" s="151"/>
    </row>
    <row r="38623" spans="11:15" x14ac:dyDescent="0.3">
      <c r="K38623" s="148" t="str">
        <f>IFERROR(VLOOKUP(A38623,DATABARANG!$B$4:$G$20000,5),"")</f>
        <v/>
      </c>
      <c r="L38623" s="149" t="str">
        <f t="shared" si="1218"/>
        <v/>
      </c>
      <c r="M38623" s="158" t="str">
        <f t="shared" si="1219"/>
        <v/>
      </c>
      <c r="O38623" s="151"/>
    </row>
    <row r="38624" spans="11:15" x14ac:dyDescent="0.3">
      <c r="K38624" s="148" t="str">
        <f>IFERROR(VLOOKUP(A38624,DATABARANG!$B$4:$G$20000,5),"")</f>
        <v/>
      </c>
      <c r="L38624" s="149" t="str">
        <f t="shared" si="1218"/>
        <v/>
      </c>
      <c r="M38624" s="158" t="str">
        <f t="shared" si="1219"/>
        <v/>
      </c>
      <c r="O38624" s="151"/>
    </row>
    <row r="38625" spans="11:15" x14ac:dyDescent="0.3">
      <c r="K38625" s="148" t="str">
        <f>IFERROR(VLOOKUP(A38625,DATABARANG!$B$4:$G$20000,5),"")</f>
        <v/>
      </c>
      <c r="L38625" s="149" t="str">
        <f t="shared" si="1218"/>
        <v/>
      </c>
      <c r="M38625" s="158" t="str">
        <f t="shared" si="1219"/>
        <v/>
      </c>
      <c r="O38625" s="151"/>
    </row>
    <row r="38626" spans="11:15" x14ac:dyDescent="0.3">
      <c r="K38626" s="148" t="str">
        <f>IFERROR(VLOOKUP(A38626,DATABARANG!$B$4:$G$20000,5),"")</f>
        <v/>
      </c>
      <c r="L38626" s="149" t="str">
        <f t="shared" si="1218"/>
        <v/>
      </c>
      <c r="M38626" s="158" t="str">
        <f t="shared" si="1219"/>
        <v/>
      </c>
      <c r="O38626" s="151"/>
    </row>
    <row r="38627" spans="11:15" x14ac:dyDescent="0.3">
      <c r="K38627" s="148" t="str">
        <f>IFERROR(VLOOKUP(A38627,DATABARANG!$B$4:$G$20000,5),"")</f>
        <v/>
      </c>
      <c r="L38627" s="149" t="str">
        <f t="shared" si="1218"/>
        <v/>
      </c>
      <c r="M38627" s="158" t="str">
        <f t="shared" si="1219"/>
        <v/>
      </c>
      <c r="O38627" s="151"/>
    </row>
    <row r="38628" spans="11:15" x14ac:dyDescent="0.3">
      <c r="K38628" s="148" t="str">
        <f>IFERROR(VLOOKUP(A38628,DATABARANG!$B$4:$G$20000,5),"")</f>
        <v/>
      </c>
      <c r="L38628" s="149" t="str">
        <f t="shared" si="1218"/>
        <v/>
      </c>
      <c r="M38628" s="158" t="str">
        <f t="shared" si="1219"/>
        <v/>
      </c>
      <c r="O38628" s="151"/>
    </row>
    <row r="38629" spans="11:15" x14ac:dyDescent="0.3">
      <c r="K38629" s="148" t="str">
        <f>IFERROR(VLOOKUP(A38629,DATABARANG!$B$4:$G$20000,5),"")</f>
        <v/>
      </c>
      <c r="L38629" s="149" t="str">
        <f t="shared" si="1218"/>
        <v/>
      </c>
      <c r="M38629" s="158" t="str">
        <f t="shared" si="1219"/>
        <v/>
      </c>
      <c r="O38629" s="151"/>
    </row>
    <row r="38630" spans="11:15" x14ac:dyDescent="0.3">
      <c r="K38630" s="148" t="str">
        <f>IFERROR(VLOOKUP(A38630,DATABARANG!$B$4:$G$20000,5),"")</f>
        <v/>
      </c>
      <c r="L38630" s="149" t="str">
        <f t="shared" si="1218"/>
        <v/>
      </c>
      <c r="M38630" s="158" t="str">
        <f t="shared" si="1219"/>
        <v/>
      </c>
      <c r="O38630" s="151"/>
    </row>
    <row r="38631" spans="11:15" x14ac:dyDescent="0.3">
      <c r="K38631" s="148" t="str">
        <f>IFERROR(VLOOKUP(A38631,DATABARANG!$B$4:$G$20000,5),"")</f>
        <v/>
      </c>
      <c r="L38631" s="149" t="str">
        <f t="shared" si="1218"/>
        <v/>
      </c>
      <c r="M38631" s="158" t="str">
        <f t="shared" si="1219"/>
        <v/>
      </c>
      <c r="O38631" s="151"/>
    </row>
    <row r="38632" spans="11:15" x14ac:dyDescent="0.3">
      <c r="K38632" s="148" t="str">
        <f>IFERROR(VLOOKUP(A38632,DATABARANG!$B$4:$G$20000,5),"")</f>
        <v/>
      </c>
      <c r="L38632" s="149" t="str">
        <f t="shared" si="1218"/>
        <v/>
      </c>
      <c r="M38632" s="158" t="str">
        <f t="shared" si="1219"/>
        <v/>
      </c>
      <c r="O38632" s="151"/>
    </row>
    <row r="38633" spans="11:15" x14ac:dyDescent="0.3">
      <c r="K38633" s="148" t="str">
        <f>IFERROR(VLOOKUP(A38633,DATABARANG!$B$4:$G$20000,5),"")</f>
        <v/>
      </c>
      <c r="L38633" s="149" t="str">
        <f t="shared" si="1218"/>
        <v/>
      </c>
      <c r="M38633" s="158" t="str">
        <f t="shared" si="1219"/>
        <v/>
      </c>
      <c r="O38633" s="151"/>
    </row>
    <row r="38634" spans="11:15" x14ac:dyDescent="0.3">
      <c r="K38634" s="148" t="str">
        <f>IFERROR(VLOOKUP(A38634,DATABARANG!$B$4:$G$20000,5),"")</f>
        <v/>
      </c>
      <c r="L38634" s="149" t="str">
        <f t="shared" si="1218"/>
        <v/>
      </c>
      <c r="M38634" s="158" t="str">
        <f t="shared" si="1219"/>
        <v/>
      </c>
      <c r="O38634" s="151"/>
    </row>
    <row r="38635" spans="11:15" x14ac:dyDescent="0.3">
      <c r="K38635" s="148" t="str">
        <f>IFERROR(VLOOKUP(A38635,DATABARANG!$B$4:$G$20000,5),"")</f>
        <v/>
      </c>
      <c r="L38635" s="149" t="str">
        <f t="shared" si="1218"/>
        <v/>
      </c>
      <c r="M38635" s="158" t="str">
        <f t="shared" si="1219"/>
        <v/>
      </c>
      <c r="O38635" s="151"/>
    </row>
    <row r="38636" spans="11:15" x14ac:dyDescent="0.3">
      <c r="K38636" s="148" t="str">
        <f>IFERROR(VLOOKUP(A38636,DATABARANG!$B$4:$G$20000,5),"")</f>
        <v/>
      </c>
      <c r="L38636" s="149" t="str">
        <f t="shared" si="1218"/>
        <v/>
      </c>
      <c r="M38636" s="158" t="str">
        <f t="shared" si="1219"/>
        <v/>
      </c>
      <c r="O38636" s="151"/>
    </row>
    <row r="38637" spans="11:15" x14ac:dyDescent="0.3">
      <c r="K38637" s="148" t="str">
        <f>IFERROR(VLOOKUP(A38637,DATABARANG!$B$4:$G$20000,5),"")</f>
        <v/>
      </c>
      <c r="L38637" s="149" t="str">
        <f t="shared" si="1218"/>
        <v/>
      </c>
      <c r="M38637" s="158" t="str">
        <f t="shared" si="1219"/>
        <v/>
      </c>
      <c r="O38637" s="151"/>
    </row>
    <row r="38638" spans="11:15" x14ac:dyDescent="0.3">
      <c r="K38638" s="148" t="str">
        <f>IFERROR(VLOOKUP(A38638,DATABARANG!$B$4:$G$20000,5),"")</f>
        <v/>
      </c>
      <c r="L38638" s="149" t="str">
        <f t="shared" si="1218"/>
        <v/>
      </c>
      <c r="M38638" s="158" t="str">
        <f t="shared" si="1219"/>
        <v/>
      </c>
      <c r="O38638" s="151"/>
    </row>
    <row r="38639" spans="11:15" x14ac:dyDescent="0.3">
      <c r="K38639" s="148" t="str">
        <f>IFERROR(VLOOKUP(A38639,DATABARANG!$B$4:$G$20000,5),"")</f>
        <v/>
      </c>
      <c r="L38639" s="149" t="str">
        <f t="shared" si="1218"/>
        <v/>
      </c>
      <c r="M38639" s="158" t="str">
        <f t="shared" si="1219"/>
        <v/>
      </c>
      <c r="O38639" s="151"/>
    </row>
    <row r="38640" spans="11:15" x14ac:dyDescent="0.3">
      <c r="K38640" s="148" t="str">
        <f>IFERROR(VLOOKUP(A38640,DATABARANG!$B$4:$G$20000,5),"")</f>
        <v/>
      </c>
      <c r="L38640" s="149" t="str">
        <f t="shared" si="1218"/>
        <v/>
      </c>
      <c r="M38640" s="158" t="str">
        <f t="shared" si="1219"/>
        <v/>
      </c>
      <c r="O38640" s="151"/>
    </row>
    <row r="38641" spans="11:15" x14ac:dyDescent="0.3">
      <c r="K38641" s="148" t="str">
        <f>IFERROR(VLOOKUP(A38641,DATABARANG!$B$4:$G$20000,5),"")</f>
        <v/>
      </c>
      <c r="L38641" s="149" t="str">
        <f t="shared" si="1218"/>
        <v/>
      </c>
      <c r="M38641" s="158" t="str">
        <f t="shared" si="1219"/>
        <v/>
      </c>
      <c r="O38641" s="151"/>
    </row>
    <row r="38642" spans="11:15" x14ac:dyDescent="0.3">
      <c r="K38642" s="148" t="str">
        <f>IFERROR(VLOOKUP(A38642,DATABARANG!$B$4:$G$20000,5),"")</f>
        <v/>
      </c>
      <c r="L38642" s="149" t="str">
        <f t="shared" si="1218"/>
        <v/>
      </c>
      <c r="M38642" s="158" t="str">
        <f t="shared" si="1219"/>
        <v/>
      </c>
      <c r="O38642" s="151"/>
    </row>
    <row r="38643" spans="11:15" x14ac:dyDescent="0.3">
      <c r="K38643" s="148" t="str">
        <f>IFERROR(VLOOKUP(A38643,DATABARANG!$B$4:$G$20000,5),"")</f>
        <v/>
      </c>
      <c r="L38643" s="149" t="str">
        <f t="shared" si="1218"/>
        <v/>
      </c>
      <c r="M38643" s="158" t="str">
        <f t="shared" si="1219"/>
        <v/>
      </c>
      <c r="O38643" s="151"/>
    </row>
    <row r="38644" spans="11:15" x14ac:dyDescent="0.3">
      <c r="K38644" s="148" t="str">
        <f>IFERROR(VLOOKUP(A38644,DATABARANG!$B$4:$G$20000,5),"")</f>
        <v/>
      </c>
      <c r="L38644" s="149" t="str">
        <f t="shared" si="1218"/>
        <v/>
      </c>
      <c r="M38644" s="158" t="str">
        <f t="shared" si="1219"/>
        <v/>
      </c>
      <c r="O38644" s="151"/>
    </row>
    <row r="38645" spans="11:15" x14ac:dyDescent="0.3">
      <c r="K38645" s="148" t="str">
        <f>IFERROR(VLOOKUP(A38645,DATABARANG!$B$4:$G$20000,5),"")</f>
        <v/>
      </c>
      <c r="L38645" s="149" t="str">
        <f t="shared" si="1218"/>
        <v/>
      </c>
      <c r="M38645" s="158" t="str">
        <f t="shared" si="1219"/>
        <v/>
      </c>
      <c r="O38645" s="151"/>
    </row>
    <row r="38646" spans="11:15" x14ac:dyDescent="0.3">
      <c r="K38646" s="148" t="str">
        <f>IFERROR(VLOOKUP(A38646,DATABARANG!$B$4:$G$20000,5),"")</f>
        <v/>
      </c>
      <c r="L38646" s="149" t="str">
        <f t="shared" si="1218"/>
        <v/>
      </c>
      <c r="M38646" s="158" t="str">
        <f t="shared" si="1219"/>
        <v/>
      </c>
      <c r="O38646" s="151"/>
    </row>
    <row r="38647" spans="11:15" x14ac:dyDescent="0.3">
      <c r="K38647" s="148" t="str">
        <f>IFERROR(VLOOKUP(A38647,DATABARANG!$B$4:$G$20000,5),"")</f>
        <v/>
      </c>
      <c r="L38647" s="149" t="str">
        <f t="shared" si="1218"/>
        <v/>
      </c>
      <c r="M38647" s="158" t="str">
        <f t="shared" si="1219"/>
        <v/>
      </c>
      <c r="O38647" s="151"/>
    </row>
    <row r="38648" spans="11:15" x14ac:dyDescent="0.3">
      <c r="K38648" s="148" t="str">
        <f>IFERROR(VLOOKUP(A38648,DATABARANG!$B$4:$G$20000,5),"")</f>
        <v/>
      </c>
      <c r="L38648" s="149" t="str">
        <f t="shared" si="1218"/>
        <v/>
      </c>
      <c r="M38648" s="158" t="str">
        <f t="shared" si="1219"/>
        <v/>
      </c>
      <c r="O38648" s="151"/>
    </row>
    <row r="38649" spans="11:15" x14ac:dyDescent="0.3">
      <c r="K38649" s="148" t="str">
        <f>IFERROR(VLOOKUP(A38649,DATABARANG!$B$4:$G$20000,5),"")</f>
        <v/>
      </c>
      <c r="L38649" s="149" t="str">
        <f t="shared" si="1218"/>
        <v/>
      </c>
      <c r="M38649" s="158" t="str">
        <f t="shared" si="1219"/>
        <v/>
      </c>
      <c r="O38649" s="151"/>
    </row>
    <row r="38650" spans="11:15" x14ac:dyDescent="0.3">
      <c r="K38650" s="148" t="str">
        <f>IFERROR(VLOOKUP(A38650,DATABARANG!$B$4:$G$20000,5),"")</f>
        <v/>
      </c>
      <c r="L38650" s="149" t="str">
        <f t="shared" si="1218"/>
        <v/>
      </c>
      <c r="M38650" s="158" t="str">
        <f t="shared" si="1219"/>
        <v/>
      </c>
      <c r="O38650" s="151"/>
    </row>
    <row r="38651" spans="11:15" x14ac:dyDescent="0.3">
      <c r="K38651" s="148" t="str">
        <f>IFERROR(VLOOKUP(A38651,DATABARANG!$B$4:$G$20000,5),"")</f>
        <v/>
      </c>
      <c r="L38651" s="149" t="str">
        <f t="shared" si="1218"/>
        <v/>
      </c>
      <c r="M38651" s="158" t="str">
        <f t="shared" si="1219"/>
        <v/>
      </c>
      <c r="O38651" s="151"/>
    </row>
    <row r="38652" spans="11:15" x14ac:dyDescent="0.3">
      <c r="K38652" s="148" t="str">
        <f>IFERROR(VLOOKUP(A38652,DATABARANG!$B$4:$G$20000,5),"")</f>
        <v/>
      </c>
      <c r="L38652" s="149" t="str">
        <f t="shared" si="1218"/>
        <v/>
      </c>
      <c r="M38652" s="158" t="str">
        <f t="shared" si="1219"/>
        <v/>
      </c>
      <c r="O38652" s="151"/>
    </row>
    <row r="38653" spans="11:15" x14ac:dyDescent="0.3">
      <c r="K38653" s="148" t="str">
        <f>IFERROR(VLOOKUP(A38653,DATABARANG!$B$4:$G$20000,5),"")</f>
        <v/>
      </c>
      <c r="L38653" s="149" t="str">
        <f t="shared" si="1218"/>
        <v/>
      </c>
      <c r="M38653" s="158" t="str">
        <f t="shared" si="1219"/>
        <v/>
      </c>
      <c r="O38653" s="151"/>
    </row>
    <row r="38654" spans="11:15" x14ac:dyDescent="0.3">
      <c r="K38654" s="148" t="str">
        <f>IFERROR(VLOOKUP(A38654,DATABARANG!$B$4:$G$20000,5),"")</f>
        <v/>
      </c>
      <c r="L38654" s="149" t="str">
        <f t="shared" si="1218"/>
        <v/>
      </c>
      <c r="M38654" s="158" t="str">
        <f t="shared" si="1219"/>
        <v/>
      </c>
      <c r="O38654" s="151"/>
    </row>
    <row r="38655" spans="11:15" x14ac:dyDescent="0.3">
      <c r="K38655" s="148" t="str">
        <f>IFERROR(VLOOKUP(A38655,DATABARANG!$B$4:$G$20000,5),"")</f>
        <v/>
      </c>
      <c r="L38655" s="149" t="str">
        <f t="shared" si="1218"/>
        <v/>
      </c>
      <c r="M38655" s="158" t="str">
        <f t="shared" si="1219"/>
        <v/>
      </c>
      <c r="O38655" s="151"/>
    </row>
    <row r="38656" spans="11:15" x14ac:dyDescent="0.3">
      <c r="K38656" s="148" t="str">
        <f>IFERROR(VLOOKUP(A38656,DATABARANG!$B$4:$G$20000,5),"")</f>
        <v/>
      </c>
      <c r="L38656" s="149" t="str">
        <f t="shared" si="1218"/>
        <v/>
      </c>
      <c r="M38656" s="158" t="str">
        <f t="shared" si="1219"/>
        <v/>
      </c>
      <c r="O38656" s="151"/>
    </row>
    <row r="38657" spans="11:15" x14ac:dyDescent="0.3">
      <c r="K38657" s="148" t="str">
        <f>IFERROR(VLOOKUP(A38657,DATABARANG!$B$4:$G$20000,5),"")</f>
        <v/>
      </c>
      <c r="L38657" s="149" t="str">
        <f t="shared" si="1218"/>
        <v/>
      </c>
      <c r="M38657" s="158" t="str">
        <f t="shared" si="1219"/>
        <v/>
      </c>
      <c r="O38657" s="151"/>
    </row>
    <row r="38658" spans="11:15" x14ac:dyDescent="0.3">
      <c r="K38658" s="148" t="str">
        <f>IFERROR(VLOOKUP(A38658,DATABARANG!$B$4:$G$20000,5),"")</f>
        <v/>
      </c>
      <c r="L38658" s="149" t="str">
        <f t="shared" si="1218"/>
        <v/>
      </c>
      <c r="M38658" s="158" t="str">
        <f t="shared" si="1219"/>
        <v/>
      </c>
      <c r="O38658" s="151"/>
    </row>
    <row r="38659" spans="11:15" x14ac:dyDescent="0.3">
      <c r="K38659" s="148" t="str">
        <f>IFERROR(VLOOKUP(A38659,DATABARANG!$B$4:$G$20000,5),"")</f>
        <v/>
      </c>
      <c r="L38659" s="149" t="str">
        <f t="shared" si="1218"/>
        <v/>
      </c>
      <c r="M38659" s="158" t="str">
        <f t="shared" si="1219"/>
        <v/>
      </c>
      <c r="O38659" s="151"/>
    </row>
    <row r="38660" spans="11:15" x14ac:dyDescent="0.3">
      <c r="K38660" s="148" t="str">
        <f>IFERROR(VLOOKUP(A38660,DATABARANG!$B$4:$G$20000,5),"")</f>
        <v/>
      </c>
      <c r="L38660" s="149" t="str">
        <f t="shared" si="1218"/>
        <v/>
      </c>
      <c r="M38660" s="158" t="str">
        <f t="shared" si="1219"/>
        <v/>
      </c>
      <c r="O38660" s="151"/>
    </row>
    <row r="38661" spans="11:15" x14ac:dyDescent="0.3">
      <c r="K38661" s="148" t="str">
        <f>IFERROR(VLOOKUP(A38661,DATABARANG!$B$4:$G$20000,5),"")</f>
        <v/>
      </c>
      <c r="L38661" s="149" t="str">
        <f t="shared" si="1218"/>
        <v/>
      </c>
      <c r="M38661" s="158" t="str">
        <f t="shared" si="1219"/>
        <v/>
      </c>
      <c r="O38661" s="151"/>
    </row>
    <row r="38662" spans="11:15" x14ac:dyDescent="0.3">
      <c r="K38662" s="148" t="str">
        <f>IFERROR(VLOOKUP(A38662,DATABARANG!$B$4:$G$20000,5),"")</f>
        <v/>
      </c>
      <c r="L38662" s="149" t="str">
        <f t="shared" ref="L38662:L38725" si="1220">IFERROR((E38662-K38662)*G38662,"")</f>
        <v/>
      </c>
      <c r="M38662" s="158" t="str">
        <f t="shared" ref="M38662:M38725" si="1221">IF(B38662="","",TEXT(B38662,"DD-MMM"))</f>
        <v/>
      </c>
      <c r="O38662" s="151"/>
    </row>
    <row r="38663" spans="11:15" x14ac:dyDescent="0.3">
      <c r="K38663" s="148" t="str">
        <f>IFERROR(VLOOKUP(A38663,DATABARANG!$B$4:$G$20000,5),"")</f>
        <v/>
      </c>
      <c r="L38663" s="149" t="str">
        <f t="shared" si="1220"/>
        <v/>
      </c>
      <c r="M38663" s="158" t="str">
        <f t="shared" si="1221"/>
        <v/>
      </c>
      <c r="O38663" s="151"/>
    </row>
    <row r="38664" spans="11:15" x14ac:dyDescent="0.3">
      <c r="K38664" s="148" t="str">
        <f>IFERROR(VLOOKUP(A38664,DATABARANG!$B$4:$G$20000,5),"")</f>
        <v/>
      </c>
      <c r="L38664" s="149" t="str">
        <f t="shared" si="1220"/>
        <v/>
      </c>
      <c r="M38664" s="158" t="str">
        <f t="shared" si="1221"/>
        <v/>
      </c>
      <c r="O38664" s="151"/>
    </row>
    <row r="38665" spans="11:15" x14ac:dyDescent="0.3">
      <c r="K38665" s="148" t="str">
        <f>IFERROR(VLOOKUP(A38665,DATABARANG!$B$4:$G$20000,5),"")</f>
        <v/>
      </c>
      <c r="L38665" s="149" t="str">
        <f t="shared" si="1220"/>
        <v/>
      </c>
      <c r="M38665" s="158" t="str">
        <f t="shared" si="1221"/>
        <v/>
      </c>
      <c r="O38665" s="151"/>
    </row>
    <row r="38666" spans="11:15" x14ac:dyDescent="0.3">
      <c r="K38666" s="148" t="str">
        <f>IFERROR(VLOOKUP(A38666,DATABARANG!$B$4:$G$20000,5),"")</f>
        <v/>
      </c>
      <c r="L38666" s="149" t="str">
        <f t="shared" si="1220"/>
        <v/>
      </c>
      <c r="M38666" s="158" t="str">
        <f t="shared" si="1221"/>
        <v/>
      </c>
      <c r="O38666" s="151"/>
    </row>
    <row r="38667" spans="11:15" x14ac:dyDescent="0.3">
      <c r="K38667" s="148" t="str">
        <f>IFERROR(VLOOKUP(A38667,DATABARANG!$B$4:$G$20000,5),"")</f>
        <v/>
      </c>
      <c r="L38667" s="149" t="str">
        <f t="shared" si="1220"/>
        <v/>
      </c>
      <c r="M38667" s="158" t="str">
        <f t="shared" si="1221"/>
        <v/>
      </c>
      <c r="O38667" s="151"/>
    </row>
    <row r="38668" spans="11:15" x14ac:dyDescent="0.3">
      <c r="K38668" s="148" t="str">
        <f>IFERROR(VLOOKUP(A38668,DATABARANG!$B$4:$G$20000,5),"")</f>
        <v/>
      </c>
      <c r="L38668" s="149" t="str">
        <f t="shared" si="1220"/>
        <v/>
      </c>
      <c r="M38668" s="158" t="str">
        <f t="shared" si="1221"/>
        <v/>
      </c>
      <c r="O38668" s="151"/>
    </row>
    <row r="38669" spans="11:15" x14ac:dyDescent="0.3">
      <c r="K38669" s="148" t="str">
        <f>IFERROR(VLOOKUP(A38669,DATABARANG!$B$4:$G$20000,5),"")</f>
        <v/>
      </c>
      <c r="L38669" s="149" t="str">
        <f t="shared" si="1220"/>
        <v/>
      </c>
      <c r="M38669" s="158" t="str">
        <f t="shared" si="1221"/>
        <v/>
      </c>
      <c r="O38669" s="151"/>
    </row>
    <row r="38670" spans="11:15" x14ac:dyDescent="0.3">
      <c r="K38670" s="148" t="str">
        <f>IFERROR(VLOOKUP(A38670,DATABARANG!$B$4:$G$20000,5),"")</f>
        <v/>
      </c>
      <c r="L38670" s="149" t="str">
        <f t="shared" si="1220"/>
        <v/>
      </c>
      <c r="M38670" s="158" t="str">
        <f t="shared" si="1221"/>
        <v/>
      </c>
      <c r="O38670" s="151"/>
    </row>
    <row r="38671" spans="11:15" x14ac:dyDescent="0.3">
      <c r="K38671" s="148" t="str">
        <f>IFERROR(VLOOKUP(A38671,DATABARANG!$B$4:$G$20000,5),"")</f>
        <v/>
      </c>
      <c r="L38671" s="149" t="str">
        <f t="shared" si="1220"/>
        <v/>
      </c>
      <c r="M38671" s="158" t="str">
        <f t="shared" si="1221"/>
        <v/>
      </c>
      <c r="O38671" s="151"/>
    </row>
    <row r="38672" spans="11:15" x14ac:dyDescent="0.3">
      <c r="K38672" s="148" t="str">
        <f>IFERROR(VLOOKUP(A38672,DATABARANG!$B$4:$G$20000,5),"")</f>
        <v/>
      </c>
      <c r="L38672" s="149" t="str">
        <f t="shared" si="1220"/>
        <v/>
      </c>
      <c r="M38672" s="158" t="str">
        <f t="shared" si="1221"/>
        <v/>
      </c>
      <c r="O38672" s="151"/>
    </row>
    <row r="38673" spans="11:15" x14ac:dyDescent="0.3">
      <c r="K38673" s="148" t="str">
        <f>IFERROR(VLOOKUP(A38673,DATABARANG!$B$4:$G$20000,5),"")</f>
        <v/>
      </c>
      <c r="L38673" s="149" t="str">
        <f t="shared" si="1220"/>
        <v/>
      </c>
      <c r="M38673" s="158" t="str">
        <f t="shared" si="1221"/>
        <v/>
      </c>
      <c r="O38673" s="151"/>
    </row>
    <row r="38674" spans="11:15" x14ac:dyDescent="0.3">
      <c r="K38674" s="148" t="str">
        <f>IFERROR(VLOOKUP(A38674,DATABARANG!$B$4:$G$20000,5),"")</f>
        <v/>
      </c>
      <c r="L38674" s="149" t="str">
        <f t="shared" si="1220"/>
        <v/>
      </c>
      <c r="M38674" s="158" t="str">
        <f t="shared" si="1221"/>
        <v/>
      </c>
      <c r="O38674" s="151"/>
    </row>
    <row r="38675" spans="11:15" x14ac:dyDescent="0.3">
      <c r="K38675" s="148" t="str">
        <f>IFERROR(VLOOKUP(A38675,DATABARANG!$B$4:$G$20000,5),"")</f>
        <v/>
      </c>
      <c r="L38675" s="149" t="str">
        <f t="shared" si="1220"/>
        <v/>
      </c>
      <c r="M38675" s="158" t="str">
        <f t="shared" si="1221"/>
        <v/>
      </c>
      <c r="O38675" s="151"/>
    </row>
    <row r="38676" spans="11:15" x14ac:dyDescent="0.3">
      <c r="K38676" s="148" t="str">
        <f>IFERROR(VLOOKUP(A38676,DATABARANG!$B$4:$G$20000,5),"")</f>
        <v/>
      </c>
      <c r="L38676" s="149" t="str">
        <f t="shared" si="1220"/>
        <v/>
      </c>
      <c r="M38676" s="158" t="str">
        <f t="shared" si="1221"/>
        <v/>
      </c>
      <c r="O38676" s="151"/>
    </row>
    <row r="38677" spans="11:15" x14ac:dyDescent="0.3">
      <c r="K38677" s="148" t="str">
        <f>IFERROR(VLOOKUP(A38677,DATABARANG!$B$4:$G$20000,5),"")</f>
        <v/>
      </c>
      <c r="L38677" s="149" t="str">
        <f t="shared" si="1220"/>
        <v/>
      </c>
      <c r="M38677" s="158" t="str">
        <f t="shared" si="1221"/>
        <v/>
      </c>
      <c r="O38677" s="151"/>
    </row>
    <row r="38678" spans="11:15" x14ac:dyDescent="0.3">
      <c r="K38678" s="148" t="str">
        <f>IFERROR(VLOOKUP(A38678,DATABARANG!$B$4:$G$20000,5),"")</f>
        <v/>
      </c>
      <c r="L38678" s="149" t="str">
        <f t="shared" si="1220"/>
        <v/>
      </c>
      <c r="M38678" s="158" t="str">
        <f t="shared" si="1221"/>
        <v/>
      </c>
      <c r="O38678" s="151"/>
    </row>
    <row r="38679" spans="11:15" x14ac:dyDescent="0.3">
      <c r="K38679" s="148" t="str">
        <f>IFERROR(VLOOKUP(A38679,DATABARANG!$B$4:$G$20000,5),"")</f>
        <v/>
      </c>
      <c r="L38679" s="149" t="str">
        <f t="shared" si="1220"/>
        <v/>
      </c>
      <c r="M38679" s="158" t="str">
        <f t="shared" si="1221"/>
        <v/>
      </c>
      <c r="O38679" s="151"/>
    </row>
    <row r="38680" spans="11:15" x14ac:dyDescent="0.3">
      <c r="K38680" s="148" t="str">
        <f>IFERROR(VLOOKUP(A38680,DATABARANG!$B$4:$G$20000,5),"")</f>
        <v/>
      </c>
      <c r="L38680" s="149" t="str">
        <f t="shared" si="1220"/>
        <v/>
      </c>
      <c r="M38680" s="158" t="str">
        <f t="shared" si="1221"/>
        <v/>
      </c>
      <c r="O38680" s="151"/>
    </row>
    <row r="38681" spans="11:15" x14ac:dyDescent="0.3">
      <c r="K38681" s="148" t="str">
        <f>IFERROR(VLOOKUP(A38681,DATABARANG!$B$4:$G$20000,5),"")</f>
        <v/>
      </c>
      <c r="L38681" s="149" t="str">
        <f t="shared" si="1220"/>
        <v/>
      </c>
      <c r="M38681" s="158" t="str">
        <f t="shared" si="1221"/>
        <v/>
      </c>
      <c r="O38681" s="151"/>
    </row>
    <row r="38682" spans="11:15" x14ac:dyDescent="0.3">
      <c r="K38682" s="148" t="str">
        <f>IFERROR(VLOOKUP(A38682,DATABARANG!$B$4:$G$20000,5),"")</f>
        <v/>
      </c>
      <c r="L38682" s="149" t="str">
        <f t="shared" si="1220"/>
        <v/>
      </c>
      <c r="M38682" s="158" t="str">
        <f t="shared" si="1221"/>
        <v/>
      </c>
      <c r="O38682" s="151"/>
    </row>
    <row r="38683" spans="11:15" x14ac:dyDescent="0.3">
      <c r="K38683" s="148" t="str">
        <f>IFERROR(VLOOKUP(A38683,DATABARANG!$B$4:$G$20000,5),"")</f>
        <v/>
      </c>
      <c r="L38683" s="149" t="str">
        <f t="shared" si="1220"/>
        <v/>
      </c>
      <c r="M38683" s="158" t="str">
        <f t="shared" si="1221"/>
        <v/>
      </c>
      <c r="O38683" s="151"/>
    </row>
    <row r="38684" spans="11:15" x14ac:dyDescent="0.3">
      <c r="K38684" s="148" t="str">
        <f>IFERROR(VLOOKUP(A38684,DATABARANG!$B$4:$G$20000,5),"")</f>
        <v/>
      </c>
      <c r="L38684" s="149" t="str">
        <f t="shared" si="1220"/>
        <v/>
      </c>
      <c r="M38684" s="158" t="str">
        <f t="shared" si="1221"/>
        <v/>
      </c>
      <c r="O38684" s="151"/>
    </row>
    <row r="38685" spans="11:15" x14ac:dyDescent="0.3">
      <c r="K38685" s="148" t="str">
        <f>IFERROR(VLOOKUP(A38685,DATABARANG!$B$4:$G$20000,5),"")</f>
        <v/>
      </c>
      <c r="L38685" s="149" t="str">
        <f t="shared" si="1220"/>
        <v/>
      </c>
      <c r="M38685" s="158" t="str">
        <f t="shared" si="1221"/>
        <v/>
      </c>
      <c r="O38685" s="151"/>
    </row>
    <row r="38686" spans="11:15" x14ac:dyDescent="0.3">
      <c r="K38686" s="148" t="str">
        <f>IFERROR(VLOOKUP(A38686,DATABARANG!$B$4:$G$20000,5),"")</f>
        <v/>
      </c>
      <c r="L38686" s="149" t="str">
        <f t="shared" si="1220"/>
        <v/>
      </c>
      <c r="M38686" s="158" t="str">
        <f t="shared" si="1221"/>
        <v/>
      </c>
      <c r="O38686" s="151"/>
    </row>
    <row r="38687" spans="11:15" x14ac:dyDescent="0.3">
      <c r="K38687" s="148" t="str">
        <f>IFERROR(VLOOKUP(A38687,DATABARANG!$B$4:$G$20000,5),"")</f>
        <v/>
      </c>
      <c r="L38687" s="149" t="str">
        <f t="shared" si="1220"/>
        <v/>
      </c>
      <c r="M38687" s="158" t="str">
        <f t="shared" si="1221"/>
        <v/>
      </c>
      <c r="O38687" s="151"/>
    </row>
    <row r="38688" spans="11:15" x14ac:dyDescent="0.3">
      <c r="K38688" s="148" t="str">
        <f>IFERROR(VLOOKUP(A38688,DATABARANG!$B$4:$G$20000,5),"")</f>
        <v/>
      </c>
      <c r="L38688" s="149" t="str">
        <f t="shared" si="1220"/>
        <v/>
      </c>
      <c r="M38688" s="158" t="str">
        <f t="shared" si="1221"/>
        <v/>
      </c>
      <c r="O38688" s="151"/>
    </row>
    <row r="38689" spans="11:15" x14ac:dyDescent="0.3">
      <c r="K38689" s="148" t="str">
        <f>IFERROR(VLOOKUP(A38689,DATABARANG!$B$4:$G$20000,5),"")</f>
        <v/>
      </c>
      <c r="L38689" s="149" t="str">
        <f t="shared" si="1220"/>
        <v/>
      </c>
      <c r="M38689" s="158" t="str">
        <f t="shared" si="1221"/>
        <v/>
      </c>
      <c r="O38689" s="151"/>
    </row>
    <row r="38690" spans="11:15" x14ac:dyDescent="0.3">
      <c r="K38690" s="148" t="str">
        <f>IFERROR(VLOOKUP(A38690,DATABARANG!$B$4:$G$20000,5),"")</f>
        <v/>
      </c>
      <c r="L38690" s="149" t="str">
        <f t="shared" si="1220"/>
        <v/>
      </c>
      <c r="M38690" s="158" t="str">
        <f t="shared" si="1221"/>
        <v/>
      </c>
      <c r="O38690" s="151"/>
    </row>
    <row r="38691" spans="11:15" x14ac:dyDescent="0.3">
      <c r="K38691" s="148" t="str">
        <f>IFERROR(VLOOKUP(A38691,DATABARANG!$B$4:$G$20000,5),"")</f>
        <v/>
      </c>
      <c r="L38691" s="149" t="str">
        <f t="shared" si="1220"/>
        <v/>
      </c>
      <c r="M38691" s="158" t="str">
        <f t="shared" si="1221"/>
        <v/>
      </c>
      <c r="O38691" s="151"/>
    </row>
    <row r="38692" spans="11:15" x14ac:dyDescent="0.3">
      <c r="K38692" s="148" t="str">
        <f>IFERROR(VLOOKUP(A38692,DATABARANG!$B$4:$G$20000,5),"")</f>
        <v/>
      </c>
      <c r="L38692" s="149" t="str">
        <f t="shared" si="1220"/>
        <v/>
      </c>
      <c r="M38692" s="158" t="str">
        <f t="shared" si="1221"/>
        <v/>
      </c>
      <c r="O38692" s="151"/>
    </row>
    <row r="38693" spans="11:15" x14ac:dyDescent="0.3">
      <c r="K38693" s="148" t="str">
        <f>IFERROR(VLOOKUP(A38693,DATABARANG!$B$4:$G$20000,5),"")</f>
        <v/>
      </c>
      <c r="L38693" s="149" t="str">
        <f t="shared" si="1220"/>
        <v/>
      </c>
      <c r="M38693" s="158" t="str">
        <f t="shared" si="1221"/>
        <v/>
      </c>
      <c r="O38693" s="151"/>
    </row>
    <row r="38694" spans="11:15" x14ac:dyDescent="0.3">
      <c r="K38694" s="148" t="str">
        <f>IFERROR(VLOOKUP(A38694,DATABARANG!$B$4:$G$20000,5),"")</f>
        <v/>
      </c>
      <c r="L38694" s="149" t="str">
        <f t="shared" si="1220"/>
        <v/>
      </c>
      <c r="M38694" s="158" t="str">
        <f t="shared" si="1221"/>
        <v/>
      </c>
      <c r="O38694" s="151"/>
    </row>
    <row r="38695" spans="11:15" x14ac:dyDescent="0.3">
      <c r="K38695" s="148" t="str">
        <f>IFERROR(VLOOKUP(A38695,DATABARANG!$B$4:$G$20000,5),"")</f>
        <v/>
      </c>
      <c r="L38695" s="149" t="str">
        <f t="shared" si="1220"/>
        <v/>
      </c>
      <c r="M38695" s="158" t="str">
        <f t="shared" si="1221"/>
        <v/>
      </c>
      <c r="O38695" s="151"/>
    </row>
    <row r="38696" spans="11:15" x14ac:dyDescent="0.3">
      <c r="K38696" s="148" t="str">
        <f>IFERROR(VLOOKUP(A38696,DATABARANG!$B$4:$G$20000,5),"")</f>
        <v/>
      </c>
      <c r="L38696" s="149" t="str">
        <f t="shared" si="1220"/>
        <v/>
      </c>
      <c r="M38696" s="158" t="str">
        <f t="shared" si="1221"/>
        <v/>
      </c>
      <c r="O38696" s="151"/>
    </row>
    <row r="38697" spans="11:15" x14ac:dyDescent="0.3">
      <c r="K38697" s="148" t="str">
        <f>IFERROR(VLOOKUP(A38697,DATABARANG!$B$4:$G$20000,5),"")</f>
        <v/>
      </c>
      <c r="L38697" s="149" t="str">
        <f t="shared" si="1220"/>
        <v/>
      </c>
      <c r="M38697" s="158" t="str">
        <f t="shared" si="1221"/>
        <v/>
      </c>
      <c r="O38697" s="151"/>
    </row>
    <row r="38698" spans="11:15" x14ac:dyDescent="0.3">
      <c r="K38698" s="148" t="str">
        <f>IFERROR(VLOOKUP(A38698,DATABARANG!$B$4:$G$20000,5),"")</f>
        <v/>
      </c>
      <c r="L38698" s="149" t="str">
        <f t="shared" si="1220"/>
        <v/>
      </c>
      <c r="M38698" s="158" t="str">
        <f t="shared" si="1221"/>
        <v/>
      </c>
      <c r="O38698" s="151"/>
    </row>
    <row r="38699" spans="11:15" x14ac:dyDescent="0.3">
      <c r="K38699" s="148" t="str">
        <f>IFERROR(VLOOKUP(A38699,DATABARANG!$B$4:$G$20000,5),"")</f>
        <v/>
      </c>
      <c r="L38699" s="149" t="str">
        <f t="shared" si="1220"/>
        <v/>
      </c>
      <c r="M38699" s="158" t="str">
        <f t="shared" si="1221"/>
        <v/>
      </c>
      <c r="O38699" s="151"/>
    </row>
    <row r="38700" spans="11:15" x14ac:dyDescent="0.3">
      <c r="K38700" s="148" t="str">
        <f>IFERROR(VLOOKUP(A38700,DATABARANG!$B$4:$G$20000,5),"")</f>
        <v/>
      </c>
      <c r="L38700" s="149" t="str">
        <f t="shared" si="1220"/>
        <v/>
      </c>
      <c r="M38700" s="158" t="str">
        <f t="shared" si="1221"/>
        <v/>
      </c>
      <c r="O38700" s="151"/>
    </row>
    <row r="38701" spans="11:15" x14ac:dyDescent="0.3">
      <c r="K38701" s="148" t="str">
        <f>IFERROR(VLOOKUP(A38701,DATABARANG!$B$4:$G$20000,5),"")</f>
        <v/>
      </c>
      <c r="L38701" s="149" t="str">
        <f t="shared" si="1220"/>
        <v/>
      </c>
      <c r="M38701" s="158" t="str">
        <f t="shared" si="1221"/>
        <v/>
      </c>
      <c r="O38701" s="151"/>
    </row>
    <row r="38702" spans="11:15" x14ac:dyDescent="0.3">
      <c r="K38702" s="148" t="str">
        <f>IFERROR(VLOOKUP(A38702,DATABARANG!$B$4:$G$20000,5),"")</f>
        <v/>
      </c>
      <c r="L38702" s="149" t="str">
        <f t="shared" si="1220"/>
        <v/>
      </c>
      <c r="M38702" s="158" t="str">
        <f t="shared" si="1221"/>
        <v/>
      </c>
      <c r="O38702" s="151"/>
    </row>
    <row r="38703" spans="11:15" x14ac:dyDescent="0.3">
      <c r="K38703" s="148" t="str">
        <f>IFERROR(VLOOKUP(A38703,DATABARANG!$B$4:$G$20000,5),"")</f>
        <v/>
      </c>
      <c r="L38703" s="149" t="str">
        <f t="shared" si="1220"/>
        <v/>
      </c>
      <c r="M38703" s="158" t="str">
        <f t="shared" si="1221"/>
        <v/>
      </c>
      <c r="O38703" s="151"/>
    </row>
    <row r="38704" spans="11:15" x14ac:dyDescent="0.3">
      <c r="K38704" s="148" t="str">
        <f>IFERROR(VLOOKUP(A38704,DATABARANG!$B$4:$G$20000,5),"")</f>
        <v/>
      </c>
      <c r="L38704" s="149" t="str">
        <f t="shared" si="1220"/>
        <v/>
      </c>
      <c r="M38704" s="158" t="str">
        <f t="shared" si="1221"/>
        <v/>
      </c>
      <c r="O38704" s="151"/>
    </row>
    <row r="38705" spans="11:15" x14ac:dyDescent="0.3">
      <c r="K38705" s="148" t="str">
        <f>IFERROR(VLOOKUP(A38705,DATABARANG!$B$4:$G$20000,5),"")</f>
        <v/>
      </c>
      <c r="L38705" s="149" t="str">
        <f t="shared" si="1220"/>
        <v/>
      </c>
      <c r="M38705" s="158" t="str">
        <f t="shared" si="1221"/>
        <v/>
      </c>
      <c r="O38705" s="151"/>
    </row>
    <row r="38706" spans="11:15" x14ac:dyDescent="0.3">
      <c r="K38706" s="148" t="str">
        <f>IFERROR(VLOOKUP(A38706,DATABARANG!$B$4:$G$20000,5),"")</f>
        <v/>
      </c>
      <c r="L38706" s="149" t="str">
        <f t="shared" si="1220"/>
        <v/>
      </c>
      <c r="M38706" s="158" t="str">
        <f t="shared" si="1221"/>
        <v/>
      </c>
      <c r="O38706" s="151"/>
    </row>
    <row r="38707" spans="11:15" x14ac:dyDescent="0.3">
      <c r="K38707" s="148" t="str">
        <f>IFERROR(VLOOKUP(A38707,DATABARANG!$B$4:$G$20000,5),"")</f>
        <v/>
      </c>
      <c r="L38707" s="149" t="str">
        <f t="shared" si="1220"/>
        <v/>
      </c>
      <c r="M38707" s="158" t="str">
        <f t="shared" si="1221"/>
        <v/>
      </c>
      <c r="O38707" s="151"/>
    </row>
    <row r="38708" spans="11:15" x14ac:dyDescent="0.3">
      <c r="K38708" s="148" t="str">
        <f>IFERROR(VLOOKUP(A38708,DATABARANG!$B$4:$G$20000,5),"")</f>
        <v/>
      </c>
      <c r="L38708" s="149" t="str">
        <f t="shared" si="1220"/>
        <v/>
      </c>
      <c r="M38708" s="158" t="str">
        <f t="shared" si="1221"/>
        <v/>
      </c>
      <c r="O38708" s="151"/>
    </row>
    <row r="38709" spans="11:15" x14ac:dyDescent="0.3">
      <c r="K38709" s="148" t="str">
        <f>IFERROR(VLOOKUP(A38709,DATABARANG!$B$4:$G$20000,5),"")</f>
        <v/>
      </c>
      <c r="L38709" s="149" t="str">
        <f t="shared" si="1220"/>
        <v/>
      </c>
      <c r="M38709" s="158" t="str">
        <f t="shared" si="1221"/>
        <v/>
      </c>
      <c r="O38709" s="151"/>
    </row>
    <row r="38710" spans="11:15" x14ac:dyDescent="0.3">
      <c r="K38710" s="148" t="str">
        <f>IFERROR(VLOOKUP(A38710,DATABARANG!$B$4:$G$20000,5),"")</f>
        <v/>
      </c>
      <c r="L38710" s="149" t="str">
        <f t="shared" si="1220"/>
        <v/>
      </c>
      <c r="M38710" s="158" t="str">
        <f t="shared" si="1221"/>
        <v/>
      </c>
      <c r="O38710" s="151"/>
    </row>
    <row r="38711" spans="11:15" x14ac:dyDescent="0.3">
      <c r="K38711" s="148" t="str">
        <f>IFERROR(VLOOKUP(A38711,DATABARANG!$B$4:$G$20000,5),"")</f>
        <v/>
      </c>
      <c r="L38711" s="149" t="str">
        <f t="shared" si="1220"/>
        <v/>
      </c>
      <c r="M38711" s="158" t="str">
        <f t="shared" si="1221"/>
        <v/>
      </c>
      <c r="O38711" s="151"/>
    </row>
    <row r="38712" spans="11:15" x14ac:dyDescent="0.3">
      <c r="K38712" s="148" t="str">
        <f>IFERROR(VLOOKUP(A38712,DATABARANG!$B$4:$G$20000,5),"")</f>
        <v/>
      </c>
      <c r="L38712" s="149" t="str">
        <f t="shared" si="1220"/>
        <v/>
      </c>
      <c r="M38712" s="158" t="str">
        <f t="shared" si="1221"/>
        <v/>
      </c>
      <c r="O38712" s="151"/>
    </row>
    <row r="38713" spans="11:15" x14ac:dyDescent="0.3">
      <c r="K38713" s="148" t="str">
        <f>IFERROR(VLOOKUP(A38713,DATABARANG!$B$4:$G$20000,5),"")</f>
        <v/>
      </c>
      <c r="L38713" s="149" t="str">
        <f t="shared" si="1220"/>
        <v/>
      </c>
      <c r="M38713" s="158" t="str">
        <f t="shared" si="1221"/>
        <v/>
      </c>
      <c r="O38713" s="151"/>
    </row>
    <row r="38714" spans="11:15" x14ac:dyDescent="0.3">
      <c r="K38714" s="148" t="str">
        <f>IFERROR(VLOOKUP(A38714,DATABARANG!$B$4:$G$20000,5),"")</f>
        <v/>
      </c>
      <c r="L38714" s="149" t="str">
        <f t="shared" si="1220"/>
        <v/>
      </c>
      <c r="M38714" s="158" t="str">
        <f t="shared" si="1221"/>
        <v/>
      </c>
      <c r="O38714" s="151"/>
    </row>
    <row r="38715" spans="11:15" x14ac:dyDescent="0.3">
      <c r="K38715" s="148" t="str">
        <f>IFERROR(VLOOKUP(A38715,DATABARANG!$B$4:$G$20000,5),"")</f>
        <v/>
      </c>
      <c r="L38715" s="149" t="str">
        <f t="shared" si="1220"/>
        <v/>
      </c>
      <c r="M38715" s="158" t="str">
        <f t="shared" si="1221"/>
        <v/>
      </c>
      <c r="O38715" s="151"/>
    </row>
    <row r="38716" spans="11:15" x14ac:dyDescent="0.3">
      <c r="K38716" s="148" t="str">
        <f>IFERROR(VLOOKUP(A38716,DATABARANG!$B$4:$G$20000,5),"")</f>
        <v/>
      </c>
      <c r="L38716" s="149" t="str">
        <f t="shared" si="1220"/>
        <v/>
      </c>
      <c r="M38716" s="158" t="str">
        <f t="shared" si="1221"/>
        <v/>
      </c>
      <c r="O38716" s="151"/>
    </row>
    <row r="38717" spans="11:15" x14ac:dyDescent="0.3">
      <c r="K38717" s="148" t="str">
        <f>IFERROR(VLOOKUP(A38717,DATABARANG!$B$4:$G$20000,5),"")</f>
        <v/>
      </c>
      <c r="L38717" s="149" t="str">
        <f t="shared" si="1220"/>
        <v/>
      </c>
      <c r="M38717" s="158" t="str">
        <f t="shared" si="1221"/>
        <v/>
      </c>
      <c r="O38717" s="151"/>
    </row>
    <row r="38718" spans="11:15" x14ac:dyDescent="0.3">
      <c r="K38718" s="148" t="str">
        <f>IFERROR(VLOOKUP(A38718,DATABARANG!$B$4:$G$20000,5),"")</f>
        <v/>
      </c>
      <c r="L38718" s="149" t="str">
        <f t="shared" si="1220"/>
        <v/>
      </c>
      <c r="M38718" s="158" t="str">
        <f t="shared" si="1221"/>
        <v/>
      </c>
      <c r="O38718" s="151"/>
    </row>
    <row r="38719" spans="11:15" x14ac:dyDescent="0.3">
      <c r="K38719" s="148" t="str">
        <f>IFERROR(VLOOKUP(A38719,DATABARANG!$B$4:$G$20000,5),"")</f>
        <v/>
      </c>
      <c r="L38719" s="149" t="str">
        <f t="shared" si="1220"/>
        <v/>
      </c>
      <c r="M38719" s="158" t="str">
        <f t="shared" si="1221"/>
        <v/>
      </c>
      <c r="O38719" s="151"/>
    </row>
    <row r="38720" spans="11:15" x14ac:dyDescent="0.3">
      <c r="K38720" s="148" t="str">
        <f>IFERROR(VLOOKUP(A38720,DATABARANG!$B$4:$G$20000,5),"")</f>
        <v/>
      </c>
      <c r="L38720" s="149" t="str">
        <f t="shared" si="1220"/>
        <v/>
      </c>
      <c r="M38720" s="158" t="str">
        <f t="shared" si="1221"/>
        <v/>
      </c>
      <c r="O38720" s="151"/>
    </row>
    <row r="38721" spans="11:15" x14ac:dyDescent="0.3">
      <c r="K38721" s="148" t="str">
        <f>IFERROR(VLOOKUP(A38721,DATABARANG!$B$4:$G$20000,5),"")</f>
        <v/>
      </c>
      <c r="L38721" s="149" t="str">
        <f t="shared" si="1220"/>
        <v/>
      </c>
      <c r="M38721" s="158" t="str">
        <f t="shared" si="1221"/>
        <v/>
      </c>
      <c r="O38721" s="151"/>
    </row>
    <row r="38722" spans="11:15" x14ac:dyDescent="0.3">
      <c r="K38722" s="148" t="str">
        <f>IFERROR(VLOOKUP(A38722,DATABARANG!$B$4:$G$20000,5),"")</f>
        <v/>
      </c>
      <c r="L38722" s="149" t="str">
        <f t="shared" si="1220"/>
        <v/>
      </c>
      <c r="M38722" s="158" t="str">
        <f t="shared" si="1221"/>
        <v/>
      </c>
      <c r="O38722" s="151"/>
    </row>
    <row r="38723" spans="11:15" x14ac:dyDescent="0.3">
      <c r="K38723" s="148" t="str">
        <f>IFERROR(VLOOKUP(A38723,DATABARANG!$B$4:$G$20000,5),"")</f>
        <v/>
      </c>
      <c r="L38723" s="149" t="str">
        <f t="shared" si="1220"/>
        <v/>
      </c>
      <c r="M38723" s="158" t="str">
        <f t="shared" si="1221"/>
        <v/>
      </c>
      <c r="O38723" s="151"/>
    </row>
    <row r="38724" spans="11:15" x14ac:dyDescent="0.3">
      <c r="K38724" s="148" t="str">
        <f>IFERROR(VLOOKUP(A38724,DATABARANG!$B$4:$G$20000,5),"")</f>
        <v/>
      </c>
      <c r="L38724" s="149" t="str">
        <f t="shared" si="1220"/>
        <v/>
      </c>
      <c r="M38724" s="158" t="str">
        <f t="shared" si="1221"/>
        <v/>
      </c>
      <c r="O38724" s="151"/>
    </row>
    <row r="38725" spans="11:15" x14ac:dyDescent="0.3">
      <c r="K38725" s="148" t="str">
        <f>IFERROR(VLOOKUP(A38725,DATABARANG!$B$4:$G$20000,5),"")</f>
        <v/>
      </c>
      <c r="L38725" s="149" t="str">
        <f t="shared" si="1220"/>
        <v/>
      </c>
      <c r="M38725" s="158" t="str">
        <f t="shared" si="1221"/>
        <v/>
      </c>
      <c r="O38725" s="151"/>
    </row>
    <row r="38726" spans="11:15" x14ac:dyDescent="0.3">
      <c r="K38726" s="148" t="str">
        <f>IFERROR(VLOOKUP(A38726,DATABARANG!$B$4:$G$20000,5),"")</f>
        <v/>
      </c>
      <c r="L38726" s="149" t="str">
        <f t="shared" ref="L38726:L38789" si="1222">IFERROR((E38726-K38726)*G38726,"")</f>
        <v/>
      </c>
      <c r="M38726" s="158" t="str">
        <f t="shared" ref="M38726:M38789" si="1223">IF(B38726="","",TEXT(B38726,"DD-MMM"))</f>
        <v/>
      </c>
      <c r="O38726" s="151"/>
    </row>
    <row r="38727" spans="11:15" x14ac:dyDescent="0.3">
      <c r="K38727" s="148" t="str">
        <f>IFERROR(VLOOKUP(A38727,DATABARANG!$B$4:$G$20000,5),"")</f>
        <v/>
      </c>
      <c r="L38727" s="149" t="str">
        <f t="shared" si="1222"/>
        <v/>
      </c>
      <c r="M38727" s="158" t="str">
        <f t="shared" si="1223"/>
        <v/>
      </c>
      <c r="O38727" s="151"/>
    </row>
    <row r="38728" spans="11:15" x14ac:dyDescent="0.3">
      <c r="K38728" s="148" t="str">
        <f>IFERROR(VLOOKUP(A38728,DATABARANG!$B$4:$G$20000,5),"")</f>
        <v/>
      </c>
      <c r="L38728" s="149" t="str">
        <f t="shared" si="1222"/>
        <v/>
      </c>
      <c r="M38728" s="158" t="str">
        <f t="shared" si="1223"/>
        <v/>
      </c>
      <c r="O38728" s="151"/>
    </row>
    <row r="38729" spans="11:15" x14ac:dyDescent="0.3">
      <c r="K38729" s="148" t="str">
        <f>IFERROR(VLOOKUP(A38729,DATABARANG!$B$4:$G$20000,5),"")</f>
        <v/>
      </c>
      <c r="L38729" s="149" t="str">
        <f t="shared" si="1222"/>
        <v/>
      </c>
      <c r="M38729" s="158" t="str">
        <f t="shared" si="1223"/>
        <v/>
      </c>
      <c r="O38729" s="151"/>
    </row>
    <row r="38730" spans="11:15" x14ac:dyDescent="0.3">
      <c r="K38730" s="148" t="str">
        <f>IFERROR(VLOOKUP(A38730,DATABARANG!$B$4:$G$20000,5),"")</f>
        <v/>
      </c>
      <c r="L38730" s="149" t="str">
        <f t="shared" si="1222"/>
        <v/>
      </c>
      <c r="M38730" s="158" t="str">
        <f t="shared" si="1223"/>
        <v/>
      </c>
      <c r="O38730" s="151"/>
    </row>
    <row r="38731" spans="11:15" x14ac:dyDescent="0.3">
      <c r="K38731" s="148" t="str">
        <f>IFERROR(VLOOKUP(A38731,DATABARANG!$B$4:$G$20000,5),"")</f>
        <v/>
      </c>
      <c r="L38731" s="149" t="str">
        <f t="shared" si="1222"/>
        <v/>
      </c>
      <c r="M38731" s="158" t="str">
        <f t="shared" si="1223"/>
        <v/>
      </c>
      <c r="O38731" s="151"/>
    </row>
    <row r="38732" spans="11:15" x14ac:dyDescent="0.3">
      <c r="K38732" s="148" t="str">
        <f>IFERROR(VLOOKUP(A38732,DATABARANG!$B$4:$G$20000,5),"")</f>
        <v/>
      </c>
      <c r="L38732" s="149" t="str">
        <f t="shared" si="1222"/>
        <v/>
      </c>
      <c r="M38732" s="158" t="str">
        <f t="shared" si="1223"/>
        <v/>
      </c>
      <c r="O38732" s="151"/>
    </row>
    <row r="38733" spans="11:15" x14ac:dyDescent="0.3">
      <c r="K38733" s="148" t="str">
        <f>IFERROR(VLOOKUP(A38733,DATABARANG!$B$4:$G$20000,5),"")</f>
        <v/>
      </c>
      <c r="L38733" s="149" t="str">
        <f t="shared" si="1222"/>
        <v/>
      </c>
      <c r="M38733" s="158" t="str">
        <f t="shared" si="1223"/>
        <v/>
      </c>
      <c r="O38733" s="151"/>
    </row>
    <row r="38734" spans="11:15" x14ac:dyDescent="0.3">
      <c r="K38734" s="148" t="str">
        <f>IFERROR(VLOOKUP(A38734,DATABARANG!$B$4:$G$20000,5),"")</f>
        <v/>
      </c>
      <c r="L38734" s="149" t="str">
        <f t="shared" si="1222"/>
        <v/>
      </c>
      <c r="M38734" s="158" t="str">
        <f t="shared" si="1223"/>
        <v/>
      </c>
      <c r="O38734" s="151"/>
    </row>
    <row r="38735" spans="11:15" x14ac:dyDescent="0.3">
      <c r="K38735" s="148" t="str">
        <f>IFERROR(VLOOKUP(A38735,DATABARANG!$B$4:$G$20000,5),"")</f>
        <v/>
      </c>
      <c r="L38735" s="149" t="str">
        <f t="shared" si="1222"/>
        <v/>
      </c>
      <c r="M38735" s="158" t="str">
        <f t="shared" si="1223"/>
        <v/>
      </c>
      <c r="O38735" s="151"/>
    </row>
    <row r="38736" spans="11:15" x14ac:dyDescent="0.3">
      <c r="K38736" s="148" t="str">
        <f>IFERROR(VLOOKUP(A38736,DATABARANG!$B$4:$G$20000,5),"")</f>
        <v/>
      </c>
      <c r="L38736" s="149" t="str">
        <f t="shared" si="1222"/>
        <v/>
      </c>
      <c r="M38736" s="158" t="str">
        <f t="shared" si="1223"/>
        <v/>
      </c>
      <c r="O38736" s="151"/>
    </row>
    <row r="38737" spans="11:15" x14ac:dyDescent="0.3">
      <c r="K38737" s="148" t="str">
        <f>IFERROR(VLOOKUP(A38737,DATABARANG!$B$4:$G$20000,5),"")</f>
        <v/>
      </c>
      <c r="L38737" s="149" t="str">
        <f t="shared" si="1222"/>
        <v/>
      </c>
      <c r="M38737" s="158" t="str">
        <f t="shared" si="1223"/>
        <v/>
      </c>
      <c r="O38737" s="151"/>
    </row>
    <row r="38738" spans="11:15" x14ac:dyDescent="0.3">
      <c r="K38738" s="148" t="str">
        <f>IFERROR(VLOOKUP(A38738,DATABARANG!$B$4:$G$20000,5),"")</f>
        <v/>
      </c>
      <c r="L38738" s="149" t="str">
        <f t="shared" si="1222"/>
        <v/>
      </c>
      <c r="M38738" s="158" t="str">
        <f t="shared" si="1223"/>
        <v/>
      </c>
      <c r="O38738" s="151"/>
    </row>
    <row r="38739" spans="11:15" x14ac:dyDescent="0.3">
      <c r="K38739" s="148" t="str">
        <f>IFERROR(VLOOKUP(A38739,DATABARANG!$B$4:$G$20000,5),"")</f>
        <v/>
      </c>
      <c r="L38739" s="149" t="str">
        <f t="shared" si="1222"/>
        <v/>
      </c>
      <c r="M38739" s="158" t="str">
        <f t="shared" si="1223"/>
        <v/>
      </c>
      <c r="O38739" s="151"/>
    </row>
    <row r="38740" spans="11:15" x14ac:dyDescent="0.3">
      <c r="K38740" s="148" t="str">
        <f>IFERROR(VLOOKUP(A38740,DATABARANG!$B$4:$G$20000,5),"")</f>
        <v/>
      </c>
      <c r="L38740" s="149" t="str">
        <f t="shared" si="1222"/>
        <v/>
      </c>
      <c r="M38740" s="158" t="str">
        <f t="shared" si="1223"/>
        <v/>
      </c>
      <c r="O38740" s="151"/>
    </row>
    <row r="38741" spans="11:15" x14ac:dyDescent="0.3">
      <c r="K38741" s="148" t="str">
        <f>IFERROR(VLOOKUP(A38741,DATABARANG!$B$4:$G$20000,5),"")</f>
        <v/>
      </c>
      <c r="L38741" s="149" t="str">
        <f t="shared" si="1222"/>
        <v/>
      </c>
      <c r="M38741" s="158" t="str">
        <f t="shared" si="1223"/>
        <v/>
      </c>
      <c r="O38741" s="151"/>
    </row>
    <row r="38742" spans="11:15" x14ac:dyDescent="0.3">
      <c r="K38742" s="148" t="str">
        <f>IFERROR(VLOOKUP(A38742,DATABARANG!$B$4:$G$20000,5),"")</f>
        <v/>
      </c>
      <c r="L38742" s="149" t="str">
        <f t="shared" si="1222"/>
        <v/>
      </c>
      <c r="M38742" s="158" t="str">
        <f t="shared" si="1223"/>
        <v/>
      </c>
      <c r="O38742" s="151"/>
    </row>
    <row r="38743" spans="11:15" x14ac:dyDescent="0.3">
      <c r="K38743" s="148" t="str">
        <f>IFERROR(VLOOKUP(A38743,DATABARANG!$B$4:$G$20000,5),"")</f>
        <v/>
      </c>
      <c r="L38743" s="149" t="str">
        <f t="shared" si="1222"/>
        <v/>
      </c>
      <c r="M38743" s="158" t="str">
        <f t="shared" si="1223"/>
        <v/>
      </c>
      <c r="O38743" s="151"/>
    </row>
    <row r="38744" spans="11:15" x14ac:dyDescent="0.3">
      <c r="K38744" s="148" t="str">
        <f>IFERROR(VLOOKUP(A38744,DATABARANG!$B$4:$G$20000,5),"")</f>
        <v/>
      </c>
      <c r="L38744" s="149" t="str">
        <f t="shared" si="1222"/>
        <v/>
      </c>
      <c r="M38744" s="158" t="str">
        <f t="shared" si="1223"/>
        <v/>
      </c>
      <c r="O38744" s="151"/>
    </row>
    <row r="38745" spans="11:15" x14ac:dyDescent="0.3">
      <c r="K38745" s="148" t="str">
        <f>IFERROR(VLOOKUP(A38745,DATABARANG!$B$4:$G$20000,5),"")</f>
        <v/>
      </c>
      <c r="L38745" s="149" t="str">
        <f t="shared" si="1222"/>
        <v/>
      </c>
      <c r="M38745" s="158" t="str">
        <f t="shared" si="1223"/>
        <v/>
      </c>
      <c r="O38745" s="151"/>
    </row>
    <row r="38746" spans="11:15" x14ac:dyDescent="0.3">
      <c r="K38746" s="148" t="str">
        <f>IFERROR(VLOOKUP(A38746,DATABARANG!$B$4:$G$20000,5),"")</f>
        <v/>
      </c>
      <c r="L38746" s="149" t="str">
        <f t="shared" si="1222"/>
        <v/>
      </c>
      <c r="M38746" s="158" t="str">
        <f t="shared" si="1223"/>
        <v/>
      </c>
      <c r="O38746" s="151"/>
    </row>
    <row r="38747" spans="11:15" x14ac:dyDescent="0.3">
      <c r="K38747" s="148" t="str">
        <f>IFERROR(VLOOKUP(A38747,DATABARANG!$B$4:$G$20000,5),"")</f>
        <v/>
      </c>
      <c r="L38747" s="149" t="str">
        <f t="shared" si="1222"/>
        <v/>
      </c>
      <c r="M38747" s="158" t="str">
        <f t="shared" si="1223"/>
        <v/>
      </c>
      <c r="O38747" s="151"/>
    </row>
    <row r="38748" spans="11:15" x14ac:dyDescent="0.3">
      <c r="K38748" s="148" t="str">
        <f>IFERROR(VLOOKUP(A38748,DATABARANG!$B$4:$G$20000,5),"")</f>
        <v/>
      </c>
      <c r="L38748" s="149" t="str">
        <f t="shared" si="1222"/>
        <v/>
      </c>
      <c r="M38748" s="158" t="str">
        <f t="shared" si="1223"/>
        <v/>
      </c>
      <c r="O38748" s="151"/>
    </row>
    <row r="38749" spans="11:15" x14ac:dyDescent="0.3">
      <c r="K38749" s="148" t="str">
        <f>IFERROR(VLOOKUP(A38749,DATABARANG!$B$4:$G$20000,5),"")</f>
        <v/>
      </c>
      <c r="L38749" s="149" t="str">
        <f t="shared" si="1222"/>
        <v/>
      </c>
      <c r="M38749" s="158" t="str">
        <f t="shared" si="1223"/>
        <v/>
      </c>
      <c r="O38749" s="151"/>
    </row>
    <row r="38750" spans="11:15" x14ac:dyDescent="0.3">
      <c r="K38750" s="148" t="str">
        <f>IFERROR(VLOOKUP(A38750,DATABARANG!$B$4:$G$20000,5),"")</f>
        <v/>
      </c>
      <c r="L38750" s="149" t="str">
        <f t="shared" si="1222"/>
        <v/>
      </c>
      <c r="M38750" s="158" t="str">
        <f t="shared" si="1223"/>
        <v/>
      </c>
      <c r="O38750" s="151"/>
    </row>
    <row r="38751" spans="11:15" x14ac:dyDescent="0.3">
      <c r="K38751" s="148" t="str">
        <f>IFERROR(VLOOKUP(A38751,DATABARANG!$B$4:$G$20000,5),"")</f>
        <v/>
      </c>
      <c r="L38751" s="149" t="str">
        <f t="shared" si="1222"/>
        <v/>
      </c>
      <c r="M38751" s="158" t="str">
        <f t="shared" si="1223"/>
        <v/>
      </c>
      <c r="O38751" s="151"/>
    </row>
    <row r="38752" spans="11:15" x14ac:dyDescent="0.3">
      <c r="K38752" s="148" t="str">
        <f>IFERROR(VLOOKUP(A38752,DATABARANG!$B$4:$G$20000,5),"")</f>
        <v/>
      </c>
      <c r="L38752" s="149" t="str">
        <f t="shared" si="1222"/>
        <v/>
      </c>
      <c r="M38752" s="158" t="str">
        <f t="shared" si="1223"/>
        <v/>
      </c>
      <c r="O38752" s="151"/>
    </row>
    <row r="38753" spans="11:15" x14ac:dyDescent="0.3">
      <c r="K38753" s="148" t="str">
        <f>IFERROR(VLOOKUP(A38753,DATABARANG!$B$4:$G$20000,5),"")</f>
        <v/>
      </c>
      <c r="L38753" s="149" t="str">
        <f t="shared" si="1222"/>
        <v/>
      </c>
      <c r="M38753" s="158" t="str">
        <f t="shared" si="1223"/>
        <v/>
      </c>
      <c r="O38753" s="151"/>
    </row>
    <row r="38754" spans="11:15" x14ac:dyDescent="0.3">
      <c r="K38754" s="148" t="str">
        <f>IFERROR(VLOOKUP(A38754,DATABARANG!$B$4:$G$20000,5),"")</f>
        <v/>
      </c>
      <c r="L38754" s="149" t="str">
        <f t="shared" si="1222"/>
        <v/>
      </c>
      <c r="M38754" s="158" t="str">
        <f t="shared" si="1223"/>
        <v/>
      </c>
      <c r="O38754" s="151"/>
    </row>
    <row r="38755" spans="11:15" x14ac:dyDescent="0.3">
      <c r="K38755" s="148" t="str">
        <f>IFERROR(VLOOKUP(A38755,DATABARANG!$B$4:$G$20000,5),"")</f>
        <v/>
      </c>
      <c r="L38755" s="149" t="str">
        <f t="shared" si="1222"/>
        <v/>
      </c>
      <c r="M38755" s="158" t="str">
        <f t="shared" si="1223"/>
        <v/>
      </c>
      <c r="O38755" s="151"/>
    </row>
    <row r="38756" spans="11:15" x14ac:dyDescent="0.3">
      <c r="K38756" s="148" t="str">
        <f>IFERROR(VLOOKUP(A38756,DATABARANG!$B$4:$G$20000,5),"")</f>
        <v/>
      </c>
      <c r="L38756" s="149" t="str">
        <f t="shared" si="1222"/>
        <v/>
      </c>
      <c r="M38756" s="158" t="str">
        <f t="shared" si="1223"/>
        <v/>
      </c>
      <c r="O38756" s="151"/>
    </row>
    <row r="38757" spans="11:15" x14ac:dyDescent="0.3">
      <c r="K38757" s="148" t="str">
        <f>IFERROR(VLOOKUP(A38757,DATABARANG!$B$4:$G$20000,5),"")</f>
        <v/>
      </c>
      <c r="L38757" s="149" t="str">
        <f t="shared" si="1222"/>
        <v/>
      </c>
      <c r="M38757" s="158" t="str">
        <f t="shared" si="1223"/>
        <v/>
      </c>
      <c r="O38757" s="151"/>
    </row>
    <row r="38758" spans="11:15" x14ac:dyDescent="0.3">
      <c r="K38758" s="148" t="str">
        <f>IFERROR(VLOOKUP(A38758,DATABARANG!$B$4:$G$20000,5),"")</f>
        <v/>
      </c>
      <c r="L38758" s="149" t="str">
        <f t="shared" si="1222"/>
        <v/>
      </c>
      <c r="M38758" s="158" t="str">
        <f t="shared" si="1223"/>
        <v/>
      </c>
      <c r="O38758" s="151"/>
    </row>
    <row r="38759" spans="11:15" x14ac:dyDescent="0.3">
      <c r="K38759" s="148" t="str">
        <f>IFERROR(VLOOKUP(A38759,DATABARANG!$B$4:$G$20000,5),"")</f>
        <v/>
      </c>
      <c r="L38759" s="149" t="str">
        <f t="shared" si="1222"/>
        <v/>
      </c>
      <c r="M38759" s="158" t="str">
        <f t="shared" si="1223"/>
        <v/>
      </c>
      <c r="O38759" s="151"/>
    </row>
    <row r="38760" spans="11:15" x14ac:dyDescent="0.3">
      <c r="K38760" s="148" t="str">
        <f>IFERROR(VLOOKUP(A38760,DATABARANG!$B$4:$G$20000,5),"")</f>
        <v/>
      </c>
      <c r="L38760" s="149" t="str">
        <f t="shared" si="1222"/>
        <v/>
      </c>
      <c r="M38760" s="158" t="str">
        <f t="shared" si="1223"/>
        <v/>
      </c>
      <c r="O38760" s="151"/>
    </row>
    <row r="38761" spans="11:15" x14ac:dyDescent="0.3">
      <c r="K38761" s="148" t="str">
        <f>IFERROR(VLOOKUP(A38761,DATABARANG!$B$4:$G$20000,5),"")</f>
        <v/>
      </c>
      <c r="L38761" s="149" t="str">
        <f t="shared" si="1222"/>
        <v/>
      </c>
      <c r="M38761" s="158" t="str">
        <f t="shared" si="1223"/>
        <v/>
      </c>
      <c r="O38761" s="151"/>
    </row>
    <row r="38762" spans="11:15" x14ac:dyDescent="0.3">
      <c r="K38762" s="148" t="str">
        <f>IFERROR(VLOOKUP(A38762,DATABARANG!$B$4:$G$20000,5),"")</f>
        <v/>
      </c>
      <c r="L38762" s="149" t="str">
        <f t="shared" si="1222"/>
        <v/>
      </c>
      <c r="M38762" s="158" t="str">
        <f t="shared" si="1223"/>
        <v/>
      </c>
      <c r="O38762" s="151"/>
    </row>
    <row r="38763" spans="11:15" x14ac:dyDescent="0.3">
      <c r="K38763" s="148" t="str">
        <f>IFERROR(VLOOKUP(A38763,DATABARANG!$B$4:$G$20000,5),"")</f>
        <v/>
      </c>
      <c r="L38763" s="149" t="str">
        <f t="shared" si="1222"/>
        <v/>
      </c>
      <c r="M38763" s="158" t="str">
        <f t="shared" si="1223"/>
        <v/>
      </c>
      <c r="O38763" s="151"/>
    </row>
    <row r="38764" spans="11:15" x14ac:dyDescent="0.3">
      <c r="K38764" s="148" t="str">
        <f>IFERROR(VLOOKUP(A38764,DATABARANG!$B$4:$G$20000,5),"")</f>
        <v/>
      </c>
      <c r="L38764" s="149" t="str">
        <f t="shared" si="1222"/>
        <v/>
      </c>
      <c r="M38764" s="158" t="str">
        <f t="shared" si="1223"/>
        <v/>
      </c>
      <c r="O38764" s="151"/>
    </row>
    <row r="38765" spans="11:15" x14ac:dyDescent="0.3">
      <c r="K38765" s="148" t="str">
        <f>IFERROR(VLOOKUP(A38765,DATABARANG!$B$4:$G$20000,5),"")</f>
        <v/>
      </c>
      <c r="L38765" s="149" t="str">
        <f t="shared" si="1222"/>
        <v/>
      </c>
      <c r="M38765" s="158" t="str">
        <f t="shared" si="1223"/>
        <v/>
      </c>
      <c r="O38765" s="151"/>
    </row>
    <row r="38766" spans="11:15" x14ac:dyDescent="0.3">
      <c r="K38766" s="148" t="str">
        <f>IFERROR(VLOOKUP(A38766,DATABARANG!$B$4:$G$20000,5),"")</f>
        <v/>
      </c>
      <c r="L38766" s="149" t="str">
        <f t="shared" si="1222"/>
        <v/>
      </c>
      <c r="M38766" s="158" t="str">
        <f t="shared" si="1223"/>
        <v/>
      </c>
      <c r="O38766" s="151"/>
    </row>
    <row r="38767" spans="11:15" x14ac:dyDescent="0.3">
      <c r="K38767" s="148" t="str">
        <f>IFERROR(VLOOKUP(A38767,DATABARANG!$B$4:$G$20000,5),"")</f>
        <v/>
      </c>
      <c r="L38767" s="149" t="str">
        <f t="shared" si="1222"/>
        <v/>
      </c>
      <c r="M38767" s="158" t="str">
        <f t="shared" si="1223"/>
        <v/>
      </c>
      <c r="O38767" s="151"/>
    </row>
    <row r="38768" spans="11:15" x14ac:dyDescent="0.3">
      <c r="K38768" s="148" t="str">
        <f>IFERROR(VLOOKUP(A38768,DATABARANG!$B$4:$G$20000,5),"")</f>
        <v/>
      </c>
      <c r="L38768" s="149" t="str">
        <f t="shared" si="1222"/>
        <v/>
      </c>
      <c r="M38768" s="158" t="str">
        <f t="shared" si="1223"/>
        <v/>
      </c>
      <c r="O38768" s="151"/>
    </row>
    <row r="38769" spans="11:15" x14ac:dyDescent="0.3">
      <c r="K38769" s="148" t="str">
        <f>IFERROR(VLOOKUP(A38769,DATABARANG!$B$4:$G$20000,5),"")</f>
        <v/>
      </c>
      <c r="L38769" s="149" t="str">
        <f t="shared" si="1222"/>
        <v/>
      </c>
      <c r="M38769" s="158" t="str">
        <f t="shared" si="1223"/>
        <v/>
      </c>
      <c r="O38769" s="151"/>
    </row>
    <row r="38770" spans="11:15" x14ac:dyDescent="0.3">
      <c r="K38770" s="148" t="str">
        <f>IFERROR(VLOOKUP(A38770,DATABARANG!$B$4:$G$20000,5),"")</f>
        <v/>
      </c>
      <c r="L38770" s="149" t="str">
        <f t="shared" si="1222"/>
        <v/>
      </c>
      <c r="M38770" s="158" t="str">
        <f t="shared" si="1223"/>
        <v/>
      </c>
      <c r="O38770" s="151"/>
    </row>
    <row r="38771" spans="11:15" x14ac:dyDescent="0.3">
      <c r="K38771" s="148" t="str">
        <f>IFERROR(VLOOKUP(A38771,DATABARANG!$B$4:$G$20000,5),"")</f>
        <v/>
      </c>
      <c r="L38771" s="149" t="str">
        <f t="shared" si="1222"/>
        <v/>
      </c>
      <c r="M38771" s="158" t="str">
        <f t="shared" si="1223"/>
        <v/>
      </c>
      <c r="O38771" s="151"/>
    </row>
    <row r="38772" spans="11:15" x14ac:dyDescent="0.3">
      <c r="K38772" s="148" t="str">
        <f>IFERROR(VLOOKUP(A38772,DATABARANG!$B$4:$G$20000,5),"")</f>
        <v/>
      </c>
      <c r="L38772" s="149" t="str">
        <f t="shared" si="1222"/>
        <v/>
      </c>
      <c r="M38772" s="158" t="str">
        <f t="shared" si="1223"/>
        <v/>
      </c>
      <c r="O38772" s="151"/>
    </row>
    <row r="38773" spans="11:15" x14ac:dyDescent="0.3">
      <c r="K38773" s="148" t="str">
        <f>IFERROR(VLOOKUP(A38773,DATABARANG!$B$4:$G$20000,5),"")</f>
        <v/>
      </c>
      <c r="L38773" s="149" t="str">
        <f t="shared" si="1222"/>
        <v/>
      </c>
      <c r="M38773" s="158" t="str">
        <f t="shared" si="1223"/>
        <v/>
      </c>
      <c r="O38773" s="151"/>
    </row>
    <row r="38774" spans="11:15" x14ac:dyDescent="0.3">
      <c r="K38774" s="148" t="str">
        <f>IFERROR(VLOOKUP(A38774,DATABARANG!$B$4:$G$20000,5),"")</f>
        <v/>
      </c>
      <c r="L38774" s="149" t="str">
        <f t="shared" si="1222"/>
        <v/>
      </c>
      <c r="M38774" s="158" t="str">
        <f t="shared" si="1223"/>
        <v/>
      </c>
      <c r="O38774" s="151"/>
    </row>
    <row r="38775" spans="11:15" x14ac:dyDescent="0.3">
      <c r="K38775" s="148" t="str">
        <f>IFERROR(VLOOKUP(A38775,DATABARANG!$B$4:$G$20000,5),"")</f>
        <v/>
      </c>
      <c r="L38775" s="149" t="str">
        <f t="shared" si="1222"/>
        <v/>
      </c>
      <c r="M38775" s="158" t="str">
        <f t="shared" si="1223"/>
        <v/>
      </c>
      <c r="O38775" s="151"/>
    </row>
    <row r="38776" spans="11:15" x14ac:dyDescent="0.3">
      <c r="K38776" s="148" t="str">
        <f>IFERROR(VLOOKUP(A38776,DATABARANG!$B$4:$G$20000,5),"")</f>
        <v/>
      </c>
      <c r="L38776" s="149" t="str">
        <f t="shared" si="1222"/>
        <v/>
      </c>
      <c r="M38776" s="158" t="str">
        <f t="shared" si="1223"/>
        <v/>
      </c>
      <c r="O38776" s="151"/>
    </row>
    <row r="38777" spans="11:15" x14ac:dyDescent="0.3">
      <c r="K38777" s="148" t="str">
        <f>IFERROR(VLOOKUP(A38777,DATABARANG!$B$4:$G$20000,5),"")</f>
        <v/>
      </c>
      <c r="L38777" s="149" t="str">
        <f t="shared" si="1222"/>
        <v/>
      </c>
      <c r="M38777" s="158" t="str">
        <f t="shared" si="1223"/>
        <v/>
      </c>
      <c r="O38777" s="151"/>
    </row>
    <row r="38778" spans="11:15" x14ac:dyDescent="0.3">
      <c r="K38778" s="148" t="str">
        <f>IFERROR(VLOOKUP(A38778,DATABARANG!$B$4:$G$20000,5),"")</f>
        <v/>
      </c>
      <c r="L38778" s="149" t="str">
        <f t="shared" si="1222"/>
        <v/>
      </c>
      <c r="M38778" s="158" t="str">
        <f t="shared" si="1223"/>
        <v/>
      </c>
      <c r="O38778" s="151"/>
    </row>
    <row r="38779" spans="11:15" x14ac:dyDescent="0.3">
      <c r="K38779" s="148" t="str">
        <f>IFERROR(VLOOKUP(A38779,DATABARANG!$B$4:$G$20000,5),"")</f>
        <v/>
      </c>
      <c r="L38779" s="149" t="str">
        <f t="shared" si="1222"/>
        <v/>
      </c>
      <c r="M38779" s="158" t="str">
        <f t="shared" si="1223"/>
        <v/>
      </c>
      <c r="O38779" s="151"/>
    </row>
    <row r="38780" spans="11:15" x14ac:dyDescent="0.3">
      <c r="K38780" s="148" t="str">
        <f>IFERROR(VLOOKUP(A38780,DATABARANG!$B$4:$G$20000,5),"")</f>
        <v/>
      </c>
      <c r="L38780" s="149" t="str">
        <f t="shared" si="1222"/>
        <v/>
      </c>
      <c r="M38780" s="158" t="str">
        <f t="shared" si="1223"/>
        <v/>
      </c>
      <c r="O38780" s="151"/>
    </row>
    <row r="38781" spans="11:15" x14ac:dyDescent="0.3">
      <c r="K38781" s="148" t="str">
        <f>IFERROR(VLOOKUP(A38781,DATABARANG!$B$4:$G$20000,5),"")</f>
        <v/>
      </c>
      <c r="L38781" s="149" t="str">
        <f t="shared" si="1222"/>
        <v/>
      </c>
      <c r="M38781" s="158" t="str">
        <f t="shared" si="1223"/>
        <v/>
      </c>
      <c r="O38781" s="151"/>
    </row>
    <row r="38782" spans="11:15" x14ac:dyDescent="0.3">
      <c r="K38782" s="148" t="str">
        <f>IFERROR(VLOOKUP(A38782,DATABARANG!$B$4:$G$20000,5),"")</f>
        <v/>
      </c>
      <c r="L38782" s="149" t="str">
        <f t="shared" si="1222"/>
        <v/>
      </c>
      <c r="M38782" s="158" t="str">
        <f t="shared" si="1223"/>
        <v/>
      </c>
      <c r="O38782" s="151"/>
    </row>
    <row r="38783" spans="11:15" x14ac:dyDescent="0.3">
      <c r="K38783" s="148" t="str">
        <f>IFERROR(VLOOKUP(A38783,DATABARANG!$B$4:$G$20000,5),"")</f>
        <v/>
      </c>
      <c r="L38783" s="149" t="str">
        <f t="shared" si="1222"/>
        <v/>
      </c>
      <c r="M38783" s="158" t="str">
        <f t="shared" si="1223"/>
        <v/>
      </c>
      <c r="O38783" s="151"/>
    </row>
    <row r="38784" spans="11:15" x14ac:dyDescent="0.3">
      <c r="K38784" s="148" t="str">
        <f>IFERROR(VLOOKUP(A38784,DATABARANG!$B$4:$G$20000,5),"")</f>
        <v/>
      </c>
      <c r="L38784" s="149" t="str">
        <f t="shared" si="1222"/>
        <v/>
      </c>
      <c r="M38784" s="158" t="str">
        <f t="shared" si="1223"/>
        <v/>
      </c>
      <c r="O38784" s="151"/>
    </row>
    <row r="38785" spans="11:15" x14ac:dyDescent="0.3">
      <c r="K38785" s="148" t="str">
        <f>IFERROR(VLOOKUP(A38785,DATABARANG!$B$4:$G$20000,5),"")</f>
        <v/>
      </c>
      <c r="L38785" s="149" t="str">
        <f t="shared" si="1222"/>
        <v/>
      </c>
      <c r="M38785" s="158" t="str">
        <f t="shared" si="1223"/>
        <v/>
      </c>
      <c r="O38785" s="151"/>
    </row>
    <row r="38786" spans="11:15" x14ac:dyDescent="0.3">
      <c r="K38786" s="148" t="str">
        <f>IFERROR(VLOOKUP(A38786,DATABARANG!$B$4:$G$20000,5),"")</f>
        <v/>
      </c>
      <c r="L38786" s="149" t="str">
        <f t="shared" si="1222"/>
        <v/>
      </c>
      <c r="M38786" s="158" t="str">
        <f t="shared" si="1223"/>
        <v/>
      </c>
      <c r="O38786" s="151"/>
    </row>
    <row r="38787" spans="11:15" x14ac:dyDescent="0.3">
      <c r="K38787" s="148" t="str">
        <f>IFERROR(VLOOKUP(A38787,DATABARANG!$B$4:$G$20000,5),"")</f>
        <v/>
      </c>
      <c r="L38787" s="149" t="str">
        <f t="shared" si="1222"/>
        <v/>
      </c>
      <c r="M38787" s="158" t="str">
        <f t="shared" si="1223"/>
        <v/>
      </c>
      <c r="O38787" s="151"/>
    </row>
    <row r="38788" spans="11:15" x14ac:dyDescent="0.3">
      <c r="K38788" s="148" t="str">
        <f>IFERROR(VLOOKUP(A38788,DATABARANG!$B$4:$G$20000,5),"")</f>
        <v/>
      </c>
      <c r="L38788" s="149" t="str">
        <f t="shared" si="1222"/>
        <v/>
      </c>
      <c r="M38788" s="158" t="str">
        <f t="shared" si="1223"/>
        <v/>
      </c>
      <c r="O38788" s="151"/>
    </row>
    <row r="38789" spans="11:15" x14ac:dyDescent="0.3">
      <c r="K38789" s="148" t="str">
        <f>IFERROR(VLOOKUP(A38789,DATABARANG!$B$4:$G$20000,5),"")</f>
        <v/>
      </c>
      <c r="L38789" s="149" t="str">
        <f t="shared" si="1222"/>
        <v/>
      </c>
      <c r="M38789" s="158" t="str">
        <f t="shared" si="1223"/>
        <v/>
      </c>
      <c r="O38789" s="151"/>
    </row>
    <row r="38790" spans="11:15" x14ac:dyDescent="0.3">
      <c r="K38790" s="148" t="str">
        <f>IFERROR(VLOOKUP(A38790,DATABARANG!$B$4:$G$20000,5),"")</f>
        <v/>
      </c>
      <c r="L38790" s="149" t="str">
        <f t="shared" ref="L38790:L38853" si="1224">IFERROR((E38790-K38790)*G38790,"")</f>
        <v/>
      </c>
      <c r="M38790" s="158" t="str">
        <f t="shared" ref="M38790:M38853" si="1225">IF(B38790="","",TEXT(B38790,"DD-MMM"))</f>
        <v/>
      </c>
      <c r="O38790" s="151"/>
    </row>
    <row r="38791" spans="11:15" x14ac:dyDescent="0.3">
      <c r="K38791" s="148" t="str">
        <f>IFERROR(VLOOKUP(A38791,DATABARANG!$B$4:$G$20000,5),"")</f>
        <v/>
      </c>
      <c r="L38791" s="149" t="str">
        <f t="shared" si="1224"/>
        <v/>
      </c>
      <c r="M38791" s="158" t="str">
        <f t="shared" si="1225"/>
        <v/>
      </c>
      <c r="O38791" s="151"/>
    </row>
    <row r="38792" spans="11:15" x14ac:dyDescent="0.3">
      <c r="K38792" s="148" t="str">
        <f>IFERROR(VLOOKUP(A38792,DATABARANG!$B$4:$G$20000,5),"")</f>
        <v/>
      </c>
      <c r="L38792" s="149" t="str">
        <f t="shared" si="1224"/>
        <v/>
      </c>
      <c r="M38792" s="158" t="str">
        <f t="shared" si="1225"/>
        <v/>
      </c>
      <c r="O38792" s="151"/>
    </row>
    <row r="38793" spans="11:15" x14ac:dyDescent="0.3">
      <c r="K38793" s="148" t="str">
        <f>IFERROR(VLOOKUP(A38793,DATABARANG!$B$4:$G$20000,5),"")</f>
        <v/>
      </c>
      <c r="L38793" s="149" t="str">
        <f t="shared" si="1224"/>
        <v/>
      </c>
      <c r="M38793" s="158" t="str">
        <f t="shared" si="1225"/>
        <v/>
      </c>
      <c r="O38793" s="151"/>
    </row>
    <row r="38794" spans="11:15" x14ac:dyDescent="0.3">
      <c r="K38794" s="148" t="str">
        <f>IFERROR(VLOOKUP(A38794,DATABARANG!$B$4:$G$20000,5),"")</f>
        <v/>
      </c>
      <c r="L38794" s="149" t="str">
        <f t="shared" si="1224"/>
        <v/>
      </c>
      <c r="M38794" s="158" t="str">
        <f t="shared" si="1225"/>
        <v/>
      </c>
      <c r="O38794" s="151"/>
    </row>
    <row r="38795" spans="11:15" x14ac:dyDescent="0.3">
      <c r="K38795" s="148" t="str">
        <f>IFERROR(VLOOKUP(A38795,DATABARANG!$B$4:$G$20000,5),"")</f>
        <v/>
      </c>
      <c r="L38795" s="149" t="str">
        <f t="shared" si="1224"/>
        <v/>
      </c>
      <c r="M38795" s="158" t="str">
        <f t="shared" si="1225"/>
        <v/>
      </c>
      <c r="O38795" s="151"/>
    </row>
    <row r="38796" spans="11:15" x14ac:dyDescent="0.3">
      <c r="K38796" s="148" t="str">
        <f>IFERROR(VLOOKUP(A38796,DATABARANG!$B$4:$G$20000,5),"")</f>
        <v/>
      </c>
      <c r="L38796" s="149" t="str">
        <f t="shared" si="1224"/>
        <v/>
      </c>
      <c r="M38796" s="158" t="str">
        <f t="shared" si="1225"/>
        <v/>
      </c>
      <c r="O38796" s="151"/>
    </row>
    <row r="38797" spans="11:15" x14ac:dyDescent="0.3">
      <c r="K38797" s="148" t="str">
        <f>IFERROR(VLOOKUP(A38797,DATABARANG!$B$4:$G$20000,5),"")</f>
        <v/>
      </c>
      <c r="L38797" s="149" t="str">
        <f t="shared" si="1224"/>
        <v/>
      </c>
      <c r="M38797" s="158" t="str">
        <f t="shared" si="1225"/>
        <v/>
      </c>
      <c r="O38797" s="151"/>
    </row>
    <row r="38798" spans="11:15" x14ac:dyDescent="0.3">
      <c r="K38798" s="148" t="str">
        <f>IFERROR(VLOOKUP(A38798,DATABARANG!$B$4:$G$20000,5),"")</f>
        <v/>
      </c>
      <c r="L38798" s="149" t="str">
        <f t="shared" si="1224"/>
        <v/>
      </c>
      <c r="M38798" s="158" t="str">
        <f t="shared" si="1225"/>
        <v/>
      </c>
      <c r="O38798" s="151"/>
    </row>
    <row r="38799" spans="11:15" x14ac:dyDescent="0.3">
      <c r="K38799" s="148" t="str">
        <f>IFERROR(VLOOKUP(A38799,DATABARANG!$B$4:$G$20000,5),"")</f>
        <v/>
      </c>
      <c r="L38799" s="149" t="str">
        <f t="shared" si="1224"/>
        <v/>
      </c>
      <c r="M38799" s="158" t="str">
        <f t="shared" si="1225"/>
        <v/>
      </c>
      <c r="O38799" s="151"/>
    </row>
    <row r="38800" spans="11:15" x14ac:dyDescent="0.3">
      <c r="K38800" s="148" t="str">
        <f>IFERROR(VLOOKUP(A38800,DATABARANG!$B$4:$G$20000,5),"")</f>
        <v/>
      </c>
      <c r="L38800" s="149" t="str">
        <f t="shared" si="1224"/>
        <v/>
      </c>
      <c r="M38800" s="158" t="str">
        <f t="shared" si="1225"/>
        <v/>
      </c>
      <c r="O38800" s="151"/>
    </row>
    <row r="38801" spans="11:15" x14ac:dyDescent="0.3">
      <c r="K38801" s="148" t="str">
        <f>IFERROR(VLOOKUP(A38801,DATABARANG!$B$4:$G$20000,5),"")</f>
        <v/>
      </c>
      <c r="L38801" s="149" t="str">
        <f t="shared" si="1224"/>
        <v/>
      </c>
      <c r="M38801" s="158" t="str">
        <f t="shared" si="1225"/>
        <v/>
      </c>
      <c r="O38801" s="151"/>
    </row>
    <row r="38802" spans="11:15" x14ac:dyDescent="0.3">
      <c r="K38802" s="148" t="str">
        <f>IFERROR(VLOOKUP(A38802,DATABARANG!$B$4:$G$20000,5),"")</f>
        <v/>
      </c>
      <c r="L38802" s="149" t="str">
        <f t="shared" si="1224"/>
        <v/>
      </c>
      <c r="M38802" s="158" t="str">
        <f t="shared" si="1225"/>
        <v/>
      </c>
      <c r="O38802" s="151"/>
    </row>
    <row r="38803" spans="11:15" x14ac:dyDescent="0.3">
      <c r="K38803" s="148" t="str">
        <f>IFERROR(VLOOKUP(A38803,DATABARANG!$B$4:$G$20000,5),"")</f>
        <v/>
      </c>
      <c r="L38803" s="149" t="str">
        <f t="shared" si="1224"/>
        <v/>
      </c>
      <c r="M38803" s="158" t="str">
        <f t="shared" si="1225"/>
        <v/>
      </c>
      <c r="O38803" s="151"/>
    </row>
    <row r="38804" spans="11:15" x14ac:dyDescent="0.3">
      <c r="K38804" s="148" t="str">
        <f>IFERROR(VLOOKUP(A38804,DATABARANG!$B$4:$G$20000,5),"")</f>
        <v/>
      </c>
      <c r="L38804" s="149" t="str">
        <f t="shared" si="1224"/>
        <v/>
      </c>
      <c r="M38804" s="158" t="str">
        <f t="shared" si="1225"/>
        <v/>
      </c>
      <c r="O38804" s="151"/>
    </row>
    <row r="38805" spans="11:15" x14ac:dyDescent="0.3">
      <c r="K38805" s="148" t="str">
        <f>IFERROR(VLOOKUP(A38805,DATABARANG!$B$4:$G$20000,5),"")</f>
        <v/>
      </c>
      <c r="L38805" s="149" t="str">
        <f t="shared" si="1224"/>
        <v/>
      </c>
      <c r="M38805" s="158" t="str">
        <f t="shared" si="1225"/>
        <v/>
      </c>
      <c r="O38805" s="151"/>
    </row>
    <row r="38806" spans="11:15" x14ac:dyDescent="0.3">
      <c r="K38806" s="148" t="str">
        <f>IFERROR(VLOOKUP(A38806,DATABARANG!$B$4:$G$20000,5),"")</f>
        <v/>
      </c>
      <c r="L38806" s="149" t="str">
        <f t="shared" si="1224"/>
        <v/>
      </c>
      <c r="M38806" s="158" t="str">
        <f t="shared" si="1225"/>
        <v/>
      </c>
      <c r="O38806" s="151"/>
    </row>
    <row r="38807" spans="11:15" x14ac:dyDescent="0.3">
      <c r="K38807" s="148" t="str">
        <f>IFERROR(VLOOKUP(A38807,DATABARANG!$B$4:$G$20000,5),"")</f>
        <v/>
      </c>
      <c r="L38807" s="149" t="str">
        <f t="shared" si="1224"/>
        <v/>
      </c>
      <c r="M38807" s="158" t="str">
        <f t="shared" si="1225"/>
        <v/>
      </c>
      <c r="O38807" s="151"/>
    </row>
    <row r="38808" spans="11:15" x14ac:dyDescent="0.3">
      <c r="K38808" s="148" t="str">
        <f>IFERROR(VLOOKUP(A38808,DATABARANG!$B$4:$G$20000,5),"")</f>
        <v/>
      </c>
      <c r="L38808" s="149" t="str">
        <f t="shared" si="1224"/>
        <v/>
      </c>
      <c r="M38808" s="158" t="str">
        <f t="shared" si="1225"/>
        <v/>
      </c>
      <c r="O38808" s="151"/>
    </row>
    <row r="38809" spans="11:15" x14ac:dyDescent="0.3">
      <c r="K38809" s="148" t="str">
        <f>IFERROR(VLOOKUP(A38809,DATABARANG!$B$4:$G$20000,5),"")</f>
        <v/>
      </c>
      <c r="L38809" s="149" t="str">
        <f t="shared" si="1224"/>
        <v/>
      </c>
      <c r="M38809" s="158" t="str">
        <f t="shared" si="1225"/>
        <v/>
      </c>
      <c r="O38809" s="151"/>
    </row>
    <row r="38810" spans="11:15" x14ac:dyDescent="0.3">
      <c r="K38810" s="148" t="str">
        <f>IFERROR(VLOOKUP(A38810,DATABARANG!$B$4:$G$20000,5),"")</f>
        <v/>
      </c>
      <c r="L38810" s="149" t="str">
        <f t="shared" si="1224"/>
        <v/>
      </c>
      <c r="M38810" s="158" t="str">
        <f t="shared" si="1225"/>
        <v/>
      </c>
      <c r="O38810" s="151"/>
    </row>
    <row r="38811" spans="11:15" x14ac:dyDescent="0.3">
      <c r="K38811" s="148" t="str">
        <f>IFERROR(VLOOKUP(A38811,DATABARANG!$B$4:$G$20000,5),"")</f>
        <v/>
      </c>
      <c r="L38811" s="149" t="str">
        <f t="shared" si="1224"/>
        <v/>
      </c>
      <c r="M38811" s="158" t="str">
        <f t="shared" si="1225"/>
        <v/>
      </c>
      <c r="O38811" s="151"/>
    </row>
    <row r="38812" spans="11:15" x14ac:dyDescent="0.3">
      <c r="K38812" s="148" t="str">
        <f>IFERROR(VLOOKUP(A38812,DATABARANG!$B$4:$G$20000,5),"")</f>
        <v/>
      </c>
      <c r="L38812" s="149" t="str">
        <f t="shared" si="1224"/>
        <v/>
      </c>
      <c r="M38812" s="158" t="str">
        <f t="shared" si="1225"/>
        <v/>
      </c>
      <c r="O38812" s="151"/>
    </row>
    <row r="38813" spans="11:15" x14ac:dyDescent="0.3">
      <c r="K38813" s="148" t="str">
        <f>IFERROR(VLOOKUP(A38813,DATABARANG!$B$4:$G$20000,5),"")</f>
        <v/>
      </c>
      <c r="L38813" s="149" t="str">
        <f t="shared" si="1224"/>
        <v/>
      </c>
      <c r="M38813" s="158" t="str">
        <f t="shared" si="1225"/>
        <v/>
      </c>
      <c r="O38813" s="151"/>
    </row>
    <row r="38814" spans="11:15" x14ac:dyDescent="0.3">
      <c r="K38814" s="148" t="str">
        <f>IFERROR(VLOOKUP(A38814,DATABARANG!$B$4:$G$20000,5),"")</f>
        <v/>
      </c>
      <c r="L38814" s="149" t="str">
        <f t="shared" si="1224"/>
        <v/>
      </c>
      <c r="M38814" s="158" t="str">
        <f t="shared" si="1225"/>
        <v/>
      </c>
      <c r="O38814" s="151"/>
    </row>
    <row r="38815" spans="11:15" x14ac:dyDescent="0.3">
      <c r="K38815" s="148" t="str">
        <f>IFERROR(VLOOKUP(A38815,DATABARANG!$B$4:$G$20000,5),"")</f>
        <v/>
      </c>
      <c r="L38815" s="149" t="str">
        <f t="shared" si="1224"/>
        <v/>
      </c>
      <c r="M38815" s="158" t="str">
        <f t="shared" si="1225"/>
        <v/>
      </c>
      <c r="O38815" s="151"/>
    </row>
    <row r="38816" spans="11:15" x14ac:dyDescent="0.3">
      <c r="K38816" s="148" t="str">
        <f>IFERROR(VLOOKUP(A38816,DATABARANG!$B$4:$G$20000,5),"")</f>
        <v/>
      </c>
      <c r="L38816" s="149" t="str">
        <f t="shared" si="1224"/>
        <v/>
      </c>
      <c r="M38816" s="158" t="str">
        <f t="shared" si="1225"/>
        <v/>
      </c>
      <c r="O38816" s="151"/>
    </row>
    <row r="38817" spans="11:15" x14ac:dyDescent="0.3">
      <c r="K38817" s="148" t="str">
        <f>IFERROR(VLOOKUP(A38817,DATABARANG!$B$4:$G$20000,5),"")</f>
        <v/>
      </c>
      <c r="L38817" s="149" t="str">
        <f t="shared" si="1224"/>
        <v/>
      </c>
      <c r="M38817" s="158" t="str">
        <f t="shared" si="1225"/>
        <v/>
      </c>
      <c r="O38817" s="151"/>
    </row>
    <row r="38818" spans="11:15" x14ac:dyDescent="0.3">
      <c r="K38818" s="148" t="str">
        <f>IFERROR(VLOOKUP(A38818,DATABARANG!$B$4:$G$20000,5),"")</f>
        <v/>
      </c>
      <c r="L38818" s="149" t="str">
        <f t="shared" si="1224"/>
        <v/>
      </c>
      <c r="M38818" s="158" t="str">
        <f t="shared" si="1225"/>
        <v/>
      </c>
      <c r="O38818" s="151"/>
    </row>
    <row r="38819" spans="11:15" x14ac:dyDescent="0.3">
      <c r="K38819" s="148" t="str">
        <f>IFERROR(VLOOKUP(A38819,DATABARANG!$B$4:$G$20000,5),"")</f>
        <v/>
      </c>
      <c r="L38819" s="149" t="str">
        <f t="shared" si="1224"/>
        <v/>
      </c>
      <c r="M38819" s="158" t="str">
        <f t="shared" si="1225"/>
        <v/>
      </c>
      <c r="O38819" s="151"/>
    </row>
    <row r="38820" spans="11:15" x14ac:dyDescent="0.3">
      <c r="K38820" s="148" t="str">
        <f>IFERROR(VLOOKUP(A38820,DATABARANG!$B$4:$G$20000,5),"")</f>
        <v/>
      </c>
      <c r="L38820" s="149" t="str">
        <f t="shared" si="1224"/>
        <v/>
      </c>
      <c r="M38820" s="158" t="str">
        <f t="shared" si="1225"/>
        <v/>
      </c>
      <c r="O38820" s="151"/>
    </row>
    <row r="38821" spans="11:15" x14ac:dyDescent="0.3">
      <c r="K38821" s="148" t="str">
        <f>IFERROR(VLOOKUP(A38821,DATABARANG!$B$4:$G$20000,5),"")</f>
        <v/>
      </c>
      <c r="L38821" s="149" t="str">
        <f t="shared" si="1224"/>
        <v/>
      </c>
      <c r="M38821" s="158" t="str">
        <f t="shared" si="1225"/>
        <v/>
      </c>
      <c r="O38821" s="151"/>
    </row>
    <row r="38822" spans="11:15" x14ac:dyDescent="0.3">
      <c r="K38822" s="148" t="str">
        <f>IFERROR(VLOOKUP(A38822,DATABARANG!$B$4:$G$20000,5),"")</f>
        <v/>
      </c>
      <c r="L38822" s="149" t="str">
        <f t="shared" si="1224"/>
        <v/>
      </c>
      <c r="M38822" s="158" t="str">
        <f t="shared" si="1225"/>
        <v/>
      </c>
      <c r="O38822" s="151"/>
    </row>
    <row r="38823" spans="11:15" x14ac:dyDescent="0.3">
      <c r="K38823" s="148" t="str">
        <f>IFERROR(VLOOKUP(A38823,DATABARANG!$B$4:$G$20000,5),"")</f>
        <v/>
      </c>
      <c r="L38823" s="149" t="str">
        <f t="shared" si="1224"/>
        <v/>
      </c>
      <c r="M38823" s="158" t="str">
        <f t="shared" si="1225"/>
        <v/>
      </c>
      <c r="O38823" s="151"/>
    </row>
    <row r="38824" spans="11:15" x14ac:dyDescent="0.3">
      <c r="K38824" s="148" t="str">
        <f>IFERROR(VLOOKUP(A38824,DATABARANG!$B$4:$G$20000,5),"")</f>
        <v/>
      </c>
      <c r="L38824" s="149" t="str">
        <f t="shared" si="1224"/>
        <v/>
      </c>
      <c r="M38824" s="158" t="str">
        <f t="shared" si="1225"/>
        <v/>
      </c>
      <c r="O38824" s="151"/>
    </row>
    <row r="38825" spans="11:15" x14ac:dyDescent="0.3">
      <c r="K38825" s="148" t="str">
        <f>IFERROR(VLOOKUP(A38825,DATABARANG!$B$4:$G$20000,5),"")</f>
        <v/>
      </c>
      <c r="L38825" s="149" t="str">
        <f t="shared" si="1224"/>
        <v/>
      </c>
      <c r="M38825" s="158" t="str">
        <f t="shared" si="1225"/>
        <v/>
      </c>
      <c r="O38825" s="151"/>
    </row>
    <row r="38826" spans="11:15" x14ac:dyDescent="0.3">
      <c r="K38826" s="148" t="str">
        <f>IFERROR(VLOOKUP(A38826,DATABARANG!$B$4:$G$20000,5),"")</f>
        <v/>
      </c>
      <c r="L38826" s="149" t="str">
        <f t="shared" si="1224"/>
        <v/>
      </c>
      <c r="M38826" s="158" t="str">
        <f t="shared" si="1225"/>
        <v/>
      </c>
      <c r="O38826" s="151"/>
    </row>
    <row r="38827" spans="11:15" x14ac:dyDescent="0.3">
      <c r="K38827" s="148" t="str">
        <f>IFERROR(VLOOKUP(A38827,DATABARANG!$B$4:$G$20000,5),"")</f>
        <v/>
      </c>
      <c r="L38827" s="149" t="str">
        <f t="shared" si="1224"/>
        <v/>
      </c>
      <c r="M38827" s="158" t="str">
        <f t="shared" si="1225"/>
        <v/>
      </c>
      <c r="O38827" s="151"/>
    </row>
    <row r="38828" spans="11:15" x14ac:dyDescent="0.3">
      <c r="K38828" s="148" t="str">
        <f>IFERROR(VLOOKUP(A38828,DATABARANG!$B$4:$G$20000,5),"")</f>
        <v/>
      </c>
      <c r="L38828" s="149" t="str">
        <f t="shared" si="1224"/>
        <v/>
      </c>
      <c r="M38828" s="158" t="str">
        <f t="shared" si="1225"/>
        <v/>
      </c>
      <c r="O38828" s="151"/>
    </row>
    <row r="38829" spans="11:15" x14ac:dyDescent="0.3">
      <c r="K38829" s="148" t="str">
        <f>IFERROR(VLOOKUP(A38829,DATABARANG!$B$4:$G$20000,5),"")</f>
        <v/>
      </c>
      <c r="L38829" s="149" t="str">
        <f t="shared" si="1224"/>
        <v/>
      </c>
      <c r="M38829" s="158" t="str">
        <f t="shared" si="1225"/>
        <v/>
      </c>
      <c r="O38829" s="151"/>
    </row>
    <row r="38830" spans="11:15" x14ac:dyDescent="0.3">
      <c r="K38830" s="148" t="str">
        <f>IFERROR(VLOOKUP(A38830,DATABARANG!$B$4:$G$20000,5),"")</f>
        <v/>
      </c>
      <c r="L38830" s="149" t="str">
        <f t="shared" si="1224"/>
        <v/>
      </c>
      <c r="M38830" s="158" t="str">
        <f t="shared" si="1225"/>
        <v/>
      </c>
      <c r="O38830" s="151"/>
    </row>
    <row r="38831" spans="11:15" x14ac:dyDescent="0.3">
      <c r="K38831" s="148" t="str">
        <f>IFERROR(VLOOKUP(A38831,DATABARANG!$B$4:$G$20000,5),"")</f>
        <v/>
      </c>
      <c r="L38831" s="149" t="str">
        <f t="shared" si="1224"/>
        <v/>
      </c>
      <c r="M38831" s="158" t="str">
        <f t="shared" si="1225"/>
        <v/>
      </c>
      <c r="O38831" s="151"/>
    </row>
    <row r="38832" spans="11:15" x14ac:dyDescent="0.3">
      <c r="K38832" s="148" t="str">
        <f>IFERROR(VLOOKUP(A38832,DATABARANG!$B$4:$G$20000,5),"")</f>
        <v/>
      </c>
      <c r="L38832" s="149" t="str">
        <f t="shared" si="1224"/>
        <v/>
      </c>
      <c r="M38832" s="158" t="str">
        <f t="shared" si="1225"/>
        <v/>
      </c>
      <c r="O38832" s="151"/>
    </row>
    <row r="38833" spans="11:15" x14ac:dyDescent="0.3">
      <c r="K38833" s="148" t="str">
        <f>IFERROR(VLOOKUP(A38833,DATABARANG!$B$4:$G$20000,5),"")</f>
        <v/>
      </c>
      <c r="L38833" s="149" t="str">
        <f t="shared" si="1224"/>
        <v/>
      </c>
      <c r="M38833" s="158" t="str">
        <f t="shared" si="1225"/>
        <v/>
      </c>
      <c r="O38833" s="151"/>
    </row>
    <row r="38834" spans="11:15" x14ac:dyDescent="0.3">
      <c r="K38834" s="148" t="str">
        <f>IFERROR(VLOOKUP(A38834,DATABARANG!$B$4:$G$20000,5),"")</f>
        <v/>
      </c>
      <c r="L38834" s="149" t="str">
        <f t="shared" si="1224"/>
        <v/>
      </c>
      <c r="M38834" s="158" t="str">
        <f t="shared" si="1225"/>
        <v/>
      </c>
      <c r="O38834" s="151"/>
    </row>
    <row r="38835" spans="11:15" x14ac:dyDescent="0.3">
      <c r="K38835" s="148" t="str">
        <f>IFERROR(VLOOKUP(A38835,DATABARANG!$B$4:$G$20000,5),"")</f>
        <v/>
      </c>
      <c r="L38835" s="149" t="str">
        <f t="shared" si="1224"/>
        <v/>
      </c>
      <c r="M38835" s="158" t="str">
        <f t="shared" si="1225"/>
        <v/>
      </c>
      <c r="O38835" s="151"/>
    </row>
    <row r="38836" spans="11:15" x14ac:dyDescent="0.3">
      <c r="K38836" s="148" t="str">
        <f>IFERROR(VLOOKUP(A38836,DATABARANG!$B$4:$G$20000,5),"")</f>
        <v/>
      </c>
      <c r="L38836" s="149" t="str">
        <f t="shared" si="1224"/>
        <v/>
      </c>
      <c r="M38836" s="158" t="str">
        <f t="shared" si="1225"/>
        <v/>
      </c>
      <c r="O38836" s="151"/>
    </row>
    <row r="38837" spans="11:15" x14ac:dyDescent="0.3">
      <c r="K38837" s="148" t="str">
        <f>IFERROR(VLOOKUP(A38837,DATABARANG!$B$4:$G$20000,5),"")</f>
        <v/>
      </c>
      <c r="L38837" s="149" t="str">
        <f t="shared" si="1224"/>
        <v/>
      </c>
      <c r="M38837" s="158" t="str">
        <f t="shared" si="1225"/>
        <v/>
      </c>
      <c r="O38837" s="151"/>
    </row>
    <row r="38838" spans="11:15" x14ac:dyDescent="0.3">
      <c r="K38838" s="148" t="str">
        <f>IFERROR(VLOOKUP(A38838,DATABARANG!$B$4:$G$20000,5),"")</f>
        <v/>
      </c>
      <c r="L38838" s="149" t="str">
        <f t="shared" si="1224"/>
        <v/>
      </c>
      <c r="M38838" s="158" t="str">
        <f t="shared" si="1225"/>
        <v/>
      </c>
      <c r="O38838" s="151"/>
    </row>
    <row r="38839" spans="11:15" x14ac:dyDescent="0.3">
      <c r="K38839" s="148" t="str">
        <f>IFERROR(VLOOKUP(A38839,DATABARANG!$B$4:$G$20000,5),"")</f>
        <v/>
      </c>
      <c r="L38839" s="149" t="str">
        <f t="shared" si="1224"/>
        <v/>
      </c>
      <c r="M38839" s="158" t="str">
        <f t="shared" si="1225"/>
        <v/>
      </c>
      <c r="O38839" s="151"/>
    </row>
    <row r="38840" spans="11:15" x14ac:dyDescent="0.3">
      <c r="K38840" s="148" t="str">
        <f>IFERROR(VLOOKUP(A38840,DATABARANG!$B$4:$G$20000,5),"")</f>
        <v/>
      </c>
      <c r="L38840" s="149" t="str">
        <f t="shared" si="1224"/>
        <v/>
      </c>
      <c r="M38840" s="158" t="str">
        <f t="shared" si="1225"/>
        <v/>
      </c>
      <c r="O38840" s="151"/>
    </row>
    <row r="38841" spans="11:15" x14ac:dyDescent="0.3">
      <c r="K38841" s="148" t="str">
        <f>IFERROR(VLOOKUP(A38841,DATABARANG!$B$4:$G$20000,5),"")</f>
        <v/>
      </c>
      <c r="L38841" s="149" t="str">
        <f t="shared" si="1224"/>
        <v/>
      </c>
      <c r="M38841" s="158" t="str">
        <f t="shared" si="1225"/>
        <v/>
      </c>
      <c r="O38841" s="151"/>
    </row>
    <row r="38842" spans="11:15" x14ac:dyDescent="0.3">
      <c r="K38842" s="148" t="str">
        <f>IFERROR(VLOOKUP(A38842,DATABARANG!$B$4:$G$20000,5),"")</f>
        <v/>
      </c>
      <c r="L38842" s="149" t="str">
        <f t="shared" si="1224"/>
        <v/>
      </c>
      <c r="M38842" s="158" t="str">
        <f t="shared" si="1225"/>
        <v/>
      </c>
      <c r="O38842" s="151"/>
    </row>
    <row r="38843" spans="11:15" x14ac:dyDescent="0.3">
      <c r="K38843" s="148" t="str">
        <f>IFERROR(VLOOKUP(A38843,DATABARANG!$B$4:$G$20000,5),"")</f>
        <v/>
      </c>
      <c r="L38843" s="149" t="str">
        <f t="shared" si="1224"/>
        <v/>
      </c>
      <c r="M38843" s="158" t="str">
        <f t="shared" si="1225"/>
        <v/>
      </c>
      <c r="O38843" s="151"/>
    </row>
    <row r="38844" spans="11:15" x14ac:dyDescent="0.3">
      <c r="K38844" s="148" t="str">
        <f>IFERROR(VLOOKUP(A38844,DATABARANG!$B$4:$G$20000,5),"")</f>
        <v/>
      </c>
      <c r="L38844" s="149" t="str">
        <f t="shared" si="1224"/>
        <v/>
      </c>
      <c r="M38844" s="158" t="str">
        <f t="shared" si="1225"/>
        <v/>
      </c>
      <c r="O38844" s="151"/>
    </row>
    <row r="38845" spans="11:15" x14ac:dyDescent="0.3">
      <c r="K38845" s="148" t="str">
        <f>IFERROR(VLOOKUP(A38845,DATABARANG!$B$4:$G$20000,5),"")</f>
        <v/>
      </c>
      <c r="L38845" s="149" t="str">
        <f t="shared" si="1224"/>
        <v/>
      </c>
      <c r="M38845" s="158" t="str">
        <f t="shared" si="1225"/>
        <v/>
      </c>
      <c r="O38845" s="151"/>
    </row>
    <row r="38846" spans="11:15" x14ac:dyDescent="0.3">
      <c r="K38846" s="148" t="str">
        <f>IFERROR(VLOOKUP(A38846,DATABARANG!$B$4:$G$20000,5),"")</f>
        <v/>
      </c>
      <c r="L38846" s="149" t="str">
        <f t="shared" si="1224"/>
        <v/>
      </c>
      <c r="M38846" s="158" t="str">
        <f t="shared" si="1225"/>
        <v/>
      </c>
      <c r="O38846" s="151"/>
    </row>
    <row r="38847" spans="11:15" x14ac:dyDescent="0.3">
      <c r="K38847" s="148" t="str">
        <f>IFERROR(VLOOKUP(A38847,DATABARANG!$B$4:$G$20000,5),"")</f>
        <v/>
      </c>
      <c r="L38847" s="149" t="str">
        <f t="shared" si="1224"/>
        <v/>
      </c>
      <c r="M38847" s="158" t="str">
        <f t="shared" si="1225"/>
        <v/>
      </c>
      <c r="O38847" s="151"/>
    </row>
    <row r="38848" spans="11:15" x14ac:dyDescent="0.3">
      <c r="K38848" s="148" t="str">
        <f>IFERROR(VLOOKUP(A38848,DATABARANG!$B$4:$G$20000,5),"")</f>
        <v/>
      </c>
      <c r="L38848" s="149" t="str">
        <f t="shared" si="1224"/>
        <v/>
      </c>
      <c r="M38848" s="158" t="str">
        <f t="shared" si="1225"/>
        <v/>
      </c>
      <c r="O38848" s="151"/>
    </row>
    <row r="38849" spans="11:15" x14ac:dyDescent="0.3">
      <c r="K38849" s="148" t="str">
        <f>IFERROR(VLOOKUP(A38849,DATABARANG!$B$4:$G$20000,5),"")</f>
        <v/>
      </c>
      <c r="L38849" s="149" t="str">
        <f t="shared" si="1224"/>
        <v/>
      </c>
      <c r="M38849" s="158" t="str">
        <f t="shared" si="1225"/>
        <v/>
      </c>
      <c r="O38849" s="151"/>
    </row>
    <row r="38850" spans="11:15" x14ac:dyDescent="0.3">
      <c r="K38850" s="148" t="str">
        <f>IFERROR(VLOOKUP(A38850,DATABARANG!$B$4:$G$20000,5),"")</f>
        <v/>
      </c>
      <c r="L38850" s="149" t="str">
        <f t="shared" si="1224"/>
        <v/>
      </c>
      <c r="M38850" s="158" t="str">
        <f t="shared" si="1225"/>
        <v/>
      </c>
      <c r="O38850" s="151"/>
    </row>
    <row r="38851" spans="11:15" x14ac:dyDescent="0.3">
      <c r="K38851" s="148" t="str">
        <f>IFERROR(VLOOKUP(A38851,DATABARANG!$B$4:$G$20000,5),"")</f>
        <v/>
      </c>
      <c r="L38851" s="149" t="str">
        <f t="shared" si="1224"/>
        <v/>
      </c>
      <c r="M38851" s="158" t="str">
        <f t="shared" si="1225"/>
        <v/>
      </c>
      <c r="O38851" s="151"/>
    </row>
    <row r="38852" spans="11:15" x14ac:dyDescent="0.3">
      <c r="K38852" s="148" t="str">
        <f>IFERROR(VLOOKUP(A38852,DATABARANG!$B$4:$G$20000,5),"")</f>
        <v/>
      </c>
      <c r="L38852" s="149" t="str">
        <f t="shared" si="1224"/>
        <v/>
      </c>
      <c r="M38852" s="158" t="str">
        <f t="shared" si="1225"/>
        <v/>
      </c>
      <c r="O38852" s="151"/>
    </row>
    <row r="38853" spans="11:15" x14ac:dyDescent="0.3">
      <c r="K38853" s="148" t="str">
        <f>IFERROR(VLOOKUP(A38853,DATABARANG!$B$4:$G$20000,5),"")</f>
        <v/>
      </c>
      <c r="L38853" s="149" t="str">
        <f t="shared" si="1224"/>
        <v/>
      </c>
      <c r="M38853" s="158" t="str">
        <f t="shared" si="1225"/>
        <v/>
      </c>
      <c r="O38853" s="151"/>
    </row>
    <row r="38854" spans="11:15" x14ac:dyDescent="0.3">
      <c r="K38854" s="148" t="str">
        <f>IFERROR(VLOOKUP(A38854,DATABARANG!$B$4:$G$20000,5),"")</f>
        <v/>
      </c>
      <c r="L38854" s="149" t="str">
        <f t="shared" ref="L38854:L38917" si="1226">IFERROR((E38854-K38854)*G38854,"")</f>
        <v/>
      </c>
      <c r="M38854" s="158" t="str">
        <f t="shared" ref="M38854:M38917" si="1227">IF(B38854="","",TEXT(B38854,"DD-MMM"))</f>
        <v/>
      </c>
      <c r="O38854" s="151"/>
    </row>
    <row r="38855" spans="11:15" x14ac:dyDescent="0.3">
      <c r="K38855" s="148" t="str">
        <f>IFERROR(VLOOKUP(A38855,DATABARANG!$B$4:$G$20000,5),"")</f>
        <v/>
      </c>
      <c r="L38855" s="149" t="str">
        <f t="shared" si="1226"/>
        <v/>
      </c>
      <c r="M38855" s="158" t="str">
        <f t="shared" si="1227"/>
        <v/>
      </c>
      <c r="O38855" s="151"/>
    </row>
    <row r="38856" spans="11:15" x14ac:dyDescent="0.3">
      <c r="K38856" s="148" t="str">
        <f>IFERROR(VLOOKUP(A38856,DATABARANG!$B$4:$G$20000,5),"")</f>
        <v/>
      </c>
      <c r="L38856" s="149" t="str">
        <f t="shared" si="1226"/>
        <v/>
      </c>
      <c r="M38856" s="158" t="str">
        <f t="shared" si="1227"/>
        <v/>
      </c>
      <c r="O38856" s="151"/>
    </row>
    <row r="38857" spans="11:15" x14ac:dyDescent="0.3">
      <c r="K38857" s="148" t="str">
        <f>IFERROR(VLOOKUP(A38857,DATABARANG!$B$4:$G$20000,5),"")</f>
        <v/>
      </c>
      <c r="L38857" s="149" t="str">
        <f t="shared" si="1226"/>
        <v/>
      </c>
      <c r="M38857" s="158" t="str">
        <f t="shared" si="1227"/>
        <v/>
      </c>
      <c r="O38857" s="151"/>
    </row>
    <row r="38858" spans="11:15" x14ac:dyDescent="0.3">
      <c r="K38858" s="148" t="str">
        <f>IFERROR(VLOOKUP(A38858,DATABARANG!$B$4:$G$20000,5),"")</f>
        <v/>
      </c>
      <c r="L38858" s="149" t="str">
        <f t="shared" si="1226"/>
        <v/>
      </c>
      <c r="M38858" s="158" t="str">
        <f t="shared" si="1227"/>
        <v/>
      </c>
      <c r="O38858" s="151"/>
    </row>
    <row r="38859" spans="11:15" x14ac:dyDescent="0.3">
      <c r="K38859" s="148" t="str">
        <f>IFERROR(VLOOKUP(A38859,DATABARANG!$B$4:$G$20000,5),"")</f>
        <v/>
      </c>
      <c r="L38859" s="149" t="str">
        <f t="shared" si="1226"/>
        <v/>
      </c>
      <c r="M38859" s="158" t="str">
        <f t="shared" si="1227"/>
        <v/>
      </c>
      <c r="O38859" s="151"/>
    </row>
    <row r="38860" spans="11:15" x14ac:dyDescent="0.3">
      <c r="K38860" s="148" t="str">
        <f>IFERROR(VLOOKUP(A38860,DATABARANG!$B$4:$G$20000,5),"")</f>
        <v/>
      </c>
      <c r="L38860" s="149" t="str">
        <f t="shared" si="1226"/>
        <v/>
      </c>
      <c r="M38860" s="158" t="str">
        <f t="shared" si="1227"/>
        <v/>
      </c>
      <c r="O38860" s="151"/>
    </row>
    <row r="38861" spans="11:15" x14ac:dyDescent="0.3">
      <c r="K38861" s="148" t="str">
        <f>IFERROR(VLOOKUP(A38861,DATABARANG!$B$4:$G$20000,5),"")</f>
        <v/>
      </c>
      <c r="L38861" s="149" t="str">
        <f t="shared" si="1226"/>
        <v/>
      </c>
      <c r="M38861" s="158" t="str">
        <f t="shared" si="1227"/>
        <v/>
      </c>
      <c r="O38861" s="151"/>
    </row>
    <row r="38862" spans="11:15" x14ac:dyDescent="0.3">
      <c r="K38862" s="148" t="str">
        <f>IFERROR(VLOOKUP(A38862,DATABARANG!$B$4:$G$20000,5),"")</f>
        <v/>
      </c>
      <c r="L38862" s="149" t="str">
        <f t="shared" si="1226"/>
        <v/>
      </c>
      <c r="M38862" s="158" t="str">
        <f t="shared" si="1227"/>
        <v/>
      </c>
      <c r="O38862" s="151"/>
    </row>
    <row r="38863" spans="11:15" x14ac:dyDescent="0.3">
      <c r="K38863" s="148" t="str">
        <f>IFERROR(VLOOKUP(A38863,DATABARANG!$B$4:$G$20000,5),"")</f>
        <v/>
      </c>
      <c r="L38863" s="149" t="str">
        <f t="shared" si="1226"/>
        <v/>
      </c>
      <c r="M38863" s="158" t="str">
        <f t="shared" si="1227"/>
        <v/>
      </c>
      <c r="O38863" s="151"/>
    </row>
    <row r="38864" spans="11:15" x14ac:dyDescent="0.3">
      <c r="K38864" s="148" t="str">
        <f>IFERROR(VLOOKUP(A38864,DATABARANG!$B$4:$G$20000,5),"")</f>
        <v/>
      </c>
      <c r="L38864" s="149" t="str">
        <f t="shared" si="1226"/>
        <v/>
      </c>
      <c r="M38864" s="158" t="str">
        <f t="shared" si="1227"/>
        <v/>
      </c>
      <c r="O38864" s="151"/>
    </row>
    <row r="38865" spans="11:15" x14ac:dyDescent="0.3">
      <c r="K38865" s="148" t="str">
        <f>IFERROR(VLOOKUP(A38865,DATABARANG!$B$4:$G$20000,5),"")</f>
        <v/>
      </c>
      <c r="L38865" s="149" t="str">
        <f t="shared" si="1226"/>
        <v/>
      </c>
      <c r="M38865" s="158" t="str">
        <f t="shared" si="1227"/>
        <v/>
      </c>
      <c r="O38865" s="151"/>
    </row>
    <row r="38866" spans="11:15" x14ac:dyDescent="0.3">
      <c r="K38866" s="148" t="str">
        <f>IFERROR(VLOOKUP(A38866,DATABARANG!$B$4:$G$20000,5),"")</f>
        <v/>
      </c>
      <c r="L38866" s="149" t="str">
        <f t="shared" si="1226"/>
        <v/>
      </c>
      <c r="M38866" s="158" t="str">
        <f t="shared" si="1227"/>
        <v/>
      </c>
      <c r="O38866" s="151"/>
    </row>
    <row r="38867" spans="11:15" x14ac:dyDescent="0.3">
      <c r="K38867" s="148" t="str">
        <f>IFERROR(VLOOKUP(A38867,DATABARANG!$B$4:$G$20000,5),"")</f>
        <v/>
      </c>
      <c r="L38867" s="149" t="str">
        <f t="shared" si="1226"/>
        <v/>
      </c>
      <c r="M38867" s="158" t="str">
        <f t="shared" si="1227"/>
        <v/>
      </c>
      <c r="O38867" s="151"/>
    </row>
    <row r="38868" spans="11:15" x14ac:dyDescent="0.3">
      <c r="K38868" s="148" t="str">
        <f>IFERROR(VLOOKUP(A38868,DATABARANG!$B$4:$G$20000,5),"")</f>
        <v/>
      </c>
      <c r="L38868" s="149" t="str">
        <f t="shared" si="1226"/>
        <v/>
      </c>
      <c r="M38868" s="158" t="str">
        <f t="shared" si="1227"/>
        <v/>
      </c>
      <c r="O38868" s="151"/>
    </row>
    <row r="38869" spans="11:15" x14ac:dyDescent="0.3">
      <c r="K38869" s="148" t="str">
        <f>IFERROR(VLOOKUP(A38869,DATABARANG!$B$4:$G$20000,5),"")</f>
        <v/>
      </c>
      <c r="L38869" s="149" t="str">
        <f t="shared" si="1226"/>
        <v/>
      </c>
      <c r="M38869" s="158" t="str">
        <f t="shared" si="1227"/>
        <v/>
      </c>
      <c r="O38869" s="151"/>
    </row>
    <row r="38870" spans="11:15" x14ac:dyDescent="0.3">
      <c r="K38870" s="148" t="str">
        <f>IFERROR(VLOOKUP(A38870,DATABARANG!$B$4:$G$20000,5),"")</f>
        <v/>
      </c>
      <c r="L38870" s="149" t="str">
        <f t="shared" si="1226"/>
        <v/>
      </c>
      <c r="M38870" s="158" t="str">
        <f t="shared" si="1227"/>
        <v/>
      </c>
      <c r="O38870" s="151"/>
    </row>
    <row r="38871" spans="11:15" x14ac:dyDescent="0.3">
      <c r="K38871" s="148" t="str">
        <f>IFERROR(VLOOKUP(A38871,DATABARANG!$B$4:$G$20000,5),"")</f>
        <v/>
      </c>
      <c r="L38871" s="149" t="str">
        <f t="shared" si="1226"/>
        <v/>
      </c>
      <c r="M38871" s="158" t="str">
        <f t="shared" si="1227"/>
        <v/>
      </c>
      <c r="O38871" s="151"/>
    </row>
    <row r="38872" spans="11:15" x14ac:dyDescent="0.3">
      <c r="K38872" s="148" t="str">
        <f>IFERROR(VLOOKUP(A38872,DATABARANG!$B$4:$G$20000,5),"")</f>
        <v/>
      </c>
      <c r="L38872" s="149" t="str">
        <f t="shared" si="1226"/>
        <v/>
      </c>
      <c r="M38872" s="158" t="str">
        <f t="shared" si="1227"/>
        <v/>
      </c>
      <c r="O38872" s="151"/>
    </row>
    <row r="38873" spans="11:15" x14ac:dyDescent="0.3">
      <c r="K38873" s="148" t="str">
        <f>IFERROR(VLOOKUP(A38873,DATABARANG!$B$4:$G$20000,5),"")</f>
        <v/>
      </c>
      <c r="L38873" s="149" t="str">
        <f t="shared" si="1226"/>
        <v/>
      </c>
      <c r="M38873" s="158" t="str">
        <f t="shared" si="1227"/>
        <v/>
      </c>
      <c r="O38873" s="151"/>
    </row>
    <row r="38874" spans="11:15" x14ac:dyDescent="0.3">
      <c r="K38874" s="148" t="str">
        <f>IFERROR(VLOOKUP(A38874,DATABARANG!$B$4:$G$20000,5),"")</f>
        <v/>
      </c>
      <c r="L38874" s="149" t="str">
        <f t="shared" si="1226"/>
        <v/>
      </c>
      <c r="M38874" s="158" t="str">
        <f t="shared" si="1227"/>
        <v/>
      </c>
      <c r="O38874" s="151"/>
    </row>
    <row r="38875" spans="11:15" x14ac:dyDescent="0.3">
      <c r="K38875" s="148" t="str">
        <f>IFERROR(VLOOKUP(A38875,DATABARANG!$B$4:$G$20000,5),"")</f>
        <v/>
      </c>
      <c r="L38875" s="149" t="str">
        <f t="shared" si="1226"/>
        <v/>
      </c>
      <c r="M38875" s="158" t="str">
        <f t="shared" si="1227"/>
        <v/>
      </c>
      <c r="O38875" s="151"/>
    </row>
    <row r="38876" spans="11:15" x14ac:dyDescent="0.3">
      <c r="K38876" s="148" t="str">
        <f>IFERROR(VLOOKUP(A38876,DATABARANG!$B$4:$G$20000,5),"")</f>
        <v/>
      </c>
      <c r="L38876" s="149" t="str">
        <f t="shared" si="1226"/>
        <v/>
      </c>
      <c r="M38876" s="158" t="str">
        <f t="shared" si="1227"/>
        <v/>
      </c>
      <c r="O38876" s="151"/>
    </row>
    <row r="38877" spans="11:15" x14ac:dyDescent="0.3">
      <c r="K38877" s="148" t="str">
        <f>IFERROR(VLOOKUP(A38877,DATABARANG!$B$4:$G$20000,5),"")</f>
        <v/>
      </c>
      <c r="L38877" s="149" t="str">
        <f t="shared" si="1226"/>
        <v/>
      </c>
      <c r="M38877" s="158" t="str">
        <f t="shared" si="1227"/>
        <v/>
      </c>
      <c r="O38877" s="151"/>
    </row>
    <row r="38878" spans="11:15" x14ac:dyDescent="0.3">
      <c r="K38878" s="148" t="str">
        <f>IFERROR(VLOOKUP(A38878,DATABARANG!$B$4:$G$20000,5),"")</f>
        <v/>
      </c>
      <c r="L38878" s="149" t="str">
        <f t="shared" si="1226"/>
        <v/>
      </c>
      <c r="M38878" s="158" t="str">
        <f t="shared" si="1227"/>
        <v/>
      </c>
      <c r="O38878" s="151"/>
    </row>
    <row r="38879" spans="11:15" x14ac:dyDescent="0.3">
      <c r="K38879" s="148" t="str">
        <f>IFERROR(VLOOKUP(A38879,DATABARANG!$B$4:$G$20000,5),"")</f>
        <v/>
      </c>
      <c r="L38879" s="149" t="str">
        <f t="shared" si="1226"/>
        <v/>
      </c>
      <c r="M38879" s="158" t="str">
        <f t="shared" si="1227"/>
        <v/>
      </c>
      <c r="O38879" s="151"/>
    </row>
    <row r="38880" spans="11:15" x14ac:dyDescent="0.3">
      <c r="K38880" s="148" t="str">
        <f>IFERROR(VLOOKUP(A38880,DATABARANG!$B$4:$G$20000,5),"")</f>
        <v/>
      </c>
      <c r="L38880" s="149" t="str">
        <f t="shared" si="1226"/>
        <v/>
      </c>
      <c r="M38880" s="158" t="str">
        <f t="shared" si="1227"/>
        <v/>
      </c>
      <c r="O38880" s="151"/>
    </row>
    <row r="38881" spans="11:15" x14ac:dyDescent="0.3">
      <c r="K38881" s="148" t="str">
        <f>IFERROR(VLOOKUP(A38881,DATABARANG!$B$4:$G$20000,5),"")</f>
        <v/>
      </c>
      <c r="L38881" s="149" t="str">
        <f t="shared" si="1226"/>
        <v/>
      </c>
      <c r="M38881" s="158" t="str">
        <f t="shared" si="1227"/>
        <v/>
      </c>
      <c r="O38881" s="151"/>
    </row>
    <row r="38882" spans="11:15" x14ac:dyDescent="0.3">
      <c r="K38882" s="148" t="str">
        <f>IFERROR(VLOOKUP(A38882,DATABARANG!$B$4:$G$20000,5),"")</f>
        <v/>
      </c>
      <c r="L38882" s="149" t="str">
        <f t="shared" si="1226"/>
        <v/>
      </c>
      <c r="M38882" s="158" t="str">
        <f t="shared" si="1227"/>
        <v/>
      </c>
      <c r="O38882" s="151"/>
    </row>
    <row r="38883" spans="11:15" x14ac:dyDescent="0.3">
      <c r="K38883" s="148" t="str">
        <f>IFERROR(VLOOKUP(A38883,DATABARANG!$B$4:$G$20000,5),"")</f>
        <v/>
      </c>
      <c r="L38883" s="149" t="str">
        <f t="shared" si="1226"/>
        <v/>
      </c>
      <c r="M38883" s="158" t="str">
        <f t="shared" si="1227"/>
        <v/>
      </c>
      <c r="O38883" s="151"/>
    </row>
    <row r="38884" spans="11:15" x14ac:dyDescent="0.3">
      <c r="K38884" s="148" t="str">
        <f>IFERROR(VLOOKUP(A38884,DATABARANG!$B$4:$G$20000,5),"")</f>
        <v/>
      </c>
      <c r="L38884" s="149" t="str">
        <f t="shared" si="1226"/>
        <v/>
      </c>
      <c r="M38884" s="158" t="str">
        <f t="shared" si="1227"/>
        <v/>
      </c>
      <c r="O38884" s="151"/>
    </row>
    <row r="38885" spans="11:15" x14ac:dyDescent="0.3">
      <c r="K38885" s="148" t="str">
        <f>IFERROR(VLOOKUP(A38885,DATABARANG!$B$4:$G$20000,5),"")</f>
        <v/>
      </c>
      <c r="L38885" s="149" t="str">
        <f t="shared" si="1226"/>
        <v/>
      </c>
      <c r="M38885" s="158" t="str">
        <f t="shared" si="1227"/>
        <v/>
      </c>
      <c r="O38885" s="151"/>
    </row>
    <row r="38886" spans="11:15" x14ac:dyDescent="0.3">
      <c r="K38886" s="148" t="str">
        <f>IFERROR(VLOOKUP(A38886,DATABARANG!$B$4:$G$20000,5),"")</f>
        <v/>
      </c>
      <c r="L38886" s="149" t="str">
        <f t="shared" si="1226"/>
        <v/>
      </c>
      <c r="M38886" s="158" t="str">
        <f t="shared" si="1227"/>
        <v/>
      </c>
      <c r="O38886" s="151"/>
    </row>
    <row r="38887" spans="11:15" x14ac:dyDescent="0.3">
      <c r="K38887" s="148" t="str">
        <f>IFERROR(VLOOKUP(A38887,DATABARANG!$B$4:$G$20000,5),"")</f>
        <v/>
      </c>
      <c r="L38887" s="149" t="str">
        <f t="shared" si="1226"/>
        <v/>
      </c>
      <c r="M38887" s="158" t="str">
        <f t="shared" si="1227"/>
        <v/>
      </c>
      <c r="O38887" s="151"/>
    </row>
    <row r="38888" spans="11:15" x14ac:dyDescent="0.3">
      <c r="K38888" s="148" t="str">
        <f>IFERROR(VLOOKUP(A38888,DATABARANG!$B$4:$G$20000,5),"")</f>
        <v/>
      </c>
      <c r="L38888" s="149" t="str">
        <f t="shared" si="1226"/>
        <v/>
      </c>
      <c r="M38888" s="158" t="str">
        <f t="shared" si="1227"/>
        <v/>
      </c>
      <c r="O38888" s="151"/>
    </row>
    <row r="38889" spans="11:15" x14ac:dyDescent="0.3">
      <c r="K38889" s="148" t="str">
        <f>IFERROR(VLOOKUP(A38889,DATABARANG!$B$4:$G$20000,5),"")</f>
        <v/>
      </c>
      <c r="L38889" s="149" t="str">
        <f t="shared" si="1226"/>
        <v/>
      </c>
      <c r="M38889" s="158" t="str">
        <f t="shared" si="1227"/>
        <v/>
      </c>
      <c r="O38889" s="151"/>
    </row>
    <row r="38890" spans="11:15" x14ac:dyDescent="0.3">
      <c r="K38890" s="148" t="str">
        <f>IFERROR(VLOOKUP(A38890,DATABARANG!$B$4:$G$20000,5),"")</f>
        <v/>
      </c>
      <c r="L38890" s="149" t="str">
        <f t="shared" si="1226"/>
        <v/>
      </c>
      <c r="M38890" s="158" t="str">
        <f t="shared" si="1227"/>
        <v/>
      </c>
      <c r="O38890" s="151"/>
    </row>
    <row r="38891" spans="11:15" x14ac:dyDescent="0.3">
      <c r="K38891" s="148" t="str">
        <f>IFERROR(VLOOKUP(A38891,DATABARANG!$B$4:$G$20000,5),"")</f>
        <v/>
      </c>
      <c r="L38891" s="149" t="str">
        <f t="shared" si="1226"/>
        <v/>
      </c>
      <c r="M38891" s="158" t="str">
        <f t="shared" si="1227"/>
        <v/>
      </c>
      <c r="O38891" s="151"/>
    </row>
    <row r="38892" spans="11:15" x14ac:dyDescent="0.3">
      <c r="K38892" s="148" t="str">
        <f>IFERROR(VLOOKUP(A38892,DATABARANG!$B$4:$G$20000,5),"")</f>
        <v/>
      </c>
      <c r="L38892" s="149" t="str">
        <f t="shared" si="1226"/>
        <v/>
      </c>
      <c r="M38892" s="158" t="str">
        <f t="shared" si="1227"/>
        <v/>
      </c>
      <c r="O38892" s="151"/>
    </row>
    <row r="38893" spans="11:15" x14ac:dyDescent="0.3">
      <c r="K38893" s="148" t="str">
        <f>IFERROR(VLOOKUP(A38893,DATABARANG!$B$4:$G$20000,5),"")</f>
        <v/>
      </c>
      <c r="L38893" s="149" t="str">
        <f t="shared" si="1226"/>
        <v/>
      </c>
      <c r="M38893" s="158" t="str">
        <f t="shared" si="1227"/>
        <v/>
      </c>
      <c r="O38893" s="151"/>
    </row>
    <row r="38894" spans="11:15" x14ac:dyDescent="0.3">
      <c r="K38894" s="148" t="str">
        <f>IFERROR(VLOOKUP(A38894,DATABARANG!$B$4:$G$20000,5),"")</f>
        <v/>
      </c>
      <c r="L38894" s="149" t="str">
        <f t="shared" si="1226"/>
        <v/>
      </c>
      <c r="M38894" s="158" t="str">
        <f t="shared" si="1227"/>
        <v/>
      </c>
      <c r="O38894" s="151"/>
    </row>
    <row r="38895" spans="11:15" x14ac:dyDescent="0.3">
      <c r="K38895" s="148" t="str">
        <f>IFERROR(VLOOKUP(A38895,DATABARANG!$B$4:$G$20000,5),"")</f>
        <v/>
      </c>
      <c r="L38895" s="149" t="str">
        <f t="shared" si="1226"/>
        <v/>
      </c>
      <c r="M38895" s="158" t="str">
        <f t="shared" si="1227"/>
        <v/>
      </c>
      <c r="O38895" s="151"/>
    </row>
    <row r="38896" spans="11:15" x14ac:dyDescent="0.3">
      <c r="K38896" s="148" t="str">
        <f>IFERROR(VLOOKUP(A38896,DATABARANG!$B$4:$G$20000,5),"")</f>
        <v/>
      </c>
      <c r="L38896" s="149" t="str">
        <f t="shared" si="1226"/>
        <v/>
      </c>
      <c r="M38896" s="158" t="str">
        <f t="shared" si="1227"/>
        <v/>
      </c>
      <c r="O38896" s="151"/>
    </row>
    <row r="38897" spans="11:15" x14ac:dyDescent="0.3">
      <c r="K38897" s="148" t="str">
        <f>IFERROR(VLOOKUP(A38897,DATABARANG!$B$4:$G$20000,5),"")</f>
        <v/>
      </c>
      <c r="L38897" s="149" t="str">
        <f t="shared" si="1226"/>
        <v/>
      </c>
      <c r="M38897" s="158" t="str">
        <f t="shared" si="1227"/>
        <v/>
      </c>
      <c r="O38897" s="151"/>
    </row>
    <row r="38898" spans="11:15" x14ac:dyDescent="0.3">
      <c r="K38898" s="148" t="str">
        <f>IFERROR(VLOOKUP(A38898,DATABARANG!$B$4:$G$20000,5),"")</f>
        <v/>
      </c>
      <c r="L38898" s="149" t="str">
        <f t="shared" si="1226"/>
        <v/>
      </c>
      <c r="M38898" s="158" t="str">
        <f t="shared" si="1227"/>
        <v/>
      </c>
      <c r="O38898" s="151"/>
    </row>
    <row r="38899" spans="11:15" x14ac:dyDescent="0.3">
      <c r="K38899" s="148" t="str">
        <f>IFERROR(VLOOKUP(A38899,DATABARANG!$B$4:$G$20000,5),"")</f>
        <v/>
      </c>
      <c r="L38899" s="149" t="str">
        <f t="shared" si="1226"/>
        <v/>
      </c>
      <c r="M38899" s="158" t="str">
        <f t="shared" si="1227"/>
        <v/>
      </c>
      <c r="O38899" s="151"/>
    </row>
    <row r="38900" spans="11:15" x14ac:dyDescent="0.3">
      <c r="K38900" s="148" t="str">
        <f>IFERROR(VLOOKUP(A38900,DATABARANG!$B$4:$G$20000,5),"")</f>
        <v/>
      </c>
      <c r="L38900" s="149" t="str">
        <f t="shared" si="1226"/>
        <v/>
      </c>
      <c r="M38900" s="158" t="str">
        <f t="shared" si="1227"/>
        <v/>
      </c>
      <c r="O38900" s="151"/>
    </row>
    <row r="38901" spans="11:15" x14ac:dyDescent="0.3">
      <c r="K38901" s="148" t="str">
        <f>IFERROR(VLOOKUP(A38901,DATABARANG!$B$4:$G$20000,5),"")</f>
        <v/>
      </c>
      <c r="L38901" s="149" t="str">
        <f t="shared" si="1226"/>
        <v/>
      </c>
      <c r="M38901" s="158" t="str">
        <f t="shared" si="1227"/>
        <v/>
      </c>
      <c r="O38901" s="151"/>
    </row>
    <row r="38902" spans="11:15" x14ac:dyDescent="0.3">
      <c r="K38902" s="148" t="str">
        <f>IFERROR(VLOOKUP(A38902,DATABARANG!$B$4:$G$20000,5),"")</f>
        <v/>
      </c>
      <c r="L38902" s="149" t="str">
        <f t="shared" si="1226"/>
        <v/>
      </c>
      <c r="M38902" s="158" t="str">
        <f t="shared" si="1227"/>
        <v/>
      </c>
      <c r="O38902" s="151"/>
    </row>
    <row r="38903" spans="11:15" x14ac:dyDescent="0.3">
      <c r="K38903" s="148" t="str">
        <f>IFERROR(VLOOKUP(A38903,DATABARANG!$B$4:$G$20000,5),"")</f>
        <v/>
      </c>
      <c r="L38903" s="149" t="str">
        <f t="shared" si="1226"/>
        <v/>
      </c>
      <c r="M38903" s="158" t="str">
        <f t="shared" si="1227"/>
        <v/>
      </c>
      <c r="O38903" s="151"/>
    </row>
    <row r="38904" spans="11:15" x14ac:dyDescent="0.3">
      <c r="K38904" s="148" t="str">
        <f>IFERROR(VLOOKUP(A38904,DATABARANG!$B$4:$G$20000,5),"")</f>
        <v/>
      </c>
      <c r="L38904" s="149" t="str">
        <f t="shared" si="1226"/>
        <v/>
      </c>
      <c r="M38904" s="158" t="str">
        <f t="shared" si="1227"/>
        <v/>
      </c>
      <c r="O38904" s="151"/>
    </row>
    <row r="38905" spans="11:15" x14ac:dyDescent="0.3">
      <c r="K38905" s="148" t="str">
        <f>IFERROR(VLOOKUP(A38905,DATABARANG!$B$4:$G$20000,5),"")</f>
        <v/>
      </c>
      <c r="L38905" s="149" t="str">
        <f t="shared" si="1226"/>
        <v/>
      </c>
      <c r="M38905" s="158" t="str">
        <f t="shared" si="1227"/>
        <v/>
      </c>
      <c r="O38905" s="151"/>
    </row>
    <row r="38906" spans="11:15" x14ac:dyDescent="0.3">
      <c r="K38906" s="148" t="str">
        <f>IFERROR(VLOOKUP(A38906,DATABARANG!$B$4:$G$20000,5),"")</f>
        <v/>
      </c>
      <c r="L38906" s="149" t="str">
        <f t="shared" si="1226"/>
        <v/>
      </c>
      <c r="M38906" s="158" t="str">
        <f t="shared" si="1227"/>
        <v/>
      </c>
      <c r="O38906" s="151"/>
    </row>
    <row r="38907" spans="11:15" x14ac:dyDescent="0.3">
      <c r="K38907" s="148" t="str">
        <f>IFERROR(VLOOKUP(A38907,DATABARANG!$B$4:$G$20000,5),"")</f>
        <v/>
      </c>
      <c r="L38907" s="149" t="str">
        <f t="shared" si="1226"/>
        <v/>
      </c>
      <c r="M38907" s="158" t="str">
        <f t="shared" si="1227"/>
        <v/>
      </c>
      <c r="O38907" s="151"/>
    </row>
    <row r="38908" spans="11:15" x14ac:dyDescent="0.3">
      <c r="K38908" s="148" t="str">
        <f>IFERROR(VLOOKUP(A38908,DATABARANG!$B$4:$G$20000,5),"")</f>
        <v/>
      </c>
      <c r="L38908" s="149" t="str">
        <f t="shared" si="1226"/>
        <v/>
      </c>
      <c r="M38908" s="158" t="str">
        <f t="shared" si="1227"/>
        <v/>
      </c>
      <c r="O38908" s="151"/>
    </row>
    <row r="38909" spans="11:15" x14ac:dyDescent="0.3">
      <c r="K38909" s="148" t="str">
        <f>IFERROR(VLOOKUP(A38909,DATABARANG!$B$4:$G$20000,5),"")</f>
        <v/>
      </c>
      <c r="L38909" s="149" t="str">
        <f t="shared" si="1226"/>
        <v/>
      </c>
      <c r="M38909" s="158" t="str">
        <f t="shared" si="1227"/>
        <v/>
      </c>
      <c r="O38909" s="151"/>
    </row>
    <row r="38910" spans="11:15" x14ac:dyDescent="0.3">
      <c r="K38910" s="148" t="str">
        <f>IFERROR(VLOOKUP(A38910,DATABARANG!$B$4:$G$20000,5),"")</f>
        <v/>
      </c>
      <c r="L38910" s="149" t="str">
        <f t="shared" si="1226"/>
        <v/>
      </c>
      <c r="M38910" s="158" t="str">
        <f t="shared" si="1227"/>
        <v/>
      </c>
      <c r="O38910" s="151"/>
    </row>
    <row r="38911" spans="11:15" x14ac:dyDescent="0.3">
      <c r="K38911" s="148" t="str">
        <f>IFERROR(VLOOKUP(A38911,DATABARANG!$B$4:$G$20000,5),"")</f>
        <v/>
      </c>
      <c r="L38911" s="149" t="str">
        <f t="shared" si="1226"/>
        <v/>
      </c>
      <c r="M38911" s="158" t="str">
        <f t="shared" si="1227"/>
        <v/>
      </c>
      <c r="O38911" s="151"/>
    </row>
    <row r="38912" spans="11:15" x14ac:dyDescent="0.3">
      <c r="K38912" s="148" t="str">
        <f>IFERROR(VLOOKUP(A38912,DATABARANG!$B$4:$G$20000,5),"")</f>
        <v/>
      </c>
      <c r="L38912" s="149" t="str">
        <f t="shared" si="1226"/>
        <v/>
      </c>
      <c r="M38912" s="158" t="str">
        <f t="shared" si="1227"/>
        <v/>
      </c>
      <c r="O38912" s="151"/>
    </row>
    <row r="38913" spans="11:15" x14ac:dyDescent="0.3">
      <c r="K38913" s="148" t="str">
        <f>IFERROR(VLOOKUP(A38913,DATABARANG!$B$4:$G$20000,5),"")</f>
        <v/>
      </c>
      <c r="L38913" s="149" t="str">
        <f t="shared" si="1226"/>
        <v/>
      </c>
      <c r="M38913" s="158" t="str">
        <f t="shared" si="1227"/>
        <v/>
      </c>
      <c r="O38913" s="151"/>
    </row>
    <row r="38914" spans="11:15" x14ac:dyDescent="0.3">
      <c r="K38914" s="148" t="str">
        <f>IFERROR(VLOOKUP(A38914,DATABARANG!$B$4:$G$20000,5),"")</f>
        <v/>
      </c>
      <c r="L38914" s="149" t="str">
        <f t="shared" si="1226"/>
        <v/>
      </c>
      <c r="M38914" s="158" t="str">
        <f t="shared" si="1227"/>
        <v/>
      </c>
      <c r="O38914" s="151"/>
    </row>
    <row r="38915" spans="11:15" x14ac:dyDescent="0.3">
      <c r="K38915" s="148" t="str">
        <f>IFERROR(VLOOKUP(A38915,DATABARANG!$B$4:$G$20000,5),"")</f>
        <v/>
      </c>
      <c r="L38915" s="149" t="str">
        <f t="shared" si="1226"/>
        <v/>
      </c>
      <c r="M38915" s="158" t="str">
        <f t="shared" si="1227"/>
        <v/>
      </c>
      <c r="O38915" s="151"/>
    </row>
    <row r="38916" spans="11:15" x14ac:dyDescent="0.3">
      <c r="K38916" s="148" t="str">
        <f>IFERROR(VLOOKUP(A38916,DATABARANG!$B$4:$G$20000,5),"")</f>
        <v/>
      </c>
      <c r="L38916" s="149" t="str">
        <f t="shared" si="1226"/>
        <v/>
      </c>
      <c r="M38916" s="158" t="str">
        <f t="shared" si="1227"/>
        <v/>
      </c>
      <c r="O38916" s="151"/>
    </row>
    <row r="38917" spans="11:15" x14ac:dyDescent="0.3">
      <c r="K38917" s="148" t="str">
        <f>IFERROR(VLOOKUP(A38917,DATABARANG!$B$4:$G$20000,5),"")</f>
        <v/>
      </c>
      <c r="L38917" s="149" t="str">
        <f t="shared" si="1226"/>
        <v/>
      </c>
      <c r="M38917" s="158" t="str">
        <f t="shared" si="1227"/>
        <v/>
      </c>
      <c r="O38917" s="151"/>
    </row>
    <row r="38918" spans="11:15" x14ac:dyDescent="0.3">
      <c r="K38918" s="148" t="str">
        <f>IFERROR(VLOOKUP(A38918,DATABARANG!$B$4:$G$20000,5),"")</f>
        <v/>
      </c>
      <c r="L38918" s="149" t="str">
        <f t="shared" ref="L38918:L38981" si="1228">IFERROR((E38918-K38918)*G38918,"")</f>
        <v/>
      </c>
      <c r="M38918" s="158" t="str">
        <f t="shared" ref="M38918:M38981" si="1229">IF(B38918="","",TEXT(B38918,"DD-MMM"))</f>
        <v/>
      </c>
      <c r="O38918" s="151"/>
    </row>
    <row r="38919" spans="11:15" x14ac:dyDescent="0.3">
      <c r="K38919" s="148" t="str">
        <f>IFERROR(VLOOKUP(A38919,DATABARANG!$B$4:$G$20000,5),"")</f>
        <v/>
      </c>
      <c r="L38919" s="149" t="str">
        <f t="shared" si="1228"/>
        <v/>
      </c>
      <c r="M38919" s="158" t="str">
        <f t="shared" si="1229"/>
        <v/>
      </c>
      <c r="O38919" s="151"/>
    </row>
    <row r="38920" spans="11:15" x14ac:dyDescent="0.3">
      <c r="K38920" s="148" t="str">
        <f>IFERROR(VLOOKUP(A38920,DATABARANG!$B$4:$G$20000,5),"")</f>
        <v/>
      </c>
      <c r="L38920" s="149" t="str">
        <f t="shared" si="1228"/>
        <v/>
      </c>
      <c r="M38920" s="158" t="str">
        <f t="shared" si="1229"/>
        <v/>
      </c>
      <c r="O38920" s="151"/>
    </row>
    <row r="38921" spans="11:15" x14ac:dyDescent="0.3">
      <c r="K38921" s="148" t="str">
        <f>IFERROR(VLOOKUP(A38921,DATABARANG!$B$4:$G$20000,5),"")</f>
        <v/>
      </c>
      <c r="L38921" s="149" t="str">
        <f t="shared" si="1228"/>
        <v/>
      </c>
      <c r="M38921" s="158" t="str">
        <f t="shared" si="1229"/>
        <v/>
      </c>
      <c r="O38921" s="151"/>
    </row>
    <row r="38922" spans="11:15" x14ac:dyDescent="0.3">
      <c r="K38922" s="148" t="str">
        <f>IFERROR(VLOOKUP(A38922,DATABARANG!$B$4:$G$20000,5),"")</f>
        <v/>
      </c>
      <c r="L38922" s="149" t="str">
        <f t="shared" si="1228"/>
        <v/>
      </c>
      <c r="M38922" s="158" t="str">
        <f t="shared" si="1229"/>
        <v/>
      </c>
      <c r="O38922" s="151"/>
    </row>
    <row r="38923" spans="11:15" x14ac:dyDescent="0.3">
      <c r="K38923" s="148" t="str">
        <f>IFERROR(VLOOKUP(A38923,DATABARANG!$B$4:$G$20000,5),"")</f>
        <v/>
      </c>
      <c r="L38923" s="149" t="str">
        <f t="shared" si="1228"/>
        <v/>
      </c>
      <c r="M38923" s="158" t="str">
        <f t="shared" si="1229"/>
        <v/>
      </c>
      <c r="O38923" s="151"/>
    </row>
    <row r="38924" spans="11:15" x14ac:dyDescent="0.3">
      <c r="K38924" s="148" t="str">
        <f>IFERROR(VLOOKUP(A38924,DATABARANG!$B$4:$G$20000,5),"")</f>
        <v/>
      </c>
      <c r="L38924" s="149" t="str">
        <f t="shared" si="1228"/>
        <v/>
      </c>
      <c r="M38924" s="158" t="str">
        <f t="shared" si="1229"/>
        <v/>
      </c>
      <c r="O38924" s="151"/>
    </row>
    <row r="38925" spans="11:15" x14ac:dyDescent="0.3">
      <c r="K38925" s="148" t="str">
        <f>IFERROR(VLOOKUP(A38925,DATABARANG!$B$4:$G$20000,5),"")</f>
        <v/>
      </c>
      <c r="L38925" s="149" t="str">
        <f t="shared" si="1228"/>
        <v/>
      </c>
      <c r="M38925" s="158" t="str">
        <f t="shared" si="1229"/>
        <v/>
      </c>
      <c r="O38925" s="151"/>
    </row>
    <row r="38926" spans="11:15" x14ac:dyDescent="0.3">
      <c r="K38926" s="148" t="str">
        <f>IFERROR(VLOOKUP(A38926,DATABARANG!$B$4:$G$20000,5),"")</f>
        <v/>
      </c>
      <c r="L38926" s="149" t="str">
        <f t="shared" si="1228"/>
        <v/>
      </c>
      <c r="M38926" s="158" t="str">
        <f t="shared" si="1229"/>
        <v/>
      </c>
      <c r="O38926" s="151"/>
    </row>
    <row r="38927" spans="11:15" x14ac:dyDescent="0.3">
      <c r="K38927" s="148" t="str">
        <f>IFERROR(VLOOKUP(A38927,DATABARANG!$B$4:$G$20000,5),"")</f>
        <v/>
      </c>
      <c r="L38927" s="149" t="str">
        <f t="shared" si="1228"/>
        <v/>
      </c>
      <c r="M38927" s="158" t="str">
        <f t="shared" si="1229"/>
        <v/>
      </c>
      <c r="O38927" s="151"/>
    </row>
    <row r="38928" spans="11:15" x14ac:dyDescent="0.3">
      <c r="K38928" s="148" t="str">
        <f>IFERROR(VLOOKUP(A38928,DATABARANG!$B$4:$G$20000,5),"")</f>
        <v/>
      </c>
      <c r="L38928" s="149" t="str">
        <f t="shared" si="1228"/>
        <v/>
      </c>
      <c r="M38928" s="158" t="str">
        <f t="shared" si="1229"/>
        <v/>
      </c>
      <c r="O38928" s="151"/>
    </row>
    <row r="38929" spans="11:15" x14ac:dyDescent="0.3">
      <c r="K38929" s="148" t="str">
        <f>IFERROR(VLOOKUP(A38929,DATABARANG!$B$4:$G$20000,5),"")</f>
        <v/>
      </c>
      <c r="L38929" s="149" t="str">
        <f t="shared" si="1228"/>
        <v/>
      </c>
      <c r="M38929" s="158" t="str">
        <f t="shared" si="1229"/>
        <v/>
      </c>
      <c r="O38929" s="151"/>
    </row>
    <row r="38930" spans="11:15" x14ac:dyDescent="0.3">
      <c r="K38930" s="148" t="str">
        <f>IFERROR(VLOOKUP(A38930,DATABARANG!$B$4:$G$20000,5),"")</f>
        <v/>
      </c>
      <c r="L38930" s="149" t="str">
        <f t="shared" si="1228"/>
        <v/>
      </c>
      <c r="M38930" s="158" t="str">
        <f t="shared" si="1229"/>
        <v/>
      </c>
      <c r="O38930" s="151"/>
    </row>
    <row r="38931" spans="11:15" x14ac:dyDescent="0.3">
      <c r="K38931" s="148" t="str">
        <f>IFERROR(VLOOKUP(A38931,DATABARANG!$B$4:$G$20000,5),"")</f>
        <v/>
      </c>
      <c r="L38931" s="149" t="str">
        <f t="shared" si="1228"/>
        <v/>
      </c>
      <c r="M38931" s="158" t="str">
        <f t="shared" si="1229"/>
        <v/>
      </c>
      <c r="O38931" s="151"/>
    </row>
    <row r="38932" spans="11:15" x14ac:dyDescent="0.3">
      <c r="K38932" s="148" t="str">
        <f>IFERROR(VLOOKUP(A38932,DATABARANG!$B$4:$G$20000,5),"")</f>
        <v/>
      </c>
      <c r="L38932" s="149" t="str">
        <f t="shared" si="1228"/>
        <v/>
      </c>
      <c r="M38932" s="158" t="str">
        <f t="shared" si="1229"/>
        <v/>
      </c>
      <c r="O38932" s="151"/>
    </row>
    <row r="38933" spans="11:15" x14ac:dyDescent="0.3">
      <c r="K38933" s="148" t="str">
        <f>IFERROR(VLOOKUP(A38933,DATABARANG!$B$4:$G$20000,5),"")</f>
        <v/>
      </c>
      <c r="L38933" s="149" t="str">
        <f t="shared" si="1228"/>
        <v/>
      </c>
      <c r="M38933" s="158" t="str">
        <f t="shared" si="1229"/>
        <v/>
      </c>
      <c r="O38933" s="151"/>
    </row>
    <row r="38934" spans="11:15" x14ac:dyDescent="0.3">
      <c r="K38934" s="148" t="str">
        <f>IFERROR(VLOOKUP(A38934,DATABARANG!$B$4:$G$20000,5),"")</f>
        <v/>
      </c>
      <c r="L38934" s="149" t="str">
        <f t="shared" si="1228"/>
        <v/>
      </c>
      <c r="M38934" s="158" t="str">
        <f t="shared" si="1229"/>
        <v/>
      </c>
      <c r="O38934" s="151"/>
    </row>
    <row r="38935" spans="11:15" x14ac:dyDescent="0.3">
      <c r="K38935" s="148" t="str">
        <f>IFERROR(VLOOKUP(A38935,DATABARANG!$B$4:$G$20000,5),"")</f>
        <v/>
      </c>
      <c r="L38935" s="149" t="str">
        <f t="shared" si="1228"/>
        <v/>
      </c>
      <c r="M38935" s="158" t="str">
        <f t="shared" si="1229"/>
        <v/>
      </c>
      <c r="O38935" s="151"/>
    </row>
    <row r="38936" spans="11:15" x14ac:dyDescent="0.3">
      <c r="K38936" s="148" t="str">
        <f>IFERROR(VLOOKUP(A38936,DATABARANG!$B$4:$G$20000,5),"")</f>
        <v/>
      </c>
      <c r="L38936" s="149" t="str">
        <f t="shared" si="1228"/>
        <v/>
      </c>
      <c r="M38936" s="158" t="str">
        <f t="shared" si="1229"/>
        <v/>
      </c>
      <c r="O38936" s="151"/>
    </row>
    <row r="38937" spans="11:15" x14ac:dyDescent="0.3">
      <c r="K38937" s="148" t="str">
        <f>IFERROR(VLOOKUP(A38937,DATABARANG!$B$4:$G$20000,5),"")</f>
        <v/>
      </c>
      <c r="L38937" s="149" t="str">
        <f t="shared" si="1228"/>
        <v/>
      </c>
      <c r="M38937" s="158" t="str">
        <f t="shared" si="1229"/>
        <v/>
      </c>
      <c r="O38937" s="151"/>
    </row>
    <row r="38938" spans="11:15" x14ac:dyDescent="0.3">
      <c r="K38938" s="148" t="str">
        <f>IFERROR(VLOOKUP(A38938,DATABARANG!$B$4:$G$20000,5),"")</f>
        <v/>
      </c>
      <c r="L38938" s="149" t="str">
        <f t="shared" si="1228"/>
        <v/>
      </c>
      <c r="M38938" s="158" t="str">
        <f t="shared" si="1229"/>
        <v/>
      </c>
      <c r="O38938" s="151"/>
    </row>
    <row r="38939" spans="11:15" x14ac:dyDescent="0.3">
      <c r="K38939" s="148" t="str">
        <f>IFERROR(VLOOKUP(A38939,DATABARANG!$B$4:$G$20000,5),"")</f>
        <v/>
      </c>
      <c r="L38939" s="149" t="str">
        <f t="shared" si="1228"/>
        <v/>
      </c>
      <c r="M38939" s="158" t="str">
        <f t="shared" si="1229"/>
        <v/>
      </c>
      <c r="O38939" s="151"/>
    </row>
    <row r="38940" spans="11:15" x14ac:dyDescent="0.3">
      <c r="K38940" s="148" t="str">
        <f>IFERROR(VLOOKUP(A38940,DATABARANG!$B$4:$G$20000,5),"")</f>
        <v/>
      </c>
      <c r="L38940" s="149" t="str">
        <f t="shared" si="1228"/>
        <v/>
      </c>
      <c r="M38940" s="158" t="str">
        <f t="shared" si="1229"/>
        <v/>
      </c>
      <c r="O38940" s="151"/>
    </row>
    <row r="38941" spans="11:15" x14ac:dyDescent="0.3">
      <c r="K38941" s="148" t="str">
        <f>IFERROR(VLOOKUP(A38941,DATABARANG!$B$4:$G$20000,5),"")</f>
        <v/>
      </c>
      <c r="L38941" s="149" t="str">
        <f t="shared" si="1228"/>
        <v/>
      </c>
      <c r="M38941" s="158" t="str">
        <f t="shared" si="1229"/>
        <v/>
      </c>
      <c r="O38941" s="151"/>
    </row>
    <row r="38942" spans="11:15" x14ac:dyDescent="0.3">
      <c r="K38942" s="148" t="str">
        <f>IFERROR(VLOOKUP(A38942,DATABARANG!$B$4:$G$20000,5),"")</f>
        <v/>
      </c>
      <c r="L38942" s="149" t="str">
        <f t="shared" si="1228"/>
        <v/>
      </c>
      <c r="M38942" s="158" t="str">
        <f t="shared" si="1229"/>
        <v/>
      </c>
      <c r="O38942" s="151"/>
    </row>
    <row r="38943" spans="11:15" x14ac:dyDescent="0.3">
      <c r="K38943" s="148" t="str">
        <f>IFERROR(VLOOKUP(A38943,DATABARANG!$B$4:$G$20000,5),"")</f>
        <v/>
      </c>
      <c r="L38943" s="149" t="str">
        <f t="shared" si="1228"/>
        <v/>
      </c>
      <c r="M38943" s="158" t="str">
        <f t="shared" si="1229"/>
        <v/>
      </c>
      <c r="O38943" s="151"/>
    </row>
    <row r="38944" spans="11:15" x14ac:dyDescent="0.3">
      <c r="K38944" s="148" t="str">
        <f>IFERROR(VLOOKUP(A38944,DATABARANG!$B$4:$G$20000,5),"")</f>
        <v/>
      </c>
      <c r="L38944" s="149" t="str">
        <f t="shared" si="1228"/>
        <v/>
      </c>
      <c r="M38944" s="158" t="str">
        <f t="shared" si="1229"/>
        <v/>
      </c>
      <c r="O38944" s="151"/>
    </row>
    <row r="38945" spans="11:15" x14ac:dyDescent="0.3">
      <c r="K38945" s="148" t="str">
        <f>IFERROR(VLOOKUP(A38945,DATABARANG!$B$4:$G$20000,5),"")</f>
        <v/>
      </c>
      <c r="L38945" s="149" t="str">
        <f t="shared" si="1228"/>
        <v/>
      </c>
      <c r="M38945" s="158" t="str">
        <f t="shared" si="1229"/>
        <v/>
      </c>
      <c r="O38945" s="151"/>
    </row>
    <row r="38946" spans="11:15" x14ac:dyDescent="0.3">
      <c r="K38946" s="148" t="str">
        <f>IFERROR(VLOOKUP(A38946,DATABARANG!$B$4:$G$20000,5),"")</f>
        <v/>
      </c>
      <c r="L38946" s="149" t="str">
        <f t="shared" si="1228"/>
        <v/>
      </c>
      <c r="M38946" s="158" t="str">
        <f t="shared" si="1229"/>
        <v/>
      </c>
      <c r="O38946" s="151"/>
    </row>
    <row r="38947" spans="11:15" x14ac:dyDescent="0.3">
      <c r="K38947" s="148" t="str">
        <f>IFERROR(VLOOKUP(A38947,DATABARANG!$B$4:$G$20000,5),"")</f>
        <v/>
      </c>
      <c r="L38947" s="149" t="str">
        <f t="shared" si="1228"/>
        <v/>
      </c>
      <c r="M38947" s="158" t="str">
        <f t="shared" si="1229"/>
        <v/>
      </c>
      <c r="O38947" s="151"/>
    </row>
    <row r="38948" spans="11:15" x14ac:dyDescent="0.3">
      <c r="K38948" s="148" t="str">
        <f>IFERROR(VLOOKUP(A38948,DATABARANG!$B$4:$G$20000,5),"")</f>
        <v/>
      </c>
      <c r="L38948" s="149" t="str">
        <f t="shared" si="1228"/>
        <v/>
      </c>
      <c r="M38948" s="158" t="str">
        <f t="shared" si="1229"/>
        <v/>
      </c>
      <c r="O38948" s="151"/>
    </row>
    <row r="38949" spans="11:15" x14ac:dyDescent="0.3">
      <c r="K38949" s="148" t="str">
        <f>IFERROR(VLOOKUP(A38949,DATABARANG!$B$4:$G$20000,5),"")</f>
        <v/>
      </c>
      <c r="L38949" s="149" t="str">
        <f t="shared" si="1228"/>
        <v/>
      </c>
      <c r="M38949" s="158" t="str">
        <f t="shared" si="1229"/>
        <v/>
      </c>
      <c r="O38949" s="151"/>
    </row>
    <row r="38950" spans="11:15" x14ac:dyDescent="0.3">
      <c r="K38950" s="148" t="str">
        <f>IFERROR(VLOOKUP(A38950,DATABARANG!$B$4:$G$20000,5),"")</f>
        <v/>
      </c>
      <c r="L38950" s="149" t="str">
        <f t="shared" si="1228"/>
        <v/>
      </c>
      <c r="M38950" s="158" t="str">
        <f t="shared" si="1229"/>
        <v/>
      </c>
      <c r="O38950" s="151"/>
    </row>
    <row r="38951" spans="11:15" x14ac:dyDescent="0.3">
      <c r="K38951" s="148" t="str">
        <f>IFERROR(VLOOKUP(A38951,DATABARANG!$B$4:$G$20000,5),"")</f>
        <v/>
      </c>
      <c r="L38951" s="149" t="str">
        <f t="shared" si="1228"/>
        <v/>
      </c>
      <c r="M38951" s="158" t="str">
        <f t="shared" si="1229"/>
        <v/>
      </c>
      <c r="O38951" s="151"/>
    </row>
    <row r="38952" spans="11:15" x14ac:dyDescent="0.3">
      <c r="K38952" s="148" t="str">
        <f>IFERROR(VLOOKUP(A38952,DATABARANG!$B$4:$G$20000,5),"")</f>
        <v/>
      </c>
      <c r="L38952" s="149" t="str">
        <f t="shared" si="1228"/>
        <v/>
      </c>
      <c r="M38952" s="158" t="str">
        <f t="shared" si="1229"/>
        <v/>
      </c>
      <c r="O38952" s="151"/>
    </row>
    <row r="38953" spans="11:15" x14ac:dyDescent="0.3">
      <c r="K38953" s="148" t="str">
        <f>IFERROR(VLOOKUP(A38953,DATABARANG!$B$4:$G$20000,5),"")</f>
        <v/>
      </c>
      <c r="L38953" s="149" t="str">
        <f t="shared" si="1228"/>
        <v/>
      </c>
      <c r="M38953" s="158" t="str">
        <f t="shared" si="1229"/>
        <v/>
      </c>
      <c r="O38953" s="151"/>
    </row>
    <row r="38954" spans="11:15" x14ac:dyDescent="0.3">
      <c r="K38954" s="148" t="str">
        <f>IFERROR(VLOOKUP(A38954,DATABARANG!$B$4:$G$20000,5),"")</f>
        <v/>
      </c>
      <c r="L38954" s="149" t="str">
        <f t="shared" si="1228"/>
        <v/>
      </c>
      <c r="M38954" s="158" t="str">
        <f t="shared" si="1229"/>
        <v/>
      </c>
      <c r="O38954" s="151"/>
    </row>
    <row r="38955" spans="11:15" x14ac:dyDescent="0.3">
      <c r="K38955" s="148" t="str">
        <f>IFERROR(VLOOKUP(A38955,DATABARANG!$B$4:$G$20000,5),"")</f>
        <v/>
      </c>
      <c r="L38955" s="149" t="str">
        <f t="shared" si="1228"/>
        <v/>
      </c>
      <c r="M38955" s="158" t="str">
        <f t="shared" si="1229"/>
        <v/>
      </c>
      <c r="O38955" s="151"/>
    </row>
    <row r="38956" spans="11:15" x14ac:dyDescent="0.3">
      <c r="K38956" s="148" t="str">
        <f>IFERROR(VLOOKUP(A38956,DATABARANG!$B$4:$G$20000,5),"")</f>
        <v/>
      </c>
      <c r="L38956" s="149" t="str">
        <f t="shared" si="1228"/>
        <v/>
      </c>
      <c r="M38956" s="158" t="str">
        <f t="shared" si="1229"/>
        <v/>
      </c>
      <c r="O38956" s="151"/>
    </row>
    <row r="38957" spans="11:15" x14ac:dyDescent="0.3">
      <c r="K38957" s="148" t="str">
        <f>IFERROR(VLOOKUP(A38957,DATABARANG!$B$4:$G$20000,5),"")</f>
        <v/>
      </c>
      <c r="L38957" s="149" t="str">
        <f t="shared" si="1228"/>
        <v/>
      </c>
      <c r="M38957" s="158" t="str">
        <f t="shared" si="1229"/>
        <v/>
      </c>
      <c r="O38957" s="151"/>
    </row>
    <row r="38958" spans="11:15" x14ac:dyDescent="0.3">
      <c r="K38958" s="148" t="str">
        <f>IFERROR(VLOOKUP(A38958,DATABARANG!$B$4:$G$20000,5),"")</f>
        <v/>
      </c>
      <c r="L38958" s="149" t="str">
        <f t="shared" si="1228"/>
        <v/>
      </c>
      <c r="M38958" s="158" t="str">
        <f t="shared" si="1229"/>
        <v/>
      </c>
      <c r="O38958" s="151"/>
    </row>
    <row r="38959" spans="11:15" x14ac:dyDescent="0.3">
      <c r="K38959" s="148" t="str">
        <f>IFERROR(VLOOKUP(A38959,DATABARANG!$B$4:$G$20000,5),"")</f>
        <v/>
      </c>
      <c r="L38959" s="149" t="str">
        <f t="shared" si="1228"/>
        <v/>
      </c>
      <c r="M38959" s="158" t="str">
        <f t="shared" si="1229"/>
        <v/>
      </c>
      <c r="O38959" s="151"/>
    </row>
    <row r="38960" spans="11:15" x14ac:dyDescent="0.3">
      <c r="K38960" s="148" t="str">
        <f>IFERROR(VLOOKUP(A38960,DATABARANG!$B$4:$G$20000,5),"")</f>
        <v/>
      </c>
      <c r="L38960" s="149" t="str">
        <f t="shared" si="1228"/>
        <v/>
      </c>
      <c r="M38960" s="158" t="str">
        <f t="shared" si="1229"/>
        <v/>
      </c>
      <c r="O38960" s="151"/>
    </row>
    <row r="38961" spans="11:15" x14ac:dyDescent="0.3">
      <c r="K38961" s="148" t="str">
        <f>IFERROR(VLOOKUP(A38961,DATABARANG!$B$4:$G$20000,5),"")</f>
        <v/>
      </c>
      <c r="L38961" s="149" t="str">
        <f t="shared" si="1228"/>
        <v/>
      </c>
      <c r="M38961" s="158" t="str">
        <f t="shared" si="1229"/>
        <v/>
      </c>
      <c r="O38961" s="151"/>
    </row>
    <row r="38962" spans="11:15" x14ac:dyDescent="0.3">
      <c r="K38962" s="148" t="str">
        <f>IFERROR(VLOOKUP(A38962,DATABARANG!$B$4:$G$20000,5),"")</f>
        <v/>
      </c>
      <c r="L38962" s="149" t="str">
        <f t="shared" si="1228"/>
        <v/>
      </c>
      <c r="M38962" s="158" t="str">
        <f t="shared" si="1229"/>
        <v/>
      </c>
      <c r="O38962" s="151"/>
    </row>
    <row r="38963" spans="11:15" x14ac:dyDescent="0.3">
      <c r="K38963" s="148" t="str">
        <f>IFERROR(VLOOKUP(A38963,DATABARANG!$B$4:$G$20000,5),"")</f>
        <v/>
      </c>
      <c r="L38963" s="149" t="str">
        <f t="shared" si="1228"/>
        <v/>
      </c>
      <c r="M38963" s="158" t="str">
        <f t="shared" si="1229"/>
        <v/>
      </c>
      <c r="O38963" s="151"/>
    </row>
    <row r="38964" spans="11:15" x14ac:dyDescent="0.3">
      <c r="K38964" s="148" t="str">
        <f>IFERROR(VLOOKUP(A38964,DATABARANG!$B$4:$G$20000,5),"")</f>
        <v/>
      </c>
      <c r="L38964" s="149" t="str">
        <f t="shared" si="1228"/>
        <v/>
      </c>
      <c r="M38964" s="158" t="str">
        <f t="shared" si="1229"/>
        <v/>
      </c>
      <c r="O38964" s="151"/>
    </row>
    <row r="38965" spans="11:15" x14ac:dyDescent="0.3">
      <c r="K38965" s="148" t="str">
        <f>IFERROR(VLOOKUP(A38965,DATABARANG!$B$4:$G$20000,5),"")</f>
        <v/>
      </c>
      <c r="L38965" s="149" t="str">
        <f t="shared" si="1228"/>
        <v/>
      </c>
      <c r="M38965" s="158" t="str">
        <f t="shared" si="1229"/>
        <v/>
      </c>
      <c r="O38965" s="151"/>
    </row>
    <row r="38966" spans="11:15" x14ac:dyDescent="0.3">
      <c r="K38966" s="148" t="str">
        <f>IFERROR(VLOOKUP(A38966,DATABARANG!$B$4:$G$20000,5),"")</f>
        <v/>
      </c>
      <c r="L38966" s="149" t="str">
        <f t="shared" si="1228"/>
        <v/>
      </c>
      <c r="M38966" s="158" t="str">
        <f t="shared" si="1229"/>
        <v/>
      </c>
      <c r="O38966" s="151"/>
    </row>
    <row r="38967" spans="11:15" x14ac:dyDescent="0.3">
      <c r="K38967" s="148" t="str">
        <f>IFERROR(VLOOKUP(A38967,DATABARANG!$B$4:$G$20000,5),"")</f>
        <v/>
      </c>
      <c r="L38967" s="149" t="str">
        <f t="shared" si="1228"/>
        <v/>
      </c>
      <c r="M38967" s="158" t="str">
        <f t="shared" si="1229"/>
        <v/>
      </c>
      <c r="O38967" s="151"/>
    </row>
    <row r="38968" spans="11:15" x14ac:dyDescent="0.3">
      <c r="K38968" s="148" t="str">
        <f>IFERROR(VLOOKUP(A38968,DATABARANG!$B$4:$G$20000,5),"")</f>
        <v/>
      </c>
      <c r="L38968" s="149" t="str">
        <f t="shared" si="1228"/>
        <v/>
      </c>
      <c r="M38968" s="158" t="str">
        <f t="shared" si="1229"/>
        <v/>
      </c>
      <c r="O38968" s="151"/>
    </row>
    <row r="38969" spans="11:15" x14ac:dyDescent="0.3">
      <c r="K38969" s="148" t="str">
        <f>IFERROR(VLOOKUP(A38969,DATABARANG!$B$4:$G$20000,5),"")</f>
        <v/>
      </c>
      <c r="L38969" s="149" t="str">
        <f t="shared" si="1228"/>
        <v/>
      </c>
      <c r="M38969" s="158" t="str">
        <f t="shared" si="1229"/>
        <v/>
      </c>
      <c r="O38969" s="151"/>
    </row>
    <row r="38970" spans="11:15" x14ac:dyDescent="0.3">
      <c r="K38970" s="148" t="str">
        <f>IFERROR(VLOOKUP(A38970,DATABARANG!$B$4:$G$20000,5),"")</f>
        <v/>
      </c>
      <c r="L38970" s="149" t="str">
        <f t="shared" si="1228"/>
        <v/>
      </c>
      <c r="M38970" s="158" t="str">
        <f t="shared" si="1229"/>
        <v/>
      </c>
      <c r="O38970" s="151"/>
    </row>
    <row r="38971" spans="11:15" x14ac:dyDescent="0.3">
      <c r="K38971" s="148" t="str">
        <f>IFERROR(VLOOKUP(A38971,DATABARANG!$B$4:$G$20000,5),"")</f>
        <v/>
      </c>
      <c r="L38971" s="149" t="str">
        <f t="shared" si="1228"/>
        <v/>
      </c>
      <c r="M38971" s="158" t="str">
        <f t="shared" si="1229"/>
        <v/>
      </c>
      <c r="O38971" s="151"/>
    </row>
    <row r="38972" spans="11:15" x14ac:dyDescent="0.3">
      <c r="K38972" s="148" t="str">
        <f>IFERROR(VLOOKUP(A38972,DATABARANG!$B$4:$G$20000,5),"")</f>
        <v/>
      </c>
      <c r="L38972" s="149" t="str">
        <f t="shared" si="1228"/>
        <v/>
      </c>
      <c r="M38972" s="158" t="str">
        <f t="shared" si="1229"/>
        <v/>
      </c>
      <c r="O38972" s="151"/>
    </row>
    <row r="38973" spans="11:15" x14ac:dyDescent="0.3">
      <c r="K38973" s="148" t="str">
        <f>IFERROR(VLOOKUP(A38973,DATABARANG!$B$4:$G$20000,5),"")</f>
        <v/>
      </c>
      <c r="L38973" s="149" t="str">
        <f t="shared" si="1228"/>
        <v/>
      </c>
      <c r="M38973" s="158" t="str">
        <f t="shared" si="1229"/>
        <v/>
      </c>
      <c r="O38973" s="151"/>
    </row>
    <row r="38974" spans="11:15" x14ac:dyDescent="0.3">
      <c r="K38974" s="148" t="str">
        <f>IFERROR(VLOOKUP(A38974,DATABARANG!$B$4:$G$20000,5),"")</f>
        <v/>
      </c>
      <c r="L38974" s="149" t="str">
        <f t="shared" si="1228"/>
        <v/>
      </c>
      <c r="M38974" s="158" t="str">
        <f t="shared" si="1229"/>
        <v/>
      </c>
      <c r="O38974" s="151"/>
    </row>
    <row r="38975" spans="11:15" x14ac:dyDescent="0.3">
      <c r="K38975" s="148" t="str">
        <f>IFERROR(VLOOKUP(A38975,DATABARANG!$B$4:$G$20000,5),"")</f>
        <v/>
      </c>
      <c r="L38975" s="149" t="str">
        <f t="shared" si="1228"/>
        <v/>
      </c>
      <c r="M38975" s="158" t="str">
        <f t="shared" si="1229"/>
        <v/>
      </c>
      <c r="O38975" s="151"/>
    </row>
    <row r="38976" spans="11:15" x14ac:dyDescent="0.3">
      <c r="K38976" s="148" t="str">
        <f>IFERROR(VLOOKUP(A38976,DATABARANG!$B$4:$G$20000,5),"")</f>
        <v/>
      </c>
      <c r="L38976" s="149" t="str">
        <f t="shared" si="1228"/>
        <v/>
      </c>
      <c r="M38976" s="158" t="str">
        <f t="shared" si="1229"/>
        <v/>
      </c>
      <c r="O38976" s="151"/>
    </row>
    <row r="38977" spans="11:15" x14ac:dyDescent="0.3">
      <c r="K38977" s="148" t="str">
        <f>IFERROR(VLOOKUP(A38977,DATABARANG!$B$4:$G$20000,5),"")</f>
        <v/>
      </c>
      <c r="L38977" s="149" t="str">
        <f t="shared" si="1228"/>
        <v/>
      </c>
      <c r="M38977" s="158" t="str">
        <f t="shared" si="1229"/>
        <v/>
      </c>
      <c r="O38977" s="151"/>
    </row>
    <row r="38978" spans="11:15" x14ac:dyDescent="0.3">
      <c r="K38978" s="148" t="str">
        <f>IFERROR(VLOOKUP(A38978,DATABARANG!$B$4:$G$20000,5),"")</f>
        <v/>
      </c>
      <c r="L38978" s="149" t="str">
        <f t="shared" si="1228"/>
        <v/>
      </c>
      <c r="M38978" s="158" t="str">
        <f t="shared" si="1229"/>
        <v/>
      </c>
      <c r="O38978" s="151"/>
    </row>
    <row r="38979" spans="11:15" x14ac:dyDescent="0.3">
      <c r="K38979" s="148" t="str">
        <f>IFERROR(VLOOKUP(A38979,DATABARANG!$B$4:$G$20000,5),"")</f>
        <v/>
      </c>
      <c r="L38979" s="149" t="str">
        <f t="shared" si="1228"/>
        <v/>
      </c>
      <c r="M38979" s="158" t="str">
        <f t="shared" si="1229"/>
        <v/>
      </c>
      <c r="O38979" s="151"/>
    </row>
    <row r="38980" spans="11:15" x14ac:dyDescent="0.3">
      <c r="K38980" s="148" t="str">
        <f>IFERROR(VLOOKUP(A38980,DATABARANG!$B$4:$G$20000,5),"")</f>
        <v/>
      </c>
      <c r="L38980" s="149" t="str">
        <f t="shared" si="1228"/>
        <v/>
      </c>
      <c r="M38980" s="158" t="str">
        <f t="shared" si="1229"/>
        <v/>
      </c>
      <c r="O38980" s="151"/>
    </row>
    <row r="38981" spans="11:15" x14ac:dyDescent="0.3">
      <c r="K38981" s="148" t="str">
        <f>IFERROR(VLOOKUP(A38981,DATABARANG!$B$4:$G$20000,5),"")</f>
        <v/>
      </c>
      <c r="L38981" s="149" t="str">
        <f t="shared" si="1228"/>
        <v/>
      </c>
      <c r="M38981" s="158" t="str">
        <f t="shared" si="1229"/>
        <v/>
      </c>
      <c r="O38981" s="151"/>
    </row>
    <row r="38982" spans="11:15" x14ac:dyDescent="0.3">
      <c r="K38982" s="148" t="str">
        <f>IFERROR(VLOOKUP(A38982,DATABARANG!$B$4:$G$20000,5),"")</f>
        <v/>
      </c>
      <c r="L38982" s="149" t="str">
        <f t="shared" ref="L38982:L39045" si="1230">IFERROR((E38982-K38982)*G38982,"")</f>
        <v/>
      </c>
      <c r="M38982" s="158" t="str">
        <f t="shared" ref="M38982:M39045" si="1231">IF(B38982="","",TEXT(B38982,"DD-MMM"))</f>
        <v/>
      </c>
      <c r="O38982" s="151"/>
    </row>
    <row r="38983" spans="11:15" x14ac:dyDescent="0.3">
      <c r="K38983" s="148" t="str">
        <f>IFERROR(VLOOKUP(A38983,DATABARANG!$B$4:$G$20000,5),"")</f>
        <v/>
      </c>
      <c r="L38983" s="149" t="str">
        <f t="shared" si="1230"/>
        <v/>
      </c>
      <c r="M38983" s="158" t="str">
        <f t="shared" si="1231"/>
        <v/>
      </c>
      <c r="O38983" s="151"/>
    </row>
    <row r="38984" spans="11:15" x14ac:dyDescent="0.3">
      <c r="K38984" s="148" t="str">
        <f>IFERROR(VLOOKUP(A38984,DATABARANG!$B$4:$G$20000,5),"")</f>
        <v/>
      </c>
      <c r="L38984" s="149" t="str">
        <f t="shared" si="1230"/>
        <v/>
      </c>
      <c r="M38984" s="158" t="str">
        <f t="shared" si="1231"/>
        <v/>
      </c>
      <c r="O38984" s="151"/>
    </row>
    <row r="38985" spans="11:15" x14ac:dyDescent="0.3">
      <c r="K38985" s="148" t="str">
        <f>IFERROR(VLOOKUP(A38985,DATABARANG!$B$4:$G$20000,5),"")</f>
        <v/>
      </c>
      <c r="L38985" s="149" t="str">
        <f t="shared" si="1230"/>
        <v/>
      </c>
      <c r="M38985" s="158" t="str">
        <f t="shared" si="1231"/>
        <v/>
      </c>
      <c r="O38985" s="151"/>
    </row>
    <row r="38986" spans="11:15" x14ac:dyDescent="0.3">
      <c r="K38986" s="148" t="str">
        <f>IFERROR(VLOOKUP(A38986,DATABARANG!$B$4:$G$20000,5),"")</f>
        <v/>
      </c>
      <c r="L38986" s="149" t="str">
        <f t="shared" si="1230"/>
        <v/>
      </c>
      <c r="M38986" s="158" t="str">
        <f t="shared" si="1231"/>
        <v/>
      </c>
      <c r="O38986" s="151"/>
    </row>
    <row r="38987" spans="11:15" x14ac:dyDescent="0.3">
      <c r="K38987" s="148" t="str">
        <f>IFERROR(VLOOKUP(A38987,DATABARANG!$B$4:$G$20000,5),"")</f>
        <v/>
      </c>
      <c r="L38987" s="149" t="str">
        <f t="shared" si="1230"/>
        <v/>
      </c>
      <c r="M38987" s="158" t="str">
        <f t="shared" si="1231"/>
        <v/>
      </c>
      <c r="O38987" s="151"/>
    </row>
    <row r="38988" spans="11:15" x14ac:dyDescent="0.3">
      <c r="K38988" s="148" t="str">
        <f>IFERROR(VLOOKUP(A38988,DATABARANG!$B$4:$G$20000,5),"")</f>
        <v/>
      </c>
      <c r="L38988" s="149" t="str">
        <f t="shared" si="1230"/>
        <v/>
      </c>
      <c r="M38988" s="158" t="str">
        <f t="shared" si="1231"/>
        <v/>
      </c>
      <c r="O38988" s="151"/>
    </row>
    <row r="38989" spans="11:15" x14ac:dyDescent="0.3">
      <c r="K38989" s="148" t="str">
        <f>IFERROR(VLOOKUP(A38989,DATABARANG!$B$4:$G$20000,5),"")</f>
        <v/>
      </c>
      <c r="L38989" s="149" t="str">
        <f t="shared" si="1230"/>
        <v/>
      </c>
      <c r="M38989" s="158" t="str">
        <f t="shared" si="1231"/>
        <v/>
      </c>
      <c r="O38989" s="151"/>
    </row>
    <row r="38990" spans="11:15" x14ac:dyDescent="0.3">
      <c r="K38990" s="148" t="str">
        <f>IFERROR(VLOOKUP(A38990,DATABARANG!$B$4:$G$20000,5),"")</f>
        <v/>
      </c>
      <c r="L38990" s="149" t="str">
        <f t="shared" si="1230"/>
        <v/>
      </c>
      <c r="M38990" s="158" t="str">
        <f t="shared" si="1231"/>
        <v/>
      </c>
      <c r="O38990" s="151"/>
    </row>
    <row r="38991" spans="11:15" x14ac:dyDescent="0.3">
      <c r="K38991" s="148" t="str">
        <f>IFERROR(VLOOKUP(A38991,DATABARANG!$B$4:$G$20000,5),"")</f>
        <v/>
      </c>
      <c r="L38991" s="149" t="str">
        <f t="shared" si="1230"/>
        <v/>
      </c>
      <c r="M38991" s="158" t="str">
        <f t="shared" si="1231"/>
        <v/>
      </c>
      <c r="O38991" s="151"/>
    </row>
    <row r="38992" spans="11:15" x14ac:dyDescent="0.3">
      <c r="K38992" s="148" t="str">
        <f>IFERROR(VLOOKUP(A38992,DATABARANG!$B$4:$G$20000,5),"")</f>
        <v/>
      </c>
      <c r="L38992" s="149" t="str">
        <f t="shared" si="1230"/>
        <v/>
      </c>
      <c r="M38992" s="158" t="str">
        <f t="shared" si="1231"/>
        <v/>
      </c>
      <c r="O38992" s="151"/>
    </row>
    <row r="38993" spans="11:15" x14ac:dyDescent="0.3">
      <c r="K38993" s="148" t="str">
        <f>IFERROR(VLOOKUP(A38993,DATABARANG!$B$4:$G$20000,5),"")</f>
        <v/>
      </c>
      <c r="L38993" s="149" t="str">
        <f t="shared" si="1230"/>
        <v/>
      </c>
      <c r="M38993" s="158" t="str">
        <f t="shared" si="1231"/>
        <v/>
      </c>
      <c r="O38993" s="151"/>
    </row>
    <row r="38994" spans="11:15" x14ac:dyDescent="0.3">
      <c r="K38994" s="148" t="str">
        <f>IFERROR(VLOOKUP(A38994,DATABARANG!$B$4:$G$20000,5),"")</f>
        <v/>
      </c>
      <c r="L38994" s="149" t="str">
        <f t="shared" si="1230"/>
        <v/>
      </c>
      <c r="M38994" s="158" t="str">
        <f t="shared" si="1231"/>
        <v/>
      </c>
      <c r="O38994" s="151"/>
    </row>
    <row r="38995" spans="11:15" x14ac:dyDescent="0.3">
      <c r="K38995" s="148" t="str">
        <f>IFERROR(VLOOKUP(A38995,DATABARANG!$B$4:$G$20000,5),"")</f>
        <v/>
      </c>
      <c r="L38995" s="149" t="str">
        <f t="shared" si="1230"/>
        <v/>
      </c>
      <c r="M38995" s="158" t="str">
        <f t="shared" si="1231"/>
        <v/>
      </c>
      <c r="O38995" s="151"/>
    </row>
    <row r="38996" spans="11:15" x14ac:dyDescent="0.3">
      <c r="K38996" s="148" t="str">
        <f>IFERROR(VLOOKUP(A38996,DATABARANG!$B$4:$G$20000,5),"")</f>
        <v/>
      </c>
      <c r="L38996" s="149" t="str">
        <f t="shared" si="1230"/>
        <v/>
      </c>
      <c r="M38996" s="158" t="str">
        <f t="shared" si="1231"/>
        <v/>
      </c>
      <c r="O38996" s="151"/>
    </row>
    <row r="38997" spans="11:15" x14ac:dyDescent="0.3">
      <c r="K38997" s="148" t="str">
        <f>IFERROR(VLOOKUP(A38997,DATABARANG!$B$4:$G$20000,5),"")</f>
        <v/>
      </c>
      <c r="L38997" s="149" t="str">
        <f t="shared" si="1230"/>
        <v/>
      </c>
      <c r="M38997" s="158" t="str">
        <f t="shared" si="1231"/>
        <v/>
      </c>
      <c r="O38997" s="151"/>
    </row>
    <row r="38998" spans="11:15" x14ac:dyDescent="0.3">
      <c r="K38998" s="148" t="str">
        <f>IFERROR(VLOOKUP(A38998,DATABARANG!$B$4:$G$20000,5),"")</f>
        <v/>
      </c>
      <c r="L38998" s="149" t="str">
        <f t="shared" si="1230"/>
        <v/>
      </c>
      <c r="M38998" s="158" t="str">
        <f t="shared" si="1231"/>
        <v/>
      </c>
      <c r="O38998" s="151"/>
    </row>
    <row r="38999" spans="11:15" x14ac:dyDescent="0.3">
      <c r="K38999" s="148" t="str">
        <f>IFERROR(VLOOKUP(A38999,DATABARANG!$B$4:$G$20000,5),"")</f>
        <v/>
      </c>
      <c r="L38999" s="149" t="str">
        <f t="shared" si="1230"/>
        <v/>
      </c>
      <c r="M38999" s="158" t="str">
        <f t="shared" si="1231"/>
        <v/>
      </c>
      <c r="O38999" s="151"/>
    </row>
    <row r="39000" spans="11:15" x14ac:dyDescent="0.3">
      <c r="K39000" s="148" t="str">
        <f>IFERROR(VLOOKUP(A39000,DATABARANG!$B$4:$G$20000,5),"")</f>
        <v/>
      </c>
      <c r="L39000" s="149" t="str">
        <f t="shared" si="1230"/>
        <v/>
      </c>
      <c r="M39000" s="158" t="str">
        <f t="shared" si="1231"/>
        <v/>
      </c>
      <c r="O39000" s="151"/>
    </row>
    <row r="39001" spans="11:15" x14ac:dyDescent="0.3">
      <c r="K39001" s="148" t="str">
        <f>IFERROR(VLOOKUP(A39001,DATABARANG!$B$4:$G$20000,5),"")</f>
        <v/>
      </c>
      <c r="L39001" s="149" t="str">
        <f t="shared" si="1230"/>
        <v/>
      </c>
      <c r="M39001" s="158" t="str">
        <f t="shared" si="1231"/>
        <v/>
      </c>
      <c r="O39001" s="151"/>
    </row>
    <row r="39002" spans="11:15" x14ac:dyDescent="0.3">
      <c r="K39002" s="148" t="str">
        <f>IFERROR(VLOOKUP(A39002,DATABARANG!$B$4:$G$20000,5),"")</f>
        <v/>
      </c>
      <c r="L39002" s="149" t="str">
        <f t="shared" si="1230"/>
        <v/>
      </c>
      <c r="M39002" s="158" t="str">
        <f t="shared" si="1231"/>
        <v/>
      </c>
      <c r="O39002" s="151"/>
    </row>
    <row r="39003" spans="11:15" x14ac:dyDescent="0.3">
      <c r="K39003" s="148" t="str">
        <f>IFERROR(VLOOKUP(A39003,DATABARANG!$B$4:$G$20000,5),"")</f>
        <v/>
      </c>
      <c r="L39003" s="149" t="str">
        <f t="shared" si="1230"/>
        <v/>
      </c>
      <c r="M39003" s="158" t="str">
        <f t="shared" si="1231"/>
        <v/>
      </c>
      <c r="O39003" s="151"/>
    </row>
    <row r="39004" spans="11:15" x14ac:dyDescent="0.3">
      <c r="K39004" s="148" t="str">
        <f>IFERROR(VLOOKUP(A39004,DATABARANG!$B$4:$G$20000,5),"")</f>
        <v/>
      </c>
      <c r="L39004" s="149" t="str">
        <f t="shared" si="1230"/>
        <v/>
      </c>
      <c r="M39004" s="158" t="str">
        <f t="shared" si="1231"/>
        <v/>
      </c>
      <c r="O39004" s="151"/>
    </row>
    <row r="39005" spans="11:15" x14ac:dyDescent="0.3">
      <c r="K39005" s="148" t="str">
        <f>IFERROR(VLOOKUP(A39005,DATABARANG!$B$4:$G$20000,5),"")</f>
        <v/>
      </c>
      <c r="L39005" s="149" t="str">
        <f t="shared" si="1230"/>
        <v/>
      </c>
      <c r="M39005" s="158" t="str">
        <f t="shared" si="1231"/>
        <v/>
      </c>
      <c r="O39005" s="151"/>
    </row>
    <row r="39006" spans="11:15" x14ac:dyDescent="0.3">
      <c r="K39006" s="148" t="str">
        <f>IFERROR(VLOOKUP(A39006,DATABARANG!$B$4:$G$20000,5),"")</f>
        <v/>
      </c>
      <c r="L39006" s="149" t="str">
        <f t="shared" si="1230"/>
        <v/>
      </c>
      <c r="M39006" s="158" t="str">
        <f t="shared" si="1231"/>
        <v/>
      </c>
      <c r="O39006" s="151"/>
    </row>
    <row r="39007" spans="11:15" x14ac:dyDescent="0.3">
      <c r="K39007" s="148" t="str">
        <f>IFERROR(VLOOKUP(A39007,DATABARANG!$B$4:$G$20000,5),"")</f>
        <v/>
      </c>
      <c r="L39007" s="149" t="str">
        <f t="shared" si="1230"/>
        <v/>
      </c>
      <c r="M39007" s="158" t="str">
        <f t="shared" si="1231"/>
        <v/>
      </c>
      <c r="O39007" s="151"/>
    </row>
    <row r="39008" spans="11:15" x14ac:dyDescent="0.3">
      <c r="K39008" s="148" t="str">
        <f>IFERROR(VLOOKUP(A39008,DATABARANG!$B$4:$G$20000,5),"")</f>
        <v/>
      </c>
      <c r="L39008" s="149" t="str">
        <f t="shared" si="1230"/>
        <v/>
      </c>
      <c r="M39008" s="158" t="str">
        <f t="shared" si="1231"/>
        <v/>
      </c>
      <c r="O39008" s="151"/>
    </row>
    <row r="39009" spans="11:15" x14ac:dyDescent="0.3">
      <c r="K39009" s="148" t="str">
        <f>IFERROR(VLOOKUP(A39009,DATABARANG!$B$4:$G$20000,5),"")</f>
        <v/>
      </c>
      <c r="L39009" s="149" t="str">
        <f t="shared" si="1230"/>
        <v/>
      </c>
      <c r="M39009" s="158" t="str">
        <f t="shared" si="1231"/>
        <v/>
      </c>
      <c r="O39009" s="151"/>
    </row>
    <row r="39010" spans="11:15" x14ac:dyDescent="0.3">
      <c r="K39010" s="148" t="str">
        <f>IFERROR(VLOOKUP(A39010,DATABARANG!$B$4:$G$20000,5),"")</f>
        <v/>
      </c>
      <c r="L39010" s="149" t="str">
        <f t="shared" si="1230"/>
        <v/>
      </c>
      <c r="M39010" s="158" t="str">
        <f t="shared" si="1231"/>
        <v/>
      </c>
      <c r="O39010" s="151"/>
    </row>
    <row r="39011" spans="11:15" x14ac:dyDescent="0.3">
      <c r="K39011" s="148" t="str">
        <f>IFERROR(VLOOKUP(A39011,DATABARANG!$B$4:$G$20000,5),"")</f>
        <v/>
      </c>
      <c r="L39011" s="149" t="str">
        <f t="shared" si="1230"/>
        <v/>
      </c>
      <c r="M39011" s="158" t="str">
        <f t="shared" si="1231"/>
        <v/>
      </c>
      <c r="O39011" s="151"/>
    </row>
    <row r="39012" spans="11:15" x14ac:dyDescent="0.3">
      <c r="K39012" s="148" t="str">
        <f>IFERROR(VLOOKUP(A39012,DATABARANG!$B$4:$G$20000,5),"")</f>
        <v/>
      </c>
      <c r="L39012" s="149" t="str">
        <f t="shared" si="1230"/>
        <v/>
      </c>
      <c r="M39012" s="158" t="str">
        <f t="shared" si="1231"/>
        <v/>
      </c>
      <c r="O39012" s="151"/>
    </row>
    <row r="39013" spans="11:15" x14ac:dyDescent="0.3">
      <c r="K39013" s="148" t="str">
        <f>IFERROR(VLOOKUP(A39013,DATABARANG!$B$4:$G$20000,5),"")</f>
        <v/>
      </c>
      <c r="L39013" s="149" t="str">
        <f t="shared" si="1230"/>
        <v/>
      </c>
      <c r="M39013" s="158" t="str">
        <f t="shared" si="1231"/>
        <v/>
      </c>
      <c r="O39013" s="151"/>
    </row>
    <row r="39014" spans="11:15" x14ac:dyDescent="0.3">
      <c r="K39014" s="148" t="str">
        <f>IFERROR(VLOOKUP(A39014,DATABARANG!$B$4:$G$20000,5),"")</f>
        <v/>
      </c>
      <c r="L39014" s="149" t="str">
        <f t="shared" si="1230"/>
        <v/>
      </c>
      <c r="M39014" s="158" t="str">
        <f t="shared" si="1231"/>
        <v/>
      </c>
      <c r="O39014" s="151"/>
    </row>
    <row r="39015" spans="11:15" x14ac:dyDescent="0.3">
      <c r="K39015" s="148" t="str">
        <f>IFERROR(VLOOKUP(A39015,DATABARANG!$B$4:$G$20000,5),"")</f>
        <v/>
      </c>
      <c r="L39015" s="149" t="str">
        <f t="shared" si="1230"/>
        <v/>
      </c>
      <c r="M39015" s="158" t="str">
        <f t="shared" si="1231"/>
        <v/>
      </c>
      <c r="O39015" s="151"/>
    </row>
    <row r="39016" spans="11:15" x14ac:dyDescent="0.3">
      <c r="K39016" s="148" t="str">
        <f>IFERROR(VLOOKUP(A39016,DATABARANG!$B$4:$G$20000,5),"")</f>
        <v/>
      </c>
      <c r="L39016" s="149" t="str">
        <f t="shared" si="1230"/>
        <v/>
      </c>
      <c r="M39016" s="158" t="str">
        <f t="shared" si="1231"/>
        <v/>
      </c>
      <c r="O39016" s="151"/>
    </row>
    <row r="39017" spans="11:15" x14ac:dyDescent="0.3">
      <c r="K39017" s="148" t="str">
        <f>IFERROR(VLOOKUP(A39017,DATABARANG!$B$4:$G$20000,5),"")</f>
        <v/>
      </c>
      <c r="L39017" s="149" t="str">
        <f t="shared" si="1230"/>
        <v/>
      </c>
      <c r="M39017" s="158" t="str">
        <f t="shared" si="1231"/>
        <v/>
      </c>
      <c r="O39017" s="151"/>
    </row>
    <row r="39018" spans="11:15" x14ac:dyDescent="0.3">
      <c r="K39018" s="148" t="str">
        <f>IFERROR(VLOOKUP(A39018,DATABARANG!$B$4:$G$20000,5),"")</f>
        <v/>
      </c>
      <c r="L39018" s="149" t="str">
        <f t="shared" si="1230"/>
        <v/>
      </c>
      <c r="M39018" s="158" t="str">
        <f t="shared" si="1231"/>
        <v/>
      </c>
      <c r="O39018" s="151"/>
    </row>
    <row r="39019" spans="11:15" x14ac:dyDescent="0.3">
      <c r="K39019" s="148" t="str">
        <f>IFERROR(VLOOKUP(A39019,DATABARANG!$B$4:$G$20000,5),"")</f>
        <v/>
      </c>
      <c r="L39019" s="149" t="str">
        <f t="shared" si="1230"/>
        <v/>
      </c>
      <c r="M39019" s="158" t="str">
        <f t="shared" si="1231"/>
        <v/>
      </c>
      <c r="O39019" s="151"/>
    </row>
    <row r="39020" spans="11:15" x14ac:dyDescent="0.3">
      <c r="K39020" s="148" t="str">
        <f>IFERROR(VLOOKUP(A39020,DATABARANG!$B$4:$G$20000,5),"")</f>
        <v/>
      </c>
      <c r="L39020" s="149" t="str">
        <f t="shared" si="1230"/>
        <v/>
      </c>
      <c r="M39020" s="158" t="str">
        <f t="shared" si="1231"/>
        <v/>
      </c>
      <c r="O39020" s="151"/>
    </row>
    <row r="39021" spans="11:15" x14ac:dyDescent="0.3">
      <c r="K39021" s="148" t="str">
        <f>IFERROR(VLOOKUP(A39021,DATABARANG!$B$4:$G$20000,5),"")</f>
        <v/>
      </c>
      <c r="L39021" s="149" t="str">
        <f t="shared" si="1230"/>
        <v/>
      </c>
      <c r="M39021" s="158" t="str">
        <f t="shared" si="1231"/>
        <v/>
      </c>
      <c r="O39021" s="151"/>
    </row>
    <row r="39022" spans="11:15" x14ac:dyDescent="0.3">
      <c r="K39022" s="148" t="str">
        <f>IFERROR(VLOOKUP(A39022,DATABARANG!$B$4:$G$20000,5),"")</f>
        <v/>
      </c>
      <c r="L39022" s="149" t="str">
        <f t="shared" si="1230"/>
        <v/>
      </c>
      <c r="M39022" s="158" t="str">
        <f t="shared" si="1231"/>
        <v/>
      </c>
      <c r="O39022" s="151"/>
    </row>
    <row r="39023" spans="11:15" x14ac:dyDescent="0.3">
      <c r="K39023" s="148" t="str">
        <f>IFERROR(VLOOKUP(A39023,DATABARANG!$B$4:$G$20000,5),"")</f>
        <v/>
      </c>
      <c r="L39023" s="149" t="str">
        <f t="shared" si="1230"/>
        <v/>
      </c>
      <c r="M39023" s="158" t="str">
        <f t="shared" si="1231"/>
        <v/>
      </c>
      <c r="O39023" s="151"/>
    </row>
    <row r="39024" spans="11:15" x14ac:dyDescent="0.3">
      <c r="K39024" s="148" t="str">
        <f>IFERROR(VLOOKUP(A39024,DATABARANG!$B$4:$G$20000,5),"")</f>
        <v/>
      </c>
      <c r="L39024" s="149" t="str">
        <f t="shared" si="1230"/>
        <v/>
      </c>
      <c r="M39024" s="158" t="str">
        <f t="shared" si="1231"/>
        <v/>
      </c>
      <c r="O39024" s="151"/>
    </row>
    <row r="39025" spans="11:15" x14ac:dyDescent="0.3">
      <c r="K39025" s="148" t="str">
        <f>IFERROR(VLOOKUP(A39025,DATABARANG!$B$4:$G$20000,5),"")</f>
        <v/>
      </c>
      <c r="L39025" s="149" t="str">
        <f t="shared" si="1230"/>
        <v/>
      </c>
      <c r="M39025" s="158" t="str">
        <f t="shared" si="1231"/>
        <v/>
      </c>
      <c r="O39025" s="151"/>
    </row>
    <row r="39026" spans="11:15" x14ac:dyDescent="0.3">
      <c r="K39026" s="148" t="str">
        <f>IFERROR(VLOOKUP(A39026,DATABARANG!$B$4:$G$20000,5),"")</f>
        <v/>
      </c>
      <c r="L39026" s="149" t="str">
        <f t="shared" si="1230"/>
        <v/>
      </c>
      <c r="M39026" s="158" t="str">
        <f t="shared" si="1231"/>
        <v/>
      </c>
      <c r="O39026" s="151"/>
    </row>
    <row r="39027" spans="11:15" x14ac:dyDescent="0.3">
      <c r="K39027" s="148" t="str">
        <f>IFERROR(VLOOKUP(A39027,DATABARANG!$B$4:$G$20000,5),"")</f>
        <v/>
      </c>
      <c r="L39027" s="149" t="str">
        <f t="shared" si="1230"/>
        <v/>
      </c>
      <c r="M39027" s="158" t="str">
        <f t="shared" si="1231"/>
        <v/>
      </c>
      <c r="O39027" s="151"/>
    </row>
    <row r="39028" spans="11:15" x14ac:dyDescent="0.3">
      <c r="K39028" s="148" t="str">
        <f>IFERROR(VLOOKUP(A39028,DATABARANG!$B$4:$G$20000,5),"")</f>
        <v/>
      </c>
      <c r="L39028" s="149" t="str">
        <f t="shared" si="1230"/>
        <v/>
      </c>
      <c r="M39028" s="158" t="str">
        <f t="shared" si="1231"/>
        <v/>
      </c>
      <c r="O39028" s="151"/>
    </row>
    <row r="39029" spans="11:15" x14ac:dyDescent="0.3">
      <c r="K39029" s="148" t="str">
        <f>IFERROR(VLOOKUP(A39029,DATABARANG!$B$4:$G$20000,5),"")</f>
        <v/>
      </c>
      <c r="L39029" s="149" t="str">
        <f t="shared" si="1230"/>
        <v/>
      </c>
      <c r="M39029" s="158" t="str">
        <f t="shared" si="1231"/>
        <v/>
      </c>
      <c r="O39029" s="151"/>
    </row>
    <row r="39030" spans="11:15" x14ac:dyDescent="0.3">
      <c r="K39030" s="148" t="str">
        <f>IFERROR(VLOOKUP(A39030,DATABARANG!$B$4:$G$20000,5),"")</f>
        <v/>
      </c>
      <c r="L39030" s="149" t="str">
        <f t="shared" si="1230"/>
        <v/>
      </c>
      <c r="M39030" s="158" t="str">
        <f t="shared" si="1231"/>
        <v/>
      </c>
      <c r="O39030" s="151"/>
    </row>
    <row r="39031" spans="11:15" x14ac:dyDescent="0.3">
      <c r="K39031" s="148" t="str">
        <f>IFERROR(VLOOKUP(A39031,DATABARANG!$B$4:$G$20000,5),"")</f>
        <v/>
      </c>
      <c r="L39031" s="149" t="str">
        <f t="shared" si="1230"/>
        <v/>
      </c>
      <c r="M39031" s="158" t="str">
        <f t="shared" si="1231"/>
        <v/>
      </c>
      <c r="O39031" s="151"/>
    </row>
    <row r="39032" spans="11:15" x14ac:dyDescent="0.3">
      <c r="K39032" s="148" t="str">
        <f>IFERROR(VLOOKUP(A39032,DATABARANG!$B$4:$G$20000,5),"")</f>
        <v/>
      </c>
      <c r="L39032" s="149" t="str">
        <f t="shared" si="1230"/>
        <v/>
      </c>
      <c r="M39032" s="158" t="str">
        <f t="shared" si="1231"/>
        <v/>
      </c>
      <c r="O39032" s="151"/>
    </row>
    <row r="39033" spans="11:15" x14ac:dyDescent="0.3">
      <c r="K39033" s="148" t="str">
        <f>IFERROR(VLOOKUP(A39033,DATABARANG!$B$4:$G$20000,5),"")</f>
        <v/>
      </c>
      <c r="L39033" s="149" t="str">
        <f t="shared" si="1230"/>
        <v/>
      </c>
      <c r="M39033" s="158" t="str">
        <f t="shared" si="1231"/>
        <v/>
      </c>
      <c r="O39033" s="151"/>
    </row>
    <row r="39034" spans="11:15" x14ac:dyDescent="0.3">
      <c r="K39034" s="148" t="str">
        <f>IFERROR(VLOOKUP(A39034,DATABARANG!$B$4:$G$20000,5),"")</f>
        <v/>
      </c>
      <c r="L39034" s="149" t="str">
        <f t="shared" si="1230"/>
        <v/>
      </c>
      <c r="M39034" s="158" t="str">
        <f t="shared" si="1231"/>
        <v/>
      </c>
      <c r="O39034" s="151"/>
    </row>
    <row r="39035" spans="11:15" x14ac:dyDescent="0.3">
      <c r="K39035" s="148" t="str">
        <f>IFERROR(VLOOKUP(A39035,DATABARANG!$B$4:$G$20000,5),"")</f>
        <v/>
      </c>
      <c r="L39035" s="149" t="str">
        <f t="shared" si="1230"/>
        <v/>
      </c>
      <c r="M39035" s="158" t="str">
        <f t="shared" si="1231"/>
        <v/>
      </c>
      <c r="O39035" s="151"/>
    </row>
    <row r="39036" spans="11:15" x14ac:dyDescent="0.3">
      <c r="K39036" s="148" t="str">
        <f>IFERROR(VLOOKUP(A39036,DATABARANG!$B$4:$G$20000,5),"")</f>
        <v/>
      </c>
      <c r="L39036" s="149" t="str">
        <f t="shared" si="1230"/>
        <v/>
      </c>
      <c r="M39036" s="158" t="str">
        <f t="shared" si="1231"/>
        <v/>
      </c>
      <c r="O39036" s="151"/>
    </row>
    <row r="39037" spans="11:15" x14ac:dyDescent="0.3">
      <c r="K39037" s="148" t="str">
        <f>IFERROR(VLOOKUP(A39037,DATABARANG!$B$4:$G$20000,5),"")</f>
        <v/>
      </c>
      <c r="L39037" s="149" t="str">
        <f t="shared" si="1230"/>
        <v/>
      </c>
      <c r="M39037" s="158" t="str">
        <f t="shared" si="1231"/>
        <v/>
      </c>
      <c r="O39037" s="151"/>
    </row>
    <row r="39038" spans="11:15" x14ac:dyDescent="0.3">
      <c r="K39038" s="148" t="str">
        <f>IFERROR(VLOOKUP(A39038,DATABARANG!$B$4:$G$20000,5),"")</f>
        <v/>
      </c>
      <c r="L39038" s="149" t="str">
        <f t="shared" si="1230"/>
        <v/>
      </c>
      <c r="M39038" s="158" t="str">
        <f t="shared" si="1231"/>
        <v/>
      </c>
      <c r="O39038" s="151"/>
    </row>
    <row r="39039" spans="11:15" x14ac:dyDescent="0.3">
      <c r="K39039" s="148" t="str">
        <f>IFERROR(VLOOKUP(A39039,DATABARANG!$B$4:$G$20000,5),"")</f>
        <v/>
      </c>
      <c r="L39039" s="149" t="str">
        <f t="shared" si="1230"/>
        <v/>
      </c>
      <c r="M39039" s="158" t="str">
        <f t="shared" si="1231"/>
        <v/>
      </c>
      <c r="O39039" s="151"/>
    </row>
    <row r="39040" spans="11:15" x14ac:dyDescent="0.3">
      <c r="K39040" s="148" t="str">
        <f>IFERROR(VLOOKUP(A39040,DATABARANG!$B$4:$G$20000,5),"")</f>
        <v/>
      </c>
      <c r="L39040" s="149" t="str">
        <f t="shared" si="1230"/>
        <v/>
      </c>
      <c r="M39040" s="158" t="str">
        <f t="shared" si="1231"/>
        <v/>
      </c>
      <c r="O39040" s="151"/>
    </row>
    <row r="39041" spans="11:15" x14ac:dyDescent="0.3">
      <c r="K39041" s="148" t="str">
        <f>IFERROR(VLOOKUP(A39041,DATABARANG!$B$4:$G$20000,5),"")</f>
        <v/>
      </c>
      <c r="L39041" s="149" t="str">
        <f t="shared" si="1230"/>
        <v/>
      </c>
      <c r="M39041" s="158" t="str">
        <f t="shared" si="1231"/>
        <v/>
      </c>
      <c r="O39041" s="151"/>
    </row>
    <row r="39042" spans="11:15" x14ac:dyDescent="0.3">
      <c r="K39042" s="148" t="str">
        <f>IFERROR(VLOOKUP(A39042,DATABARANG!$B$4:$G$20000,5),"")</f>
        <v/>
      </c>
      <c r="L39042" s="149" t="str">
        <f t="shared" si="1230"/>
        <v/>
      </c>
      <c r="M39042" s="158" t="str">
        <f t="shared" si="1231"/>
        <v/>
      </c>
      <c r="O39042" s="151"/>
    </row>
    <row r="39043" spans="11:15" x14ac:dyDescent="0.3">
      <c r="K39043" s="148" t="str">
        <f>IFERROR(VLOOKUP(A39043,DATABARANG!$B$4:$G$20000,5),"")</f>
        <v/>
      </c>
      <c r="L39043" s="149" t="str">
        <f t="shared" si="1230"/>
        <v/>
      </c>
      <c r="M39043" s="158" t="str">
        <f t="shared" si="1231"/>
        <v/>
      </c>
      <c r="O39043" s="151"/>
    </row>
    <row r="39044" spans="11:15" x14ac:dyDescent="0.3">
      <c r="K39044" s="148" t="str">
        <f>IFERROR(VLOOKUP(A39044,DATABARANG!$B$4:$G$20000,5),"")</f>
        <v/>
      </c>
      <c r="L39044" s="149" t="str">
        <f t="shared" si="1230"/>
        <v/>
      </c>
      <c r="M39044" s="158" t="str">
        <f t="shared" si="1231"/>
        <v/>
      </c>
      <c r="O39044" s="151"/>
    </row>
    <row r="39045" spans="11:15" x14ac:dyDescent="0.3">
      <c r="K39045" s="148" t="str">
        <f>IFERROR(VLOOKUP(A39045,DATABARANG!$B$4:$G$20000,5),"")</f>
        <v/>
      </c>
      <c r="L39045" s="149" t="str">
        <f t="shared" si="1230"/>
        <v/>
      </c>
      <c r="M39045" s="158" t="str">
        <f t="shared" si="1231"/>
        <v/>
      </c>
      <c r="O39045" s="151"/>
    </row>
    <row r="39046" spans="11:15" x14ac:dyDescent="0.3">
      <c r="K39046" s="148" t="str">
        <f>IFERROR(VLOOKUP(A39046,DATABARANG!$B$4:$G$20000,5),"")</f>
        <v/>
      </c>
      <c r="L39046" s="149" t="str">
        <f t="shared" ref="L39046:L39109" si="1232">IFERROR((E39046-K39046)*G39046,"")</f>
        <v/>
      </c>
      <c r="M39046" s="158" t="str">
        <f t="shared" ref="M39046:M39109" si="1233">IF(B39046="","",TEXT(B39046,"DD-MMM"))</f>
        <v/>
      </c>
      <c r="O39046" s="151"/>
    </row>
    <row r="39047" spans="11:15" x14ac:dyDescent="0.3">
      <c r="K39047" s="148" t="str">
        <f>IFERROR(VLOOKUP(A39047,DATABARANG!$B$4:$G$20000,5),"")</f>
        <v/>
      </c>
      <c r="L39047" s="149" t="str">
        <f t="shared" si="1232"/>
        <v/>
      </c>
      <c r="M39047" s="158" t="str">
        <f t="shared" si="1233"/>
        <v/>
      </c>
      <c r="O39047" s="151"/>
    </row>
    <row r="39048" spans="11:15" x14ac:dyDescent="0.3">
      <c r="K39048" s="148" t="str">
        <f>IFERROR(VLOOKUP(A39048,DATABARANG!$B$4:$G$20000,5),"")</f>
        <v/>
      </c>
      <c r="L39048" s="149" t="str">
        <f t="shared" si="1232"/>
        <v/>
      </c>
      <c r="M39048" s="158" t="str">
        <f t="shared" si="1233"/>
        <v/>
      </c>
      <c r="O39048" s="151"/>
    </row>
    <row r="39049" spans="11:15" x14ac:dyDescent="0.3">
      <c r="K39049" s="148" t="str">
        <f>IFERROR(VLOOKUP(A39049,DATABARANG!$B$4:$G$20000,5),"")</f>
        <v/>
      </c>
      <c r="L39049" s="149" t="str">
        <f t="shared" si="1232"/>
        <v/>
      </c>
      <c r="M39049" s="158" t="str">
        <f t="shared" si="1233"/>
        <v/>
      </c>
      <c r="O39049" s="151"/>
    </row>
    <row r="39050" spans="11:15" x14ac:dyDescent="0.3">
      <c r="K39050" s="148" t="str">
        <f>IFERROR(VLOOKUP(A39050,DATABARANG!$B$4:$G$20000,5),"")</f>
        <v/>
      </c>
      <c r="L39050" s="149" t="str">
        <f t="shared" si="1232"/>
        <v/>
      </c>
      <c r="M39050" s="158" t="str">
        <f t="shared" si="1233"/>
        <v/>
      </c>
      <c r="O39050" s="151"/>
    </row>
    <row r="39051" spans="11:15" x14ac:dyDescent="0.3">
      <c r="K39051" s="148" t="str">
        <f>IFERROR(VLOOKUP(A39051,DATABARANG!$B$4:$G$20000,5),"")</f>
        <v/>
      </c>
      <c r="L39051" s="149" t="str">
        <f t="shared" si="1232"/>
        <v/>
      </c>
      <c r="M39051" s="158" t="str">
        <f t="shared" si="1233"/>
        <v/>
      </c>
      <c r="O39051" s="151"/>
    </row>
    <row r="39052" spans="11:15" x14ac:dyDescent="0.3">
      <c r="K39052" s="148" t="str">
        <f>IFERROR(VLOOKUP(A39052,DATABARANG!$B$4:$G$20000,5),"")</f>
        <v/>
      </c>
      <c r="L39052" s="149" t="str">
        <f t="shared" si="1232"/>
        <v/>
      </c>
      <c r="M39052" s="158" t="str">
        <f t="shared" si="1233"/>
        <v/>
      </c>
      <c r="O39052" s="151"/>
    </row>
    <row r="39053" spans="11:15" x14ac:dyDescent="0.3">
      <c r="K39053" s="148" t="str">
        <f>IFERROR(VLOOKUP(A39053,DATABARANG!$B$4:$G$20000,5),"")</f>
        <v/>
      </c>
      <c r="L39053" s="149" t="str">
        <f t="shared" si="1232"/>
        <v/>
      </c>
      <c r="M39053" s="158" t="str">
        <f t="shared" si="1233"/>
        <v/>
      </c>
      <c r="O39053" s="151"/>
    </row>
    <row r="39054" spans="11:15" x14ac:dyDescent="0.3">
      <c r="K39054" s="148" t="str">
        <f>IFERROR(VLOOKUP(A39054,DATABARANG!$B$4:$G$20000,5),"")</f>
        <v/>
      </c>
      <c r="L39054" s="149" t="str">
        <f t="shared" si="1232"/>
        <v/>
      </c>
      <c r="M39054" s="158" t="str">
        <f t="shared" si="1233"/>
        <v/>
      </c>
      <c r="O39054" s="151"/>
    </row>
    <row r="39055" spans="11:15" x14ac:dyDescent="0.3">
      <c r="K39055" s="148" t="str">
        <f>IFERROR(VLOOKUP(A39055,DATABARANG!$B$4:$G$20000,5),"")</f>
        <v/>
      </c>
      <c r="L39055" s="149" t="str">
        <f t="shared" si="1232"/>
        <v/>
      </c>
      <c r="M39055" s="158" t="str">
        <f t="shared" si="1233"/>
        <v/>
      </c>
      <c r="O39055" s="151"/>
    </row>
    <row r="39056" spans="11:15" x14ac:dyDescent="0.3">
      <c r="K39056" s="148" t="str">
        <f>IFERROR(VLOOKUP(A39056,DATABARANG!$B$4:$G$20000,5),"")</f>
        <v/>
      </c>
      <c r="L39056" s="149" t="str">
        <f t="shared" si="1232"/>
        <v/>
      </c>
      <c r="M39056" s="158" t="str">
        <f t="shared" si="1233"/>
        <v/>
      </c>
      <c r="O39056" s="151"/>
    </row>
    <row r="39057" spans="11:15" x14ac:dyDescent="0.3">
      <c r="K39057" s="148" t="str">
        <f>IFERROR(VLOOKUP(A39057,DATABARANG!$B$4:$G$20000,5),"")</f>
        <v/>
      </c>
      <c r="L39057" s="149" t="str">
        <f t="shared" si="1232"/>
        <v/>
      </c>
      <c r="M39057" s="158" t="str">
        <f t="shared" si="1233"/>
        <v/>
      </c>
      <c r="O39057" s="151"/>
    </row>
    <row r="39058" spans="11:15" x14ac:dyDescent="0.3">
      <c r="K39058" s="148" t="str">
        <f>IFERROR(VLOOKUP(A39058,DATABARANG!$B$4:$G$20000,5),"")</f>
        <v/>
      </c>
      <c r="L39058" s="149" t="str">
        <f t="shared" si="1232"/>
        <v/>
      </c>
      <c r="M39058" s="158" t="str">
        <f t="shared" si="1233"/>
        <v/>
      </c>
      <c r="O39058" s="151"/>
    </row>
    <row r="39059" spans="11:15" x14ac:dyDescent="0.3">
      <c r="K39059" s="148" t="str">
        <f>IFERROR(VLOOKUP(A39059,DATABARANG!$B$4:$G$20000,5),"")</f>
        <v/>
      </c>
      <c r="L39059" s="149" t="str">
        <f t="shared" si="1232"/>
        <v/>
      </c>
      <c r="M39059" s="158" t="str">
        <f t="shared" si="1233"/>
        <v/>
      </c>
      <c r="O39059" s="151"/>
    </row>
    <row r="39060" spans="11:15" x14ac:dyDescent="0.3">
      <c r="K39060" s="148" t="str">
        <f>IFERROR(VLOOKUP(A39060,DATABARANG!$B$4:$G$20000,5),"")</f>
        <v/>
      </c>
      <c r="L39060" s="149" t="str">
        <f t="shared" si="1232"/>
        <v/>
      </c>
      <c r="M39060" s="158" t="str">
        <f t="shared" si="1233"/>
        <v/>
      </c>
      <c r="O39060" s="151"/>
    </row>
    <row r="39061" spans="11:15" x14ac:dyDescent="0.3">
      <c r="K39061" s="148" t="str">
        <f>IFERROR(VLOOKUP(A39061,DATABARANG!$B$4:$G$20000,5),"")</f>
        <v/>
      </c>
      <c r="L39061" s="149" t="str">
        <f t="shared" si="1232"/>
        <v/>
      </c>
      <c r="M39061" s="158" t="str">
        <f t="shared" si="1233"/>
        <v/>
      </c>
      <c r="O39061" s="151"/>
    </row>
    <row r="39062" spans="11:15" x14ac:dyDescent="0.3">
      <c r="K39062" s="148" t="str">
        <f>IFERROR(VLOOKUP(A39062,DATABARANG!$B$4:$G$20000,5),"")</f>
        <v/>
      </c>
      <c r="L39062" s="149" t="str">
        <f t="shared" si="1232"/>
        <v/>
      </c>
      <c r="M39062" s="158" t="str">
        <f t="shared" si="1233"/>
        <v/>
      </c>
      <c r="O39062" s="151"/>
    </row>
    <row r="39063" spans="11:15" x14ac:dyDescent="0.3">
      <c r="K39063" s="148" t="str">
        <f>IFERROR(VLOOKUP(A39063,DATABARANG!$B$4:$G$20000,5),"")</f>
        <v/>
      </c>
      <c r="L39063" s="149" t="str">
        <f t="shared" si="1232"/>
        <v/>
      </c>
      <c r="M39063" s="158" t="str">
        <f t="shared" si="1233"/>
        <v/>
      </c>
      <c r="O39063" s="151"/>
    </row>
    <row r="39064" spans="11:15" x14ac:dyDescent="0.3">
      <c r="K39064" s="148" t="str">
        <f>IFERROR(VLOOKUP(A39064,DATABARANG!$B$4:$G$20000,5),"")</f>
        <v/>
      </c>
      <c r="L39064" s="149" t="str">
        <f t="shared" si="1232"/>
        <v/>
      </c>
      <c r="M39064" s="158" t="str">
        <f t="shared" si="1233"/>
        <v/>
      </c>
      <c r="O39064" s="151"/>
    </row>
    <row r="39065" spans="11:15" x14ac:dyDescent="0.3">
      <c r="K39065" s="148" t="str">
        <f>IFERROR(VLOOKUP(A39065,DATABARANG!$B$4:$G$20000,5),"")</f>
        <v/>
      </c>
      <c r="L39065" s="149" t="str">
        <f t="shared" si="1232"/>
        <v/>
      </c>
      <c r="M39065" s="158" t="str">
        <f t="shared" si="1233"/>
        <v/>
      </c>
      <c r="O39065" s="151"/>
    </row>
    <row r="39066" spans="11:15" x14ac:dyDescent="0.3">
      <c r="K39066" s="148" t="str">
        <f>IFERROR(VLOOKUP(A39066,DATABARANG!$B$4:$G$20000,5),"")</f>
        <v/>
      </c>
      <c r="L39066" s="149" t="str">
        <f t="shared" si="1232"/>
        <v/>
      </c>
      <c r="M39066" s="158" t="str">
        <f t="shared" si="1233"/>
        <v/>
      </c>
      <c r="O39066" s="151"/>
    </row>
    <row r="39067" spans="11:15" x14ac:dyDescent="0.3">
      <c r="K39067" s="148" t="str">
        <f>IFERROR(VLOOKUP(A39067,DATABARANG!$B$4:$G$20000,5),"")</f>
        <v/>
      </c>
      <c r="L39067" s="149" t="str">
        <f t="shared" si="1232"/>
        <v/>
      </c>
      <c r="M39067" s="158" t="str">
        <f t="shared" si="1233"/>
        <v/>
      </c>
      <c r="O39067" s="151"/>
    </row>
    <row r="39068" spans="11:15" x14ac:dyDescent="0.3">
      <c r="K39068" s="148" t="str">
        <f>IFERROR(VLOOKUP(A39068,DATABARANG!$B$4:$G$20000,5),"")</f>
        <v/>
      </c>
      <c r="L39068" s="149" t="str">
        <f t="shared" si="1232"/>
        <v/>
      </c>
      <c r="M39068" s="158" t="str">
        <f t="shared" si="1233"/>
        <v/>
      </c>
      <c r="O39068" s="151"/>
    </row>
    <row r="39069" spans="11:15" x14ac:dyDescent="0.3">
      <c r="K39069" s="148" t="str">
        <f>IFERROR(VLOOKUP(A39069,DATABARANG!$B$4:$G$20000,5),"")</f>
        <v/>
      </c>
      <c r="L39069" s="149" t="str">
        <f t="shared" si="1232"/>
        <v/>
      </c>
      <c r="M39069" s="158" t="str">
        <f t="shared" si="1233"/>
        <v/>
      </c>
      <c r="O39069" s="151"/>
    </row>
    <row r="39070" spans="11:15" x14ac:dyDescent="0.3">
      <c r="K39070" s="148" t="str">
        <f>IFERROR(VLOOKUP(A39070,DATABARANG!$B$4:$G$20000,5),"")</f>
        <v/>
      </c>
      <c r="L39070" s="149" t="str">
        <f t="shared" si="1232"/>
        <v/>
      </c>
      <c r="M39070" s="158" t="str">
        <f t="shared" si="1233"/>
        <v/>
      </c>
      <c r="O39070" s="151"/>
    </row>
    <row r="39071" spans="11:15" x14ac:dyDescent="0.3">
      <c r="K39071" s="148" t="str">
        <f>IFERROR(VLOOKUP(A39071,DATABARANG!$B$4:$G$20000,5),"")</f>
        <v/>
      </c>
      <c r="L39071" s="149" t="str">
        <f t="shared" si="1232"/>
        <v/>
      </c>
      <c r="M39071" s="158" t="str">
        <f t="shared" si="1233"/>
        <v/>
      </c>
      <c r="O39071" s="151"/>
    </row>
    <row r="39072" spans="11:15" x14ac:dyDescent="0.3">
      <c r="K39072" s="148" t="str">
        <f>IFERROR(VLOOKUP(A39072,DATABARANG!$B$4:$G$20000,5),"")</f>
        <v/>
      </c>
      <c r="L39072" s="149" t="str">
        <f t="shared" si="1232"/>
        <v/>
      </c>
      <c r="M39072" s="158" t="str">
        <f t="shared" si="1233"/>
        <v/>
      </c>
      <c r="O39072" s="151"/>
    </row>
    <row r="39073" spans="11:15" x14ac:dyDescent="0.3">
      <c r="K39073" s="148" t="str">
        <f>IFERROR(VLOOKUP(A39073,DATABARANG!$B$4:$G$20000,5),"")</f>
        <v/>
      </c>
      <c r="L39073" s="149" t="str">
        <f t="shared" si="1232"/>
        <v/>
      </c>
      <c r="M39073" s="158" t="str">
        <f t="shared" si="1233"/>
        <v/>
      </c>
      <c r="O39073" s="151"/>
    </row>
    <row r="39074" spans="11:15" x14ac:dyDescent="0.3">
      <c r="K39074" s="148" t="str">
        <f>IFERROR(VLOOKUP(A39074,DATABARANG!$B$4:$G$20000,5),"")</f>
        <v/>
      </c>
      <c r="L39074" s="149" t="str">
        <f t="shared" si="1232"/>
        <v/>
      </c>
      <c r="M39074" s="158" t="str">
        <f t="shared" si="1233"/>
        <v/>
      </c>
      <c r="O39074" s="151"/>
    </row>
    <row r="39075" spans="11:15" x14ac:dyDescent="0.3">
      <c r="K39075" s="148" t="str">
        <f>IFERROR(VLOOKUP(A39075,DATABARANG!$B$4:$G$20000,5),"")</f>
        <v/>
      </c>
      <c r="L39075" s="149" t="str">
        <f t="shared" si="1232"/>
        <v/>
      </c>
      <c r="M39075" s="158" t="str">
        <f t="shared" si="1233"/>
        <v/>
      </c>
      <c r="O39075" s="151"/>
    </row>
    <row r="39076" spans="11:15" x14ac:dyDescent="0.3">
      <c r="K39076" s="148" t="str">
        <f>IFERROR(VLOOKUP(A39076,DATABARANG!$B$4:$G$20000,5),"")</f>
        <v/>
      </c>
      <c r="L39076" s="149" t="str">
        <f t="shared" si="1232"/>
        <v/>
      </c>
      <c r="M39076" s="158" t="str">
        <f t="shared" si="1233"/>
        <v/>
      </c>
      <c r="O39076" s="151"/>
    </row>
    <row r="39077" spans="11:15" x14ac:dyDescent="0.3">
      <c r="K39077" s="148" t="str">
        <f>IFERROR(VLOOKUP(A39077,DATABARANG!$B$4:$G$20000,5),"")</f>
        <v/>
      </c>
      <c r="L39077" s="149" t="str">
        <f t="shared" si="1232"/>
        <v/>
      </c>
      <c r="M39077" s="158" t="str">
        <f t="shared" si="1233"/>
        <v/>
      </c>
      <c r="O39077" s="151"/>
    </row>
    <row r="39078" spans="11:15" x14ac:dyDescent="0.3">
      <c r="K39078" s="148" t="str">
        <f>IFERROR(VLOOKUP(A39078,DATABARANG!$B$4:$G$20000,5),"")</f>
        <v/>
      </c>
      <c r="L39078" s="149" t="str">
        <f t="shared" si="1232"/>
        <v/>
      </c>
      <c r="M39078" s="158" t="str">
        <f t="shared" si="1233"/>
        <v/>
      </c>
      <c r="O39078" s="151"/>
    </row>
    <row r="39079" spans="11:15" x14ac:dyDescent="0.3">
      <c r="K39079" s="148" t="str">
        <f>IFERROR(VLOOKUP(A39079,DATABARANG!$B$4:$G$20000,5),"")</f>
        <v/>
      </c>
      <c r="L39079" s="149" t="str">
        <f t="shared" si="1232"/>
        <v/>
      </c>
      <c r="M39079" s="158" t="str">
        <f t="shared" si="1233"/>
        <v/>
      </c>
      <c r="O39079" s="151"/>
    </row>
    <row r="39080" spans="11:15" x14ac:dyDescent="0.3">
      <c r="K39080" s="148" t="str">
        <f>IFERROR(VLOOKUP(A39080,DATABARANG!$B$4:$G$20000,5),"")</f>
        <v/>
      </c>
      <c r="L39080" s="149" t="str">
        <f t="shared" si="1232"/>
        <v/>
      </c>
      <c r="M39080" s="158" t="str">
        <f t="shared" si="1233"/>
        <v/>
      </c>
      <c r="O39080" s="151"/>
    </row>
    <row r="39081" spans="11:15" x14ac:dyDescent="0.3">
      <c r="K39081" s="148" t="str">
        <f>IFERROR(VLOOKUP(A39081,DATABARANG!$B$4:$G$20000,5),"")</f>
        <v/>
      </c>
      <c r="L39081" s="149" t="str">
        <f t="shared" si="1232"/>
        <v/>
      </c>
      <c r="M39081" s="158" t="str">
        <f t="shared" si="1233"/>
        <v/>
      </c>
      <c r="O39081" s="151"/>
    </row>
    <row r="39082" spans="11:15" x14ac:dyDescent="0.3">
      <c r="K39082" s="148" t="str">
        <f>IFERROR(VLOOKUP(A39082,DATABARANG!$B$4:$G$20000,5),"")</f>
        <v/>
      </c>
      <c r="L39082" s="149" t="str">
        <f t="shared" si="1232"/>
        <v/>
      </c>
      <c r="M39082" s="158" t="str">
        <f t="shared" si="1233"/>
        <v/>
      </c>
      <c r="O39082" s="151"/>
    </row>
    <row r="39083" spans="11:15" x14ac:dyDescent="0.3">
      <c r="K39083" s="148" t="str">
        <f>IFERROR(VLOOKUP(A39083,DATABARANG!$B$4:$G$20000,5),"")</f>
        <v/>
      </c>
      <c r="L39083" s="149" t="str">
        <f t="shared" si="1232"/>
        <v/>
      </c>
      <c r="M39083" s="158" t="str">
        <f t="shared" si="1233"/>
        <v/>
      </c>
      <c r="O39083" s="151"/>
    </row>
    <row r="39084" spans="11:15" x14ac:dyDescent="0.3">
      <c r="K39084" s="148" t="str">
        <f>IFERROR(VLOOKUP(A39084,DATABARANG!$B$4:$G$20000,5),"")</f>
        <v/>
      </c>
      <c r="L39084" s="149" t="str">
        <f t="shared" si="1232"/>
        <v/>
      </c>
      <c r="M39084" s="158" t="str">
        <f t="shared" si="1233"/>
        <v/>
      </c>
      <c r="O39084" s="151"/>
    </row>
    <row r="39085" spans="11:15" x14ac:dyDescent="0.3">
      <c r="K39085" s="148" t="str">
        <f>IFERROR(VLOOKUP(A39085,DATABARANG!$B$4:$G$20000,5),"")</f>
        <v/>
      </c>
      <c r="L39085" s="149" t="str">
        <f t="shared" si="1232"/>
        <v/>
      </c>
      <c r="M39085" s="158" t="str">
        <f t="shared" si="1233"/>
        <v/>
      </c>
      <c r="O39085" s="151"/>
    </row>
    <row r="39086" spans="11:15" x14ac:dyDescent="0.3">
      <c r="K39086" s="148" t="str">
        <f>IFERROR(VLOOKUP(A39086,DATABARANG!$B$4:$G$20000,5),"")</f>
        <v/>
      </c>
      <c r="L39086" s="149" t="str">
        <f t="shared" si="1232"/>
        <v/>
      </c>
      <c r="M39086" s="158" t="str">
        <f t="shared" si="1233"/>
        <v/>
      </c>
      <c r="O39086" s="151"/>
    </row>
    <row r="39087" spans="11:15" x14ac:dyDescent="0.3">
      <c r="K39087" s="148" t="str">
        <f>IFERROR(VLOOKUP(A39087,DATABARANG!$B$4:$G$20000,5),"")</f>
        <v/>
      </c>
      <c r="L39087" s="149" t="str">
        <f t="shared" si="1232"/>
        <v/>
      </c>
      <c r="M39087" s="158" t="str">
        <f t="shared" si="1233"/>
        <v/>
      </c>
      <c r="O39087" s="151"/>
    </row>
    <row r="39088" spans="11:15" x14ac:dyDescent="0.3">
      <c r="K39088" s="148" t="str">
        <f>IFERROR(VLOOKUP(A39088,DATABARANG!$B$4:$G$20000,5),"")</f>
        <v/>
      </c>
      <c r="L39088" s="149" t="str">
        <f t="shared" si="1232"/>
        <v/>
      </c>
      <c r="M39088" s="158" t="str">
        <f t="shared" si="1233"/>
        <v/>
      </c>
      <c r="O39088" s="151"/>
    </row>
    <row r="39089" spans="11:15" x14ac:dyDescent="0.3">
      <c r="K39089" s="148" t="str">
        <f>IFERROR(VLOOKUP(A39089,DATABARANG!$B$4:$G$20000,5),"")</f>
        <v/>
      </c>
      <c r="L39089" s="149" t="str">
        <f t="shared" si="1232"/>
        <v/>
      </c>
      <c r="M39089" s="158" t="str">
        <f t="shared" si="1233"/>
        <v/>
      </c>
      <c r="O39089" s="151"/>
    </row>
    <row r="39090" spans="11:15" x14ac:dyDescent="0.3">
      <c r="K39090" s="148" t="str">
        <f>IFERROR(VLOOKUP(A39090,DATABARANG!$B$4:$G$20000,5),"")</f>
        <v/>
      </c>
      <c r="L39090" s="149" t="str">
        <f t="shared" si="1232"/>
        <v/>
      </c>
      <c r="M39090" s="158" t="str">
        <f t="shared" si="1233"/>
        <v/>
      </c>
      <c r="O39090" s="151"/>
    </row>
    <row r="39091" spans="11:15" x14ac:dyDescent="0.3">
      <c r="K39091" s="148" t="str">
        <f>IFERROR(VLOOKUP(A39091,DATABARANG!$B$4:$G$20000,5),"")</f>
        <v/>
      </c>
      <c r="L39091" s="149" t="str">
        <f t="shared" si="1232"/>
        <v/>
      </c>
      <c r="M39091" s="158" t="str">
        <f t="shared" si="1233"/>
        <v/>
      </c>
      <c r="O39091" s="151"/>
    </row>
    <row r="39092" spans="11:15" x14ac:dyDescent="0.3">
      <c r="K39092" s="148" t="str">
        <f>IFERROR(VLOOKUP(A39092,DATABARANG!$B$4:$G$20000,5),"")</f>
        <v/>
      </c>
      <c r="L39092" s="149" t="str">
        <f t="shared" si="1232"/>
        <v/>
      </c>
      <c r="M39092" s="158" t="str">
        <f t="shared" si="1233"/>
        <v/>
      </c>
      <c r="O39092" s="151"/>
    </row>
    <row r="39093" spans="11:15" x14ac:dyDescent="0.3">
      <c r="K39093" s="148" t="str">
        <f>IFERROR(VLOOKUP(A39093,DATABARANG!$B$4:$G$20000,5),"")</f>
        <v/>
      </c>
      <c r="L39093" s="149" t="str">
        <f t="shared" si="1232"/>
        <v/>
      </c>
      <c r="M39093" s="158" t="str">
        <f t="shared" si="1233"/>
        <v/>
      </c>
      <c r="O39093" s="151"/>
    </row>
    <row r="39094" spans="11:15" x14ac:dyDescent="0.3">
      <c r="K39094" s="148" t="str">
        <f>IFERROR(VLOOKUP(A39094,DATABARANG!$B$4:$G$20000,5),"")</f>
        <v/>
      </c>
      <c r="L39094" s="149" t="str">
        <f t="shared" si="1232"/>
        <v/>
      </c>
      <c r="M39094" s="158" t="str">
        <f t="shared" si="1233"/>
        <v/>
      </c>
      <c r="O39094" s="151"/>
    </row>
    <row r="39095" spans="11:15" x14ac:dyDescent="0.3">
      <c r="K39095" s="148" t="str">
        <f>IFERROR(VLOOKUP(A39095,DATABARANG!$B$4:$G$20000,5),"")</f>
        <v/>
      </c>
      <c r="L39095" s="149" t="str">
        <f t="shared" si="1232"/>
        <v/>
      </c>
      <c r="M39095" s="158" t="str">
        <f t="shared" si="1233"/>
        <v/>
      </c>
      <c r="O39095" s="151"/>
    </row>
    <row r="39096" spans="11:15" x14ac:dyDescent="0.3">
      <c r="K39096" s="148" t="str">
        <f>IFERROR(VLOOKUP(A39096,DATABARANG!$B$4:$G$20000,5),"")</f>
        <v/>
      </c>
      <c r="L39096" s="149" t="str">
        <f t="shared" si="1232"/>
        <v/>
      </c>
      <c r="M39096" s="158" t="str">
        <f t="shared" si="1233"/>
        <v/>
      </c>
      <c r="O39096" s="151"/>
    </row>
    <row r="39097" spans="11:15" x14ac:dyDescent="0.3">
      <c r="K39097" s="148" t="str">
        <f>IFERROR(VLOOKUP(A39097,DATABARANG!$B$4:$G$20000,5),"")</f>
        <v/>
      </c>
      <c r="L39097" s="149" t="str">
        <f t="shared" si="1232"/>
        <v/>
      </c>
      <c r="M39097" s="158" t="str">
        <f t="shared" si="1233"/>
        <v/>
      </c>
      <c r="O39097" s="151"/>
    </row>
    <row r="39098" spans="11:15" x14ac:dyDescent="0.3">
      <c r="K39098" s="148" t="str">
        <f>IFERROR(VLOOKUP(A39098,DATABARANG!$B$4:$G$20000,5),"")</f>
        <v/>
      </c>
      <c r="L39098" s="149" t="str">
        <f t="shared" si="1232"/>
        <v/>
      </c>
      <c r="M39098" s="158" t="str">
        <f t="shared" si="1233"/>
        <v/>
      </c>
      <c r="O39098" s="151"/>
    </row>
    <row r="39099" spans="11:15" x14ac:dyDescent="0.3">
      <c r="K39099" s="148" t="str">
        <f>IFERROR(VLOOKUP(A39099,DATABARANG!$B$4:$G$20000,5),"")</f>
        <v/>
      </c>
      <c r="L39099" s="149" t="str">
        <f t="shared" si="1232"/>
        <v/>
      </c>
      <c r="M39099" s="158" t="str">
        <f t="shared" si="1233"/>
        <v/>
      </c>
      <c r="O39099" s="151"/>
    </row>
    <row r="39100" spans="11:15" x14ac:dyDescent="0.3">
      <c r="K39100" s="148" t="str">
        <f>IFERROR(VLOOKUP(A39100,DATABARANG!$B$4:$G$20000,5),"")</f>
        <v/>
      </c>
      <c r="L39100" s="149" t="str">
        <f t="shared" si="1232"/>
        <v/>
      </c>
      <c r="M39100" s="158" t="str">
        <f t="shared" si="1233"/>
        <v/>
      </c>
      <c r="O39100" s="151"/>
    </row>
    <row r="39101" spans="11:15" x14ac:dyDescent="0.3">
      <c r="K39101" s="148" t="str">
        <f>IFERROR(VLOOKUP(A39101,DATABARANG!$B$4:$G$20000,5),"")</f>
        <v/>
      </c>
      <c r="L39101" s="149" t="str">
        <f t="shared" si="1232"/>
        <v/>
      </c>
      <c r="M39101" s="158" t="str">
        <f t="shared" si="1233"/>
        <v/>
      </c>
      <c r="O39101" s="151"/>
    </row>
    <row r="39102" spans="11:15" x14ac:dyDescent="0.3">
      <c r="K39102" s="148" t="str">
        <f>IFERROR(VLOOKUP(A39102,DATABARANG!$B$4:$G$20000,5),"")</f>
        <v/>
      </c>
      <c r="L39102" s="149" t="str">
        <f t="shared" si="1232"/>
        <v/>
      </c>
      <c r="M39102" s="158" t="str">
        <f t="shared" si="1233"/>
        <v/>
      </c>
      <c r="O39102" s="151"/>
    </row>
    <row r="39103" spans="11:15" x14ac:dyDescent="0.3">
      <c r="K39103" s="148" t="str">
        <f>IFERROR(VLOOKUP(A39103,DATABARANG!$B$4:$G$20000,5),"")</f>
        <v/>
      </c>
      <c r="L39103" s="149" t="str">
        <f t="shared" si="1232"/>
        <v/>
      </c>
      <c r="M39103" s="158" t="str">
        <f t="shared" si="1233"/>
        <v/>
      </c>
      <c r="O39103" s="151"/>
    </row>
    <row r="39104" spans="11:15" x14ac:dyDescent="0.3">
      <c r="K39104" s="148" t="str">
        <f>IFERROR(VLOOKUP(A39104,DATABARANG!$B$4:$G$20000,5),"")</f>
        <v/>
      </c>
      <c r="L39104" s="149" t="str">
        <f t="shared" si="1232"/>
        <v/>
      </c>
      <c r="M39104" s="158" t="str">
        <f t="shared" si="1233"/>
        <v/>
      </c>
      <c r="O39104" s="151"/>
    </row>
    <row r="39105" spans="11:15" x14ac:dyDescent="0.3">
      <c r="K39105" s="148" t="str">
        <f>IFERROR(VLOOKUP(A39105,DATABARANG!$B$4:$G$20000,5),"")</f>
        <v/>
      </c>
      <c r="L39105" s="149" t="str">
        <f t="shared" si="1232"/>
        <v/>
      </c>
      <c r="M39105" s="158" t="str">
        <f t="shared" si="1233"/>
        <v/>
      </c>
      <c r="O39105" s="151"/>
    </row>
    <row r="39106" spans="11:15" x14ac:dyDescent="0.3">
      <c r="K39106" s="148" t="str">
        <f>IFERROR(VLOOKUP(A39106,DATABARANG!$B$4:$G$20000,5),"")</f>
        <v/>
      </c>
      <c r="L39106" s="149" t="str">
        <f t="shared" si="1232"/>
        <v/>
      </c>
      <c r="M39106" s="158" t="str">
        <f t="shared" si="1233"/>
        <v/>
      </c>
      <c r="O39106" s="151"/>
    </row>
    <row r="39107" spans="11:15" x14ac:dyDescent="0.3">
      <c r="K39107" s="148" t="str">
        <f>IFERROR(VLOOKUP(A39107,DATABARANG!$B$4:$G$20000,5),"")</f>
        <v/>
      </c>
      <c r="L39107" s="149" t="str">
        <f t="shared" si="1232"/>
        <v/>
      </c>
      <c r="M39107" s="158" t="str">
        <f t="shared" si="1233"/>
        <v/>
      </c>
      <c r="O39107" s="151"/>
    </row>
    <row r="39108" spans="11:15" x14ac:dyDescent="0.3">
      <c r="K39108" s="148" t="str">
        <f>IFERROR(VLOOKUP(A39108,DATABARANG!$B$4:$G$20000,5),"")</f>
        <v/>
      </c>
      <c r="L39108" s="149" t="str">
        <f t="shared" si="1232"/>
        <v/>
      </c>
      <c r="M39108" s="158" t="str">
        <f t="shared" si="1233"/>
        <v/>
      </c>
      <c r="O39108" s="151"/>
    </row>
    <row r="39109" spans="11:15" x14ac:dyDescent="0.3">
      <c r="K39109" s="148" t="str">
        <f>IFERROR(VLOOKUP(A39109,DATABARANG!$B$4:$G$20000,5),"")</f>
        <v/>
      </c>
      <c r="L39109" s="149" t="str">
        <f t="shared" si="1232"/>
        <v/>
      </c>
      <c r="M39109" s="158" t="str">
        <f t="shared" si="1233"/>
        <v/>
      </c>
      <c r="O39109" s="151"/>
    </row>
    <row r="39110" spans="11:15" x14ac:dyDescent="0.3">
      <c r="K39110" s="148" t="str">
        <f>IFERROR(VLOOKUP(A39110,DATABARANG!$B$4:$G$20000,5),"")</f>
        <v/>
      </c>
      <c r="L39110" s="149" t="str">
        <f t="shared" ref="L39110:L39173" si="1234">IFERROR((E39110-K39110)*G39110,"")</f>
        <v/>
      </c>
      <c r="M39110" s="158" t="str">
        <f t="shared" ref="M39110:M39173" si="1235">IF(B39110="","",TEXT(B39110,"DD-MMM"))</f>
        <v/>
      </c>
      <c r="O39110" s="151"/>
    </row>
    <row r="39111" spans="11:15" x14ac:dyDescent="0.3">
      <c r="K39111" s="148" t="str">
        <f>IFERROR(VLOOKUP(A39111,DATABARANG!$B$4:$G$20000,5),"")</f>
        <v/>
      </c>
      <c r="L39111" s="149" t="str">
        <f t="shared" si="1234"/>
        <v/>
      </c>
      <c r="M39111" s="158" t="str">
        <f t="shared" si="1235"/>
        <v/>
      </c>
      <c r="O39111" s="151"/>
    </row>
    <row r="39112" spans="11:15" x14ac:dyDescent="0.3">
      <c r="K39112" s="148" t="str">
        <f>IFERROR(VLOOKUP(A39112,DATABARANG!$B$4:$G$20000,5),"")</f>
        <v/>
      </c>
      <c r="L39112" s="149" t="str">
        <f t="shared" si="1234"/>
        <v/>
      </c>
      <c r="M39112" s="158" t="str">
        <f t="shared" si="1235"/>
        <v/>
      </c>
      <c r="O39112" s="151"/>
    </row>
    <row r="39113" spans="11:15" x14ac:dyDescent="0.3">
      <c r="K39113" s="148" t="str">
        <f>IFERROR(VLOOKUP(A39113,DATABARANG!$B$4:$G$20000,5),"")</f>
        <v/>
      </c>
      <c r="L39113" s="149" t="str">
        <f t="shared" si="1234"/>
        <v/>
      </c>
      <c r="M39113" s="158" t="str">
        <f t="shared" si="1235"/>
        <v/>
      </c>
      <c r="O39113" s="151"/>
    </row>
    <row r="39114" spans="11:15" x14ac:dyDescent="0.3">
      <c r="K39114" s="148" t="str">
        <f>IFERROR(VLOOKUP(A39114,DATABARANG!$B$4:$G$20000,5),"")</f>
        <v/>
      </c>
      <c r="L39114" s="149" t="str">
        <f t="shared" si="1234"/>
        <v/>
      </c>
      <c r="M39114" s="158" t="str">
        <f t="shared" si="1235"/>
        <v/>
      </c>
      <c r="O39114" s="151"/>
    </row>
    <row r="39115" spans="11:15" x14ac:dyDescent="0.3">
      <c r="K39115" s="148" t="str">
        <f>IFERROR(VLOOKUP(A39115,DATABARANG!$B$4:$G$20000,5),"")</f>
        <v/>
      </c>
      <c r="L39115" s="149" t="str">
        <f t="shared" si="1234"/>
        <v/>
      </c>
      <c r="M39115" s="158" t="str">
        <f t="shared" si="1235"/>
        <v/>
      </c>
      <c r="O39115" s="151"/>
    </row>
    <row r="39116" spans="11:15" x14ac:dyDescent="0.3">
      <c r="K39116" s="148" t="str">
        <f>IFERROR(VLOOKUP(A39116,DATABARANG!$B$4:$G$20000,5),"")</f>
        <v/>
      </c>
      <c r="L39116" s="149" t="str">
        <f t="shared" si="1234"/>
        <v/>
      </c>
      <c r="M39116" s="158" t="str">
        <f t="shared" si="1235"/>
        <v/>
      </c>
      <c r="O39116" s="151"/>
    </row>
    <row r="39117" spans="11:15" x14ac:dyDescent="0.3">
      <c r="K39117" s="148" t="str">
        <f>IFERROR(VLOOKUP(A39117,DATABARANG!$B$4:$G$20000,5),"")</f>
        <v/>
      </c>
      <c r="L39117" s="149" t="str">
        <f t="shared" si="1234"/>
        <v/>
      </c>
      <c r="M39117" s="158" t="str">
        <f t="shared" si="1235"/>
        <v/>
      </c>
      <c r="O39117" s="151"/>
    </row>
    <row r="39118" spans="11:15" x14ac:dyDescent="0.3">
      <c r="K39118" s="148" t="str">
        <f>IFERROR(VLOOKUP(A39118,DATABARANG!$B$4:$G$20000,5),"")</f>
        <v/>
      </c>
      <c r="L39118" s="149" t="str">
        <f t="shared" si="1234"/>
        <v/>
      </c>
      <c r="M39118" s="158" t="str">
        <f t="shared" si="1235"/>
        <v/>
      </c>
      <c r="O39118" s="151"/>
    </row>
    <row r="39119" spans="11:15" x14ac:dyDescent="0.3">
      <c r="K39119" s="148" t="str">
        <f>IFERROR(VLOOKUP(A39119,DATABARANG!$B$4:$G$20000,5),"")</f>
        <v/>
      </c>
      <c r="L39119" s="149" t="str">
        <f t="shared" si="1234"/>
        <v/>
      </c>
      <c r="M39119" s="158" t="str">
        <f t="shared" si="1235"/>
        <v/>
      </c>
      <c r="O39119" s="151"/>
    </row>
    <row r="39120" spans="11:15" x14ac:dyDescent="0.3">
      <c r="K39120" s="148" t="str">
        <f>IFERROR(VLOOKUP(A39120,DATABARANG!$B$4:$G$20000,5),"")</f>
        <v/>
      </c>
      <c r="L39120" s="149" t="str">
        <f t="shared" si="1234"/>
        <v/>
      </c>
      <c r="M39120" s="158" t="str">
        <f t="shared" si="1235"/>
        <v/>
      </c>
      <c r="O39120" s="151"/>
    </row>
    <row r="39121" spans="11:15" x14ac:dyDescent="0.3">
      <c r="K39121" s="148" t="str">
        <f>IFERROR(VLOOKUP(A39121,DATABARANG!$B$4:$G$20000,5),"")</f>
        <v/>
      </c>
      <c r="L39121" s="149" t="str">
        <f t="shared" si="1234"/>
        <v/>
      </c>
      <c r="M39121" s="158" t="str">
        <f t="shared" si="1235"/>
        <v/>
      </c>
      <c r="O39121" s="151"/>
    </row>
    <row r="39122" spans="11:15" x14ac:dyDescent="0.3">
      <c r="K39122" s="148" t="str">
        <f>IFERROR(VLOOKUP(A39122,DATABARANG!$B$4:$G$20000,5),"")</f>
        <v/>
      </c>
      <c r="L39122" s="149" t="str">
        <f t="shared" si="1234"/>
        <v/>
      </c>
      <c r="M39122" s="158" t="str">
        <f t="shared" si="1235"/>
        <v/>
      </c>
      <c r="O39122" s="151"/>
    </row>
    <row r="39123" spans="11:15" x14ac:dyDescent="0.3">
      <c r="K39123" s="148" t="str">
        <f>IFERROR(VLOOKUP(A39123,DATABARANG!$B$4:$G$20000,5),"")</f>
        <v/>
      </c>
      <c r="L39123" s="149" t="str">
        <f t="shared" si="1234"/>
        <v/>
      </c>
      <c r="M39123" s="158" t="str">
        <f t="shared" si="1235"/>
        <v/>
      </c>
      <c r="O39123" s="151"/>
    </row>
    <row r="39124" spans="11:15" x14ac:dyDescent="0.3">
      <c r="K39124" s="148" t="str">
        <f>IFERROR(VLOOKUP(A39124,DATABARANG!$B$4:$G$20000,5),"")</f>
        <v/>
      </c>
      <c r="L39124" s="149" t="str">
        <f t="shared" si="1234"/>
        <v/>
      </c>
      <c r="M39124" s="158" t="str">
        <f t="shared" si="1235"/>
        <v/>
      </c>
      <c r="O39124" s="151"/>
    </row>
    <row r="39125" spans="11:15" x14ac:dyDescent="0.3">
      <c r="K39125" s="148" t="str">
        <f>IFERROR(VLOOKUP(A39125,DATABARANG!$B$4:$G$20000,5),"")</f>
        <v/>
      </c>
      <c r="L39125" s="149" t="str">
        <f t="shared" si="1234"/>
        <v/>
      </c>
      <c r="M39125" s="158" t="str">
        <f t="shared" si="1235"/>
        <v/>
      </c>
      <c r="O39125" s="151"/>
    </row>
    <row r="39126" spans="11:15" x14ac:dyDescent="0.3">
      <c r="K39126" s="148" t="str">
        <f>IFERROR(VLOOKUP(A39126,DATABARANG!$B$4:$G$20000,5),"")</f>
        <v/>
      </c>
      <c r="L39126" s="149" t="str">
        <f t="shared" si="1234"/>
        <v/>
      </c>
      <c r="M39126" s="158" t="str">
        <f t="shared" si="1235"/>
        <v/>
      </c>
      <c r="O39126" s="151"/>
    </row>
    <row r="39127" spans="11:15" x14ac:dyDescent="0.3">
      <c r="K39127" s="148" t="str">
        <f>IFERROR(VLOOKUP(A39127,DATABARANG!$B$4:$G$20000,5),"")</f>
        <v/>
      </c>
      <c r="L39127" s="149" t="str">
        <f t="shared" si="1234"/>
        <v/>
      </c>
      <c r="M39127" s="158" t="str">
        <f t="shared" si="1235"/>
        <v/>
      </c>
      <c r="O39127" s="151"/>
    </row>
    <row r="39128" spans="11:15" x14ac:dyDescent="0.3">
      <c r="K39128" s="148" t="str">
        <f>IFERROR(VLOOKUP(A39128,DATABARANG!$B$4:$G$20000,5),"")</f>
        <v/>
      </c>
      <c r="L39128" s="149" t="str">
        <f t="shared" si="1234"/>
        <v/>
      </c>
      <c r="M39128" s="158" t="str">
        <f t="shared" si="1235"/>
        <v/>
      </c>
      <c r="O39128" s="151"/>
    </row>
    <row r="39129" spans="11:15" x14ac:dyDescent="0.3">
      <c r="K39129" s="148" t="str">
        <f>IFERROR(VLOOKUP(A39129,DATABARANG!$B$4:$G$20000,5),"")</f>
        <v/>
      </c>
      <c r="L39129" s="149" t="str">
        <f t="shared" si="1234"/>
        <v/>
      </c>
      <c r="M39129" s="158" t="str">
        <f t="shared" si="1235"/>
        <v/>
      </c>
      <c r="O39129" s="151"/>
    </row>
    <row r="39130" spans="11:15" x14ac:dyDescent="0.3">
      <c r="K39130" s="148" t="str">
        <f>IFERROR(VLOOKUP(A39130,DATABARANG!$B$4:$G$20000,5),"")</f>
        <v/>
      </c>
      <c r="L39130" s="149" t="str">
        <f t="shared" si="1234"/>
        <v/>
      </c>
      <c r="M39130" s="158" t="str">
        <f t="shared" si="1235"/>
        <v/>
      </c>
      <c r="O39130" s="151"/>
    </row>
    <row r="39131" spans="11:15" x14ac:dyDescent="0.3">
      <c r="K39131" s="148" t="str">
        <f>IFERROR(VLOOKUP(A39131,DATABARANG!$B$4:$G$20000,5),"")</f>
        <v/>
      </c>
      <c r="L39131" s="149" t="str">
        <f t="shared" si="1234"/>
        <v/>
      </c>
      <c r="M39131" s="158" t="str">
        <f t="shared" si="1235"/>
        <v/>
      </c>
      <c r="O39131" s="151"/>
    </row>
    <row r="39132" spans="11:15" x14ac:dyDescent="0.3">
      <c r="K39132" s="148" t="str">
        <f>IFERROR(VLOOKUP(A39132,DATABARANG!$B$4:$G$20000,5),"")</f>
        <v/>
      </c>
      <c r="L39132" s="149" t="str">
        <f t="shared" si="1234"/>
        <v/>
      </c>
      <c r="M39132" s="158" t="str">
        <f t="shared" si="1235"/>
        <v/>
      </c>
      <c r="O39132" s="151"/>
    </row>
    <row r="39133" spans="11:15" x14ac:dyDescent="0.3">
      <c r="K39133" s="148" t="str">
        <f>IFERROR(VLOOKUP(A39133,DATABARANG!$B$4:$G$20000,5),"")</f>
        <v/>
      </c>
      <c r="L39133" s="149" t="str">
        <f t="shared" si="1234"/>
        <v/>
      </c>
      <c r="M39133" s="158" t="str">
        <f t="shared" si="1235"/>
        <v/>
      </c>
      <c r="O39133" s="151"/>
    </row>
    <row r="39134" spans="11:15" x14ac:dyDescent="0.3">
      <c r="K39134" s="148" t="str">
        <f>IFERROR(VLOOKUP(A39134,DATABARANG!$B$4:$G$20000,5),"")</f>
        <v/>
      </c>
      <c r="L39134" s="149" t="str">
        <f t="shared" si="1234"/>
        <v/>
      </c>
      <c r="M39134" s="158" t="str">
        <f t="shared" si="1235"/>
        <v/>
      </c>
      <c r="O39134" s="151"/>
    </row>
    <row r="39135" spans="11:15" x14ac:dyDescent="0.3">
      <c r="K39135" s="148" t="str">
        <f>IFERROR(VLOOKUP(A39135,DATABARANG!$B$4:$G$20000,5),"")</f>
        <v/>
      </c>
      <c r="L39135" s="149" t="str">
        <f t="shared" si="1234"/>
        <v/>
      </c>
      <c r="M39135" s="158" t="str">
        <f t="shared" si="1235"/>
        <v/>
      </c>
      <c r="O39135" s="151"/>
    </row>
    <row r="39136" spans="11:15" x14ac:dyDescent="0.3">
      <c r="K39136" s="148" t="str">
        <f>IFERROR(VLOOKUP(A39136,DATABARANG!$B$4:$G$20000,5),"")</f>
        <v/>
      </c>
      <c r="L39136" s="149" t="str">
        <f t="shared" si="1234"/>
        <v/>
      </c>
      <c r="M39136" s="158" t="str">
        <f t="shared" si="1235"/>
        <v/>
      </c>
      <c r="O39136" s="151"/>
    </row>
    <row r="39137" spans="11:15" x14ac:dyDescent="0.3">
      <c r="K39137" s="148" t="str">
        <f>IFERROR(VLOOKUP(A39137,DATABARANG!$B$4:$G$20000,5),"")</f>
        <v/>
      </c>
      <c r="L39137" s="149" t="str">
        <f t="shared" si="1234"/>
        <v/>
      </c>
      <c r="M39137" s="158" t="str">
        <f t="shared" si="1235"/>
        <v/>
      </c>
      <c r="O39137" s="151"/>
    </row>
    <row r="39138" spans="11:15" x14ac:dyDescent="0.3">
      <c r="K39138" s="148" t="str">
        <f>IFERROR(VLOOKUP(A39138,DATABARANG!$B$4:$G$20000,5),"")</f>
        <v/>
      </c>
      <c r="L39138" s="149" t="str">
        <f t="shared" si="1234"/>
        <v/>
      </c>
      <c r="M39138" s="158" t="str">
        <f t="shared" si="1235"/>
        <v/>
      </c>
      <c r="O39138" s="151"/>
    </row>
    <row r="39139" spans="11:15" x14ac:dyDescent="0.3">
      <c r="K39139" s="148" t="str">
        <f>IFERROR(VLOOKUP(A39139,DATABARANG!$B$4:$G$20000,5),"")</f>
        <v/>
      </c>
      <c r="L39139" s="149" t="str">
        <f t="shared" si="1234"/>
        <v/>
      </c>
      <c r="M39139" s="158" t="str">
        <f t="shared" si="1235"/>
        <v/>
      </c>
      <c r="O39139" s="151"/>
    </row>
    <row r="39140" spans="11:15" x14ac:dyDescent="0.3">
      <c r="K39140" s="148" t="str">
        <f>IFERROR(VLOOKUP(A39140,DATABARANG!$B$4:$G$20000,5),"")</f>
        <v/>
      </c>
      <c r="L39140" s="149" t="str">
        <f t="shared" si="1234"/>
        <v/>
      </c>
      <c r="M39140" s="158" t="str">
        <f t="shared" si="1235"/>
        <v/>
      </c>
      <c r="O39140" s="151"/>
    </row>
    <row r="39141" spans="11:15" x14ac:dyDescent="0.3">
      <c r="K39141" s="148" t="str">
        <f>IFERROR(VLOOKUP(A39141,DATABARANG!$B$4:$G$20000,5),"")</f>
        <v/>
      </c>
      <c r="L39141" s="149" t="str">
        <f t="shared" si="1234"/>
        <v/>
      </c>
      <c r="M39141" s="158" t="str">
        <f t="shared" si="1235"/>
        <v/>
      </c>
      <c r="O39141" s="151"/>
    </row>
    <row r="39142" spans="11:15" x14ac:dyDescent="0.3">
      <c r="K39142" s="148" t="str">
        <f>IFERROR(VLOOKUP(A39142,DATABARANG!$B$4:$G$20000,5),"")</f>
        <v/>
      </c>
      <c r="L39142" s="149" t="str">
        <f t="shared" si="1234"/>
        <v/>
      </c>
      <c r="M39142" s="158" t="str">
        <f t="shared" si="1235"/>
        <v/>
      </c>
      <c r="O39142" s="151"/>
    </row>
    <row r="39143" spans="11:15" x14ac:dyDescent="0.3">
      <c r="K39143" s="148" t="str">
        <f>IFERROR(VLOOKUP(A39143,DATABARANG!$B$4:$G$20000,5),"")</f>
        <v/>
      </c>
      <c r="L39143" s="149" t="str">
        <f t="shared" si="1234"/>
        <v/>
      </c>
      <c r="M39143" s="158" t="str">
        <f t="shared" si="1235"/>
        <v/>
      </c>
      <c r="O39143" s="151"/>
    </row>
    <row r="39144" spans="11:15" x14ac:dyDescent="0.3">
      <c r="K39144" s="148" t="str">
        <f>IFERROR(VLOOKUP(A39144,DATABARANG!$B$4:$G$20000,5),"")</f>
        <v/>
      </c>
      <c r="L39144" s="149" t="str">
        <f t="shared" si="1234"/>
        <v/>
      </c>
      <c r="M39144" s="158" t="str">
        <f t="shared" si="1235"/>
        <v/>
      </c>
      <c r="O39144" s="151"/>
    </row>
    <row r="39145" spans="11:15" x14ac:dyDescent="0.3">
      <c r="K39145" s="148" t="str">
        <f>IFERROR(VLOOKUP(A39145,DATABARANG!$B$4:$G$20000,5),"")</f>
        <v/>
      </c>
      <c r="L39145" s="149" t="str">
        <f t="shared" si="1234"/>
        <v/>
      </c>
      <c r="M39145" s="158" t="str">
        <f t="shared" si="1235"/>
        <v/>
      </c>
      <c r="O39145" s="151"/>
    </row>
    <row r="39146" spans="11:15" x14ac:dyDescent="0.3">
      <c r="K39146" s="148" t="str">
        <f>IFERROR(VLOOKUP(A39146,DATABARANG!$B$4:$G$20000,5),"")</f>
        <v/>
      </c>
      <c r="L39146" s="149" t="str">
        <f t="shared" si="1234"/>
        <v/>
      </c>
      <c r="M39146" s="158" t="str">
        <f t="shared" si="1235"/>
        <v/>
      </c>
      <c r="O39146" s="151"/>
    </row>
    <row r="39147" spans="11:15" x14ac:dyDescent="0.3">
      <c r="K39147" s="148" t="str">
        <f>IFERROR(VLOOKUP(A39147,DATABARANG!$B$4:$G$20000,5),"")</f>
        <v/>
      </c>
      <c r="L39147" s="149" t="str">
        <f t="shared" si="1234"/>
        <v/>
      </c>
      <c r="M39147" s="158" t="str">
        <f t="shared" si="1235"/>
        <v/>
      </c>
      <c r="O39147" s="151"/>
    </row>
    <row r="39148" spans="11:15" x14ac:dyDescent="0.3">
      <c r="K39148" s="148" t="str">
        <f>IFERROR(VLOOKUP(A39148,DATABARANG!$B$4:$G$20000,5),"")</f>
        <v/>
      </c>
      <c r="L39148" s="149" t="str">
        <f t="shared" si="1234"/>
        <v/>
      </c>
      <c r="M39148" s="158" t="str">
        <f t="shared" si="1235"/>
        <v/>
      </c>
      <c r="O39148" s="151"/>
    </row>
    <row r="39149" spans="11:15" x14ac:dyDescent="0.3">
      <c r="K39149" s="148" t="str">
        <f>IFERROR(VLOOKUP(A39149,DATABARANG!$B$4:$G$20000,5),"")</f>
        <v/>
      </c>
      <c r="L39149" s="149" t="str">
        <f t="shared" si="1234"/>
        <v/>
      </c>
      <c r="M39149" s="158" t="str">
        <f t="shared" si="1235"/>
        <v/>
      </c>
      <c r="O39149" s="151"/>
    </row>
    <row r="39150" spans="11:15" x14ac:dyDescent="0.3">
      <c r="K39150" s="148" t="str">
        <f>IFERROR(VLOOKUP(A39150,DATABARANG!$B$4:$G$20000,5),"")</f>
        <v/>
      </c>
      <c r="L39150" s="149" t="str">
        <f t="shared" si="1234"/>
        <v/>
      </c>
      <c r="M39150" s="158" t="str">
        <f t="shared" si="1235"/>
        <v/>
      </c>
      <c r="O39150" s="151"/>
    </row>
    <row r="39151" spans="11:15" x14ac:dyDescent="0.3">
      <c r="K39151" s="148" t="str">
        <f>IFERROR(VLOOKUP(A39151,DATABARANG!$B$4:$G$20000,5),"")</f>
        <v/>
      </c>
      <c r="L39151" s="149" t="str">
        <f t="shared" si="1234"/>
        <v/>
      </c>
      <c r="M39151" s="158" t="str">
        <f t="shared" si="1235"/>
        <v/>
      </c>
      <c r="O39151" s="151"/>
    </row>
    <row r="39152" spans="11:15" x14ac:dyDescent="0.3">
      <c r="K39152" s="148" t="str">
        <f>IFERROR(VLOOKUP(A39152,DATABARANG!$B$4:$G$20000,5),"")</f>
        <v/>
      </c>
      <c r="L39152" s="149" t="str">
        <f t="shared" si="1234"/>
        <v/>
      </c>
      <c r="M39152" s="158" t="str">
        <f t="shared" si="1235"/>
        <v/>
      </c>
      <c r="O39152" s="151"/>
    </row>
    <row r="39153" spans="11:15" x14ac:dyDescent="0.3">
      <c r="K39153" s="148" t="str">
        <f>IFERROR(VLOOKUP(A39153,DATABARANG!$B$4:$G$20000,5),"")</f>
        <v/>
      </c>
      <c r="L39153" s="149" t="str">
        <f t="shared" si="1234"/>
        <v/>
      </c>
      <c r="M39153" s="158" t="str">
        <f t="shared" si="1235"/>
        <v/>
      </c>
      <c r="O39153" s="151"/>
    </row>
    <row r="39154" spans="11:15" x14ac:dyDescent="0.3">
      <c r="K39154" s="148" t="str">
        <f>IFERROR(VLOOKUP(A39154,DATABARANG!$B$4:$G$20000,5),"")</f>
        <v/>
      </c>
      <c r="L39154" s="149" t="str">
        <f t="shared" si="1234"/>
        <v/>
      </c>
      <c r="M39154" s="158" t="str">
        <f t="shared" si="1235"/>
        <v/>
      </c>
      <c r="O39154" s="151"/>
    </row>
    <row r="39155" spans="11:15" x14ac:dyDescent="0.3">
      <c r="K39155" s="148" t="str">
        <f>IFERROR(VLOOKUP(A39155,DATABARANG!$B$4:$G$20000,5),"")</f>
        <v/>
      </c>
      <c r="L39155" s="149" t="str">
        <f t="shared" si="1234"/>
        <v/>
      </c>
      <c r="M39155" s="158" t="str">
        <f t="shared" si="1235"/>
        <v/>
      </c>
      <c r="O39155" s="151"/>
    </row>
    <row r="39156" spans="11:15" x14ac:dyDescent="0.3">
      <c r="K39156" s="148" t="str">
        <f>IFERROR(VLOOKUP(A39156,DATABARANG!$B$4:$G$20000,5),"")</f>
        <v/>
      </c>
      <c r="L39156" s="149" t="str">
        <f t="shared" si="1234"/>
        <v/>
      </c>
      <c r="M39156" s="158" t="str">
        <f t="shared" si="1235"/>
        <v/>
      </c>
      <c r="O39156" s="151"/>
    </row>
    <row r="39157" spans="11:15" x14ac:dyDescent="0.3">
      <c r="K39157" s="148" t="str">
        <f>IFERROR(VLOOKUP(A39157,DATABARANG!$B$4:$G$20000,5),"")</f>
        <v/>
      </c>
      <c r="L39157" s="149" t="str">
        <f t="shared" si="1234"/>
        <v/>
      </c>
      <c r="M39157" s="158" t="str">
        <f t="shared" si="1235"/>
        <v/>
      </c>
      <c r="O39157" s="151"/>
    </row>
    <row r="39158" spans="11:15" x14ac:dyDescent="0.3">
      <c r="K39158" s="148" t="str">
        <f>IFERROR(VLOOKUP(A39158,DATABARANG!$B$4:$G$20000,5),"")</f>
        <v/>
      </c>
      <c r="L39158" s="149" t="str">
        <f t="shared" si="1234"/>
        <v/>
      </c>
      <c r="M39158" s="158" t="str">
        <f t="shared" si="1235"/>
        <v/>
      </c>
      <c r="O39158" s="151"/>
    </row>
    <row r="39159" spans="11:15" x14ac:dyDescent="0.3">
      <c r="K39159" s="148" t="str">
        <f>IFERROR(VLOOKUP(A39159,DATABARANG!$B$4:$G$20000,5),"")</f>
        <v/>
      </c>
      <c r="L39159" s="149" t="str">
        <f t="shared" si="1234"/>
        <v/>
      </c>
      <c r="M39159" s="158" t="str">
        <f t="shared" si="1235"/>
        <v/>
      </c>
      <c r="O39159" s="151"/>
    </row>
    <row r="39160" spans="11:15" x14ac:dyDescent="0.3">
      <c r="K39160" s="148" t="str">
        <f>IFERROR(VLOOKUP(A39160,DATABARANG!$B$4:$G$20000,5),"")</f>
        <v/>
      </c>
      <c r="L39160" s="149" t="str">
        <f t="shared" si="1234"/>
        <v/>
      </c>
      <c r="M39160" s="158" t="str">
        <f t="shared" si="1235"/>
        <v/>
      </c>
      <c r="O39160" s="151"/>
    </row>
    <row r="39161" spans="11:15" x14ac:dyDescent="0.3">
      <c r="K39161" s="148" t="str">
        <f>IFERROR(VLOOKUP(A39161,DATABARANG!$B$4:$G$20000,5),"")</f>
        <v/>
      </c>
      <c r="L39161" s="149" t="str">
        <f t="shared" si="1234"/>
        <v/>
      </c>
      <c r="M39161" s="158" t="str">
        <f t="shared" si="1235"/>
        <v/>
      </c>
      <c r="O39161" s="151"/>
    </row>
    <row r="39162" spans="11:15" x14ac:dyDescent="0.3">
      <c r="K39162" s="148" t="str">
        <f>IFERROR(VLOOKUP(A39162,DATABARANG!$B$4:$G$20000,5),"")</f>
        <v/>
      </c>
      <c r="L39162" s="149" t="str">
        <f t="shared" si="1234"/>
        <v/>
      </c>
      <c r="M39162" s="158" t="str">
        <f t="shared" si="1235"/>
        <v/>
      </c>
      <c r="O39162" s="151"/>
    </row>
    <row r="39163" spans="11:15" x14ac:dyDescent="0.3">
      <c r="K39163" s="148" t="str">
        <f>IFERROR(VLOOKUP(A39163,DATABARANG!$B$4:$G$20000,5),"")</f>
        <v/>
      </c>
      <c r="L39163" s="149" t="str">
        <f t="shared" si="1234"/>
        <v/>
      </c>
      <c r="M39163" s="158" t="str">
        <f t="shared" si="1235"/>
        <v/>
      </c>
      <c r="O39163" s="151"/>
    </row>
    <row r="39164" spans="11:15" x14ac:dyDescent="0.3">
      <c r="K39164" s="148" t="str">
        <f>IFERROR(VLOOKUP(A39164,DATABARANG!$B$4:$G$20000,5),"")</f>
        <v/>
      </c>
      <c r="L39164" s="149" t="str">
        <f t="shared" si="1234"/>
        <v/>
      </c>
      <c r="M39164" s="158" t="str">
        <f t="shared" si="1235"/>
        <v/>
      </c>
      <c r="O39164" s="151"/>
    </row>
    <row r="39165" spans="11:15" x14ac:dyDescent="0.3">
      <c r="K39165" s="148" t="str">
        <f>IFERROR(VLOOKUP(A39165,DATABARANG!$B$4:$G$20000,5),"")</f>
        <v/>
      </c>
      <c r="L39165" s="149" t="str">
        <f t="shared" si="1234"/>
        <v/>
      </c>
      <c r="M39165" s="158" t="str">
        <f t="shared" si="1235"/>
        <v/>
      </c>
      <c r="O39165" s="151"/>
    </row>
    <row r="39166" spans="11:15" x14ac:dyDescent="0.3">
      <c r="K39166" s="148" t="str">
        <f>IFERROR(VLOOKUP(A39166,DATABARANG!$B$4:$G$20000,5),"")</f>
        <v/>
      </c>
      <c r="L39166" s="149" t="str">
        <f t="shared" si="1234"/>
        <v/>
      </c>
      <c r="M39166" s="158" t="str">
        <f t="shared" si="1235"/>
        <v/>
      </c>
      <c r="O39166" s="151"/>
    </row>
    <row r="39167" spans="11:15" x14ac:dyDescent="0.3">
      <c r="K39167" s="148" t="str">
        <f>IFERROR(VLOOKUP(A39167,DATABARANG!$B$4:$G$20000,5),"")</f>
        <v/>
      </c>
      <c r="L39167" s="149" t="str">
        <f t="shared" si="1234"/>
        <v/>
      </c>
      <c r="M39167" s="158" t="str">
        <f t="shared" si="1235"/>
        <v/>
      </c>
      <c r="O39167" s="151"/>
    </row>
    <row r="39168" spans="11:15" x14ac:dyDescent="0.3">
      <c r="K39168" s="148" t="str">
        <f>IFERROR(VLOOKUP(A39168,DATABARANG!$B$4:$G$20000,5),"")</f>
        <v/>
      </c>
      <c r="L39168" s="149" t="str">
        <f t="shared" si="1234"/>
        <v/>
      </c>
      <c r="M39168" s="158" t="str">
        <f t="shared" si="1235"/>
        <v/>
      </c>
      <c r="O39168" s="151"/>
    </row>
    <row r="39169" spans="11:15" x14ac:dyDescent="0.3">
      <c r="K39169" s="148" t="str">
        <f>IFERROR(VLOOKUP(A39169,DATABARANG!$B$4:$G$20000,5),"")</f>
        <v/>
      </c>
      <c r="L39169" s="149" t="str">
        <f t="shared" si="1234"/>
        <v/>
      </c>
      <c r="M39169" s="158" t="str">
        <f t="shared" si="1235"/>
        <v/>
      </c>
      <c r="O39169" s="151"/>
    </row>
    <row r="39170" spans="11:15" x14ac:dyDescent="0.3">
      <c r="K39170" s="148" t="str">
        <f>IFERROR(VLOOKUP(A39170,DATABARANG!$B$4:$G$20000,5),"")</f>
        <v/>
      </c>
      <c r="L39170" s="149" t="str">
        <f t="shared" si="1234"/>
        <v/>
      </c>
      <c r="M39170" s="158" t="str">
        <f t="shared" si="1235"/>
        <v/>
      </c>
      <c r="O39170" s="151"/>
    </row>
    <row r="39171" spans="11:15" x14ac:dyDescent="0.3">
      <c r="K39171" s="148" t="str">
        <f>IFERROR(VLOOKUP(A39171,DATABARANG!$B$4:$G$20000,5),"")</f>
        <v/>
      </c>
      <c r="L39171" s="149" t="str">
        <f t="shared" si="1234"/>
        <v/>
      </c>
      <c r="M39171" s="158" t="str">
        <f t="shared" si="1235"/>
        <v/>
      </c>
      <c r="O39171" s="151"/>
    </row>
    <row r="39172" spans="11:15" x14ac:dyDescent="0.3">
      <c r="K39172" s="148" t="str">
        <f>IFERROR(VLOOKUP(A39172,DATABARANG!$B$4:$G$20000,5),"")</f>
        <v/>
      </c>
      <c r="L39172" s="149" t="str">
        <f t="shared" si="1234"/>
        <v/>
      </c>
      <c r="M39172" s="158" t="str">
        <f t="shared" si="1235"/>
        <v/>
      </c>
      <c r="O39172" s="151"/>
    </row>
    <row r="39173" spans="11:15" x14ac:dyDescent="0.3">
      <c r="K39173" s="148" t="str">
        <f>IFERROR(VLOOKUP(A39173,DATABARANG!$B$4:$G$20000,5),"")</f>
        <v/>
      </c>
      <c r="L39173" s="149" t="str">
        <f t="shared" si="1234"/>
        <v/>
      </c>
      <c r="M39173" s="158" t="str">
        <f t="shared" si="1235"/>
        <v/>
      </c>
      <c r="O39173" s="151"/>
    </row>
    <row r="39174" spans="11:15" x14ac:dyDescent="0.3">
      <c r="K39174" s="148" t="str">
        <f>IFERROR(VLOOKUP(A39174,DATABARANG!$B$4:$G$20000,5),"")</f>
        <v/>
      </c>
      <c r="L39174" s="149" t="str">
        <f t="shared" ref="L39174:L39237" si="1236">IFERROR((E39174-K39174)*G39174,"")</f>
        <v/>
      </c>
      <c r="M39174" s="158" t="str">
        <f t="shared" ref="M39174:M39237" si="1237">IF(B39174="","",TEXT(B39174,"DD-MMM"))</f>
        <v/>
      </c>
      <c r="O39174" s="151"/>
    </row>
    <row r="39175" spans="11:15" x14ac:dyDescent="0.3">
      <c r="K39175" s="148" t="str">
        <f>IFERROR(VLOOKUP(A39175,DATABARANG!$B$4:$G$20000,5),"")</f>
        <v/>
      </c>
      <c r="L39175" s="149" t="str">
        <f t="shared" si="1236"/>
        <v/>
      </c>
      <c r="M39175" s="158" t="str">
        <f t="shared" si="1237"/>
        <v/>
      </c>
      <c r="O39175" s="151"/>
    </row>
    <row r="39176" spans="11:15" x14ac:dyDescent="0.3">
      <c r="K39176" s="148" t="str">
        <f>IFERROR(VLOOKUP(A39176,DATABARANG!$B$4:$G$20000,5),"")</f>
        <v/>
      </c>
      <c r="L39176" s="149" t="str">
        <f t="shared" si="1236"/>
        <v/>
      </c>
      <c r="M39176" s="158" t="str">
        <f t="shared" si="1237"/>
        <v/>
      </c>
      <c r="O39176" s="151"/>
    </row>
    <row r="39177" spans="11:15" x14ac:dyDescent="0.3">
      <c r="K39177" s="148" t="str">
        <f>IFERROR(VLOOKUP(A39177,DATABARANG!$B$4:$G$20000,5),"")</f>
        <v/>
      </c>
      <c r="L39177" s="149" t="str">
        <f t="shared" si="1236"/>
        <v/>
      </c>
      <c r="M39177" s="158" t="str">
        <f t="shared" si="1237"/>
        <v/>
      </c>
      <c r="O39177" s="151"/>
    </row>
    <row r="39178" spans="11:15" x14ac:dyDescent="0.3">
      <c r="K39178" s="148" t="str">
        <f>IFERROR(VLOOKUP(A39178,DATABARANG!$B$4:$G$20000,5),"")</f>
        <v/>
      </c>
      <c r="L39178" s="149" t="str">
        <f t="shared" si="1236"/>
        <v/>
      </c>
      <c r="M39178" s="158" t="str">
        <f t="shared" si="1237"/>
        <v/>
      </c>
      <c r="O39178" s="151"/>
    </row>
    <row r="39179" spans="11:15" x14ac:dyDescent="0.3">
      <c r="K39179" s="148" t="str">
        <f>IFERROR(VLOOKUP(A39179,DATABARANG!$B$4:$G$20000,5),"")</f>
        <v/>
      </c>
      <c r="L39179" s="149" t="str">
        <f t="shared" si="1236"/>
        <v/>
      </c>
      <c r="M39179" s="158" t="str">
        <f t="shared" si="1237"/>
        <v/>
      </c>
      <c r="O39179" s="151"/>
    </row>
    <row r="39180" spans="11:15" x14ac:dyDescent="0.3">
      <c r="K39180" s="148" t="str">
        <f>IFERROR(VLOOKUP(A39180,DATABARANG!$B$4:$G$20000,5),"")</f>
        <v/>
      </c>
      <c r="L39180" s="149" t="str">
        <f t="shared" si="1236"/>
        <v/>
      </c>
      <c r="M39180" s="158" t="str">
        <f t="shared" si="1237"/>
        <v/>
      </c>
      <c r="O39180" s="151"/>
    </row>
    <row r="39181" spans="11:15" x14ac:dyDescent="0.3">
      <c r="K39181" s="148" t="str">
        <f>IFERROR(VLOOKUP(A39181,DATABARANG!$B$4:$G$20000,5),"")</f>
        <v/>
      </c>
      <c r="L39181" s="149" t="str">
        <f t="shared" si="1236"/>
        <v/>
      </c>
      <c r="M39181" s="158" t="str">
        <f t="shared" si="1237"/>
        <v/>
      </c>
      <c r="O39181" s="151"/>
    </row>
    <row r="39182" spans="11:15" x14ac:dyDescent="0.3">
      <c r="K39182" s="148" t="str">
        <f>IFERROR(VLOOKUP(A39182,DATABARANG!$B$4:$G$20000,5),"")</f>
        <v/>
      </c>
      <c r="L39182" s="149" t="str">
        <f t="shared" si="1236"/>
        <v/>
      </c>
      <c r="M39182" s="158" t="str">
        <f t="shared" si="1237"/>
        <v/>
      </c>
      <c r="O39182" s="151"/>
    </row>
    <row r="39183" spans="11:15" x14ac:dyDescent="0.3">
      <c r="K39183" s="148" t="str">
        <f>IFERROR(VLOOKUP(A39183,DATABARANG!$B$4:$G$20000,5),"")</f>
        <v/>
      </c>
      <c r="L39183" s="149" t="str">
        <f t="shared" si="1236"/>
        <v/>
      </c>
      <c r="M39183" s="158" t="str">
        <f t="shared" si="1237"/>
        <v/>
      </c>
      <c r="O39183" s="151"/>
    </row>
    <row r="39184" spans="11:15" x14ac:dyDescent="0.3">
      <c r="K39184" s="148" t="str">
        <f>IFERROR(VLOOKUP(A39184,DATABARANG!$B$4:$G$20000,5),"")</f>
        <v/>
      </c>
      <c r="L39184" s="149" t="str">
        <f t="shared" si="1236"/>
        <v/>
      </c>
      <c r="M39184" s="158" t="str">
        <f t="shared" si="1237"/>
        <v/>
      </c>
      <c r="O39184" s="151"/>
    </row>
    <row r="39185" spans="11:15" x14ac:dyDescent="0.3">
      <c r="K39185" s="148" t="str">
        <f>IFERROR(VLOOKUP(A39185,DATABARANG!$B$4:$G$20000,5),"")</f>
        <v/>
      </c>
      <c r="L39185" s="149" t="str">
        <f t="shared" si="1236"/>
        <v/>
      </c>
      <c r="M39185" s="158" t="str">
        <f t="shared" si="1237"/>
        <v/>
      </c>
      <c r="O39185" s="151"/>
    </row>
    <row r="39186" spans="11:15" x14ac:dyDescent="0.3">
      <c r="K39186" s="148" t="str">
        <f>IFERROR(VLOOKUP(A39186,DATABARANG!$B$4:$G$20000,5),"")</f>
        <v/>
      </c>
      <c r="L39186" s="149" t="str">
        <f t="shared" si="1236"/>
        <v/>
      </c>
      <c r="M39186" s="158" t="str">
        <f t="shared" si="1237"/>
        <v/>
      </c>
      <c r="O39186" s="151"/>
    </row>
    <row r="39187" spans="11:15" x14ac:dyDescent="0.3">
      <c r="K39187" s="148" t="str">
        <f>IFERROR(VLOOKUP(A39187,DATABARANG!$B$4:$G$20000,5),"")</f>
        <v/>
      </c>
      <c r="L39187" s="149" t="str">
        <f t="shared" si="1236"/>
        <v/>
      </c>
      <c r="M39187" s="158" t="str">
        <f t="shared" si="1237"/>
        <v/>
      </c>
      <c r="O39187" s="151"/>
    </row>
    <row r="39188" spans="11:15" x14ac:dyDescent="0.3">
      <c r="K39188" s="148" t="str">
        <f>IFERROR(VLOOKUP(A39188,DATABARANG!$B$4:$G$20000,5),"")</f>
        <v/>
      </c>
      <c r="L39188" s="149" t="str">
        <f t="shared" si="1236"/>
        <v/>
      </c>
      <c r="M39188" s="158" t="str">
        <f t="shared" si="1237"/>
        <v/>
      </c>
      <c r="O39188" s="151"/>
    </row>
    <row r="39189" spans="11:15" x14ac:dyDescent="0.3">
      <c r="K39189" s="148" t="str">
        <f>IFERROR(VLOOKUP(A39189,DATABARANG!$B$4:$G$20000,5),"")</f>
        <v/>
      </c>
      <c r="L39189" s="149" t="str">
        <f t="shared" si="1236"/>
        <v/>
      </c>
      <c r="M39189" s="158" t="str">
        <f t="shared" si="1237"/>
        <v/>
      </c>
      <c r="O39189" s="151"/>
    </row>
    <row r="39190" spans="11:15" x14ac:dyDescent="0.3">
      <c r="K39190" s="148" t="str">
        <f>IFERROR(VLOOKUP(A39190,DATABARANG!$B$4:$G$20000,5),"")</f>
        <v/>
      </c>
      <c r="L39190" s="149" t="str">
        <f t="shared" si="1236"/>
        <v/>
      </c>
      <c r="M39190" s="158" t="str">
        <f t="shared" si="1237"/>
        <v/>
      </c>
      <c r="O39190" s="151"/>
    </row>
    <row r="39191" spans="11:15" x14ac:dyDescent="0.3">
      <c r="K39191" s="148" t="str">
        <f>IFERROR(VLOOKUP(A39191,DATABARANG!$B$4:$G$20000,5),"")</f>
        <v/>
      </c>
      <c r="L39191" s="149" t="str">
        <f t="shared" si="1236"/>
        <v/>
      </c>
      <c r="M39191" s="158" t="str">
        <f t="shared" si="1237"/>
        <v/>
      </c>
      <c r="O39191" s="151"/>
    </row>
    <row r="39192" spans="11:15" x14ac:dyDescent="0.3">
      <c r="K39192" s="148" t="str">
        <f>IFERROR(VLOOKUP(A39192,DATABARANG!$B$4:$G$20000,5),"")</f>
        <v/>
      </c>
      <c r="L39192" s="149" t="str">
        <f t="shared" si="1236"/>
        <v/>
      </c>
      <c r="M39192" s="158" t="str">
        <f t="shared" si="1237"/>
        <v/>
      </c>
      <c r="O39192" s="151"/>
    </row>
    <row r="39193" spans="11:15" x14ac:dyDescent="0.3">
      <c r="K39193" s="148" t="str">
        <f>IFERROR(VLOOKUP(A39193,DATABARANG!$B$4:$G$20000,5),"")</f>
        <v/>
      </c>
      <c r="L39193" s="149" t="str">
        <f t="shared" si="1236"/>
        <v/>
      </c>
      <c r="M39193" s="158" t="str">
        <f t="shared" si="1237"/>
        <v/>
      </c>
      <c r="O39193" s="151"/>
    </row>
    <row r="39194" spans="11:15" x14ac:dyDescent="0.3">
      <c r="K39194" s="148" t="str">
        <f>IFERROR(VLOOKUP(A39194,DATABARANG!$B$4:$G$20000,5),"")</f>
        <v/>
      </c>
      <c r="L39194" s="149" t="str">
        <f t="shared" si="1236"/>
        <v/>
      </c>
      <c r="M39194" s="158" t="str">
        <f t="shared" si="1237"/>
        <v/>
      </c>
      <c r="O39194" s="151"/>
    </row>
    <row r="39195" spans="11:15" x14ac:dyDescent="0.3">
      <c r="K39195" s="148" t="str">
        <f>IFERROR(VLOOKUP(A39195,DATABARANG!$B$4:$G$20000,5),"")</f>
        <v/>
      </c>
      <c r="L39195" s="149" t="str">
        <f t="shared" si="1236"/>
        <v/>
      </c>
      <c r="M39195" s="158" t="str">
        <f t="shared" si="1237"/>
        <v/>
      </c>
      <c r="O39195" s="151"/>
    </row>
    <row r="39196" spans="11:15" x14ac:dyDescent="0.3">
      <c r="K39196" s="148" t="str">
        <f>IFERROR(VLOOKUP(A39196,DATABARANG!$B$4:$G$20000,5),"")</f>
        <v/>
      </c>
      <c r="L39196" s="149" t="str">
        <f t="shared" si="1236"/>
        <v/>
      </c>
      <c r="M39196" s="158" t="str">
        <f t="shared" si="1237"/>
        <v/>
      </c>
      <c r="O39196" s="151"/>
    </row>
    <row r="39197" spans="11:15" x14ac:dyDescent="0.3">
      <c r="K39197" s="148" t="str">
        <f>IFERROR(VLOOKUP(A39197,DATABARANG!$B$4:$G$20000,5),"")</f>
        <v/>
      </c>
      <c r="L39197" s="149" t="str">
        <f t="shared" si="1236"/>
        <v/>
      </c>
      <c r="M39197" s="158" t="str">
        <f t="shared" si="1237"/>
        <v/>
      </c>
      <c r="O39197" s="151"/>
    </row>
    <row r="39198" spans="11:15" x14ac:dyDescent="0.3">
      <c r="K39198" s="148" t="str">
        <f>IFERROR(VLOOKUP(A39198,DATABARANG!$B$4:$G$20000,5),"")</f>
        <v/>
      </c>
      <c r="L39198" s="149" t="str">
        <f t="shared" si="1236"/>
        <v/>
      </c>
      <c r="M39198" s="158" t="str">
        <f t="shared" si="1237"/>
        <v/>
      </c>
      <c r="O39198" s="151"/>
    </row>
    <row r="39199" spans="11:15" x14ac:dyDescent="0.3">
      <c r="K39199" s="148" t="str">
        <f>IFERROR(VLOOKUP(A39199,DATABARANG!$B$4:$G$20000,5),"")</f>
        <v/>
      </c>
      <c r="L39199" s="149" t="str">
        <f t="shared" si="1236"/>
        <v/>
      </c>
      <c r="M39199" s="158" t="str">
        <f t="shared" si="1237"/>
        <v/>
      </c>
      <c r="O39199" s="151"/>
    </row>
    <row r="39200" spans="11:15" x14ac:dyDescent="0.3">
      <c r="K39200" s="148" t="str">
        <f>IFERROR(VLOOKUP(A39200,DATABARANG!$B$4:$G$20000,5),"")</f>
        <v/>
      </c>
      <c r="L39200" s="149" t="str">
        <f t="shared" si="1236"/>
        <v/>
      </c>
      <c r="M39200" s="158" t="str">
        <f t="shared" si="1237"/>
        <v/>
      </c>
      <c r="O39200" s="151"/>
    </row>
    <row r="39201" spans="11:15" x14ac:dyDescent="0.3">
      <c r="K39201" s="148" t="str">
        <f>IFERROR(VLOOKUP(A39201,DATABARANG!$B$4:$G$20000,5),"")</f>
        <v/>
      </c>
      <c r="L39201" s="149" t="str">
        <f t="shared" si="1236"/>
        <v/>
      </c>
      <c r="M39201" s="158" t="str">
        <f t="shared" si="1237"/>
        <v/>
      </c>
      <c r="O39201" s="151"/>
    </row>
    <row r="39202" spans="11:15" x14ac:dyDescent="0.3">
      <c r="K39202" s="148" t="str">
        <f>IFERROR(VLOOKUP(A39202,DATABARANG!$B$4:$G$20000,5),"")</f>
        <v/>
      </c>
      <c r="L39202" s="149" t="str">
        <f t="shared" si="1236"/>
        <v/>
      </c>
      <c r="M39202" s="158" t="str">
        <f t="shared" si="1237"/>
        <v/>
      </c>
      <c r="O39202" s="151"/>
    </row>
    <row r="39203" spans="11:15" x14ac:dyDescent="0.3">
      <c r="K39203" s="148" t="str">
        <f>IFERROR(VLOOKUP(A39203,DATABARANG!$B$4:$G$20000,5),"")</f>
        <v/>
      </c>
      <c r="L39203" s="149" t="str">
        <f t="shared" si="1236"/>
        <v/>
      </c>
      <c r="M39203" s="158" t="str">
        <f t="shared" si="1237"/>
        <v/>
      </c>
      <c r="O39203" s="151"/>
    </row>
    <row r="39204" spans="11:15" x14ac:dyDescent="0.3">
      <c r="K39204" s="148" t="str">
        <f>IFERROR(VLOOKUP(A39204,DATABARANG!$B$4:$G$20000,5),"")</f>
        <v/>
      </c>
      <c r="L39204" s="149" t="str">
        <f t="shared" si="1236"/>
        <v/>
      </c>
      <c r="M39204" s="158" t="str">
        <f t="shared" si="1237"/>
        <v/>
      </c>
      <c r="O39204" s="151"/>
    </row>
    <row r="39205" spans="11:15" x14ac:dyDescent="0.3">
      <c r="K39205" s="148" t="str">
        <f>IFERROR(VLOOKUP(A39205,DATABARANG!$B$4:$G$20000,5),"")</f>
        <v/>
      </c>
      <c r="L39205" s="149" t="str">
        <f t="shared" si="1236"/>
        <v/>
      </c>
      <c r="M39205" s="158" t="str">
        <f t="shared" si="1237"/>
        <v/>
      </c>
      <c r="O39205" s="151"/>
    </row>
    <row r="39206" spans="11:15" x14ac:dyDescent="0.3">
      <c r="K39206" s="148" t="str">
        <f>IFERROR(VLOOKUP(A39206,DATABARANG!$B$4:$G$20000,5),"")</f>
        <v/>
      </c>
      <c r="L39206" s="149" t="str">
        <f t="shared" si="1236"/>
        <v/>
      </c>
      <c r="M39206" s="158" t="str">
        <f t="shared" si="1237"/>
        <v/>
      </c>
      <c r="O39206" s="151"/>
    </row>
    <row r="39207" spans="11:15" x14ac:dyDescent="0.3">
      <c r="K39207" s="148" t="str">
        <f>IFERROR(VLOOKUP(A39207,DATABARANG!$B$4:$G$20000,5),"")</f>
        <v/>
      </c>
      <c r="L39207" s="149" t="str">
        <f t="shared" si="1236"/>
        <v/>
      </c>
      <c r="M39207" s="158" t="str">
        <f t="shared" si="1237"/>
        <v/>
      </c>
      <c r="O39207" s="151"/>
    </row>
    <row r="39208" spans="11:15" x14ac:dyDescent="0.3">
      <c r="K39208" s="148" t="str">
        <f>IFERROR(VLOOKUP(A39208,DATABARANG!$B$4:$G$20000,5),"")</f>
        <v/>
      </c>
      <c r="L39208" s="149" t="str">
        <f t="shared" si="1236"/>
        <v/>
      </c>
      <c r="M39208" s="158" t="str">
        <f t="shared" si="1237"/>
        <v/>
      </c>
      <c r="O39208" s="151"/>
    </row>
    <row r="39209" spans="11:15" x14ac:dyDescent="0.3">
      <c r="K39209" s="148" t="str">
        <f>IFERROR(VLOOKUP(A39209,DATABARANG!$B$4:$G$20000,5),"")</f>
        <v/>
      </c>
      <c r="L39209" s="149" t="str">
        <f t="shared" si="1236"/>
        <v/>
      </c>
      <c r="M39209" s="158" t="str">
        <f t="shared" si="1237"/>
        <v/>
      </c>
      <c r="O39209" s="151"/>
    </row>
    <row r="39210" spans="11:15" x14ac:dyDescent="0.3">
      <c r="K39210" s="148" t="str">
        <f>IFERROR(VLOOKUP(A39210,DATABARANG!$B$4:$G$20000,5),"")</f>
        <v/>
      </c>
      <c r="L39210" s="149" t="str">
        <f t="shared" si="1236"/>
        <v/>
      </c>
      <c r="M39210" s="158" t="str">
        <f t="shared" si="1237"/>
        <v/>
      </c>
      <c r="O39210" s="151"/>
    </row>
    <row r="39211" spans="11:15" x14ac:dyDescent="0.3">
      <c r="K39211" s="148" t="str">
        <f>IFERROR(VLOOKUP(A39211,DATABARANG!$B$4:$G$20000,5),"")</f>
        <v/>
      </c>
      <c r="L39211" s="149" t="str">
        <f t="shared" si="1236"/>
        <v/>
      </c>
      <c r="M39211" s="158" t="str">
        <f t="shared" si="1237"/>
        <v/>
      </c>
      <c r="O39211" s="151"/>
    </row>
    <row r="39212" spans="11:15" x14ac:dyDescent="0.3">
      <c r="K39212" s="148" t="str">
        <f>IFERROR(VLOOKUP(A39212,DATABARANG!$B$4:$G$20000,5),"")</f>
        <v/>
      </c>
      <c r="L39212" s="149" t="str">
        <f t="shared" si="1236"/>
        <v/>
      </c>
      <c r="M39212" s="158" t="str">
        <f t="shared" si="1237"/>
        <v/>
      </c>
      <c r="O39212" s="151"/>
    </row>
    <row r="39213" spans="11:15" x14ac:dyDescent="0.3">
      <c r="K39213" s="148" t="str">
        <f>IFERROR(VLOOKUP(A39213,DATABARANG!$B$4:$G$20000,5),"")</f>
        <v/>
      </c>
      <c r="L39213" s="149" t="str">
        <f t="shared" si="1236"/>
        <v/>
      </c>
      <c r="M39213" s="158" t="str">
        <f t="shared" si="1237"/>
        <v/>
      </c>
      <c r="O39213" s="151"/>
    </row>
    <row r="39214" spans="11:15" x14ac:dyDescent="0.3">
      <c r="K39214" s="148" t="str">
        <f>IFERROR(VLOOKUP(A39214,DATABARANG!$B$4:$G$20000,5),"")</f>
        <v/>
      </c>
      <c r="L39214" s="149" t="str">
        <f t="shared" si="1236"/>
        <v/>
      </c>
      <c r="M39214" s="158" t="str">
        <f t="shared" si="1237"/>
        <v/>
      </c>
      <c r="O39214" s="151"/>
    </row>
    <row r="39215" spans="11:15" x14ac:dyDescent="0.3">
      <c r="K39215" s="148" t="str">
        <f>IFERROR(VLOOKUP(A39215,DATABARANG!$B$4:$G$20000,5),"")</f>
        <v/>
      </c>
      <c r="L39215" s="149" t="str">
        <f t="shared" si="1236"/>
        <v/>
      </c>
      <c r="M39215" s="158" t="str">
        <f t="shared" si="1237"/>
        <v/>
      </c>
      <c r="O39215" s="151"/>
    </row>
    <row r="39216" spans="11:15" x14ac:dyDescent="0.3">
      <c r="K39216" s="148" t="str">
        <f>IFERROR(VLOOKUP(A39216,DATABARANG!$B$4:$G$20000,5),"")</f>
        <v/>
      </c>
      <c r="L39216" s="149" t="str">
        <f t="shared" si="1236"/>
        <v/>
      </c>
      <c r="M39216" s="158" t="str">
        <f t="shared" si="1237"/>
        <v/>
      </c>
      <c r="O39216" s="151"/>
    </row>
    <row r="39217" spans="11:15" x14ac:dyDescent="0.3">
      <c r="K39217" s="148" t="str">
        <f>IFERROR(VLOOKUP(A39217,DATABARANG!$B$4:$G$20000,5),"")</f>
        <v/>
      </c>
      <c r="L39217" s="149" t="str">
        <f t="shared" si="1236"/>
        <v/>
      </c>
      <c r="M39217" s="158" t="str">
        <f t="shared" si="1237"/>
        <v/>
      </c>
      <c r="O39217" s="151"/>
    </row>
    <row r="39218" spans="11:15" x14ac:dyDescent="0.3">
      <c r="K39218" s="148" t="str">
        <f>IFERROR(VLOOKUP(A39218,DATABARANG!$B$4:$G$20000,5),"")</f>
        <v/>
      </c>
      <c r="L39218" s="149" t="str">
        <f t="shared" si="1236"/>
        <v/>
      </c>
      <c r="M39218" s="158" t="str">
        <f t="shared" si="1237"/>
        <v/>
      </c>
      <c r="O39218" s="151"/>
    </row>
    <row r="39219" spans="11:15" x14ac:dyDescent="0.3">
      <c r="K39219" s="148" t="str">
        <f>IFERROR(VLOOKUP(A39219,DATABARANG!$B$4:$G$20000,5),"")</f>
        <v/>
      </c>
      <c r="L39219" s="149" t="str">
        <f t="shared" si="1236"/>
        <v/>
      </c>
      <c r="M39219" s="158" t="str">
        <f t="shared" si="1237"/>
        <v/>
      </c>
      <c r="O39219" s="151"/>
    </row>
    <row r="39220" spans="11:15" x14ac:dyDescent="0.3">
      <c r="K39220" s="148" t="str">
        <f>IFERROR(VLOOKUP(A39220,DATABARANG!$B$4:$G$20000,5),"")</f>
        <v/>
      </c>
      <c r="L39220" s="149" t="str">
        <f t="shared" si="1236"/>
        <v/>
      </c>
      <c r="M39220" s="158" t="str">
        <f t="shared" si="1237"/>
        <v/>
      </c>
      <c r="O39220" s="151"/>
    </row>
    <row r="39221" spans="11:15" x14ac:dyDescent="0.3">
      <c r="K39221" s="148" t="str">
        <f>IFERROR(VLOOKUP(A39221,DATABARANG!$B$4:$G$20000,5),"")</f>
        <v/>
      </c>
      <c r="L39221" s="149" t="str">
        <f t="shared" si="1236"/>
        <v/>
      </c>
      <c r="M39221" s="158" t="str">
        <f t="shared" si="1237"/>
        <v/>
      </c>
      <c r="O39221" s="151"/>
    </row>
    <row r="39222" spans="11:15" x14ac:dyDescent="0.3">
      <c r="K39222" s="148" t="str">
        <f>IFERROR(VLOOKUP(A39222,DATABARANG!$B$4:$G$20000,5),"")</f>
        <v/>
      </c>
      <c r="L39222" s="149" t="str">
        <f t="shared" si="1236"/>
        <v/>
      </c>
      <c r="M39222" s="158" t="str">
        <f t="shared" si="1237"/>
        <v/>
      </c>
      <c r="O39222" s="151"/>
    </row>
    <row r="39223" spans="11:15" x14ac:dyDescent="0.3">
      <c r="K39223" s="148" t="str">
        <f>IFERROR(VLOOKUP(A39223,DATABARANG!$B$4:$G$20000,5),"")</f>
        <v/>
      </c>
      <c r="L39223" s="149" t="str">
        <f t="shared" si="1236"/>
        <v/>
      </c>
      <c r="M39223" s="158" t="str">
        <f t="shared" si="1237"/>
        <v/>
      </c>
      <c r="O39223" s="151"/>
    </row>
    <row r="39224" spans="11:15" x14ac:dyDescent="0.3">
      <c r="K39224" s="148" t="str">
        <f>IFERROR(VLOOKUP(A39224,DATABARANG!$B$4:$G$20000,5),"")</f>
        <v/>
      </c>
      <c r="L39224" s="149" t="str">
        <f t="shared" si="1236"/>
        <v/>
      </c>
      <c r="M39224" s="158" t="str">
        <f t="shared" si="1237"/>
        <v/>
      </c>
      <c r="O39224" s="151"/>
    </row>
    <row r="39225" spans="11:15" x14ac:dyDescent="0.3">
      <c r="K39225" s="148" t="str">
        <f>IFERROR(VLOOKUP(A39225,DATABARANG!$B$4:$G$20000,5),"")</f>
        <v/>
      </c>
      <c r="L39225" s="149" t="str">
        <f t="shared" si="1236"/>
        <v/>
      </c>
      <c r="M39225" s="158" t="str">
        <f t="shared" si="1237"/>
        <v/>
      </c>
      <c r="O39225" s="151"/>
    </row>
    <row r="39226" spans="11:15" x14ac:dyDescent="0.3">
      <c r="K39226" s="148" t="str">
        <f>IFERROR(VLOOKUP(A39226,DATABARANG!$B$4:$G$20000,5),"")</f>
        <v/>
      </c>
      <c r="L39226" s="149" t="str">
        <f t="shared" si="1236"/>
        <v/>
      </c>
      <c r="M39226" s="158" t="str">
        <f t="shared" si="1237"/>
        <v/>
      </c>
      <c r="O39226" s="151"/>
    </row>
    <row r="39227" spans="11:15" x14ac:dyDescent="0.3">
      <c r="K39227" s="148" t="str">
        <f>IFERROR(VLOOKUP(A39227,DATABARANG!$B$4:$G$20000,5),"")</f>
        <v/>
      </c>
      <c r="L39227" s="149" t="str">
        <f t="shared" si="1236"/>
        <v/>
      </c>
      <c r="M39227" s="158" t="str">
        <f t="shared" si="1237"/>
        <v/>
      </c>
      <c r="O39227" s="151"/>
    </row>
    <row r="39228" spans="11:15" x14ac:dyDescent="0.3">
      <c r="K39228" s="148" t="str">
        <f>IFERROR(VLOOKUP(A39228,DATABARANG!$B$4:$G$20000,5),"")</f>
        <v/>
      </c>
      <c r="L39228" s="149" t="str">
        <f t="shared" si="1236"/>
        <v/>
      </c>
      <c r="M39228" s="158" t="str">
        <f t="shared" si="1237"/>
        <v/>
      </c>
      <c r="O39228" s="151"/>
    </row>
    <row r="39229" spans="11:15" x14ac:dyDescent="0.3">
      <c r="K39229" s="148" t="str">
        <f>IFERROR(VLOOKUP(A39229,DATABARANG!$B$4:$G$20000,5),"")</f>
        <v/>
      </c>
      <c r="L39229" s="149" t="str">
        <f t="shared" si="1236"/>
        <v/>
      </c>
      <c r="M39229" s="158" t="str">
        <f t="shared" si="1237"/>
        <v/>
      </c>
      <c r="O39229" s="151"/>
    </row>
    <row r="39230" spans="11:15" x14ac:dyDescent="0.3">
      <c r="K39230" s="148" t="str">
        <f>IFERROR(VLOOKUP(A39230,DATABARANG!$B$4:$G$20000,5),"")</f>
        <v/>
      </c>
      <c r="L39230" s="149" t="str">
        <f t="shared" si="1236"/>
        <v/>
      </c>
      <c r="M39230" s="158" t="str">
        <f t="shared" si="1237"/>
        <v/>
      </c>
      <c r="O39230" s="151"/>
    </row>
    <row r="39231" spans="11:15" x14ac:dyDescent="0.3">
      <c r="K39231" s="148" t="str">
        <f>IFERROR(VLOOKUP(A39231,DATABARANG!$B$4:$G$20000,5),"")</f>
        <v/>
      </c>
      <c r="L39231" s="149" t="str">
        <f t="shared" si="1236"/>
        <v/>
      </c>
      <c r="M39231" s="158" t="str">
        <f t="shared" si="1237"/>
        <v/>
      </c>
      <c r="O39231" s="151"/>
    </row>
    <row r="39232" spans="11:15" x14ac:dyDescent="0.3">
      <c r="K39232" s="148" t="str">
        <f>IFERROR(VLOOKUP(A39232,DATABARANG!$B$4:$G$20000,5),"")</f>
        <v/>
      </c>
      <c r="L39232" s="149" t="str">
        <f t="shared" si="1236"/>
        <v/>
      </c>
      <c r="M39232" s="158" t="str">
        <f t="shared" si="1237"/>
        <v/>
      </c>
      <c r="O39232" s="151"/>
    </row>
    <row r="39233" spans="11:15" x14ac:dyDescent="0.3">
      <c r="K39233" s="148" t="str">
        <f>IFERROR(VLOOKUP(A39233,DATABARANG!$B$4:$G$20000,5),"")</f>
        <v/>
      </c>
      <c r="L39233" s="149" t="str">
        <f t="shared" si="1236"/>
        <v/>
      </c>
      <c r="M39233" s="158" t="str">
        <f t="shared" si="1237"/>
        <v/>
      </c>
      <c r="O39233" s="151"/>
    </row>
    <row r="39234" spans="11:15" x14ac:dyDescent="0.3">
      <c r="K39234" s="148" t="str">
        <f>IFERROR(VLOOKUP(A39234,DATABARANG!$B$4:$G$20000,5),"")</f>
        <v/>
      </c>
      <c r="L39234" s="149" t="str">
        <f t="shared" si="1236"/>
        <v/>
      </c>
      <c r="M39234" s="158" t="str">
        <f t="shared" si="1237"/>
        <v/>
      </c>
      <c r="O39234" s="151"/>
    </row>
    <row r="39235" spans="11:15" x14ac:dyDescent="0.3">
      <c r="K39235" s="148" t="str">
        <f>IFERROR(VLOOKUP(A39235,DATABARANG!$B$4:$G$20000,5),"")</f>
        <v/>
      </c>
      <c r="L39235" s="149" t="str">
        <f t="shared" si="1236"/>
        <v/>
      </c>
      <c r="M39235" s="158" t="str">
        <f t="shared" si="1237"/>
        <v/>
      </c>
      <c r="O39235" s="151"/>
    </row>
    <row r="39236" spans="11:15" x14ac:dyDescent="0.3">
      <c r="K39236" s="148" t="str">
        <f>IFERROR(VLOOKUP(A39236,DATABARANG!$B$4:$G$20000,5),"")</f>
        <v/>
      </c>
      <c r="L39236" s="149" t="str">
        <f t="shared" si="1236"/>
        <v/>
      </c>
      <c r="M39236" s="158" t="str">
        <f t="shared" si="1237"/>
        <v/>
      </c>
      <c r="O39236" s="151"/>
    </row>
    <row r="39237" spans="11:15" x14ac:dyDescent="0.3">
      <c r="K39237" s="148" t="str">
        <f>IFERROR(VLOOKUP(A39237,DATABARANG!$B$4:$G$20000,5),"")</f>
        <v/>
      </c>
      <c r="L39237" s="149" t="str">
        <f t="shared" si="1236"/>
        <v/>
      </c>
      <c r="M39237" s="158" t="str">
        <f t="shared" si="1237"/>
        <v/>
      </c>
      <c r="O39237" s="151"/>
    </row>
    <row r="39238" spans="11:15" x14ac:dyDescent="0.3">
      <c r="K39238" s="148" t="str">
        <f>IFERROR(VLOOKUP(A39238,DATABARANG!$B$4:$G$20000,5),"")</f>
        <v/>
      </c>
      <c r="L39238" s="149" t="str">
        <f t="shared" ref="L39238:L39301" si="1238">IFERROR((E39238-K39238)*G39238,"")</f>
        <v/>
      </c>
      <c r="M39238" s="158" t="str">
        <f t="shared" ref="M39238:M39301" si="1239">IF(B39238="","",TEXT(B39238,"DD-MMM"))</f>
        <v/>
      </c>
      <c r="O39238" s="151"/>
    </row>
    <row r="39239" spans="11:15" x14ac:dyDescent="0.3">
      <c r="K39239" s="148" t="str">
        <f>IFERROR(VLOOKUP(A39239,DATABARANG!$B$4:$G$20000,5),"")</f>
        <v/>
      </c>
      <c r="L39239" s="149" t="str">
        <f t="shared" si="1238"/>
        <v/>
      </c>
      <c r="M39239" s="158" t="str">
        <f t="shared" si="1239"/>
        <v/>
      </c>
      <c r="O39239" s="151"/>
    </row>
    <row r="39240" spans="11:15" x14ac:dyDescent="0.3">
      <c r="K39240" s="148" t="str">
        <f>IFERROR(VLOOKUP(A39240,DATABARANG!$B$4:$G$20000,5),"")</f>
        <v/>
      </c>
      <c r="L39240" s="149" t="str">
        <f t="shared" si="1238"/>
        <v/>
      </c>
      <c r="M39240" s="158" t="str">
        <f t="shared" si="1239"/>
        <v/>
      </c>
      <c r="O39240" s="151"/>
    </row>
    <row r="39241" spans="11:15" x14ac:dyDescent="0.3">
      <c r="K39241" s="148" t="str">
        <f>IFERROR(VLOOKUP(A39241,DATABARANG!$B$4:$G$20000,5),"")</f>
        <v/>
      </c>
      <c r="L39241" s="149" t="str">
        <f t="shared" si="1238"/>
        <v/>
      </c>
      <c r="M39241" s="158" t="str">
        <f t="shared" si="1239"/>
        <v/>
      </c>
      <c r="O39241" s="151"/>
    </row>
    <row r="39242" spans="11:15" x14ac:dyDescent="0.3">
      <c r="K39242" s="148" t="str">
        <f>IFERROR(VLOOKUP(A39242,DATABARANG!$B$4:$G$20000,5),"")</f>
        <v/>
      </c>
      <c r="L39242" s="149" t="str">
        <f t="shared" si="1238"/>
        <v/>
      </c>
      <c r="M39242" s="158" t="str">
        <f t="shared" si="1239"/>
        <v/>
      </c>
      <c r="O39242" s="151"/>
    </row>
    <row r="39243" spans="11:15" x14ac:dyDescent="0.3">
      <c r="K39243" s="148" t="str">
        <f>IFERROR(VLOOKUP(A39243,DATABARANG!$B$4:$G$20000,5),"")</f>
        <v/>
      </c>
      <c r="L39243" s="149" t="str">
        <f t="shared" si="1238"/>
        <v/>
      </c>
      <c r="M39243" s="158" t="str">
        <f t="shared" si="1239"/>
        <v/>
      </c>
      <c r="O39243" s="151"/>
    </row>
    <row r="39244" spans="11:15" x14ac:dyDescent="0.3">
      <c r="K39244" s="148" t="str">
        <f>IFERROR(VLOOKUP(A39244,DATABARANG!$B$4:$G$20000,5),"")</f>
        <v/>
      </c>
      <c r="L39244" s="149" t="str">
        <f t="shared" si="1238"/>
        <v/>
      </c>
      <c r="M39244" s="158" t="str">
        <f t="shared" si="1239"/>
        <v/>
      </c>
      <c r="O39244" s="151"/>
    </row>
    <row r="39245" spans="11:15" x14ac:dyDescent="0.3">
      <c r="K39245" s="148" t="str">
        <f>IFERROR(VLOOKUP(A39245,DATABARANG!$B$4:$G$20000,5),"")</f>
        <v/>
      </c>
      <c r="L39245" s="149" t="str">
        <f t="shared" si="1238"/>
        <v/>
      </c>
      <c r="M39245" s="158" t="str">
        <f t="shared" si="1239"/>
        <v/>
      </c>
      <c r="O39245" s="151"/>
    </row>
    <row r="39246" spans="11:15" x14ac:dyDescent="0.3">
      <c r="K39246" s="148" t="str">
        <f>IFERROR(VLOOKUP(A39246,DATABARANG!$B$4:$G$20000,5),"")</f>
        <v/>
      </c>
      <c r="L39246" s="149" t="str">
        <f t="shared" si="1238"/>
        <v/>
      </c>
      <c r="M39246" s="158" t="str">
        <f t="shared" si="1239"/>
        <v/>
      </c>
      <c r="O39246" s="151"/>
    </row>
    <row r="39247" spans="11:15" x14ac:dyDescent="0.3">
      <c r="K39247" s="148" t="str">
        <f>IFERROR(VLOOKUP(A39247,DATABARANG!$B$4:$G$20000,5),"")</f>
        <v/>
      </c>
      <c r="L39247" s="149" t="str">
        <f t="shared" si="1238"/>
        <v/>
      </c>
      <c r="M39247" s="158" t="str">
        <f t="shared" si="1239"/>
        <v/>
      </c>
      <c r="O39247" s="151"/>
    </row>
    <row r="39248" spans="11:15" x14ac:dyDescent="0.3">
      <c r="K39248" s="148" t="str">
        <f>IFERROR(VLOOKUP(A39248,DATABARANG!$B$4:$G$20000,5),"")</f>
        <v/>
      </c>
      <c r="L39248" s="149" t="str">
        <f t="shared" si="1238"/>
        <v/>
      </c>
      <c r="M39248" s="158" t="str">
        <f t="shared" si="1239"/>
        <v/>
      </c>
      <c r="O39248" s="151"/>
    </row>
    <row r="39249" spans="11:15" x14ac:dyDescent="0.3">
      <c r="K39249" s="148" t="str">
        <f>IFERROR(VLOOKUP(A39249,DATABARANG!$B$4:$G$20000,5),"")</f>
        <v/>
      </c>
      <c r="L39249" s="149" t="str">
        <f t="shared" si="1238"/>
        <v/>
      </c>
      <c r="M39249" s="158" t="str">
        <f t="shared" si="1239"/>
        <v/>
      </c>
      <c r="O39249" s="151"/>
    </row>
    <row r="39250" spans="11:15" x14ac:dyDescent="0.3">
      <c r="K39250" s="148" t="str">
        <f>IFERROR(VLOOKUP(A39250,DATABARANG!$B$4:$G$20000,5),"")</f>
        <v/>
      </c>
      <c r="L39250" s="149" t="str">
        <f t="shared" si="1238"/>
        <v/>
      </c>
      <c r="M39250" s="158" t="str">
        <f t="shared" si="1239"/>
        <v/>
      </c>
      <c r="O39250" s="151"/>
    </row>
    <row r="39251" spans="11:15" x14ac:dyDescent="0.3">
      <c r="K39251" s="148" t="str">
        <f>IFERROR(VLOOKUP(A39251,DATABARANG!$B$4:$G$20000,5),"")</f>
        <v/>
      </c>
      <c r="L39251" s="149" t="str">
        <f t="shared" si="1238"/>
        <v/>
      </c>
      <c r="M39251" s="158" t="str">
        <f t="shared" si="1239"/>
        <v/>
      </c>
      <c r="O39251" s="151"/>
    </row>
    <row r="39252" spans="11:15" x14ac:dyDescent="0.3">
      <c r="K39252" s="148" t="str">
        <f>IFERROR(VLOOKUP(A39252,DATABARANG!$B$4:$G$20000,5),"")</f>
        <v/>
      </c>
      <c r="L39252" s="149" t="str">
        <f t="shared" si="1238"/>
        <v/>
      </c>
      <c r="M39252" s="158" t="str">
        <f t="shared" si="1239"/>
        <v/>
      </c>
      <c r="O39252" s="151"/>
    </row>
    <row r="39253" spans="11:15" x14ac:dyDescent="0.3">
      <c r="K39253" s="148" t="str">
        <f>IFERROR(VLOOKUP(A39253,DATABARANG!$B$4:$G$20000,5),"")</f>
        <v/>
      </c>
      <c r="L39253" s="149" t="str">
        <f t="shared" si="1238"/>
        <v/>
      </c>
      <c r="M39253" s="158" t="str">
        <f t="shared" si="1239"/>
        <v/>
      </c>
      <c r="O39253" s="151"/>
    </row>
    <row r="39254" spans="11:15" x14ac:dyDescent="0.3">
      <c r="K39254" s="148" t="str">
        <f>IFERROR(VLOOKUP(A39254,DATABARANG!$B$4:$G$20000,5),"")</f>
        <v/>
      </c>
      <c r="L39254" s="149" t="str">
        <f t="shared" si="1238"/>
        <v/>
      </c>
      <c r="M39254" s="158" t="str">
        <f t="shared" si="1239"/>
        <v/>
      </c>
      <c r="O39254" s="151"/>
    </row>
    <row r="39255" spans="11:15" x14ac:dyDescent="0.3">
      <c r="K39255" s="148" t="str">
        <f>IFERROR(VLOOKUP(A39255,DATABARANG!$B$4:$G$20000,5),"")</f>
        <v/>
      </c>
      <c r="L39255" s="149" t="str">
        <f t="shared" si="1238"/>
        <v/>
      </c>
      <c r="M39255" s="158" t="str">
        <f t="shared" si="1239"/>
        <v/>
      </c>
      <c r="O39255" s="151"/>
    </row>
    <row r="39256" spans="11:15" x14ac:dyDescent="0.3">
      <c r="K39256" s="148" t="str">
        <f>IFERROR(VLOOKUP(A39256,DATABARANG!$B$4:$G$20000,5),"")</f>
        <v/>
      </c>
      <c r="L39256" s="149" t="str">
        <f t="shared" si="1238"/>
        <v/>
      </c>
      <c r="M39256" s="158" t="str">
        <f t="shared" si="1239"/>
        <v/>
      </c>
      <c r="O39256" s="151"/>
    </row>
    <row r="39257" spans="11:15" x14ac:dyDescent="0.3">
      <c r="K39257" s="148" t="str">
        <f>IFERROR(VLOOKUP(A39257,DATABARANG!$B$4:$G$20000,5),"")</f>
        <v/>
      </c>
      <c r="L39257" s="149" t="str">
        <f t="shared" si="1238"/>
        <v/>
      </c>
      <c r="M39257" s="158" t="str">
        <f t="shared" si="1239"/>
        <v/>
      </c>
      <c r="O39257" s="151"/>
    </row>
    <row r="39258" spans="11:15" x14ac:dyDescent="0.3">
      <c r="K39258" s="148" t="str">
        <f>IFERROR(VLOOKUP(A39258,DATABARANG!$B$4:$G$20000,5),"")</f>
        <v/>
      </c>
      <c r="L39258" s="149" t="str">
        <f t="shared" si="1238"/>
        <v/>
      </c>
      <c r="M39258" s="158" t="str">
        <f t="shared" si="1239"/>
        <v/>
      </c>
      <c r="O39258" s="151"/>
    </row>
    <row r="39259" spans="11:15" x14ac:dyDescent="0.3">
      <c r="K39259" s="148" t="str">
        <f>IFERROR(VLOOKUP(A39259,DATABARANG!$B$4:$G$20000,5),"")</f>
        <v/>
      </c>
      <c r="L39259" s="149" t="str">
        <f t="shared" si="1238"/>
        <v/>
      </c>
      <c r="M39259" s="158" t="str">
        <f t="shared" si="1239"/>
        <v/>
      </c>
      <c r="O39259" s="151"/>
    </row>
    <row r="39260" spans="11:15" x14ac:dyDescent="0.3">
      <c r="K39260" s="148" t="str">
        <f>IFERROR(VLOOKUP(A39260,DATABARANG!$B$4:$G$20000,5),"")</f>
        <v/>
      </c>
      <c r="L39260" s="149" t="str">
        <f t="shared" si="1238"/>
        <v/>
      </c>
      <c r="M39260" s="158" t="str">
        <f t="shared" si="1239"/>
        <v/>
      </c>
      <c r="O39260" s="151"/>
    </row>
    <row r="39261" spans="11:15" x14ac:dyDescent="0.3">
      <c r="K39261" s="148" t="str">
        <f>IFERROR(VLOOKUP(A39261,DATABARANG!$B$4:$G$20000,5),"")</f>
        <v/>
      </c>
      <c r="L39261" s="149" t="str">
        <f t="shared" si="1238"/>
        <v/>
      </c>
      <c r="M39261" s="158" t="str">
        <f t="shared" si="1239"/>
        <v/>
      </c>
      <c r="O39261" s="151"/>
    </row>
    <row r="39262" spans="11:15" x14ac:dyDescent="0.3">
      <c r="K39262" s="148" t="str">
        <f>IFERROR(VLOOKUP(A39262,DATABARANG!$B$4:$G$20000,5),"")</f>
        <v/>
      </c>
      <c r="L39262" s="149" t="str">
        <f t="shared" si="1238"/>
        <v/>
      </c>
      <c r="M39262" s="158" t="str">
        <f t="shared" si="1239"/>
        <v/>
      </c>
      <c r="O39262" s="151"/>
    </row>
    <row r="39263" spans="11:15" x14ac:dyDescent="0.3">
      <c r="K39263" s="148" t="str">
        <f>IFERROR(VLOOKUP(A39263,DATABARANG!$B$4:$G$20000,5),"")</f>
        <v/>
      </c>
      <c r="L39263" s="149" t="str">
        <f t="shared" si="1238"/>
        <v/>
      </c>
      <c r="M39263" s="158" t="str">
        <f t="shared" si="1239"/>
        <v/>
      </c>
      <c r="O39263" s="151"/>
    </row>
    <row r="39264" spans="11:15" x14ac:dyDescent="0.3">
      <c r="K39264" s="148" t="str">
        <f>IFERROR(VLOOKUP(A39264,DATABARANG!$B$4:$G$20000,5),"")</f>
        <v/>
      </c>
      <c r="L39264" s="149" t="str">
        <f t="shared" si="1238"/>
        <v/>
      </c>
      <c r="M39264" s="158" t="str">
        <f t="shared" si="1239"/>
        <v/>
      </c>
      <c r="O39264" s="151"/>
    </row>
    <row r="39265" spans="11:15" x14ac:dyDescent="0.3">
      <c r="K39265" s="148" t="str">
        <f>IFERROR(VLOOKUP(A39265,DATABARANG!$B$4:$G$20000,5),"")</f>
        <v/>
      </c>
      <c r="L39265" s="149" t="str">
        <f t="shared" si="1238"/>
        <v/>
      </c>
      <c r="M39265" s="158" t="str">
        <f t="shared" si="1239"/>
        <v/>
      </c>
      <c r="O39265" s="151"/>
    </row>
    <row r="39266" spans="11:15" x14ac:dyDescent="0.3">
      <c r="K39266" s="148" t="str">
        <f>IFERROR(VLOOKUP(A39266,DATABARANG!$B$4:$G$20000,5),"")</f>
        <v/>
      </c>
      <c r="L39266" s="149" t="str">
        <f t="shared" si="1238"/>
        <v/>
      </c>
      <c r="M39266" s="158" t="str">
        <f t="shared" si="1239"/>
        <v/>
      </c>
      <c r="O39266" s="151"/>
    </row>
    <row r="39267" spans="11:15" x14ac:dyDescent="0.3">
      <c r="K39267" s="148" t="str">
        <f>IFERROR(VLOOKUP(A39267,DATABARANG!$B$4:$G$20000,5),"")</f>
        <v/>
      </c>
      <c r="L39267" s="149" t="str">
        <f t="shared" si="1238"/>
        <v/>
      </c>
      <c r="M39267" s="158" t="str">
        <f t="shared" si="1239"/>
        <v/>
      </c>
      <c r="O39267" s="151"/>
    </row>
    <row r="39268" spans="11:15" x14ac:dyDescent="0.3">
      <c r="K39268" s="148" t="str">
        <f>IFERROR(VLOOKUP(A39268,DATABARANG!$B$4:$G$20000,5),"")</f>
        <v/>
      </c>
      <c r="L39268" s="149" t="str">
        <f t="shared" si="1238"/>
        <v/>
      </c>
      <c r="M39268" s="158" t="str">
        <f t="shared" si="1239"/>
        <v/>
      </c>
      <c r="O39268" s="151"/>
    </row>
    <row r="39269" spans="11:15" x14ac:dyDescent="0.3">
      <c r="K39269" s="148" t="str">
        <f>IFERROR(VLOOKUP(A39269,DATABARANG!$B$4:$G$20000,5),"")</f>
        <v/>
      </c>
      <c r="L39269" s="149" t="str">
        <f t="shared" si="1238"/>
        <v/>
      </c>
      <c r="M39269" s="158" t="str">
        <f t="shared" si="1239"/>
        <v/>
      </c>
      <c r="O39269" s="151"/>
    </row>
    <row r="39270" spans="11:15" x14ac:dyDescent="0.3">
      <c r="K39270" s="148" t="str">
        <f>IFERROR(VLOOKUP(A39270,DATABARANG!$B$4:$G$20000,5),"")</f>
        <v/>
      </c>
      <c r="L39270" s="149" t="str">
        <f t="shared" si="1238"/>
        <v/>
      </c>
      <c r="M39270" s="158" t="str">
        <f t="shared" si="1239"/>
        <v/>
      </c>
      <c r="O39270" s="151"/>
    </row>
    <row r="39271" spans="11:15" x14ac:dyDescent="0.3">
      <c r="K39271" s="148" t="str">
        <f>IFERROR(VLOOKUP(A39271,DATABARANG!$B$4:$G$20000,5),"")</f>
        <v/>
      </c>
      <c r="L39271" s="149" t="str">
        <f t="shared" si="1238"/>
        <v/>
      </c>
      <c r="M39271" s="158" t="str">
        <f t="shared" si="1239"/>
        <v/>
      </c>
      <c r="O39271" s="151"/>
    </row>
    <row r="39272" spans="11:15" x14ac:dyDescent="0.3">
      <c r="K39272" s="148" t="str">
        <f>IFERROR(VLOOKUP(A39272,DATABARANG!$B$4:$G$20000,5),"")</f>
        <v/>
      </c>
      <c r="L39272" s="149" t="str">
        <f t="shared" si="1238"/>
        <v/>
      </c>
      <c r="M39272" s="158" t="str">
        <f t="shared" si="1239"/>
        <v/>
      </c>
      <c r="O39272" s="151"/>
    </row>
    <row r="39273" spans="11:15" x14ac:dyDescent="0.3">
      <c r="K39273" s="148" t="str">
        <f>IFERROR(VLOOKUP(A39273,DATABARANG!$B$4:$G$20000,5),"")</f>
        <v/>
      </c>
      <c r="L39273" s="149" t="str">
        <f t="shared" si="1238"/>
        <v/>
      </c>
      <c r="M39273" s="158" t="str">
        <f t="shared" si="1239"/>
        <v/>
      </c>
      <c r="O39273" s="151"/>
    </row>
    <row r="39274" spans="11:15" x14ac:dyDescent="0.3">
      <c r="K39274" s="148" t="str">
        <f>IFERROR(VLOOKUP(A39274,DATABARANG!$B$4:$G$20000,5),"")</f>
        <v/>
      </c>
      <c r="L39274" s="149" t="str">
        <f t="shared" si="1238"/>
        <v/>
      </c>
      <c r="M39274" s="158" t="str">
        <f t="shared" si="1239"/>
        <v/>
      </c>
      <c r="O39274" s="151"/>
    </row>
    <row r="39275" spans="11:15" x14ac:dyDescent="0.3">
      <c r="K39275" s="148" t="str">
        <f>IFERROR(VLOOKUP(A39275,DATABARANG!$B$4:$G$20000,5),"")</f>
        <v/>
      </c>
      <c r="L39275" s="149" t="str">
        <f t="shared" si="1238"/>
        <v/>
      </c>
      <c r="M39275" s="158" t="str">
        <f t="shared" si="1239"/>
        <v/>
      </c>
      <c r="O39275" s="151"/>
    </row>
    <row r="39276" spans="11:15" x14ac:dyDescent="0.3">
      <c r="K39276" s="148" t="str">
        <f>IFERROR(VLOOKUP(A39276,DATABARANG!$B$4:$G$20000,5),"")</f>
        <v/>
      </c>
      <c r="L39276" s="149" t="str">
        <f t="shared" si="1238"/>
        <v/>
      </c>
      <c r="M39276" s="158" t="str">
        <f t="shared" si="1239"/>
        <v/>
      </c>
      <c r="O39276" s="151"/>
    </row>
    <row r="39277" spans="11:15" x14ac:dyDescent="0.3">
      <c r="K39277" s="148" t="str">
        <f>IFERROR(VLOOKUP(A39277,DATABARANG!$B$4:$G$20000,5),"")</f>
        <v/>
      </c>
      <c r="L39277" s="149" t="str">
        <f t="shared" si="1238"/>
        <v/>
      </c>
      <c r="M39277" s="158" t="str">
        <f t="shared" si="1239"/>
        <v/>
      </c>
      <c r="O39277" s="151"/>
    </row>
    <row r="39278" spans="11:15" x14ac:dyDescent="0.3">
      <c r="K39278" s="148" t="str">
        <f>IFERROR(VLOOKUP(A39278,DATABARANG!$B$4:$G$20000,5),"")</f>
        <v/>
      </c>
      <c r="L39278" s="149" t="str">
        <f t="shared" si="1238"/>
        <v/>
      </c>
      <c r="M39278" s="158" t="str">
        <f t="shared" si="1239"/>
        <v/>
      </c>
      <c r="O39278" s="151"/>
    </row>
    <row r="39279" spans="11:15" x14ac:dyDescent="0.3">
      <c r="K39279" s="148" t="str">
        <f>IFERROR(VLOOKUP(A39279,DATABARANG!$B$4:$G$20000,5),"")</f>
        <v/>
      </c>
      <c r="L39279" s="149" t="str">
        <f t="shared" si="1238"/>
        <v/>
      </c>
      <c r="M39279" s="158" t="str">
        <f t="shared" si="1239"/>
        <v/>
      </c>
      <c r="O39279" s="151"/>
    </row>
    <row r="39280" spans="11:15" x14ac:dyDescent="0.3">
      <c r="K39280" s="148" t="str">
        <f>IFERROR(VLOOKUP(A39280,DATABARANG!$B$4:$G$20000,5),"")</f>
        <v/>
      </c>
      <c r="L39280" s="149" t="str">
        <f t="shared" si="1238"/>
        <v/>
      </c>
      <c r="M39280" s="158" t="str">
        <f t="shared" si="1239"/>
        <v/>
      </c>
      <c r="O39280" s="151"/>
    </row>
    <row r="39281" spans="11:15" x14ac:dyDescent="0.3">
      <c r="K39281" s="148" t="str">
        <f>IFERROR(VLOOKUP(A39281,DATABARANG!$B$4:$G$20000,5),"")</f>
        <v/>
      </c>
      <c r="L39281" s="149" t="str">
        <f t="shared" si="1238"/>
        <v/>
      </c>
      <c r="M39281" s="158" t="str">
        <f t="shared" si="1239"/>
        <v/>
      </c>
      <c r="O39281" s="151"/>
    </row>
    <row r="39282" spans="11:15" x14ac:dyDescent="0.3">
      <c r="K39282" s="148" t="str">
        <f>IFERROR(VLOOKUP(A39282,DATABARANG!$B$4:$G$20000,5),"")</f>
        <v/>
      </c>
      <c r="L39282" s="149" t="str">
        <f t="shared" si="1238"/>
        <v/>
      </c>
      <c r="M39282" s="158" t="str">
        <f t="shared" si="1239"/>
        <v/>
      </c>
      <c r="O39282" s="151"/>
    </row>
    <row r="39283" spans="11:15" x14ac:dyDescent="0.3">
      <c r="K39283" s="148" t="str">
        <f>IFERROR(VLOOKUP(A39283,DATABARANG!$B$4:$G$20000,5),"")</f>
        <v/>
      </c>
      <c r="L39283" s="149" t="str">
        <f t="shared" si="1238"/>
        <v/>
      </c>
      <c r="M39283" s="158" t="str">
        <f t="shared" si="1239"/>
        <v/>
      </c>
      <c r="O39283" s="151"/>
    </row>
    <row r="39284" spans="11:15" x14ac:dyDescent="0.3">
      <c r="K39284" s="148" t="str">
        <f>IFERROR(VLOOKUP(A39284,DATABARANG!$B$4:$G$20000,5),"")</f>
        <v/>
      </c>
      <c r="L39284" s="149" t="str">
        <f t="shared" si="1238"/>
        <v/>
      </c>
      <c r="M39284" s="158" t="str">
        <f t="shared" si="1239"/>
        <v/>
      </c>
      <c r="O39284" s="151"/>
    </row>
    <row r="39285" spans="11:15" x14ac:dyDescent="0.3">
      <c r="K39285" s="148" t="str">
        <f>IFERROR(VLOOKUP(A39285,DATABARANG!$B$4:$G$20000,5),"")</f>
        <v/>
      </c>
      <c r="L39285" s="149" t="str">
        <f t="shared" si="1238"/>
        <v/>
      </c>
      <c r="M39285" s="158" t="str">
        <f t="shared" si="1239"/>
        <v/>
      </c>
      <c r="O39285" s="151"/>
    </row>
    <row r="39286" spans="11:15" x14ac:dyDescent="0.3">
      <c r="K39286" s="148" t="str">
        <f>IFERROR(VLOOKUP(A39286,DATABARANG!$B$4:$G$20000,5),"")</f>
        <v/>
      </c>
      <c r="L39286" s="149" t="str">
        <f t="shared" si="1238"/>
        <v/>
      </c>
      <c r="M39286" s="158" t="str">
        <f t="shared" si="1239"/>
        <v/>
      </c>
      <c r="O39286" s="151"/>
    </row>
    <row r="39287" spans="11:15" x14ac:dyDescent="0.3">
      <c r="K39287" s="148" t="str">
        <f>IFERROR(VLOOKUP(A39287,DATABARANG!$B$4:$G$20000,5),"")</f>
        <v/>
      </c>
      <c r="L39287" s="149" t="str">
        <f t="shared" si="1238"/>
        <v/>
      </c>
      <c r="M39287" s="158" t="str">
        <f t="shared" si="1239"/>
        <v/>
      </c>
      <c r="O39287" s="151"/>
    </row>
    <row r="39288" spans="11:15" x14ac:dyDescent="0.3">
      <c r="K39288" s="148" t="str">
        <f>IFERROR(VLOOKUP(A39288,DATABARANG!$B$4:$G$20000,5),"")</f>
        <v/>
      </c>
      <c r="L39288" s="149" t="str">
        <f t="shared" si="1238"/>
        <v/>
      </c>
      <c r="M39288" s="158" t="str">
        <f t="shared" si="1239"/>
        <v/>
      </c>
      <c r="O39288" s="151"/>
    </row>
    <row r="39289" spans="11:15" x14ac:dyDescent="0.3">
      <c r="K39289" s="148" t="str">
        <f>IFERROR(VLOOKUP(A39289,DATABARANG!$B$4:$G$20000,5),"")</f>
        <v/>
      </c>
      <c r="L39289" s="149" t="str">
        <f t="shared" si="1238"/>
        <v/>
      </c>
      <c r="M39289" s="158" t="str">
        <f t="shared" si="1239"/>
        <v/>
      </c>
      <c r="O39289" s="151"/>
    </row>
    <row r="39290" spans="11:15" x14ac:dyDescent="0.3">
      <c r="K39290" s="148" t="str">
        <f>IFERROR(VLOOKUP(A39290,DATABARANG!$B$4:$G$20000,5),"")</f>
        <v/>
      </c>
      <c r="L39290" s="149" t="str">
        <f t="shared" si="1238"/>
        <v/>
      </c>
      <c r="M39290" s="158" t="str">
        <f t="shared" si="1239"/>
        <v/>
      </c>
      <c r="O39290" s="151"/>
    </row>
    <row r="39291" spans="11:15" x14ac:dyDescent="0.3">
      <c r="K39291" s="148" t="str">
        <f>IFERROR(VLOOKUP(A39291,DATABARANG!$B$4:$G$20000,5),"")</f>
        <v/>
      </c>
      <c r="L39291" s="149" t="str">
        <f t="shared" si="1238"/>
        <v/>
      </c>
      <c r="M39291" s="158" t="str">
        <f t="shared" si="1239"/>
        <v/>
      </c>
      <c r="O39291" s="151"/>
    </row>
    <row r="39292" spans="11:15" x14ac:dyDescent="0.3">
      <c r="K39292" s="148" t="str">
        <f>IFERROR(VLOOKUP(A39292,DATABARANG!$B$4:$G$20000,5),"")</f>
        <v/>
      </c>
      <c r="L39292" s="149" t="str">
        <f t="shared" si="1238"/>
        <v/>
      </c>
      <c r="M39292" s="158" t="str">
        <f t="shared" si="1239"/>
        <v/>
      </c>
      <c r="O39292" s="151"/>
    </row>
    <row r="39293" spans="11:15" x14ac:dyDescent="0.3">
      <c r="K39293" s="148" t="str">
        <f>IFERROR(VLOOKUP(A39293,DATABARANG!$B$4:$G$20000,5),"")</f>
        <v/>
      </c>
      <c r="L39293" s="149" t="str">
        <f t="shared" si="1238"/>
        <v/>
      </c>
      <c r="M39293" s="158" t="str">
        <f t="shared" si="1239"/>
        <v/>
      </c>
      <c r="O39293" s="151"/>
    </row>
    <row r="39294" spans="11:15" x14ac:dyDescent="0.3">
      <c r="K39294" s="148" t="str">
        <f>IFERROR(VLOOKUP(A39294,DATABARANG!$B$4:$G$20000,5),"")</f>
        <v/>
      </c>
      <c r="L39294" s="149" t="str">
        <f t="shared" si="1238"/>
        <v/>
      </c>
      <c r="M39294" s="158" t="str">
        <f t="shared" si="1239"/>
        <v/>
      </c>
      <c r="O39294" s="151"/>
    </row>
    <row r="39295" spans="11:15" x14ac:dyDescent="0.3">
      <c r="K39295" s="148" t="str">
        <f>IFERROR(VLOOKUP(A39295,DATABARANG!$B$4:$G$20000,5),"")</f>
        <v/>
      </c>
      <c r="L39295" s="149" t="str">
        <f t="shared" si="1238"/>
        <v/>
      </c>
      <c r="M39295" s="158" t="str">
        <f t="shared" si="1239"/>
        <v/>
      </c>
      <c r="O39295" s="151"/>
    </row>
    <row r="39296" spans="11:15" x14ac:dyDescent="0.3">
      <c r="K39296" s="148" t="str">
        <f>IFERROR(VLOOKUP(A39296,DATABARANG!$B$4:$G$20000,5),"")</f>
        <v/>
      </c>
      <c r="L39296" s="149" t="str">
        <f t="shared" si="1238"/>
        <v/>
      </c>
      <c r="M39296" s="158" t="str">
        <f t="shared" si="1239"/>
        <v/>
      </c>
      <c r="O39296" s="151"/>
    </row>
    <row r="39297" spans="11:15" x14ac:dyDescent="0.3">
      <c r="K39297" s="148" t="str">
        <f>IFERROR(VLOOKUP(A39297,DATABARANG!$B$4:$G$20000,5),"")</f>
        <v/>
      </c>
      <c r="L39297" s="149" t="str">
        <f t="shared" si="1238"/>
        <v/>
      </c>
      <c r="M39297" s="158" t="str">
        <f t="shared" si="1239"/>
        <v/>
      </c>
      <c r="O39297" s="151"/>
    </row>
    <row r="39298" spans="11:15" x14ac:dyDescent="0.3">
      <c r="K39298" s="148" t="str">
        <f>IFERROR(VLOOKUP(A39298,DATABARANG!$B$4:$G$20000,5),"")</f>
        <v/>
      </c>
      <c r="L39298" s="149" t="str">
        <f t="shared" si="1238"/>
        <v/>
      </c>
      <c r="M39298" s="158" t="str">
        <f t="shared" si="1239"/>
        <v/>
      </c>
      <c r="O39298" s="151"/>
    </row>
    <row r="39299" spans="11:15" x14ac:dyDescent="0.3">
      <c r="K39299" s="148" t="str">
        <f>IFERROR(VLOOKUP(A39299,DATABARANG!$B$4:$G$20000,5),"")</f>
        <v/>
      </c>
      <c r="L39299" s="149" t="str">
        <f t="shared" si="1238"/>
        <v/>
      </c>
      <c r="M39299" s="158" t="str">
        <f t="shared" si="1239"/>
        <v/>
      </c>
      <c r="O39299" s="151"/>
    </row>
    <row r="39300" spans="11:15" x14ac:dyDescent="0.3">
      <c r="K39300" s="148" t="str">
        <f>IFERROR(VLOOKUP(A39300,DATABARANG!$B$4:$G$20000,5),"")</f>
        <v/>
      </c>
      <c r="L39300" s="149" t="str">
        <f t="shared" si="1238"/>
        <v/>
      </c>
      <c r="M39300" s="158" t="str">
        <f t="shared" si="1239"/>
        <v/>
      </c>
      <c r="O39300" s="151"/>
    </row>
    <row r="39301" spans="11:15" x14ac:dyDescent="0.3">
      <c r="K39301" s="148" t="str">
        <f>IFERROR(VLOOKUP(A39301,DATABARANG!$B$4:$G$20000,5),"")</f>
        <v/>
      </c>
      <c r="L39301" s="149" t="str">
        <f t="shared" si="1238"/>
        <v/>
      </c>
      <c r="M39301" s="158" t="str">
        <f t="shared" si="1239"/>
        <v/>
      </c>
      <c r="O39301" s="151"/>
    </row>
    <row r="39302" spans="11:15" x14ac:dyDescent="0.3">
      <c r="K39302" s="148" t="str">
        <f>IFERROR(VLOOKUP(A39302,DATABARANG!$B$4:$G$20000,5),"")</f>
        <v/>
      </c>
      <c r="L39302" s="149" t="str">
        <f t="shared" ref="L39302:L39365" si="1240">IFERROR((E39302-K39302)*G39302,"")</f>
        <v/>
      </c>
      <c r="M39302" s="158" t="str">
        <f t="shared" ref="M39302:M39365" si="1241">IF(B39302="","",TEXT(B39302,"DD-MMM"))</f>
        <v/>
      </c>
      <c r="O39302" s="151"/>
    </row>
    <row r="39303" spans="11:15" x14ac:dyDescent="0.3">
      <c r="K39303" s="148" t="str">
        <f>IFERROR(VLOOKUP(A39303,DATABARANG!$B$4:$G$20000,5),"")</f>
        <v/>
      </c>
      <c r="L39303" s="149" t="str">
        <f t="shared" si="1240"/>
        <v/>
      </c>
      <c r="M39303" s="158" t="str">
        <f t="shared" si="1241"/>
        <v/>
      </c>
      <c r="O39303" s="151"/>
    </row>
    <row r="39304" spans="11:15" x14ac:dyDescent="0.3">
      <c r="K39304" s="148" t="str">
        <f>IFERROR(VLOOKUP(A39304,DATABARANG!$B$4:$G$20000,5),"")</f>
        <v/>
      </c>
      <c r="L39304" s="149" t="str">
        <f t="shared" si="1240"/>
        <v/>
      </c>
      <c r="M39304" s="158" t="str">
        <f t="shared" si="1241"/>
        <v/>
      </c>
      <c r="O39304" s="151"/>
    </row>
    <row r="39305" spans="11:15" x14ac:dyDescent="0.3">
      <c r="K39305" s="148" t="str">
        <f>IFERROR(VLOOKUP(A39305,DATABARANG!$B$4:$G$20000,5),"")</f>
        <v/>
      </c>
      <c r="L39305" s="149" t="str">
        <f t="shared" si="1240"/>
        <v/>
      </c>
      <c r="M39305" s="158" t="str">
        <f t="shared" si="1241"/>
        <v/>
      </c>
      <c r="O39305" s="151"/>
    </row>
    <row r="39306" spans="11:15" x14ac:dyDescent="0.3">
      <c r="K39306" s="148" t="str">
        <f>IFERROR(VLOOKUP(A39306,DATABARANG!$B$4:$G$20000,5),"")</f>
        <v/>
      </c>
      <c r="L39306" s="149" t="str">
        <f t="shared" si="1240"/>
        <v/>
      </c>
      <c r="M39306" s="158" t="str">
        <f t="shared" si="1241"/>
        <v/>
      </c>
      <c r="O39306" s="151"/>
    </row>
    <row r="39307" spans="11:15" x14ac:dyDescent="0.3">
      <c r="K39307" s="148" t="str">
        <f>IFERROR(VLOOKUP(A39307,DATABARANG!$B$4:$G$20000,5),"")</f>
        <v/>
      </c>
      <c r="L39307" s="149" t="str">
        <f t="shared" si="1240"/>
        <v/>
      </c>
      <c r="M39307" s="158" t="str">
        <f t="shared" si="1241"/>
        <v/>
      </c>
      <c r="O39307" s="151"/>
    </row>
    <row r="39308" spans="11:15" x14ac:dyDescent="0.3">
      <c r="K39308" s="148" t="str">
        <f>IFERROR(VLOOKUP(A39308,DATABARANG!$B$4:$G$20000,5),"")</f>
        <v/>
      </c>
      <c r="L39308" s="149" t="str">
        <f t="shared" si="1240"/>
        <v/>
      </c>
      <c r="M39308" s="158" t="str">
        <f t="shared" si="1241"/>
        <v/>
      </c>
      <c r="O39308" s="151"/>
    </row>
    <row r="39309" spans="11:15" x14ac:dyDescent="0.3">
      <c r="K39309" s="148" t="str">
        <f>IFERROR(VLOOKUP(A39309,DATABARANG!$B$4:$G$20000,5),"")</f>
        <v/>
      </c>
      <c r="L39309" s="149" t="str">
        <f t="shared" si="1240"/>
        <v/>
      </c>
      <c r="M39309" s="158" t="str">
        <f t="shared" si="1241"/>
        <v/>
      </c>
      <c r="O39309" s="151"/>
    </row>
    <row r="39310" spans="11:15" x14ac:dyDescent="0.3">
      <c r="K39310" s="148" t="str">
        <f>IFERROR(VLOOKUP(A39310,DATABARANG!$B$4:$G$20000,5),"")</f>
        <v/>
      </c>
      <c r="L39310" s="149" t="str">
        <f t="shared" si="1240"/>
        <v/>
      </c>
      <c r="M39310" s="158" t="str">
        <f t="shared" si="1241"/>
        <v/>
      </c>
      <c r="O39310" s="151"/>
    </row>
    <row r="39311" spans="11:15" x14ac:dyDescent="0.3">
      <c r="K39311" s="148" t="str">
        <f>IFERROR(VLOOKUP(A39311,DATABARANG!$B$4:$G$20000,5),"")</f>
        <v/>
      </c>
      <c r="L39311" s="149" t="str">
        <f t="shared" si="1240"/>
        <v/>
      </c>
      <c r="M39311" s="158" t="str">
        <f t="shared" si="1241"/>
        <v/>
      </c>
      <c r="O39311" s="151"/>
    </row>
    <row r="39312" spans="11:15" x14ac:dyDescent="0.3">
      <c r="K39312" s="148" t="str">
        <f>IFERROR(VLOOKUP(A39312,DATABARANG!$B$4:$G$20000,5),"")</f>
        <v/>
      </c>
      <c r="L39312" s="149" t="str">
        <f t="shared" si="1240"/>
        <v/>
      </c>
      <c r="M39312" s="158" t="str">
        <f t="shared" si="1241"/>
        <v/>
      </c>
      <c r="O39312" s="151"/>
    </row>
    <row r="39313" spans="11:15" x14ac:dyDescent="0.3">
      <c r="K39313" s="148" t="str">
        <f>IFERROR(VLOOKUP(A39313,DATABARANG!$B$4:$G$20000,5),"")</f>
        <v/>
      </c>
      <c r="L39313" s="149" t="str">
        <f t="shared" si="1240"/>
        <v/>
      </c>
      <c r="M39313" s="158" t="str">
        <f t="shared" si="1241"/>
        <v/>
      </c>
      <c r="O39313" s="151"/>
    </row>
    <row r="39314" spans="11:15" x14ac:dyDescent="0.3">
      <c r="K39314" s="148" t="str">
        <f>IFERROR(VLOOKUP(A39314,DATABARANG!$B$4:$G$20000,5),"")</f>
        <v/>
      </c>
      <c r="L39314" s="149" t="str">
        <f t="shared" si="1240"/>
        <v/>
      </c>
      <c r="M39314" s="158" t="str">
        <f t="shared" si="1241"/>
        <v/>
      </c>
      <c r="O39314" s="151"/>
    </row>
    <row r="39315" spans="11:15" x14ac:dyDescent="0.3">
      <c r="K39315" s="148" t="str">
        <f>IFERROR(VLOOKUP(A39315,DATABARANG!$B$4:$G$20000,5),"")</f>
        <v/>
      </c>
      <c r="L39315" s="149" t="str">
        <f t="shared" si="1240"/>
        <v/>
      </c>
      <c r="M39315" s="158" t="str">
        <f t="shared" si="1241"/>
        <v/>
      </c>
      <c r="O39315" s="151"/>
    </row>
    <row r="39316" spans="11:15" x14ac:dyDescent="0.3">
      <c r="K39316" s="148" t="str">
        <f>IFERROR(VLOOKUP(A39316,DATABARANG!$B$4:$G$20000,5),"")</f>
        <v/>
      </c>
      <c r="L39316" s="149" t="str">
        <f t="shared" si="1240"/>
        <v/>
      </c>
      <c r="M39316" s="158" t="str">
        <f t="shared" si="1241"/>
        <v/>
      </c>
      <c r="O39316" s="151"/>
    </row>
    <row r="39317" spans="11:15" x14ac:dyDescent="0.3">
      <c r="K39317" s="148" t="str">
        <f>IFERROR(VLOOKUP(A39317,DATABARANG!$B$4:$G$20000,5),"")</f>
        <v/>
      </c>
      <c r="L39317" s="149" t="str">
        <f t="shared" si="1240"/>
        <v/>
      </c>
      <c r="M39317" s="158" t="str">
        <f t="shared" si="1241"/>
        <v/>
      </c>
      <c r="O39317" s="151"/>
    </row>
    <row r="39318" spans="11:15" x14ac:dyDescent="0.3">
      <c r="K39318" s="148" t="str">
        <f>IFERROR(VLOOKUP(A39318,DATABARANG!$B$4:$G$20000,5),"")</f>
        <v/>
      </c>
      <c r="L39318" s="149" t="str">
        <f t="shared" si="1240"/>
        <v/>
      </c>
      <c r="M39318" s="158" t="str">
        <f t="shared" si="1241"/>
        <v/>
      </c>
      <c r="O39318" s="151"/>
    </row>
    <row r="39319" spans="11:15" x14ac:dyDescent="0.3">
      <c r="K39319" s="148" t="str">
        <f>IFERROR(VLOOKUP(A39319,DATABARANG!$B$4:$G$20000,5),"")</f>
        <v/>
      </c>
      <c r="L39319" s="149" t="str">
        <f t="shared" si="1240"/>
        <v/>
      </c>
      <c r="M39319" s="158" t="str">
        <f t="shared" si="1241"/>
        <v/>
      </c>
      <c r="O39319" s="151"/>
    </row>
    <row r="39320" spans="11:15" x14ac:dyDescent="0.3">
      <c r="K39320" s="148" t="str">
        <f>IFERROR(VLOOKUP(A39320,DATABARANG!$B$4:$G$20000,5),"")</f>
        <v/>
      </c>
      <c r="L39320" s="149" t="str">
        <f t="shared" si="1240"/>
        <v/>
      </c>
      <c r="M39320" s="158" t="str">
        <f t="shared" si="1241"/>
        <v/>
      </c>
      <c r="O39320" s="151"/>
    </row>
    <row r="39321" spans="11:15" x14ac:dyDescent="0.3">
      <c r="K39321" s="148" t="str">
        <f>IFERROR(VLOOKUP(A39321,DATABARANG!$B$4:$G$20000,5),"")</f>
        <v/>
      </c>
      <c r="L39321" s="149" t="str">
        <f t="shared" si="1240"/>
        <v/>
      </c>
      <c r="M39321" s="158" t="str">
        <f t="shared" si="1241"/>
        <v/>
      </c>
      <c r="O39321" s="151"/>
    </row>
    <row r="39322" spans="11:15" x14ac:dyDescent="0.3">
      <c r="K39322" s="148" t="str">
        <f>IFERROR(VLOOKUP(A39322,DATABARANG!$B$4:$G$20000,5),"")</f>
        <v/>
      </c>
      <c r="L39322" s="149" t="str">
        <f t="shared" si="1240"/>
        <v/>
      </c>
      <c r="M39322" s="158" t="str">
        <f t="shared" si="1241"/>
        <v/>
      </c>
      <c r="O39322" s="151"/>
    </row>
    <row r="39323" spans="11:15" x14ac:dyDescent="0.3">
      <c r="K39323" s="148" t="str">
        <f>IFERROR(VLOOKUP(A39323,DATABARANG!$B$4:$G$20000,5),"")</f>
        <v/>
      </c>
      <c r="L39323" s="149" t="str">
        <f t="shared" si="1240"/>
        <v/>
      </c>
      <c r="M39323" s="158" t="str">
        <f t="shared" si="1241"/>
        <v/>
      </c>
      <c r="O39323" s="151"/>
    </row>
    <row r="39324" spans="11:15" x14ac:dyDescent="0.3">
      <c r="K39324" s="148" t="str">
        <f>IFERROR(VLOOKUP(A39324,DATABARANG!$B$4:$G$20000,5),"")</f>
        <v/>
      </c>
      <c r="L39324" s="149" t="str">
        <f t="shared" si="1240"/>
        <v/>
      </c>
      <c r="M39324" s="158" t="str">
        <f t="shared" si="1241"/>
        <v/>
      </c>
      <c r="O39324" s="151"/>
    </row>
    <row r="39325" spans="11:15" x14ac:dyDescent="0.3">
      <c r="K39325" s="148" t="str">
        <f>IFERROR(VLOOKUP(A39325,DATABARANG!$B$4:$G$20000,5),"")</f>
        <v/>
      </c>
      <c r="L39325" s="149" t="str">
        <f t="shared" si="1240"/>
        <v/>
      </c>
      <c r="M39325" s="158" t="str">
        <f t="shared" si="1241"/>
        <v/>
      </c>
      <c r="O39325" s="151"/>
    </row>
    <row r="39326" spans="11:15" x14ac:dyDescent="0.3">
      <c r="K39326" s="148" t="str">
        <f>IFERROR(VLOOKUP(A39326,DATABARANG!$B$4:$G$20000,5),"")</f>
        <v/>
      </c>
      <c r="L39326" s="149" t="str">
        <f t="shared" si="1240"/>
        <v/>
      </c>
      <c r="M39326" s="158" t="str">
        <f t="shared" si="1241"/>
        <v/>
      </c>
      <c r="O39326" s="151"/>
    </row>
    <row r="39327" spans="11:15" x14ac:dyDescent="0.3">
      <c r="K39327" s="148" t="str">
        <f>IFERROR(VLOOKUP(A39327,DATABARANG!$B$4:$G$20000,5),"")</f>
        <v/>
      </c>
      <c r="L39327" s="149" t="str">
        <f t="shared" si="1240"/>
        <v/>
      </c>
      <c r="M39327" s="158" t="str">
        <f t="shared" si="1241"/>
        <v/>
      </c>
      <c r="O39327" s="151"/>
    </row>
    <row r="39328" spans="11:15" x14ac:dyDescent="0.3">
      <c r="K39328" s="148" t="str">
        <f>IFERROR(VLOOKUP(A39328,DATABARANG!$B$4:$G$20000,5),"")</f>
        <v/>
      </c>
      <c r="L39328" s="149" t="str">
        <f t="shared" si="1240"/>
        <v/>
      </c>
      <c r="M39328" s="158" t="str">
        <f t="shared" si="1241"/>
        <v/>
      </c>
      <c r="O39328" s="151"/>
    </row>
    <row r="39329" spans="11:15" x14ac:dyDescent="0.3">
      <c r="K39329" s="148" t="str">
        <f>IFERROR(VLOOKUP(A39329,DATABARANG!$B$4:$G$20000,5),"")</f>
        <v/>
      </c>
      <c r="L39329" s="149" t="str">
        <f t="shared" si="1240"/>
        <v/>
      </c>
      <c r="M39329" s="158" t="str">
        <f t="shared" si="1241"/>
        <v/>
      </c>
      <c r="O39329" s="151"/>
    </row>
    <row r="39330" spans="11:15" x14ac:dyDescent="0.3">
      <c r="K39330" s="148" t="str">
        <f>IFERROR(VLOOKUP(A39330,DATABARANG!$B$4:$G$20000,5),"")</f>
        <v/>
      </c>
      <c r="L39330" s="149" t="str">
        <f t="shared" si="1240"/>
        <v/>
      </c>
      <c r="M39330" s="158" t="str">
        <f t="shared" si="1241"/>
        <v/>
      </c>
      <c r="O39330" s="151"/>
    </row>
    <row r="39331" spans="11:15" x14ac:dyDescent="0.3">
      <c r="K39331" s="148" t="str">
        <f>IFERROR(VLOOKUP(A39331,DATABARANG!$B$4:$G$20000,5),"")</f>
        <v/>
      </c>
      <c r="L39331" s="149" t="str">
        <f t="shared" si="1240"/>
        <v/>
      </c>
      <c r="M39331" s="158" t="str">
        <f t="shared" si="1241"/>
        <v/>
      </c>
      <c r="O39331" s="151"/>
    </row>
    <row r="39332" spans="11:15" x14ac:dyDescent="0.3">
      <c r="K39332" s="148" t="str">
        <f>IFERROR(VLOOKUP(A39332,DATABARANG!$B$4:$G$20000,5),"")</f>
        <v/>
      </c>
      <c r="L39332" s="149" t="str">
        <f t="shared" si="1240"/>
        <v/>
      </c>
      <c r="M39332" s="158" t="str">
        <f t="shared" si="1241"/>
        <v/>
      </c>
      <c r="O39332" s="151"/>
    </row>
    <row r="39333" spans="11:15" x14ac:dyDescent="0.3">
      <c r="K39333" s="148" t="str">
        <f>IFERROR(VLOOKUP(A39333,DATABARANG!$B$4:$G$20000,5),"")</f>
        <v/>
      </c>
      <c r="L39333" s="149" t="str">
        <f t="shared" si="1240"/>
        <v/>
      </c>
      <c r="M39333" s="158" t="str">
        <f t="shared" si="1241"/>
        <v/>
      </c>
      <c r="O39333" s="151"/>
    </row>
    <row r="39334" spans="11:15" x14ac:dyDescent="0.3">
      <c r="K39334" s="148" t="str">
        <f>IFERROR(VLOOKUP(A39334,DATABARANG!$B$4:$G$20000,5),"")</f>
        <v/>
      </c>
      <c r="L39334" s="149" t="str">
        <f t="shared" si="1240"/>
        <v/>
      </c>
      <c r="M39334" s="158" t="str">
        <f t="shared" si="1241"/>
        <v/>
      </c>
      <c r="O39334" s="151"/>
    </row>
    <row r="39335" spans="11:15" x14ac:dyDescent="0.3">
      <c r="K39335" s="148" t="str">
        <f>IFERROR(VLOOKUP(A39335,DATABARANG!$B$4:$G$20000,5),"")</f>
        <v/>
      </c>
      <c r="L39335" s="149" t="str">
        <f t="shared" si="1240"/>
        <v/>
      </c>
      <c r="M39335" s="158" t="str">
        <f t="shared" si="1241"/>
        <v/>
      </c>
      <c r="O39335" s="151"/>
    </row>
    <row r="39336" spans="11:15" x14ac:dyDescent="0.3">
      <c r="K39336" s="148" t="str">
        <f>IFERROR(VLOOKUP(A39336,DATABARANG!$B$4:$G$20000,5),"")</f>
        <v/>
      </c>
      <c r="L39336" s="149" t="str">
        <f t="shared" si="1240"/>
        <v/>
      </c>
      <c r="M39336" s="158" t="str">
        <f t="shared" si="1241"/>
        <v/>
      </c>
      <c r="O39336" s="151"/>
    </row>
    <row r="39337" spans="11:15" x14ac:dyDescent="0.3">
      <c r="K39337" s="148" t="str">
        <f>IFERROR(VLOOKUP(A39337,DATABARANG!$B$4:$G$20000,5),"")</f>
        <v/>
      </c>
      <c r="L39337" s="149" t="str">
        <f t="shared" si="1240"/>
        <v/>
      </c>
      <c r="M39337" s="158" t="str">
        <f t="shared" si="1241"/>
        <v/>
      </c>
      <c r="O39337" s="151"/>
    </row>
    <row r="39338" spans="11:15" x14ac:dyDescent="0.3">
      <c r="K39338" s="148" t="str">
        <f>IFERROR(VLOOKUP(A39338,DATABARANG!$B$4:$G$20000,5),"")</f>
        <v/>
      </c>
      <c r="L39338" s="149" t="str">
        <f t="shared" si="1240"/>
        <v/>
      </c>
      <c r="M39338" s="158" t="str">
        <f t="shared" si="1241"/>
        <v/>
      </c>
      <c r="O39338" s="151"/>
    </row>
    <row r="39339" spans="11:15" x14ac:dyDescent="0.3">
      <c r="K39339" s="148" t="str">
        <f>IFERROR(VLOOKUP(A39339,DATABARANG!$B$4:$G$20000,5),"")</f>
        <v/>
      </c>
      <c r="L39339" s="149" t="str">
        <f t="shared" si="1240"/>
        <v/>
      </c>
      <c r="M39339" s="158" t="str">
        <f t="shared" si="1241"/>
        <v/>
      </c>
      <c r="O39339" s="151"/>
    </row>
    <row r="39340" spans="11:15" x14ac:dyDescent="0.3">
      <c r="K39340" s="148" t="str">
        <f>IFERROR(VLOOKUP(A39340,DATABARANG!$B$4:$G$20000,5),"")</f>
        <v/>
      </c>
      <c r="L39340" s="149" t="str">
        <f t="shared" si="1240"/>
        <v/>
      </c>
      <c r="M39340" s="158" t="str">
        <f t="shared" si="1241"/>
        <v/>
      </c>
      <c r="O39340" s="151"/>
    </row>
    <row r="39341" spans="11:15" x14ac:dyDescent="0.3">
      <c r="K39341" s="148" t="str">
        <f>IFERROR(VLOOKUP(A39341,DATABARANG!$B$4:$G$20000,5),"")</f>
        <v/>
      </c>
      <c r="L39341" s="149" t="str">
        <f t="shared" si="1240"/>
        <v/>
      </c>
      <c r="M39341" s="158" t="str">
        <f t="shared" si="1241"/>
        <v/>
      </c>
      <c r="O39341" s="151"/>
    </row>
    <row r="39342" spans="11:15" x14ac:dyDescent="0.3">
      <c r="K39342" s="148" t="str">
        <f>IFERROR(VLOOKUP(A39342,DATABARANG!$B$4:$G$20000,5),"")</f>
        <v/>
      </c>
      <c r="L39342" s="149" t="str">
        <f t="shared" si="1240"/>
        <v/>
      </c>
      <c r="M39342" s="158" t="str">
        <f t="shared" si="1241"/>
        <v/>
      </c>
      <c r="O39342" s="151"/>
    </row>
    <row r="39343" spans="11:15" x14ac:dyDescent="0.3">
      <c r="K39343" s="148" t="str">
        <f>IFERROR(VLOOKUP(A39343,DATABARANG!$B$4:$G$20000,5),"")</f>
        <v/>
      </c>
      <c r="L39343" s="149" t="str">
        <f t="shared" si="1240"/>
        <v/>
      </c>
      <c r="M39343" s="158" t="str">
        <f t="shared" si="1241"/>
        <v/>
      </c>
      <c r="O39343" s="151"/>
    </row>
    <row r="39344" spans="11:15" x14ac:dyDescent="0.3">
      <c r="K39344" s="148" t="str">
        <f>IFERROR(VLOOKUP(A39344,DATABARANG!$B$4:$G$20000,5),"")</f>
        <v/>
      </c>
      <c r="L39344" s="149" t="str">
        <f t="shared" si="1240"/>
        <v/>
      </c>
      <c r="M39344" s="158" t="str">
        <f t="shared" si="1241"/>
        <v/>
      </c>
      <c r="O39344" s="151"/>
    </row>
    <row r="39345" spans="11:15" x14ac:dyDescent="0.3">
      <c r="K39345" s="148" t="str">
        <f>IFERROR(VLOOKUP(A39345,DATABARANG!$B$4:$G$20000,5),"")</f>
        <v/>
      </c>
      <c r="L39345" s="149" t="str">
        <f t="shared" si="1240"/>
        <v/>
      </c>
      <c r="M39345" s="158" t="str">
        <f t="shared" si="1241"/>
        <v/>
      </c>
      <c r="O39345" s="151"/>
    </row>
    <row r="39346" spans="11:15" x14ac:dyDescent="0.3">
      <c r="K39346" s="148" t="str">
        <f>IFERROR(VLOOKUP(A39346,DATABARANG!$B$4:$G$20000,5),"")</f>
        <v/>
      </c>
      <c r="L39346" s="149" t="str">
        <f t="shared" si="1240"/>
        <v/>
      </c>
      <c r="M39346" s="158" t="str">
        <f t="shared" si="1241"/>
        <v/>
      </c>
      <c r="O39346" s="151"/>
    </row>
    <row r="39347" spans="11:15" x14ac:dyDescent="0.3">
      <c r="K39347" s="148" t="str">
        <f>IFERROR(VLOOKUP(A39347,DATABARANG!$B$4:$G$20000,5),"")</f>
        <v/>
      </c>
      <c r="L39347" s="149" t="str">
        <f t="shared" si="1240"/>
        <v/>
      </c>
      <c r="M39347" s="158" t="str">
        <f t="shared" si="1241"/>
        <v/>
      </c>
      <c r="O39347" s="151"/>
    </row>
    <row r="39348" spans="11:15" x14ac:dyDescent="0.3">
      <c r="K39348" s="148" t="str">
        <f>IFERROR(VLOOKUP(A39348,DATABARANG!$B$4:$G$20000,5),"")</f>
        <v/>
      </c>
      <c r="L39348" s="149" t="str">
        <f t="shared" si="1240"/>
        <v/>
      </c>
      <c r="M39348" s="158" t="str">
        <f t="shared" si="1241"/>
        <v/>
      </c>
      <c r="O39348" s="151"/>
    </row>
    <row r="39349" spans="11:15" x14ac:dyDescent="0.3">
      <c r="K39349" s="148" t="str">
        <f>IFERROR(VLOOKUP(A39349,DATABARANG!$B$4:$G$20000,5),"")</f>
        <v/>
      </c>
      <c r="L39349" s="149" t="str">
        <f t="shared" si="1240"/>
        <v/>
      </c>
      <c r="M39349" s="158" t="str">
        <f t="shared" si="1241"/>
        <v/>
      </c>
      <c r="O39349" s="151"/>
    </row>
    <row r="39350" spans="11:15" x14ac:dyDescent="0.3">
      <c r="K39350" s="148" t="str">
        <f>IFERROR(VLOOKUP(A39350,DATABARANG!$B$4:$G$20000,5),"")</f>
        <v/>
      </c>
      <c r="L39350" s="149" t="str">
        <f t="shared" si="1240"/>
        <v/>
      </c>
      <c r="M39350" s="158" t="str">
        <f t="shared" si="1241"/>
        <v/>
      </c>
      <c r="O39350" s="151"/>
    </row>
    <row r="39351" spans="11:15" x14ac:dyDescent="0.3">
      <c r="K39351" s="148" t="str">
        <f>IFERROR(VLOOKUP(A39351,DATABARANG!$B$4:$G$20000,5),"")</f>
        <v/>
      </c>
      <c r="L39351" s="149" t="str">
        <f t="shared" si="1240"/>
        <v/>
      </c>
      <c r="M39351" s="158" t="str">
        <f t="shared" si="1241"/>
        <v/>
      </c>
      <c r="O39351" s="151"/>
    </row>
    <row r="39352" spans="11:15" x14ac:dyDescent="0.3">
      <c r="K39352" s="148" t="str">
        <f>IFERROR(VLOOKUP(A39352,DATABARANG!$B$4:$G$20000,5),"")</f>
        <v/>
      </c>
      <c r="L39352" s="149" t="str">
        <f t="shared" si="1240"/>
        <v/>
      </c>
      <c r="M39352" s="158" t="str">
        <f t="shared" si="1241"/>
        <v/>
      </c>
      <c r="O39352" s="151"/>
    </row>
    <row r="39353" spans="11:15" x14ac:dyDescent="0.3">
      <c r="K39353" s="148" t="str">
        <f>IFERROR(VLOOKUP(A39353,DATABARANG!$B$4:$G$20000,5),"")</f>
        <v/>
      </c>
      <c r="L39353" s="149" t="str">
        <f t="shared" si="1240"/>
        <v/>
      </c>
      <c r="M39353" s="158" t="str">
        <f t="shared" si="1241"/>
        <v/>
      </c>
      <c r="O39353" s="151"/>
    </row>
    <row r="39354" spans="11:15" x14ac:dyDescent="0.3">
      <c r="K39354" s="148" t="str">
        <f>IFERROR(VLOOKUP(A39354,DATABARANG!$B$4:$G$20000,5),"")</f>
        <v/>
      </c>
      <c r="L39354" s="149" t="str">
        <f t="shared" si="1240"/>
        <v/>
      </c>
      <c r="M39354" s="158" t="str">
        <f t="shared" si="1241"/>
        <v/>
      </c>
      <c r="O39354" s="151"/>
    </row>
    <row r="39355" spans="11:15" x14ac:dyDescent="0.3">
      <c r="K39355" s="148" t="str">
        <f>IFERROR(VLOOKUP(A39355,DATABARANG!$B$4:$G$20000,5),"")</f>
        <v/>
      </c>
      <c r="L39355" s="149" t="str">
        <f t="shared" si="1240"/>
        <v/>
      </c>
      <c r="M39355" s="158" t="str">
        <f t="shared" si="1241"/>
        <v/>
      </c>
      <c r="O39355" s="151"/>
    </row>
    <row r="39356" spans="11:15" x14ac:dyDescent="0.3">
      <c r="K39356" s="148" t="str">
        <f>IFERROR(VLOOKUP(A39356,DATABARANG!$B$4:$G$20000,5),"")</f>
        <v/>
      </c>
      <c r="L39356" s="149" t="str">
        <f t="shared" si="1240"/>
        <v/>
      </c>
      <c r="M39356" s="158" t="str">
        <f t="shared" si="1241"/>
        <v/>
      </c>
      <c r="O39356" s="151"/>
    </row>
    <row r="39357" spans="11:15" x14ac:dyDescent="0.3">
      <c r="K39357" s="148" t="str">
        <f>IFERROR(VLOOKUP(A39357,DATABARANG!$B$4:$G$20000,5),"")</f>
        <v/>
      </c>
      <c r="L39357" s="149" t="str">
        <f t="shared" si="1240"/>
        <v/>
      </c>
      <c r="M39357" s="158" t="str">
        <f t="shared" si="1241"/>
        <v/>
      </c>
      <c r="O39357" s="151"/>
    </row>
    <row r="39358" spans="11:15" x14ac:dyDescent="0.3">
      <c r="K39358" s="148" t="str">
        <f>IFERROR(VLOOKUP(A39358,DATABARANG!$B$4:$G$20000,5),"")</f>
        <v/>
      </c>
      <c r="L39358" s="149" t="str">
        <f t="shared" si="1240"/>
        <v/>
      </c>
      <c r="M39358" s="158" t="str">
        <f t="shared" si="1241"/>
        <v/>
      </c>
      <c r="O39358" s="151"/>
    </row>
    <row r="39359" spans="11:15" x14ac:dyDescent="0.3">
      <c r="K39359" s="148" t="str">
        <f>IFERROR(VLOOKUP(A39359,DATABARANG!$B$4:$G$20000,5),"")</f>
        <v/>
      </c>
      <c r="L39359" s="149" t="str">
        <f t="shared" si="1240"/>
        <v/>
      </c>
      <c r="M39359" s="158" t="str">
        <f t="shared" si="1241"/>
        <v/>
      </c>
      <c r="O39359" s="151"/>
    </row>
    <row r="39360" spans="11:15" x14ac:dyDescent="0.3">
      <c r="K39360" s="148" t="str">
        <f>IFERROR(VLOOKUP(A39360,DATABARANG!$B$4:$G$20000,5),"")</f>
        <v/>
      </c>
      <c r="L39360" s="149" t="str">
        <f t="shared" si="1240"/>
        <v/>
      </c>
      <c r="M39360" s="158" t="str">
        <f t="shared" si="1241"/>
        <v/>
      </c>
      <c r="O39360" s="151"/>
    </row>
    <row r="39361" spans="11:15" x14ac:dyDescent="0.3">
      <c r="K39361" s="148" t="str">
        <f>IFERROR(VLOOKUP(A39361,DATABARANG!$B$4:$G$20000,5),"")</f>
        <v/>
      </c>
      <c r="L39361" s="149" t="str">
        <f t="shared" si="1240"/>
        <v/>
      </c>
      <c r="M39361" s="158" t="str">
        <f t="shared" si="1241"/>
        <v/>
      </c>
      <c r="O39361" s="151"/>
    </row>
    <row r="39362" spans="11:15" x14ac:dyDescent="0.3">
      <c r="K39362" s="148" t="str">
        <f>IFERROR(VLOOKUP(A39362,DATABARANG!$B$4:$G$20000,5),"")</f>
        <v/>
      </c>
      <c r="L39362" s="149" t="str">
        <f t="shared" si="1240"/>
        <v/>
      </c>
      <c r="M39362" s="158" t="str">
        <f t="shared" si="1241"/>
        <v/>
      </c>
      <c r="O39362" s="151"/>
    </row>
    <row r="39363" spans="11:15" x14ac:dyDescent="0.3">
      <c r="K39363" s="148" t="str">
        <f>IFERROR(VLOOKUP(A39363,DATABARANG!$B$4:$G$20000,5),"")</f>
        <v/>
      </c>
      <c r="L39363" s="149" t="str">
        <f t="shared" si="1240"/>
        <v/>
      </c>
      <c r="M39363" s="158" t="str">
        <f t="shared" si="1241"/>
        <v/>
      </c>
      <c r="O39363" s="151"/>
    </row>
    <row r="39364" spans="11:15" x14ac:dyDescent="0.3">
      <c r="K39364" s="148" t="str">
        <f>IFERROR(VLOOKUP(A39364,DATABARANG!$B$4:$G$20000,5),"")</f>
        <v/>
      </c>
      <c r="L39364" s="149" t="str">
        <f t="shared" si="1240"/>
        <v/>
      </c>
      <c r="M39364" s="158" t="str">
        <f t="shared" si="1241"/>
        <v/>
      </c>
      <c r="O39364" s="151"/>
    </row>
    <row r="39365" spans="11:15" x14ac:dyDescent="0.3">
      <c r="K39365" s="148" t="str">
        <f>IFERROR(VLOOKUP(A39365,DATABARANG!$B$4:$G$20000,5),"")</f>
        <v/>
      </c>
      <c r="L39365" s="149" t="str">
        <f t="shared" si="1240"/>
        <v/>
      </c>
      <c r="M39365" s="158" t="str">
        <f t="shared" si="1241"/>
        <v/>
      </c>
      <c r="O39365" s="151"/>
    </row>
    <row r="39366" spans="11:15" x14ac:dyDescent="0.3">
      <c r="K39366" s="148" t="str">
        <f>IFERROR(VLOOKUP(A39366,DATABARANG!$B$4:$G$20000,5),"")</f>
        <v/>
      </c>
      <c r="L39366" s="149" t="str">
        <f t="shared" ref="L39366:L39429" si="1242">IFERROR((E39366-K39366)*G39366,"")</f>
        <v/>
      </c>
      <c r="M39366" s="158" t="str">
        <f t="shared" ref="M39366:M39429" si="1243">IF(B39366="","",TEXT(B39366,"DD-MMM"))</f>
        <v/>
      </c>
      <c r="O39366" s="151"/>
    </row>
    <row r="39367" spans="11:15" x14ac:dyDescent="0.3">
      <c r="K39367" s="148" t="str">
        <f>IFERROR(VLOOKUP(A39367,DATABARANG!$B$4:$G$20000,5),"")</f>
        <v/>
      </c>
      <c r="L39367" s="149" t="str">
        <f t="shared" si="1242"/>
        <v/>
      </c>
      <c r="M39367" s="158" t="str">
        <f t="shared" si="1243"/>
        <v/>
      </c>
      <c r="O39367" s="151"/>
    </row>
    <row r="39368" spans="11:15" x14ac:dyDescent="0.3">
      <c r="K39368" s="148" t="str">
        <f>IFERROR(VLOOKUP(A39368,DATABARANG!$B$4:$G$20000,5),"")</f>
        <v/>
      </c>
      <c r="L39368" s="149" t="str">
        <f t="shared" si="1242"/>
        <v/>
      </c>
      <c r="M39368" s="158" t="str">
        <f t="shared" si="1243"/>
        <v/>
      </c>
      <c r="O39368" s="151"/>
    </row>
    <row r="39369" spans="11:15" x14ac:dyDescent="0.3">
      <c r="K39369" s="148" t="str">
        <f>IFERROR(VLOOKUP(A39369,DATABARANG!$B$4:$G$20000,5),"")</f>
        <v/>
      </c>
      <c r="L39369" s="149" t="str">
        <f t="shared" si="1242"/>
        <v/>
      </c>
      <c r="M39369" s="158" t="str">
        <f t="shared" si="1243"/>
        <v/>
      </c>
      <c r="O39369" s="151"/>
    </row>
    <row r="39370" spans="11:15" x14ac:dyDescent="0.3">
      <c r="K39370" s="148" t="str">
        <f>IFERROR(VLOOKUP(A39370,DATABARANG!$B$4:$G$20000,5),"")</f>
        <v/>
      </c>
      <c r="L39370" s="149" t="str">
        <f t="shared" si="1242"/>
        <v/>
      </c>
      <c r="M39370" s="158" t="str">
        <f t="shared" si="1243"/>
        <v/>
      </c>
      <c r="O39370" s="151"/>
    </row>
    <row r="39371" spans="11:15" x14ac:dyDescent="0.3">
      <c r="K39371" s="148" t="str">
        <f>IFERROR(VLOOKUP(A39371,DATABARANG!$B$4:$G$20000,5),"")</f>
        <v/>
      </c>
      <c r="L39371" s="149" t="str">
        <f t="shared" si="1242"/>
        <v/>
      </c>
      <c r="M39371" s="158" t="str">
        <f t="shared" si="1243"/>
        <v/>
      </c>
      <c r="O39371" s="151"/>
    </row>
    <row r="39372" spans="11:15" x14ac:dyDescent="0.3">
      <c r="K39372" s="148" t="str">
        <f>IFERROR(VLOOKUP(A39372,DATABARANG!$B$4:$G$20000,5),"")</f>
        <v/>
      </c>
      <c r="L39372" s="149" t="str">
        <f t="shared" si="1242"/>
        <v/>
      </c>
      <c r="M39372" s="158" t="str">
        <f t="shared" si="1243"/>
        <v/>
      </c>
      <c r="O39372" s="151"/>
    </row>
    <row r="39373" spans="11:15" x14ac:dyDescent="0.3">
      <c r="K39373" s="148" t="str">
        <f>IFERROR(VLOOKUP(A39373,DATABARANG!$B$4:$G$20000,5),"")</f>
        <v/>
      </c>
      <c r="L39373" s="149" t="str">
        <f t="shared" si="1242"/>
        <v/>
      </c>
      <c r="M39373" s="158" t="str">
        <f t="shared" si="1243"/>
        <v/>
      </c>
      <c r="O39373" s="151"/>
    </row>
    <row r="39374" spans="11:15" x14ac:dyDescent="0.3">
      <c r="K39374" s="148" t="str">
        <f>IFERROR(VLOOKUP(A39374,DATABARANG!$B$4:$G$20000,5),"")</f>
        <v/>
      </c>
      <c r="L39374" s="149" t="str">
        <f t="shared" si="1242"/>
        <v/>
      </c>
      <c r="M39374" s="158" t="str">
        <f t="shared" si="1243"/>
        <v/>
      </c>
      <c r="O39374" s="151"/>
    </row>
    <row r="39375" spans="11:15" x14ac:dyDescent="0.3">
      <c r="K39375" s="148" t="str">
        <f>IFERROR(VLOOKUP(A39375,DATABARANG!$B$4:$G$20000,5),"")</f>
        <v/>
      </c>
      <c r="L39375" s="149" t="str">
        <f t="shared" si="1242"/>
        <v/>
      </c>
      <c r="M39375" s="158" t="str">
        <f t="shared" si="1243"/>
        <v/>
      </c>
      <c r="O39375" s="151"/>
    </row>
    <row r="39376" spans="11:15" x14ac:dyDescent="0.3">
      <c r="K39376" s="148" t="str">
        <f>IFERROR(VLOOKUP(A39376,DATABARANG!$B$4:$G$20000,5),"")</f>
        <v/>
      </c>
      <c r="L39376" s="149" t="str">
        <f t="shared" si="1242"/>
        <v/>
      </c>
      <c r="M39376" s="158" t="str">
        <f t="shared" si="1243"/>
        <v/>
      </c>
      <c r="O39376" s="151"/>
    </row>
    <row r="39377" spans="11:15" x14ac:dyDescent="0.3">
      <c r="K39377" s="148" t="str">
        <f>IFERROR(VLOOKUP(A39377,DATABARANG!$B$4:$G$20000,5),"")</f>
        <v/>
      </c>
      <c r="L39377" s="149" t="str">
        <f t="shared" si="1242"/>
        <v/>
      </c>
      <c r="M39377" s="158" t="str">
        <f t="shared" si="1243"/>
        <v/>
      </c>
      <c r="O39377" s="151"/>
    </row>
    <row r="39378" spans="11:15" x14ac:dyDescent="0.3">
      <c r="K39378" s="148" t="str">
        <f>IFERROR(VLOOKUP(A39378,DATABARANG!$B$4:$G$20000,5),"")</f>
        <v/>
      </c>
      <c r="L39378" s="149" t="str">
        <f t="shared" si="1242"/>
        <v/>
      </c>
      <c r="M39378" s="158" t="str">
        <f t="shared" si="1243"/>
        <v/>
      </c>
      <c r="O39378" s="151"/>
    </row>
    <row r="39379" spans="11:15" x14ac:dyDescent="0.3">
      <c r="K39379" s="148" t="str">
        <f>IFERROR(VLOOKUP(A39379,DATABARANG!$B$4:$G$20000,5),"")</f>
        <v/>
      </c>
      <c r="L39379" s="149" t="str">
        <f t="shared" si="1242"/>
        <v/>
      </c>
      <c r="M39379" s="158" t="str">
        <f t="shared" si="1243"/>
        <v/>
      </c>
      <c r="O39379" s="151"/>
    </row>
    <row r="39380" spans="11:15" x14ac:dyDescent="0.3">
      <c r="K39380" s="148" t="str">
        <f>IFERROR(VLOOKUP(A39380,DATABARANG!$B$4:$G$20000,5),"")</f>
        <v/>
      </c>
      <c r="L39380" s="149" t="str">
        <f t="shared" si="1242"/>
        <v/>
      </c>
      <c r="M39380" s="158" t="str">
        <f t="shared" si="1243"/>
        <v/>
      </c>
      <c r="O39380" s="151"/>
    </row>
    <row r="39381" spans="11:15" x14ac:dyDescent="0.3">
      <c r="K39381" s="148" t="str">
        <f>IFERROR(VLOOKUP(A39381,DATABARANG!$B$4:$G$20000,5),"")</f>
        <v/>
      </c>
      <c r="L39381" s="149" t="str">
        <f t="shared" si="1242"/>
        <v/>
      </c>
      <c r="M39381" s="158" t="str">
        <f t="shared" si="1243"/>
        <v/>
      </c>
      <c r="O39381" s="151"/>
    </row>
    <row r="39382" spans="11:15" x14ac:dyDescent="0.3">
      <c r="K39382" s="148" t="str">
        <f>IFERROR(VLOOKUP(A39382,DATABARANG!$B$4:$G$20000,5),"")</f>
        <v/>
      </c>
      <c r="L39382" s="149" t="str">
        <f t="shared" si="1242"/>
        <v/>
      </c>
      <c r="M39382" s="158" t="str">
        <f t="shared" si="1243"/>
        <v/>
      </c>
      <c r="O39382" s="151"/>
    </row>
    <row r="39383" spans="11:15" x14ac:dyDescent="0.3">
      <c r="K39383" s="148" t="str">
        <f>IFERROR(VLOOKUP(A39383,DATABARANG!$B$4:$G$20000,5),"")</f>
        <v/>
      </c>
      <c r="L39383" s="149" t="str">
        <f t="shared" si="1242"/>
        <v/>
      </c>
      <c r="M39383" s="158" t="str">
        <f t="shared" si="1243"/>
        <v/>
      </c>
      <c r="O39383" s="151"/>
    </row>
    <row r="39384" spans="11:15" x14ac:dyDescent="0.3">
      <c r="K39384" s="148" t="str">
        <f>IFERROR(VLOOKUP(A39384,DATABARANG!$B$4:$G$20000,5),"")</f>
        <v/>
      </c>
      <c r="L39384" s="149" t="str">
        <f t="shared" si="1242"/>
        <v/>
      </c>
      <c r="M39384" s="158" t="str">
        <f t="shared" si="1243"/>
        <v/>
      </c>
      <c r="O39384" s="151"/>
    </row>
    <row r="39385" spans="11:15" x14ac:dyDescent="0.3">
      <c r="K39385" s="148" t="str">
        <f>IFERROR(VLOOKUP(A39385,DATABARANG!$B$4:$G$20000,5),"")</f>
        <v/>
      </c>
      <c r="L39385" s="149" t="str">
        <f t="shared" si="1242"/>
        <v/>
      </c>
      <c r="M39385" s="158" t="str">
        <f t="shared" si="1243"/>
        <v/>
      </c>
      <c r="O39385" s="151"/>
    </row>
    <row r="39386" spans="11:15" x14ac:dyDescent="0.3">
      <c r="K39386" s="148" t="str">
        <f>IFERROR(VLOOKUP(A39386,DATABARANG!$B$4:$G$20000,5),"")</f>
        <v/>
      </c>
      <c r="L39386" s="149" t="str">
        <f t="shared" si="1242"/>
        <v/>
      </c>
      <c r="M39386" s="158" t="str">
        <f t="shared" si="1243"/>
        <v/>
      </c>
      <c r="O39386" s="151"/>
    </row>
    <row r="39387" spans="11:15" x14ac:dyDescent="0.3">
      <c r="K39387" s="148" t="str">
        <f>IFERROR(VLOOKUP(A39387,DATABARANG!$B$4:$G$20000,5),"")</f>
        <v/>
      </c>
      <c r="L39387" s="149" t="str">
        <f t="shared" si="1242"/>
        <v/>
      </c>
      <c r="M39387" s="158" t="str">
        <f t="shared" si="1243"/>
        <v/>
      </c>
      <c r="O39387" s="151"/>
    </row>
    <row r="39388" spans="11:15" x14ac:dyDescent="0.3">
      <c r="K39388" s="148" t="str">
        <f>IFERROR(VLOOKUP(A39388,DATABARANG!$B$4:$G$20000,5),"")</f>
        <v/>
      </c>
      <c r="L39388" s="149" t="str">
        <f t="shared" si="1242"/>
        <v/>
      </c>
      <c r="M39388" s="158" t="str">
        <f t="shared" si="1243"/>
        <v/>
      </c>
      <c r="O39388" s="151"/>
    </row>
    <row r="39389" spans="11:15" x14ac:dyDescent="0.3">
      <c r="K39389" s="148" t="str">
        <f>IFERROR(VLOOKUP(A39389,DATABARANG!$B$4:$G$20000,5),"")</f>
        <v/>
      </c>
      <c r="L39389" s="149" t="str">
        <f t="shared" si="1242"/>
        <v/>
      </c>
      <c r="M39389" s="158" t="str">
        <f t="shared" si="1243"/>
        <v/>
      </c>
      <c r="O39389" s="151"/>
    </row>
    <row r="39390" spans="11:15" x14ac:dyDescent="0.3">
      <c r="K39390" s="148" t="str">
        <f>IFERROR(VLOOKUP(A39390,DATABARANG!$B$4:$G$20000,5),"")</f>
        <v/>
      </c>
      <c r="L39390" s="149" t="str">
        <f t="shared" si="1242"/>
        <v/>
      </c>
      <c r="M39390" s="158" t="str">
        <f t="shared" si="1243"/>
        <v/>
      </c>
      <c r="O39390" s="151"/>
    </row>
    <row r="39391" spans="11:15" x14ac:dyDescent="0.3">
      <c r="K39391" s="148" t="str">
        <f>IFERROR(VLOOKUP(A39391,DATABARANG!$B$4:$G$20000,5),"")</f>
        <v/>
      </c>
      <c r="L39391" s="149" t="str">
        <f t="shared" si="1242"/>
        <v/>
      </c>
      <c r="M39391" s="158" t="str">
        <f t="shared" si="1243"/>
        <v/>
      </c>
      <c r="O39391" s="151"/>
    </row>
    <row r="39392" spans="11:15" x14ac:dyDescent="0.3">
      <c r="K39392" s="148" t="str">
        <f>IFERROR(VLOOKUP(A39392,DATABARANG!$B$4:$G$20000,5),"")</f>
        <v/>
      </c>
      <c r="L39392" s="149" t="str">
        <f t="shared" si="1242"/>
        <v/>
      </c>
      <c r="M39392" s="158" t="str">
        <f t="shared" si="1243"/>
        <v/>
      </c>
      <c r="O39392" s="151"/>
    </row>
    <row r="39393" spans="11:15" x14ac:dyDescent="0.3">
      <c r="K39393" s="148" t="str">
        <f>IFERROR(VLOOKUP(A39393,DATABARANG!$B$4:$G$20000,5),"")</f>
        <v/>
      </c>
      <c r="L39393" s="149" t="str">
        <f t="shared" si="1242"/>
        <v/>
      </c>
      <c r="M39393" s="158" t="str">
        <f t="shared" si="1243"/>
        <v/>
      </c>
      <c r="O39393" s="151"/>
    </row>
    <row r="39394" spans="11:15" x14ac:dyDescent="0.3">
      <c r="K39394" s="148" t="str">
        <f>IFERROR(VLOOKUP(A39394,DATABARANG!$B$4:$G$20000,5),"")</f>
        <v/>
      </c>
      <c r="L39394" s="149" t="str">
        <f t="shared" si="1242"/>
        <v/>
      </c>
      <c r="M39394" s="158" t="str">
        <f t="shared" si="1243"/>
        <v/>
      </c>
      <c r="O39394" s="151"/>
    </row>
    <row r="39395" spans="11:15" x14ac:dyDescent="0.3">
      <c r="K39395" s="148" t="str">
        <f>IFERROR(VLOOKUP(A39395,DATABARANG!$B$4:$G$20000,5),"")</f>
        <v/>
      </c>
      <c r="L39395" s="149" t="str">
        <f t="shared" si="1242"/>
        <v/>
      </c>
      <c r="M39395" s="158" t="str">
        <f t="shared" si="1243"/>
        <v/>
      </c>
      <c r="O39395" s="151"/>
    </row>
    <row r="39396" spans="11:15" x14ac:dyDescent="0.3">
      <c r="K39396" s="148" t="str">
        <f>IFERROR(VLOOKUP(A39396,DATABARANG!$B$4:$G$20000,5),"")</f>
        <v/>
      </c>
      <c r="L39396" s="149" t="str">
        <f t="shared" si="1242"/>
        <v/>
      </c>
      <c r="M39396" s="158" t="str">
        <f t="shared" si="1243"/>
        <v/>
      </c>
      <c r="O39396" s="151"/>
    </row>
    <row r="39397" spans="11:15" x14ac:dyDescent="0.3">
      <c r="K39397" s="148" t="str">
        <f>IFERROR(VLOOKUP(A39397,DATABARANG!$B$4:$G$20000,5),"")</f>
        <v/>
      </c>
      <c r="L39397" s="149" t="str">
        <f t="shared" si="1242"/>
        <v/>
      </c>
      <c r="M39397" s="158" t="str">
        <f t="shared" si="1243"/>
        <v/>
      </c>
      <c r="O39397" s="151"/>
    </row>
    <row r="39398" spans="11:15" x14ac:dyDescent="0.3">
      <c r="K39398" s="148" t="str">
        <f>IFERROR(VLOOKUP(A39398,DATABARANG!$B$4:$G$20000,5),"")</f>
        <v/>
      </c>
      <c r="L39398" s="149" t="str">
        <f t="shared" si="1242"/>
        <v/>
      </c>
      <c r="M39398" s="158" t="str">
        <f t="shared" si="1243"/>
        <v/>
      </c>
      <c r="O39398" s="151"/>
    </row>
    <row r="39399" spans="11:15" x14ac:dyDescent="0.3">
      <c r="K39399" s="148" t="str">
        <f>IFERROR(VLOOKUP(A39399,DATABARANG!$B$4:$G$20000,5),"")</f>
        <v/>
      </c>
      <c r="L39399" s="149" t="str">
        <f t="shared" si="1242"/>
        <v/>
      </c>
      <c r="M39399" s="158" t="str">
        <f t="shared" si="1243"/>
        <v/>
      </c>
      <c r="O39399" s="151"/>
    </row>
    <row r="39400" spans="11:15" x14ac:dyDescent="0.3">
      <c r="K39400" s="148" t="str">
        <f>IFERROR(VLOOKUP(A39400,DATABARANG!$B$4:$G$20000,5),"")</f>
        <v/>
      </c>
      <c r="L39400" s="149" t="str">
        <f t="shared" si="1242"/>
        <v/>
      </c>
      <c r="M39400" s="158" t="str">
        <f t="shared" si="1243"/>
        <v/>
      </c>
      <c r="O39400" s="151"/>
    </row>
    <row r="39401" spans="11:15" x14ac:dyDescent="0.3">
      <c r="K39401" s="148" t="str">
        <f>IFERROR(VLOOKUP(A39401,DATABARANG!$B$4:$G$20000,5),"")</f>
        <v/>
      </c>
      <c r="L39401" s="149" t="str">
        <f t="shared" si="1242"/>
        <v/>
      </c>
      <c r="M39401" s="158" t="str">
        <f t="shared" si="1243"/>
        <v/>
      </c>
      <c r="O39401" s="151"/>
    </row>
    <row r="39402" spans="11:15" x14ac:dyDescent="0.3">
      <c r="K39402" s="148" t="str">
        <f>IFERROR(VLOOKUP(A39402,DATABARANG!$B$4:$G$20000,5),"")</f>
        <v/>
      </c>
      <c r="L39402" s="149" t="str">
        <f t="shared" si="1242"/>
        <v/>
      </c>
      <c r="M39402" s="158" t="str">
        <f t="shared" si="1243"/>
        <v/>
      </c>
      <c r="O39402" s="151"/>
    </row>
    <row r="39403" spans="11:15" x14ac:dyDescent="0.3">
      <c r="K39403" s="148" t="str">
        <f>IFERROR(VLOOKUP(A39403,DATABARANG!$B$4:$G$20000,5),"")</f>
        <v/>
      </c>
      <c r="L39403" s="149" t="str">
        <f t="shared" si="1242"/>
        <v/>
      </c>
      <c r="M39403" s="158" t="str">
        <f t="shared" si="1243"/>
        <v/>
      </c>
      <c r="O39403" s="151"/>
    </row>
    <row r="39404" spans="11:15" x14ac:dyDescent="0.3">
      <c r="K39404" s="148" t="str">
        <f>IFERROR(VLOOKUP(A39404,DATABARANG!$B$4:$G$20000,5),"")</f>
        <v/>
      </c>
      <c r="L39404" s="149" t="str">
        <f t="shared" si="1242"/>
        <v/>
      </c>
      <c r="M39404" s="158" t="str">
        <f t="shared" si="1243"/>
        <v/>
      </c>
      <c r="O39404" s="151"/>
    </row>
    <row r="39405" spans="11:15" x14ac:dyDescent="0.3">
      <c r="K39405" s="148" t="str">
        <f>IFERROR(VLOOKUP(A39405,DATABARANG!$B$4:$G$20000,5),"")</f>
        <v/>
      </c>
      <c r="L39405" s="149" t="str">
        <f t="shared" si="1242"/>
        <v/>
      </c>
      <c r="M39405" s="158" t="str">
        <f t="shared" si="1243"/>
        <v/>
      </c>
      <c r="O39405" s="151"/>
    </row>
    <row r="39406" spans="11:15" x14ac:dyDescent="0.3">
      <c r="K39406" s="148" t="str">
        <f>IFERROR(VLOOKUP(A39406,DATABARANG!$B$4:$G$20000,5),"")</f>
        <v/>
      </c>
      <c r="L39406" s="149" t="str">
        <f t="shared" si="1242"/>
        <v/>
      </c>
      <c r="M39406" s="158" t="str">
        <f t="shared" si="1243"/>
        <v/>
      </c>
      <c r="O39406" s="151"/>
    </row>
    <row r="39407" spans="11:15" x14ac:dyDescent="0.3">
      <c r="K39407" s="148" t="str">
        <f>IFERROR(VLOOKUP(A39407,DATABARANG!$B$4:$G$20000,5),"")</f>
        <v/>
      </c>
      <c r="L39407" s="149" t="str">
        <f t="shared" si="1242"/>
        <v/>
      </c>
      <c r="M39407" s="158" t="str">
        <f t="shared" si="1243"/>
        <v/>
      </c>
      <c r="O39407" s="151"/>
    </row>
    <row r="39408" spans="11:15" x14ac:dyDescent="0.3">
      <c r="K39408" s="148" t="str">
        <f>IFERROR(VLOOKUP(A39408,DATABARANG!$B$4:$G$20000,5),"")</f>
        <v/>
      </c>
      <c r="L39408" s="149" t="str">
        <f t="shared" si="1242"/>
        <v/>
      </c>
      <c r="M39408" s="158" t="str">
        <f t="shared" si="1243"/>
        <v/>
      </c>
      <c r="O39408" s="151"/>
    </row>
    <row r="39409" spans="11:15" x14ac:dyDescent="0.3">
      <c r="K39409" s="148" t="str">
        <f>IFERROR(VLOOKUP(A39409,DATABARANG!$B$4:$G$20000,5),"")</f>
        <v/>
      </c>
      <c r="L39409" s="149" t="str">
        <f t="shared" si="1242"/>
        <v/>
      </c>
      <c r="M39409" s="158" t="str">
        <f t="shared" si="1243"/>
        <v/>
      </c>
      <c r="O39409" s="151"/>
    </row>
    <row r="39410" spans="11:15" x14ac:dyDescent="0.3">
      <c r="K39410" s="148" t="str">
        <f>IFERROR(VLOOKUP(A39410,DATABARANG!$B$4:$G$20000,5),"")</f>
        <v/>
      </c>
      <c r="L39410" s="149" t="str">
        <f t="shared" si="1242"/>
        <v/>
      </c>
      <c r="M39410" s="158" t="str">
        <f t="shared" si="1243"/>
        <v/>
      </c>
      <c r="O39410" s="151"/>
    </row>
    <row r="39411" spans="11:15" x14ac:dyDescent="0.3">
      <c r="K39411" s="148" t="str">
        <f>IFERROR(VLOOKUP(A39411,DATABARANG!$B$4:$G$20000,5),"")</f>
        <v/>
      </c>
      <c r="L39411" s="149" t="str">
        <f t="shared" si="1242"/>
        <v/>
      </c>
      <c r="M39411" s="158" t="str">
        <f t="shared" si="1243"/>
        <v/>
      </c>
      <c r="O39411" s="151"/>
    </row>
    <row r="39412" spans="11:15" x14ac:dyDescent="0.3">
      <c r="K39412" s="148" t="str">
        <f>IFERROR(VLOOKUP(A39412,DATABARANG!$B$4:$G$20000,5),"")</f>
        <v/>
      </c>
      <c r="L39412" s="149" t="str">
        <f t="shared" si="1242"/>
        <v/>
      </c>
      <c r="M39412" s="158" t="str">
        <f t="shared" si="1243"/>
        <v/>
      </c>
      <c r="O39412" s="151"/>
    </row>
    <row r="39413" spans="11:15" x14ac:dyDescent="0.3">
      <c r="K39413" s="148" t="str">
        <f>IFERROR(VLOOKUP(A39413,DATABARANG!$B$4:$G$20000,5),"")</f>
        <v/>
      </c>
      <c r="L39413" s="149" t="str">
        <f t="shared" si="1242"/>
        <v/>
      </c>
      <c r="M39413" s="158" t="str">
        <f t="shared" si="1243"/>
        <v/>
      </c>
      <c r="O39413" s="151"/>
    </row>
    <row r="39414" spans="11:15" x14ac:dyDescent="0.3">
      <c r="K39414" s="148" t="str">
        <f>IFERROR(VLOOKUP(A39414,DATABARANG!$B$4:$G$20000,5),"")</f>
        <v/>
      </c>
      <c r="L39414" s="149" t="str">
        <f t="shared" si="1242"/>
        <v/>
      </c>
      <c r="M39414" s="158" t="str">
        <f t="shared" si="1243"/>
        <v/>
      </c>
      <c r="O39414" s="151"/>
    </row>
    <row r="39415" spans="11:15" x14ac:dyDescent="0.3">
      <c r="K39415" s="148" t="str">
        <f>IFERROR(VLOOKUP(A39415,DATABARANG!$B$4:$G$20000,5),"")</f>
        <v/>
      </c>
      <c r="L39415" s="149" t="str">
        <f t="shared" si="1242"/>
        <v/>
      </c>
      <c r="M39415" s="158" t="str">
        <f t="shared" si="1243"/>
        <v/>
      </c>
      <c r="O39415" s="151"/>
    </row>
    <row r="39416" spans="11:15" x14ac:dyDescent="0.3">
      <c r="K39416" s="148" t="str">
        <f>IFERROR(VLOOKUP(A39416,DATABARANG!$B$4:$G$20000,5),"")</f>
        <v/>
      </c>
      <c r="L39416" s="149" t="str">
        <f t="shared" si="1242"/>
        <v/>
      </c>
      <c r="M39416" s="158" t="str">
        <f t="shared" si="1243"/>
        <v/>
      </c>
      <c r="O39416" s="151"/>
    </row>
    <row r="39417" spans="11:15" x14ac:dyDescent="0.3">
      <c r="K39417" s="148" t="str">
        <f>IFERROR(VLOOKUP(A39417,DATABARANG!$B$4:$G$20000,5),"")</f>
        <v/>
      </c>
      <c r="L39417" s="149" t="str">
        <f t="shared" si="1242"/>
        <v/>
      </c>
      <c r="M39417" s="158" t="str">
        <f t="shared" si="1243"/>
        <v/>
      </c>
      <c r="O39417" s="151"/>
    </row>
    <row r="39418" spans="11:15" x14ac:dyDescent="0.3">
      <c r="K39418" s="148" t="str">
        <f>IFERROR(VLOOKUP(A39418,DATABARANG!$B$4:$G$20000,5),"")</f>
        <v/>
      </c>
      <c r="L39418" s="149" t="str">
        <f t="shared" si="1242"/>
        <v/>
      </c>
      <c r="M39418" s="158" t="str">
        <f t="shared" si="1243"/>
        <v/>
      </c>
      <c r="O39418" s="151"/>
    </row>
    <row r="39419" spans="11:15" x14ac:dyDescent="0.3">
      <c r="K39419" s="148" t="str">
        <f>IFERROR(VLOOKUP(A39419,DATABARANG!$B$4:$G$20000,5),"")</f>
        <v/>
      </c>
      <c r="L39419" s="149" t="str">
        <f t="shared" si="1242"/>
        <v/>
      </c>
      <c r="M39419" s="158" t="str">
        <f t="shared" si="1243"/>
        <v/>
      </c>
      <c r="O39419" s="151"/>
    </row>
    <row r="39420" spans="11:15" x14ac:dyDescent="0.3">
      <c r="K39420" s="148" t="str">
        <f>IFERROR(VLOOKUP(A39420,DATABARANG!$B$4:$G$20000,5),"")</f>
        <v/>
      </c>
      <c r="L39420" s="149" t="str">
        <f t="shared" si="1242"/>
        <v/>
      </c>
      <c r="M39420" s="158" t="str">
        <f t="shared" si="1243"/>
        <v/>
      </c>
      <c r="O39420" s="151"/>
    </row>
    <row r="39421" spans="11:15" x14ac:dyDescent="0.3">
      <c r="K39421" s="148" t="str">
        <f>IFERROR(VLOOKUP(A39421,DATABARANG!$B$4:$G$20000,5),"")</f>
        <v/>
      </c>
      <c r="L39421" s="149" t="str">
        <f t="shared" si="1242"/>
        <v/>
      </c>
      <c r="M39421" s="158" t="str">
        <f t="shared" si="1243"/>
        <v/>
      </c>
      <c r="O39421" s="151"/>
    </row>
    <row r="39422" spans="11:15" x14ac:dyDescent="0.3">
      <c r="K39422" s="148" t="str">
        <f>IFERROR(VLOOKUP(A39422,DATABARANG!$B$4:$G$20000,5),"")</f>
        <v/>
      </c>
      <c r="L39422" s="149" t="str">
        <f t="shared" si="1242"/>
        <v/>
      </c>
      <c r="M39422" s="158" t="str">
        <f t="shared" si="1243"/>
        <v/>
      </c>
      <c r="O39422" s="151"/>
    </row>
    <row r="39423" spans="11:15" x14ac:dyDescent="0.3">
      <c r="K39423" s="148" t="str">
        <f>IFERROR(VLOOKUP(A39423,DATABARANG!$B$4:$G$20000,5),"")</f>
        <v/>
      </c>
      <c r="L39423" s="149" t="str">
        <f t="shared" si="1242"/>
        <v/>
      </c>
      <c r="M39423" s="158" t="str">
        <f t="shared" si="1243"/>
        <v/>
      </c>
      <c r="O39423" s="151"/>
    </row>
    <row r="39424" spans="11:15" x14ac:dyDescent="0.3">
      <c r="K39424" s="148" t="str">
        <f>IFERROR(VLOOKUP(A39424,DATABARANG!$B$4:$G$20000,5),"")</f>
        <v/>
      </c>
      <c r="L39424" s="149" t="str">
        <f t="shared" si="1242"/>
        <v/>
      </c>
      <c r="M39424" s="158" t="str">
        <f t="shared" si="1243"/>
        <v/>
      </c>
      <c r="O39424" s="151"/>
    </row>
    <row r="39425" spans="11:15" x14ac:dyDescent="0.3">
      <c r="K39425" s="148" t="str">
        <f>IFERROR(VLOOKUP(A39425,DATABARANG!$B$4:$G$20000,5),"")</f>
        <v/>
      </c>
      <c r="L39425" s="149" t="str">
        <f t="shared" si="1242"/>
        <v/>
      </c>
      <c r="M39425" s="158" t="str">
        <f t="shared" si="1243"/>
        <v/>
      </c>
      <c r="O39425" s="151"/>
    </row>
    <row r="39426" spans="11:15" x14ac:dyDescent="0.3">
      <c r="K39426" s="148" t="str">
        <f>IFERROR(VLOOKUP(A39426,DATABARANG!$B$4:$G$20000,5),"")</f>
        <v/>
      </c>
      <c r="L39426" s="149" t="str">
        <f t="shared" si="1242"/>
        <v/>
      </c>
      <c r="M39426" s="158" t="str">
        <f t="shared" si="1243"/>
        <v/>
      </c>
      <c r="O39426" s="151"/>
    </row>
    <row r="39427" spans="11:15" x14ac:dyDescent="0.3">
      <c r="K39427" s="148" t="str">
        <f>IFERROR(VLOOKUP(A39427,DATABARANG!$B$4:$G$20000,5),"")</f>
        <v/>
      </c>
      <c r="L39427" s="149" t="str">
        <f t="shared" si="1242"/>
        <v/>
      </c>
      <c r="M39427" s="158" t="str">
        <f t="shared" si="1243"/>
        <v/>
      </c>
      <c r="O39427" s="151"/>
    </row>
    <row r="39428" spans="11:15" x14ac:dyDescent="0.3">
      <c r="K39428" s="148" t="str">
        <f>IFERROR(VLOOKUP(A39428,DATABARANG!$B$4:$G$20000,5),"")</f>
        <v/>
      </c>
      <c r="L39428" s="149" t="str">
        <f t="shared" si="1242"/>
        <v/>
      </c>
      <c r="M39428" s="158" t="str">
        <f t="shared" si="1243"/>
        <v/>
      </c>
      <c r="O39428" s="151"/>
    </row>
    <row r="39429" spans="11:15" x14ac:dyDescent="0.3">
      <c r="K39429" s="148" t="str">
        <f>IFERROR(VLOOKUP(A39429,DATABARANG!$B$4:$G$20000,5),"")</f>
        <v/>
      </c>
      <c r="L39429" s="149" t="str">
        <f t="shared" si="1242"/>
        <v/>
      </c>
      <c r="M39429" s="158" t="str">
        <f t="shared" si="1243"/>
        <v/>
      </c>
      <c r="O39429" s="151"/>
    </row>
    <row r="39430" spans="11:15" x14ac:dyDescent="0.3">
      <c r="K39430" s="148" t="str">
        <f>IFERROR(VLOOKUP(A39430,DATABARANG!$B$4:$G$20000,5),"")</f>
        <v/>
      </c>
      <c r="L39430" s="149" t="str">
        <f t="shared" ref="L39430:L39493" si="1244">IFERROR((E39430-K39430)*G39430,"")</f>
        <v/>
      </c>
      <c r="M39430" s="158" t="str">
        <f t="shared" ref="M39430:M39493" si="1245">IF(B39430="","",TEXT(B39430,"DD-MMM"))</f>
        <v/>
      </c>
      <c r="O39430" s="151"/>
    </row>
    <row r="39431" spans="11:15" x14ac:dyDescent="0.3">
      <c r="K39431" s="148" t="str">
        <f>IFERROR(VLOOKUP(A39431,DATABARANG!$B$4:$G$20000,5),"")</f>
        <v/>
      </c>
      <c r="L39431" s="149" t="str">
        <f t="shared" si="1244"/>
        <v/>
      </c>
      <c r="M39431" s="158" t="str">
        <f t="shared" si="1245"/>
        <v/>
      </c>
      <c r="O39431" s="151"/>
    </row>
    <row r="39432" spans="11:15" x14ac:dyDescent="0.3">
      <c r="K39432" s="148" t="str">
        <f>IFERROR(VLOOKUP(A39432,DATABARANG!$B$4:$G$20000,5),"")</f>
        <v/>
      </c>
      <c r="L39432" s="149" t="str">
        <f t="shared" si="1244"/>
        <v/>
      </c>
      <c r="M39432" s="158" t="str">
        <f t="shared" si="1245"/>
        <v/>
      </c>
      <c r="O39432" s="151"/>
    </row>
    <row r="39433" spans="11:15" x14ac:dyDescent="0.3">
      <c r="K39433" s="148" t="str">
        <f>IFERROR(VLOOKUP(A39433,DATABARANG!$B$4:$G$20000,5),"")</f>
        <v/>
      </c>
      <c r="L39433" s="149" t="str">
        <f t="shared" si="1244"/>
        <v/>
      </c>
      <c r="M39433" s="158" t="str">
        <f t="shared" si="1245"/>
        <v/>
      </c>
      <c r="O39433" s="151"/>
    </row>
    <row r="39434" spans="11:15" x14ac:dyDescent="0.3">
      <c r="K39434" s="148" t="str">
        <f>IFERROR(VLOOKUP(A39434,DATABARANG!$B$4:$G$20000,5),"")</f>
        <v/>
      </c>
      <c r="L39434" s="149" t="str">
        <f t="shared" si="1244"/>
        <v/>
      </c>
      <c r="M39434" s="158" t="str">
        <f t="shared" si="1245"/>
        <v/>
      </c>
      <c r="O39434" s="151"/>
    </row>
    <row r="39435" spans="11:15" x14ac:dyDescent="0.3">
      <c r="K39435" s="148" t="str">
        <f>IFERROR(VLOOKUP(A39435,DATABARANG!$B$4:$G$20000,5),"")</f>
        <v/>
      </c>
      <c r="L39435" s="149" t="str">
        <f t="shared" si="1244"/>
        <v/>
      </c>
      <c r="M39435" s="158" t="str">
        <f t="shared" si="1245"/>
        <v/>
      </c>
      <c r="O39435" s="151"/>
    </row>
    <row r="39436" spans="11:15" x14ac:dyDescent="0.3">
      <c r="K39436" s="148" t="str">
        <f>IFERROR(VLOOKUP(A39436,DATABARANG!$B$4:$G$20000,5),"")</f>
        <v/>
      </c>
      <c r="L39436" s="149" t="str">
        <f t="shared" si="1244"/>
        <v/>
      </c>
      <c r="M39436" s="158" t="str">
        <f t="shared" si="1245"/>
        <v/>
      </c>
      <c r="O39436" s="151"/>
    </row>
    <row r="39437" spans="11:15" x14ac:dyDescent="0.3">
      <c r="K39437" s="148" t="str">
        <f>IFERROR(VLOOKUP(A39437,DATABARANG!$B$4:$G$20000,5),"")</f>
        <v/>
      </c>
      <c r="L39437" s="149" t="str">
        <f t="shared" si="1244"/>
        <v/>
      </c>
      <c r="M39437" s="158" t="str">
        <f t="shared" si="1245"/>
        <v/>
      </c>
      <c r="O39437" s="151"/>
    </row>
    <row r="39438" spans="11:15" x14ac:dyDescent="0.3">
      <c r="K39438" s="148" t="str">
        <f>IFERROR(VLOOKUP(A39438,DATABARANG!$B$4:$G$20000,5),"")</f>
        <v/>
      </c>
      <c r="L39438" s="149" t="str">
        <f t="shared" si="1244"/>
        <v/>
      </c>
      <c r="M39438" s="158" t="str">
        <f t="shared" si="1245"/>
        <v/>
      </c>
      <c r="O39438" s="151"/>
    </row>
    <row r="39439" spans="11:15" x14ac:dyDescent="0.3">
      <c r="K39439" s="148" t="str">
        <f>IFERROR(VLOOKUP(A39439,DATABARANG!$B$4:$G$20000,5),"")</f>
        <v/>
      </c>
      <c r="L39439" s="149" t="str">
        <f t="shared" si="1244"/>
        <v/>
      </c>
      <c r="M39439" s="158" t="str">
        <f t="shared" si="1245"/>
        <v/>
      </c>
      <c r="O39439" s="151"/>
    </row>
    <row r="39440" spans="11:15" x14ac:dyDescent="0.3">
      <c r="K39440" s="148" t="str">
        <f>IFERROR(VLOOKUP(A39440,DATABARANG!$B$4:$G$20000,5),"")</f>
        <v/>
      </c>
      <c r="L39440" s="149" t="str">
        <f t="shared" si="1244"/>
        <v/>
      </c>
      <c r="M39440" s="158" t="str">
        <f t="shared" si="1245"/>
        <v/>
      </c>
      <c r="O39440" s="151"/>
    </row>
    <row r="39441" spans="11:15" x14ac:dyDescent="0.3">
      <c r="K39441" s="148" t="str">
        <f>IFERROR(VLOOKUP(A39441,DATABARANG!$B$4:$G$20000,5),"")</f>
        <v/>
      </c>
      <c r="L39441" s="149" t="str">
        <f t="shared" si="1244"/>
        <v/>
      </c>
      <c r="M39441" s="158" t="str">
        <f t="shared" si="1245"/>
        <v/>
      </c>
      <c r="O39441" s="151"/>
    </row>
    <row r="39442" spans="11:15" x14ac:dyDescent="0.3">
      <c r="K39442" s="148" t="str">
        <f>IFERROR(VLOOKUP(A39442,DATABARANG!$B$4:$G$20000,5),"")</f>
        <v/>
      </c>
      <c r="L39442" s="149" t="str">
        <f t="shared" si="1244"/>
        <v/>
      </c>
      <c r="M39442" s="158" t="str">
        <f t="shared" si="1245"/>
        <v/>
      </c>
      <c r="O39442" s="151"/>
    </row>
    <row r="39443" spans="11:15" x14ac:dyDescent="0.3">
      <c r="K39443" s="148" t="str">
        <f>IFERROR(VLOOKUP(A39443,DATABARANG!$B$4:$G$20000,5),"")</f>
        <v/>
      </c>
      <c r="L39443" s="149" t="str">
        <f t="shared" si="1244"/>
        <v/>
      </c>
      <c r="M39443" s="158" t="str">
        <f t="shared" si="1245"/>
        <v/>
      </c>
      <c r="O39443" s="151"/>
    </row>
    <row r="39444" spans="11:15" x14ac:dyDescent="0.3">
      <c r="K39444" s="148" t="str">
        <f>IFERROR(VLOOKUP(A39444,DATABARANG!$B$4:$G$20000,5),"")</f>
        <v/>
      </c>
      <c r="L39444" s="149" t="str">
        <f t="shared" si="1244"/>
        <v/>
      </c>
      <c r="M39444" s="158" t="str">
        <f t="shared" si="1245"/>
        <v/>
      </c>
      <c r="O39444" s="151"/>
    </row>
    <row r="39445" spans="11:15" x14ac:dyDescent="0.3">
      <c r="K39445" s="148" t="str">
        <f>IFERROR(VLOOKUP(A39445,DATABARANG!$B$4:$G$20000,5),"")</f>
        <v/>
      </c>
      <c r="L39445" s="149" t="str">
        <f t="shared" si="1244"/>
        <v/>
      </c>
      <c r="M39445" s="158" t="str">
        <f t="shared" si="1245"/>
        <v/>
      </c>
      <c r="O39445" s="151"/>
    </row>
    <row r="39446" spans="11:15" x14ac:dyDescent="0.3">
      <c r="K39446" s="148" t="str">
        <f>IFERROR(VLOOKUP(A39446,DATABARANG!$B$4:$G$20000,5),"")</f>
        <v/>
      </c>
      <c r="L39446" s="149" t="str">
        <f t="shared" si="1244"/>
        <v/>
      </c>
      <c r="M39446" s="158" t="str">
        <f t="shared" si="1245"/>
        <v/>
      </c>
      <c r="O39446" s="151"/>
    </row>
    <row r="39447" spans="11:15" x14ac:dyDescent="0.3">
      <c r="K39447" s="148" t="str">
        <f>IFERROR(VLOOKUP(A39447,DATABARANG!$B$4:$G$20000,5),"")</f>
        <v/>
      </c>
      <c r="L39447" s="149" t="str">
        <f t="shared" si="1244"/>
        <v/>
      </c>
      <c r="M39447" s="158" t="str">
        <f t="shared" si="1245"/>
        <v/>
      </c>
      <c r="O39447" s="151"/>
    </row>
    <row r="39448" spans="11:15" x14ac:dyDescent="0.3">
      <c r="K39448" s="148" t="str">
        <f>IFERROR(VLOOKUP(A39448,DATABARANG!$B$4:$G$20000,5),"")</f>
        <v/>
      </c>
      <c r="L39448" s="149" t="str">
        <f t="shared" si="1244"/>
        <v/>
      </c>
      <c r="M39448" s="158" t="str">
        <f t="shared" si="1245"/>
        <v/>
      </c>
      <c r="O39448" s="151"/>
    </row>
    <row r="39449" spans="11:15" x14ac:dyDescent="0.3">
      <c r="K39449" s="148" t="str">
        <f>IFERROR(VLOOKUP(A39449,DATABARANG!$B$4:$G$20000,5),"")</f>
        <v/>
      </c>
      <c r="L39449" s="149" t="str">
        <f t="shared" si="1244"/>
        <v/>
      </c>
      <c r="M39449" s="158" t="str">
        <f t="shared" si="1245"/>
        <v/>
      </c>
      <c r="O39449" s="151"/>
    </row>
    <row r="39450" spans="11:15" x14ac:dyDescent="0.3">
      <c r="K39450" s="148" t="str">
        <f>IFERROR(VLOOKUP(A39450,DATABARANG!$B$4:$G$20000,5),"")</f>
        <v/>
      </c>
      <c r="L39450" s="149" t="str">
        <f t="shared" si="1244"/>
        <v/>
      </c>
      <c r="M39450" s="158" t="str">
        <f t="shared" si="1245"/>
        <v/>
      </c>
      <c r="O39450" s="151"/>
    </row>
    <row r="39451" spans="11:15" x14ac:dyDescent="0.3">
      <c r="K39451" s="148" t="str">
        <f>IFERROR(VLOOKUP(A39451,DATABARANG!$B$4:$G$20000,5),"")</f>
        <v/>
      </c>
      <c r="L39451" s="149" t="str">
        <f t="shared" si="1244"/>
        <v/>
      </c>
      <c r="M39451" s="158" t="str">
        <f t="shared" si="1245"/>
        <v/>
      </c>
      <c r="O39451" s="151"/>
    </row>
    <row r="39452" spans="11:15" x14ac:dyDescent="0.3">
      <c r="K39452" s="148" t="str">
        <f>IFERROR(VLOOKUP(A39452,DATABARANG!$B$4:$G$20000,5),"")</f>
        <v/>
      </c>
      <c r="L39452" s="149" t="str">
        <f t="shared" si="1244"/>
        <v/>
      </c>
      <c r="M39452" s="158" t="str">
        <f t="shared" si="1245"/>
        <v/>
      </c>
      <c r="O39452" s="151"/>
    </row>
    <row r="39453" spans="11:15" x14ac:dyDescent="0.3">
      <c r="K39453" s="148" t="str">
        <f>IFERROR(VLOOKUP(A39453,DATABARANG!$B$4:$G$20000,5),"")</f>
        <v/>
      </c>
      <c r="L39453" s="149" t="str">
        <f t="shared" si="1244"/>
        <v/>
      </c>
      <c r="M39453" s="158" t="str">
        <f t="shared" si="1245"/>
        <v/>
      </c>
      <c r="O39453" s="151"/>
    </row>
    <row r="39454" spans="11:15" x14ac:dyDescent="0.3">
      <c r="K39454" s="148" t="str">
        <f>IFERROR(VLOOKUP(A39454,DATABARANG!$B$4:$G$20000,5),"")</f>
        <v/>
      </c>
      <c r="L39454" s="149" t="str">
        <f t="shared" si="1244"/>
        <v/>
      </c>
      <c r="M39454" s="158" t="str">
        <f t="shared" si="1245"/>
        <v/>
      </c>
      <c r="O39454" s="151"/>
    </row>
    <row r="39455" spans="11:15" x14ac:dyDescent="0.3">
      <c r="K39455" s="148" t="str">
        <f>IFERROR(VLOOKUP(A39455,DATABARANG!$B$4:$G$20000,5),"")</f>
        <v/>
      </c>
      <c r="L39455" s="149" t="str">
        <f t="shared" si="1244"/>
        <v/>
      </c>
      <c r="M39455" s="158" t="str">
        <f t="shared" si="1245"/>
        <v/>
      </c>
      <c r="O39455" s="151"/>
    </row>
    <row r="39456" spans="11:15" x14ac:dyDescent="0.3">
      <c r="K39456" s="148" t="str">
        <f>IFERROR(VLOOKUP(A39456,DATABARANG!$B$4:$G$20000,5),"")</f>
        <v/>
      </c>
      <c r="L39456" s="149" t="str">
        <f t="shared" si="1244"/>
        <v/>
      </c>
      <c r="M39456" s="158" t="str">
        <f t="shared" si="1245"/>
        <v/>
      </c>
      <c r="O39456" s="151"/>
    </row>
    <row r="39457" spans="11:15" x14ac:dyDescent="0.3">
      <c r="K39457" s="148" t="str">
        <f>IFERROR(VLOOKUP(A39457,DATABARANG!$B$4:$G$20000,5),"")</f>
        <v/>
      </c>
      <c r="L39457" s="149" t="str">
        <f t="shared" si="1244"/>
        <v/>
      </c>
      <c r="M39457" s="158" t="str">
        <f t="shared" si="1245"/>
        <v/>
      </c>
      <c r="O39457" s="151"/>
    </row>
    <row r="39458" spans="11:15" x14ac:dyDescent="0.3">
      <c r="K39458" s="148" t="str">
        <f>IFERROR(VLOOKUP(A39458,DATABARANG!$B$4:$G$20000,5),"")</f>
        <v/>
      </c>
      <c r="L39458" s="149" t="str">
        <f t="shared" si="1244"/>
        <v/>
      </c>
      <c r="M39458" s="158" t="str">
        <f t="shared" si="1245"/>
        <v/>
      </c>
      <c r="O39458" s="151"/>
    </row>
    <row r="39459" spans="11:15" x14ac:dyDescent="0.3">
      <c r="K39459" s="148" t="str">
        <f>IFERROR(VLOOKUP(A39459,DATABARANG!$B$4:$G$20000,5),"")</f>
        <v/>
      </c>
      <c r="L39459" s="149" t="str">
        <f t="shared" si="1244"/>
        <v/>
      </c>
      <c r="M39459" s="158" t="str">
        <f t="shared" si="1245"/>
        <v/>
      </c>
      <c r="O39459" s="151"/>
    </row>
    <row r="39460" spans="11:15" x14ac:dyDescent="0.3">
      <c r="K39460" s="148" t="str">
        <f>IFERROR(VLOOKUP(A39460,DATABARANG!$B$4:$G$20000,5),"")</f>
        <v/>
      </c>
      <c r="L39460" s="149" t="str">
        <f t="shared" si="1244"/>
        <v/>
      </c>
      <c r="M39460" s="158" t="str">
        <f t="shared" si="1245"/>
        <v/>
      </c>
      <c r="O39460" s="151"/>
    </row>
    <row r="39461" spans="11:15" x14ac:dyDescent="0.3">
      <c r="K39461" s="148" t="str">
        <f>IFERROR(VLOOKUP(A39461,DATABARANG!$B$4:$G$20000,5),"")</f>
        <v/>
      </c>
      <c r="L39461" s="149" t="str">
        <f t="shared" si="1244"/>
        <v/>
      </c>
      <c r="M39461" s="158" t="str">
        <f t="shared" si="1245"/>
        <v/>
      </c>
      <c r="O39461" s="151"/>
    </row>
    <row r="39462" spans="11:15" x14ac:dyDescent="0.3">
      <c r="K39462" s="148" t="str">
        <f>IFERROR(VLOOKUP(A39462,DATABARANG!$B$4:$G$20000,5),"")</f>
        <v/>
      </c>
      <c r="L39462" s="149" t="str">
        <f t="shared" si="1244"/>
        <v/>
      </c>
      <c r="M39462" s="158" t="str">
        <f t="shared" si="1245"/>
        <v/>
      </c>
      <c r="O39462" s="151"/>
    </row>
    <row r="39463" spans="11:15" x14ac:dyDescent="0.3">
      <c r="K39463" s="148" t="str">
        <f>IFERROR(VLOOKUP(A39463,DATABARANG!$B$4:$G$20000,5),"")</f>
        <v/>
      </c>
      <c r="L39463" s="149" t="str">
        <f t="shared" si="1244"/>
        <v/>
      </c>
      <c r="M39463" s="158" t="str">
        <f t="shared" si="1245"/>
        <v/>
      </c>
      <c r="O39463" s="151"/>
    </row>
    <row r="39464" spans="11:15" x14ac:dyDescent="0.3">
      <c r="K39464" s="148" t="str">
        <f>IFERROR(VLOOKUP(A39464,DATABARANG!$B$4:$G$20000,5),"")</f>
        <v/>
      </c>
      <c r="L39464" s="149" t="str">
        <f t="shared" si="1244"/>
        <v/>
      </c>
      <c r="M39464" s="158" t="str">
        <f t="shared" si="1245"/>
        <v/>
      </c>
      <c r="O39464" s="151"/>
    </row>
    <row r="39465" spans="11:15" x14ac:dyDescent="0.3">
      <c r="K39465" s="148" t="str">
        <f>IFERROR(VLOOKUP(A39465,DATABARANG!$B$4:$G$20000,5),"")</f>
        <v/>
      </c>
      <c r="L39465" s="149" t="str">
        <f t="shared" si="1244"/>
        <v/>
      </c>
      <c r="M39465" s="158" t="str">
        <f t="shared" si="1245"/>
        <v/>
      </c>
      <c r="O39465" s="151"/>
    </row>
    <row r="39466" spans="11:15" x14ac:dyDescent="0.3">
      <c r="K39466" s="148" t="str">
        <f>IFERROR(VLOOKUP(A39466,DATABARANG!$B$4:$G$20000,5),"")</f>
        <v/>
      </c>
      <c r="L39466" s="149" t="str">
        <f t="shared" si="1244"/>
        <v/>
      </c>
      <c r="M39466" s="158" t="str">
        <f t="shared" si="1245"/>
        <v/>
      </c>
      <c r="O39466" s="151"/>
    </row>
    <row r="39467" spans="11:15" x14ac:dyDescent="0.3">
      <c r="K39467" s="148" t="str">
        <f>IFERROR(VLOOKUP(A39467,DATABARANG!$B$4:$G$20000,5),"")</f>
        <v/>
      </c>
      <c r="L39467" s="149" t="str">
        <f t="shared" si="1244"/>
        <v/>
      </c>
      <c r="M39467" s="158" t="str">
        <f t="shared" si="1245"/>
        <v/>
      </c>
      <c r="O39467" s="151"/>
    </row>
    <row r="39468" spans="11:15" x14ac:dyDescent="0.3">
      <c r="K39468" s="148" t="str">
        <f>IFERROR(VLOOKUP(A39468,DATABARANG!$B$4:$G$20000,5),"")</f>
        <v/>
      </c>
      <c r="L39468" s="149" t="str">
        <f t="shared" si="1244"/>
        <v/>
      </c>
      <c r="M39468" s="158" t="str">
        <f t="shared" si="1245"/>
        <v/>
      </c>
      <c r="O39468" s="151"/>
    </row>
    <row r="39469" spans="11:15" x14ac:dyDescent="0.3">
      <c r="K39469" s="148" t="str">
        <f>IFERROR(VLOOKUP(A39469,DATABARANG!$B$4:$G$20000,5),"")</f>
        <v/>
      </c>
      <c r="L39469" s="149" t="str">
        <f t="shared" si="1244"/>
        <v/>
      </c>
      <c r="M39469" s="158" t="str">
        <f t="shared" si="1245"/>
        <v/>
      </c>
      <c r="O39469" s="151"/>
    </row>
    <row r="39470" spans="11:15" x14ac:dyDescent="0.3">
      <c r="K39470" s="148" t="str">
        <f>IFERROR(VLOOKUP(A39470,DATABARANG!$B$4:$G$20000,5),"")</f>
        <v/>
      </c>
      <c r="L39470" s="149" t="str">
        <f t="shared" si="1244"/>
        <v/>
      </c>
      <c r="M39470" s="158" t="str">
        <f t="shared" si="1245"/>
        <v/>
      </c>
      <c r="O39470" s="151"/>
    </row>
    <row r="39471" spans="11:15" x14ac:dyDescent="0.3">
      <c r="K39471" s="148" t="str">
        <f>IFERROR(VLOOKUP(A39471,DATABARANG!$B$4:$G$20000,5),"")</f>
        <v/>
      </c>
      <c r="L39471" s="149" t="str">
        <f t="shared" si="1244"/>
        <v/>
      </c>
      <c r="M39471" s="158" t="str">
        <f t="shared" si="1245"/>
        <v/>
      </c>
      <c r="O39471" s="151"/>
    </row>
    <row r="39472" spans="11:15" x14ac:dyDescent="0.3">
      <c r="K39472" s="148" t="str">
        <f>IFERROR(VLOOKUP(A39472,DATABARANG!$B$4:$G$20000,5),"")</f>
        <v/>
      </c>
      <c r="L39472" s="149" t="str">
        <f t="shared" si="1244"/>
        <v/>
      </c>
      <c r="M39472" s="158" t="str">
        <f t="shared" si="1245"/>
        <v/>
      </c>
      <c r="O39472" s="151"/>
    </row>
    <row r="39473" spans="11:15" x14ac:dyDescent="0.3">
      <c r="K39473" s="148" t="str">
        <f>IFERROR(VLOOKUP(A39473,DATABARANG!$B$4:$G$20000,5),"")</f>
        <v/>
      </c>
      <c r="L39473" s="149" t="str">
        <f t="shared" si="1244"/>
        <v/>
      </c>
      <c r="M39473" s="158" t="str">
        <f t="shared" si="1245"/>
        <v/>
      </c>
      <c r="O39473" s="151"/>
    </row>
    <row r="39474" spans="11:15" x14ac:dyDescent="0.3">
      <c r="K39474" s="148" t="str">
        <f>IFERROR(VLOOKUP(A39474,DATABARANG!$B$4:$G$20000,5),"")</f>
        <v/>
      </c>
      <c r="L39474" s="149" t="str">
        <f t="shared" si="1244"/>
        <v/>
      </c>
      <c r="M39474" s="158" t="str">
        <f t="shared" si="1245"/>
        <v/>
      </c>
      <c r="O39474" s="151"/>
    </row>
    <row r="39475" spans="11:15" x14ac:dyDescent="0.3">
      <c r="K39475" s="148" t="str">
        <f>IFERROR(VLOOKUP(A39475,DATABARANG!$B$4:$G$20000,5),"")</f>
        <v/>
      </c>
      <c r="L39475" s="149" t="str">
        <f t="shared" si="1244"/>
        <v/>
      </c>
      <c r="M39475" s="158" t="str">
        <f t="shared" si="1245"/>
        <v/>
      </c>
      <c r="O39475" s="151"/>
    </row>
    <row r="39476" spans="11:15" x14ac:dyDescent="0.3">
      <c r="K39476" s="148" t="str">
        <f>IFERROR(VLOOKUP(A39476,DATABARANG!$B$4:$G$20000,5),"")</f>
        <v/>
      </c>
      <c r="L39476" s="149" t="str">
        <f t="shared" si="1244"/>
        <v/>
      </c>
      <c r="M39476" s="158" t="str">
        <f t="shared" si="1245"/>
        <v/>
      </c>
      <c r="O39476" s="151"/>
    </row>
    <row r="39477" spans="11:15" x14ac:dyDescent="0.3">
      <c r="K39477" s="148" t="str">
        <f>IFERROR(VLOOKUP(A39477,DATABARANG!$B$4:$G$20000,5),"")</f>
        <v/>
      </c>
      <c r="L39477" s="149" t="str">
        <f t="shared" si="1244"/>
        <v/>
      </c>
      <c r="M39477" s="158" t="str">
        <f t="shared" si="1245"/>
        <v/>
      </c>
      <c r="O39477" s="151"/>
    </row>
    <row r="39478" spans="11:15" x14ac:dyDescent="0.3">
      <c r="K39478" s="148" t="str">
        <f>IFERROR(VLOOKUP(A39478,DATABARANG!$B$4:$G$20000,5),"")</f>
        <v/>
      </c>
      <c r="L39478" s="149" t="str">
        <f t="shared" si="1244"/>
        <v/>
      </c>
      <c r="M39478" s="158" t="str">
        <f t="shared" si="1245"/>
        <v/>
      </c>
      <c r="O39478" s="151"/>
    </row>
    <row r="39479" spans="11:15" x14ac:dyDescent="0.3">
      <c r="K39479" s="148" t="str">
        <f>IFERROR(VLOOKUP(A39479,DATABARANG!$B$4:$G$20000,5),"")</f>
        <v/>
      </c>
      <c r="L39479" s="149" t="str">
        <f t="shared" si="1244"/>
        <v/>
      </c>
      <c r="M39479" s="158" t="str">
        <f t="shared" si="1245"/>
        <v/>
      </c>
      <c r="O39479" s="151"/>
    </row>
    <row r="39480" spans="11:15" x14ac:dyDescent="0.3">
      <c r="K39480" s="148" t="str">
        <f>IFERROR(VLOOKUP(A39480,DATABARANG!$B$4:$G$20000,5),"")</f>
        <v/>
      </c>
      <c r="L39480" s="149" t="str">
        <f t="shared" si="1244"/>
        <v/>
      </c>
      <c r="M39480" s="158" t="str">
        <f t="shared" si="1245"/>
        <v/>
      </c>
      <c r="O39480" s="151"/>
    </row>
    <row r="39481" spans="11:15" x14ac:dyDescent="0.3">
      <c r="K39481" s="148" t="str">
        <f>IFERROR(VLOOKUP(A39481,DATABARANG!$B$4:$G$20000,5),"")</f>
        <v/>
      </c>
      <c r="L39481" s="149" t="str">
        <f t="shared" si="1244"/>
        <v/>
      </c>
      <c r="M39481" s="158" t="str">
        <f t="shared" si="1245"/>
        <v/>
      </c>
      <c r="O39481" s="151"/>
    </row>
    <row r="39482" spans="11:15" x14ac:dyDescent="0.3">
      <c r="K39482" s="148" t="str">
        <f>IFERROR(VLOOKUP(A39482,DATABARANG!$B$4:$G$20000,5),"")</f>
        <v/>
      </c>
      <c r="L39482" s="149" t="str">
        <f t="shared" si="1244"/>
        <v/>
      </c>
      <c r="M39482" s="158" t="str">
        <f t="shared" si="1245"/>
        <v/>
      </c>
      <c r="O39482" s="151"/>
    </row>
    <row r="39483" spans="11:15" x14ac:dyDescent="0.3">
      <c r="K39483" s="148" t="str">
        <f>IFERROR(VLOOKUP(A39483,DATABARANG!$B$4:$G$20000,5),"")</f>
        <v/>
      </c>
      <c r="L39483" s="149" t="str">
        <f t="shared" si="1244"/>
        <v/>
      </c>
      <c r="M39483" s="158" t="str">
        <f t="shared" si="1245"/>
        <v/>
      </c>
      <c r="O39483" s="151"/>
    </row>
    <row r="39484" spans="11:15" x14ac:dyDescent="0.3">
      <c r="K39484" s="148" t="str">
        <f>IFERROR(VLOOKUP(A39484,DATABARANG!$B$4:$G$20000,5),"")</f>
        <v/>
      </c>
      <c r="L39484" s="149" t="str">
        <f t="shared" si="1244"/>
        <v/>
      </c>
      <c r="M39484" s="158" t="str">
        <f t="shared" si="1245"/>
        <v/>
      </c>
      <c r="O39484" s="151"/>
    </row>
    <row r="39485" spans="11:15" x14ac:dyDescent="0.3">
      <c r="K39485" s="148" t="str">
        <f>IFERROR(VLOOKUP(A39485,DATABARANG!$B$4:$G$20000,5),"")</f>
        <v/>
      </c>
      <c r="L39485" s="149" t="str">
        <f t="shared" si="1244"/>
        <v/>
      </c>
      <c r="M39485" s="158" t="str">
        <f t="shared" si="1245"/>
        <v/>
      </c>
      <c r="O39485" s="151"/>
    </row>
    <row r="39486" spans="11:15" x14ac:dyDescent="0.3">
      <c r="K39486" s="148" t="str">
        <f>IFERROR(VLOOKUP(A39486,DATABARANG!$B$4:$G$20000,5),"")</f>
        <v/>
      </c>
      <c r="L39486" s="149" t="str">
        <f t="shared" si="1244"/>
        <v/>
      </c>
      <c r="M39486" s="158" t="str">
        <f t="shared" si="1245"/>
        <v/>
      </c>
      <c r="O39486" s="151"/>
    </row>
    <row r="39487" spans="11:15" x14ac:dyDescent="0.3">
      <c r="K39487" s="148" t="str">
        <f>IFERROR(VLOOKUP(A39487,DATABARANG!$B$4:$G$20000,5),"")</f>
        <v/>
      </c>
      <c r="L39487" s="149" t="str">
        <f t="shared" si="1244"/>
        <v/>
      </c>
      <c r="M39487" s="158" t="str">
        <f t="shared" si="1245"/>
        <v/>
      </c>
      <c r="O39487" s="151"/>
    </row>
    <row r="39488" spans="11:15" x14ac:dyDescent="0.3">
      <c r="K39488" s="148" t="str">
        <f>IFERROR(VLOOKUP(A39488,DATABARANG!$B$4:$G$20000,5),"")</f>
        <v/>
      </c>
      <c r="L39488" s="149" t="str">
        <f t="shared" si="1244"/>
        <v/>
      </c>
      <c r="M39488" s="158" t="str">
        <f t="shared" si="1245"/>
        <v/>
      </c>
      <c r="O39488" s="151"/>
    </row>
    <row r="39489" spans="11:15" x14ac:dyDescent="0.3">
      <c r="K39489" s="148" t="str">
        <f>IFERROR(VLOOKUP(A39489,DATABARANG!$B$4:$G$20000,5),"")</f>
        <v/>
      </c>
      <c r="L39489" s="149" t="str">
        <f t="shared" si="1244"/>
        <v/>
      </c>
      <c r="M39489" s="158" t="str">
        <f t="shared" si="1245"/>
        <v/>
      </c>
      <c r="O39489" s="151"/>
    </row>
    <row r="39490" spans="11:15" x14ac:dyDescent="0.3">
      <c r="K39490" s="148" t="str">
        <f>IFERROR(VLOOKUP(A39490,DATABARANG!$B$4:$G$20000,5),"")</f>
        <v/>
      </c>
      <c r="L39490" s="149" t="str">
        <f t="shared" si="1244"/>
        <v/>
      </c>
      <c r="M39490" s="158" t="str">
        <f t="shared" si="1245"/>
        <v/>
      </c>
      <c r="O39490" s="151"/>
    </row>
    <row r="39491" spans="11:15" x14ac:dyDescent="0.3">
      <c r="K39491" s="148" t="str">
        <f>IFERROR(VLOOKUP(A39491,DATABARANG!$B$4:$G$20000,5),"")</f>
        <v/>
      </c>
      <c r="L39491" s="149" t="str">
        <f t="shared" si="1244"/>
        <v/>
      </c>
      <c r="M39491" s="158" t="str">
        <f t="shared" si="1245"/>
        <v/>
      </c>
      <c r="O39491" s="151"/>
    </row>
    <row r="39492" spans="11:15" x14ac:dyDescent="0.3">
      <c r="K39492" s="148" t="str">
        <f>IFERROR(VLOOKUP(A39492,DATABARANG!$B$4:$G$20000,5),"")</f>
        <v/>
      </c>
      <c r="L39492" s="149" t="str">
        <f t="shared" si="1244"/>
        <v/>
      </c>
      <c r="M39492" s="158" t="str">
        <f t="shared" si="1245"/>
        <v/>
      </c>
      <c r="O39492" s="151"/>
    </row>
    <row r="39493" spans="11:15" x14ac:dyDescent="0.3">
      <c r="K39493" s="148" t="str">
        <f>IFERROR(VLOOKUP(A39493,DATABARANG!$B$4:$G$20000,5),"")</f>
        <v/>
      </c>
      <c r="L39493" s="149" t="str">
        <f t="shared" si="1244"/>
        <v/>
      </c>
      <c r="M39493" s="158" t="str">
        <f t="shared" si="1245"/>
        <v/>
      </c>
      <c r="O39493" s="151"/>
    </row>
    <row r="39494" spans="11:15" x14ac:dyDescent="0.3">
      <c r="K39494" s="148" t="str">
        <f>IFERROR(VLOOKUP(A39494,DATABARANG!$B$4:$G$20000,5),"")</f>
        <v/>
      </c>
      <c r="L39494" s="149" t="str">
        <f t="shared" ref="L39494:L39557" si="1246">IFERROR((E39494-K39494)*G39494,"")</f>
        <v/>
      </c>
      <c r="M39494" s="158" t="str">
        <f t="shared" ref="M39494:M39557" si="1247">IF(B39494="","",TEXT(B39494,"DD-MMM"))</f>
        <v/>
      </c>
      <c r="O39494" s="151"/>
    </row>
    <row r="39495" spans="11:15" x14ac:dyDescent="0.3">
      <c r="K39495" s="148" t="str">
        <f>IFERROR(VLOOKUP(A39495,DATABARANG!$B$4:$G$20000,5),"")</f>
        <v/>
      </c>
      <c r="L39495" s="149" t="str">
        <f t="shared" si="1246"/>
        <v/>
      </c>
      <c r="M39495" s="158" t="str">
        <f t="shared" si="1247"/>
        <v/>
      </c>
      <c r="O39495" s="151"/>
    </row>
    <row r="39496" spans="11:15" x14ac:dyDescent="0.3">
      <c r="K39496" s="148" t="str">
        <f>IFERROR(VLOOKUP(A39496,DATABARANG!$B$4:$G$20000,5),"")</f>
        <v/>
      </c>
      <c r="L39496" s="149" t="str">
        <f t="shared" si="1246"/>
        <v/>
      </c>
      <c r="M39496" s="158" t="str">
        <f t="shared" si="1247"/>
        <v/>
      </c>
      <c r="O39496" s="151"/>
    </row>
    <row r="39497" spans="11:15" x14ac:dyDescent="0.3">
      <c r="K39497" s="148" t="str">
        <f>IFERROR(VLOOKUP(A39497,DATABARANG!$B$4:$G$20000,5),"")</f>
        <v/>
      </c>
      <c r="L39497" s="149" t="str">
        <f t="shared" si="1246"/>
        <v/>
      </c>
      <c r="M39497" s="158" t="str">
        <f t="shared" si="1247"/>
        <v/>
      </c>
      <c r="O39497" s="151"/>
    </row>
    <row r="39498" spans="11:15" x14ac:dyDescent="0.3">
      <c r="K39498" s="148" t="str">
        <f>IFERROR(VLOOKUP(A39498,DATABARANG!$B$4:$G$20000,5),"")</f>
        <v/>
      </c>
      <c r="L39498" s="149" t="str">
        <f t="shared" si="1246"/>
        <v/>
      </c>
      <c r="M39498" s="158" t="str">
        <f t="shared" si="1247"/>
        <v/>
      </c>
      <c r="O39498" s="151"/>
    </row>
    <row r="39499" spans="11:15" x14ac:dyDescent="0.3">
      <c r="K39499" s="148" t="str">
        <f>IFERROR(VLOOKUP(A39499,DATABARANG!$B$4:$G$20000,5),"")</f>
        <v/>
      </c>
      <c r="L39499" s="149" t="str">
        <f t="shared" si="1246"/>
        <v/>
      </c>
      <c r="M39499" s="158" t="str">
        <f t="shared" si="1247"/>
        <v/>
      </c>
      <c r="O39499" s="151"/>
    </row>
    <row r="39500" spans="11:15" x14ac:dyDescent="0.3">
      <c r="K39500" s="148" t="str">
        <f>IFERROR(VLOOKUP(A39500,DATABARANG!$B$4:$G$20000,5),"")</f>
        <v/>
      </c>
      <c r="L39500" s="149" t="str">
        <f t="shared" si="1246"/>
        <v/>
      </c>
      <c r="M39500" s="158" t="str">
        <f t="shared" si="1247"/>
        <v/>
      </c>
      <c r="O39500" s="151"/>
    </row>
    <row r="39501" spans="11:15" x14ac:dyDescent="0.3">
      <c r="K39501" s="148" t="str">
        <f>IFERROR(VLOOKUP(A39501,DATABARANG!$B$4:$G$20000,5),"")</f>
        <v/>
      </c>
      <c r="L39501" s="149" t="str">
        <f t="shared" si="1246"/>
        <v/>
      </c>
      <c r="M39501" s="158" t="str">
        <f t="shared" si="1247"/>
        <v/>
      </c>
      <c r="O39501" s="151"/>
    </row>
    <row r="39502" spans="11:15" x14ac:dyDescent="0.3">
      <c r="K39502" s="148" t="str">
        <f>IFERROR(VLOOKUP(A39502,DATABARANG!$B$4:$G$20000,5),"")</f>
        <v/>
      </c>
      <c r="L39502" s="149" t="str">
        <f t="shared" si="1246"/>
        <v/>
      </c>
      <c r="M39502" s="158" t="str">
        <f t="shared" si="1247"/>
        <v/>
      </c>
      <c r="O39502" s="151"/>
    </row>
    <row r="39503" spans="11:15" x14ac:dyDescent="0.3">
      <c r="K39503" s="148" t="str">
        <f>IFERROR(VLOOKUP(A39503,DATABARANG!$B$4:$G$20000,5),"")</f>
        <v/>
      </c>
      <c r="L39503" s="149" t="str">
        <f t="shared" si="1246"/>
        <v/>
      </c>
      <c r="M39503" s="158" t="str">
        <f t="shared" si="1247"/>
        <v/>
      </c>
      <c r="O39503" s="151"/>
    </row>
    <row r="39504" spans="11:15" x14ac:dyDescent="0.3">
      <c r="K39504" s="148" t="str">
        <f>IFERROR(VLOOKUP(A39504,DATABARANG!$B$4:$G$20000,5),"")</f>
        <v/>
      </c>
      <c r="L39504" s="149" t="str">
        <f t="shared" si="1246"/>
        <v/>
      </c>
      <c r="M39504" s="158" t="str">
        <f t="shared" si="1247"/>
        <v/>
      </c>
      <c r="O39504" s="151"/>
    </row>
    <row r="39505" spans="11:15" x14ac:dyDescent="0.3">
      <c r="K39505" s="148" t="str">
        <f>IFERROR(VLOOKUP(A39505,DATABARANG!$B$4:$G$20000,5),"")</f>
        <v/>
      </c>
      <c r="L39505" s="149" t="str">
        <f t="shared" si="1246"/>
        <v/>
      </c>
      <c r="M39505" s="158" t="str">
        <f t="shared" si="1247"/>
        <v/>
      </c>
      <c r="O39505" s="151"/>
    </row>
    <row r="39506" spans="11:15" x14ac:dyDescent="0.3">
      <c r="K39506" s="148" t="str">
        <f>IFERROR(VLOOKUP(A39506,DATABARANG!$B$4:$G$20000,5),"")</f>
        <v/>
      </c>
      <c r="L39506" s="149" t="str">
        <f t="shared" si="1246"/>
        <v/>
      </c>
      <c r="M39506" s="158" t="str">
        <f t="shared" si="1247"/>
        <v/>
      </c>
      <c r="O39506" s="151"/>
    </row>
    <row r="39507" spans="11:15" x14ac:dyDescent="0.3">
      <c r="K39507" s="148" t="str">
        <f>IFERROR(VLOOKUP(A39507,DATABARANG!$B$4:$G$20000,5),"")</f>
        <v/>
      </c>
      <c r="L39507" s="149" t="str">
        <f t="shared" si="1246"/>
        <v/>
      </c>
      <c r="M39507" s="158" t="str">
        <f t="shared" si="1247"/>
        <v/>
      </c>
      <c r="O39507" s="151"/>
    </row>
    <row r="39508" spans="11:15" x14ac:dyDescent="0.3">
      <c r="K39508" s="148" t="str">
        <f>IFERROR(VLOOKUP(A39508,DATABARANG!$B$4:$G$20000,5),"")</f>
        <v/>
      </c>
      <c r="L39508" s="149" t="str">
        <f t="shared" si="1246"/>
        <v/>
      </c>
      <c r="M39508" s="158" t="str">
        <f t="shared" si="1247"/>
        <v/>
      </c>
      <c r="O39508" s="151"/>
    </row>
    <row r="39509" spans="11:15" x14ac:dyDescent="0.3">
      <c r="K39509" s="148" t="str">
        <f>IFERROR(VLOOKUP(A39509,DATABARANG!$B$4:$G$20000,5),"")</f>
        <v/>
      </c>
      <c r="L39509" s="149" t="str">
        <f t="shared" si="1246"/>
        <v/>
      </c>
      <c r="M39509" s="158" t="str">
        <f t="shared" si="1247"/>
        <v/>
      </c>
      <c r="O39509" s="151"/>
    </row>
    <row r="39510" spans="11:15" x14ac:dyDescent="0.3">
      <c r="K39510" s="148" t="str">
        <f>IFERROR(VLOOKUP(A39510,DATABARANG!$B$4:$G$20000,5),"")</f>
        <v/>
      </c>
      <c r="L39510" s="149" t="str">
        <f t="shared" si="1246"/>
        <v/>
      </c>
      <c r="M39510" s="158" t="str">
        <f t="shared" si="1247"/>
        <v/>
      </c>
      <c r="O39510" s="151"/>
    </row>
    <row r="39511" spans="11:15" x14ac:dyDescent="0.3">
      <c r="K39511" s="148" t="str">
        <f>IFERROR(VLOOKUP(A39511,DATABARANG!$B$4:$G$20000,5),"")</f>
        <v/>
      </c>
      <c r="L39511" s="149" t="str">
        <f t="shared" si="1246"/>
        <v/>
      </c>
      <c r="M39511" s="158" t="str">
        <f t="shared" si="1247"/>
        <v/>
      </c>
      <c r="O39511" s="151"/>
    </row>
    <row r="39512" spans="11:15" x14ac:dyDescent="0.3">
      <c r="K39512" s="148" t="str">
        <f>IFERROR(VLOOKUP(A39512,DATABARANG!$B$4:$G$20000,5),"")</f>
        <v/>
      </c>
      <c r="L39512" s="149" t="str">
        <f t="shared" si="1246"/>
        <v/>
      </c>
      <c r="M39512" s="158" t="str">
        <f t="shared" si="1247"/>
        <v/>
      </c>
      <c r="O39512" s="151"/>
    </row>
    <row r="39513" spans="11:15" x14ac:dyDescent="0.3">
      <c r="K39513" s="148" t="str">
        <f>IFERROR(VLOOKUP(A39513,DATABARANG!$B$4:$G$20000,5),"")</f>
        <v/>
      </c>
      <c r="L39513" s="149" t="str">
        <f t="shared" si="1246"/>
        <v/>
      </c>
      <c r="M39513" s="158" t="str">
        <f t="shared" si="1247"/>
        <v/>
      </c>
      <c r="O39513" s="151"/>
    </row>
    <row r="39514" spans="11:15" x14ac:dyDescent="0.3">
      <c r="K39514" s="148" t="str">
        <f>IFERROR(VLOOKUP(A39514,DATABARANG!$B$4:$G$20000,5),"")</f>
        <v/>
      </c>
      <c r="L39514" s="149" t="str">
        <f t="shared" si="1246"/>
        <v/>
      </c>
      <c r="M39514" s="158" t="str">
        <f t="shared" si="1247"/>
        <v/>
      </c>
      <c r="O39514" s="151"/>
    </row>
    <row r="39515" spans="11:15" x14ac:dyDescent="0.3">
      <c r="K39515" s="148" t="str">
        <f>IFERROR(VLOOKUP(A39515,DATABARANG!$B$4:$G$20000,5),"")</f>
        <v/>
      </c>
      <c r="L39515" s="149" t="str">
        <f t="shared" si="1246"/>
        <v/>
      </c>
      <c r="M39515" s="158" t="str">
        <f t="shared" si="1247"/>
        <v/>
      </c>
      <c r="O39515" s="151"/>
    </row>
    <row r="39516" spans="11:15" x14ac:dyDescent="0.3">
      <c r="K39516" s="148" t="str">
        <f>IFERROR(VLOOKUP(A39516,DATABARANG!$B$4:$G$20000,5),"")</f>
        <v/>
      </c>
      <c r="L39516" s="149" t="str">
        <f t="shared" si="1246"/>
        <v/>
      </c>
      <c r="M39516" s="158" t="str">
        <f t="shared" si="1247"/>
        <v/>
      </c>
      <c r="O39516" s="151"/>
    </row>
    <row r="39517" spans="11:15" x14ac:dyDescent="0.3">
      <c r="K39517" s="148" t="str">
        <f>IFERROR(VLOOKUP(A39517,DATABARANG!$B$4:$G$20000,5),"")</f>
        <v/>
      </c>
      <c r="L39517" s="149" t="str">
        <f t="shared" si="1246"/>
        <v/>
      </c>
      <c r="M39517" s="158" t="str">
        <f t="shared" si="1247"/>
        <v/>
      </c>
      <c r="O39517" s="151"/>
    </row>
    <row r="39518" spans="11:15" x14ac:dyDescent="0.3">
      <c r="K39518" s="148" t="str">
        <f>IFERROR(VLOOKUP(A39518,DATABARANG!$B$4:$G$20000,5),"")</f>
        <v/>
      </c>
      <c r="L39518" s="149" t="str">
        <f t="shared" si="1246"/>
        <v/>
      </c>
      <c r="M39518" s="158" t="str">
        <f t="shared" si="1247"/>
        <v/>
      </c>
      <c r="O39518" s="151"/>
    </row>
    <row r="39519" spans="11:15" x14ac:dyDescent="0.3">
      <c r="K39519" s="148" t="str">
        <f>IFERROR(VLOOKUP(A39519,DATABARANG!$B$4:$G$20000,5),"")</f>
        <v/>
      </c>
      <c r="L39519" s="149" t="str">
        <f t="shared" si="1246"/>
        <v/>
      </c>
      <c r="M39519" s="158" t="str">
        <f t="shared" si="1247"/>
        <v/>
      </c>
      <c r="O39519" s="151"/>
    </row>
    <row r="39520" spans="11:15" x14ac:dyDescent="0.3">
      <c r="K39520" s="148" t="str">
        <f>IFERROR(VLOOKUP(A39520,DATABARANG!$B$4:$G$20000,5),"")</f>
        <v/>
      </c>
      <c r="L39520" s="149" t="str">
        <f t="shared" si="1246"/>
        <v/>
      </c>
      <c r="M39520" s="158" t="str">
        <f t="shared" si="1247"/>
        <v/>
      </c>
      <c r="O39520" s="151"/>
    </row>
    <row r="39521" spans="11:15" x14ac:dyDescent="0.3">
      <c r="K39521" s="148" t="str">
        <f>IFERROR(VLOOKUP(A39521,DATABARANG!$B$4:$G$20000,5),"")</f>
        <v/>
      </c>
      <c r="L39521" s="149" t="str">
        <f t="shared" si="1246"/>
        <v/>
      </c>
      <c r="M39521" s="158" t="str">
        <f t="shared" si="1247"/>
        <v/>
      </c>
      <c r="O39521" s="151"/>
    </row>
    <row r="39522" spans="11:15" x14ac:dyDescent="0.3">
      <c r="K39522" s="148" t="str">
        <f>IFERROR(VLOOKUP(A39522,DATABARANG!$B$4:$G$20000,5),"")</f>
        <v/>
      </c>
      <c r="L39522" s="149" t="str">
        <f t="shared" si="1246"/>
        <v/>
      </c>
      <c r="M39522" s="158" t="str">
        <f t="shared" si="1247"/>
        <v/>
      </c>
      <c r="O39522" s="151"/>
    </row>
    <row r="39523" spans="11:15" x14ac:dyDescent="0.3">
      <c r="K39523" s="148" t="str">
        <f>IFERROR(VLOOKUP(A39523,DATABARANG!$B$4:$G$20000,5),"")</f>
        <v/>
      </c>
      <c r="L39523" s="149" t="str">
        <f t="shared" si="1246"/>
        <v/>
      </c>
      <c r="M39523" s="158" t="str">
        <f t="shared" si="1247"/>
        <v/>
      </c>
      <c r="O39523" s="151"/>
    </row>
    <row r="39524" spans="11:15" x14ac:dyDescent="0.3">
      <c r="K39524" s="148" t="str">
        <f>IFERROR(VLOOKUP(A39524,DATABARANG!$B$4:$G$20000,5),"")</f>
        <v/>
      </c>
      <c r="L39524" s="149" t="str">
        <f t="shared" si="1246"/>
        <v/>
      </c>
      <c r="M39524" s="158" t="str">
        <f t="shared" si="1247"/>
        <v/>
      </c>
      <c r="O39524" s="151"/>
    </row>
    <row r="39525" spans="11:15" x14ac:dyDescent="0.3">
      <c r="K39525" s="148" t="str">
        <f>IFERROR(VLOOKUP(A39525,DATABARANG!$B$4:$G$20000,5),"")</f>
        <v/>
      </c>
      <c r="L39525" s="149" t="str">
        <f t="shared" si="1246"/>
        <v/>
      </c>
      <c r="M39525" s="158" t="str">
        <f t="shared" si="1247"/>
        <v/>
      </c>
      <c r="O39525" s="151"/>
    </row>
    <row r="39526" spans="11:15" x14ac:dyDescent="0.3">
      <c r="K39526" s="148" t="str">
        <f>IFERROR(VLOOKUP(A39526,DATABARANG!$B$4:$G$20000,5),"")</f>
        <v/>
      </c>
      <c r="L39526" s="149" t="str">
        <f t="shared" si="1246"/>
        <v/>
      </c>
      <c r="M39526" s="158" t="str">
        <f t="shared" si="1247"/>
        <v/>
      </c>
      <c r="O39526" s="151"/>
    </row>
    <row r="39527" spans="11:15" x14ac:dyDescent="0.3">
      <c r="K39527" s="148" t="str">
        <f>IFERROR(VLOOKUP(A39527,DATABARANG!$B$4:$G$20000,5),"")</f>
        <v/>
      </c>
      <c r="L39527" s="149" t="str">
        <f t="shared" si="1246"/>
        <v/>
      </c>
      <c r="M39527" s="158" t="str">
        <f t="shared" si="1247"/>
        <v/>
      </c>
      <c r="O39527" s="151"/>
    </row>
    <row r="39528" spans="11:15" x14ac:dyDescent="0.3">
      <c r="K39528" s="148" t="str">
        <f>IFERROR(VLOOKUP(A39528,DATABARANG!$B$4:$G$20000,5),"")</f>
        <v/>
      </c>
      <c r="L39528" s="149" t="str">
        <f t="shared" si="1246"/>
        <v/>
      </c>
      <c r="M39528" s="158" t="str">
        <f t="shared" si="1247"/>
        <v/>
      </c>
      <c r="O39528" s="151"/>
    </row>
    <row r="39529" spans="11:15" x14ac:dyDescent="0.3">
      <c r="K39529" s="148" t="str">
        <f>IFERROR(VLOOKUP(A39529,DATABARANG!$B$4:$G$20000,5),"")</f>
        <v/>
      </c>
      <c r="L39529" s="149" t="str">
        <f t="shared" si="1246"/>
        <v/>
      </c>
      <c r="M39529" s="158" t="str">
        <f t="shared" si="1247"/>
        <v/>
      </c>
      <c r="O39529" s="151"/>
    </row>
    <row r="39530" spans="11:15" x14ac:dyDescent="0.3">
      <c r="K39530" s="148" t="str">
        <f>IFERROR(VLOOKUP(A39530,DATABARANG!$B$4:$G$20000,5),"")</f>
        <v/>
      </c>
      <c r="L39530" s="149" t="str">
        <f t="shared" si="1246"/>
        <v/>
      </c>
      <c r="M39530" s="158" t="str">
        <f t="shared" si="1247"/>
        <v/>
      </c>
      <c r="O39530" s="151"/>
    </row>
    <row r="39531" spans="11:15" x14ac:dyDescent="0.3">
      <c r="K39531" s="148" t="str">
        <f>IFERROR(VLOOKUP(A39531,DATABARANG!$B$4:$G$20000,5),"")</f>
        <v/>
      </c>
      <c r="L39531" s="149" t="str">
        <f t="shared" si="1246"/>
        <v/>
      </c>
      <c r="M39531" s="158" t="str">
        <f t="shared" si="1247"/>
        <v/>
      </c>
      <c r="O39531" s="151"/>
    </row>
    <row r="39532" spans="11:15" x14ac:dyDescent="0.3">
      <c r="K39532" s="148" t="str">
        <f>IFERROR(VLOOKUP(A39532,DATABARANG!$B$4:$G$20000,5),"")</f>
        <v/>
      </c>
      <c r="L39532" s="149" t="str">
        <f t="shared" si="1246"/>
        <v/>
      </c>
      <c r="M39532" s="158" t="str">
        <f t="shared" si="1247"/>
        <v/>
      </c>
      <c r="O39532" s="151"/>
    </row>
    <row r="39533" spans="11:15" x14ac:dyDescent="0.3">
      <c r="K39533" s="148" t="str">
        <f>IFERROR(VLOOKUP(A39533,DATABARANG!$B$4:$G$20000,5),"")</f>
        <v/>
      </c>
      <c r="L39533" s="149" t="str">
        <f t="shared" si="1246"/>
        <v/>
      </c>
      <c r="M39533" s="158" t="str">
        <f t="shared" si="1247"/>
        <v/>
      </c>
      <c r="O39533" s="151"/>
    </row>
    <row r="39534" spans="11:15" x14ac:dyDescent="0.3">
      <c r="K39534" s="148" t="str">
        <f>IFERROR(VLOOKUP(A39534,DATABARANG!$B$4:$G$20000,5),"")</f>
        <v/>
      </c>
      <c r="L39534" s="149" t="str">
        <f t="shared" si="1246"/>
        <v/>
      </c>
      <c r="M39534" s="158" t="str">
        <f t="shared" si="1247"/>
        <v/>
      </c>
      <c r="O39534" s="151"/>
    </row>
    <row r="39535" spans="11:15" x14ac:dyDescent="0.3">
      <c r="K39535" s="148" t="str">
        <f>IFERROR(VLOOKUP(A39535,DATABARANG!$B$4:$G$20000,5),"")</f>
        <v/>
      </c>
      <c r="L39535" s="149" t="str">
        <f t="shared" si="1246"/>
        <v/>
      </c>
      <c r="M39535" s="158" t="str">
        <f t="shared" si="1247"/>
        <v/>
      </c>
      <c r="O39535" s="151"/>
    </row>
    <row r="39536" spans="11:15" x14ac:dyDescent="0.3">
      <c r="K39536" s="148" t="str">
        <f>IFERROR(VLOOKUP(A39536,DATABARANG!$B$4:$G$20000,5),"")</f>
        <v/>
      </c>
      <c r="L39536" s="149" t="str">
        <f t="shared" si="1246"/>
        <v/>
      </c>
      <c r="M39536" s="158" t="str">
        <f t="shared" si="1247"/>
        <v/>
      </c>
      <c r="O39536" s="151"/>
    </row>
    <row r="39537" spans="11:15" x14ac:dyDescent="0.3">
      <c r="K39537" s="148" t="str">
        <f>IFERROR(VLOOKUP(A39537,DATABARANG!$B$4:$G$20000,5),"")</f>
        <v/>
      </c>
      <c r="L39537" s="149" t="str">
        <f t="shared" si="1246"/>
        <v/>
      </c>
      <c r="M39537" s="158" t="str">
        <f t="shared" si="1247"/>
        <v/>
      </c>
      <c r="O39537" s="151"/>
    </row>
    <row r="39538" spans="11:15" x14ac:dyDescent="0.3">
      <c r="K39538" s="148" t="str">
        <f>IFERROR(VLOOKUP(A39538,DATABARANG!$B$4:$G$20000,5),"")</f>
        <v/>
      </c>
      <c r="L39538" s="149" t="str">
        <f t="shared" si="1246"/>
        <v/>
      </c>
      <c r="M39538" s="158" t="str">
        <f t="shared" si="1247"/>
        <v/>
      </c>
      <c r="O39538" s="151"/>
    </row>
    <row r="39539" spans="11:15" x14ac:dyDescent="0.3">
      <c r="K39539" s="148" t="str">
        <f>IFERROR(VLOOKUP(A39539,DATABARANG!$B$4:$G$20000,5),"")</f>
        <v/>
      </c>
      <c r="L39539" s="149" t="str">
        <f t="shared" si="1246"/>
        <v/>
      </c>
      <c r="M39539" s="158" t="str">
        <f t="shared" si="1247"/>
        <v/>
      </c>
      <c r="O39539" s="151"/>
    </row>
    <row r="39540" spans="11:15" x14ac:dyDescent="0.3">
      <c r="K39540" s="148" t="str">
        <f>IFERROR(VLOOKUP(A39540,DATABARANG!$B$4:$G$20000,5),"")</f>
        <v/>
      </c>
      <c r="L39540" s="149" t="str">
        <f t="shared" si="1246"/>
        <v/>
      </c>
      <c r="M39540" s="158" t="str">
        <f t="shared" si="1247"/>
        <v/>
      </c>
      <c r="O39540" s="151"/>
    </row>
    <row r="39541" spans="11:15" x14ac:dyDescent="0.3">
      <c r="K39541" s="148" t="str">
        <f>IFERROR(VLOOKUP(A39541,DATABARANG!$B$4:$G$20000,5),"")</f>
        <v/>
      </c>
      <c r="L39541" s="149" t="str">
        <f t="shared" si="1246"/>
        <v/>
      </c>
      <c r="M39541" s="158" t="str">
        <f t="shared" si="1247"/>
        <v/>
      </c>
      <c r="O39541" s="151"/>
    </row>
    <row r="39542" spans="11:15" x14ac:dyDescent="0.3">
      <c r="K39542" s="148" t="str">
        <f>IFERROR(VLOOKUP(A39542,DATABARANG!$B$4:$G$20000,5),"")</f>
        <v/>
      </c>
      <c r="L39542" s="149" t="str">
        <f t="shared" si="1246"/>
        <v/>
      </c>
      <c r="M39542" s="158" t="str">
        <f t="shared" si="1247"/>
        <v/>
      </c>
      <c r="O39542" s="151"/>
    </row>
    <row r="39543" spans="11:15" x14ac:dyDescent="0.3">
      <c r="K39543" s="148" t="str">
        <f>IFERROR(VLOOKUP(A39543,DATABARANG!$B$4:$G$20000,5),"")</f>
        <v/>
      </c>
      <c r="L39543" s="149" t="str">
        <f t="shared" si="1246"/>
        <v/>
      </c>
      <c r="M39543" s="158" t="str">
        <f t="shared" si="1247"/>
        <v/>
      </c>
      <c r="O39543" s="151"/>
    </row>
    <row r="39544" spans="11:15" x14ac:dyDescent="0.3">
      <c r="K39544" s="148" t="str">
        <f>IFERROR(VLOOKUP(A39544,DATABARANG!$B$4:$G$20000,5),"")</f>
        <v/>
      </c>
      <c r="L39544" s="149" t="str">
        <f t="shared" si="1246"/>
        <v/>
      </c>
      <c r="M39544" s="158" t="str">
        <f t="shared" si="1247"/>
        <v/>
      </c>
      <c r="O39544" s="151"/>
    </row>
    <row r="39545" spans="11:15" x14ac:dyDescent="0.3">
      <c r="K39545" s="148" t="str">
        <f>IFERROR(VLOOKUP(A39545,DATABARANG!$B$4:$G$20000,5),"")</f>
        <v/>
      </c>
      <c r="L39545" s="149" t="str">
        <f t="shared" si="1246"/>
        <v/>
      </c>
      <c r="M39545" s="158" t="str">
        <f t="shared" si="1247"/>
        <v/>
      </c>
      <c r="O39545" s="151"/>
    </row>
    <row r="39546" spans="11:15" x14ac:dyDescent="0.3">
      <c r="K39546" s="148" t="str">
        <f>IFERROR(VLOOKUP(A39546,DATABARANG!$B$4:$G$20000,5),"")</f>
        <v/>
      </c>
      <c r="L39546" s="149" t="str">
        <f t="shared" si="1246"/>
        <v/>
      </c>
      <c r="M39546" s="158" t="str">
        <f t="shared" si="1247"/>
        <v/>
      </c>
      <c r="O39546" s="151"/>
    </row>
    <row r="39547" spans="11:15" x14ac:dyDescent="0.3">
      <c r="K39547" s="148" t="str">
        <f>IFERROR(VLOOKUP(A39547,DATABARANG!$B$4:$G$20000,5),"")</f>
        <v/>
      </c>
      <c r="L39547" s="149" t="str">
        <f t="shared" si="1246"/>
        <v/>
      </c>
      <c r="M39547" s="158" t="str">
        <f t="shared" si="1247"/>
        <v/>
      </c>
      <c r="O39547" s="151"/>
    </row>
    <row r="39548" spans="11:15" x14ac:dyDescent="0.3">
      <c r="K39548" s="148" t="str">
        <f>IFERROR(VLOOKUP(A39548,DATABARANG!$B$4:$G$20000,5),"")</f>
        <v/>
      </c>
      <c r="L39548" s="149" t="str">
        <f t="shared" si="1246"/>
        <v/>
      </c>
      <c r="M39548" s="158" t="str">
        <f t="shared" si="1247"/>
        <v/>
      </c>
      <c r="O39548" s="151"/>
    </row>
    <row r="39549" spans="11:15" x14ac:dyDescent="0.3">
      <c r="K39549" s="148" t="str">
        <f>IFERROR(VLOOKUP(A39549,DATABARANG!$B$4:$G$20000,5),"")</f>
        <v/>
      </c>
      <c r="L39549" s="149" t="str">
        <f t="shared" si="1246"/>
        <v/>
      </c>
      <c r="M39549" s="158" t="str">
        <f t="shared" si="1247"/>
        <v/>
      </c>
      <c r="O39549" s="151"/>
    </row>
    <row r="39550" spans="11:15" x14ac:dyDescent="0.3">
      <c r="K39550" s="148" t="str">
        <f>IFERROR(VLOOKUP(A39550,DATABARANG!$B$4:$G$20000,5),"")</f>
        <v/>
      </c>
      <c r="L39550" s="149" t="str">
        <f t="shared" si="1246"/>
        <v/>
      </c>
      <c r="M39550" s="158" t="str">
        <f t="shared" si="1247"/>
        <v/>
      </c>
      <c r="O39550" s="151"/>
    </row>
    <row r="39551" spans="11:15" x14ac:dyDescent="0.3">
      <c r="K39551" s="148" t="str">
        <f>IFERROR(VLOOKUP(A39551,DATABARANG!$B$4:$G$20000,5),"")</f>
        <v/>
      </c>
      <c r="L39551" s="149" t="str">
        <f t="shared" si="1246"/>
        <v/>
      </c>
      <c r="M39551" s="158" t="str">
        <f t="shared" si="1247"/>
        <v/>
      </c>
      <c r="O39551" s="151"/>
    </row>
    <row r="39552" spans="11:15" x14ac:dyDescent="0.3">
      <c r="K39552" s="148" t="str">
        <f>IFERROR(VLOOKUP(A39552,DATABARANG!$B$4:$G$20000,5),"")</f>
        <v/>
      </c>
      <c r="L39552" s="149" t="str">
        <f t="shared" si="1246"/>
        <v/>
      </c>
      <c r="M39552" s="158" t="str">
        <f t="shared" si="1247"/>
        <v/>
      </c>
      <c r="O39552" s="151"/>
    </row>
    <row r="39553" spans="11:15" x14ac:dyDescent="0.3">
      <c r="K39553" s="148" t="str">
        <f>IFERROR(VLOOKUP(A39553,DATABARANG!$B$4:$G$20000,5),"")</f>
        <v/>
      </c>
      <c r="L39553" s="149" t="str">
        <f t="shared" si="1246"/>
        <v/>
      </c>
      <c r="M39553" s="158" t="str">
        <f t="shared" si="1247"/>
        <v/>
      </c>
      <c r="O39553" s="151"/>
    </row>
    <row r="39554" spans="11:15" x14ac:dyDescent="0.3">
      <c r="K39554" s="148" t="str">
        <f>IFERROR(VLOOKUP(A39554,DATABARANG!$B$4:$G$20000,5),"")</f>
        <v/>
      </c>
      <c r="L39554" s="149" t="str">
        <f t="shared" si="1246"/>
        <v/>
      </c>
      <c r="M39554" s="158" t="str">
        <f t="shared" si="1247"/>
        <v/>
      </c>
      <c r="O39554" s="151"/>
    </row>
    <row r="39555" spans="11:15" x14ac:dyDescent="0.3">
      <c r="K39555" s="148" t="str">
        <f>IFERROR(VLOOKUP(A39555,DATABARANG!$B$4:$G$20000,5),"")</f>
        <v/>
      </c>
      <c r="L39555" s="149" t="str">
        <f t="shared" si="1246"/>
        <v/>
      </c>
      <c r="M39555" s="158" t="str">
        <f t="shared" si="1247"/>
        <v/>
      </c>
      <c r="O39555" s="151"/>
    </row>
    <row r="39556" spans="11:15" x14ac:dyDescent="0.3">
      <c r="K39556" s="148" t="str">
        <f>IFERROR(VLOOKUP(A39556,DATABARANG!$B$4:$G$20000,5),"")</f>
        <v/>
      </c>
      <c r="L39556" s="149" t="str">
        <f t="shared" si="1246"/>
        <v/>
      </c>
      <c r="M39556" s="158" t="str">
        <f t="shared" si="1247"/>
        <v/>
      </c>
      <c r="O39556" s="151"/>
    </row>
    <row r="39557" spans="11:15" x14ac:dyDescent="0.3">
      <c r="K39557" s="148" t="str">
        <f>IFERROR(VLOOKUP(A39557,DATABARANG!$B$4:$G$20000,5),"")</f>
        <v/>
      </c>
      <c r="L39557" s="149" t="str">
        <f t="shared" si="1246"/>
        <v/>
      </c>
      <c r="M39557" s="158" t="str">
        <f t="shared" si="1247"/>
        <v/>
      </c>
      <c r="O39557" s="151"/>
    </row>
    <row r="39558" spans="11:15" x14ac:dyDescent="0.3">
      <c r="K39558" s="148" t="str">
        <f>IFERROR(VLOOKUP(A39558,DATABARANG!$B$4:$G$20000,5),"")</f>
        <v/>
      </c>
      <c r="L39558" s="149" t="str">
        <f t="shared" ref="L39558:L39621" si="1248">IFERROR((E39558-K39558)*G39558,"")</f>
        <v/>
      </c>
      <c r="M39558" s="158" t="str">
        <f t="shared" ref="M39558:M39621" si="1249">IF(B39558="","",TEXT(B39558,"DD-MMM"))</f>
        <v/>
      </c>
      <c r="O39558" s="151"/>
    </row>
    <row r="39559" spans="11:15" x14ac:dyDescent="0.3">
      <c r="K39559" s="148" t="str">
        <f>IFERROR(VLOOKUP(A39559,DATABARANG!$B$4:$G$20000,5),"")</f>
        <v/>
      </c>
      <c r="L39559" s="149" t="str">
        <f t="shared" si="1248"/>
        <v/>
      </c>
      <c r="M39559" s="158" t="str">
        <f t="shared" si="1249"/>
        <v/>
      </c>
      <c r="O39559" s="151"/>
    </row>
    <row r="39560" spans="11:15" x14ac:dyDescent="0.3">
      <c r="K39560" s="148" t="str">
        <f>IFERROR(VLOOKUP(A39560,DATABARANG!$B$4:$G$20000,5),"")</f>
        <v/>
      </c>
      <c r="L39560" s="149" t="str">
        <f t="shared" si="1248"/>
        <v/>
      </c>
      <c r="M39560" s="158" t="str">
        <f t="shared" si="1249"/>
        <v/>
      </c>
      <c r="O39560" s="151"/>
    </row>
    <row r="39561" spans="11:15" x14ac:dyDescent="0.3">
      <c r="K39561" s="148" t="str">
        <f>IFERROR(VLOOKUP(A39561,DATABARANG!$B$4:$G$20000,5),"")</f>
        <v/>
      </c>
      <c r="L39561" s="149" t="str">
        <f t="shared" si="1248"/>
        <v/>
      </c>
      <c r="M39561" s="158" t="str">
        <f t="shared" si="1249"/>
        <v/>
      </c>
      <c r="O39561" s="151"/>
    </row>
    <row r="39562" spans="11:15" x14ac:dyDescent="0.3">
      <c r="K39562" s="148" t="str">
        <f>IFERROR(VLOOKUP(A39562,DATABARANG!$B$4:$G$20000,5),"")</f>
        <v/>
      </c>
      <c r="L39562" s="149" t="str">
        <f t="shared" si="1248"/>
        <v/>
      </c>
      <c r="M39562" s="158" t="str">
        <f t="shared" si="1249"/>
        <v/>
      </c>
      <c r="O39562" s="151"/>
    </row>
    <row r="39563" spans="11:15" x14ac:dyDescent="0.3">
      <c r="K39563" s="148" t="str">
        <f>IFERROR(VLOOKUP(A39563,DATABARANG!$B$4:$G$20000,5),"")</f>
        <v/>
      </c>
      <c r="L39563" s="149" t="str">
        <f t="shared" si="1248"/>
        <v/>
      </c>
      <c r="M39563" s="158" t="str">
        <f t="shared" si="1249"/>
        <v/>
      </c>
      <c r="O39563" s="151"/>
    </row>
    <row r="39564" spans="11:15" x14ac:dyDescent="0.3">
      <c r="K39564" s="148" t="str">
        <f>IFERROR(VLOOKUP(A39564,DATABARANG!$B$4:$G$20000,5),"")</f>
        <v/>
      </c>
      <c r="L39564" s="149" t="str">
        <f t="shared" si="1248"/>
        <v/>
      </c>
      <c r="M39564" s="158" t="str">
        <f t="shared" si="1249"/>
        <v/>
      </c>
      <c r="O39564" s="151"/>
    </row>
    <row r="39565" spans="11:15" x14ac:dyDescent="0.3">
      <c r="K39565" s="148" t="str">
        <f>IFERROR(VLOOKUP(A39565,DATABARANG!$B$4:$G$20000,5),"")</f>
        <v/>
      </c>
      <c r="L39565" s="149" t="str">
        <f t="shared" si="1248"/>
        <v/>
      </c>
      <c r="M39565" s="158" t="str">
        <f t="shared" si="1249"/>
        <v/>
      </c>
      <c r="O39565" s="151"/>
    </row>
    <row r="39566" spans="11:15" x14ac:dyDescent="0.3">
      <c r="K39566" s="148" t="str">
        <f>IFERROR(VLOOKUP(A39566,DATABARANG!$B$4:$G$20000,5),"")</f>
        <v/>
      </c>
      <c r="L39566" s="149" t="str">
        <f t="shared" si="1248"/>
        <v/>
      </c>
      <c r="M39566" s="158" t="str">
        <f t="shared" si="1249"/>
        <v/>
      </c>
      <c r="O39566" s="151"/>
    </row>
    <row r="39567" spans="11:15" x14ac:dyDescent="0.3">
      <c r="K39567" s="148" t="str">
        <f>IFERROR(VLOOKUP(A39567,DATABARANG!$B$4:$G$20000,5),"")</f>
        <v/>
      </c>
      <c r="L39567" s="149" t="str">
        <f t="shared" si="1248"/>
        <v/>
      </c>
      <c r="M39567" s="158" t="str">
        <f t="shared" si="1249"/>
        <v/>
      </c>
      <c r="O39567" s="151"/>
    </row>
    <row r="39568" spans="11:15" x14ac:dyDescent="0.3">
      <c r="K39568" s="148" t="str">
        <f>IFERROR(VLOOKUP(A39568,DATABARANG!$B$4:$G$20000,5),"")</f>
        <v/>
      </c>
      <c r="L39568" s="149" t="str">
        <f t="shared" si="1248"/>
        <v/>
      </c>
      <c r="M39568" s="158" t="str">
        <f t="shared" si="1249"/>
        <v/>
      </c>
      <c r="O39568" s="151"/>
    </row>
    <row r="39569" spans="11:15" x14ac:dyDescent="0.3">
      <c r="K39569" s="148" t="str">
        <f>IFERROR(VLOOKUP(A39569,DATABARANG!$B$4:$G$20000,5),"")</f>
        <v/>
      </c>
      <c r="L39569" s="149" t="str">
        <f t="shared" si="1248"/>
        <v/>
      </c>
      <c r="M39569" s="158" t="str">
        <f t="shared" si="1249"/>
        <v/>
      </c>
      <c r="O39569" s="151"/>
    </row>
    <row r="39570" spans="11:15" x14ac:dyDescent="0.3">
      <c r="K39570" s="148" t="str">
        <f>IFERROR(VLOOKUP(A39570,DATABARANG!$B$4:$G$20000,5),"")</f>
        <v/>
      </c>
      <c r="L39570" s="149" t="str">
        <f t="shared" si="1248"/>
        <v/>
      </c>
      <c r="M39570" s="158" t="str">
        <f t="shared" si="1249"/>
        <v/>
      </c>
      <c r="O39570" s="151"/>
    </row>
    <row r="39571" spans="11:15" x14ac:dyDescent="0.3">
      <c r="K39571" s="148" t="str">
        <f>IFERROR(VLOOKUP(A39571,DATABARANG!$B$4:$G$20000,5),"")</f>
        <v/>
      </c>
      <c r="L39571" s="149" t="str">
        <f t="shared" si="1248"/>
        <v/>
      </c>
      <c r="M39571" s="158" t="str">
        <f t="shared" si="1249"/>
        <v/>
      </c>
      <c r="O39571" s="151"/>
    </row>
    <row r="39572" spans="11:15" x14ac:dyDescent="0.3">
      <c r="K39572" s="148" t="str">
        <f>IFERROR(VLOOKUP(A39572,DATABARANG!$B$4:$G$20000,5),"")</f>
        <v/>
      </c>
      <c r="L39572" s="149" t="str">
        <f t="shared" si="1248"/>
        <v/>
      </c>
      <c r="M39572" s="158" t="str">
        <f t="shared" si="1249"/>
        <v/>
      </c>
      <c r="O39572" s="151"/>
    </row>
    <row r="39573" spans="11:15" x14ac:dyDescent="0.3">
      <c r="K39573" s="148" t="str">
        <f>IFERROR(VLOOKUP(A39573,DATABARANG!$B$4:$G$20000,5),"")</f>
        <v/>
      </c>
      <c r="L39573" s="149" t="str">
        <f t="shared" si="1248"/>
        <v/>
      </c>
      <c r="M39573" s="158" t="str">
        <f t="shared" si="1249"/>
        <v/>
      </c>
      <c r="O39573" s="151"/>
    </row>
    <row r="39574" spans="11:15" x14ac:dyDescent="0.3">
      <c r="K39574" s="148" t="str">
        <f>IFERROR(VLOOKUP(A39574,DATABARANG!$B$4:$G$20000,5),"")</f>
        <v/>
      </c>
      <c r="L39574" s="149" t="str">
        <f t="shared" si="1248"/>
        <v/>
      </c>
      <c r="M39574" s="158" t="str">
        <f t="shared" si="1249"/>
        <v/>
      </c>
      <c r="O39574" s="151"/>
    </row>
    <row r="39575" spans="11:15" x14ac:dyDescent="0.3">
      <c r="K39575" s="148" t="str">
        <f>IFERROR(VLOOKUP(A39575,DATABARANG!$B$4:$G$20000,5),"")</f>
        <v/>
      </c>
      <c r="L39575" s="149" t="str">
        <f t="shared" si="1248"/>
        <v/>
      </c>
      <c r="M39575" s="158" t="str">
        <f t="shared" si="1249"/>
        <v/>
      </c>
      <c r="O39575" s="151"/>
    </row>
    <row r="39576" spans="11:15" x14ac:dyDescent="0.3">
      <c r="K39576" s="148" t="str">
        <f>IFERROR(VLOOKUP(A39576,DATABARANG!$B$4:$G$20000,5),"")</f>
        <v/>
      </c>
      <c r="L39576" s="149" t="str">
        <f t="shared" si="1248"/>
        <v/>
      </c>
      <c r="M39576" s="158" t="str">
        <f t="shared" si="1249"/>
        <v/>
      </c>
      <c r="O39576" s="151"/>
    </row>
    <row r="39577" spans="11:15" x14ac:dyDescent="0.3">
      <c r="K39577" s="148" t="str">
        <f>IFERROR(VLOOKUP(A39577,DATABARANG!$B$4:$G$20000,5),"")</f>
        <v/>
      </c>
      <c r="L39577" s="149" t="str">
        <f t="shared" si="1248"/>
        <v/>
      </c>
      <c r="M39577" s="158" t="str">
        <f t="shared" si="1249"/>
        <v/>
      </c>
      <c r="O39577" s="151"/>
    </row>
    <row r="39578" spans="11:15" x14ac:dyDescent="0.3">
      <c r="K39578" s="148" t="str">
        <f>IFERROR(VLOOKUP(A39578,DATABARANG!$B$4:$G$20000,5),"")</f>
        <v/>
      </c>
      <c r="L39578" s="149" t="str">
        <f t="shared" si="1248"/>
        <v/>
      </c>
      <c r="M39578" s="158" t="str">
        <f t="shared" si="1249"/>
        <v/>
      </c>
      <c r="O39578" s="151"/>
    </row>
    <row r="39579" spans="11:15" x14ac:dyDescent="0.3">
      <c r="K39579" s="148" t="str">
        <f>IFERROR(VLOOKUP(A39579,DATABARANG!$B$4:$G$20000,5),"")</f>
        <v/>
      </c>
      <c r="L39579" s="149" t="str">
        <f t="shared" si="1248"/>
        <v/>
      </c>
      <c r="M39579" s="158" t="str">
        <f t="shared" si="1249"/>
        <v/>
      </c>
      <c r="O39579" s="151"/>
    </row>
    <row r="39580" spans="11:15" x14ac:dyDescent="0.3">
      <c r="K39580" s="148" t="str">
        <f>IFERROR(VLOOKUP(A39580,DATABARANG!$B$4:$G$20000,5),"")</f>
        <v/>
      </c>
      <c r="L39580" s="149" t="str">
        <f t="shared" si="1248"/>
        <v/>
      </c>
      <c r="M39580" s="158" t="str">
        <f t="shared" si="1249"/>
        <v/>
      </c>
      <c r="O39580" s="151"/>
    </row>
    <row r="39581" spans="11:15" x14ac:dyDescent="0.3">
      <c r="K39581" s="148" t="str">
        <f>IFERROR(VLOOKUP(A39581,DATABARANG!$B$4:$G$20000,5),"")</f>
        <v/>
      </c>
      <c r="L39581" s="149" t="str">
        <f t="shared" si="1248"/>
        <v/>
      </c>
      <c r="M39581" s="158" t="str">
        <f t="shared" si="1249"/>
        <v/>
      </c>
      <c r="O39581" s="151"/>
    </row>
    <row r="39582" spans="11:15" x14ac:dyDescent="0.3">
      <c r="K39582" s="148" t="str">
        <f>IFERROR(VLOOKUP(A39582,DATABARANG!$B$4:$G$20000,5),"")</f>
        <v/>
      </c>
      <c r="L39582" s="149" t="str">
        <f t="shared" si="1248"/>
        <v/>
      </c>
      <c r="M39582" s="158" t="str">
        <f t="shared" si="1249"/>
        <v/>
      </c>
      <c r="O39582" s="151"/>
    </row>
    <row r="39583" spans="11:15" x14ac:dyDescent="0.3">
      <c r="K39583" s="148" t="str">
        <f>IFERROR(VLOOKUP(A39583,DATABARANG!$B$4:$G$20000,5),"")</f>
        <v/>
      </c>
      <c r="L39583" s="149" t="str">
        <f t="shared" si="1248"/>
        <v/>
      </c>
      <c r="M39583" s="158" t="str">
        <f t="shared" si="1249"/>
        <v/>
      </c>
      <c r="O39583" s="151"/>
    </row>
    <row r="39584" spans="11:15" x14ac:dyDescent="0.3">
      <c r="K39584" s="148" t="str">
        <f>IFERROR(VLOOKUP(A39584,DATABARANG!$B$4:$G$20000,5),"")</f>
        <v/>
      </c>
      <c r="L39584" s="149" t="str">
        <f t="shared" si="1248"/>
        <v/>
      </c>
      <c r="M39584" s="158" t="str">
        <f t="shared" si="1249"/>
        <v/>
      </c>
      <c r="O39584" s="151"/>
    </row>
    <row r="39585" spans="11:15" x14ac:dyDescent="0.3">
      <c r="K39585" s="148" t="str">
        <f>IFERROR(VLOOKUP(A39585,DATABARANG!$B$4:$G$20000,5),"")</f>
        <v/>
      </c>
      <c r="L39585" s="149" t="str">
        <f t="shared" si="1248"/>
        <v/>
      </c>
      <c r="M39585" s="158" t="str">
        <f t="shared" si="1249"/>
        <v/>
      </c>
      <c r="O39585" s="151"/>
    </row>
    <row r="39586" spans="11:15" x14ac:dyDescent="0.3">
      <c r="K39586" s="148" t="str">
        <f>IFERROR(VLOOKUP(A39586,DATABARANG!$B$4:$G$20000,5),"")</f>
        <v/>
      </c>
      <c r="L39586" s="149" t="str">
        <f t="shared" si="1248"/>
        <v/>
      </c>
      <c r="M39586" s="158" t="str">
        <f t="shared" si="1249"/>
        <v/>
      </c>
      <c r="O39586" s="151"/>
    </row>
    <row r="39587" spans="11:15" x14ac:dyDescent="0.3">
      <c r="K39587" s="148" t="str">
        <f>IFERROR(VLOOKUP(A39587,DATABARANG!$B$4:$G$20000,5),"")</f>
        <v/>
      </c>
      <c r="L39587" s="149" t="str">
        <f t="shared" si="1248"/>
        <v/>
      </c>
      <c r="M39587" s="158" t="str">
        <f t="shared" si="1249"/>
        <v/>
      </c>
      <c r="O39587" s="151"/>
    </row>
    <row r="39588" spans="11:15" x14ac:dyDescent="0.3">
      <c r="K39588" s="148" t="str">
        <f>IFERROR(VLOOKUP(A39588,DATABARANG!$B$4:$G$20000,5),"")</f>
        <v/>
      </c>
      <c r="L39588" s="149" t="str">
        <f t="shared" si="1248"/>
        <v/>
      </c>
      <c r="M39588" s="158" t="str">
        <f t="shared" si="1249"/>
        <v/>
      </c>
      <c r="O39588" s="151"/>
    </row>
    <row r="39589" spans="11:15" x14ac:dyDescent="0.3">
      <c r="K39589" s="148" t="str">
        <f>IFERROR(VLOOKUP(A39589,DATABARANG!$B$4:$G$20000,5),"")</f>
        <v/>
      </c>
      <c r="L39589" s="149" t="str">
        <f t="shared" si="1248"/>
        <v/>
      </c>
      <c r="M39589" s="158" t="str">
        <f t="shared" si="1249"/>
        <v/>
      </c>
      <c r="O39589" s="151"/>
    </row>
    <row r="39590" spans="11:15" x14ac:dyDescent="0.3">
      <c r="K39590" s="148" t="str">
        <f>IFERROR(VLOOKUP(A39590,DATABARANG!$B$4:$G$20000,5),"")</f>
        <v/>
      </c>
      <c r="L39590" s="149" t="str">
        <f t="shared" si="1248"/>
        <v/>
      </c>
      <c r="M39590" s="158" t="str">
        <f t="shared" si="1249"/>
        <v/>
      </c>
      <c r="O39590" s="151"/>
    </row>
    <row r="39591" spans="11:15" x14ac:dyDescent="0.3">
      <c r="K39591" s="148" t="str">
        <f>IFERROR(VLOOKUP(A39591,DATABARANG!$B$4:$G$20000,5),"")</f>
        <v/>
      </c>
      <c r="L39591" s="149" t="str">
        <f t="shared" si="1248"/>
        <v/>
      </c>
      <c r="M39591" s="158" t="str">
        <f t="shared" si="1249"/>
        <v/>
      </c>
      <c r="O39591" s="151"/>
    </row>
    <row r="39592" spans="11:15" x14ac:dyDescent="0.3">
      <c r="K39592" s="148" t="str">
        <f>IFERROR(VLOOKUP(A39592,DATABARANG!$B$4:$G$20000,5),"")</f>
        <v/>
      </c>
      <c r="L39592" s="149" t="str">
        <f t="shared" si="1248"/>
        <v/>
      </c>
      <c r="M39592" s="158" t="str">
        <f t="shared" si="1249"/>
        <v/>
      </c>
      <c r="O39592" s="151"/>
    </row>
    <row r="39593" spans="11:15" x14ac:dyDescent="0.3">
      <c r="K39593" s="148" t="str">
        <f>IFERROR(VLOOKUP(A39593,DATABARANG!$B$4:$G$20000,5),"")</f>
        <v/>
      </c>
      <c r="L39593" s="149" t="str">
        <f t="shared" si="1248"/>
        <v/>
      </c>
      <c r="M39593" s="158" t="str">
        <f t="shared" si="1249"/>
        <v/>
      </c>
      <c r="O39593" s="151"/>
    </row>
    <row r="39594" spans="11:15" x14ac:dyDescent="0.3">
      <c r="K39594" s="148" t="str">
        <f>IFERROR(VLOOKUP(A39594,DATABARANG!$B$4:$G$20000,5),"")</f>
        <v/>
      </c>
      <c r="L39594" s="149" t="str">
        <f t="shared" si="1248"/>
        <v/>
      </c>
      <c r="M39594" s="158" t="str">
        <f t="shared" si="1249"/>
        <v/>
      </c>
      <c r="O39594" s="151"/>
    </row>
    <row r="39595" spans="11:15" x14ac:dyDescent="0.3">
      <c r="K39595" s="148" t="str">
        <f>IFERROR(VLOOKUP(A39595,DATABARANG!$B$4:$G$20000,5),"")</f>
        <v/>
      </c>
      <c r="L39595" s="149" t="str">
        <f t="shared" si="1248"/>
        <v/>
      </c>
      <c r="M39595" s="158" t="str">
        <f t="shared" si="1249"/>
        <v/>
      </c>
      <c r="O39595" s="151"/>
    </row>
    <row r="39596" spans="11:15" x14ac:dyDescent="0.3">
      <c r="K39596" s="148" t="str">
        <f>IFERROR(VLOOKUP(A39596,DATABARANG!$B$4:$G$20000,5),"")</f>
        <v/>
      </c>
      <c r="L39596" s="149" t="str">
        <f t="shared" si="1248"/>
        <v/>
      </c>
      <c r="M39596" s="158" t="str">
        <f t="shared" si="1249"/>
        <v/>
      </c>
      <c r="O39596" s="151"/>
    </row>
    <row r="39597" spans="11:15" x14ac:dyDescent="0.3">
      <c r="K39597" s="148" t="str">
        <f>IFERROR(VLOOKUP(A39597,DATABARANG!$B$4:$G$20000,5),"")</f>
        <v/>
      </c>
      <c r="L39597" s="149" t="str">
        <f t="shared" si="1248"/>
        <v/>
      </c>
      <c r="M39597" s="158" t="str">
        <f t="shared" si="1249"/>
        <v/>
      </c>
      <c r="O39597" s="151"/>
    </row>
    <row r="39598" spans="11:15" x14ac:dyDescent="0.3">
      <c r="K39598" s="148" t="str">
        <f>IFERROR(VLOOKUP(A39598,DATABARANG!$B$4:$G$20000,5),"")</f>
        <v/>
      </c>
      <c r="L39598" s="149" t="str">
        <f t="shared" si="1248"/>
        <v/>
      </c>
      <c r="M39598" s="158" t="str">
        <f t="shared" si="1249"/>
        <v/>
      </c>
      <c r="O39598" s="151"/>
    </row>
    <row r="39599" spans="11:15" x14ac:dyDescent="0.3">
      <c r="K39599" s="148" t="str">
        <f>IFERROR(VLOOKUP(A39599,DATABARANG!$B$4:$G$20000,5),"")</f>
        <v/>
      </c>
      <c r="L39599" s="149" t="str">
        <f t="shared" si="1248"/>
        <v/>
      </c>
      <c r="M39599" s="158" t="str">
        <f t="shared" si="1249"/>
        <v/>
      </c>
      <c r="O39599" s="151"/>
    </row>
    <row r="39600" spans="11:15" x14ac:dyDescent="0.3">
      <c r="K39600" s="148" t="str">
        <f>IFERROR(VLOOKUP(A39600,DATABARANG!$B$4:$G$20000,5),"")</f>
        <v/>
      </c>
      <c r="L39600" s="149" t="str">
        <f t="shared" si="1248"/>
        <v/>
      </c>
      <c r="M39600" s="158" t="str">
        <f t="shared" si="1249"/>
        <v/>
      </c>
      <c r="O39600" s="151"/>
    </row>
    <row r="39601" spans="11:15" x14ac:dyDescent="0.3">
      <c r="K39601" s="148" t="str">
        <f>IFERROR(VLOOKUP(A39601,DATABARANG!$B$4:$G$20000,5),"")</f>
        <v/>
      </c>
      <c r="L39601" s="149" t="str">
        <f t="shared" si="1248"/>
        <v/>
      </c>
      <c r="M39601" s="158" t="str">
        <f t="shared" si="1249"/>
        <v/>
      </c>
      <c r="O39601" s="151"/>
    </row>
    <row r="39602" spans="11:15" x14ac:dyDescent="0.3">
      <c r="K39602" s="148" t="str">
        <f>IFERROR(VLOOKUP(A39602,DATABARANG!$B$4:$G$20000,5),"")</f>
        <v/>
      </c>
      <c r="L39602" s="149" t="str">
        <f t="shared" si="1248"/>
        <v/>
      </c>
      <c r="M39602" s="158" t="str">
        <f t="shared" si="1249"/>
        <v/>
      </c>
      <c r="O39602" s="151"/>
    </row>
    <row r="39603" spans="11:15" x14ac:dyDescent="0.3">
      <c r="K39603" s="148" t="str">
        <f>IFERROR(VLOOKUP(A39603,DATABARANG!$B$4:$G$20000,5),"")</f>
        <v/>
      </c>
      <c r="L39603" s="149" t="str">
        <f t="shared" si="1248"/>
        <v/>
      </c>
      <c r="M39603" s="158" t="str">
        <f t="shared" si="1249"/>
        <v/>
      </c>
      <c r="O39603" s="151"/>
    </row>
    <row r="39604" spans="11:15" x14ac:dyDescent="0.3">
      <c r="K39604" s="148" t="str">
        <f>IFERROR(VLOOKUP(A39604,DATABARANG!$B$4:$G$20000,5),"")</f>
        <v/>
      </c>
      <c r="L39604" s="149" t="str">
        <f t="shared" si="1248"/>
        <v/>
      </c>
      <c r="M39604" s="158" t="str">
        <f t="shared" si="1249"/>
        <v/>
      </c>
      <c r="O39604" s="151"/>
    </row>
    <row r="39605" spans="11:15" x14ac:dyDescent="0.3">
      <c r="K39605" s="148" t="str">
        <f>IFERROR(VLOOKUP(A39605,DATABARANG!$B$4:$G$20000,5),"")</f>
        <v/>
      </c>
      <c r="L39605" s="149" t="str">
        <f t="shared" si="1248"/>
        <v/>
      </c>
      <c r="M39605" s="158" t="str">
        <f t="shared" si="1249"/>
        <v/>
      </c>
      <c r="O39605" s="151"/>
    </row>
    <row r="39606" spans="11:15" x14ac:dyDescent="0.3">
      <c r="K39606" s="148" t="str">
        <f>IFERROR(VLOOKUP(A39606,DATABARANG!$B$4:$G$20000,5),"")</f>
        <v/>
      </c>
      <c r="L39606" s="149" t="str">
        <f t="shared" si="1248"/>
        <v/>
      </c>
      <c r="M39606" s="158" t="str">
        <f t="shared" si="1249"/>
        <v/>
      </c>
      <c r="O39606" s="151"/>
    </row>
    <row r="39607" spans="11:15" x14ac:dyDescent="0.3">
      <c r="K39607" s="148" t="str">
        <f>IFERROR(VLOOKUP(A39607,DATABARANG!$B$4:$G$20000,5),"")</f>
        <v/>
      </c>
      <c r="L39607" s="149" t="str">
        <f t="shared" si="1248"/>
        <v/>
      </c>
      <c r="M39607" s="158" t="str">
        <f t="shared" si="1249"/>
        <v/>
      </c>
      <c r="O39607" s="151"/>
    </row>
    <row r="39608" spans="11:15" x14ac:dyDescent="0.3">
      <c r="K39608" s="148" t="str">
        <f>IFERROR(VLOOKUP(A39608,DATABARANG!$B$4:$G$20000,5),"")</f>
        <v/>
      </c>
      <c r="L39608" s="149" t="str">
        <f t="shared" si="1248"/>
        <v/>
      </c>
      <c r="M39608" s="158" t="str">
        <f t="shared" si="1249"/>
        <v/>
      </c>
      <c r="O39608" s="151"/>
    </row>
    <row r="39609" spans="11:15" x14ac:dyDescent="0.3">
      <c r="K39609" s="148" t="str">
        <f>IFERROR(VLOOKUP(A39609,DATABARANG!$B$4:$G$20000,5),"")</f>
        <v/>
      </c>
      <c r="L39609" s="149" t="str">
        <f t="shared" si="1248"/>
        <v/>
      </c>
      <c r="M39609" s="158" t="str">
        <f t="shared" si="1249"/>
        <v/>
      </c>
      <c r="O39609" s="151"/>
    </row>
    <row r="39610" spans="11:15" x14ac:dyDescent="0.3">
      <c r="K39610" s="148" t="str">
        <f>IFERROR(VLOOKUP(A39610,DATABARANG!$B$4:$G$20000,5),"")</f>
        <v/>
      </c>
      <c r="L39610" s="149" t="str">
        <f t="shared" si="1248"/>
        <v/>
      </c>
      <c r="M39610" s="158" t="str">
        <f t="shared" si="1249"/>
        <v/>
      </c>
      <c r="O39610" s="151"/>
    </row>
    <row r="39611" spans="11:15" x14ac:dyDescent="0.3">
      <c r="K39611" s="148" t="str">
        <f>IFERROR(VLOOKUP(A39611,DATABARANG!$B$4:$G$20000,5),"")</f>
        <v/>
      </c>
      <c r="L39611" s="149" t="str">
        <f t="shared" si="1248"/>
        <v/>
      </c>
      <c r="M39611" s="158" t="str">
        <f t="shared" si="1249"/>
        <v/>
      </c>
      <c r="O39611" s="151"/>
    </row>
    <row r="39612" spans="11:15" x14ac:dyDescent="0.3">
      <c r="K39612" s="148" t="str">
        <f>IFERROR(VLOOKUP(A39612,DATABARANG!$B$4:$G$20000,5),"")</f>
        <v/>
      </c>
      <c r="L39612" s="149" t="str">
        <f t="shared" si="1248"/>
        <v/>
      </c>
      <c r="M39612" s="158" t="str">
        <f t="shared" si="1249"/>
        <v/>
      </c>
      <c r="O39612" s="151"/>
    </row>
    <row r="39613" spans="11:15" x14ac:dyDescent="0.3">
      <c r="K39613" s="148" t="str">
        <f>IFERROR(VLOOKUP(A39613,DATABARANG!$B$4:$G$20000,5),"")</f>
        <v/>
      </c>
      <c r="L39613" s="149" t="str">
        <f t="shared" si="1248"/>
        <v/>
      </c>
      <c r="M39613" s="158" t="str">
        <f t="shared" si="1249"/>
        <v/>
      </c>
      <c r="O39613" s="151"/>
    </row>
    <row r="39614" spans="11:15" x14ac:dyDescent="0.3">
      <c r="K39614" s="148" t="str">
        <f>IFERROR(VLOOKUP(A39614,DATABARANG!$B$4:$G$20000,5),"")</f>
        <v/>
      </c>
      <c r="L39614" s="149" t="str">
        <f t="shared" si="1248"/>
        <v/>
      </c>
      <c r="M39614" s="158" t="str">
        <f t="shared" si="1249"/>
        <v/>
      </c>
      <c r="O39614" s="151"/>
    </row>
    <row r="39615" spans="11:15" x14ac:dyDescent="0.3">
      <c r="K39615" s="148" t="str">
        <f>IFERROR(VLOOKUP(A39615,DATABARANG!$B$4:$G$20000,5),"")</f>
        <v/>
      </c>
      <c r="L39615" s="149" t="str">
        <f t="shared" si="1248"/>
        <v/>
      </c>
      <c r="M39615" s="158" t="str">
        <f t="shared" si="1249"/>
        <v/>
      </c>
      <c r="O39615" s="151"/>
    </row>
    <row r="39616" spans="11:15" x14ac:dyDescent="0.3">
      <c r="K39616" s="148" t="str">
        <f>IFERROR(VLOOKUP(A39616,DATABARANG!$B$4:$G$20000,5),"")</f>
        <v/>
      </c>
      <c r="L39616" s="149" t="str">
        <f t="shared" si="1248"/>
        <v/>
      </c>
      <c r="M39616" s="158" t="str">
        <f t="shared" si="1249"/>
        <v/>
      </c>
      <c r="O39616" s="151"/>
    </row>
    <row r="39617" spans="11:15" x14ac:dyDescent="0.3">
      <c r="K39617" s="148" t="str">
        <f>IFERROR(VLOOKUP(A39617,DATABARANG!$B$4:$G$20000,5),"")</f>
        <v/>
      </c>
      <c r="L39617" s="149" t="str">
        <f t="shared" si="1248"/>
        <v/>
      </c>
      <c r="M39617" s="158" t="str">
        <f t="shared" si="1249"/>
        <v/>
      </c>
      <c r="O39617" s="151"/>
    </row>
    <row r="39618" spans="11:15" x14ac:dyDescent="0.3">
      <c r="K39618" s="148" t="str">
        <f>IFERROR(VLOOKUP(A39618,DATABARANG!$B$4:$G$20000,5),"")</f>
        <v/>
      </c>
      <c r="L39618" s="149" t="str">
        <f t="shared" si="1248"/>
        <v/>
      </c>
      <c r="M39618" s="158" t="str">
        <f t="shared" si="1249"/>
        <v/>
      </c>
      <c r="O39618" s="151"/>
    </row>
    <row r="39619" spans="11:15" x14ac:dyDescent="0.3">
      <c r="K39619" s="148" t="str">
        <f>IFERROR(VLOOKUP(A39619,DATABARANG!$B$4:$G$20000,5),"")</f>
        <v/>
      </c>
      <c r="L39619" s="149" t="str">
        <f t="shared" si="1248"/>
        <v/>
      </c>
      <c r="M39619" s="158" t="str">
        <f t="shared" si="1249"/>
        <v/>
      </c>
      <c r="O39619" s="151"/>
    </row>
    <row r="39620" spans="11:15" x14ac:dyDescent="0.3">
      <c r="K39620" s="148" t="str">
        <f>IFERROR(VLOOKUP(A39620,DATABARANG!$B$4:$G$20000,5),"")</f>
        <v/>
      </c>
      <c r="L39620" s="149" t="str">
        <f t="shared" si="1248"/>
        <v/>
      </c>
      <c r="M39620" s="158" t="str">
        <f t="shared" si="1249"/>
        <v/>
      </c>
      <c r="O39620" s="151"/>
    </row>
    <row r="39621" spans="11:15" x14ac:dyDescent="0.3">
      <c r="K39621" s="148" t="str">
        <f>IFERROR(VLOOKUP(A39621,DATABARANG!$B$4:$G$20000,5),"")</f>
        <v/>
      </c>
      <c r="L39621" s="149" t="str">
        <f t="shared" si="1248"/>
        <v/>
      </c>
      <c r="M39621" s="158" t="str">
        <f t="shared" si="1249"/>
        <v/>
      </c>
      <c r="O39621" s="151"/>
    </row>
    <row r="39622" spans="11:15" x14ac:dyDescent="0.3">
      <c r="K39622" s="148" t="str">
        <f>IFERROR(VLOOKUP(A39622,DATABARANG!$B$4:$G$20000,5),"")</f>
        <v/>
      </c>
      <c r="L39622" s="149" t="str">
        <f t="shared" ref="L39622:L39685" si="1250">IFERROR((E39622-K39622)*G39622,"")</f>
        <v/>
      </c>
      <c r="M39622" s="158" t="str">
        <f t="shared" ref="M39622:M39685" si="1251">IF(B39622="","",TEXT(B39622,"DD-MMM"))</f>
        <v/>
      </c>
      <c r="O39622" s="151"/>
    </row>
    <row r="39623" spans="11:15" x14ac:dyDescent="0.3">
      <c r="K39623" s="148" t="str">
        <f>IFERROR(VLOOKUP(A39623,DATABARANG!$B$4:$G$20000,5),"")</f>
        <v/>
      </c>
      <c r="L39623" s="149" t="str">
        <f t="shared" si="1250"/>
        <v/>
      </c>
      <c r="M39623" s="158" t="str">
        <f t="shared" si="1251"/>
        <v/>
      </c>
      <c r="O39623" s="151"/>
    </row>
    <row r="39624" spans="11:15" x14ac:dyDescent="0.3">
      <c r="K39624" s="148" t="str">
        <f>IFERROR(VLOOKUP(A39624,DATABARANG!$B$4:$G$20000,5),"")</f>
        <v/>
      </c>
      <c r="L39624" s="149" t="str">
        <f t="shared" si="1250"/>
        <v/>
      </c>
      <c r="M39624" s="158" t="str">
        <f t="shared" si="1251"/>
        <v/>
      </c>
      <c r="O39624" s="151"/>
    </row>
    <row r="39625" spans="11:15" x14ac:dyDescent="0.3">
      <c r="K39625" s="148" t="str">
        <f>IFERROR(VLOOKUP(A39625,DATABARANG!$B$4:$G$20000,5),"")</f>
        <v/>
      </c>
      <c r="L39625" s="149" t="str">
        <f t="shared" si="1250"/>
        <v/>
      </c>
      <c r="M39625" s="158" t="str">
        <f t="shared" si="1251"/>
        <v/>
      </c>
      <c r="O39625" s="151"/>
    </row>
    <row r="39626" spans="11:15" x14ac:dyDescent="0.3">
      <c r="K39626" s="148" t="str">
        <f>IFERROR(VLOOKUP(A39626,DATABARANG!$B$4:$G$20000,5),"")</f>
        <v/>
      </c>
      <c r="L39626" s="149" t="str">
        <f t="shared" si="1250"/>
        <v/>
      </c>
      <c r="M39626" s="158" t="str">
        <f t="shared" si="1251"/>
        <v/>
      </c>
      <c r="O39626" s="151"/>
    </row>
    <row r="39627" spans="11:15" x14ac:dyDescent="0.3">
      <c r="K39627" s="148" t="str">
        <f>IFERROR(VLOOKUP(A39627,DATABARANG!$B$4:$G$20000,5),"")</f>
        <v/>
      </c>
      <c r="L39627" s="149" t="str">
        <f t="shared" si="1250"/>
        <v/>
      </c>
      <c r="M39627" s="158" t="str">
        <f t="shared" si="1251"/>
        <v/>
      </c>
      <c r="O39627" s="151"/>
    </row>
    <row r="39628" spans="11:15" x14ac:dyDescent="0.3">
      <c r="K39628" s="148" t="str">
        <f>IFERROR(VLOOKUP(A39628,DATABARANG!$B$4:$G$20000,5),"")</f>
        <v/>
      </c>
      <c r="L39628" s="149" t="str">
        <f t="shared" si="1250"/>
        <v/>
      </c>
      <c r="M39628" s="158" t="str">
        <f t="shared" si="1251"/>
        <v/>
      </c>
      <c r="O39628" s="151"/>
    </row>
    <row r="39629" spans="11:15" x14ac:dyDescent="0.3">
      <c r="K39629" s="148" t="str">
        <f>IFERROR(VLOOKUP(A39629,DATABARANG!$B$4:$G$20000,5),"")</f>
        <v/>
      </c>
      <c r="L39629" s="149" t="str">
        <f t="shared" si="1250"/>
        <v/>
      </c>
      <c r="M39629" s="158" t="str">
        <f t="shared" si="1251"/>
        <v/>
      </c>
      <c r="O39629" s="151"/>
    </row>
    <row r="39630" spans="11:15" x14ac:dyDescent="0.3">
      <c r="K39630" s="148" t="str">
        <f>IFERROR(VLOOKUP(A39630,DATABARANG!$B$4:$G$20000,5),"")</f>
        <v/>
      </c>
      <c r="L39630" s="149" t="str">
        <f t="shared" si="1250"/>
        <v/>
      </c>
      <c r="M39630" s="158" t="str">
        <f t="shared" si="1251"/>
        <v/>
      </c>
      <c r="O39630" s="151"/>
    </row>
    <row r="39631" spans="11:15" x14ac:dyDescent="0.3">
      <c r="K39631" s="148" t="str">
        <f>IFERROR(VLOOKUP(A39631,DATABARANG!$B$4:$G$20000,5),"")</f>
        <v/>
      </c>
      <c r="L39631" s="149" t="str">
        <f t="shared" si="1250"/>
        <v/>
      </c>
      <c r="M39631" s="158" t="str">
        <f t="shared" si="1251"/>
        <v/>
      </c>
      <c r="O39631" s="151"/>
    </row>
    <row r="39632" spans="11:15" x14ac:dyDescent="0.3">
      <c r="K39632" s="148" t="str">
        <f>IFERROR(VLOOKUP(A39632,DATABARANG!$B$4:$G$20000,5),"")</f>
        <v/>
      </c>
      <c r="L39632" s="149" t="str">
        <f t="shared" si="1250"/>
        <v/>
      </c>
      <c r="M39632" s="158" t="str">
        <f t="shared" si="1251"/>
        <v/>
      </c>
      <c r="O39632" s="151"/>
    </row>
    <row r="39633" spans="11:15" x14ac:dyDescent="0.3">
      <c r="K39633" s="148" t="str">
        <f>IFERROR(VLOOKUP(A39633,DATABARANG!$B$4:$G$20000,5),"")</f>
        <v/>
      </c>
      <c r="L39633" s="149" t="str">
        <f t="shared" si="1250"/>
        <v/>
      </c>
      <c r="M39633" s="158" t="str">
        <f t="shared" si="1251"/>
        <v/>
      </c>
      <c r="O39633" s="151"/>
    </row>
    <row r="39634" spans="11:15" x14ac:dyDescent="0.3">
      <c r="K39634" s="148" t="str">
        <f>IFERROR(VLOOKUP(A39634,DATABARANG!$B$4:$G$20000,5),"")</f>
        <v/>
      </c>
      <c r="L39634" s="149" t="str">
        <f t="shared" si="1250"/>
        <v/>
      </c>
      <c r="M39634" s="158" t="str">
        <f t="shared" si="1251"/>
        <v/>
      </c>
      <c r="O39634" s="151"/>
    </row>
    <row r="39635" spans="11:15" x14ac:dyDescent="0.3">
      <c r="K39635" s="148" t="str">
        <f>IFERROR(VLOOKUP(A39635,DATABARANG!$B$4:$G$20000,5),"")</f>
        <v/>
      </c>
      <c r="L39635" s="149" t="str">
        <f t="shared" si="1250"/>
        <v/>
      </c>
      <c r="M39635" s="158" t="str">
        <f t="shared" si="1251"/>
        <v/>
      </c>
      <c r="O39635" s="151"/>
    </row>
    <row r="39636" spans="11:15" x14ac:dyDescent="0.3">
      <c r="K39636" s="148" t="str">
        <f>IFERROR(VLOOKUP(A39636,DATABARANG!$B$4:$G$20000,5),"")</f>
        <v/>
      </c>
      <c r="L39636" s="149" t="str">
        <f t="shared" si="1250"/>
        <v/>
      </c>
      <c r="M39636" s="158" t="str">
        <f t="shared" si="1251"/>
        <v/>
      </c>
      <c r="O39636" s="151"/>
    </row>
    <row r="39637" spans="11:15" x14ac:dyDescent="0.3">
      <c r="K39637" s="148" t="str">
        <f>IFERROR(VLOOKUP(A39637,DATABARANG!$B$4:$G$20000,5),"")</f>
        <v/>
      </c>
      <c r="L39637" s="149" t="str">
        <f t="shared" si="1250"/>
        <v/>
      </c>
      <c r="M39637" s="158" t="str">
        <f t="shared" si="1251"/>
        <v/>
      </c>
      <c r="O39637" s="151"/>
    </row>
    <row r="39638" spans="11:15" x14ac:dyDescent="0.3">
      <c r="K39638" s="148" t="str">
        <f>IFERROR(VLOOKUP(A39638,DATABARANG!$B$4:$G$20000,5),"")</f>
        <v/>
      </c>
      <c r="L39638" s="149" t="str">
        <f t="shared" si="1250"/>
        <v/>
      </c>
      <c r="M39638" s="158" t="str">
        <f t="shared" si="1251"/>
        <v/>
      </c>
      <c r="O39638" s="151"/>
    </row>
    <row r="39639" spans="11:15" x14ac:dyDescent="0.3">
      <c r="K39639" s="148" t="str">
        <f>IFERROR(VLOOKUP(A39639,DATABARANG!$B$4:$G$20000,5),"")</f>
        <v/>
      </c>
      <c r="L39639" s="149" t="str">
        <f t="shared" si="1250"/>
        <v/>
      </c>
      <c r="M39639" s="158" t="str">
        <f t="shared" si="1251"/>
        <v/>
      </c>
      <c r="O39639" s="151"/>
    </row>
    <row r="39640" spans="11:15" x14ac:dyDescent="0.3">
      <c r="K39640" s="148" t="str">
        <f>IFERROR(VLOOKUP(A39640,DATABARANG!$B$4:$G$20000,5),"")</f>
        <v/>
      </c>
      <c r="L39640" s="149" t="str">
        <f t="shared" si="1250"/>
        <v/>
      </c>
      <c r="M39640" s="158" t="str">
        <f t="shared" si="1251"/>
        <v/>
      </c>
      <c r="O39640" s="151"/>
    </row>
    <row r="39641" spans="11:15" x14ac:dyDescent="0.3">
      <c r="K39641" s="148" t="str">
        <f>IFERROR(VLOOKUP(A39641,DATABARANG!$B$4:$G$20000,5),"")</f>
        <v/>
      </c>
      <c r="L39641" s="149" t="str">
        <f t="shared" si="1250"/>
        <v/>
      </c>
      <c r="M39641" s="158" t="str">
        <f t="shared" si="1251"/>
        <v/>
      </c>
      <c r="O39641" s="151"/>
    </row>
    <row r="39642" spans="11:15" x14ac:dyDescent="0.3">
      <c r="K39642" s="148" t="str">
        <f>IFERROR(VLOOKUP(A39642,DATABARANG!$B$4:$G$20000,5),"")</f>
        <v/>
      </c>
      <c r="L39642" s="149" t="str">
        <f t="shared" si="1250"/>
        <v/>
      </c>
      <c r="M39642" s="158" t="str">
        <f t="shared" si="1251"/>
        <v/>
      </c>
      <c r="O39642" s="151"/>
    </row>
    <row r="39643" spans="11:15" x14ac:dyDescent="0.3">
      <c r="K39643" s="148" t="str">
        <f>IFERROR(VLOOKUP(A39643,DATABARANG!$B$4:$G$20000,5),"")</f>
        <v/>
      </c>
      <c r="L39643" s="149" t="str">
        <f t="shared" si="1250"/>
        <v/>
      </c>
      <c r="M39643" s="158" t="str">
        <f t="shared" si="1251"/>
        <v/>
      </c>
      <c r="O39643" s="151"/>
    </row>
    <row r="39644" spans="11:15" x14ac:dyDescent="0.3">
      <c r="K39644" s="148" t="str">
        <f>IFERROR(VLOOKUP(A39644,DATABARANG!$B$4:$G$20000,5),"")</f>
        <v/>
      </c>
      <c r="L39644" s="149" t="str">
        <f t="shared" si="1250"/>
        <v/>
      </c>
      <c r="M39644" s="158" t="str">
        <f t="shared" si="1251"/>
        <v/>
      </c>
      <c r="O39644" s="151"/>
    </row>
    <row r="39645" spans="11:15" x14ac:dyDescent="0.3">
      <c r="K39645" s="148" t="str">
        <f>IFERROR(VLOOKUP(A39645,DATABARANG!$B$4:$G$20000,5),"")</f>
        <v/>
      </c>
      <c r="L39645" s="149" t="str">
        <f t="shared" si="1250"/>
        <v/>
      </c>
      <c r="M39645" s="158" t="str">
        <f t="shared" si="1251"/>
        <v/>
      </c>
      <c r="O39645" s="151"/>
    </row>
    <row r="39646" spans="11:15" x14ac:dyDescent="0.3">
      <c r="K39646" s="148" t="str">
        <f>IFERROR(VLOOKUP(A39646,DATABARANG!$B$4:$G$20000,5),"")</f>
        <v/>
      </c>
      <c r="L39646" s="149" t="str">
        <f t="shared" si="1250"/>
        <v/>
      </c>
      <c r="M39646" s="158" t="str">
        <f t="shared" si="1251"/>
        <v/>
      </c>
      <c r="O39646" s="151"/>
    </row>
    <row r="39647" spans="11:15" x14ac:dyDescent="0.3">
      <c r="K39647" s="148" t="str">
        <f>IFERROR(VLOOKUP(A39647,DATABARANG!$B$4:$G$20000,5),"")</f>
        <v/>
      </c>
      <c r="L39647" s="149" t="str">
        <f t="shared" si="1250"/>
        <v/>
      </c>
      <c r="M39647" s="158" t="str">
        <f t="shared" si="1251"/>
        <v/>
      </c>
      <c r="O39647" s="151"/>
    </row>
    <row r="39648" spans="11:15" x14ac:dyDescent="0.3">
      <c r="K39648" s="148" t="str">
        <f>IFERROR(VLOOKUP(A39648,DATABARANG!$B$4:$G$20000,5),"")</f>
        <v/>
      </c>
      <c r="L39648" s="149" t="str">
        <f t="shared" si="1250"/>
        <v/>
      </c>
      <c r="M39648" s="158" t="str">
        <f t="shared" si="1251"/>
        <v/>
      </c>
      <c r="O39648" s="151"/>
    </row>
    <row r="39649" spans="11:15" x14ac:dyDescent="0.3">
      <c r="K39649" s="148" t="str">
        <f>IFERROR(VLOOKUP(A39649,DATABARANG!$B$4:$G$20000,5),"")</f>
        <v/>
      </c>
      <c r="L39649" s="149" t="str">
        <f t="shared" si="1250"/>
        <v/>
      </c>
      <c r="M39649" s="158" t="str">
        <f t="shared" si="1251"/>
        <v/>
      </c>
      <c r="O39649" s="151"/>
    </row>
    <row r="39650" spans="11:15" x14ac:dyDescent="0.3">
      <c r="K39650" s="148" t="str">
        <f>IFERROR(VLOOKUP(A39650,DATABARANG!$B$4:$G$20000,5),"")</f>
        <v/>
      </c>
      <c r="L39650" s="149" t="str">
        <f t="shared" si="1250"/>
        <v/>
      </c>
      <c r="M39650" s="158" t="str">
        <f t="shared" si="1251"/>
        <v/>
      </c>
      <c r="O39650" s="151"/>
    </row>
    <row r="39651" spans="11:15" x14ac:dyDescent="0.3">
      <c r="K39651" s="148" t="str">
        <f>IFERROR(VLOOKUP(A39651,DATABARANG!$B$4:$G$20000,5),"")</f>
        <v/>
      </c>
      <c r="L39651" s="149" t="str">
        <f t="shared" si="1250"/>
        <v/>
      </c>
      <c r="M39651" s="158" t="str">
        <f t="shared" si="1251"/>
        <v/>
      </c>
      <c r="O39651" s="151"/>
    </row>
    <row r="39652" spans="11:15" x14ac:dyDescent="0.3">
      <c r="K39652" s="148" t="str">
        <f>IFERROR(VLOOKUP(A39652,DATABARANG!$B$4:$G$20000,5),"")</f>
        <v/>
      </c>
      <c r="L39652" s="149" t="str">
        <f t="shared" si="1250"/>
        <v/>
      </c>
      <c r="M39652" s="158" t="str">
        <f t="shared" si="1251"/>
        <v/>
      </c>
      <c r="O39652" s="151"/>
    </row>
    <row r="39653" spans="11:15" x14ac:dyDescent="0.3">
      <c r="K39653" s="148" t="str">
        <f>IFERROR(VLOOKUP(A39653,DATABARANG!$B$4:$G$20000,5),"")</f>
        <v/>
      </c>
      <c r="L39653" s="149" t="str">
        <f t="shared" si="1250"/>
        <v/>
      </c>
      <c r="M39653" s="158" t="str">
        <f t="shared" si="1251"/>
        <v/>
      </c>
      <c r="O39653" s="151"/>
    </row>
    <row r="39654" spans="11:15" x14ac:dyDescent="0.3">
      <c r="K39654" s="148" t="str">
        <f>IFERROR(VLOOKUP(A39654,DATABARANG!$B$4:$G$20000,5),"")</f>
        <v/>
      </c>
      <c r="L39654" s="149" t="str">
        <f t="shared" si="1250"/>
        <v/>
      </c>
      <c r="M39654" s="158" t="str">
        <f t="shared" si="1251"/>
        <v/>
      </c>
      <c r="O39654" s="151"/>
    </row>
    <row r="39655" spans="11:15" x14ac:dyDescent="0.3">
      <c r="K39655" s="148" t="str">
        <f>IFERROR(VLOOKUP(A39655,DATABARANG!$B$4:$G$20000,5),"")</f>
        <v/>
      </c>
      <c r="L39655" s="149" t="str">
        <f t="shared" si="1250"/>
        <v/>
      </c>
      <c r="M39655" s="158" t="str">
        <f t="shared" si="1251"/>
        <v/>
      </c>
      <c r="O39655" s="151"/>
    </row>
    <row r="39656" spans="11:15" x14ac:dyDescent="0.3">
      <c r="K39656" s="148" t="str">
        <f>IFERROR(VLOOKUP(A39656,DATABARANG!$B$4:$G$20000,5),"")</f>
        <v/>
      </c>
      <c r="L39656" s="149" t="str">
        <f t="shared" si="1250"/>
        <v/>
      </c>
      <c r="M39656" s="158" t="str">
        <f t="shared" si="1251"/>
        <v/>
      </c>
      <c r="O39656" s="151"/>
    </row>
    <row r="39657" spans="11:15" x14ac:dyDescent="0.3">
      <c r="K39657" s="148" t="str">
        <f>IFERROR(VLOOKUP(A39657,DATABARANG!$B$4:$G$20000,5),"")</f>
        <v/>
      </c>
      <c r="L39657" s="149" t="str">
        <f t="shared" si="1250"/>
        <v/>
      </c>
      <c r="M39657" s="158" t="str">
        <f t="shared" si="1251"/>
        <v/>
      </c>
      <c r="O39657" s="151"/>
    </row>
    <row r="39658" spans="11:15" x14ac:dyDescent="0.3">
      <c r="K39658" s="148" t="str">
        <f>IFERROR(VLOOKUP(A39658,DATABARANG!$B$4:$G$20000,5),"")</f>
        <v/>
      </c>
      <c r="L39658" s="149" t="str">
        <f t="shared" si="1250"/>
        <v/>
      </c>
      <c r="M39658" s="158" t="str">
        <f t="shared" si="1251"/>
        <v/>
      </c>
      <c r="O39658" s="151"/>
    </row>
    <row r="39659" spans="11:15" x14ac:dyDescent="0.3">
      <c r="K39659" s="148" t="str">
        <f>IFERROR(VLOOKUP(A39659,DATABARANG!$B$4:$G$20000,5),"")</f>
        <v/>
      </c>
      <c r="L39659" s="149" t="str">
        <f t="shared" si="1250"/>
        <v/>
      </c>
      <c r="M39659" s="158" t="str">
        <f t="shared" si="1251"/>
        <v/>
      </c>
      <c r="O39659" s="151"/>
    </row>
    <row r="39660" spans="11:15" x14ac:dyDescent="0.3">
      <c r="K39660" s="148" t="str">
        <f>IFERROR(VLOOKUP(A39660,DATABARANG!$B$4:$G$20000,5),"")</f>
        <v/>
      </c>
      <c r="L39660" s="149" t="str">
        <f t="shared" si="1250"/>
        <v/>
      </c>
      <c r="M39660" s="158" t="str">
        <f t="shared" si="1251"/>
        <v/>
      </c>
      <c r="O39660" s="151"/>
    </row>
    <row r="39661" spans="11:15" x14ac:dyDescent="0.3">
      <c r="K39661" s="148" t="str">
        <f>IFERROR(VLOOKUP(A39661,DATABARANG!$B$4:$G$20000,5),"")</f>
        <v/>
      </c>
      <c r="L39661" s="149" t="str">
        <f t="shared" si="1250"/>
        <v/>
      </c>
      <c r="M39661" s="158" t="str">
        <f t="shared" si="1251"/>
        <v/>
      </c>
      <c r="O39661" s="151"/>
    </row>
    <row r="39662" spans="11:15" x14ac:dyDescent="0.3">
      <c r="K39662" s="148" t="str">
        <f>IFERROR(VLOOKUP(A39662,DATABARANG!$B$4:$G$20000,5),"")</f>
        <v/>
      </c>
      <c r="L39662" s="149" t="str">
        <f t="shared" si="1250"/>
        <v/>
      </c>
      <c r="M39662" s="158" t="str">
        <f t="shared" si="1251"/>
        <v/>
      </c>
      <c r="O39662" s="151"/>
    </row>
    <row r="39663" spans="11:15" x14ac:dyDescent="0.3">
      <c r="K39663" s="148" t="str">
        <f>IFERROR(VLOOKUP(A39663,DATABARANG!$B$4:$G$20000,5),"")</f>
        <v/>
      </c>
      <c r="L39663" s="149" t="str">
        <f t="shared" si="1250"/>
        <v/>
      </c>
      <c r="M39663" s="158" t="str">
        <f t="shared" si="1251"/>
        <v/>
      </c>
      <c r="O39663" s="151"/>
    </row>
    <row r="39664" spans="11:15" x14ac:dyDescent="0.3">
      <c r="K39664" s="148" t="str">
        <f>IFERROR(VLOOKUP(A39664,DATABARANG!$B$4:$G$20000,5),"")</f>
        <v/>
      </c>
      <c r="L39664" s="149" t="str">
        <f t="shared" si="1250"/>
        <v/>
      </c>
      <c r="M39664" s="158" t="str">
        <f t="shared" si="1251"/>
        <v/>
      </c>
      <c r="O39664" s="151"/>
    </row>
    <row r="39665" spans="11:15" x14ac:dyDescent="0.3">
      <c r="K39665" s="148" t="str">
        <f>IFERROR(VLOOKUP(A39665,DATABARANG!$B$4:$G$20000,5),"")</f>
        <v/>
      </c>
      <c r="L39665" s="149" t="str">
        <f t="shared" si="1250"/>
        <v/>
      </c>
      <c r="M39665" s="158" t="str">
        <f t="shared" si="1251"/>
        <v/>
      </c>
      <c r="O39665" s="151"/>
    </row>
    <row r="39666" spans="11:15" x14ac:dyDescent="0.3">
      <c r="K39666" s="148" t="str">
        <f>IFERROR(VLOOKUP(A39666,DATABARANG!$B$4:$G$20000,5),"")</f>
        <v/>
      </c>
      <c r="L39666" s="149" t="str">
        <f t="shared" si="1250"/>
        <v/>
      </c>
      <c r="M39666" s="158" t="str">
        <f t="shared" si="1251"/>
        <v/>
      </c>
      <c r="O39666" s="151"/>
    </row>
    <row r="39667" spans="11:15" x14ac:dyDescent="0.3">
      <c r="K39667" s="148" t="str">
        <f>IFERROR(VLOOKUP(A39667,DATABARANG!$B$4:$G$20000,5),"")</f>
        <v/>
      </c>
      <c r="L39667" s="149" t="str">
        <f t="shared" si="1250"/>
        <v/>
      </c>
      <c r="M39667" s="158" t="str">
        <f t="shared" si="1251"/>
        <v/>
      </c>
      <c r="O39667" s="151"/>
    </row>
    <row r="39668" spans="11:15" x14ac:dyDescent="0.3">
      <c r="K39668" s="148" t="str">
        <f>IFERROR(VLOOKUP(A39668,DATABARANG!$B$4:$G$20000,5),"")</f>
        <v/>
      </c>
      <c r="L39668" s="149" t="str">
        <f t="shared" si="1250"/>
        <v/>
      </c>
      <c r="M39668" s="158" t="str">
        <f t="shared" si="1251"/>
        <v/>
      </c>
      <c r="O39668" s="151"/>
    </row>
    <row r="39669" spans="11:15" x14ac:dyDescent="0.3">
      <c r="K39669" s="148" t="str">
        <f>IFERROR(VLOOKUP(A39669,DATABARANG!$B$4:$G$20000,5),"")</f>
        <v/>
      </c>
      <c r="L39669" s="149" t="str">
        <f t="shared" si="1250"/>
        <v/>
      </c>
      <c r="M39669" s="158" t="str">
        <f t="shared" si="1251"/>
        <v/>
      </c>
      <c r="O39669" s="151"/>
    </row>
    <row r="39670" spans="11:15" x14ac:dyDescent="0.3">
      <c r="K39670" s="148" t="str">
        <f>IFERROR(VLOOKUP(A39670,DATABARANG!$B$4:$G$20000,5),"")</f>
        <v/>
      </c>
      <c r="L39670" s="149" t="str">
        <f t="shared" si="1250"/>
        <v/>
      </c>
      <c r="M39670" s="158" t="str">
        <f t="shared" si="1251"/>
        <v/>
      </c>
      <c r="O39670" s="151"/>
    </row>
    <row r="39671" spans="11:15" x14ac:dyDescent="0.3">
      <c r="K39671" s="148" t="str">
        <f>IFERROR(VLOOKUP(A39671,DATABARANG!$B$4:$G$20000,5),"")</f>
        <v/>
      </c>
      <c r="L39671" s="149" t="str">
        <f t="shared" si="1250"/>
        <v/>
      </c>
      <c r="M39671" s="158" t="str">
        <f t="shared" si="1251"/>
        <v/>
      </c>
      <c r="O39671" s="151"/>
    </row>
    <row r="39672" spans="11:15" x14ac:dyDescent="0.3">
      <c r="K39672" s="148" t="str">
        <f>IFERROR(VLOOKUP(A39672,DATABARANG!$B$4:$G$20000,5),"")</f>
        <v/>
      </c>
      <c r="L39672" s="149" t="str">
        <f t="shared" si="1250"/>
        <v/>
      </c>
      <c r="M39672" s="158" t="str">
        <f t="shared" si="1251"/>
        <v/>
      </c>
      <c r="O39672" s="151"/>
    </row>
    <row r="39673" spans="11:15" x14ac:dyDescent="0.3">
      <c r="K39673" s="148" t="str">
        <f>IFERROR(VLOOKUP(A39673,DATABARANG!$B$4:$G$20000,5),"")</f>
        <v/>
      </c>
      <c r="L39673" s="149" t="str">
        <f t="shared" si="1250"/>
        <v/>
      </c>
      <c r="M39673" s="158" t="str">
        <f t="shared" si="1251"/>
        <v/>
      </c>
      <c r="O39673" s="151"/>
    </row>
    <row r="39674" spans="11:15" x14ac:dyDescent="0.3">
      <c r="K39674" s="148" t="str">
        <f>IFERROR(VLOOKUP(A39674,DATABARANG!$B$4:$G$20000,5),"")</f>
        <v/>
      </c>
      <c r="L39674" s="149" t="str">
        <f t="shared" si="1250"/>
        <v/>
      </c>
      <c r="M39674" s="158" t="str">
        <f t="shared" si="1251"/>
        <v/>
      </c>
      <c r="O39674" s="151"/>
    </row>
    <row r="39675" spans="11:15" x14ac:dyDescent="0.3">
      <c r="K39675" s="148" t="str">
        <f>IFERROR(VLOOKUP(A39675,DATABARANG!$B$4:$G$20000,5),"")</f>
        <v/>
      </c>
      <c r="L39675" s="149" t="str">
        <f t="shared" si="1250"/>
        <v/>
      </c>
      <c r="M39675" s="158" t="str">
        <f t="shared" si="1251"/>
        <v/>
      </c>
      <c r="O39675" s="151"/>
    </row>
    <row r="39676" spans="11:15" x14ac:dyDescent="0.3">
      <c r="K39676" s="148" t="str">
        <f>IFERROR(VLOOKUP(A39676,DATABARANG!$B$4:$G$20000,5),"")</f>
        <v/>
      </c>
      <c r="L39676" s="149" t="str">
        <f t="shared" si="1250"/>
        <v/>
      </c>
      <c r="M39676" s="158" t="str">
        <f t="shared" si="1251"/>
        <v/>
      </c>
      <c r="O39676" s="151"/>
    </row>
    <row r="39677" spans="11:15" x14ac:dyDescent="0.3">
      <c r="K39677" s="148" t="str">
        <f>IFERROR(VLOOKUP(A39677,DATABARANG!$B$4:$G$20000,5),"")</f>
        <v/>
      </c>
      <c r="L39677" s="149" t="str">
        <f t="shared" si="1250"/>
        <v/>
      </c>
      <c r="M39677" s="158" t="str">
        <f t="shared" si="1251"/>
        <v/>
      </c>
      <c r="O39677" s="151"/>
    </row>
    <row r="39678" spans="11:15" x14ac:dyDescent="0.3">
      <c r="K39678" s="148" t="str">
        <f>IFERROR(VLOOKUP(A39678,DATABARANG!$B$4:$G$20000,5),"")</f>
        <v/>
      </c>
      <c r="L39678" s="149" t="str">
        <f t="shared" si="1250"/>
        <v/>
      </c>
      <c r="M39678" s="158" t="str">
        <f t="shared" si="1251"/>
        <v/>
      </c>
      <c r="O39678" s="151"/>
    </row>
    <row r="39679" spans="11:15" x14ac:dyDescent="0.3">
      <c r="K39679" s="148" t="str">
        <f>IFERROR(VLOOKUP(A39679,DATABARANG!$B$4:$G$20000,5),"")</f>
        <v/>
      </c>
      <c r="L39679" s="149" t="str">
        <f t="shared" si="1250"/>
        <v/>
      </c>
      <c r="M39679" s="158" t="str">
        <f t="shared" si="1251"/>
        <v/>
      </c>
      <c r="O39679" s="151"/>
    </row>
    <row r="39680" spans="11:15" x14ac:dyDescent="0.3">
      <c r="K39680" s="148" t="str">
        <f>IFERROR(VLOOKUP(A39680,DATABARANG!$B$4:$G$20000,5),"")</f>
        <v/>
      </c>
      <c r="L39680" s="149" t="str">
        <f t="shared" si="1250"/>
        <v/>
      </c>
      <c r="M39680" s="158" t="str">
        <f t="shared" si="1251"/>
        <v/>
      </c>
      <c r="O39680" s="151"/>
    </row>
    <row r="39681" spans="11:15" x14ac:dyDescent="0.3">
      <c r="K39681" s="148" t="str">
        <f>IFERROR(VLOOKUP(A39681,DATABARANG!$B$4:$G$20000,5),"")</f>
        <v/>
      </c>
      <c r="L39681" s="149" t="str">
        <f t="shared" si="1250"/>
        <v/>
      </c>
      <c r="M39681" s="158" t="str">
        <f t="shared" si="1251"/>
        <v/>
      </c>
      <c r="O39681" s="151"/>
    </row>
    <row r="39682" spans="11:15" x14ac:dyDescent="0.3">
      <c r="K39682" s="148" t="str">
        <f>IFERROR(VLOOKUP(A39682,DATABARANG!$B$4:$G$20000,5),"")</f>
        <v/>
      </c>
      <c r="L39682" s="149" t="str">
        <f t="shared" si="1250"/>
        <v/>
      </c>
      <c r="M39682" s="158" t="str">
        <f t="shared" si="1251"/>
        <v/>
      </c>
      <c r="O39682" s="151"/>
    </row>
    <row r="39683" spans="11:15" x14ac:dyDescent="0.3">
      <c r="K39683" s="148" t="str">
        <f>IFERROR(VLOOKUP(A39683,DATABARANG!$B$4:$G$20000,5),"")</f>
        <v/>
      </c>
      <c r="L39683" s="149" t="str">
        <f t="shared" si="1250"/>
        <v/>
      </c>
      <c r="M39683" s="158" t="str">
        <f t="shared" si="1251"/>
        <v/>
      </c>
      <c r="O39683" s="151"/>
    </row>
    <row r="39684" spans="11:15" x14ac:dyDescent="0.3">
      <c r="K39684" s="148" t="str">
        <f>IFERROR(VLOOKUP(A39684,DATABARANG!$B$4:$G$20000,5),"")</f>
        <v/>
      </c>
      <c r="L39684" s="149" t="str">
        <f t="shared" si="1250"/>
        <v/>
      </c>
      <c r="M39684" s="158" t="str">
        <f t="shared" si="1251"/>
        <v/>
      </c>
      <c r="O39684" s="151"/>
    </row>
    <row r="39685" spans="11:15" x14ac:dyDescent="0.3">
      <c r="K39685" s="148" t="str">
        <f>IFERROR(VLOOKUP(A39685,DATABARANG!$B$4:$G$20000,5),"")</f>
        <v/>
      </c>
      <c r="L39685" s="149" t="str">
        <f t="shared" si="1250"/>
        <v/>
      </c>
      <c r="M39685" s="158" t="str">
        <f t="shared" si="1251"/>
        <v/>
      </c>
      <c r="O39685" s="151"/>
    </row>
    <row r="39686" spans="11:15" x14ac:dyDescent="0.3">
      <c r="K39686" s="148" t="str">
        <f>IFERROR(VLOOKUP(A39686,DATABARANG!$B$4:$G$20000,5),"")</f>
        <v/>
      </c>
      <c r="L39686" s="149" t="str">
        <f t="shared" ref="L39686:L39749" si="1252">IFERROR((E39686-K39686)*G39686,"")</f>
        <v/>
      </c>
      <c r="M39686" s="158" t="str">
        <f t="shared" ref="M39686:M39749" si="1253">IF(B39686="","",TEXT(B39686,"DD-MMM"))</f>
        <v/>
      </c>
      <c r="O39686" s="151"/>
    </row>
    <row r="39687" spans="11:15" x14ac:dyDescent="0.3">
      <c r="K39687" s="148" t="str">
        <f>IFERROR(VLOOKUP(A39687,DATABARANG!$B$4:$G$20000,5),"")</f>
        <v/>
      </c>
      <c r="L39687" s="149" t="str">
        <f t="shared" si="1252"/>
        <v/>
      </c>
      <c r="M39687" s="158" t="str">
        <f t="shared" si="1253"/>
        <v/>
      </c>
      <c r="O39687" s="151"/>
    </row>
    <row r="39688" spans="11:15" x14ac:dyDescent="0.3">
      <c r="K39688" s="148" t="str">
        <f>IFERROR(VLOOKUP(A39688,DATABARANG!$B$4:$G$20000,5),"")</f>
        <v/>
      </c>
      <c r="L39688" s="149" t="str">
        <f t="shared" si="1252"/>
        <v/>
      </c>
      <c r="M39688" s="158" t="str">
        <f t="shared" si="1253"/>
        <v/>
      </c>
      <c r="O39688" s="151"/>
    </row>
    <row r="39689" spans="11:15" x14ac:dyDescent="0.3">
      <c r="K39689" s="148" t="str">
        <f>IFERROR(VLOOKUP(A39689,DATABARANG!$B$4:$G$20000,5),"")</f>
        <v/>
      </c>
      <c r="L39689" s="149" t="str">
        <f t="shared" si="1252"/>
        <v/>
      </c>
      <c r="M39689" s="158" t="str">
        <f t="shared" si="1253"/>
        <v/>
      </c>
      <c r="O39689" s="151"/>
    </row>
    <row r="39690" spans="11:15" x14ac:dyDescent="0.3">
      <c r="K39690" s="148" t="str">
        <f>IFERROR(VLOOKUP(A39690,DATABARANG!$B$4:$G$20000,5),"")</f>
        <v/>
      </c>
      <c r="L39690" s="149" t="str">
        <f t="shared" si="1252"/>
        <v/>
      </c>
      <c r="M39690" s="158" t="str">
        <f t="shared" si="1253"/>
        <v/>
      </c>
      <c r="O39690" s="151"/>
    </row>
    <row r="39691" spans="11:15" x14ac:dyDescent="0.3">
      <c r="K39691" s="148" t="str">
        <f>IFERROR(VLOOKUP(A39691,DATABARANG!$B$4:$G$20000,5),"")</f>
        <v/>
      </c>
      <c r="L39691" s="149" t="str">
        <f t="shared" si="1252"/>
        <v/>
      </c>
      <c r="M39691" s="158" t="str">
        <f t="shared" si="1253"/>
        <v/>
      </c>
      <c r="O39691" s="151"/>
    </row>
    <row r="39692" spans="11:15" x14ac:dyDescent="0.3">
      <c r="K39692" s="148" t="str">
        <f>IFERROR(VLOOKUP(A39692,DATABARANG!$B$4:$G$20000,5),"")</f>
        <v/>
      </c>
      <c r="L39692" s="149" t="str">
        <f t="shared" si="1252"/>
        <v/>
      </c>
      <c r="M39692" s="158" t="str">
        <f t="shared" si="1253"/>
        <v/>
      </c>
      <c r="O39692" s="151"/>
    </row>
    <row r="39693" spans="11:15" x14ac:dyDescent="0.3">
      <c r="K39693" s="148" t="str">
        <f>IFERROR(VLOOKUP(A39693,DATABARANG!$B$4:$G$20000,5),"")</f>
        <v/>
      </c>
      <c r="L39693" s="149" t="str">
        <f t="shared" si="1252"/>
        <v/>
      </c>
      <c r="M39693" s="158" t="str">
        <f t="shared" si="1253"/>
        <v/>
      </c>
      <c r="O39693" s="151"/>
    </row>
    <row r="39694" spans="11:15" x14ac:dyDescent="0.3">
      <c r="K39694" s="148" t="str">
        <f>IFERROR(VLOOKUP(A39694,DATABARANG!$B$4:$G$20000,5),"")</f>
        <v/>
      </c>
      <c r="L39694" s="149" t="str">
        <f t="shared" si="1252"/>
        <v/>
      </c>
      <c r="M39694" s="158" t="str">
        <f t="shared" si="1253"/>
        <v/>
      </c>
      <c r="O39694" s="151"/>
    </row>
    <row r="39695" spans="11:15" x14ac:dyDescent="0.3">
      <c r="K39695" s="148" t="str">
        <f>IFERROR(VLOOKUP(A39695,DATABARANG!$B$4:$G$20000,5),"")</f>
        <v/>
      </c>
      <c r="L39695" s="149" t="str">
        <f t="shared" si="1252"/>
        <v/>
      </c>
      <c r="M39695" s="158" t="str">
        <f t="shared" si="1253"/>
        <v/>
      </c>
      <c r="O39695" s="151"/>
    </row>
    <row r="39696" spans="11:15" x14ac:dyDescent="0.3">
      <c r="K39696" s="148" t="str">
        <f>IFERROR(VLOOKUP(A39696,DATABARANG!$B$4:$G$20000,5),"")</f>
        <v/>
      </c>
      <c r="L39696" s="149" t="str">
        <f t="shared" si="1252"/>
        <v/>
      </c>
      <c r="M39696" s="158" t="str">
        <f t="shared" si="1253"/>
        <v/>
      </c>
      <c r="O39696" s="151"/>
    </row>
    <row r="39697" spans="11:15" x14ac:dyDescent="0.3">
      <c r="K39697" s="148" t="str">
        <f>IFERROR(VLOOKUP(A39697,DATABARANG!$B$4:$G$20000,5),"")</f>
        <v/>
      </c>
      <c r="L39697" s="149" t="str">
        <f t="shared" si="1252"/>
        <v/>
      </c>
      <c r="M39697" s="158" t="str">
        <f t="shared" si="1253"/>
        <v/>
      </c>
      <c r="O39697" s="151"/>
    </row>
    <row r="39698" spans="11:15" x14ac:dyDescent="0.3">
      <c r="K39698" s="148" t="str">
        <f>IFERROR(VLOOKUP(A39698,DATABARANG!$B$4:$G$20000,5),"")</f>
        <v/>
      </c>
      <c r="L39698" s="149" t="str">
        <f t="shared" si="1252"/>
        <v/>
      </c>
      <c r="M39698" s="158" t="str">
        <f t="shared" si="1253"/>
        <v/>
      </c>
      <c r="O39698" s="151"/>
    </row>
    <row r="39699" spans="11:15" x14ac:dyDescent="0.3">
      <c r="K39699" s="148" t="str">
        <f>IFERROR(VLOOKUP(A39699,DATABARANG!$B$4:$G$20000,5),"")</f>
        <v/>
      </c>
      <c r="L39699" s="149" t="str">
        <f t="shared" si="1252"/>
        <v/>
      </c>
      <c r="M39699" s="158" t="str">
        <f t="shared" si="1253"/>
        <v/>
      </c>
      <c r="O39699" s="151"/>
    </row>
    <row r="39700" spans="11:15" x14ac:dyDescent="0.3">
      <c r="K39700" s="148" t="str">
        <f>IFERROR(VLOOKUP(A39700,DATABARANG!$B$4:$G$20000,5),"")</f>
        <v/>
      </c>
      <c r="L39700" s="149" t="str">
        <f t="shared" si="1252"/>
        <v/>
      </c>
      <c r="M39700" s="158" t="str">
        <f t="shared" si="1253"/>
        <v/>
      </c>
      <c r="O39700" s="151"/>
    </row>
    <row r="39701" spans="11:15" x14ac:dyDescent="0.3">
      <c r="K39701" s="148" t="str">
        <f>IFERROR(VLOOKUP(A39701,DATABARANG!$B$4:$G$20000,5),"")</f>
        <v/>
      </c>
      <c r="L39701" s="149" t="str">
        <f t="shared" si="1252"/>
        <v/>
      </c>
      <c r="M39701" s="158" t="str">
        <f t="shared" si="1253"/>
        <v/>
      </c>
      <c r="O39701" s="151"/>
    </row>
    <row r="39702" spans="11:15" x14ac:dyDescent="0.3">
      <c r="K39702" s="148" t="str">
        <f>IFERROR(VLOOKUP(A39702,DATABARANG!$B$4:$G$20000,5),"")</f>
        <v/>
      </c>
      <c r="L39702" s="149" t="str">
        <f t="shared" si="1252"/>
        <v/>
      </c>
      <c r="M39702" s="158" t="str">
        <f t="shared" si="1253"/>
        <v/>
      </c>
      <c r="O39702" s="151"/>
    </row>
    <row r="39703" spans="11:15" x14ac:dyDescent="0.3">
      <c r="K39703" s="148" t="str">
        <f>IFERROR(VLOOKUP(A39703,DATABARANG!$B$4:$G$20000,5),"")</f>
        <v/>
      </c>
      <c r="L39703" s="149" t="str">
        <f t="shared" si="1252"/>
        <v/>
      </c>
      <c r="M39703" s="158" t="str">
        <f t="shared" si="1253"/>
        <v/>
      </c>
      <c r="O39703" s="151"/>
    </row>
    <row r="39704" spans="11:15" x14ac:dyDescent="0.3">
      <c r="K39704" s="148" t="str">
        <f>IFERROR(VLOOKUP(A39704,DATABARANG!$B$4:$G$20000,5),"")</f>
        <v/>
      </c>
      <c r="L39704" s="149" t="str">
        <f t="shared" si="1252"/>
        <v/>
      </c>
      <c r="M39704" s="158" t="str">
        <f t="shared" si="1253"/>
        <v/>
      </c>
      <c r="O39704" s="151"/>
    </row>
    <row r="39705" spans="11:15" x14ac:dyDescent="0.3">
      <c r="K39705" s="148" t="str">
        <f>IFERROR(VLOOKUP(A39705,DATABARANG!$B$4:$G$20000,5),"")</f>
        <v/>
      </c>
      <c r="L39705" s="149" t="str">
        <f t="shared" si="1252"/>
        <v/>
      </c>
      <c r="M39705" s="158" t="str">
        <f t="shared" si="1253"/>
        <v/>
      </c>
      <c r="O39705" s="151"/>
    </row>
    <row r="39706" spans="11:15" x14ac:dyDescent="0.3">
      <c r="K39706" s="148" t="str">
        <f>IFERROR(VLOOKUP(A39706,DATABARANG!$B$4:$G$20000,5),"")</f>
        <v/>
      </c>
      <c r="L39706" s="149" t="str">
        <f t="shared" si="1252"/>
        <v/>
      </c>
      <c r="M39706" s="158" t="str">
        <f t="shared" si="1253"/>
        <v/>
      </c>
      <c r="O39706" s="151"/>
    </row>
    <row r="39707" spans="11:15" x14ac:dyDescent="0.3">
      <c r="K39707" s="148" t="str">
        <f>IFERROR(VLOOKUP(A39707,DATABARANG!$B$4:$G$20000,5),"")</f>
        <v/>
      </c>
      <c r="L39707" s="149" t="str">
        <f t="shared" si="1252"/>
        <v/>
      </c>
      <c r="M39707" s="158" t="str">
        <f t="shared" si="1253"/>
        <v/>
      </c>
      <c r="O39707" s="151"/>
    </row>
    <row r="39708" spans="11:15" x14ac:dyDescent="0.3">
      <c r="K39708" s="148" t="str">
        <f>IFERROR(VLOOKUP(A39708,DATABARANG!$B$4:$G$20000,5),"")</f>
        <v/>
      </c>
      <c r="L39708" s="149" t="str">
        <f t="shared" si="1252"/>
        <v/>
      </c>
      <c r="M39708" s="158" t="str">
        <f t="shared" si="1253"/>
        <v/>
      </c>
      <c r="O39708" s="151"/>
    </row>
    <row r="39709" spans="11:15" x14ac:dyDescent="0.3">
      <c r="K39709" s="148" t="str">
        <f>IFERROR(VLOOKUP(A39709,DATABARANG!$B$4:$G$20000,5),"")</f>
        <v/>
      </c>
      <c r="L39709" s="149" t="str">
        <f t="shared" si="1252"/>
        <v/>
      </c>
      <c r="M39709" s="158" t="str">
        <f t="shared" si="1253"/>
        <v/>
      </c>
      <c r="O39709" s="151"/>
    </row>
    <row r="39710" spans="11:15" x14ac:dyDescent="0.3">
      <c r="K39710" s="148" t="str">
        <f>IFERROR(VLOOKUP(A39710,DATABARANG!$B$4:$G$20000,5),"")</f>
        <v/>
      </c>
      <c r="L39710" s="149" t="str">
        <f t="shared" si="1252"/>
        <v/>
      </c>
      <c r="M39710" s="158" t="str">
        <f t="shared" si="1253"/>
        <v/>
      </c>
      <c r="O39710" s="151"/>
    </row>
    <row r="39711" spans="11:15" x14ac:dyDescent="0.3">
      <c r="K39711" s="148" t="str">
        <f>IFERROR(VLOOKUP(A39711,DATABARANG!$B$4:$G$20000,5),"")</f>
        <v/>
      </c>
      <c r="L39711" s="149" t="str">
        <f t="shared" si="1252"/>
        <v/>
      </c>
      <c r="M39711" s="158" t="str">
        <f t="shared" si="1253"/>
        <v/>
      </c>
      <c r="O39711" s="151"/>
    </row>
    <row r="39712" spans="11:15" x14ac:dyDescent="0.3">
      <c r="K39712" s="148" t="str">
        <f>IFERROR(VLOOKUP(A39712,DATABARANG!$B$4:$G$20000,5),"")</f>
        <v/>
      </c>
      <c r="L39712" s="149" t="str">
        <f t="shared" si="1252"/>
        <v/>
      </c>
      <c r="M39712" s="158" t="str">
        <f t="shared" si="1253"/>
        <v/>
      </c>
      <c r="O39712" s="151"/>
    </row>
    <row r="39713" spans="11:15" x14ac:dyDescent="0.3">
      <c r="K39713" s="148" t="str">
        <f>IFERROR(VLOOKUP(A39713,DATABARANG!$B$4:$G$20000,5),"")</f>
        <v/>
      </c>
      <c r="L39713" s="149" t="str">
        <f t="shared" si="1252"/>
        <v/>
      </c>
      <c r="M39713" s="158" t="str">
        <f t="shared" si="1253"/>
        <v/>
      </c>
      <c r="O39713" s="151"/>
    </row>
    <row r="39714" spans="11:15" x14ac:dyDescent="0.3">
      <c r="K39714" s="148" t="str">
        <f>IFERROR(VLOOKUP(A39714,DATABARANG!$B$4:$G$20000,5),"")</f>
        <v/>
      </c>
      <c r="L39714" s="149" t="str">
        <f t="shared" si="1252"/>
        <v/>
      </c>
      <c r="M39714" s="158" t="str">
        <f t="shared" si="1253"/>
        <v/>
      </c>
      <c r="O39714" s="151"/>
    </row>
    <row r="39715" spans="11:15" x14ac:dyDescent="0.3">
      <c r="K39715" s="148" t="str">
        <f>IFERROR(VLOOKUP(A39715,DATABARANG!$B$4:$G$20000,5),"")</f>
        <v/>
      </c>
      <c r="L39715" s="149" t="str">
        <f t="shared" si="1252"/>
        <v/>
      </c>
      <c r="M39715" s="158" t="str">
        <f t="shared" si="1253"/>
        <v/>
      </c>
      <c r="O39715" s="151"/>
    </row>
    <row r="39716" spans="11:15" x14ac:dyDescent="0.3">
      <c r="K39716" s="148" t="str">
        <f>IFERROR(VLOOKUP(A39716,DATABARANG!$B$4:$G$20000,5),"")</f>
        <v/>
      </c>
      <c r="L39716" s="149" t="str">
        <f t="shared" si="1252"/>
        <v/>
      </c>
      <c r="M39716" s="158" t="str">
        <f t="shared" si="1253"/>
        <v/>
      </c>
      <c r="O39716" s="151"/>
    </row>
    <row r="39717" spans="11:15" x14ac:dyDescent="0.3">
      <c r="K39717" s="148" t="str">
        <f>IFERROR(VLOOKUP(A39717,DATABARANG!$B$4:$G$20000,5),"")</f>
        <v/>
      </c>
      <c r="L39717" s="149" t="str">
        <f t="shared" si="1252"/>
        <v/>
      </c>
      <c r="M39717" s="158" t="str">
        <f t="shared" si="1253"/>
        <v/>
      </c>
      <c r="O39717" s="151"/>
    </row>
    <row r="39718" spans="11:15" x14ac:dyDescent="0.3">
      <c r="K39718" s="148" t="str">
        <f>IFERROR(VLOOKUP(A39718,DATABARANG!$B$4:$G$20000,5),"")</f>
        <v/>
      </c>
      <c r="L39718" s="149" t="str">
        <f t="shared" si="1252"/>
        <v/>
      </c>
      <c r="M39718" s="158" t="str">
        <f t="shared" si="1253"/>
        <v/>
      </c>
      <c r="O39718" s="151"/>
    </row>
    <row r="39719" spans="11:15" x14ac:dyDescent="0.3">
      <c r="K39719" s="148" t="str">
        <f>IFERROR(VLOOKUP(A39719,DATABARANG!$B$4:$G$20000,5),"")</f>
        <v/>
      </c>
      <c r="L39719" s="149" t="str">
        <f t="shared" si="1252"/>
        <v/>
      </c>
      <c r="M39719" s="158" t="str">
        <f t="shared" si="1253"/>
        <v/>
      </c>
      <c r="O39719" s="151"/>
    </row>
    <row r="39720" spans="11:15" x14ac:dyDescent="0.3">
      <c r="K39720" s="148" t="str">
        <f>IFERROR(VLOOKUP(A39720,DATABARANG!$B$4:$G$20000,5),"")</f>
        <v/>
      </c>
      <c r="L39720" s="149" t="str">
        <f t="shared" si="1252"/>
        <v/>
      </c>
      <c r="M39720" s="158" t="str">
        <f t="shared" si="1253"/>
        <v/>
      </c>
      <c r="O39720" s="151"/>
    </row>
    <row r="39721" spans="11:15" x14ac:dyDescent="0.3">
      <c r="K39721" s="148" t="str">
        <f>IFERROR(VLOOKUP(A39721,DATABARANG!$B$4:$G$20000,5),"")</f>
        <v/>
      </c>
      <c r="L39721" s="149" t="str">
        <f t="shared" si="1252"/>
        <v/>
      </c>
      <c r="M39721" s="158" t="str">
        <f t="shared" si="1253"/>
        <v/>
      </c>
      <c r="O39721" s="151"/>
    </row>
    <row r="39722" spans="11:15" x14ac:dyDescent="0.3">
      <c r="K39722" s="148" t="str">
        <f>IFERROR(VLOOKUP(A39722,DATABARANG!$B$4:$G$20000,5),"")</f>
        <v/>
      </c>
      <c r="L39722" s="149" t="str">
        <f t="shared" si="1252"/>
        <v/>
      </c>
      <c r="M39722" s="158" t="str">
        <f t="shared" si="1253"/>
        <v/>
      </c>
      <c r="O39722" s="151"/>
    </row>
    <row r="39723" spans="11:15" x14ac:dyDescent="0.3">
      <c r="K39723" s="148" t="str">
        <f>IFERROR(VLOOKUP(A39723,DATABARANG!$B$4:$G$20000,5),"")</f>
        <v/>
      </c>
      <c r="L39723" s="149" t="str">
        <f t="shared" si="1252"/>
        <v/>
      </c>
      <c r="M39723" s="158" t="str">
        <f t="shared" si="1253"/>
        <v/>
      </c>
      <c r="O39723" s="151"/>
    </row>
    <row r="39724" spans="11:15" x14ac:dyDescent="0.3">
      <c r="K39724" s="148" t="str">
        <f>IFERROR(VLOOKUP(A39724,DATABARANG!$B$4:$G$20000,5),"")</f>
        <v/>
      </c>
      <c r="L39724" s="149" t="str">
        <f t="shared" si="1252"/>
        <v/>
      </c>
      <c r="M39724" s="158" t="str">
        <f t="shared" si="1253"/>
        <v/>
      </c>
      <c r="O39724" s="151"/>
    </row>
    <row r="39725" spans="11:15" x14ac:dyDescent="0.3">
      <c r="K39725" s="148" t="str">
        <f>IFERROR(VLOOKUP(A39725,DATABARANG!$B$4:$G$20000,5),"")</f>
        <v/>
      </c>
      <c r="L39725" s="149" t="str">
        <f t="shared" si="1252"/>
        <v/>
      </c>
      <c r="M39725" s="158" t="str">
        <f t="shared" si="1253"/>
        <v/>
      </c>
      <c r="O39725" s="151"/>
    </row>
    <row r="39726" spans="11:15" x14ac:dyDescent="0.3">
      <c r="K39726" s="148" t="str">
        <f>IFERROR(VLOOKUP(A39726,DATABARANG!$B$4:$G$20000,5),"")</f>
        <v/>
      </c>
      <c r="L39726" s="149" t="str">
        <f t="shared" si="1252"/>
        <v/>
      </c>
      <c r="M39726" s="158" t="str">
        <f t="shared" si="1253"/>
        <v/>
      </c>
      <c r="O39726" s="151"/>
    </row>
    <row r="39727" spans="11:15" x14ac:dyDescent="0.3">
      <c r="K39727" s="148" t="str">
        <f>IFERROR(VLOOKUP(A39727,DATABARANG!$B$4:$G$20000,5),"")</f>
        <v/>
      </c>
      <c r="L39727" s="149" t="str">
        <f t="shared" si="1252"/>
        <v/>
      </c>
      <c r="M39727" s="158" t="str">
        <f t="shared" si="1253"/>
        <v/>
      </c>
      <c r="O39727" s="151"/>
    </row>
    <row r="39728" spans="11:15" x14ac:dyDescent="0.3">
      <c r="K39728" s="148" t="str">
        <f>IFERROR(VLOOKUP(A39728,DATABARANG!$B$4:$G$20000,5),"")</f>
        <v/>
      </c>
      <c r="L39728" s="149" t="str">
        <f t="shared" si="1252"/>
        <v/>
      </c>
      <c r="M39728" s="158" t="str">
        <f t="shared" si="1253"/>
        <v/>
      </c>
      <c r="O39728" s="151"/>
    </row>
    <row r="39729" spans="11:15" x14ac:dyDescent="0.3">
      <c r="K39729" s="148" t="str">
        <f>IFERROR(VLOOKUP(A39729,DATABARANG!$B$4:$G$20000,5),"")</f>
        <v/>
      </c>
      <c r="L39729" s="149" t="str">
        <f t="shared" si="1252"/>
        <v/>
      </c>
      <c r="M39729" s="158" t="str">
        <f t="shared" si="1253"/>
        <v/>
      </c>
      <c r="O39729" s="151"/>
    </row>
    <row r="39730" spans="11:15" x14ac:dyDescent="0.3">
      <c r="K39730" s="148" t="str">
        <f>IFERROR(VLOOKUP(A39730,DATABARANG!$B$4:$G$20000,5),"")</f>
        <v/>
      </c>
      <c r="L39730" s="149" t="str">
        <f t="shared" si="1252"/>
        <v/>
      </c>
      <c r="M39730" s="158" t="str">
        <f t="shared" si="1253"/>
        <v/>
      </c>
      <c r="O39730" s="151"/>
    </row>
    <row r="39731" spans="11:15" x14ac:dyDescent="0.3">
      <c r="K39731" s="148" t="str">
        <f>IFERROR(VLOOKUP(A39731,DATABARANG!$B$4:$G$20000,5),"")</f>
        <v/>
      </c>
      <c r="L39731" s="149" t="str">
        <f t="shared" si="1252"/>
        <v/>
      </c>
      <c r="M39731" s="158" t="str">
        <f t="shared" si="1253"/>
        <v/>
      </c>
      <c r="O39731" s="151"/>
    </row>
    <row r="39732" spans="11:15" x14ac:dyDescent="0.3">
      <c r="K39732" s="148" t="str">
        <f>IFERROR(VLOOKUP(A39732,DATABARANG!$B$4:$G$20000,5),"")</f>
        <v/>
      </c>
      <c r="L39732" s="149" t="str">
        <f t="shared" si="1252"/>
        <v/>
      </c>
      <c r="M39732" s="158" t="str">
        <f t="shared" si="1253"/>
        <v/>
      </c>
      <c r="O39732" s="151"/>
    </row>
    <row r="39733" spans="11:15" x14ac:dyDescent="0.3">
      <c r="K39733" s="148" t="str">
        <f>IFERROR(VLOOKUP(A39733,DATABARANG!$B$4:$G$20000,5),"")</f>
        <v/>
      </c>
      <c r="L39733" s="149" t="str">
        <f t="shared" si="1252"/>
        <v/>
      </c>
      <c r="M39733" s="158" t="str">
        <f t="shared" si="1253"/>
        <v/>
      </c>
      <c r="O39733" s="151"/>
    </row>
    <row r="39734" spans="11:15" x14ac:dyDescent="0.3">
      <c r="K39734" s="148" t="str">
        <f>IFERROR(VLOOKUP(A39734,DATABARANG!$B$4:$G$20000,5),"")</f>
        <v/>
      </c>
      <c r="L39734" s="149" t="str">
        <f t="shared" si="1252"/>
        <v/>
      </c>
      <c r="M39734" s="158" t="str">
        <f t="shared" si="1253"/>
        <v/>
      </c>
      <c r="O39734" s="151"/>
    </row>
    <row r="39735" spans="11:15" x14ac:dyDescent="0.3">
      <c r="K39735" s="148" t="str">
        <f>IFERROR(VLOOKUP(A39735,DATABARANG!$B$4:$G$20000,5),"")</f>
        <v/>
      </c>
      <c r="L39735" s="149" t="str">
        <f t="shared" si="1252"/>
        <v/>
      </c>
      <c r="M39735" s="158" t="str">
        <f t="shared" si="1253"/>
        <v/>
      </c>
      <c r="O39735" s="151"/>
    </row>
    <row r="39736" spans="11:15" x14ac:dyDescent="0.3">
      <c r="K39736" s="148" t="str">
        <f>IFERROR(VLOOKUP(A39736,DATABARANG!$B$4:$G$20000,5),"")</f>
        <v/>
      </c>
      <c r="L39736" s="149" t="str">
        <f t="shared" si="1252"/>
        <v/>
      </c>
      <c r="M39736" s="158" t="str">
        <f t="shared" si="1253"/>
        <v/>
      </c>
      <c r="O39736" s="151"/>
    </row>
    <row r="39737" spans="11:15" x14ac:dyDescent="0.3">
      <c r="K39737" s="148" t="str">
        <f>IFERROR(VLOOKUP(A39737,DATABARANG!$B$4:$G$20000,5),"")</f>
        <v/>
      </c>
      <c r="L39737" s="149" t="str">
        <f t="shared" si="1252"/>
        <v/>
      </c>
      <c r="M39737" s="158" t="str">
        <f t="shared" si="1253"/>
        <v/>
      </c>
      <c r="O39737" s="151"/>
    </row>
    <row r="39738" spans="11:15" x14ac:dyDescent="0.3">
      <c r="K39738" s="148" t="str">
        <f>IFERROR(VLOOKUP(A39738,DATABARANG!$B$4:$G$20000,5),"")</f>
        <v/>
      </c>
      <c r="L39738" s="149" t="str">
        <f t="shared" si="1252"/>
        <v/>
      </c>
      <c r="M39738" s="158" t="str">
        <f t="shared" si="1253"/>
        <v/>
      </c>
      <c r="O39738" s="151"/>
    </row>
    <row r="39739" spans="11:15" x14ac:dyDescent="0.3">
      <c r="K39739" s="148" t="str">
        <f>IFERROR(VLOOKUP(A39739,DATABARANG!$B$4:$G$20000,5),"")</f>
        <v/>
      </c>
      <c r="L39739" s="149" t="str">
        <f t="shared" si="1252"/>
        <v/>
      </c>
      <c r="M39739" s="158" t="str">
        <f t="shared" si="1253"/>
        <v/>
      </c>
      <c r="O39739" s="151"/>
    </row>
    <row r="39740" spans="11:15" x14ac:dyDescent="0.3">
      <c r="K39740" s="148" t="str">
        <f>IFERROR(VLOOKUP(A39740,DATABARANG!$B$4:$G$20000,5),"")</f>
        <v/>
      </c>
      <c r="L39740" s="149" t="str">
        <f t="shared" si="1252"/>
        <v/>
      </c>
      <c r="M39740" s="158" t="str">
        <f t="shared" si="1253"/>
        <v/>
      </c>
      <c r="O39740" s="151"/>
    </row>
    <row r="39741" spans="11:15" x14ac:dyDescent="0.3">
      <c r="K39741" s="148" t="str">
        <f>IFERROR(VLOOKUP(A39741,DATABARANG!$B$4:$G$20000,5),"")</f>
        <v/>
      </c>
      <c r="L39741" s="149" t="str">
        <f t="shared" si="1252"/>
        <v/>
      </c>
      <c r="M39741" s="158" t="str">
        <f t="shared" si="1253"/>
        <v/>
      </c>
      <c r="O39741" s="151"/>
    </row>
    <row r="39742" spans="11:15" x14ac:dyDescent="0.3">
      <c r="K39742" s="148" t="str">
        <f>IFERROR(VLOOKUP(A39742,DATABARANG!$B$4:$G$20000,5),"")</f>
        <v/>
      </c>
      <c r="L39742" s="149" t="str">
        <f t="shared" si="1252"/>
        <v/>
      </c>
      <c r="M39742" s="158" t="str">
        <f t="shared" si="1253"/>
        <v/>
      </c>
      <c r="O39742" s="151"/>
    </row>
    <row r="39743" spans="11:15" x14ac:dyDescent="0.3">
      <c r="K39743" s="148" t="str">
        <f>IFERROR(VLOOKUP(A39743,DATABARANG!$B$4:$G$20000,5),"")</f>
        <v/>
      </c>
      <c r="L39743" s="149" t="str">
        <f t="shared" si="1252"/>
        <v/>
      </c>
      <c r="M39743" s="158" t="str">
        <f t="shared" si="1253"/>
        <v/>
      </c>
      <c r="O39743" s="151"/>
    </row>
    <row r="39744" spans="11:15" x14ac:dyDescent="0.3">
      <c r="K39744" s="148" t="str">
        <f>IFERROR(VLOOKUP(A39744,DATABARANG!$B$4:$G$20000,5),"")</f>
        <v/>
      </c>
      <c r="L39744" s="149" t="str">
        <f t="shared" si="1252"/>
        <v/>
      </c>
      <c r="M39744" s="158" t="str">
        <f t="shared" si="1253"/>
        <v/>
      </c>
      <c r="O39744" s="151"/>
    </row>
    <row r="39745" spans="11:15" x14ac:dyDescent="0.3">
      <c r="K39745" s="148" t="str">
        <f>IFERROR(VLOOKUP(A39745,DATABARANG!$B$4:$G$20000,5),"")</f>
        <v/>
      </c>
      <c r="L39745" s="149" t="str">
        <f t="shared" si="1252"/>
        <v/>
      </c>
      <c r="M39745" s="158" t="str">
        <f t="shared" si="1253"/>
        <v/>
      </c>
      <c r="O39745" s="151"/>
    </row>
    <row r="39746" spans="11:15" x14ac:dyDescent="0.3">
      <c r="K39746" s="148" t="str">
        <f>IFERROR(VLOOKUP(A39746,DATABARANG!$B$4:$G$20000,5),"")</f>
        <v/>
      </c>
      <c r="L39746" s="149" t="str">
        <f t="shared" si="1252"/>
        <v/>
      </c>
      <c r="M39746" s="158" t="str">
        <f t="shared" si="1253"/>
        <v/>
      </c>
      <c r="O39746" s="151"/>
    </row>
    <row r="39747" spans="11:15" x14ac:dyDescent="0.3">
      <c r="K39747" s="148" t="str">
        <f>IFERROR(VLOOKUP(A39747,DATABARANG!$B$4:$G$20000,5),"")</f>
        <v/>
      </c>
      <c r="L39747" s="149" t="str">
        <f t="shared" si="1252"/>
        <v/>
      </c>
      <c r="M39747" s="158" t="str">
        <f t="shared" si="1253"/>
        <v/>
      </c>
      <c r="O39747" s="151"/>
    </row>
    <row r="39748" spans="11:15" x14ac:dyDescent="0.3">
      <c r="K39748" s="148" t="str">
        <f>IFERROR(VLOOKUP(A39748,DATABARANG!$B$4:$G$20000,5),"")</f>
        <v/>
      </c>
      <c r="L39748" s="149" t="str">
        <f t="shared" si="1252"/>
        <v/>
      </c>
      <c r="M39748" s="158" t="str">
        <f t="shared" si="1253"/>
        <v/>
      </c>
      <c r="O39748" s="151"/>
    </row>
    <row r="39749" spans="11:15" x14ac:dyDescent="0.3">
      <c r="K39749" s="148" t="str">
        <f>IFERROR(VLOOKUP(A39749,DATABARANG!$B$4:$G$20000,5),"")</f>
        <v/>
      </c>
      <c r="L39749" s="149" t="str">
        <f t="shared" si="1252"/>
        <v/>
      </c>
      <c r="M39749" s="158" t="str">
        <f t="shared" si="1253"/>
        <v/>
      </c>
      <c r="O39749" s="151"/>
    </row>
    <row r="39750" spans="11:15" x14ac:dyDescent="0.3">
      <c r="K39750" s="148" t="str">
        <f>IFERROR(VLOOKUP(A39750,DATABARANG!$B$4:$G$20000,5),"")</f>
        <v/>
      </c>
      <c r="L39750" s="149" t="str">
        <f t="shared" ref="L39750:L39813" si="1254">IFERROR((E39750-K39750)*G39750,"")</f>
        <v/>
      </c>
      <c r="M39750" s="158" t="str">
        <f t="shared" ref="M39750:M39813" si="1255">IF(B39750="","",TEXT(B39750,"DD-MMM"))</f>
        <v/>
      </c>
      <c r="O39750" s="151"/>
    </row>
    <row r="39751" spans="11:15" x14ac:dyDescent="0.3">
      <c r="K39751" s="148" t="str">
        <f>IFERROR(VLOOKUP(A39751,DATABARANG!$B$4:$G$20000,5),"")</f>
        <v/>
      </c>
      <c r="L39751" s="149" t="str">
        <f t="shared" si="1254"/>
        <v/>
      </c>
      <c r="M39751" s="158" t="str">
        <f t="shared" si="1255"/>
        <v/>
      </c>
      <c r="O39751" s="151"/>
    </row>
    <row r="39752" spans="11:15" x14ac:dyDescent="0.3">
      <c r="K39752" s="148" t="str">
        <f>IFERROR(VLOOKUP(A39752,DATABARANG!$B$4:$G$20000,5),"")</f>
        <v/>
      </c>
      <c r="L39752" s="149" t="str">
        <f t="shared" si="1254"/>
        <v/>
      </c>
      <c r="M39752" s="158" t="str">
        <f t="shared" si="1255"/>
        <v/>
      </c>
      <c r="O39752" s="151"/>
    </row>
    <row r="39753" spans="11:15" x14ac:dyDescent="0.3">
      <c r="K39753" s="148" t="str">
        <f>IFERROR(VLOOKUP(A39753,DATABARANG!$B$4:$G$20000,5),"")</f>
        <v/>
      </c>
      <c r="L39753" s="149" t="str">
        <f t="shared" si="1254"/>
        <v/>
      </c>
      <c r="M39753" s="158" t="str">
        <f t="shared" si="1255"/>
        <v/>
      </c>
      <c r="O39753" s="151"/>
    </row>
    <row r="39754" spans="11:15" x14ac:dyDescent="0.3">
      <c r="K39754" s="148" t="str">
        <f>IFERROR(VLOOKUP(A39754,DATABARANG!$B$4:$G$20000,5),"")</f>
        <v/>
      </c>
      <c r="L39754" s="149" t="str">
        <f t="shared" si="1254"/>
        <v/>
      </c>
      <c r="M39754" s="158" t="str">
        <f t="shared" si="1255"/>
        <v/>
      </c>
      <c r="O39754" s="151"/>
    </row>
    <row r="39755" spans="11:15" x14ac:dyDescent="0.3">
      <c r="K39755" s="148" t="str">
        <f>IFERROR(VLOOKUP(A39755,DATABARANG!$B$4:$G$20000,5),"")</f>
        <v/>
      </c>
      <c r="L39755" s="149" t="str">
        <f t="shared" si="1254"/>
        <v/>
      </c>
      <c r="M39755" s="158" t="str">
        <f t="shared" si="1255"/>
        <v/>
      </c>
      <c r="O39755" s="151"/>
    </row>
    <row r="39756" spans="11:15" x14ac:dyDescent="0.3">
      <c r="K39756" s="148" t="str">
        <f>IFERROR(VLOOKUP(A39756,DATABARANG!$B$4:$G$20000,5),"")</f>
        <v/>
      </c>
      <c r="L39756" s="149" t="str">
        <f t="shared" si="1254"/>
        <v/>
      </c>
      <c r="M39756" s="158" t="str">
        <f t="shared" si="1255"/>
        <v/>
      </c>
      <c r="O39756" s="151"/>
    </row>
    <row r="39757" spans="11:15" x14ac:dyDescent="0.3">
      <c r="K39757" s="148" t="str">
        <f>IFERROR(VLOOKUP(A39757,DATABARANG!$B$4:$G$20000,5),"")</f>
        <v/>
      </c>
      <c r="L39757" s="149" t="str">
        <f t="shared" si="1254"/>
        <v/>
      </c>
      <c r="M39757" s="158" t="str">
        <f t="shared" si="1255"/>
        <v/>
      </c>
      <c r="O39757" s="151"/>
    </row>
    <row r="39758" spans="11:15" x14ac:dyDescent="0.3">
      <c r="K39758" s="148" t="str">
        <f>IFERROR(VLOOKUP(A39758,DATABARANG!$B$4:$G$20000,5),"")</f>
        <v/>
      </c>
      <c r="L39758" s="149" t="str">
        <f t="shared" si="1254"/>
        <v/>
      </c>
      <c r="M39758" s="158" t="str">
        <f t="shared" si="1255"/>
        <v/>
      </c>
      <c r="O39758" s="151"/>
    </row>
    <row r="39759" spans="11:15" x14ac:dyDescent="0.3">
      <c r="K39759" s="148" t="str">
        <f>IFERROR(VLOOKUP(A39759,DATABARANG!$B$4:$G$20000,5),"")</f>
        <v/>
      </c>
      <c r="L39759" s="149" t="str">
        <f t="shared" si="1254"/>
        <v/>
      </c>
      <c r="M39759" s="158" t="str">
        <f t="shared" si="1255"/>
        <v/>
      </c>
      <c r="O39759" s="151"/>
    </row>
    <row r="39760" spans="11:15" x14ac:dyDescent="0.3">
      <c r="K39760" s="148" t="str">
        <f>IFERROR(VLOOKUP(A39760,DATABARANG!$B$4:$G$20000,5),"")</f>
        <v/>
      </c>
      <c r="L39760" s="149" t="str">
        <f t="shared" si="1254"/>
        <v/>
      </c>
      <c r="M39760" s="158" t="str">
        <f t="shared" si="1255"/>
        <v/>
      </c>
      <c r="O39760" s="151"/>
    </row>
    <row r="39761" spans="11:15" x14ac:dyDescent="0.3">
      <c r="K39761" s="148" t="str">
        <f>IFERROR(VLOOKUP(A39761,DATABARANG!$B$4:$G$20000,5),"")</f>
        <v/>
      </c>
      <c r="L39761" s="149" t="str">
        <f t="shared" si="1254"/>
        <v/>
      </c>
      <c r="M39761" s="158" t="str">
        <f t="shared" si="1255"/>
        <v/>
      </c>
      <c r="O39761" s="151"/>
    </row>
    <row r="39762" spans="11:15" x14ac:dyDescent="0.3">
      <c r="K39762" s="148" t="str">
        <f>IFERROR(VLOOKUP(A39762,DATABARANG!$B$4:$G$20000,5),"")</f>
        <v/>
      </c>
      <c r="L39762" s="149" t="str">
        <f t="shared" si="1254"/>
        <v/>
      </c>
      <c r="M39762" s="158" t="str">
        <f t="shared" si="1255"/>
        <v/>
      </c>
      <c r="O39762" s="151"/>
    </row>
    <row r="39763" spans="11:15" x14ac:dyDescent="0.3">
      <c r="K39763" s="148" t="str">
        <f>IFERROR(VLOOKUP(A39763,DATABARANG!$B$4:$G$20000,5),"")</f>
        <v/>
      </c>
      <c r="L39763" s="149" t="str">
        <f t="shared" si="1254"/>
        <v/>
      </c>
      <c r="M39763" s="158" t="str">
        <f t="shared" si="1255"/>
        <v/>
      </c>
      <c r="O39763" s="151"/>
    </row>
    <row r="39764" spans="11:15" x14ac:dyDescent="0.3">
      <c r="K39764" s="148" t="str">
        <f>IFERROR(VLOOKUP(A39764,DATABARANG!$B$4:$G$20000,5),"")</f>
        <v/>
      </c>
      <c r="L39764" s="149" t="str">
        <f t="shared" si="1254"/>
        <v/>
      </c>
      <c r="M39764" s="158" t="str">
        <f t="shared" si="1255"/>
        <v/>
      </c>
      <c r="O39764" s="151"/>
    </row>
    <row r="39765" spans="11:15" x14ac:dyDescent="0.3">
      <c r="K39765" s="148" t="str">
        <f>IFERROR(VLOOKUP(A39765,DATABARANG!$B$4:$G$20000,5),"")</f>
        <v/>
      </c>
      <c r="L39765" s="149" t="str">
        <f t="shared" si="1254"/>
        <v/>
      </c>
      <c r="M39765" s="158" t="str">
        <f t="shared" si="1255"/>
        <v/>
      </c>
      <c r="O39765" s="151"/>
    </row>
    <row r="39766" spans="11:15" x14ac:dyDescent="0.3">
      <c r="K39766" s="148" t="str">
        <f>IFERROR(VLOOKUP(A39766,DATABARANG!$B$4:$G$20000,5),"")</f>
        <v/>
      </c>
      <c r="L39766" s="149" t="str">
        <f t="shared" si="1254"/>
        <v/>
      </c>
      <c r="M39766" s="158" t="str">
        <f t="shared" si="1255"/>
        <v/>
      </c>
      <c r="O39766" s="151"/>
    </row>
    <row r="39767" spans="11:15" x14ac:dyDescent="0.3">
      <c r="K39767" s="148" t="str">
        <f>IFERROR(VLOOKUP(A39767,DATABARANG!$B$4:$G$20000,5),"")</f>
        <v/>
      </c>
      <c r="L39767" s="149" t="str">
        <f t="shared" si="1254"/>
        <v/>
      </c>
      <c r="M39767" s="158" t="str">
        <f t="shared" si="1255"/>
        <v/>
      </c>
      <c r="O39767" s="151"/>
    </row>
    <row r="39768" spans="11:15" x14ac:dyDescent="0.3">
      <c r="K39768" s="148" t="str">
        <f>IFERROR(VLOOKUP(A39768,DATABARANG!$B$4:$G$20000,5),"")</f>
        <v/>
      </c>
      <c r="L39768" s="149" t="str">
        <f t="shared" si="1254"/>
        <v/>
      </c>
      <c r="M39768" s="158" t="str">
        <f t="shared" si="1255"/>
        <v/>
      </c>
      <c r="O39768" s="151"/>
    </row>
    <row r="39769" spans="11:15" x14ac:dyDescent="0.3">
      <c r="K39769" s="148" t="str">
        <f>IFERROR(VLOOKUP(A39769,DATABARANG!$B$4:$G$20000,5),"")</f>
        <v/>
      </c>
      <c r="L39769" s="149" t="str">
        <f t="shared" si="1254"/>
        <v/>
      </c>
      <c r="M39769" s="158" t="str">
        <f t="shared" si="1255"/>
        <v/>
      </c>
      <c r="O39769" s="151"/>
    </row>
    <row r="39770" spans="11:15" x14ac:dyDescent="0.3">
      <c r="K39770" s="148" t="str">
        <f>IFERROR(VLOOKUP(A39770,DATABARANG!$B$4:$G$20000,5),"")</f>
        <v/>
      </c>
      <c r="L39770" s="149" t="str">
        <f t="shared" si="1254"/>
        <v/>
      </c>
      <c r="M39770" s="158" t="str">
        <f t="shared" si="1255"/>
        <v/>
      </c>
      <c r="O39770" s="151"/>
    </row>
    <row r="39771" spans="11:15" x14ac:dyDescent="0.3">
      <c r="K39771" s="148" t="str">
        <f>IFERROR(VLOOKUP(A39771,DATABARANG!$B$4:$G$20000,5),"")</f>
        <v/>
      </c>
      <c r="L39771" s="149" t="str">
        <f t="shared" si="1254"/>
        <v/>
      </c>
      <c r="M39771" s="158" t="str">
        <f t="shared" si="1255"/>
        <v/>
      </c>
      <c r="O39771" s="151"/>
    </row>
    <row r="39772" spans="11:15" x14ac:dyDescent="0.3">
      <c r="K39772" s="148" t="str">
        <f>IFERROR(VLOOKUP(A39772,DATABARANG!$B$4:$G$20000,5),"")</f>
        <v/>
      </c>
      <c r="L39772" s="149" t="str">
        <f t="shared" si="1254"/>
        <v/>
      </c>
      <c r="M39772" s="158" t="str">
        <f t="shared" si="1255"/>
        <v/>
      </c>
      <c r="O39772" s="151"/>
    </row>
    <row r="39773" spans="11:15" x14ac:dyDescent="0.3">
      <c r="K39773" s="148" t="str">
        <f>IFERROR(VLOOKUP(A39773,DATABARANG!$B$4:$G$20000,5),"")</f>
        <v/>
      </c>
      <c r="L39773" s="149" t="str">
        <f t="shared" si="1254"/>
        <v/>
      </c>
      <c r="M39773" s="158" t="str">
        <f t="shared" si="1255"/>
        <v/>
      </c>
      <c r="O39773" s="151"/>
    </row>
    <row r="39774" spans="11:15" x14ac:dyDescent="0.3">
      <c r="K39774" s="148" t="str">
        <f>IFERROR(VLOOKUP(A39774,DATABARANG!$B$4:$G$20000,5),"")</f>
        <v/>
      </c>
      <c r="L39774" s="149" t="str">
        <f t="shared" si="1254"/>
        <v/>
      </c>
      <c r="M39774" s="158" t="str">
        <f t="shared" si="1255"/>
        <v/>
      </c>
      <c r="O39774" s="151"/>
    </row>
    <row r="39775" spans="11:15" x14ac:dyDescent="0.3">
      <c r="K39775" s="148" t="str">
        <f>IFERROR(VLOOKUP(A39775,DATABARANG!$B$4:$G$20000,5),"")</f>
        <v/>
      </c>
      <c r="L39775" s="149" t="str">
        <f t="shared" si="1254"/>
        <v/>
      </c>
      <c r="M39775" s="158" t="str">
        <f t="shared" si="1255"/>
        <v/>
      </c>
      <c r="O39775" s="151"/>
    </row>
    <row r="39776" spans="11:15" x14ac:dyDescent="0.3">
      <c r="K39776" s="148" t="str">
        <f>IFERROR(VLOOKUP(A39776,DATABARANG!$B$4:$G$20000,5),"")</f>
        <v/>
      </c>
      <c r="L39776" s="149" t="str">
        <f t="shared" si="1254"/>
        <v/>
      </c>
      <c r="M39776" s="158" t="str">
        <f t="shared" si="1255"/>
        <v/>
      </c>
      <c r="O39776" s="151"/>
    </row>
    <row r="39777" spans="11:15" x14ac:dyDescent="0.3">
      <c r="K39777" s="148" t="str">
        <f>IFERROR(VLOOKUP(A39777,DATABARANG!$B$4:$G$20000,5),"")</f>
        <v/>
      </c>
      <c r="L39777" s="149" t="str">
        <f t="shared" si="1254"/>
        <v/>
      </c>
      <c r="M39777" s="158" t="str">
        <f t="shared" si="1255"/>
        <v/>
      </c>
      <c r="O39777" s="151"/>
    </row>
    <row r="39778" spans="11:15" x14ac:dyDescent="0.3">
      <c r="K39778" s="148" t="str">
        <f>IFERROR(VLOOKUP(A39778,DATABARANG!$B$4:$G$20000,5),"")</f>
        <v/>
      </c>
      <c r="L39778" s="149" t="str">
        <f t="shared" si="1254"/>
        <v/>
      </c>
      <c r="M39778" s="158" t="str">
        <f t="shared" si="1255"/>
        <v/>
      </c>
      <c r="O39778" s="151"/>
    </row>
    <row r="39779" spans="11:15" x14ac:dyDescent="0.3">
      <c r="K39779" s="148" t="str">
        <f>IFERROR(VLOOKUP(A39779,DATABARANG!$B$4:$G$20000,5),"")</f>
        <v/>
      </c>
      <c r="L39779" s="149" t="str">
        <f t="shared" si="1254"/>
        <v/>
      </c>
      <c r="M39779" s="158" t="str">
        <f t="shared" si="1255"/>
        <v/>
      </c>
      <c r="O39779" s="151"/>
    </row>
    <row r="39780" spans="11:15" x14ac:dyDescent="0.3">
      <c r="K39780" s="148" t="str">
        <f>IFERROR(VLOOKUP(A39780,DATABARANG!$B$4:$G$20000,5),"")</f>
        <v/>
      </c>
      <c r="L39780" s="149" t="str">
        <f t="shared" si="1254"/>
        <v/>
      </c>
      <c r="M39780" s="158" t="str">
        <f t="shared" si="1255"/>
        <v/>
      </c>
      <c r="O39780" s="151"/>
    </row>
    <row r="39781" spans="11:15" x14ac:dyDescent="0.3">
      <c r="K39781" s="148" t="str">
        <f>IFERROR(VLOOKUP(A39781,DATABARANG!$B$4:$G$20000,5),"")</f>
        <v/>
      </c>
      <c r="L39781" s="149" t="str">
        <f t="shared" si="1254"/>
        <v/>
      </c>
      <c r="M39781" s="158" t="str">
        <f t="shared" si="1255"/>
        <v/>
      </c>
      <c r="O39781" s="151"/>
    </row>
    <row r="39782" spans="11:15" x14ac:dyDescent="0.3">
      <c r="K39782" s="148" t="str">
        <f>IFERROR(VLOOKUP(A39782,DATABARANG!$B$4:$G$20000,5),"")</f>
        <v/>
      </c>
      <c r="L39782" s="149" t="str">
        <f t="shared" si="1254"/>
        <v/>
      </c>
      <c r="M39782" s="158" t="str">
        <f t="shared" si="1255"/>
        <v/>
      </c>
      <c r="O39782" s="151"/>
    </row>
    <row r="39783" spans="11:15" x14ac:dyDescent="0.3">
      <c r="K39783" s="148" t="str">
        <f>IFERROR(VLOOKUP(A39783,DATABARANG!$B$4:$G$20000,5),"")</f>
        <v/>
      </c>
      <c r="L39783" s="149" t="str">
        <f t="shared" si="1254"/>
        <v/>
      </c>
      <c r="M39783" s="158" t="str">
        <f t="shared" si="1255"/>
        <v/>
      </c>
      <c r="O39783" s="151"/>
    </row>
    <row r="39784" spans="11:15" x14ac:dyDescent="0.3">
      <c r="K39784" s="148" t="str">
        <f>IFERROR(VLOOKUP(A39784,DATABARANG!$B$4:$G$20000,5),"")</f>
        <v/>
      </c>
      <c r="L39784" s="149" t="str">
        <f t="shared" si="1254"/>
        <v/>
      </c>
      <c r="M39784" s="158" t="str">
        <f t="shared" si="1255"/>
        <v/>
      </c>
      <c r="O39784" s="151"/>
    </row>
    <row r="39785" spans="11:15" x14ac:dyDescent="0.3">
      <c r="K39785" s="148" t="str">
        <f>IFERROR(VLOOKUP(A39785,DATABARANG!$B$4:$G$20000,5),"")</f>
        <v/>
      </c>
      <c r="L39785" s="149" t="str">
        <f t="shared" si="1254"/>
        <v/>
      </c>
      <c r="M39785" s="158" t="str">
        <f t="shared" si="1255"/>
        <v/>
      </c>
      <c r="O39785" s="151"/>
    </row>
    <row r="39786" spans="11:15" x14ac:dyDescent="0.3">
      <c r="K39786" s="148" t="str">
        <f>IFERROR(VLOOKUP(A39786,DATABARANG!$B$4:$G$20000,5),"")</f>
        <v/>
      </c>
      <c r="L39786" s="149" t="str">
        <f t="shared" si="1254"/>
        <v/>
      </c>
      <c r="M39786" s="158" t="str">
        <f t="shared" si="1255"/>
        <v/>
      </c>
      <c r="O39786" s="151"/>
    </row>
    <row r="39787" spans="11:15" x14ac:dyDescent="0.3">
      <c r="K39787" s="148" t="str">
        <f>IFERROR(VLOOKUP(A39787,DATABARANG!$B$4:$G$20000,5),"")</f>
        <v/>
      </c>
      <c r="L39787" s="149" t="str">
        <f t="shared" si="1254"/>
        <v/>
      </c>
      <c r="M39787" s="158" t="str">
        <f t="shared" si="1255"/>
        <v/>
      </c>
      <c r="O39787" s="151"/>
    </row>
    <row r="39788" spans="11:15" x14ac:dyDescent="0.3">
      <c r="K39788" s="148" t="str">
        <f>IFERROR(VLOOKUP(A39788,DATABARANG!$B$4:$G$20000,5),"")</f>
        <v/>
      </c>
      <c r="L39788" s="149" t="str">
        <f t="shared" si="1254"/>
        <v/>
      </c>
      <c r="M39788" s="158" t="str">
        <f t="shared" si="1255"/>
        <v/>
      </c>
      <c r="O39788" s="151"/>
    </row>
    <row r="39789" spans="11:15" x14ac:dyDescent="0.3">
      <c r="K39789" s="148" t="str">
        <f>IFERROR(VLOOKUP(A39789,DATABARANG!$B$4:$G$20000,5),"")</f>
        <v/>
      </c>
      <c r="L39789" s="149" t="str">
        <f t="shared" si="1254"/>
        <v/>
      </c>
      <c r="M39789" s="158" t="str">
        <f t="shared" si="1255"/>
        <v/>
      </c>
      <c r="O39789" s="151"/>
    </row>
    <row r="39790" spans="11:15" x14ac:dyDescent="0.3">
      <c r="K39790" s="148" t="str">
        <f>IFERROR(VLOOKUP(A39790,DATABARANG!$B$4:$G$20000,5),"")</f>
        <v/>
      </c>
      <c r="L39790" s="149" t="str">
        <f t="shared" si="1254"/>
        <v/>
      </c>
      <c r="M39790" s="158" t="str">
        <f t="shared" si="1255"/>
        <v/>
      </c>
      <c r="O39790" s="151"/>
    </row>
    <row r="39791" spans="11:15" x14ac:dyDescent="0.3">
      <c r="K39791" s="148" t="str">
        <f>IFERROR(VLOOKUP(A39791,DATABARANG!$B$4:$G$20000,5),"")</f>
        <v/>
      </c>
      <c r="L39791" s="149" t="str">
        <f t="shared" si="1254"/>
        <v/>
      </c>
      <c r="M39791" s="158" t="str">
        <f t="shared" si="1255"/>
        <v/>
      </c>
      <c r="O39791" s="151"/>
    </row>
    <row r="39792" spans="11:15" x14ac:dyDescent="0.3">
      <c r="K39792" s="148" t="str">
        <f>IFERROR(VLOOKUP(A39792,DATABARANG!$B$4:$G$20000,5),"")</f>
        <v/>
      </c>
      <c r="L39792" s="149" t="str">
        <f t="shared" si="1254"/>
        <v/>
      </c>
      <c r="M39792" s="158" t="str">
        <f t="shared" si="1255"/>
        <v/>
      </c>
      <c r="O39792" s="151"/>
    </row>
    <row r="39793" spans="11:15" x14ac:dyDescent="0.3">
      <c r="K39793" s="148" t="str">
        <f>IFERROR(VLOOKUP(A39793,DATABARANG!$B$4:$G$20000,5),"")</f>
        <v/>
      </c>
      <c r="L39793" s="149" t="str">
        <f t="shared" si="1254"/>
        <v/>
      </c>
      <c r="M39793" s="158" t="str">
        <f t="shared" si="1255"/>
        <v/>
      </c>
      <c r="O39793" s="151"/>
    </row>
    <row r="39794" spans="11:15" x14ac:dyDescent="0.3">
      <c r="K39794" s="148" t="str">
        <f>IFERROR(VLOOKUP(A39794,DATABARANG!$B$4:$G$20000,5),"")</f>
        <v/>
      </c>
      <c r="L39794" s="149" t="str">
        <f t="shared" si="1254"/>
        <v/>
      </c>
      <c r="M39794" s="158" t="str">
        <f t="shared" si="1255"/>
        <v/>
      </c>
      <c r="O39794" s="151"/>
    </row>
    <row r="39795" spans="11:15" x14ac:dyDescent="0.3">
      <c r="K39795" s="148" t="str">
        <f>IFERROR(VLOOKUP(A39795,DATABARANG!$B$4:$G$20000,5),"")</f>
        <v/>
      </c>
      <c r="L39795" s="149" t="str">
        <f t="shared" si="1254"/>
        <v/>
      </c>
      <c r="M39795" s="158" t="str">
        <f t="shared" si="1255"/>
        <v/>
      </c>
      <c r="O39795" s="151"/>
    </row>
    <row r="39796" spans="11:15" x14ac:dyDescent="0.3">
      <c r="K39796" s="148" t="str">
        <f>IFERROR(VLOOKUP(A39796,DATABARANG!$B$4:$G$20000,5),"")</f>
        <v/>
      </c>
      <c r="L39796" s="149" t="str">
        <f t="shared" si="1254"/>
        <v/>
      </c>
      <c r="M39796" s="158" t="str">
        <f t="shared" si="1255"/>
        <v/>
      </c>
      <c r="O39796" s="151"/>
    </row>
    <row r="39797" spans="11:15" x14ac:dyDescent="0.3">
      <c r="K39797" s="148" t="str">
        <f>IFERROR(VLOOKUP(A39797,DATABARANG!$B$4:$G$20000,5),"")</f>
        <v/>
      </c>
      <c r="L39797" s="149" t="str">
        <f t="shared" si="1254"/>
        <v/>
      </c>
      <c r="M39797" s="158" t="str">
        <f t="shared" si="1255"/>
        <v/>
      </c>
      <c r="O39797" s="151"/>
    </row>
    <row r="39798" spans="11:15" x14ac:dyDescent="0.3">
      <c r="K39798" s="148" t="str">
        <f>IFERROR(VLOOKUP(A39798,DATABARANG!$B$4:$G$20000,5),"")</f>
        <v/>
      </c>
      <c r="L39798" s="149" t="str">
        <f t="shared" si="1254"/>
        <v/>
      </c>
      <c r="M39798" s="158" t="str">
        <f t="shared" si="1255"/>
        <v/>
      </c>
      <c r="O39798" s="151"/>
    </row>
    <row r="39799" spans="11:15" x14ac:dyDescent="0.3">
      <c r="K39799" s="148" t="str">
        <f>IFERROR(VLOOKUP(A39799,DATABARANG!$B$4:$G$20000,5),"")</f>
        <v/>
      </c>
      <c r="L39799" s="149" t="str">
        <f t="shared" si="1254"/>
        <v/>
      </c>
      <c r="M39799" s="158" t="str">
        <f t="shared" si="1255"/>
        <v/>
      </c>
      <c r="O39799" s="151"/>
    </row>
    <row r="39800" spans="11:15" x14ac:dyDescent="0.3">
      <c r="K39800" s="148" t="str">
        <f>IFERROR(VLOOKUP(A39800,DATABARANG!$B$4:$G$20000,5),"")</f>
        <v/>
      </c>
      <c r="L39800" s="149" t="str">
        <f t="shared" si="1254"/>
        <v/>
      </c>
      <c r="M39800" s="158" t="str">
        <f t="shared" si="1255"/>
        <v/>
      </c>
      <c r="O39800" s="151"/>
    </row>
    <row r="39801" spans="11:15" x14ac:dyDescent="0.3">
      <c r="K39801" s="148" t="str">
        <f>IFERROR(VLOOKUP(A39801,DATABARANG!$B$4:$G$20000,5),"")</f>
        <v/>
      </c>
      <c r="L39801" s="149" t="str">
        <f t="shared" si="1254"/>
        <v/>
      </c>
      <c r="M39801" s="158" t="str">
        <f t="shared" si="1255"/>
        <v/>
      </c>
      <c r="O39801" s="151"/>
    </row>
    <row r="39802" spans="11:15" x14ac:dyDescent="0.3">
      <c r="K39802" s="148" t="str">
        <f>IFERROR(VLOOKUP(A39802,DATABARANG!$B$4:$G$20000,5),"")</f>
        <v/>
      </c>
      <c r="L39802" s="149" t="str">
        <f t="shared" si="1254"/>
        <v/>
      </c>
      <c r="M39802" s="158" t="str">
        <f t="shared" si="1255"/>
        <v/>
      </c>
      <c r="O39802" s="151"/>
    </row>
    <row r="39803" spans="11:15" x14ac:dyDescent="0.3">
      <c r="K39803" s="148" t="str">
        <f>IFERROR(VLOOKUP(A39803,DATABARANG!$B$4:$G$20000,5),"")</f>
        <v/>
      </c>
      <c r="L39803" s="149" t="str">
        <f t="shared" si="1254"/>
        <v/>
      </c>
      <c r="M39803" s="158" t="str">
        <f t="shared" si="1255"/>
        <v/>
      </c>
      <c r="O39803" s="151"/>
    </row>
    <row r="39804" spans="11:15" x14ac:dyDescent="0.3">
      <c r="K39804" s="148" t="str">
        <f>IFERROR(VLOOKUP(A39804,DATABARANG!$B$4:$G$20000,5),"")</f>
        <v/>
      </c>
      <c r="L39804" s="149" t="str">
        <f t="shared" si="1254"/>
        <v/>
      </c>
      <c r="M39804" s="158" t="str">
        <f t="shared" si="1255"/>
        <v/>
      </c>
      <c r="O39804" s="151"/>
    </row>
    <row r="39805" spans="11:15" x14ac:dyDescent="0.3">
      <c r="K39805" s="148" t="str">
        <f>IFERROR(VLOOKUP(A39805,DATABARANG!$B$4:$G$20000,5),"")</f>
        <v/>
      </c>
      <c r="L39805" s="149" t="str">
        <f t="shared" si="1254"/>
        <v/>
      </c>
      <c r="M39805" s="158" t="str">
        <f t="shared" si="1255"/>
        <v/>
      </c>
      <c r="O39805" s="151"/>
    </row>
    <row r="39806" spans="11:15" x14ac:dyDescent="0.3">
      <c r="K39806" s="148" t="str">
        <f>IFERROR(VLOOKUP(A39806,DATABARANG!$B$4:$G$20000,5),"")</f>
        <v/>
      </c>
      <c r="L39806" s="149" t="str">
        <f t="shared" si="1254"/>
        <v/>
      </c>
      <c r="M39806" s="158" t="str">
        <f t="shared" si="1255"/>
        <v/>
      </c>
      <c r="O39806" s="151"/>
    </row>
    <row r="39807" spans="11:15" x14ac:dyDescent="0.3">
      <c r="K39807" s="148" t="str">
        <f>IFERROR(VLOOKUP(A39807,DATABARANG!$B$4:$G$20000,5),"")</f>
        <v/>
      </c>
      <c r="L39807" s="149" t="str">
        <f t="shared" si="1254"/>
        <v/>
      </c>
      <c r="M39807" s="158" t="str">
        <f t="shared" si="1255"/>
        <v/>
      </c>
      <c r="O39807" s="151"/>
    </row>
    <row r="39808" spans="11:15" x14ac:dyDescent="0.3">
      <c r="K39808" s="148" t="str">
        <f>IFERROR(VLOOKUP(A39808,DATABARANG!$B$4:$G$20000,5),"")</f>
        <v/>
      </c>
      <c r="L39808" s="149" t="str">
        <f t="shared" si="1254"/>
        <v/>
      </c>
      <c r="M39808" s="158" t="str">
        <f t="shared" si="1255"/>
        <v/>
      </c>
      <c r="O39808" s="151"/>
    </row>
    <row r="39809" spans="11:15" x14ac:dyDescent="0.3">
      <c r="K39809" s="148" t="str">
        <f>IFERROR(VLOOKUP(A39809,DATABARANG!$B$4:$G$20000,5),"")</f>
        <v/>
      </c>
      <c r="L39809" s="149" t="str">
        <f t="shared" si="1254"/>
        <v/>
      </c>
      <c r="M39809" s="158" t="str">
        <f t="shared" si="1255"/>
        <v/>
      </c>
      <c r="O39809" s="151"/>
    </row>
    <row r="39810" spans="11:15" x14ac:dyDescent="0.3">
      <c r="K39810" s="148" t="str">
        <f>IFERROR(VLOOKUP(A39810,DATABARANG!$B$4:$G$20000,5),"")</f>
        <v/>
      </c>
      <c r="L39810" s="149" t="str">
        <f t="shared" si="1254"/>
        <v/>
      </c>
      <c r="M39810" s="158" t="str">
        <f t="shared" si="1255"/>
        <v/>
      </c>
      <c r="O39810" s="151"/>
    </row>
    <row r="39811" spans="11:15" x14ac:dyDescent="0.3">
      <c r="K39811" s="148" t="str">
        <f>IFERROR(VLOOKUP(A39811,DATABARANG!$B$4:$G$20000,5),"")</f>
        <v/>
      </c>
      <c r="L39811" s="149" t="str">
        <f t="shared" si="1254"/>
        <v/>
      </c>
      <c r="M39811" s="158" t="str">
        <f t="shared" si="1255"/>
        <v/>
      </c>
      <c r="O39811" s="151"/>
    </row>
    <row r="39812" spans="11:15" x14ac:dyDescent="0.3">
      <c r="K39812" s="148" t="str">
        <f>IFERROR(VLOOKUP(A39812,DATABARANG!$B$4:$G$20000,5),"")</f>
        <v/>
      </c>
      <c r="L39812" s="149" t="str">
        <f t="shared" si="1254"/>
        <v/>
      </c>
      <c r="M39812" s="158" t="str">
        <f t="shared" si="1255"/>
        <v/>
      </c>
      <c r="O39812" s="151"/>
    </row>
    <row r="39813" spans="11:15" x14ac:dyDescent="0.3">
      <c r="K39813" s="148" t="str">
        <f>IFERROR(VLOOKUP(A39813,DATABARANG!$B$4:$G$20000,5),"")</f>
        <v/>
      </c>
      <c r="L39813" s="149" t="str">
        <f t="shared" si="1254"/>
        <v/>
      </c>
      <c r="M39813" s="158" t="str">
        <f t="shared" si="1255"/>
        <v/>
      </c>
      <c r="O39813" s="151"/>
    </row>
    <row r="39814" spans="11:15" x14ac:dyDescent="0.3">
      <c r="K39814" s="148" t="str">
        <f>IFERROR(VLOOKUP(A39814,DATABARANG!$B$4:$G$20000,5),"")</f>
        <v/>
      </c>
      <c r="L39814" s="149" t="str">
        <f t="shared" ref="L39814:L39877" si="1256">IFERROR((E39814-K39814)*G39814,"")</f>
        <v/>
      </c>
      <c r="M39814" s="158" t="str">
        <f t="shared" ref="M39814:M39877" si="1257">IF(B39814="","",TEXT(B39814,"DD-MMM"))</f>
        <v/>
      </c>
      <c r="O39814" s="151"/>
    </row>
    <row r="39815" spans="11:15" x14ac:dyDescent="0.3">
      <c r="K39815" s="148" t="str">
        <f>IFERROR(VLOOKUP(A39815,DATABARANG!$B$4:$G$20000,5),"")</f>
        <v/>
      </c>
      <c r="L39815" s="149" t="str">
        <f t="shared" si="1256"/>
        <v/>
      </c>
      <c r="M39815" s="158" t="str">
        <f t="shared" si="1257"/>
        <v/>
      </c>
      <c r="O39815" s="151"/>
    </row>
    <row r="39816" spans="11:15" x14ac:dyDescent="0.3">
      <c r="K39816" s="148" t="str">
        <f>IFERROR(VLOOKUP(A39816,DATABARANG!$B$4:$G$20000,5),"")</f>
        <v/>
      </c>
      <c r="L39816" s="149" t="str">
        <f t="shared" si="1256"/>
        <v/>
      </c>
      <c r="M39816" s="158" t="str">
        <f t="shared" si="1257"/>
        <v/>
      </c>
      <c r="O39816" s="151"/>
    </row>
    <row r="39817" spans="11:15" x14ac:dyDescent="0.3">
      <c r="K39817" s="148" t="str">
        <f>IFERROR(VLOOKUP(A39817,DATABARANG!$B$4:$G$20000,5),"")</f>
        <v/>
      </c>
      <c r="L39817" s="149" t="str">
        <f t="shared" si="1256"/>
        <v/>
      </c>
      <c r="M39817" s="158" t="str">
        <f t="shared" si="1257"/>
        <v/>
      </c>
      <c r="O39817" s="151"/>
    </row>
    <row r="39818" spans="11:15" x14ac:dyDescent="0.3">
      <c r="K39818" s="148" t="str">
        <f>IFERROR(VLOOKUP(A39818,DATABARANG!$B$4:$G$20000,5),"")</f>
        <v/>
      </c>
      <c r="L39818" s="149" t="str">
        <f t="shared" si="1256"/>
        <v/>
      </c>
      <c r="M39818" s="158" t="str">
        <f t="shared" si="1257"/>
        <v/>
      </c>
      <c r="O39818" s="151"/>
    </row>
    <row r="39819" spans="11:15" x14ac:dyDescent="0.3">
      <c r="K39819" s="148" t="str">
        <f>IFERROR(VLOOKUP(A39819,DATABARANG!$B$4:$G$20000,5),"")</f>
        <v/>
      </c>
      <c r="L39819" s="149" t="str">
        <f t="shared" si="1256"/>
        <v/>
      </c>
      <c r="M39819" s="158" t="str">
        <f t="shared" si="1257"/>
        <v/>
      </c>
      <c r="O39819" s="151"/>
    </row>
    <row r="39820" spans="11:15" x14ac:dyDescent="0.3">
      <c r="K39820" s="148" t="str">
        <f>IFERROR(VLOOKUP(A39820,DATABARANG!$B$4:$G$20000,5),"")</f>
        <v/>
      </c>
      <c r="L39820" s="149" t="str">
        <f t="shared" si="1256"/>
        <v/>
      </c>
      <c r="M39820" s="158" t="str">
        <f t="shared" si="1257"/>
        <v/>
      </c>
      <c r="O39820" s="151"/>
    </row>
    <row r="39821" spans="11:15" x14ac:dyDescent="0.3">
      <c r="K39821" s="148" t="str">
        <f>IFERROR(VLOOKUP(A39821,DATABARANG!$B$4:$G$20000,5),"")</f>
        <v/>
      </c>
      <c r="L39821" s="149" t="str">
        <f t="shared" si="1256"/>
        <v/>
      </c>
      <c r="M39821" s="158" t="str">
        <f t="shared" si="1257"/>
        <v/>
      </c>
      <c r="O39821" s="151"/>
    </row>
    <row r="39822" spans="11:15" x14ac:dyDescent="0.3">
      <c r="K39822" s="148" t="str">
        <f>IFERROR(VLOOKUP(A39822,DATABARANG!$B$4:$G$20000,5),"")</f>
        <v/>
      </c>
      <c r="L39822" s="149" t="str">
        <f t="shared" si="1256"/>
        <v/>
      </c>
      <c r="M39822" s="158" t="str">
        <f t="shared" si="1257"/>
        <v/>
      </c>
      <c r="O39822" s="151"/>
    </row>
    <row r="39823" spans="11:15" x14ac:dyDescent="0.3">
      <c r="K39823" s="148" t="str">
        <f>IFERROR(VLOOKUP(A39823,DATABARANG!$B$4:$G$20000,5),"")</f>
        <v/>
      </c>
      <c r="L39823" s="149" t="str">
        <f t="shared" si="1256"/>
        <v/>
      </c>
      <c r="M39823" s="158" t="str">
        <f t="shared" si="1257"/>
        <v/>
      </c>
      <c r="O39823" s="151"/>
    </row>
    <row r="39824" spans="11:15" x14ac:dyDescent="0.3">
      <c r="K39824" s="148" t="str">
        <f>IFERROR(VLOOKUP(A39824,DATABARANG!$B$4:$G$20000,5),"")</f>
        <v/>
      </c>
      <c r="L39824" s="149" t="str">
        <f t="shared" si="1256"/>
        <v/>
      </c>
      <c r="M39824" s="158" t="str">
        <f t="shared" si="1257"/>
        <v/>
      </c>
      <c r="O39824" s="151"/>
    </row>
    <row r="39825" spans="11:15" x14ac:dyDescent="0.3">
      <c r="K39825" s="148" t="str">
        <f>IFERROR(VLOOKUP(A39825,DATABARANG!$B$4:$G$20000,5),"")</f>
        <v/>
      </c>
      <c r="L39825" s="149" t="str">
        <f t="shared" si="1256"/>
        <v/>
      </c>
      <c r="M39825" s="158" t="str">
        <f t="shared" si="1257"/>
        <v/>
      </c>
      <c r="O39825" s="151"/>
    </row>
    <row r="39826" spans="11:15" x14ac:dyDescent="0.3">
      <c r="K39826" s="148" t="str">
        <f>IFERROR(VLOOKUP(A39826,DATABARANG!$B$4:$G$20000,5),"")</f>
        <v/>
      </c>
      <c r="L39826" s="149" t="str">
        <f t="shared" si="1256"/>
        <v/>
      </c>
      <c r="M39826" s="158" t="str">
        <f t="shared" si="1257"/>
        <v/>
      </c>
      <c r="O39826" s="151"/>
    </row>
    <row r="39827" spans="11:15" x14ac:dyDescent="0.3">
      <c r="K39827" s="148" t="str">
        <f>IFERROR(VLOOKUP(A39827,DATABARANG!$B$4:$G$20000,5),"")</f>
        <v/>
      </c>
      <c r="L39827" s="149" t="str">
        <f t="shared" si="1256"/>
        <v/>
      </c>
      <c r="M39827" s="158" t="str">
        <f t="shared" si="1257"/>
        <v/>
      </c>
      <c r="O39827" s="151"/>
    </row>
    <row r="39828" spans="11:15" x14ac:dyDescent="0.3">
      <c r="K39828" s="148" t="str">
        <f>IFERROR(VLOOKUP(A39828,DATABARANG!$B$4:$G$20000,5),"")</f>
        <v/>
      </c>
      <c r="L39828" s="149" t="str">
        <f t="shared" si="1256"/>
        <v/>
      </c>
      <c r="M39828" s="158" t="str">
        <f t="shared" si="1257"/>
        <v/>
      </c>
      <c r="O39828" s="151"/>
    </row>
    <row r="39829" spans="11:15" x14ac:dyDescent="0.3">
      <c r="K39829" s="148" t="str">
        <f>IFERROR(VLOOKUP(A39829,DATABARANG!$B$4:$G$20000,5),"")</f>
        <v/>
      </c>
      <c r="L39829" s="149" t="str">
        <f t="shared" si="1256"/>
        <v/>
      </c>
      <c r="M39829" s="158" t="str">
        <f t="shared" si="1257"/>
        <v/>
      </c>
      <c r="O39829" s="151"/>
    </row>
    <row r="39830" spans="11:15" x14ac:dyDescent="0.3">
      <c r="K39830" s="148" t="str">
        <f>IFERROR(VLOOKUP(A39830,DATABARANG!$B$4:$G$20000,5),"")</f>
        <v/>
      </c>
      <c r="L39830" s="149" t="str">
        <f t="shared" si="1256"/>
        <v/>
      </c>
      <c r="M39830" s="158" t="str">
        <f t="shared" si="1257"/>
        <v/>
      </c>
      <c r="O39830" s="151"/>
    </row>
    <row r="39831" spans="11:15" x14ac:dyDescent="0.3">
      <c r="K39831" s="148" t="str">
        <f>IFERROR(VLOOKUP(A39831,DATABARANG!$B$4:$G$20000,5),"")</f>
        <v/>
      </c>
      <c r="L39831" s="149" t="str">
        <f t="shared" si="1256"/>
        <v/>
      </c>
      <c r="M39831" s="158" t="str">
        <f t="shared" si="1257"/>
        <v/>
      </c>
      <c r="O39831" s="151"/>
    </row>
    <row r="39832" spans="11:15" x14ac:dyDescent="0.3">
      <c r="K39832" s="148" t="str">
        <f>IFERROR(VLOOKUP(A39832,DATABARANG!$B$4:$G$20000,5),"")</f>
        <v/>
      </c>
      <c r="L39832" s="149" t="str">
        <f t="shared" si="1256"/>
        <v/>
      </c>
      <c r="M39832" s="158" t="str">
        <f t="shared" si="1257"/>
        <v/>
      </c>
      <c r="O39832" s="151"/>
    </row>
    <row r="39833" spans="11:15" x14ac:dyDescent="0.3">
      <c r="K39833" s="148" t="str">
        <f>IFERROR(VLOOKUP(A39833,DATABARANG!$B$4:$G$20000,5),"")</f>
        <v/>
      </c>
      <c r="L39833" s="149" t="str">
        <f t="shared" si="1256"/>
        <v/>
      </c>
      <c r="M39833" s="158" t="str">
        <f t="shared" si="1257"/>
        <v/>
      </c>
      <c r="O39833" s="151"/>
    </row>
    <row r="39834" spans="11:15" x14ac:dyDescent="0.3">
      <c r="K39834" s="148" t="str">
        <f>IFERROR(VLOOKUP(A39834,DATABARANG!$B$4:$G$20000,5),"")</f>
        <v/>
      </c>
      <c r="L39834" s="149" t="str">
        <f t="shared" si="1256"/>
        <v/>
      </c>
      <c r="M39834" s="158" t="str">
        <f t="shared" si="1257"/>
        <v/>
      </c>
      <c r="O39834" s="151"/>
    </row>
    <row r="39835" spans="11:15" x14ac:dyDescent="0.3">
      <c r="K39835" s="148" t="str">
        <f>IFERROR(VLOOKUP(A39835,DATABARANG!$B$4:$G$20000,5),"")</f>
        <v/>
      </c>
      <c r="L39835" s="149" t="str">
        <f t="shared" si="1256"/>
        <v/>
      </c>
      <c r="M39835" s="158" t="str">
        <f t="shared" si="1257"/>
        <v/>
      </c>
      <c r="O39835" s="151"/>
    </row>
    <row r="39836" spans="11:15" x14ac:dyDescent="0.3">
      <c r="K39836" s="148" t="str">
        <f>IFERROR(VLOOKUP(A39836,DATABARANG!$B$4:$G$20000,5),"")</f>
        <v/>
      </c>
      <c r="L39836" s="149" t="str">
        <f t="shared" si="1256"/>
        <v/>
      </c>
      <c r="M39836" s="158" t="str">
        <f t="shared" si="1257"/>
        <v/>
      </c>
      <c r="O39836" s="151"/>
    </row>
    <row r="39837" spans="11:15" x14ac:dyDescent="0.3">
      <c r="K39837" s="148" t="str">
        <f>IFERROR(VLOOKUP(A39837,DATABARANG!$B$4:$G$20000,5),"")</f>
        <v/>
      </c>
      <c r="L39837" s="149" t="str">
        <f t="shared" si="1256"/>
        <v/>
      </c>
      <c r="M39837" s="158" t="str">
        <f t="shared" si="1257"/>
        <v/>
      </c>
      <c r="O39837" s="151"/>
    </row>
    <row r="39838" spans="11:15" x14ac:dyDescent="0.3">
      <c r="K39838" s="148" t="str">
        <f>IFERROR(VLOOKUP(A39838,DATABARANG!$B$4:$G$20000,5),"")</f>
        <v/>
      </c>
      <c r="L39838" s="149" t="str">
        <f t="shared" si="1256"/>
        <v/>
      </c>
      <c r="M39838" s="158" t="str">
        <f t="shared" si="1257"/>
        <v/>
      </c>
      <c r="O39838" s="151"/>
    </row>
    <row r="39839" spans="11:15" x14ac:dyDescent="0.3">
      <c r="K39839" s="148" t="str">
        <f>IFERROR(VLOOKUP(A39839,DATABARANG!$B$4:$G$20000,5),"")</f>
        <v/>
      </c>
      <c r="L39839" s="149" t="str">
        <f t="shared" si="1256"/>
        <v/>
      </c>
      <c r="M39839" s="158" t="str">
        <f t="shared" si="1257"/>
        <v/>
      </c>
      <c r="O39839" s="151"/>
    </row>
    <row r="39840" spans="11:15" x14ac:dyDescent="0.3">
      <c r="K39840" s="148" t="str">
        <f>IFERROR(VLOOKUP(A39840,DATABARANG!$B$4:$G$20000,5),"")</f>
        <v/>
      </c>
      <c r="L39840" s="149" t="str">
        <f t="shared" si="1256"/>
        <v/>
      </c>
      <c r="M39840" s="158" t="str">
        <f t="shared" si="1257"/>
        <v/>
      </c>
      <c r="O39840" s="151"/>
    </row>
    <row r="39841" spans="11:15" x14ac:dyDescent="0.3">
      <c r="K39841" s="148" t="str">
        <f>IFERROR(VLOOKUP(A39841,DATABARANG!$B$4:$G$20000,5),"")</f>
        <v/>
      </c>
      <c r="L39841" s="149" t="str">
        <f t="shared" si="1256"/>
        <v/>
      </c>
      <c r="M39841" s="158" t="str">
        <f t="shared" si="1257"/>
        <v/>
      </c>
      <c r="O39841" s="151"/>
    </row>
    <row r="39842" spans="11:15" x14ac:dyDescent="0.3">
      <c r="K39842" s="148" t="str">
        <f>IFERROR(VLOOKUP(A39842,DATABARANG!$B$4:$G$20000,5),"")</f>
        <v/>
      </c>
      <c r="L39842" s="149" t="str">
        <f t="shared" si="1256"/>
        <v/>
      </c>
      <c r="M39842" s="158" t="str">
        <f t="shared" si="1257"/>
        <v/>
      </c>
      <c r="O39842" s="151"/>
    </row>
    <row r="39843" spans="11:15" x14ac:dyDescent="0.3">
      <c r="K39843" s="148" t="str">
        <f>IFERROR(VLOOKUP(A39843,DATABARANG!$B$4:$G$20000,5),"")</f>
        <v/>
      </c>
      <c r="L39843" s="149" t="str">
        <f t="shared" si="1256"/>
        <v/>
      </c>
      <c r="M39843" s="158" t="str">
        <f t="shared" si="1257"/>
        <v/>
      </c>
      <c r="O39843" s="151"/>
    </row>
    <row r="39844" spans="11:15" x14ac:dyDescent="0.3">
      <c r="K39844" s="148" t="str">
        <f>IFERROR(VLOOKUP(A39844,DATABARANG!$B$4:$G$20000,5),"")</f>
        <v/>
      </c>
      <c r="L39844" s="149" t="str">
        <f t="shared" si="1256"/>
        <v/>
      </c>
      <c r="M39844" s="158" t="str">
        <f t="shared" si="1257"/>
        <v/>
      </c>
      <c r="O39844" s="151"/>
    </row>
    <row r="39845" spans="11:15" x14ac:dyDescent="0.3">
      <c r="K39845" s="148" t="str">
        <f>IFERROR(VLOOKUP(A39845,DATABARANG!$B$4:$G$20000,5),"")</f>
        <v/>
      </c>
      <c r="L39845" s="149" t="str">
        <f t="shared" si="1256"/>
        <v/>
      </c>
      <c r="M39845" s="158" t="str">
        <f t="shared" si="1257"/>
        <v/>
      </c>
      <c r="O39845" s="151"/>
    </row>
    <row r="39846" spans="11:15" x14ac:dyDescent="0.3">
      <c r="K39846" s="148" t="str">
        <f>IFERROR(VLOOKUP(A39846,DATABARANG!$B$4:$G$20000,5),"")</f>
        <v/>
      </c>
      <c r="L39846" s="149" t="str">
        <f t="shared" si="1256"/>
        <v/>
      </c>
      <c r="M39846" s="158" t="str">
        <f t="shared" si="1257"/>
        <v/>
      </c>
      <c r="O39846" s="151"/>
    </row>
    <row r="39847" spans="11:15" x14ac:dyDescent="0.3">
      <c r="K39847" s="148" t="str">
        <f>IFERROR(VLOOKUP(A39847,DATABARANG!$B$4:$G$20000,5),"")</f>
        <v/>
      </c>
      <c r="L39847" s="149" t="str">
        <f t="shared" si="1256"/>
        <v/>
      </c>
      <c r="M39847" s="158" t="str">
        <f t="shared" si="1257"/>
        <v/>
      </c>
      <c r="O39847" s="151"/>
    </row>
    <row r="39848" spans="11:15" x14ac:dyDescent="0.3">
      <c r="K39848" s="148" t="str">
        <f>IFERROR(VLOOKUP(A39848,DATABARANG!$B$4:$G$20000,5),"")</f>
        <v/>
      </c>
      <c r="L39848" s="149" t="str">
        <f t="shared" si="1256"/>
        <v/>
      </c>
      <c r="M39848" s="158" t="str">
        <f t="shared" si="1257"/>
        <v/>
      </c>
      <c r="O39848" s="151"/>
    </row>
    <row r="39849" spans="11:15" x14ac:dyDescent="0.3">
      <c r="K39849" s="148" t="str">
        <f>IFERROR(VLOOKUP(A39849,DATABARANG!$B$4:$G$20000,5),"")</f>
        <v/>
      </c>
      <c r="L39849" s="149" t="str">
        <f t="shared" si="1256"/>
        <v/>
      </c>
      <c r="M39849" s="158" t="str">
        <f t="shared" si="1257"/>
        <v/>
      </c>
      <c r="O39849" s="151"/>
    </row>
    <row r="39850" spans="11:15" x14ac:dyDescent="0.3">
      <c r="K39850" s="148" t="str">
        <f>IFERROR(VLOOKUP(A39850,DATABARANG!$B$4:$G$20000,5),"")</f>
        <v/>
      </c>
      <c r="L39850" s="149" t="str">
        <f t="shared" si="1256"/>
        <v/>
      </c>
      <c r="M39850" s="158" t="str">
        <f t="shared" si="1257"/>
        <v/>
      </c>
      <c r="O39850" s="151"/>
    </row>
    <row r="39851" spans="11:15" x14ac:dyDescent="0.3">
      <c r="K39851" s="148" t="str">
        <f>IFERROR(VLOOKUP(A39851,DATABARANG!$B$4:$G$20000,5),"")</f>
        <v/>
      </c>
      <c r="L39851" s="149" t="str">
        <f t="shared" si="1256"/>
        <v/>
      </c>
      <c r="M39851" s="158" t="str">
        <f t="shared" si="1257"/>
        <v/>
      </c>
      <c r="O39851" s="151"/>
    </row>
    <row r="39852" spans="11:15" x14ac:dyDescent="0.3">
      <c r="K39852" s="148" t="str">
        <f>IFERROR(VLOOKUP(A39852,DATABARANG!$B$4:$G$20000,5),"")</f>
        <v/>
      </c>
      <c r="L39852" s="149" t="str">
        <f t="shared" si="1256"/>
        <v/>
      </c>
      <c r="M39852" s="158" t="str">
        <f t="shared" si="1257"/>
        <v/>
      </c>
      <c r="O39852" s="151"/>
    </row>
    <row r="39853" spans="11:15" x14ac:dyDescent="0.3">
      <c r="K39853" s="148" t="str">
        <f>IFERROR(VLOOKUP(A39853,DATABARANG!$B$4:$G$20000,5),"")</f>
        <v/>
      </c>
      <c r="L39853" s="149" t="str">
        <f t="shared" si="1256"/>
        <v/>
      </c>
      <c r="M39853" s="158" t="str">
        <f t="shared" si="1257"/>
        <v/>
      </c>
      <c r="O39853" s="151"/>
    </row>
    <row r="39854" spans="11:15" x14ac:dyDescent="0.3">
      <c r="K39854" s="148" t="str">
        <f>IFERROR(VLOOKUP(A39854,DATABARANG!$B$4:$G$20000,5),"")</f>
        <v/>
      </c>
      <c r="L39854" s="149" t="str">
        <f t="shared" si="1256"/>
        <v/>
      </c>
      <c r="M39854" s="158" t="str">
        <f t="shared" si="1257"/>
        <v/>
      </c>
      <c r="O39854" s="151"/>
    </row>
    <row r="39855" spans="11:15" x14ac:dyDescent="0.3">
      <c r="K39855" s="148" t="str">
        <f>IFERROR(VLOOKUP(A39855,DATABARANG!$B$4:$G$20000,5),"")</f>
        <v/>
      </c>
      <c r="L39855" s="149" t="str">
        <f t="shared" si="1256"/>
        <v/>
      </c>
      <c r="M39855" s="158" t="str">
        <f t="shared" si="1257"/>
        <v/>
      </c>
      <c r="O39855" s="151"/>
    </row>
    <row r="39856" spans="11:15" x14ac:dyDescent="0.3">
      <c r="K39856" s="148" t="str">
        <f>IFERROR(VLOOKUP(A39856,DATABARANG!$B$4:$G$20000,5),"")</f>
        <v/>
      </c>
      <c r="L39856" s="149" t="str">
        <f t="shared" si="1256"/>
        <v/>
      </c>
      <c r="M39856" s="158" t="str">
        <f t="shared" si="1257"/>
        <v/>
      </c>
      <c r="O39856" s="151"/>
    </row>
    <row r="39857" spans="11:15" x14ac:dyDescent="0.3">
      <c r="K39857" s="148" t="str">
        <f>IFERROR(VLOOKUP(A39857,DATABARANG!$B$4:$G$20000,5),"")</f>
        <v/>
      </c>
      <c r="L39857" s="149" t="str">
        <f t="shared" si="1256"/>
        <v/>
      </c>
      <c r="M39857" s="158" t="str">
        <f t="shared" si="1257"/>
        <v/>
      </c>
      <c r="O39857" s="151"/>
    </row>
    <row r="39858" spans="11:15" x14ac:dyDescent="0.3">
      <c r="K39858" s="148" t="str">
        <f>IFERROR(VLOOKUP(A39858,DATABARANG!$B$4:$G$20000,5),"")</f>
        <v/>
      </c>
      <c r="L39858" s="149" t="str">
        <f t="shared" si="1256"/>
        <v/>
      </c>
      <c r="M39858" s="158" t="str">
        <f t="shared" si="1257"/>
        <v/>
      </c>
      <c r="O39858" s="151"/>
    </row>
    <row r="39859" spans="11:15" x14ac:dyDescent="0.3">
      <c r="K39859" s="148" t="str">
        <f>IFERROR(VLOOKUP(A39859,DATABARANG!$B$4:$G$20000,5),"")</f>
        <v/>
      </c>
      <c r="L39859" s="149" t="str">
        <f t="shared" si="1256"/>
        <v/>
      </c>
      <c r="M39859" s="158" t="str">
        <f t="shared" si="1257"/>
        <v/>
      </c>
      <c r="O39859" s="151"/>
    </row>
    <row r="39860" spans="11:15" x14ac:dyDescent="0.3">
      <c r="K39860" s="148" t="str">
        <f>IFERROR(VLOOKUP(A39860,DATABARANG!$B$4:$G$20000,5),"")</f>
        <v/>
      </c>
      <c r="L39860" s="149" t="str">
        <f t="shared" si="1256"/>
        <v/>
      </c>
      <c r="M39860" s="158" t="str">
        <f t="shared" si="1257"/>
        <v/>
      </c>
      <c r="O39860" s="151"/>
    </row>
    <row r="39861" spans="11:15" x14ac:dyDescent="0.3">
      <c r="K39861" s="148" t="str">
        <f>IFERROR(VLOOKUP(A39861,DATABARANG!$B$4:$G$20000,5),"")</f>
        <v/>
      </c>
      <c r="L39861" s="149" t="str">
        <f t="shared" si="1256"/>
        <v/>
      </c>
      <c r="M39861" s="158" t="str">
        <f t="shared" si="1257"/>
        <v/>
      </c>
      <c r="O39861" s="151"/>
    </row>
    <row r="39862" spans="11:15" x14ac:dyDescent="0.3">
      <c r="K39862" s="148" t="str">
        <f>IFERROR(VLOOKUP(A39862,DATABARANG!$B$4:$G$20000,5),"")</f>
        <v/>
      </c>
      <c r="L39862" s="149" t="str">
        <f t="shared" si="1256"/>
        <v/>
      </c>
      <c r="M39862" s="158" t="str">
        <f t="shared" si="1257"/>
        <v/>
      </c>
      <c r="O39862" s="151"/>
    </row>
    <row r="39863" spans="11:15" x14ac:dyDescent="0.3">
      <c r="K39863" s="148" t="str">
        <f>IFERROR(VLOOKUP(A39863,DATABARANG!$B$4:$G$20000,5),"")</f>
        <v/>
      </c>
      <c r="L39863" s="149" t="str">
        <f t="shared" si="1256"/>
        <v/>
      </c>
      <c r="M39863" s="158" t="str">
        <f t="shared" si="1257"/>
        <v/>
      </c>
      <c r="O39863" s="151"/>
    </row>
    <row r="39864" spans="11:15" x14ac:dyDescent="0.3">
      <c r="K39864" s="148" t="str">
        <f>IFERROR(VLOOKUP(A39864,DATABARANG!$B$4:$G$20000,5),"")</f>
        <v/>
      </c>
      <c r="L39864" s="149" t="str">
        <f t="shared" si="1256"/>
        <v/>
      </c>
      <c r="M39864" s="158" t="str">
        <f t="shared" si="1257"/>
        <v/>
      </c>
      <c r="O39864" s="151"/>
    </row>
    <row r="39865" spans="11:15" x14ac:dyDescent="0.3">
      <c r="K39865" s="148" t="str">
        <f>IFERROR(VLOOKUP(A39865,DATABARANG!$B$4:$G$20000,5),"")</f>
        <v/>
      </c>
      <c r="L39865" s="149" t="str">
        <f t="shared" si="1256"/>
        <v/>
      </c>
      <c r="M39865" s="158" t="str">
        <f t="shared" si="1257"/>
        <v/>
      </c>
      <c r="O39865" s="151"/>
    </row>
    <row r="39866" spans="11:15" x14ac:dyDescent="0.3">
      <c r="K39866" s="148" t="str">
        <f>IFERROR(VLOOKUP(A39866,DATABARANG!$B$4:$G$20000,5),"")</f>
        <v/>
      </c>
      <c r="L39866" s="149" t="str">
        <f t="shared" si="1256"/>
        <v/>
      </c>
      <c r="M39866" s="158" t="str">
        <f t="shared" si="1257"/>
        <v/>
      </c>
      <c r="O39866" s="151"/>
    </row>
    <row r="39867" spans="11:15" x14ac:dyDescent="0.3">
      <c r="K39867" s="148" t="str">
        <f>IFERROR(VLOOKUP(A39867,DATABARANG!$B$4:$G$20000,5),"")</f>
        <v/>
      </c>
      <c r="L39867" s="149" t="str">
        <f t="shared" si="1256"/>
        <v/>
      </c>
      <c r="M39867" s="158" t="str">
        <f t="shared" si="1257"/>
        <v/>
      </c>
      <c r="O39867" s="151"/>
    </row>
    <row r="39868" spans="11:15" x14ac:dyDescent="0.3">
      <c r="K39868" s="148" t="str">
        <f>IFERROR(VLOOKUP(A39868,DATABARANG!$B$4:$G$20000,5),"")</f>
        <v/>
      </c>
      <c r="L39868" s="149" t="str">
        <f t="shared" si="1256"/>
        <v/>
      </c>
      <c r="M39868" s="158" t="str">
        <f t="shared" si="1257"/>
        <v/>
      </c>
      <c r="O39868" s="151"/>
    </row>
    <row r="39869" spans="11:15" x14ac:dyDescent="0.3">
      <c r="K39869" s="148" t="str">
        <f>IFERROR(VLOOKUP(A39869,DATABARANG!$B$4:$G$20000,5),"")</f>
        <v/>
      </c>
      <c r="L39869" s="149" t="str">
        <f t="shared" si="1256"/>
        <v/>
      </c>
      <c r="M39869" s="158" t="str">
        <f t="shared" si="1257"/>
        <v/>
      </c>
      <c r="O39869" s="151"/>
    </row>
    <row r="39870" spans="11:15" x14ac:dyDescent="0.3">
      <c r="K39870" s="148" t="str">
        <f>IFERROR(VLOOKUP(A39870,DATABARANG!$B$4:$G$20000,5),"")</f>
        <v/>
      </c>
      <c r="L39870" s="149" t="str">
        <f t="shared" si="1256"/>
        <v/>
      </c>
      <c r="M39870" s="158" t="str">
        <f t="shared" si="1257"/>
        <v/>
      </c>
      <c r="O39870" s="151"/>
    </row>
    <row r="39871" spans="11:15" x14ac:dyDescent="0.3">
      <c r="K39871" s="148" t="str">
        <f>IFERROR(VLOOKUP(A39871,DATABARANG!$B$4:$G$20000,5),"")</f>
        <v/>
      </c>
      <c r="L39871" s="149" t="str">
        <f t="shared" si="1256"/>
        <v/>
      </c>
      <c r="M39871" s="158" t="str">
        <f t="shared" si="1257"/>
        <v/>
      </c>
      <c r="O39871" s="151"/>
    </row>
    <row r="39872" spans="11:15" x14ac:dyDescent="0.3">
      <c r="K39872" s="148" t="str">
        <f>IFERROR(VLOOKUP(A39872,DATABARANG!$B$4:$G$20000,5),"")</f>
        <v/>
      </c>
      <c r="L39872" s="149" t="str">
        <f t="shared" si="1256"/>
        <v/>
      </c>
      <c r="M39872" s="158" t="str">
        <f t="shared" si="1257"/>
        <v/>
      </c>
      <c r="O39872" s="151"/>
    </row>
    <row r="39873" spans="11:15" x14ac:dyDescent="0.3">
      <c r="K39873" s="148" t="str">
        <f>IFERROR(VLOOKUP(A39873,DATABARANG!$B$4:$G$20000,5),"")</f>
        <v/>
      </c>
      <c r="L39873" s="149" t="str">
        <f t="shared" si="1256"/>
        <v/>
      </c>
      <c r="M39873" s="158" t="str">
        <f t="shared" si="1257"/>
        <v/>
      </c>
      <c r="O39873" s="151"/>
    </row>
    <row r="39874" spans="11:15" x14ac:dyDescent="0.3">
      <c r="K39874" s="148" t="str">
        <f>IFERROR(VLOOKUP(A39874,DATABARANG!$B$4:$G$20000,5),"")</f>
        <v/>
      </c>
      <c r="L39874" s="149" t="str">
        <f t="shared" si="1256"/>
        <v/>
      </c>
      <c r="M39874" s="158" t="str">
        <f t="shared" si="1257"/>
        <v/>
      </c>
      <c r="O39874" s="151"/>
    </row>
    <row r="39875" spans="11:15" x14ac:dyDescent="0.3">
      <c r="K39875" s="148" t="str">
        <f>IFERROR(VLOOKUP(A39875,DATABARANG!$B$4:$G$20000,5),"")</f>
        <v/>
      </c>
      <c r="L39875" s="149" t="str">
        <f t="shared" si="1256"/>
        <v/>
      </c>
      <c r="M39875" s="158" t="str">
        <f t="shared" si="1257"/>
        <v/>
      </c>
      <c r="O39875" s="151"/>
    </row>
    <row r="39876" spans="11:15" x14ac:dyDescent="0.3">
      <c r="K39876" s="148" t="str">
        <f>IFERROR(VLOOKUP(A39876,DATABARANG!$B$4:$G$20000,5),"")</f>
        <v/>
      </c>
      <c r="L39876" s="149" t="str">
        <f t="shared" si="1256"/>
        <v/>
      </c>
      <c r="M39876" s="158" t="str">
        <f t="shared" si="1257"/>
        <v/>
      </c>
      <c r="O39876" s="151"/>
    </row>
    <row r="39877" spans="11:15" x14ac:dyDescent="0.3">
      <c r="K39877" s="148" t="str">
        <f>IFERROR(VLOOKUP(A39877,DATABARANG!$B$4:$G$20000,5),"")</f>
        <v/>
      </c>
      <c r="L39877" s="149" t="str">
        <f t="shared" si="1256"/>
        <v/>
      </c>
      <c r="M39877" s="158" t="str">
        <f t="shared" si="1257"/>
        <v/>
      </c>
      <c r="O39877" s="151"/>
    </row>
    <row r="39878" spans="11:15" x14ac:dyDescent="0.3">
      <c r="K39878" s="148" t="str">
        <f>IFERROR(VLOOKUP(A39878,DATABARANG!$B$4:$G$20000,5),"")</f>
        <v/>
      </c>
      <c r="L39878" s="149" t="str">
        <f t="shared" ref="L39878:L39941" si="1258">IFERROR((E39878-K39878)*G39878,"")</f>
        <v/>
      </c>
      <c r="M39878" s="158" t="str">
        <f t="shared" ref="M39878:M39941" si="1259">IF(B39878="","",TEXT(B39878,"DD-MMM"))</f>
        <v/>
      </c>
      <c r="O39878" s="151"/>
    </row>
    <row r="39879" spans="11:15" x14ac:dyDescent="0.3">
      <c r="K39879" s="148" t="str">
        <f>IFERROR(VLOOKUP(A39879,DATABARANG!$B$4:$G$20000,5),"")</f>
        <v/>
      </c>
      <c r="L39879" s="149" t="str">
        <f t="shared" si="1258"/>
        <v/>
      </c>
      <c r="M39879" s="158" t="str">
        <f t="shared" si="1259"/>
        <v/>
      </c>
      <c r="O39879" s="151"/>
    </row>
    <row r="39880" spans="11:15" x14ac:dyDescent="0.3">
      <c r="K39880" s="148" t="str">
        <f>IFERROR(VLOOKUP(A39880,DATABARANG!$B$4:$G$20000,5),"")</f>
        <v/>
      </c>
      <c r="L39880" s="149" t="str">
        <f t="shared" si="1258"/>
        <v/>
      </c>
      <c r="M39880" s="158" t="str">
        <f t="shared" si="1259"/>
        <v/>
      </c>
      <c r="O39880" s="151"/>
    </row>
    <row r="39881" spans="11:15" x14ac:dyDescent="0.3">
      <c r="K39881" s="148" t="str">
        <f>IFERROR(VLOOKUP(A39881,DATABARANG!$B$4:$G$20000,5),"")</f>
        <v/>
      </c>
      <c r="L39881" s="149" t="str">
        <f t="shared" si="1258"/>
        <v/>
      </c>
      <c r="M39881" s="158" t="str">
        <f t="shared" si="1259"/>
        <v/>
      </c>
      <c r="O39881" s="151"/>
    </row>
    <row r="39882" spans="11:15" x14ac:dyDescent="0.3">
      <c r="K39882" s="148" t="str">
        <f>IFERROR(VLOOKUP(A39882,DATABARANG!$B$4:$G$20000,5),"")</f>
        <v/>
      </c>
      <c r="L39882" s="149" t="str">
        <f t="shared" si="1258"/>
        <v/>
      </c>
      <c r="M39882" s="158" t="str">
        <f t="shared" si="1259"/>
        <v/>
      </c>
      <c r="O39882" s="151"/>
    </row>
    <row r="39883" spans="11:15" x14ac:dyDescent="0.3">
      <c r="K39883" s="148" t="str">
        <f>IFERROR(VLOOKUP(A39883,DATABARANG!$B$4:$G$20000,5),"")</f>
        <v/>
      </c>
      <c r="L39883" s="149" t="str">
        <f t="shared" si="1258"/>
        <v/>
      </c>
      <c r="M39883" s="158" t="str">
        <f t="shared" si="1259"/>
        <v/>
      </c>
      <c r="O39883" s="151"/>
    </row>
    <row r="39884" spans="11:15" x14ac:dyDescent="0.3">
      <c r="K39884" s="148" t="str">
        <f>IFERROR(VLOOKUP(A39884,DATABARANG!$B$4:$G$20000,5),"")</f>
        <v/>
      </c>
      <c r="L39884" s="149" t="str">
        <f t="shared" si="1258"/>
        <v/>
      </c>
      <c r="M39884" s="158" t="str">
        <f t="shared" si="1259"/>
        <v/>
      </c>
      <c r="O39884" s="151"/>
    </row>
    <row r="39885" spans="11:15" x14ac:dyDescent="0.3">
      <c r="K39885" s="148" t="str">
        <f>IFERROR(VLOOKUP(A39885,DATABARANG!$B$4:$G$20000,5),"")</f>
        <v/>
      </c>
      <c r="L39885" s="149" t="str">
        <f t="shared" si="1258"/>
        <v/>
      </c>
      <c r="M39885" s="158" t="str">
        <f t="shared" si="1259"/>
        <v/>
      </c>
      <c r="O39885" s="151"/>
    </row>
    <row r="39886" spans="11:15" x14ac:dyDescent="0.3">
      <c r="K39886" s="148" t="str">
        <f>IFERROR(VLOOKUP(A39886,DATABARANG!$B$4:$G$20000,5),"")</f>
        <v/>
      </c>
      <c r="L39886" s="149" t="str">
        <f t="shared" si="1258"/>
        <v/>
      </c>
      <c r="M39886" s="158" t="str">
        <f t="shared" si="1259"/>
        <v/>
      </c>
      <c r="O39886" s="151"/>
    </row>
    <row r="39887" spans="11:15" x14ac:dyDescent="0.3">
      <c r="K39887" s="148" t="str">
        <f>IFERROR(VLOOKUP(A39887,DATABARANG!$B$4:$G$20000,5),"")</f>
        <v/>
      </c>
      <c r="L39887" s="149" t="str">
        <f t="shared" si="1258"/>
        <v/>
      </c>
      <c r="M39887" s="158" t="str">
        <f t="shared" si="1259"/>
        <v/>
      </c>
      <c r="O39887" s="151"/>
    </row>
    <row r="39888" spans="11:15" x14ac:dyDescent="0.3">
      <c r="K39888" s="148" t="str">
        <f>IFERROR(VLOOKUP(A39888,DATABARANG!$B$4:$G$20000,5),"")</f>
        <v/>
      </c>
      <c r="L39888" s="149" t="str">
        <f t="shared" si="1258"/>
        <v/>
      </c>
      <c r="M39888" s="158" t="str">
        <f t="shared" si="1259"/>
        <v/>
      </c>
      <c r="O39888" s="151"/>
    </row>
    <row r="39889" spans="11:15" x14ac:dyDescent="0.3">
      <c r="K39889" s="148" t="str">
        <f>IFERROR(VLOOKUP(A39889,DATABARANG!$B$4:$G$20000,5),"")</f>
        <v/>
      </c>
      <c r="L39889" s="149" t="str">
        <f t="shared" si="1258"/>
        <v/>
      </c>
      <c r="M39889" s="158" t="str">
        <f t="shared" si="1259"/>
        <v/>
      </c>
      <c r="O39889" s="151"/>
    </row>
    <row r="39890" spans="11:15" x14ac:dyDescent="0.3">
      <c r="K39890" s="148" t="str">
        <f>IFERROR(VLOOKUP(A39890,DATABARANG!$B$4:$G$20000,5),"")</f>
        <v/>
      </c>
      <c r="L39890" s="149" t="str">
        <f t="shared" si="1258"/>
        <v/>
      </c>
      <c r="M39890" s="158" t="str">
        <f t="shared" si="1259"/>
        <v/>
      </c>
      <c r="O39890" s="151"/>
    </row>
    <row r="39891" spans="11:15" x14ac:dyDescent="0.3">
      <c r="K39891" s="148" t="str">
        <f>IFERROR(VLOOKUP(A39891,DATABARANG!$B$4:$G$20000,5),"")</f>
        <v/>
      </c>
      <c r="L39891" s="149" t="str">
        <f t="shared" si="1258"/>
        <v/>
      </c>
      <c r="M39891" s="158" t="str">
        <f t="shared" si="1259"/>
        <v/>
      </c>
      <c r="O39891" s="151"/>
    </row>
    <row r="39892" spans="11:15" x14ac:dyDescent="0.3">
      <c r="K39892" s="148" t="str">
        <f>IFERROR(VLOOKUP(A39892,DATABARANG!$B$4:$G$20000,5),"")</f>
        <v/>
      </c>
      <c r="L39892" s="149" t="str">
        <f t="shared" si="1258"/>
        <v/>
      </c>
      <c r="M39892" s="158" t="str">
        <f t="shared" si="1259"/>
        <v/>
      </c>
      <c r="O39892" s="151"/>
    </row>
    <row r="39893" spans="11:15" x14ac:dyDescent="0.3">
      <c r="K39893" s="148" t="str">
        <f>IFERROR(VLOOKUP(A39893,DATABARANG!$B$4:$G$20000,5),"")</f>
        <v/>
      </c>
      <c r="L39893" s="149" t="str">
        <f t="shared" si="1258"/>
        <v/>
      </c>
      <c r="M39893" s="158" t="str">
        <f t="shared" si="1259"/>
        <v/>
      </c>
      <c r="O39893" s="151"/>
    </row>
    <row r="39894" spans="11:15" x14ac:dyDescent="0.3">
      <c r="K39894" s="148" t="str">
        <f>IFERROR(VLOOKUP(A39894,DATABARANG!$B$4:$G$20000,5),"")</f>
        <v/>
      </c>
      <c r="L39894" s="149" t="str">
        <f t="shared" si="1258"/>
        <v/>
      </c>
      <c r="M39894" s="158" t="str">
        <f t="shared" si="1259"/>
        <v/>
      </c>
      <c r="O39894" s="151"/>
    </row>
    <row r="39895" spans="11:15" x14ac:dyDescent="0.3">
      <c r="K39895" s="148" t="str">
        <f>IFERROR(VLOOKUP(A39895,DATABARANG!$B$4:$G$20000,5),"")</f>
        <v/>
      </c>
      <c r="L39895" s="149" t="str">
        <f t="shared" si="1258"/>
        <v/>
      </c>
      <c r="M39895" s="158" t="str">
        <f t="shared" si="1259"/>
        <v/>
      </c>
      <c r="O39895" s="151"/>
    </row>
    <row r="39896" spans="11:15" x14ac:dyDescent="0.3">
      <c r="K39896" s="148" t="str">
        <f>IFERROR(VLOOKUP(A39896,DATABARANG!$B$4:$G$20000,5),"")</f>
        <v/>
      </c>
      <c r="L39896" s="149" t="str">
        <f t="shared" si="1258"/>
        <v/>
      </c>
      <c r="M39896" s="158" t="str">
        <f t="shared" si="1259"/>
        <v/>
      </c>
      <c r="O39896" s="151"/>
    </row>
    <row r="39897" spans="11:15" x14ac:dyDescent="0.3">
      <c r="K39897" s="148" t="str">
        <f>IFERROR(VLOOKUP(A39897,DATABARANG!$B$4:$G$20000,5),"")</f>
        <v/>
      </c>
      <c r="L39897" s="149" t="str">
        <f t="shared" si="1258"/>
        <v/>
      </c>
      <c r="M39897" s="158" t="str">
        <f t="shared" si="1259"/>
        <v/>
      </c>
      <c r="O39897" s="151"/>
    </row>
    <row r="39898" spans="11:15" x14ac:dyDescent="0.3">
      <c r="K39898" s="148" t="str">
        <f>IFERROR(VLOOKUP(A39898,DATABARANG!$B$4:$G$20000,5),"")</f>
        <v/>
      </c>
      <c r="L39898" s="149" t="str">
        <f t="shared" si="1258"/>
        <v/>
      </c>
      <c r="M39898" s="158" t="str">
        <f t="shared" si="1259"/>
        <v/>
      </c>
      <c r="O39898" s="151"/>
    </row>
    <row r="39899" spans="11:15" x14ac:dyDescent="0.3">
      <c r="K39899" s="148" t="str">
        <f>IFERROR(VLOOKUP(A39899,DATABARANG!$B$4:$G$20000,5),"")</f>
        <v/>
      </c>
      <c r="L39899" s="149" t="str">
        <f t="shared" si="1258"/>
        <v/>
      </c>
      <c r="M39899" s="158" t="str">
        <f t="shared" si="1259"/>
        <v/>
      </c>
      <c r="O39899" s="151"/>
    </row>
    <row r="39900" spans="11:15" x14ac:dyDescent="0.3">
      <c r="K39900" s="148" t="str">
        <f>IFERROR(VLOOKUP(A39900,DATABARANG!$B$4:$G$20000,5),"")</f>
        <v/>
      </c>
      <c r="L39900" s="149" t="str">
        <f t="shared" si="1258"/>
        <v/>
      </c>
      <c r="M39900" s="158" t="str">
        <f t="shared" si="1259"/>
        <v/>
      </c>
      <c r="O39900" s="151"/>
    </row>
    <row r="39901" spans="11:15" x14ac:dyDescent="0.3">
      <c r="K39901" s="148" t="str">
        <f>IFERROR(VLOOKUP(A39901,DATABARANG!$B$4:$G$20000,5),"")</f>
        <v/>
      </c>
      <c r="L39901" s="149" t="str">
        <f t="shared" si="1258"/>
        <v/>
      </c>
      <c r="M39901" s="158" t="str">
        <f t="shared" si="1259"/>
        <v/>
      </c>
      <c r="O39901" s="151"/>
    </row>
    <row r="39902" spans="11:15" x14ac:dyDescent="0.3">
      <c r="K39902" s="148" t="str">
        <f>IFERROR(VLOOKUP(A39902,DATABARANG!$B$4:$G$20000,5),"")</f>
        <v/>
      </c>
      <c r="L39902" s="149" t="str">
        <f t="shared" si="1258"/>
        <v/>
      </c>
      <c r="M39902" s="158" t="str">
        <f t="shared" si="1259"/>
        <v/>
      </c>
      <c r="O39902" s="151"/>
    </row>
    <row r="39903" spans="11:15" x14ac:dyDescent="0.3">
      <c r="K39903" s="148" t="str">
        <f>IFERROR(VLOOKUP(A39903,DATABARANG!$B$4:$G$20000,5),"")</f>
        <v/>
      </c>
      <c r="L39903" s="149" t="str">
        <f t="shared" si="1258"/>
        <v/>
      </c>
      <c r="M39903" s="158" t="str">
        <f t="shared" si="1259"/>
        <v/>
      </c>
      <c r="O39903" s="151"/>
    </row>
    <row r="39904" spans="11:15" x14ac:dyDescent="0.3">
      <c r="K39904" s="148" t="str">
        <f>IFERROR(VLOOKUP(A39904,DATABARANG!$B$4:$G$20000,5),"")</f>
        <v/>
      </c>
      <c r="L39904" s="149" t="str">
        <f t="shared" si="1258"/>
        <v/>
      </c>
      <c r="M39904" s="158" t="str">
        <f t="shared" si="1259"/>
        <v/>
      </c>
      <c r="O39904" s="151"/>
    </row>
    <row r="39905" spans="11:15" x14ac:dyDescent="0.3">
      <c r="K39905" s="148" t="str">
        <f>IFERROR(VLOOKUP(A39905,DATABARANG!$B$4:$G$20000,5),"")</f>
        <v/>
      </c>
      <c r="L39905" s="149" t="str">
        <f t="shared" si="1258"/>
        <v/>
      </c>
      <c r="M39905" s="158" t="str">
        <f t="shared" si="1259"/>
        <v/>
      </c>
      <c r="O39905" s="151"/>
    </row>
    <row r="39906" spans="11:15" x14ac:dyDescent="0.3">
      <c r="K39906" s="148" t="str">
        <f>IFERROR(VLOOKUP(A39906,DATABARANG!$B$4:$G$20000,5),"")</f>
        <v/>
      </c>
      <c r="L39906" s="149" t="str">
        <f t="shared" si="1258"/>
        <v/>
      </c>
      <c r="M39906" s="158" t="str">
        <f t="shared" si="1259"/>
        <v/>
      </c>
      <c r="O39906" s="151"/>
    </row>
    <row r="39907" spans="11:15" x14ac:dyDescent="0.3">
      <c r="K39907" s="148" t="str">
        <f>IFERROR(VLOOKUP(A39907,DATABARANG!$B$4:$G$20000,5),"")</f>
        <v/>
      </c>
      <c r="L39907" s="149" t="str">
        <f t="shared" si="1258"/>
        <v/>
      </c>
      <c r="M39907" s="158" t="str">
        <f t="shared" si="1259"/>
        <v/>
      </c>
      <c r="O39907" s="151"/>
    </row>
    <row r="39908" spans="11:15" x14ac:dyDescent="0.3">
      <c r="K39908" s="148" t="str">
        <f>IFERROR(VLOOKUP(A39908,DATABARANG!$B$4:$G$20000,5),"")</f>
        <v/>
      </c>
      <c r="L39908" s="149" t="str">
        <f t="shared" si="1258"/>
        <v/>
      </c>
      <c r="M39908" s="158" t="str">
        <f t="shared" si="1259"/>
        <v/>
      </c>
      <c r="O39908" s="151"/>
    </row>
    <row r="39909" spans="11:15" x14ac:dyDescent="0.3">
      <c r="K39909" s="148" t="str">
        <f>IFERROR(VLOOKUP(A39909,DATABARANG!$B$4:$G$20000,5),"")</f>
        <v/>
      </c>
      <c r="L39909" s="149" t="str">
        <f t="shared" si="1258"/>
        <v/>
      </c>
      <c r="M39909" s="158" t="str">
        <f t="shared" si="1259"/>
        <v/>
      </c>
      <c r="O39909" s="151"/>
    </row>
    <row r="39910" spans="11:15" x14ac:dyDescent="0.3">
      <c r="K39910" s="148" t="str">
        <f>IFERROR(VLOOKUP(A39910,DATABARANG!$B$4:$G$20000,5),"")</f>
        <v/>
      </c>
      <c r="L39910" s="149" t="str">
        <f t="shared" si="1258"/>
        <v/>
      </c>
      <c r="M39910" s="158" t="str">
        <f t="shared" si="1259"/>
        <v/>
      </c>
      <c r="O39910" s="151"/>
    </row>
    <row r="39911" spans="11:15" x14ac:dyDescent="0.3">
      <c r="K39911" s="148" t="str">
        <f>IFERROR(VLOOKUP(A39911,DATABARANG!$B$4:$G$20000,5),"")</f>
        <v/>
      </c>
      <c r="L39911" s="149" t="str">
        <f t="shared" si="1258"/>
        <v/>
      </c>
      <c r="M39911" s="158" t="str">
        <f t="shared" si="1259"/>
        <v/>
      </c>
      <c r="O39911" s="151"/>
    </row>
    <row r="39912" spans="11:15" x14ac:dyDescent="0.3">
      <c r="K39912" s="148" t="str">
        <f>IFERROR(VLOOKUP(A39912,DATABARANG!$B$4:$G$20000,5),"")</f>
        <v/>
      </c>
      <c r="L39912" s="149" t="str">
        <f t="shared" si="1258"/>
        <v/>
      </c>
      <c r="M39912" s="158" t="str">
        <f t="shared" si="1259"/>
        <v/>
      </c>
      <c r="O39912" s="151"/>
    </row>
    <row r="39913" spans="11:15" x14ac:dyDescent="0.3">
      <c r="K39913" s="148" t="str">
        <f>IFERROR(VLOOKUP(A39913,DATABARANG!$B$4:$G$20000,5),"")</f>
        <v/>
      </c>
      <c r="L39913" s="149" t="str">
        <f t="shared" si="1258"/>
        <v/>
      </c>
      <c r="M39913" s="158" t="str">
        <f t="shared" si="1259"/>
        <v/>
      </c>
      <c r="O39913" s="151"/>
    </row>
    <row r="39914" spans="11:15" x14ac:dyDescent="0.3">
      <c r="K39914" s="148" t="str">
        <f>IFERROR(VLOOKUP(A39914,DATABARANG!$B$4:$G$20000,5),"")</f>
        <v/>
      </c>
      <c r="L39914" s="149" t="str">
        <f t="shared" si="1258"/>
        <v/>
      </c>
      <c r="M39914" s="158" t="str">
        <f t="shared" si="1259"/>
        <v/>
      </c>
      <c r="O39914" s="151"/>
    </row>
    <row r="39915" spans="11:15" x14ac:dyDescent="0.3">
      <c r="K39915" s="148" t="str">
        <f>IFERROR(VLOOKUP(A39915,DATABARANG!$B$4:$G$20000,5),"")</f>
        <v/>
      </c>
      <c r="L39915" s="149" t="str">
        <f t="shared" si="1258"/>
        <v/>
      </c>
      <c r="M39915" s="158" t="str">
        <f t="shared" si="1259"/>
        <v/>
      </c>
      <c r="O39915" s="151"/>
    </row>
    <row r="39916" spans="11:15" x14ac:dyDescent="0.3">
      <c r="K39916" s="148" t="str">
        <f>IFERROR(VLOOKUP(A39916,DATABARANG!$B$4:$G$20000,5),"")</f>
        <v/>
      </c>
      <c r="L39916" s="149" t="str">
        <f t="shared" si="1258"/>
        <v/>
      </c>
      <c r="M39916" s="158" t="str">
        <f t="shared" si="1259"/>
        <v/>
      </c>
      <c r="O39916" s="151"/>
    </row>
    <row r="39917" spans="11:15" x14ac:dyDescent="0.3">
      <c r="K39917" s="148" t="str">
        <f>IFERROR(VLOOKUP(A39917,DATABARANG!$B$4:$G$20000,5),"")</f>
        <v/>
      </c>
      <c r="L39917" s="149" t="str">
        <f t="shared" si="1258"/>
        <v/>
      </c>
      <c r="M39917" s="158" t="str">
        <f t="shared" si="1259"/>
        <v/>
      </c>
      <c r="O39917" s="151"/>
    </row>
    <row r="39918" spans="11:15" x14ac:dyDescent="0.3">
      <c r="K39918" s="148" t="str">
        <f>IFERROR(VLOOKUP(A39918,DATABARANG!$B$4:$G$20000,5),"")</f>
        <v/>
      </c>
      <c r="L39918" s="149" t="str">
        <f t="shared" si="1258"/>
        <v/>
      </c>
      <c r="M39918" s="158" t="str">
        <f t="shared" si="1259"/>
        <v/>
      </c>
      <c r="O39918" s="151"/>
    </row>
    <row r="39919" spans="11:15" x14ac:dyDescent="0.3">
      <c r="K39919" s="148" t="str">
        <f>IFERROR(VLOOKUP(A39919,DATABARANG!$B$4:$G$20000,5),"")</f>
        <v/>
      </c>
      <c r="L39919" s="149" t="str">
        <f t="shared" si="1258"/>
        <v/>
      </c>
      <c r="M39919" s="158" t="str">
        <f t="shared" si="1259"/>
        <v/>
      </c>
      <c r="O39919" s="151"/>
    </row>
    <row r="39920" spans="11:15" x14ac:dyDescent="0.3">
      <c r="K39920" s="148" t="str">
        <f>IFERROR(VLOOKUP(A39920,DATABARANG!$B$4:$G$20000,5),"")</f>
        <v/>
      </c>
      <c r="L39920" s="149" t="str">
        <f t="shared" si="1258"/>
        <v/>
      </c>
      <c r="M39920" s="158" t="str">
        <f t="shared" si="1259"/>
        <v/>
      </c>
      <c r="O39920" s="151"/>
    </row>
    <row r="39921" spans="11:15" x14ac:dyDescent="0.3">
      <c r="K39921" s="148" t="str">
        <f>IFERROR(VLOOKUP(A39921,DATABARANG!$B$4:$G$20000,5),"")</f>
        <v/>
      </c>
      <c r="L39921" s="149" t="str">
        <f t="shared" si="1258"/>
        <v/>
      </c>
      <c r="M39921" s="158" t="str">
        <f t="shared" si="1259"/>
        <v/>
      </c>
      <c r="O39921" s="151"/>
    </row>
    <row r="39922" spans="11:15" x14ac:dyDescent="0.3">
      <c r="K39922" s="148" t="str">
        <f>IFERROR(VLOOKUP(A39922,DATABARANG!$B$4:$G$20000,5),"")</f>
        <v/>
      </c>
      <c r="L39922" s="149" t="str">
        <f t="shared" si="1258"/>
        <v/>
      </c>
      <c r="M39922" s="158" t="str">
        <f t="shared" si="1259"/>
        <v/>
      </c>
      <c r="O39922" s="151"/>
    </row>
    <row r="39923" spans="11:15" x14ac:dyDescent="0.3">
      <c r="K39923" s="148" t="str">
        <f>IFERROR(VLOOKUP(A39923,DATABARANG!$B$4:$G$20000,5),"")</f>
        <v/>
      </c>
      <c r="L39923" s="149" t="str">
        <f t="shared" si="1258"/>
        <v/>
      </c>
      <c r="M39923" s="158" t="str">
        <f t="shared" si="1259"/>
        <v/>
      </c>
      <c r="O39923" s="151"/>
    </row>
    <row r="39924" spans="11:15" x14ac:dyDescent="0.3">
      <c r="K39924" s="148" t="str">
        <f>IFERROR(VLOOKUP(A39924,DATABARANG!$B$4:$G$20000,5),"")</f>
        <v/>
      </c>
      <c r="L39924" s="149" t="str">
        <f t="shared" si="1258"/>
        <v/>
      </c>
      <c r="M39924" s="158" t="str">
        <f t="shared" si="1259"/>
        <v/>
      </c>
      <c r="O39924" s="151"/>
    </row>
    <row r="39925" spans="11:15" x14ac:dyDescent="0.3">
      <c r="K39925" s="148" t="str">
        <f>IFERROR(VLOOKUP(A39925,DATABARANG!$B$4:$G$20000,5),"")</f>
        <v/>
      </c>
      <c r="L39925" s="149" t="str">
        <f t="shared" si="1258"/>
        <v/>
      </c>
      <c r="M39925" s="158" t="str">
        <f t="shared" si="1259"/>
        <v/>
      </c>
      <c r="O39925" s="151"/>
    </row>
    <row r="39926" spans="11:15" x14ac:dyDescent="0.3">
      <c r="K39926" s="148" t="str">
        <f>IFERROR(VLOOKUP(A39926,DATABARANG!$B$4:$G$20000,5),"")</f>
        <v/>
      </c>
      <c r="L39926" s="149" t="str">
        <f t="shared" si="1258"/>
        <v/>
      </c>
      <c r="M39926" s="158" t="str">
        <f t="shared" si="1259"/>
        <v/>
      </c>
      <c r="O39926" s="151"/>
    </row>
    <row r="39927" spans="11:15" x14ac:dyDescent="0.3">
      <c r="K39927" s="148" t="str">
        <f>IFERROR(VLOOKUP(A39927,DATABARANG!$B$4:$G$20000,5),"")</f>
        <v/>
      </c>
      <c r="L39927" s="149" t="str">
        <f t="shared" si="1258"/>
        <v/>
      </c>
      <c r="M39927" s="158" t="str">
        <f t="shared" si="1259"/>
        <v/>
      </c>
      <c r="O39927" s="151"/>
    </row>
    <row r="39928" spans="11:15" x14ac:dyDescent="0.3">
      <c r="K39928" s="148" t="str">
        <f>IFERROR(VLOOKUP(A39928,DATABARANG!$B$4:$G$20000,5),"")</f>
        <v/>
      </c>
      <c r="L39928" s="149" t="str">
        <f t="shared" si="1258"/>
        <v/>
      </c>
      <c r="M39928" s="158" t="str">
        <f t="shared" si="1259"/>
        <v/>
      </c>
      <c r="O39928" s="151"/>
    </row>
    <row r="39929" spans="11:15" x14ac:dyDescent="0.3">
      <c r="K39929" s="148" t="str">
        <f>IFERROR(VLOOKUP(A39929,DATABARANG!$B$4:$G$20000,5),"")</f>
        <v/>
      </c>
      <c r="L39929" s="149" t="str">
        <f t="shared" si="1258"/>
        <v/>
      </c>
      <c r="M39929" s="158" t="str">
        <f t="shared" si="1259"/>
        <v/>
      </c>
      <c r="O39929" s="151"/>
    </row>
    <row r="39930" spans="11:15" x14ac:dyDescent="0.3">
      <c r="K39930" s="148" t="str">
        <f>IFERROR(VLOOKUP(A39930,DATABARANG!$B$4:$G$20000,5),"")</f>
        <v/>
      </c>
      <c r="L39930" s="149" t="str">
        <f t="shared" si="1258"/>
        <v/>
      </c>
      <c r="M39930" s="158" t="str">
        <f t="shared" si="1259"/>
        <v/>
      </c>
      <c r="O39930" s="151"/>
    </row>
    <row r="39931" spans="11:15" x14ac:dyDescent="0.3">
      <c r="K39931" s="148" t="str">
        <f>IFERROR(VLOOKUP(A39931,DATABARANG!$B$4:$G$20000,5),"")</f>
        <v/>
      </c>
      <c r="L39931" s="149" t="str">
        <f t="shared" si="1258"/>
        <v/>
      </c>
      <c r="M39931" s="158" t="str">
        <f t="shared" si="1259"/>
        <v/>
      </c>
      <c r="O39931" s="151"/>
    </row>
    <row r="39932" spans="11:15" x14ac:dyDescent="0.3">
      <c r="K39932" s="148" t="str">
        <f>IFERROR(VLOOKUP(A39932,DATABARANG!$B$4:$G$20000,5),"")</f>
        <v/>
      </c>
      <c r="L39932" s="149" t="str">
        <f t="shared" si="1258"/>
        <v/>
      </c>
      <c r="M39932" s="158" t="str">
        <f t="shared" si="1259"/>
        <v/>
      </c>
      <c r="O39932" s="151"/>
    </row>
    <row r="39933" spans="11:15" x14ac:dyDescent="0.3">
      <c r="K39933" s="148" t="str">
        <f>IFERROR(VLOOKUP(A39933,DATABARANG!$B$4:$G$20000,5),"")</f>
        <v/>
      </c>
      <c r="L39933" s="149" t="str">
        <f t="shared" si="1258"/>
        <v/>
      </c>
      <c r="M39933" s="158" t="str">
        <f t="shared" si="1259"/>
        <v/>
      </c>
      <c r="O39933" s="151"/>
    </row>
    <row r="39934" spans="11:15" x14ac:dyDescent="0.3">
      <c r="K39934" s="148" t="str">
        <f>IFERROR(VLOOKUP(A39934,DATABARANG!$B$4:$G$20000,5),"")</f>
        <v/>
      </c>
      <c r="L39934" s="149" t="str">
        <f t="shared" si="1258"/>
        <v/>
      </c>
      <c r="M39934" s="158" t="str">
        <f t="shared" si="1259"/>
        <v/>
      </c>
      <c r="O39934" s="151"/>
    </row>
    <row r="39935" spans="11:15" x14ac:dyDescent="0.3">
      <c r="K39935" s="148" t="str">
        <f>IFERROR(VLOOKUP(A39935,DATABARANG!$B$4:$G$20000,5),"")</f>
        <v/>
      </c>
      <c r="L39935" s="149" t="str">
        <f t="shared" si="1258"/>
        <v/>
      </c>
      <c r="M39935" s="158" t="str">
        <f t="shared" si="1259"/>
        <v/>
      </c>
      <c r="O39935" s="151"/>
    </row>
    <row r="39936" spans="11:15" x14ac:dyDescent="0.3">
      <c r="K39936" s="148" t="str">
        <f>IFERROR(VLOOKUP(A39936,DATABARANG!$B$4:$G$20000,5),"")</f>
        <v/>
      </c>
      <c r="L39936" s="149" t="str">
        <f t="shared" si="1258"/>
        <v/>
      </c>
      <c r="M39936" s="158" t="str">
        <f t="shared" si="1259"/>
        <v/>
      </c>
      <c r="O39936" s="151"/>
    </row>
    <row r="39937" spans="11:15" x14ac:dyDescent="0.3">
      <c r="K39937" s="148" t="str">
        <f>IFERROR(VLOOKUP(A39937,DATABARANG!$B$4:$G$20000,5),"")</f>
        <v/>
      </c>
      <c r="L39937" s="149" t="str">
        <f t="shared" si="1258"/>
        <v/>
      </c>
      <c r="M39937" s="158" t="str">
        <f t="shared" si="1259"/>
        <v/>
      </c>
      <c r="O39937" s="151"/>
    </row>
    <row r="39938" spans="11:15" x14ac:dyDescent="0.3">
      <c r="K39938" s="148" t="str">
        <f>IFERROR(VLOOKUP(A39938,DATABARANG!$B$4:$G$20000,5),"")</f>
        <v/>
      </c>
      <c r="L39938" s="149" t="str">
        <f t="shared" si="1258"/>
        <v/>
      </c>
      <c r="M39938" s="158" t="str">
        <f t="shared" si="1259"/>
        <v/>
      </c>
      <c r="O39938" s="151"/>
    </row>
    <row r="39939" spans="11:15" x14ac:dyDescent="0.3">
      <c r="K39939" s="148" t="str">
        <f>IFERROR(VLOOKUP(A39939,DATABARANG!$B$4:$G$20000,5),"")</f>
        <v/>
      </c>
      <c r="L39939" s="149" t="str">
        <f t="shared" si="1258"/>
        <v/>
      </c>
      <c r="M39939" s="158" t="str">
        <f t="shared" si="1259"/>
        <v/>
      </c>
      <c r="O39939" s="151"/>
    </row>
    <row r="39940" spans="11:15" x14ac:dyDescent="0.3">
      <c r="K39940" s="148" t="str">
        <f>IFERROR(VLOOKUP(A39940,DATABARANG!$B$4:$G$20000,5),"")</f>
        <v/>
      </c>
      <c r="L39940" s="149" t="str">
        <f t="shared" si="1258"/>
        <v/>
      </c>
      <c r="M39940" s="158" t="str">
        <f t="shared" si="1259"/>
        <v/>
      </c>
      <c r="O39940" s="151"/>
    </row>
    <row r="39941" spans="11:15" x14ac:dyDescent="0.3">
      <c r="K39941" s="148" t="str">
        <f>IFERROR(VLOOKUP(A39941,DATABARANG!$B$4:$G$20000,5),"")</f>
        <v/>
      </c>
      <c r="L39941" s="149" t="str">
        <f t="shared" si="1258"/>
        <v/>
      </c>
      <c r="M39941" s="158" t="str">
        <f t="shared" si="1259"/>
        <v/>
      </c>
      <c r="O39941" s="151"/>
    </row>
    <row r="39942" spans="11:15" x14ac:dyDescent="0.3">
      <c r="K39942" s="148" t="str">
        <f>IFERROR(VLOOKUP(A39942,DATABARANG!$B$4:$G$20000,5),"")</f>
        <v/>
      </c>
      <c r="L39942" s="149" t="str">
        <f t="shared" ref="L39942:L39999" si="1260">IFERROR((E39942-K39942)*G39942,"")</f>
        <v/>
      </c>
      <c r="M39942" s="158" t="str">
        <f t="shared" ref="M39942:M39999" si="1261">IF(B39942="","",TEXT(B39942,"DD-MMM"))</f>
        <v/>
      </c>
      <c r="O39942" s="151"/>
    </row>
    <row r="39943" spans="11:15" x14ac:dyDescent="0.3">
      <c r="K39943" s="148" t="str">
        <f>IFERROR(VLOOKUP(A39943,DATABARANG!$B$4:$G$20000,5),"")</f>
        <v/>
      </c>
      <c r="L39943" s="149" t="str">
        <f t="shared" si="1260"/>
        <v/>
      </c>
      <c r="M39943" s="158" t="str">
        <f t="shared" si="1261"/>
        <v/>
      </c>
      <c r="O39943" s="151"/>
    </row>
    <row r="39944" spans="11:15" x14ac:dyDescent="0.3">
      <c r="K39944" s="148" t="str">
        <f>IFERROR(VLOOKUP(A39944,DATABARANG!$B$4:$G$20000,5),"")</f>
        <v/>
      </c>
      <c r="L39944" s="149" t="str">
        <f t="shared" si="1260"/>
        <v/>
      </c>
      <c r="M39944" s="158" t="str">
        <f t="shared" si="1261"/>
        <v/>
      </c>
      <c r="O39944" s="151"/>
    </row>
    <row r="39945" spans="11:15" x14ac:dyDescent="0.3">
      <c r="K39945" s="148" t="str">
        <f>IFERROR(VLOOKUP(A39945,DATABARANG!$B$4:$G$20000,5),"")</f>
        <v/>
      </c>
      <c r="L39945" s="149" t="str">
        <f t="shared" si="1260"/>
        <v/>
      </c>
      <c r="M39945" s="158" t="str">
        <f t="shared" si="1261"/>
        <v/>
      </c>
      <c r="O39945" s="151"/>
    </row>
    <row r="39946" spans="11:15" x14ac:dyDescent="0.3">
      <c r="K39946" s="148" t="str">
        <f>IFERROR(VLOOKUP(A39946,DATABARANG!$B$4:$G$20000,5),"")</f>
        <v/>
      </c>
      <c r="L39946" s="149" t="str">
        <f t="shared" si="1260"/>
        <v/>
      </c>
      <c r="M39946" s="158" t="str">
        <f t="shared" si="1261"/>
        <v/>
      </c>
      <c r="O39946" s="151"/>
    </row>
    <row r="39947" spans="11:15" x14ac:dyDescent="0.3">
      <c r="K39947" s="148" t="str">
        <f>IFERROR(VLOOKUP(A39947,DATABARANG!$B$4:$G$20000,5),"")</f>
        <v/>
      </c>
      <c r="L39947" s="149" t="str">
        <f t="shared" si="1260"/>
        <v/>
      </c>
      <c r="M39947" s="158" t="str">
        <f t="shared" si="1261"/>
        <v/>
      </c>
      <c r="O39947" s="151"/>
    </row>
    <row r="39948" spans="11:15" x14ac:dyDescent="0.3">
      <c r="K39948" s="148" t="str">
        <f>IFERROR(VLOOKUP(A39948,DATABARANG!$B$4:$G$20000,5),"")</f>
        <v/>
      </c>
      <c r="L39948" s="149" t="str">
        <f t="shared" si="1260"/>
        <v/>
      </c>
      <c r="M39948" s="158" t="str">
        <f t="shared" si="1261"/>
        <v/>
      </c>
      <c r="O39948" s="151"/>
    </row>
    <row r="39949" spans="11:15" x14ac:dyDescent="0.3">
      <c r="K39949" s="148" t="str">
        <f>IFERROR(VLOOKUP(A39949,DATABARANG!$B$4:$G$20000,5),"")</f>
        <v/>
      </c>
      <c r="L39949" s="149" t="str">
        <f t="shared" si="1260"/>
        <v/>
      </c>
      <c r="M39949" s="158" t="str">
        <f t="shared" si="1261"/>
        <v/>
      </c>
      <c r="O39949" s="151"/>
    </row>
    <row r="39950" spans="11:15" x14ac:dyDescent="0.3">
      <c r="K39950" s="148" t="str">
        <f>IFERROR(VLOOKUP(A39950,DATABARANG!$B$4:$G$20000,5),"")</f>
        <v/>
      </c>
      <c r="L39950" s="149" t="str">
        <f t="shared" si="1260"/>
        <v/>
      </c>
      <c r="M39950" s="158" t="str">
        <f t="shared" si="1261"/>
        <v/>
      </c>
      <c r="O39950" s="151"/>
    </row>
    <row r="39951" spans="11:15" x14ac:dyDescent="0.3">
      <c r="K39951" s="148" t="str">
        <f>IFERROR(VLOOKUP(A39951,DATABARANG!$B$4:$G$20000,5),"")</f>
        <v/>
      </c>
      <c r="L39951" s="149" t="str">
        <f t="shared" si="1260"/>
        <v/>
      </c>
      <c r="M39951" s="158" t="str">
        <f t="shared" si="1261"/>
        <v/>
      </c>
      <c r="O39951" s="151"/>
    </row>
    <row r="39952" spans="11:15" x14ac:dyDescent="0.3">
      <c r="K39952" s="148" t="str">
        <f>IFERROR(VLOOKUP(A39952,DATABARANG!$B$4:$G$20000,5),"")</f>
        <v/>
      </c>
      <c r="L39952" s="149" t="str">
        <f t="shared" si="1260"/>
        <v/>
      </c>
      <c r="M39952" s="158" t="str">
        <f t="shared" si="1261"/>
        <v/>
      </c>
      <c r="O39952" s="151"/>
    </row>
    <row r="39953" spans="11:15" x14ac:dyDescent="0.3">
      <c r="K39953" s="148" t="str">
        <f>IFERROR(VLOOKUP(A39953,DATABARANG!$B$4:$G$20000,5),"")</f>
        <v/>
      </c>
      <c r="L39953" s="149" t="str">
        <f t="shared" si="1260"/>
        <v/>
      </c>
      <c r="M39953" s="158" t="str">
        <f t="shared" si="1261"/>
        <v/>
      </c>
      <c r="O39953" s="151"/>
    </row>
    <row r="39954" spans="11:15" x14ac:dyDescent="0.3">
      <c r="K39954" s="148" t="str">
        <f>IFERROR(VLOOKUP(A39954,DATABARANG!$B$4:$G$20000,5),"")</f>
        <v/>
      </c>
      <c r="L39954" s="149" t="str">
        <f t="shared" si="1260"/>
        <v/>
      </c>
      <c r="M39954" s="158" t="str">
        <f t="shared" si="1261"/>
        <v/>
      </c>
      <c r="O39954" s="151"/>
    </row>
    <row r="39955" spans="11:15" x14ac:dyDescent="0.3">
      <c r="K39955" s="148" t="str">
        <f>IFERROR(VLOOKUP(A39955,DATABARANG!$B$4:$G$20000,5),"")</f>
        <v/>
      </c>
      <c r="L39955" s="149" t="str">
        <f t="shared" si="1260"/>
        <v/>
      </c>
      <c r="M39955" s="158" t="str">
        <f t="shared" si="1261"/>
        <v/>
      </c>
      <c r="O39955" s="151"/>
    </row>
    <row r="39956" spans="11:15" x14ac:dyDescent="0.3">
      <c r="K39956" s="148" t="str">
        <f>IFERROR(VLOOKUP(A39956,DATABARANG!$B$4:$G$20000,5),"")</f>
        <v/>
      </c>
      <c r="L39956" s="149" t="str">
        <f t="shared" si="1260"/>
        <v/>
      </c>
      <c r="M39956" s="158" t="str">
        <f t="shared" si="1261"/>
        <v/>
      </c>
      <c r="O39956" s="151"/>
    </row>
    <row r="39957" spans="11:15" x14ac:dyDescent="0.3">
      <c r="K39957" s="148" t="str">
        <f>IFERROR(VLOOKUP(A39957,DATABARANG!$B$4:$G$20000,5),"")</f>
        <v/>
      </c>
      <c r="L39957" s="149" t="str">
        <f t="shared" si="1260"/>
        <v/>
      </c>
      <c r="M39957" s="158" t="str">
        <f t="shared" si="1261"/>
        <v/>
      </c>
      <c r="O39957" s="151"/>
    </row>
    <row r="39958" spans="11:15" x14ac:dyDescent="0.3">
      <c r="K39958" s="148" t="str">
        <f>IFERROR(VLOOKUP(A39958,DATABARANG!$B$4:$G$20000,5),"")</f>
        <v/>
      </c>
      <c r="L39958" s="149" t="str">
        <f t="shared" si="1260"/>
        <v/>
      </c>
      <c r="M39958" s="158" t="str">
        <f t="shared" si="1261"/>
        <v/>
      </c>
      <c r="O39958" s="151"/>
    </row>
    <row r="39959" spans="11:15" x14ac:dyDescent="0.3">
      <c r="K39959" s="148" t="str">
        <f>IFERROR(VLOOKUP(A39959,DATABARANG!$B$4:$G$20000,5),"")</f>
        <v/>
      </c>
      <c r="L39959" s="149" t="str">
        <f t="shared" si="1260"/>
        <v/>
      </c>
      <c r="M39959" s="158" t="str">
        <f t="shared" si="1261"/>
        <v/>
      </c>
      <c r="O39959" s="151"/>
    </row>
    <row r="39960" spans="11:15" x14ac:dyDescent="0.3">
      <c r="K39960" s="148" t="str">
        <f>IFERROR(VLOOKUP(A39960,DATABARANG!$B$4:$G$20000,5),"")</f>
        <v/>
      </c>
      <c r="L39960" s="149" t="str">
        <f t="shared" si="1260"/>
        <v/>
      </c>
      <c r="M39960" s="158" t="str">
        <f t="shared" si="1261"/>
        <v/>
      </c>
      <c r="O39960" s="151"/>
    </row>
    <row r="39961" spans="11:15" x14ac:dyDescent="0.3">
      <c r="K39961" s="148" t="str">
        <f>IFERROR(VLOOKUP(A39961,DATABARANG!$B$4:$G$20000,5),"")</f>
        <v/>
      </c>
      <c r="L39961" s="149" t="str">
        <f t="shared" si="1260"/>
        <v/>
      </c>
      <c r="M39961" s="158" t="str">
        <f t="shared" si="1261"/>
        <v/>
      </c>
      <c r="O39961" s="151"/>
    </row>
    <row r="39962" spans="11:15" x14ac:dyDescent="0.3">
      <c r="K39962" s="148" t="str">
        <f>IFERROR(VLOOKUP(A39962,DATABARANG!$B$4:$G$20000,5),"")</f>
        <v/>
      </c>
      <c r="L39962" s="149" t="str">
        <f t="shared" si="1260"/>
        <v/>
      </c>
      <c r="M39962" s="158" t="str">
        <f t="shared" si="1261"/>
        <v/>
      </c>
      <c r="O39962" s="151"/>
    </row>
    <row r="39963" spans="11:15" x14ac:dyDescent="0.3">
      <c r="K39963" s="148" t="str">
        <f>IFERROR(VLOOKUP(A39963,DATABARANG!$B$4:$G$20000,5),"")</f>
        <v/>
      </c>
      <c r="L39963" s="149" t="str">
        <f t="shared" si="1260"/>
        <v/>
      </c>
      <c r="M39963" s="158" t="str">
        <f t="shared" si="1261"/>
        <v/>
      </c>
      <c r="O39963" s="151"/>
    </row>
    <row r="39964" spans="11:15" x14ac:dyDescent="0.3">
      <c r="K39964" s="148" t="str">
        <f>IFERROR(VLOOKUP(A39964,DATABARANG!$B$4:$G$20000,5),"")</f>
        <v/>
      </c>
      <c r="L39964" s="149" t="str">
        <f t="shared" si="1260"/>
        <v/>
      </c>
      <c r="M39964" s="158" t="str">
        <f t="shared" si="1261"/>
        <v/>
      </c>
      <c r="O39964" s="151"/>
    </row>
    <row r="39965" spans="11:15" x14ac:dyDescent="0.3">
      <c r="K39965" s="148" t="str">
        <f>IFERROR(VLOOKUP(A39965,DATABARANG!$B$4:$G$20000,5),"")</f>
        <v/>
      </c>
      <c r="L39965" s="149" t="str">
        <f t="shared" si="1260"/>
        <v/>
      </c>
      <c r="M39965" s="158" t="str">
        <f t="shared" si="1261"/>
        <v/>
      </c>
      <c r="O39965" s="151"/>
    </row>
    <row r="39966" spans="11:15" x14ac:dyDescent="0.3">
      <c r="K39966" s="148" t="str">
        <f>IFERROR(VLOOKUP(A39966,DATABARANG!$B$4:$G$20000,5),"")</f>
        <v/>
      </c>
      <c r="L39966" s="149" t="str">
        <f t="shared" si="1260"/>
        <v/>
      </c>
      <c r="M39966" s="158" t="str">
        <f t="shared" si="1261"/>
        <v/>
      </c>
      <c r="O39966" s="151"/>
    </row>
    <row r="39967" spans="11:15" x14ac:dyDescent="0.3">
      <c r="K39967" s="148" t="str">
        <f>IFERROR(VLOOKUP(A39967,DATABARANG!$B$4:$G$20000,5),"")</f>
        <v/>
      </c>
      <c r="L39967" s="149" t="str">
        <f t="shared" si="1260"/>
        <v/>
      </c>
      <c r="M39967" s="158" t="str">
        <f t="shared" si="1261"/>
        <v/>
      </c>
      <c r="O39967" s="151"/>
    </row>
    <row r="39968" spans="11:15" x14ac:dyDescent="0.3">
      <c r="K39968" s="148" t="str">
        <f>IFERROR(VLOOKUP(A39968,DATABARANG!$B$4:$G$20000,5),"")</f>
        <v/>
      </c>
      <c r="L39968" s="149" t="str">
        <f t="shared" si="1260"/>
        <v/>
      </c>
      <c r="M39968" s="158" t="str">
        <f t="shared" si="1261"/>
        <v/>
      </c>
      <c r="O39968" s="151"/>
    </row>
    <row r="39969" spans="11:15" x14ac:dyDescent="0.3">
      <c r="K39969" s="148" t="str">
        <f>IFERROR(VLOOKUP(A39969,DATABARANG!$B$4:$G$20000,5),"")</f>
        <v/>
      </c>
      <c r="L39969" s="149" t="str">
        <f t="shared" si="1260"/>
        <v/>
      </c>
      <c r="M39969" s="158" t="str">
        <f t="shared" si="1261"/>
        <v/>
      </c>
      <c r="O39969" s="151"/>
    </row>
    <row r="39970" spans="11:15" x14ac:dyDescent="0.3">
      <c r="K39970" s="148" t="str">
        <f>IFERROR(VLOOKUP(A39970,DATABARANG!$B$4:$G$20000,5),"")</f>
        <v/>
      </c>
      <c r="L39970" s="149" t="str">
        <f t="shared" si="1260"/>
        <v/>
      </c>
      <c r="M39970" s="158" t="str">
        <f t="shared" si="1261"/>
        <v/>
      </c>
      <c r="O39970" s="151"/>
    </row>
    <row r="39971" spans="11:15" x14ac:dyDescent="0.3">
      <c r="K39971" s="148" t="str">
        <f>IFERROR(VLOOKUP(A39971,DATABARANG!$B$4:$G$20000,5),"")</f>
        <v/>
      </c>
      <c r="L39971" s="149" t="str">
        <f t="shared" si="1260"/>
        <v/>
      </c>
      <c r="M39971" s="158" t="str">
        <f t="shared" si="1261"/>
        <v/>
      </c>
      <c r="O39971" s="151"/>
    </row>
    <row r="39972" spans="11:15" x14ac:dyDescent="0.3">
      <c r="K39972" s="148" t="str">
        <f>IFERROR(VLOOKUP(A39972,DATABARANG!$B$4:$G$20000,5),"")</f>
        <v/>
      </c>
      <c r="L39972" s="149" t="str">
        <f t="shared" si="1260"/>
        <v/>
      </c>
      <c r="M39972" s="158" t="str">
        <f t="shared" si="1261"/>
        <v/>
      </c>
      <c r="O39972" s="151"/>
    </row>
    <row r="39973" spans="11:15" x14ac:dyDescent="0.3">
      <c r="K39973" s="148" t="str">
        <f>IFERROR(VLOOKUP(A39973,DATABARANG!$B$4:$G$20000,5),"")</f>
        <v/>
      </c>
      <c r="L39973" s="149" t="str">
        <f t="shared" si="1260"/>
        <v/>
      </c>
      <c r="M39973" s="158" t="str">
        <f t="shared" si="1261"/>
        <v/>
      </c>
      <c r="O39973" s="151"/>
    </row>
    <row r="39974" spans="11:15" x14ac:dyDescent="0.3">
      <c r="K39974" s="148" t="str">
        <f>IFERROR(VLOOKUP(A39974,DATABARANG!$B$4:$G$20000,5),"")</f>
        <v/>
      </c>
      <c r="L39974" s="149" t="str">
        <f t="shared" si="1260"/>
        <v/>
      </c>
      <c r="M39974" s="158" t="str">
        <f t="shared" si="1261"/>
        <v/>
      </c>
      <c r="O39974" s="151"/>
    </row>
    <row r="39975" spans="11:15" x14ac:dyDescent="0.3">
      <c r="K39975" s="148" t="str">
        <f>IFERROR(VLOOKUP(A39975,DATABARANG!$B$4:$G$20000,5),"")</f>
        <v/>
      </c>
      <c r="L39975" s="149" t="str">
        <f t="shared" si="1260"/>
        <v/>
      </c>
      <c r="M39975" s="158" t="str">
        <f t="shared" si="1261"/>
        <v/>
      </c>
      <c r="O39975" s="151"/>
    </row>
    <row r="39976" spans="11:15" x14ac:dyDescent="0.3">
      <c r="K39976" s="148" t="str">
        <f>IFERROR(VLOOKUP(A39976,DATABARANG!$B$4:$G$20000,5),"")</f>
        <v/>
      </c>
      <c r="L39976" s="149" t="str">
        <f t="shared" si="1260"/>
        <v/>
      </c>
      <c r="M39976" s="158" t="str">
        <f t="shared" si="1261"/>
        <v/>
      </c>
      <c r="O39976" s="151"/>
    </row>
    <row r="39977" spans="11:15" x14ac:dyDescent="0.3">
      <c r="K39977" s="148" t="str">
        <f>IFERROR(VLOOKUP(A39977,DATABARANG!$B$4:$G$20000,5),"")</f>
        <v/>
      </c>
      <c r="L39977" s="149" t="str">
        <f t="shared" si="1260"/>
        <v/>
      </c>
      <c r="M39977" s="158" t="str">
        <f t="shared" si="1261"/>
        <v/>
      </c>
      <c r="O39977" s="151"/>
    </row>
    <row r="39978" spans="11:15" x14ac:dyDescent="0.3">
      <c r="K39978" s="148" t="str">
        <f>IFERROR(VLOOKUP(A39978,DATABARANG!$B$4:$G$20000,5),"")</f>
        <v/>
      </c>
      <c r="L39978" s="149" t="str">
        <f t="shared" si="1260"/>
        <v/>
      </c>
      <c r="M39978" s="158" t="str">
        <f t="shared" si="1261"/>
        <v/>
      </c>
      <c r="O39978" s="151"/>
    </row>
    <row r="39979" spans="11:15" x14ac:dyDescent="0.3">
      <c r="K39979" s="148" t="str">
        <f>IFERROR(VLOOKUP(A39979,DATABARANG!$B$4:$G$20000,5),"")</f>
        <v/>
      </c>
      <c r="L39979" s="149" t="str">
        <f t="shared" si="1260"/>
        <v/>
      </c>
      <c r="M39979" s="158" t="str">
        <f t="shared" si="1261"/>
        <v/>
      </c>
      <c r="O39979" s="151"/>
    </row>
    <row r="39980" spans="11:15" x14ac:dyDescent="0.3">
      <c r="K39980" s="148" t="str">
        <f>IFERROR(VLOOKUP(A39980,DATABARANG!$B$4:$G$20000,5),"")</f>
        <v/>
      </c>
      <c r="L39980" s="149" t="str">
        <f t="shared" si="1260"/>
        <v/>
      </c>
      <c r="M39980" s="158" t="str">
        <f t="shared" si="1261"/>
        <v/>
      </c>
      <c r="O39980" s="151"/>
    </row>
    <row r="39981" spans="11:15" x14ac:dyDescent="0.3">
      <c r="K39981" s="148" t="str">
        <f>IFERROR(VLOOKUP(A39981,DATABARANG!$B$4:$G$20000,5),"")</f>
        <v/>
      </c>
      <c r="L39981" s="149" t="str">
        <f t="shared" si="1260"/>
        <v/>
      </c>
      <c r="M39981" s="158" t="str">
        <f t="shared" si="1261"/>
        <v/>
      </c>
      <c r="O39981" s="151"/>
    </row>
    <row r="39982" spans="11:15" x14ac:dyDescent="0.3">
      <c r="K39982" s="148" t="str">
        <f>IFERROR(VLOOKUP(A39982,DATABARANG!$B$4:$G$20000,5),"")</f>
        <v/>
      </c>
      <c r="L39982" s="149" t="str">
        <f t="shared" si="1260"/>
        <v/>
      </c>
      <c r="M39982" s="158" t="str">
        <f t="shared" si="1261"/>
        <v/>
      </c>
      <c r="O39982" s="151"/>
    </row>
    <row r="39983" spans="11:15" x14ac:dyDescent="0.3">
      <c r="K39983" s="148" t="str">
        <f>IFERROR(VLOOKUP(A39983,DATABARANG!$B$4:$G$20000,5),"")</f>
        <v/>
      </c>
      <c r="L39983" s="149" t="str">
        <f t="shared" si="1260"/>
        <v/>
      </c>
      <c r="M39983" s="158" t="str">
        <f t="shared" si="1261"/>
        <v/>
      </c>
      <c r="O39983" s="151"/>
    </row>
    <row r="39984" spans="11:15" x14ac:dyDescent="0.3">
      <c r="K39984" s="148" t="str">
        <f>IFERROR(VLOOKUP(A39984,DATABARANG!$B$4:$G$20000,5),"")</f>
        <v/>
      </c>
      <c r="L39984" s="149" t="str">
        <f t="shared" si="1260"/>
        <v/>
      </c>
      <c r="M39984" s="158" t="str">
        <f t="shared" si="1261"/>
        <v/>
      </c>
      <c r="O39984" s="151"/>
    </row>
    <row r="39985" spans="11:15" x14ac:dyDescent="0.3">
      <c r="K39985" s="148" t="str">
        <f>IFERROR(VLOOKUP(A39985,DATABARANG!$B$4:$G$20000,5),"")</f>
        <v/>
      </c>
      <c r="L39985" s="149" t="str">
        <f t="shared" si="1260"/>
        <v/>
      </c>
      <c r="M39985" s="158" t="str">
        <f t="shared" si="1261"/>
        <v/>
      </c>
      <c r="O39985" s="151"/>
    </row>
    <row r="39986" spans="11:15" x14ac:dyDescent="0.3">
      <c r="K39986" s="148" t="str">
        <f>IFERROR(VLOOKUP(A39986,DATABARANG!$B$4:$G$20000,5),"")</f>
        <v/>
      </c>
      <c r="L39986" s="149" t="str">
        <f t="shared" si="1260"/>
        <v/>
      </c>
      <c r="M39986" s="158" t="str">
        <f t="shared" si="1261"/>
        <v/>
      </c>
      <c r="O39986" s="151"/>
    </row>
    <row r="39987" spans="11:15" x14ac:dyDescent="0.3">
      <c r="K39987" s="148" t="str">
        <f>IFERROR(VLOOKUP(A39987,DATABARANG!$B$4:$G$20000,5),"")</f>
        <v/>
      </c>
      <c r="L39987" s="149" t="str">
        <f t="shared" si="1260"/>
        <v/>
      </c>
      <c r="M39987" s="158" t="str">
        <f t="shared" si="1261"/>
        <v/>
      </c>
      <c r="O39987" s="151"/>
    </row>
    <row r="39988" spans="11:15" x14ac:dyDescent="0.3">
      <c r="K39988" s="148" t="str">
        <f>IFERROR(VLOOKUP(A39988,DATABARANG!$B$4:$G$20000,5),"")</f>
        <v/>
      </c>
      <c r="L39988" s="149" t="str">
        <f t="shared" si="1260"/>
        <v/>
      </c>
      <c r="M39988" s="158" t="str">
        <f t="shared" si="1261"/>
        <v/>
      </c>
      <c r="O39988" s="151"/>
    </row>
    <row r="39989" spans="11:15" x14ac:dyDescent="0.3">
      <c r="K39989" s="148" t="str">
        <f>IFERROR(VLOOKUP(A39989,DATABARANG!$B$4:$G$20000,5),"")</f>
        <v/>
      </c>
      <c r="L39989" s="149" t="str">
        <f t="shared" si="1260"/>
        <v/>
      </c>
      <c r="M39989" s="158" t="str">
        <f t="shared" si="1261"/>
        <v/>
      </c>
      <c r="O39989" s="151"/>
    </row>
    <row r="39990" spans="11:15" x14ac:dyDescent="0.3">
      <c r="K39990" s="148" t="str">
        <f>IFERROR(VLOOKUP(A39990,DATABARANG!$B$4:$G$20000,5),"")</f>
        <v/>
      </c>
      <c r="L39990" s="149" t="str">
        <f t="shared" si="1260"/>
        <v/>
      </c>
      <c r="M39990" s="158" t="str">
        <f t="shared" si="1261"/>
        <v/>
      </c>
      <c r="O39990" s="151"/>
    </row>
    <row r="39991" spans="11:15" x14ac:dyDescent="0.3">
      <c r="K39991" s="148" t="str">
        <f>IFERROR(VLOOKUP(A39991,DATABARANG!$B$4:$G$20000,5),"")</f>
        <v/>
      </c>
      <c r="L39991" s="149" t="str">
        <f t="shared" si="1260"/>
        <v/>
      </c>
      <c r="M39991" s="158" t="str">
        <f t="shared" si="1261"/>
        <v/>
      </c>
      <c r="O39991" s="151"/>
    </row>
    <row r="39992" spans="11:15" x14ac:dyDescent="0.3">
      <c r="K39992" s="148" t="str">
        <f>IFERROR(VLOOKUP(A39992,DATABARANG!$B$4:$G$20000,5),"")</f>
        <v/>
      </c>
      <c r="L39992" s="149" t="str">
        <f t="shared" si="1260"/>
        <v/>
      </c>
      <c r="M39992" s="158" t="str">
        <f t="shared" si="1261"/>
        <v/>
      </c>
      <c r="O39992" s="151"/>
    </row>
    <row r="39993" spans="11:15" x14ac:dyDescent="0.3">
      <c r="K39993" s="148" t="str">
        <f>IFERROR(VLOOKUP(A39993,DATABARANG!$B$4:$G$20000,5),"")</f>
        <v/>
      </c>
      <c r="L39993" s="149" t="str">
        <f t="shared" si="1260"/>
        <v/>
      </c>
      <c r="M39993" s="158" t="str">
        <f t="shared" si="1261"/>
        <v/>
      </c>
      <c r="O39993" s="151"/>
    </row>
    <row r="39994" spans="11:15" x14ac:dyDescent="0.3">
      <c r="K39994" s="148" t="str">
        <f>IFERROR(VLOOKUP(A39994,DATABARANG!$B$4:$G$20000,5),"")</f>
        <v/>
      </c>
      <c r="L39994" s="149" t="str">
        <f t="shared" si="1260"/>
        <v/>
      </c>
      <c r="M39994" s="158" t="str">
        <f t="shared" si="1261"/>
        <v/>
      </c>
      <c r="O39994" s="151"/>
    </row>
    <row r="39995" spans="11:15" x14ac:dyDescent="0.3">
      <c r="K39995" s="148" t="str">
        <f>IFERROR(VLOOKUP(A39995,DATABARANG!$B$4:$G$20000,5),"")</f>
        <v/>
      </c>
      <c r="L39995" s="149" t="str">
        <f t="shared" si="1260"/>
        <v/>
      </c>
      <c r="M39995" s="158" t="str">
        <f t="shared" si="1261"/>
        <v/>
      </c>
      <c r="O39995" s="151"/>
    </row>
    <row r="39996" spans="11:15" x14ac:dyDescent="0.3">
      <c r="K39996" s="148" t="str">
        <f>IFERROR(VLOOKUP(A39996,DATABARANG!$B$4:$G$20000,5),"")</f>
        <v/>
      </c>
      <c r="L39996" s="149" t="str">
        <f t="shared" si="1260"/>
        <v/>
      </c>
      <c r="M39996" s="158" t="str">
        <f t="shared" si="1261"/>
        <v/>
      </c>
      <c r="O39996" s="151"/>
    </row>
    <row r="39997" spans="11:15" x14ac:dyDescent="0.3">
      <c r="K39997" s="148" t="str">
        <f>IFERROR(VLOOKUP(A39997,DATABARANG!$B$4:$G$20000,5),"")</f>
        <v/>
      </c>
      <c r="L39997" s="149" t="str">
        <f t="shared" si="1260"/>
        <v/>
      </c>
      <c r="M39997" s="158" t="str">
        <f t="shared" si="1261"/>
        <v/>
      </c>
      <c r="O39997" s="151"/>
    </row>
    <row r="39998" spans="11:15" x14ac:dyDescent="0.3">
      <c r="K39998" s="148" t="str">
        <f>IFERROR(VLOOKUP(A39998,DATABARANG!$B$4:$G$20000,5),"")</f>
        <v/>
      </c>
      <c r="L39998" s="149" t="str">
        <f t="shared" si="1260"/>
        <v/>
      </c>
      <c r="M39998" s="158" t="str">
        <f t="shared" si="1261"/>
        <v/>
      </c>
      <c r="O39998" s="151"/>
    </row>
    <row r="39999" spans="11:15" x14ac:dyDescent="0.3">
      <c r="K39999" s="166" t="str">
        <f>IFERROR(VLOOKUP(A39999,DATABARANG!$B$4:$G$20000,5),"")</f>
        <v/>
      </c>
      <c r="L39999" s="167" t="str">
        <f t="shared" si="1260"/>
        <v/>
      </c>
      <c r="M39999" s="168" t="str">
        <f t="shared" si="1261"/>
        <v/>
      </c>
      <c r="N39999" s="169"/>
      <c r="O39999" s="170"/>
    </row>
  </sheetData>
  <sheetProtection deleteColumns="0" deleteRows="0" selectLockedCells="1" sort="0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H371"/>
  <sheetViews>
    <sheetView workbookViewId="0">
      <selection activeCell="C30" sqref="C30"/>
    </sheetView>
  </sheetViews>
  <sheetFormatPr defaultRowHeight="14.4" x14ac:dyDescent="0.3"/>
  <cols>
    <col min="1" max="1" width="15.33203125" bestFit="1" customWidth="1"/>
    <col min="2" max="2" width="28.33203125" bestFit="1" customWidth="1"/>
    <col min="3" max="3" width="7.44140625" bestFit="1" customWidth="1"/>
    <col min="4" max="4" width="4.33203125" bestFit="1" customWidth="1"/>
    <col min="5" max="6" width="10.33203125" bestFit="1" customWidth="1"/>
    <col min="8" max="8" width="12.5546875" bestFit="1" customWidth="1"/>
  </cols>
  <sheetData>
    <row r="1" spans="1:8" ht="15" x14ac:dyDescent="0.3">
      <c r="A1" s="12" t="s">
        <v>1</v>
      </c>
      <c r="B1" s="13" t="s">
        <v>2</v>
      </c>
      <c r="C1" s="14" t="s">
        <v>9</v>
      </c>
      <c r="D1" s="15" t="s">
        <v>5</v>
      </c>
      <c r="E1" s="15" t="s">
        <v>7</v>
      </c>
      <c r="F1" s="16" t="s">
        <v>8</v>
      </c>
      <c r="H1" t="s">
        <v>2</v>
      </c>
    </row>
    <row r="2" spans="1:8" x14ac:dyDescent="0.3">
      <c r="A2" s="1" t="s">
        <v>173</v>
      </c>
      <c r="B2" t="s">
        <v>174</v>
      </c>
      <c r="C2" t="s">
        <v>42</v>
      </c>
      <c r="D2" s="2">
        <v>5</v>
      </c>
      <c r="E2" s="3">
        <v>5000</v>
      </c>
      <c r="F2" s="3">
        <v>15000</v>
      </c>
      <c r="H2" t="s">
        <v>783</v>
      </c>
    </row>
    <row r="3" spans="1:8" x14ac:dyDescent="0.3">
      <c r="A3" s="1" t="s">
        <v>382</v>
      </c>
      <c r="B3" t="s">
        <v>383</v>
      </c>
      <c r="C3" t="s">
        <v>42</v>
      </c>
      <c r="D3" s="2">
        <v>5</v>
      </c>
      <c r="E3" s="3">
        <v>5000</v>
      </c>
      <c r="F3" s="3">
        <v>15000</v>
      </c>
    </row>
    <row r="4" spans="1:8" x14ac:dyDescent="0.3">
      <c r="A4" s="1"/>
      <c r="D4" s="2"/>
      <c r="E4" s="3"/>
      <c r="F4" s="3"/>
    </row>
    <row r="5" spans="1:8" x14ac:dyDescent="0.3">
      <c r="A5" s="1"/>
      <c r="D5" s="2"/>
      <c r="E5" s="3"/>
      <c r="F5" s="3"/>
    </row>
    <row r="6" spans="1:8" x14ac:dyDescent="0.3">
      <c r="A6" s="1"/>
      <c r="D6" s="2"/>
      <c r="E6" s="3"/>
      <c r="F6" s="3"/>
    </row>
    <row r="7" spans="1:8" x14ac:dyDescent="0.3">
      <c r="A7" s="1"/>
      <c r="D7" s="2"/>
      <c r="E7" s="3"/>
      <c r="F7" s="3"/>
    </row>
    <row r="8" spans="1:8" x14ac:dyDescent="0.3">
      <c r="A8" s="1"/>
      <c r="D8" s="2"/>
      <c r="E8" s="3"/>
      <c r="F8" s="3"/>
    </row>
    <row r="9" spans="1:8" x14ac:dyDescent="0.3">
      <c r="A9" s="1"/>
      <c r="D9" s="2"/>
      <c r="E9" s="3"/>
      <c r="F9" s="3"/>
    </row>
    <row r="10" spans="1:8" x14ac:dyDescent="0.3">
      <c r="A10" s="1"/>
      <c r="D10" s="2"/>
      <c r="E10" s="3"/>
      <c r="F10" s="3"/>
    </row>
    <row r="11" spans="1:8" x14ac:dyDescent="0.3">
      <c r="A11" s="1"/>
      <c r="D11" s="2"/>
      <c r="E11" s="3"/>
      <c r="F11" s="3"/>
    </row>
    <row r="12" spans="1:8" x14ac:dyDescent="0.3">
      <c r="A12" s="1"/>
      <c r="D12" s="2"/>
      <c r="E12" s="3"/>
      <c r="F12" s="3"/>
    </row>
    <row r="13" spans="1:8" x14ac:dyDescent="0.3">
      <c r="A13" s="1"/>
      <c r="D13" s="2"/>
      <c r="E13" s="3"/>
      <c r="F13" s="3"/>
    </row>
    <row r="14" spans="1:8" x14ac:dyDescent="0.3">
      <c r="A14" s="1"/>
      <c r="D14" s="2"/>
      <c r="E14" s="3"/>
      <c r="F14" s="3"/>
    </row>
    <row r="15" spans="1:8" x14ac:dyDescent="0.3">
      <c r="A15" s="1"/>
      <c r="D15" s="2"/>
      <c r="E15" s="3"/>
      <c r="F15" s="3"/>
    </row>
    <row r="16" spans="1:8" x14ac:dyDescent="0.3">
      <c r="A16" s="1"/>
      <c r="D16" s="2"/>
      <c r="E16" s="3"/>
      <c r="F16" s="3"/>
    </row>
    <row r="17" spans="1:6" x14ac:dyDescent="0.3">
      <c r="A17" s="1"/>
      <c r="D17" s="2"/>
      <c r="E17" s="3"/>
      <c r="F17" s="3"/>
    </row>
    <row r="18" spans="1:6" x14ac:dyDescent="0.3">
      <c r="A18" s="1"/>
      <c r="D18" s="2"/>
      <c r="E18" s="3"/>
      <c r="F18" s="3"/>
    </row>
    <row r="19" spans="1:6" x14ac:dyDescent="0.3">
      <c r="A19" s="1"/>
      <c r="D19" s="2"/>
      <c r="E19" s="3"/>
      <c r="F19" s="3"/>
    </row>
    <row r="20" spans="1:6" x14ac:dyDescent="0.3">
      <c r="A20" s="1"/>
      <c r="D20" s="2"/>
      <c r="E20" s="3"/>
      <c r="F20" s="3"/>
    </row>
    <row r="21" spans="1:6" x14ac:dyDescent="0.3">
      <c r="A21" s="1"/>
      <c r="D21" s="2"/>
      <c r="E21" s="3"/>
      <c r="F21" s="3"/>
    </row>
    <row r="22" spans="1:6" x14ac:dyDescent="0.3">
      <c r="A22" s="1"/>
      <c r="D22" s="2"/>
      <c r="E22" s="3"/>
      <c r="F22" s="3"/>
    </row>
    <row r="23" spans="1:6" x14ac:dyDescent="0.3">
      <c r="A23" s="1"/>
      <c r="D23" s="2"/>
      <c r="E23" s="3"/>
      <c r="F23" s="3"/>
    </row>
    <row r="24" spans="1:6" x14ac:dyDescent="0.3">
      <c r="A24" s="1"/>
      <c r="D24" s="2"/>
      <c r="E24" s="3"/>
      <c r="F24" s="3"/>
    </row>
    <row r="25" spans="1:6" x14ac:dyDescent="0.3">
      <c r="A25" s="1"/>
      <c r="D25" s="2"/>
      <c r="E25" s="3"/>
      <c r="F25" s="3"/>
    </row>
    <row r="26" spans="1:6" x14ac:dyDescent="0.3">
      <c r="A26" s="1"/>
      <c r="D26" s="2"/>
      <c r="E26" s="3"/>
      <c r="F26" s="3"/>
    </row>
    <row r="27" spans="1:6" x14ac:dyDescent="0.3">
      <c r="A27" s="1"/>
      <c r="D27" s="2"/>
      <c r="E27" s="3"/>
      <c r="F27" s="3"/>
    </row>
    <row r="28" spans="1:6" x14ac:dyDescent="0.3">
      <c r="A28" s="1"/>
      <c r="D28" s="2"/>
      <c r="E28" s="3"/>
      <c r="F28" s="3"/>
    </row>
    <row r="29" spans="1:6" x14ac:dyDescent="0.3">
      <c r="A29" s="1"/>
      <c r="D29" s="2"/>
      <c r="E29" s="3"/>
      <c r="F29" s="3"/>
    </row>
    <row r="30" spans="1:6" x14ac:dyDescent="0.3">
      <c r="A30" s="1"/>
      <c r="D30" s="2"/>
      <c r="E30" s="3"/>
      <c r="F30" s="3"/>
    </row>
    <row r="31" spans="1:6" x14ac:dyDescent="0.3">
      <c r="A31" s="1"/>
      <c r="D31" s="2"/>
      <c r="E31" s="3"/>
      <c r="F31" s="3"/>
    </row>
    <row r="32" spans="1:6" x14ac:dyDescent="0.3">
      <c r="A32" s="1"/>
      <c r="D32" s="2"/>
      <c r="E32" s="3"/>
      <c r="F32" s="3"/>
    </row>
    <row r="33" spans="1:6" x14ac:dyDescent="0.3">
      <c r="A33" s="1"/>
      <c r="D33" s="2"/>
      <c r="E33" s="3"/>
      <c r="F33" s="3"/>
    </row>
    <row r="34" spans="1:6" x14ac:dyDescent="0.3">
      <c r="A34" s="1"/>
      <c r="D34" s="2"/>
      <c r="E34" s="3"/>
      <c r="F34" s="3"/>
    </row>
    <row r="35" spans="1:6" x14ac:dyDescent="0.3">
      <c r="A35" s="1"/>
      <c r="D35" s="2"/>
      <c r="E35" s="3"/>
      <c r="F35" s="3"/>
    </row>
    <row r="36" spans="1:6" x14ac:dyDescent="0.3">
      <c r="A36" s="1"/>
      <c r="D36" s="2"/>
      <c r="E36" s="3"/>
      <c r="F36" s="3"/>
    </row>
    <row r="37" spans="1:6" x14ac:dyDescent="0.3">
      <c r="A37" s="1"/>
      <c r="D37" s="2"/>
      <c r="E37" s="3"/>
      <c r="F37" s="3"/>
    </row>
    <row r="38" spans="1:6" x14ac:dyDescent="0.3">
      <c r="A38" s="1"/>
      <c r="D38" s="2"/>
      <c r="E38" s="3"/>
      <c r="F38" s="3"/>
    </row>
    <row r="39" spans="1:6" x14ac:dyDescent="0.3">
      <c r="A39" s="1"/>
      <c r="D39" s="2"/>
      <c r="E39" s="3"/>
      <c r="F39" s="3"/>
    </row>
    <row r="40" spans="1:6" x14ac:dyDescent="0.3">
      <c r="A40" s="1"/>
      <c r="D40" s="2"/>
      <c r="E40" s="3"/>
      <c r="F40" s="3"/>
    </row>
    <row r="41" spans="1:6" x14ac:dyDescent="0.3">
      <c r="A41" s="1"/>
      <c r="D41" s="2"/>
      <c r="E41" s="3"/>
      <c r="F41" s="3"/>
    </row>
    <row r="42" spans="1:6" x14ac:dyDescent="0.3">
      <c r="A42" s="1"/>
      <c r="D42" s="2"/>
      <c r="E42" s="3"/>
      <c r="F42" s="3"/>
    </row>
    <row r="43" spans="1:6" x14ac:dyDescent="0.3">
      <c r="A43" s="1"/>
      <c r="D43" s="2"/>
      <c r="E43" s="3"/>
      <c r="F43" s="3"/>
    </row>
    <row r="44" spans="1:6" x14ac:dyDescent="0.3">
      <c r="A44" s="1"/>
      <c r="D44" s="2"/>
      <c r="E44" s="3"/>
      <c r="F44" s="3"/>
    </row>
    <row r="45" spans="1:6" x14ac:dyDescent="0.3">
      <c r="A45" s="1"/>
      <c r="D45" s="2"/>
      <c r="E45" s="3"/>
      <c r="F45" s="3"/>
    </row>
    <row r="46" spans="1:6" x14ac:dyDescent="0.3">
      <c r="A46" s="1"/>
      <c r="D46" s="2"/>
      <c r="E46" s="3"/>
      <c r="F46" s="3"/>
    </row>
    <row r="47" spans="1:6" x14ac:dyDescent="0.3">
      <c r="A47" s="1"/>
      <c r="D47" s="2"/>
      <c r="E47" s="3"/>
      <c r="F47" s="3"/>
    </row>
    <row r="48" spans="1:6" x14ac:dyDescent="0.3">
      <c r="A48" s="1"/>
      <c r="D48" s="2"/>
      <c r="E48" s="3"/>
      <c r="F48" s="3"/>
    </row>
    <row r="49" spans="1:6" x14ac:dyDescent="0.3">
      <c r="A49" s="1"/>
      <c r="D49" s="2"/>
      <c r="E49" s="3"/>
      <c r="F49" s="3"/>
    </row>
    <row r="50" spans="1:6" x14ac:dyDescent="0.3">
      <c r="A50" s="1"/>
      <c r="D50" s="2"/>
      <c r="E50" s="3"/>
      <c r="F50" s="3"/>
    </row>
    <row r="51" spans="1:6" x14ac:dyDescent="0.3">
      <c r="A51" s="1"/>
      <c r="D51" s="2"/>
      <c r="E51" s="3"/>
      <c r="F51" s="3"/>
    </row>
    <row r="52" spans="1:6" x14ac:dyDescent="0.3">
      <c r="A52" s="1"/>
      <c r="D52" s="2"/>
      <c r="E52" s="3"/>
      <c r="F52" s="3"/>
    </row>
    <row r="53" spans="1:6" x14ac:dyDescent="0.3">
      <c r="A53" s="1"/>
      <c r="D53" s="2"/>
      <c r="E53" s="3"/>
      <c r="F53" s="3"/>
    </row>
    <row r="54" spans="1:6" x14ac:dyDescent="0.3">
      <c r="A54" s="1"/>
      <c r="D54" s="2"/>
      <c r="E54" s="3"/>
      <c r="F54" s="3"/>
    </row>
    <row r="55" spans="1:6" x14ac:dyDescent="0.3">
      <c r="A55" s="1"/>
      <c r="D55" s="2"/>
      <c r="E55" s="3"/>
      <c r="F55" s="3"/>
    </row>
    <row r="56" spans="1:6" x14ac:dyDescent="0.3">
      <c r="A56" s="1"/>
      <c r="D56" s="2"/>
      <c r="E56" s="3"/>
      <c r="F56" s="3"/>
    </row>
    <row r="57" spans="1:6" x14ac:dyDescent="0.3">
      <c r="A57" s="1"/>
      <c r="D57" s="2"/>
      <c r="E57" s="3"/>
      <c r="F57" s="3"/>
    </row>
    <row r="58" spans="1:6" x14ac:dyDescent="0.3">
      <c r="A58" s="1"/>
      <c r="D58" s="2"/>
      <c r="E58" s="3"/>
      <c r="F58" s="3"/>
    </row>
    <row r="59" spans="1:6" x14ac:dyDescent="0.3">
      <c r="A59" s="1"/>
      <c r="D59" s="2"/>
      <c r="E59" s="3"/>
      <c r="F59" s="3"/>
    </row>
    <row r="60" spans="1:6" x14ac:dyDescent="0.3">
      <c r="A60" s="1"/>
      <c r="D60" s="2"/>
      <c r="E60" s="3"/>
      <c r="F60" s="3"/>
    </row>
    <row r="61" spans="1:6" x14ac:dyDescent="0.3">
      <c r="A61" s="1"/>
      <c r="D61" s="2"/>
      <c r="E61" s="3"/>
      <c r="F61" s="3"/>
    </row>
    <row r="62" spans="1:6" x14ac:dyDescent="0.3">
      <c r="A62" s="1"/>
      <c r="D62" s="2"/>
      <c r="E62" s="3"/>
      <c r="F62" s="3"/>
    </row>
    <row r="63" spans="1:6" x14ac:dyDescent="0.3">
      <c r="A63" s="1"/>
      <c r="D63" s="2"/>
      <c r="E63" s="3"/>
      <c r="F63" s="3"/>
    </row>
    <row r="64" spans="1:6" x14ac:dyDescent="0.3">
      <c r="A64" s="1"/>
      <c r="D64" s="2"/>
      <c r="E64" s="3"/>
      <c r="F64" s="3"/>
    </row>
    <row r="65" spans="1:6" x14ac:dyDescent="0.3">
      <c r="A65" s="1"/>
      <c r="D65" s="2"/>
      <c r="E65" s="3"/>
      <c r="F65" s="3"/>
    </row>
    <row r="66" spans="1:6" x14ac:dyDescent="0.3">
      <c r="A66" s="1"/>
      <c r="D66" s="2"/>
      <c r="E66" s="3"/>
      <c r="F66" s="3"/>
    </row>
    <row r="67" spans="1:6" x14ac:dyDescent="0.3">
      <c r="A67" s="1"/>
      <c r="D67" s="2"/>
      <c r="E67" s="3"/>
      <c r="F67" s="3"/>
    </row>
    <row r="68" spans="1:6" x14ac:dyDescent="0.3">
      <c r="A68" s="1"/>
      <c r="D68" s="2"/>
      <c r="E68" s="3"/>
      <c r="F68" s="3"/>
    </row>
    <row r="69" spans="1:6" x14ac:dyDescent="0.3">
      <c r="A69" s="1"/>
      <c r="D69" s="2"/>
      <c r="E69" s="3"/>
      <c r="F69" s="3"/>
    </row>
    <row r="70" spans="1:6" x14ac:dyDescent="0.3">
      <c r="A70" s="1"/>
      <c r="D70" s="2"/>
      <c r="E70" s="3"/>
      <c r="F70" s="3"/>
    </row>
    <row r="71" spans="1:6" x14ac:dyDescent="0.3">
      <c r="A71" s="1"/>
      <c r="D71" s="2"/>
      <c r="E71" s="3"/>
      <c r="F71" s="3"/>
    </row>
    <row r="72" spans="1:6" x14ac:dyDescent="0.3">
      <c r="A72" s="1"/>
      <c r="D72" s="2"/>
      <c r="E72" s="3"/>
      <c r="F72" s="3"/>
    </row>
    <row r="73" spans="1:6" x14ac:dyDescent="0.3">
      <c r="A73" s="1"/>
      <c r="D73" s="2"/>
      <c r="E73" s="3"/>
      <c r="F73" s="3"/>
    </row>
    <row r="74" spans="1:6" x14ac:dyDescent="0.3">
      <c r="A74" s="1"/>
      <c r="D74" s="2"/>
      <c r="E74" s="3"/>
      <c r="F74" s="3"/>
    </row>
    <row r="75" spans="1:6" x14ac:dyDescent="0.3">
      <c r="A75" s="1"/>
      <c r="D75" s="2"/>
      <c r="E75" s="3"/>
      <c r="F75" s="3"/>
    </row>
    <row r="76" spans="1:6" x14ac:dyDescent="0.3">
      <c r="A76" s="1"/>
      <c r="D76" s="2"/>
      <c r="E76" s="3"/>
      <c r="F76" s="3"/>
    </row>
    <row r="77" spans="1:6" x14ac:dyDescent="0.3">
      <c r="A77" s="1"/>
      <c r="D77" s="2"/>
      <c r="E77" s="3"/>
      <c r="F77" s="3"/>
    </row>
    <row r="78" spans="1:6" x14ac:dyDescent="0.3">
      <c r="A78" s="1"/>
      <c r="D78" s="2"/>
      <c r="E78" s="3"/>
      <c r="F78" s="3"/>
    </row>
    <row r="79" spans="1:6" x14ac:dyDescent="0.3">
      <c r="A79" s="1"/>
      <c r="D79" s="2"/>
      <c r="E79" s="3"/>
      <c r="F79" s="3"/>
    </row>
    <row r="80" spans="1:6" x14ac:dyDescent="0.3">
      <c r="A80" s="1"/>
      <c r="D80" s="2"/>
      <c r="E80" s="3"/>
      <c r="F80" s="3"/>
    </row>
    <row r="81" spans="1:6" x14ac:dyDescent="0.3">
      <c r="A81" s="1"/>
      <c r="D81" s="2"/>
      <c r="E81" s="3"/>
      <c r="F81" s="3"/>
    </row>
    <row r="82" spans="1:6" x14ac:dyDescent="0.3">
      <c r="A82" s="1"/>
      <c r="D82" s="2"/>
      <c r="E82" s="3"/>
      <c r="F82" s="3"/>
    </row>
    <row r="83" spans="1:6" x14ac:dyDescent="0.3">
      <c r="A83" s="1"/>
      <c r="D83" s="2"/>
      <c r="E83" s="3"/>
      <c r="F83" s="3"/>
    </row>
    <row r="84" spans="1:6" x14ac:dyDescent="0.3">
      <c r="A84" s="1"/>
      <c r="D84" s="2"/>
      <c r="E84" s="3"/>
      <c r="F84" s="3"/>
    </row>
    <row r="85" spans="1:6" x14ac:dyDescent="0.3">
      <c r="A85" s="1"/>
      <c r="D85" s="2"/>
      <c r="E85" s="3"/>
      <c r="F85" s="3"/>
    </row>
    <row r="86" spans="1:6" x14ac:dyDescent="0.3">
      <c r="A86" s="1"/>
      <c r="D86" s="2"/>
      <c r="E86" s="3"/>
      <c r="F86" s="3"/>
    </row>
    <row r="87" spans="1:6" x14ac:dyDescent="0.3">
      <c r="A87" s="1"/>
      <c r="D87" s="2"/>
      <c r="E87" s="3"/>
      <c r="F87" s="3"/>
    </row>
    <row r="88" spans="1:6" x14ac:dyDescent="0.3">
      <c r="A88" s="1"/>
      <c r="D88" s="2"/>
      <c r="E88" s="3"/>
      <c r="F88" s="3"/>
    </row>
    <row r="89" spans="1:6" x14ac:dyDescent="0.3">
      <c r="A89" s="1"/>
      <c r="D89" s="2"/>
      <c r="E89" s="3"/>
      <c r="F89" s="3"/>
    </row>
    <row r="90" spans="1:6" x14ac:dyDescent="0.3">
      <c r="A90" s="1"/>
      <c r="D90" s="2"/>
      <c r="E90" s="3"/>
      <c r="F90" s="3"/>
    </row>
    <row r="91" spans="1:6" x14ac:dyDescent="0.3">
      <c r="A91" s="1"/>
      <c r="D91" s="2"/>
      <c r="E91" s="3"/>
      <c r="F91" s="3"/>
    </row>
    <row r="92" spans="1:6" x14ac:dyDescent="0.3">
      <c r="A92" s="1"/>
      <c r="D92" s="2"/>
      <c r="E92" s="3"/>
      <c r="F92" s="3"/>
    </row>
    <row r="93" spans="1:6" x14ac:dyDescent="0.3">
      <c r="A93" s="1"/>
      <c r="D93" s="2"/>
      <c r="E93" s="3"/>
      <c r="F93" s="3"/>
    </row>
    <row r="94" spans="1:6" x14ac:dyDescent="0.3">
      <c r="A94" s="1"/>
      <c r="D94" s="2"/>
      <c r="E94" s="3"/>
      <c r="F94" s="3"/>
    </row>
    <row r="95" spans="1:6" x14ac:dyDescent="0.3">
      <c r="A95" s="1"/>
      <c r="D95" s="2"/>
      <c r="E95" s="3"/>
      <c r="F95" s="3"/>
    </row>
    <row r="96" spans="1:6" x14ac:dyDescent="0.3">
      <c r="A96" s="1"/>
      <c r="D96" s="2"/>
      <c r="E96" s="3"/>
      <c r="F96" s="3"/>
    </row>
    <row r="97" spans="1:6" x14ac:dyDescent="0.3">
      <c r="A97" s="1"/>
      <c r="D97" s="2"/>
      <c r="E97" s="3"/>
      <c r="F97" s="3"/>
    </row>
    <row r="98" spans="1:6" x14ac:dyDescent="0.3">
      <c r="A98" s="1"/>
      <c r="D98" s="2"/>
      <c r="E98" s="3"/>
      <c r="F98" s="3"/>
    </row>
    <row r="99" spans="1:6" x14ac:dyDescent="0.3">
      <c r="A99" s="1"/>
      <c r="D99" s="2"/>
      <c r="E99" s="3"/>
      <c r="F99" s="3"/>
    </row>
    <row r="100" spans="1:6" x14ac:dyDescent="0.3">
      <c r="A100" s="1"/>
      <c r="D100" s="2"/>
      <c r="E100" s="3"/>
      <c r="F100" s="3"/>
    </row>
    <row r="101" spans="1:6" x14ac:dyDescent="0.3">
      <c r="A101" s="1"/>
      <c r="D101" s="2"/>
      <c r="E101" s="3"/>
      <c r="F101" s="3"/>
    </row>
    <row r="102" spans="1:6" x14ac:dyDescent="0.3">
      <c r="A102" s="1"/>
      <c r="D102" s="2"/>
      <c r="E102" s="3"/>
      <c r="F102" s="3"/>
    </row>
    <row r="103" spans="1:6" x14ac:dyDescent="0.3">
      <c r="A103" s="1"/>
      <c r="D103" s="2"/>
      <c r="E103" s="3"/>
      <c r="F103" s="3"/>
    </row>
    <row r="104" spans="1:6" x14ac:dyDescent="0.3">
      <c r="A104" s="1"/>
      <c r="D104" s="2"/>
      <c r="E104" s="3"/>
      <c r="F104" s="3"/>
    </row>
    <row r="105" spans="1:6" x14ac:dyDescent="0.3">
      <c r="A105" s="1"/>
      <c r="D105" s="2"/>
      <c r="E105" s="3"/>
      <c r="F105" s="3"/>
    </row>
    <row r="106" spans="1:6" x14ac:dyDescent="0.3">
      <c r="A106" s="1"/>
      <c r="D106" s="2"/>
      <c r="E106" s="3"/>
      <c r="F106" s="3"/>
    </row>
    <row r="107" spans="1:6" x14ac:dyDescent="0.3">
      <c r="A107" s="1"/>
      <c r="D107" s="2"/>
      <c r="E107" s="3"/>
      <c r="F107" s="3"/>
    </row>
    <row r="108" spans="1:6" x14ac:dyDescent="0.3">
      <c r="A108" s="1"/>
      <c r="D108" s="2"/>
      <c r="E108" s="3"/>
      <c r="F108" s="3"/>
    </row>
    <row r="109" spans="1:6" x14ac:dyDescent="0.3">
      <c r="A109" s="1"/>
      <c r="D109" s="2"/>
      <c r="E109" s="3"/>
      <c r="F109" s="3"/>
    </row>
    <row r="110" spans="1:6" x14ac:dyDescent="0.3">
      <c r="A110" s="1"/>
      <c r="D110" s="2"/>
      <c r="E110" s="3"/>
      <c r="F110" s="3"/>
    </row>
    <row r="111" spans="1:6" x14ac:dyDescent="0.3">
      <c r="A111" s="1"/>
      <c r="D111" s="2"/>
      <c r="E111" s="3"/>
      <c r="F111" s="3"/>
    </row>
    <row r="112" spans="1:6" x14ac:dyDescent="0.3">
      <c r="A112" s="1"/>
      <c r="D112" s="2"/>
      <c r="E112" s="3"/>
      <c r="F112" s="3"/>
    </row>
    <row r="113" spans="1:6" x14ac:dyDescent="0.3">
      <c r="A113" s="1"/>
      <c r="D113" s="2"/>
      <c r="E113" s="3"/>
      <c r="F113" s="3"/>
    </row>
    <row r="114" spans="1:6" x14ac:dyDescent="0.3">
      <c r="A114" s="1"/>
      <c r="D114" s="2"/>
      <c r="E114" s="3"/>
      <c r="F114" s="3"/>
    </row>
    <row r="115" spans="1:6" x14ac:dyDescent="0.3">
      <c r="A115" s="1"/>
      <c r="D115" s="2"/>
      <c r="E115" s="3"/>
      <c r="F115" s="3"/>
    </row>
    <row r="116" spans="1:6" x14ac:dyDescent="0.3">
      <c r="A116" s="1"/>
      <c r="D116" s="2"/>
      <c r="E116" s="3"/>
      <c r="F116" s="3"/>
    </row>
    <row r="117" spans="1:6" x14ac:dyDescent="0.3">
      <c r="A117" s="1"/>
      <c r="D117" s="2"/>
      <c r="E117" s="3"/>
      <c r="F117" s="3"/>
    </row>
    <row r="118" spans="1:6" x14ac:dyDescent="0.3">
      <c r="A118" s="1"/>
      <c r="D118" s="2"/>
      <c r="E118" s="3"/>
      <c r="F118" s="3"/>
    </row>
    <row r="119" spans="1:6" x14ac:dyDescent="0.3">
      <c r="A119" s="1"/>
      <c r="D119" s="2"/>
      <c r="E119" s="3"/>
      <c r="F119" s="3"/>
    </row>
    <row r="120" spans="1:6" x14ac:dyDescent="0.3">
      <c r="A120" s="1"/>
      <c r="D120" s="2"/>
      <c r="E120" s="3"/>
      <c r="F120" s="3"/>
    </row>
    <row r="121" spans="1:6" x14ac:dyDescent="0.3">
      <c r="A121" s="1"/>
      <c r="D121" s="2"/>
      <c r="E121" s="3"/>
      <c r="F121" s="3"/>
    </row>
    <row r="122" spans="1:6" x14ac:dyDescent="0.3">
      <c r="A122" s="1"/>
      <c r="D122" s="2"/>
      <c r="E122" s="3"/>
      <c r="F122" s="3"/>
    </row>
    <row r="123" spans="1:6" x14ac:dyDescent="0.3">
      <c r="A123" s="1"/>
      <c r="D123" s="2"/>
      <c r="E123" s="3"/>
      <c r="F123" s="3"/>
    </row>
    <row r="124" spans="1:6" x14ac:dyDescent="0.3">
      <c r="A124" s="1"/>
      <c r="D124" s="2"/>
      <c r="E124" s="3"/>
      <c r="F124" s="3"/>
    </row>
    <row r="125" spans="1:6" x14ac:dyDescent="0.3">
      <c r="A125" s="1"/>
      <c r="D125" s="2"/>
      <c r="E125" s="3"/>
      <c r="F125" s="3"/>
    </row>
    <row r="126" spans="1:6" x14ac:dyDescent="0.3">
      <c r="A126" s="1"/>
      <c r="D126" s="2"/>
      <c r="E126" s="3"/>
      <c r="F126" s="3"/>
    </row>
    <row r="127" spans="1:6" x14ac:dyDescent="0.3">
      <c r="A127" s="1"/>
      <c r="D127" s="2"/>
      <c r="E127" s="3"/>
      <c r="F127" s="3"/>
    </row>
    <row r="128" spans="1:6" x14ac:dyDescent="0.3">
      <c r="A128" s="1"/>
      <c r="D128" s="2"/>
      <c r="E128" s="3"/>
      <c r="F128" s="3"/>
    </row>
    <row r="129" spans="1:6" x14ac:dyDescent="0.3">
      <c r="A129" s="1"/>
      <c r="D129" s="2"/>
      <c r="E129" s="3"/>
      <c r="F129" s="3"/>
    </row>
    <row r="130" spans="1:6" x14ac:dyDescent="0.3">
      <c r="A130" s="1"/>
      <c r="D130" s="2"/>
      <c r="E130" s="3"/>
      <c r="F130" s="3"/>
    </row>
    <row r="131" spans="1:6" x14ac:dyDescent="0.3">
      <c r="A131" s="1"/>
      <c r="D131" s="2"/>
      <c r="E131" s="3"/>
      <c r="F131" s="3"/>
    </row>
    <row r="132" spans="1:6" x14ac:dyDescent="0.3">
      <c r="A132" s="1"/>
      <c r="D132" s="2"/>
      <c r="E132" s="3"/>
      <c r="F132" s="3"/>
    </row>
    <row r="133" spans="1:6" x14ac:dyDescent="0.3">
      <c r="A133" s="1"/>
      <c r="D133" s="2"/>
      <c r="E133" s="3"/>
      <c r="F133" s="3"/>
    </row>
    <row r="134" spans="1:6" x14ac:dyDescent="0.3">
      <c r="A134" s="1"/>
      <c r="D134" s="2"/>
      <c r="E134" s="3"/>
      <c r="F134" s="3"/>
    </row>
    <row r="135" spans="1:6" x14ac:dyDescent="0.3">
      <c r="A135" s="1"/>
      <c r="D135" s="2"/>
      <c r="E135" s="3"/>
      <c r="F135" s="3"/>
    </row>
    <row r="136" spans="1:6" x14ac:dyDescent="0.3">
      <c r="A136" s="1"/>
      <c r="D136" s="2"/>
      <c r="E136" s="3"/>
      <c r="F136" s="3"/>
    </row>
    <row r="137" spans="1:6" x14ac:dyDescent="0.3">
      <c r="A137" s="1"/>
      <c r="D137" s="2"/>
      <c r="E137" s="3"/>
      <c r="F137" s="3"/>
    </row>
    <row r="138" spans="1:6" x14ac:dyDescent="0.3">
      <c r="A138" s="1"/>
      <c r="D138" s="2"/>
      <c r="E138" s="3"/>
      <c r="F138" s="3"/>
    </row>
    <row r="139" spans="1:6" x14ac:dyDescent="0.3">
      <c r="A139" s="1"/>
      <c r="D139" s="2"/>
      <c r="E139" s="3"/>
      <c r="F139" s="3"/>
    </row>
    <row r="140" spans="1:6" x14ac:dyDescent="0.3">
      <c r="A140" s="1"/>
      <c r="D140" s="2"/>
      <c r="E140" s="3"/>
      <c r="F140" s="3"/>
    </row>
    <row r="141" spans="1:6" x14ac:dyDescent="0.3">
      <c r="A141" s="1"/>
      <c r="D141" s="2"/>
      <c r="E141" s="3"/>
      <c r="F141" s="3"/>
    </row>
    <row r="142" spans="1:6" x14ac:dyDescent="0.3">
      <c r="A142" s="1"/>
      <c r="D142" s="2"/>
      <c r="E142" s="3"/>
      <c r="F142" s="3"/>
    </row>
    <row r="143" spans="1:6" x14ac:dyDescent="0.3">
      <c r="A143" s="1"/>
      <c r="D143" s="2"/>
      <c r="E143" s="3"/>
      <c r="F143" s="3"/>
    </row>
    <row r="144" spans="1:6" x14ac:dyDescent="0.3">
      <c r="A144" s="1"/>
      <c r="D144" s="2"/>
      <c r="E144" s="3"/>
      <c r="F144" s="3"/>
    </row>
    <row r="145" spans="1:6" x14ac:dyDescent="0.3">
      <c r="A145" s="1"/>
      <c r="D145" s="2"/>
      <c r="E145" s="3"/>
      <c r="F145" s="3"/>
    </row>
    <row r="146" spans="1:6" x14ac:dyDescent="0.3">
      <c r="A146" s="1"/>
      <c r="D146" s="2"/>
      <c r="E146" s="3"/>
      <c r="F146" s="3"/>
    </row>
    <row r="147" spans="1:6" x14ac:dyDescent="0.3">
      <c r="A147" s="1"/>
      <c r="D147" s="2"/>
      <c r="E147" s="3"/>
      <c r="F147" s="3"/>
    </row>
    <row r="148" spans="1:6" x14ac:dyDescent="0.3">
      <c r="A148" s="1"/>
      <c r="D148" s="2"/>
      <c r="E148" s="3"/>
      <c r="F148" s="3"/>
    </row>
    <row r="149" spans="1:6" x14ac:dyDescent="0.3">
      <c r="A149" s="1"/>
      <c r="D149" s="2"/>
      <c r="E149" s="3"/>
      <c r="F149" s="3"/>
    </row>
    <row r="150" spans="1:6" x14ac:dyDescent="0.3">
      <c r="A150" s="1"/>
      <c r="D150" s="2"/>
      <c r="E150" s="3"/>
      <c r="F150" s="3"/>
    </row>
    <row r="151" spans="1:6" x14ac:dyDescent="0.3">
      <c r="A151" s="1"/>
      <c r="D151" s="2"/>
      <c r="E151" s="3"/>
      <c r="F151" s="3"/>
    </row>
    <row r="152" spans="1:6" x14ac:dyDescent="0.3">
      <c r="A152" s="1"/>
      <c r="D152" s="2"/>
      <c r="E152" s="3"/>
      <c r="F152" s="3"/>
    </row>
    <row r="153" spans="1:6" x14ac:dyDescent="0.3">
      <c r="A153" s="1"/>
      <c r="D153" s="2"/>
      <c r="E153" s="3"/>
      <c r="F153" s="3"/>
    </row>
    <row r="154" spans="1:6" x14ac:dyDescent="0.3">
      <c r="A154" s="1"/>
      <c r="D154" s="2"/>
      <c r="E154" s="3"/>
      <c r="F154" s="3"/>
    </row>
    <row r="155" spans="1:6" x14ac:dyDescent="0.3">
      <c r="A155" s="1"/>
      <c r="D155" s="2"/>
      <c r="E155" s="3"/>
      <c r="F155" s="3"/>
    </row>
    <row r="156" spans="1:6" x14ac:dyDescent="0.3">
      <c r="A156" s="1"/>
      <c r="D156" s="2"/>
      <c r="E156" s="3"/>
      <c r="F156" s="3"/>
    </row>
    <row r="157" spans="1:6" x14ac:dyDescent="0.3">
      <c r="A157" s="1"/>
      <c r="D157" s="2"/>
      <c r="E157" s="3"/>
      <c r="F157" s="3"/>
    </row>
    <row r="158" spans="1:6" x14ac:dyDescent="0.3">
      <c r="A158" s="1"/>
      <c r="D158" s="2"/>
      <c r="E158" s="3"/>
      <c r="F158" s="3"/>
    </row>
    <row r="159" spans="1:6" x14ac:dyDescent="0.3">
      <c r="A159" s="1"/>
      <c r="D159" s="2"/>
      <c r="E159" s="3"/>
      <c r="F159" s="3"/>
    </row>
    <row r="160" spans="1:6" x14ac:dyDescent="0.3">
      <c r="A160" s="1"/>
      <c r="D160" s="2"/>
      <c r="E160" s="3"/>
      <c r="F160" s="3"/>
    </row>
    <row r="161" spans="1:6" x14ac:dyDescent="0.3">
      <c r="A161" s="1"/>
      <c r="D161" s="2"/>
      <c r="E161" s="3"/>
      <c r="F161" s="3"/>
    </row>
    <row r="162" spans="1:6" x14ac:dyDescent="0.3">
      <c r="A162" s="1"/>
      <c r="D162" s="2"/>
      <c r="E162" s="3"/>
      <c r="F162" s="3"/>
    </row>
    <row r="163" spans="1:6" x14ac:dyDescent="0.3">
      <c r="A163" s="1"/>
      <c r="D163" s="2"/>
      <c r="E163" s="3"/>
      <c r="F163" s="3"/>
    </row>
    <row r="164" spans="1:6" x14ac:dyDescent="0.3">
      <c r="A164" s="1"/>
      <c r="D164" s="2"/>
      <c r="E164" s="3"/>
      <c r="F164" s="3"/>
    </row>
    <row r="165" spans="1:6" x14ac:dyDescent="0.3">
      <c r="A165" s="1"/>
      <c r="D165" s="2"/>
      <c r="E165" s="3"/>
      <c r="F165" s="3"/>
    </row>
    <row r="166" spans="1:6" x14ac:dyDescent="0.3">
      <c r="A166" s="1"/>
      <c r="D166" s="2"/>
      <c r="E166" s="3"/>
      <c r="F166" s="3"/>
    </row>
    <row r="167" spans="1:6" x14ac:dyDescent="0.3">
      <c r="A167" s="1"/>
      <c r="D167" s="2"/>
      <c r="E167" s="3"/>
      <c r="F167" s="3"/>
    </row>
    <row r="168" spans="1:6" x14ac:dyDescent="0.3">
      <c r="A168" s="1"/>
      <c r="D168" s="2"/>
      <c r="E168" s="3"/>
      <c r="F168" s="3"/>
    </row>
    <row r="169" spans="1:6" x14ac:dyDescent="0.3">
      <c r="A169" s="1"/>
      <c r="D169" s="2"/>
      <c r="E169" s="3"/>
      <c r="F169" s="3"/>
    </row>
    <row r="170" spans="1:6" x14ac:dyDescent="0.3">
      <c r="A170" s="1"/>
      <c r="D170" s="2"/>
      <c r="E170" s="3"/>
      <c r="F170" s="3"/>
    </row>
    <row r="171" spans="1:6" x14ac:dyDescent="0.3">
      <c r="A171" s="1"/>
      <c r="D171" s="2"/>
      <c r="E171" s="3"/>
      <c r="F171" s="3"/>
    </row>
    <row r="172" spans="1:6" x14ac:dyDescent="0.3">
      <c r="A172" s="1"/>
      <c r="D172" s="2"/>
      <c r="E172" s="3"/>
      <c r="F172" s="3"/>
    </row>
    <row r="173" spans="1:6" x14ac:dyDescent="0.3">
      <c r="A173" s="1"/>
      <c r="D173" s="2"/>
      <c r="E173" s="3"/>
      <c r="F173" s="3"/>
    </row>
    <row r="174" spans="1:6" x14ac:dyDescent="0.3">
      <c r="A174" s="1"/>
      <c r="D174" s="2"/>
      <c r="E174" s="3"/>
      <c r="F174" s="3"/>
    </row>
    <row r="175" spans="1:6" x14ac:dyDescent="0.3">
      <c r="A175" s="1"/>
      <c r="D175" s="2"/>
      <c r="E175" s="3"/>
      <c r="F175" s="3"/>
    </row>
    <row r="176" spans="1:6" x14ac:dyDescent="0.3">
      <c r="A176" s="1"/>
      <c r="D176" s="2"/>
      <c r="E176" s="3"/>
      <c r="F176" s="3"/>
    </row>
    <row r="177" spans="1:6" x14ac:dyDescent="0.3">
      <c r="A177" s="1"/>
      <c r="D177" s="2"/>
      <c r="E177" s="3"/>
      <c r="F177" s="3"/>
    </row>
    <row r="178" spans="1:6" x14ac:dyDescent="0.3">
      <c r="A178" s="1"/>
      <c r="D178" s="2"/>
      <c r="E178" s="3"/>
      <c r="F178" s="3"/>
    </row>
    <row r="179" spans="1:6" x14ac:dyDescent="0.3">
      <c r="A179" s="1"/>
      <c r="D179" s="2"/>
      <c r="E179" s="3"/>
      <c r="F179" s="3"/>
    </row>
    <row r="180" spans="1:6" x14ac:dyDescent="0.3">
      <c r="A180" s="1"/>
      <c r="D180" s="2"/>
      <c r="E180" s="3"/>
      <c r="F180" s="3"/>
    </row>
    <row r="181" spans="1:6" x14ac:dyDescent="0.3">
      <c r="A181" s="1"/>
      <c r="D181" s="2"/>
      <c r="E181" s="3"/>
      <c r="F181" s="3"/>
    </row>
    <row r="182" spans="1:6" x14ac:dyDescent="0.3">
      <c r="A182" s="1"/>
      <c r="D182" s="2"/>
      <c r="E182" s="3"/>
      <c r="F182" s="3"/>
    </row>
    <row r="183" spans="1:6" x14ac:dyDescent="0.3">
      <c r="A183" s="1"/>
      <c r="D183" s="2"/>
      <c r="E183" s="3"/>
      <c r="F183" s="3"/>
    </row>
    <row r="184" spans="1:6" x14ac:dyDescent="0.3">
      <c r="A184" s="1"/>
      <c r="D184" s="2"/>
      <c r="E184" s="3"/>
      <c r="F184" s="3"/>
    </row>
    <row r="185" spans="1:6" x14ac:dyDescent="0.3">
      <c r="A185" s="1"/>
      <c r="D185" s="2"/>
      <c r="E185" s="3"/>
      <c r="F185" s="3"/>
    </row>
    <row r="186" spans="1:6" x14ac:dyDescent="0.3">
      <c r="A186" s="1"/>
      <c r="D186" s="2"/>
      <c r="E186" s="3"/>
      <c r="F186" s="3"/>
    </row>
    <row r="187" spans="1:6" x14ac:dyDescent="0.3">
      <c r="A187" s="1"/>
      <c r="D187" s="2"/>
      <c r="E187" s="3"/>
      <c r="F187" s="3"/>
    </row>
    <row r="188" spans="1:6" x14ac:dyDescent="0.3">
      <c r="A188" s="1"/>
      <c r="D188" s="2"/>
      <c r="E188" s="3"/>
      <c r="F188" s="3"/>
    </row>
    <row r="189" spans="1:6" x14ac:dyDescent="0.3">
      <c r="A189" s="1"/>
      <c r="D189" s="2"/>
      <c r="E189" s="3"/>
      <c r="F189" s="3"/>
    </row>
    <row r="190" spans="1:6" x14ac:dyDescent="0.3">
      <c r="A190" s="1"/>
      <c r="D190" s="2"/>
      <c r="E190" s="3"/>
      <c r="F190" s="3"/>
    </row>
    <row r="191" spans="1:6" x14ac:dyDescent="0.3">
      <c r="A191" s="1"/>
      <c r="D191" s="2"/>
      <c r="E191" s="3"/>
      <c r="F191" s="3"/>
    </row>
    <row r="192" spans="1:6" x14ac:dyDescent="0.3">
      <c r="A192" s="1"/>
      <c r="D192" s="2"/>
      <c r="E192" s="3"/>
      <c r="F192" s="3"/>
    </row>
    <row r="193" spans="1:6" x14ac:dyDescent="0.3">
      <c r="A193" s="1"/>
      <c r="D193" s="2"/>
      <c r="E193" s="3"/>
      <c r="F193" s="3"/>
    </row>
    <row r="194" spans="1:6" x14ac:dyDescent="0.3">
      <c r="A194" s="1"/>
      <c r="D194" s="2"/>
      <c r="E194" s="3"/>
      <c r="F194" s="3"/>
    </row>
    <row r="195" spans="1:6" x14ac:dyDescent="0.3">
      <c r="A195" s="1"/>
      <c r="D195" s="2"/>
      <c r="E195" s="3"/>
      <c r="F195" s="3"/>
    </row>
    <row r="196" spans="1:6" x14ac:dyDescent="0.3">
      <c r="A196" s="1"/>
      <c r="D196" s="2"/>
      <c r="E196" s="3"/>
      <c r="F196" s="3"/>
    </row>
    <row r="197" spans="1:6" x14ac:dyDescent="0.3">
      <c r="A197" s="1"/>
      <c r="D197" s="2"/>
      <c r="E197" s="3"/>
      <c r="F197" s="3"/>
    </row>
    <row r="198" spans="1:6" x14ac:dyDescent="0.3">
      <c r="A198" s="1"/>
      <c r="D198" s="2"/>
      <c r="E198" s="3"/>
      <c r="F198" s="3"/>
    </row>
    <row r="199" spans="1:6" x14ac:dyDescent="0.3">
      <c r="A199" s="1"/>
      <c r="D199" s="2"/>
      <c r="E199" s="3"/>
      <c r="F199" s="3"/>
    </row>
    <row r="200" spans="1:6" x14ac:dyDescent="0.3">
      <c r="A200" s="1"/>
      <c r="D200" s="2"/>
      <c r="E200" s="3"/>
      <c r="F200" s="3"/>
    </row>
    <row r="201" spans="1:6" x14ac:dyDescent="0.3">
      <c r="A201" s="1"/>
      <c r="D201" s="2"/>
      <c r="E201" s="3"/>
      <c r="F201" s="3"/>
    </row>
    <row r="202" spans="1:6" x14ac:dyDescent="0.3">
      <c r="A202" s="1"/>
      <c r="D202" s="2"/>
      <c r="E202" s="3"/>
      <c r="F202" s="3"/>
    </row>
    <row r="203" spans="1:6" x14ac:dyDescent="0.3">
      <c r="A203" s="1"/>
      <c r="D203" s="2"/>
      <c r="E203" s="3"/>
      <c r="F203" s="3"/>
    </row>
    <row r="204" spans="1:6" x14ac:dyDescent="0.3">
      <c r="A204" s="1"/>
      <c r="D204" s="2"/>
      <c r="E204" s="3"/>
      <c r="F204" s="3"/>
    </row>
    <row r="205" spans="1:6" x14ac:dyDescent="0.3">
      <c r="A205" s="1"/>
      <c r="D205" s="2"/>
      <c r="E205" s="3"/>
      <c r="F205" s="3"/>
    </row>
    <row r="206" spans="1:6" x14ac:dyDescent="0.3">
      <c r="A206" s="1"/>
      <c r="D206" s="2"/>
      <c r="E206" s="3"/>
      <c r="F206" s="3"/>
    </row>
    <row r="207" spans="1:6" x14ac:dyDescent="0.3">
      <c r="A207" s="1"/>
      <c r="D207" s="2"/>
      <c r="E207" s="3"/>
      <c r="F207" s="3"/>
    </row>
    <row r="208" spans="1:6" x14ac:dyDescent="0.3">
      <c r="A208" s="1"/>
      <c r="D208" s="2"/>
      <c r="E208" s="3"/>
      <c r="F208" s="3"/>
    </row>
    <row r="209" spans="1:6" x14ac:dyDescent="0.3">
      <c r="A209" s="1"/>
      <c r="D209" s="2"/>
      <c r="E209" s="3"/>
      <c r="F209" s="3"/>
    </row>
    <row r="210" spans="1:6" x14ac:dyDescent="0.3">
      <c r="A210" s="1"/>
      <c r="D210" s="2"/>
      <c r="E210" s="3"/>
      <c r="F210" s="3"/>
    </row>
    <row r="211" spans="1:6" x14ac:dyDescent="0.3">
      <c r="A211" s="1"/>
      <c r="D211" s="2"/>
      <c r="E211" s="3"/>
      <c r="F211" s="3"/>
    </row>
    <row r="212" spans="1:6" x14ac:dyDescent="0.3">
      <c r="A212" s="1"/>
      <c r="D212" s="2"/>
      <c r="E212" s="3"/>
      <c r="F212" s="3"/>
    </row>
    <row r="213" spans="1:6" x14ac:dyDescent="0.3">
      <c r="A213" s="1"/>
      <c r="D213" s="2"/>
      <c r="E213" s="3"/>
      <c r="F213" s="3"/>
    </row>
    <row r="214" spans="1:6" x14ac:dyDescent="0.3">
      <c r="A214" s="1"/>
      <c r="D214" s="2"/>
      <c r="E214" s="3"/>
      <c r="F214" s="3"/>
    </row>
    <row r="215" spans="1:6" x14ac:dyDescent="0.3">
      <c r="A215" s="1"/>
      <c r="D215" s="2"/>
      <c r="E215" s="3"/>
      <c r="F215" s="3"/>
    </row>
    <row r="216" spans="1:6" x14ac:dyDescent="0.3">
      <c r="A216" s="1"/>
      <c r="D216" s="2"/>
      <c r="E216" s="3"/>
      <c r="F216" s="3"/>
    </row>
    <row r="217" spans="1:6" x14ac:dyDescent="0.3">
      <c r="A217" s="1"/>
      <c r="D217" s="2"/>
      <c r="E217" s="3"/>
      <c r="F217" s="3"/>
    </row>
    <row r="218" spans="1:6" x14ac:dyDescent="0.3">
      <c r="A218" s="1"/>
      <c r="D218" s="2"/>
      <c r="E218" s="3"/>
      <c r="F218" s="3"/>
    </row>
    <row r="219" spans="1:6" x14ac:dyDescent="0.3">
      <c r="A219" s="1"/>
      <c r="D219" s="2"/>
      <c r="E219" s="3"/>
      <c r="F219" s="3"/>
    </row>
    <row r="220" spans="1:6" x14ac:dyDescent="0.3">
      <c r="A220" s="1"/>
      <c r="D220" s="2"/>
      <c r="E220" s="3"/>
      <c r="F220" s="3"/>
    </row>
    <row r="221" spans="1:6" x14ac:dyDescent="0.3">
      <c r="A221" s="1"/>
      <c r="D221" s="2"/>
      <c r="E221" s="3"/>
      <c r="F221" s="3"/>
    </row>
    <row r="222" spans="1:6" x14ac:dyDescent="0.3">
      <c r="A222" s="1"/>
      <c r="D222" s="2"/>
      <c r="E222" s="3"/>
      <c r="F222" s="3"/>
    </row>
    <row r="223" spans="1:6" x14ac:dyDescent="0.3">
      <c r="A223" s="1"/>
      <c r="D223" s="2"/>
      <c r="E223" s="3"/>
      <c r="F223" s="3"/>
    </row>
    <row r="224" spans="1:6" x14ac:dyDescent="0.3">
      <c r="A224" s="1"/>
      <c r="D224" s="2"/>
      <c r="E224" s="3"/>
      <c r="F224" s="3"/>
    </row>
    <row r="225" spans="1:6" x14ac:dyDescent="0.3">
      <c r="A225" s="1"/>
      <c r="D225" s="2"/>
      <c r="E225" s="3"/>
      <c r="F225" s="3"/>
    </row>
    <row r="226" spans="1:6" x14ac:dyDescent="0.3">
      <c r="A226" s="1"/>
      <c r="D226" s="2"/>
      <c r="E226" s="3"/>
      <c r="F226" s="3"/>
    </row>
    <row r="227" spans="1:6" x14ac:dyDescent="0.3">
      <c r="A227" s="1"/>
      <c r="D227" s="2"/>
      <c r="E227" s="3"/>
      <c r="F227" s="3"/>
    </row>
    <row r="228" spans="1:6" x14ac:dyDescent="0.3">
      <c r="A228" s="1"/>
      <c r="D228" s="2"/>
      <c r="E228" s="3"/>
      <c r="F228" s="3"/>
    </row>
    <row r="229" spans="1:6" x14ac:dyDescent="0.3">
      <c r="A229" s="1"/>
      <c r="D229" s="2"/>
      <c r="E229" s="3"/>
      <c r="F229" s="3"/>
    </row>
    <row r="230" spans="1:6" x14ac:dyDescent="0.3">
      <c r="A230" s="1"/>
      <c r="D230" s="2"/>
      <c r="E230" s="3"/>
      <c r="F230" s="3"/>
    </row>
    <row r="231" spans="1:6" x14ac:dyDescent="0.3">
      <c r="A231" s="1"/>
      <c r="D231" s="2"/>
      <c r="E231" s="3"/>
      <c r="F231" s="3"/>
    </row>
    <row r="232" spans="1:6" x14ac:dyDescent="0.3">
      <c r="A232" s="1"/>
      <c r="D232" s="2"/>
      <c r="E232" s="3"/>
      <c r="F232" s="3"/>
    </row>
    <row r="233" spans="1:6" x14ac:dyDescent="0.3">
      <c r="A233" s="1"/>
      <c r="D233" s="2"/>
      <c r="E233" s="3"/>
      <c r="F233" s="3"/>
    </row>
    <row r="234" spans="1:6" x14ac:dyDescent="0.3">
      <c r="A234" s="1"/>
      <c r="D234" s="2"/>
      <c r="E234" s="3"/>
      <c r="F234" s="3"/>
    </row>
    <row r="235" spans="1:6" x14ac:dyDescent="0.3">
      <c r="A235" s="1"/>
      <c r="D235" s="2"/>
      <c r="E235" s="3"/>
      <c r="F235" s="3"/>
    </row>
    <row r="236" spans="1:6" x14ac:dyDescent="0.3">
      <c r="A236" s="1"/>
      <c r="D236" s="2"/>
      <c r="E236" s="3"/>
      <c r="F236" s="3"/>
    </row>
    <row r="237" spans="1:6" x14ac:dyDescent="0.3">
      <c r="A237" s="1"/>
      <c r="D237" s="2"/>
      <c r="E237" s="3"/>
      <c r="F237" s="3"/>
    </row>
    <row r="238" spans="1:6" x14ac:dyDescent="0.3">
      <c r="A238" s="1"/>
      <c r="D238" s="2"/>
      <c r="E238" s="3"/>
      <c r="F238" s="3"/>
    </row>
    <row r="239" spans="1:6" x14ac:dyDescent="0.3">
      <c r="A239" s="1"/>
      <c r="D239" s="2"/>
      <c r="E239" s="3"/>
      <c r="F239" s="3"/>
    </row>
    <row r="240" spans="1:6" x14ac:dyDescent="0.3">
      <c r="A240" s="1"/>
      <c r="D240" s="2"/>
      <c r="E240" s="3"/>
      <c r="F240" s="3"/>
    </row>
    <row r="241" spans="1:6" x14ac:dyDescent="0.3">
      <c r="A241" s="1"/>
      <c r="D241" s="2"/>
      <c r="E241" s="3"/>
      <c r="F241" s="3"/>
    </row>
    <row r="242" spans="1:6" x14ac:dyDescent="0.3">
      <c r="A242" s="1"/>
      <c r="D242" s="2"/>
      <c r="E242" s="3"/>
      <c r="F242" s="3"/>
    </row>
    <row r="243" spans="1:6" x14ac:dyDescent="0.3">
      <c r="A243" s="1"/>
      <c r="D243" s="2"/>
      <c r="E243" s="3"/>
      <c r="F243" s="3"/>
    </row>
    <row r="244" spans="1:6" x14ac:dyDescent="0.3">
      <c r="A244" s="1"/>
      <c r="D244" s="2"/>
      <c r="E244" s="3"/>
      <c r="F244" s="3"/>
    </row>
    <row r="245" spans="1:6" x14ac:dyDescent="0.3">
      <c r="A245" s="1"/>
      <c r="D245" s="2"/>
      <c r="E245" s="3"/>
      <c r="F245" s="3"/>
    </row>
    <row r="246" spans="1:6" x14ac:dyDescent="0.3">
      <c r="A246" s="1"/>
      <c r="D246" s="2"/>
      <c r="E246" s="3"/>
      <c r="F246" s="3"/>
    </row>
    <row r="247" spans="1:6" x14ac:dyDescent="0.3">
      <c r="A247" s="1"/>
      <c r="D247" s="2"/>
      <c r="E247" s="3"/>
      <c r="F247" s="3"/>
    </row>
    <row r="248" spans="1:6" x14ac:dyDescent="0.3">
      <c r="A248" s="1"/>
      <c r="D248" s="2"/>
      <c r="E248" s="3"/>
      <c r="F248" s="3"/>
    </row>
    <row r="249" spans="1:6" x14ac:dyDescent="0.3">
      <c r="A249" s="1"/>
      <c r="D249" s="2"/>
      <c r="E249" s="3"/>
      <c r="F249" s="3"/>
    </row>
    <row r="250" spans="1:6" x14ac:dyDescent="0.3">
      <c r="A250" s="1"/>
      <c r="D250" s="2"/>
      <c r="E250" s="3"/>
      <c r="F250" s="3"/>
    </row>
    <row r="251" spans="1:6" x14ac:dyDescent="0.3">
      <c r="A251" s="1"/>
      <c r="D251" s="2"/>
      <c r="E251" s="3"/>
      <c r="F251" s="3"/>
    </row>
    <row r="252" spans="1:6" x14ac:dyDescent="0.3">
      <c r="A252" s="1"/>
      <c r="D252" s="2"/>
      <c r="E252" s="3"/>
      <c r="F252" s="3"/>
    </row>
    <row r="253" spans="1:6" x14ac:dyDescent="0.3">
      <c r="A253" s="1"/>
      <c r="D253" s="2"/>
      <c r="E253" s="3"/>
      <c r="F253" s="3"/>
    </row>
    <row r="254" spans="1:6" x14ac:dyDescent="0.3">
      <c r="A254" s="1"/>
      <c r="D254" s="2"/>
      <c r="E254" s="3"/>
      <c r="F254" s="3"/>
    </row>
    <row r="255" spans="1:6" x14ac:dyDescent="0.3">
      <c r="A255" s="1"/>
      <c r="D255" s="2"/>
      <c r="E255" s="3"/>
      <c r="F255" s="3"/>
    </row>
    <row r="256" spans="1:6" x14ac:dyDescent="0.3">
      <c r="A256" s="1"/>
      <c r="D256" s="2"/>
      <c r="E256" s="3"/>
      <c r="F256" s="3"/>
    </row>
    <row r="257" spans="1:6" x14ac:dyDescent="0.3">
      <c r="A257" s="1"/>
      <c r="D257" s="2"/>
      <c r="E257" s="3"/>
      <c r="F257" s="3"/>
    </row>
    <row r="258" spans="1:6" x14ac:dyDescent="0.3">
      <c r="A258" s="1"/>
      <c r="D258" s="2"/>
      <c r="E258" s="3"/>
      <c r="F258" s="3"/>
    </row>
    <row r="259" spans="1:6" x14ac:dyDescent="0.3">
      <c r="A259" s="1"/>
      <c r="D259" s="2"/>
      <c r="E259" s="3"/>
      <c r="F259" s="3"/>
    </row>
    <row r="260" spans="1:6" x14ac:dyDescent="0.3">
      <c r="A260" s="1"/>
      <c r="D260" s="2"/>
      <c r="E260" s="3"/>
      <c r="F260" s="3"/>
    </row>
    <row r="261" spans="1:6" x14ac:dyDescent="0.3">
      <c r="A261" s="1"/>
      <c r="D261" s="2"/>
      <c r="E261" s="3"/>
      <c r="F261" s="3"/>
    </row>
    <row r="262" spans="1:6" x14ac:dyDescent="0.3">
      <c r="A262" s="1"/>
      <c r="D262" s="2"/>
      <c r="E262" s="3"/>
      <c r="F262" s="3"/>
    </row>
    <row r="263" spans="1:6" x14ac:dyDescent="0.3">
      <c r="A263" s="1"/>
      <c r="D263" s="2"/>
      <c r="E263" s="3"/>
      <c r="F263" s="3"/>
    </row>
    <row r="264" spans="1:6" x14ac:dyDescent="0.3">
      <c r="A264" s="1"/>
      <c r="D264" s="2"/>
      <c r="E264" s="3"/>
      <c r="F264" s="3"/>
    </row>
    <row r="265" spans="1:6" x14ac:dyDescent="0.3">
      <c r="A265" s="1"/>
      <c r="D265" s="2"/>
      <c r="E265" s="3"/>
      <c r="F265" s="3"/>
    </row>
    <row r="266" spans="1:6" x14ac:dyDescent="0.3">
      <c r="A266" s="1"/>
      <c r="D266" s="2"/>
      <c r="E266" s="3"/>
      <c r="F266" s="3"/>
    </row>
    <row r="267" spans="1:6" x14ac:dyDescent="0.3">
      <c r="A267" s="1"/>
      <c r="D267" s="2"/>
      <c r="E267" s="3"/>
      <c r="F267" s="3"/>
    </row>
    <row r="268" spans="1:6" x14ac:dyDescent="0.3">
      <c r="A268" s="1"/>
      <c r="D268" s="2"/>
      <c r="E268" s="3"/>
      <c r="F268" s="3"/>
    </row>
    <row r="269" spans="1:6" x14ac:dyDescent="0.3">
      <c r="A269" s="1"/>
      <c r="D269" s="2"/>
      <c r="E269" s="3"/>
      <c r="F269" s="3"/>
    </row>
    <row r="270" spans="1:6" x14ac:dyDescent="0.3">
      <c r="A270" s="1"/>
      <c r="D270" s="2"/>
      <c r="E270" s="3"/>
      <c r="F270" s="3"/>
    </row>
    <row r="271" spans="1:6" x14ac:dyDescent="0.3">
      <c r="A271" s="1"/>
      <c r="D271" s="2"/>
      <c r="E271" s="3"/>
      <c r="F271" s="3"/>
    </row>
    <row r="272" spans="1:6" x14ac:dyDescent="0.3">
      <c r="A272" s="1"/>
      <c r="D272" s="2"/>
      <c r="E272" s="3"/>
      <c r="F272" s="3"/>
    </row>
    <row r="273" spans="1:6" x14ac:dyDescent="0.3">
      <c r="A273" s="1"/>
      <c r="D273" s="2"/>
      <c r="E273" s="3"/>
      <c r="F273" s="3"/>
    </row>
    <row r="274" spans="1:6" x14ac:dyDescent="0.3">
      <c r="A274" s="1"/>
      <c r="D274" s="2"/>
      <c r="E274" s="3"/>
      <c r="F274" s="3"/>
    </row>
    <row r="275" spans="1:6" x14ac:dyDescent="0.3">
      <c r="A275" s="1"/>
      <c r="D275" s="2"/>
      <c r="E275" s="3"/>
      <c r="F275" s="3"/>
    </row>
    <row r="276" spans="1:6" x14ac:dyDescent="0.3">
      <c r="A276" s="1"/>
      <c r="D276" s="2"/>
      <c r="E276" s="3"/>
      <c r="F276" s="3"/>
    </row>
    <row r="277" spans="1:6" x14ac:dyDescent="0.3">
      <c r="A277" s="1"/>
      <c r="D277" s="2"/>
      <c r="E277" s="3"/>
      <c r="F277" s="3"/>
    </row>
    <row r="278" spans="1:6" x14ac:dyDescent="0.3">
      <c r="A278" s="1"/>
      <c r="D278" s="2"/>
      <c r="E278" s="3"/>
      <c r="F278" s="3"/>
    </row>
    <row r="279" spans="1:6" x14ac:dyDescent="0.3">
      <c r="A279" s="1"/>
      <c r="D279" s="2"/>
      <c r="E279" s="3"/>
      <c r="F279" s="3"/>
    </row>
    <row r="280" spans="1:6" x14ac:dyDescent="0.3">
      <c r="A280" s="1"/>
      <c r="D280" s="2"/>
      <c r="E280" s="3"/>
      <c r="F280" s="3"/>
    </row>
    <row r="281" spans="1:6" x14ac:dyDescent="0.3">
      <c r="A281" s="1"/>
      <c r="D281" s="2"/>
      <c r="E281" s="3"/>
      <c r="F281" s="3"/>
    </row>
    <row r="282" spans="1:6" x14ac:dyDescent="0.3">
      <c r="A282" s="1"/>
      <c r="D282" s="2"/>
      <c r="E282" s="3"/>
      <c r="F282" s="3"/>
    </row>
    <row r="283" spans="1:6" x14ac:dyDescent="0.3">
      <c r="A283" s="1"/>
      <c r="D283" s="2"/>
      <c r="E283" s="3"/>
      <c r="F283" s="3"/>
    </row>
    <row r="284" spans="1:6" x14ac:dyDescent="0.3">
      <c r="A284" s="1"/>
      <c r="D284" s="2"/>
      <c r="E284" s="3"/>
      <c r="F284" s="3"/>
    </row>
    <row r="285" spans="1:6" x14ac:dyDescent="0.3">
      <c r="A285" s="1"/>
      <c r="D285" s="2"/>
      <c r="E285" s="3"/>
      <c r="F285" s="3"/>
    </row>
    <row r="286" spans="1:6" x14ac:dyDescent="0.3">
      <c r="A286" s="1"/>
      <c r="D286" s="2"/>
      <c r="E286" s="3"/>
      <c r="F286" s="3"/>
    </row>
    <row r="287" spans="1:6" x14ac:dyDescent="0.3">
      <c r="A287" s="1"/>
      <c r="D287" s="2"/>
      <c r="E287" s="3"/>
      <c r="F287" s="3"/>
    </row>
    <row r="288" spans="1:6" x14ac:dyDescent="0.3">
      <c r="A288" s="1"/>
      <c r="D288" s="2"/>
      <c r="E288" s="3"/>
      <c r="F288" s="3"/>
    </row>
    <row r="289" spans="1:6" x14ac:dyDescent="0.3">
      <c r="A289" s="1"/>
      <c r="D289" s="2"/>
      <c r="E289" s="3"/>
      <c r="F289" s="3"/>
    </row>
    <row r="290" spans="1:6" x14ac:dyDescent="0.3">
      <c r="A290" s="1"/>
      <c r="D290" s="2"/>
      <c r="E290" s="3"/>
      <c r="F290" s="3"/>
    </row>
    <row r="291" spans="1:6" x14ac:dyDescent="0.3">
      <c r="A291" s="1"/>
      <c r="D291" s="2"/>
      <c r="E291" s="3"/>
      <c r="F291" s="3"/>
    </row>
    <row r="292" spans="1:6" x14ac:dyDescent="0.3">
      <c r="A292" s="1"/>
      <c r="D292" s="2"/>
      <c r="E292" s="3"/>
      <c r="F292" s="3"/>
    </row>
    <row r="293" spans="1:6" x14ac:dyDescent="0.3">
      <c r="A293" s="1"/>
      <c r="D293" s="2"/>
      <c r="E293" s="3"/>
      <c r="F293" s="3"/>
    </row>
    <row r="294" spans="1:6" x14ac:dyDescent="0.3">
      <c r="A294" s="1"/>
      <c r="D294" s="2"/>
      <c r="E294" s="3"/>
      <c r="F294" s="3"/>
    </row>
    <row r="295" spans="1:6" x14ac:dyDescent="0.3">
      <c r="A295" s="1"/>
      <c r="D295" s="2"/>
      <c r="E295" s="3"/>
      <c r="F295" s="3"/>
    </row>
    <row r="296" spans="1:6" x14ac:dyDescent="0.3">
      <c r="A296" s="1"/>
      <c r="D296" s="2"/>
      <c r="E296" s="3"/>
      <c r="F296" s="3"/>
    </row>
    <row r="297" spans="1:6" x14ac:dyDescent="0.3">
      <c r="A297" s="1"/>
      <c r="D297" s="2"/>
      <c r="E297" s="3"/>
      <c r="F297" s="3"/>
    </row>
    <row r="298" spans="1:6" x14ac:dyDescent="0.3">
      <c r="A298" s="1"/>
      <c r="D298" s="2"/>
      <c r="E298" s="3"/>
      <c r="F298" s="3"/>
    </row>
    <row r="299" spans="1:6" x14ac:dyDescent="0.3">
      <c r="A299" s="1"/>
      <c r="D299" s="2"/>
      <c r="E299" s="3"/>
      <c r="F299" s="3"/>
    </row>
    <row r="300" spans="1:6" x14ac:dyDescent="0.3">
      <c r="A300" s="1"/>
      <c r="D300" s="2"/>
      <c r="E300" s="3"/>
      <c r="F300" s="3"/>
    </row>
    <row r="301" spans="1:6" x14ac:dyDescent="0.3">
      <c r="A301" s="1"/>
      <c r="D301" s="2"/>
      <c r="E301" s="3"/>
      <c r="F301" s="3"/>
    </row>
    <row r="302" spans="1:6" x14ac:dyDescent="0.3">
      <c r="A302" s="1"/>
      <c r="D302" s="2"/>
      <c r="E302" s="3"/>
      <c r="F302" s="3"/>
    </row>
    <row r="303" spans="1:6" x14ac:dyDescent="0.3">
      <c r="A303" s="1"/>
      <c r="D303" s="2"/>
      <c r="E303" s="3"/>
      <c r="F303" s="3"/>
    </row>
    <row r="304" spans="1:6" x14ac:dyDescent="0.3">
      <c r="A304" s="1"/>
      <c r="D304" s="2"/>
      <c r="E304" s="3"/>
      <c r="F304" s="3"/>
    </row>
    <row r="305" spans="1:6" x14ac:dyDescent="0.3">
      <c r="A305" s="1"/>
      <c r="D305" s="2"/>
      <c r="E305" s="3"/>
      <c r="F305" s="3"/>
    </row>
    <row r="306" spans="1:6" x14ac:dyDescent="0.3">
      <c r="A306" s="1"/>
      <c r="D306" s="2"/>
      <c r="E306" s="3"/>
      <c r="F306" s="3"/>
    </row>
    <row r="307" spans="1:6" x14ac:dyDescent="0.3">
      <c r="A307" s="1"/>
      <c r="D307" s="2"/>
      <c r="E307" s="3"/>
      <c r="F307" s="3"/>
    </row>
    <row r="308" spans="1:6" x14ac:dyDescent="0.3">
      <c r="A308" s="1"/>
      <c r="D308" s="2"/>
      <c r="E308" s="3"/>
      <c r="F308" s="3"/>
    </row>
    <row r="309" spans="1:6" x14ac:dyDescent="0.3">
      <c r="A309" s="1"/>
      <c r="D309" s="2"/>
      <c r="E309" s="3"/>
      <c r="F309" s="3"/>
    </row>
    <row r="310" spans="1:6" x14ac:dyDescent="0.3">
      <c r="A310" s="1"/>
      <c r="D310" s="2"/>
      <c r="E310" s="3"/>
      <c r="F310" s="3"/>
    </row>
    <row r="311" spans="1:6" x14ac:dyDescent="0.3">
      <c r="A311" s="1"/>
      <c r="D311" s="2"/>
      <c r="E311" s="3"/>
      <c r="F311" s="3"/>
    </row>
    <row r="312" spans="1:6" x14ac:dyDescent="0.3">
      <c r="A312" s="1"/>
      <c r="D312" s="2"/>
      <c r="E312" s="3"/>
      <c r="F312" s="3"/>
    </row>
    <row r="313" spans="1:6" x14ac:dyDescent="0.3">
      <c r="A313" s="1"/>
      <c r="D313" s="2"/>
      <c r="E313" s="3"/>
      <c r="F313" s="3"/>
    </row>
    <row r="314" spans="1:6" x14ac:dyDescent="0.3">
      <c r="A314" s="1"/>
      <c r="D314" s="2"/>
      <c r="E314" s="3"/>
      <c r="F314" s="3"/>
    </row>
    <row r="315" spans="1:6" x14ac:dyDescent="0.3">
      <c r="A315" s="1"/>
      <c r="D315" s="2"/>
      <c r="E315" s="3"/>
      <c r="F315" s="3"/>
    </row>
    <row r="316" spans="1:6" x14ac:dyDescent="0.3">
      <c r="A316" s="1"/>
      <c r="D316" s="2"/>
      <c r="E316" s="3"/>
      <c r="F316" s="3"/>
    </row>
    <row r="317" spans="1:6" x14ac:dyDescent="0.3">
      <c r="A317" s="1"/>
      <c r="D317" s="2"/>
      <c r="E317" s="3"/>
      <c r="F317" s="3"/>
    </row>
    <row r="318" spans="1:6" x14ac:dyDescent="0.3">
      <c r="A318" s="1"/>
      <c r="D318" s="2"/>
      <c r="E318" s="3"/>
      <c r="F318" s="3"/>
    </row>
    <row r="319" spans="1:6" x14ac:dyDescent="0.3">
      <c r="A319" s="1"/>
      <c r="D319" s="2"/>
      <c r="E319" s="3"/>
      <c r="F319" s="3"/>
    </row>
    <row r="320" spans="1:6" x14ac:dyDescent="0.3">
      <c r="A320" s="1"/>
      <c r="D320" s="2"/>
      <c r="E320" s="3"/>
      <c r="F320" s="3"/>
    </row>
    <row r="321" spans="1:6" x14ac:dyDescent="0.3">
      <c r="A321" s="1"/>
      <c r="D321" s="2"/>
      <c r="E321" s="3"/>
      <c r="F321" s="3"/>
    </row>
    <row r="322" spans="1:6" x14ac:dyDescent="0.3">
      <c r="A322" s="1"/>
      <c r="D322" s="2"/>
      <c r="E322" s="3"/>
      <c r="F322" s="3"/>
    </row>
    <row r="323" spans="1:6" x14ac:dyDescent="0.3">
      <c r="A323" s="1"/>
      <c r="D323" s="2"/>
      <c r="E323" s="3"/>
      <c r="F323" s="3"/>
    </row>
    <row r="324" spans="1:6" x14ac:dyDescent="0.3">
      <c r="A324" s="1"/>
      <c r="D324" s="2"/>
      <c r="E324" s="3"/>
      <c r="F324" s="3"/>
    </row>
    <row r="325" spans="1:6" x14ac:dyDescent="0.3">
      <c r="A325" s="1"/>
      <c r="D325" s="2"/>
      <c r="E325" s="3"/>
      <c r="F325" s="3"/>
    </row>
    <row r="326" spans="1:6" x14ac:dyDescent="0.3">
      <c r="A326" s="1"/>
      <c r="D326" s="2"/>
      <c r="E326" s="3"/>
      <c r="F326" s="3"/>
    </row>
    <row r="327" spans="1:6" x14ac:dyDescent="0.3">
      <c r="A327" s="1"/>
      <c r="D327" s="2"/>
      <c r="E327" s="3"/>
      <c r="F327" s="3"/>
    </row>
    <row r="328" spans="1:6" x14ac:dyDescent="0.3">
      <c r="A328" s="1"/>
      <c r="D328" s="2"/>
      <c r="E328" s="3"/>
      <c r="F328" s="3"/>
    </row>
    <row r="329" spans="1:6" x14ac:dyDescent="0.3">
      <c r="A329" s="1"/>
      <c r="D329" s="2"/>
      <c r="E329" s="3"/>
      <c r="F329" s="3"/>
    </row>
    <row r="330" spans="1:6" x14ac:dyDescent="0.3">
      <c r="A330" s="1"/>
      <c r="D330" s="2"/>
      <c r="E330" s="3"/>
      <c r="F330" s="3"/>
    </row>
    <row r="331" spans="1:6" x14ac:dyDescent="0.3">
      <c r="A331" s="1"/>
      <c r="D331" s="2"/>
      <c r="E331" s="3"/>
      <c r="F331" s="3"/>
    </row>
    <row r="332" spans="1:6" x14ac:dyDescent="0.3">
      <c r="A332" s="1"/>
      <c r="D332" s="2"/>
      <c r="E332" s="3"/>
      <c r="F332" s="3"/>
    </row>
    <row r="333" spans="1:6" x14ac:dyDescent="0.3">
      <c r="A333" s="1"/>
      <c r="D333" s="2"/>
      <c r="E333" s="3"/>
      <c r="F333" s="3"/>
    </row>
    <row r="334" spans="1:6" x14ac:dyDescent="0.3">
      <c r="A334" s="1"/>
      <c r="D334" s="2"/>
      <c r="E334" s="3"/>
      <c r="F334" s="3"/>
    </row>
    <row r="335" spans="1:6" x14ac:dyDescent="0.3">
      <c r="A335" s="1"/>
      <c r="D335" s="2"/>
      <c r="E335" s="3"/>
      <c r="F335" s="3"/>
    </row>
    <row r="336" spans="1:6" x14ac:dyDescent="0.3">
      <c r="A336" s="1"/>
      <c r="D336" s="2"/>
      <c r="E336" s="3"/>
      <c r="F336" s="3"/>
    </row>
    <row r="337" spans="1:6" x14ac:dyDescent="0.3">
      <c r="A337" s="1"/>
      <c r="D337" s="2"/>
      <c r="E337" s="3"/>
      <c r="F337" s="3"/>
    </row>
    <row r="338" spans="1:6" x14ac:dyDescent="0.3">
      <c r="A338" s="1"/>
      <c r="D338" s="2"/>
      <c r="E338" s="3"/>
      <c r="F338" s="3"/>
    </row>
    <row r="339" spans="1:6" x14ac:dyDescent="0.3">
      <c r="A339" s="1"/>
      <c r="D339" s="2"/>
      <c r="E339" s="3"/>
      <c r="F339" s="3"/>
    </row>
    <row r="340" spans="1:6" x14ac:dyDescent="0.3">
      <c r="A340" s="1"/>
      <c r="D340" s="2"/>
      <c r="E340" s="3"/>
      <c r="F340" s="3"/>
    </row>
    <row r="341" spans="1:6" x14ac:dyDescent="0.3">
      <c r="A341" s="1"/>
      <c r="D341" s="2"/>
      <c r="E341" s="3"/>
      <c r="F341" s="3"/>
    </row>
    <row r="342" spans="1:6" x14ac:dyDescent="0.3">
      <c r="A342" s="1"/>
      <c r="D342" s="2"/>
      <c r="E342" s="3"/>
      <c r="F342" s="3"/>
    </row>
    <row r="343" spans="1:6" x14ac:dyDescent="0.3">
      <c r="A343" s="1"/>
      <c r="D343" s="2"/>
      <c r="E343" s="3"/>
      <c r="F343" s="3"/>
    </row>
    <row r="344" spans="1:6" x14ac:dyDescent="0.3">
      <c r="A344" s="1"/>
      <c r="D344" s="2"/>
      <c r="E344" s="3"/>
      <c r="F344" s="3"/>
    </row>
    <row r="345" spans="1:6" x14ac:dyDescent="0.3">
      <c r="A345" s="1"/>
      <c r="D345" s="2"/>
      <c r="E345" s="3"/>
      <c r="F345" s="3"/>
    </row>
    <row r="346" spans="1:6" x14ac:dyDescent="0.3">
      <c r="A346" s="1"/>
      <c r="D346" s="2"/>
      <c r="E346" s="3"/>
      <c r="F346" s="3"/>
    </row>
    <row r="347" spans="1:6" x14ac:dyDescent="0.3">
      <c r="A347" s="1"/>
      <c r="D347" s="2"/>
      <c r="E347" s="3"/>
      <c r="F347" s="3"/>
    </row>
    <row r="348" spans="1:6" x14ac:dyDescent="0.3">
      <c r="A348" s="1"/>
      <c r="D348" s="2"/>
      <c r="E348" s="3"/>
      <c r="F348" s="3"/>
    </row>
    <row r="349" spans="1:6" x14ac:dyDescent="0.3">
      <c r="A349" s="1"/>
      <c r="D349" s="2"/>
      <c r="E349" s="3"/>
      <c r="F349" s="3"/>
    </row>
    <row r="350" spans="1:6" x14ac:dyDescent="0.3">
      <c r="A350" s="1"/>
      <c r="D350" s="2"/>
      <c r="E350" s="3"/>
      <c r="F350" s="3"/>
    </row>
    <row r="351" spans="1:6" x14ac:dyDescent="0.3">
      <c r="A351" s="1"/>
      <c r="D351" s="2"/>
      <c r="E351" s="3"/>
      <c r="F351" s="3"/>
    </row>
    <row r="352" spans="1:6" x14ac:dyDescent="0.3">
      <c r="A352" s="1"/>
      <c r="D352" s="2"/>
      <c r="E352" s="3"/>
      <c r="F352" s="3"/>
    </row>
    <row r="353" spans="1:6" x14ac:dyDescent="0.3">
      <c r="A353" s="1"/>
      <c r="D353" s="2"/>
      <c r="E353" s="3"/>
      <c r="F353" s="3"/>
    </row>
    <row r="354" spans="1:6" x14ac:dyDescent="0.3">
      <c r="A354" s="1"/>
      <c r="D354" s="2"/>
      <c r="E354" s="3"/>
      <c r="F354" s="3"/>
    </row>
    <row r="355" spans="1:6" x14ac:dyDescent="0.3">
      <c r="A355" s="1"/>
      <c r="D355" s="2"/>
      <c r="E355" s="3"/>
      <c r="F355" s="3"/>
    </row>
    <row r="356" spans="1:6" x14ac:dyDescent="0.3">
      <c r="A356" s="1"/>
      <c r="D356" s="2"/>
      <c r="E356" s="3"/>
      <c r="F356" s="3"/>
    </row>
    <row r="357" spans="1:6" x14ac:dyDescent="0.3">
      <c r="A357" s="1"/>
      <c r="D357" s="2"/>
      <c r="E357" s="3"/>
      <c r="F357" s="3"/>
    </row>
    <row r="358" spans="1:6" x14ac:dyDescent="0.3">
      <c r="A358" s="1"/>
      <c r="D358" s="2"/>
      <c r="E358" s="3"/>
      <c r="F358" s="3"/>
    </row>
    <row r="359" spans="1:6" x14ac:dyDescent="0.3">
      <c r="A359" s="1"/>
      <c r="D359" s="2"/>
      <c r="E359" s="3"/>
      <c r="F359" s="3"/>
    </row>
    <row r="360" spans="1:6" x14ac:dyDescent="0.3">
      <c r="A360" s="1"/>
      <c r="D360" s="2"/>
      <c r="E360" s="3"/>
      <c r="F360" s="3"/>
    </row>
    <row r="361" spans="1:6" x14ac:dyDescent="0.3">
      <c r="A361" s="1"/>
      <c r="D361" s="2"/>
      <c r="E361" s="3"/>
      <c r="F361" s="3"/>
    </row>
    <row r="362" spans="1:6" x14ac:dyDescent="0.3">
      <c r="A362" s="1"/>
      <c r="D362" s="2"/>
      <c r="E362" s="3"/>
      <c r="F362" s="3"/>
    </row>
    <row r="363" spans="1:6" x14ac:dyDescent="0.3">
      <c r="A363" s="1"/>
      <c r="D363" s="2"/>
      <c r="E363" s="3"/>
      <c r="F363" s="3"/>
    </row>
    <row r="364" spans="1:6" x14ac:dyDescent="0.3">
      <c r="A364" s="1"/>
      <c r="D364" s="2"/>
      <c r="E364" s="3"/>
      <c r="F364" s="3"/>
    </row>
    <row r="365" spans="1:6" x14ac:dyDescent="0.3">
      <c r="A365" s="1"/>
      <c r="D365" s="2"/>
      <c r="E365" s="3"/>
      <c r="F365" s="3"/>
    </row>
    <row r="366" spans="1:6" x14ac:dyDescent="0.3">
      <c r="A366" s="1"/>
      <c r="D366" s="2"/>
      <c r="E366" s="3"/>
      <c r="F366" s="3"/>
    </row>
    <row r="367" spans="1:6" x14ac:dyDescent="0.3">
      <c r="A367" s="1"/>
      <c r="D367" s="2"/>
      <c r="E367" s="3"/>
      <c r="F367" s="3"/>
    </row>
    <row r="368" spans="1:6" x14ac:dyDescent="0.3">
      <c r="A368" s="1"/>
      <c r="D368" s="2"/>
      <c r="E368" s="3"/>
      <c r="F368" s="3"/>
    </row>
    <row r="369" spans="1:6" x14ac:dyDescent="0.3">
      <c r="A369" s="1"/>
      <c r="D369" s="2"/>
      <c r="E369" s="3"/>
      <c r="F369" s="3"/>
    </row>
    <row r="370" spans="1:6" x14ac:dyDescent="0.3">
      <c r="A370" s="1"/>
      <c r="D370" s="2"/>
      <c r="E370" s="3"/>
      <c r="F370" s="3"/>
    </row>
    <row r="371" spans="1:6" x14ac:dyDescent="0.3">
      <c r="A371" s="1"/>
      <c r="D371" s="2"/>
      <c r="E371" s="3"/>
      <c r="F371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2:K19"/>
  <sheetViews>
    <sheetView showGridLines="0" zoomScale="99" zoomScaleNormal="99" workbookViewId="0">
      <selection activeCell="B7" sqref="B7"/>
    </sheetView>
  </sheetViews>
  <sheetFormatPr defaultRowHeight="14.4" x14ac:dyDescent="0.3"/>
  <cols>
    <col min="2" max="2" width="14.88671875" customWidth="1"/>
    <col min="3" max="4" width="16" style="2" customWidth="1"/>
    <col min="5" max="5" width="14.44140625" style="2" customWidth="1"/>
    <col min="7" max="7" width="5.33203125" style="2" customWidth="1"/>
    <col min="8" max="8" width="16" customWidth="1"/>
    <col min="9" max="9" width="14.44140625" style="2" customWidth="1"/>
    <col min="10" max="10" width="13" customWidth="1"/>
    <col min="11" max="11" width="13.33203125" customWidth="1"/>
  </cols>
  <sheetData>
    <row r="2" spans="2:11" ht="34.200000000000003" customHeight="1" x14ac:dyDescent="0.3"/>
    <row r="4" spans="2:11" x14ac:dyDescent="0.3">
      <c r="B4" s="47" t="s">
        <v>28</v>
      </c>
      <c r="C4" s="48"/>
      <c r="D4" s="48"/>
      <c r="E4" s="48">
        <v>2021</v>
      </c>
      <c r="G4" s="70" t="s">
        <v>29</v>
      </c>
      <c r="J4" s="69">
        <f ca="1">TODAY()</f>
        <v>44483</v>
      </c>
    </row>
    <row r="6" spans="2:11" x14ac:dyDescent="0.3">
      <c r="B6" s="64" t="s">
        <v>24</v>
      </c>
      <c r="C6" s="65" t="s">
        <v>25</v>
      </c>
      <c r="D6" s="65" t="s">
        <v>57</v>
      </c>
      <c r="E6" s="65" t="s">
        <v>56</v>
      </c>
      <c r="G6" s="65" t="s">
        <v>31</v>
      </c>
      <c r="H6" s="65" t="s">
        <v>23</v>
      </c>
      <c r="I6" s="65" t="s">
        <v>25</v>
      </c>
      <c r="J6" s="65" t="s">
        <v>59</v>
      </c>
      <c r="K6" s="64" t="s">
        <v>30</v>
      </c>
    </row>
    <row r="7" spans="2:11" x14ac:dyDescent="0.3">
      <c r="B7" s="66" t="s">
        <v>32</v>
      </c>
      <c r="C7" s="67">
        <f>SUMIFS(TRANSAKSI!$G$5:$G$90000,TRANSAKSI!$N$5:$N$90000,REKAPITULASI!B7,TRANSAKSI!$O$5:$O$90000,REKAPITULASI!$E$4)</f>
        <v>0</v>
      </c>
      <c r="D7" s="68">
        <f>SUMIFS(TRANSAKSI!$K$5:$K$90000,TRANSAKSI!$N$5:$N$90000,REKAPITULASI!$B7,TRANSAKSI!$O$5:$O$90000,REKAPITULASI!$E$4)</f>
        <v>0</v>
      </c>
      <c r="E7" s="68">
        <f>SUMIFS(TRANSAKSI!$J$5:$J$90000,TRANSAKSI!$N$5:$N$90000,REKAPITULASI!$B7,TRANSAKSI!$O$5:$O$90000,REKAPITULASI!$E$4)</f>
        <v>0</v>
      </c>
      <c r="G7" s="74">
        <v>1</v>
      </c>
      <c r="H7" s="75">
        <f ca="1">J4-6</f>
        <v>44477</v>
      </c>
      <c r="I7" s="74">
        <f ca="1">SUMIF(TRANSAKSI!$M$5:$M$90000,REKAPITULASI!H7,TRANSAKSI!$G$5:$G$90000)</f>
        <v>0</v>
      </c>
      <c r="J7" s="76">
        <f ca="1">SUMIF(TRANSAKSI!$M$5:$M$90000,REKAPITULASI!H7,TRANSAKSI!$L$5:$L$90000)</f>
        <v>0</v>
      </c>
      <c r="K7" s="76">
        <f ca="1">SUMIF(TRANSAKSI!$M$5:$M$90000,REKAPITULASI!H7,TRANSAKSI!$J$5:$J$90000)</f>
        <v>0</v>
      </c>
    </row>
    <row r="8" spans="2:11" x14ac:dyDescent="0.3">
      <c r="B8" s="66" t="s">
        <v>33</v>
      </c>
      <c r="C8" s="67">
        <f>SUMIFS(TRANSAKSI!$G$5:$G$90000,TRANSAKSI!$N$5:$N$90000,REKAPITULASI!B8,TRANSAKSI!$O$5:$O$90000,REKAPITULASI!$E$4)</f>
        <v>0</v>
      </c>
      <c r="D8" s="68">
        <f>SUMIFS(TRANSAKSI!$K$5:$K$90000,TRANSAKSI!$N$5:$N$90000,REKAPITULASI!$B8,TRANSAKSI!$O$5:$O$90000,REKAPITULASI!$E$4)</f>
        <v>0</v>
      </c>
      <c r="E8" s="68">
        <f>SUMIFS(TRANSAKSI!$J$5:$J$90000,TRANSAKSI!$N$5:$N$90000,REKAPITULASI!B8,TRANSAKSI!$O$5:$O$90000,REKAPITULASI!$E$4)</f>
        <v>0</v>
      </c>
      <c r="G8" s="74">
        <v>2</v>
      </c>
      <c r="H8" s="75">
        <f ca="1">H7+1</f>
        <v>44478</v>
      </c>
      <c r="I8" s="74">
        <f ca="1">SUMIF(TRANSAKSI!$M$5:$M$90000,REKAPITULASI!H8,TRANSAKSI!$G$5:$G$90000)</f>
        <v>0</v>
      </c>
      <c r="J8" s="76">
        <f ca="1">SUMIF(TRANSAKSI!$M$5:$M$90000,REKAPITULASI!H8,TRANSAKSI!$L$5:$L$90000)</f>
        <v>0</v>
      </c>
      <c r="K8" s="76">
        <f ca="1">SUMIF(TRANSAKSI!$M$5:$M$90000,REKAPITULASI!H8,TRANSAKSI!$J$5:$J$90000)</f>
        <v>0</v>
      </c>
    </row>
    <row r="9" spans="2:11" x14ac:dyDescent="0.3">
      <c r="B9" s="66" t="s">
        <v>34</v>
      </c>
      <c r="C9" s="67">
        <f>SUMIFS(TRANSAKSI!$G$5:$G$90000,TRANSAKSI!$N$5:$N$90000,REKAPITULASI!B9,TRANSAKSI!$O$5:$O$90000,REKAPITULASI!$E$4)</f>
        <v>0</v>
      </c>
      <c r="D9" s="68">
        <f>SUMIFS(TRANSAKSI!$K$5:$K$90000,TRANSAKSI!$N$5:$N$90000,REKAPITULASI!$B9,TRANSAKSI!$O$5:$O$90000,REKAPITULASI!$E$4)</f>
        <v>0</v>
      </c>
      <c r="E9" s="68">
        <f>SUMIFS(TRANSAKSI!$J$5:$J$90000,TRANSAKSI!$N$5:$N$90000,REKAPITULASI!B9,TRANSAKSI!$O$5:$O$90000,REKAPITULASI!$E$4)</f>
        <v>0</v>
      </c>
      <c r="G9" s="74">
        <v>3</v>
      </c>
      <c r="H9" s="75">
        <f t="shared" ref="H9:H13" ca="1" si="0">H8+1</f>
        <v>44479</v>
      </c>
      <c r="I9" s="74">
        <f ca="1">SUMIF(TRANSAKSI!$M$5:$M$90000,REKAPITULASI!H9,TRANSAKSI!$G$5:$G$90000)</f>
        <v>0</v>
      </c>
      <c r="J9" s="76">
        <f ca="1">SUMIF(TRANSAKSI!$M$5:$M$90000,REKAPITULASI!H9,TRANSAKSI!$L$5:$L$90000)</f>
        <v>0</v>
      </c>
      <c r="K9" s="76">
        <f ca="1">SUMIF(TRANSAKSI!$M$5:$M$90000,REKAPITULASI!H9,TRANSAKSI!$J$5:$J$90000)</f>
        <v>0</v>
      </c>
    </row>
    <row r="10" spans="2:11" x14ac:dyDescent="0.3">
      <c r="B10" s="66" t="s">
        <v>35</v>
      </c>
      <c r="C10" s="67">
        <f>SUMIFS(TRANSAKSI!$G$5:$G$90000,TRANSAKSI!$N$5:$N$90000,REKAPITULASI!B10,TRANSAKSI!$O$5:$O$90000,REKAPITULASI!$E$4)</f>
        <v>0</v>
      </c>
      <c r="D10" s="68">
        <f>SUMIFS(TRANSAKSI!$K$5:$K$90000,TRANSAKSI!$N$5:$N$90000,REKAPITULASI!$B10,TRANSAKSI!$O$5:$O$90000,REKAPITULASI!$E$4)</f>
        <v>0</v>
      </c>
      <c r="E10" s="68">
        <f>SUMIFS(TRANSAKSI!$J$5:$J$90000,TRANSAKSI!$N$5:$N$90000,REKAPITULASI!B10,TRANSAKSI!$O$5:$O$90000,REKAPITULASI!$E$4)</f>
        <v>0</v>
      </c>
      <c r="G10" s="74">
        <v>4</v>
      </c>
      <c r="H10" s="75">
        <f t="shared" ca="1" si="0"/>
        <v>44480</v>
      </c>
      <c r="I10" s="74">
        <f ca="1">SUMIF(TRANSAKSI!$M$5:$M$90000,REKAPITULASI!H10,TRANSAKSI!$G$5:$G$90000)</f>
        <v>0</v>
      </c>
      <c r="J10" s="76">
        <f ca="1">SUMIF(TRANSAKSI!$M$5:$M$90000,REKAPITULASI!H10,TRANSAKSI!$L$5:$L$90000)</f>
        <v>0</v>
      </c>
      <c r="K10" s="76">
        <f ca="1">SUMIF(TRANSAKSI!$M$5:$M$90000,REKAPITULASI!H10,TRANSAKSI!$J$5:$J$90000)</f>
        <v>0</v>
      </c>
    </row>
    <row r="11" spans="2:11" x14ac:dyDescent="0.3">
      <c r="B11" s="66" t="s">
        <v>27</v>
      </c>
      <c r="C11" s="67">
        <f>SUMIFS(TRANSAKSI!$G$5:$G$90000,TRANSAKSI!$N$5:$N$90000,REKAPITULASI!B11,TRANSAKSI!$O$5:$O$90000,REKAPITULASI!$E$4)</f>
        <v>0</v>
      </c>
      <c r="D11" s="68">
        <f>SUMIFS(TRANSAKSI!$K$5:$K$90000,TRANSAKSI!$N$5:$N$90000,REKAPITULASI!$B11,TRANSAKSI!$O$5:$O$90000,REKAPITULASI!$E$4)</f>
        <v>0</v>
      </c>
      <c r="E11" s="68">
        <f>SUMIFS(TRANSAKSI!$J$5:$J$90000,TRANSAKSI!$N$5:$N$90000,REKAPITULASI!B11,TRANSAKSI!$O$5:$O$90000,REKAPITULASI!$E$4)</f>
        <v>0</v>
      </c>
      <c r="G11" s="74">
        <v>5</v>
      </c>
      <c r="H11" s="75">
        <f t="shared" ca="1" si="0"/>
        <v>44481</v>
      </c>
      <c r="I11" s="74">
        <f ca="1">SUMIF(TRANSAKSI!$M$5:$M$90000,REKAPITULASI!H11,TRANSAKSI!$G$5:$G$90000)</f>
        <v>0</v>
      </c>
      <c r="J11" s="76">
        <f ca="1">SUMIF(TRANSAKSI!$M$5:$M$90000,REKAPITULASI!H11,TRANSAKSI!$L$5:$L$90000)</f>
        <v>0</v>
      </c>
      <c r="K11" s="76">
        <f ca="1">SUMIF(TRANSAKSI!$M$5:$M$90000,REKAPITULASI!H11,TRANSAKSI!$J$5:$J$90000)</f>
        <v>0</v>
      </c>
    </row>
    <row r="12" spans="2:11" x14ac:dyDescent="0.3">
      <c r="B12" s="66" t="s">
        <v>36</v>
      </c>
      <c r="C12" s="67">
        <f>SUMIFS(TRANSAKSI!$G$5:$G$90000,TRANSAKSI!$N$5:$N$90000,REKAPITULASI!B12,TRANSAKSI!$O$5:$O$90000,REKAPITULASI!$E$4)</f>
        <v>0</v>
      </c>
      <c r="D12" s="68">
        <f>SUMIFS(TRANSAKSI!$K$5:$K$90000,TRANSAKSI!$N$5:$N$90000,REKAPITULASI!$B12,TRANSAKSI!$O$5:$O$90000,REKAPITULASI!$E$4)</f>
        <v>0</v>
      </c>
      <c r="E12" s="68">
        <f>SUMIFS(TRANSAKSI!$J$5:$J$90000,TRANSAKSI!$N$5:$N$90000,REKAPITULASI!B12,TRANSAKSI!$O$5:$O$90000,REKAPITULASI!$E$4)</f>
        <v>0</v>
      </c>
      <c r="G12" s="74">
        <v>6</v>
      </c>
      <c r="H12" s="75">
        <f t="shared" ca="1" si="0"/>
        <v>44482</v>
      </c>
      <c r="I12" s="74">
        <f ca="1">SUMIF(TRANSAKSI!$M$5:$M$90000,REKAPITULASI!H12,TRANSAKSI!$G$5:$G$90000)</f>
        <v>21</v>
      </c>
      <c r="J12" s="76">
        <f ca="1">SUMIF(TRANSAKSI!$M$5:$M$90000,REKAPITULASI!H12,TRANSAKSI!$L$5:$L$90000)</f>
        <v>210000</v>
      </c>
      <c r="K12" s="76">
        <f ca="1">SUMIF(TRANSAKSI!$M$5:$M$90000,REKAPITULASI!H12,TRANSAKSI!$J$5:$J$90000)</f>
        <v>724000</v>
      </c>
    </row>
    <row r="13" spans="2:11" x14ac:dyDescent="0.3">
      <c r="B13" s="66" t="s">
        <v>37</v>
      </c>
      <c r="C13" s="67">
        <f>SUMIFS(TRANSAKSI!$G$5:$G$90000,TRANSAKSI!$N$5:$N$90000,REKAPITULASI!B13,TRANSAKSI!$O$5:$O$90000,REKAPITULASI!$E$4)</f>
        <v>0</v>
      </c>
      <c r="D13" s="68">
        <f>SUMIFS(TRANSAKSI!$K$5:$K$90000,TRANSAKSI!$N$5:$N$90000,REKAPITULASI!$B13,TRANSAKSI!$O$5:$O$90000,REKAPITULASI!$E$4)</f>
        <v>0</v>
      </c>
      <c r="E13" s="68">
        <f>SUMIFS(TRANSAKSI!$J$5:$J$90000,TRANSAKSI!$N$5:$N$90000,REKAPITULASI!B13,TRANSAKSI!$O$5:$O$90000,REKAPITULASI!$E$4)</f>
        <v>0</v>
      </c>
      <c r="G13" s="74">
        <v>7</v>
      </c>
      <c r="H13" s="75">
        <f t="shared" ca="1" si="0"/>
        <v>44483</v>
      </c>
      <c r="I13" s="74">
        <f ca="1">SUMIF(TRANSAKSI!$M$5:$M$90000,REKAPITULASI!H13,TRANSAKSI!$G$5:$G$90000)</f>
        <v>0</v>
      </c>
      <c r="J13" s="76">
        <f ca="1">SUMIF(TRANSAKSI!$M$5:$M$90000,REKAPITULASI!H13,TRANSAKSI!$L$5:$L$90000)</f>
        <v>0</v>
      </c>
      <c r="K13" s="76">
        <f ca="1">SUMIF(TRANSAKSI!$M$5:$M$90000,REKAPITULASI!H13,TRANSAKSI!$J$5:$J$90000)</f>
        <v>0</v>
      </c>
    </row>
    <row r="14" spans="2:11" x14ac:dyDescent="0.3">
      <c r="B14" s="66" t="s">
        <v>55</v>
      </c>
      <c r="C14" s="67">
        <f>SUMIFS(TRANSAKSI!$G$5:$G$90000,TRANSAKSI!$N$5:$N$90000,REKAPITULASI!B14,TRANSAKSI!$O$5:$O$90000,REKAPITULASI!$E$4)</f>
        <v>0</v>
      </c>
      <c r="D14" s="68">
        <f>SUMIFS(TRANSAKSI!$K$5:$K$90000,TRANSAKSI!$N$5:$N$90000,REKAPITULASI!$B14,TRANSAKSI!$O$5:$O$90000,REKAPITULASI!$E$4)</f>
        <v>0</v>
      </c>
      <c r="E14" s="68">
        <f>SUMIFS(TRANSAKSI!$J$5:$J$90000,TRANSAKSI!$N$5:$N$90000,REKAPITULASI!B14,TRANSAKSI!$O$5:$O$90000,REKAPITULASI!$E$4)</f>
        <v>0</v>
      </c>
      <c r="J14" s="142"/>
    </row>
    <row r="15" spans="2:11" x14ac:dyDescent="0.3">
      <c r="B15" s="66" t="s">
        <v>38</v>
      </c>
      <c r="C15" s="67">
        <f>SUMIFS(TRANSAKSI!$G$5:$G$90000,TRANSAKSI!$N$5:$N$90000,REKAPITULASI!B15,TRANSAKSI!$O$5:$O$90000,REKAPITULASI!$E$4)</f>
        <v>0</v>
      </c>
      <c r="D15" s="68">
        <f>SUMIFS(TRANSAKSI!$K$5:$K$90000,TRANSAKSI!$N$5:$N$90000,REKAPITULASI!$B15,TRANSAKSI!$O$5:$O$90000,REKAPITULASI!$E$4)</f>
        <v>0</v>
      </c>
      <c r="E15" s="68">
        <f>SUMIFS(TRANSAKSI!$J$5:$J$90000,TRANSAKSI!$N$5:$N$90000,REKAPITULASI!B15,TRANSAKSI!$O$5:$O$90000,REKAPITULASI!$E$4)</f>
        <v>0</v>
      </c>
      <c r="H15" t="s">
        <v>41</v>
      </c>
      <c r="I15" s="2">
        <f ca="1">SUM(I7:I13)</f>
        <v>21</v>
      </c>
      <c r="J15" s="71">
        <f ca="1">SUM(J7:J13)</f>
        <v>210000</v>
      </c>
      <c r="K15" s="71">
        <f ca="1">SUM(K7:K13)</f>
        <v>724000</v>
      </c>
    </row>
    <row r="16" spans="2:11" x14ac:dyDescent="0.3">
      <c r="B16" s="66" t="s">
        <v>54</v>
      </c>
      <c r="C16" s="67">
        <f>SUMIFS(TRANSAKSI!$G$5:$G$90000,TRANSAKSI!$N$5:$N$90000,REKAPITULASI!B16,TRANSAKSI!$O$5:$O$90000,REKAPITULASI!$E$4)</f>
        <v>21</v>
      </c>
      <c r="D16" s="68">
        <f>SUMIFS(TRANSAKSI!$L$5:$L$90000,TRANSAKSI!$N$5:$N$90000,REKAPITULASI!$B16,TRANSAKSI!$O$5:$O$90000,REKAPITULASI!$E$4)</f>
        <v>210000</v>
      </c>
      <c r="E16" s="68">
        <f>SUMIFS(TRANSAKSI!$J$5:$J$90000,TRANSAKSI!$N$5:$N$90000,REKAPITULASI!B16,TRANSAKSI!$O$5:$O$90000,REKAPITULASI!$E$4)</f>
        <v>724000</v>
      </c>
    </row>
    <row r="17" spans="2:5" x14ac:dyDescent="0.3">
      <c r="B17" s="66" t="s">
        <v>39</v>
      </c>
      <c r="C17" s="67">
        <f>SUMIFS(TRANSAKSI!$G$5:$G$90000,TRANSAKSI!$N$5:$N$90000,REKAPITULASI!B17,TRANSAKSI!$O$5:$O$90000,REKAPITULASI!$E$4)</f>
        <v>0</v>
      </c>
      <c r="D17" s="68">
        <f>SUMIFS(TRANSAKSI!$K$5:$K$90000,TRANSAKSI!$N$5:$N$90000,REKAPITULASI!$B17,TRANSAKSI!$O$5:$O$90000,REKAPITULASI!$E$4)</f>
        <v>0</v>
      </c>
      <c r="E17" s="68">
        <f>SUMIFS(TRANSAKSI!$J$5:$J$90000,TRANSAKSI!$N$5:$N$90000,REKAPITULASI!B17,TRANSAKSI!$O$5:$O$90000,REKAPITULASI!$E$4)</f>
        <v>0</v>
      </c>
    </row>
    <row r="18" spans="2:5" x14ac:dyDescent="0.3">
      <c r="B18" s="66" t="s">
        <v>40</v>
      </c>
      <c r="C18" s="67">
        <f>SUMIFS(TRANSAKSI!$G$5:$G$90000,TRANSAKSI!$N$5:$N$90000,REKAPITULASI!B18,TRANSAKSI!$O$5:$O$90000,REKAPITULASI!$E$4)</f>
        <v>0</v>
      </c>
      <c r="D18" s="68">
        <f>SUMIFS(TRANSAKSI!$K$5:$K$90000,TRANSAKSI!$N$5:$N$90000,REKAPITULASI!$B18,TRANSAKSI!$O$5:$O$90000,REKAPITULASI!$E$4)</f>
        <v>0</v>
      </c>
      <c r="E18" s="68">
        <f>SUMIFS(TRANSAKSI!$J$5:$J$90000,TRANSAKSI!$N$5:$N$90000,REKAPITULASI!B18,TRANSAKSI!$O$5:$O$90000,REKAPITULASI!$E$4)</f>
        <v>0</v>
      </c>
    </row>
    <row r="19" spans="2:5" x14ac:dyDescent="0.3">
      <c r="B19" s="66" t="s">
        <v>20</v>
      </c>
      <c r="C19" s="157">
        <f>SUM(C7:C18)</f>
        <v>21</v>
      </c>
      <c r="D19" s="68">
        <f t="shared" ref="D19" si="1">SUM(D7:D18)</f>
        <v>210000</v>
      </c>
      <c r="E19" s="68">
        <f>SUM(E7:E18)</f>
        <v>724000</v>
      </c>
    </row>
  </sheetData>
  <phoneticPr fontId="1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MENU</vt:lpstr>
      <vt:lpstr>DATABARANG</vt:lpstr>
      <vt:lpstr>Struk</vt:lpstr>
      <vt:lpstr>Cetak Barcode</vt:lpstr>
      <vt:lpstr>TRANSAKSI</vt:lpstr>
      <vt:lpstr>CARIBARANG</vt:lpstr>
      <vt:lpstr>REKAPITULASI</vt:lpstr>
      <vt:lpstr>CARIBARANG!Criteria</vt:lpstr>
      <vt:lpstr>TRANSAKSI!Criteria</vt:lpstr>
      <vt:lpstr>CARIBARANG!Extract</vt:lpstr>
      <vt:lpstr>TRANSAKSI!Extract</vt:lpstr>
      <vt:lpstr>Harga_Beli</vt:lpstr>
      <vt:lpstr>PALINGBAWAH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FARIDSATRIA</cp:lastModifiedBy>
  <cp:lastPrinted>2021-10-12T20:04:49Z</cp:lastPrinted>
  <dcterms:created xsi:type="dcterms:W3CDTF">2021-04-14T11:12:43Z</dcterms:created>
  <dcterms:modified xsi:type="dcterms:W3CDTF">2021-10-13T18:34:27Z</dcterms:modified>
</cp:coreProperties>
</file>